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mbeddings/oleObject3.bin" ContentType="application/vnd.openxmlformats-officedocument.oleObject"/>
  <Override PartName="/xl/drawings/drawing10.xml" ContentType="application/vnd.openxmlformats-officedocument.drawing+xml"/>
  <Override PartName="/xl/embeddings/oleObject4.bin" ContentType="application/vnd.openxmlformats-officedocument.oleObject"/>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Y:\Download\"/>
    </mc:Choice>
  </mc:AlternateContent>
  <xr:revisionPtr revIDLastSave="0" documentId="13_ncr:1_{D881979D-F44D-43AA-BBD3-DFF7BCECA1C0}" xr6:coauthVersionLast="47" xr6:coauthVersionMax="47" xr10:uidLastSave="{00000000-0000-0000-0000-000000000000}"/>
  <bookViews>
    <workbookView xWindow="-120" yWindow="-120" windowWidth="29040" windowHeight="15840" tabRatio="928" activeTab="9" xr2:uid="{00000000-000D-0000-FFFF-FFFF00000000}"/>
  </bookViews>
  <sheets>
    <sheet name="Title" sheetId="1" r:id="rId1"/>
    <sheet name="History" sheetId="2" r:id="rId2"/>
    <sheet name="Layout" sheetId="9" r:id="rId3"/>
    <sheet name="PM CC-link " sheetId="38" r:id="rId4"/>
    <sheet name="Configure" sheetId="5" r:id="rId5"/>
    <sheet name="Config_Map" sheetId="6" r:id="rId6"/>
    <sheet name="Config_Map Bit Detail(PLC)" sheetId="7" r:id="rId7"/>
    <sheet name="Config_Map Word Detail(PLC)" sheetId="8" r:id="rId8"/>
    <sheet name="Config_Map Bit Detail(물류)" sheetId="29" r:id="rId9"/>
    <sheet name="Config_Map Word Detail(물류)" sheetId="23" r:id="rId10"/>
    <sheet name="Config_Map Word Detail(광학)" sheetId="21" r:id="rId11"/>
    <sheet name="Config_Map Word Detail(가공)" sheetId="22" r:id="rId12"/>
    <sheet name="Config_Map Word Detail(비전)" sheetId="31" r:id="rId13"/>
    <sheet name="Config_Map Word Detail(MCC)" sheetId="26" state="hidden" r:id="rId14"/>
    <sheet name="PLC ALARM" sheetId="33" r:id="rId15"/>
    <sheet name="물류PC ALARM" sheetId="34" r:id="rId16"/>
    <sheet name="비전 PC ALARM" sheetId="35" r:id="rId17"/>
    <sheet name="가공 PC ALARM" sheetId="36" r:id="rId18"/>
    <sheet name="광학 PC ALARM" sheetId="37" r:id="rId19"/>
    <sheet name="Glass Load" sheetId="19" r:id="rId20"/>
    <sheet name="Glass UnLoad" sheetId="20" r:id="rId21"/>
    <sheet name="Melsec Glass Data" sheetId="30" r:id="rId22"/>
  </sheets>
  <definedNames>
    <definedName name="_xlnm._FilterDatabase" localSheetId="11" hidden="1">'Config_Map Word Detail(가공)'!$B$170:$K$4268</definedName>
    <definedName name="a" localSheetId="8">OFFSET(#REF!,,'Config_Map Bit Detail(물류)'!스크롤,1,13)</definedName>
    <definedName name="a" localSheetId="13">OFFSET(#REF!,,'Config_Map Word Detail(MCC)'!스크롤,1,13)</definedName>
    <definedName name="a" localSheetId="11">OFFSET(#REF!,,'Config_Map Word Detail(가공)'!스크롤,1,13)</definedName>
    <definedName name="a" localSheetId="10">OFFSET(#REF!,,'Config_Map Word Detail(광학)'!스크롤,1,13)</definedName>
    <definedName name="a" localSheetId="9">OFFSET(#REF!,,'Config_Map Word Detail(물류)'!스크롤,1,13)</definedName>
    <definedName name="a" localSheetId="12">OFFSET(#REF!,,'Config_Map Word Detail(비전)'!스크롤,1,13)</definedName>
    <definedName name="a">OFFSET(#REF!,,[0]!스크롤,1,13)</definedName>
    <definedName name="aa" localSheetId="8">OFFSET(#REF!,'Config_Map Bit Detail(물류)'!이차,'Config_Map Bit Detail(물류)'!스크롤,1,13)</definedName>
    <definedName name="aa" localSheetId="13">OFFSET(#REF!,'Config_Map Word Detail(MCC)'!이차,'Config_Map Word Detail(MCC)'!스크롤,1,13)</definedName>
    <definedName name="aa" localSheetId="11">OFFSET(#REF!,'Config_Map Word Detail(가공)'!이차,'Config_Map Word Detail(가공)'!스크롤,1,13)</definedName>
    <definedName name="aa" localSheetId="10">OFFSET(#REF!,'Config_Map Word Detail(광학)'!이차,'Config_Map Word Detail(광학)'!스크롤,1,13)</definedName>
    <definedName name="aa" localSheetId="9">OFFSET(#REF!,'Config_Map Word Detail(물류)'!이차,'Config_Map Word Detail(물류)'!스크롤,1,13)</definedName>
    <definedName name="aa" localSheetId="12">OFFSET(#REF!,'Config_Map Word Detail(비전)'!이차,'Config_Map Word Detail(비전)'!스크롤,1,13)</definedName>
    <definedName name="aa">OFFSET(#REF!,[0]!이차,[0]!스크롤,1,13)</definedName>
    <definedName name="AAAA">OFFSET(#REF!,,[0]!스크롤,1,13)</definedName>
    <definedName name="asdf" localSheetId="8">OFFSET(#REF!,'Config_Map Bit Detail(물류)'!이차,'Config_Map Bit Detail(물류)'!스크롤,1,13)</definedName>
    <definedName name="asdf" localSheetId="13">OFFSET(#REF!,'Config_Map Word Detail(MCC)'!이차,'Config_Map Word Detail(MCC)'!스크롤,1,13)</definedName>
    <definedName name="asdf" localSheetId="11">OFFSET(#REF!,'Config_Map Word Detail(가공)'!이차,'Config_Map Word Detail(가공)'!스크롤,1,13)</definedName>
    <definedName name="asdf" localSheetId="10">OFFSET(#REF!,'Config_Map Word Detail(광학)'!이차,'Config_Map Word Detail(광학)'!스크롤,1,13)</definedName>
    <definedName name="asdf" localSheetId="9">OFFSET(#REF!,'Config_Map Word Detail(물류)'!이차,'Config_Map Word Detail(물류)'!스크롤,1,13)</definedName>
    <definedName name="asdf" localSheetId="12">OFFSET(#REF!,'Config_Map Word Detail(비전)'!이차,'Config_Map Word Detail(비전)'!스크롤,1,13)</definedName>
    <definedName name="asdf">OFFSET(#REF!,[0]!이차,[0]!스크롤,1,13)</definedName>
    <definedName name="b" localSheetId="8">OFFSET(#REF!,,'Config_Map Bit Detail(물류)'!스크롤,1,13)</definedName>
    <definedName name="b" localSheetId="13">OFFSET(#REF!,,'Config_Map Word Detail(MCC)'!스크롤,1,13)</definedName>
    <definedName name="b" localSheetId="11">OFFSET(#REF!,,'Config_Map Word Detail(가공)'!스크롤,1,13)</definedName>
    <definedName name="b" localSheetId="10">OFFSET(#REF!,,'Config_Map Word Detail(광학)'!스크롤,1,13)</definedName>
    <definedName name="b" localSheetId="9">OFFSET(#REF!,,'Config_Map Word Detail(물류)'!스크롤,1,13)</definedName>
    <definedName name="b" localSheetId="12">OFFSET(#REF!,,'Config_Map Word Detail(비전)'!스크롤,1,13)</definedName>
    <definedName name="b">OFFSET(#REF!,,[0]!스크롤,1,13)</definedName>
    <definedName name="bb" localSheetId="8">OFFSET(#REF!,'Config_Map Bit Detail(물류)'!이차,'Config_Map Bit Detail(물류)'!스크롤,1,13)</definedName>
    <definedName name="bb" localSheetId="13">OFFSET(#REF!,'Config_Map Word Detail(MCC)'!이차,'Config_Map Word Detail(MCC)'!스크롤,1,13)</definedName>
    <definedName name="bb" localSheetId="11">OFFSET(#REF!,'Config_Map Word Detail(가공)'!이차,'Config_Map Word Detail(가공)'!스크롤,1,13)</definedName>
    <definedName name="bb" localSheetId="10">OFFSET(#REF!,'Config_Map Word Detail(광학)'!이차,'Config_Map Word Detail(광학)'!스크롤,1,13)</definedName>
    <definedName name="bb" localSheetId="9">OFFSET(#REF!,'Config_Map Word Detail(물류)'!이차,'Config_Map Word Detail(물류)'!스크롤,1,13)</definedName>
    <definedName name="bb" localSheetId="12">OFFSET(#REF!,'Config_Map Word Detail(비전)'!이차,'Config_Map Word Detail(비전)'!스크롤,1,13)</definedName>
    <definedName name="bb">OFFSET(#REF!,[0]!이차,[0]!스크롤,1,13)</definedName>
    <definedName name="DADA">OFFSET(#REF!,[0]!이차,[0]!스크롤,1,13)</definedName>
    <definedName name="dd" localSheetId="8">OFFSET(#REF!,'Config_Map Bit Detail(물류)'!이차,'Config_Map Bit Detail(물류)'!스크롤,1,13)</definedName>
    <definedName name="dd" localSheetId="13">OFFSET(#REF!,'Config_Map Word Detail(MCC)'!이차,'Config_Map Word Detail(MCC)'!스크롤,1,13)</definedName>
    <definedName name="dd" localSheetId="11">OFFSET(#REF!,'Config_Map Word Detail(가공)'!이차,'Config_Map Word Detail(가공)'!스크롤,1,13)</definedName>
    <definedName name="dd" localSheetId="10">OFFSET(#REF!,'Config_Map Word Detail(광학)'!이차,'Config_Map Word Detail(광학)'!스크롤,1,13)</definedName>
    <definedName name="dd" localSheetId="9">OFFSET(#REF!,'Config_Map Word Detail(물류)'!이차,'Config_Map Word Detail(물류)'!스크롤,1,13)</definedName>
    <definedName name="dd" localSheetId="12">OFFSET(#REF!,'Config_Map Word Detail(비전)'!이차,'Config_Map Word Detail(비전)'!스크롤,1,13)</definedName>
    <definedName name="dd">OFFSET(#REF!,[0]!이차,[0]!스크롤,1,13)</definedName>
    <definedName name="DQE">OFFSET(#REF!,[0]!이차,[0]!스크롤,1,13)</definedName>
    <definedName name="Drawing" localSheetId="8">OFFSET(#REF!,'Config_Map Bit Detail(물류)'!이차,'Config_Map Bit Detail(물류)'!스크롤,1,13)</definedName>
    <definedName name="Drawing" localSheetId="13">OFFSET(#REF!,'Config_Map Word Detail(MCC)'!이차,'Config_Map Word Detail(MCC)'!스크롤,1,13)</definedName>
    <definedName name="Drawing" localSheetId="11">OFFSET(#REF!,'Config_Map Word Detail(가공)'!이차,'Config_Map Word Detail(가공)'!스크롤,1,13)</definedName>
    <definedName name="Drawing" localSheetId="10">OFFSET(#REF!,'Config_Map Word Detail(광학)'!이차,'Config_Map Word Detail(광학)'!스크롤,1,13)</definedName>
    <definedName name="Drawing" localSheetId="9">OFFSET(#REF!,'Config_Map Word Detail(물류)'!이차,'Config_Map Word Detail(물류)'!스크롤,1,13)</definedName>
    <definedName name="Drawing" localSheetId="12">OFFSET(#REF!,'Config_Map Word Detail(비전)'!이차,'Config_Map Word Detail(비전)'!스크롤,1,13)</definedName>
    <definedName name="Drawing" localSheetId="21">OFFSET(#REF!,'Melsec Glass Data'!이차,'Melsec Glass Data'!스크롤,1,13)</definedName>
    <definedName name="Drawing">OFFSET(#REF!,이차,스크롤,1,13)</definedName>
    <definedName name="Drawing_Sample" localSheetId="8">OFFSET(#REF!,'Config_Map Bit Detail(물류)'!이차,'Config_Map Bit Detail(물류)'!스크롤,1,13)</definedName>
    <definedName name="Drawing_Sample" localSheetId="13">OFFSET(#REF!,'Config_Map Word Detail(MCC)'!이차,'Config_Map Word Detail(MCC)'!스크롤,1,13)</definedName>
    <definedName name="Drawing_Sample" localSheetId="11">OFFSET(#REF!,'Config_Map Word Detail(가공)'!이차,'Config_Map Word Detail(가공)'!스크롤,1,13)</definedName>
    <definedName name="Drawing_Sample" localSheetId="10">OFFSET(#REF!,'Config_Map Word Detail(광학)'!이차,'Config_Map Word Detail(광학)'!스크롤,1,13)</definedName>
    <definedName name="Drawing_Sample" localSheetId="9">OFFSET(#REF!,'Config_Map Word Detail(물류)'!이차,'Config_Map Word Detail(물류)'!스크롤,1,13)</definedName>
    <definedName name="Drawing_Sample" localSheetId="12">OFFSET(#REF!,'Config_Map Word Detail(비전)'!이차,'Config_Map Word Detail(비전)'!스크롤,1,13)</definedName>
    <definedName name="Drawing_Sample" localSheetId="21">OFFSET(#REF!,'Melsec Glass Data'!이차,'Melsec Glass Data'!스크롤,1,13)</definedName>
    <definedName name="Drawing_Sample">OFFSET(#REF!,이차,스크롤,1,13)</definedName>
    <definedName name="Drawing2" localSheetId="8">OFFSET(#REF!,'Config_Map Bit Detail(물류)'!이차,'Config_Map Bit Detail(물류)'!스크롤,1,13)</definedName>
    <definedName name="Drawing2" localSheetId="13">OFFSET(#REF!,'Config_Map Word Detail(MCC)'!이차,'Config_Map Word Detail(MCC)'!스크롤,1,13)</definedName>
    <definedName name="Drawing2" localSheetId="11">OFFSET(#REF!,'Config_Map Word Detail(가공)'!이차,'Config_Map Word Detail(가공)'!스크롤,1,13)</definedName>
    <definedName name="Drawing2" localSheetId="10">OFFSET(#REF!,'Config_Map Word Detail(광학)'!이차,'Config_Map Word Detail(광학)'!스크롤,1,13)</definedName>
    <definedName name="Drawing2" localSheetId="9">OFFSET(#REF!,'Config_Map Word Detail(물류)'!이차,'Config_Map Word Detail(물류)'!스크롤,1,13)</definedName>
    <definedName name="Drawing2" localSheetId="12">OFFSET(#REF!,'Config_Map Word Detail(비전)'!이차,'Config_Map Word Detail(비전)'!스크롤,1,13)</definedName>
    <definedName name="Drawing2" localSheetId="21">OFFSET(#REF!,'Melsec Glass Data'!이차,'Melsec Glass Data'!스크롤,1,13)</definedName>
    <definedName name="Drawing2">OFFSET(#REF!,이차,스크롤,1,13)</definedName>
    <definedName name="_xlnm.Print_Area" localSheetId="5">Config_Map!$A$1:$J$129</definedName>
    <definedName name="_xlnm.Print_Area" localSheetId="4">Configure!$A$19:$N$49</definedName>
    <definedName name="_xlnm.Print_Area" localSheetId="19">'Glass Load'!$D$3:$AX$67</definedName>
    <definedName name="_xlnm.Print_Area" localSheetId="20">'Glass UnLoad'!$C$2:$AX$67</definedName>
    <definedName name="_xlnm.Print_Area" localSheetId="2">Layout!$A$1:$Q$22</definedName>
    <definedName name="_xlnm.Print_Area" localSheetId="21">'Melsec Glass Data'!$A$1:$G$59</definedName>
    <definedName name="_xlnm.Print_Area" localSheetId="14">'PLC ALARM'!$A$1:$J$3004</definedName>
    <definedName name="_xlnm.Print_Area" localSheetId="3">'PM CC-link '!$A$1:$AF$97</definedName>
    <definedName name="스크롤" localSheetId="8">#REF!</definedName>
    <definedName name="스크롤" localSheetId="13">#REF!</definedName>
    <definedName name="스크롤" localSheetId="11">#REF!</definedName>
    <definedName name="스크롤" localSheetId="10">#REF!</definedName>
    <definedName name="스크롤" localSheetId="9">#REF!</definedName>
    <definedName name="스크롤" localSheetId="12">#REF!</definedName>
    <definedName name="스크롤" localSheetId="21">#REF!</definedName>
    <definedName name="스크롤">#REF!</definedName>
    <definedName name="신학주" localSheetId="8">OFFSET(#REF!,'Config_Map Bit Detail(물류)'!이차,'Config_Map Bit Detail(물류)'!스크롤,1,13)</definedName>
    <definedName name="신학주" localSheetId="13">OFFSET(#REF!,'Config_Map Word Detail(MCC)'!이차,'Config_Map Word Detail(MCC)'!스크롤,1,13)</definedName>
    <definedName name="신학주" localSheetId="11">OFFSET(#REF!,'Config_Map Word Detail(가공)'!이차,'Config_Map Word Detail(가공)'!스크롤,1,13)</definedName>
    <definedName name="신학주" localSheetId="10">OFFSET(#REF!,'Config_Map Word Detail(광학)'!이차,'Config_Map Word Detail(광학)'!스크롤,1,13)</definedName>
    <definedName name="신학주" localSheetId="9">OFFSET(#REF!,'Config_Map Word Detail(물류)'!이차,'Config_Map Word Detail(물류)'!스크롤,1,13)</definedName>
    <definedName name="신학주" localSheetId="12">OFFSET(#REF!,'Config_Map Word Detail(비전)'!이차,'Config_Map Word Detail(비전)'!스크롤,1,13)</definedName>
    <definedName name="신학주" localSheetId="21">OFFSET(#REF!,'Melsec Glass Data'!이차,'Melsec Glass Data'!스크롤,1,13)</definedName>
    <definedName name="신학주">OFFSET(#REF!,이차,스크롤,1,13)</definedName>
    <definedName name="아싸" localSheetId="8">OFFSET(#REF!,'Config_Map Bit Detail(물류)'!이차,'Config_Map Bit Detail(물류)'!스크롤,1,13)</definedName>
    <definedName name="아싸" localSheetId="13">OFFSET(#REF!,'Config_Map Word Detail(MCC)'!이차,'Config_Map Word Detail(MCC)'!스크롤,1,13)</definedName>
    <definedName name="아싸" localSheetId="11">OFFSET(#REF!,'Config_Map Word Detail(가공)'!이차,'Config_Map Word Detail(가공)'!스크롤,1,13)</definedName>
    <definedName name="아싸" localSheetId="10">OFFSET(#REF!,'Config_Map Word Detail(광학)'!이차,'Config_Map Word Detail(광학)'!스크롤,1,13)</definedName>
    <definedName name="아싸" localSheetId="9">OFFSET(#REF!,'Config_Map Word Detail(물류)'!이차,'Config_Map Word Detail(물류)'!스크롤,1,13)</definedName>
    <definedName name="아싸" localSheetId="12">OFFSET(#REF!,'Config_Map Word Detail(비전)'!이차,'Config_Map Word Detail(비전)'!스크롤,1,13)</definedName>
    <definedName name="아싸" localSheetId="21">OFFSET(#REF!,'Melsec Glass Data'!이차,'Melsec Glass Data'!스크롤,1,13)</definedName>
    <definedName name="아싸">OFFSET(#REF!,이차,스크롤,1,13)</definedName>
    <definedName name="아싸2" localSheetId="8">OFFSET(#REF!,'Config_Map Bit Detail(물류)'!이차,'Config_Map Bit Detail(물류)'!스크롤,1,13)</definedName>
    <definedName name="아싸2" localSheetId="13">OFFSET(#REF!,'Config_Map Word Detail(MCC)'!이차,'Config_Map Word Detail(MCC)'!스크롤,1,13)</definedName>
    <definedName name="아싸2" localSheetId="11">OFFSET(#REF!,'Config_Map Word Detail(가공)'!이차,'Config_Map Word Detail(가공)'!스크롤,1,13)</definedName>
    <definedName name="아싸2" localSheetId="10">OFFSET(#REF!,'Config_Map Word Detail(광학)'!이차,'Config_Map Word Detail(광학)'!스크롤,1,13)</definedName>
    <definedName name="아싸2" localSheetId="9">OFFSET(#REF!,'Config_Map Word Detail(물류)'!이차,'Config_Map Word Detail(물류)'!스크롤,1,13)</definedName>
    <definedName name="아싸2" localSheetId="12">OFFSET(#REF!,'Config_Map Word Detail(비전)'!이차,'Config_Map Word Detail(비전)'!스크롤,1,13)</definedName>
    <definedName name="아싸2" localSheetId="21">OFFSET(#REF!,'Melsec Glass Data'!이차,'Melsec Glass Data'!스크롤,1,13)</definedName>
    <definedName name="아싸2">OFFSET(#REF!,이차,스크롤,1,13)</definedName>
    <definedName name="아싸3" localSheetId="8">OFFSET(#REF!,'Config_Map Bit Detail(물류)'!이차,'Config_Map Bit Detail(물류)'!스크롤,1,13)</definedName>
    <definedName name="아싸3" localSheetId="13">OFFSET(#REF!,'Config_Map Word Detail(MCC)'!이차,'Config_Map Word Detail(MCC)'!스크롤,1,13)</definedName>
    <definedName name="아싸3" localSheetId="11">OFFSET(#REF!,'Config_Map Word Detail(가공)'!이차,'Config_Map Word Detail(가공)'!스크롤,1,13)</definedName>
    <definedName name="아싸3" localSheetId="10">OFFSET(#REF!,'Config_Map Word Detail(광학)'!이차,'Config_Map Word Detail(광학)'!스크롤,1,13)</definedName>
    <definedName name="아싸3" localSheetId="9">OFFSET(#REF!,'Config_Map Word Detail(물류)'!이차,'Config_Map Word Detail(물류)'!스크롤,1,13)</definedName>
    <definedName name="아싸3" localSheetId="12">OFFSET(#REF!,'Config_Map Word Detail(비전)'!이차,'Config_Map Word Detail(비전)'!스크롤,1,13)</definedName>
    <definedName name="아싸3" localSheetId="21">OFFSET(#REF!,'Melsec Glass Data'!이차,'Melsec Glass Data'!스크롤,1,13)</definedName>
    <definedName name="아싸3">OFFSET(#REF!,이차,스크롤,1,13)</definedName>
    <definedName name="이차" localSheetId="8">#REF!*3-3</definedName>
    <definedName name="이차" localSheetId="13">#REF!*3-3</definedName>
    <definedName name="이차" localSheetId="11">#REF!*3-3</definedName>
    <definedName name="이차" localSheetId="10">#REF!*3-3</definedName>
    <definedName name="이차" localSheetId="9">#REF!*3-3</definedName>
    <definedName name="이차" localSheetId="12">#REF!*3-3</definedName>
    <definedName name="이차" localSheetId="21">#REF!*3-3</definedName>
    <definedName name="이차">#REF!*3-3</definedName>
    <definedName name="제목" localSheetId="8">OFFSET(#REF!,,'Config_Map Bit Detail(물류)'!스크롤,1,13)</definedName>
    <definedName name="제목" localSheetId="13">OFFSET(#REF!,,'Config_Map Word Detail(MCC)'!스크롤,1,13)</definedName>
    <definedName name="제목" localSheetId="11">OFFSET(#REF!,,'Config_Map Word Detail(가공)'!스크롤,1,13)</definedName>
    <definedName name="제목" localSheetId="10">OFFSET(#REF!,,'Config_Map Word Detail(광학)'!스크롤,1,13)</definedName>
    <definedName name="제목" localSheetId="9">OFFSET(#REF!,,'Config_Map Word Detail(물류)'!스크롤,1,13)</definedName>
    <definedName name="제목" localSheetId="12">OFFSET(#REF!,,'Config_Map Word Detail(비전)'!스크롤,1,13)</definedName>
    <definedName name="제목" localSheetId="21">OFFSET(#REF!,,'Melsec Glass Data'!스크롤,1,13)</definedName>
    <definedName name="제목">OFFSET(#REF!,,스크롤,1,13)</definedName>
    <definedName name="ㅣㅣㅣ" localSheetId="8">OFFSET(#REF!,'Config_Map Bit Detail(물류)'!이차,'Config_Map Bit Detail(물류)'!스크롤,1,13)</definedName>
    <definedName name="ㅣㅣㅣ" localSheetId="13">OFFSET(#REF!,'Config_Map Word Detail(MCC)'!이차,'Config_Map Word Detail(MCC)'!스크롤,1,13)</definedName>
    <definedName name="ㅣㅣㅣ" localSheetId="11">OFFSET(#REF!,'Config_Map Word Detail(가공)'!이차,'Config_Map Word Detail(가공)'!스크롤,1,13)</definedName>
    <definedName name="ㅣㅣㅣ" localSheetId="10">OFFSET(#REF!,'Config_Map Word Detail(광학)'!이차,'Config_Map Word Detail(광학)'!스크롤,1,13)</definedName>
    <definedName name="ㅣㅣㅣ" localSheetId="9">OFFSET(#REF!,'Config_Map Word Detail(물류)'!이차,'Config_Map Word Detail(물류)'!스크롤,1,13)</definedName>
    <definedName name="ㅣㅣㅣ" localSheetId="12">OFFSET(#REF!,'Config_Map Word Detail(비전)'!이차,'Config_Map Word Detail(비전)'!스크롤,1,13)</definedName>
    <definedName name="ㅣㅣㅣ" localSheetId="21">OFFSET(#REF!,'Melsec Glass Data'!이차,'Melsec Glass Data'!스크롤,1,13)</definedName>
    <definedName name="ㅣㅣㅣ">OFFSET(#REF!,이차,스크롤,1,13)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689" i="23" l="1"/>
  <c r="E2690" i="23" s="1"/>
  <c r="F2690" i="23" s="1"/>
  <c r="AM33" i="34"/>
  <c r="AM32" i="34"/>
  <c r="AM31" i="34"/>
  <c r="AM30" i="34"/>
  <c r="AM29" i="34"/>
  <c r="AM28" i="34"/>
  <c r="AM27" i="34"/>
  <c r="AM26" i="34"/>
  <c r="AM25" i="34"/>
  <c r="AM24" i="34"/>
  <c r="AM23" i="34"/>
  <c r="AM22" i="34"/>
  <c r="AM21" i="34"/>
  <c r="AM20" i="34"/>
  <c r="AM19" i="34"/>
  <c r="AM18" i="34"/>
  <c r="AM17" i="34"/>
  <c r="AM16" i="34"/>
  <c r="AM15" i="34"/>
  <c r="AM14" i="34"/>
  <c r="AM13" i="34"/>
  <c r="AM12" i="34"/>
  <c r="AM11" i="34"/>
  <c r="AM10" i="34"/>
  <c r="AM9" i="34"/>
  <c r="AM8" i="34"/>
  <c r="AM7" i="34"/>
  <c r="AM6" i="34"/>
  <c r="AM5" i="34"/>
  <c r="H73" i="6"/>
  <c r="F74" i="6" s="1"/>
  <c r="H74" i="6" s="1"/>
  <c r="F75" i="6" s="1"/>
  <c r="H75" i="6" s="1"/>
  <c r="F76" i="6" s="1"/>
  <c r="H76" i="6" s="1"/>
  <c r="F77" i="6" s="1"/>
  <c r="H77" i="6" s="1"/>
  <c r="F78" i="6" s="1"/>
  <c r="H78" i="6" s="1"/>
  <c r="F79" i="6" s="1"/>
  <c r="H79" i="6" s="1"/>
  <c r="F80" i="6" s="1"/>
  <c r="H80" i="6" s="1"/>
  <c r="F81" i="6" s="1"/>
  <c r="H81" i="6" s="1"/>
  <c r="F82" i="6" s="1"/>
  <c r="H82" i="6" s="1"/>
  <c r="F83" i="6" s="1"/>
  <c r="H83" i="6" s="1"/>
  <c r="F84" i="6" s="1"/>
  <c r="H84" i="6" s="1"/>
  <c r="F85" i="6" s="1"/>
  <c r="H85" i="6" s="1"/>
  <c r="F86" i="6" s="1"/>
  <c r="H86" i="6" s="1"/>
  <c r="F87" i="6" s="1"/>
  <c r="H87" i="6" s="1"/>
  <c r="F88" i="6" s="1"/>
  <c r="H88" i="6" s="1"/>
  <c r="F89" i="6" s="1"/>
  <c r="H89" i="6" s="1"/>
  <c r="F90" i="6" s="1"/>
  <c r="H90" i="6" s="1"/>
  <c r="F91" i="6" s="1"/>
  <c r="H91" i="6" s="1"/>
  <c r="F92" i="6" s="1"/>
  <c r="H92" i="6" s="1"/>
  <c r="F93" i="6" s="1"/>
  <c r="H93" i="6" s="1"/>
  <c r="F94" i="6" s="1"/>
  <c r="H94" i="6" s="1"/>
  <c r="F95" i="6" s="1"/>
  <c r="H95" i="6" s="1"/>
  <c r="F96" i="6" s="1"/>
  <c r="H96" i="6" s="1"/>
  <c r="F97" i="6" s="1"/>
  <c r="H97" i="6" s="1"/>
  <c r="F98" i="6" s="1"/>
  <c r="H98" i="6" s="1"/>
  <c r="F99" i="6" s="1"/>
  <c r="H99" i="6" s="1"/>
  <c r="F100" i="6"/>
  <c r="I100" i="6"/>
  <c r="E77" i="38"/>
  <c r="H47" i="38"/>
  <c r="D47" i="38" s="1"/>
  <c r="S46" i="38"/>
  <c r="D46" i="38"/>
  <c r="V29" i="38"/>
  <c r="V30" i="38" s="1"/>
  <c r="R29" i="38"/>
  <c r="R28" i="38"/>
  <c r="V19" i="38"/>
  <c r="V20" i="38" s="1"/>
  <c r="O19" i="38"/>
  <c r="O20" i="38" s="1"/>
  <c r="O21" i="38" s="1"/>
  <c r="O22" i="38" s="1"/>
  <c r="O23" i="38" s="1"/>
  <c r="O24" i="38" s="1"/>
  <c r="O25" i="38" s="1"/>
  <c r="O26" i="38" s="1"/>
  <c r="O27" i="38" s="1"/>
  <c r="O28" i="38" s="1"/>
  <c r="O29" i="38" s="1"/>
  <c r="O30" i="38" s="1"/>
  <c r="H19" i="38"/>
  <c r="D19" i="38" s="1"/>
  <c r="R18" i="38"/>
  <c r="D18" i="38"/>
  <c r="L17" i="38"/>
  <c r="H100" i="6" l="1"/>
  <c r="O31" i="38"/>
  <c r="K31" i="38" s="1"/>
  <c r="K30" i="38"/>
  <c r="R20" i="38"/>
  <c r="V21" i="38"/>
  <c r="R30" i="38"/>
  <c r="V31" i="38"/>
  <c r="R19" i="38"/>
  <c r="H20" i="38"/>
  <c r="H48" i="38"/>
  <c r="O6" i="37"/>
  <c r="O7" i="37"/>
  <c r="H21" i="38" l="1"/>
  <c r="D20" i="38"/>
  <c r="V32" i="38"/>
  <c r="R31" i="38"/>
  <c r="R21" i="38"/>
  <c r="V22" i="38"/>
  <c r="H49" i="38"/>
  <c r="D48" i="38"/>
  <c r="P21" i="36"/>
  <c r="P37" i="36"/>
  <c r="P53" i="36"/>
  <c r="P69" i="36"/>
  <c r="P70" i="36"/>
  <c r="P71" i="36"/>
  <c r="P72" i="36"/>
  <c r="P73" i="36"/>
  <c r="P74" i="36"/>
  <c r="P75" i="36"/>
  <c r="P76" i="36"/>
  <c r="P77" i="36"/>
  <c r="P78" i="36"/>
  <c r="P79" i="36"/>
  <c r="P80" i="36"/>
  <c r="P81" i="36"/>
  <c r="P82" i="36"/>
  <c r="P83" i="36"/>
  <c r="P84" i="36"/>
  <c r="P85" i="36"/>
  <c r="P86" i="36"/>
  <c r="P87" i="36"/>
  <c r="P88" i="36"/>
  <c r="P89" i="36"/>
  <c r="P90" i="36"/>
  <c r="P91" i="36"/>
  <c r="P92" i="36"/>
  <c r="P93" i="36"/>
  <c r="P94" i="36"/>
  <c r="P95" i="36"/>
  <c r="P96" i="36"/>
  <c r="P97" i="36"/>
  <c r="P98" i="36"/>
  <c r="P99" i="36"/>
  <c r="P100" i="36"/>
  <c r="P101" i="36"/>
  <c r="P102" i="36"/>
  <c r="P103" i="36"/>
  <c r="P104" i="36"/>
  <c r="P105" i="36"/>
  <c r="P106" i="36"/>
  <c r="P107" i="36"/>
  <c r="P108" i="36"/>
  <c r="P109" i="36"/>
  <c r="P110" i="36"/>
  <c r="P111" i="36"/>
  <c r="P112" i="36"/>
  <c r="P113" i="36"/>
  <c r="P114" i="36"/>
  <c r="P115" i="36"/>
  <c r="P116" i="36"/>
  <c r="P117" i="36"/>
  <c r="P118" i="36"/>
  <c r="P119" i="36"/>
  <c r="P120" i="36"/>
  <c r="P121" i="36"/>
  <c r="P122" i="36"/>
  <c r="P123" i="36"/>
  <c r="P124" i="36"/>
  <c r="P125" i="36"/>
  <c r="P126" i="36"/>
  <c r="P127" i="36"/>
  <c r="P128" i="36"/>
  <c r="P129" i="36"/>
  <c r="P130" i="36"/>
  <c r="P131" i="36"/>
  <c r="P132" i="36"/>
  <c r="P133" i="36"/>
  <c r="P134" i="36"/>
  <c r="P135" i="36"/>
  <c r="P136" i="36"/>
  <c r="P137" i="36"/>
  <c r="P138" i="36"/>
  <c r="P139" i="36"/>
  <c r="P140" i="36"/>
  <c r="P141" i="36"/>
  <c r="P142" i="36"/>
  <c r="P143" i="36"/>
  <c r="P144" i="36"/>
  <c r="P145" i="36"/>
  <c r="P146" i="36"/>
  <c r="P147" i="36"/>
  <c r="P148" i="36"/>
  <c r="P149" i="36"/>
  <c r="P150" i="36"/>
  <c r="R150" i="36" s="1"/>
  <c r="P151" i="36"/>
  <c r="R151" i="36" s="1"/>
  <c r="P152" i="36"/>
  <c r="R152" i="36" s="1"/>
  <c r="P153" i="36"/>
  <c r="R153" i="36" s="1"/>
  <c r="P154" i="36"/>
  <c r="R154" i="36" s="1"/>
  <c r="P155" i="36"/>
  <c r="R155" i="36" s="1"/>
  <c r="P156" i="36"/>
  <c r="R156" i="36" s="1"/>
  <c r="P157" i="36"/>
  <c r="R157" i="36" s="1"/>
  <c r="P158" i="36"/>
  <c r="R158" i="36" s="1"/>
  <c r="P159" i="36"/>
  <c r="R159" i="36" s="1"/>
  <c r="P160" i="36"/>
  <c r="R160" i="36" s="1"/>
  <c r="P161" i="36"/>
  <c r="R161" i="36" s="1"/>
  <c r="P162" i="36"/>
  <c r="R162" i="36" s="1"/>
  <c r="P163" i="36"/>
  <c r="R163" i="36" s="1"/>
  <c r="P164" i="36"/>
  <c r="R164" i="36" s="1"/>
  <c r="P165" i="36"/>
  <c r="R165" i="36" s="1"/>
  <c r="P166" i="36"/>
  <c r="R166" i="36" s="1"/>
  <c r="P167" i="36"/>
  <c r="R167" i="36" s="1"/>
  <c r="P168" i="36"/>
  <c r="R168" i="36" s="1"/>
  <c r="P169" i="36"/>
  <c r="R169" i="36" s="1"/>
  <c r="P170" i="36"/>
  <c r="R170" i="36" s="1"/>
  <c r="P171" i="36"/>
  <c r="R171" i="36" s="1"/>
  <c r="P172" i="36"/>
  <c r="R172" i="36" s="1"/>
  <c r="P173" i="36"/>
  <c r="R173" i="36" s="1"/>
  <c r="P174" i="36"/>
  <c r="R174" i="36" s="1"/>
  <c r="P175" i="36"/>
  <c r="R175" i="36" s="1"/>
  <c r="P176" i="36"/>
  <c r="R176" i="36" s="1"/>
  <c r="P177" i="36"/>
  <c r="R177" i="36" s="1"/>
  <c r="P178" i="36"/>
  <c r="R178" i="36" s="1"/>
  <c r="P179" i="36"/>
  <c r="R179" i="36" s="1"/>
  <c r="P180" i="36"/>
  <c r="R180" i="36" s="1"/>
  <c r="P181" i="36"/>
  <c r="R181" i="36" s="1"/>
  <c r="P182" i="36"/>
  <c r="R182" i="36" s="1"/>
  <c r="P183" i="36"/>
  <c r="R183" i="36" s="1"/>
  <c r="P184" i="36"/>
  <c r="R184" i="36" s="1"/>
  <c r="P185" i="36"/>
  <c r="R185" i="36" s="1"/>
  <c r="P186" i="36"/>
  <c r="R186" i="36" s="1"/>
  <c r="P187" i="36"/>
  <c r="R187" i="36" s="1"/>
  <c r="P188" i="36"/>
  <c r="R188" i="36" s="1"/>
  <c r="P189" i="36"/>
  <c r="R189" i="36" s="1"/>
  <c r="P190" i="36"/>
  <c r="R190" i="36" s="1"/>
  <c r="P191" i="36"/>
  <c r="R191" i="36" s="1"/>
  <c r="P192" i="36"/>
  <c r="R192" i="36" s="1"/>
  <c r="P193" i="36"/>
  <c r="R193" i="36" s="1"/>
  <c r="P194" i="36"/>
  <c r="R194" i="36" s="1"/>
  <c r="P195" i="36"/>
  <c r="R195" i="36" s="1"/>
  <c r="P196" i="36"/>
  <c r="R196" i="36" s="1"/>
  <c r="P197" i="36"/>
  <c r="R197" i="36" s="1"/>
  <c r="P198" i="36"/>
  <c r="R198" i="36" s="1"/>
  <c r="P199" i="36"/>
  <c r="R199" i="36" s="1"/>
  <c r="P200" i="36"/>
  <c r="R200" i="36" s="1"/>
  <c r="P201" i="36"/>
  <c r="R201" i="36" s="1"/>
  <c r="P202" i="36"/>
  <c r="R202" i="36" s="1"/>
  <c r="P203" i="36"/>
  <c r="R203" i="36" s="1"/>
  <c r="P204" i="36"/>
  <c r="R204" i="36" s="1"/>
  <c r="P205" i="36"/>
  <c r="R205" i="36" s="1"/>
  <c r="P206" i="36"/>
  <c r="R206" i="36" s="1"/>
  <c r="P207" i="36"/>
  <c r="R207" i="36" s="1"/>
  <c r="P208" i="36"/>
  <c r="R208" i="36" s="1"/>
  <c r="P209" i="36"/>
  <c r="R209" i="36" s="1"/>
  <c r="P210" i="36"/>
  <c r="R210" i="36" s="1"/>
  <c r="P211" i="36"/>
  <c r="R211" i="36" s="1"/>
  <c r="P212" i="36"/>
  <c r="R212" i="36" s="1"/>
  <c r="P213" i="36"/>
  <c r="R213" i="36" s="1"/>
  <c r="P214" i="36"/>
  <c r="R214" i="36" s="1"/>
  <c r="P215" i="36"/>
  <c r="R215" i="36" s="1"/>
  <c r="P216" i="36"/>
  <c r="R216" i="36" s="1"/>
  <c r="P217" i="36"/>
  <c r="R217" i="36" s="1"/>
  <c r="P218" i="36"/>
  <c r="R218" i="36" s="1"/>
  <c r="P219" i="36"/>
  <c r="R219" i="36" s="1"/>
  <c r="P220" i="36"/>
  <c r="R220" i="36" s="1"/>
  <c r="P221" i="36"/>
  <c r="R221" i="36" s="1"/>
  <c r="P222" i="36"/>
  <c r="R222" i="36" s="1"/>
  <c r="P223" i="36"/>
  <c r="R223" i="36" s="1"/>
  <c r="P224" i="36"/>
  <c r="R224" i="36" s="1"/>
  <c r="P225" i="36"/>
  <c r="R225" i="36" s="1"/>
  <c r="P226" i="36"/>
  <c r="R226" i="36" s="1"/>
  <c r="P227" i="36"/>
  <c r="R227" i="36" s="1"/>
  <c r="P228" i="36"/>
  <c r="R228" i="36" s="1"/>
  <c r="P229" i="36"/>
  <c r="R229" i="36" s="1"/>
  <c r="P230" i="36"/>
  <c r="R230" i="36" s="1"/>
  <c r="P231" i="36"/>
  <c r="R231" i="36" s="1"/>
  <c r="P232" i="36"/>
  <c r="R232" i="36" s="1"/>
  <c r="P233" i="36"/>
  <c r="R233" i="36" s="1"/>
  <c r="P234" i="36"/>
  <c r="R234" i="36" s="1"/>
  <c r="P235" i="36"/>
  <c r="R235" i="36" s="1"/>
  <c r="P236" i="36"/>
  <c r="R236" i="36" s="1"/>
  <c r="P237" i="36"/>
  <c r="R237" i="36" s="1"/>
  <c r="P238" i="36"/>
  <c r="R238" i="36" s="1"/>
  <c r="P239" i="36"/>
  <c r="R239" i="36" s="1"/>
  <c r="P240" i="36"/>
  <c r="R240" i="36" s="1"/>
  <c r="P241" i="36"/>
  <c r="R241" i="36" s="1"/>
  <c r="P242" i="36"/>
  <c r="R242" i="36" s="1"/>
  <c r="P243" i="36"/>
  <c r="R243" i="36" s="1"/>
  <c r="P244" i="36"/>
  <c r="R244" i="36" s="1"/>
  <c r="P245" i="36"/>
  <c r="R245" i="36" s="1"/>
  <c r="P246" i="36"/>
  <c r="R246" i="36" s="1"/>
  <c r="P247" i="36"/>
  <c r="R247" i="36" s="1"/>
  <c r="P248" i="36"/>
  <c r="R248" i="36" s="1"/>
  <c r="P249" i="36"/>
  <c r="R249" i="36" s="1"/>
  <c r="P250" i="36"/>
  <c r="R250" i="36" s="1"/>
  <c r="P251" i="36"/>
  <c r="R251" i="36" s="1"/>
  <c r="P252" i="36"/>
  <c r="R252" i="36" s="1"/>
  <c r="P253" i="36"/>
  <c r="R253" i="36" s="1"/>
  <c r="P254" i="36"/>
  <c r="R254" i="36" s="1"/>
  <c r="P255" i="36"/>
  <c r="R255" i="36" s="1"/>
  <c r="P256" i="36"/>
  <c r="R256" i="36" s="1"/>
  <c r="P257" i="36"/>
  <c r="R257" i="36" s="1"/>
  <c r="P258" i="36"/>
  <c r="R258" i="36" s="1"/>
  <c r="P259" i="36"/>
  <c r="R259" i="36" s="1"/>
  <c r="P260" i="36"/>
  <c r="R260" i="36" s="1"/>
  <c r="P261" i="36"/>
  <c r="R261" i="36" s="1"/>
  <c r="P262" i="36"/>
  <c r="R262" i="36" s="1"/>
  <c r="P263" i="36"/>
  <c r="R263" i="36" s="1"/>
  <c r="P264" i="36"/>
  <c r="R264" i="36" s="1"/>
  <c r="P265" i="36"/>
  <c r="R265" i="36" s="1"/>
  <c r="P266" i="36"/>
  <c r="R266" i="36" s="1"/>
  <c r="P267" i="36"/>
  <c r="R267" i="36" s="1"/>
  <c r="P268" i="36"/>
  <c r="R268" i="36" s="1"/>
  <c r="P269" i="36"/>
  <c r="R269" i="36" s="1"/>
  <c r="P270" i="36"/>
  <c r="R270" i="36" s="1"/>
  <c r="P271" i="36"/>
  <c r="R271" i="36" s="1"/>
  <c r="P272" i="36"/>
  <c r="R272" i="36" s="1"/>
  <c r="P273" i="36"/>
  <c r="R273" i="36" s="1"/>
  <c r="P274" i="36"/>
  <c r="R274" i="36" s="1"/>
  <c r="P275" i="36"/>
  <c r="R275" i="36" s="1"/>
  <c r="P276" i="36"/>
  <c r="R276" i="36" s="1"/>
  <c r="P277" i="36"/>
  <c r="R277" i="36" s="1"/>
  <c r="P278" i="36"/>
  <c r="R278" i="36" s="1"/>
  <c r="P279" i="36"/>
  <c r="R279" i="36" s="1"/>
  <c r="P280" i="36"/>
  <c r="R280" i="36" s="1"/>
  <c r="P281" i="36"/>
  <c r="R281" i="36" s="1"/>
  <c r="P282" i="36"/>
  <c r="R282" i="36" s="1"/>
  <c r="P283" i="36"/>
  <c r="R283" i="36" s="1"/>
  <c r="P284" i="36"/>
  <c r="R284" i="36" s="1"/>
  <c r="P285" i="36"/>
  <c r="R285" i="36" s="1"/>
  <c r="P286" i="36"/>
  <c r="R286" i="36" s="1"/>
  <c r="P287" i="36"/>
  <c r="R287" i="36" s="1"/>
  <c r="P288" i="36"/>
  <c r="R288" i="36" s="1"/>
  <c r="P289" i="36"/>
  <c r="R289" i="36" s="1"/>
  <c r="P290" i="36"/>
  <c r="R290" i="36" s="1"/>
  <c r="P291" i="36"/>
  <c r="R291" i="36" s="1"/>
  <c r="P292" i="36"/>
  <c r="R292" i="36" s="1"/>
  <c r="P293" i="36"/>
  <c r="R293" i="36" s="1"/>
  <c r="P294" i="36"/>
  <c r="R294" i="36" s="1"/>
  <c r="P295" i="36"/>
  <c r="R295" i="36" s="1"/>
  <c r="P296" i="36"/>
  <c r="R296" i="36" s="1"/>
  <c r="P297" i="36"/>
  <c r="R297" i="36" s="1"/>
  <c r="P298" i="36"/>
  <c r="R298" i="36" s="1"/>
  <c r="P299" i="36"/>
  <c r="R299" i="36" s="1"/>
  <c r="P300" i="36"/>
  <c r="R300" i="36" s="1"/>
  <c r="P301" i="36"/>
  <c r="R301" i="36" s="1"/>
  <c r="P302" i="36"/>
  <c r="R302" i="36" s="1"/>
  <c r="P303" i="36"/>
  <c r="R303" i="36" s="1"/>
  <c r="P304" i="36"/>
  <c r="R304" i="36" s="1"/>
  <c r="P305" i="36"/>
  <c r="R305" i="36" s="1"/>
  <c r="P306" i="36"/>
  <c r="R306" i="36" s="1"/>
  <c r="P307" i="36"/>
  <c r="R307" i="36" s="1"/>
  <c r="P308" i="36"/>
  <c r="R308" i="36" s="1"/>
  <c r="P309" i="36"/>
  <c r="R309" i="36" s="1"/>
  <c r="P310" i="36"/>
  <c r="R310" i="36" s="1"/>
  <c r="P311" i="36"/>
  <c r="R311" i="36" s="1"/>
  <c r="P312" i="36"/>
  <c r="R312" i="36" s="1"/>
  <c r="P313" i="36"/>
  <c r="R313" i="36" s="1"/>
  <c r="P314" i="36"/>
  <c r="R314" i="36" s="1"/>
  <c r="P315" i="36"/>
  <c r="R315" i="36" s="1"/>
  <c r="P316" i="36"/>
  <c r="R316" i="36" s="1"/>
  <c r="P317" i="36"/>
  <c r="R317" i="36" s="1"/>
  <c r="P318" i="36"/>
  <c r="R318" i="36" s="1"/>
  <c r="P319" i="36"/>
  <c r="R319" i="36" s="1"/>
  <c r="P320" i="36"/>
  <c r="R320" i="36" s="1"/>
  <c r="P321" i="36"/>
  <c r="R321" i="36" s="1"/>
  <c r="P322" i="36"/>
  <c r="R322" i="36" s="1"/>
  <c r="P323" i="36"/>
  <c r="R323" i="36" s="1"/>
  <c r="P324" i="36"/>
  <c r="R324" i="36" s="1"/>
  <c r="P325" i="36"/>
  <c r="R325" i="36" s="1"/>
  <c r="P326" i="36"/>
  <c r="R326" i="36" s="1"/>
  <c r="P327" i="36"/>
  <c r="R327" i="36" s="1"/>
  <c r="P328" i="36"/>
  <c r="R328" i="36" s="1"/>
  <c r="P329" i="36"/>
  <c r="R329" i="36" s="1"/>
  <c r="P330" i="36"/>
  <c r="R330" i="36" s="1"/>
  <c r="P331" i="36"/>
  <c r="R331" i="36" s="1"/>
  <c r="P332" i="36"/>
  <c r="R332" i="36" s="1"/>
  <c r="P333" i="36"/>
  <c r="R333" i="36" s="1"/>
  <c r="P334" i="36"/>
  <c r="R334" i="36" s="1"/>
  <c r="P335" i="36"/>
  <c r="R335" i="36" s="1"/>
  <c r="P336" i="36"/>
  <c r="R336" i="36" s="1"/>
  <c r="P337" i="36"/>
  <c r="R337" i="36" s="1"/>
  <c r="P338" i="36"/>
  <c r="R338" i="36" s="1"/>
  <c r="P339" i="36"/>
  <c r="R339" i="36" s="1"/>
  <c r="P340" i="36"/>
  <c r="R340" i="36" s="1"/>
  <c r="P341" i="36"/>
  <c r="R341" i="36" s="1"/>
  <c r="P342" i="36"/>
  <c r="R342" i="36" s="1"/>
  <c r="P343" i="36"/>
  <c r="R343" i="36" s="1"/>
  <c r="P344" i="36"/>
  <c r="R344" i="36" s="1"/>
  <c r="P345" i="36"/>
  <c r="R345" i="36" s="1"/>
  <c r="P346" i="36"/>
  <c r="R346" i="36" s="1"/>
  <c r="P347" i="36"/>
  <c r="R347" i="36" s="1"/>
  <c r="P348" i="36"/>
  <c r="R348" i="36" s="1"/>
  <c r="P349" i="36"/>
  <c r="R349" i="36" s="1"/>
  <c r="P350" i="36"/>
  <c r="R350" i="36" s="1"/>
  <c r="P351" i="36"/>
  <c r="R351" i="36" s="1"/>
  <c r="P352" i="36"/>
  <c r="R352" i="36" s="1"/>
  <c r="P353" i="36"/>
  <c r="R353" i="36" s="1"/>
  <c r="P354" i="36"/>
  <c r="R354" i="36" s="1"/>
  <c r="P355" i="36"/>
  <c r="R355" i="36" s="1"/>
  <c r="P356" i="36"/>
  <c r="R356" i="36" s="1"/>
  <c r="P357" i="36"/>
  <c r="R357" i="36" s="1"/>
  <c r="P358" i="36"/>
  <c r="R358" i="36" s="1"/>
  <c r="P359" i="36"/>
  <c r="R359" i="36" s="1"/>
  <c r="P360" i="36"/>
  <c r="R360" i="36" s="1"/>
  <c r="P361" i="36"/>
  <c r="R361" i="36" s="1"/>
  <c r="P362" i="36"/>
  <c r="R362" i="36" s="1"/>
  <c r="P363" i="36"/>
  <c r="R363" i="36" s="1"/>
  <c r="P364" i="36"/>
  <c r="R364" i="36" s="1"/>
  <c r="P365" i="36"/>
  <c r="R365" i="36" s="1"/>
  <c r="P366" i="36"/>
  <c r="R366" i="36" s="1"/>
  <c r="P367" i="36"/>
  <c r="R367" i="36" s="1"/>
  <c r="P368" i="36"/>
  <c r="R368" i="36" s="1"/>
  <c r="P369" i="36"/>
  <c r="R369" i="36" s="1"/>
  <c r="P370" i="36"/>
  <c r="R370" i="36" s="1"/>
  <c r="P371" i="36"/>
  <c r="R371" i="36" s="1"/>
  <c r="P372" i="36"/>
  <c r="R372" i="36" s="1"/>
  <c r="P373" i="36"/>
  <c r="R373" i="36" s="1"/>
  <c r="P374" i="36"/>
  <c r="R374" i="36" s="1"/>
  <c r="P375" i="36"/>
  <c r="R375" i="36" s="1"/>
  <c r="P376" i="36"/>
  <c r="R376" i="36" s="1"/>
  <c r="P377" i="36"/>
  <c r="R377" i="36" s="1"/>
  <c r="P378" i="36"/>
  <c r="R378" i="36" s="1"/>
  <c r="P379" i="36"/>
  <c r="R379" i="36" s="1"/>
  <c r="P380" i="36"/>
  <c r="R380" i="36" s="1"/>
  <c r="P381" i="36"/>
  <c r="R381" i="36" s="1"/>
  <c r="P382" i="36"/>
  <c r="R382" i="36" s="1"/>
  <c r="P383" i="36"/>
  <c r="R383" i="36" s="1"/>
  <c r="P384" i="36"/>
  <c r="R384" i="36" s="1"/>
  <c r="P385" i="36"/>
  <c r="R385" i="36" s="1"/>
  <c r="P386" i="36"/>
  <c r="R386" i="36" s="1"/>
  <c r="P387" i="36"/>
  <c r="R387" i="36" s="1"/>
  <c r="P388" i="36"/>
  <c r="R388" i="36" s="1"/>
  <c r="P389" i="36"/>
  <c r="R389" i="36" s="1"/>
  <c r="P390" i="36"/>
  <c r="R390" i="36" s="1"/>
  <c r="P391" i="36"/>
  <c r="R391" i="36" s="1"/>
  <c r="P392" i="36"/>
  <c r="R392" i="36" s="1"/>
  <c r="P393" i="36"/>
  <c r="R393" i="36" s="1"/>
  <c r="P394" i="36"/>
  <c r="R394" i="36" s="1"/>
  <c r="P395" i="36"/>
  <c r="R395" i="36" s="1"/>
  <c r="P396" i="36"/>
  <c r="R396" i="36" s="1"/>
  <c r="P397" i="36"/>
  <c r="R397" i="36" s="1"/>
  <c r="P398" i="36"/>
  <c r="R398" i="36" s="1"/>
  <c r="P399" i="36"/>
  <c r="R399" i="36" s="1"/>
  <c r="P400" i="36"/>
  <c r="R400" i="36" s="1"/>
  <c r="P401" i="36"/>
  <c r="R401" i="36" s="1"/>
  <c r="P402" i="36"/>
  <c r="R402" i="36" s="1"/>
  <c r="P403" i="36"/>
  <c r="R403" i="36" s="1"/>
  <c r="P404" i="36"/>
  <c r="R404" i="36" s="1"/>
  <c r="P405" i="36"/>
  <c r="R405" i="36" s="1"/>
  <c r="P406" i="36"/>
  <c r="R406" i="36" s="1"/>
  <c r="P407" i="36"/>
  <c r="R407" i="36" s="1"/>
  <c r="P408" i="36"/>
  <c r="R408" i="36" s="1"/>
  <c r="P409" i="36"/>
  <c r="R409" i="36" s="1"/>
  <c r="P410" i="36"/>
  <c r="R410" i="36" s="1"/>
  <c r="P411" i="36"/>
  <c r="R411" i="36" s="1"/>
  <c r="P412" i="36"/>
  <c r="R412" i="36" s="1"/>
  <c r="P413" i="36"/>
  <c r="R413" i="36" s="1"/>
  <c r="P414" i="36"/>
  <c r="R414" i="36" s="1"/>
  <c r="P415" i="36"/>
  <c r="R415" i="36" s="1"/>
  <c r="P416" i="36"/>
  <c r="R416" i="36" s="1"/>
  <c r="P417" i="36"/>
  <c r="R417" i="36" s="1"/>
  <c r="P418" i="36"/>
  <c r="R418" i="36" s="1"/>
  <c r="P419" i="36"/>
  <c r="R419" i="36" s="1"/>
  <c r="P420" i="36"/>
  <c r="R420" i="36" s="1"/>
  <c r="P421" i="36"/>
  <c r="R421" i="36" s="1"/>
  <c r="P422" i="36"/>
  <c r="R422" i="36" s="1"/>
  <c r="P423" i="36"/>
  <c r="R423" i="36" s="1"/>
  <c r="P424" i="36"/>
  <c r="R424" i="36" s="1"/>
  <c r="P425" i="36"/>
  <c r="R425" i="36" s="1"/>
  <c r="P426" i="36"/>
  <c r="R426" i="36" s="1"/>
  <c r="P427" i="36"/>
  <c r="R427" i="36" s="1"/>
  <c r="P428" i="36"/>
  <c r="R428" i="36" s="1"/>
  <c r="P429" i="36"/>
  <c r="R429" i="36" s="1"/>
  <c r="P430" i="36"/>
  <c r="R430" i="36" s="1"/>
  <c r="P431" i="36"/>
  <c r="R431" i="36" s="1"/>
  <c r="P432" i="36"/>
  <c r="R432" i="36" s="1"/>
  <c r="P433" i="36"/>
  <c r="R433" i="36" s="1"/>
  <c r="P434" i="36"/>
  <c r="R434" i="36" s="1"/>
  <c r="P435" i="36"/>
  <c r="R435" i="36" s="1"/>
  <c r="P436" i="36"/>
  <c r="R436" i="36" s="1"/>
  <c r="P437" i="36"/>
  <c r="R437" i="36" s="1"/>
  <c r="P438" i="36"/>
  <c r="R438" i="36" s="1"/>
  <c r="P439" i="36"/>
  <c r="R439" i="36" s="1"/>
  <c r="P440" i="36"/>
  <c r="R440" i="36" s="1"/>
  <c r="P441" i="36"/>
  <c r="R441" i="36" s="1"/>
  <c r="P442" i="36"/>
  <c r="R442" i="36" s="1"/>
  <c r="P443" i="36"/>
  <c r="R443" i="36" s="1"/>
  <c r="P444" i="36"/>
  <c r="R444" i="36" s="1"/>
  <c r="P445" i="36"/>
  <c r="R445" i="36" s="1"/>
  <c r="P446" i="36"/>
  <c r="R446" i="36" s="1"/>
  <c r="P447" i="36"/>
  <c r="R447" i="36" s="1"/>
  <c r="P448" i="36"/>
  <c r="R448" i="36" s="1"/>
  <c r="P449" i="36"/>
  <c r="R449" i="36" s="1"/>
  <c r="P450" i="36"/>
  <c r="R450" i="36" s="1"/>
  <c r="P451" i="36"/>
  <c r="R451" i="36" s="1"/>
  <c r="P452" i="36"/>
  <c r="R452" i="36" s="1"/>
  <c r="P453" i="36"/>
  <c r="R453" i="36" s="1"/>
  <c r="P454" i="36"/>
  <c r="R454" i="36" s="1"/>
  <c r="P455" i="36"/>
  <c r="R455" i="36" s="1"/>
  <c r="P456" i="36"/>
  <c r="R456" i="36" s="1"/>
  <c r="P457" i="36"/>
  <c r="R457" i="36" s="1"/>
  <c r="P458" i="36"/>
  <c r="R458" i="36" s="1"/>
  <c r="P459" i="36"/>
  <c r="R459" i="36" s="1"/>
  <c r="P460" i="36"/>
  <c r="R460" i="36" s="1"/>
  <c r="P461" i="36"/>
  <c r="R461" i="36" s="1"/>
  <c r="P462" i="36"/>
  <c r="R462" i="36" s="1"/>
  <c r="P463" i="36"/>
  <c r="R463" i="36" s="1"/>
  <c r="P464" i="36"/>
  <c r="R464" i="36" s="1"/>
  <c r="P465" i="36"/>
  <c r="R465" i="36" s="1"/>
  <c r="P466" i="36"/>
  <c r="R466" i="36" s="1"/>
  <c r="P467" i="36"/>
  <c r="R467" i="36" s="1"/>
  <c r="P468" i="36"/>
  <c r="R468" i="36" s="1"/>
  <c r="P469" i="36"/>
  <c r="R469" i="36" s="1"/>
  <c r="P470" i="36"/>
  <c r="R470" i="36" s="1"/>
  <c r="P471" i="36"/>
  <c r="R471" i="36" s="1"/>
  <c r="P472" i="36"/>
  <c r="R472" i="36" s="1"/>
  <c r="P473" i="36"/>
  <c r="R473" i="36" s="1"/>
  <c r="P474" i="36"/>
  <c r="R474" i="36" s="1"/>
  <c r="P475" i="36"/>
  <c r="R475" i="36" s="1"/>
  <c r="P476" i="36"/>
  <c r="R476" i="36" s="1"/>
  <c r="P477" i="36"/>
  <c r="R477" i="36" s="1"/>
  <c r="P478" i="36"/>
  <c r="R478" i="36" s="1"/>
  <c r="P479" i="36"/>
  <c r="R479" i="36" s="1"/>
  <c r="P480" i="36"/>
  <c r="R480" i="36" s="1"/>
  <c r="P481" i="36"/>
  <c r="R481" i="36" s="1"/>
  <c r="P482" i="36"/>
  <c r="R482" i="36" s="1"/>
  <c r="P483" i="36"/>
  <c r="R483" i="36" s="1"/>
  <c r="P484" i="36"/>
  <c r="R484" i="36" s="1"/>
  <c r="P485" i="36"/>
  <c r="R485" i="36" s="1"/>
  <c r="P486" i="36"/>
  <c r="R486" i="36" s="1"/>
  <c r="P487" i="36"/>
  <c r="R487" i="36" s="1"/>
  <c r="P488" i="36"/>
  <c r="R488" i="36" s="1"/>
  <c r="P489" i="36"/>
  <c r="R489" i="36" s="1"/>
  <c r="P490" i="36"/>
  <c r="R490" i="36" s="1"/>
  <c r="P491" i="36"/>
  <c r="R491" i="36" s="1"/>
  <c r="P492" i="36"/>
  <c r="R492" i="36" s="1"/>
  <c r="P493" i="36"/>
  <c r="R493" i="36" s="1"/>
  <c r="P494" i="36"/>
  <c r="R494" i="36" s="1"/>
  <c r="P495" i="36"/>
  <c r="R495" i="36" s="1"/>
  <c r="P496" i="36"/>
  <c r="R496" i="36" s="1"/>
  <c r="P497" i="36"/>
  <c r="R497" i="36" s="1"/>
  <c r="P498" i="36"/>
  <c r="R498" i="36" s="1"/>
  <c r="P499" i="36"/>
  <c r="R499" i="36" s="1"/>
  <c r="P500" i="36"/>
  <c r="R500" i="36" s="1"/>
  <c r="P501" i="36"/>
  <c r="R501" i="36" s="1"/>
  <c r="P502" i="36"/>
  <c r="R502" i="36" s="1"/>
  <c r="P503" i="36"/>
  <c r="R503" i="36" s="1"/>
  <c r="P504" i="36"/>
  <c r="R504" i="36" s="1"/>
  <c r="P505" i="36"/>
  <c r="R505" i="36" s="1"/>
  <c r="P506" i="36"/>
  <c r="R506" i="36" s="1"/>
  <c r="P507" i="36"/>
  <c r="R507" i="36" s="1"/>
  <c r="P508" i="36"/>
  <c r="R508" i="36" s="1"/>
  <c r="P509" i="36"/>
  <c r="R509" i="36" s="1"/>
  <c r="P510" i="36"/>
  <c r="R510" i="36" s="1"/>
  <c r="P511" i="36"/>
  <c r="R511" i="36" s="1"/>
  <c r="P512" i="36"/>
  <c r="R512" i="36" s="1"/>
  <c r="P513" i="36"/>
  <c r="R513" i="36" s="1"/>
  <c r="P514" i="36"/>
  <c r="R514" i="36" s="1"/>
  <c r="P515" i="36"/>
  <c r="R515" i="36" s="1"/>
  <c r="P516" i="36"/>
  <c r="R516" i="36" s="1"/>
  <c r="P517" i="36"/>
  <c r="R517" i="36" s="1"/>
  <c r="P518" i="36"/>
  <c r="R518" i="36" s="1"/>
  <c r="P519" i="36"/>
  <c r="R519" i="36" s="1"/>
  <c r="P520" i="36"/>
  <c r="R520" i="36" s="1"/>
  <c r="P521" i="36"/>
  <c r="R521" i="36" s="1"/>
  <c r="P522" i="36"/>
  <c r="R522" i="36" s="1"/>
  <c r="P523" i="36"/>
  <c r="R523" i="36" s="1"/>
  <c r="P524" i="36"/>
  <c r="R524" i="36" s="1"/>
  <c r="P525" i="36"/>
  <c r="R525" i="36" s="1"/>
  <c r="P526" i="36"/>
  <c r="R526" i="36" s="1"/>
  <c r="P527" i="36"/>
  <c r="R527" i="36" s="1"/>
  <c r="P528" i="36"/>
  <c r="R528" i="36" s="1"/>
  <c r="P529" i="36"/>
  <c r="R529" i="36" s="1"/>
  <c r="P530" i="36"/>
  <c r="R530" i="36" s="1"/>
  <c r="P531" i="36"/>
  <c r="R531" i="36" s="1"/>
  <c r="P532" i="36"/>
  <c r="R532" i="36" s="1"/>
  <c r="P533" i="36"/>
  <c r="R533" i="36" s="1"/>
  <c r="P534" i="36"/>
  <c r="R534" i="36" s="1"/>
  <c r="P535" i="36"/>
  <c r="R535" i="36" s="1"/>
  <c r="P536" i="36"/>
  <c r="R536" i="36" s="1"/>
  <c r="P537" i="36"/>
  <c r="R537" i="36" s="1"/>
  <c r="P538" i="36"/>
  <c r="R538" i="36" s="1"/>
  <c r="P539" i="36"/>
  <c r="R539" i="36" s="1"/>
  <c r="P540" i="36"/>
  <c r="R540" i="36" s="1"/>
  <c r="P541" i="36"/>
  <c r="R541" i="36" s="1"/>
  <c r="P542" i="36"/>
  <c r="R542" i="36" s="1"/>
  <c r="P543" i="36"/>
  <c r="R543" i="36" s="1"/>
  <c r="P544" i="36"/>
  <c r="R544" i="36" s="1"/>
  <c r="P545" i="36"/>
  <c r="R545" i="36" s="1"/>
  <c r="P546" i="36"/>
  <c r="R546" i="36" s="1"/>
  <c r="P547" i="36"/>
  <c r="R547" i="36" s="1"/>
  <c r="P548" i="36"/>
  <c r="R548" i="36" s="1"/>
  <c r="P549" i="36"/>
  <c r="R549" i="36" s="1"/>
  <c r="P550" i="36"/>
  <c r="R550" i="36" s="1"/>
  <c r="P551" i="36"/>
  <c r="R551" i="36" s="1"/>
  <c r="P552" i="36"/>
  <c r="R552" i="36" s="1"/>
  <c r="P553" i="36"/>
  <c r="R553" i="36" s="1"/>
  <c r="P554" i="36"/>
  <c r="R554" i="36" s="1"/>
  <c r="P555" i="36"/>
  <c r="R555" i="36" s="1"/>
  <c r="P556" i="36"/>
  <c r="R556" i="36" s="1"/>
  <c r="P557" i="36"/>
  <c r="R557" i="36" s="1"/>
  <c r="P558" i="36"/>
  <c r="R558" i="36" s="1"/>
  <c r="P559" i="36"/>
  <c r="R559" i="36" s="1"/>
  <c r="P560" i="36"/>
  <c r="R560" i="36" s="1"/>
  <c r="P561" i="36"/>
  <c r="R561" i="36" s="1"/>
  <c r="P562" i="36"/>
  <c r="R562" i="36" s="1"/>
  <c r="P563" i="36"/>
  <c r="R563" i="36" s="1"/>
  <c r="P564" i="36"/>
  <c r="R564" i="36" s="1"/>
  <c r="P565" i="36"/>
  <c r="R565" i="36" s="1"/>
  <c r="P566" i="36"/>
  <c r="R566" i="36" s="1"/>
  <c r="P567" i="36"/>
  <c r="R567" i="36" s="1"/>
  <c r="P568" i="36"/>
  <c r="R568" i="36" s="1"/>
  <c r="P569" i="36"/>
  <c r="R569" i="36" s="1"/>
  <c r="P570" i="36"/>
  <c r="R570" i="36" s="1"/>
  <c r="P571" i="36"/>
  <c r="R571" i="36" s="1"/>
  <c r="P572" i="36"/>
  <c r="R572" i="36" s="1"/>
  <c r="P573" i="36"/>
  <c r="R573" i="36" s="1"/>
  <c r="P574" i="36"/>
  <c r="R574" i="36" s="1"/>
  <c r="P575" i="36"/>
  <c r="R575" i="36" s="1"/>
  <c r="P576" i="36"/>
  <c r="R576" i="36" s="1"/>
  <c r="P577" i="36"/>
  <c r="R577" i="36" s="1"/>
  <c r="P578" i="36"/>
  <c r="R578" i="36" s="1"/>
  <c r="P579" i="36"/>
  <c r="R579" i="36" s="1"/>
  <c r="P580" i="36"/>
  <c r="R580" i="36" s="1"/>
  <c r="P581" i="36"/>
  <c r="R581" i="36" s="1"/>
  <c r="P582" i="36"/>
  <c r="R582" i="36" s="1"/>
  <c r="P583" i="36"/>
  <c r="R583" i="36" s="1"/>
  <c r="P584" i="36"/>
  <c r="R584" i="36" s="1"/>
  <c r="P585" i="36"/>
  <c r="R585" i="36" s="1"/>
  <c r="P586" i="36"/>
  <c r="R586" i="36" s="1"/>
  <c r="P587" i="36"/>
  <c r="R587" i="36" s="1"/>
  <c r="P588" i="36"/>
  <c r="R588" i="36" s="1"/>
  <c r="P589" i="36"/>
  <c r="R589" i="36" s="1"/>
  <c r="P590" i="36"/>
  <c r="R590" i="36" s="1"/>
  <c r="P591" i="36"/>
  <c r="R591" i="36" s="1"/>
  <c r="P592" i="36"/>
  <c r="R592" i="36" s="1"/>
  <c r="P593" i="36"/>
  <c r="R593" i="36" s="1"/>
  <c r="P594" i="36"/>
  <c r="R594" i="36" s="1"/>
  <c r="P595" i="36"/>
  <c r="R595" i="36" s="1"/>
  <c r="P596" i="36"/>
  <c r="R596" i="36" s="1"/>
  <c r="P597" i="36"/>
  <c r="R597" i="36" s="1"/>
  <c r="P598" i="36"/>
  <c r="R598" i="36" s="1"/>
  <c r="P599" i="36"/>
  <c r="R599" i="36" s="1"/>
  <c r="P600" i="36"/>
  <c r="R600" i="36" s="1"/>
  <c r="P601" i="36"/>
  <c r="R601" i="36" s="1"/>
  <c r="P602" i="36"/>
  <c r="R602" i="36" s="1"/>
  <c r="P603" i="36"/>
  <c r="R603" i="36" s="1"/>
  <c r="P604" i="36"/>
  <c r="R604" i="36" s="1"/>
  <c r="P605" i="36"/>
  <c r="R605" i="36" s="1"/>
  <c r="P606" i="36"/>
  <c r="R606" i="36" s="1"/>
  <c r="P607" i="36"/>
  <c r="R607" i="36" s="1"/>
  <c r="P608" i="36"/>
  <c r="R608" i="36" s="1"/>
  <c r="P609" i="36"/>
  <c r="R609" i="36" s="1"/>
  <c r="P610" i="36"/>
  <c r="R610" i="36" s="1"/>
  <c r="P611" i="36"/>
  <c r="R611" i="36" s="1"/>
  <c r="P612" i="36"/>
  <c r="R612" i="36" s="1"/>
  <c r="P613" i="36"/>
  <c r="R613" i="36" s="1"/>
  <c r="P614" i="36"/>
  <c r="R614" i="36" s="1"/>
  <c r="P615" i="36"/>
  <c r="R615" i="36" s="1"/>
  <c r="P616" i="36"/>
  <c r="R616" i="36" s="1"/>
  <c r="P617" i="36"/>
  <c r="R617" i="36" s="1"/>
  <c r="P618" i="36"/>
  <c r="R618" i="36" s="1"/>
  <c r="P619" i="36"/>
  <c r="R619" i="36" s="1"/>
  <c r="P620" i="36"/>
  <c r="R620" i="36" s="1"/>
  <c r="P621" i="36"/>
  <c r="R621" i="36" s="1"/>
  <c r="P622" i="36"/>
  <c r="R622" i="36" s="1"/>
  <c r="P623" i="36"/>
  <c r="R623" i="36" s="1"/>
  <c r="P624" i="36"/>
  <c r="R624" i="36" s="1"/>
  <c r="P625" i="36"/>
  <c r="R625" i="36" s="1"/>
  <c r="P626" i="36"/>
  <c r="R626" i="36" s="1"/>
  <c r="P627" i="36"/>
  <c r="R627" i="36" s="1"/>
  <c r="P628" i="36"/>
  <c r="R628" i="36" s="1"/>
  <c r="P629" i="36"/>
  <c r="R629" i="36" s="1"/>
  <c r="P630" i="36"/>
  <c r="R630" i="36" s="1"/>
  <c r="P631" i="36"/>
  <c r="R631" i="36" s="1"/>
  <c r="P632" i="36"/>
  <c r="R632" i="36" s="1"/>
  <c r="P633" i="36"/>
  <c r="R633" i="36" s="1"/>
  <c r="P634" i="36"/>
  <c r="R634" i="36" s="1"/>
  <c r="P635" i="36"/>
  <c r="R635" i="36" s="1"/>
  <c r="P636" i="36"/>
  <c r="R636" i="36" s="1"/>
  <c r="P637" i="36"/>
  <c r="R637" i="36" s="1"/>
  <c r="P638" i="36"/>
  <c r="R638" i="36" s="1"/>
  <c r="P639" i="36"/>
  <c r="R639" i="36" s="1"/>
  <c r="P640" i="36"/>
  <c r="R640" i="36" s="1"/>
  <c r="P641" i="36"/>
  <c r="R641" i="36" s="1"/>
  <c r="P642" i="36"/>
  <c r="R642" i="36" s="1"/>
  <c r="P643" i="36"/>
  <c r="R643" i="36" s="1"/>
  <c r="P644" i="36"/>
  <c r="R644" i="36" s="1"/>
  <c r="P645" i="36"/>
  <c r="R645" i="36" s="1"/>
  <c r="P646" i="36"/>
  <c r="R646" i="36" s="1"/>
  <c r="P647" i="36"/>
  <c r="R647" i="36" s="1"/>
  <c r="P648" i="36"/>
  <c r="R648" i="36" s="1"/>
  <c r="P649" i="36"/>
  <c r="R649" i="36" s="1"/>
  <c r="P650" i="36"/>
  <c r="R650" i="36" s="1"/>
  <c r="P651" i="36"/>
  <c r="R651" i="36" s="1"/>
  <c r="P652" i="36"/>
  <c r="R652" i="36" s="1"/>
  <c r="P653" i="36"/>
  <c r="R653" i="36" s="1"/>
  <c r="P654" i="36"/>
  <c r="R654" i="36" s="1"/>
  <c r="P655" i="36"/>
  <c r="R655" i="36" s="1"/>
  <c r="P656" i="36"/>
  <c r="R656" i="36" s="1"/>
  <c r="P657" i="36"/>
  <c r="R657" i="36" s="1"/>
  <c r="P658" i="36"/>
  <c r="R658" i="36" s="1"/>
  <c r="P659" i="36"/>
  <c r="R659" i="36" s="1"/>
  <c r="P660" i="36"/>
  <c r="R660" i="36" s="1"/>
  <c r="P661" i="36"/>
  <c r="R661" i="36" s="1"/>
  <c r="P662" i="36"/>
  <c r="R662" i="36" s="1"/>
  <c r="P663" i="36"/>
  <c r="R663" i="36" s="1"/>
  <c r="P664" i="36"/>
  <c r="R664" i="36" s="1"/>
  <c r="P665" i="36"/>
  <c r="R665" i="36" s="1"/>
  <c r="P666" i="36"/>
  <c r="R666" i="36" s="1"/>
  <c r="P667" i="36"/>
  <c r="R667" i="36" s="1"/>
  <c r="P668" i="36"/>
  <c r="R668" i="36" s="1"/>
  <c r="P669" i="36"/>
  <c r="R669" i="36" s="1"/>
  <c r="P670" i="36"/>
  <c r="R670" i="36" s="1"/>
  <c r="P671" i="36"/>
  <c r="R671" i="36" s="1"/>
  <c r="P672" i="36"/>
  <c r="R672" i="36" s="1"/>
  <c r="P673" i="36"/>
  <c r="R673" i="36" s="1"/>
  <c r="P674" i="36"/>
  <c r="R674" i="36" s="1"/>
  <c r="P675" i="36"/>
  <c r="R675" i="36" s="1"/>
  <c r="P676" i="36"/>
  <c r="R676" i="36" s="1"/>
  <c r="P677" i="36"/>
  <c r="R677" i="36" s="1"/>
  <c r="P678" i="36"/>
  <c r="R678" i="36" s="1"/>
  <c r="P679" i="36"/>
  <c r="R679" i="36" s="1"/>
  <c r="P680" i="36"/>
  <c r="R680" i="36" s="1"/>
  <c r="P681" i="36"/>
  <c r="R681" i="36" s="1"/>
  <c r="P682" i="36"/>
  <c r="R682" i="36" s="1"/>
  <c r="P683" i="36"/>
  <c r="R683" i="36" s="1"/>
  <c r="P684" i="36"/>
  <c r="R684" i="36" s="1"/>
  <c r="P685" i="36"/>
  <c r="R685" i="36" s="1"/>
  <c r="P686" i="36"/>
  <c r="R686" i="36" s="1"/>
  <c r="P687" i="36"/>
  <c r="R687" i="36" s="1"/>
  <c r="P688" i="36"/>
  <c r="R688" i="36" s="1"/>
  <c r="P689" i="36"/>
  <c r="R689" i="36" s="1"/>
  <c r="P690" i="36"/>
  <c r="R690" i="36" s="1"/>
  <c r="P691" i="36"/>
  <c r="R691" i="36" s="1"/>
  <c r="P692" i="36"/>
  <c r="R692" i="36" s="1"/>
  <c r="P693" i="36"/>
  <c r="R693" i="36" s="1"/>
  <c r="P694" i="36"/>
  <c r="R694" i="36" s="1"/>
  <c r="P695" i="36"/>
  <c r="R695" i="36" s="1"/>
  <c r="P696" i="36"/>
  <c r="R696" i="36" s="1"/>
  <c r="P697" i="36"/>
  <c r="R697" i="36" s="1"/>
  <c r="P698" i="36"/>
  <c r="R698" i="36" s="1"/>
  <c r="P699" i="36"/>
  <c r="R699" i="36" s="1"/>
  <c r="P700" i="36"/>
  <c r="R700" i="36" s="1"/>
  <c r="P701" i="36"/>
  <c r="R701" i="36" s="1"/>
  <c r="P702" i="36"/>
  <c r="R702" i="36" s="1"/>
  <c r="P703" i="36"/>
  <c r="R703" i="36" s="1"/>
  <c r="P704" i="36"/>
  <c r="R704" i="36" s="1"/>
  <c r="P705" i="36"/>
  <c r="R705" i="36" s="1"/>
  <c r="P706" i="36"/>
  <c r="R706" i="36" s="1"/>
  <c r="P707" i="36"/>
  <c r="R707" i="36" s="1"/>
  <c r="P708" i="36"/>
  <c r="R708" i="36" s="1"/>
  <c r="P709" i="36"/>
  <c r="R709" i="36" s="1"/>
  <c r="P710" i="36"/>
  <c r="R710" i="36" s="1"/>
  <c r="P711" i="36"/>
  <c r="R711" i="36" s="1"/>
  <c r="P712" i="36"/>
  <c r="R712" i="36" s="1"/>
  <c r="P713" i="36"/>
  <c r="R713" i="36" s="1"/>
  <c r="P714" i="36"/>
  <c r="R714" i="36" s="1"/>
  <c r="P715" i="36"/>
  <c r="R715" i="36" s="1"/>
  <c r="P716" i="36"/>
  <c r="R716" i="36" s="1"/>
  <c r="P717" i="36"/>
  <c r="R717" i="36" s="1"/>
  <c r="P718" i="36"/>
  <c r="R718" i="36" s="1"/>
  <c r="P719" i="36"/>
  <c r="R719" i="36" s="1"/>
  <c r="P720" i="36"/>
  <c r="R720" i="36" s="1"/>
  <c r="P721" i="36"/>
  <c r="R721" i="36" s="1"/>
  <c r="P722" i="36"/>
  <c r="R722" i="36" s="1"/>
  <c r="P723" i="36"/>
  <c r="R723" i="36" s="1"/>
  <c r="P724" i="36"/>
  <c r="R724" i="36" s="1"/>
  <c r="P725" i="36"/>
  <c r="R725" i="36" s="1"/>
  <c r="P726" i="36"/>
  <c r="R726" i="36" s="1"/>
  <c r="P727" i="36"/>
  <c r="R727" i="36" s="1"/>
  <c r="P728" i="36"/>
  <c r="R728" i="36" s="1"/>
  <c r="P729" i="36"/>
  <c r="R729" i="36" s="1"/>
  <c r="P730" i="36"/>
  <c r="R730" i="36" s="1"/>
  <c r="P731" i="36"/>
  <c r="R731" i="36" s="1"/>
  <c r="P732" i="36"/>
  <c r="R732" i="36" s="1"/>
  <c r="P733" i="36"/>
  <c r="R733" i="36" s="1"/>
  <c r="P734" i="36"/>
  <c r="R734" i="36" s="1"/>
  <c r="P735" i="36"/>
  <c r="R735" i="36" s="1"/>
  <c r="P736" i="36"/>
  <c r="R736" i="36" s="1"/>
  <c r="P737" i="36"/>
  <c r="R737" i="36" s="1"/>
  <c r="P738" i="36"/>
  <c r="R738" i="36" s="1"/>
  <c r="P739" i="36"/>
  <c r="R739" i="36" s="1"/>
  <c r="P740" i="36"/>
  <c r="R740" i="36" s="1"/>
  <c r="P741" i="36"/>
  <c r="R741" i="36" s="1"/>
  <c r="P742" i="36"/>
  <c r="R742" i="36" s="1"/>
  <c r="P743" i="36"/>
  <c r="R743" i="36" s="1"/>
  <c r="P744" i="36"/>
  <c r="R744" i="36" s="1"/>
  <c r="P745" i="36"/>
  <c r="R745" i="36" s="1"/>
  <c r="P746" i="36"/>
  <c r="R746" i="36" s="1"/>
  <c r="P747" i="36"/>
  <c r="R747" i="36" s="1"/>
  <c r="P748" i="36"/>
  <c r="R748" i="36" s="1"/>
  <c r="P749" i="36"/>
  <c r="R749" i="36" s="1"/>
  <c r="P750" i="36"/>
  <c r="R750" i="36" s="1"/>
  <c r="P751" i="36"/>
  <c r="R751" i="36" s="1"/>
  <c r="P752" i="36"/>
  <c r="R752" i="36" s="1"/>
  <c r="P753" i="36"/>
  <c r="R753" i="36" s="1"/>
  <c r="P754" i="36"/>
  <c r="R754" i="36" s="1"/>
  <c r="P755" i="36"/>
  <c r="R755" i="36" s="1"/>
  <c r="P756" i="36"/>
  <c r="R756" i="36" s="1"/>
  <c r="P757" i="36"/>
  <c r="R757" i="36" s="1"/>
  <c r="P758" i="36"/>
  <c r="R758" i="36" s="1"/>
  <c r="P759" i="36"/>
  <c r="R759" i="36" s="1"/>
  <c r="P760" i="36"/>
  <c r="R760" i="36" s="1"/>
  <c r="P761" i="36"/>
  <c r="R761" i="36" s="1"/>
  <c r="P762" i="36"/>
  <c r="R762" i="36" s="1"/>
  <c r="P763" i="36"/>
  <c r="R763" i="36" s="1"/>
  <c r="P764" i="36"/>
  <c r="R764" i="36" s="1"/>
  <c r="P765" i="36"/>
  <c r="R765" i="36" s="1"/>
  <c r="P766" i="36"/>
  <c r="R766" i="36" s="1"/>
  <c r="P767" i="36"/>
  <c r="R767" i="36" s="1"/>
  <c r="P768" i="36"/>
  <c r="R768" i="36" s="1"/>
  <c r="P769" i="36"/>
  <c r="R769" i="36" s="1"/>
  <c r="P770" i="36"/>
  <c r="R770" i="36" s="1"/>
  <c r="P771" i="36"/>
  <c r="R771" i="36" s="1"/>
  <c r="P772" i="36"/>
  <c r="R772" i="36" s="1"/>
  <c r="P773" i="36"/>
  <c r="R773" i="36" s="1"/>
  <c r="P774" i="36"/>
  <c r="R774" i="36" s="1"/>
  <c r="P775" i="36"/>
  <c r="R775" i="36" s="1"/>
  <c r="P776" i="36"/>
  <c r="R776" i="36" s="1"/>
  <c r="P777" i="36"/>
  <c r="R777" i="36" s="1"/>
  <c r="P778" i="36"/>
  <c r="R778" i="36" s="1"/>
  <c r="P779" i="36"/>
  <c r="R779" i="36" s="1"/>
  <c r="P780" i="36"/>
  <c r="R780" i="36" s="1"/>
  <c r="P781" i="36"/>
  <c r="R781" i="36" s="1"/>
  <c r="P782" i="36"/>
  <c r="R782" i="36" s="1"/>
  <c r="P783" i="36"/>
  <c r="R783" i="36" s="1"/>
  <c r="P784" i="36"/>
  <c r="R784" i="36" s="1"/>
  <c r="P785" i="36"/>
  <c r="R785" i="36" s="1"/>
  <c r="P786" i="36"/>
  <c r="R786" i="36" s="1"/>
  <c r="P787" i="36"/>
  <c r="R787" i="36" s="1"/>
  <c r="P788" i="36"/>
  <c r="R788" i="36" s="1"/>
  <c r="P789" i="36"/>
  <c r="R789" i="36" s="1"/>
  <c r="P790" i="36"/>
  <c r="R790" i="36" s="1"/>
  <c r="P791" i="36"/>
  <c r="R791" i="36" s="1"/>
  <c r="P792" i="36"/>
  <c r="R792" i="36" s="1"/>
  <c r="P793" i="36"/>
  <c r="R793" i="36" s="1"/>
  <c r="P794" i="36"/>
  <c r="R794" i="36" s="1"/>
  <c r="P795" i="36"/>
  <c r="R795" i="36" s="1"/>
  <c r="P796" i="36"/>
  <c r="R796" i="36" s="1"/>
  <c r="P797" i="36"/>
  <c r="R797" i="36" s="1"/>
  <c r="P798" i="36"/>
  <c r="R798" i="36" s="1"/>
  <c r="P799" i="36"/>
  <c r="R799" i="36" s="1"/>
  <c r="P800" i="36"/>
  <c r="R800" i="36" s="1"/>
  <c r="P801" i="36"/>
  <c r="R801" i="36" s="1"/>
  <c r="P802" i="36"/>
  <c r="R802" i="36" s="1"/>
  <c r="P803" i="36"/>
  <c r="R803" i="36" s="1"/>
  <c r="P804" i="36"/>
  <c r="R804" i="36" s="1"/>
  <c r="P805" i="36"/>
  <c r="R805" i="36" s="1"/>
  <c r="P806" i="36"/>
  <c r="R806" i="36" s="1"/>
  <c r="P807" i="36"/>
  <c r="R807" i="36" s="1"/>
  <c r="P808" i="36"/>
  <c r="R808" i="36" s="1"/>
  <c r="P809" i="36"/>
  <c r="R809" i="36" s="1"/>
  <c r="P810" i="36"/>
  <c r="R810" i="36" s="1"/>
  <c r="P811" i="36"/>
  <c r="R811" i="36" s="1"/>
  <c r="P812" i="36"/>
  <c r="R812" i="36" s="1"/>
  <c r="P813" i="36"/>
  <c r="R813" i="36" s="1"/>
  <c r="P814" i="36"/>
  <c r="R814" i="36" s="1"/>
  <c r="P815" i="36"/>
  <c r="R815" i="36" s="1"/>
  <c r="P816" i="36"/>
  <c r="R816" i="36" s="1"/>
  <c r="P817" i="36"/>
  <c r="R817" i="36" s="1"/>
  <c r="P818" i="36"/>
  <c r="R818" i="36" s="1"/>
  <c r="P819" i="36"/>
  <c r="R819" i="36" s="1"/>
  <c r="P820" i="36"/>
  <c r="R820" i="36" s="1"/>
  <c r="P821" i="36"/>
  <c r="R821" i="36" s="1"/>
  <c r="P822" i="36"/>
  <c r="R822" i="36" s="1"/>
  <c r="P823" i="36"/>
  <c r="R823" i="36" s="1"/>
  <c r="P824" i="36"/>
  <c r="R824" i="36" s="1"/>
  <c r="P825" i="36"/>
  <c r="R825" i="36" s="1"/>
  <c r="P826" i="36"/>
  <c r="R826" i="36" s="1"/>
  <c r="P827" i="36"/>
  <c r="R827" i="36" s="1"/>
  <c r="P828" i="36"/>
  <c r="R828" i="36" s="1"/>
  <c r="P829" i="36"/>
  <c r="R829" i="36" s="1"/>
  <c r="P830" i="36"/>
  <c r="R830" i="36" s="1"/>
  <c r="P831" i="36"/>
  <c r="R831" i="36" s="1"/>
  <c r="P832" i="36"/>
  <c r="R832" i="36" s="1"/>
  <c r="P833" i="36"/>
  <c r="R833" i="36" s="1"/>
  <c r="P834" i="36"/>
  <c r="R834" i="36" s="1"/>
  <c r="P835" i="36"/>
  <c r="R835" i="36" s="1"/>
  <c r="P836" i="36"/>
  <c r="R836" i="36" s="1"/>
  <c r="P837" i="36"/>
  <c r="R837" i="36" s="1"/>
  <c r="P838" i="36"/>
  <c r="R838" i="36" s="1"/>
  <c r="P839" i="36"/>
  <c r="R839" i="36" s="1"/>
  <c r="P840" i="36"/>
  <c r="R840" i="36" s="1"/>
  <c r="P841" i="36"/>
  <c r="R841" i="36" s="1"/>
  <c r="P842" i="36"/>
  <c r="R842" i="36" s="1"/>
  <c r="P843" i="36"/>
  <c r="R843" i="36" s="1"/>
  <c r="P844" i="36"/>
  <c r="R844" i="36" s="1"/>
  <c r="P845" i="36"/>
  <c r="R845" i="36" s="1"/>
  <c r="P846" i="36"/>
  <c r="R846" i="36" s="1"/>
  <c r="P847" i="36"/>
  <c r="R847" i="36" s="1"/>
  <c r="P848" i="36"/>
  <c r="R848" i="36" s="1"/>
  <c r="P849" i="36"/>
  <c r="R849" i="36" s="1"/>
  <c r="P850" i="36"/>
  <c r="R850" i="36" s="1"/>
  <c r="P851" i="36"/>
  <c r="R851" i="36" s="1"/>
  <c r="P852" i="36"/>
  <c r="R852" i="36" s="1"/>
  <c r="P853" i="36"/>
  <c r="R853" i="36" s="1"/>
  <c r="P854" i="36"/>
  <c r="R854" i="36" s="1"/>
  <c r="P855" i="36"/>
  <c r="R855" i="36" s="1"/>
  <c r="P856" i="36"/>
  <c r="R856" i="36" s="1"/>
  <c r="P857" i="36"/>
  <c r="R857" i="36" s="1"/>
  <c r="P858" i="36"/>
  <c r="R858" i="36" s="1"/>
  <c r="P859" i="36"/>
  <c r="R859" i="36" s="1"/>
  <c r="P860" i="36"/>
  <c r="R860" i="36" s="1"/>
  <c r="P861" i="36"/>
  <c r="R861" i="36" s="1"/>
  <c r="P862" i="36"/>
  <c r="R862" i="36" s="1"/>
  <c r="P863" i="36"/>
  <c r="R863" i="36" s="1"/>
  <c r="P864" i="36"/>
  <c r="R864" i="36" s="1"/>
  <c r="P865" i="36"/>
  <c r="R865" i="36" s="1"/>
  <c r="P866" i="36"/>
  <c r="R866" i="36" s="1"/>
  <c r="P867" i="36"/>
  <c r="R867" i="36" s="1"/>
  <c r="P868" i="36"/>
  <c r="R868" i="36" s="1"/>
  <c r="P869" i="36"/>
  <c r="R869" i="36" s="1"/>
  <c r="P870" i="36"/>
  <c r="R870" i="36" s="1"/>
  <c r="P871" i="36"/>
  <c r="R871" i="36" s="1"/>
  <c r="P872" i="36"/>
  <c r="R872" i="36" s="1"/>
  <c r="P873" i="36"/>
  <c r="R873" i="36" s="1"/>
  <c r="P874" i="36"/>
  <c r="R874" i="36" s="1"/>
  <c r="P875" i="36"/>
  <c r="R875" i="36" s="1"/>
  <c r="P876" i="36"/>
  <c r="R876" i="36" s="1"/>
  <c r="P877" i="36"/>
  <c r="R877" i="36" s="1"/>
  <c r="P878" i="36"/>
  <c r="R878" i="36" s="1"/>
  <c r="P879" i="36"/>
  <c r="R879" i="36" s="1"/>
  <c r="P880" i="36"/>
  <c r="R880" i="36" s="1"/>
  <c r="P881" i="36"/>
  <c r="R881" i="36" s="1"/>
  <c r="P882" i="36"/>
  <c r="R882" i="36" s="1"/>
  <c r="P883" i="36"/>
  <c r="R883" i="36" s="1"/>
  <c r="P884" i="36"/>
  <c r="R884" i="36" s="1"/>
  <c r="P885" i="36"/>
  <c r="R885" i="36" s="1"/>
  <c r="P886" i="36"/>
  <c r="R886" i="36" s="1"/>
  <c r="P887" i="36"/>
  <c r="R887" i="36" s="1"/>
  <c r="P888" i="36"/>
  <c r="R888" i="36" s="1"/>
  <c r="P889" i="36"/>
  <c r="R889" i="36" s="1"/>
  <c r="P890" i="36"/>
  <c r="R890" i="36" s="1"/>
  <c r="P891" i="36"/>
  <c r="R891" i="36" s="1"/>
  <c r="P892" i="36"/>
  <c r="R892" i="36" s="1"/>
  <c r="P893" i="36"/>
  <c r="R893" i="36" s="1"/>
  <c r="P894" i="36"/>
  <c r="R894" i="36" s="1"/>
  <c r="P895" i="36"/>
  <c r="R895" i="36" s="1"/>
  <c r="P896" i="36"/>
  <c r="R896" i="36" s="1"/>
  <c r="P897" i="36"/>
  <c r="R897" i="36" s="1"/>
  <c r="P898" i="36"/>
  <c r="R898" i="36" s="1"/>
  <c r="P899" i="36"/>
  <c r="R899" i="36" s="1"/>
  <c r="P900" i="36"/>
  <c r="R900" i="36" s="1"/>
  <c r="P901" i="36"/>
  <c r="R901" i="36" s="1"/>
  <c r="P902" i="36"/>
  <c r="R902" i="36" s="1"/>
  <c r="P903" i="36"/>
  <c r="R903" i="36" s="1"/>
  <c r="P904" i="36"/>
  <c r="R904" i="36" s="1"/>
  <c r="P905" i="36"/>
  <c r="R905" i="36" s="1"/>
  <c r="P906" i="36"/>
  <c r="R906" i="36" s="1"/>
  <c r="P907" i="36"/>
  <c r="R907" i="36" s="1"/>
  <c r="P908" i="36"/>
  <c r="R908" i="36" s="1"/>
  <c r="P909" i="36"/>
  <c r="R909" i="36" s="1"/>
  <c r="P910" i="36"/>
  <c r="R910" i="36" s="1"/>
  <c r="P911" i="36"/>
  <c r="R911" i="36" s="1"/>
  <c r="P912" i="36"/>
  <c r="R912" i="36" s="1"/>
  <c r="P913" i="36"/>
  <c r="R913" i="36" s="1"/>
  <c r="P914" i="36"/>
  <c r="R914" i="36" s="1"/>
  <c r="P915" i="36"/>
  <c r="R915" i="36" s="1"/>
  <c r="P916" i="36"/>
  <c r="R916" i="36" s="1"/>
  <c r="P917" i="36"/>
  <c r="R917" i="36" s="1"/>
  <c r="P918" i="36"/>
  <c r="R918" i="36" s="1"/>
  <c r="P919" i="36"/>
  <c r="R919" i="36" s="1"/>
  <c r="P920" i="36"/>
  <c r="R920" i="36" s="1"/>
  <c r="P921" i="36"/>
  <c r="R921" i="36" s="1"/>
  <c r="P922" i="36"/>
  <c r="R922" i="36" s="1"/>
  <c r="P923" i="36"/>
  <c r="R923" i="36" s="1"/>
  <c r="P924" i="36"/>
  <c r="R924" i="36" s="1"/>
  <c r="P925" i="36"/>
  <c r="R925" i="36" s="1"/>
  <c r="P926" i="36"/>
  <c r="R926" i="36" s="1"/>
  <c r="P927" i="36"/>
  <c r="R927" i="36" s="1"/>
  <c r="P928" i="36"/>
  <c r="R928" i="36" s="1"/>
  <c r="P929" i="36"/>
  <c r="R929" i="36" s="1"/>
  <c r="P930" i="36"/>
  <c r="R930" i="36" s="1"/>
  <c r="P931" i="36"/>
  <c r="R931" i="36" s="1"/>
  <c r="P932" i="36"/>
  <c r="R932" i="36" s="1"/>
  <c r="P933" i="36"/>
  <c r="R933" i="36" s="1"/>
  <c r="P934" i="36"/>
  <c r="R934" i="36" s="1"/>
  <c r="P935" i="36"/>
  <c r="R935" i="36" s="1"/>
  <c r="P936" i="36"/>
  <c r="R936" i="36" s="1"/>
  <c r="P937" i="36"/>
  <c r="R937" i="36" s="1"/>
  <c r="P938" i="36"/>
  <c r="R938" i="36" s="1"/>
  <c r="P939" i="36"/>
  <c r="R939" i="36" s="1"/>
  <c r="P940" i="36"/>
  <c r="R940" i="36" s="1"/>
  <c r="P941" i="36"/>
  <c r="R941" i="36" s="1"/>
  <c r="P942" i="36"/>
  <c r="R942" i="36" s="1"/>
  <c r="P943" i="36"/>
  <c r="R943" i="36" s="1"/>
  <c r="P944" i="36"/>
  <c r="R944" i="36" s="1"/>
  <c r="P945" i="36"/>
  <c r="R945" i="36" s="1"/>
  <c r="P946" i="36"/>
  <c r="R946" i="36" s="1"/>
  <c r="P947" i="36"/>
  <c r="R947" i="36" s="1"/>
  <c r="P948" i="36"/>
  <c r="R948" i="36" s="1"/>
  <c r="P949" i="36"/>
  <c r="R949" i="36" s="1"/>
  <c r="P950" i="36"/>
  <c r="R950" i="36" s="1"/>
  <c r="P951" i="36"/>
  <c r="R951" i="36" s="1"/>
  <c r="P952" i="36"/>
  <c r="R952" i="36" s="1"/>
  <c r="P953" i="36"/>
  <c r="R953" i="36" s="1"/>
  <c r="P954" i="36"/>
  <c r="R954" i="36" s="1"/>
  <c r="P955" i="36"/>
  <c r="R955" i="36" s="1"/>
  <c r="P956" i="36"/>
  <c r="R956" i="36" s="1"/>
  <c r="P957" i="36"/>
  <c r="R957" i="36" s="1"/>
  <c r="P958" i="36"/>
  <c r="R958" i="36" s="1"/>
  <c r="P959" i="36"/>
  <c r="R959" i="36" s="1"/>
  <c r="P960" i="36"/>
  <c r="R960" i="36" s="1"/>
  <c r="P961" i="36"/>
  <c r="R961" i="36" s="1"/>
  <c r="P962" i="36"/>
  <c r="R962" i="36" s="1"/>
  <c r="P963" i="36"/>
  <c r="R963" i="36" s="1"/>
  <c r="P964" i="36"/>
  <c r="R964" i="36" s="1"/>
  <c r="P5" i="36"/>
  <c r="H50" i="38" l="1"/>
  <c r="D49" i="38"/>
  <c r="R22" i="38"/>
  <c r="V23" i="38"/>
  <c r="R32" i="38"/>
  <c r="V33" i="38"/>
  <c r="D21" i="38"/>
  <c r="H22" i="38"/>
  <c r="I126" i="6"/>
  <c r="I152" i="6"/>
  <c r="Q325" i="37"/>
  <c r="Q326" i="37"/>
  <c r="Q327" i="37"/>
  <c r="Q328" i="37"/>
  <c r="Q329" i="37"/>
  <c r="Q330" i="37"/>
  <c r="Q331" i="37"/>
  <c r="Q332" i="37"/>
  <c r="Q333" i="37"/>
  <c r="Q334" i="37"/>
  <c r="Q335" i="37"/>
  <c r="Q336" i="37"/>
  <c r="Q337" i="37"/>
  <c r="Q338" i="37"/>
  <c r="Q339" i="37"/>
  <c r="Q340" i="37"/>
  <c r="Q341" i="37"/>
  <c r="Q342" i="37"/>
  <c r="Q343" i="37"/>
  <c r="Q344" i="37"/>
  <c r="Q345" i="37"/>
  <c r="Q346" i="37"/>
  <c r="Q347" i="37"/>
  <c r="Q348" i="37"/>
  <c r="Q349" i="37"/>
  <c r="Q350" i="37"/>
  <c r="Q351" i="37"/>
  <c r="Q352" i="37"/>
  <c r="Q353" i="37"/>
  <c r="Q354" i="37"/>
  <c r="Q355" i="37"/>
  <c r="Q356" i="37"/>
  <c r="Q357" i="37"/>
  <c r="Q358" i="37"/>
  <c r="Q359" i="37"/>
  <c r="Q360" i="37"/>
  <c r="Q361" i="37"/>
  <c r="Q362" i="37"/>
  <c r="Q363" i="37"/>
  <c r="Q364" i="37"/>
  <c r="Q365" i="37"/>
  <c r="Q366" i="37"/>
  <c r="Q367" i="37"/>
  <c r="Q368" i="37"/>
  <c r="Q369" i="37"/>
  <c r="Q370" i="37"/>
  <c r="Q371" i="37"/>
  <c r="Q372" i="37"/>
  <c r="Q373" i="37"/>
  <c r="Q374" i="37"/>
  <c r="Q375" i="37"/>
  <c r="Q376" i="37"/>
  <c r="Q377" i="37"/>
  <c r="Q378" i="37"/>
  <c r="Q379" i="37"/>
  <c r="Q380" i="37"/>
  <c r="Q381" i="37"/>
  <c r="Q382" i="37"/>
  <c r="Q383" i="37"/>
  <c r="Q384" i="37"/>
  <c r="Q385" i="37"/>
  <c r="Q386" i="37"/>
  <c r="Q387" i="37"/>
  <c r="Q388" i="37"/>
  <c r="Q389" i="37"/>
  <c r="Q390" i="37"/>
  <c r="Q391" i="37"/>
  <c r="Q392" i="37"/>
  <c r="Q393" i="37"/>
  <c r="Q394" i="37"/>
  <c r="Q395" i="37"/>
  <c r="Q396" i="37"/>
  <c r="Q397" i="37"/>
  <c r="Q398" i="37"/>
  <c r="Q399" i="37"/>
  <c r="Q400" i="37"/>
  <c r="Q401" i="37"/>
  <c r="Q402" i="37"/>
  <c r="Q403" i="37"/>
  <c r="Q404" i="37"/>
  <c r="Q405" i="37"/>
  <c r="Q406" i="37"/>
  <c r="O21" i="37"/>
  <c r="Q21" i="37" s="1"/>
  <c r="O37" i="37"/>
  <c r="Q37" i="37" s="1"/>
  <c r="O40" i="37"/>
  <c r="Q40" i="37" s="1"/>
  <c r="O53" i="37"/>
  <c r="Q53" i="37" s="1"/>
  <c r="O69" i="37"/>
  <c r="Q69" i="37" s="1"/>
  <c r="O85" i="37"/>
  <c r="Q85" i="37" s="1"/>
  <c r="O101" i="37"/>
  <c r="Q101" i="37" s="1"/>
  <c r="O117" i="37"/>
  <c r="Q117" i="37" s="1"/>
  <c r="O133" i="37"/>
  <c r="Q133" i="37" s="1"/>
  <c r="O149" i="37"/>
  <c r="Q149" i="37" s="1"/>
  <c r="O165" i="37"/>
  <c r="Q165" i="37" s="1"/>
  <c r="O181" i="37"/>
  <c r="Q181" i="37" s="1"/>
  <c r="O197" i="37"/>
  <c r="Q197" i="37" s="1"/>
  <c r="O213" i="37"/>
  <c r="Q213" i="37" s="1"/>
  <c r="O229" i="37"/>
  <c r="Q229" i="37" s="1"/>
  <c r="O245" i="37"/>
  <c r="Q245" i="37" s="1"/>
  <c r="O261" i="37"/>
  <c r="Q261" i="37" s="1"/>
  <c r="O277" i="37"/>
  <c r="Q277" i="37" s="1"/>
  <c r="O293" i="37"/>
  <c r="Q293" i="37" s="1"/>
  <c r="O309" i="37"/>
  <c r="Q309" i="37" s="1"/>
  <c r="L310" i="37"/>
  <c r="L311" i="37" s="1"/>
  <c r="L312" i="37" s="1"/>
  <c r="L313" i="37" s="1"/>
  <c r="L314" i="37" s="1"/>
  <c r="L315" i="37" s="1"/>
  <c r="L316" i="37" s="1"/>
  <c r="L317" i="37" s="1"/>
  <c r="L318" i="37" s="1"/>
  <c r="L319" i="37" s="1"/>
  <c r="L320" i="37" s="1"/>
  <c r="L321" i="37" s="1"/>
  <c r="L322" i="37" s="1"/>
  <c r="L323" i="37" s="1"/>
  <c r="L324" i="37" s="1"/>
  <c r="O324" i="37" s="1"/>
  <c r="Q324" i="37" s="1"/>
  <c r="L294" i="37"/>
  <c r="L295" i="37" s="1"/>
  <c r="L296" i="37" s="1"/>
  <c r="L297" i="37" s="1"/>
  <c r="L298" i="37" s="1"/>
  <c r="L299" i="37" s="1"/>
  <c r="L300" i="37" s="1"/>
  <c r="L301" i="37" s="1"/>
  <c r="L302" i="37" s="1"/>
  <c r="L303" i="37" s="1"/>
  <c r="L304" i="37" s="1"/>
  <c r="L305" i="37" s="1"/>
  <c r="L306" i="37" s="1"/>
  <c r="L307" i="37" s="1"/>
  <c r="L308" i="37" s="1"/>
  <c r="O308" i="37" s="1"/>
  <c r="Q308" i="37" s="1"/>
  <c r="L278" i="37"/>
  <c r="L279" i="37" s="1"/>
  <c r="L280" i="37" s="1"/>
  <c r="L281" i="37" s="1"/>
  <c r="L282" i="37" s="1"/>
  <c r="L283" i="37" s="1"/>
  <c r="L284" i="37" s="1"/>
  <c r="L285" i="37" s="1"/>
  <c r="L286" i="37" s="1"/>
  <c r="L287" i="37" s="1"/>
  <c r="L288" i="37" s="1"/>
  <c r="L289" i="37" s="1"/>
  <c r="L290" i="37" s="1"/>
  <c r="L291" i="37" s="1"/>
  <c r="L292" i="37" s="1"/>
  <c r="O292" i="37" s="1"/>
  <c r="Q292" i="37" s="1"/>
  <c r="L262" i="37"/>
  <c r="L263" i="37" s="1"/>
  <c r="L264" i="37" s="1"/>
  <c r="L265" i="37" s="1"/>
  <c r="L266" i="37" s="1"/>
  <c r="L267" i="37" s="1"/>
  <c r="L268" i="37" s="1"/>
  <c r="L269" i="37" s="1"/>
  <c r="L270" i="37" s="1"/>
  <c r="L271" i="37" s="1"/>
  <c r="L272" i="37" s="1"/>
  <c r="L273" i="37" s="1"/>
  <c r="L274" i="37" s="1"/>
  <c r="L275" i="37" s="1"/>
  <c r="L276" i="37" s="1"/>
  <c r="O276" i="37" s="1"/>
  <c r="Q276" i="37" s="1"/>
  <c r="L246" i="37"/>
  <c r="L247" i="37" s="1"/>
  <c r="L248" i="37" s="1"/>
  <c r="L249" i="37" s="1"/>
  <c r="L250" i="37" s="1"/>
  <c r="L251" i="37" s="1"/>
  <c r="L252" i="37" s="1"/>
  <c r="L253" i="37" s="1"/>
  <c r="L254" i="37" s="1"/>
  <c r="L255" i="37" s="1"/>
  <c r="L256" i="37" s="1"/>
  <c r="L257" i="37" s="1"/>
  <c r="L258" i="37" s="1"/>
  <c r="L259" i="37" s="1"/>
  <c r="L260" i="37" s="1"/>
  <c r="O260" i="37" s="1"/>
  <c r="Q260" i="37" s="1"/>
  <c r="L230" i="37"/>
  <c r="L231" i="37" s="1"/>
  <c r="L232" i="37" s="1"/>
  <c r="L233" i="37" s="1"/>
  <c r="L234" i="37" s="1"/>
  <c r="L235" i="37" s="1"/>
  <c r="L236" i="37" s="1"/>
  <c r="L237" i="37" s="1"/>
  <c r="L238" i="37" s="1"/>
  <c r="L239" i="37" s="1"/>
  <c r="L240" i="37" s="1"/>
  <c r="L241" i="37" s="1"/>
  <c r="L242" i="37" s="1"/>
  <c r="L243" i="37" s="1"/>
  <c r="L244" i="37" s="1"/>
  <c r="O244" i="37" s="1"/>
  <c r="Q244" i="37" s="1"/>
  <c r="L214" i="37"/>
  <c r="L215" i="37" s="1"/>
  <c r="L216" i="37" s="1"/>
  <c r="L217" i="37" s="1"/>
  <c r="L218" i="37" s="1"/>
  <c r="L219" i="37" s="1"/>
  <c r="L220" i="37" s="1"/>
  <c r="L221" i="37" s="1"/>
  <c r="L222" i="37" s="1"/>
  <c r="L223" i="37" s="1"/>
  <c r="L224" i="37" s="1"/>
  <c r="L225" i="37" s="1"/>
  <c r="L226" i="37" s="1"/>
  <c r="L227" i="37" s="1"/>
  <c r="L228" i="37" s="1"/>
  <c r="O228" i="37" s="1"/>
  <c r="Q228" i="37" s="1"/>
  <c r="L198" i="37"/>
  <c r="L199" i="37" s="1"/>
  <c r="L200" i="37" s="1"/>
  <c r="L201" i="37" s="1"/>
  <c r="L202" i="37" s="1"/>
  <c r="L203" i="37" s="1"/>
  <c r="L204" i="37" s="1"/>
  <c r="L205" i="37" s="1"/>
  <c r="L206" i="37" s="1"/>
  <c r="L207" i="37" s="1"/>
  <c r="L208" i="37" s="1"/>
  <c r="L209" i="37" s="1"/>
  <c r="L210" i="37" s="1"/>
  <c r="L211" i="37" s="1"/>
  <c r="L212" i="37" s="1"/>
  <c r="O212" i="37" s="1"/>
  <c r="Q212" i="37" s="1"/>
  <c r="L182" i="37"/>
  <c r="L183" i="37" s="1"/>
  <c r="L184" i="37" s="1"/>
  <c r="L185" i="37" s="1"/>
  <c r="L186" i="37" s="1"/>
  <c r="L187" i="37" s="1"/>
  <c r="L188" i="37" s="1"/>
  <c r="L189" i="37" s="1"/>
  <c r="L190" i="37" s="1"/>
  <c r="L191" i="37" s="1"/>
  <c r="L192" i="37" s="1"/>
  <c r="L193" i="37" s="1"/>
  <c r="L194" i="37" s="1"/>
  <c r="L195" i="37" s="1"/>
  <c r="L196" i="37" s="1"/>
  <c r="O196" i="37" s="1"/>
  <c r="Q196" i="37" s="1"/>
  <c r="L166" i="37"/>
  <c r="L167" i="37" s="1"/>
  <c r="L168" i="37" s="1"/>
  <c r="L169" i="37" s="1"/>
  <c r="L170" i="37" s="1"/>
  <c r="L171" i="37" s="1"/>
  <c r="L172" i="37" s="1"/>
  <c r="L173" i="37" s="1"/>
  <c r="L174" i="37" s="1"/>
  <c r="L175" i="37" s="1"/>
  <c r="L176" i="37" s="1"/>
  <c r="L177" i="37" s="1"/>
  <c r="L178" i="37" s="1"/>
  <c r="L179" i="37" s="1"/>
  <c r="L180" i="37" s="1"/>
  <c r="O180" i="37" s="1"/>
  <c r="Q180" i="37" s="1"/>
  <c r="L150" i="37"/>
  <c r="L151" i="37" s="1"/>
  <c r="L152" i="37" s="1"/>
  <c r="L153" i="37" s="1"/>
  <c r="L154" i="37" s="1"/>
  <c r="L155" i="37" s="1"/>
  <c r="L156" i="37" s="1"/>
  <c r="L157" i="37" s="1"/>
  <c r="L158" i="37" s="1"/>
  <c r="L159" i="37" s="1"/>
  <c r="L160" i="37" s="1"/>
  <c r="L161" i="37" s="1"/>
  <c r="L162" i="37" s="1"/>
  <c r="L163" i="37" s="1"/>
  <c r="L164" i="37" s="1"/>
  <c r="O164" i="37" s="1"/>
  <c r="Q164" i="37" s="1"/>
  <c r="L134" i="37"/>
  <c r="L135" i="37" s="1"/>
  <c r="L136" i="37" s="1"/>
  <c r="L137" i="37" s="1"/>
  <c r="L138" i="37" s="1"/>
  <c r="L139" i="37" s="1"/>
  <c r="L140" i="37" s="1"/>
  <c r="L141" i="37" s="1"/>
  <c r="L142" i="37" s="1"/>
  <c r="L143" i="37" s="1"/>
  <c r="L144" i="37" s="1"/>
  <c r="L145" i="37" s="1"/>
  <c r="L146" i="37" s="1"/>
  <c r="L147" i="37" s="1"/>
  <c r="L148" i="37" s="1"/>
  <c r="O148" i="37" s="1"/>
  <c r="Q148" i="37" s="1"/>
  <c r="L118" i="37"/>
  <c r="L119" i="37" s="1"/>
  <c r="L120" i="37" s="1"/>
  <c r="L121" i="37" s="1"/>
  <c r="L122" i="37" s="1"/>
  <c r="L123" i="37" s="1"/>
  <c r="L124" i="37" s="1"/>
  <c r="L125" i="37" s="1"/>
  <c r="L126" i="37" s="1"/>
  <c r="L127" i="37" s="1"/>
  <c r="L128" i="37" s="1"/>
  <c r="L129" i="37" s="1"/>
  <c r="L130" i="37" s="1"/>
  <c r="L131" i="37" s="1"/>
  <c r="L132" i="37" s="1"/>
  <c r="O132" i="37" s="1"/>
  <c r="Q132" i="37" s="1"/>
  <c r="L102" i="37"/>
  <c r="L103" i="37" s="1"/>
  <c r="L104" i="37" s="1"/>
  <c r="L105" i="37" s="1"/>
  <c r="L106" i="37" s="1"/>
  <c r="L107" i="37" s="1"/>
  <c r="L108" i="37" s="1"/>
  <c r="L109" i="37" s="1"/>
  <c r="L110" i="37" s="1"/>
  <c r="L111" i="37" s="1"/>
  <c r="L112" i="37" s="1"/>
  <c r="L113" i="37" s="1"/>
  <c r="L114" i="37" s="1"/>
  <c r="L115" i="37" s="1"/>
  <c r="L116" i="37" s="1"/>
  <c r="O116" i="37" s="1"/>
  <c r="Q116" i="37" s="1"/>
  <c r="L86" i="37"/>
  <c r="L87" i="37" s="1"/>
  <c r="L88" i="37" s="1"/>
  <c r="L89" i="37" s="1"/>
  <c r="L90" i="37" s="1"/>
  <c r="L91" i="37" s="1"/>
  <c r="L92" i="37" s="1"/>
  <c r="L93" i="37" s="1"/>
  <c r="L94" i="37" s="1"/>
  <c r="L95" i="37" s="1"/>
  <c r="L96" i="37" s="1"/>
  <c r="L97" i="37" s="1"/>
  <c r="L98" i="37" s="1"/>
  <c r="L99" i="37" s="1"/>
  <c r="L100" i="37" s="1"/>
  <c r="O100" i="37" s="1"/>
  <c r="Q100" i="37" s="1"/>
  <c r="L70" i="37"/>
  <c r="L71" i="37" s="1"/>
  <c r="L72" i="37" s="1"/>
  <c r="L73" i="37" s="1"/>
  <c r="L74" i="37" s="1"/>
  <c r="L75" i="37" s="1"/>
  <c r="L76" i="37" s="1"/>
  <c r="L77" i="37" s="1"/>
  <c r="L78" i="37" s="1"/>
  <c r="L79" i="37" s="1"/>
  <c r="L80" i="37" s="1"/>
  <c r="L81" i="37" s="1"/>
  <c r="L82" i="37" s="1"/>
  <c r="L83" i="37" s="1"/>
  <c r="L84" i="37" s="1"/>
  <c r="O84" i="37" s="1"/>
  <c r="Q84" i="37" s="1"/>
  <c r="O68" i="37"/>
  <c r="Q68" i="37" s="1"/>
  <c r="O52" i="37"/>
  <c r="Q52" i="37" s="1"/>
  <c r="O36" i="37"/>
  <c r="Q36" i="37" s="1"/>
  <c r="Q6" i="37"/>
  <c r="O5" i="37"/>
  <c r="Q5" i="37" s="1"/>
  <c r="V34" i="38" l="1"/>
  <c r="V35" i="38" s="1"/>
  <c r="V36" i="38" s="1"/>
  <c r="V37" i="38" s="1"/>
  <c r="V38" i="38" s="1"/>
  <c r="V39" i="38" s="1"/>
  <c r="V40" i="38" s="1"/>
  <c r="V41" i="38" s="1"/>
  <c r="V42" i="38" s="1"/>
  <c r="V43" i="38" s="1"/>
  <c r="V44" i="38" s="1"/>
  <c r="R33" i="38"/>
  <c r="R23" i="38"/>
  <c r="V24" i="38"/>
  <c r="H23" i="38"/>
  <c r="D22" i="38"/>
  <c r="D50" i="38"/>
  <c r="H51" i="38"/>
  <c r="O232" i="37"/>
  <c r="Q232" i="37" s="1"/>
  <c r="O184" i="37"/>
  <c r="Q184" i="37" s="1"/>
  <c r="O172" i="37"/>
  <c r="Q172" i="37" s="1"/>
  <c r="O112" i="37"/>
  <c r="Q112" i="37" s="1"/>
  <c r="O160" i="37"/>
  <c r="Q160" i="37" s="1"/>
  <c r="O268" i="37"/>
  <c r="Q268" i="37" s="1"/>
  <c r="O208" i="37"/>
  <c r="Q208" i="37" s="1"/>
  <c r="O136" i="37"/>
  <c r="Q136" i="37" s="1"/>
  <c r="O256" i="37"/>
  <c r="Q256" i="37" s="1"/>
  <c r="O316" i="37"/>
  <c r="Q316" i="37" s="1"/>
  <c r="O124" i="37"/>
  <c r="Q124" i="37" s="1"/>
  <c r="O28" i="37"/>
  <c r="Q28" i="37" s="1"/>
  <c r="O304" i="37"/>
  <c r="Q304" i="37" s="1"/>
  <c r="O220" i="37"/>
  <c r="Q220" i="37" s="1"/>
  <c r="O76" i="37"/>
  <c r="Q76" i="37" s="1"/>
  <c r="O318" i="37"/>
  <c r="Q318" i="37" s="1"/>
  <c r="O306" i="37"/>
  <c r="Q306" i="37" s="1"/>
  <c r="O294" i="37"/>
  <c r="Q294" i="37" s="1"/>
  <c r="O282" i="37"/>
  <c r="Q282" i="37" s="1"/>
  <c r="O270" i="37"/>
  <c r="Q270" i="37" s="1"/>
  <c r="O258" i="37"/>
  <c r="Q258" i="37" s="1"/>
  <c r="O246" i="37"/>
  <c r="Q246" i="37" s="1"/>
  <c r="O234" i="37"/>
  <c r="Q234" i="37" s="1"/>
  <c r="O222" i="37"/>
  <c r="Q222" i="37" s="1"/>
  <c r="O210" i="37"/>
  <c r="Q210" i="37" s="1"/>
  <c r="O198" i="37"/>
  <c r="Q198" i="37" s="1"/>
  <c r="O186" i="37"/>
  <c r="Q186" i="37" s="1"/>
  <c r="O174" i="37"/>
  <c r="Q174" i="37" s="1"/>
  <c r="O162" i="37"/>
  <c r="Q162" i="37" s="1"/>
  <c r="O150" i="37"/>
  <c r="Q150" i="37" s="1"/>
  <c r="O138" i="37"/>
  <c r="Q138" i="37" s="1"/>
  <c r="O126" i="37"/>
  <c r="Q126" i="37" s="1"/>
  <c r="O114" i="37"/>
  <c r="Q114" i="37" s="1"/>
  <c r="O102" i="37"/>
  <c r="Q102" i="37" s="1"/>
  <c r="O90" i="37"/>
  <c r="Q90" i="37" s="1"/>
  <c r="O78" i="37"/>
  <c r="Q78" i="37" s="1"/>
  <c r="O66" i="37"/>
  <c r="Q66" i="37" s="1"/>
  <c r="O54" i="37"/>
  <c r="Q54" i="37" s="1"/>
  <c r="O42" i="37"/>
  <c r="Q42" i="37" s="1"/>
  <c r="O30" i="37"/>
  <c r="Q30" i="37" s="1"/>
  <c r="O317" i="37"/>
  <c r="Q317" i="37" s="1"/>
  <c r="O305" i="37"/>
  <c r="Q305" i="37" s="1"/>
  <c r="O281" i="37"/>
  <c r="Q281" i="37" s="1"/>
  <c r="O269" i="37"/>
  <c r="Q269" i="37" s="1"/>
  <c r="O257" i="37"/>
  <c r="Q257" i="37" s="1"/>
  <c r="O233" i="37"/>
  <c r="Q233" i="37" s="1"/>
  <c r="O221" i="37"/>
  <c r="Q221" i="37" s="1"/>
  <c r="O209" i="37"/>
  <c r="Q209" i="37" s="1"/>
  <c r="O185" i="37"/>
  <c r="Q185" i="37" s="1"/>
  <c r="O173" i="37"/>
  <c r="Q173" i="37" s="1"/>
  <c r="O161" i="37"/>
  <c r="Q161" i="37" s="1"/>
  <c r="O137" i="37"/>
  <c r="Q137" i="37" s="1"/>
  <c r="O125" i="37"/>
  <c r="Q125" i="37" s="1"/>
  <c r="O113" i="37"/>
  <c r="Q113" i="37" s="1"/>
  <c r="O89" i="37"/>
  <c r="Q89" i="37" s="1"/>
  <c r="O77" i="37"/>
  <c r="Q77" i="37" s="1"/>
  <c r="O65" i="37"/>
  <c r="Q65" i="37" s="1"/>
  <c r="O41" i="37"/>
  <c r="Q41" i="37" s="1"/>
  <c r="O29" i="37"/>
  <c r="Q29" i="37" s="1"/>
  <c r="O315" i="37"/>
  <c r="Q315" i="37" s="1"/>
  <c r="O303" i="37"/>
  <c r="Q303" i="37" s="1"/>
  <c r="O291" i="37"/>
  <c r="Q291" i="37" s="1"/>
  <c r="O279" i="37"/>
  <c r="Q279" i="37" s="1"/>
  <c r="O267" i="37"/>
  <c r="Q267" i="37" s="1"/>
  <c r="O255" i="37"/>
  <c r="Q255" i="37" s="1"/>
  <c r="O243" i="37"/>
  <c r="Q243" i="37" s="1"/>
  <c r="O231" i="37"/>
  <c r="Q231" i="37" s="1"/>
  <c r="O219" i="37"/>
  <c r="Q219" i="37" s="1"/>
  <c r="O207" i="37"/>
  <c r="Q207" i="37" s="1"/>
  <c r="O195" i="37"/>
  <c r="Q195" i="37" s="1"/>
  <c r="O183" i="37"/>
  <c r="Q183" i="37" s="1"/>
  <c r="O171" i="37"/>
  <c r="Q171" i="37" s="1"/>
  <c r="O159" i="37"/>
  <c r="Q159" i="37" s="1"/>
  <c r="O147" i="37"/>
  <c r="Q147" i="37" s="1"/>
  <c r="O135" i="37"/>
  <c r="Q135" i="37" s="1"/>
  <c r="O123" i="37"/>
  <c r="Q123" i="37" s="1"/>
  <c r="O111" i="37"/>
  <c r="Q111" i="37" s="1"/>
  <c r="O99" i="37"/>
  <c r="Q99" i="37" s="1"/>
  <c r="O87" i="37"/>
  <c r="Q87" i="37" s="1"/>
  <c r="O75" i="37"/>
  <c r="Q75" i="37" s="1"/>
  <c r="O63" i="37"/>
  <c r="Q63" i="37" s="1"/>
  <c r="O51" i="37"/>
  <c r="Q51" i="37" s="1"/>
  <c r="O39" i="37"/>
  <c r="Q39" i="37" s="1"/>
  <c r="O27" i="37"/>
  <c r="Q27" i="37" s="1"/>
  <c r="O280" i="37"/>
  <c r="Q280" i="37" s="1"/>
  <c r="O88" i="37"/>
  <c r="Q88" i="37" s="1"/>
  <c r="O314" i="37"/>
  <c r="Q314" i="37" s="1"/>
  <c r="O302" i="37"/>
  <c r="Q302" i="37" s="1"/>
  <c r="O290" i="37"/>
  <c r="Q290" i="37" s="1"/>
  <c r="O278" i="37"/>
  <c r="Q278" i="37" s="1"/>
  <c r="O266" i="37"/>
  <c r="Q266" i="37" s="1"/>
  <c r="O254" i="37"/>
  <c r="Q254" i="37" s="1"/>
  <c r="O242" i="37"/>
  <c r="Q242" i="37" s="1"/>
  <c r="O230" i="37"/>
  <c r="Q230" i="37" s="1"/>
  <c r="O218" i="37"/>
  <c r="Q218" i="37" s="1"/>
  <c r="O206" i="37"/>
  <c r="Q206" i="37" s="1"/>
  <c r="O194" i="37"/>
  <c r="Q194" i="37" s="1"/>
  <c r="O182" i="37"/>
  <c r="Q182" i="37" s="1"/>
  <c r="O170" i="37"/>
  <c r="Q170" i="37" s="1"/>
  <c r="O158" i="37"/>
  <c r="Q158" i="37" s="1"/>
  <c r="O146" i="37"/>
  <c r="Q146" i="37" s="1"/>
  <c r="O134" i="37"/>
  <c r="Q134" i="37" s="1"/>
  <c r="O122" i="37"/>
  <c r="Q122" i="37" s="1"/>
  <c r="O110" i="37"/>
  <c r="Q110" i="37" s="1"/>
  <c r="O98" i="37"/>
  <c r="Q98" i="37" s="1"/>
  <c r="O86" i="37"/>
  <c r="Q86" i="37" s="1"/>
  <c r="O74" i="37"/>
  <c r="Q74" i="37" s="1"/>
  <c r="O62" i="37"/>
  <c r="Q62" i="37" s="1"/>
  <c r="O50" i="37"/>
  <c r="Q50" i="37" s="1"/>
  <c r="O38" i="37"/>
  <c r="Q38" i="37" s="1"/>
  <c r="O26" i="37"/>
  <c r="Q26" i="37" s="1"/>
  <c r="O313" i="37"/>
  <c r="Q313" i="37" s="1"/>
  <c r="O301" i="37"/>
  <c r="Q301" i="37" s="1"/>
  <c r="O289" i="37"/>
  <c r="Q289" i="37" s="1"/>
  <c r="O265" i="37"/>
  <c r="Q265" i="37" s="1"/>
  <c r="O253" i="37"/>
  <c r="Q253" i="37" s="1"/>
  <c r="O241" i="37"/>
  <c r="Q241" i="37" s="1"/>
  <c r="O217" i="37"/>
  <c r="Q217" i="37" s="1"/>
  <c r="O205" i="37"/>
  <c r="Q205" i="37" s="1"/>
  <c r="O193" i="37"/>
  <c r="Q193" i="37" s="1"/>
  <c r="O169" i="37"/>
  <c r="Q169" i="37" s="1"/>
  <c r="O157" i="37"/>
  <c r="Q157" i="37" s="1"/>
  <c r="O145" i="37"/>
  <c r="Q145" i="37" s="1"/>
  <c r="O121" i="37"/>
  <c r="Q121" i="37" s="1"/>
  <c r="O109" i="37"/>
  <c r="Q109" i="37" s="1"/>
  <c r="O97" i="37"/>
  <c r="Q97" i="37" s="1"/>
  <c r="O73" i="37"/>
  <c r="Q73" i="37" s="1"/>
  <c r="O61" i="37"/>
  <c r="Q61" i="37" s="1"/>
  <c r="O49" i="37"/>
  <c r="Q49" i="37" s="1"/>
  <c r="O25" i="37"/>
  <c r="Q25" i="37" s="1"/>
  <c r="O312" i="37"/>
  <c r="Q312" i="37" s="1"/>
  <c r="O300" i="37"/>
  <c r="Q300" i="37" s="1"/>
  <c r="O288" i="37"/>
  <c r="Q288" i="37" s="1"/>
  <c r="O264" i="37"/>
  <c r="Q264" i="37" s="1"/>
  <c r="O252" i="37"/>
  <c r="Q252" i="37" s="1"/>
  <c r="O240" i="37"/>
  <c r="Q240" i="37" s="1"/>
  <c r="O216" i="37"/>
  <c r="Q216" i="37" s="1"/>
  <c r="O204" i="37"/>
  <c r="Q204" i="37" s="1"/>
  <c r="O192" i="37"/>
  <c r="Q192" i="37" s="1"/>
  <c r="O168" i="37"/>
  <c r="Q168" i="37" s="1"/>
  <c r="O156" i="37"/>
  <c r="Q156" i="37" s="1"/>
  <c r="O144" i="37"/>
  <c r="Q144" i="37" s="1"/>
  <c r="O120" i="37"/>
  <c r="Q120" i="37" s="1"/>
  <c r="O108" i="37"/>
  <c r="Q108" i="37" s="1"/>
  <c r="O96" i="37"/>
  <c r="Q96" i="37" s="1"/>
  <c r="O72" i="37"/>
  <c r="Q72" i="37" s="1"/>
  <c r="O60" i="37"/>
  <c r="Q60" i="37" s="1"/>
  <c r="O48" i="37"/>
  <c r="Q48" i="37" s="1"/>
  <c r="O24" i="37"/>
  <c r="Q24" i="37" s="1"/>
  <c r="O323" i="37"/>
  <c r="Q323" i="37" s="1"/>
  <c r="O311" i="37"/>
  <c r="Q311" i="37" s="1"/>
  <c r="O299" i="37"/>
  <c r="Q299" i="37" s="1"/>
  <c r="O287" i="37"/>
  <c r="Q287" i="37" s="1"/>
  <c r="O275" i="37"/>
  <c r="Q275" i="37" s="1"/>
  <c r="O263" i="37"/>
  <c r="Q263" i="37" s="1"/>
  <c r="O251" i="37"/>
  <c r="Q251" i="37" s="1"/>
  <c r="O239" i="37"/>
  <c r="Q239" i="37" s="1"/>
  <c r="O227" i="37"/>
  <c r="Q227" i="37" s="1"/>
  <c r="O215" i="37"/>
  <c r="Q215" i="37" s="1"/>
  <c r="O203" i="37"/>
  <c r="Q203" i="37" s="1"/>
  <c r="O191" i="37"/>
  <c r="Q191" i="37" s="1"/>
  <c r="O179" i="37"/>
  <c r="Q179" i="37" s="1"/>
  <c r="O167" i="37"/>
  <c r="Q167" i="37" s="1"/>
  <c r="O155" i="37"/>
  <c r="Q155" i="37" s="1"/>
  <c r="O143" i="37"/>
  <c r="Q143" i="37" s="1"/>
  <c r="O131" i="37"/>
  <c r="Q131" i="37" s="1"/>
  <c r="O119" i="37"/>
  <c r="Q119" i="37" s="1"/>
  <c r="O107" i="37"/>
  <c r="Q107" i="37" s="1"/>
  <c r="O95" i="37"/>
  <c r="Q95" i="37" s="1"/>
  <c r="O83" i="37"/>
  <c r="Q83" i="37" s="1"/>
  <c r="O71" i="37"/>
  <c r="Q71" i="37" s="1"/>
  <c r="O59" i="37"/>
  <c r="Q59" i="37" s="1"/>
  <c r="O47" i="37"/>
  <c r="Q47" i="37" s="1"/>
  <c r="O35" i="37"/>
  <c r="Q35" i="37" s="1"/>
  <c r="O23" i="37"/>
  <c r="Q23" i="37" s="1"/>
  <c r="O322" i="37"/>
  <c r="Q322" i="37" s="1"/>
  <c r="O310" i="37"/>
  <c r="Q310" i="37" s="1"/>
  <c r="O298" i="37"/>
  <c r="Q298" i="37" s="1"/>
  <c r="O286" i="37"/>
  <c r="Q286" i="37" s="1"/>
  <c r="O274" i="37"/>
  <c r="Q274" i="37" s="1"/>
  <c r="O262" i="37"/>
  <c r="Q262" i="37" s="1"/>
  <c r="O250" i="37"/>
  <c r="Q250" i="37" s="1"/>
  <c r="O238" i="37"/>
  <c r="Q238" i="37" s="1"/>
  <c r="O226" i="37"/>
  <c r="Q226" i="37" s="1"/>
  <c r="O214" i="37"/>
  <c r="Q214" i="37" s="1"/>
  <c r="O202" i="37"/>
  <c r="Q202" i="37" s="1"/>
  <c r="O190" i="37"/>
  <c r="Q190" i="37" s="1"/>
  <c r="O178" i="37"/>
  <c r="Q178" i="37" s="1"/>
  <c r="O166" i="37"/>
  <c r="Q166" i="37" s="1"/>
  <c r="O154" i="37"/>
  <c r="Q154" i="37" s="1"/>
  <c r="O142" i="37"/>
  <c r="Q142" i="37" s="1"/>
  <c r="O130" i="37"/>
  <c r="Q130" i="37" s="1"/>
  <c r="O118" i="37"/>
  <c r="Q118" i="37" s="1"/>
  <c r="O106" i="37"/>
  <c r="Q106" i="37" s="1"/>
  <c r="O94" i="37"/>
  <c r="Q94" i="37" s="1"/>
  <c r="O82" i="37"/>
  <c r="Q82" i="37" s="1"/>
  <c r="O70" i="37"/>
  <c r="Q70" i="37" s="1"/>
  <c r="O58" i="37"/>
  <c r="Q58" i="37" s="1"/>
  <c r="O46" i="37"/>
  <c r="Q46" i="37" s="1"/>
  <c r="O34" i="37"/>
  <c r="Q34" i="37" s="1"/>
  <c r="O22" i="37"/>
  <c r="Q22" i="37" s="1"/>
  <c r="O64" i="37"/>
  <c r="Q64" i="37" s="1"/>
  <c r="O321" i="37"/>
  <c r="Q321" i="37" s="1"/>
  <c r="O297" i="37"/>
  <c r="Q297" i="37" s="1"/>
  <c r="O285" i="37"/>
  <c r="Q285" i="37" s="1"/>
  <c r="O273" i="37"/>
  <c r="Q273" i="37" s="1"/>
  <c r="O249" i="37"/>
  <c r="Q249" i="37" s="1"/>
  <c r="O237" i="37"/>
  <c r="Q237" i="37" s="1"/>
  <c r="O225" i="37"/>
  <c r="Q225" i="37" s="1"/>
  <c r="O201" i="37"/>
  <c r="Q201" i="37" s="1"/>
  <c r="O189" i="37"/>
  <c r="Q189" i="37" s="1"/>
  <c r="O177" i="37"/>
  <c r="Q177" i="37" s="1"/>
  <c r="O153" i="37"/>
  <c r="Q153" i="37" s="1"/>
  <c r="O141" i="37"/>
  <c r="Q141" i="37" s="1"/>
  <c r="O129" i="37"/>
  <c r="Q129" i="37" s="1"/>
  <c r="O105" i="37"/>
  <c r="Q105" i="37" s="1"/>
  <c r="O93" i="37"/>
  <c r="Q93" i="37" s="1"/>
  <c r="O81" i="37"/>
  <c r="Q81" i="37" s="1"/>
  <c r="O57" i="37"/>
  <c r="Q57" i="37" s="1"/>
  <c r="O45" i="37"/>
  <c r="Q45" i="37" s="1"/>
  <c r="O33" i="37"/>
  <c r="Q33" i="37" s="1"/>
  <c r="O320" i="37"/>
  <c r="Q320" i="37" s="1"/>
  <c r="O296" i="37"/>
  <c r="Q296" i="37" s="1"/>
  <c r="O284" i="37"/>
  <c r="Q284" i="37" s="1"/>
  <c r="O272" i="37"/>
  <c r="Q272" i="37" s="1"/>
  <c r="O248" i="37"/>
  <c r="Q248" i="37" s="1"/>
  <c r="O236" i="37"/>
  <c r="Q236" i="37" s="1"/>
  <c r="O224" i="37"/>
  <c r="Q224" i="37" s="1"/>
  <c r="O200" i="37"/>
  <c r="Q200" i="37" s="1"/>
  <c r="O188" i="37"/>
  <c r="Q188" i="37" s="1"/>
  <c r="O176" i="37"/>
  <c r="Q176" i="37" s="1"/>
  <c r="O152" i="37"/>
  <c r="Q152" i="37" s="1"/>
  <c r="O140" i="37"/>
  <c r="Q140" i="37" s="1"/>
  <c r="O128" i="37"/>
  <c r="Q128" i="37" s="1"/>
  <c r="O104" i="37"/>
  <c r="Q104" i="37" s="1"/>
  <c r="O92" i="37"/>
  <c r="Q92" i="37" s="1"/>
  <c r="O80" i="37"/>
  <c r="Q80" i="37" s="1"/>
  <c r="O56" i="37"/>
  <c r="Q56" i="37" s="1"/>
  <c r="O44" i="37"/>
  <c r="Q44" i="37" s="1"/>
  <c r="O32" i="37"/>
  <c r="Q32" i="37" s="1"/>
  <c r="O319" i="37"/>
  <c r="Q319" i="37" s="1"/>
  <c r="O307" i="37"/>
  <c r="Q307" i="37" s="1"/>
  <c r="O295" i="37"/>
  <c r="Q295" i="37" s="1"/>
  <c r="O283" i="37"/>
  <c r="Q283" i="37" s="1"/>
  <c r="O271" i="37"/>
  <c r="Q271" i="37" s="1"/>
  <c r="O259" i="37"/>
  <c r="Q259" i="37" s="1"/>
  <c r="O247" i="37"/>
  <c r="Q247" i="37" s="1"/>
  <c r="O235" i="37"/>
  <c r="Q235" i="37" s="1"/>
  <c r="O223" i="37"/>
  <c r="Q223" i="37" s="1"/>
  <c r="O211" i="37"/>
  <c r="Q211" i="37" s="1"/>
  <c r="O199" i="37"/>
  <c r="Q199" i="37" s="1"/>
  <c r="O187" i="37"/>
  <c r="Q187" i="37" s="1"/>
  <c r="O175" i="37"/>
  <c r="Q175" i="37" s="1"/>
  <c r="O163" i="37"/>
  <c r="Q163" i="37" s="1"/>
  <c r="O151" i="37"/>
  <c r="Q151" i="37" s="1"/>
  <c r="O139" i="37"/>
  <c r="Q139" i="37" s="1"/>
  <c r="O127" i="37"/>
  <c r="Q127" i="37" s="1"/>
  <c r="O115" i="37"/>
  <c r="Q115" i="37" s="1"/>
  <c r="O103" i="37"/>
  <c r="Q103" i="37" s="1"/>
  <c r="O91" i="37"/>
  <c r="Q91" i="37" s="1"/>
  <c r="O79" i="37"/>
  <c r="Q79" i="37" s="1"/>
  <c r="O67" i="37"/>
  <c r="Q67" i="37" s="1"/>
  <c r="O55" i="37"/>
  <c r="Q55" i="37" s="1"/>
  <c r="O43" i="37"/>
  <c r="Q43" i="37" s="1"/>
  <c r="O31" i="37"/>
  <c r="Q31" i="37" s="1"/>
  <c r="D51" i="38" l="1"/>
  <c r="H52" i="38"/>
  <c r="H24" i="38"/>
  <c r="D23" i="38"/>
  <c r="V25" i="38"/>
  <c r="R24" i="38"/>
  <c r="Q7" i="37"/>
  <c r="H25" i="38" l="1"/>
  <c r="D24" i="38"/>
  <c r="V26" i="38"/>
  <c r="R25" i="38"/>
  <c r="D52" i="38"/>
  <c r="H53" i="38"/>
  <c r="O8" i="37"/>
  <c r="Q8" i="37" s="1"/>
  <c r="D53" i="38" l="1"/>
  <c r="H54" i="38"/>
  <c r="V27" i="38"/>
  <c r="R27" i="38" s="1"/>
  <c r="R26" i="38"/>
  <c r="D25" i="38"/>
  <c r="H26" i="38"/>
  <c r="O9" i="37"/>
  <c r="Q9" i="37" s="1"/>
  <c r="D26" i="38" l="1"/>
  <c r="H27" i="38"/>
  <c r="H55" i="38"/>
  <c r="D54" i="38"/>
  <c r="O10" i="37"/>
  <c r="Q10" i="37" s="1"/>
  <c r="H56" i="38" l="1"/>
  <c r="D55" i="38"/>
  <c r="H28" i="38"/>
  <c r="D27" i="38"/>
  <c r="O11" i="37"/>
  <c r="Q11" i="37" s="1"/>
  <c r="H57" i="38" l="1"/>
  <c r="D56" i="38"/>
  <c r="H29" i="38"/>
  <c r="D28" i="38"/>
  <c r="O12" i="37"/>
  <c r="Q12" i="37" s="1"/>
  <c r="D57" i="38" l="1"/>
  <c r="H58" i="38"/>
  <c r="H30" i="38"/>
  <c r="D29" i="38"/>
  <c r="O13" i="37"/>
  <c r="Q13" i="37" s="1"/>
  <c r="H31" i="38" l="1"/>
  <c r="D30" i="38"/>
  <c r="D58" i="38"/>
  <c r="H59" i="38"/>
  <c r="O14" i="37"/>
  <c r="Q14" i="37" s="1"/>
  <c r="D31" i="38" l="1"/>
  <c r="H32" i="38"/>
  <c r="D59" i="38"/>
  <c r="H60" i="38"/>
  <c r="O15" i="37"/>
  <c r="Q15" i="37" s="1"/>
  <c r="H61" i="38" l="1"/>
  <c r="D60" i="38"/>
  <c r="H33" i="38"/>
  <c r="D32" i="38"/>
  <c r="O16" i="37"/>
  <c r="Q16" i="37" s="1"/>
  <c r="H62" i="38" l="1"/>
  <c r="D62" i="38" s="1"/>
  <c r="D61" i="38"/>
  <c r="D33" i="38"/>
  <c r="H34" i="38"/>
  <c r="O17" i="37"/>
  <c r="Q17" i="37" s="1"/>
  <c r="D34" i="38" l="1"/>
  <c r="H35" i="38"/>
  <c r="O18" i="37"/>
  <c r="Q18" i="37" s="1"/>
  <c r="H36" i="38" l="1"/>
  <c r="D35" i="38"/>
  <c r="O19" i="37"/>
  <c r="Q19" i="37" s="1"/>
  <c r="D36" i="38" l="1"/>
  <c r="H37" i="38"/>
  <c r="O20" i="37"/>
  <c r="Q20" i="37" s="1"/>
  <c r="R69" i="36"/>
  <c r="R70" i="36"/>
  <c r="R71" i="36"/>
  <c r="R72" i="36"/>
  <c r="R73" i="36"/>
  <c r="R74" i="36"/>
  <c r="R75" i="36"/>
  <c r="R76" i="36"/>
  <c r="R77" i="36"/>
  <c r="R78" i="36"/>
  <c r="R79" i="36"/>
  <c r="R80" i="36"/>
  <c r="R81" i="36"/>
  <c r="R82" i="36"/>
  <c r="R83" i="36"/>
  <c r="R84" i="36"/>
  <c r="R85" i="36"/>
  <c r="R86" i="36"/>
  <c r="R87" i="36"/>
  <c r="R88" i="36"/>
  <c r="R89" i="36"/>
  <c r="R90" i="36"/>
  <c r="R91" i="36"/>
  <c r="R92" i="36"/>
  <c r="R93" i="36"/>
  <c r="R94" i="36"/>
  <c r="R95" i="36"/>
  <c r="R96" i="36"/>
  <c r="R97" i="36"/>
  <c r="R98" i="36"/>
  <c r="R99" i="36"/>
  <c r="R100" i="36"/>
  <c r="R101" i="36"/>
  <c r="R102" i="36"/>
  <c r="R103" i="36"/>
  <c r="R104" i="36"/>
  <c r="R105" i="36"/>
  <c r="R106" i="36"/>
  <c r="R107" i="36"/>
  <c r="R108" i="36"/>
  <c r="R109" i="36"/>
  <c r="R110" i="36"/>
  <c r="R111" i="36"/>
  <c r="R112" i="36"/>
  <c r="R113" i="36"/>
  <c r="R114" i="36"/>
  <c r="R115" i="36"/>
  <c r="R116" i="36"/>
  <c r="R117" i="36"/>
  <c r="R118" i="36"/>
  <c r="R119" i="36"/>
  <c r="R120" i="36"/>
  <c r="R121" i="36"/>
  <c r="R122" i="36"/>
  <c r="R123" i="36"/>
  <c r="R124" i="36"/>
  <c r="R125" i="36"/>
  <c r="R126" i="36"/>
  <c r="R127" i="36"/>
  <c r="R128" i="36"/>
  <c r="R129" i="36"/>
  <c r="R130" i="36"/>
  <c r="R131" i="36"/>
  <c r="R132" i="36"/>
  <c r="R133" i="36"/>
  <c r="R134" i="36"/>
  <c r="R135" i="36"/>
  <c r="R136" i="36"/>
  <c r="R137" i="36"/>
  <c r="R138" i="36"/>
  <c r="R139" i="36"/>
  <c r="R140" i="36"/>
  <c r="R141" i="36"/>
  <c r="R142" i="36"/>
  <c r="R143" i="36"/>
  <c r="R144" i="36"/>
  <c r="R145" i="36"/>
  <c r="R146" i="36"/>
  <c r="R147" i="36"/>
  <c r="R148" i="36"/>
  <c r="R149" i="36"/>
  <c r="R21" i="36"/>
  <c r="R37" i="36"/>
  <c r="R53" i="36"/>
  <c r="L54" i="36"/>
  <c r="L38" i="36"/>
  <c r="L22" i="36"/>
  <c r="L6" i="36"/>
  <c r="R5" i="36"/>
  <c r="L134" i="35"/>
  <c r="L135" i="35" s="1"/>
  <c r="L118" i="35"/>
  <c r="O118" i="35" s="1"/>
  <c r="Q118" i="35" s="1"/>
  <c r="L102" i="35"/>
  <c r="O102" i="35" s="1"/>
  <c r="Q102" i="35" s="1"/>
  <c r="L86" i="35"/>
  <c r="L87" i="35" s="1"/>
  <c r="L70" i="35"/>
  <c r="L71" i="35" s="1"/>
  <c r="L54" i="35"/>
  <c r="L55" i="35" s="1"/>
  <c r="L38" i="35"/>
  <c r="O38" i="35" s="1"/>
  <c r="Q38" i="35" s="1"/>
  <c r="O21" i="35"/>
  <c r="Q21" i="35" s="1"/>
  <c r="O37" i="35"/>
  <c r="Q37" i="35" s="1"/>
  <c r="O53" i="35"/>
  <c r="Q53" i="35" s="1"/>
  <c r="O69" i="35"/>
  <c r="Q69" i="35" s="1"/>
  <c r="O85" i="35"/>
  <c r="Q85" i="35" s="1"/>
  <c r="O101" i="35"/>
  <c r="Q101" i="35" s="1"/>
  <c r="O117" i="35"/>
  <c r="Q117" i="35" s="1"/>
  <c r="O133" i="35"/>
  <c r="Q133" i="35" s="1"/>
  <c r="L22" i="35"/>
  <c r="L23" i="35" s="1"/>
  <c r="L24" i="35" s="1"/>
  <c r="L25" i="35" s="1"/>
  <c r="L26" i="35" s="1"/>
  <c r="L27" i="35" s="1"/>
  <c r="L28" i="35" s="1"/>
  <c r="L29" i="35" s="1"/>
  <c r="L30" i="35" s="1"/>
  <c r="L31" i="35" s="1"/>
  <c r="L32" i="35" s="1"/>
  <c r="L33" i="35" s="1"/>
  <c r="L34" i="35" s="1"/>
  <c r="L35" i="35" s="1"/>
  <c r="L36" i="35" s="1"/>
  <c r="O36" i="35" s="1"/>
  <c r="Q36" i="35" s="1"/>
  <c r="L6" i="35"/>
  <c r="O6" i="35" s="1"/>
  <c r="O5" i="35"/>
  <c r="Q5" i="35" s="1"/>
  <c r="L1446" i="34"/>
  <c r="O1446" i="34" s="1"/>
  <c r="Q1446" i="34" s="1"/>
  <c r="L1430" i="34"/>
  <c r="O1430" i="34" s="1"/>
  <c r="Q1430" i="34" s="1"/>
  <c r="L1414" i="34"/>
  <c r="L1415" i="34" s="1"/>
  <c r="L1398" i="34"/>
  <c r="L1399" i="34" s="1"/>
  <c r="L1382" i="34"/>
  <c r="O1382" i="34" s="1"/>
  <c r="Q1382" i="34" s="1"/>
  <c r="L1366" i="34"/>
  <c r="O1366" i="34" s="1"/>
  <c r="Q1366" i="34" s="1"/>
  <c r="L1350" i="34"/>
  <c r="L1351" i="34" s="1"/>
  <c r="L1334" i="34"/>
  <c r="L1335" i="34" s="1"/>
  <c r="L1318" i="34"/>
  <c r="O1318" i="34" s="1"/>
  <c r="Q1318" i="34" s="1"/>
  <c r="L1302" i="34"/>
  <c r="L1303" i="34" s="1"/>
  <c r="L1286" i="34"/>
  <c r="O1286" i="34" s="1"/>
  <c r="Q1286" i="34" s="1"/>
  <c r="L1270" i="34"/>
  <c r="O1270" i="34" s="1"/>
  <c r="Q1270" i="34" s="1"/>
  <c r="L1254" i="34"/>
  <c r="L1255" i="34" s="1"/>
  <c r="O1255" i="34" s="1"/>
  <c r="Q1255" i="34" s="1"/>
  <c r="L1238" i="34"/>
  <c r="L1239" i="34" s="1"/>
  <c r="L1222" i="34"/>
  <c r="L1223" i="34" s="1"/>
  <c r="L1206" i="34"/>
  <c r="L1207" i="34" s="1"/>
  <c r="L1190" i="34"/>
  <c r="L1191" i="34" s="1"/>
  <c r="L1174" i="34"/>
  <c r="L1175" i="34" s="1"/>
  <c r="L1158" i="34"/>
  <c r="O1158" i="34" s="1"/>
  <c r="Q1158" i="34" s="1"/>
  <c r="L1142" i="34"/>
  <c r="O1142" i="34" s="1"/>
  <c r="Q1142" i="34" s="1"/>
  <c r="L1126" i="34"/>
  <c r="L1127" i="34" s="1"/>
  <c r="L1110" i="34"/>
  <c r="O1110" i="34" s="1"/>
  <c r="Q1110" i="34" s="1"/>
  <c r="L1094" i="34"/>
  <c r="O1094" i="34" s="1"/>
  <c r="Q1094" i="34" s="1"/>
  <c r="L1078" i="34"/>
  <c r="L1079" i="34" s="1"/>
  <c r="L1062" i="34"/>
  <c r="L1063" i="34" s="1"/>
  <c r="L1046" i="34"/>
  <c r="O1046" i="34" s="1"/>
  <c r="Q1046" i="34" s="1"/>
  <c r="L1030" i="34"/>
  <c r="O1030" i="34" s="1"/>
  <c r="Q1030" i="34" s="1"/>
  <c r="L1014" i="34"/>
  <c r="L1015" i="34" s="1"/>
  <c r="L998" i="34"/>
  <c r="L999" i="34" s="1"/>
  <c r="L982" i="34"/>
  <c r="O982" i="34" s="1"/>
  <c r="Q982" i="34" s="1"/>
  <c r="L966" i="34"/>
  <c r="L967" i="34" s="1"/>
  <c r="L950" i="34"/>
  <c r="L951" i="34" s="1"/>
  <c r="L952" i="34" s="1"/>
  <c r="L934" i="34"/>
  <c r="O934" i="34" s="1"/>
  <c r="Q934" i="34" s="1"/>
  <c r="L918" i="34"/>
  <c r="O918" i="34" s="1"/>
  <c r="Q918" i="34" s="1"/>
  <c r="L902" i="34"/>
  <c r="L903" i="34" s="1"/>
  <c r="L886" i="34"/>
  <c r="L887" i="34" s="1"/>
  <c r="L870" i="34"/>
  <c r="O870" i="34" s="1"/>
  <c r="Q870" i="34" s="1"/>
  <c r="L854" i="34"/>
  <c r="O854" i="34" s="1"/>
  <c r="Q854" i="34" s="1"/>
  <c r="L838" i="34"/>
  <c r="O838" i="34" s="1"/>
  <c r="Q838" i="34" s="1"/>
  <c r="L822" i="34"/>
  <c r="L823" i="34" s="1"/>
  <c r="L806" i="34"/>
  <c r="O806" i="34" s="1"/>
  <c r="Q806" i="34" s="1"/>
  <c r="L790" i="34"/>
  <c r="L791" i="34" s="1"/>
  <c r="L774" i="34"/>
  <c r="L775" i="34" s="1"/>
  <c r="L758" i="34"/>
  <c r="O758" i="34" s="1"/>
  <c r="Q758" i="34" s="1"/>
  <c r="L742" i="34"/>
  <c r="L743" i="34" s="1"/>
  <c r="L726" i="34"/>
  <c r="O726" i="34" s="1"/>
  <c r="Q726" i="34" s="1"/>
  <c r="L710" i="34"/>
  <c r="L711" i="34" s="1"/>
  <c r="L694" i="34"/>
  <c r="O694" i="34" s="1"/>
  <c r="Q694" i="34" s="1"/>
  <c r="L678" i="34"/>
  <c r="O678" i="34" s="1"/>
  <c r="Q678" i="34" s="1"/>
  <c r="O21" i="34"/>
  <c r="Q21" i="34" s="1"/>
  <c r="O693" i="34"/>
  <c r="Q693" i="34" s="1"/>
  <c r="L662" i="34"/>
  <c r="L646" i="34"/>
  <c r="O646" i="34" s="1"/>
  <c r="Q646" i="34" s="1"/>
  <c r="L630" i="34"/>
  <c r="O630" i="34" s="1"/>
  <c r="Q630" i="34" s="1"/>
  <c r="L614" i="34"/>
  <c r="L615" i="34" s="1"/>
  <c r="L598" i="34"/>
  <c r="L599" i="34" s="1"/>
  <c r="L582" i="34"/>
  <c r="O582" i="34" s="1"/>
  <c r="Q582" i="34" s="1"/>
  <c r="L566" i="34"/>
  <c r="O566" i="34" s="1"/>
  <c r="Q566" i="34" s="1"/>
  <c r="L550" i="34"/>
  <c r="L551" i="34" s="1"/>
  <c r="L534" i="34"/>
  <c r="L535" i="34" s="1"/>
  <c r="L518" i="34"/>
  <c r="O518" i="34" s="1"/>
  <c r="Q518" i="34" s="1"/>
  <c r="L502" i="34"/>
  <c r="O502" i="34" s="1"/>
  <c r="Q502" i="34" s="1"/>
  <c r="L486" i="34"/>
  <c r="L487" i="34" s="1"/>
  <c r="L470" i="34"/>
  <c r="O470" i="34" s="1"/>
  <c r="Q470" i="34" s="1"/>
  <c r="L454" i="34"/>
  <c r="O454" i="34" s="1"/>
  <c r="Q454" i="34" s="1"/>
  <c r="L438" i="34"/>
  <c r="O438" i="34" s="1"/>
  <c r="Q438" i="34" s="1"/>
  <c r="L422" i="34"/>
  <c r="L423" i="34" s="1"/>
  <c r="L406" i="34"/>
  <c r="O406" i="34" s="1"/>
  <c r="Q406" i="34" s="1"/>
  <c r="L390" i="34"/>
  <c r="O390" i="34" s="1"/>
  <c r="Q390" i="34" s="1"/>
  <c r="L374" i="34"/>
  <c r="L375" i="34" s="1"/>
  <c r="L376" i="34" s="1"/>
  <c r="L358" i="34"/>
  <c r="O358" i="34" s="1"/>
  <c r="Q358" i="34" s="1"/>
  <c r="L342" i="34"/>
  <c r="O342" i="34" s="1"/>
  <c r="Q342" i="34" s="1"/>
  <c r="L326" i="34"/>
  <c r="O326" i="34" s="1"/>
  <c r="Q326" i="34" s="1"/>
  <c r="L310" i="34"/>
  <c r="O310" i="34" s="1"/>
  <c r="Q310" i="34" s="1"/>
  <c r="L294" i="34"/>
  <c r="O294" i="34" s="1"/>
  <c r="Q294" i="34" s="1"/>
  <c r="L278" i="34"/>
  <c r="O278" i="34" s="1"/>
  <c r="Q278" i="34" s="1"/>
  <c r="L262" i="34"/>
  <c r="L263" i="34" s="1"/>
  <c r="L264" i="34" s="1"/>
  <c r="L246" i="34"/>
  <c r="O246" i="34" s="1"/>
  <c r="Q246" i="34" s="1"/>
  <c r="L230" i="34"/>
  <c r="O230" i="34" s="1"/>
  <c r="Q230" i="34" s="1"/>
  <c r="L214" i="34"/>
  <c r="O214" i="34" s="1"/>
  <c r="Q214" i="34" s="1"/>
  <c r="L198" i="34"/>
  <c r="L199" i="34" s="1"/>
  <c r="L182" i="34"/>
  <c r="O182" i="34" s="1"/>
  <c r="Q182" i="34" s="1"/>
  <c r="L166" i="34"/>
  <c r="O166" i="34" s="1"/>
  <c r="Q166" i="34" s="1"/>
  <c r="L150" i="34"/>
  <c r="O150" i="34" s="1"/>
  <c r="Q150" i="34" s="1"/>
  <c r="L134" i="34"/>
  <c r="O134" i="34" s="1"/>
  <c r="Q134" i="34" s="1"/>
  <c r="L118" i="34"/>
  <c r="O118" i="34" s="1"/>
  <c r="Q118" i="34" s="1"/>
  <c r="L102" i="34"/>
  <c r="O102" i="34" s="1"/>
  <c r="Q102" i="34" s="1"/>
  <c r="L86" i="34"/>
  <c r="O86" i="34" s="1"/>
  <c r="Q86" i="34" s="1"/>
  <c r="L70" i="34"/>
  <c r="O70" i="34" s="1"/>
  <c r="Q70" i="34" s="1"/>
  <c r="L54" i="34"/>
  <c r="O54" i="34" s="1"/>
  <c r="Q54" i="34" s="1"/>
  <c r="L38" i="34"/>
  <c r="L39" i="34" s="1"/>
  <c r="L40" i="34" s="1"/>
  <c r="O22" i="34"/>
  <c r="Q22" i="34" s="1"/>
  <c r="O23" i="34"/>
  <c r="Q23" i="34" s="1"/>
  <c r="O24" i="34"/>
  <c r="Q24" i="34" s="1"/>
  <c r="O25" i="34"/>
  <c r="Q25" i="34" s="1"/>
  <c r="O26" i="34"/>
  <c r="Q26" i="34" s="1"/>
  <c r="O27" i="34"/>
  <c r="Q27" i="34" s="1"/>
  <c r="O28" i="34"/>
  <c r="Q28" i="34" s="1"/>
  <c r="O29" i="34"/>
  <c r="Q29" i="34" s="1"/>
  <c r="O30" i="34"/>
  <c r="Q30" i="34" s="1"/>
  <c r="O31" i="34"/>
  <c r="Q31" i="34" s="1"/>
  <c r="O32" i="34"/>
  <c r="Q32" i="34" s="1"/>
  <c r="O33" i="34"/>
  <c r="Q33" i="34" s="1"/>
  <c r="O34" i="34"/>
  <c r="Q34" i="34" s="1"/>
  <c r="O35" i="34"/>
  <c r="Q35" i="34" s="1"/>
  <c r="O36" i="34"/>
  <c r="Q36" i="34" s="1"/>
  <c r="O37" i="34"/>
  <c r="Q37" i="34" s="1"/>
  <c r="O53" i="34"/>
  <c r="Q53" i="34" s="1"/>
  <c r="O69" i="34"/>
  <c r="Q69" i="34" s="1"/>
  <c r="O85" i="34"/>
  <c r="Q85" i="34" s="1"/>
  <c r="O101" i="34"/>
  <c r="Q101" i="34" s="1"/>
  <c r="O117" i="34"/>
  <c r="Q117" i="34" s="1"/>
  <c r="O133" i="34"/>
  <c r="Q133" i="34" s="1"/>
  <c r="O149" i="34"/>
  <c r="Q149" i="34" s="1"/>
  <c r="O165" i="34"/>
  <c r="Q165" i="34" s="1"/>
  <c r="O181" i="34"/>
  <c r="Q181" i="34" s="1"/>
  <c r="O197" i="34"/>
  <c r="Q197" i="34" s="1"/>
  <c r="O213" i="34"/>
  <c r="Q213" i="34" s="1"/>
  <c r="O229" i="34"/>
  <c r="Q229" i="34" s="1"/>
  <c r="O245" i="34"/>
  <c r="Q245" i="34" s="1"/>
  <c r="O261" i="34"/>
  <c r="Q261" i="34" s="1"/>
  <c r="O277" i="34"/>
  <c r="Q277" i="34" s="1"/>
  <c r="O293" i="34"/>
  <c r="Q293" i="34" s="1"/>
  <c r="O309" i="34"/>
  <c r="Q309" i="34" s="1"/>
  <c r="O325" i="34"/>
  <c r="Q325" i="34" s="1"/>
  <c r="O341" i="34"/>
  <c r="Q341" i="34" s="1"/>
  <c r="O357" i="34"/>
  <c r="Q357" i="34" s="1"/>
  <c r="O373" i="34"/>
  <c r="Q373" i="34" s="1"/>
  <c r="O389" i="34"/>
  <c r="Q389" i="34" s="1"/>
  <c r="O405" i="34"/>
  <c r="Q405" i="34" s="1"/>
  <c r="O421" i="34"/>
  <c r="Q421" i="34" s="1"/>
  <c r="O437" i="34"/>
  <c r="Q437" i="34" s="1"/>
  <c r="O453" i="34"/>
  <c r="Q453" i="34" s="1"/>
  <c r="O469" i="34"/>
  <c r="Q469" i="34" s="1"/>
  <c r="O485" i="34"/>
  <c r="Q485" i="34" s="1"/>
  <c r="O501" i="34"/>
  <c r="Q501" i="34" s="1"/>
  <c r="O517" i="34"/>
  <c r="Q517" i="34" s="1"/>
  <c r="O533" i="34"/>
  <c r="Q533" i="34" s="1"/>
  <c r="O549" i="34"/>
  <c r="Q549" i="34" s="1"/>
  <c r="O565" i="34"/>
  <c r="Q565" i="34" s="1"/>
  <c r="O581" i="34"/>
  <c r="Q581" i="34" s="1"/>
  <c r="O597" i="34"/>
  <c r="Q597" i="34" s="1"/>
  <c r="O613" i="34"/>
  <c r="Q613" i="34" s="1"/>
  <c r="O629" i="34"/>
  <c r="Q629" i="34" s="1"/>
  <c r="O645" i="34"/>
  <c r="Q645" i="34" s="1"/>
  <c r="O661" i="34"/>
  <c r="Q661" i="34" s="1"/>
  <c r="O677" i="34"/>
  <c r="Q677" i="34" s="1"/>
  <c r="O709" i="34"/>
  <c r="Q709" i="34" s="1"/>
  <c r="O725" i="34"/>
  <c r="Q725" i="34" s="1"/>
  <c r="O741" i="34"/>
  <c r="Q741" i="34" s="1"/>
  <c r="O757" i="34"/>
  <c r="Q757" i="34" s="1"/>
  <c r="O773" i="34"/>
  <c r="Q773" i="34" s="1"/>
  <c r="O789" i="34"/>
  <c r="Q789" i="34" s="1"/>
  <c r="O805" i="34"/>
  <c r="Q805" i="34" s="1"/>
  <c r="O821" i="34"/>
  <c r="Q821" i="34" s="1"/>
  <c r="O837" i="34"/>
  <c r="Q837" i="34" s="1"/>
  <c r="O853" i="34"/>
  <c r="Q853" i="34" s="1"/>
  <c r="O869" i="34"/>
  <c r="Q869" i="34" s="1"/>
  <c r="O885" i="34"/>
  <c r="Q885" i="34" s="1"/>
  <c r="O901" i="34"/>
  <c r="Q901" i="34" s="1"/>
  <c r="O917" i="34"/>
  <c r="Q917" i="34" s="1"/>
  <c r="O933" i="34"/>
  <c r="Q933" i="34" s="1"/>
  <c r="O949" i="34"/>
  <c r="Q949" i="34" s="1"/>
  <c r="O965" i="34"/>
  <c r="Q965" i="34" s="1"/>
  <c r="O981" i="34"/>
  <c r="Q981" i="34" s="1"/>
  <c r="O997" i="34"/>
  <c r="Q997" i="34" s="1"/>
  <c r="O1013" i="34"/>
  <c r="Q1013" i="34" s="1"/>
  <c r="O1029" i="34"/>
  <c r="Q1029" i="34" s="1"/>
  <c r="O1045" i="34"/>
  <c r="Q1045" i="34" s="1"/>
  <c r="O1061" i="34"/>
  <c r="Q1061" i="34" s="1"/>
  <c r="O1077" i="34"/>
  <c r="Q1077" i="34" s="1"/>
  <c r="O1093" i="34"/>
  <c r="Q1093" i="34" s="1"/>
  <c r="O1109" i="34"/>
  <c r="Q1109" i="34" s="1"/>
  <c r="O1125" i="34"/>
  <c r="Q1125" i="34" s="1"/>
  <c r="O1141" i="34"/>
  <c r="Q1141" i="34" s="1"/>
  <c r="O1157" i="34"/>
  <c r="Q1157" i="34" s="1"/>
  <c r="O1173" i="34"/>
  <c r="Q1173" i="34" s="1"/>
  <c r="O1189" i="34"/>
  <c r="Q1189" i="34" s="1"/>
  <c r="O1205" i="34"/>
  <c r="Q1205" i="34" s="1"/>
  <c r="O1221" i="34"/>
  <c r="Q1221" i="34" s="1"/>
  <c r="O1237" i="34"/>
  <c r="Q1237" i="34" s="1"/>
  <c r="O1253" i="34"/>
  <c r="Q1253" i="34" s="1"/>
  <c r="O1254" i="34"/>
  <c r="Q1254" i="34" s="1"/>
  <c r="O1269" i="34"/>
  <c r="Q1269" i="34" s="1"/>
  <c r="O1285" i="34"/>
  <c r="Q1285" i="34" s="1"/>
  <c r="O1301" i="34"/>
  <c r="Q1301" i="34" s="1"/>
  <c r="O1317" i="34"/>
  <c r="Q1317" i="34" s="1"/>
  <c r="O1333" i="34"/>
  <c r="Q1333" i="34" s="1"/>
  <c r="O1349" i="34"/>
  <c r="Q1349" i="34" s="1"/>
  <c r="O1365" i="34"/>
  <c r="Q1365" i="34" s="1"/>
  <c r="O1381" i="34"/>
  <c r="Q1381" i="34" s="1"/>
  <c r="O1397" i="34"/>
  <c r="Q1397" i="34" s="1"/>
  <c r="O1413" i="34"/>
  <c r="Q1413" i="34" s="1"/>
  <c r="O1429" i="34"/>
  <c r="Q1429" i="34" s="1"/>
  <c r="O1445" i="34"/>
  <c r="Q1445" i="34" s="1"/>
  <c r="O6" i="34"/>
  <c r="Q6" i="34" s="1"/>
  <c r="O7" i="34"/>
  <c r="Q7" i="34" s="1"/>
  <c r="O8" i="34"/>
  <c r="Q8" i="34" s="1"/>
  <c r="O9" i="34"/>
  <c r="Q9" i="34" s="1"/>
  <c r="O10" i="34"/>
  <c r="Q10" i="34" s="1"/>
  <c r="O11" i="34"/>
  <c r="Q11" i="34" s="1"/>
  <c r="O12" i="34"/>
  <c r="Q12" i="34" s="1"/>
  <c r="O13" i="34"/>
  <c r="Q13" i="34" s="1"/>
  <c r="O14" i="34"/>
  <c r="Q14" i="34" s="1"/>
  <c r="O15" i="34"/>
  <c r="Q15" i="34" s="1"/>
  <c r="O16" i="34"/>
  <c r="Q16" i="34" s="1"/>
  <c r="O17" i="34"/>
  <c r="Q17" i="34" s="1"/>
  <c r="O18" i="34"/>
  <c r="Q18" i="34" s="1"/>
  <c r="O19" i="34"/>
  <c r="Q19" i="34" s="1"/>
  <c r="O20" i="34"/>
  <c r="Q20" i="34" s="1"/>
  <c r="O5" i="34"/>
  <c r="Q5" i="34" s="1"/>
  <c r="D37" i="38" l="1"/>
  <c r="H38" i="38"/>
  <c r="O1126" i="34"/>
  <c r="Q1126" i="34" s="1"/>
  <c r="O1078" i="34"/>
  <c r="Q1078" i="34" s="1"/>
  <c r="O29" i="35"/>
  <c r="Q29" i="35" s="1"/>
  <c r="O28" i="35"/>
  <c r="Q28" i="35" s="1"/>
  <c r="O614" i="34"/>
  <c r="Q614" i="34" s="1"/>
  <c r="O27" i="35"/>
  <c r="Q27" i="35" s="1"/>
  <c r="O790" i="34"/>
  <c r="Q790" i="34" s="1"/>
  <c r="O262" i="34"/>
  <c r="Q262" i="34" s="1"/>
  <c r="O1302" i="34"/>
  <c r="Q1302" i="34" s="1"/>
  <c r="L39" i="36"/>
  <c r="P38" i="36"/>
  <c r="R38" i="36" s="1"/>
  <c r="L7" i="36"/>
  <c r="L8" i="36" s="1"/>
  <c r="P6" i="36"/>
  <c r="R6" i="36" s="1"/>
  <c r="L55" i="36"/>
  <c r="P54" i="36"/>
  <c r="R54" i="36" s="1"/>
  <c r="L23" i="36"/>
  <c r="P22" i="36"/>
  <c r="R22" i="36" s="1"/>
  <c r="O38" i="34"/>
  <c r="Q38" i="34" s="1"/>
  <c r="O26" i="35"/>
  <c r="Q26" i="35" s="1"/>
  <c r="O25" i="35"/>
  <c r="Q25" i="35" s="1"/>
  <c r="O1238" i="34"/>
  <c r="Q1238" i="34" s="1"/>
  <c r="O32" i="35"/>
  <c r="Q32" i="35" s="1"/>
  <c r="L983" i="34"/>
  <c r="O983" i="34" s="1"/>
  <c r="Q983" i="34" s="1"/>
  <c r="O374" i="34"/>
  <c r="Q374" i="34" s="1"/>
  <c r="O31" i="35"/>
  <c r="Q31" i="35" s="1"/>
  <c r="O30" i="35"/>
  <c r="Q30" i="35" s="1"/>
  <c r="O1190" i="34"/>
  <c r="Q1190" i="34" s="1"/>
  <c r="O486" i="34"/>
  <c r="Q486" i="34" s="1"/>
  <c r="O24" i="35"/>
  <c r="Q24" i="35" s="1"/>
  <c r="O998" i="34"/>
  <c r="Q998" i="34" s="1"/>
  <c r="Q6" i="35"/>
  <c r="O35" i="35"/>
  <c r="Q35" i="35" s="1"/>
  <c r="O23" i="35"/>
  <c r="Q23" i="35" s="1"/>
  <c r="L7" i="35"/>
  <c r="O34" i="35"/>
  <c r="Q34" i="35" s="1"/>
  <c r="O22" i="35"/>
  <c r="Q22" i="35" s="1"/>
  <c r="O33" i="35"/>
  <c r="Q33" i="35" s="1"/>
  <c r="L136" i="35"/>
  <c r="O135" i="35"/>
  <c r="Q135" i="35" s="1"/>
  <c r="O134" i="35"/>
  <c r="Q134" i="35" s="1"/>
  <c r="L119" i="35"/>
  <c r="L103" i="35"/>
  <c r="O87" i="35"/>
  <c r="Q87" i="35" s="1"/>
  <c r="L88" i="35"/>
  <c r="O86" i="35"/>
  <c r="Q86" i="35" s="1"/>
  <c r="L72" i="35"/>
  <c r="O71" i="35"/>
  <c r="Q71" i="35" s="1"/>
  <c r="O70" i="35"/>
  <c r="Q70" i="35" s="1"/>
  <c r="O54" i="35"/>
  <c r="Q54" i="35" s="1"/>
  <c r="L56" i="35"/>
  <c r="O55" i="35"/>
  <c r="Q55" i="35" s="1"/>
  <c r="L39" i="35"/>
  <c r="L1447" i="34"/>
  <c r="L1431" i="34"/>
  <c r="O1414" i="34"/>
  <c r="Q1414" i="34" s="1"/>
  <c r="O1415" i="34"/>
  <c r="Q1415" i="34" s="1"/>
  <c r="L1416" i="34"/>
  <c r="L1400" i="34"/>
  <c r="O1399" i="34"/>
  <c r="Q1399" i="34" s="1"/>
  <c r="O1398" i="34"/>
  <c r="Q1398" i="34" s="1"/>
  <c r="L1383" i="34"/>
  <c r="L1367" i="34"/>
  <c r="O1350" i="34"/>
  <c r="Q1350" i="34" s="1"/>
  <c r="O1351" i="34"/>
  <c r="Q1351" i="34" s="1"/>
  <c r="L1352" i="34"/>
  <c r="L1336" i="34"/>
  <c r="O1335" i="34"/>
  <c r="Q1335" i="34" s="1"/>
  <c r="O1334" i="34"/>
  <c r="Q1334" i="34" s="1"/>
  <c r="L1319" i="34"/>
  <c r="L1304" i="34"/>
  <c r="L1305" i="34" s="1"/>
  <c r="O1303" i="34"/>
  <c r="Q1303" i="34" s="1"/>
  <c r="L1287" i="34"/>
  <c r="L1271" i="34"/>
  <c r="L1256" i="34"/>
  <c r="L1240" i="34"/>
  <c r="O1239" i="34"/>
  <c r="Q1239" i="34" s="1"/>
  <c r="O1222" i="34"/>
  <c r="Q1222" i="34" s="1"/>
  <c r="L1224" i="34"/>
  <c r="O1223" i="34"/>
  <c r="Q1223" i="34" s="1"/>
  <c r="O1206" i="34"/>
  <c r="Q1206" i="34" s="1"/>
  <c r="O1207" i="34"/>
  <c r="Q1207" i="34" s="1"/>
  <c r="L1208" i="34"/>
  <c r="O1191" i="34"/>
  <c r="Q1191" i="34" s="1"/>
  <c r="L1192" i="34"/>
  <c r="L1176" i="34"/>
  <c r="O1175" i="34"/>
  <c r="Q1175" i="34" s="1"/>
  <c r="O1174" i="34"/>
  <c r="Q1174" i="34" s="1"/>
  <c r="L1159" i="34"/>
  <c r="L1143" i="34"/>
  <c r="L1128" i="34"/>
  <c r="O1127" i="34"/>
  <c r="Q1127" i="34" s="1"/>
  <c r="L1111" i="34"/>
  <c r="L1112" i="34" s="1"/>
  <c r="L1113" i="34" s="1"/>
  <c r="L1095" i="34"/>
  <c r="O1079" i="34"/>
  <c r="Q1079" i="34" s="1"/>
  <c r="L1080" i="34"/>
  <c r="L1064" i="34"/>
  <c r="O1063" i="34"/>
  <c r="Q1063" i="34" s="1"/>
  <c r="O1062" i="34"/>
  <c r="Q1062" i="34" s="1"/>
  <c r="L1047" i="34"/>
  <c r="L1031" i="34"/>
  <c r="O1015" i="34"/>
  <c r="Q1015" i="34" s="1"/>
  <c r="L1016" i="34"/>
  <c r="O1014" i="34"/>
  <c r="Q1014" i="34" s="1"/>
  <c r="L1000" i="34"/>
  <c r="O999" i="34"/>
  <c r="Q999" i="34" s="1"/>
  <c r="O966" i="34"/>
  <c r="Q966" i="34" s="1"/>
  <c r="O967" i="34"/>
  <c r="Q967" i="34" s="1"/>
  <c r="L968" i="34"/>
  <c r="O950" i="34"/>
  <c r="Q950" i="34" s="1"/>
  <c r="L953" i="34"/>
  <c r="O952" i="34"/>
  <c r="Q952" i="34" s="1"/>
  <c r="O951" i="34"/>
  <c r="Q951" i="34" s="1"/>
  <c r="L935" i="34"/>
  <c r="L919" i="34"/>
  <c r="L904" i="34"/>
  <c r="O903" i="34"/>
  <c r="Q903" i="34" s="1"/>
  <c r="O902" i="34"/>
  <c r="Q902" i="34" s="1"/>
  <c r="L888" i="34"/>
  <c r="O887" i="34"/>
  <c r="Q887" i="34" s="1"/>
  <c r="O886" i="34"/>
  <c r="Q886" i="34" s="1"/>
  <c r="L871" i="34"/>
  <c r="L855" i="34"/>
  <c r="L839" i="34"/>
  <c r="O839" i="34" s="1"/>
  <c r="Q839" i="34" s="1"/>
  <c r="L824" i="34"/>
  <c r="O823" i="34"/>
  <c r="Q823" i="34" s="1"/>
  <c r="O822" i="34"/>
  <c r="Q822" i="34" s="1"/>
  <c r="L807" i="34"/>
  <c r="L792" i="34"/>
  <c r="L793" i="34" s="1"/>
  <c r="O791" i="34"/>
  <c r="Q791" i="34" s="1"/>
  <c r="L776" i="34"/>
  <c r="O775" i="34"/>
  <c r="Q775" i="34" s="1"/>
  <c r="O774" i="34"/>
  <c r="Q774" i="34" s="1"/>
  <c r="L759" i="34"/>
  <c r="O742" i="34"/>
  <c r="Q742" i="34" s="1"/>
  <c r="L744" i="34"/>
  <c r="O743" i="34"/>
  <c r="Q743" i="34" s="1"/>
  <c r="L727" i="34"/>
  <c r="L712" i="34"/>
  <c r="O711" i="34"/>
  <c r="Q711" i="34" s="1"/>
  <c r="O710" i="34"/>
  <c r="Q710" i="34" s="1"/>
  <c r="L695" i="34"/>
  <c r="L679" i="34"/>
  <c r="L680" i="34" s="1"/>
  <c r="L681" i="34" s="1"/>
  <c r="L682" i="34" s="1"/>
  <c r="L683" i="34" s="1"/>
  <c r="L684" i="34" s="1"/>
  <c r="L685" i="34" s="1"/>
  <c r="L686" i="34" s="1"/>
  <c r="L687" i="34" s="1"/>
  <c r="L688" i="34" s="1"/>
  <c r="L689" i="34" s="1"/>
  <c r="L690" i="34" s="1"/>
  <c r="L691" i="34" s="1"/>
  <c r="L692" i="34" s="1"/>
  <c r="L663" i="34"/>
  <c r="L664" i="34" s="1"/>
  <c r="O662" i="34"/>
  <c r="Q662" i="34" s="1"/>
  <c r="L647" i="34"/>
  <c r="L631" i="34"/>
  <c r="O615" i="34"/>
  <c r="Q615" i="34" s="1"/>
  <c r="L616" i="34"/>
  <c r="L600" i="34"/>
  <c r="O599" i="34"/>
  <c r="Q599" i="34" s="1"/>
  <c r="O598" i="34"/>
  <c r="Q598" i="34" s="1"/>
  <c r="L583" i="34"/>
  <c r="L567" i="34"/>
  <c r="O551" i="34"/>
  <c r="Q551" i="34" s="1"/>
  <c r="L552" i="34"/>
  <c r="O550" i="34"/>
  <c r="Q550" i="34" s="1"/>
  <c r="L536" i="34"/>
  <c r="O535" i="34"/>
  <c r="Q535" i="34" s="1"/>
  <c r="O534" i="34"/>
  <c r="Q534" i="34" s="1"/>
  <c r="L519" i="34"/>
  <c r="L503" i="34"/>
  <c r="O503" i="34" s="1"/>
  <c r="Q503" i="34" s="1"/>
  <c r="L488" i="34"/>
  <c r="O487" i="34"/>
  <c r="Q487" i="34" s="1"/>
  <c r="L471" i="34"/>
  <c r="L455" i="34"/>
  <c r="L439" i="34"/>
  <c r="L424" i="34"/>
  <c r="O423" i="34"/>
  <c r="Q423" i="34" s="1"/>
  <c r="O422" i="34"/>
  <c r="Q422" i="34" s="1"/>
  <c r="L407" i="34"/>
  <c r="L391" i="34"/>
  <c r="L377" i="34"/>
  <c r="O376" i="34"/>
  <c r="Q376" i="34" s="1"/>
  <c r="O375" i="34"/>
  <c r="Q375" i="34" s="1"/>
  <c r="L359" i="34"/>
  <c r="L343" i="34"/>
  <c r="L327" i="34"/>
  <c r="L311" i="34"/>
  <c r="L295" i="34"/>
  <c r="L279" i="34"/>
  <c r="O264" i="34"/>
  <c r="Q264" i="34" s="1"/>
  <c r="L265" i="34"/>
  <c r="O263" i="34"/>
  <c r="Q263" i="34" s="1"/>
  <c r="L247" i="34"/>
  <c r="L231" i="34"/>
  <c r="L215" i="34"/>
  <c r="L200" i="34"/>
  <c r="O199" i="34"/>
  <c r="Q199" i="34" s="1"/>
  <c r="O198" i="34"/>
  <c r="Q198" i="34" s="1"/>
  <c r="L183" i="34"/>
  <c r="L167" i="34"/>
  <c r="L151" i="34"/>
  <c r="L135" i="34"/>
  <c r="L119" i="34"/>
  <c r="L103" i="34"/>
  <c r="L87" i="34"/>
  <c r="L71" i="34"/>
  <c r="L55" i="34"/>
  <c r="L41" i="34"/>
  <c r="O40" i="34"/>
  <c r="Q40" i="34" s="1"/>
  <c r="O39" i="34"/>
  <c r="Q39" i="34" s="1"/>
  <c r="D38" i="38" l="1"/>
  <c r="H39" i="38"/>
  <c r="L984" i="34"/>
  <c r="L985" i="34" s="1"/>
  <c r="O792" i="34"/>
  <c r="Q792" i="34" s="1"/>
  <c r="P8" i="36"/>
  <c r="R8" i="36" s="1"/>
  <c r="L56" i="36"/>
  <c r="P55" i="36"/>
  <c r="R55" i="36" s="1"/>
  <c r="P7" i="36"/>
  <c r="R7" i="36" s="1"/>
  <c r="L24" i="36"/>
  <c r="P23" i="36"/>
  <c r="R23" i="36" s="1"/>
  <c r="L40" i="36"/>
  <c r="P39" i="36"/>
  <c r="R39" i="36" s="1"/>
  <c r="L504" i="34"/>
  <c r="L505" i="34" s="1"/>
  <c r="O1304" i="34"/>
  <c r="Q1304" i="34" s="1"/>
  <c r="L8" i="35"/>
  <c r="O7" i="35"/>
  <c r="Q7" i="35" s="1"/>
  <c r="L9" i="36"/>
  <c r="L137" i="35"/>
  <c r="O136" i="35"/>
  <c r="Q136" i="35" s="1"/>
  <c r="O119" i="35"/>
  <c r="Q119" i="35" s="1"/>
  <c r="L120" i="35"/>
  <c r="O103" i="35"/>
  <c r="Q103" i="35" s="1"/>
  <c r="L104" i="35"/>
  <c r="O88" i="35"/>
  <c r="Q88" i="35" s="1"/>
  <c r="L89" i="35"/>
  <c r="O72" i="35"/>
  <c r="Q72" i="35" s="1"/>
  <c r="L73" i="35"/>
  <c r="L57" i="35"/>
  <c r="O56" i="35"/>
  <c r="Q56" i="35" s="1"/>
  <c r="O39" i="35"/>
  <c r="Q39" i="35" s="1"/>
  <c r="L40" i="35"/>
  <c r="L1448" i="34"/>
  <c r="O1447" i="34"/>
  <c r="Q1447" i="34" s="1"/>
  <c r="O1431" i="34"/>
  <c r="Q1431" i="34" s="1"/>
  <c r="L1432" i="34"/>
  <c r="O1416" i="34"/>
  <c r="Q1416" i="34" s="1"/>
  <c r="L1417" i="34"/>
  <c r="L1401" i="34"/>
  <c r="O1400" i="34"/>
  <c r="Q1400" i="34" s="1"/>
  <c r="L1384" i="34"/>
  <c r="O1383" i="34"/>
  <c r="Q1383" i="34" s="1"/>
  <c r="O1367" i="34"/>
  <c r="Q1367" i="34" s="1"/>
  <c r="L1368" i="34"/>
  <c r="O1352" i="34"/>
  <c r="Q1352" i="34" s="1"/>
  <c r="L1353" i="34"/>
  <c r="L1337" i="34"/>
  <c r="O1336" i="34"/>
  <c r="Q1336" i="34" s="1"/>
  <c r="L1320" i="34"/>
  <c r="O1319" i="34"/>
  <c r="Q1319" i="34" s="1"/>
  <c r="L1306" i="34"/>
  <c r="O1305" i="34"/>
  <c r="Q1305" i="34" s="1"/>
  <c r="L1288" i="34"/>
  <c r="O1287" i="34"/>
  <c r="Q1287" i="34" s="1"/>
  <c r="L1272" i="34"/>
  <c r="O1271" i="34"/>
  <c r="Q1271" i="34" s="1"/>
  <c r="L1257" i="34"/>
  <c r="O1256" i="34"/>
  <c r="Q1256" i="34" s="1"/>
  <c r="O1240" i="34"/>
  <c r="Q1240" i="34" s="1"/>
  <c r="L1241" i="34"/>
  <c r="L1225" i="34"/>
  <c r="O1224" i="34"/>
  <c r="Q1224" i="34" s="1"/>
  <c r="L1209" i="34"/>
  <c r="O1208" i="34"/>
  <c r="Q1208" i="34" s="1"/>
  <c r="O1192" i="34"/>
  <c r="Q1192" i="34" s="1"/>
  <c r="L1193" i="34"/>
  <c r="O1176" i="34"/>
  <c r="Q1176" i="34" s="1"/>
  <c r="L1177" i="34"/>
  <c r="L1160" i="34"/>
  <c r="O1159" i="34"/>
  <c r="Q1159" i="34" s="1"/>
  <c r="O1143" i="34"/>
  <c r="Q1143" i="34" s="1"/>
  <c r="L1144" i="34"/>
  <c r="O1128" i="34"/>
  <c r="Q1128" i="34" s="1"/>
  <c r="L1129" i="34"/>
  <c r="O1112" i="34"/>
  <c r="Q1112" i="34" s="1"/>
  <c r="O1111" i="34"/>
  <c r="Q1111" i="34" s="1"/>
  <c r="L1114" i="34"/>
  <c r="O1113" i="34"/>
  <c r="Q1113" i="34" s="1"/>
  <c r="L1096" i="34"/>
  <c r="O1095" i="34"/>
  <c r="Q1095" i="34" s="1"/>
  <c r="O1080" i="34"/>
  <c r="Q1080" i="34" s="1"/>
  <c r="L1081" i="34"/>
  <c r="L1065" i="34"/>
  <c r="O1064" i="34"/>
  <c r="Q1064" i="34" s="1"/>
  <c r="L1048" i="34"/>
  <c r="O1047" i="34"/>
  <c r="Q1047" i="34" s="1"/>
  <c r="O1031" i="34"/>
  <c r="Q1031" i="34" s="1"/>
  <c r="L1032" i="34"/>
  <c r="O1016" i="34"/>
  <c r="Q1016" i="34" s="1"/>
  <c r="L1017" i="34"/>
  <c r="L1001" i="34"/>
  <c r="O1000" i="34"/>
  <c r="Q1000" i="34" s="1"/>
  <c r="O984" i="34"/>
  <c r="Q984" i="34" s="1"/>
  <c r="O968" i="34"/>
  <c r="Q968" i="34" s="1"/>
  <c r="L969" i="34"/>
  <c r="O953" i="34"/>
  <c r="Q953" i="34" s="1"/>
  <c r="L954" i="34"/>
  <c r="L936" i="34"/>
  <c r="O935" i="34"/>
  <c r="Q935" i="34" s="1"/>
  <c r="O919" i="34"/>
  <c r="Q919" i="34" s="1"/>
  <c r="L920" i="34"/>
  <c r="L905" i="34"/>
  <c r="O904" i="34"/>
  <c r="Q904" i="34" s="1"/>
  <c r="L889" i="34"/>
  <c r="O888" i="34"/>
  <c r="Q888" i="34" s="1"/>
  <c r="L872" i="34"/>
  <c r="O871" i="34"/>
  <c r="Q871" i="34" s="1"/>
  <c r="O855" i="34"/>
  <c r="Q855" i="34" s="1"/>
  <c r="L856" i="34"/>
  <c r="L840" i="34"/>
  <c r="O840" i="34" s="1"/>
  <c r="Q840" i="34" s="1"/>
  <c r="O824" i="34"/>
  <c r="Q824" i="34" s="1"/>
  <c r="L825" i="34"/>
  <c r="L808" i="34"/>
  <c r="O807" i="34"/>
  <c r="Q807" i="34" s="1"/>
  <c r="L794" i="34"/>
  <c r="O793" i="34"/>
  <c r="Q793" i="34" s="1"/>
  <c r="O776" i="34"/>
  <c r="Q776" i="34" s="1"/>
  <c r="L777" i="34"/>
  <c r="L760" i="34"/>
  <c r="O759" i="34"/>
  <c r="Q759" i="34" s="1"/>
  <c r="L745" i="34"/>
  <c r="O744" i="34"/>
  <c r="Q744" i="34" s="1"/>
  <c r="O727" i="34"/>
  <c r="Q727" i="34" s="1"/>
  <c r="L728" i="34"/>
  <c r="O712" i="34"/>
  <c r="Q712" i="34" s="1"/>
  <c r="L713" i="34"/>
  <c r="L696" i="34"/>
  <c r="O695" i="34"/>
  <c r="Q695" i="34" s="1"/>
  <c r="O679" i="34"/>
  <c r="Q679" i="34" s="1"/>
  <c r="O663" i="34"/>
  <c r="Q663" i="34" s="1"/>
  <c r="O664" i="34"/>
  <c r="Q664" i="34" s="1"/>
  <c r="L665" i="34"/>
  <c r="L648" i="34"/>
  <c r="O647" i="34"/>
  <c r="Q647" i="34" s="1"/>
  <c r="O631" i="34"/>
  <c r="Q631" i="34" s="1"/>
  <c r="L632" i="34"/>
  <c r="O616" i="34"/>
  <c r="Q616" i="34" s="1"/>
  <c r="L617" i="34"/>
  <c r="L601" i="34"/>
  <c r="O600" i="34"/>
  <c r="Q600" i="34" s="1"/>
  <c r="L584" i="34"/>
  <c r="O583" i="34"/>
  <c r="Q583" i="34" s="1"/>
  <c r="O567" i="34"/>
  <c r="Q567" i="34" s="1"/>
  <c r="L568" i="34"/>
  <c r="O552" i="34"/>
  <c r="Q552" i="34" s="1"/>
  <c r="L553" i="34"/>
  <c r="L537" i="34"/>
  <c r="O536" i="34"/>
  <c r="Q536" i="34" s="1"/>
  <c r="L520" i="34"/>
  <c r="O519" i="34"/>
  <c r="Q519" i="34" s="1"/>
  <c r="O488" i="34"/>
  <c r="Q488" i="34" s="1"/>
  <c r="L489" i="34"/>
  <c r="L472" i="34"/>
  <c r="O471" i="34"/>
  <c r="Q471" i="34" s="1"/>
  <c r="O455" i="34"/>
  <c r="Q455" i="34" s="1"/>
  <c r="L456" i="34"/>
  <c r="O439" i="34"/>
  <c r="Q439" i="34" s="1"/>
  <c r="L440" i="34"/>
  <c r="O424" i="34"/>
  <c r="Q424" i="34" s="1"/>
  <c r="L425" i="34"/>
  <c r="L408" i="34"/>
  <c r="O407" i="34"/>
  <c r="Q407" i="34" s="1"/>
  <c r="O391" i="34"/>
  <c r="Q391" i="34" s="1"/>
  <c r="L392" i="34"/>
  <c r="L378" i="34"/>
  <c r="O377" i="34"/>
  <c r="Q377" i="34" s="1"/>
  <c r="L360" i="34"/>
  <c r="O359" i="34"/>
  <c r="Q359" i="34" s="1"/>
  <c r="O343" i="34"/>
  <c r="Q343" i="34" s="1"/>
  <c r="L344" i="34"/>
  <c r="O327" i="34"/>
  <c r="Q327" i="34" s="1"/>
  <c r="L328" i="34"/>
  <c r="O311" i="34"/>
  <c r="Q311" i="34" s="1"/>
  <c r="L312" i="34"/>
  <c r="L296" i="34"/>
  <c r="O295" i="34"/>
  <c r="Q295" i="34" s="1"/>
  <c r="O279" i="34"/>
  <c r="Q279" i="34" s="1"/>
  <c r="L280" i="34"/>
  <c r="O265" i="34"/>
  <c r="Q265" i="34" s="1"/>
  <c r="L266" i="34"/>
  <c r="L248" i="34"/>
  <c r="O247" i="34"/>
  <c r="Q247" i="34" s="1"/>
  <c r="O231" i="34"/>
  <c r="Q231" i="34" s="1"/>
  <c r="L232" i="34"/>
  <c r="O215" i="34"/>
  <c r="Q215" i="34" s="1"/>
  <c r="L216" i="34"/>
  <c r="O200" i="34"/>
  <c r="Q200" i="34" s="1"/>
  <c r="L201" i="34"/>
  <c r="L184" i="34"/>
  <c r="O183" i="34"/>
  <c r="Q183" i="34" s="1"/>
  <c r="O167" i="34"/>
  <c r="Q167" i="34" s="1"/>
  <c r="L168" i="34"/>
  <c r="O151" i="34"/>
  <c r="Q151" i="34" s="1"/>
  <c r="L152" i="34"/>
  <c r="L136" i="34"/>
  <c r="O135" i="34"/>
  <c r="Q135" i="34" s="1"/>
  <c r="L120" i="34"/>
  <c r="O119" i="34"/>
  <c r="Q119" i="34" s="1"/>
  <c r="O103" i="34"/>
  <c r="Q103" i="34" s="1"/>
  <c r="L104" i="34"/>
  <c r="O87" i="34"/>
  <c r="Q87" i="34" s="1"/>
  <c r="L88" i="34"/>
  <c r="O71" i="34"/>
  <c r="Q71" i="34" s="1"/>
  <c r="L72" i="34"/>
  <c r="L56" i="34"/>
  <c r="O55" i="34"/>
  <c r="Q55" i="34" s="1"/>
  <c r="L42" i="34"/>
  <c r="O41" i="34"/>
  <c r="Q41" i="34" s="1"/>
  <c r="H40" i="38" l="1"/>
  <c r="D39" i="38"/>
  <c r="L841" i="34"/>
  <c r="L842" i="34" s="1"/>
  <c r="O504" i="34"/>
  <c r="Q504" i="34" s="1"/>
  <c r="P9" i="36"/>
  <c r="R9" i="36" s="1"/>
  <c r="L57" i="36"/>
  <c r="P56" i="36"/>
  <c r="R56" i="36" s="1"/>
  <c r="L25" i="36"/>
  <c r="P24" i="36"/>
  <c r="R24" i="36" s="1"/>
  <c r="L41" i="36"/>
  <c r="P40" i="36"/>
  <c r="R40" i="36" s="1"/>
  <c r="O8" i="35"/>
  <c r="Q8" i="35" s="1"/>
  <c r="L9" i="35"/>
  <c r="L10" i="36"/>
  <c r="O137" i="35"/>
  <c r="Q137" i="35" s="1"/>
  <c r="L138" i="35"/>
  <c r="L121" i="35"/>
  <c r="O120" i="35"/>
  <c r="Q120" i="35" s="1"/>
  <c r="L105" i="35"/>
  <c r="O104" i="35"/>
  <c r="Q104" i="35" s="1"/>
  <c r="L90" i="35"/>
  <c r="O89" i="35"/>
  <c r="Q89" i="35" s="1"/>
  <c r="O73" i="35"/>
  <c r="Q73" i="35" s="1"/>
  <c r="L74" i="35"/>
  <c r="O57" i="35"/>
  <c r="Q57" i="35" s="1"/>
  <c r="L58" i="35"/>
  <c r="L41" i="35"/>
  <c r="O40" i="35"/>
  <c r="Q40" i="35" s="1"/>
  <c r="L1449" i="34"/>
  <c r="O1448" i="34"/>
  <c r="Q1448" i="34" s="1"/>
  <c r="L1433" i="34"/>
  <c r="O1432" i="34"/>
  <c r="Q1432" i="34" s="1"/>
  <c r="L1418" i="34"/>
  <c r="O1417" i="34"/>
  <c r="Q1417" i="34" s="1"/>
  <c r="O1401" i="34"/>
  <c r="Q1401" i="34" s="1"/>
  <c r="L1402" i="34"/>
  <c r="L1385" i="34"/>
  <c r="O1384" i="34"/>
  <c r="Q1384" i="34" s="1"/>
  <c r="L1369" i="34"/>
  <c r="O1368" i="34"/>
  <c r="Q1368" i="34" s="1"/>
  <c r="L1354" i="34"/>
  <c r="O1353" i="34"/>
  <c r="Q1353" i="34" s="1"/>
  <c r="O1337" i="34"/>
  <c r="Q1337" i="34" s="1"/>
  <c r="L1338" i="34"/>
  <c r="L1321" i="34"/>
  <c r="O1320" i="34"/>
  <c r="Q1320" i="34" s="1"/>
  <c r="L1307" i="34"/>
  <c r="O1306" i="34"/>
  <c r="Q1306" i="34" s="1"/>
  <c r="O1288" i="34"/>
  <c r="Q1288" i="34" s="1"/>
  <c r="L1289" i="34"/>
  <c r="L1273" i="34"/>
  <c r="O1272" i="34"/>
  <c r="Q1272" i="34" s="1"/>
  <c r="L1258" i="34"/>
  <c r="O1257" i="34"/>
  <c r="Q1257" i="34" s="1"/>
  <c r="O1241" i="34"/>
  <c r="Q1241" i="34" s="1"/>
  <c r="L1242" i="34"/>
  <c r="L1226" i="34"/>
  <c r="O1225" i="34"/>
  <c r="Q1225" i="34" s="1"/>
  <c r="L1210" i="34"/>
  <c r="O1209" i="34"/>
  <c r="Q1209" i="34" s="1"/>
  <c r="L1194" i="34"/>
  <c r="O1193" i="34"/>
  <c r="Q1193" i="34" s="1"/>
  <c r="O1177" i="34"/>
  <c r="Q1177" i="34" s="1"/>
  <c r="L1178" i="34"/>
  <c r="L1161" i="34"/>
  <c r="O1160" i="34"/>
  <c r="Q1160" i="34" s="1"/>
  <c r="L1145" i="34"/>
  <c r="O1144" i="34"/>
  <c r="Q1144" i="34" s="1"/>
  <c r="O1129" i="34"/>
  <c r="Q1129" i="34" s="1"/>
  <c r="L1130" i="34"/>
  <c r="O1114" i="34"/>
  <c r="Q1114" i="34" s="1"/>
  <c r="L1115" i="34"/>
  <c r="O1096" i="34"/>
  <c r="Q1096" i="34" s="1"/>
  <c r="L1097" i="34"/>
  <c r="L1082" i="34"/>
  <c r="O1081" i="34"/>
  <c r="Q1081" i="34" s="1"/>
  <c r="O1065" i="34"/>
  <c r="Q1065" i="34" s="1"/>
  <c r="L1066" i="34"/>
  <c r="L1049" i="34"/>
  <c r="O1048" i="34"/>
  <c r="Q1048" i="34" s="1"/>
  <c r="L1033" i="34"/>
  <c r="O1032" i="34"/>
  <c r="Q1032" i="34" s="1"/>
  <c r="L1018" i="34"/>
  <c r="O1017" i="34"/>
  <c r="Q1017" i="34" s="1"/>
  <c r="L1002" i="34"/>
  <c r="O1001" i="34"/>
  <c r="Q1001" i="34" s="1"/>
  <c r="L986" i="34"/>
  <c r="O985" i="34"/>
  <c r="Q985" i="34" s="1"/>
  <c r="O969" i="34"/>
  <c r="Q969" i="34" s="1"/>
  <c r="L970" i="34"/>
  <c r="O954" i="34"/>
  <c r="Q954" i="34" s="1"/>
  <c r="L955" i="34"/>
  <c r="L937" i="34"/>
  <c r="O936" i="34"/>
  <c r="Q936" i="34" s="1"/>
  <c r="L921" i="34"/>
  <c r="O920" i="34"/>
  <c r="Q920" i="34" s="1"/>
  <c r="L906" i="34"/>
  <c r="O905" i="34"/>
  <c r="Q905" i="34" s="1"/>
  <c r="O889" i="34"/>
  <c r="Q889" i="34" s="1"/>
  <c r="L890" i="34"/>
  <c r="L873" i="34"/>
  <c r="O872" i="34"/>
  <c r="Q872" i="34" s="1"/>
  <c r="L857" i="34"/>
  <c r="O856" i="34"/>
  <c r="Q856" i="34" s="1"/>
  <c r="O825" i="34"/>
  <c r="Q825" i="34" s="1"/>
  <c r="L826" i="34"/>
  <c r="L809" i="34"/>
  <c r="O808" i="34"/>
  <c r="Q808" i="34" s="1"/>
  <c r="L795" i="34"/>
  <c r="O794" i="34"/>
  <c r="Q794" i="34" s="1"/>
  <c r="O777" i="34"/>
  <c r="Q777" i="34" s="1"/>
  <c r="L778" i="34"/>
  <c r="L761" i="34"/>
  <c r="O760" i="34"/>
  <c r="Q760" i="34" s="1"/>
  <c r="L746" i="34"/>
  <c r="O745" i="34"/>
  <c r="Q745" i="34" s="1"/>
  <c r="O728" i="34"/>
  <c r="Q728" i="34" s="1"/>
  <c r="L729" i="34"/>
  <c r="O713" i="34"/>
  <c r="Q713" i="34" s="1"/>
  <c r="L714" i="34"/>
  <c r="L697" i="34"/>
  <c r="O696" i="34"/>
  <c r="Q696" i="34" s="1"/>
  <c r="O680" i="34"/>
  <c r="Q680" i="34" s="1"/>
  <c r="O665" i="34"/>
  <c r="Q665" i="34" s="1"/>
  <c r="L666" i="34"/>
  <c r="L649" i="34"/>
  <c r="O648" i="34"/>
  <c r="Q648" i="34" s="1"/>
  <c r="L633" i="34"/>
  <c r="O632" i="34"/>
  <c r="Q632" i="34" s="1"/>
  <c r="L618" i="34"/>
  <c r="O617" i="34"/>
  <c r="Q617" i="34" s="1"/>
  <c r="O601" i="34"/>
  <c r="Q601" i="34" s="1"/>
  <c r="L602" i="34"/>
  <c r="L585" i="34"/>
  <c r="O584" i="34"/>
  <c r="Q584" i="34" s="1"/>
  <c r="L569" i="34"/>
  <c r="O568" i="34"/>
  <c r="Q568" i="34" s="1"/>
  <c r="L554" i="34"/>
  <c r="O553" i="34"/>
  <c r="Q553" i="34" s="1"/>
  <c r="L538" i="34"/>
  <c r="O537" i="34"/>
  <c r="Q537" i="34" s="1"/>
  <c r="L521" i="34"/>
  <c r="O520" i="34"/>
  <c r="Q520" i="34" s="1"/>
  <c r="L506" i="34"/>
  <c r="O505" i="34"/>
  <c r="Q505" i="34" s="1"/>
  <c r="O489" i="34"/>
  <c r="Q489" i="34" s="1"/>
  <c r="L490" i="34"/>
  <c r="L473" i="34"/>
  <c r="O472" i="34"/>
  <c r="Q472" i="34" s="1"/>
  <c r="L457" i="34"/>
  <c r="O456" i="34"/>
  <c r="Q456" i="34" s="1"/>
  <c r="O440" i="34"/>
  <c r="Q440" i="34" s="1"/>
  <c r="L441" i="34"/>
  <c r="L426" i="34"/>
  <c r="O425" i="34"/>
  <c r="Q425" i="34" s="1"/>
  <c r="L409" i="34"/>
  <c r="O408" i="34"/>
  <c r="Q408" i="34" s="1"/>
  <c r="L393" i="34"/>
  <c r="O392" i="34"/>
  <c r="Q392" i="34" s="1"/>
  <c r="O378" i="34"/>
  <c r="Q378" i="34" s="1"/>
  <c r="L379" i="34"/>
  <c r="L361" i="34"/>
  <c r="O360" i="34"/>
  <c r="Q360" i="34" s="1"/>
  <c r="L345" i="34"/>
  <c r="O344" i="34"/>
  <c r="Q344" i="34" s="1"/>
  <c r="O328" i="34"/>
  <c r="Q328" i="34" s="1"/>
  <c r="L329" i="34"/>
  <c r="O312" i="34"/>
  <c r="Q312" i="34" s="1"/>
  <c r="L313" i="34"/>
  <c r="L297" i="34"/>
  <c r="O296" i="34"/>
  <c r="Q296" i="34" s="1"/>
  <c r="L281" i="34"/>
  <c r="O280" i="34"/>
  <c r="Q280" i="34" s="1"/>
  <c r="L267" i="34"/>
  <c r="O266" i="34"/>
  <c r="Q266" i="34" s="1"/>
  <c r="L249" i="34"/>
  <c r="O248" i="34"/>
  <c r="Q248" i="34" s="1"/>
  <c r="L233" i="34"/>
  <c r="O232" i="34"/>
  <c r="Q232" i="34" s="1"/>
  <c r="O216" i="34"/>
  <c r="Q216" i="34" s="1"/>
  <c r="L217" i="34"/>
  <c r="O201" i="34"/>
  <c r="Q201" i="34" s="1"/>
  <c r="L202" i="34"/>
  <c r="L185" i="34"/>
  <c r="O184" i="34"/>
  <c r="Q184" i="34" s="1"/>
  <c r="L169" i="34"/>
  <c r="O168" i="34"/>
  <c r="Q168" i="34" s="1"/>
  <c r="O152" i="34"/>
  <c r="Q152" i="34" s="1"/>
  <c r="L153" i="34"/>
  <c r="O136" i="34"/>
  <c r="Q136" i="34" s="1"/>
  <c r="L137" i="34"/>
  <c r="L121" i="34"/>
  <c r="O120" i="34"/>
  <c r="Q120" i="34" s="1"/>
  <c r="O104" i="34"/>
  <c r="Q104" i="34" s="1"/>
  <c r="L105" i="34"/>
  <c r="O88" i="34"/>
  <c r="Q88" i="34" s="1"/>
  <c r="L89" i="34"/>
  <c r="O72" i="34"/>
  <c r="Q72" i="34" s="1"/>
  <c r="L73" i="34"/>
  <c r="L57" i="34"/>
  <c r="O56" i="34"/>
  <c r="Q56" i="34" s="1"/>
  <c r="L43" i="34"/>
  <c r="O42" i="34"/>
  <c r="Q42" i="34" s="1"/>
  <c r="D40" i="38" l="1"/>
  <c r="H41" i="38"/>
  <c r="O841" i="34"/>
  <c r="Q841" i="34" s="1"/>
  <c r="P10" i="36"/>
  <c r="R10" i="36" s="1"/>
  <c r="L58" i="36"/>
  <c r="P57" i="36"/>
  <c r="R57" i="36" s="1"/>
  <c r="L26" i="36"/>
  <c r="P25" i="36"/>
  <c r="R25" i="36" s="1"/>
  <c r="L42" i="36"/>
  <c r="P41" i="36"/>
  <c r="R41" i="36" s="1"/>
  <c r="O9" i="35"/>
  <c r="Q9" i="35" s="1"/>
  <c r="L10" i="35"/>
  <c r="L11" i="36"/>
  <c r="L139" i="35"/>
  <c r="O138" i="35"/>
  <c r="Q138" i="35" s="1"/>
  <c r="L122" i="35"/>
  <c r="O121" i="35"/>
  <c r="Q121" i="35" s="1"/>
  <c r="L106" i="35"/>
  <c r="O105" i="35"/>
  <c r="Q105" i="35" s="1"/>
  <c r="L91" i="35"/>
  <c r="O90" i="35"/>
  <c r="Q90" i="35" s="1"/>
  <c r="L75" i="35"/>
  <c r="O74" i="35"/>
  <c r="Q74" i="35" s="1"/>
  <c r="O58" i="35"/>
  <c r="Q58" i="35" s="1"/>
  <c r="L59" i="35"/>
  <c r="L42" i="35"/>
  <c r="O41" i="35"/>
  <c r="Q41" i="35" s="1"/>
  <c r="L1450" i="34"/>
  <c r="O1449" i="34"/>
  <c r="Q1449" i="34" s="1"/>
  <c r="L1434" i="34"/>
  <c r="O1433" i="34"/>
  <c r="Q1433" i="34" s="1"/>
  <c r="L1419" i="34"/>
  <c r="O1418" i="34"/>
  <c r="Q1418" i="34" s="1"/>
  <c r="L1403" i="34"/>
  <c r="O1402" i="34"/>
  <c r="Q1402" i="34" s="1"/>
  <c r="L1386" i="34"/>
  <c r="O1385" i="34"/>
  <c r="Q1385" i="34" s="1"/>
  <c r="L1370" i="34"/>
  <c r="O1369" i="34"/>
  <c r="Q1369" i="34" s="1"/>
  <c r="L1355" i="34"/>
  <c r="O1354" i="34"/>
  <c r="Q1354" i="34" s="1"/>
  <c r="L1339" i="34"/>
  <c r="O1338" i="34"/>
  <c r="Q1338" i="34" s="1"/>
  <c r="L1322" i="34"/>
  <c r="O1321" i="34"/>
  <c r="Q1321" i="34" s="1"/>
  <c r="O1307" i="34"/>
  <c r="Q1307" i="34" s="1"/>
  <c r="L1308" i="34"/>
  <c r="O1289" i="34"/>
  <c r="Q1289" i="34" s="1"/>
  <c r="L1290" i="34"/>
  <c r="L1274" i="34"/>
  <c r="O1273" i="34"/>
  <c r="Q1273" i="34" s="1"/>
  <c r="O1258" i="34"/>
  <c r="Q1258" i="34" s="1"/>
  <c r="L1259" i="34"/>
  <c r="L1243" i="34"/>
  <c r="O1242" i="34"/>
  <c r="Q1242" i="34" s="1"/>
  <c r="O1226" i="34"/>
  <c r="Q1226" i="34" s="1"/>
  <c r="L1227" i="34"/>
  <c r="L1211" i="34"/>
  <c r="O1210" i="34"/>
  <c r="Q1210" i="34" s="1"/>
  <c r="L1195" i="34"/>
  <c r="O1194" i="34"/>
  <c r="Q1194" i="34" s="1"/>
  <c r="L1179" i="34"/>
  <c r="O1178" i="34"/>
  <c r="Q1178" i="34" s="1"/>
  <c r="L1162" i="34"/>
  <c r="O1161" i="34"/>
  <c r="Q1161" i="34" s="1"/>
  <c r="L1146" i="34"/>
  <c r="O1145" i="34"/>
  <c r="Q1145" i="34" s="1"/>
  <c r="L1131" i="34"/>
  <c r="O1130" i="34"/>
  <c r="Q1130" i="34" s="1"/>
  <c r="L1116" i="34"/>
  <c r="O1115" i="34"/>
  <c r="Q1115" i="34" s="1"/>
  <c r="L1098" i="34"/>
  <c r="O1097" i="34"/>
  <c r="Q1097" i="34" s="1"/>
  <c r="L1083" i="34"/>
  <c r="O1082" i="34"/>
  <c r="Q1082" i="34" s="1"/>
  <c r="O1066" i="34"/>
  <c r="Q1066" i="34" s="1"/>
  <c r="L1067" i="34"/>
  <c r="L1050" i="34"/>
  <c r="O1049" i="34"/>
  <c r="Q1049" i="34" s="1"/>
  <c r="L1034" i="34"/>
  <c r="O1033" i="34"/>
  <c r="Q1033" i="34" s="1"/>
  <c r="L1019" i="34"/>
  <c r="O1018" i="34"/>
  <c r="Q1018" i="34" s="1"/>
  <c r="O1002" i="34"/>
  <c r="Q1002" i="34" s="1"/>
  <c r="L1003" i="34"/>
  <c r="L987" i="34"/>
  <c r="O986" i="34"/>
  <c r="Q986" i="34" s="1"/>
  <c r="L971" i="34"/>
  <c r="O970" i="34"/>
  <c r="Q970" i="34" s="1"/>
  <c r="O955" i="34"/>
  <c r="Q955" i="34" s="1"/>
  <c r="L956" i="34"/>
  <c r="L938" i="34"/>
  <c r="O937" i="34"/>
  <c r="Q937" i="34" s="1"/>
  <c r="O921" i="34"/>
  <c r="Q921" i="34" s="1"/>
  <c r="L922" i="34"/>
  <c r="O906" i="34"/>
  <c r="Q906" i="34" s="1"/>
  <c r="L907" i="34"/>
  <c r="L891" i="34"/>
  <c r="O890" i="34"/>
  <c r="Q890" i="34" s="1"/>
  <c r="L874" i="34"/>
  <c r="O873" i="34"/>
  <c r="Q873" i="34" s="1"/>
  <c r="O857" i="34"/>
  <c r="Q857" i="34" s="1"/>
  <c r="L858" i="34"/>
  <c r="L843" i="34"/>
  <c r="O842" i="34"/>
  <c r="Q842" i="34" s="1"/>
  <c r="L827" i="34"/>
  <c r="O826" i="34"/>
  <c r="Q826" i="34" s="1"/>
  <c r="L810" i="34"/>
  <c r="O809" i="34"/>
  <c r="Q809" i="34" s="1"/>
  <c r="O795" i="34"/>
  <c r="Q795" i="34" s="1"/>
  <c r="L796" i="34"/>
  <c r="L779" i="34"/>
  <c r="O778" i="34"/>
  <c r="Q778" i="34" s="1"/>
  <c r="L762" i="34"/>
  <c r="O761" i="34"/>
  <c r="Q761" i="34" s="1"/>
  <c r="L747" i="34"/>
  <c r="O746" i="34"/>
  <c r="Q746" i="34" s="1"/>
  <c r="L730" i="34"/>
  <c r="O729" i="34"/>
  <c r="Q729" i="34" s="1"/>
  <c r="L715" i="34"/>
  <c r="O714" i="34"/>
  <c r="Q714" i="34" s="1"/>
  <c r="L698" i="34"/>
  <c r="O697" i="34"/>
  <c r="Q697" i="34" s="1"/>
  <c r="O681" i="34"/>
  <c r="Q681" i="34" s="1"/>
  <c r="L667" i="34"/>
  <c r="O666" i="34"/>
  <c r="Q666" i="34" s="1"/>
  <c r="L650" i="34"/>
  <c r="O649" i="34"/>
  <c r="Q649" i="34" s="1"/>
  <c r="L634" i="34"/>
  <c r="O633" i="34"/>
  <c r="Q633" i="34" s="1"/>
  <c r="L619" i="34"/>
  <c r="O618" i="34"/>
  <c r="Q618" i="34" s="1"/>
  <c r="L603" i="34"/>
  <c r="O602" i="34"/>
  <c r="Q602" i="34" s="1"/>
  <c r="L586" i="34"/>
  <c r="O585" i="34"/>
  <c r="Q585" i="34" s="1"/>
  <c r="L570" i="34"/>
  <c r="O569" i="34"/>
  <c r="Q569" i="34" s="1"/>
  <c r="L555" i="34"/>
  <c r="O554" i="34"/>
  <c r="Q554" i="34" s="1"/>
  <c r="L539" i="34"/>
  <c r="O538" i="34"/>
  <c r="Q538" i="34" s="1"/>
  <c r="L522" i="34"/>
  <c r="O521" i="34"/>
  <c r="Q521" i="34" s="1"/>
  <c r="L507" i="34"/>
  <c r="O506" i="34"/>
  <c r="Q506" i="34" s="1"/>
  <c r="L491" i="34"/>
  <c r="O490" i="34"/>
  <c r="Q490" i="34" s="1"/>
  <c r="L474" i="34"/>
  <c r="O473" i="34"/>
  <c r="Q473" i="34" s="1"/>
  <c r="L458" i="34"/>
  <c r="O457" i="34"/>
  <c r="Q457" i="34" s="1"/>
  <c r="L442" i="34"/>
  <c r="O441" i="34"/>
  <c r="Q441" i="34" s="1"/>
  <c r="L427" i="34"/>
  <c r="O426" i="34"/>
  <c r="Q426" i="34" s="1"/>
  <c r="L410" i="34"/>
  <c r="O409" i="34"/>
  <c r="Q409" i="34" s="1"/>
  <c r="L394" i="34"/>
  <c r="O393" i="34"/>
  <c r="Q393" i="34" s="1"/>
  <c r="O379" i="34"/>
  <c r="Q379" i="34" s="1"/>
  <c r="L380" i="34"/>
  <c r="L362" i="34"/>
  <c r="O361" i="34"/>
  <c r="Q361" i="34" s="1"/>
  <c r="L346" i="34"/>
  <c r="O345" i="34"/>
  <c r="Q345" i="34" s="1"/>
  <c r="L330" i="34"/>
  <c r="O329" i="34"/>
  <c r="Q329" i="34" s="1"/>
  <c r="O313" i="34"/>
  <c r="Q313" i="34" s="1"/>
  <c r="L314" i="34"/>
  <c r="L298" i="34"/>
  <c r="O297" i="34"/>
  <c r="Q297" i="34" s="1"/>
  <c r="L282" i="34"/>
  <c r="O281" i="34"/>
  <c r="Q281" i="34" s="1"/>
  <c r="L268" i="34"/>
  <c r="O267" i="34"/>
  <c r="Q267" i="34" s="1"/>
  <c r="L250" i="34"/>
  <c r="O249" i="34"/>
  <c r="Q249" i="34" s="1"/>
  <c r="L234" i="34"/>
  <c r="O233" i="34"/>
  <c r="Q233" i="34" s="1"/>
  <c r="L218" i="34"/>
  <c r="O217" i="34"/>
  <c r="Q217" i="34" s="1"/>
  <c r="L203" i="34"/>
  <c r="O202" i="34"/>
  <c r="Q202" i="34" s="1"/>
  <c r="L186" i="34"/>
  <c r="O185" i="34"/>
  <c r="Q185" i="34" s="1"/>
  <c r="L170" i="34"/>
  <c r="O169" i="34"/>
  <c r="Q169" i="34" s="1"/>
  <c r="L154" i="34"/>
  <c r="O153" i="34"/>
  <c r="Q153" i="34" s="1"/>
  <c r="O137" i="34"/>
  <c r="Q137" i="34" s="1"/>
  <c r="L138" i="34"/>
  <c r="O121" i="34"/>
  <c r="Q121" i="34" s="1"/>
  <c r="L122" i="34"/>
  <c r="L106" i="34"/>
  <c r="O105" i="34"/>
  <c r="Q105" i="34" s="1"/>
  <c r="L90" i="34"/>
  <c r="O89" i="34"/>
  <c r="Q89" i="34" s="1"/>
  <c r="O73" i="34"/>
  <c r="Q73" i="34" s="1"/>
  <c r="L74" i="34"/>
  <c r="L58" i="34"/>
  <c r="O57" i="34"/>
  <c r="Q57" i="34" s="1"/>
  <c r="L44" i="34"/>
  <c r="O43" i="34"/>
  <c r="Q43" i="34" s="1"/>
  <c r="D41" i="38" l="1"/>
  <c r="H42" i="38"/>
  <c r="L43" i="36"/>
  <c r="P42" i="36"/>
  <c r="R42" i="36" s="1"/>
  <c r="P11" i="36"/>
  <c r="R11" i="36" s="1"/>
  <c r="L27" i="36"/>
  <c r="P26" i="36"/>
  <c r="R26" i="36" s="1"/>
  <c r="L59" i="36"/>
  <c r="P58" i="36"/>
  <c r="R58" i="36" s="1"/>
  <c r="O10" i="35"/>
  <c r="Q10" i="35" s="1"/>
  <c r="L11" i="35"/>
  <c r="L12" i="36"/>
  <c r="L140" i="35"/>
  <c r="O139" i="35"/>
  <c r="Q139" i="35" s="1"/>
  <c r="L123" i="35"/>
  <c r="O122" i="35"/>
  <c r="Q122" i="35" s="1"/>
  <c r="L107" i="35"/>
  <c r="O106" i="35"/>
  <c r="Q106" i="35" s="1"/>
  <c r="L92" i="35"/>
  <c r="O91" i="35"/>
  <c r="Q91" i="35" s="1"/>
  <c r="L76" i="35"/>
  <c r="O75" i="35"/>
  <c r="Q75" i="35" s="1"/>
  <c r="L60" i="35"/>
  <c r="O59" i="35"/>
  <c r="Q59" i="35" s="1"/>
  <c r="L43" i="35"/>
  <c r="O42" i="35"/>
  <c r="Q42" i="35" s="1"/>
  <c r="O1450" i="34"/>
  <c r="Q1450" i="34" s="1"/>
  <c r="L1451" i="34"/>
  <c r="O1434" i="34"/>
  <c r="Q1434" i="34" s="1"/>
  <c r="L1435" i="34"/>
  <c r="L1420" i="34"/>
  <c r="O1419" i="34"/>
  <c r="Q1419" i="34" s="1"/>
  <c r="L1404" i="34"/>
  <c r="O1403" i="34"/>
  <c r="Q1403" i="34" s="1"/>
  <c r="L1387" i="34"/>
  <c r="O1386" i="34"/>
  <c r="Q1386" i="34" s="1"/>
  <c r="L1371" i="34"/>
  <c r="O1370" i="34"/>
  <c r="Q1370" i="34" s="1"/>
  <c r="L1356" i="34"/>
  <c r="O1355" i="34"/>
  <c r="Q1355" i="34" s="1"/>
  <c r="L1340" i="34"/>
  <c r="O1339" i="34"/>
  <c r="Q1339" i="34" s="1"/>
  <c r="L1323" i="34"/>
  <c r="O1322" i="34"/>
  <c r="Q1322" i="34" s="1"/>
  <c r="O1308" i="34"/>
  <c r="Q1308" i="34" s="1"/>
  <c r="L1309" i="34"/>
  <c r="L1291" i="34"/>
  <c r="O1290" i="34"/>
  <c r="Q1290" i="34" s="1"/>
  <c r="O1274" i="34"/>
  <c r="Q1274" i="34" s="1"/>
  <c r="L1275" i="34"/>
  <c r="O1259" i="34"/>
  <c r="Q1259" i="34" s="1"/>
  <c r="L1260" i="34"/>
  <c r="L1244" i="34"/>
  <c r="O1243" i="34"/>
  <c r="Q1243" i="34" s="1"/>
  <c r="L1228" i="34"/>
  <c r="O1227" i="34"/>
  <c r="Q1227" i="34" s="1"/>
  <c r="L1212" i="34"/>
  <c r="O1211" i="34"/>
  <c r="Q1211" i="34" s="1"/>
  <c r="L1196" i="34"/>
  <c r="O1195" i="34"/>
  <c r="Q1195" i="34" s="1"/>
  <c r="L1180" i="34"/>
  <c r="O1179" i="34"/>
  <c r="Q1179" i="34" s="1"/>
  <c r="L1163" i="34"/>
  <c r="O1162" i="34"/>
  <c r="Q1162" i="34" s="1"/>
  <c r="L1147" i="34"/>
  <c r="O1146" i="34"/>
  <c r="Q1146" i="34" s="1"/>
  <c r="L1132" i="34"/>
  <c r="O1131" i="34"/>
  <c r="Q1131" i="34" s="1"/>
  <c r="O1116" i="34"/>
  <c r="Q1116" i="34" s="1"/>
  <c r="L1117" i="34"/>
  <c r="L1099" i="34"/>
  <c r="O1098" i="34"/>
  <c r="Q1098" i="34" s="1"/>
  <c r="L1084" i="34"/>
  <c r="O1083" i="34"/>
  <c r="Q1083" i="34" s="1"/>
  <c r="L1068" i="34"/>
  <c r="O1067" i="34"/>
  <c r="Q1067" i="34" s="1"/>
  <c r="O1050" i="34"/>
  <c r="Q1050" i="34" s="1"/>
  <c r="L1051" i="34"/>
  <c r="L1035" i="34"/>
  <c r="O1034" i="34"/>
  <c r="Q1034" i="34" s="1"/>
  <c r="L1020" i="34"/>
  <c r="O1019" i="34"/>
  <c r="Q1019" i="34" s="1"/>
  <c r="L1004" i="34"/>
  <c r="O1003" i="34"/>
  <c r="Q1003" i="34" s="1"/>
  <c r="L988" i="34"/>
  <c r="O987" i="34"/>
  <c r="Q987" i="34" s="1"/>
  <c r="L972" i="34"/>
  <c r="O971" i="34"/>
  <c r="Q971" i="34" s="1"/>
  <c r="O956" i="34"/>
  <c r="Q956" i="34" s="1"/>
  <c r="L957" i="34"/>
  <c r="L939" i="34"/>
  <c r="O938" i="34"/>
  <c r="Q938" i="34" s="1"/>
  <c r="L923" i="34"/>
  <c r="O922" i="34"/>
  <c r="Q922" i="34" s="1"/>
  <c r="O907" i="34"/>
  <c r="Q907" i="34" s="1"/>
  <c r="L908" i="34"/>
  <c r="L892" i="34"/>
  <c r="O891" i="34"/>
  <c r="Q891" i="34" s="1"/>
  <c r="L875" i="34"/>
  <c r="O874" i="34"/>
  <c r="Q874" i="34" s="1"/>
  <c r="O858" i="34"/>
  <c r="Q858" i="34" s="1"/>
  <c r="L859" i="34"/>
  <c r="L844" i="34"/>
  <c r="O843" i="34"/>
  <c r="Q843" i="34" s="1"/>
  <c r="L828" i="34"/>
  <c r="O827" i="34"/>
  <c r="Q827" i="34" s="1"/>
  <c r="L811" i="34"/>
  <c r="O810" i="34"/>
  <c r="Q810" i="34" s="1"/>
  <c r="O796" i="34"/>
  <c r="Q796" i="34" s="1"/>
  <c r="L797" i="34"/>
  <c r="L780" i="34"/>
  <c r="O779" i="34"/>
  <c r="Q779" i="34" s="1"/>
  <c r="L763" i="34"/>
  <c r="O762" i="34"/>
  <c r="Q762" i="34" s="1"/>
  <c r="L748" i="34"/>
  <c r="O747" i="34"/>
  <c r="Q747" i="34" s="1"/>
  <c r="L731" i="34"/>
  <c r="O730" i="34"/>
  <c r="Q730" i="34" s="1"/>
  <c r="L716" i="34"/>
  <c r="O715" i="34"/>
  <c r="Q715" i="34" s="1"/>
  <c r="O698" i="34"/>
  <c r="Q698" i="34" s="1"/>
  <c r="L699" i="34"/>
  <c r="O682" i="34"/>
  <c r="Q682" i="34" s="1"/>
  <c r="L668" i="34"/>
  <c r="O667" i="34"/>
  <c r="Q667" i="34" s="1"/>
  <c r="L651" i="34"/>
  <c r="O650" i="34"/>
  <c r="Q650" i="34" s="1"/>
  <c r="L635" i="34"/>
  <c r="O634" i="34"/>
  <c r="Q634" i="34" s="1"/>
  <c r="L620" i="34"/>
  <c r="O619" i="34"/>
  <c r="Q619" i="34" s="1"/>
  <c r="L604" i="34"/>
  <c r="O603" i="34"/>
  <c r="Q603" i="34" s="1"/>
  <c r="L587" i="34"/>
  <c r="O586" i="34"/>
  <c r="Q586" i="34" s="1"/>
  <c r="L571" i="34"/>
  <c r="O570" i="34"/>
  <c r="Q570" i="34" s="1"/>
  <c r="L556" i="34"/>
  <c r="O555" i="34"/>
  <c r="Q555" i="34" s="1"/>
  <c r="O539" i="34"/>
  <c r="Q539" i="34" s="1"/>
  <c r="L540" i="34"/>
  <c r="L523" i="34"/>
  <c r="O522" i="34"/>
  <c r="Q522" i="34" s="1"/>
  <c r="L508" i="34"/>
  <c r="O507" i="34"/>
  <c r="Q507" i="34" s="1"/>
  <c r="L492" i="34"/>
  <c r="O491" i="34"/>
  <c r="Q491" i="34" s="1"/>
  <c r="O474" i="34"/>
  <c r="Q474" i="34" s="1"/>
  <c r="L475" i="34"/>
  <c r="L459" i="34"/>
  <c r="O458" i="34"/>
  <c r="Q458" i="34" s="1"/>
  <c r="L443" i="34"/>
  <c r="O442" i="34"/>
  <c r="Q442" i="34" s="1"/>
  <c r="L428" i="34"/>
  <c r="O427" i="34"/>
  <c r="Q427" i="34" s="1"/>
  <c r="O410" i="34"/>
  <c r="Q410" i="34" s="1"/>
  <c r="L411" i="34"/>
  <c r="L395" i="34"/>
  <c r="O394" i="34"/>
  <c r="Q394" i="34" s="1"/>
  <c r="O380" i="34"/>
  <c r="Q380" i="34" s="1"/>
  <c r="L381" i="34"/>
  <c r="O362" i="34"/>
  <c r="Q362" i="34" s="1"/>
  <c r="L363" i="34"/>
  <c r="L347" i="34"/>
  <c r="O346" i="34"/>
  <c r="Q346" i="34" s="1"/>
  <c r="L331" i="34"/>
  <c r="O330" i="34"/>
  <c r="Q330" i="34" s="1"/>
  <c r="L315" i="34"/>
  <c r="O314" i="34"/>
  <c r="Q314" i="34" s="1"/>
  <c r="O298" i="34"/>
  <c r="Q298" i="34" s="1"/>
  <c r="L299" i="34"/>
  <c r="L283" i="34"/>
  <c r="O282" i="34"/>
  <c r="Q282" i="34" s="1"/>
  <c r="O268" i="34"/>
  <c r="Q268" i="34" s="1"/>
  <c r="L269" i="34"/>
  <c r="O250" i="34"/>
  <c r="Q250" i="34" s="1"/>
  <c r="L251" i="34"/>
  <c r="L235" i="34"/>
  <c r="O234" i="34"/>
  <c r="Q234" i="34" s="1"/>
  <c r="L219" i="34"/>
  <c r="O218" i="34"/>
  <c r="Q218" i="34" s="1"/>
  <c r="L204" i="34"/>
  <c r="O203" i="34"/>
  <c r="Q203" i="34" s="1"/>
  <c r="O186" i="34"/>
  <c r="Q186" i="34" s="1"/>
  <c r="L187" i="34"/>
  <c r="L171" i="34"/>
  <c r="O170" i="34"/>
  <c r="Q170" i="34" s="1"/>
  <c r="O154" i="34"/>
  <c r="Q154" i="34" s="1"/>
  <c r="L155" i="34"/>
  <c r="L139" i="34"/>
  <c r="O138" i="34"/>
  <c r="Q138" i="34" s="1"/>
  <c r="O122" i="34"/>
  <c r="Q122" i="34" s="1"/>
  <c r="L123" i="34"/>
  <c r="L107" i="34"/>
  <c r="O106" i="34"/>
  <c r="Q106" i="34" s="1"/>
  <c r="L91" i="34"/>
  <c r="O90" i="34"/>
  <c r="Q90" i="34" s="1"/>
  <c r="L75" i="34"/>
  <c r="O74" i="34"/>
  <c r="Q74" i="34" s="1"/>
  <c r="O58" i="34"/>
  <c r="Q58" i="34" s="1"/>
  <c r="L59" i="34"/>
  <c r="L45" i="34"/>
  <c r="O44" i="34"/>
  <c r="Q44" i="34" s="1"/>
  <c r="D42" i="38" l="1"/>
  <c r="H43" i="38"/>
  <c r="L60" i="36"/>
  <c r="P59" i="36"/>
  <c r="R59" i="36" s="1"/>
  <c r="L28" i="36"/>
  <c r="P27" i="36"/>
  <c r="R27" i="36" s="1"/>
  <c r="P12" i="36"/>
  <c r="R12" i="36" s="1"/>
  <c r="L44" i="36"/>
  <c r="P43" i="36"/>
  <c r="R43" i="36" s="1"/>
  <c r="O11" i="35"/>
  <c r="Q11" i="35" s="1"/>
  <c r="L12" i="35"/>
  <c r="L13" i="36"/>
  <c r="O140" i="35"/>
  <c r="Q140" i="35" s="1"/>
  <c r="L141" i="35"/>
  <c r="L124" i="35"/>
  <c r="O123" i="35"/>
  <c r="Q123" i="35" s="1"/>
  <c r="L108" i="35"/>
  <c r="O107" i="35"/>
  <c r="Q107" i="35" s="1"/>
  <c r="O92" i="35"/>
  <c r="Q92" i="35" s="1"/>
  <c r="L93" i="35"/>
  <c r="L77" i="35"/>
  <c r="O76" i="35"/>
  <c r="Q76" i="35" s="1"/>
  <c r="L61" i="35"/>
  <c r="O60" i="35"/>
  <c r="Q60" i="35" s="1"/>
  <c r="L44" i="35"/>
  <c r="O43" i="35"/>
  <c r="Q43" i="35" s="1"/>
  <c r="L1452" i="34"/>
  <c r="O1451" i="34"/>
  <c r="Q1451" i="34" s="1"/>
  <c r="L1436" i="34"/>
  <c r="O1435" i="34"/>
  <c r="Q1435" i="34" s="1"/>
  <c r="L1421" i="34"/>
  <c r="O1420" i="34"/>
  <c r="Q1420" i="34" s="1"/>
  <c r="O1404" i="34"/>
  <c r="Q1404" i="34" s="1"/>
  <c r="L1405" i="34"/>
  <c r="L1388" i="34"/>
  <c r="O1387" i="34"/>
  <c r="Q1387" i="34" s="1"/>
  <c r="L1372" i="34"/>
  <c r="O1371" i="34"/>
  <c r="Q1371" i="34" s="1"/>
  <c r="L1357" i="34"/>
  <c r="O1356" i="34"/>
  <c r="Q1356" i="34" s="1"/>
  <c r="L1341" i="34"/>
  <c r="O1340" i="34"/>
  <c r="Q1340" i="34" s="1"/>
  <c r="L1324" i="34"/>
  <c r="O1323" i="34"/>
  <c r="Q1323" i="34" s="1"/>
  <c r="L1310" i="34"/>
  <c r="O1309" i="34"/>
  <c r="Q1309" i="34" s="1"/>
  <c r="L1292" i="34"/>
  <c r="O1291" i="34"/>
  <c r="Q1291" i="34" s="1"/>
  <c r="L1276" i="34"/>
  <c r="O1275" i="34"/>
  <c r="Q1275" i="34" s="1"/>
  <c r="L1261" i="34"/>
  <c r="O1260" i="34"/>
  <c r="Q1260" i="34" s="1"/>
  <c r="O1244" i="34"/>
  <c r="Q1244" i="34" s="1"/>
  <c r="L1245" i="34"/>
  <c r="O1228" i="34"/>
  <c r="Q1228" i="34" s="1"/>
  <c r="L1229" i="34"/>
  <c r="O1212" i="34"/>
  <c r="Q1212" i="34" s="1"/>
  <c r="L1213" i="34"/>
  <c r="L1197" i="34"/>
  <c r="O1196" i="34"/>
  <c r="Q1196" i="34" s="1"/>
  <c r="L1181" i="34"/>
  <c r="O1180" i="34"/>
  <c r="Q1180" i="34" s="1"/>
  <c r="L1164" i="34"/>
  <c r="O1163" i="34"/>
  <c r="Q1163" i="34" s="1"/>
  <c r="L1148" i="34"/>
  <c r="O1147" i="34"/>
  <c r="Q1147" i="34" s="1"/>
  <c r="O1132" i="34"/>
  <c r="Q1132" i="34" s="1"/>
  <c r="L1133" i="34"/>
  <c r="O1117" i="34"/>
  <c r="Q1117" i="34" s="1"/>
  <c r="L1118" i="34"/>
  <c r="L1100" i="34"/>
  <c r="O1099" i="34"/>
  <c r="Q1099" i="34" s="1"/>
  <c r="O1084" i="34"/>
  <c r="Q1084" i="34" s="1"/>
  <c r="L1085" i="34"/>
  <c r="O1068" i="34"/>
  <c r="Q1068" i="34" s="1"/>
  <c r="L1069" i="34"/>
  <c r="L1052" i="34"/>
  <c r="O1051" i="34"/>
  <c r="Q1051" i="34" s="1"/>
  <c r="L1036" i="34"/>
  <c r="O1035" i="34"/>
  <c r="Q1035" i="34" s="1"/>
  <c r="O1020" i="34"/>
  <c r="Q1020" i="34" s="1"/>
  <c r="L1021" i="34"/>
  <c r="O1004" i="34"/>
  <c r="Q1004" i="34" s="1"/>
  <c r="L1005" i="34"/>
  <c r="L989" i="34"/>
  <c r="O988" i="34"/>
  <c r="Q988" i="34" s="1"/>
  <c r="L973" i="34"/>
  <c r="O972" i="34"/>
  <c r="Q972" i="34" s="1"/>
  <c r="O957" i="34"/>
  <c r="Q957" i="34" s="1"/>
  <c r="L958" i="34"/>
  <c r="L940" i="34"/>
  <c r="O939" i="34"/>
  <c r="Q939" i="34" s="1"/>
  <c r="L924" i="34"/>
  <c r="O923" i="34"/>
  <c r="Q923" i="34" s="1"/>
  <c r="O908" i="34"/>
  <c r="Q908" i="34" s="1"/>
  <c r="L909" i="34"/>
  <c r="L893" i="34"/>
  <c r="O892" i="34"/>
  <c r="Q892" i="34" s="1"/>
  <c r="L876" i="34"/>
  <c r="O875" i="34"/>
  <c r="Q875" i="34" s="1"/>
  <c r="L860" i="34"/>
  <c r="O859" i="34"/>
  <c r="Q859" i="34" s="1"/>
  <c r="L845" i="34"/>
  <c r="O844" i="34"/>
  <c r="Q844" i="34" s="1"/>
  <c r="O828" i="34"/>
  <c r="Q828" i="34" s="1"/>
  <c r="L829" i="34"/>
  <c r="L812" i="34"/>
  <c r="O811" i="34"/>
  <c r="Q811" i="34" s="1"/>
  <c r="L798" i="34"/>
  <c r="O797" i="34"/>
  <c r="Q797" i="34" s="1"/>
  <c r="L781" i="34"/>
  <c r="O780" i="34"/>
  <c r="Q780" i="34" s="1"/>
  <c r="O763" i="34"/>
  <c r="Q763" i="34" s="1"/>
  <c r="L764" i="34"/>
  <c r="O748" i="34"/>
  <c r="Q748" i="34" s="1"/>
  <c r="L749" i="34"/>
  <c r="L732" i="34"/>
  <c r="O731" i="34"/>
  <c r="Q731" i="34" s="1"/>
  <c r="L717" i="34"/>
  <c r="O716" i="34"/>
  <c r="Q716" i="34" s="1"/>
  <c r="L700" i="34"/>
  <c r="O699" i="34"/>
  <c r="Q699" i="34" s="1"/>
  <c r="O683" i="34"/>
  <c r="Q683" i="34" s="1"/>
  <c r="O668" i="34"/>
  <c r="Q668" i="34" s="1"/>
  <c r="L669" i="34"/>
  <c r="O651" i="34"/>
  <c r="Q651" i="34" s="1"/>
  <c r="L652" i="34"/>
  <c r="L636" i="34"/>
  <c r="O635" i="34"/>
  <c r="Q635" i="34" s="1"/>
  <c r="L621" i="34"/>
  <c r="O620" i="34"/>
  <c r="Q620" i="34" s="1"/>
  <c r="O604" i="34"/>
  <c r="Q604" i="34" s="1"/>
  <c r="L605" i="34"/>
  <c r="L588" i="34"/>
  <c r="O587" i="34"/>
  <c r="Q587" i="34" s="1"/>
  <c r="L572" i="34"/>
  <c r="O571" i="34"/>
  <c r="Q571" i="34" s="1"/>
  <c r="O556" i="34"/>
  <c r="Q556" i="34" s="1"/>
  <c r="L557" i="34"/>
  <c r="O540" i="34"/>
  <c r="Q540" i="34" s="1"/>
  <c r="L541" i="34"/>
  <c r="L524" i="34"/>
  <c r="O523" i="34"/>
  <c r="Q523" i="34" s="1"/>
  <c r="L509" i="34"/>
  <c r="O508" i="34"/>
  <c r="Q508" i="34" s="1"/>
  <c r="O492" i="34"/>
  <c r="Q492" i="34" s="1"/>
  <c r="L493" i="34"/>
  <c r="L476" i="34"/>
  <c r="O475" i="34"/>
  <c r="Q475" i="34" s="1"/>
  <c r="L460" i="34"/>
  <c r="O459" i="34"/>
  <c r="Q459" i="34" s="1"/>
  <c r="L444" i="34"/>
  <c r="O443" i="34"/>
  <c r="Q443" i="34" s="1"/>
  <c r="O428" i="34"/>
  <c r="Q428" i="34" s="1"/>
  <c r="L429" i="34"/>
  <c r="L412" i="34"/>
  <c r="O411" i="34"/>
  <c r="Q411" i="34" s="1"/>
  <c r="L396" i="34"/>
  <c r="O395" i="34"/>
  <c r="Q395" i="34" s="1"/>
  <c r="O381" i="34"/>
  <c r="Q381" i="34" s="1"/>
  <c r="L382" i="34"/>
  <c r="L364" i="34"/>
  <c r="O363" i="34"/>
  <c r="Q363" i="34" s="1"/>
  <c r="L348" i="34"/>
  <c r="O347" i="34"/>
  <c r="Q347" i="34" s="1"/>
  <c r="L332" i="34"/>
  <c r="O331" i="34"/>
  <c r="Q331" i="34" s="1"/>
  <c r="L316" i="34"/>
  <c r="O315" i="34"/>
  <c r="Q315" i="34" s="1"/>
  <c r="L300" i="34"/>
  <c r="O299" i="34"/>
  <c r="Q299" i="34" s="1"/>
  <c r="L284" i="34"/>
  <c r="O283" i="34"/>
  <c r="Q283" i="34" s="1"/>
  <c r="O269" i="34"/>
  <c r="Q269" i="34" s="1"/>
  <c r="L270" i="34"/>
  <c r="L252" i="34"/>
  <c r="O251" i="34"/>
  <c r="Q251" i="34" s="1"/>
  <c r="L236" i="34"/>
  <c r="O235" i="34"/>
  <c r="Q235" i="34" s="1"/>
  <c r="L220" i="34"/>
  <c r="O219" i="34"/>
  <c r="Q219" i="34" s="1"/>
  <c r="O204" i="34"/>
  <c r="Q204" i="34" s="1"/>
  <c r="L205" i="34"/>
  <c r="L188" i="34"/>
  <c r="O187" i="34"/>
  <c r="Q187" i="34" s="1"/>
  <c r="L172" i="34"/>
  <c r="O171" i="34"/>
  <c r="Q171" i="34" s="1"/>
  <c r="L156" i="34"/>
  <c r="O155" i="34"/>
  <c r="Q155" i="34" s="1"/>
  <c r="L140" i="34"/>
  <c r="O139" i="34"/>
  <c r="Q139" i="34" s="1"/>
  <c r="L124" i="34"/>
  <c r="O123" i="34"/>
  <c r="Q123" i="34" s="1"/>
  <c r="L108" i="34"/>
  <c r="O107" i="34"/>
  <c r="Q107" i="34" s="1"/>
  <c r="L92" i="34"/>
  <c r="O91" i="34"/>
  <c r="Q91" i="34" s="1"/>
  <c r="L76" i="34"/>
  <c r="O75" i="34"/>
  <c r="Q75" i="34" s="1"/>
  <c r="L60" i="34"/>
  <c r="O59" i="34"/>
  <c r="Q59" i="34" s="1"/>
  <c r="L46" i="34"/>
  <c r="O45" i="34"/>
  <c r="Q45" i="34" s="1"/>
  <c r="H44" i="38" l="1"/>
  <c r="D43" i="38"/>
  <c r="L29" i="36"/>
  <c r="P28" i="36"/>
  <c r="R28" i="36" s="1"/>
  <c r="L45" i="36"/>
  <c r="P44" i="36"/>
  <c r="R44" i="36" s="1"/>
  <c r="P13" i="36"/>
  <c r="R13" i="36" s="1"/>
  <c r="L61" i="36"/>
  <c r="P60" i="36"/>
  <c r="R60" i="36" s="1"/>
  <c r="O12" i="35"/>
  <c r="Q12" i="35" s="1"/>
  <c r="L13" i="35"/>
  <c r="L14" i="36"/>
  <c r="O141" i="35"/>
  <c r="Q141" i="35" s="1"/>
  <c r="L142" i="35"/>
  <c r="O124" i="35"/>
  <c r="Q124" i="35" s="1"/>
  <c r="L125" i="35"/>
  <c r="O108" i="35"/>
  <c r="Q108" i="35" s="1"/>
  <c r="L109" i="35"/>
  <c r="O93" i="35"/>
  <c r="Q93" i="35" s="1"/>
  <c r="L94" i="35"/>
  <c r="O77" i="35"/>
  <c r="Q77" i="35" s="1"/>
  <c r="L78" i="35"/>
  <c r="O61" i="35"/>
  <c r="Q61" i="35" s="1"/>
  <c r="L62" i="35"/>
  <c r="O44" i="35"/>
  <c r="Q44" i="35" s="1"/>
  <c r="L45" i="35"/>
  <c r="O1452" i="34"/>
  <c r="Q1452" i="34" s="1"/>
  <c r="L1453" i="34"/>
  <c r="L1437" i="34"/>
  <c r="O1436" i="34"/>
  <c r="Q1436" i="34" s="1"/>
  <c r="O1421" i="34"/>
  <c r="Q1421" i="34" s="1"/>
  <c r="L1422" i="34"/>
  <c r="O1405" i="34"/>
  <c r="Q1405" i="34" s="1"/>
  <c r="L1406" i="34"/>
  <c r="O1388" i="34"/>
  <c r="Q1388" i="34" s="1"/>
  <c r="L1389" i="34"/>
  <c r="L1373" i="34"/>
  <c r="O1372" i="34"/>
  <c r="Q1372" i="34" s="1"/>
  <c r="O1357" i="34"/>
  <c r="Q1357" i="34" s="1"/>
  <c r="L1358" i="34"/>
  <c r="O1341" i="34"/>
  <c r="Q1341" i="34" s="1"/>
  <c r="L1342" i="34"/>
  <c r="O1324" i="34"/>
  <c r="Q1324" i="34" s="1"/>
  <c r="L1325" i="34"/>
  <c r="L1311" i="34"/>
  <c r="O1310" i="34"/>
  <c r="Q1310" i="34" s="1"/>
  <c r="O1292" i="34"/>
  <c r="Q1292" i="34" s="1"/>
  <c r="L1293" i="34"/>
  <c r="O1276" i="34"/>
  <c r="Q1276" i="34" s="1"/>
  <c r="L1277" i="34"/>
  <c r="O1261" i="34"/>
  <c r="Q1261" i="34" s="1"/>
  <c r="L1262" i="34"/>
  <c r="O1245" i="34"/>
  <c r="Q1245" i="34" s="1"/>
  <c r="L1246" i="34"/>
  <c r="O1229" i="34"/>
  <c r="Q1229" i="34" s="1"/>
  <c r="L1230" i="34"/>
  <c r="O1213" i="34"/>
  <c r="Q1213" i="34" s="1"/>
  <c r="L1214" i="34"/>
  <c r="L1198" i="34"/>
  <c r="O1197" i="34"/>
  <c r="Q1197" i="34" s="1"/>
  <c r="O1181" i="34"/>
  <c r="Q1181" i="34" s="1"/>
  <c r="L1182" i="34"/>
  <c r="O1164" i="34"/>
  <c r="Q1164" i="34" s="1"/>
  <c r="L1165" i="34"/>
  <c r="O1148" i="34"/>
  <c r="Q1148" i="34" s="1"/>
  <c r="L1149" i="34"/>
  <c r="O1133" i="34"/>
  <c r="Q1133" i="34" s="1"/>
  <c r="L1134" i="34"/>
  <c r="L1119" i="34"/>
  <c r="O1118" i="34"/>
  <c r="Q1118" i="34" s="1"/>
  <c r="O1100" i="34"/>
  <c r="Q1100" i="34" s="1"/>
  <c r="L1101" i="34"/>
  <c r="O1085" i="34"/>
  <c r="Q1085" i="34" s="1"/>
  <c r="L1086" i="34"/>
  <c r="O1069" i="34"/>
  <c r="Q1069" i="34" s="1"/>
  <c r="L1070" i="34"/>
  <c r="O1052" i="34"/>
  <c r="Q1052" i="34" s="1"/>
  <c r="L1053" i="34"/>
  <c r="L1037" i="34"/>
  <c r="O1036" i="34"/>
  <c r="Q1036" i="34" s="1"/>
  <c r="O1021" i="34"/>
  <c r="Q1021" i="34" s="1"/>
  <c r="L1022" i="34"/>
  <c r="O1005" i="34"/>
  <c r="Q1005" i="34" s="1"/>
  <c r="L1006" i="34"/>
  <c r="O989" i="34"/>
  <c r="Q989" i="34" s="1"/>
  <c r="L990" i="34"/>
  <c r="L974" i="34"/>
  <c r="O973" i="34"/>
  <c r="Q973" i="34" s="1"/>
  <c r="O958" i="34"/>
  <c r="Q958" i="34" s="1"/>
  <c r="L959" i="34"/>
  <c r="O940" i="34"/>
  <c r="Q940" i="34" s="1"/>
  <c r="L941" i="34"/>
  <c r="O924" i="34"/>
  <c r="Q924" i="34" s="1"/>
  <c r="L925" i="34"/>
  <c r="L910" i="34"/>
  <c r="O909" i="34"/>
  <c r="Q909" i="34" s="1"/>
  <c r="O893" i="34"/>
  <c r="Q893" i="34" s="1"/>
  <c r="L894" i="34"/>
  <c r="O876" i="34"/>
  <c r="Q876" i="34" s="1"/>
  <c r="L877" i="34"/>
  <c r="L861" i="34"/>
  <c r="O860" i="34"/>
  <c r="Q860" i="34" s="1"/>
  <c r="L846" i="34"/>
  <c r="O845" i="34"/>
  <c r="Q845" i="34" s="1"/>
  <c r="O829" i="34"/>
  <c r="Q829" i="34" s="1"/>
  <c r="L830" i="34"/>
  <c r="O812" i="34"/>
  <c r="Q812" i="34" s="1"/>
  <c r="L813" i="34"/>
  <c r="L799" i="34"/>
  <c r="O798" i="34"/>
  <c r="Q798" i="34" s="1"/>
  <c r="L782" i="34"/>
  <c r="O781" i="34"/>
  <c r="Q781" i="34" s="1"/>
  <c r="O764" i="34"/>
  <c r="Q764" i="34" s="1"/>
  <c r="L765" i="34"/>
  <c r="O749" i="34"/>
  <c r="Q749" i="34" s="1"/>
  <c r="L750" i="34"/>
  <c r="O732" i="34"/>
  <c r="Q732" i="34" s="1"/>
  <c r="L733" i="34"/>
  <c r="O717" i="34"/>
  <c r="Q717" i="34" s="1"/>
  <c r="L718" i="34"/>
  <c r="O700" i="34"/>
  <c r="Q700" i="34" s="1"/>
  <c r="L701" i="34"/>
  <c r="O684" i="34"/>
  <c r="Q684" i="34" s="1"/>
  <c r="O669" i="34"/>
  <c r="Q669" i="34" s="1"/>
  <c r="L670" i="34"/>
  <c r="O652" i="34"/>
  <c r="Q652" i="34" s="1"/>
  <c r="L653" i="34"/>
  <c r="O636" i="34"/>
  <c r="Q636" i="34" s="1"/>
  <c r="L637" i="34"/>
  <c r="L622" i="34"/>
  <c r="O621" i="34"/>
  <c r="Q621" i="34" s="1"/>
  <c r="O605" i="34"/>
  <c r="Q605" i="34" s="1"/>
  <c r="L606" i="34"/>
  <c r="O588" i="34"/>
  <c r="Q588" i="34" s="1"/>
  <c r="L589" i="34"/>
  <c r="L573" i="34"/>
  <c r="O572" i="34"/>
  <c r="Q572" i="34" s="1"/>
  <c r="L558" i="34"/>
  <c r="O557" i="34"/>
  <c r="Q557" i="34" s="1"/>
  <c r="O541" i="34"/>
  <c r="Q541" i="34" s="1"/>
  <c r="L542" i="34"/>
  <c r="O524" i="34"/>
  <c r="Q524" i="34" s="1"/>
  <c r="L525" i="34"/>
  <c r="O509" i="34"/>
  <c r="Q509" i="34" s="1"/>
  <c r="L510" i="34"/>
  <c r="O493" i="34"/>
  <c r="Q493" i="34" s="1"/>
  <c r="L494" i="34"/>
  <c r="O476" i="34"/>
  <c r="Q476" i="34" s="1"/>
  <c r="L477" i="34"/>
  <c r="O460" i="34"/>
  <c r="Q460" i="34" s="1"/>
  <c r="L461" i="34"/>
  <c r="O444" i="34"/>
  <c r="Q444" i="34" s="1"/>
  <c r="L445" i="34"/>
  <c r="O429" i="34"/>
  <c r="Q429" i="34" s="1"/>
  <c r="L430" i="34"/>
  <c r="O412" i="34"/>
  <c r="Q412" i="34" s="1"/>
  <c r="L413" i="34"/>
  <c r="O396" i="34"/>
  <c r="Q396" i="34" s="1"/>
  <c r="L397" i="34"/>
  <c r="L383" i="34"/>
  <c r="O382" i="34"/>
  <c r="Q382" i="34" s="1"/>
  <c r="O364" i="34"/>
  <c r="Q364" i="34" s="1"/>
  <c r="L365" i="34"/>
  <c r="O348" i="34"/>
  <c r="Q348" i="34" s="1"/>
  <c r="L349" i="34"/>
  <c r="O332" i="34"/>
  <c r="Q332" i="34" s="1"/>
  <c r="L333" i="34"/>
  <c r="O316" i="34"/>
  <c r="Q316" i="34" s="1"/>
  <c r="L317" i="34"/>
  <c r="O300" i="34"/>
  <c r="Q300" i="34" s="1"/>
  <c r="L301" i="34"/>
  <c r="O284" i="34"/>
  <c r="Q284" i="34" s="1"/>
  <c r="L285" i="34"/>
  <c r="L271" i="34"/>
  <c r="O270" i="34"/>
  <c r="Q270" i="34" s="1"/>
  <c r="O252" i="34"/>
  <c r="Q252" i="34" s="1"/>
  <c r="L253" i="34"/>
  <c r="O236" i="34"/>
  <c r="Q236" i="34" s="1"/>
  <c r="L237" i="34"/>
  <c r="O220" i="34"/>
  <c r="Q220" i="34" s="1"/>
  <c r="L221" i="34"/>
  <c r="L206" i="34"/>
  <c r="O205" i="34"/>
  <c r="Q205" i="34" s="1"/>
  <c r="O188" i="34"/>
  <c r="Q188" i="34" s="1"/>
  <c r="L189" i="34"/>
  <c r="O172" i="34"/>
  <c r="Q172" i="34" s="1"/>
  <c r="L173" i="34"/>
  <c r="O156" i="34"/>
  <c r="Q156" i="34" s="1"/>
  <c r="L157" i="34"/>
  <c r="O140" i="34"/>
  <c r="Q140" i="34" s="1"/>
  <c r="L141" i="34"/>
  <c r="O124" i="34"/>
  <c r="Q124" i="34" s="1"/>
  <c r="L125" i="34"/>
  <c r="O108" i="34"/>
  <c r="Q108" i="34" s="1"/>
  <c r="L109" i="34"/>
  <c r="O92" i="34"/>
  <c r="Q92" i="34" s="1"/>
  <c r="L93" i="34"/>
  <c r="L77" i="34"/>
  <c r="O76" i="34"/>
  <c r="Q76" i="34" s="1"/>
  <c r="O60" i="34"/>
  <c r="Q60" i="34" s="1"/>
  <c r="L61" i="34"/>
  <c r="L47" i="34"/>
  <c r="O46" i="34"/>
  <c r="Q46" i="34" s="1"/>
  <c r="D44" i="38" l="1"/>
  <c r="H45" i="38"/>
  <c r="D45" i="38" s="1"/>
  <c r="L62" i="36"/>
  <c r="P61" i="36"/>
  <c r="R61" i="36" s="1"/>
  <c r="P14" i="36"/>
  <c r="R14" i="36" s="1"/>
  <c r="L46" i="36"/>
  <c r="P45" i="36"/>
  <c r="R45" i="36" s="1"/>
  <c r="L30" i="36"/>
  <c r="P29" i="36"/>
  <c r="R29" i="36" s="1"/>
  <c r="O13" i="35"/>
  <c r="Q13" i="35" s="1"/>
  <c r="L14" i="35"/>
  <c r="L15" i="36"/>
  <c r="L143" i="35"/>
  <c r="O142" i="35"/>
  <c r="Q142" i="35" s="1"/>
  <c r="O125" i="35"/>
  <c r="Q125" i="35" s="1"/>
  <c r="L126" i="35"/>
  <c r="O109" i="35"/>
  <c r="Q109" i="35" s="1"/>
  <c r="L110" i="35"/>
  <c r="L95" i="35"/>
  <c r="O94" i="35"/>
  <c r="Q94" i="35" s="1"/>
  <c r="L79" i="35"/>
  <c r="O78" i="35"/>
  <c r="Q78" i="35" s="1"/>
  <c r="O62" i="35"/>
  <c r="Q62" i="35" s="1"/>
  <c r="L63" i="35"/>
  <c r="O45" i="35"/>
  <c r="Q45" i="35" s="1"/>
  <c r="L46" i="35"/>
  <c r="L1454" i="34"/>
  <c r="O1453" i="34"/>
  <c r="Q1453" i="34" s="1"/>
  <c r="L1438" i="34"/>
  <c r="O1437" i="34"/>
  <c r="Q1437" i="34" s="1"/>
  <c r="O1422" i="34"/>
  <c r="Q1422" i="34" s="1"/>
  <c r="L1423" i="34"/>
  <c r="L1407" i="34"/>
  <c r="O1406" i="34"/>
  <c r="Q1406" i="34" s="1"/>
  <c r="L1390" i="34"/>
  <c r="O1389" i="34"/>
  <c r="Q1389" i="34" s="1"/>
  <c r="O1373" i="34"/>
  <c r="Q1373" i="34" s="1"/>
  <c r="L1374" i="34"/>
  <c r="L1359" i="34"/>
  <c r="O1358" i="34"/>
  <c r="Q1358" i="34" s="1"/>
  <c r="L1343" i="34"/>
  <c r="O1342" i="34"/>
  <c r="Q1342" i="34" s="1"/>
  <c r="O1325" i="34"/>
  <c r="Q1325" i="34" s="1"/>
  <c r="L1326" i="34"/>
  <c r="L1312" i="34"/>
  <c r="O1311" i="34"/>
  <c r="Q1311" i="34" s="1"/>
  <c r="L1294" i="34"/>
  <c r="O1293" i="34"/>
  <c r="Q1293" i="34" s="1"/>
  <c r="O1277" i="34"/>
  <c r="Q1277" i="34" s="1"/>
  <c r="L1278" i="34"/>
  <c r="L1263" i="34"/>
  <c r="O1262" i="34"/>
  <c r="Q1262" i="34" s="1"/>
  <c r="L1247" i="34"/>
  <c r="O1246" i="34"/>
  <c r="Q1246" i="34" s="1"/>
  <c r="O1230" i="34"/>
  <c r="Q1230" i="34" s="1"/>
  <c r="L1231" i="34"/>
  <c r="O1214" i="34"/>
  <c r="Q1214" i="34" s="1"/>
  <c r="L1215" i="34"/>
  <c r="O1198" i="34"/>
  <c r="Q1198" i="34" s="1"/>
  <c r="L1199" i="34"/>
  <c r="L1183" i="34"/>
  <c r="O1182" i="34"/>
  <c r="Q1182" i="34" s="1"/>
  <c r="O1165" i="34"/>
  <c r="Q1165" i="34" s="1"/>
  <c r="L1166" i="34"/>
  <c r="O1149" i="34"/>
  <c r="Q1149" i="34" s="1"/>
  <c r="L1150" i="34"/>
  <c r="L1135" i="34"/>
  <c r="O1134" i="34"/>
  <c r="Q1134" i="34" s="1"/>
  <c r="L1120" i="34"/>
  <c r="O1119" i="34"/>
  <c r="Q1119" i="34" s="1"/>
  <c r="O1101" i="34"/>
  <c r="Q1101" i="34" s="1"/>
  <c r="L1102" i="34"/>
  <c r="L1087" i="34"/>
  <c r="O1086" i="34"/>
  <c r="Q1086" i="34" s="1"/>
  <c r="L1071" i="34"/>
  <c r="O1070" i="34"/>
  <c r="Q1070" i="34" s="1"/>
  <c r="O1053" i="34"/>
  <c r="Q1053" i="34" s="1"/>
  <c r="L1054" i="34"/>
  <c r="O1037" i="34"/>
  <c r="Q1037" i="34" s="1"/>
  <c r="L1038" i="34"/>
  <c r="L1023" i="34"/>
  <c r="O1022" i="34"/>
  <c r="Q1022" i="34" s="1"/>
  <c r="O1006" i="34"/>
  <c r="Q1006" i="34" s="1"/>
  <c r="L1007" i="34"/>
  <c r="O990" i="34"/>
  <c r="Q990" i="34" s="1"/>
  <c r="L991" i="34"/>
  <c r="L975" i="34"/>
  <c r="O974" i="34"/>
  <c r="Q974" i="34" s="1"/>
  <c r="L960" i="34"/>
  <c r="O959" i="34"/>
  <c r="Q959" i="34" s="1"/>
  <c r="O941" i="34"/>
  <c r="Q941" i="34" s="1"/>
  <c r="L942" i="34"/>
  <c r="O925" i="34"/>
  <c r="Q925" i="34" s="1"/>
  <c r="L926" i="34"/>
  <c r="L911" i="34"/>
  <c r="O910" i="34"/>
  <c r="Q910" i="34" s="1"/>
  <c r="L895" i="34"/>
  <c r="O894" i="34"/>
  <c r="Q894" i="34" s="1"/>
  <c r="O877" i="34"/>
  <c r="Q877" i="34" s="1"/>
  <c r="L878" i="34"/>
  <c r="O861" i="34"/>
  <c r="Q861" i="34" s="1"/>
  <c r="L862" i="34"/>
  <c r="L847" i="34"/>
  <c r="O846" i="34"/>
  <c r="Q846" i="34" s="1"/>
  <c r="L831" i="34"/>
  <c r="O830" i="34"/>
  <c r="Q830" i="34" s="1"/>
  <c r="O813" i="34"/>
  <c r="Q813" i="34" s="1"/>
  <c r="L814" i="34"/>
  <c r="L800" i="34"/>
  <c r="O799" i="34"/>
  <c r="Q799" i="34" s="1"/>
  <c r="L783" i="34"/>
  <c r="O782" i="34"/>
  <c r="Q782" i="34" s="1"/>
  <c r="O765" i="34"/>
  <c r="Q765" i="34" s="1"/>
  <c r="L766" i="34"/>
  <c r="O750" i="34"/>
  <c r="Q750" i="34" s="1"/>
  <c r="L751" i="34"/>
  <c r="O733" i="34"/>
  <c r="Q733" i="34" s="1"/>
  <c r="L734" i="34"/>
  <c r="L719" i="34"/>
  <c r="O718" i="34"/>
  <c r="Q718" i="34" s="1"/>
  <c r="O701" i="34"/>
  <c r="Q701" i="34" s="1"/>
  <c r="L702" i="34"/>
  <c r="O685" i="34"/>
  <c r="Q685" i="34" s="1"/>
  <c r="L671" i="34"/>
  <c r="O670" i="34"/>
  <c r="Q670" i="34" s="1"/>
  <c r="O653" i="34"/>
  <c r="Q653" i="34" s="1"/>
  <c r="L654" i="34"/>
  <c r="O637" i="34"/>
  <c r="Q637" i="34" s="1"/>
  <c r="L638" i="34"/>
  <c r="O622" i="34"/>
  <c r="Q622" i="34" s="1"/>
  <c r="L623" i="34"/>
  <c r="L607" i="34"/>
  <c r="O606" i="34"/>
  <c r="Q606" i="34" s="1"/>
  <c r="O589" i="34"/>
  <c r="Q589" i="34" s="1"/>
  <c r="L590" i="34"/>
  <c r="L574" i="34"/>
  <c r="O573" i="34"/>
  <c r="Q573" i="34" s="1"/>
  <c r="L559" i="34"/>
  <c r="O558" i="34"/>
  <c r="Q558" i="34" s="1"/>
  <c r="L543" i="34"/>
  <c r="O542" i="34"/>
  <c r="Q542" i="34" s="1"/>
  <c r="O525" i="34"/>
  <c r="Q525" i="34" s="1"/>
  <c r="L526" i="34"/>
  <c r="O510" i="34"/>
  <c r="Q510" i="34" s="1"/>
  <c r="L511" i="34"/>
  <c r="L495" i="34"/>
  <c r="O494" i="34"/>
  <c r="Q494" i="34" s="1"/>
  <c r="O477" i="34"/>
  <c r="Q477" i="34" s="1"/>
  <c r="L478" i="34"/>
  <c r="O461" i="34"/>
  <c r="Q461" i="34" s="1"/>
  <c r="L462" i="34"/>
  <c r="L446" i="34"/>
  <c r="O445" i="34"/>
  <c r="Q445" i="34" s="1"/>
  <c r="O430" i="34"/>
  <c r="Q430" i="34" s="1"/>
  <c r="L431" i="34"/>
  <c r="O413" i="34"/>
  <c r="Q413" i="34" s="1"/>
  <c r="L414" i="34"/>
  <c r="O397" i="34"/>
  <c r="Q397" i="34" s="1"/>
  <c r="L398" i="34"/>
  <c r="L384" i="34"/>
  <c r="O383" i="34"/>
  <c r="Q383" i="34" s="1"/>
  <c r="O365" i="34"/>
  <c r="Q365" i="34" s="1"/>
  <c r="L366" i="34"/>
  <c r="O349" i="34"/>
  <c r="Q349" i="34" s="1"/>
  <c r="L350" i="34"/>
  <c r="L334" i="34"/>
  <c r="O333" i="34"/>
  <c r="Q333" i="34" s="1"/>
  <c r="O317" i="34"/>
  <c r="Q317" i="34" s="1"/>
  <c r="L318" i="34"/>
  <c r="O301" i="34"/>
  <c r="Q301" i="34" s="1"/>
  <c r="L302" i="34"/>
  <c r="O285" i="34"/>
  <c r="Q285" i="34" s="1"/>
  <c r="L286" i="34"/>
  <c r="L272" i="34"/>
  <c r="O271" i="34"/>
  <c r="Q271" i="34" s="1"/>
  <c r="O253" i="34"/>
  <c r="Q253" i="34" s="1"/>
  <c r="L254" i="34"/>
  <c r="O237" i="34"/>
  <c r="Q237" i="34" s="1"/>
  <c r="L238" i="34"/>
  <c r="L222" i="34"/>
  <c r="O221" i="34"/>
  <c r="Q221" i="34" s="1"/>
  <c r="O206" i="34"/>
  <c r="Q206" i="34" s="1"/>
  <c r="L207" i="34"/>
  <c r="O189" i="34"/>
  <c r="Q189" i="34" s="1"/>
  <c r="L190" i="34"/>
  <c r="O173" i="34"/>
  <c r="Q173" i="34" s="1"/>
  <c r="L174" i="34"/>
  <c r="L158" i="34"/>
  <c r="O157" i="34"/>
  <c r="Q157" i="34" s="1"/>
  <c r="O141" i="34"/>
  <c r="Q141" i="34" s="1"/>
  <c r="L142" i="34"/>
  <c r="O125" i="34"/>
  <c r="Q125" i="34" s="1"/>
  <c r="L126" i="34"/>
  <c r="O109" i="34"/>
  <c r="Q109" i="34" s="1"/>
  <c r="L110" i="34"/>
  <c r="L94" i="34"/>
  <c r="O93" i="34"/>
  <c r="Q93" i="34" s="1"/>
  <c r="O77" i="34"/>
  <c r="Q77" i="34" s="1"/>
  <c r="L78" i="34"/>
  <c r="O61" i="34"/>
  <c r="Q61" i="34" s="1"/>
  <c r="L62" i="34"/>
  <c r="L48" i="34"/>
  <c r="O47" i="34"/>
  <c r="Q47" i="34" s="1"/>
  <c r="L47" i="36" l="1"/>
  <c r="P46" i="36"/>
  <c r="R46" i="36" s="1"/>
  <c r="L31" i="36"/>
  <c r="P30" i="36"/>
  <c r="R30" i="36" s="1"/>
  <c r="P15" i="36"/>
  <c r="R15" i="36" s="1"/>
  <c r="L63" i="36"/>
  <c r="P62" i="36"/>
  <c r="R62" i="36" s="1"/>
  <c r="O14" i="35"/>
  <c r="Q14" i="35" s="1"/>
  <c r="L15" i="35"/>
  <c r="L16" i="36"/>
  <c r="L144" i="35"/>
  <c r="O143" i="35"/>
  <c r="Q143" i="35" s="1"/>
  <c r="O126" i="35"/>
  <c r="Q126" i="35" s="1"/>
  <c r="L127" i="35"/>
  <c r="O110" i="35"/>
  <c r="Q110" i="35" s="1"/>
  <c r="L111" i="35"/>
  <c r="O95" i="35"/>
  <c r="Q95" i="35" s="1"/>
  <c r="L96" i="35"/>
  <c r="L80" i="35"/>
  <c r="O79" i="35"/>
  <c r="Q79" i="35" s="1"/>
  <c r="L64" i="35"/>
  <c r="O63" i="35"/>
  <c r="Q63" i="35" s="1"/>
  <c r="O46" i="35"/>
  <c r="Q46" i="35" s="1"/>
  <c r="L47" i="35"/>
  <c r="O1454" i="34"/>
  <c r="Q1454" i="34" s="1"/>
  <c r="L1455" i="34"/>
  <c r="O1438" i="34"/>
  <c r="Q1438" i="34" s="1"/>
  <c r="L1439" i="34"/>
  <c r="O1423" i="34"/>
  <c r="Q1423" i="34" s="1"/>
  <c r="L1424" i="34"/>
  <c r="L1408" i="34"/>
  <c r="O1407" i="34"/>
  <c r="Q1407" i="34" s="1"/>
  <c r="O1390" i="34"/>
  <c r="Q1390" i="34" s="1"/>
  <c r="L1391" i="34"/>
  <c r="O1374" i="34"/>
  <c r="Q1374" i="34" s="1"/>
  <c r="L1375" i="34"/>
  <c r="O1359" i="34"/>
  <c r="Q1359" i="34" s="1"/>
  <c r="L1360" i="34"/>
  <c r="L1344" i="34"/>
  <c r="O1343" i="34"/>
  <c r="Q1343" i="34" s="1"/>
  <c r="O1326" i="34"/>
  <c r="Q1326" i="34" s="1"/>
  <c r="L1327" i="34"/>
  <c r="O1312" i="34"/>
  <c r="Q1312" i="34" s="1"/>
  <c r="L1313" i="34"/>
  <c r="O1294" i="34"/>
  <c r="Q1294" i="34" s="1"/>
  <c r="L1295" i="34"/>
  <c r="O1278" i="34"/>
  <c r="Q1278" i="34" s="1"/>
  <c r="L1279" i="34"/>
  <c r="O1263" i="34"/>
  <c r="Q1263" i="34" s="1"/>
  <c r="L1264" i="34"/>
  <c r="L1248" i="34"/>
  <c r="O1247" i="34"/>
  <c r="Q1247" i="34" s="1"/>
  <c r="L1232" i="34"/>
  <c r="O1231" i="34"/>
  <c r="Q1231" i="34" s="1"/>
  <c r="O1215" i="34"/>
  <c r="Q1215" i="34" s="1"/>
  <c r="L1216" i="34"/>
  <c r="O1199" i="34"/>
  <c r="Q1199" i="34" s="1"/>
  <c r="L1200" i="34"/>
  <c r="O1183" i="34"/>
  <c r="Q1183" i="34" s="1"/>
  <c r="L1184" i="34"/>
  <c r="O1166" i="34"/>
  <c r="Q1166" i="34" s="1"/>
  <c r="L1167" i="34"/>
  <c r="O1150" i="34"/>
  <c r="Q1150" i="34" s="1"/>
  <c r="L1151" i="34"/>
  <c r="O1135" i="34"/>
  <c r="Q1135" i="34" s="1"/>
  <c r="L1136" i="34"/>
  <c r="L1121" i="34"/>
  <c r="O1120" i="34"/>
  <c r="Q1120" i="34" s="1"/>
  <c r="O1102" i="34"/>
  <c r="Q1102" i="34" s="1"/>
  <c r="L1103" i="34"/>
  <c r="O1087" i="34"/>
  <c r="Q1087" i="34" s="1"/>
  <c r="L1088" i="34"/>
  <c r="O1071" i="34"/>
  <c r="Q1071" i="34" s="1"/>
  <c r="L1072" i="34"/>
  <c r="O1054" i="34"/>
  <c r="Q1054" i="34" s="1"/>
  <c r="L1055" i="34"/>
  <c r="O1038" i="34"/>
  <c r="Q1038" i="34" s="1"/>
  <c r="L1039" i="34"/>
  <c r="O1023" i="34"/>
  <c r="Q1023" i="34" s="1"/>
  <c r="L1024" i="34"/>
  <c r="L1008" i="34"/>
  <c r="O1007" i="34"/>
  <c r="Q1007" i="34" s="1"/>
  <c r="O991" i="34"/>
  <c r="Q991" i="34" s="1"/>
  <c r="L992" i="34"/>
  <c r="O975" i="34"/>
  <c r="Q975" i="34" s="1"/>
  <c r="L976" i="34"/>
  <c r="L961" i="34"/>
  <c r="O960" i="34"/>
  <c r="Q960" i="34" s="1"/>
  <c r="O942" i="34"/>
  <c r="Q942" i="34" s="1"/>
  <c r="L943" i="34"/>
  <c r="O926" i="34"/>
  <c r="Q926" i="34" s="1"/>
  <c r="L927" i="34"/>
  <c r="L912" i="34"/>
  <c r="O911" i="34"/>
  <c r="Q911" i="34" s="1"/>
  <c r="L896" i="34"/>
  <c r="O895" i="34"/>
  <c r="Q895" i="34" s="1"/>
  <c r="O878" i="34"/>
  <c r="Q878" i="34" s="1"/>
  <c r="L879" i="34"/>
  <c r="L863" i="34"/>
  <c r="O862" i="34"/>
  <c r="Q862" i="34" s="1"/>
  <c r="O847" i="34"/>
  <c r="Q847" i="34" s="1"/>
  <c r="L848" i="34"/>
  <c r="L832" i="34"/>
  <c r="O831" i="34"/>
  <c r="Q831" i="34" s="1"/>
  <c r="O814" i="34"/>
  <c r="Q814" i="34" s="1"/>
  <c r="L815" i="34"/>
  <c r="O800" i="34"/>
  <c r="Q800" i="34" s="1"/>
  <c r="L801" i="34"/>
  <c r="O783" i="34"/>
  <c r="Q783" i="34" s="1"/>
  <c r="L784" i="34"/>
  <c r="O766" i="34"/>
  <c r="Q766" i="34" s="1"/>
  <c r="L767" i="34"/>
  <c r="O751" i="34"/>
  <c r="Q751" i="34" s="1"/>
  <c r="L752" i="34"/>
  <c r="O734" i="34"/>
  <c r="Q734" i="34" s="1"/>
  <c r="L735" i="34"/>
  <c r="O719" i="34"/>
  <c r="Q719" i="34" s="1"/>
  <c r="L720" i="34"/>
  <c r="O702" i="34"/>
  <c r="Q702" i="34" s="1"/>
  <c r="L703" i="34"/>
  <c r="O686" i="34"/>
  <c r="Q686" i="34" s="1"/>
  <c r="L672" i="34"/>
  <c r="O671" i="34"/>
  <c r="Q671" i="34" s="1"/>
  <c r="O654" i="34"/>
  <c r="Q654" i="34" s="1"/>
  <c r="L655" i="34"/>
  <c r="O638" i="34"/>
  <c r="Q638" i="34" s="1"/>
  <c r="L639" i="34"/>
  <c r="O623" i="34"/>
  <c r="Q623" i="34" s="1"/>
  <c r="L624" i="34"/>
  <c r="L608" i="34"/>
  <c r="O607" i="34"/>
  <c r="Q607" i="34" s="1"/>
  <c r="O590" i="34"/>
  <c r="Q590" i="34" s="1"/>
  <c r="L591" i="34"/>
  <c r="O574" i="34"/>
  <c r="Q574" i="34" s="1"/>
  <c r="L575" i="34"/>
  <c r="O559" i="34"/>
  <c r="Q559" i="34" s="1"/>
  <c r="L560" i="34"/>
  <c r="L544" i="34"/>
  <c r="O543" i="34"/>
  <c r="Q543" i="34" s="1"/>
  <c r="O526" i="34"/>
  <c r="Q526" i="34" s="1"/>
  <c r="L527" i="34"/>
  <c r="O511" i="34"/>
  <c r="Q511" i="34" s="1"/>
  <c r="L512" i="34"/>
  <c r="L496" i="34"/>
  <c r="O495" i="34"/>
  <c r="Q495" i="34" s="1"/>
  <c r="O478" i="34"/>
  <c r="Q478" i="34" s="1"/>
  <c r="L479" i="34"/>
  <c r="O462" i="34"/>
  <c r="Q462" i="34" s="1"/>
  <c r="L463" i="34"/>
  <c r="O446" i="34"/>
  <c r="Q446" i="34" s="1"/>
  <c r="L447" i="34"/>
  <c r="L432" i="34"/>
  <c r="O431" i="34"/>
  <c r="Q431" i="34" s="1"/>
  <c r="O414" i="34"/>
  <c r="Q414" i="34" s="1"/>
  <c r="L415" i="34"/>
  <c r="O398" i="34"/>
  <c r="Q398" i="34" s="1"/>
  <c r="L399" i="34"/>
  <c r="L385" i="34"/>
  <c r="O384" i="34"/>
  <c r="Q384" i="34" s="1"/>
  <c r="O366" i="34"/>
  <c r="Q366" i="34" s="1"/>
  <c r="L367" i="34"/>
  <c r="O350" i="34"/>
  <c r="Q350" i="34" s="1"/>
  <c r="L351" i="34"/>
  <c r="O334" i="34"/>
  <c r="Q334" i="34" s="1"/>
  <c r="L335" i="34"/>
  <c r="O318" i="34"/>
  <c r="Q318" i="34" s="1"/>
  <c r="L319" i="34"/>
  <c r="O302" i="34"/>
  <c r="Q302" i="34" s="1"/>
  <c r="L303" i="34"/>
  <c r="O286" i="34"/>
  <c r="Q286" i="34" s="1"/>
  <c r="L287" i="34"/>
  <c r="O272" i="34"/>
  <c r="Q272" i="34" s="1"/>
  <c r="L273" i="34"/>
  <c r="O254" i="34"/>
  <c r="Q254" i="34" s="1"/>
  <c r="L255" i="34"/>
  <c r="O238" i="34"/>
  <c r="Q238" i="34" s="1"/>
  <c r="L239" i="34"/>
  <c r="O222" i="34"/>
  <c r="Q222" i="34" s="1"/>
  <c r="L223" i="34"/>
  <c r="L208" i="34"/>
  <c r="O207" i="34"/>
  <c r="Q207" i="34" s="1"/>
  <c r="O190" i="34"/>
  <c r="Q190" i="34" s="1"/>
  <c r="L191" i="34"/>
  <c r="O174" i="34"/>
  <c r="Q174" i="34" s="1"/>
  <c r="L175" i="34"/>
  <c r="O158" i="34"/>
  <c r="Q158" i="34" s="1"/>
  <c r="L159" i="34"/>
  <c r="O142" i="34"/>
  <c r="Q142" i="34" s="1"/>
  <c r="L143" i="34"/>
  <c r="O126" i="34"/>
  <c r="Q126" i="34" s="1"/>
  <c r="L127" i="34"/>
  <c r="O110" i="34"/>
  <c r="Q110" i="34" s="1"/>
  <c r="L111" i="34"/>
  <c r="O94" i="34"/>
  <c r="Q94" i="34" s="1"/>
  <c r="L95" i="34"/>
  <c r="O78" i="34"/>
  <c r="Q78" i="34" s="1"/>
  <c r="L79" i="34"/>
  <c r="O62" i="34"/>
  <c r="Q62" i="34" s="1"/>
  <c r="L63" i="34"/>
  <c r="L49" i="34"/>
  <c r="O48" i="34"/>
  <c r="Q48" i="34" s="1"/>
  <c r="L64" i="36" l="1"/>
  <c r="P63" i="36"/>
  <c r="R63" i="36" s="1"/>
  <c r="P16" i="36"/>
  <c r="R16" i="36" s="1"/>
  <c r="L32" i="36"/>
  <c r="P31" i="36"/>
  <c r="R31" i="36" s="1"/>
  <c r="L48" i="36"/>
  <c r="P47" i="36"/>
  <c r="R47" i="36" s="1"/>
  <c r="O15" i="35"/>
  <c r="Q15" i="35" s="1"/>
  <c r="L16" i="35"/>
  <c r="L17" i="36"/>
  <c r="L145" i="35"/>
  <c r="O144" i="35"/>
  <c r="Q144" i="35" s="1"/>
  <c r="L128" i="35"/>
  <c r="O127" i="35"/>
  <c r="Q127" i="35" s="1"/>
  <c r="O111" i="35"/>
  <c r="Q111" i="35" s="1"/>
  <c r="L112" i="35"/>
  <c r="O96" i="35"/>
  <c r="Q96" i="35" s="1"/>
  <c r="L97" i="35"/>
  <c r="L81" i="35"/>
  <c r="O80" i="35"/>
  <c r="Q80" i="35" s="1"/>
  <c r="L65" i="35"/>
  <c r="O64" i="35"/>
  <c r="Q64" i="35" s="1"/>
  <c r="O47" i="35"/>
  <c r="Q47" i="35" s="1"/>
  <c r="L48" i="35"/>
  <c r="L1456" i="34"/>
  <c r="O1455" i="34"/>
  <c r="Q1455" i="34" s="1"/>
  <c r="O1439" i="34"/>
  <c r="Q1439" i="34" s="1"/>
  <c r="L1440" i="34"/>
  <c r="O1424" i="34"/>
  <c r="Q1424" i="34" s="1"/>
  <c r="L1425" i="34"/>
  <c r="L1409" i="34"/>
  <c r="O1408" i="34"/>
  <c r="Q1408" i="34" s="1"/>
  <c r="L1392" i="34"/>
  <c r="O1391" i="34"/>
  <c r="Q1391" i="34" s="1"/>
  <c r="O1375" i="34"/>
  <c r="Q1375" i="34" s="1"/>
  <c r="L1376" i="34"/>
  <c r="O1360" i="34"/>
  <c r="Q1360" i="34" s="1"/>
  <c r="L1361" i="34"/>
  <c r="O1344" i="34"/>
  <c r="Q1344" i="34" s="1"/>
  <c r="L1345" i="34"/>
  <c r="L1328" i="34"/>
  <c r="O1327" i="34"/>
  <c r="Q1327" i="34" s="1"/>
  <c r="L1314" i="34"/>
  <c r="O1313" i="34"/>
  <c r="Q1313" i="34" s="1"/>
  <c r="L1296" i="34"/>
  <c r="O1295" i="34"/>
  <c r="Q1295" i="34" s="1"/>
  <c r="L1280" i="34"/>
  <c r="O1279" i="34"/>
  <c r="Q1279" i="34" s="1"/>
  <c r="L1265" i="34"/>
  <c r="O1264" i="34"/>
  <c r="Q1264" i="34" s="1"/>
  <c r="O1248" i="34"/>
  <c r="Q1248" i="34" s="1"/>
  <c r="L1249" i="34"/>
  <c r="L1233" i="34"/>
  <c r="O1232" i="34"/>
  <c r="Q1232" i="34" s="1"/>
  <c r="L1217" i="34"/>
  <c r="O1216" i="34"/>
  <c r="Q1216" i="34" s="1"/>
  <c r="O1200" i="34"/>
  <c r="Q1200" i="34" s="1"/>
  <c r="L1201" i="34"/>
  <c r="L1185" i="34"/>
  <c r="O1184" i="34"/>
  <c r="Q1184" i="34" s="1"/>
  <c r="L1168" i="34"/>
  <c r="O1167" i="34"/>
  <c r="Q1167" i="34" s="1"/>
  <c r="O1151" i="34"/>
  <c r="Q1151" i="34" s="1"/>
  <c r="L1152" i="34"/>
  <c r="O1136" i="34"/>
  <c r="Q1136" i="34" s="1"/>
  <c r="L1137" i="34"/>
  <c r="L1122" i="34"/>
  <c r="O1121" i="34"/>
  <c r="Q1121" i="34" s="1"/>
  <c r="O1103" i="34"/>
  <c r="Q1103" i="34" s="1"/>
  <c r="L1104" i="34"/>
  <c r="O1088" i="34"/>
  <c r="Q1088" i="34" s="1"/>
  <c r="L1089" i="34"/>
  <c r="L1073" i="34"/>
  <c r="O1072" i="34"/>
  <c r="Q1072" i="34" s="1"/>
  <c r="L1056" i="34"/>
  <c r="O1055" i="34"/>
  <c r="Q1055" i="34" s="1"/>
  <c r="O1039" i="34"/>
  <c r="Q1039" i="34" s="1"/>
  <c r="L1040" i="34"/>
  <c r="O1024" i="34"/>
  <c r="Q1024" i="34" s="1"/>
  <c r="L1025" i="34"/>
  <c r="L1009" i="34"/>
  <c r="O1008" i="34"/>
  <c r="Q1008" i="34" s="1"/>
  <c r="L993" i="34"/>
  <c r="O992" i="34"/>
  <c r="Q992" i="34" s="1"/>
  <c r="O976" i="34"/>
  <c r="Q976" i="34" s="1"/>
  <c r="L977" i="34"/>
  <c r="O961" i="34"/>
  <c r="Q961" i="34" s="1"/>
  <c r="L962" i="34"/>
  <c r="L944" i="34"/>
  <c r="O943" i="34"/>
  <c r="Q943" i="34" s="1"/>
  <c r="O927" i="34"/>
  <c r="Q927" i="34" s="1"/>
  <c r="L928" i="34"/>
  <c r="O912" i="34"/>
  <c r="Q912" i="34" s="1"/>
  <c r="L913" i="34"/>
  <c r="O896" i="34"/>
  <c r="Q896" i="34" s="1"/>
  <c r="L897" i="34"/>
  <c r="L880" i="34"/>
  <c r="O879" i="34"/>
  <c r="Q879" i="34" s="1"/>
  <c r="O863" i="34"/>
  <c r="Q863" i="34" s="1"/>
  <c r="L864" i="34"/>
  <c r="O848" i="34"/>
  <c r="Q848" i="34" s="1"/>
  <c r="L849" i="34"/>
  <c r="L833" i="34"/>
  <c r="O832" i="34"/>
  <c r="Q832" i="34" s="1"/>
  <c r="L816" i="34"/>
  <c r="O815" i="34"/>
  <c r="Q815" i="34" s="1"/>
  <c r="L802" i="34"/>
  <c r="O801" i="34"/>
  <c r="Q801" i="34" s="1"/>
  <c r="O784" i="34"/>
  <c r="Q784" i="34" s="1"/>
  <c r="L785" i="34"/>
  <c r="L768" i="34"/>
  <c r="O767" i="34"/>
  <c r="Q767" i="34" s="1"/>
  <c r="O752" i="34"/>
  <c r="Q752" i="34" s="1"/>
  <c r="L753" i="34"/>
  <c r="O735" i="34"/>
  <c r="Q735" i="34" s="1"/>
  <c r="L736" i="34"/>
  <c r="O720" i="34"/>
  <c r="Q720" i="34" s="1"/>
  <c r="L721" i="34"/>
  <c r="L704" i="34"/>
  <c r="O703" i="34"/>
  <c r="Q703" i="34" s="1"/>
  <c r="O687" i="34"/>
  <c r="Q687" i="34" s="1"/>
  <c r="O672" i="34"/>
  <c r="Q672" i="34" s="1"/>
  <c r="L673" i="34"/>
  <c r="L656" i="34"/>
  <c r="O655" i="34"/>
  <c r="Q655" i="34" s="1"/>
  <c r="O639" i="34"/>
  <c r="Q639" i="34" s="1"/>
  <c r="L640" i="34"/>
  <c r="O624" i="34"/>
  <c r="Q624" i="34" s="1"/>
  <c r="L625" i="34"/>
  <c r="L609" i="34"/>
  <c r="O608" i="34"/>
  <c r="Q608" i="34" s="1"/>
  <c r="O591" i="34"/>
  <c r="Q591" i="34" s="1"/>
  <c r="L592" i="34"/>
  <c r="O575" i="34"/>
  <c r="Q575" i="34" s="1"/>
  <c r="L576" i="34"/>
  <c r="O560" i="34"/>
  <c r="Q560" i="34" s="1"/>
  <c r="L561" i="34"/>
  <c r="L545" i="34"/>
  <c r="O544" i="34"/>
  <c r="Q544" i="34" s="1"/>
  <c r="L528" i="34"/>
  <c r="O527" i="34"/>
  <c r="Q527" i="34" s="1"/>
  <c r="L513" i="34"/>
  <c r="O512" i="34"/>
  <c r="Q512" i="34" s="1"/>
  <c r="O496" i="34"/>
  <c r="Q496" i="34" s="1"/>
  <c r="L497" i="34"/>
  <c r="L480" i="34"/>
  <c r="O479" i="34"/>
  <c r="Q479" i="34" s="1"/>
  <c r="O463" i="34"/>
  <c r="Q463" i="34" s="1"/>
  <c r="L464" i="34"/>
  <c r="O447" i="34"/>
  <c r="Q447" i="34" s="1"/>
  <c r="L448" i="34"/>
  <c r="O432" i="34"/>
  <c r="Q432" i="34" s="1"/>
  <c r="L433" i="34"/>
  <c r="L416" i="34"/>
  <c r="O415" i="34"/>
  <c r="Q415" i="34" s="1"/>
  <c r="O399" i="34"/>
  <c r="Q399" i="34" s="1"/>
  <c r="L400" i="34"/>
  <c r="L386" i="34"/>
  <c r="O385" i="34"/>
  <c r="Q385" i="34" s="1"/>
  <c r="L368" i="34"/>
  <c r="O367" i="34"/>
  <c r="Q367" i="34" s="1"/>
  <c r="O351" i="34"/>
  <c r="Q351" i="34" s="1"/>
  <c r="L352" i="34"/>
  <c r="O335" i="34"/>
  <c r="Q335" i="34" s="1"/>
  <c r="L336" i="34"/>
  <c r="L320" i="34"/>
  <c r="O319" i="34"/>
  <c r="Q319" i="34" s="1"/>
  <c r="L304" i="34"/>
  <c r="O303" i="34"/>
  <c r="Q303" i="34" s="1"/>
  <c r="O287" i="34"/>
  <c r="Q287" i="34" s="1"/>
  <c r="L288" i="34"/>
  <c r="O273" i="34"/>
  <c r="Q273" i="34" s="1"/>
  <c r="L274" i="34"/>
  <c r="L256" i="34"/>
  <c r="O255" i="34"/>
  <c r="Q255" i="34" s="1"/>
  <c r="O239" i="34"/>
  <c r="Q239" i="34" s="1"/>
  <c r="L240" i="34"/>
  <c r="O223" i="34"/>
  <c r="Q223" i="34" s="1"/>
  <c r="L224" i="34"/>
  <c r="O208" i="34"/>
  <c r="Q208" i="34" s="1"/>
  <c r="L209" i="34"/>
  <c r="L192" i="34"/>
  <c r="O191" i="34"/>
  <c r="Q191" i="34" s="1"/>
  <c r="O175" i="34"/>
  <c r="Q175" i="34" s="1"/>
  <c r="L176" i="34"/>
  <c r="O159" i="34"/>
  <c r="Q159" i="34" s="1"/>
  <c r="L160" i="34"/>
  <c r="L144" i="34"/>
  <c r="O143" i="34"/>
  <c r="Q143" i="34" s="1"/>
  <c r="L128" i="34"/>
  <c r="O127" i="34"/>
  <c r="Q127" i="34" s="1"/>
  <c r="L112" i="34"/>
  <c r="O111" i="34"/>
  <c r="Q111" i="34" s="1"/>
  <c r="O95" i="34"/>
  <c r="Q95" i="34" s="1"/>
  <c r="L96" i="34"/>
  <c r="O79" i="34"/>
  <c r="Q79" i="34" s="1"/>
  <c r="L80" i="34"/>
  <c r="L64" i="34"/>
  <c r="O63" i="34"/>
  <c r="Q63" i="34" s="1"/>
  <c r="L50" i="34"/>
  <c r="O49" i="34"/>
  <c r="Q49" i="34" s="1"/>
  <c r="P17" i="36" l="1"/>
  <c r="R17" i="36" s="1"/>
  <c r="L49" i="36"/>
  <c r="P48" i="36"/>
  <c r="R48" i="36" s="1"/>
  <c r="L33" i="36"/>
  <c r="P32" i="36"/>
  <c r="R32" i="36" s="1"/>
  <c r="L65" i="36"/>
  <c r="P64" i="36"/>
  <c r="R64" i="36" s="1"/>
  <c r="O16" i="35"/>
  <c r="Q16" i="35" s="1"/>
  <c r="L17" i="35"/>
  <c r="L18" i="36"/>
  <c r="O145" i="35"/>
  <c r="Q145" i="35" s="1"/>
  <c r="L146" i="35"/>
  <c r="L129" i="35"/>
  <c r="O128" i="35"/>
  <c r="Q128" i="35" s="1"/>
  <c r="L113" i="35"/>
  <c r="O112" i="35"/>
  <c r="Q112" i="35" s="1"/>
  <c r="L98" i="35"/>
  <c r="O97" i="35"/>
  <c r="Q97" i="35" s="1"/>
  <c r="O81" i="35"/>
  <c r="Q81" i="35" s="1"/>
  <c r="L82" i="35"/>
  <c r="L66" i="35"/>
  <c r="O65" i="35"/>
  <c r="Q65" i="35" s="1"/>
  <c r="L49" i="35"/>
  <c r="O48" i="35"/>
  <c r="Q48" i="35" s="1"/>
  <c r="L1457" i="34"/>
  <c r="O1456" i="34"/>
  <c r="Q1456" i="34" s="1"/>
  <c r="L1441" i="34"/>
  <c r="O1440" i="34"/>
  <c r="Q1440" i="34" s="1"/>
  <c r="L1426" i="34"/>
  <c r="O1425" i="34"/>
  <c r="Q1425" i="34" s="1"/>
  <c r="O1409" i="34"/>
  <c r="Q1409" i="34" s="1"/>
  <c r="L1410" i="34"/>
  <c r="L1393" i="34"/>
  <c r="O1392" i="34"/>
  <c r="Q1392" i="34" s="1"/>
  <c r="L1377" i="34"/>
  <c r="O1376" i="34"/>
  <c r="Q1376" i="34" s="1"/>
  <c r="L1362" i="34"/>
  <c r="O1361" i="34"/>
  <c r="Q1361" i="34" s="1"/>
  <c r="O1345" i="34"/>
  <c r="Q1345" i="34" s="1"/>
  <c r="L1346" i="34"/>
  <c r="L1329" i="34"/>
  <c r="O1328" i="34"/>
  <c r="Q1328" i="34" s="1"/>
  <c r="L1315" i="34"/>
  <c r="O1314" i="34"/>
  <c r="Q1314" i="34" s="1"/>
  <c r="O1296" i="34"/>
  <c r="Q1296" i="34" s="1"/>
  <c r="L1297" i="34"/>
  <c r="L1281" i="34"/>
  <c r="O1280" i="34"/>
  <c r="Q1280" i="34" s="1"/>
  <c r="L1266" i="34"/>
  <c r="O1265" i="34"/>
  <c r="Q1265" i="34" s="1"/>
  <c r="O1249" i="34"/>
  <c r="Q1249" i="34" s="1"/>
  <c r="L1250" i="34"/>
  <c r="L1234" i="34"/>
  <c r="O1233" i="34"/>
  <c r="Q1233" i="34" s="1"/>
  <c r="L1218" i="34"/>
  <c r="O1217" i="34"/>
  <c r="Q1217" i="34" s="1"/>
  <c r="L1202" i="34"/>
  <c r="O1201" i="34"/>
  <c r="Q1201" i="34" s="1"/>
  <c r="O1185" i="34"/>
  <c r="Q1185" i="34" s="1"/>
  <c r="L1186" i="34"/>
  <c r="L1169" i="34"/>
  <c r="O1168" i="34"/>
  <c r="Q1168" i="34" s="1"/>
  <c r="L1153" i="34"/>
  <c r="O1152" i="34"/>
  <c r="Q1152" i="34" s="1"/>
  <c r="O1137" i="34"/>
  <c r="Q1137" i="34" s="1"/>
  <c r="L1138" i="34"/>
  <c r="O1122" i="34"/>
  <c r="Q1122" i="34" s="1"/>
  <c r="L1123" i="34"/>
  <c r="L1105" i="34"/>
  <c r="O1104" i="34"/>
  <c r="Q1104" i="34" s="1"/>
  <c r="L1090" i="34"/>
  <c r="O1089" i="34"/>
  <c r="Q1089" i="34" s="1"/>
  <c r="O1073" i="34"/>
  <c r="Q1073" i="34" s="1"/>
  <c r="L1074" i="34"/>
  <c r="L1057" i="34"/>
  <c r="O1056" i="34"/>
  <c r="Q1056" i="34" s="1"/>
  <c r="L1041" i="34"/>
  <c r="O1040" i="34"/>
  <c r="Q1040" i="34" s="1"/>
  <c r="L1026" i="34"/>
  <c r="O1025" i="34"/>
  <c r="Q1025" i="34" s="1"/>
  <c r="L1010" i="34"/>
  <c r="O1009" i="34"/>
  <c r="Q1009" i="34" s="1"/>
  <c r="L994" i="34"/>
  <c r="O993" i="34"/>
  <c r="Q993" i="34" s="1"/>
  <c r="O977" i="34"/>
  <c r="Q977" i="34" s="1"/>
  <c r="L978" i="34"/>
  <c r="L963" i="34"/>
  <c r="O962" i="34"/>
  <c r="Q962" i="34" s="1"/>
  <c r="L945" i="34"/>
  <c r="O944" i="34"/>
  <c r="Q944" i="34" s="1"/>
  <c r="L929" i="34"/>
  <c r="O928" i="34"/>
  <c r="Q928" i="34" s="1"/>
  <c r="L914" i="34"/>
  <c r="O913" i="34"/>
  <c r="Q913" i="34" s="1"/>
  <c r="O897" i="34"/>
  <c r="Q897" i="34" s="1"/>
  <c r="L898" i="34"/>
  <c r="L881" i="34"/>
  <c r="O880" i="34"/>
  <c r="Q880" i="34" s="1"/>
  <c r="L865" i="34"/>
  <c r="O864" i="34"/>
  <c r="Q864" i="34" s="1"/>
  <c r="L850" i="34"/>
  <c r="O849" i="34"/>
  <c r="Q849" i="34" s="1"/>
  <c r="O833" i="34"/>
  <c r="Q833" i="34" s="1"/>
  <c r="L834" i="34"/>
  <c r="L817" i="34"/>
  <c r="O816" i="34"/>
  <c r="Q816" i="34" s="1"/>
  <c r="O802" i="34"/>
  <c r="Q802" i="34" s="1"/>
  <c r="L803" i="34"/>
  <c r="O785" i="34"/>
  <c r="Q785" i="34" s="1"/>
  <c r="L786" i="34"/>
  <c r="L769" i="34"/>
  <c r="O768" i="34"/>
  <c r="Q768" i="34" s="1"/>
  <c r="L754" i="34"/>
  <c r="O753" i="34"/>
  <c r="Q753" i="34" s="1"/>
  <c r="O736" i="34"/>
  <c r="Q736" i="34" s="1"/>
  <c r="L737" i="34"/>
  <c r="O721" i="34"/>
  <c r="Q721" i="34" s="1"/>
  <c r="L722" i="34"/>
  <c r="L705" i="34"/>
  <c r="O704" i="34"/>
  <c r="Q704" i="34" s="1"/>
  <c r="O688" i="34"/>
  <c r="Q688" i="34" s="1"/>
  <c r="O673" i="34"/>
  <c r="Q673" i="34" s="1"/>
  <c r="L674" i="34"/>
  <c r="L657" i="34"/>
  <c r="O656" i="34"/>
  <c r="Q656" i="34" s="1"/>
  <c r="L641" i="34"/>
  <c r="O640" i="34"/>
  <c r="Q640" i="34" s="1"/>
  <c r="L626" i="34"/>
  <c r="O625" i="34"/>
  <c r="Q625" i="34" s="1"/>
  <c r="O609" i="34"/>
  <c r="Q609" i="34" s="1"/>
  <c r="L610" i="34"/>
  <c r="L593" i="34"/>
  <c r="O592" i="34"/>
  <c r="Q592" i="34" s="1"/>
  <c r="L577" i="34"/>
  <c r="O576" i="34"/>
  <c r="Q576" i="34" s="1"/>
  <c r="L562" i="34"/>
  <c r="O561" i="34"/>
  <c r="Q561" i="34" s="1"/>
  <c r="O545" i="34"/>
  <c r="Q545" i="34" s="1"/>
  <c r="L546" i="34"/>
  <c r="L529" i="34"/>
  <c r="O528" i="34"/>
  <c r="Q528" i="34" s="1"/>
  <c r="L514" i="34"/>
  <c r="O513" i="34"/>
  <c r="Q513" i="34" s="1"/>
  <c r="O497" i="34"/>
  <c r="Q497" i="34" s="1"/>
  <c r="L498" i="34"/>
  <c r="L481" i="34"/>
  <c r="O480" i="34"/>
  <c r="Q480" i="34" s="1"/>
  <c r="L465" i="34"/>
  <c r="O464" i="34"/>
  <c r="Q464" i="34" s="1"/>
  <c r="O448" i="34"/>
  <c r="Q448" i="34" s="1"/>
  <c r="L449" i="34"/>
  <c r="O433" i="34"/>
  <c r="Q433" i="34" s="1"/>
  <c r="L434" i="34"/>
  <c r="L417" i="34"/>
  <c r="O416" i="34"/>
  <c r="Q416" i="34" s="1"/>
  <c r="L401" i="34"/>
  <c r="O400" i="34"/>
  <c r="Q400" i="34" s="1"/>
  <c r="O386" i="34"/>
  <c r="Q386" i="34" s="1"/>
  <c r="L387" i="34"/>
  <c r="L369" i="34"/>
  <c r="O368" i="34"/>
  <c r="Q368" i="34" s="1"/>
  <c r="L353" i="34"/>
  <c r="O352" i="34"/>
  <c r="Q352" i="34" s="1"/>
  <c r="O336" i="34"/>
  <c r="Q336" i="34" s="1"/>
  <c r="L337" i="34"/>
  <c r="O320" i="34"/>
  <c r="Q320" i="34" s="1"/>
  <c r="L321" i="34"/>
  <c r="L305" i="34"/>
  <c r="O304" i="34"/>
  <c r="Q304" i="34" s="1"/>
  <c r="L289" i="34"/>
  <c r="O288" i="34"/>
  <c r="Q288" i="34" s="1"/>
  <c r="L275" i="34"/>
  <c r="O274" i="34"/>
  <c r="Q274" i="34" s="1"/>
  <c r="L257" i="34"/>
  <c r="O256" i="34"/>
  <c r="Q256" i="34" s="1"/>
  <c r="L241" i="34"/>
  <c r="O240" i="34"/>
  <c r="Q240" i="34" s="1"/>
  <c r="O224" i="34"/>
  <c r="Q224" i="34" s="1"/>
  <c r="L225" i="34"/>
  <c r="O209" i="34"/>
  <c r="Q209" i="34" s="1"/>
  <c r="L210" i="34"/>
  <c r="L193" i="34"/>
  <c r="O192" i="34"/>
  <c r="Q192" i="34" s="1"/>
  <c r="L177" i="34"/>
  <c r="O176" i="34"/>
  <c r="Q176" i="34" s="1"/>
  <c r="O160" i="34"/>
  <c r="Q160" i="34" s="1"/>
  <c r="L161" i="34"/>
  <c r="O144" i="34"/>
  <c r="Q144" i="34" s="1"/>
  <c r="L145" i="34"/>
  <c r="L129" i="34"/>
  <c r="O128" i="34"/>
  <c r="Q128" i="34" s="1"/>
  <c r="O112" i="34"/>
  <c r="Q112" i="34" s="1"/>
  <c r="L113" i="34"/>
  <c r="O96" i="34"/>
  <c r="Q96" i="34" s="1"/>
  <c r="L97" i="34"/>
  <c r="O80" i="34"/>
  <c r="Q80" i="34" s="1"/>
  <c r="L81" i="34"/>
  <c r="L65" i="34"/>
  <c r="O64" i="34"/>
  <c r="Q64" i="34" s="1"/>
  <c r="O50" i="34"/>
  <c r="Q50" i="34" s="1"/>
  <c r="L51" i="34"/>
  <c r="L34" i="36" l="1"/>
  <c r="P33" i="36"/>
  <c r="R33" i="36" s="1"/>
  <c r="L50" i="36"/>
  <c r="P49" i="36"/>
  <c r="R49" i="36" s="1"/>
  <c r="L66" i="36"/>
  <c r="P65" i="36"/>
  <c r="R65" i="36" s="1"/>
  <c r="P18" i="36"/>
  <c r="R18" i="36" s="1"/>
  <c r="O17" i="35"/>
  <c r="Q17" i="35" s="1"/>
  <c r="L18" i="35"/>
  <c r="L19" i="36"/>
  <c r="L147" i="35"/>
  <c r="O146" i="35"/>
  <c r="Q146" i="35" s="1"/>
  <c r="L130" i="35"/>
  <c r="O129" i="35"/>
  <c r="Q129" i="35" s="1"/>
  <c r="L114" i="35"/>
  <c r="O113" i="35"/>
  <c r="Q113" i="35" s="1"/>
  <c r="L99" i="35"/>
  <c r="O98" i="35"/>
  <c r="Q98" i="35" s="1"/>
  <c r="L83" i="35"/>
  <c r="O82" i="35"/>
  <c r="Q82" i="35" s="1"/>
  <c r="L67" i="35"/>
  <c r="O66" i="35"/>
  <c r="Q66" i="35" s="1"/>
  <c r="L50" i="35"/>
  <c r="O49" i="35"/>
  <c r="Q49" i="35" s="1"/>
  <c r="O1457" i="34"/>
  <c r="Q1457" i="34" s="1"/>
  <c r="L1458" i="34"/>
  <c r="L1442" i="34"/>
  <c r="O1441" i="34"/>
  <c r="Q1441" i="34" s="1"/>
  <c r="L1427" i="34"/>
  <c r="O1426" i="34"/>
  <c r="Q1426" i="34" s="1"/>
  <c r="L1411" i="34"/>
  <c r="O1410" i="34"/>
  <c r="Q1410" i="34" s="1"/>
  <c r="L1394" i="34"/>
  <c r="O1393" i="34"/>
  <c r="Q1393" i="34" s="1"/>
  <c r="L1378" i="34"/>
  <c r="O1377" i="34"/>
  <c r="Q1377" i="34" s="1"/>
  <c r="L1363" i="34"/>
  <c r="O1362" i="34"/>
  <c r="Q1362" i="34" s="1"/>
  <c r="L1347" i="34"/>
  <c r="O1346" i="34"/>
  <c r="Q1346" i="34" s="1"/>
  <c r="L1330" i="34"/>
  <c r="O1329" i="34"/>
  <c r="Q1329" i="34" s="1"/>
  <c r="O1315" i="34"/>
  <c r="Q1315" i="34" s="1"/>
  <c r="L1316" i="34"/>
  <c r="O1316" i="34" s="1"/>
  <c r="Q1316" i="34" s="1"/>
  <c r="O1297" i="34"/>
  <c r="Q1297" i="34" s="1"/>
  <c r="L1298" i="34"/>
  <c r="L1282" i="34"/>
  <c r="O1281" i="34"/>
  <c r="Q1281" i="34" s="1"/>
  <c r="O1266" i="34"/>
  <c r="Q1266" i="34" s="1"/>
  <c r="L1267" i="34"/>
  <c r="L1251" i="34"/>
  <c r="O1250" i="34"/>
  <c r="Q1250" i="34" s="1"/>
  <c r="O1234" i="34"/>
  <c r="Q1234" i="34" s="1"/>
  <c r="L1235" i="34"/>
  <c r="L1219" i="34"/>
  <c r="O1218" i="34"/>
  <c r="Q1218" i="34" s="1"/>
  <c r="L1203" i="34"/>
  <c r="O1202" i="34"/>
  <c r="Q1202" i="34" s="1"/>
  <c r="L1187" i="34"/>
  <c r="O1186" i="34"/>
  <c r="Q1186" i="34" s="1"/>
  <c r="L1170" i="34"/>
  <c r="O1169" i="34"/>
  <c r="Q1169" i="34" s="1"/>
  <c r="L1154" i="34"/>
  <c r="O1153" i="34"/>
  <c r="Q1153" i="34" s="1"/>
  <c r="L1139" i="34"/>
  <c r="O1138" i="34"/>
  <c r="Q1138" i="34" s="1"/>
  <c r="L1124" i="34"/>
  <c r="O1124" i="34" s="1"/>
  <c r="Q1124" i="34" s="1"/>
  <c r="O1123" i="34"/>
  <c r="Q1123" i="34" s="1"/>
  <c r="L1106" i="34"/>
  <c r="O1105" i="34"/>
  <c r="Q1105" i="34" s="1"/>
  <c r="L1091" i="34"/>
  <c r="O1090" i="34"/>
  <c r="Q1090" i="34" s="1"/>
  <c r="L1075" i="34"/>
  <c r="O1074" i="34"/>
  <c r="Q1074" i="34" s="1"/>
  <c r="L1058" i="34"/>
  <c r="O1057" i="34"/>
  <c r="Q1057" i="34" s="1"/>
  <c r="L1042" i="34"/>
  <c r="O1041" i="34"/>
  <c r="Q1041" i="34" s="1"/>
  <c r="L1027" i="34"/>
  <c r="O1026" i="34"/>
  <c r="Q1026" i="34" s="1"/>
  <c r="O1010" i="34"/>
  <c r="Q1010" i="34" s="1"/>
  <c r="L1011" i="34"/>
  <c r="L995" i="34"/>
  <c r="O994" i="34"/>
  <c r="Q994" i="34" s="1"/>
  <c r="L979" i="34"/>
  <c r="O978" i="34"/>
  <c r="Q978" i="34" s="1"/>
  <c r="L964" i="34"/>
  <c r="O964" i="34" s="1"/>
  <c r="Q964" i="34" s="1"/>
  <c r="O963" i="34"/>
  <c r="Q963" i="34" s="1"/>
  <c r="L946" i="34"/>
  <c r="O945" i="34"/>
  <c r="Q945" i="34" s="1"/>
  <c r="L930" i="34"/>
  <c r="O929" i="34"/>
  <c r="Q929" i="34" s="1"/>
  <c r="O914" i="34"/>
  <c r="Q914" i="34" s="1"/>
  <c r="L915" i="34"/>
  <c r="L899" i="34"/>
  <c r="O898" i="34"/>
  <c r="Q898" i="34" s="1"/>
  <c r="L882" i="34"/>
  <c r="O881" i="34"/>
  <c r="Q881" i="34" s="1"/>
  <c r="L866" i="34"/>
  <c r="O865" i="34"/>
  <c r="Q865" i="34" s="1"/>
  <c r="L851" i="34"/>
  <c r="O850" i="34"/>
  <c r="Q850" i="34" s="1"/>
  <c r="L835" i="34"/>
  <c r="O834" i="34"/>
  <c r="Q834" i="34" s="1"/>
  <c r="L818" i="34"/>
  <c r="O817" i="34"/>
  <c r="Q817" i="34" s="1"/>
  <c r="O803" i="34"/>
  <c r="Q803" i="34" s="1"/>
  <c r="L804" i="34"/>
  <c r="O804" i="34" s="1"/>
  <c r="Q804" i="34" s="1"/>
  <c r="L787" i="34"/>
  <c r="O786" i="34"/>
  <c r="Q786" i="34" s="1"/>
  <c r="L770" i="34"/>
  <c r="O769" i="34"/>
  <c r="Q769" i="34" s="1"/>
  <c r="L755" i="34"/>
  <c r="O754" i="34"/>
  <c r="Q754" i="34" s="1"/>
  <c r="L738" i="34"/>
  <c r="O737" i="34"/>
  <c r="Q737" i="34" s="1"/>
  <c r="L723" i="34"/>
  <c r="O722" i="34"/>
  <c r="Q722" i="34" s="1"/>
  <c r="L706" i="34"/>
  <c r="O705" i="34"/>
  <c r="Q705" i="34" s="1"/>
  <c r="O689" i="34"/>
  <c r="Q689" i="34" s="1"/>
  <c r="L675" i="34"/>
  <c r="O674" i="34"/>
  <c r="Q674" i="34" s="1"/>
  <c r="L658" i="34"/>
  <c r="O657" i="34"/>
  <c r="Q657" i="34" s="1"/>
  <c r="L642" i="34"/>
  <c r="O641" i="34"/>
  <c r="Q641" i="34" s="1"/>
  <c r="L627" i="34"/>
  <c r="O626" i="34"/>
  <c r="Q626" i="34" s="1"/>
  <c r="L611" i="34"/>
  <c r="O610" i="34"/>
  <c r="Q610" i="34" s="1"/>
  <c r="L594" i="34"/>
  <c r="O593" i="34"/>
  <c r="Q593" i="34" s="1"/>
  <c r="L578" i="34"/>
  <c r="O577" i="34"/>
  <c r="Q577" i="34" s="1"/>
  <c r="L563" i="34"/>
  <c r="O562" i="34"/>
  <c r="Q562" i="34" s="1"/>
  <c r="L547" i="34"/>
  <c r="O546" i="34"/>
  <c r="Q546" i="34" s="1"/>
  <c r="L530" i="34"/>
  <c r="O529" i="34"/>
  <c r="Q529" i="34" s="1"/>
  <c r="L515" i="34"/>
  <c r="O514" i="34"/>
  <c r="Q514" i="34" s="1"/>
  <c r="L499" i="34"/>
  <c r="O498" i="34"/>
  <c r="Q498" i="34" s="1"/>
  <c r="L482" i="34"/>
  <c r="O481" i="34"/>
  <c r="Q481" i="34" s="1"/>
  <c r="L466" i="34"/>
  <c r="O465" i="34"/>
  <c r="Q465" i="34" s="1"/>
  <c r="L450" i="34"/>
  <c r="O449" i="34"/>
  <c r="Q449" i="34" s="1"/>
  <c r="O434" i="34"/>
  <c r="Q434" i="34" s="1"/>
  <c r="L435" i="34"/>
  <c r="L418" i="34"/>
  <c r="O417" i="34"/>
  <c r="Q417" i="34" s="1"/>
  <c r="L402" i="34"/>
  <c r="O401" i="34"/>
  <c r="Q401" i="34" s="1"/>
  <c r="O387" i="34"/>
  <c r="Q387" i="34" s="1"/>
  <c r="L388" i="34"/>
  <c r="O388" i="34" s="1"/>
  <c r="Q388" i="34" s="1"/>
  <c r="L370" i="34"/>
  <c r="O369" i="34"/>
  <c r="Q369" i="34" s="1"/>
  <c r="L354" i="34"/>
  <c r="O353" i="34"/>
  <c r="Q353" i="34" s="1"/>
  <c r="L338" i="34"/>
  <c r="O337" i="34"/>
  <c r="Q337" i="34" s="1"/>
  <c r="O321" i="34"/>
  <c r="Q321" i="34" s="1"/>
  <c r="L322" i="34"/>
  <c r="L306" i="34"/>
  <c r="O305" i="34"/>
  <c r="Q305" i="34" s="1"/>
  <c r="L290" i="34"/>
  <c r="O289" i="34"/>
  <c r="Q289" i="34" s="1"/>
  <c r="L276" i="34"/>
  <c r="O276" i="34" s="1"/>
  <c r="Q276" i="34" s="1"/>
  <c r="O275" i="34"/>
  <c r="Q275" i="34" s="1"/>
  <c r="L258" i="34"/>
  <c r="O257" i="34"/>
  <c r="Q257" i="34" s="1"/>
  <c r="L242" i="34"/>
  <c r="O241" i="34"/>
  <c r="Q241" i="34" s="1"/>
  <c r="L226" i="34"/>
  <c r="O225" i="34"/>
  <c r="Q225" i="34" s="1"/>
  <c r="L211" i="34"/>
  <c r="O210" i="34"/>
  <c r="Q210" i="34" s="1"/>
  <c r="L194" i="34"/>
  <c r="O193" i="34"/>
  <c r="Q193" i="34" s="1"/>
  <c r="L178" i="34"/>
  <c r="O177" i="34"/>
  <c r="Q177" i="34" s="1"/>
  <c r="L162" i="34"/>
  <c r="O161" i="34"/>
  <c r="Q161" i="34" s="1"/>
  <c r="O145" i="34"/>
  <c r="Q145" i="34" s="1"/>
  <c r="L146" i="34"/>
  <c r="L130" i="34"/>
  <c r="O129" i="34"/>
  <c r="Q129" i="34" s="1"/>
  <c r="L114" i="34"/>
  <c r="O113" i="34"/>
  <c r="Q113" i="34" s="1"/>
  <c r="L98" i="34"/>
  <c r="O97" i="34"/>
  <c r="Q97" i="34" s="1"/>
  <c r="O81" i="34"/>
  <c r="Q81" i="34" s="1"/>
  <c r="L82" i="34"/>
  <c r="O65" i="34"/>
  <c r="Q65" i="34" s="1"/>
  <c r="L66" i="34"/>
  <c r="L52" i="34"/>
  <c r="O52" i="34" s="1"/>
  <c r="Q52" i="34" s="1"/>
  <c r="O51" i="34"/>
  <c r="Q51" i="34" s="1"/>
  <c r="L67" i="36" l="1"/>
  <c r="P66" i="36"/>
  <c r="R66" i="36" s="1"/>
  <c r="L51" i="36"/>
  <c r="P50" i="36"/>
  <c r="R50" i="36" s="1"/>
  <c r="P19" i="36"/>
  <c r="R19" i="36" s="1"/>
  <c r="L35" i="36"/>
  <c r="P34" i="36"/>
  <c r="R34" i="36" s="1"/>
  <c r="O18" i="35"/>
  <c r="Q18" i="35" s="1"/>
  <c r="L19" i="35"/>
  <c r="L20" i="36"/>
  <c r="L148" i="35"/>
  <c r="O147" i="35"/>
  <c r="Q147" i="35" s="1"/>
  <c r="L131" i="35"/>
  <c r="O130" i="35"/>
  <c r="Q130" i="35" s="1"/>
  <c r="L115" i="35"/>
  <c r="O114" i="35"/>
  <c r="Q114" i="35" s="1"/>
  <c r="L100" i="35"/>
  <c r="O100" i="35" s="1"/>
  <c r="Q100" i="35" s="1"/>
  <c r="O99" i="35"/>
  <c r="Q99" i="35" s="1"/>
  <c r="L84" i="35"/>
  <c r="O84" i="35" s="1"/>
  <c r="Q84" i="35" s="1"/>
  <c r="O83" i="35"/>
  <c r="Q83" i="35" s="1"/>
  <c r="O67" i="35"/>
  <c r="Q67" i="35" s="1"/>
  <c r="L68" i="35"/>
  <c r="O68" i="35" s="1"/>
  <c r="Q68" i="35" s="1"/>
  <c r="L51" i="35"/>
  <c r="O50" i="35"/>
  <c r="Q50" i="35" s="1"/>
  <c r="L1459" i="34"/>
  <c r="O1458" i="34"/>
  <c r="Q1458" i="34" s="1"/>
  <c r="L1443" i="34"/>
  <c r="O1442" i="34"/>
  <c r="Q1442" i="34" s="1"/>
  <c r="L1428" i="34"/>
  <c r="O1428" i="34" s="1"/>
  <c r="Q1428" i="34" s="1"/>
  <c r="O1427" i="34"/>
  <c r="Q1427" i="34" s="1"/>
  <c r="L1412" i="34"/>
  <c r="O1412" i="34" s="1"/>
  <c r="Q1412" i="34" s="1"/>
  <c r="O1411" i="34"/>
  <c r="Q1411" i="34" s="1"/>
  <c r="L1395" i="34"/>
  <c r="O1394" i="34"/>
  <c r="Q1394" i="34" s="1"/>
  <c r="L1379" i="34"/>
  <c r="O1378" i="34"/>
  <c r="Q1378" i="34" s="1"/>
  <c r="L1364" i="34"/>
  <c r="O1364" i="34" s="1"/>
  <c r="Q1364" i="34" s="1"/>
  <c r="O1363" i="34"/>
  <c r="Q1363" i="34" s="1"/>
  <c r="L1348" i="34"/>
  <c r="O1348" i="34" s="1"/>
  <c r="Q1348" i="34" s="1"/>
  <c r="O1347" i="34"/>
  <c r="Q1347" i="34" s="1"/>
  <c r="L1331" i="34"/>
  <c r="O1330" i="34"/>
  <c r="Q1330" i="34" s="1"/>
  <c r="L1299" i="34"/>
  <c r="O1298" i="34"/>
  <c r="Q1298" i="34" s="1"/>
  <c r="O1282" i="34"/>
  <c r="Q1282" i="34" s="1"/>
  <c r="L1283" i="34"/>
  <c r="O1267" i="34"/>
  <c r="Q1267" i="34" s="1"/>
  <c r="L1268" i="34"/>
  <c r="O1268" i="34" s="1"/>
  <c r="Q1268" i="34" s="1"/>
  <c r="L1252" i="34"/>
  <c r="O1252" i="34" s="1"/>
  <c r="Q1252" i="34" s="1"/>
  <c r="O1251" i="34"/>
  <c r="Q1251" i="34" s="1"/>
  <c r="L1236" i="34"/>
  <c r="O1236" i="34" s="1"/>
  <c r="Q1236" i="34" s="1"/>
  <c r="O1235" i="34"/>
  <c r="Q1235" i="34" s="1"/>
  <c r="L1220" i="34"/>
  <c r="O1220" i="34" s="1"/>
  <c r="Q1220" i="34" s="1"/>
  <c r="O1219" i="34"/>
  <c r="Q1219" i="34" s="1"/>
  <c r="L1204" i="34"/>
  <c r="O1204" i="34" s="1"/>
  <c r="Q1204" i="34" s="1"/>
  <c r="O1203" i="34"/>
  <c r="Q1203" i="34" s="1"/>
  <c r="L1188" i="34"/>
  <c r="O1188" i="34" s="1"/>
  <c r="Q1188" i="34" s="1"/>
  <c r="O1187" i="34"/>
  <c r="Q1187" i="34" s="1"/>
  <c r="L1171" i="34"/>
  <c r="O1170" i="34"/>
  <c r="Q1170" i="34" s="1"/>
  <c r="L1155" i="34"/>
  <c r="O1154" i="34"/>
  <c r="Q1154" i="34" s="1"/>
  <c r="L1140" i="34"/>
  <c r="O1140" i="34" s="1"/>
  <c r="Q1140" i="34" s="1"/>
  <c r="O1139" i="34"/>
  <c r="Q1139" i="34" s="1"/>
  <c r="L1107" i="34"/>
  <c r="O1106" i="34"/>
  <c r="Q1106" i="34" s="1"/>
  <c r="L1092" i="34"/>
  <c r="O1092" i="34" s="1"/>
  <c r="Q1092" i="34" s="1"/>
  <c r="O1091" i="34"/>
  <c r="Q1091" i="34" s="1"/>
  <c r="L1076" i="34"/>
  <c r="O1076" i="34" s="1"/>
  <c r="Q1076" i="34" s="1"/>
  <c r="O1075" i="34"/>
  <c r="Q1075" i="34" s="1"/>
  <c r="L1059" i="34"/>
  <c r="O1058" i="34"/>
  <c r="Q1058" i="34" s="1"/>
  <c r="L1043" i="34"/>
  <c r="O1042" i="34"/>
  <c r="Q1042" i="34" s="1"/>
  <c r="L1028" i="34"/>
  <c r="O1028" i="34" s="1"/>
  <c r="Q1028" i="34" s="1"/>
  <c r="O1027" i="34"/>
  <c r="Q1027" i="34" s="1"/>
  <c r="L1012" i="34"/>
  <c r="O1012" i="34" s="1"/>
  <c r="Q1012" i="34" s="1"/>
  <c r="O1011" i="34"/>
  <c r="Q1011" i="34" s="1"/>
  <c r="L996" i="34"/>
  <c r="O996" i="34" s="1"/>
  <c r="Q996" i="34" s="1"/>
  <c r="O995" i="34"/>
  <c r="Q995" i="34" s="1"/>
  <c r="L980" i="34"/>
  <c r="O980" i="34" s="1"/>
  <c r="Q980" i="34" s="1"/>
  <c r="O979" i="34"/>
  <c r="Q979" i="34" s="1"/>
  <c r="L947" i="34"/>
  <c r="O946" i="34"/>
  <c r="Q946" i="34" s="1"/>
  <c r="L931" i="34"/>
  <c r="O930" i="34"/>
  <c r="Q930" i="34" s="1"/>
  <c r="O915" i="34"/>
  <c r="Q915" i="34" s="1"/>
  <c r="L916" i="34"/>
  <c r="O916" i="34" s="1"/>
  <c r="Q916" i="34" s="1"/>
  <c r="L900" i="34"/>
  <c r="O900" i="34" s="1"/>
  <c r="Q900" i="34" s="1"/>
  <c r="O899" i="34"/>
  <c r="Q899" i="34" s="1"/>
  <c r="L883" i="34"/>
  <c r="O882" i="34"/>
  <c r="Q882" i="34" s="1"/>
  <c r="L867" i="34"/>
  <c r="O866" i="34"/>
  <c r="Q866" i="34" s="1"/>
  <c r="L852" i="34"/>
  <c r="O852" i="34" s="1"/>
  <c r="Q852" i="34" s="1"/>
  <c r="O851" i="34"/>
  <c r="Q851" i="34" s="1"/>
  <c r="L836" i="34"/>
  <c r="O836" i="34" s="1"/>
  <c r="Q836" i="34" s="1"/>
  <c r="O835" i="34"/>
  <c r="Q835" i="34" s="1"/>
  <c r="O818" i="34"/>
  <c r="Q818" i="34" s="1"/>
  <c r="L819" i="34"/>
  <c r="L788" i="34"/>
  <c r="O788" i="34" s="1"/>
  <c r="Q788" i="34" s="1"/>
  <c r="O787" i="34"/>
  <c r="Q787" i="34" s="1"/>
  <c r="L771" i="34"/>
  <c r="O770" i="34"/>
  <c r="Q770" i="34" s="1"/>
  <c r="L756" i="34"/>
  <c r="O756" i="34" s="1"/>
  <c r="Q756" i="34" s="1"/>
  <c r="O755" i="34"/>
  <c r="Q755" i="34" s="1"/>
  <c r="L739" i="34"/>
  <c r="O738" i="34"/>
  <c r="Q738" i="34" s="1"/>
  <c r="L724" i="34"/>
  <c r="O724" i="34" s="1"/>
  <c r="Q724" i="34" s="1"/>
  <c r="O723" i="34"/>
  <c r="Q723" i="34" s="1"/>
  <c r="O706" i="34"/>
  <c r="Q706" i="34" s="1"/>
  <c r="L707" i="34"/>
  <c r="O690" i="34"/>
  <c r="Q690" i="34" s="1"/>
  <c r="L676" i="34"/>
  <c r="O676" i="34" s="1"/>
  <c r="Q676" i="34" s="1"/>
  <c r="O675" i="34"/>
  <c r="Q675" i="34" s="1"/>
  <c r="L659" i="34"/>
  <c r="O658" i="34"/>
  <c r="Q658" i="34" s="1"/>
  <c r="L643" i="34"/>
  <c r="O642" i="34"/>
  <c r="Q642" i="34" s="1"/>
  <c r="L628" i="34"/>
  <c r="O628" i="34" s="1"/>
  <c r="Q628" i="34" s="1"/>
  <c r="O627" i="34"/>
  <c r="Q627" i="34" s="1"/>
  <c r="L612" i="34"/>
  <c r="O612" i="34" s="1"/>
  <c r="Q612" i="34" s="1"/>
  <c r="O611" i="34"/>
  <c r="Q611" i="34" s="1"/>
  <c r="L595" i="34"/>
  <c r="O594" i="34"/>
  <c r="Q594" i="34" s="1"/>
  <c r="L579" i="34"/>
  <c r="O578" i="34"/>
  <c r="Q578" i="34" s="1"/>
  <c r="L564" i="34"/>
  <c r="O564" i="34" s="1"/>
  <c r="Q564" i="34" s="1"/>
  <c r="O563" i="34"/>
  <c r="Q563" i="34" s="1"/>
  <c r="O547" i="34"/>
  <c r="Q547" i="34" s="1"/>
  <c r="L548" i="34"/>
  <c r="O548" i="34" s="1"/>
  <c r="Q548" i="34" s="1"/>
  <c r="L531" i="34"/>
  <c r="O530" i="34"/>
  <c r="Q530" i="34" s="1"/>
  <c r="L516" i="34"/>
  <c r="O516" i="34" s="1"/>
  <c r="Q516" i="34" s="1"/>
  <c r="O515" i="34"/>
  <c r="Q515" i="34" s="1"/>
  <c r="L500" i="34"/>
  <c r="O500" i="34" s="1"/>
  <c r="Q500" i="34" s="1"/>
  <c r="O499" i="34"/>
  <c r="Q499" i="34" s="1"/>
  <c r="O482" i="34"/>
  <c r="Q482" i="34" s="1"/>
  <c r="L483" i="34"/>
  <c r="L467" i="34"/>
  <c r="O466" i="34"/>
  <c r="Q466" i="34" s="1"/>
  <c r="L451" i="34"/>
  <c r="O450" i="34"/>
  <c r="Q450" i="34" s="1"/>
  <c r="L436" i="34"/>
  <c r="O436" i="34" s="1"/>
  <c r="Q436" i="34" s="1"/>
  <c r="O435" i="34"/>
  <c r="Q435" i="34" s="1"/>
  <c r="O418" i="34"/>
  <c r="Q418" i="34" s="1"/>
  <c r="L419" i="34"/>
  <c r="L403" i="34"/>
  <c r="O402" i="34"/>
  <c r="Q402" i="34" s="1"/>
  <c r="O370" i="34"/>
  <c r="Q370" i="34" s="1"/>
  <c r="L371" i="34"/>
  <c r="L355" i="34"/>
  <c r="O354" i="34"/>
  <c r="Q354" i="34" s="1"/>
  <c r="L339" i="34"/>
  <c r="O338" i="34"/>
  <c r="Q338" i="34" s="1"/>
  <c r="L323" i="34"/>
  <c r="O322" i="34"/>
  <c r="Q322" i="34" s="1"/>
  <c r="O306" i="34"/>
  <c r="Q306" i="34" s="1"/>
  <c r="L307" i="34"/>
  <c r="L291" i="34"/>
  <c r="O290" i="34"/>
  <c r="Q290" i="34" s="1"/>
  <c r="O258" i="34"/>
  <c r="Q258" i="34" s="1"/>
  <c r="L259" i="34"/>
  <c r="L243" i="34"/>
  <c r="O242" i="34"/>
  <c r="Q242" i="34" s="1"/>
  <c r="L227" i="34"/>
  <c r="O226" i="34"/>
  <c r="Q226" i="34" s="1"/>
  <c r="L212" i="34"/>
  <c r="O212" i="34" s="1"/>
  <c r="Q212" i="34" s="1"/>
  <c r="O211" i="34"/>
  <c r="Q211" i="34" s="1"/>
  <c r="L195" i="34"/>
  <c r="O194" i="34"/>
  <c r="Q194" i="34" s="1"/>
  <c r="L179" i="34"/>
  <c r="O178" i="34"/>
  <c r="Q178" i="34" s="1"/>
  <c r="L163" i="34"/>
  <c r="O162" i="34"/>
  <c r="Q162" i="34" s="1"/>
  <c r="L147" i="34"/>
  <c r="O146" i="34"/>
  <c r="Q146" i="34" s="1"/>
  <c r="O130" i="34"/>
  <c r="Q130" i="34" s="1"/>
  <c r="L131" i="34"/>
  <c r="L115" i="34"/>
  <c r="O114" i="34"/>
  <c r="Q114" i="34" s="1"/>
  <c r="L99" i="34"/>
  <c r="O98" i="34"/>
  <c r="Q98" i="34" s="1"/>
  <c r="L83" i="34"/>
  <c r="O82" i="34"/>
  <c r="Q82" i="34" s="1"/>
  <c r="L67" i="34"/>
  <c r="O66" i="34"/>
  <c r="Q66" i="34" s="1"/>
  <c r="L36" i="36" l="1"/>
  <c r="P35" i="36"/>
  <c r="R35" i="36" s="1"/>
  <c r="P20" i="36"/>
  <c r="R20" i="36" s="1"/>
  <c r="L52" i="36"/>
  <c r="P51" i="36"/>
  <c r="R51" i="36" s="1"/>
  <c r="L68" i="36"/>
  <c r="P67" i="36"/>
  <c r="R67" i="36" s="1"/>
  <c r="O19" i="35"/>
  <c r="Q19" i="35" s="1"/>
  <c r="L20" i="35"/>
  <c r="O148" i="35"/>
  <c r="Q148" i="35" s="1"/>
  <c r="O149" i="35"/>
  <c r="Q149" i="35" s="1"/>
  <c r="L132" i="35"/>
  <c r="O132" i="35" s="1"/>
  <c r="Q132" i="35" s="1"/>
  <c r="O131" i="35"/>
  <c r="Q131" i="35" s="1"/>
  <c r="L116" i="35"/>
  <c r="O116" i="35" s="1"/>
  <c r="Q116" i="35" s="1"/>
  <c r="O115" i="35"/>
  <c r="Q115" i="35" s="1"/>
  <c r="L52" i="35"/>
  <c r="O52" i="35" s="1"/>
  <c r="Q52" i="35" s="1"/>
  <c r="O51" i="35"/>
  <c r="Q51" i="35" s="1"/>
  <c r="L1460" i="34"/>
  <c r="O1460" i="34" s="1"/>
  <c r="Q1460" i="34" s="1"/>
  <c r="O1459" i="34"/>
  <c r="Q1459" i="34" s="1"/>
  <c r="L1444" i="34"/>
  <c r="O1444" i="34" s="1"/>
  <c r="Q1444" i="34" s="1"/>
  <c r="O1443" i="34"/>
  <c r="Q1443" i="34" s="1"/>
  <c r="O1395" i="34"/>
  <c r="Q1395" i="34" s="1"/>
  <c r="L1396" i="34"/>
  <c r="O1396" i="34" s="1"/>
  <c r="Q1396" i="34" s="1"/>
  <c r="L1380" i="34"/>
  <c r="O1380" i="34" s="1"/>
  <c r="Q1380" i="34" s="1"/>
  <c r="O1379" i="34"/>
  <c r="Q1379" i="34" s="1"/>
  <c r="L1332" i="34"/>
  <c r="O1332" i="34" s="1"/>
  <c r="Q1332" i="34" s="1"/>
  <c r="O1331" i="34"/>
  <c r="Q1331" i="34" s="1"/>
  <c r="L1300" i="34"/>
  <c r="O1300" i="34" s="1"/>
  <c r="Q1300" i="34" s="1"/>
  <c r="O1299" i="34"/>
  <c r="Q1299" i="34" s="1"/>
  <c r="L1284" i="34"/>
  <c r="O1284" i="34" s="1"/>
  <c r="Q1284" i="34" s="1"/>
  <c r="O1283" i="34"/>
  <c r="Q1283" i="34" s="1"/>
  <c r="L1172" i="34"/>
  <c r="O1172" i="34" s="1"/>
  <c r="Q1172" i="34" s="1"/>
  <c r="O1171" i="34"/>
  <c r="Q1171" i="34" s="1"/>
  <c r="L1156" i="34"/>
  <c r="O1156" i="34" s="1"/>
  <c r="Q1156" i="34" s="1"/>
  <c r="O1155" i="34"/>
  <c r="Q1155" i="34" s="1"/>
  <c r="L1108" i="34"/>
  <c r="O1108" i="34" s="1"/>
  <c r="Q1108" i="34" s="1"/>
  <c r="O1107" i="34"/>
  <c r="Q1107" i="34" s="1"/>
  <c r="L1060" i="34"/>
  <c r="O1060" i="34" s="1"/>
  <c r="Q1060" i="34" s="1"/>
  <c r="O1059" i="34"/>
  <c r="Q1059" i="34" s="1"/>
  <c r="L1044" i="34"/>
  <c r="O1044" i="34" s="1"/>
  <c r="Q1044" i="34" s="1"/>
  <c r="O1043" i="34"/>
  <c r="Q1043" i="34" s="1"/>
  <c r="L948" i="34"/>
  <c r="O948" i="34" s="1"/>
  <c r="Q948" i="34" s="1"/>
  <c r="O947" i="34"/>
  <c r="Q947" i="34" s="1"/>
  <c r="L932" i="34"/>
  <c r="O932" i="34" s="1"/>
  <c r="Q932" i="34" s="1"/>
  <c r="O931" i="34"/>
  <c r="Q931" i="34" s="1"/>
  <c r="L884" i="34"/>
  <c r="O884" i="34" s="1"/>
  <c r="Q884" i="34" s="1"/>
  <c r="O883" i="34"/>
  <c r="Q883" i="34" s="1"/>
  <c r="L868" i="34"/>
  <c r="O868" i="34" s="1"/>
  <c r="Q868" i="34" s="1"/>
  <c r="O867" i="34"/>
  <c r="Q867" i="34" s="1"/>
  <c r="L820" i="34"/>
  <c r="O820" i="34" s="1"/>
  <c r="Q820" i="34" s="1"/>
  <c r="O819" i="34"/>
  <c r="Q819" i="34" s="1"/>
  <c r="O771" i="34"/>
  <c r="Q771" i="34" s="1"/>
  <c r="L772" i="34"/>
  <c r="O772" i="34" s="1"/>
  <c r="Q772" i="34" s="1"/>
  <c r="L740" i="34"/>
  <c r="O740" i="34" s="1"/>
  <c r="Q740" i="34" s="1"/>
  <c r="O739" i="34"/>
  <c r="Q739" i="34" s="1"/>
  <c r="L708" i="34"/>
  <c r="O708" i="34" s="1"/>
  <c r="Q708" i="34" s="1"/>
  <c r="O707" i="34"/>
  <c r="Q707" i="34" s="1"/>
  <c r="O692" i="34"/>
  <c r="Q692" i="34" s="1"/>
  <c r="O691" i="34"/>
  <c r="Q691" i="34" s="1"/>
  <c r="O659" i="34"/>
  <c r="Q659" i="34" s="1"/>
  <c r="L660" i="34"/>
  <c r="O660" i="34" s="1"/>
  <c r="Q660" i="34" s="1"/>
  <c r="L644" i="34"/>
  <c r="O644" i="34" s="1"/>
  <c r="Q644" i="34" s="1"/>
  <c r="O643" i="34"/>
  <c r="Q643" i="34" s="1"/>
  <c r="L596" i="34"/>
  <c r="O596" i="34" s="1"/>
  <c r="Q596" i="34" s="1"/>
  <c r="O595" i="34"/>
  <c r="Q595" i="34" s="1"/>
  <c r="L580" i="34"/>
  <c r="O580" i="34" s="1"/>
  <c r="Q580" i="34" s="1"/>
  <c r="O579" i="34"/>
  <c r="Q579" i="34" s="1"/>
  <c r="L532" i="34"/>
  <c r="O532" i="34" s="1"/>
  <c r="Q532" i="34" s="1"/>
  <c r="O531" i="34"/>
  <c r="Q531" i="34" s="1"/>
  <c r="L484" i="34"/>
  <c r="O484" i="34" s="1"/>
  <c r="Q484" i="34" s="1"/>
  <c r="O483" i="34"/>
  <c r="Q483" i="34" s="1"/>
  <c r="L468" i="34"/>
  <c r="O468" i="34" s="1"/>
  <c r="Q468" i="34" s="1"/>
  <c r="O467" i="34"/>
  <c r="Q467" i="34" s="1"/>
  <c r="L452" i="34"/>
  <c r="O452" i="34" s="1"/>
  <c r="Q452" i="34" s="1"/>
  <c r="O451" i="34"/>
  <c r="Q451" i="34" s="1"/>
  <c r="L420" i="34"/>
  <c r="O420" i="34" s="1"/>
  <c r="Q420" i="34" s="1"/>
  <c r="O419" i="34"/>
  <c r="Q419" i="34" s="1"/>
  <c r="L404" i="34"/>
  <c r="O404" i="34" s="1"/>
  <c r="Q404" i="34" s="1"/>
  <c r="O403" i="34"/>
  <c r="Q403" i="34" s="1"/>
  <c r="L372" i="34"/>
  <c r="O372" i="34" s="1"/>
  <c r="Q372" i="34" s="1"/>
  <c r="O371" i="34"/>
  <c r="Q371" i="34" s="1"/>
  <c r="L356" i="34"/>
  <c r="O356" i="34" s="1"/>
  <c r="Q356" i="34" s="1"/>
  <c r="O355" i="34"/>
  <c r="Q355" i="34" s="1"/>
  <c r="L340" i="34"/>
  <c r="O340" i="34" s="1"/>
  <c r="Q340" i="34" s="1"/>
  <c r="O339" i="34"/>
  <c r="Q339" i="34" s="1"/>
  <c r="L324" i="34"/>
  <c r="O324" i="34" s="1"/>
  <c r="Q324" i="34" s="1"/>
  <c r="O323" i="34"/>
  <c r="Q323" i="34" s="1"/>
  <c r="L308" i="34"/>
  <c r="O308" i="34" s="1"/>
  <c r="Q308" i="34" s="1"/>
  <c r="O307" i="34"/>
  <c r="Q307" i="34" s="1"/>
  <c r="L292" i="34"/>
  <c r="O292" i="34" s="1"/>
  <c r="Q292" i="34" s="1"/>
  <c r="O291" i="34"/>
  <c r="Q291" i="34" s="1"/>
  <c r="L260" i="34"/>
  <c r="O260" i="34" s="1"/>
  <c r="Q260" i="34" s="1"/>
  <c r="O259" i="34"/>
  <c r="Q259" i="34" s="1"/>
  <c r="L244" i="34"/>
  <c r="O244" i="34" s="1"/>
  <c r="Q244" i="34" s="1"/>
  <c r="O243" i="34"/>
  <c r="Q243" i="34" s="1"/>
  <c r="L228" i="34"/>
  <c r="O228" i="34" s="1"/>
  <c r="Q228" i="34" s="1"/>
  <c r="O227" i="34"/>
  <c r="Q227" i="34" s="1"/>
  <c r="L196" i="34"/>
  <c r="O196" i="34" s="1"/>
  <c r="Q196" i="34" s="1"/>
  <c r="O195" i="34"/>
  <c r="Q195" i="34" s="1"/>
  <c r="L180" i="34"/>
  <c r="O180" i="34" s="1"/>
  <c r="Q180" i="34" s="1"/>
  <c r="O179" i="34"/>
  <c r="Q179" i="34" s="1"/>
  <c r="L164" i="34"/>
  <c r="O164" i="34" s="1"/>
  <c r="Q164" i="34" s="1"/>
  <c r="O163" i="34"/>
  <c r="Q163" i="34" s="1"/>
  <c r="L148" i="34"/>
  <c r="O148" i="34" s="1"/>
  <c r="Q148" i="34" s="1"/>
  <c r="O147" i="34"/>
  <c r="Q147" i="34" s="1"/>
  <c r="L132" i="34"/>
  <c r="O132" i="34" s="1"/>
  <c r="Q132" i="34" s="1"/>
  <c r="O131" i="34"/>
  <c r="Q131" i="34" s="1"/>
  <c r="L116" i="34"/>
  <c r="O116" i="34" s="1"/>
  <c r="Q116" i="34" s="1"/>
  <c r="O115" i="34"/>
  <c r="Q115" i="34" s="1"/>
  <c r="L100" i="34"/>
  <c r="O100" i="34" s="1"/>
  <c r="Q100" i="34" s="1"/>
  <c r="O99" i="34"/>
  <c r="Q99" i="34" s="1"/>
  <c r="L84" i="34"/>
  <c r="O84" i="34" s="1"/>
  <c r="Q84" i="34" s="1"/>
  <c r="O83" i="34"/>
  <c r="Q83" i="34" s="1"/>
  <c r="L68" i="34"/>
  <c r="O68" i="34" s="1"/>
  <c r="Q68" i="34" s="1"/>
  <c r="O67" i="34"/>
  <c r="Q67" i="34" s="1"/>
  <c r="P68" i="36" l="1"/>
  <c r="R68" i="36" s="1"/>
  <c r="P52" i="36"/>
  <c r="R52" i="36" s="1"/>
  <c r="P36" i="36"/>
  <c r="R36" i="36" s="1"/>
  <c r="O20" i="35"/>
  <c r="Q20" i="35" s="1"/>
  <c r="Q28" i="33"/>
  <c r="J28" i="33" s="1"/>
  <c r="Q29" i="33"/>
  <c r="J29" i="33" s="1"/>
  <c r="Q30" i="33"/>
  <c r="J30" i="33" s="1"/>
  <c r="Q31" i="33"/>
  <c r="J31" i="33" s="1"/>
  <c r="Q32" i="33"/>
  <c r="J32" i="33" s="1"/>
  <c r="Q33" i="33"/>
  <c r="J33" i="33" s="1"/>
  <c r="Q34" i="33"/>
  <c r="J34" i="33" s="1"/>
  <c r="Q35" i="33"/>
  <c r="J35" i="33" s="1"/>
  <c r="Q36" i="33"/>
  <c r="J36" i="33" s="1"/>
  <c r="Q37" i="33"/>
  <c r="J37" i="33" s="1"/>
  <c r="Q38" i="33"/>
  <c r="J38" i="33" s="1"/>
  <c r="Q39" i="33"/>
  <c r="J39" i="33" s="1"/>
  <c r="Q40" i="33"/>
  <c r="J40" i="33" s="1"/>
  <c r="Q41" i="33"/>
  <c r="J41" i="33" s="1"/>
  <c r="Q42" i="33"/>
  <c r="J42" i="33" s="1"/>
  <c r="Q43" i="33"/>
  <c r="J43" i="33" s="1"/>
  <c r="Q44" i="33"/>
  <c r="J44" i="33" s="1"/>
  <c r="Q45" i="33"/>
  <c r="J45" i="33" s="1"/>
  <c r="Q46" i="33"/>
  <c r="J46" i="33" s="1"/>
  <c r="Q47" i="33"/>
  <c r="J47" i="33" s="1"/>
  <c r="Q48" i="33"/>
  <c r="J48" i="33" s="1"/>
  <c r="Q49" i="33"/>
  <c r="J49" i="33" s="1"/>
  <c r="Q50" i="33"/>
  <c r="J50" i="33" s="1"/>
  <c r="Q51" i="33"/>
  <c r="J51" i="33" s="1"/>
  <c r="Q52" i="33"/>
  <c r="J52" i="33" s="1"/>
  <c r="Q53" i="33"/>
  <c r="J53" i="33" s="1"/>
  <c r="Q54" i="33"/>
  <c r="J54" i="33" s="1"/>
  <c r="Q55" i="33"/>
  <c r="J55" i="33" s="1"/>
  <c r="Q56" i="33"/>
  <c r="J56" i="33" s="1"/>
  <c r="Q57" i="33"/>
  <c r="J57" i="33" s="1"/>
  <c r="Q58" i="33"/>
  <c r="J58" i="33" s="1"/>
  <c r="Q59" i="33"/>
  <c r="J59" i="33" s="1"/>
  <c r="Q60" i="33"/>
  <c r="J60" i="33" s="1"/>
  <c r="Q61" i="33"/>
  <c r="J61" i="33" s="1"/>
  <c r="Q62" i="33"/>
  <c r="J62" i="33" s="1"/>
  <c r="Q63" i="33"/>
  <c r="J63" i="33" s="1"/>
  <c r="Q64" i="33"/>
  <c r="J64" i="33" s="1"/>
  <c r="Q65" i="33"/>
  <c r="J65" i="33" s="1"/>
  <c r="Q66" i="33"/>
  <c r="J66" i="33" s="1"/>
  <c r="Q67" i="33"/>
  <c r="J67" i="33" s="1"/>
  <c r="Q68" i="33"/>
  <c r="J68" i="33" s="1"/>
  <c r="Q69" i="33"/>
  <c r="J69" i="33" s="1"/>
  <c r="Q70" i="33"/>
  <c r="J70" i="33" s="1"/>
  <c r="Q71" i="33"/>
  <c r="J71" i="33" s="1"/>
  <c r="Q72" i="33"/>
  <c r="J72" i="33" s="1"/>
  <c r="Q73" i="33"/>
  <c r="J73" i="33" s="1"/>
  <c r="Q74" i="33"/>
  <c r="J74" i="33" s="1"/>
  <c r="Q75" i="33"/>
  <c r="J75" i="33" s="1"/>
  <c r="Q76" i="33"/>
  <c r="J76" i="33" s="1"/>
  <c r="Q77" i="33"/>
  <c r="J77" i="33" s="1"/>
  <c r="Q78" i="33"/>
  <c r="J78" i="33" s="1"/>
  <c r="Q79" i="33"/>
  <c r="J79" i="33" s="1"/>
  <c r="Q80" i="33"/>
  <c r="J80" i="33" s="1"/>
  <c r="Q81" i="33"/>
  <c r="J81" i="33" s="1"/>
  <c r="Q82" i="33"/>
  <c r="J82" i="33" s="1"/>
  <c r="Q83" i="33"/>
  <c r="J83" i="33" s="1"/>
  <c r="Q84" i="33"/>
  <c r="J84" i="33" s="1"/>
  <c r="Q85" i="33"/>
  <c r="J85" i="33" s="1"/>
  <c r="Q86" i="33"/>
  <c r="J86" i="33" s="1"/>
  <c r="Q87" i="33"/>
  <c r="J87" i="33" s="1"/>
  <c r="Q88" i="33"/>
  <c r="J88" i="33" s="1"/>
  <c r="Q89" i="33"/>
  <c r="J89" i="33" s="1"/>
  <c r="Q90" i="33"/>
  <c r="J90" i="33" s="1"/>
  <c r="Q91" i="33"/>
  <c r="J91" i="33" s="1"/>
  <c r="Q92" i="33"/>
  <c r="J92" i="33" s="1"/>
  <c r="Q93" i="33"/>
  <c r="J93" i="33" s="1"/>
  <c r="Q94" i="33"/>
  <c r="J94" i="33" s="1"/>
  <c r="Q95" i="33"/>
  <c r="J95" i="33" s="1"/>
  <c r="Q96" i="33"/>
  <c r="J96" i="33" s="1"/>
  <c r="Q97" i="33"/>
  <c r="J97" i="33" s="1"/>
  <c r="Q98" i="33"/>
  <c r="J98" i="33" s="1"/>
  <c r="Q99" i="33"/>
  <c r="J99" i="33" s="1"/>
  <c r="Q100" i="33"/>
  <c r="J100" i="33" s="1"/>
  <c r="Q101" i="33"/>
  <c r="J101" i="33" s="1"/>
  <c r="Q102" i="33"/>
  <c r="J102" i="33" s="1"/>
  <c r="Q103" i="33"/>
  <c r="J103" i="33" s="1"/>
  <c r="Q104" i="33"/>
  <c r="J104" i="33" s="1"/>
  <c r="Q105" i="33"/>
  <c r="J105" i="33" s="1"/>
  <c r="Q106" i="33"/>
  <c r="J106" i="33" s="1"/>
  <c r="Q107" i="33"/>
  <c r="J107" i="33" s="1"/>
  <c r="Q108" i="33"/>
  <c r="J108" i="33" s="1"/>
  <c r="Q109" i="33"/>
  <c r="J109" i="33" s="1"/>
  <c r="Q110" i="33"/>
  <c r="J110" i="33" s="1"/>
  <c r="Q111" i="33"/>
  <c r="J111" i="33" s="1"/>
  <c r="Q112" i="33"/>
  <c r="J112" i="33" s="1"/>
  <c r="Q113" i="33"/>
  <c r="J113" i="33" s="1"/>
  <c r="Q114" i="33"/>
  <c r="J114" i="33" s="1"/>
  <c r="Q115" i="33"/>
  <c r="J115" i="33" s="1"/>
  <c r="Q116" i="33"/>
  <c r="J116" i="33" s="1"/>
  <c r="Q117" i="33"/>
  <c r="J117" i="33" s="1"/>
  <c r="Q118" i="33"/>
  <c r="J118" i="33" s="1"/>
  <c r="Q119" i="33"/>
  <c r="J119" i="33" s="1"/>
  <c r="Q120" i="33"/>
  <c r="J120" i="33" s="1"/>
  <c r="Q121" i="33"/>
  <c r="J121" i="33" s="1"/>
  <c r="Q122" i="33"/>
  <c r="J122" i="33" s="1"/>
  <c r="Q123" i="33"/>
  <c r="J123" i="33" s="1"/>
  <c r="Q124" i="33"/>
  <c r="J124" i="33" s="1"/>
  <c r="Q125" i="33"/>
  <c r="J125" i="33" s="1"/>
  <c r="Q126" i="33"/>
  <c r="J126" i="33" s="1"/>
  <c r="Q127" i="33"/>
  <c r="J127" i="33" s="1"/>
  <c r="Q128" i="33"/>
  <c r="J128" i="33" s="1"/>
  <c r="Q129" i="33"/>
  <c r="J129" i="33" s="1"/>
  <c r="Q130" i="33"/>
  <c r="J130" i="33" s="1"/>
  <c r="Q131" i="33"/>
  <c r="J131" i="33" s="1"/>
  <c r="Q132" i="33"/>
  <c r="J132" i="33" s="1"/>
  <c r="Q133" i="33"/>
  <c r="J133" i="33" s="1"/>
  <c r="Q134" i="33"/>
  <c r="J134" i="33" s="1"/>
  <c r="Q135" i="33"/>
  <c r="J135" i="33" s="1"/>
  <c r="Q136" i="33"/>
  <c r="J136" i="33" s="1"/>
  <c r="Q137" i="33"/>
  <c r="J137" i="33" s="1"/>
  <c r="Q138" i="33"/>
  <c r="J138" i="33" s="1"/>
  <c r="Q139" i="33"/>
  <c r="J139" i="33" s="1"/>
  <c r="Q140" i="33"/>
  <c r="J140" i="33" s="1"/>
  <c r="Q141" i="33"/>
  <c r="J141" i="33" s="1"/>
  <c r="Q142" i="33"/>
  <c r="J142" i="33" s="1"/>
  <c r="Q143" i="33"/>
  <c r="J143" i="33" s="1"/>
  <c r="Q144" i="33"/>
  <c r="J144" i="33" s="1"/>
  <c r="Q145" i="33"/>
  <c r="J145" i="33" s="1"/>
  <c r="Q146" i="33"/>
  <c r="J146" i="33" s="1"/>
  <c r="Q147" i="33"/>
  <c r="J147" i="33" s="1"/>
  <c r="Q148" i="33"/>
  <c r="J148" i="33" s="1"/>
  <c r="Q149" i="33"/>
  <c r="J149" i="33" s="1"/>
  <c r="Q150" i="33"/>
  <c r="J150" i="33" s="1"/>
  <c r="Q151" i="33"/>
  <c r="J151" i="33" s="1"/>
  <c r="Q152" i="33"/>
  <c r="J152" i="33" s="1"/>
  <c r="Q153" i="33"/>
  <c r="J153" i="33" s="1"/>
  <c r="Q154" i="33"/>
  <c r="J154" i="33" s="1"/>
  <c r="Q155" i="33"/>
  <c r="J155" i="33" s="1"/>
  <c r="Q156" i="33"/>
  <c r="J156" i="33" s="1"/>
  <c r="Q157" i="33"/>
  <c r="J157" i="33" s="1"/>
  <c r="Q158" i="33"/>
  <c r="J158" i="33" s="1"/>
  <c r="Q159" i="33"/>
  <c r="J159" i="33" s="1"/>
  <c r="Q160" i="33"/>
  <c r="J160" i="33" s="1"/>
  <c r="Q161" i="33"/>
  <c r="J161" i="33" s="1"/>
  <c r="Q162" i="33"/>
  <c r="J162" i="33" s="1"/>
  <c r="Q163" i="33"/>
  <c r="J163" i="33" s="1"/>
  <c r="Q164" i="33"/>
  <c r="J164" i="33" s="1"/>
  <c r="Q165" i="33"/>
  <c r="J165" i="33" s="1"/>
  <c r="Q166" i="33"/>
  <c r="J166" i="33" s="1"/>
  <c r="Q167" i="33"/>
  <c r="J167" i="33" s="1"/>
  <c r="Q168" i="33"/>
  <c r="J168" i="33" s="1"/>
  <c r="Q169" i="33"/>
  <c r="J169" i="33" s="1"/>
  <c r="Q170" i="33"/>
  <c r="J170" i="33" s="1"/>
  <c r="Q171" i="33"/>
  <c r="J171" i="33" s="1"/>
  <c r="Q172" i="33"/>
  <c r="J172" i="33" s="1"/>
  <c r="Q173" i="33"/>
  <c r="J173" i="33" s="1"/>
  <c r="Q174" i="33"/>
  <c r="J174" i="33" s="1"/>
  <c r="Q175" i="33"/>
  <c r="J175" i="33" s="1"/>
  <c r="Q176" i="33"/>
  <c r="J176" i="33" s="1"/>
  <c r="Q177" i="33"/>
  <c r="J177" i="33" s="1"/>
  <c r="Q178" i="33"/>
  <c r="J178" i="33" s="1"/>
  <c r="Q179" i="33"/>
  <c r="J179" i="33" s="1"/>
  <c r="Q180" i="33"/>
  <c r="J180" i="33" s="1"/>
  <c r="Q181" i="33"/>
  <c r="J181" i="33" s="1"/>
  <c r="Q182" i="33"/>
  <c r="J182" i="33" s="1"/>
  <c r="Q183" i="33"/>
  <c r="J183" i="33" s="1"/>
  <c r="Q184" i="33"/>
  <c r="J184" i="33" s="1"/>
  <c r="Q185" i="33"/>
  <c r="J185" i="33" s="1"/>
  <c r="Q186" i="33"/>
  <c r="J186" i="33" s="1"/>
  <c r="Q187" i="33"/>
  <c r="J187" i="33" s="1"/>
  <c r="Q188" i="33"/>
  <c r="J188" i="33" s="1"/>
  <c r="Q189" i="33"/>
  <c r="J189" i="33" s="1"/>
  <c r="Q190" i="33"/>
  <c r="J190" i="33" s="1"/>
  <c r="Q191" i="33"/>
  <c r="J191" i="33" s="1"/>
  <c r="Q192" i="33"/>
  <c r="J192" i="33" s="1"/>
  <c r="Q193" i="33"/>
  <c r="J193" i="33" s="1"/>
  <c r="Q194" i="33"/>
  <c r="J194" i="33" s="1"/>
  <c r="Q195" i="33"/>
  <c r="J195" i="33" s="1"/>
  <c r="Q196" i="33"/>
  <c r="J196" i="33" s="1"/>
  <c r="Q197" i="33"/>
  <c r="J197" i="33" s="1"/>
  <c r="Q198" i="33"/>
  <c r="J198" i="33" s="1"/>
  <c r="Q199" i="33"/>
  <c r="J199" i="33" s="1"/>
  <c r="Q200" i="33"/>
  <c r="J200" i="33" s="1"/>
  <c r="Q201" i="33"/>
  <c r="J201" i="33" s="1"/>
  <c r="Q202" i="33"/>
  <c r="J202" i="33" s="1"/>
  <c r="Q203" i="33"/>
  <c r="J203" i="33" s="1"/>
  <c r="Q204" i="33"/>
  <c r="J204" i="33" s="1"/>
  <c r="Q205" i="33"/>
  <c r="J205" i="33" s="1"/>
  <c r="Q206" i="33"/>
  <c r="J206" i="33" s="1"/>
  <c r="Q207" i="33"/>
  <c r="J207" i="33" s="1"/>
  <c r="Q208" i="33"/>
  <c r="J208" i="33" s="1"/>
  <c r="Q209" i="33"/>
  <c r="J209" i="33" s="1"/>
  <c r="Q210" i="33"/>
  <c r="J210" i="33" s="1"/>
  <c r="Q211" i="33"/>
  <c r="J211" i="33" s="1"/>
  <c r="Q212" i="33"/>
  <c r="J212" i="33" s="1"/>
  <c r="Q213" i="33"/>
  <c r="J213" i="33" s="1"/>
  <c r="Q214" i="33"/>
  <c r="J214" i="33" s="1"/>
  <c r="Q215" i="33"/>
  <c r="J215" i="33" s="1"/>
  <c r="Q216" i="33"/>
  <c r="J216" i="33" s="1"/>
  <c r="Q217" i="33"/>
  <c r="J217" i="33" s="1"/>
  <c r="Q218" i="33"/>
  <c r="J218" i="33" s="1"/>
  <c r="Q219" i="33"/>
  <c r="J219" i="33" s="1"/>
  <c r="Q220" i="33"/>
  <c r="J220" i="33" s="1"/>
  <c r="Q221" i="33"/>
  <c r="J221" i="33" s="1"/>
  <c r="Q222" i="33"/>
  <c r="J222" i="33" s="1"/>
  <c r="Q223" i="33"/>
  <c r="J223" i="33" s="1"/>
  <c r="Q224" i="33"/>
  <c r="J224" i="33" s="1"/>
  <c r="Q225" i="33"/>
  <c r="J225" i="33" s="1"/>
  <c r="Q226" i="33"/>
  <c r="J226" i="33" s="1"/>
  <c r="Q227" i="33"/>
  <c r="J227" i="33" s="1"/>
  <c r="Q228" i="33"/>
  <c r="J228" i="33" s="1"/>
  <c r="Q229" i="33"/>
  <c r="J229" i="33" s="1"/>
  <c r="Q230" i="33"/>
  <c r="J230" i="33" s="1"/>
  <c r="Q231" i="33"/>
  <c r="J231" i="33" s="1"/>
  <c r="Q232" i="33"/>
  <c r="J232" i="33" s="1"/>
  <c r="Q233" i="33"/>
  <c r="J233" i="33" s="1"/>
  <c r="Q234" i="33"/>
  <c r="J234" i="33" s="1"/>
  <c r="Q235" i="33"/>
  <c r="J235" i="33" s="1"/>
  <c r="Q236" i="33"/>
  <c r="J236" i="33" s="1"/>
  <c r="Q237" i="33"/>
  <c r="J237" i="33" s="1"/>
  <c r="Q238" i="33"/>
  <c r="J238" i="33" s="1"/>
  <c r="Q239" i="33"/>
  <c r="J239" i="33" s="1"/>
  <c r="Q240" i="33"/>
  <c r="J240" i="33" s="1"/>
  <c r="Q241" i="33"/>
  <c r="J241" i="33" s="1"/>
  <c r="Q242" i="33"/>
  <c r="J242" i="33" s="1"/>
  <c r="Q243" i="33"/>
  <c r="J243" i="33" s="1"/>
  <c r="Q244" i="33"/>
  <c r="J244" i="33" s="1"/>
  <c r="Q245" i="33"/>
  <c r="J245" i="33" s="1"/>
  <c r="Q246" i="33"/>
  <c r="J246" i="33" s="1"/>
  <c r="Q247" i="33"/>
  <c r="J247" i="33" s="1"/>
  <c r="Q248" i="33"/>
  <c r="J248" i="33" s="1"/>
  <c r="Q249" i="33"/>
  <c r="J249" i="33" s="1"/>
  <c r="Q250" i="33"/>
  <c r="J250" i="33" s="1"/>
  <c r="Q251" i="33"/>
  <c r="J251" i="33" s="1"/>
  <c r="Q252" i="33"/>
  <c r="J252" i="33" s="1"/>
  <c r="Q253" i="33"/>
  <c r="J253" i="33" s="1"/>
  <c r="Q254" i="33"/>
  <c r="J254" i="33" s="1"/>
  <c r="Q255" i="33"/>
  <c r="J255" i="33" s="1"/>
  <c r="Q256" i="33"/>
  <c r="J256" i="33" s="1"/>
  <c r="Q257" i="33"/>
  <c r="J257" i="33" s="1"/>
  <c r="Q258" i="33"/>
  <c r="J258" i="33" s="1"/>
  <c r="Q259" i="33"/>
  <c r="J259" i="33" s="1"/>
  <c r="Q260" i="33"/>
  <c r="J260" i="33" s="1"/>
  <c r="Q261" i="33"/>
  <c r="J261" i="33" s="1"/>
  <c r="Q262" i="33"/>
  <c r="J262" i="33" s="1"/>
  <c r="Q263" i="33"/>
  <c r="J263" i="33" s="1"/>
  <c r="Q264" i="33"/>
  <c r="J264" i="33" s="1"/>
  <c r="Q265" i="33"/>
  <c r="J265" i="33" s="1"/>
  <c r="Q266" i="33"/>
  <c r="J266" i="33" s="1"/>
  <c r="Q267" i="33"/>
  <c r="J267" i="33" s="1"/>
  <c r="Q268" i="33"/>
  <c r="J268" i="33" s="1"/>
  <c r="Q269" i="33"/>
  <c r="J269" i="33" s="1"/>
  <c r="Q270" i="33"/>
  <c r="J270" i="33" s="1"/>
  <c r="Q271" i="33"/>
  <c r="J271" i="33" s="1"/>
  <c r="Q272" i="33"/>
  <c r="J272" i="33" s="1"/>
  <c r="Q273" i="33"/>
  <c r="J273" i="33" s="1"/>
  <c r="Q274" i="33"/>
  <c r="J274" i="33" s="1"/>
  <c r="Q275" i="33"/>
  <c r="J275" i="33" s="1"/>
  <c r="Q276" i="33"/>
  <c r="J276" i="33" s="1"/>
  <c r="Q277" i="33"/>
  <c r="J277" i="33" s="1"/>
  <c r="Q278" i="33"/>
  <c r="J278" i="33" s="1"/>
  <c r="Q279" i="33"/>
  <c r="J279" i="33" s="1"/>
  <c r="Q280" i="33"/>
  <c r="J280" i="33" s="1"/>
  <c r="Q281" i="33"/>
  <c r="J281" i="33" s="1"/>
  <c r="Q282" i="33"/>
  <c r="J282" i="33" s="1"/>
  <c r="Q283" i="33"/>
  <c r="J283" i="33" s="1"/>
  <c r="Q284" i="33"/>
  <c r="J284" i="33" s="1"/>
  <c r="Q285" i="33"/>
  <c r="J285" i="33" s="1"/>
  <c r="Q286" i="33"/>
  <c r="J286" i="33" s="1"/>
  <c r="Q287" i="33"/>
  <c r="J287" i="33" s="1"/>
  <c r="Q288" i="33"/>
  <c r="J288" i="33" s="1"/>
  <c r="Q289" i="33"/>
  <c r="J289" i="33" s="1"/>
  <c r="Q290" i="33"/>
  <c r="J290" i="33" s="1"/>
  <c r="Q291" i="33"/>
  <c r="J291" i="33" s="1"/>
  <c r="Q292" i="33"/>
  <c r="J292" i="33" s="1"/>
  <c r="Q293" i="33"/>
  <c r="J293" i="33" s="1"/>
  <c r="Q294" i="33"/>
  <c r="J294" i="33" s="1"/>
  <c r="Q295" i="33"/>
  <c r="J295" i="33" s="1"/>
  <c r="Q296" i="33"/>
  <c r="J296" i="33" s="1"/>
  <c r="Q297" i="33"/>
  <c r="J297" i="33" s="1"/>
  <c r="Q298" i="33"/>
  <c r="J298" i="33" s="1"/>
  <c r="Q299" i="33"/>
  <c r="J299" i="33" s="1"/>
  <c r="Q300" i="33"/>
  <c r="J300" i="33" s="1"/>
  <c r="Q301" i="33"/>
  <c r="J301" i="33" s="1"/>
  <c r="Q302" i="33"/>
  <c r="J302" i="33" s="1"/>
  <c r="Q303" i="33"/>
  <c r="J303" i="33" s="1"/>
  <c r="Q304" i="33"/>
  <c r="J304" i="33" s="1"/>
  <c r="Q305" i="33"/>
  <c r="J305" i="33" s="1"/>
  <c r="Q306" i="33"/>
  <c r="J306" i="33" s="1"/>
  <c r="Q307" i="33"/>
  <c r="J307" i="33" s="1"/>
  <c r="Q308" i="33"/>
  <c r="J308" i="33" s="1"/>
  <c r="Q309" i="33"/>
  <c r="J309" i="33" s="1"/>
  <c r="Q310" i="33"/>
  <c r="J310" i="33" s="1"/>
  <c r="Q311" i="33"/>
  <c r="J311" i="33" s="1"/>
  <c r="Q312" i="33"/>
  <c r="J312" i="33" s="1"/>
  <c r="Q313" i="33"/>
  <c r="J313" i="33" s="1"/>
  <c r="Q314" i="33"/>
  <c r="J314" i="33" s="1"/>
  <c r="Q315" i="33"/>
  <c r="J315" i="33" s="1"/>
  <c r="Q316" i="33"/>
  <c r="J316" i="33" s="1"/>
  <c r="Q317" i="33"/>
  <c r="J317" i="33" s="1"/>
  <c r="Q318" i="33"/>
  <c r="J318" i="33" s="1"/>
  <c r="Q319" i="33"/>
  <c r="J319" i="33" s="1"/>
  <c r="Q320" i="33"/>
  <c r="J320" i="33" s="1"/>
  <c r="Q321" i="33"/>
  <c r="J321" i="33" s="1"/>
  <c r="Q322" i="33"/>
  <c r="J322" i="33" s="1"/>
  <c r="Q323" i="33"/>
  <c r="J323" i="33" s="1"/>
  <c r="Q324" i="33"/>
  <c r="J324" i="33" s="1"/>
  <c r="Q325" i="33"/>
  <c r="J325" i="33" s="1"/>
  <c r="Q326" i="33"/>
  <c r="J326" i="33" s="1"/>
  <c r="Q327" i="33"/>
  <c r="J327" i="33" s="1"/>
  <c r="Q328" i="33"/>
  <c r="J328" i="33" s="1"/>
  <c r="Q329" i="33"/>
  <c r="J329" i="33" s="1"/>
  <c r="Q330" i="33"/>
  <c r="J330" i="33" s="1"/>
  <c r="Q331" i="33"/>
  <c r="J331" i="33" s="1"/>
  <c r="Q332" i="33"/>
  <c r="J332" i="33" s="1"/>
  <c r="Q333" i="33"/>
  <c r="J333" i="33" s="1"/>
  <c r="Q334" i="33"/>
  <c r="J334" i="33" s="1"/>
  <c r="Q335" i="33"/>
  <c r="J335" i="33" s="1"/>
  <c r="Q336" i="33"/>
  <c r="J336" i="33" s="1"/>
  <c r="Q337" i="33"/>
  <c r="J337" i="33" s="1"/>
  <c r="Q338" i="33"/>
  <c r="J338" i="33" s="1"/>
  <c r="Q339" i="33"/>
  <c r="J339" i="33" s="1"/>
  <c r="Q340" i="33"/>
  <c r="J340" i="33" s="1"/>
  <c r="Q341" i="33"/>
  <c r="J341" i="33" s="1"/>
  <c r="Q342" i="33"/>
  <c r="J342" i="33" s="1"/>
  <c r="Q343" i="33"/>
  <c r="J343" i="33" s="1"/>
  <c r="Q344" i="33"/>
  <c r="J344" i="33" s="1"/>
  <c r="Q345" i="33"/>
  <c r="J345" i="33" s="1"/>
  <c r="Q346" i="33"/>
  <c r="J346" i="33" s="1"/>
  <c r="Q347" i="33"/>
  <c r="J347" i="33" s="1"/>
  <c r="Q348" i="33"/>
  <c r="J348" i="33" s="1"/>
  <c r="Q349" i="33"/>
  <c r="J349" i="33" s="1"/>
  <c r="Q350" i="33"/>
  <c r="J350" i="33" s="1"/>
  <c r="Q351" i="33"/>
  <c r="J351" i="33" s="1"/>
  <c r="Q352" i="33"/>
  <c r="J352" i="33" s="1"/>
  <c r="Q353" i="33"/>
  <c r="J353" i="33" s="1"/>
  <c r="Q354" i="33"/>
  <c r="J354" i="33" s="1"/>
  <c r="Q355" i="33"/>
  <c r="J355" i="33" s="1"/>
  <c r="Q356" i="33"/>
  <c r="J356" i="33" s="1"/>
  <c r="Q357" i="33"/>
  <c r="J357" i="33" s="1"/>
  <c r="Q358" i="33"/>
  <c r="J358" i="33" s="1"/>
  <c r="Q359" i="33"/>
  <c r="J359" i="33" s="1"/>
  <c r="Q360" i="33"/>
  <c r="J360" i="33" s="1"/>
  <c r="Q361" i="33"/>
  <c r="J361" i="33" s="1"/>
  <c r="Q362" i="33"/>
  <c r="J362" i="33" s="1"/>
  <c r="Q363" i="33"/>
  <c r="J363" i="33" s="1"/>
  <c r="Q364" i="33"/>
  <c r="J364" i="33" s="1"/>
  <c r="Q365" i="33"/>
  <c r="J365" i="33" s="1"/>
  <c r="Q366" i="33"/>
  <c r="J366" i="33" s="1"/>
  <c r="Q367" i="33"/>
  <c r="J367" i="33" s="1"/>
  <c r="Q368" i="33"/>
  <c r="J368" i="33" s="1"/>
  <c r="Q369" i="33"/>
  <c r="J369" i="33" s="1"/>
  <c r="Q370" i="33"/>
  <c r="J370" i="33" s="1"/>
  <c r="Q371" i="33"/>
  <c r="J371" i="33" s="1"/>
  <c r="Q372" i="33"/>
  <c r="J372" i="33" s="1"/>
  <c r="Q373" i="33"/>
  <c r="J373" i="33" s="1"/>
  <c r="Q374" i="33"/>
  <c r="J374" i="33" s="1"/>
  <c r="Q375" i="33"/>
  <c r="J375" i="33" s="1"/>
  <c r="Q376" i="33"/>
  <c r="J376" i="33" s="1"/>
  <c r="Q377" i="33"/>
  <c r="J377" i="33" s="1"/>
  <c r="Q378" i="33"/>
  <c r="J378" i="33" s="1"/>
  <c r="Q379" i="33"/>
  <c r="J379" i="33" s="1"/>
  <c r="Q380" i="33"/>
  <c r="J380" i="33" s="1"/>
  <c r="Q381" i="33"/>
  <c r="J381" i="33" s="1"/>
  <c r="Q382" i="33"/>
  <c r="J382" i="33" s="1"/>
  <c r="Q383" i="33"/>
  <c r="J383" i="33" s="1"/>
  <c r="Q384" i="33"/>
  <c r="J384" i="33" s="1"/>
  <c r="Q385" i="33"/>
  <c r="J385" i="33" s="1"/>
  <c r="Q386" i="33"/>
  <c r="J386" i="33" s="1"/>
  <c r="Q387" i="33"/>
  <c r="J387" i="33" s="1"/>
  <c r="Q388" i="33"/>
  <c r="J388" i="33" s="1"/>
  <c r="Q389" i="33"/>
  <c r="J389" i="33" s="1"/>
  <c r="Q390" i="33"/>
  <c r="J390" i="33" s="1"/>
  <c r="Q391" i="33"/>
  <c r="J391" i="33" s="1"/>
  <c r="Q392" i="33"/>
  <c r="J392" i="33" s="1"/>
  <c r="Q393" i="33"/>
  <c r="J393" i="33" s="1"/>
  <c r="Q394" i="33"/>
  <c r="J394" i="33" s="1"/>
  <c r="Q395" i="33"/>
  <c r="J395" i="33" s="1"/>
  <c r="Q396" i="33"/>
  <c r="J396" i="33" s="1"/>
  <c r="Q397" i="33"/>
  <c r="J397" i="33" s="1"/>
  <c r="Q398" i="33"/>
  <c r="J398" i="33" s="1"/>
  <c r="Q399" i="33"/>
  <c r="J399" i="33" s="1"/>
  <c r="Q400" i="33"/>
  <c r="J400" i="33" s="1"/>
  <c r="Q401" i="33"/>
  <c r="J401" i="33" s="1"/>
  <c r="Q402" i="33"/>
  <c r="J402" i="33" s="1"/>
  <c r="Q403" i="33"/>
  <c r="J403" i="33" s="1"/>
  <c r="Q404" i="33"/>
  <c r="J404" i="33" s="1"/>
  <c r="Q405" i="33"/>
  <c r="J405" i="33" s="1"/>
  <c r="Q406" i="33"/>
  <c r="J406" i="33" s="1"/>
  <c r="Q407" i="33"/>
  <c r="J407" i="33" s="1"/>
  <c r="Q408" i="33"/>
  <c r="J408" i="33" s="1"/>
  <c r="Q409" i="33"/>
  <c r="J409" i="33" s="1"/>
  <c r="Q410" i="33"/>
  <c r="J410" i="33" s="1"/>
  <c r="Q411" i="33"/>
  <c r="J411" i="33" s="1"/>
  <c r="Q412" i="33"/>
  <c r="J412" i="33" s="1"/>
  <c r="Q413" i="33"/>
  <c r="J413" i="33" s="1"/>
  <c r="Q414" i="33"/>
  <c r="J414" i="33" s="1"/>
  <c r="Q415" i="33"/>
  <c r="J415" i="33" s="1"/>
  <c r="Q416" i="33"/>
  <c r="J416" i="33" s="1"/>
  <c r="Q417" i="33"/>
  <c r="J417" i="33" s="1"/>
  <c r="Q418" i="33"/>
  <c r="J418" i="33" s="1"/>
  <c r="Q419" i="33"/>
  <c r="J419" i="33" s="1"/>
  <c r="Q420" i="33"/>
  <c r="J420" i="33" s="1"/>
  <c r="Q421" i="33"/>
  <c r="J421" i="33" s="1"/>
  <c r="Q422" i="33"/>
  <c r="J422" i="33" s="1"/>
  <c r="Q423" i="33"/>
  <c r="J423" i="33" s="1"/>
  <c r="Q424" i="33"/>
  <c r="J424" i="33" s="1"/>
  <c r="Q425" i="33"/>
  <c r="J425" i="33" s="1"/>
  <c r="Q426" i="33"/>
  <c r="J426" i="33" s="1"/>
  <c r="Q427" i="33"/>
  <c r="J427" i="33" s="1"/>
  <c r="Q428" i="33"/>
  <c r="J428" i="33" s="1"/>
  <c r="Q429" i="33"/>
  <c r="J429" i="33" s="1"/>
  <c r="Q430" i="33"/>
  <c r="J430" i="33" s="1"/>
  <c r="Q431" i="33"/>
  <c r="J431" i="33" s="1"/>
  <c r="Q432" i="33"/>
  <c r="J432" i="33" s="1"/>
  <c r="Q433" i="33"/>
  <c r="J433" i="33" s="1"/>
  <c r="Q434" i="33"/>
  <c r="J434" i="33" s="1"/>
  <c r="Q435" i="33"/>
  <c r="J435" i="33" s="1"/>
  <c r="Q436" i="33"/>
  <c r="J436" i="33" s="1"/>
  <c r="Q437" i="33"/>
  <c r="J437" i="33" s="1"/>
  <c r="Q438" i="33"/>
  <c r="J438" i="33" s="1"/>
  <c r="Q439" i="33"/>
  <c r="J439" i="33" s="1"/>
  <c r="Q440" i="33"/>
  <c r="J440" i="33" s="1"/>
  <c r="Q441" i="33"/>
  <c r="J441" i="33" s="1"/>
  <c r="Q442" i="33"/>
  <c r="J442" i="33" s="1"/>
  <c r="Q443" i="33"/>
  <c r="J443" i="33" s="1"/>
  <c r="Q444" i="33"/>
  <c r="J444" i="33" s="1"/>
  <c r="Q445" i="33"/>
  <c r="J445" i="33" s="1"/>
  <c r="Q446" i="33"/>
  <c r="J446" i="33" s="1"/>
  <c r="Q447" i="33"/>
  <c r="J447" i="33" s="1"/>
  <c r="Q448" i="33"/>
  <c r="J448" i="33" s="1"/>
  <c r="Q449" i="33"/>
  <c r="J449" i="33" s="1"/>
  <c r="Q450" i="33"/>
  <c r="J450" i="33" s="1"/>
  <c r="Q451" i="33"/>
  <c r="J451" i="33" s="1"/>
  <c r="Q452" i="33"/>
  <c r="J452" i="33" s="1"/>
  <c r="Q453" i="33"/>
  <c r="J453" i="33" s="1"/>
  <c r="Q454" i="33"/>
  <c r="J454" i="33" s="1"/>
  <c r="Q455" i="33"/>
  <c r="J455" i="33" s="1"/>
  <c r="Q456" i="33"/>
  <c r="J456" i="33" s="1"/>
  <c r="Q457" i="33"/>
  <c r="J457" i="33" s="1"/>
  <c r="Q458" i="33"/>
  <c r="J458" i="33" s="1"/>
  <c r="Q459" i="33"/>
  <c r="J459" i="33" s="1"/>
  <c r="Q460" i="33"/>
  <c r="J460" i="33" s="1"/>
  <c r="Q461" i="33"/>
  <c r="J461" i="33" s="1"/>
  <c r="Q462" i="33"/>
  <c r="J462" i="33" s="1"/>
  <c r="Q463" i="33"/>
  <c r="J463" i="33" s="1"/>
  <c r="Q464" i="33"/>
  <c r="J464" i="33" s="1"/>
  <c r="Q465" i="33"/>
  <c r="J465" i="33" s="1"/>
  <c r="Q466" i="33"/>
  <c r="J466" i="33" s="1"/>
  <c r="Q467" i="33"/>
  <c r="J467" i="33" s="1"/>
  <c r="Q468" i="33"/>
  <c r="J468" i="33" s="1"/>
  <c r="Q469" i="33"/>
  <c r="J469" i="33" s="1"/>
  <c r="Q470" i="33"/>
  <c r="J470" i="33" s="1"/>
  <c r="Q471" i="33"/>
  <c r="J471" i="33" s="1"/>
  <c r="Q472" i="33"/>
  <c r="J472" i="33" s="1"/>
  <c r="Q473" i="33"/>
  <c r="J473" i="33" s="1"/>
  <c r="Q474" i="33"/>
  <c r="J474" i="33" s="1"/>
  <c r="Q475" i="33"/>
  <c r="J475" i="33" s="1"/>
  <c r="Q476" i="33"/>
  <c r="J476" i="33" s="1"/>
  <c r="Q477" i="33"/>
  <c r="J477" i="33" s="1"/>
  <c r="Q478" i="33"/>
  <c r="J478" i="33" s="1"/>
  <c r="Q479" i="33"/>
  <c r="J479" i="33" s="1"/>
  <c r="Q480" i="33"/>
  <c r="J480" i="33" s="1"/>
  <c r="Q481" i="33"/>
  <c r="J481" i="33" s="1"/>
  <c r="Q482" i="33"/>
  <c r="J482" i="33" s="1"/>
  <c r="Q483" i="33"/>
  <c r="J483" i="33" s="1"/>
  <c r="Q484" i="33"/>
  <c r="J484" i="33" s="1"/>
  <c r="Q485" i="33"/>
  <c r="J485" i="33" s="1"/>
  <c r="Q486" i="33"/>
  <c r="J486" i="33" s="1"/>
  <c r="Q487" i="33"/>
  <c r="J487" i="33" s="1"/>
  <c r="Q488" i="33"/>
  <c r="J488" i="33" s="1"/>
  <c r="Q489" i="33"/>
  <c r="J489" i="33" s="1"/>
  <c r="Q490" i="33"/>
  <c r="J490" i="33" s="1"/>
  <c r="Q491" i="33"/>
  <c r="J491" i="33" s="1"/>
  <c r="Q492" i="33"/>
  <c r="J492" i="33" s="1"/>
  <c r="Q493" i="33"/>
  <c r="J493" i="33" s="1"/>
  <c r="Q494" i="33"/>
  <c r="J494" i="33" s="1"/>
  <c r="Q495" i="33"/>
  <c r="J495" i="33" s="1"/>
  <c r="Q496" i="33"/>
  <c r="J496" i="33" s="1"/>
  <c r="Q497" i="33"/>
  <c r="J497" i="33" s="1"/>
  <c r="Q498" i="33"/>
  <c r="J498" i="33" s="1"/>
  <c r="Q499" i="33"/>
  <c r="J499" i="33" s="1"/>
  <c r="Q500" i="33"/>
  <c r="J500" i="33" s="1"/>
  <c r="Q501" i="33"/>
  <c r="J501" i="33" s="1"/>
  <c r="Q502" i="33"/>
  <c r="J502" i="33" s="1"/>
  <c r="Q503" i="33"/>
  <c r="J503" i="33" s="1"/>
  <c r="Q504" i="33"/>
  <c r="J504" i="33" s="1"/>
  <c r="Q505" i="33"/>
  <c r="J505" i="33" s="1"/>
  <c r="Q506" i="33"/>
  <c r="J506" i="33" s="1"/>
  <c r="Q507" i="33"/>
  <c r="J507" i="33" s="1"/>
  <c r="Q508" i="33"/>
  <c r="J508" i="33" s="1"/>
  <c r="Q509" i="33"/>
  <c r="J509" i="33" s="1"/>
  <c r="Q510" i="33"/>
  <c r="J510" i="33" s="1"/>
  <c r="Q511" i="33"/>
  <c r="J511" i="33" s="1"/>
  <c r="Q512" i="33"/>
  <c r="J512" i="33" s="1"/>
  <c r="Q513" i="33"/>
  <c r="J513" i="33" s="1"/>
  <c r="Q514" i="33"/>
  <c r="J514" i="33" s="1"/>
  <c r="Q515" i="33"/>
  <c r="J515" i="33" s="1"/>
  <c r="Q516" i="33"/>
  <c r="J516" i="33" s="1"/>
  <c r="Q517" i="33"/>
  <c r="J517" i="33" s="1"/>
  <c r="Q518" i="33"/>
  <c r="J518" i="33" s="1"/>
  <c r="Q519" i="33"/>
  <c r="J519" i="33" s="1"/>
  <c r="Q520" i="33"/>
  <c r="J520" i="33" s="1"/>
  <c r="Q521" i="33"/>
  <c r="J521" i="33" s="1"/>
  <c r="Q522" i="33"/>
  <c r="J522" i="33" s="1"/>
  <c r="Q523" i="33"/>
  <c r="J523" i="33" s="1"/>
  <c r="Q524" i="33"/>
  <c r="J524" i="33" s="1"/>
  <c r="Q525" i="33"/>
  <c r="J525" i="33" s="1"/>
  <c r="Q526" i="33"/>
  <c r="J526" i="33" s="1"/>
  <c r="Q527" i="33"/>
  <c r="J527" i="33" s="1"/>
  <c r="Q528" i="33"/>
  <c r="J528" i="33" s="1"/>
  <c r="Q529" i="33"/>
  <c r="J529" i="33" s="1"/>
  <c r="Q530" i="33"/>
  <c r="J530" i="33" s="1"/>
  <c r="Q531" i="33"/>
  <c r="J531" i="33" s="1"/>
  <c r="Q532" i="33"/>
  <c r="J532" i="33" s="1"/>
  <c r="Q533" i="33"/>
  <c r="J533" i="33" s="1"/>
  <c r="Q534" i="33"/>
  <c r="J534" i="33" s="1"/>
  <c r="Q535" i="33"/>
  <c r="J535" i="33" s="1"/>
  <c r="Q536" i="33"/>
  <c r="J536" i="33" s="1"/>
  <c r="Q537" i="33"/>
  <c r="J537" i="33" s="1"/>
  <c r="Q538" i="33"/>
  <c r="J538" i="33" s="1"/>
  <c r="Q539" i="33"/>
  <c r="J539" i="33" s="1"/>
  <c r="Q540" i="33"/>
  <c r="J540" i="33" s="1"/>
  <c r="Q541" i="33"/>
  <c r="J541" i="33" s="1"/>
  <c r="Q542" i="33"/>
  <c r="J542" i="33" s="1"/>
  <c r="Q543" i="33"/>
  <c r="J543" i="33" s="1"/>
  <c r="Q544" i="33"/>
  <c r="J544" i="33" s="1"/>
  <c r="Q545" i="33"/>
  <c r="J545" i="33" s="1"/>
  <c r="Q546" i="33"/>
  <c r="J546" i="33" s="1"/>
  <c r="Q547" i="33"/>
  <c r="J547" i="33" s="1"/>
  <c r="Q548" i="33"/>
  <c r="J548" i="33" s="1"/>
  <c r="Q549" i="33"/>
  <c r="J549" i="33" s="1"/>
  <c r="Q550" i="33"/>
  <c r="J550" i="33" s="1"/>
  <c r="Q551" i="33"/>
  <c r="J551" i="33" s="1"/>
  <c r="Q552" i="33"/>
  <c r="J552" i="33" s="1"/>
  <c r="Q553" i="33"/>
  <c r="J553" i="33" s="1"/>
  <c r="Q554" i="33"/>
  <c r="J554" i="33" s="1"/>
  <c r="Q555" i="33"/>
  <c r="J555" i="33" s="1"/>
  <c r="Q556" i="33"/>
  <c r="J556" i="33" s="1"/>
  <c r="Q557" i="33"/>
  <c r="J557" i="33" s="1"/>
  <c r="Q558" i="33"/>
  <c r="J558" i="33" s="1"/>
  <c r="Q559" i="33"/>
  <c r="J559" i="33" s="1"/>
  <c r="Q560" i="33"/>
  <c r="J560" i="33" s="1"/>
  <c r="Q561" i="33"/>
  <c r="J561" i="33" s="1"/>
  <c r="Q562" i="33"/>
  <c r="J562" i="33" s="1"/>
  <c r="Q563" i="33"/>
  <c r="J563" i="33" s="1"/>
  <c r="Q564" i="33"/>
  <c r="J564" i="33" s="1"/>
  <c r="Q565" i="33"/>
  <c r="J565" i="33" s="1"/>
  <c r="Q566" i="33"/>
  <c r="J566" i="33" s="1"/>
  <c r="Q567" i="33"/>
  <c r="J567" i="33" s="1"/>
  <c r="Q568" i="33"/>
  <c r="J568" i="33" s="1"/>
  <c r="Q569" i="33"/>
  <c r="J569" i="33" s="1"/>
  <c r="Q570" i="33"/>
  <c r="J570" i="33" s="1"/>
  <c r="Q571" i="33"/>
  <c r="J571" i="33" s="1"/>
  <c r="Q572" i="33"/>
  <c r="J572" i="33" s="1"/>
  <c r="Q573" i="33"/>
  <c r="J573" i="33" s="1"/>
  <c r="Q574" i="33"/>
  <c r="J574" i="33" s="1"/>
  <c r="Q575" i="33"/>
  <c r="J575" i="33" s="1"/>
  <c r="Q576" i="33"/>
  <c r="J576" i="33" s="1"/>
  <c r="Q577" i="33"/>
  <c r="J577" i="33" s="1"/>
  <c r="Q578" i="33"/>
  <c r="J578" i="33" s="1"/>
  <c r="Q579" i="33"/>
  <c r="J579" i="33" s="1"/>
  <c r="Q580" i="33"/>
  <c r="J580" i="33" s="1"/>
  <c r="Q581" i="33"/>
  <c r="J581" i="33" s="1"/>
  <c r="Q582" i="33"/>
  <c r="J582" i="33" s="1"/>
  <c r="Q583" i="33"/>
  <c r="J583" i="33" s="1"/>
  <c r="Q584" i="33"/>
  <c r="J584" i="33" s="1"/>
  <c r="Q585" i="33"/>
  <c r="J585" i="33" s="1"/>
  <c r="Q586" i="33"/>
  <c r="J586" i="33" s="1"/>
  <c r="Q587" i="33"/>
  <c r="J587" i="33" s="1"/>
  <c r="Q588" i="33"/>
  <c r="J588" i="33" s="1"/>
  <c r="Q589" i="33"/>
  <c r="J589" i="33" s="1"/>
  <c r="Q590" i="33"/>
  <c r="J590" i="33" s="1"/>
  <c r="Q591" i="33"/>
  <c r="J591" i="33" s="1"/>
  <c r="Q592" i="33"/>
  <c r="J592" i="33" s="1"/>
  <c r="Q593" i="33"/>
  <c r="J593" i="33" s="1"/>
  <c r="Q594" i="33"/>
  <c r="J594" i="33" s="1"/>
  <c r="Q595" i="33"/>
  <c r="J595" i="33" s="1"/>
  <c r="Q596" i="33"/>
  <c r="J596" i="33" s="1"/>
  <c r="Q597" i="33"/>
  <c r="J597" i="33" s="1"/>
  <c r="Q598" i="33"/>
  <c r="J598" i="33" s="1"/>
  <c r="Q599" i="33"/>
  <c r="J599" i="33" s="1"/>
  <c r="Q600" i="33"/>
  <c r="J600" i="33" s="1"/>
  <c r="Q601" i="33"/>
  <c r="J601" i="33" s="1"/>
  <c r="Q602" i="33"/>
  <c r="J602" i="33" s="1"/>
  <c r="Q603" i="33"/>
  <c r="J603" i="33" s="1"/>
  <c r="Q604" i="33"/>
  <c r="J604" i="33" s="1"/>
  <c r="Q605" i="33"/>
  <c r="J605" i="33" s="1"/>
  <c r="Q606" i="33"/>
  <c r="J606" i="33" s="1"/>
  <c r="Q607" i="33"/>
  <c r="J607" i="33" s="1"/>
  <c r="Q608" i="33"/>
  <c r="J608" i="33" s="1"/>
  <c r="Q609" i="33"/>
  <c r="J609" i="33" s="1"/>
  <c r="Q610" i="33"/>
  <c r="J610" i="33" s="1"/>
  <c r="Q611" i="33"/>
  <c r="J611" i="33" s="1"/>
  <c r="Q612" i="33"/>
  <c r="J612" i="33" s="1"/>
  <c r="Q613" i="33"/>
  <c r="J613" i="33" s="1"/>
  <c r="Q614" i="33"/>
  <c r="J614" i="33" s="1"/>
  <c r="Q615" i="33"/>
  <c r="J615" i="33" s="1"/>
  <c r="Q616" i="33"/>
  <c r="J616" i="33" s="1"/>
  <c r="Q617" i="33"/>
  <c r="J617" i="33" s="1"/>
  <c r="Q618" i="33"/>
  <c r="J618" i="33" s="1"/>
  <c r="Q619" i="33"/>
  <c r="J619" i="33" s="1"/>
  <c r="Q620" i="33"/>
  <c r="J620" i="33" s="1"/>
  <c r="Q621" i="33"/>
  <c r="J621" i="33" s="1"/>
  <c r="Q622" i="33"/>
  <c r="J622" i="33" s="1"/>
  <c r="Q623" i="33"/>
  <c r="J623" i="33" s="1"/>
  <c r="Q624" i="33"/>
  <c r="J624" i="33" s="1"/>
  <c r="Q625" i="33"/>
  <c r="J625" i="33" s="1"/>
  <c r="Q626" i="33"/>
  <c r="J626" i="33" s="1"/>
  <c r="Q627" i="33"/>
  <c r="J627" i="33" s="1"/>
  <c r="Q628" i="33"/>
  <c r="J628" i="33" s="1"/>
  <c r="Q629" i="33"/>
  <c r="J629" i="33" s="1"/>
  <c r="Q630" i="33"/>
  <c r="J630" i="33" s="1"/>
  <c r="Q631" i="33"/>
  <c r="J631" i="33" s="1"/>
  <c r="Q632" i="33"/>
  <c r="J632" i="33" s="1"/>
  <c r="Q633" i="33"/>
  <c r="J633" i="33" s="1"/>
  <c r="Q634" i="33"/>
  <c r="J634" i="33" s="1"/>
  <c r="Q635" i="33"/>
  <c r="J635" i="33" s="1"/>
  <c r="Q636" i="33"/>
  <c r="J636" i="33" s="1"/>
  <c r="Q637" i="33"/>
  <c r="J637" i="33" s="1"/>
  <c r="Q638" i="33"/>
  <c r="J638" i="33" s="1"/>
  <c r="Q639" i="33"/>
  <c r="J639" i="33" s="1"/>
  <c r="Q640" i="33"/>
  <c r="J640" i="33" s="1"/>
  <c r="Q641" i="33"/>
  <c r="J641" i="33" s="1"/>
  <c r="Q642" i="33"/>
  <c r="J642" i="33" s="1"/>
  <c r="Q643" i="33"/>
  <c r="J643" i="33" s="1"/>
  <c r="Q644" i="33"/>
  <c r="J644" i="33" s="1"/>
  <c r="Q645" i="33"/>
  <c r="J645" i="33" s="1"/>
  <c r="Q646" i="33"/>
  <c r="J646" i="33" s="1"/>
  <c r="Q647" i="33"/>
  <c r="J647" i="33" s="1"/>
  <c r="Q648" i="33"/>
  <c r="J648" i="33" s="1"/>
  <c r="Q649" i="33"/>
  <c r="J649" i="33" s="1"/>
  <c r="Q650" i="33"/>
  <c r="J650" i="33" s="1"/>
  <c r="Q651" i="33"/>
  <c r="J651" i="33" s="1"/>
  <c r="Q652" i="33"/>
  <c r="J652" i="33" s="1"/>
  <c r="Q653" i="33"/>
  <c r="J653" i="33" s="1"/>
  <c r="Q654" i="33"/>
  <c r="J654" i="33" s="1"/>
  <c r="Q655" i="33"/>
  <c r="J655" i="33" s="1"/>
  <c r="Q656" i="33"/>
  <c r="J656" i="33" s="1"/>
  <c r="Q657" i="33"/>
  <c r="J657" i="33" s="1"/>
  <c r="Q658" i="33"/>
  <c r="J658" i="33" s="1"/>
  <c r="Q659" i="33"/>
  <c r="J659" i="33" s="1"/>
  <c r="Q660" i="33"/>
  <c r="J660" i="33" s="1"/>
  <c r="Q661" i="33"/>
  <c r="J661" i="33" s="1"/>
  <c r="Q662" i="33"/>
  <c r="J662" i="33" s="1"/>
  <c r="Q663" i="33"/>
  <c r="J663" i="33" s="1"/>
  <c r="Q664" i="33"/>
  <c r="J664" i="33" s="1"/>
  <c r="Q665" i="33"/>
  <c r="J665" i="33" s="1"/>
  <c r="Q666" i="33"/>
  <c r="J666" i="33" s="1"/>
  <c r="Q667" i="33"/>
  <c r="J667" i="33" s="1"/>
  <c r="Q668" i="33"/>
  <c r="J668" i="33" s="1"/>
  <c r="Q669" i="33"/>
  <c r="J669" i="33" s="1"/>
  <c r="Q670" i="33"/>
  <c r="J670" i="33" s="1"/>
  <c r="Q671" i="33"/>
  <c r="J671" i="33" s="1"/>
  <c r="Q672" i="33"/>
  <c r="J672" i="33" s="1"/>
  <c r="Q673" i="33"/>
  <c r="J673" i="33" s="1"/>
  <c r="Q674" i="33"/>
  <c r="J674" i="33" s="1"/>
  <c r="Q675" i="33"/>
  <c r="J675" i="33" s="1"/>
  <c r="Q676" i="33"/>
  <c r="J676" i="33" s="1"/>
  <c r="Q677" i="33"/>
  <c r="J677" i="33" s="1"/>
  <c r="Q678" i="33"/>
  <c r="J678" i="33" s="1"/>
  <c r="Q679" i="33"/>
  <c r="J679" i="33" s="1"/>
  <c r="Q680" i="33"/>
  <c r="J680" i="33" s="1"/>
  <c r="Q681" i="33"/>
  <c r="J681" i="33" s="1"/>
  <c r="Q682" i="33"/>
  <c r="J682" i="33" s="1"/>
  <c r="Q683" i="33"/>
  <c r="J683" i="33" s="1"/>
  <c r="Q684" i="33"/>
  <c r="J684" i="33" s="1"/>
  <c r="Q685" i="33"/>
  <c r="J685" i="33" s="1"/>
  <c r="Q686" i="33"/>
  <c r="J686" i="33" s="1"/>
  <c r="Q687" i="33"/>
  <c r="J687" i="33" s="1"/>
  <c r="Q688" i="33"/>
  <c r="J688" i="33" s="1"/>
  <c r="Q689" i="33"/>
  <c r="J689" i="33" s="1"/>
  <c r="Q690" i="33"/>
  <c r="J690" i="33" s="1"/>
  <c r="Q691" i="33"/>
  <c r="J691" i="33" s="1"/>
  <c r="Q692" i="33"/>
  <c r="J692" i="33" s="1"/>
  <c r="Q693" i="33"/>
  <c r="J693" i="33" s="1"/>
  <c r="Q694" i="33"/>
  <c r="J694" i="33" s="1"/>
  <c r="Q695" i="33"/>
  <c r="J695" i="33" s="1"/>
  <c r="Q696" i="33"/>
  <c r="J696" i="33" s="1"/>
  <c r="Q697" i="33"/>
  <c r="J697" i="33" s="1"/>
  <c r="Q698" i="33"/>
  <c r="J698" i="33" s="1"/>
  <c r="Q699" i="33"/>
  <c r="J699" i="33" s="1"/>
  <c r="Q700" i="33"/>
  <c r="J700" i="33" s="1"/>
  <c r="Q701" i="33"/>
  <c r="J701" i="33" s="1"/>
  <c r="Q702" i="33"/>
  <c r="J702" i="33" s="1"/>
  <c r="Q703" i="33"/>
  <c r="J703" i="33" s="1"/>
  <c r="Q704" i="33"/>
  <c r="J704" i="33" s="1"/>
  <c r="Q705" i="33"/>
  <c r="J705" i="33" s="1"/>
  <c r="Q706" i="33"/>
  <c r="J706" i="33" s="1"/>
  <c r="Q707" i="33"/>
  <c r="J707" i="33" s="1"/>
  <c r="Q708" i="33"/>
  <c r="J708" i="33" s="1"/>
  <c r="Q709" i="33"/>
  <c r="J709" i="33" s="1"/>
  <c r="Q710" i="33"/>
  <c r="J710" i="33" s="1"/>
  <c r="Q711" i="33"/>
  <c r="J711" i="33" s="1"/>
  <c r="Q712" i="33"/>
  <c r="J712" i="33" s="1"/>
  <c r="Q713" i="33"/>
  <c r="J713" i="33" s="1"/>
  <c r="Q714" i="33"/>
  <c r="J714" i="33" s="1"/>
  <c r="Q715" i="33"/>
  <c r="J715" i="33" s="1"/>
  <c r="Q716" i="33"/>
  <c r="J716" i="33" s="1"/>
  <c r="Q717" i="33"/>
  <c r="J717" i="33" s="1"/>
  <c r="Q718" i="33"/>
  <c r="J718" i="33" s="1"/>
  <c r="Q719" i="33"/>
  <c r="J719" i="33" s="1"/>
  <c r="Q720" i="33"/>
  <c r="J720" i="33" s="1"/>
  <c r="Q721" i="33"/>
  <c r="J721" i="33" s="1"/>
  <c r="Q722" i="33"/>
  <c r="J722" i="33" s="1"/>
  <c r="Q723" i="33"/>
  <c r="J723" i="33" s="1"/>
  <c r="Q724" i="33"/>
  <c r="J724" i="33" s="1"/>
  <c r="Q725" i="33"/>
  <c r="J725" i="33" s="1"/>
  <c r="Q726" i="33"/>
  <c r="J726" i="33" s="1"/>
  <c r="Q727" i="33"/>
  <c r="J727" i="33" s="1"/>
  <c r="Q728" i="33"/>
  <c r="J728" i="33" s="1"/>
  <c r="Q729" i="33"/>
  <c r="J729" i="33" s="1"/>
  <c r="Q730" i="33"/>
  <c r="J730" i="33" s="1"/>
  <c r="Q731" i="33"/>
  <c r="J731" i="33" s="1"/>
  <c r="Q732" i="33"/>
  <c r="J732" i="33" s="1"/>
  <c r="Q733" i="33"/>
  <c r="J733" i="33" s="1"/>
  <c r="Q734" i="33"/>
  <c r="J734" i="33" s="1"/>
  <c r="Q735" i="33"/>
  <c r="J735" i="33" s="1"/>
  <c r="Q736" i="33"/>
  <c r="J736" i="33" s="1"/>
  <c r="Q737" i="33"/>
  <c r="J737" i="33" s="1"/>
  <c r="Q738" i="33"/>
  <c r="J738" i="33" s="1"/>
  <c r="Q739" i="33"/>
  <c r="J739" i="33" s="1"/>
  <c r="Q740" i="33"/>
  <c r="J740" i="33" s="1"/>
  <c r="Q741" i="33"/>
  <c r="J741" i="33" s="1"/>
  <c r="Q742" i="33"/>
  <c r="J742" i="33" s="1"/>
  <c r="Q743" i="33"/>
  <c r="J743" i="33" s="1"/>
  <c r="Q744" i="33"/>
  <c r="J744" i="33" s="1"/>
  <c r="Q745" i="33"/>
  <c r="J745" i="33" s="1"/>
  <c r="Q746" i="33"/>
  <c r="J746" i="33" s="1"/>
  <c r="Q747" i="33"/>
  <c r="J747" i="33" s="1"/>
  <c r="Q748" i="33"/>
  <c r="J748" i="33" s="1"/>
  <c r="Q749" i="33"/>
  <c r="J749" i="33" s="1"/>
  <c r="Q750" i="33"/>
  <c r="J750" i="33" s="1"/>
  <c r="Q751" i="33"/>
  <c r="J751" i="33" s="1"/>
  <c r="Q752" i="33"/>
  <c r="J752" i="33" s="1"/>
  <c r="Q753" i="33"/>
  <c r="J753" i="33" s="1"/>
  <c r="Q754" i="33"/>
  <c r="J754" i="33" s="1"/>
  <c r="Q755" i="33"/>
  <c r="J755" i="33" s="1"/>
  <c r="Q756" i="33"/>
  <c r="J756" i="33" s="1"/>
  <c r="Q757" i="33"/>
  <c r="J757" i="33" s="1"/>
  <c r="Q758" i="33"/>
  <c r="J758" i="33" s="1"/>
  <c r="Q759" i="33"/>
  <c r="J759" i="33" s="1"/>
  <c r="Q760" i="33"/>
  <c r="J760" i="33" s="1"/>
  <c r="Q761" i="33"/>
  <c r="J761" i="33" s="1"/>
  <c r="Q762" i="33"/>
  <c r="J762" i="33" s="1"/>
  <c r="Q763" i="33"/>
  <c r="J763" i="33" s="1"/>
  <c r="Q764" i="33"/>
  <c r="J764" i="33" s="1"/>
  <c r="Q765" i="33"/>
  <c r="J765" i="33" s="1"/>
  <c r="Q766" i="33"/>
  <c r="J766" i="33" s="1"/>
  <c r="Q767" i="33"/>
  <c r="J767" i="33" s="1"/>
  <c r="Q768" i="33"/>
  <c r="J768" i="33" s="1"/>
  <c r="Q769" i="33"/>
  <c r="J769" i="33" s="1"/>
  <c r="Q770" i="33"/>
  <c r="J770" i="33" s="1"/>
  <c r="Q771" i="33"/>
  <c r="J771" i="33" s="1"/>
  <c r="Q772" i="33"/>
  <c r="J772" i="33" s="1"/>
  <c r="Q773" i="33"/>
  <c r="J773" i="33" s="1"/>
  <c r="Q774" i="33"/>
  <c r="J774" i="33" s="1"/>
  <c r="Q775" i="33"/>
  <c r="J775" i="33" s="1"/>
  <c r="Q776" i="33"/>
  <c r="J776" i="33" s="1"/>
  <c r="Q777" i="33"/>
  <c r="J777" i="33" s="1"/>
  <c r="Q778" i="33"/>
  <c r="J778" i="33" s="1"/>
  <c r="Q779" i="33"/>
  <c r="J779" i="33" s="1"/>
  <c r="Q780" i="33"/>
  <c r="J780" i="33" s="1"/>
  <c r="Q781" i="33"/>
  <c r="J781" i="33" s="1"/>
  <c r="Q782" i="33"/>
  <c r="J782" i="33" s="1"/>
  <c r="Q783" i="33"/>
  <c r="J783" i="33" s="1"/>
  <c r="Q784" i="33"/>
  <c r="J784" i="33" s="1"/>
  <c r="Q785" i="33"/>
  <c r="J785" i="33" s="1"/>
  <c r="Q786" i="33"/>
  <c r="J786" i="33" s="1"/>
  <c r="Q787" i="33"/>
  <c r="J787" i="33" s="1"/>
  <c r="Q788" i="33"/>
  <c r="J788" i="33" s="1"/>
  <c r="Q789" i="33"/>
  <c r="J789" i="33" s="1"/>
  <c r="Q790" i="33"/>
  <c r="J790" i="33" s="1"/>
  <c r="Q791" i="33"/>
  <c r="J791" i="33" s="1"/>
  <c r="Q792" i="33"/>
  <c r="J792" i="33" s="1"/>
  <c r="Q793" i="33"/>
  <c r="J793" i="33" s="1"/>
  <c r="Q794" i="33"/>
  <c r="J794" i="33" s="1"/>
  <c r="Q795" i="33"/>
  <c r="J795" i="33" s="1"/>
  <c r="Q796" i="33"/>
  <c r="J796" i="33" s="1"/>
  <c r="Q797" i="33"/>
  <c r="J797" i="33" s="1"/>
  <c r="Q798" i="33"/>
  <c r="J798" i="33" s="1"/>
  <c r="Q799" i="33"/>
  <c r="J799" i="33" s="1"/>
  <c r="Q800" i="33"/>
  <c r="J800" i="33" s="1"/>
  <c r="Q801" i="33"/>
  <c r="J801" i="33" s="1"/>
  <c r="Q802" i="33"/>
  <c r="J802" i="33" s="1"/>
  <c r="Q803" i="33"/>
  <c r="J803" i="33" s="1"/>
  <c r="Q804" i="33"/>
  <c r="J804" i="33" s="1"/>
  <c r="Q805" i="33"/>
  <c r="J805" i="33" s="1"/>
  <c r="Q806" i="33"/>
  <c r="J806" i="33" s="1"/>
  <c r="Q807" i="33"/>
  <c r="J807" i="33" s="1"/>
  <c r="Q808" i="33"/>
  <c r="J808" i="33" s="1"/>
  <c r="Q809" i="33"/>
  <c r="J809" i="33" s="1"/>
  <c r="Q810" i="33"/>
  <c r="J810" i="33" s="1"/>
  <c r="Q811" i="33"/>
  <c r="J811" i="33" s="1"/>
  <c r="Q812" i="33"/>
  <c r="J812" i="33" s="1"/>
  <c r="Q813" i="33"/>
  <c r="J813" i="33" s="1"/>
  <c r="Q814" i="33"/>
  <c r="J814" i="33" s="1"/>
  <c r="Q815" i="33"/>
  <c r="J815" i="33" s="1"/>
  <c r="Q816" i="33"/>
  <c r="J816" i="33" s="1"/>
  <c r="Q817" i="33"/>
  <c r="J817" i="33" s="1"/>
  <c r="Q818" i="33"/>
  <c r="J818" i="33" s="1"/>
  <c r="Q819" i="33"/>
  <c r="J819" i="33" s="1"/>
  <c r="Q820" i="33"/>
  <c r="J820" i="33" s="1"/>
  <c r="Q821" i="33"/>
  <c r="J821" i="33" s="1"/>
  <c r="Q822" i="33"/>
  <c r="J822" i="33" s="1"/>
  <c r="Q823" i="33"/>
  <c r="J823" i="33" s="1"/>
  <c r="Q824" i="33"/>
  <c r="J824" i="33" s="1"/>
  <c r="Q825" i="33"/>
  <c r="J825" i="33" s="1"/>
  <c r="Q826" i="33"/>
  <c r="J826" i="33" s="1"/>
  <c r="Q827" i="33"/>
  <c r="J827" i="33" s="1"/>
  <c r="Q828" i="33"/>
  <c r="J828" i="33" s="1"/>
  <c r="Q829" i="33"/>
  <c r="J829" i="33" s="1"/>
  <c r="Q830" i="33"/>
  <c r="J830" i="33" s="1"/>
  <c r="Q831" i="33"/>
  <c r="J831" i="33" s="1"/>
  <c r="Q832" i="33"/>
  <c r="J832" i="33" s="1"/>
  <c r="Q833" i="33"/>
  <c r="J833" i="33" s="1"/>
  <c r="Q834" i="33"/>
  <c r="J834" i="33" s="1"/>
  <c r="Q835" i="33"/>
  <c r="J835" i="33" s="1"/>
  <c r="Q836" i="33"/>
  <c r="J836" i="33" s="1"/>
  <c r="Q837" i="33"/>
  <c r="J837" i="33" s="1"/>
  <c r="Q838" i="33"/>
  <c r="J838" i="33" s="1"/>
  <c r="Q839" i="33"/>
  <c r="J839" i="33" s="1"/>
  <c r="Q840" i="33"/>
  <c r="J840" i="33" s="1"/>
  <c r="Q841" i="33"/>
  <c r="J841" i="33" s="1"/>
  <c r="Q842" i="33"/>
  <c r="J842" i="33" s="1"/>
  <c r="Q843" i="33"/>
  <c r="J843" i="33" s="1"/>
  <c r="Q844" i="33"/>
  <c r="J844" i="33" s="1"/>
  <c r="Q845" i="33"/>
  <c r="J845" i="33" s="1"/>
  <c r="Q846" i="33"/>
  <c r="J846" i="33" s="1"/>
  <c r="Q847" i="33"/>
  <c r="J847" i="33" s="1"/>
  <c r="Q848" i="33"/>
  <c r="J848" i="33" s="1"/>
  <c r="Q849" i="33"/>
  <c r="J849" i="33" s="1"/>
  <c r="Q850" i="33"/>
  <c r="J850" i="33" s="1"/>
  <c r="Q851" i="33"/>
  <c r="J851" i="33" s="1"/>
  <c r="Q852" i="33"/>
  <c r="J852" i="33" s="1"/>
  <c r="Q853" i="33"/>
  <c r="J853" i="33" s="1"/>
  <c r="Q854" i="33"/>
  <c r="J854" i="33" s="1"/>
  <c r="Q855" i="33"/>
  <c r="J855" i="33" s="1"/>
  <c r="Q856" i="33"/>
  <c r="J856" i="33" s="1"/>
  <c r="Q857" i="33"/>
  <c r="J857" i="33" s="1"/>
  <c r="Q858" i="33"/>
  <c r="J858" i="33" s="1"/>
  <c r="Q859" i="33"/>
  <c r="J859" i="33" s="1"/>
  <c r="Q860" i="33"/>
  <c r="J860" i="33" s="1"/>
  <c r="Q861" i="33"/>
  <c r="J861" i="33" s="1"/>
  <c r="Q862" i="33"/>
  <c r="J862" i="33" s="1"/>
  <c r="Q863" i="33"/>
  <c r="J863" i="33" s="1"/>
  <c r="Q864" i="33"/>
  <c r="J864" i="33" s="1"/>
  <c r="Q865" i="33"/>
  <c r="J865" i="33" s="1"/>
  <c r="Q866" i="33"/>
  <c r="J866" i="33" s="1"/>
  <c r="Q867" i="33"/>
  <c r="J867" i="33" s="1"/>
  <c r="Q868" i="33"/>
  <c r="J868" i="33" s="1"/>
  <c r="Q869" i="33"/>
  <c r="J869" i="33" s="1"/>
  <c r="Q870" i="33"/>
  <c r="J870" i="33" s="1"/>
  <c r="Q871" i="33"/>
  <c r="J871" i="33" s="1"/>
  <c r="Q872" i="33"/>
  <c r="J872" i="33" s="1"/>
  <c r="Q873" i="33"/>
  <c r="J873" i="33" s="1"/>
  <c r="Q874" i="33"/>
  <c r="J874" i="33" s="1"/>
  <c r="Q875" i="33"/>
  <c r="J875" i="33" s="1"/>
  <c r="Q876" i="33"/>
  <c r="J876" i="33" s="1"/>
  <c r="Q877" i="33"/>
  <c r="J877" i="33" s="1"/>
  <c r="Q878" i="33"/>
  <c r="J878" i="33" s="1"/>
  <c r="Q879" i="33"/>
  <c r="J879" i="33" s="1"/>
  <c r="Q880" i="33"/>
  <c r="J880" i="33" s="1"/>
  <c r="Q881" i="33"/>
  <c r="J881" i="33" s="1"/>
  <c r="Q882" i="33"/>
  <c r="J882" i="33" s="1"/>
  <c r="Q883" i="33"/>
  <c r="J883" i="33" s="1"/>
  <c r="Q884" i="33"/>
  <c r="J884" i="33" s="1"/>
  <c r="Q885" i="33"/>
  <c r="J885" i="33" s="1"/>
  <c r="Q886" i="33"/>
  <c r="J886" i="33" s="1"/>
  <c r="Q887" i="33"/>
  <c r="J887" i="33" s="1"/>
  <c r="Q888" i="33"/>
  <c r="J888" i="33" s="1"/>
  <c r="Q889" i="33"/>
  <c r="J889" i="33" s="1"/>
  <c r="Q890" i="33"/>
  <c r="J890" i="33" s="1"/>
  <c r="Q891" i="33"/>
  <c r="J891" i="33" s="1"/>
  <c r="Q892" i="33"/>
  <c r="J892" i="33" s="1"/>
  <c r="Q893" i="33"/>
  <c r="J893" i="33" s="1"/>
  <c r="Q894" i="33"/>
  <c r="J894" i="33" s="1"/>
  <c r="Q895" i="33"/>
  <c r="J895" i="33" s="1"/>
  <c r="Q896" i="33"/>
  <c r="J896" i="33" s="1"/>
  <c r="Q897" i="33"/>
  <c r="J897" i="33" s="1"/>
  <c r="Q898" i="33"/>
  <c r="J898" i="33" s="1"/>
  <c r="Q899" i="33"/>
  <c r="J899" i="33" s="1"/>
  <c r="Q900" i="33"/>
  <c r="J900" i="33" s="1"/>
  <c r="Q901" i="33"/>
  <c r="J901" i="33" s="1"/>
  <c r="Q902" i="33"/>
  <c r="J902" i="33" s="1"/>
  <c r="Q903" i="33"/>
  <c r="J903" i="33" s="1"/>
  <c r="Q904" i="33"/>
  <c r="J904" i="33" s="1"/>
  <c r="Q905" i="33"/>
  <c r="J905" i="33" s="1"/>
  <c r="Q906" i="33"/>
  <c r="J906" i="33" s="1"/>
  <c r="Q907" i="33"/>
  <c r="J907" i="33" s="1"/>
  <c r="Q908" i="33"/>
  <c r="J908" i="33" s="1"/>
  <c r="Q909" i="33"/>
  <c r="J909" i="33" s="1"/>
  <c r="Q910" i="33"/>
  <c r="J910" i="33" s="1"/>
  <c r="Q911" i="33"/>
  <c r="J911" i="33" s="1"/>
  <c r="Q912" i="33"/>
  <c r="J912" i="33" s="1"/>
  <c r="Q913" i="33"/>
  <c r="J913" i="33" s="1"/>
  <c r="Q914" i="33"/>
  <c r="J914" i="33" s="1"/>
  <c r="Q915" i="33"/>
  <c r="J915" i="33" s="1"/>
  <c r="Q916" i="33"/>
  <c r="J916" i="33" s="1"/>
  <c r="Q917" i="33"/>
  <c r="J917" i="33" s="1"/>
  <c r="Q918" i="33"/>
  <c r="J918" i="33" s="1"/>
  <c r="Q919" i="33"/>
  <c r="J919" i="33" s="1"/>
  <c r="Q920" i="33"/>
  <c r="J920" i="33" s="1"/>
  <c r="Q921" i="33"/>
  <c r="J921" i="33" s="1"/>
  <c r="Q922" i="33"/>
  <c r="J922" i="33" s="1"/>
  <c r="Q923" i="33"/>
  <c r="J923" i="33" s="1"/>
  <c r="Q924" i="33"/>
  <c r="J924" i="33" s="1"/>
  <c r="Q925" i="33"/>
  <c r="J925" i="33" s="1"/>
  <c r="Q926" i="33"/>
  <c r="J926" i="33" s="1"/>
  <c r="Q927" i="33"/>
  <c r="J927" i="33" s="1"/>
  <c r="Q928" i="33"/>
  <c r="J928" i="33" s="1"/>
  <c r="Q929" i="33"/>
  <c r="J929" i="33" s="1"/>
  <c r="Q930" i="33"/>
  <c r="J930" i="33" s="1"/>
  <c r="Q931" i="33"/>
  <c r="J931" i="33" s="1"/>
  <c r="Q932" i="33"/>
  <c r="J932" i="33" s="1"/>
  <c r="Q933" i="33"/>
  <c r="J933" i="33" s="1"/>
  <c r="Q934" i="33"/>
  <c r="J934" i="33" s="1"/>
  <c r="Q935" i="33"/>
  <c r="J935" i="33" s="1"/>
  <c r="Q936" i="33"/>
  <c r="J936" i="33" s="1"/>
  <c r="Q937" i="33"/>
  <c r="J937" i="33" s="1"/>
  <c r="Q938" i="33"/>
  <c r="J938" i="33" s="1"/>
  <c r="Q939" i="33"/>
  <c r="J939" i="33" s="1"/>
  <c r="Q940" i="33"/>
  <c r="J940" i="33" s="1"/>
  <c r="Q941" i="33"/>
  <c r="J941" i="33" s="1"/>
  <c r="Q942" i="33"/>
  <c r="J942" i="33" s="1"/>
  <c r="Q943" i="33"/>
  <c r="J943" i="33" s="1"/>
  <c r="Q944" i="33"/>
  <c r="J944" i="33" s="1"/>
  <c r="Q945" i="33"/>
  <c r="J945" i="33" s="1"/>
  <c r="Q946" i="33"/>
  <c r="J946" i="33" s="1"/>
  <c r="Q947" i="33"/>
  <c r="J947" i="33" s="1"/>
  <c r="Q948" i="33"/>
  <c r="J948" i="33" s="1"/>
  <c r="Q949" i="33"/>
  <c r="J949" i="33" s="1"/>
  <c r="Q950" i="33"/>
  <c r="J950" i="33" s="1"/>
  <c r="Q951" i="33"/>
  <c r="J951" i="33" s="1"/>
  <c r="Q952" i="33"/>
  <c r="J952" i="33" s="1"/>
  <c r="Q953" i="33"/>
  <c r="J953" i="33" s="1"/>
  <c r="Q954" i="33"/>
  <c r="J954" i="33" s="1"/>
  <c r="Q955" i="33"/>
  <c r="J955" i="33" s="1"/>
  <c r="Q956" i="33"/>
  <c r="J956" i="33" s="1"/>
  <c r="Q957" i="33"/>
  <c r="J957" i="33" s="1"/>
  <c r="Q958" i="33"/>
  <c r="J958" i="33" s="1"/>
  <c r="Q959" i="33"/>
  <c r="J959" i="33" s="1"/>
  <c r="Q960" i="33"/>
  <c r="J960" i="33" s="1"/>
  <c r="Q961" i="33"/>
  <c r="J961" i="33" s="1"/>
  <c r="Q962" i="33"/>
  <c r="J962" i="33" s="1"/>
  <c r="Q963" i="33"/>
  <c r="J963" i="33" s="1"/>
  <c r="Q964" i="33"/>
  <c r="J964" i="33" s="1"/>
  <c r="Q965" i="33"/>
  <c r="J965" i="33" s="1"/>
  <c r="Q966" i="33"/>
  <c r="J966" i="33" s="1"/>
  <c r="Q967" i="33"/>
  <c r="J967" i="33" s="1"/>
  <c r="Q968" i="33"/>
  <c r="J968" i="33" s="1"/>
  <c r="Q969" i="33"/>
  <c r="J969" i="33" s="1"/>
  <c r="Q970" i="33"/>
  <c r="J970" i="33" s="1"/>
  <c r="Q971" i="33"/>
  <c r="J971" i="33" s="1"/>
  <c r="Q972" i="33"/>
  <c r="J972" i="33" s="1"/>
  <c r="Q973" i="33"/>
  <c r="J973" i="33" s="1"/>
  <c r="Q974" i="33"/>
  <c r="J974" i="33" s="1"/>
  <c r="Q975" i="33"/>
  <c r="J975" i="33" s="1"/>
  <c r="Q976" i="33"/>
  <c r="J976" i="33" s="1"/>
  <c r="Q977" i="33"/>
  <c r="J977" i="33" s="1"/>
  <c r="Q978" i="33"/>
  <c r="J978" i="33" s="1"/>
  <c r="Q979" i="33"/>
  <c r="J979" i="33" s="1"/>
  <c r="Q980" i="33"/>
  <c r="J980" i="33" s="1"/>
  <c r="Q981" i="33"/>
  <c r="J981" i="33" s="1"/>
  <c r="Q982" i="33"/>
  <c r="J982" i="33" s="1"/>
  <c r="Q983" i="33"/>
  <c r="J983" i="33" s="1"/>
  <c r="Q984" i="33"/>
  <c r="J984" i="33" s="1"/>
  <c r="Q985" i="33"/>
  <c r="J985" i="33" s="1"/>
  <c r="Q986" i="33"/>
  <c r="J986" i="33" s="1"/>
  <c r="Q987" i="33"/>
  <c r="J987" i="33" s="1"/>
  <c r="Q988" i="33"/>
  <c r="J988" i="33" s="1"/>
  <c r="Q989" i="33"/>
  <c r="J989" i="33" s="1"/>
  <c r="Q990" i="33"/>
  <c r="J990" i="33" s="1"/>
  <c r="Q991" i="33"/>
  <c r="J991" i="33" s="1"/>
  <c r="Q992" i="33"/>
  <c r="J992" i="33" s="1"/>
  <c r="Q993" i="33"/>
  <c r="J993" i="33" s="1"/>
  <c r="Q994" i="33"/>
  <c r="J994" i="33" s="1"/>
  <c r="Q995" i="33"/>
  <c r="J995" i="33" s="1"/>
  <c r="Q996" i="33"/>
  <c r="J996" i="33" s="1"/>
  <c r="Q997" i="33"/>
  <c r="J997" i="33" s="1"/>
  <c r="Q998" i="33"/>
  <c r="J998" i="33" s="1"/>
  <c r="Q999" i="33"/>
  <c r="J999" i="33" s="1"/>
  <c r="Q1000" i="33"/>
  <c r="J1000" i="33" s="1"/>
  <c r="Q1001" i="33"/>
  <c r="J1001" i="33" s="1"/>
  <c r="Q1002" i="33"/>
  <c r="J1002" i="33" s="1"/>
  <c r="Q1003" i="33"/>
  <c r="J1003" i="33" s="1"/>
  <c r="Q1004" i="33"/>
  <c r="J1004" i="33" s="1"/>
  <c r="Q6" i="33"/>
  <c r="J6" i="33" s="1"/>
  <c r="Q7" i="33"/>
  <c r="J7" i="33" s="1"/>
  <c r="Q8" i="33"/>
  <c r="J8" i="33" s="1"/>
  <c r="Q9" i="33"/>
  <c r="J9" i="33" s="1"/>
  <c r="Q10" i="33"/>
  <c r="J10" i="33" s="1"/>
  <c r="Q11" i="33"/>
  <c r="J11" i="33" s="1"/>
  <c r="Q12" i="33"/>
  <c r="J12" i="33" s="1"/>
  <c r="Q13" i="33"/>
  <c r="J13" i="33" s="1"/>
  <c r="Q14" i="33"/>
  <c r="J14" i="33" s="1"/>
  <c r="Q15" i="33"/>
  <c r="J15" i="33" s="1"/>
  <c r="Q16" i="33"/>
  <c r="J16" i="33" s="1"/>
  <c r="Q17" i="33"/>
  <c r="J17" i="33" s="1"/>
  <c r="Q18" i="33"/>
  <c r="J18" i="33" s="1"/>
  <c r="Q19" i="33"/>
  <c r="J19" i="33" s="1"/>
  <c r="Q20" i="33"/>
  <c r="J20" i="33" s="1"/>
  <c r="Q21" i="33"/>
  <c r="J21" i="33" s="1"/>
  <c r="Q22" i="33"/>
  <c r="J22" i="33" s="1"/>
  <c r="Q23" i="33"/>
  <c r="J23" i="33" s="1"/>
  <c r="Q24" i="33"/>
  <c r="J24" i="33" s="1"/>
  <c r="Q25" i="33"/>
  <c r="J25" i="33" s="1"/>
  <c r="Q26" i="33"/>
  <c r="J26" i="33" s="1"/>
  <c r="Q27" i="33"/>
  <c r="J27" i="33" s="1"/>
  <c r="Q5" i="33"/>
  <c r="J5" i="33" s="1"/>
  <c r="M20" i="33"/>
  <c r="E20" i="33" s="1"/>
  <c r="M21" i="33"/>
  <c r="E21" i="33" s="1"/>
  <c r="M22" i="33"/>
  <c r="E22" i="33" s="1"/>
  <c r="M23" i="33"/>
  <c r="E23" i="33" s="1"/>
  <c r="M24" i="33"/>
  <c r="E24" i="33" s="1"/>
  <c r="M25" i="33"/>
  <c r="E25" i="33" s="1"/>
  <c r="M26" i="33"/>
  <c r="E26" i="33" s="1"/>
  <c r="M27" i="33"/>
  <c r="E27" i="33" s="1"/>
  <c r="M28" i="33"/>
  <c r="E28" i="33" s="1"/>
  <c r="M29" i="33"/>
  <c r="E29" i="33" s="1"/>
  <c r="M30" i="33"/>
  <c r="E30" i="33" s="1"/>
  <c r="M31" i="33"/>
  <c r="E31" i="33" s="1"/>
  <c r="M32" i="33"/>
  <c r="E32" i="33" s="1"/>
  <c r="M33" i="33"/>
  <c r="E33" i="33" s="1"/>
  <c r="M34" i="33"/>
  <c r="E34" i="33" s="1"/>
  <c r="M35" i="33"/>
  <c r="E35" i="33" s="1"/>
  <c r="M36" i="33"/>
  <c r="E36" i="33" s="1"/>
  <c r="M37" i="33"/>
  <c r="E37" i="33" s="1"/>
  <c r="M38" i="33"/>
  <c r="E38" i="33" s="1"/>
  <c r="M39" i="33"/>
  <c r="E39" i="33" s="1"/>
  <c r="M40" i="33"/>
  <c r="E40" i="33" s="1"/>
  <c r="M41" i="33"/>
  <c r="E41" i="33" s="1"/>
  <c r="M42" i="33"/>
  <c r="E42" i="33" s="1"/>
  <c r="M43" i="33"/>
  <c r="E43" i="33" s="1"/>
  <c r="M44" i="33"/>
  <c r="E44" i="33" s="1"/>
  <c r="M45" i="33"/>
  <c r="E45" i="33" s="1"/>
  <c r="M46" i="33"/>
  <c r="E46" i="33" s="1"/>
  <c r="M47" i="33"/>
  <c r="E47" i="33" s="1"/>
  <c r="M48" i="33"/>
  <c r="E48" i="33" s="1"/>
  <c r="M49" i="33"/>
  <c r="E49" i="33" s="1"/>
  <c r="M50" i="33"/>
  <c r="E50" i="33" s="1"/>
  <c r="M51" i="33"/>
  <c r="E51" i="33" s="1"/>
  <c r="M52" i="33"/>
  <c r="E52" i="33" s="1"/>
  <c r="M53" i="33"/>
  <c r="E53" i="33" s="1"/>
  <c r="M54" i="33"/>
  <c r="E54" i="33" s="1"/>
  <c r="M55" i="33"/>
  <c r="E55" i="33" s="1"/>
  <c r="M56" i="33"/>
  <c r="E56" i="33" s="1"/>
  <c r="M57" i="33"/>
  <c r="E57" i="33" s="1"/>
  <c r="M58" i="33"/>
  <c r="E58" i="33" s="1"/>
  <c r="M59" i="33"/>
  <c r="E59" i="33" s="1"/>
  <c r="M60" i="33"/>
  <c r="E60" i="33" s="1"/>
  <c r="M61" i="33"/>
  <c r="E61" i="33" s="1"/>
  <c r="M62" i="33"/>
  <c r="E62" i="33" s="1"/>
  <c r="M63" i="33"/>
  <c r="E63" i="33" s="1"/>
  <c r="M64" i="33"/>
  <c r="E64" i="33" s="1"/>
  <c r="M65" i="33"/>
  <c r="E65" i="33" s="1"/>
  <c r="M66" i="33"/>
  <c r="E66" i="33" s="1"/>
  <c r="M67" i="33"/>
  <c r="E67" i="33" s="1"/>
  <c r="M68" i="33"/>
  <c r="E68" i="33" s="1"/>
  <c r="M69" i="33"/>
  <c r="E69" i="33" s="1"/>
  <c r="M70" i="33"/>
  <c r="E70" i="33" s="1"/>
  <c r="M71" i="33"/>
  <c r="E71" i="33" s="1"/>
  <c r="M72" i="33"/>
  <c r="E72" i="33" s="1"/>
  <c r="M73" i="33"/>
  <c r="E73" i="33" s="1"/>
  <c r="M74" i="33"/>
  <c r="E74" i="33" s="1"/>
  <c r="M75" i="33"/>
  <c r="E75" i="33" s="1"/>
  <c r="M76" i="33"/>
  <c r="E76" i="33" s="1"/>
  <c r="M77" i="33"/>
  <c r="E77" i="33" s="1"/>
  <c r="M78" i="33"/>
  <c r="E78" i="33" s="1"/>
  <c r="M79" i="33"/>
  <c r="E79" i="33" s="1"/>
  <c r="M80" i="33"/>
  <c r="E80" i="33" s="1"/>
  <c r="M81" i="33"/>
  <c r="E81" i="33" s="1"/>
  <c r="M82" i="33"/>
  <c r="E82" i="33" s="1"/>
  <c r="M83" i="33"/>
  <c r="E83" i="33" s="1"/>
  <c r="M84" i="33"/>
  <c r="E84" i="33" s="1"/>
  <c r="M85" i="33"/>
  <c r="E85" i="33" s="1"/>
  <c r="M86" i="33"/>
  <c r="E86" i="33" s="1"/>
  <c r="M87" i="33"/>
  <c r="E87" i="33" s="1"/>
  <c r="M88" i="33"/>
  <c r="E88" i="33" s="1"/>
  <c r="M89" i="33"/>
  <c r="E89" i="33" s="1"/>
  <c r="M90" i="33"/>
  <c r="E90" i="33" s="1"/>
  <c r="M91" i="33"/>
  <c r="E91" i="33" s="1"/>
  <c r="M92" i="33"/>
  <c r="E92" i="33" s="1"/>
  <c r="M93" i="33"/>
  <c r="E93" i="33" s="1"/>
  <c r="M94" i="33"/>
  <c r="E94" i="33" s="1"/>
  <c r="M95" i="33"/>
  <c r="E95" i="33" s="1"/>
  <c r="M96" i="33"/>
  <c r="E96" i="33" s="1"/>
  <c r="M97" i="33"/>
  <c r="E97" i="33" s="1"/>
  <c r="M98" i="33"/>
  <c r="E98" i="33" s="1"/>
  <c r="M99" i="33"/>
  <c r="E99" i="33" s="1"/>
  <c r="M100" i="33"/>
  <c r="E100" i="33" s="1"/>
  <c r="M101" i="33"/>
  <c r="E101" i="33" s="1"/>
  <c r="M102" i="33"/>
  <c r="E102" i="33" s="1"/>
  <c r="M103" i="33"/>
  <c r="E103" i="33" s="1"/>
  <c r="M104" i="33"/>
  <c r="E104" i="33" s="1"/>
  <c r="M105" i="33"/>
  <c r="E105" i="33" s="1"/>
  <c r="M106" i="33"/>
  <c r="E106" i="33" s="1"/>
  <c r="M107" i="33"/>
  <c r="E107" i="33" s="1"/>
  <c r="M108" i="33"/>
  <c r="E108" i="33" s="1"/>
  <c r="M109" i="33"/>
  <c r="E109" i="33" s="1"/>
  <c r="M110" i="33"/>
  <c r="E110" i="33" s="1"/>
  <c r="M111" i="33"/>
  <c r="E111" i="33" s="1"/>
  <c r="M112" i="33"/>
  <c r="E112" i="33" s="1"/>
  <c r="M113" i="33"/>
  <c r="E113" i="33" s="1"/>
  <c r="M114" i="33"/>
  <c r="E114" i="33" s="1"/>
  <c r="M115" i="33"/>
  <c r="E115" i="33" s="1"/>
  <c r="M116" i="33"/>
  <c r="E116" i="33" s="1"/>
  <c r="M117" i="33"/>
  <c r="E117" i="33" s="1"/>
  <c r="M118" i="33"/>
  <c r="E118" i="33" s="1"/>
  <c r="M119" i="33"/>
  <c r="E119" i="33" s="1"/>
  <c r="M120" i="33"/>
  <c r="E120" i="33" s="1"/>
  <c r="M121" i="33"/>
  <c r="E121" i="33" s="1"/>
  <c r="M122" i="33"/>
  <c r="E122" i="33" s="1"/>
  <c r="M123" i="33"/>
  <c r="E123" i="33" s="1"/>
  <c r="M124" i="33"/>
  <c r="E124" i="33" s="1"/>
  <c r="M125" i="33"/>
  <c r="E125" i="33" s="1"/>
  <c r="M126" i="33"/>
  <c r="E126" i="33" s="1"/>
  <c r="M127" i="33"/>
  <c r="E127" i="33" s="1"/>
  <c r="M128" i="33"/>
  <c r="E128" i="33" s="1"/>
  <c r="M129" i="33"/>
  <c r="E129" i="33" s="1"/>
  <c r="M130" i="33"/>
  <c r="E130" i="33" s="1"/>
  <c r="M131" i="33"/>
  <c r="E131" i="33" s="1"/>
  <c r="M132" i="33"/>
  <c r="E132" i="33" s="1"/>
  <c r="M133" i="33"/>
  <c r="E133" i="33" s="1"/>
  <c r="M134" i="33"/>
  <c r="E134" i="33" s="1"/>
  <c r="M135" i="33"/>
  <c r="E135" i="33" s="1"/>
  <c r="M136" i="33"/>
  <c r="E136" i="33" s="1"/>
  <c r="M137" i="33"/>
  <c r="E137" i="33" s="1"/>
  <c r="M138" i="33"/>
  <c r="E138" i="33" s="1"/>
  <c r="M139" i="33"/>
  <c r="E139" i="33" s="1"/>
  <c r="M140" i="33"/>
  <c r="E140" i="33" s="1"/>
  <c r="M141" i="33"/>
  <c r="E141" i="33" s="1"/>
  <c r="M142" i="33"/>
  <c r="E142" i="33" s="1"/>
  <c r="M143" i="33"/>
  <c r="E143" i="33" s="1"/>
  <c r="M144" i="33"/>
  <c r="E144" i="33" s="1"/>
  <c r="M145" i="33"/>
  <c r="E145" i="33" s="1"/>
  <c r="M146" i="33"/>
  <c r="E146" i="33" s="1"/>
  <c r="M147" i="33"/>
  <c r="E147" i="33" s="1"/>
  <c r="M148" i="33"/>
  <c r="E148" i="33" s="1"/>
  <c r="M149" i="33"/>
  <c r="E149" i="33" s="1"/>
  <c r="M150" i="33"/>
  <c r="E150" i="33" s="1"/>
  <c r="M151" i="33"/>
  <c r="E151" i="33" s="1"/>
  <c r="M152" i="33"/>
  <c r="E152" i="33" s="1"/>
  <c r="M153" i="33"/>
  <c r="E153" i="33" s="1"/>
  <c r="M154" i="33"/>
  <c r="E154" i="33" s="1"/>
  <c r="M155" i="33"/>
  <c r="E155" i="33" s="1"/>
  <c r="M156" i="33"/>
  <c r="E156" i="33" s="1"/>
  <c r="M157" i="33"/>
  <c r="E157" i="33" s="1"/>
  <c r="M158" i="33"/>
  <c r="E158" i="33" s="1"/>
  <c r="M159" i="33"/>
  <c r="E159" i="33" s="1"/>
  <c r="M160" i="33"/>
  <c r="E160" i="33" s="1"/>
  <c r="M161" i="33"/>
  <c r="E161" i="33" s="1"/>
  <c r="M162" i="33"/>
  <c r="E162" i="33" s="1"/>
  <c r="M163" i="33"/>
  <c r="E163" i="33" s="1"/>
  <c r="M164" i="33"/>
  <c r="E164" i="33" s="1"/>
  <c r="M165" i="33"/>
  <c r="E165" i="33" s="1"/>
  <c r="M166" i="33"/>
  <c r="E166" i="33" s="1"/>
  <c r="M167" i="33"/>
  <c r="E167" i="33" s="1"/>
  <c r="M168" i="33"/>
  <c r="E168" i="33" s="1"/>
  <c r="M169" i="33"/>
  <c r="E169" i="33" s="1"/>
  <c r="M170" i="33"/>
  <c r="E170" i="33" s="1"/>
  <c r="M171" i="33"/>
  <c r="E171" i="33" s="1"/>
  <c r="M172" i="33"/>
  <c r="E172" i="33" s="1"/>
  <c r="M173" i="33"/>
  <c r="E173" i="33" s="1"/>
  <c r="M174" i="33"/>
  <c r="E174" i="33" s="1"/>
  <c r="M175" i="33"/>
  <c r="E175" i="33" s="1"/>
  <c r="M176" i="33"/>
  <c r="E176" i="33" s="1"/>
  <c r="M177" i="33"/>
  <c r="E177" i="33" s="1"/>
  <c r="M178" i="33"/>
  <c r="E178" i="33" s="1"/>
  <c r="M179" i="33"/>
  <c r="E179" i="33" s="1"/>
  <c r="M180" i="33"/>
  <c r="E180" i="33" s="1"/>
  <c r="M181" i="33"/>
  <c r="E181" i="33" s="1"/>
  <c r="M182" i="33"/>
  <c r="E182" i="33" s="1"/>
  <c r="M183" i="33"/>
  <c r="E183" i="33" s="1"/>
  <c r="M184" i="33"/>
  <c r="E184" i="33" s="1"/>
  <c r="M185" i="33"/>
  <c r="E185" i="33" s="1"/>
  <c r="M186" i="33"/>
  <c r="E186" i="33" s="1"/>
  <c r="M187" i="33"/>
  <c r="E187" i="33" s="1"/>
  <c r="M188" i="33"/>
  <c r="E188" i="33" s="1"/>
  <c r="M189" i="33"/>
  <c r="E189" i="33" s="1"/>
  <c r="M190" i="33"/>
  <c r="E190" i="33" s="1"/>
  <c r="M191" i="33"/>
  <c r="E191" i="33" s="1"/>
  <c r="M192" i="33"/>
  <c r="E192" i="33" s="1"/>
  <c r="M193" i="33"/>
  <c r="E193" i="33" s="1"/>
  <c r="M194" i="33"/>
  <c r="E194" i="33" s="1"/>
  <c r="M195" i="33"/>
  <c r="E195" i="33" s="1"/>
  <c r="M196" i="33"/>
  <c r="E196" i="33" s="1"/>
  <c r="M197" i="33"/>
  <c r="E197" i="33" s="1"/>
  <c r="M198" i="33"/>
  <c r="E198" i="33" s="1"/>
  <c r="M199" i="33"/>
  <c r="E199" i="33" s="1"/>
  <c r="M200" i="33"/>
  <c r="E200" i="33" s="1"/>
  <c r="M201" i="33"/>
  <c r="E201" i="33" s="1"/>
  <c r="M202" i="33"/>
  <c r="E202" i="33" s="1"/>
  <c r="M203" i="33"/>
  <c r="E203" i="33" s="1"/>
  <c r="M204" i="33"/>
  <c r="E204" i="33" s="1"/>
  <c r="M205" i="33"/>
  <c r="E205" i="33" s="1"/>
  <c r="M206" i="33"/>
  <c r="E206" i="33" s="1"/>
  <c r="M207" i="33"/>
  <c r="E207" i="33" s="1"/>
  <c r="M208" i="33"/>
  <c r="E208" i="33" s="1"/>
  <c r="M209" i="33"/>
  <c r="E209" i="33" s="1"/>
  <c r="M210" i="33"/>
  <c r="E210" i="33" s="1"/>
  <c r="M211" i="33"/>
  <c r="E211" i="33" s="1"/>
  <c r="M212" i="33"/>
  <c r="E212" i="33" s="1"/>
  <c r="M213" i="33"/>
  <c r="E213" i="33" s="1"/>
  <c r="M214" i="33"/>
  <c r="E214" i="33" s="1"/>
  <c r="M215" i="33"/>
  <c r="E215" i="33" s="1"/>
  <c r="M216" i="33"/>
  <c r="E216" i="33" s="1"/>
  <c r="M217" i="33"/>
  <c r="E217" i="33" s="1"/>
  <c r="M218" i="33"/>
  <c r="E218" i="33" s="1"/>
  <c r="M219" i="33"/>
  <c r="E219" i="33" s="1"/>
  <c r="M220" i="33"/>
  <c r="E220" i="33" s="1"/>
  <c r="M221" i="33"/>
  <c r="E221" i="33" s="1"/>
  <c r="M222" i="33"/>
  <c r="E222" i="33" s="1"/>
  <c r="M223" i="33"/>
  <c r="E223" i="33" s="1"/>
  <c r="M224" i="33"/>
  <c r="E224" i="33" s="1"/>
  <c r="M225" i="33"/>
  <c r="E225" i="33" s="1"/>
  <c r="M226" i="33"/>
  <c r="E226" i="33" s="1"/>
  <c r="M227" i="33"/>
  <c r="E227" i="33" s="1"/>
  <c r="M228" i="33"/>
  <c r="E228" i="33" s="1"/>
  <c r="M229" i="33"/>
  <c r="E229" i="33" s="1"/>
  <c r="M230" i="33"/>
  <c r="E230" i="33" s="1"/>
  <c r="M231" i="33"/>
  <c r="E231" i="33" s="1"/>
  <c r="M232" i="33"/>
  <c r="E232" i="33" s="1"/>
  <c r="M233" i="33"/>
  <c r="E233" i="33" s="1"/>
  <c r="M234" i="33"/>
  <c r="E234" i="33" s="1"/>
  <c r="M235" i="33"/>
  <c r="E235" i="33" s="1"/>
  <c r="M236" i="33"/>
  <c r="E236" i="33" s="1"/>
  <c r="M237" i="33"/>
  <c r="E237" i="33" s="1"/>
  <c r="M238" i="33"/>
  <c r="E238" i="33" s="1"/>
  <c r="M239" i="33"/>
  <c r="E239" i="33" s="1"/>
  <c r="M240" i="33"/>
  <c r="E240" i="33" s="1"/>
  <c r="M241" i="33"/>
  <c r="E241" i="33" s="1"/>
  <c r="M242" i="33"/>
  <c r="E242" i="33" s="1"/>
  <c r="M243" i="33"/>
  <c r="E243" i="33" s="1"/>
  <c r="M244" i="33"/>
  <c r="E244" i="33" s="1"/>
  <c r="M245" i="33"/>
  <c r="E245" i="33" s="1"/>
  <c r="M246" i="33"/>
  <c r="E246" i="33" s="1"/>
  <c r="M247" i="33"/>
  <c r="E247" i="33" s="1"/>
  <c r="M248" i="33"/>
  <c r="E248" i="33" s="1"/>
  <c r="M249" i="33"/>
  <c r="E249" i="33" s="1"/>
  <c r="M250" i="33"/>
  <c r="E250" i="33" s="1"/>
  <c r="M251" i="33"/>
  <c r="E251" i="33" s="1"/>
  <c r="M252" i="33"/>
  <c r="E252" i="33" s="1"/>
  <c r="M253" i="33"/>
  <c r="E253" i="33" s="1"/>
  <c r="M254" i="33"/>
  <c r="E254" i="33" s="1"/>
  <c r="M255" i="33"/>
  <c r="E255" i="33" s="1"/>
  <c r="M256" i="33"/>
  <c r="E256" i="33" s="1"/>
  <c r="M257" i="33"/>
  <c r="E257" i="33" s="1"/>
  <c r="M258" i="33"/>
  <c r="E258" i="33" s="1"/>
  <c r="M259" i="33"/>
  <c r="E259" i="33" s="1"/>
  <c r="M260" i="33"/>
  <c r="E260" i="33" s="1"/>
  <c r="M261" i="33"/>
  <c r="E261" i="33" s="1"/>
  <c r="M262" i="33"/>
  <c r="E262" i="33" s="1"/>
  <c r="M263" i="33"/>
  <c r="E263" i="33" s="1"/>
  <c r="M264" i="33"/>
  <c r="E264" i="33" s="1"/>
  <c r="M265" i="33"/>
  <c r="E265" i="33" s="1"/>
  <c r="M266" i="33"/>
  <c r="E266" i="33" s="1"/>
  <c r="M267" i="33"/>
  <c r="E267" i="33" s="1"/>
  <c r="M268" i="33"/>
  <c r="E268" i="33" s="1"/>
  <c r="M269" i="33"/>
  <c r="E269" i="33" s="1"/>
  <c r="M270" i="33"/>
  <c r="E270" i="33" s="1"/>
  <c r="M271" i="33"/>
  <c r="E271" i="33" s="1"/>
  <c r="M272" i="33"/>
  <c r="E272" i="33" s="1"/>
  <c r="M273" i="33"/>
  <c r="E273" i="33" s="1"/>
  <c r="M274" i="33"/>
  <c r="E274" i="33" s="1"/>
  <c r="M275" i="33"/>
  <c r="E275" i="33" s="1"/>
  <c r="M276" i="33"/>
  <c r="E276" i="33" s="1"/>
  <c r="M277" i="33"/>
  <c r="E277" i="33" s="1"/>
  <c r="M278" i="33"/>
  <c r="E278" i="33" s="1"/>
  <c r="M279" i="33"/>
  <c r="E279" i="33" s="1"/>
  <c r="M280" i="33"/>
  <c r="E280" i="33" s="1"/>
  <c r="M281" i="33"/>
  <c r="E281" i="33" s="1"/>
  <c r="M282" i="33"/>
  <c r="E282" i="33" s="1"/>
  <c r="M283" i="33"/>
  <c r="E283" i="33" s="1"/>
  <c r="M284" i="33"/>
  <c r="E284" i="33" s="1"/>
  <c r="M285" i="33"/>
  <c r="E285" i="33" s="1"/>
  <c r="M286" i="33"/>
  <c r="E286" i="33" s="1"/>
  <c r="M287" i="33"/>
  <c r="E287" i="33" s="1"/>
  <c r="M288" i="33"/>
  <c r="E288" i="33" s="1"/>
  <c r="M289" i="33"/>
  <c r="E289" i="33" s="1"/>
  <c r="M290" i="33"/>
  <c r="E290" i="33" s="1"/>
  <c r="M291" i="33"/>
  <c r="E291" i="33" s="1"/>
  <c r="M292" i="33"/>
  <c r="E292" i="33" s="1"/>
  <c r="M293" i="33"/>
  <c r="E293" i="33" s="1"/>
  <c r="M294" i="33"/>
  <c r="E294" i="33" s="1"/>
  <c r="M295" i="33"/>
  <c r="E295" i="33" s="1"/>
  <c r="M296" i="33"/>
  <c r="E296" i="33" s="1"/>
  <c r="M297" i="33"/>
  <c r="E297" i="33" s="1"/>
  <c r="M298" i="33"/>
  <c r="E298" i="33" s="1"/>
  <c r="M299" i="33"/>
  <c r="E299" i="33" s="1"/>
  <c r="M300" i="33"/>
  <c r="E300" i="33" s="1"/>
  <c r="M301" i="33"/>
  <c r="E301" i="33" s="1"/>
  <c r="M302" i="33"/>
  <c r="E302" i="33" s="1"/>
  <c r="M303" i="33"/>
  <c r="E303" i="33" s="1"/>
  <c r="M304" i="33"/>
  <c r="E304" i="33" s="1"/>
  <c r="M305" i="33"/>
  <c r="E305" i="33" s="1"/>
  <c r="M306" i="33"/>
  <c r="E306" i="33" s="1"/>
  <c r="M307" i="33"/>
  <c r="E307" i="33" s="1"/>
  <c r="M308" i="33"/>
  <c r="E308" i="33" s="1"/>
  <c r="M309" i="33"/>
  <c r="E309" i="33" s="1"/>
  <c r="M310" i="33"/>
  <c r="E310" i="33" s="1"/>
  <c r="M311" i="33"/>
  <c r="E311" i="33" s="1"/>
  <c r="M312" i="33"/>
  <c r="E312" i="33" s="1"/>
  <c r="M313" i="33"/>
  <c r="E313" i="33" s="1"/>
  <c r="M314" i="33"/>
  <c r="E314" i="33" s="1"/>
  <c r="M315" i="33"/>
  <c r="E315" i="33" s="1"/>
  <c r="M316" i="33"/>
  <c r="E316" i="33" s="1"/>
  <c r="M317" i="33"/>
  <c r="E317" i="33" s="1"/>
  <c r="M318" i="33"/>
  <c r="E318" i="33" s="1"/>
  <c r="M319" i="33"/>
  <c r="E319" i="33" s="1"/>
  <c r="M320" i="33"/>
  <c r="E320" i="33" s="1"/>
  <c r="M321" i="33"/>
  <c r="E321" i="33" s="1"/>
  <c r="M322" i="33"/>
  <c r="E322" i="33" s="1"/>
  <c r="M323" i="33"/>
  <c r="E323" i="33" s="1"/>
  <c r="M324" i="33"/>
  <c r="E324" i="33" s="1"/>
  <c r="M325" i="33"/>
  <c r="E325" i="33" s="1"/>
  <c r="M326" i="33"/>
  <c r="E326" i="33" s="1"/>
  <c r="M327" i="33"/>
  <c r="E327" i="33" s="1"/>
  <c r="M328" i="33"/>
  <c r="E328" i="33" s="1"/>
  <c r="M329" i="33"/>
  <c r="E329" i="33" s="1"/>
  <c r="M330" i="33"/>
  <c r="E330" i="33" s="1"/>
  <c r="M331" i="33"/>
  <c r="E331" i="33" s="1"/>
  <c r="M332" i="33"/>
  <c r="E332" i="33" s="1"/>
  <c r="M333" i="33"/>
  <c r="E333" i="33" s="1"/>
  <c r="M334" i="33"/>
  <c r="E334" i="33" s="1"/>
  <c r="M335" i="33"/>
  <c r="E335" i="33" s="1"/>
  <c r="M336" i="33"/>
  <c r="E336" i="33" s="1"/>
  <c r="M337" i="33"/>
  <c r="E337" i="33" s="1"/>
  <c r="M338" i="33"/>
  <c r="E338" i="33" s="1"/>
  <c r="M339" i="33"/>
  <c r="E339" i="33" s="1"/>
  <c r="M340" i="33"/>
  <c r="E340" i="33" s="1"/>
  <c r="M341" i="33"/>
  <c r="E341" i="33" s="1"/>
  <c r="M342" i="33"/>
  <c r="E342" i="33" s="1"/>
  <c r="M343" i="33"/>
  <c r="E343" i="33" s="1"/>
  <c r="M344" i="33"/>
  <c r="E344" i="33" s="1"/>
  <c r="M345" i="33"/>
  <c r="E345" i="33" s="1"/>
  <c r="M346" i="33"/>
  <c r="E346" i="33" s="1"/>
  <c r="M347" i="33"/>
  <c r="E347" i="33" s="1"/>
  <c r="M348" i="33"/>
  <c r="E348" i="33" s="1"/>
  <c r="M349" i="33"/>
  <c r="E349" i="33" s="1"/>
  <c r="M350" i="33"/>
  <c r="E350" i="33" s="1"/>
  <c r="M351" i="33"/>
  <c r="E351" i="33" s="1"/>
  <c r="M352" i="33"/>
  <c r="E352" i="33" s="1"/>
  <c r="M353" i="33"/>
  <c r="E353" i="33" s="1"/>
  <c r="M354" i="33"/>
  <c r="E354" i="33" s="1"/>
  <c r="M355" i="33"/>
  <c r="E355" i="33" s="1"/>
  <c r="M356" i="33"/>
  <c r="E356" i="33" s="1"/>
  <c r="M357" i="33"/>
  <c r="E357" i="33" s="1"/>
  <c r="M358" i="33"/>
  <c r="E358" i="33" s="1"/>
  <c r="M359" i="33"/>
  <c r="E359" i="33" s="1"/>
  <c r="M360" i="33"/>
  <c r="E360" i="33" s="1"/>
  <c r="M361" i="33"/>
  <c r="E361" i="33" s="1"/>
  <c r="M362" i="33"/>
  <c r="E362" i="33" s="1"/>
  <c r="M363" i="33"/>
  <c r="E363" i="33" s="1"/>
  <c r="M364" i="33"/>
  <c r="E364" i="33" s="1"/>
  <c r="M365" i="33"/>
  <c r="E365" i="33" s="1"/>
  <c r="M366" i="33"/>
  <c r="E366" i="33" s="1"/>
  <c r="M367" i="33"/>
  <c r="E367" i="33" s="1"/>
  <c r="M368" i="33"/>
  <c r="E368" i="33" s="1"/>
  <c r="M369" i="33"/>
  <c r="E369" i="33" s="1"/>
  <c r="M370" i="33"/>
  <c r="E370" i="33" s="1"/>
  <c r="M371" i="33"/>
  <c r="E371" i="33" s="1"/>
  <c r="M372" i="33"/>
  <c r="E372" i="33" s="1"/>
  <c r="M373" i="33"/>
  <c r="E373" i="33" s="1"/>
  <c r="M374" i="33"/>
  <c r="E374" i="33" s="1"/>
  <c r="M375" i="33"/>
  <c r="E375" i="33" s="1"/>
  <c r="M376" i="33"/>
  <c r="E376" i="33" s="1"/>
  <c r="M377" i="33"/>
  <c r="E377" i="33" s="1"/>
  <c r="M378" i="33"/>
  <c r="E378" i="33" s="1"/>
  <c r="M379" i="33"/>
  <c r="E379" i="33" s="1"/>
  <c r="M380" i="33"/>
  <c r="E380" i="33" s="1"/>
  <c r="M381" i="33"/>
  <c r="E381" i="33" s="1"/>
  <c r="M382" i="33"/>
  <c r="E382" i="33" s="1"/>
  <c r="M383" i="33"/>
  <c r="E383" i="33" s="1"/>
  <c r="M384" i="33"/>
  <c r="E384" i="33" s="1"/>
  <c r="M385" i="33"/>
  <c r="E385" i="33" s="1"/>
  <c r="M386" i="33"/>
  <c r="E386" i="33" s="1"/>
  <c r="M387" i="33"/>
  <c r="E387" i="33" s="1"/>
  <c r="M388" i="33"/>
  <c r="E388" i="33" s="1"/>
  <c r="M389" i="33"/>
  <c r="E389" i="33" s="1"/>
  <c r="M390" i="33"/>
  <c r="E390" i="33" s="1"/>
  <c r="M391" i="33"/>
  <c r="E391" i="33" s="1"/>
  <c r="M392" i="33"/>
  <c r="E392" i="33" s="1"/>
  <c r="M393" i="33"/>
  <c r="E393" i="33" s="1"/>
  <c r="M394" i="33"/>
  <c r="E394" i="33" s="1"/>
  <c r="M395" i="33"/>
  <c r="E395" i="33" s="1"/>
  <c r="M396" i="33"/>
  <c r="E396" i="33" s="1"/>
  <c r="M397" i="33"/>
  <c r="E397" i="33" s="1"/>
  <c r="M398" i="33"/>
  <c r="E398" i="33" s="1"/>
  <c r="M399" i="33"/>
  <c r="E399" i="33" s="1"/>
  <c r="M400" i="33"/>
  <c r="E400" i="33" s="1"/>
  <c r="M401" i="33"/>
  <c r="E401" i="33" s="1"/>
  <c r="M402" i="33"/>
  <c r="E402" i="33" s="1"/>
  <c r="M403" i="33"/>
  <c r="E403" i="33" s="1"/>
  <c r="M404" i="33"/>
  <c r="E404" i="33" s="1"/>
  <c r="M405" i="33"/>
  <c r="E405" i="33" s="1"/>
  <c r="M406" i="33"/>
  <c r="E406" i="33" s="1"/>
  <c r="M407" i="33"/>
  <c r="E407" i="33" s="1"/>
  <c r="M408" i="33"/>
  <c r="E408" i="33" s="1"/>
  <c r="M409" i="33"/>
  <c r="E409" i="33" s="1"/>
  <c r="M410" i="33"/>
  <c r="E410" i="33" s="1"/>
  <c r="M411" i="33"/>
  <c r="E411" i="33" s="1"/>
  <c r="M412" i="33"/>
  <c r="E412" i="33" s="1"/>
  <c r="M413" i="33"/>
  <c r="E413" i="33" s="1"/>
  <c r="M414" i="33"/>
  <c r="E414" i="33" s="1"/>
  <c r="M415" i="33"/>
  <c r="E415" i="33" s="1"/>
  <c r="M416" i="33"/>
  <c r="E416" i="33" s="1"/>
  <c r="M417" i="33"/>
  <c r="E417" i="33" s="1"/>
  <c r="M418" i="33"/>
  <c r="E418" i="33" s="1"/>
  <c r="M419" i="33"/>
  <c r="E419" i="33" s="1"/>
  <c r="M420" i="33"/>
  <c r="E420" i="33" s="1"/>
  <c r="M421" i="33"/>
  <c r="E421" i="33" s="1"/>
  <c r="M422" i="33"/>
  <c r="E422" i="33" s="1"/>
  <c r="M423" i="33"/>
  <c r="E423" i="33" s="1"/>
  <c r="M424" i="33"/>
  <c r="E424" i="33" s="1"/>
  <c r="M425" i="33"/>
  <c r="E425" i="33" s="1"/>
  <c r="M426" i="33"/>
  <c r="E426" i="33" s="1"/>
  <c r="M427" i="33"/>
  <c r="E427" i="33" s="1"/>
  <c r="M428" i="33"/>
  <c r="E428" i="33" s="1"/>
  <c r="M429" i="33"/>
  <c r="E429" i="33" s="1"/>
  <c r="M430" i="33"/>
  <c r="E430" i="33" s="1"/>
  <c r="M431" i="33"/>
  <c r="E431" i="33" s="1"/>
  <c r="M432" i="33"/>
  <c r="E432" i="33" s="1"/>
  <c r="M433" i="33"/>
  <c r="E433" i="33" s="1"/>
  <c r="M434" i="33"/>
  <c r="E434" i="33" s="1"/>
  <c r="M435" i="33"/>
  <c r="E435" i="33" s="1"/>
  <c r="M436" i="33"/>
  <c r="E436" i="33" s="1"/>
  <c r="M437" i="33"/>
  <c r="E437" i="33" s="1"/>
  <c r="M438" i="33"/>
  <c r="E438" i="33" s="1"/>
  <c r="M439" i="33"/>
  <c r="E439" i="33" s="1"/>
  <c r="M440" i="33"/>
  <c r="E440" i="33" s="1"/>
  <c r="M441" i="33"/>
  <c r="E441" i="33" s="1"/>
  <c r="M442" i="33"/>
  <c r="E442" i="33" s="1"/>
  <c r="M443" i="33"/>
  <c r="E443" i="33" s="1"/>
  <c r="M444" i="33"/>
  <c r="E444" i="33" s="1"/>
  <c r="M445" i="33"/>
  <c r="E445" i="33" s="1"/>
  <c r="M446" i="33"/>
  <c r="E446" i="33" s="1"/>
  <c r="M447" i="33"/>
  <c r="E447" i="33" s="1"/>
  <c r="M448" i="33"/>
  <c r="E448" i="33" s="1"/>
  <c r="M449" i="33"/>
  <c r="E449" i="33" s="1"/>
  <c r="M450" i="33"/>
  <c r="E450" i="33" s="1"/>
  <c r="M451" i="33"/>
  <c r="E451" i="33" s="1"/>
  <c r="M452" i="33"/>
  <c r="E452" i="33" s="1"/>
  <c r="M453" i="33"/>
  <c r="E453" i="33" s="1"/>
  <c r="M454" i="33"/>
  <c r="E454" i="33" s="1"/>
  <c r="M455" i="33"/>
  <c r="E455" i="33" s="1"/>
  <c r="M456" i="33"/>
  <c r="E456" i="33" s="1"/>
  <c r="M457" i="33"/>
  <c r="E457" i="33" s="1"/>
  <c r="M458" i="33"/>
  <c r="E458" i="33" s="1"/>
  <c r="M459" i="33"/>
  <c r="E459" i="33" s="1"/>
  <c r="M460" i="33"/>
  <c r="E460" i="33" s="1"/>
  <c r="M461" i="33"/>
  <c r="E461" i="33" s="1"/>
  <c r="M462" i="33"/>
  <c r="E462" i="33" s="1"/>
  <c r="M463" i="33"/>
  <c r="E463" i="33" s="1"/>
  <c r="M464" i="33"/>
  <c r="E464" i="33" s="1"/>
  <c r="M465" i="33"/>
  <c r="E465" i="33" s="1"/>
  <c r="M466" i="33"/>
  <c r="E466" i="33" s="1"/>
  <c r="M467" i="33"/>
  <c r="E467" i="33" s="1"/>
  <c r="M468" i="33"/>
  <c r="E468" i="33" s="1"/>
  <c r="M469" i="33"/>
  <c r="E469" i="33" s="1"/>
  <c r="M470" i="33"/>
  <c r="E470" i="33" s="1"/>
  <c r="M471" i="33"/>
  <c r="E471" i="33" s="1"/>
  <c r="M472" i="33"/>
  <c r="E472" i="33" s="1"/>
  <c r="M473" i="33"/>
  <c r="E473" i="33" s="1"/>
  <c r="M474" i="33"/>
  <c r="E474" i="33" s="1"/>
  <c r="M475" i="33"/>
  <c r="E475" i="33" s="1"/>
  <c r="M476" i="33"/>
  <c r="E476" i="33" s="1"/>
  <c r="M477" i="33"/>
  <c r="E477" i="33" s="1"/>
  <c r="M478" i="33"/>
  <c r="E478" i="33" s="1"/>
  <c r="M479" i="33"/>
  <c r="E479" i="33" s="1"/>
  <c r="M480" i="33"/>
  <c r="E480" i="33" s="1"/>
  <c r="M481" i="33"/>
  <c r="E481" i="33" s="1"/>
  <c r="M482" i="33"/>
  <c r="E482" i="33" s="1"/>
  <c r="M483" i="33"/>
  <c r="E483" i="33" s="1"/>
  <c r="M484" i="33"/>
  <c r="E484" i="33" s="1"/>
  <c r="M485" i="33"/>
  <c r="E485" i="33" s="1"/>
  <c r="M486" i="33"/>
  <c r="E486" i="33" s="1"/>
  <c r="M487" i="33"/>
  <c r="E487" i="33" s="1"/>
  <c r="M488" i="33"/>
  <c r="E488" i="33" s="1"/>
  <c r="M489" i="33"/>
  <c r="E489" i="33" s="1"/>
  <c r="M490" i="33"/>
  <c r="E490" i="33" s="1"/>
  <c r="M491" i="33"/>
  <c r="E491" i="33" s="1"/>
  <c r="M492" i="33"/>
  <c r="E492" i="33" s="1"/>
  <c r="M493" i="33"/>
  <c r="E493" i="33" s="1"/>
  <c r="M494" i="33"/>
  <c r="E494" i="33" s="1"/>
  <c r="M495" i="33"/>
  <c r="E495" i="33" s="1"/>
  <c r="M496" i="33"/>
  <c r="E496" i="33" s="1"/>
  <c r="M497" i="33"/>
  <c r="E497" i="33" s="1"/>
  <c r="M498" i="33"/>
  <c r="E498" i="33" s="1"/>
  <c r="M499" i="33"/>
  <c r="E499" i="33" s="1"/>
  <c r="M500" i="33"/>
  <c r="E500" i="33" s="1"/>
  <c r="M501" i="33"/>
  <c r="E501" i="33" s="1"/>
  <c r="M502" i="33"/>
  <c r="E502" i="33" s="1"/>
  <c r="M503" i="33"/>
  <c r="E503" i="33" s="1"/>
  <c r="M504" i="33"/>
  <c r="E504" i="33" s="1"/>
  <c r="M505" i="33"/>
  <c r="E505" i="33" s="1"/>
  <c r="M506" i="33"/>
  <c r="E506" i="33" s="1"/>
  <c r="M507" i="33"/>
  <c r="E507" i="33" s="1"/>
  <c r="M508" i="33"/>
  <c r="E508" i="33" s="1"/>
  <c r="M509" i="33"/>
  <c r="E509" i="33" s="1"/>
  <c r="M510" i="33"/>
  <c r="E510" i="33" s="1"/>
  <c r="M511" i="33"/>
  <c r="E511" i="33" s="1"/>
  <c r="M512" i="33"/>
  <c r="E512" i="33" s="1"/>
  <c r="M513" i="33"/>
  <c r="E513" i="33" s="1"/>
  <c r="M514" i="33"/>
  <c r="E514" i="33" s="1"/>
  <c r="M515" i="33"/>
  <c r="E515" i="33" s="1"/>
  <c r="M516" i="33"/>
  <c r="E516" i="33" s="1"/>
  <c r="M517" i="33"/>
  <c r="E517" i="33" s="1"/>
  <c r="M518" i="33"/>
  <c r="E518" i="33" s="1"/>
  <c r="M519" i="33"/>
  <c r="E519" i="33" s="1"/>
  <c r="M520" i="33"/>
  <c r="E520" i="33" s="1"/>
  <c r="M521" i="33"/>
  <c r="E521" i="33" s="1"/>
  <c r="M522" i="33"/>
  <c r="E522" i="33" s="1"/>
  <c r="M523" i="33"/>
  <c r="E523" i="33" s="1"/>
  <c r="M524" i="33"/>
  <c r="E524" i="33" s="1"/>
  <c r="M525" i="33"/>
  <c r="E525" i="33" s="1"/>
  <c r="M526" i="33"/>
  <c r="E526" i="33" s="1"/>
  <c r="M527" i="33"/>
  <c r="E527" i="33" s="1"/>
  <c r="M528" i="33"/>
  <c r="E528" i="33" s="1"/>
  <c r="M529" i="33"/>
  <c r="E529" i="33" s="1"/>
  <c r="M530" i="33"/>
  <c r="E530" i="33" s="1"/>
  <c r="M531" i="33"/>
  <c r="E531" i="33" s="1"/>
  <c r="M532" i="33"/>
  <c r="E532" i="33" s="1"/>
  <c r="M533" i="33"/>
  <c r="E533" i="33" s="1"/>
  <c r="M534" i="33"/>
  <c r="E534" i="33" s="1"/>
  <c r="M535" i="33"/>
  <c r="E535" i="33" s="1"/>
  <c r="M536" i="33"/>
  <c r="E536" i="33" s="1"/>
  <c r="M537" i="33"/>
  <c r="E537" i="33" s="1"/>
  <c r="M538" i="33"/>
  <c r="E538" i="33" s="1"/>
  <c r="M539" i="33"/>
  <c r="E539" i="33" s="1"/>
  <c r="M540" i="33"/>
  <c r="E540" i="33" s="1"/>
  <c r="M541" i="33"/>
  <c r="E541" i="33" s="1"/>
  <c r="M542" i="33"/>
  <c r="E542" i="33" s="1"/>
  <c r="M543" i="33"/>
  <c r="E543" i="33" s="1"/>
  <c r="M544" i="33"/>
  <c r="E544" i="33" s="1"/>
  <c r="M545" i="33"/>
  <c r="E545" i="33" s="1"/>
  <c r="M546" i="33"/>
  <c r="E546" i="33" s="1"/>
  <c r="M547" i="33"/>
  <c r="E547" i="33" s="1"/>
  <c r="M548" i="33"/>
  <c r="E548" i="33" s="1"/>
  <c r="M549" i="33"/>
  <c r="E549" i="33" s="1"/>
  <c r="M550" i="33"/>
  <c r="E550" i="33" s="1"/>
  <c r="M551" i="33"/>
  <c r="E551" i="33" s="1"/>
  <c r="M552" i="33"/>
  <c r="E552" i="33" s="1"/>
  <c r="M553" i="33"/>
  <c r="E553" i="33" s="1"/>
  <c r="M554" i="33"/>
  <c r="E554" i="33" s="1"/>
  <c r="M555" i="33"/>
  <c r="E555" i="33" s="1"/>
  <c r="M556" i="33"/>
  <c r="E556" i="33" s="1"/>
  <c r="M557" i="33"/>
  <c r="E557" i="33" s="1"/>
  <c r="M558" i="33"/>
  <c r="E558" i="33" s="1"/>
  <c r="M559" i="33"/>
  <c r="E559" i="33" s="1"/>
  <c r="M560" i="33"/>
  <c r="E560" i="33" s="1"/>
  <c r="M561" i="33"/>
  <c r="E561" i="33" s="1"/>
  <c r="M562" i="33"/>
  <c r="E562" i="33" s="1"/>
  <c r="M563" i="33"/>
  <c r="E563" i="33" s="1"/>
  <c r="M564" i="33"/>
  <c r="E564" i="33" s="1"/>
  <c r="M565" i="33"/>
  <c r="E565" i="33" s="1"/>
  <c r="M566" i="33"/>
  <c r="E566" i="33" s="1"/>
  <c r="M567" i="33"/>
  <c r="E567" i="33" s="1"/>
  <c r="M568" i="33"/>
  <c r="E568" i="33" s="1"/>
  <c r="M569" i="33"/>
  <c r="E569" i="33" s="1"/>
  <c r="M570" i="33"/>
  <c r="E570" i="33" s="1"/>
  <c r="M571" i="33"/>
  <c r="E571" i="33" s="1"/>
  <c r="M572" i="33"/>
  <c r="E572" i="33" s="1"/>
  <c r="M573" i="33"/>
  <c r="E573" i="33" s="1"/>
  <c r="M574" i="33"/>
  <c r="E574" i="33" s="1"/>
  <c r="M575" i="33"/>
  <c r="E575" i="33" s="1"/>
  <c r="M576" i="33"/>
  <c r="E576" i="33" s="1"/>
  <c r="M577" i="33"/>
  <c r="E577" i="33" s="1"/>
  <c r="M578" i="33"/>
  <c r="E578" i="33" s="1"/>
  <c r="M579" i="33"/>
  <c r="E579" i="33" s="1"/>
  <c r="M580" i="33"/>
  <c r="E580" i="33" s="1"/>
  <c r="M581" i="33"/>
  <c r="E581" i="33" s="1"/>
  <c r="M582" i="33"/>
  <c r="E582" i="33" s="1"/>
  <c r="M583" i="33"/>
  <c r="E583" i="33" s="1"/>
  <c r="M584" i="33"/>
  <c r="E584" i="33" s="1"/>
  <c r="M585" i="33"/>
  <c r="E585" i="33" s="1"/>
  <c r="M586" i="33"/>
  <c r="E586" i="33" s="1"/>
  <c r="M587" i="33"/>
  <c r="E587" i="33" s="1"/>
  <c r="M588" i="33"/>
  <c r="E588" i="33" s="1"/>
  <c r="M589" i="33"/>
  <c r="E589" i="33" s="1"/>
  <c r="M590" i="33"/>
  <c r="E590" i="33" s="1"/>
  <c r="M591" i="33"/>
  <c r="E591" i="33" s="1"/>
  <c r="M592" i="33"/>
  <c r="E592" i="33" s="1"/>
  <c r="M593" i="33"/>
  <c r="E593" i="33" s="1"/>
  <c r="M594" i="33"/>
  <c r="E594" i="33" s="1"/>
  <c r="M595" i="33"/>
  <c r="E595" i="33" s="1"/>
  <c r="M596" i="33"/>
  <c r="E596" i="33" s="1"/>
  <c r="M597" i="33"/>
  <c r="E597" i="33" s="1"/>
  <c r="M598" i="33"/>
  <c r="E598" i="33" s="1"/>
  <c r="M599" i="33"/>
  <c r="E599" i="33" s="1"/>
  <c r="M600" i="33"/>
  <c r="E600" i="33" s="1"/>
  <c r="M601" i="33"/>
  <c r="E601" i="33" s="1"/>
  <c r="M602" i="33"/>
  <c r="E602" i="33" s="1"/>
  <c r="M603" i="33"/>
  <c r="E603" i="33" s="1"/>
  <c r="M604" i="33"/>
  <c r="E604" i="33" s="1"/>
  <c r="M605" i="33"/>
  <c r="E605" i="33" s="1"/>
  <c r="M606" i="33"/>
  <c r="E606" i="33" s="1"/>
  <c r="M607" i="33"/>
  <c r="E607" i="33" s="1"/>
  <c r="M608" i="33"/>
  <c r="E608" i="33" s="1"/>
  <c r="M609" i="33"/>
  <c r="E609" i="33" s="1"/>
  <c r="M610" i="33"/>
  <c r="E610" i="33" s="1"/>
  <c r="M611" i="33"/>
  <c r="E611" i="33" s="1"/>
  <c r="M612" i="33"/>
  <c r="E612" i="33" s="1"/>
  <c r="M613" i="33"/>
  <c r="E613" i="33" s="1"/>
  <c r="M614" i="33"/>
  <c r="E614" i="33" s="1"/>
  <c r="M615" i="33"/>
  <c r="E615" i="33" s="1"/>
  <c r="M616" i="33"/>
  <c r="E616" i="33" s="1"/>
  <c r="M617" i="33"/>
  <c r="E617" i="33" s="1"/>
  <c r="M618" i="33"/>
  <c r="E618" i="33" s="1"/>
  <c r="M619" i="33"/>
  <c r="E619" i="33" s="1"/>
  <c r="M620" i="33"/>
  <c r="E620" i="33" s="1"/>
  <c r="M621" i="33"/>
  <c r="E621" i="33" s="1"/>
  <c r="M622" i="33"/>
  <c r="E622" i="33" s="1"/>
  <c r="M623" i="33"/>
  <c r="E623" i="33" s="1"/>
  <c r="M624" i="33"/>
  <c r="E624" i="33" s="1"/>
  <c r="M625" i="33"/>
  <c r="E625" i="33" s="1"/>
  <c r="M626" i="33"/>
  <c r="E626" i="33" s="1"/>
  <c r="M627" i="33"/>
  <c r="E627" i="33" s="1"/>
  <c r="M628" i="33"/>
  <c r="E628" i="33" s="1"/>
  <c r="M629" i="33"/>
  <c r="E629" i="33" s="1"/>
  <c r="M630" i="33"/>
  <c r="E630" i="33" s="1"/>
  <c r="M631" i="33"/>
  <c r="E631" i="33" s="1"/>
  <c r="M632" i="33"/>
  <c r="E632" i="33" s="1"/>
  <c r="M633" i="33"/>
  <c r="E633" i="33" s="1"/>
  <c r="M634" i="33"/>
  <c r="E634" i="33" s="1"/>
  <c r="M635" i="33"/>
  <c r="E635" i="33" s="1"/>
  <c r="M636" i="33"/>
  <c r="E636" i="33" s="1"/>
  <c r="M637" i="33"/>
  <c r="E637" i="33" s="1"/>
  <c r="M638" i="33"/>
  <c r="E638" i="33" s="1"/>
  <c r="M639" i="33"/>
  <c r="E639" i="33" s="1"/>
  <c r="M640" i="33"/>
  <c r="E640" i="33" s="1"/>
  <c r="M641" i="33"/>
  <c r="E641" i="33" s="1"/>
  <c r="M642" i="33"/>
  <c r="E642" i="33" s="1"/>
  <c r="M643" i="33"/>
  <c r="E643" i="33" s="1"/>
  <c r="M644" i="33"/>
  <c r="E644" i="33" s="1"/>
  <c r="M645" i="33"/>
  <c r="E645" i="33" s="1"/>
  <c r="M646" i="33"/>
  <c r="E646" i="33" s="1"/>
  <c r="M647" i="33"/>
  <c r="E647" i="33" s="1"/>
  <c r="M648" i="33"/>
  <c r="E648" i="33" s="1"/>
  <c r="M649" i="33"/>
  <c r="E649" i="33" s="1"/>
  <c r="M650" i="33"/>
  <c r="E650" i="33" s="1"/>
  <c r="M651" i="33"/>
  <c r="E651" i="33" s="1"/>
  <c r="M652" i="33"/>
  <c r="E652" i="33" s="1"/>
  <c r="M653" i="33"/>
  <c r="E653" i="33" s="1"/>
  <c r="M654" i="33"/>
  <c r="E654" i="33" s="1"/>
  <c r="M655" i="33"/>
  <c r="E655" i="33" s="1"/>
  <c r="M656" i="33"/>
  <c r="E656" i="33" s="1"/>
  <c r="M657" i="33"/>
  <c r="E657" i="33" s="1"/>
  <c r="M658" i="33"/>
  <c r="E658" i="33" s="1"/>
  <c r="M659" i="33"/>
  <c r="E659" i="33" s="1"/>
  <c r="M660" i="33"/>
  <c r="E660" i="33" s="1"/>
  <c r="M661" i="33"/>
  <c r="E661" i="33" s="1"/>
  <c r="M662" i="33"/>
  <c r="E662" i="33" s="1"/>
  <c r="M663" i="33"/>
  <c r="E663" i="33" s="1"/>
  <c r="M664" i="33"/>
  <c r="E664" i="33" s="1"/>
  <c r="M665" i="33"/>
  <c r="E665" i="33" s="1"/>
  <c r="M666" i="33"/>
  <c r="E666" i="33" s="1"/>
  <c r="M667" i="33"/>
  <c r="E667" i="33" s="1"/>
  <c r="M668" i="33"/>
  <c r="E668" i="33" s="1"/>
  <c r="M669" i="33"/>
  <c r="E669" i="33" s="1"/>
  <c r="M670" i="33"/>
  <c r="E670" i="33" s="1"/>
  <c r="M671" i="33"/>
  <c r="E671" i="33" s="1"/>
  <c r="M672" i="33"/>
  <c r="E672" i="33" s="1"/>
  <c r="M673" i="33"/>
  <c r="E673" i="33" s="1"/>
  <c r="M674" i="33"/>
  <c r="E674" i="33" s="1"/>
  <c r="M675" i="33"/>
  <c r="E675" i="33" s="1"/>
  <c r="M676" i="33"/>
  <c r="E676" i="33" s="1"/>
  <c r="M677" i="33"/>
  <c r="E677" i="33" s="1"/>
  <c r="M678" i="33"/>
  <c r="E678" i="33" s="1"/>
  <c r="M679" i="33"/>
  <c r="E679" i="33" s="1"/>
  <c r="M680" i="33"/>
  <c r="E680" i="33" s="1"/>
  <c r="M681" i="33"/>
  <c r="E681" i="33" s="1"/>
  <c r="M682" i="33"/>
  <c r="E682" i="33" s="1"/>
  <c r="M683" i="33"/>
  <c r="E683" i="33" s="1"/>
  <c r="M684" i="33"/>
  <c r="E684" i="33" s="1"/>
  <c r="M685" i="33"/>
  <c r="E685" i="33" s="1"/>
  <c r="M686" i="33"/>
  <c r="E686" i="33" s="1"/>
  <c r="M687" i="33"/>
  <c r="E687" i="33" s="1"/>
  <c r="M688" i="33"/>
  <c r="E688" i="33" s="1"/>
  <c r="M689" i="33"/>
  <c r="E689" i="33" s="1"/>
  <c r="M690" i="33"/>
  <c r="E690" i="33" s="1"/>
  <c r="M691" i="33"/>
  <c r="E691" i="33" s="1"/>
  <c r="M692" i="33"/>
  <c r="E692" i="33" s="1"/>
  <c r="M693" i="33"/>
  <c r="E693" i="33" s="1"/>
  <c r="M694" i="33"/>
  <c r="E694" i="33" s="1"/>
  <c r="M695" i="33"/>
  <c r="E695" i="33" s="1"/>
  <c r="M696" i="33"/>
  <c r="E696" i="33" s="1"/>
  <c r="M697" i="33"/>
  <c r="E697" i="33" s="1"/>
  <c r="M698" i="33"/>
  <c r="E698" i="33" s="1"/>
  <c r="M699" i="33"/>
  <c r="E699" i="33" s="1"/>
  <c r="M700" i="33"/>
  <c r="E700" i="33" s="1"/>
  <c r="M701" i="33"/>
  <c r="E701" i="33" s="1"/>
  <c r="M702" i="33"/>
  <c r="E702" i="33" s="1"/>
  <c r="M703" i="33"/>
  <c r="E703" i="33" s="1"/>
  <c r="M704" i="33"/>
  <c r="E704" i="33" s="1"/>
  <c r="M705" i="33"/>
  <c r="E705" i="33" s="1"/>
  <c r="M706" i="33"/>
  <c r="E706" i="33" s="1"/>
  <c r="M707" i="33"/>
  <c r="E707" i="33" s="1"/>
  <c r="M708" i="33"/>
  <c r="E708" i="33" s="1"/>
  <c r="M709" i="33"/>
  <c r="E709" i="33" s="1"/>
  <c r="M710" i="33"/>
  <c r="E710" i="33" s="1"/>
  <c r="M711" i="33"/>
  <c r="E711" i="33" s="1"/>
  <c r="M712" i="33"/>
  <c r="E712" i="33" s="1"/>
  <c r="M713" i="33"/>
  <c r="E713" i="33" s="1"/>
  <c r="M714" i="33"/>
  <c r="E714" i="33" s="1"/>
  <c r="M715" i="33"/>
  <c r="E715" i="33" s="1"/>
  <c r="M716" i="33"/>
  <c r="E716" i="33" s="1"/>
  <c r="M717" i="33"/>
  <c r="E717" i="33" s="1"/>
  <c r="M718" i="33"/>
  <c r="E718" i="33" s="1"/>
  <c r="M719" i="33"/>
  <c r="E719" i="33" s="1"/>
  <c r="M720" i="33"/>
  <c r="E720" i="33" s="1"/>
  <c r="M721" i="33"/>
  <c r="E721" i="33" s="1"/>
  <c r="M722" i="33"/>
  <c r="E722" i="33" s="1"/>
  <c r="M723" i="33"/>
  <c r="E723" i="33" s="1"/>
  <c r="M724" i="33"/>
  <c r="E724" i="33" s="1"/>
  <c r="M725" i="33"/>
  <c r="E725" i="33" s="1"/>
  <c r="M726" i="33"/>
  <c r="E726" i="33" s="1"/>
  <c r="M727" i="33"/>
  <c r="E727" i="33" s="1"/>
  <c r="M728" i="33"/>
  <c r="E728" i="33" s="1"/>
  <c r="M729" i="33"/>
  <c r="E729" i="33" s="1"/>
  <c r="M730" i="33"/>
  <c r="E730" i="33" s="1"/>
  <c r="M731" i="33"/>
  <c r="E731" i="33" s="1"/>
  <c r="M732" i="33"/>
  <c r="E732" i="33" s="1"/>
  <c r="M733" i="33"/>
  <c r="E733" i="33" s="1"/>
  <c r="M734" i="33"/>
  <c r="E734" i="33" s="1"/>
  <c r="M735" i="33"/>
  <c r="E735" i="33" s="1"/>
  <c r="M736" i="33"/>
  <c r="E736" i="33" s="1"/>
  <c r="M737" i="33"/>
  <c r="E737" i="33" s="1"/>
  <c r="M738" i="33"/>
  <c r="E738" i="33" s="1"/>
  <c r="M739" i="33"/>
  <c r="E739" i="33" s="1"/>
  <c r="M740" i="33"/>
  <c r="E740" i="33" s="1"/>
  <c r="M741" i="33"/>
  <c r="E741" i="33" s="1"/>
  <c r="M742" i="33"/>
  <c r="E742" i="33" s="1"/>
  <c r="M743" i="33"/>
  <c r="E743" i="33" s="1"/>
  <c r="M744" i="33"/>
  <c r="E744" i="33" s="1"/>
  <c r="M745" i="33"/>
  <c r="E745" i="33" s="1"/>
  <c r="M746" i="33"/>
  <c r="E746" i="33" s="1"/>
  <c r="M747" i="33"/>
  <c r="E747" i="33" s="1"/>
  <c r="M748" i="33"/>
  <c r="E748" i="33" s="1"/>
  <c r="M749" i="33"/>
  <c r="E749" i="33" s="1"/>
  <c r="M750" i="33"/>
  <c r="E750" i="33" s="1"/>
  <c r="M751" i="33"/>
  <c r="E751" i="33" s="1"/>
  <c r="M752" i="33"/>
  <c r="E752" i="33" s="1"/>
  <c r="M753" i="33"/>
  <c r="E753" i="33" s="1"/>
  <c r="M754" i="33"/>
  <c r="E754" i="33" s="1"/>
  <c r="M755" i="33"/>
  <c r="E755" i="33" s="1"/>
  <c r="M756" i="33"/>
  <c r="E756" i="33" s="1"/>
  <c r="M757" i="33"/>
  <c r="E757" i="33" s="1"/>
  <c r="M758" i="33"/>
  <c r="E758" i="33" s="1"/>
  <c r="M759" i="33"/>
  <c r="E759" i="33" s="1"/>
  <c r="M760" i="33"/>
  <c r="E760" i="33" s="1"/>
  <c r="M761" i="33"/>
  <c r="E761" i="33" s="1"/>
  <c r="M762" i="33"/>
  <c r="E762" i="33" s="1"/>
  <c r="M763" i="33"/>
  <c r="E763" i="33" s="1"/>
  <c r="M764" i="33"/>
  <c r="E764" i="33" s="1"/>
  <c r="M765" i="33"/>
  <c r="E765" i="33" s="1"/>
  <c r="M766" i="33"/>
  <c r="E766" i="33" s="1"/>
  <c r="M767" i="33"/>
  <c r="E767" i="33" s="1"/>
  <c r="M768" i="33"/>
  <c r="E768" i="33" s="1"/>
  <c r="M769" i="33"/>
  <c r="E769" i="33" s="1"/>
  <c r="M770" i="33"/>
  <c r="E770" i="33" s="1"/>
  <c r="M771" i="33"/>
  <c r="E771" i="33" s="1"/>
  <c r="M772" i="33"/>
  <c r="E772" i="33" s="1"/>
  <c r="M773" i="33"/>
  <c r="E773" i="33" s="1"/>
  <c r="M774" i="33"/>
  <c r="E774" i="33" s="1"/>
  <c r="M775" i="33"/>
  <c r="E775" i="33" s="1"/>
  <c r="M776" i="33"/>
  <c r="E776" i="33" s="1"/>
  <c r="M777" i="33"/>
  <c r="E777" i="33" s="1"/>
  <c r="M778" i="33"/>
  <c r="E778" i="33" s="1"/>
  <c r="M779" i="33"/>
  <c r="E779" i="33" s="1"/>
  <c r="M780" i="33"/>
  <c r="E780" i="33" s="1"/>
  <c r="M781" i="33"/>
  <c r="E781" i="33" s="1"/>
  <c r="M782" i="33"/>
  <c r="E782" i="33" s="1"/>
  <c r="M783" i="33"/>
  <c r="E783" i="33" s="1"/>
  <c r="M784" i="33"/>
  <c r="E784" i="33" s="1"/>
  <c r="M785" i="33"/>
  <c r="E785" i="33" s="1"/>
  <c r="M786" i="33"/>
  <c r="E786" i="33" s="1"/>
  <c r="M787" i="33"/>
  <c r="E787" i="33" s="1"/>
  <c r="M788" i="33"/>
  <c r="E788" i="33" s="1"/>
  <c r="M789" i="33"/>
  <c r="E789" i="33" s="1"/>
  <c r="M790" i="33"/>
  <c r="E790" i="33" s="1"/>
  <c r="M791" i="33"/>
  <c r="E791" i="33" s="1"/>
  <c r="M792" i="33"/>
  <c r="E792" i="33" s="1"/>
  <c r="M793" i="33"/>
  <c r="E793" i="33" s="1"/>
  <c r="M794" i="33"/>
  <c r="E794" i="33" s="1"/>
  <c r="M795" i="33"/>
  <c r="E795" i="33" s="1"/>
  <c r="M796" i="33"/>
  <c r="E796" i="33" s="1"/>
  <c r="M797" i="33"/>
  <c r="E797" i="33" s="1"/>
  <c r="M798" i="33"/>
  <c r="E798" i="33" s="1"/>
  <c r="M799" i="33"/>
  <c r="E799" i="33" s="1"/>
  <c r="M800" i="33"/>
  <c r="E800" i="33" s="1"/>
  <c r="M801" i="33"/>
  <c r="E801" i="33" s="1"/>
  <c r="M802" i="33"/>
  <c r="E802" i="33" s="1"/>
  <c r="M803" i="33"/>
  <c r="E803" i="33" s="1"/>
  <c r="M804" i="33"/>
  <c r="E804" i="33" s="1"/>
  <c r="M805" i="33"/>
  <c r="E805" i="33" s="1"/>
  <c r="M806" i="33"/>
  <c r="E806" i="33" s="1"/>
  <c r="M807" i="33"/>
  <c r="E807" i="33" s="1"/>
  <c r="M808" i="33"/>
  <c r="E808" i="33" s="1"/>
  <c r="M809" i="33"/>
  <c r="E809" i="33" s="1"/>
  <c r="M810" i="33"/>
  <c r="E810" i="33" s="1"/>
  <c r="M811" i="33"/>
  <c r="E811" i="33" s="1"/>
  <c r="M812" i="33"/>
  <c r="E812" i="33" s="1"/>
  <c r="M813" i="33"/>
  <c r="E813" i="33" s="1"/>
  <c r="M814" i="33"/>
  <c r="E814" i="33" s="1"/>
  <c r="M815" i="33"/>
  <c r="E815" i="33" s="1"/>
  <c r="M816" i="33"/>
  <c r="E816" i="33" s="1"/>
  <c r="M817" i="33"/>
  <c r="E817" i="33" s="1"/>
  <c r="M818" i="33"/>
  <c r="E818" i="33" s="1"/>
  <c r="M819" i="33"/>
  <c r="E819" i="33" s="1"/>
  <c r="M820" i="33"/>
  <c r="E820" i="33" s="1"/>
  <c r="M821" i="33"/>
  <c r="E821" i="33" s="1"/>
  <c r="M822" i="33"/>
  <c r="E822" i="33" s="1"/>
  <c r="M823" i="33"/>
  <c r="E823" i="33" s="1"/>
  <c r="M824" i="33"/>
  <c r="E824" i="33" s="1"/>
  <c r="M825" i="33"/>
  <c r="E825" i="33" s="1"/>
  <c r="M826" i="33"/>
  <c r="E826" i="33" s="1"/>
  <c r="M827" i="33"/>
  <c r="E827" i="33" s="1"/>
  <c r="M828" i="33"/>
  <c r="E828" i="33" s="1"/>
  <c r="M829" i="33"/>
  <c r="E829" i="33" s="1"/>
  <c r="M830" i="33"/>
  <c r="E830" i="33" s="1"/>
  <c r="M831" i="33"/>
  <c r="E831" i="33" s="1"/>
  <c r="M832" i="33"/>
  <c r="E832" i="33" s="1"/>
  <c r="M833" i="33"/>
  <c r="E833" i="33" s="1"/>
  <c r="M834" i="33"/>
  <c r="E834" i="33" s="1"/>
  <c r="M835" i="33"/>
  <c r="E835" i="33" s="1"/>
  <c r="M836" i="33"/>
  <c r="E836" i="33" s="1"/>
  <c r="M837" i="33"/>
  <c r="E837" i="33" s="1"/>
  <c r="M838" i="33"/>
  <c r="E838" i="33" s="1"/>
  <c r="M839" i="33"/>
  <c r="E839" i="33" s="1"/>
  <c r="M840" i="33"/>
  <c r="E840" i="33" s="1"/>
  <c r="M841" i="33"/>
  <c r="E841" i="33" s="1"/>
  <c r="M842" i="33"/>
  <c r="E842" i="33" s="1"/>
  <c r="M843" i="33"/>
  <c r="E843" i="33" s="1"/>
  <c r="M844" i="33"/>
  <c r="E844" i="33" s="1"/>
  <c r="M845" i="33"/>
  <c r="E845" i="33" s="1"/>
  <c r="M846" i="33"/>
  <c r="E846" i="33" s="1"/>
  <c r="M847" i="33"/>
  <c r="E847" i="33" s="1"/>
  <c r="M848" i="33"/>
  <c r="E848" i="33" s="1"/>
  <c r="M849" i="33"/>
  <c r="E849" i="33" s="1"/>
  <c r="M850" i="33"/>
  <c r="E850" i="33" s="1"/>
  <c r="M851" i="33"/>
  <c r="E851" i="33" s="1"/>
  <c r="M852" i="33"/>
  <c r="E852" i="33" s="1"/>
  <c r="M853" i="33"/>
  <c r="E853" i="33" s="1"/>
  <c r="M854" i="33"/>
  <c r="E854" i="33" s="1"/>
  <c r="M855" i="33"/>
  <c r="E855" i="33" s="1"/>
  <c r="M856" i="33"/>
  <c r="E856" i="33" s="1"/>
  <c r="M857" i="33"/>
  <c r="E857" i="33" s="1"/>
  <c r="M858" i="33"/>
  <c r="E858" i="33" s="1"/>
  <c r="M859" i="33"/>
  <c r="E859" i="33" s="1"/>
  <c r="M860" i="33"/>
  <c r="E860" i="33" s="1"/>
  <c r="M861" i="33"/>
  <c r="E861" i="33" s="1"/>
  <c r="M862" i="33"/>
  <c r="E862" i="33" s="1"/>
  <c r="M863" i="33"/>
  <c r="E863" i="33" s="1"/>
  <c r="M864" i="33"/>
  <c r="E864" i="33" s="1"/>
  <c r="M865" i="33"/>
  <c r="E865" i="33" s="1"/>
  <c r="M866" i="33"/>
  <c r="E866" i="33" s="1"/>
  <c r="M867" i="33"/>
  <c r="E867" i="33" s="1"/>
  <c r="M868" i="33"/>
  <c r="E868" i="33" s="1"/>
  <c r="M869" i="33"/>
  <c r="E869" i="33" s="1"/>
  <c r="M870" i="33"/>
  <c r="E870" i="33" s="1"/>
  <c r="M871" i="33"/>
  <c r="E871" i="33" s="1"/>
  <c r="M872" i="33"/>
  <c r="E872" i="33" s="1"/>
  <c r="M873" i="33"/>
  <c r="E873" i="33" s="1"/>
  <c r="M874" i="33"/>
  <c r="E874" i="33" s="1"/>
  <c r="M875" i="33"/>
  <c r="E875" i="33" s="1"/>
  <c r="M876" i="33"/>
  <c r="E876" i="33" s="1"/>
  <c r="M877" i="33"/>
  <c r="E877" i="33" s="1"/>
  <c r="M878" i="33"/>
  <c r="E878" i="33" s="1"/>
  <c r="M879" i="33"/>
  <c r="E879" i="33" s="1"/>
  <c r="M880" i="33"/>
  <c r="E880" i="33" s="1"/>
  <c r="M881" i="33"/>
  <c r="E881" i="33" s="1"/>
  <c r="M882" i="33"/>
  <c r="E882" i="33" s="1"/>
  <c r="M883" i="33"/>
  <c r="E883" i="33" s="1"/>
  <c r="M884" i="33"/>
  <c r="E884" i="33" s="1"/>
  <c r="M885" i="33"/>
  <c r="E885" i="33" s="1"/>
  <c r="M886" i="33"/>
  <c r="E886" i="33" s="1"/>
  <c r="M887" i="33"/>
  <c r="E887" i="33" s="1"/>
  <c r="M888" i="33"/>
  <c r="E888" i="33" s="1"/>
  <c r="M889" i="33"/>
  <c r="E889" i="33" s="1"/>
  <c r="M890" i="33"/>
  <c r="E890" i="33" s="1"/>
  <c r="M891" i="33"/>
  <c r="E891" i="33" s="1"/>
  <c r="M892" i="33"/>
  <c r="E892" i="33" s="1"/>
  <c r="M893" i="33"/>
  <c r="E893" i="33" s="1"/>
  <c r="M894" i="33"/>
  <c r="E894" i="33" s="1"/>
  <c r="M895" i="33"/>
  <c r="E895" i="33" s="1"/>
  <c r="M896" i="33"/>
  <c r="E896" i="33" s="1"/>
  <c r="M897" i="33"/>
  <c r="E897" i="33" s="1"/>
  <c r="M898" i="33"/>
  <c r="E898" i="33" s="1"/>
  <c r="M899" i="33"/>
  <c r="E899" i="33" s="1"/>
  <c r="M900" i="33"/>
  <c r="E900" i="33" s="1"/>
  <c r="M901" i="33"/>
  <c r="E901" i="33" s="1"/>
  <c r="M902" i="33"/>
  <c r="E902" i="33" s="1"/>
  <c r="M903" i="33"/>
  <c r="E903" i="33" s="1"/>
  <c r="M904" i="33"/>
  <c r="E904" i="33" s="1"/>
  <c r="M905" i="33"/>
  <c r="E905" i="33" s="1"/>
  <c r="M906" i="33"/>
  <c r="E906" i="33" s="1"/>
  <c r="M907" i="33"/>
  <c r="E907" i="33" s="1"/>
  <c r="M908" i="33"/>
  <c r="E908" i="33" s="1"/>
  <c r="M909" i="33"/>
  <c r="E909" i="33" s="1"/>
  <c r="M910" i="33"/>
  <c r="E910" i="33" s="1"/>
  <c r="M911" i="33"/>
  <c r="E911" i="33" s="1"/>
  <c r="M912" i="33"/>
  <c r="E912" i="33" s="1"/>
  <c r="M913" i="33"/>
  <c r="E913" i="33" s="1"/>
  <c r="M914" i="33"/>
  <c r="E914" i="33" s="1"/>
  <c r="M915" i="33"/>
  <c r="E915" i="33" s="1"/>
  <c r="M916" i="33"/>
  <c r="E916" i="33" s="1"/>
  <c r="M917" i="33"/>
  <c r="E917" i="33" s="1"/>
  <c r="M918" i="33"/>
  <c r="E918" i="33" s="1"/>
  <c r="M919" i="33"/>
  <c r="E919" i="33" s="1"/>
  <c r="M920" i="33"/>
  <c r="E920" i="33" s="1"/>
  <c r="M921" i="33"/>
  <c r="E921" i="33" s="1"/>
  <c r="M922" i="33"/>
  <c r="E922" i="33" s="1"/>
  <c r="M923" i="33"/>
  <c r="E923" i="33" s="1"/>
  <c r="M924" i="33"/>
  <c r="E924" i="33" s="1"/>
  <c r="M925" i="33"/>
  <c r="E925" i="33" s="1"/>
  <c r="M926" i="33"/>
  <c r="E926" i="33" s="1"/>
  <c r="M927" i="33"/>
  <c r="E927" i="33" s="1"/>
  <c r="M928" i="33"/>
  <c r="E928" i="33" s="1"/>
  <c r="M929" i="33"/>
  <c r="E929" i="33" s="1"/>
  <c r="M930" i="33"/>
  <c r="E930" i="33" s="1"/>
  <c r="M931" i="33"/>
  <c r="E931" i="33" s="1"/>
  <c r="M932" i="33"/>
  <c r="E932" i="33" s="1"/>
  <c r="M933" i="33"/>
  <c r="E933" i="33" s="1"/>
  <c r="M934" i="33"/>
  <c r="E934" i="33" s="1"/>
  <c r="M935" i="33"/>
  <c r="E935" i="33" s="1"/>
  <c r="M936" i="33"/>
  <c r="E936" i="33" s="1"/>
  <c r="M937" i="33"/>
  <c r="E937" i="33" s="1"/>
  <c r="M938" i="33"/>
  <c r="E938" i="33" s="1"/>
  <c r="M939" i="33"/>
  <c r="E939" i="33" s="1"/>
  <c r="M940" i="33"/>
  <c r="E940" i="33" s="1"/>
  <c r="M941" i="33"/>
  <c r="E941" i="33" s="1"/>
  <c r="M942" i="33"/>
  <c r="E942" i="33" s="1"/>
  <c r="M943" i="33"/>
  <c r="E943" i="33" s="1"/>
  <c r="M944" i="33"/>
  <c r="E944" i="33" s="1"/>
  <c r="M945" i="33"/>
  <c r="E945" i="33" s="1"/>
  <c r="M946" i="33"/>
  <c r="E946" i="33" s="1"/>
  <c r="M947" i="33"/>
  <c r="E947" i="33" s="1"/>
  <c r="M948" i="33"/>
  <c r="E948" i="33" s="1"/>
  <c r="M949" i="33"/>
  <c r="E949" i="33" s="1"/>
  <c r="M950" i="33"/>
  <c r="E950" i="33" s="1"/>
  <c r="M951" i="33"/>
  <c r="E951" i="33" s="1"/>
  <c r="M952" i="33"/>
  <c r="E952" i="33" s="1"/>
  <c r="M953" i="33"/>
  <c r="E953" i="33" s="1"/>
  <c r="M954" i="33"/>
  <c r="E954" i="33" s="1"/>
  <c r="M955" i="33"/>
  <c r="E955" i="33" s="1"/>
  <c r="M956" i="33"/>
  <c r="E956" i="33" s="1"/>
  <c r="M957" i="33"/>
  <c r="E957" i="33" s="1"/>
  <c r="M958" i="33"/>
  <c r="E958" i="33" s="1"/>
  <c r="M959" i="33"/>
  <c r="E959" i="33" s="1"/>
  <c r="M960" i="33"/>
  <c r="E960" i="33" s="1"/>
  <c r="M961" i="33"/>
  <c r="E961" i="33" s="1"/>
  <c r="M962" i="33"/>
  <c r="E962" i="33" s="1"/>
  <c r="M963" i="33"/>
  <c r="E963" i="33" s="1"/>
  <c r="M964" i="33"/>
  <c r="E964" i="33" s="1"/>
  <c r="M965" i="33"/>
  <c r="E965" i="33" s="1"/>
  <c r="M966" i="33"/>
  <c r="E966" i="33" s="1"/>
  <c r="M967" i="33"/>
  <c r="E967" i="33" s="1"/>
  <c r="M968" i="33"/>
  <c r="E968" i="33" s="1"/>
  <c r="M969" i="33"/>
  <c r="E969" i="33" s="1"/>
  <c r="M970" i="33"/>
  <c r="E970" i="33" s="1"/>
  <c r="M971" i="33"/>
  <c r="E971" i="33" s="1"/>
  <c r="M972" i="33"/>
  <c r="E972" i="33" s="1"/>
  <c r="M973" i="33"/>
  <c r="E973" i="33" s="1"/>
  <c r="M974" i="33"/>
  <c r="E974" i="33" s="1"/>
  <c r="M975" i="33"/>
  <c r="E975" i="33" s="1"/>
  <c r="M976" i="33"/>
  <c r="E976" i="33" s="1"/>
  <c r="M977" i="33"/>
  <c r="E977" i="33" s="1"/>
  <c r="M978" i="33"/>
  <c r="E978" i="33" s="1"/>
  <c r="M979" i="33"/>
  <c r="E979" i="33" s="1"/>
  <c r="M980" i="33"/>
  <c r="E980" i="33" s="1"/>
  <c r="M981" i="33"/>
  <c r="E981" i="33" s="1"/>
  <c r="M982" i="33"/>
  <c r="E982" i="33" s="1"/>
  <c r="M983" i="33"/>
  <c r="E983" i="33" s="1"/>
  <c r="M984" i="33"/>
  <c r="E984" i="33" s="1"/>
  <c r="M985" i="33"/>
  <c r="E985" i="33" s="1"/>
  <c r="M986" i="33"/>
  <c r="E986" i="33" s="1"/>
  <c r="M987" i="33"/>
  <c r="E987" i="33" s="1"/>
  <c r="M988" i="33"/>
  <c r="E988" i="33" s="1"/>
  <c r="M989" i="33"/>
  <c r="E989" i="33" s="1"/>
  <c r="M990" i="33"/>
  <c r="E990" i="33" s="1"/>
  <c r="M991" i="33"/>
  <c r="E991" i="33" s="1"/>
  <c r="M992" i="33"/>
  <c r="E992" i="33" s="1"/>
  <c r="M993" i="33"/>
  <c r="E993" i="33" s="1"/>
  <c r="M994" i="33"/>
  <c r="E994" i="33" s="1"/>
  <c r="M995" i="33"/>
  <c r="E995" i="33" s="1"/>
  <c r="M996" i="33"/>
  <c r="E996" i="33" s="1"/>
  <c r="M997" i="33"/>
  <c r="E997" i="33" s="1"/>
  <c r="M998" i="33"/>
  <c r="E998" i="33" s="1"/>
  <c r="M999" i="33"/>
  <c r="E999" i="33" s="1"/>
  <c r="M1000" i="33"/>
  <c r="E1000" i="33" s="1"/>
  <c r="M1001" i="33"/>
  <c r="E1001" i="33" s="1"/>
  <c r="M1002" i="33"/>
  <c r="E1002" i="33" s="1"/>
  <c r="M1003" i="33"/>
  <c r="E1003" i="33" s="1"/>
  <c r="M1004" i="33"/>
  <c r="E1004" i="33" s="1"/>
  <c r="M1005" i="33"/>
  <c r="E1005" i="33" s="1"/>
  <c r="M1006" i="33"/>
  <c r="E1006" i="33" s="1"/>
  <c r="M1007" i="33"/>
  <c r="E1007" i="33" s="1"/>
  <c r="M1008" i="33"/>
  <c r="E1008" i="33" s="1"/>
  <c r="M1009" i="33"/>
  <c r="E1009" i="33" s="1"/>
  <c r="M1010" i="33"/>
  <c r="E1010" i="33" s="1"/>
  <c r="M1011" i="33"/>
  <c r="E1011" i="33" s="1"/>
  <c r="M1012" i="33"/>
  <c r="E1012" i="33" s="1"/>
  <c r="M1013" i="33"/>
  <c r="E1013" i="33" s="1"/>
  <c r="M1014" i="33"/>
  <c r="E1014" i="33" s="1"/>
  <c r="M1015" i="33"/>
  <c r="E1015" i="33" s="1"/>
  <c r="M1016" i="33"/>
  <c r="E1016" i="33" s="1"/>
  <c r="M1017" i="33"/>
  <c r="E1017" i="33" s="1"/>
  <c r="M1018" i="33"/>
  <c r="E1018" i="33" s="1"/>
  <c r="M1019" i="33"/>
  <c r="E1019" i="33" s="1"/>
  <c r="M1020" i="33"/>
  <c r="E1020" i="33" s="1"/>
  <c r="M1021" i="33"/>
  <c r="E1021" i="33" s="1"/>
  <c r="M1022" i="33"/>
  <c r="E1022" i="33" s="1"/>
  <c r="M1023" i="33"/>
  <c r="E1023" i="33" s="1"/>
  <c r="M1024" i="33"/>
  <c r="E1024" i="33" s="1"/>
  <c r="M1025" i="33"/>
  <c r="E1025" i="33" s="1"/>
  <c r="M1026" i="33"/>
  <c r="E1026" i="33" s="1"/>
  <c r="M1027" i="33"/>
  <c r="E1027" i="33" s="1"/>
  <c r="M1028" i="33"/>
  <c r="E1028" i="33" s="1"/>
  <c r="M1029" i="33"/>
  <c r="E1029" i="33" s="1"/>
  <c r="M1030" i="33"/>
  <c r="E1030" i="33" s="1"/>
  <c r="M1031" i="33"/>
  <c r="E1031" i="33" s="1"/>
  <c r="M1032" i="33"/>
  <c r="E1032" i="33" s="1"/>
  <c r="M1033" i="33"/>
  <c r="E1033" i="33" s="1"/>
  <c r="M1034" i="33"/>
  <c r="E1034" i="33" s="1"/>
  <c r="M1035" i="33"/>
  <c r="E1035" i="33" s="1"/>
  <c r="M1036" i="33"/>
  <c r="E1036" i="33" s="1"/>
  <c r="M1037" i="33"/>
  <c r="E1037" i="33" s="1"/>
  <c r="M1038" i="33"/>
  <c r="E1038" i="33" s="1"/>
  <c r="M1039" i="33"/>
  <c r="E1039" i="33" s="1"/>
  <c r="M1040" i="33"/>
  <c r="E1040" i="33" s="1"/>
  <c r="M1041" i="33"/>
  <c r="E1041" i="33" s="1"/>
  <c r="M1042" i="33"/>
  <c r="E1042" i="33" s="1"/>
  <c r="M1043" i="33"/>
  <c r="E1043" i="33" s="1"/>
  <c r="M1044" i="33"/>
  <c r="E1044" i="33" s="1"/>
  <c r="M1045" i="33"/>
  <c r="E1045" i="33" s="1"/>
  <c r="M1046" i="33"/>
  <c r="E1046" i="33" s="1"/>
  <c r="M1047" i="33"/>
  <c r="E1047" i="33" s="1"/>
  <c r="M1048" i="33"/>
  <c r="E1048" i="33" s="1"/>
  <c r="M1049" i="33"/>
  <c r="E1049" i="33" s="1"/>
  <c r="M1050" i="33"/>
  <c r="E1050" i="33" s="1"/>
  <c r="M1051" i="33"/>
  <c r="E1051" i="33" s="1"/>
  <c r="M1052" i="33"/>
  <c r="E1052" i="33" s="1"/>
  <c r="M1053" i="33"/>
  <c r="E1053" i="33" s="1"/>
  <c r="M1054" i="33"/>
  <c r="E1054" i="33" s="1"/>
  <c r="M1055" i="33"/>
  <c r="E1055" i="33" s="1"/>
  <c r="M1056" i="33"/>
  <c r="E1056" i="33" s="1"/>
  <c r="M1057" i="33"/>
  <c r="E1057" i="33" s="1"/>
  <c r="M1058" i="33"/>
  <c r="E1058" i="33" s="1"/>
  <c r="M1059" i="33"/>
  <c r="E1059" i="33" s="1"/>
  <c r="M1060" i="33"/>
  <c r="E1060" i="33" s="1"/>
  <c r="M1061" i="33"/>
  <c r="E1061" i="33" s="1"/>
  <c r="M1062" i="33"/>
  <c r="E1062" i="33" s="1"/>
  <c r="M1063" i="33"/>
  <c r="E1063" i="33" s="1"/>
  <c r="M1064" i="33"/>
  <c r="E1064" i="33" s="1"/>
  <c r="M1065" i="33"/>
  <c r="E1065" i="33" s="1"/>
  <c r="M1066" i="33"/>
  <c r="E1066" i="33" s="1"/>
  <c r="M1067" i="33"/>
  <c r="E1067" i="33" s="1"/>
  <c r="M1068" i="33"/>
  <c r="E1068" i="33" s="1"/>
  <c r="M1069" i="33"/>
  <c r="E1069" i="33" s="1"/>
  <c r="M1070" i="33"/>
  <c r="E1070" i="33" s="1"/>
  <c r="M1071" i="33"/>
  <c r="E1071" i="33" s="1"/>
  <c r="M1072" i="33"/>
  <c r="E1072" i="33" s="1"/>
  <c r="M1073" i="33"/>
  <c r="E1073" i="33" s="1"/>
  <c r="M1074" i="33"/>
  <c r="E1074" i="33" s="1"/>
  <c r="M1075" i="33"/>
  <c r="E1075" i="33" s="1"/>
  <c r="M1076" i="33"/>
  <c r="E1076" i="33" s="1"/>
  <c r="M1077" i="33"/>
  <c r="E1077" i="33" s="1"/>
  <c r="M1078" i="33"/>
  <c r="E1078" i="33" s="1"/>
  <c r="M1079" i="33"/>
  <c r="E1079" i="33" s="1"/>
  <c r="M1080" i="33"/>
  <c r="E1080" i="33" s="1"/>
  <c r="M1081" i="33"/>
  <c r="E1081" i="33" s="1"/>
  <c r="M1082" i="33"/>
  <c r="E1082" i="33" s="1"/>
  <c r="M1083" i="33"/>
  <c r="E1083" i="33" s="1"/>
  <c r="M1084" i="33"/>
  <c r="E1084" i="33" s="1"/>
  <c r="M1085" i="33"/>
  <c r="E1085" i="33" s="1"/>
  <c r="M1086" i="33"/>
  <c r="E1086" i="33" s="1"/>
  <c r="M1087" i="33"/>
  <c r="E1087" i="33" s="1"/>
  <c r="M1088" i="33"/>
  <c r="E1088" i="33" s="1"/>
  <c r="M1089" i="33"/>
  <c r="E1089" i="33" s="1"/>
  <c r="M1090" i="33"/>
  <c r="E1090" i="33" s="1"/>
  <c r="M1091" i="33"/>
  <c r="E1091" i="33" s="1"/>
  <c r="M1092" i="33"/>
  <c r="E1092" i="33" s="1"/>
  <c r="M1093" i="33"/>
  <c r="E1093" i="33" s="1"/>
  <c r="M1094" i="33"/>
  <c r="E1094" i="33" s="1"/>
  <c r="M1095" i="33"/>
  <c r="E1095" i="33" s="1"/>
  <c r="M1096" i="33"/>
  <c r="E1096" i="33" s="1"/>
  <c r="M1097" i="33"/>
  <c r="E1097" i="33" s="1"/>
  <c r="M1098" i="33"/>
  <c r="E1098" i="33" s="1"/>
  <c r="M1099" i="33"/>
  <c r="E1099" i="33" s="1"/>
  <c r="M1100" i="33"/>
  <c r="E1100" i="33" s="1"/>
  <c r="M1101" i="33"/>
  <c r="E1101" i="33" s="1"/>
  <c r="M1102" i="33"/>
  <c r="E1102" i="33" s="1"/>
  <c r="M1103" i="33"/>
  <c r="E1103" i="33" s="1"/>
  <c r="M1104" i="33"/>
  <c r="E1104" i="33" s="1"/>
  <c r="M1105" i="33"/>
  <c r="E1105" i="33" s="1"/>
  <c r="M1106" i="33"/>
  <c r="E1106" i="33" s="1"/>
  <c r="M1107" i="33"/>
  <c r="E1107" i="33" s="1"/>
  <c r="M1108" i="33"/>
  <c r="E1108" i="33" s="1"/>
  <c r="M1109" i="33"/>
  <c r="E1109" i="33" s="1"/>
  <c r="M1110" i="33"/>
  <c r="E1110" i="33" s="1"/>
  <c r="M1111" i="33"/>
  <c r="E1111" i="33" s="1"/>
  <c r="M1112" i="33"/>
  <c r="E1112" i="33" s="1"/>
  <c r="M1113" i="33"/>
  <c r="E1113" i="33" s="1"/>
  <c r="M1114" i="33"/>
  <c r="E1114" i="33" s="1"/>
  <c r="M1115" i="33"/>
  <c r="E1115" i="33" s="1"/>
  <c r="M1116" i="33"/>
  <c r="E1116" i="33" s="1"/>
  <c r="M1117" i="33"/>
  <c r="E1117" i="33" s="1"/>
  <c r="M1118" i="33"/>
  <c r="E1118" i="33" s="1"/>
  <c r="M1119" i="33"/>
  <c r="E1119" i="33" s="1"/>
  <c r="M1120" i="33"/>
  <c r="E1120" i="33" s="1"/>
  <c r="M1121" i="33"/>
  <c r="E1121" i="33" s="1"/>
  <c r="M1122" i="33"/>
  <c r="E1122" i="33" s="1"/>
  <c r="M1123" i="33"/>
  <c r="E1123" i="33" s="1"/>
  <c r="M1124" i="33"/>
  <c r="E1124" i="33" s="1"/>
  <c r="M1125" i="33"/>
  <c r="E1125" i="33" s="1"/>
  <c r="M1126" i="33"/>
  <c r="E1126" i="33" s="1"/>
  <c r="M1127" i="33"/>
  <c r="E1127" i="33" s="1"/>
  <c r="M1128" i="33"/>
  <c r="E1128" i="33" s="1"/>
  <c r="M1129" i="33"/>
  <c r="E1129" i="33" s="1"/>
  <c r="M1130" i="33"/>
  <c r="E1130" i="33" s="1"/>
  <c r="M1131" i="33"/>
  <c r="E1131" i="33" s="1"/>
  <c r="M1132" i="33"/>
  <c r="E1132" i="33" s="1"/>
  <c r="M1133" i="33"/>
  <c r="E1133" i="33" s="1"/>
  <c r="M1134" i="33"/>
  <c r="E1134" i="33" s="1"/>
  <c r="M1135" i="33"/>
  <c r="E1135" i="33" s="1"/>
  <c r="M1136" i="33"/>
  <c r="E1136" i="33" s="1"/>
  <c r="M1137" i="33"/>
  <c r="E1137" i="33" s="1"/>
  <c r="M1138" i="33"/>
  <c r="E1138" i="33" s="1"/>
  <c r="M1139" i="33"/>
  <c r="E1139" i="33" s="1"/>
  <c r="M1140" i="33"/>
  <c r="E1140" i="33" s="1"/>
  <c r="M1141" i="33"/>
  <c r="E1141" i="33" s="1"/>
  <c r="M1142" i="33"/>
  <c r="E1142" i="33" s="1"/>
  <c r="M1143" i="33"/>
  <c r="E1143" i="33" s="1"/>
  <c r="M1144" i="33"/>
  <c r="E1144" i="33" s="1"/>
  <c r="M1145" i="33"/>
  <c r="E1145" i="33" s="1"/>
  <c r="M1146" i="33"/>
  <c r="E1146" i="33" s="1"/>
  <c r="M1147" i="33"/>
  <c r="E1147" i="33" s="1"/>
  <c r="M1148" i="33"/>
  <c r="E1148" i="33" s="1"/>
  <c r="M1149" i="33"/>
  <c r="E1149" i="33" s="1"/>
  <c r="M1150" i="33"/>
  <c r="E1150" i="33" s="1"/>
  <c r="M1151" i="33"/>
  <c r="E1151" i="33" s="1"/>
  <c r="M1152" i="33"/>
  <c r="E1152" i="33" s="1"/>
  <c r="M1153" i="33"/>
  <c r="E1153" i="33" s="1"/>
  <c r="M1154" i="33"/>
  <c r="E1154" i="33" s="1"/>
  <c r="M1155" i="33"/>
  <c r="E1155" i="33" s="1"/>
  <c r="M1156" i="33"/>
  <c r="E1156" i="33" s="1"/>
  <c r="M1157" i="33"/>
  <c r="E1157" i="33" s="1"/>
  <c r="M1158" i="33"/>
  <c r="E1158" i="33" s="1"/>
  <c r="M1159" i="33"/>
  <c r="E1159" i="33" s="1"/>
  <c r="M1160" i="33"/>
  <c r="E1160" i="33" s="1"/>
  <c r="M1161" i="33"/>
  <c r="E1161" i="33" s="1"/>
  <c r="M1162" i="33"/>
  <c r="E1162" i="33" s="1"/>
  <c r="M1163" i="33"/>
  <c r="E1163" i="33" s="1"/>
  <c r="M1164" i="33"/>
  <c r="E1164" i="33" s="1"/>
  <c r="M1165" i="33"/>
  <c r="E1165" i="33" s="1"/>
  <c r="M1166" i="33"/>
  <c r="E1166" i="33" s="1"/>
  <c r="M1167" i="33"/>
  <c r="E1167" i="33" s="1"/>
  <c r="M1168" i="33"/>
  <c r="E1168" i="33" s="1"/>
  <c r="M1169" i="33"/>
  <c r="E1169" i="33" s="1"/>
  <c r="M1170" i="33"/>
  <c r="E1170" i="33" s="1"/>
  <c r="M1171" i="33"/>
  <c r="E1171" i="33" s="1"/>
  <c r="M1172" i="33"/>
  <c r="E1172" i="33" s="1"/>
  <c r="M1173" i="33"/>
  <c r="E1173" i="33" s="1"/>
  <c r="M1174" i="33"/>
  <c r="E1174" i="33" s="1"/>
  <c r="M1175" i="33"/>
  <c r="E1175" i="33" s="1"/>
  <c r="M1176" i="33"/>
  <c r="E1176" i="33" s="1"/>
  <c r="M1177" i="33"/>
  <c r="E1177" i="33" s="1"/>
  <c r="M1178" i="33"/>
  <c r="E1178" i="33" s="1"/>
  <c r="M1179" i="33"/>
  <c r="E1179" i="33" s="1"/>
  <c r="M1180" i="33"/>
  <c r="E1180" i="33" s="1"/>
  <c r="M1181" i="33"/>
  <c r="E1181" i="33" s="1"/>
  <c r="M1182" i="33"/>
  <c r="E1182" i="33" s="1"/>
  <c r="M1183" i="33"/>
  <c r="E1183" i="33" s="1"/>
  <c r="M1184" i="33"/>
  <c r="E1184" i="33" s="1"/>
  <c r="M1185" i="33"/>
  <c r="E1185" i="33" s="1"/>
  <c r="M1186" i="33"/>
  <c r="E1186" i="33" s="1"/>
  <c r="M1187" i="33"/>
  <c r="E1187" i="33" s="1"/>
  <c r="M1188" i="33"/>
  <c r="E1188" i="33" s="1"/>
  <c r="M1189" i="33"/>
  <c r="E1189" i="33" s="1"/>
  <c r="M1190" i="33"/>
  <c r="E1190" i="33" s="1"/>
  <c r="M1191" i="33"/>
  <c r="E1191" i="33" s="1"/>
  <c r="M1192" i="33"/>
  <c r="E1192" i="33" s="1"/>
  <c r="M1193" i="33"/>
  <c r="E1193" i="33" s="1"/>
  <c r="M1194" i="33"/>
  <c r="E1194" i="33" s="1"/>
  <c r="M1195" i="33"/>
  <c r="E1195" i="33" s="1"/>
  <c r="M1196" i="33"/>
  <c r="E1196" i="33" s="1"/>
  <c r="M1197" i="33"/>
  <c r="E1197" i="33" s="1"/>
  <c r="M1198" i="33"/>
  <c r="E1198" i="33" s="1"/>
  <c r="M1199" i="33"/>
  <c r="E1199" i="33" s="1"/>
  <c r="M1200" i="33"/>
  <c r="E1200" i="33" s="1"/>
  <c r="M1201" i="33"/>
  <c r="E1201" i="33" s="1"/>
  <c r="M1202" i="33"/>
  <c r="E1202" i="33" s="1"/>
  <c r="M1203" i="33"/>
  <c r="E1203" i="33" s="1"/>
  <c r="M1204" i="33"/>
  <c r="E1204" i="33" s="1"/>
  <c r="M1205" i="33"/>
  <c r="E1205" i="33" s="1"/>
  <c r="M1206" i="33"/>
  <c r="E1206" i="33" s="1"/>
  <c r="M1207" i="33"/>
  <c r="E1207" i="33" s="1"/>
  <c r="M1208" i="33"/>
  <c r="E1208" i="33" s="1"/>
  <c r="M1209" i="33"/>
  <c r="E1209" i="33" s="1"/>
  <c r="M1210" i="33"/>
  <c r="E1210" i="33" s="1"/>
  <c r="M1211" i="33"/>
  <c r="E1211" i="33" s="1"/>
  <c r="M1212" i="33"/>
  <c r="E1212" i="33" s="1"/>
  <c r="M1213" i="33"/>
  <c r="E1213" i="33" s="1"/>
  <c r="M1214" i="33"/>
  <c r="E1214" i="33" s="1"/>
  <c r="M1215" i="33"/>
  <c r="E1215" i="33" s="1"/>
  <c r="M1216" i="33"/>
  <c r="E1216" i="33" s="1"/>
  <c r="M1217" i="33"/>
  <c r="E1217" i="33" s="1"/>
  <c r="M1218" i="33"/>
  <c r="E1218" i="33" s="1"/>
  <c r="M1219" i="33"/>
  <c r="E1219" i="33" s="1"/>
  <c r="M1220" i="33"/>
  <c r="E1220" i="33" s="1"/>
  <c r="M1221" i="33"/>
  <c r="E1221" i="33" s="1"/>
  <c r="M1222" i="33"/>
  <c r="E1222" i="33" s="1"/>
  <c r="M1223" i="33"/>
  <c r="E1223" i="33" s="1"/>
  <c r="M1224" i="33"/>
  <c r="E1224" i="33" s="1"/>
  <c r="M1225" i="33"/>
  <c r="E1225" i="33" s="1"/>
  <c r="M1226" i="33"/>
  <c r="E1226" i="33" s="1"/>
  <c r="M1227" i="33"/>
  <c r="E1227" i="33" s="1"/>
  <c r="M1228" i="33"/>
  <c r="E1228" i="33" s="1"/>
  <c r="M1229" i="33"/>
  <c r="E1229" i="33" s="1"/>
  <c r="M1230" i="33"/>
  <c r="E1230" i="33" s="1"/>
  <c r="M1231" i="33"/>
  <c r="E1231" i="33" s="1"/>
  <c r="M1232" i="33"/>
  <c r="E1232" i="33" s="1"/>
  <c r="M1233" i="33"/>
  <c r="E1233" i="33" s="1"/>
  <c r="M1234" i="33"/>
  <c r="E1234" i="33" s="1"/>
  <c r="M1235" i="33"/>
  <c r="E1235" i="33" s="1"/>
  <c r="M1236" i="33"/>
  <c r="E1236" i="33" s="1"/>
  <c r="M1237" i="33"/>
  <c r="E1237" i="33" s="1"/>
  <c r="M1238" i="33"/>
  <c r="E1238" i="33" s="1"/>
  <c r="M1239" i="33"/>
  <c r="E1239" i="33" s="1"/>
  <c r="M1240" i="33"/>
  <c r="E1240" i="33" s="1"/>
  <c r="M1241" i="33"/>
  <c r="E1241" i="33" s="1"/>
  <c r="M1242" i="33"/>
  <c r="E1242" i="33" s="1"/>
  <c r="M1243" i="33"/>
  <c r="E1243" i="33" s="1"/>
  <c r="M1244" i="33"/>
  <c r="E1244" i="33" s="1"/>
  <c r="M1245" i="33"/>
  <c r="E1245" i="33" s="1"/>
  <c r="M1246" i="33"/>
  <c r="E1246" i="33" s="1"/>
  <c r="M1247" i="33"/>
  <c r="E1247" i="33" s="1"/>
  <c r="M1248" i="33"/>
  <c r="E1248" i="33" s="1"/>
  <c r="M1249" i="33"/>
  <c r="E1249" i="33" s="1"/>
  <c r="M1250" i="33"/>
  <c r="E1250" i="33" s="1"/>
  <c r="M1251" i="33"/>
  <c r="E1251" i="33" s="1"/>
  <c r="M1252" i="33"/>
  <c r="E1252" i="33" s="1"/>
  <c r="M1253" i="33"/>
  <c r="E1253" i="33" s="1"/>
  <c r="M1254" i="33"/>
  <c r="E1254" i="33" s="1"/>
  <c r="M1255" i="33"/>
  <c r="E1255" i="33" s="1"/>
  <c r="M1256" i="33"/>
  <c r="E1256" i="33" s="1"/>
  <c r="M1257" i="33"/>
  <c r="E1257" i="33" s="1"/>
  <c r="M1258" i="33"/>
  <c r="E1258" i="33" s="1"/>
  <c r="M1259" i="33"/>
  <c r="E1259" i="33" s="1"/>
  <c r="M1260" i="33"/>
  <c r="E1260" i="33" s="1"/>
  <c r="M1261" i="33"/>
  <c r="E1261" i="33" s="1"/>
  <c r="M1262" i="33"/>
  <c r="E1262" i="33" s="1"/>
  <c r="M1263" i="33"/>
  <c r="E1263" i="33" s="1"/>
  <c r="M1264" i="33"/>
  <c r="E1264" i="33" s="1"/>
  <c r="M1265" i="33"/>
  <c r="E1265" i="33" s="1"/>
  <c r="M1266" i="33"/>
  <c r="E1266" i="33" s="1"/>
  <c r="M1267" i="33"/>
  <c r="E1267" i="33" s="1"/>
  <c r="M1268" i="33"/>
  <c r="E1268" i="33" s="1"/>
  <c r="M1269" i="33"/>
  <c r="E1269" i="33" s="1"/>
  <c r="M1270" i="33"/>
  <c r="E1270" i="33" s="1"/>
  <c r="M1271" i="33"/>
  <c r="E1271" i="33" s="1"/>
  <c r="M1272" i="33"/>
  <c r="E1272" i="33" s="1"/>
  <c r="M1273" i="33"/>
  <c r="E1273" i="33" s="1"/>
  <c r="M1274" i="33"/>
  <c r="E1274" i="33" s="1"/>
  <c r="M1275" i="33"/>
  <c r="E1275" i="33" s="1"/>
  <c r="M1276" i="33"/>
  <c r="E1276" i="33" s="1"/>
  <c r="M1277" i="33"/>
  <c r="E1277" i="33" s="1"/>
  <c r="M1278" i="33"/>
  <c r="E1278" i="33" s="1"/>
  <c r="M1279" i="33"/>
  <c r="E1279" i="33" s="1"/>
  <c r="M1280" i="33"/>
  <c r="E1280" i="33" s="1"/>
  <c r="M1281" i="33"/>
  <c r="E1281" i="33" s="1"/>
  <c r="M1282" i="33"/>
  <c r="E1282" i="33" s="1"/>
  <c r="M1283" i="33"/>
  <c r="E1283" i="33" s="1"/>
  <c r="M1284" i="33"/>
  <c r="E1284" i="33" s="1"/>
  <c r="M1285" i="33"/>
  <c r="E1285" i="33" s="1"/>
  <c r="M1286" i="33"/>
  <c r="E1286" i="33" s="1"/>
  <c r="M1287" i="33"/>
  <c r="E1287" i="33" s="1"/>
  <c r="M1288" i="33"/>
  <c r="E1288" i="33" s="1"/>
  <c r="M1289" i="33"/>
  <c r="E1289" i="33" s="1"/>
  <c r="M1290" i="33"/>
  <c r="E1290" i="33" s="1"/>
  <c r="M1291" i="33"/>
  <c r="E1291" i="33" s="1"/>
  <c r="M1292" i="33"/>
  <c r="E1292" i="33" s="1"/>
  <c r="M1293" i="33"/>
  <c r="E1293" i="33" s="1"/>
  <c r="M1294" i="33"/>
  <c r="E1294" i="33" s="1"/>
  <c r="M1295" i="33"/>
  <c r="E1295" i="33" s="1"/>
  <c r="M1296" i="33"/>
  <c r="E1296" i="33" s="1"/>
  <c r="M1297" i="33"/>
  <c r="E1297" i="33" s="1"/>
  <c r="M1298" i="33"/>
  <c r="E1298" i="33" s="1"/>
  <c r="M1299" i="33"/>
  <c r="E1299" i="33" s="1"/>
  <c r="M1300" i="33"/>
  <c r="E1300" i="33" s="1"/>
  <c r="M1301" i="33"/>
  <c r="E1301" i="33" s="1"/>
  <c r="M1302" i="33"/>
  <c r="E1302" i="33" s="1"/>
  <c r="M1303" i="33"/>
  <c r="E1303" i="33" s="1"/>
  <c r="M1304" i="33"/>
  <c r="E1304" i="33" s="1"/>
  <c r="M1305" i="33"/>
  <c r="E1305" i="33" s="1"/>
  <c r="M1306" i="33"/>
  <c r="E1306" i="33" s="1"/>
  <c r="M1307" i="33"/>
  <c r="E1307" i="33" s="1"/>
  <c r="M1308" i="33"/>
  <c r="E1308" i="33" s="1"/>
  <c r="M1309" i="33"/>
  <c r="E1309" i="33" s="1"/>
  <c r="M1310" i="33"/>
  <c r="E1310" i="33" s="1"/>
  <c r="M1311" i="33"/>
  <c r="E1311" i="33" s="1"/>
  <c r="M1312" i="33"/>
  <c r="E1312" i="33" s="1"/>
  <c r="M1313" i="33"/>
  <c r="E1313" i="33" s="1"/>
  <c r="M1314" i="33"/>
  <c r="E1314" i="33" s="1"/>
  <c r="M1315" i="33"/>
  <c r="E1315" i="33" s="1"/>
  <c r="M1316" i="33"/>
  <c r="E1316" i="33" s="1"/>
  <c r="M1317" i="33"/>
  <c r="E1317" i="33" s="1"/>
  <c r="M1318" i="33"/>
  <c r="E1318" i="33" s="1"/>
  <c r="M1319" i="33"/>
  <c r="E1319" i="33" s="1"/>
  <c r="M1320" i="33"/>
  <c r="E1320" i="33" s="1"/>
  <c r="M1321" i="33"/>
  <c r="E1321" i="33" s="1"/>
  <c r="M1322" i="33"/>
  <c r="E1322" i="33" s="1"/>
  <c r="M1323" i="33"/>
  <c r="E1323" i="33" s="1"/>
  <c r="M1324" i="33"/>
  <c r="E1324" i="33" s="1"/>
  <c r="M1325" i="33"/>
  <c r="E1325" i="33" s="1"/>
  <c r="M1326" i="33"/>
  <c r="E1326" i="33" s="1"/>
  <c r="M1327" i="33"/>
  <c r="E1327" i="33" s="1"/>
  <c r="M1328" i="33"/>
  <c r="E1328" i="33" s="1"/>
  <c r="M1329" i="33"/>
  <c r="E1329" i="33" s="1"/>
  <c r="M1330" i="33"/>
  <c r="E1330" i="33" s="1"/>
  <c r="M1331" i="33"/>
  <c r="E1331" i="33" s="1"/>
  <c r="M1332" i="33"/>
  <c r="E1332" i="33" s="1"/>
  <c r="M1333" i="33"/>
  <c r="E1333" i="33" s="1"/>
  <c r="M1334" i="33"/>
  <c r="E1334" i="33" s="1"/>
  <c r="M1335" i="33"/>
  <c r="E1335" i="33" s="1"/>
  <c r="M1336" i="33"/>
  <c r="E1336" i="33" s="1"/>
  <c r="M1337" i="33"/>
  <c r="E1337" i="33" s="1"/>
  <c r="M1338" i="33"/>
  <c r="E1338" i="33" s="1"/>
  <c r="M1339" i="33"/>
  <c r="E1339" i="33" s="1"/>
  <c r="M1340" i="33"/>
  <c r="E1340" i="33" s="1"/>
  <c r="M1341" i="33"/>
  <c r="E1341" i="33" s="1"/>
  <c r="M1342" i="33"/>
  <c r="E1342" i="33" s="1"/>
  <c r="M1343" i="33"/>
  <c r="E1343" i="33" s="1"/>
  <c r="M1344" i="33"/>
  <c r="E1344" i="33" s="1"/>
  <c r="M1345" i="33"/>
  <c r="E1345" i="33" s="1"/>
  <c r="M1346" i="33"/>
  <c r="E1346" i="33" s="1"/>
  <c r="M1347" i="33"/>
  <c r="E1347" i="33" s="1"/>
  <c r="M1348" i="33"/>
  <c r="E1348" i="33" s="1"/>
  <c r="M1349" i="33"/>
  <c r="E1349" i="33" s="1"/>
  <c r="M1350" i="33"/>
  <c r="E1350" i="33" s="1"/>
  <c r="M1351" i="33"/>
  <c r="E1351" i="33" s="1"/>
  <c r="M1352" i="33"/>
  <c r="E1352" i="33" s="1"/>
  <c r="M1353" i="33"/>
  <c r="E1353" i="33" s="1"/>
  <c r="M1354" i="33"/>
  <c r="E1354" i="33" s="1"/>
  <c r="M1355" i="33"/>
  <c r="E1355" i="33" s="1"/>
  <c r="M1356" i="33"/>
  <c r="E1356" i="33" s="1"/>
  <c r="M1357" i="33"/>
  <c r="E1357" i="33" s="1"/>
  <c r="M1358" i="33"/>
  <c r="E1358" i="33" s="1"/>
  <c r="M1359" i="33"/>
  <c r="E1359" i="33" s="1"/>
  <c r="M1360" i="33"/>
  <c r="E1360" i="33" s="1"/>
  <c r="M1361" i="33"/>
  <c r="E1361" i="33" s="1"/>
  <c r="M1362" i="33"/>
  <c r="E1362" i="33" s="1"/>
  <c r="M1363" i="33"/>
  <c r="E1363" i="33" s="1"/>
  <c r="M1364" i="33"/>
  <c r="E1364" i="33" s="1"/>
  <c r="M1365" i="33"/>
  <c r="E1365" i="33" s="1"/>
  <c r="M1366" i="33"/>
  <c r="E1366" i="33" s="1"/>
  <c r="M1367" i="33"/>
  <c r="E1367" i="33" s="1"/>
  <c r="M1368" i="33"/>
  <c r="E1368" i="33" s="1"/>
  <c r="M1369" i="33"/>
  <c r="E1369" i="33" s="1"/>
  <c r="M1370" i="33"/>
  <c r="E1370" i="33" s="1"/>
  <c r="M1371" i="33"/>
  <c r="E1371" i="33" s="1"/>
  <c r="M1372" i="33"/>
  <c r="E1372" i="33" s="1"/>
  <c r="M1373" i="33"/>
  <c r="E1373" i="33" s="1"/>
  <c r="M1374" i="33"/>
  <c r="E1374" i="33" s="1"/>
  <c r="M1375" i="33"/>
  <c r="E1375" i="33" s="1"/>
  <c r="M1376" i="33"/>
  <c r="E1376" i="33" s="1"/>
  <c r="M1377" i="33"/>
  <c r="E1377" i="33" s="1"/>
  <c r="M1378" i="33"/>
  <c r="E1378" i="33" s="1"/>
  <c r="M1379" i="33"/>
  <c r="E1379" i="33" s="1"/>
  <c r="M1380" i="33"/>
  <c r="E1380" i="33" s="1"/>
  <c r="M1381" i="33"/>
  <c r="E1381" i="33" s="1"/>
  <c r="M1382" i="33"/>
  <c r="E1382" i="33" s="1"/>
  <c r="M1383" i="33"/>
  <c r="E1383" i="33" s="1"/>
  <c r="M1384" i="33"/>
  <c r="E1384" i="33" s="1"/>
  <c r="M1385" i="33"/>
  <c r="E1385" i="33" s="1"/>
  <c r="M1386" i="33"/>
  <c r="E1386" i="33" s="1"/>
  <c r="M1387" i="33"/>
  <c r="E1387" i="33" s="1"/>
  <c r="M1388" i="33"/>
  <c r="E1388" i="33" s="1"/>
  <c r="M1389" i="33"/>
  <c r="E1389" i="33" s="1"/>
  <c r="M1390" i="33"/>
  <c r="E1390" i="33" s="1"/>
  <c r="M1391" i="33"/>
  <c r="E1391" i="33" s="1"/>
  <c r="M1392" i="33"/>
  <c r="E1392" i="33" s="1"/>
  <c r="M1393" i="33"/>
  <c r="E1393" i="33" s="1"/>
  <c r="M1394" i="33"/>
  <c r="E1394" i="33" s="1"/>
  <c r="M1395" i="33"/>
  <c r="E1395" i="33" s="1"/>
  <c r="M1396" i="33"/>
  <c r="E1396" i="33" s="1"/>
  <c r="M1397" i="33"/>
  <c r="E1397" i="33" s="1"/>
  <c r="M1398" i="33"/>
  <c r="E1398" i="33" s="1"/>
  <c r="M1399" i="33"/>
  <c r="E1399" i="33" s="1"/>
  <c r="M1400" i="33"/>
  <c r="E1400" i="33" s="1"/>
  <c r="M1401" i="33"/>
  <c r="E1401" i="33" s="1"/>
  <c r="M1402" i="33"/>
  <c r="E1402" i="33" s="1"/>
  <c r="M1403" i="33"/>
  <c r="E1403" i="33" s="1"/>
  <c r="M1404" i="33"/>
  <c r="E1404" i="33" s="1"/>
  <c r="M1405" i="33"/>
  <c r="E1405" i="33" s="1"/>
  <c r="M1406" i="33"/>
  <c r="E1406" i="33" s="1"/>
  <c r="M1407" i="33"/>
  <c r="E1407" i="33" s="1"/>
  <c r="M1408" i="33"/>
  <c r="E1408" i="33" s="1"/>
  <c r="M1409" i="33"/>
  <c r="E1409" i="33" s="1"/>
  <c r="M1410" i="33"/>
  <c r="E1410" i="33" s="1"/>
  <c r="M1411" i="33"/>
  <c r="E1411" i="33" s="1"/>
  <c r="M1412" i="33"/>
  <c r="E1412" i="33" s="1"/>
  <c r="M1413" i="33"/>
  <c r="E1413" i="33" s="1"/>
  <c r="M1414" i="33"/>
  <c r="E1414" i="33" s="1"/>
  <c r="M1415" i="33"/>
  <c r="E1415" i="33" s="1"/>
  <c r="M1416" i="33"/>
  <c r="E1416" i="33" s="1"/>
  <c r="M1417" i="33"/>
  <c r="E1417" i="33" s="1"/>
  <c r="M1418" i="33"/>
  <c r="E1418" i="33" s="1"/>
  <c r="M1419" i="33"/>
  <c r="E1419" i="33" s="1"/>
  <c r="M1420" i="33"/>
  <c r="E1420" i="33" s="1"/>
  <c r="M1421" i="33"/>
  <c r="E1421" i="33" s="1"/>
  <c r="M1422" i="33"/>
  <c r="E1422" i="33" s="1"/>
  <c r="M1423" i="33"/>
  <c r="E1423" i="33" s="1"/>
  <c r="M1424" i="33"/>
  <c r="E1424" i="33" s="1"/>
  <c r="M1425" i="33"/>
  <c r="E1425" i="33" s="1"/>
  <c r="M1426" i="33"/>
  <c r="E1426" i="33" s="1"/>
  <c r="M1427" i="33"/>
  <c r="E1427" i="33" s="1"/>
  <c r="M1428" i="33"/>
  <c r="E1428" i="33" s="1"/>
  <c r="M1429" i="33"/>
  <c r="E1429" i="33" s="1"/>
  <c r="M1430" i="33"/>
  <c r="E1430" i="33" s="1"/>
  <c r="M1431" i="33"/>
  <c r="E1431" i="33" s="1"/>
  <c r="M1432" i="33"/>
  <c r="E1432" i="33" s="1"/>
  <c r="M1433" i="33"/>
  <c r="E1433" i="33" s="1"/>
  <c r="M1434" i="33"/>
  <c r="E1434" i="33" s="1"/>
  <c r="M1435" i="33"/>
  <c r="E1435" i="33" s="1"/>
  <c r="M1436" i="33"/>
  <c r="E1436" i="33" s="1"/>
  <c r="M1437" i="33"/>
  <c r="E1437" i="33" s="1"/>
  <c r="M1438" i="33"/>
  <c r="E1438" i="33" s="1"/>
  <c r="M1439" i="33"/>
  <c r="E1439" i="33" s="1"/>
  <c r="M1440" i="33"/>
  <c r="E1440" i="33" s="1"/>
  <c r="M1441" i="33"/>
  <c r="E1441" i="33" s="1"/>
  <c r="M1442" i="33"/>
  <c r="E1442" i="33" s="1"/>
  <c r="M1443" i="33"/>
  <c r="E1443" i="33" s="1"/>
  <c r="M1444" i="33"/>
  <c r="E1444" i="33" s="1"/>
  <c r="M1445" i="33"/>
  <c r="E1445" i="33" s="1"/>
  <c r="M1446" i="33"/>
  <c r="E1446" i="33" s="1"/>
  <c r="M1447" i="33"/>
  <c r="E1447" i="33" s="1"/>
  <c r="M1448" i="33"/>
  <c r="E1448" i="33" s="1"/>
  <c r="M1449" i="33"/>
  <c r="E1449" i="33" s="1"/>
  <c r="M1450" i="33"/>
  <c r="E1450" i="33" s="1"/>
  <c r="M1451" i="33"/>
  <c r="E1451" i="33" s="1"/>
  <c r="M1452" i="33"/>
  <c r="E1452" i="33" s="1"/>
  <c r="M1453" i="33"/>
  <c r="E1453" i="33" s="1"/>
  <c r="M1454" i="33"/>
  <c r="E1454" i="33" s="1"/>
  <c r="M1455" i="33"/>
  <c r="E1455" i="33" s="1"/>
  <c r="M1456" i="33"/>
  <c r="E1456" i="33" s="1"/>
  <c r="M1457" i="33"/>
  <c r="E1457" i="33" s="1"/>
  <c r="M1458" i="33"/>
  <c r="E1458" i="33" s="1"/>
  <c r="M1459" i="33"/>
  <c r="E1459" i="33" s="1"/>
  <c r="M1460" i="33"/>
  <c r="E1460" i="33" s="1"/>
  <c r="M1461" i="33"/>
  <c r="E1461" i="33" s="1"/>
  <c r="M1462" i="33"/>
  <c r="E1462" i="33" s="1"/>
  <c r="M1463" i="33"/>
  <c r="E1463" i="33" s="1"/>
  <c r="M1464" i="33"/>
  <c r="E1464" i="33" s="1"/>
  <c r="M1465" i="33"/>
  <c r="E1465" i="33" s="1"/>
  <c r="M1466" i="33"/>
  <c r="E1466" i="33" s="1"/>
  <c r="M1467" i="33"/>
  <c r="E1467" i="33" s="1"/>
  <c r="M1468" i="33"/>
  <c r="E1468" i="33" s="1"/>
  <c r="M1469" i="33"/>
  <c r="E1469" i="33" s="1"/>
  <c r="M1470" i="33"/>
  <c r="E1470" i="33" s="1"/>
  <c r="M1471" i="33"/>
  <c r="E1471" i="33" s="1"/>
  <c r="M1472" i="33"/>
  <c r="E1472" i="33" s="1"/>
  <c r="M1473" i="33"/>
  <c r="E1473" i="33" s="1"/>
  <c r="M1474" i="33"/>
  <c r="E1474" i="33" s="1"/>
  <c r="M1475" i="33"/>
  <c r="E1475" i="33" s="1"/>
  <c r="M1476" i="33"/>
  <c r="E1476" i="33" s="1"/>
  <c r="M1477" i="33"/>
  <c r="E1477" i="33" s="1"/>
  <c r="M1478" i="33"/>
  <c r="E1478" i="33" s="1"/>
  <c r="M1479" i="33"/>
  <c r="E1479" i="33" s="1"/>
  <c r="M1480" i="33"/>
  <c r="E1480" i="33" s="1"/>
  <c r="M1481" i="33"/>
  <c r="E1481" i="33" s="1"/>
  <c r="M1482" i="33"/>
  <c r="E1482" i="33" s="1"/>
  <c r="M1483" i="33"/>
  <c r="E1483" i="33" s="1"/>
  <c r="M1484" i="33"/>
  <c r="E1484" i="33" s="1"/>
  <c r="M1485" i="33"/>
  <c r="E1485" i="33" s="1"/>
  <c r="M1486" i="33"/>
  <c r="E1486" i="33" s="1"/>
  <c r="M1487" i="33"/>
  <c r="E1487" i="33" s="1"/>
  <c r="M1488" i="33"/>
  <c r="E1488" i="33" s="1"/>
  <c r="M1489" i="33"/>
  <c r="E1489" i="33" s="1"/>
  <c r="M1490" i="33"/>
  <c r="E1490" i="33" s="1"/>
  <c r="M1491" i="33"/>
  <c r="E1491" i="33" s="1"/>
  <c r="M1492" i="33"/>
  <c r="E1492" i="33" s="1"/>
  <c r="M1493" i="33"/>
  <c r="E1493" i="33" s="1"/>
  <c r="M1494" i="33"/>
  <c r="E1494" i="33" s="1"/>
  <c r="M1495" i="33"/>
  <c r="E1495" i="33" s="1"/>
  <c r="M1496" i="33"/>
  <c r="E1496" i="33" s="1"/>
  <c r="M1497" i="33"/>
  <c r="E1497" i="33" s="1"/>
  <c r="M1498" i="33"/>
  <c r="E1498" i="33" s="1"/>
  <c r="M1499" i="33"/>
  <c r="E1499" i="33" s="1"/>
  <c r="M1500" i="33"/>
  <c r="E1500" i="33" s="1"/>
  <c r="M1501" i="33"/>
  <c r="E1501" i="33" s="1"/>
  <c r="M1502" i="33"/>
  <c r="E1502" i="33" s="1"/>
  <c r="M1503" i="33"/>
  <c r="E1503" i="33" s="1"/>
  <c r="M1504" i="33"/>
  <c r="E1504" i="33" s="1"/>
  <c r="M1505" i="33"/>
  <c r="E1505" i="33" s="1"/>
  <c r="M1506" i="33"/>
  <c r="E1506" i="33" s="1"/>
  <c r="M1507" i="33"/>
  <c r="E1507" i="33" s="1"/>
  <c r="M1508" i="33"/>
  <c r="E1508" i="33" s="1"/>
  <c r="M1509" i="33"/>
  <c r="E1509" i="33" s="1"/>
  <c r="M1510" i="33"/>
  <c r="E1510" i="33" s="1"/>
  <c r="M1511" i="33"/>
  <c r="E1511" i="33" s="1"/>
  <c r="M1512" i="33"/>
  <c r="E1512" i="33" s="1"/>
  <c r="M1513" i="33"/>
  <c r="E1513" i="33" s="1"/>
  <c r="M1514" i="33"/>
  <c r="E1514" i="33" s="1"/>
  <c r="M1515" i="33"/>
  <c r="E1515" i="33" s="1"/>
  <c r="M1516" i="33"/>
  <c r="E1516" i="33" s="1"/>
  <c r="M1517" i="33"/>
  <c r="E1517" i="33" s="1"/>
  <c r="M1518" i="33"/>
  <c r="E1518" i="33" s="1"/>
  <c r="M1519" i="33"/>
  <c r="E1519" i="33" s="1"/>
  <c r="M1520" i="33"/>
  <c r="E1520" i="33" s="1"/>
  <c r="M1521" i="33"/>
  <c r="E1521" i="33" s="1"/>
  <c r="M1522" i="33"/>
  <c r="E1522" i="33" s="1"/>
  <c r="M1523" i="33"/>
  <c r="E1523" i="33" s="1"/>
  <c r="M1524" i="33"/>
  <c r="E1524" i="33" s="1"/>
  <c r="M1525" i="33"/>
  <c r="E1525" i="33" s="1"/>
  <c r="M1526" i="33"/>
  <c r="E1526" i="33" s="1"/>
  <c r="M1527" i="33"/>
  <c r="E1527" i="33" s="1"/>
  <c r="M1528" i="33"/>
  <c r="E1528" i="33" s="1"/>
  <c r="M1529" i="33"/>
  <c r="E1529" i="33" s="1"/>
  <c r="M1530" i="33"/>
  <c r="E1530" i="33" s="1"/>
  <c r="M1531" i="33"/>
  <c r="E1531" i="33" s="1"/>
  <c r="M1532" i="33"/>
  <c r="E1532" i="33" s="1"/>
  <c r="M1533" i="33"/>
  <c r="E1533" i="33" s="1"/>
  <c r="M1534" i="33"/>
  <c r="E1534" i="33" s="1"/>
  <c r="M1535" i="33"/>
  <c r="E1535" i="33" s="1"/>
  <c r="M1536" i="33"/>
  <c r="E1536" i="33" s="1"/>
  <c r="M1537" i="33"/>
  <c r="E1537" i="33" s="1"/>
  <c r="M1538" i="33"/>
  <c r="E1538" i="33" s="1"/>
  <c r="M1539" i="33"/>
  <c r="E1539" i="33" s="1"/>
  <c r="M1540" i="33"/>
  <c r="E1540" i="33" s="1"/>
  <c r="M1541" i="33"/>
  <c r="E1541" i="33" s="1"/>
  <c r="M1542" i="33"/>
  <c r="E1542" i="33" s="1"/>
  <c r="M1543" i="33"/>
  <c r="E1543" i="33" s="1"/>
  <c r="M1544" i="33"/>
  <c r="E1544" i="33" s="1"/>
  <c r="M1545" i="33"/>
  <c r="E1545" i="33" s="1"/>
  <c r="M1546" i="33"/>
  <c r="E1546" i="33" s="1"/>
  <c r="M1547" i="33"/>
  <c r="E1547" i="33" s="1"/>
  <c r="M1548" i="33"/>
  <c r="E1548" i="33" s="1"/>
  <c r="M1549" i="33"/>
  <c r="E1549" i="33" s="1"/>
  <c r="M1550" i="33"/>
  <c r="E1550" i="33" s="1"/>
  <c r="M1551" i="33"/>
  <c r="E1551" i="33" s="1"/>
  <c r="M1552" i="33"/>
  <c r="E1552" i="33" s="1"/>
  <c r="M1553" i="33"/>
  <c r="E1553" i="33" s="1"/>
  <c r="M1554" i="33"/>
  <c r="E1554" i="33" s="1"/>
  <c r="M1555" i="33"/>
  <c r="E1555" i="33" s="1"/>
  <c r="M1556" i="33"/>
  <c r="E1556" i="33" s="1"/>
  <c r="M1557" i="33"/>
  <c r="E1557" i="33" s="1"/>
  <c r="M1558" i="33"/>
  <c r="E1558" i="33" s="1"/>
  <c r="M1559" i="33"/>
  <c r="E1559" i="33" s="1"/>
  <c r="M1560" i="33"/>
  <c r="E1560" i="33" s="1"/>
  <c r="M1561" i="33"/>
  <c r="E1561" i="33" s="1"/>
  <c r="M1562" i="33"/>
  <c r="E1562" i="33" s="1"/>
  <c r="M1563" i="33"/>
  <c r="E1563" i="33" s="1"/>
  <c r="M1564" i="33"/>
  <c r="E1564" i="33" s="1"/>
  <c r="M1565" i="33"/>
  <c r="E1565" i="33" s="1"/>
  <c r="M1566" i="33"/>
  <c r="E1566" i="33" s="1"/>
  <c r="M1567" i="33"/>
  <c r="E1567" i="33" s="1"/>
  <c r="M1568" i="33"/>
  <c r="E1568" i="33" s="1"/>
  <c r="M1569" i="33"/>
  <c r="E1569" i="33" s="1"/>
  <c r="M1570" i="33"/>
  <c r="E1570" i="33" s="1"/>
  <c r="M1571" i="33"/>
  <c r="E1571" i="33" s="1"/>
  <c r="M1572" i="33"/>
  <c r="E1572" i="33" s="1"/>
  <c r="M1573" i="33"/>
  <c r="E1573" i="33" s="1"/>
  <c r="M1574" i="33"/>
  <c r="E1574" i="33" s="1"/>
  <c r="M1575" i="33"/>
  <c r="E1575" i="33" s="1"/>
  <c r="M1576" i="33"/>
  <c r="E1576" i="33" s="1"/>
  <c r="M1577" i="33"/>
  <c r="E1577" i="33" s="1"/>
  <c r="M1578" i="33"/>
  <c r="E1578" i="33" s="1"/>
  <c r="M1579" i="33"/>
  <c r="E1579" i="33" s="1"/>
  <c r="M1580" i="33"/>
  <c r="E1580" i="33" s="1"/>
  <c r="M1581" i="33"/>
  <c r="E1581" i="33" s="1"/>
  <c r="M1582" i="33"/>
  <c r="E1582" i="33" s="1"/>
  <c r="M1583" i="33"/>
  <c r="E1583" i="33" s="1"/>
  <c r="M1584" i="33"/>
  <c r="E1584" i="33" s="1"/>
  <c r="M1585" i="33"/>
  <c r="E1585" i="33" s="1"/>
  <c r="M1586" i="33"/>
  <c r="E1586" i="33" s="1"/>
  <c r="M1587" i="33"/>
  <c r="E1587" i="33" s="1"/>
  <c r="M1588" i="33"/>
  <c r="E1588" i="33" s="1"/>
  <c r="M1589" i="33"/>
  <c r="E1589" i="33" s="1"/>
  <c r="M1590" i="33"/>
  <c r="E1590" i="33" s="1"/>
  <c r="M1591" i="33"/>
  <c r="E1591" i="33" s="1"/>
  <c r="M1592" i="33"/>
  <c r="E1592" i="33" s="1"/>
  <c r="M1593" i="33"/>
  <c r="E1593" i="33" s="1"/>
  <c r="M1594" i="33"/>
  <c r="E1594" i="33" s="1"/>
  <c r="M1595" i="33"/>
  <c r="E1595" i="33" s="1"/>
  <c r="M1596" i="33"/>
  <c r="E1596" i="33" s="1"/>
  <c r="M1597" i="33"/>
  <c r="E1597" i="33" s="1"/>
  <c r="M1598" i="33"/>
  <c r="E1598" i="33" s="1"/>
  <c r="M1599" i="33"/>
  <c r="E1599" i="33" s="1"/>
  <c r="M1600" i="33"/>
  <c r="E1600" i="33" s="1"/>
  <c r="M1601" i="33"/>
  <c r="E1601" i="33" s="1"/>
  <c r="M1602" i="33"/>
  <c r="E1602" i="33" s="1"/>
  <c r="M1603" i="33"/>
  <c r="E1603" i="33" s="1"/>
  <c r="M1604" i="33"/>
  <c r="E1604" i="33" s="1"/>
  <c r="M1605" i="33"/>
  <c r="E1605" i="33" s="1"/>
  <c r="M1606" i="33"/>
  <c r="E1606" i="33" s="1"/>
  <c r="M1607" i="33"/>
  <c r="E1607" i="33" s="1"/>
  <c r="M1608" i="33"/>
  <c r="E1608" i="33" s="1"/>
  <c r="M1609" i="33"/>
  <c r="E1609" i="33" s="1"/>
  <c r="M1610" i="33"/>
  <c r="E1610" i="33" s="1"/>
  <c r="M1611" i="33"/>
  <c r="E1611" i="33" s="1"/>
  <c r="M1612" i="33"/>
  <c r="E1612" i="33" s="1"/>
  <c r="M1613" i="33"/>
  <c r="E1613" i="33" s="1"/>
  <c r="M1614" i="33"/>
  <c r="E1614" i="33" s="1"/>
  <c r="M1615" i="33"/>
  <c r="E1615" i="33" s="1"/>
  <c r="M1616" i="33"/>
  <c r="E1616" i="33" s="1"/>
  <c r="M1617" i="33"/>
  <c r="E1617" i="33" s="1"/>
  <c r="M1618" i="33"/>
  <c r="E1618" i="33" s="1"/>
  <c r="M1619" i="33"/>
  <c r="E1619" i="33" s="1"/>
  <c r="M1620" i="33"/>
  <c r="E1620" i="33" s="1"/>
  <c r="M1621" i="33"/>
  <c r="E1621" i="33" s="1"/>
  <c r="M1622" i="33"/>
  <c r="E1622" i="33" s="1"/>
  <c r="M1623" i="33"/>
  <c r="E1623" i="33" s="1"/>
  <c r="M1624" i="33"/>
  <c r="E1624" i="33" s="1"/>
  <c r="M1625" i="33"/>
  <c r="E1625" i="33" s="1"/>
  <c r="M1626" i="33"/>
  <c r="E1626" i="33" s="1"/>
  <c r="M1627" i="33"/>
  <c r="E1627" i="33" s="1"/>
  <c r="M1628" i="33"/>
  <c r="E1628" i="33" s="1"/>
  <c r="M1629" i="33"/>
  <c r="E1629" i="33" s="1"/>
  <c r="M1630" i="33"/>
  <c r="E1630" i="33" s="1"/>
  <c r="M1631" i="33"/>
  <c r="E1631" i="33" s="1"/>
  <c r="M1632" i="33"/>
  <c r="E1632" i="33" s="1"/>
  <c r="M1633" i="33"/>
  <c r="E1633" i="33" s="1"/>
  <c r="M1634" i="33"/>
  <c r="E1634" i="33" s="1"/>
  <c r="M1635" i="33"/>
  <c r="E1635" i="33" s="1"/>
  <c r="M1636" i="33"/>
  <c r="E1636" i="33" s="1"/>
  <c r="M1637" i="33"/>
  <c r="E1637" i="33" s="1"/>
  <c r="M1638" i="33"/>
  <c r="E1638" i="33" s="1"/>
  <c r="M1639" i="33"/>
  <c r="E1639" i="33" s="1"/>
  <c r="M1640" i="33"/>
  <c r="E1640" i="33" s="1"/>
  <c r="M1641" i="33"/>
  <c r="E1641" i="33" s="1"/>
  <c r="M1642" i="33"/>
  <c r="E1642" i="33" s="1"/>
  <c r="M1643" i="33"/>
  <c r="E1643" i="33" s="1"/>
  <c r="M1644" i="33"/>
  <c r="E1644" i="33" s="1"/>
  <c r="M1645" i="33"/>
  <c r="E1645" i="33" s="1"/>
  <c r="M1646" i="33"/>
  <c r="E1646" i="33" s="1"/>
  <c r="M1647" i="33"/>
  <c r="E1647" i="33" s="1"/>
  <c r="M1648" i="33"/>
  <c r="E1648" i="33" s="1"/>
  <c r="M1649" i="33"/>
  <c r="E1649" i="33" s="1"/>
  <c r="M1650" i="33"/>
  <c r="E1650" i="33" s="1"/>
  <c r="M1651" i="33"/>
  <c r="E1651" i="33" s="1"/>
  <c r="M1652" i="33"/>
  <c r="E1652" i="33" s="1"/>
  <c r="M1653" i="33"/>
  <c r="E1653" i="33" s="1"/>
  <c r="M1654" i="33"/>
  <c r="E1654" i="33" s="1"/>
  <c r="M1655" i="33"/>
  <c r="E1655" i="33" s="1"/>
  <c r="M1656" i="33"/>
  <c r="E1656" i="33" s="1"/>
  <c r="M1657" i="33"/>
  <c r="E1657" i="33" s="1"/>
  <c r="M1658" i="33"/>
  <c r="E1658" i="33" s="1"/>
  <c r="M1659" i="33"/>
  <c r="E1659" i="33" s="1"/>
  <c r="M1660" i="33"/>
  <c r="E1660" i="33" s="1"/>
  <c r="M1661" i="33"/>
  <c r="E1661" i="33" s="1"/>
  <c r="M1662" i="33"/>
  <c r="E1662" i="33" s="1"/>
  <c r="M1663" i="33"/>
  <c r="E1663" i="33" s="1"/>
  <c r="M1664" i="33"/>
  <c r="E1664" i="33" s="1"/>
  <c r="M1665" i="33"/>
  <c r="E1665" i="33" s="1"/>
  <c r="M1666" i="33"/>
  <c r="E1666" i="33" s="1"/>
  <c r="M1667" i="33"/>
  <c r="E1667" i="33" s="1"/>
  <c r="M1668" i="33"/>
  <c r="E1668" i="33" s="1"/>
  <c r="M1669" i="33"/>
  <c r="E1669" i="33" s="1"/>
  <c r="M1670" i="33"/>
  <c r="E1670" i="33" s="1"/>
  <c r="M1671" i="33"/>
  <c r="E1671" i="33" s="1"/>
  <c r="M1672" i="33"/>
  <c r="E1672" i="33" s="1"/>
  <c r="M1673" i="33"/>
  <c r="E1673" i="33" s="1"/>
  <c r="M1674" i="33"/>
  <c r="E1674" i="33" s="1"/>
  <c r="M1675" i="33"/>
  <c r="E1675" i="33" s="1"/>
  <c r="M1676" i="33"/>
  <c r="E1676" i="33" s="1"/>
  <c r="M1677" i="33"/>
  <c r="E1677" i="33" s="1"/>
  <c r="M1678" i="33"/>
  <c r="E1678" i="33" s="1"/>
  <c r="M1679" i="33"/>
  <c r="E1679" i="33" s="1"/>
  <c r="M1680" i="33"/>
  <c r="E1680" i="33" s="1"/>
  <c r="M1681" i="33"/>
  <c r="E1681" i="33" s="1"/>
  <c r="M1682" i="33"/>
  <c r="E1682" i="33" s="1"/>
  <c r="M1683" i="33"/>
  <c r="E1683" i="33" s="1"/>
  <c r="M1684" i="33"/>
  <c r="E1684" i="33" s="1"/>
  <c r="M1685" i="33"/>
  <c r="E1685" i="33" s="1"/>
  <c r="M1686" i="33"/>
  <c r="E1686" i="33" s="1"/>
  <c r="M1687" i="33"/>
  <c r="E1687" i="33" s="1"/>
  <c r="M1688" i="33"/>
  <c r="E1688" i="33" s="1"/>
  <c r="M1689" i="33"/>
  <c r="E1689" i="33" s="1"/>
  <c r="M1690" i="33"/>
  <c r="E1690" i="33" s="1"/>
  <c r="M1691" i="33"/>
  <c r="E1691" i="33" s="1"/>
  <c r="M1692" i="33"/>
  <c r="E1692" i="33" s="1"/>
  <c r="M1693" i="33"/>
  <c r="E1693" i="33" s="1"/>
  <c r="M1694" i="33"/>
  <c r="E1694" i="33" s="1"/>
  <c r="M1695" i="33"/>
  <c r="E1695" i="33" s="1"/>
  <c r="M1696" i="33"/>
  <c r="E1696" i="33" s="1"/>
  <c r="M1697" i="33"/>
  <c r="E1697" i="33" s="1"/>
  <c r="M1698" i="33"/>
  <c r="E1698" i="33" s="1"/>
  <c r="M1699" i="33"/>
  <c r="E1699" i="33" s="1"/>
  <c r="M1700" i="33"/>
  <c r="E1700" i="33" s="1"/>
  <c r="M1701" i="33"/>
  <c r="E1701" i="33" s="1"/>
  <c r="M1702" i="33"/>
  <c r="E1702" i="33" s="1"/>
  <c r="M1703" i="33"/>
  <c r="E1703" i="33" s="1"/>
  <c r="M1704" i="33"/>
  <c r="E1704" i="33" s="1"/>
  <c r="M1705" i="33"/>
  <c r="E1705" i="33" s="1"/>
  <c r="M1706" i="33"/>
  <c r="E1706" i="33" s="1"/>
  <c r="M1707" i="33"/>
  <c r="E1707" i="33" s="1"/>
  <c r="M1708" i="33"/>
  <c r="E1708" i="33" s="1"/>
  <c r="M1709" i="33"/>
  <c r="E1709" i="33" s="1"/>
  <c r="M1710" i="33"/>
  <c r="E1710" i="33" s="1"/>
  <c r="M1711" i="33"/>
  <c r="E1711" i="33" s="1"/>
  <c r="M1712" i="33"/>
  <c r="E1712" i="33" s="1"/>
  <c r="M1713" i="33"/>
  <c r="E1713" i="33" s="1"/>
  <c r="M1714" i="33"/>
  <c r="E1714" i="33" s="1"/>
  <c r="M1715" i="33"/>
  <c r="E1715" i="33" s="1"/>
  <c r="M1716" i="33"/>
  <c r="E1716" i="33" s="1"/>
  <c r="M1717" i="33"/>
  <c r="E1717" i="33" s="1"/>
  <c r="M1718" i="33"/>
  <c r="E1718" i="33" s="1"/>
  <c r="M1719" i="33"/>
  <c r="E1719" i="33" s="1"/>
  <c r="M1720" i="33"/>
  <c r="E1720" i="33" s="1"/>
  <c r="M1721" i="33"/>
  <c r="E1721" i="33" s="1"/>
  <c r="M1722" i="33"/>
  <c r="E1722" i="33" s="1"/>
  <c r="M1723" i="33"/>
  <c r="E1723" i="33" s="1"/>
  <c r="M1724" i="33"/>
  <c r="E1724" i="33" s="1"/>
  <c r="M1725" i="33"/>
  <c r="E1725" i="33" s="1"/>
  <c r="M1726" i="33"/>
  <c r="E1726" i="33" s="1"/>
  <c r="M1727" i="33"/>
  <c r="E1727" i="33" s="1"/>
  <c r="M1728" i="33"/>
  <c r="E1728" i="33" s="1"/>
  <c r="M1729" i="33"/>
  <c r="E1729" i="33" s="1"/>
  <c r="M1730" i="33"/>
  <c r="E1730" i="33" s="1"/>
  <c r="M1731" i="33"/>
  <c r="E1731" i="33" s="1"/>
  <c r="M1732" i="33"/>
  <c r="E1732" i="33" s="1"/>
  <c r="M1733" i="33"/>
  <c r="E1733" i="33" s="1"/>
  <c r="M1734" i="33"/>
  <c r="E1734" i="33" s="1"/>
  <c r="M1735" i="33"/>
  <c r="E1735" i="33" s="1"/>
  <c r="M1736" i="33"/>
  <c r="E1736" i="33" s="1"/>
  <c r="M1737" i="33"/>
  <c r="E1737" i="33" s="1"/>
  <c r="M1738" i="33"/>
  <c r="E1738" i="33" s="1"/>
  <c r="M1739" i="33"/>
  <c r="E1739" i="33" s="1"/>
  <c r="M1740" i="33"/>
  <c r="E1740" i="33" s="1"/>
  <c r="M1741" i="33"/>
  <c r="E1741" i="33" s="1"/>
  <c r="M1742" i="33"/>
  <c r="E1742" i="33" s="1"/>
  <c r="M1743" i="33"/>
  <c r="E1743" i="33" s="1"/>
  <c r="M1744" i="33"/>
  <c r="E1744" i="33" s="1"/>
  <c r="M1745" i="33"/>
  <c r="E1745" i="33" s="1"/>
  <c r="M1746" i="33"/>
  <c r="E1746" i="33" s="1"/>
  <c r="M1747" i="33"/>
  <c r="E1747" i="33" s="1"/>
  <c r="M1748" i="33"/>
  <c r="E1748" i="33" s="1"/>
  <c r="M1749" i="33"/>
  <c r="E1749" i="33" s="1"/>
  <c r="M1750" i="33"/>
  <c r="E1750" i="33" s="1"/>
  <c r="M1751" i="33"/>
  <c r="E1751" i="33" s="1"/>
  <c r="M1752" i="33"/>
  <c r="E1752" i="33" s="1"/>
  <c r="M1753" i="33"/>
  <c r="E1753" i="33" s="1"/>
  <c r="M1754" i="33"/>
  <c r="E1754" i="33" s="1"/>
  <c r="M1755" i="33"/>
  <c r="E1755" i="33" s="1"/>
  <c r="M1756" i="33"/>
  <c r="E1756" i="33" s="1"/>
  <c r="M1757" i="33"/>
  <c r="E1757" i="33" s="1"/>
  <c r="M1758" i="33"/>
  <c r="E1758" i="33" s="1"/>
  <c r="M1759" i="33"/>
  <c r="E1759" i="33" s="1"/>
  <c r="M1760" i="33"/>
  <c r="E1760" i="33" s="1"/>
  <c r="M1761" i="33"/>
  <c r="E1761" i="33" s="1"/>
  <c r="M1762" i="33"/>
  <c r="E1762" i="33" s="1"/>
  <c r="M1763" i="33"/>
  <c r="E1763" i="33" s="1"/>
  <c r="M1764" i="33"/>
  <c r="E1764" i="33" s="1"/>
  <c r="M1765" i="33"/>
  <c r="E1765" i="33" s="1"/>
  <c r="M1766" i="33"/>
  <c r="E1766" i="33" s="1"/>
  <c r="M1767" i="33"/>
  <c r="E1767" i="33" s="1"/>
  <c r="M1768" i="33"/>
  <c r="E1768" i="33" s="1"/>
  <c r="M1769" i="33"/>
  <c r="E1769" i="33" s="1"/>
  <c r="M1770" i="33"/>
  <c r="E1770" i="33" s="1"/>
  <c r="M1771" i="33"/>
  <c r="E1771" i="33" s="1"/>
  <c r="M1772" i="33"/>
  <c r="E1772" i="33" s="1"/>
  <c r="M1773" i="33"/>
  <c r="E1773" i="33" s="1"/>
  <c r="M1774" i="33"/>
  <c r="E1774" i="33" s="1"/>
  <c r="M1775" i="33"/>
  <c r="E1775" i="33" s="1"/>
  <c r="M1776" i="33"/>
  <c r="E1776" i="33" s="1"/>
  <c r="M1777" i="33"/>
  <c r="E1777" i="33" s="1"/>
  <c r="M1778" i="33"/>
  <c r="E1778" i="33" s="1"/>
  <c r="M1779" i="33"/>
  <c r="E1779" i="33" s="1"/>
  <c r="M1780" i="33"/>
  <c r="E1780" i="33" s="1"/>
  <c r="M1781" i="33"/>
  <c r="E1781" i="33" s="1"/>
  <c r="M1782" i="33"/>
  <c r="E1782" i="33" s="1"/>
  <c r="M1783" i="33"/>
  <c r="E1783" i="33" s="1"/>
  <c r="M1784" i="33"/>
  <c r="E1784" i="33" s="1"/>
  <c r="M1785" i="33"/>
  <c r="E1785" i="33" s="1"/>
  <c r="M1786" i="33"/>
  <c r="E1786" i="33" s="1"/>
  <c r="M1787" i="33"/>
  <c r="E1787" i="33" s="1"/>
  <c r="M1788" i="33"/>
  <c r="E1788" i="33" s="1"/>
  <c r="M1789" i="33"/>
  <c r="E1789" i="33" s="1"/>
  <c r="M1790" i="33"/>
  <c r="E1790" i="33" s="1"/>
  <c r="M1791" i="33"/>
  <c r="E1791" i="33" s="1"/>
  <c r="M1792" i="33"/>
  <c r="E1792" i="33" s="1"/>
  <c r="M1793" i="33"/>
  <c r="E1793" i="33" s="1"/>
  <c r="M1794" i="33"/>
  <c r="E1794" i="33" s="1"/>
  <c r="M1795" i="33"/>
  <c r="E1795" i="33" s="1"/>
  <c r="M1796" i="33"/>
  <c r="E1796" i="33" s="1"/>
  <c r="M1797" i="33"/>
  <c r="E1797" i="33" s="1"/>
  <c r="M1798" i="33"/>
  <c r="E1798" i="33" s="1"/>
  <c r="M1799" i="33"/>
  <c r="E1799" i="33" s="1"/>
  <c r="M1800" i="33"/>
  <c r="E1800" i="33" s="1"/>
  <c r="M1801" i="33"/>
  <c r="E1801" i="33" s="1"/>
  <c r="M1802" i="33"/>
  <c r="E1802" i="33" s="1"/>
  <c r="M1803" i="33"/>
  <c r="E1803" i="33" s="1"/>
  <c r="M1804" i="33"/>
  <c r="E1804" i="33" s="1"/>
  <c r="M1805" i="33"/>
  <c r="E1805" i="33" s="1"/>
  <c r="M1806" i="33"/>
  <c r="E1806" i="33" s="1"/>
  <c r="M1807" i="33"/>
  <c r="E1807" i="33" s="1"/>
  <c r="M1808" i="33"/>
  <c r="E1808" i="33" s="1"/>
  <c r="M1809" i="33"/>
  <c r="E1809" i="33" s="1"/>
  <c r="M1810" i="33"/>
  <c r="E1810" i="33" s="1"/>
  <c r="M1811" i="33"/>
  <c r="E1811" i="33" s="1"/>
  <c r="M1812" i="33"/>
  <c r="E1812" i="33" s="1"/>
  <c r="M1813" i="33"/>
  <c r="E1813" i="33" s="1"/>
  <c r="M1814" i="33"/>
  <c r="E1814" i="33" s="1"/>
  <c r="M1815" i="33"/>
  <c r="E1815" i="33" s="1"/>
  <c r="M1816" i="33"/>
  <c r="E1816" i="33" s="1"/>
  <c r="M1817" i="33"/>
  <c r="E1817" i="33" s="1"/>
  <c r="M1818" i="33"/>
  <c r="E1818" i="33" s="1"/>
  <c r="M1819" i="33"/>
  <c r="E1819" i="33" s="1"/>
  <c r="M1820" i="33"/>
  <c r="E1820" i="33" s="1"/>
  <c r="M1821" i="33"/>
  <c r="E1821" i="33" s="1"/>
  <c r="M1822" i="33"/>
  <c r="E1822" i="33" s="1"/>
  <c r="M1823" i="33"/>
  <c r="E1823" i="33" s="1"/>
  <c r="M1824" i="33"/>
  <c r="E1824" i="33" s="1"/>
  <c r="M1825" i="33"/>
  <c r="E1825" i="33" s="1"/>
  <c r="M1826" i="33"/>
  <c r="E1826" i="33" s="1"/>
  <c r="M1827" i="33"/>
  <c r="E1827" i="33" s="1"/>
  <c r="M1828" i="33"/>
  <c r="E1828" i="33" s="1"/>
  <c r="M1829" i="33"/>
  <c r="E1829" i="33" s="1"/>
  <c r="M1830" i="33"/>
  <c r="E1830" i="33" s="1"/>
  <c r="M1831" i="33"/>
  <c r="E1831" i="33" s="1"/>
  <c r="M1832" i="33"/>
  <c r="E1832" i="33" s="1"/>
  <c r="M1833" i="33"/>
  <c r="E1833" i="33" s="1"/>
  <c r="M1834" i="33"/>
  <c r="E1834" i="33" s="1"/>
  <c r="M1835" i="33"/>
  <c r="E1835" i="33" s="1"/>
  <c r="M1836" i="33"/>
  <c r="E1836" i="33" s="1"/>
  <c r="M1837" i="33"/>
  <c r="E1837" i="33" s="1"/>
  <c r="M1838" i="33"/>
  <c r="E1838" i="33" s="1"/>
  <c r="M1839" i="33"/>
  <c r="E1839" i="33" s="1"/>
  <c r="M1840" i="33"/>
  <c r="E1840" i="33" s="1"/>
  <c r="M1841" i="33"/>
  <c r="E1841" i="33" s="1"/>
  <c r="M1842" i="33"/>
  <c r="E1842" i="33" s="1"/>
  <c r="M1843" i="33"/>
  <c r="E1843" i="33" s="1"/>
  <c r="M1844" i="33"/>
  <c r="E1844" i="33" s="1"/>
  <c r="M1845" i="33"/>
  <c r="E1845" i="33" s="1"/>
  <c r="M1846" i="33"/>
  <c r="E1846" i="33" s="1"/>
  <c r="M1847" i="33"/>
  <c r="E1847" i="33" s="1"/>
  <c r="M1848" i="33"/>
  <c r="E1848" i="33" s="1"/>
  <c r="M1849" i="33"/>
  <c r="E1849" i="33" s="1"/>
  <c r="M1850" i="33"/>
  <c r="E1850" i="33" s="1"/>
  <c r="M1851" i="33"/>
  <c r="E1851" i="33" s="1"/>
  <c r="M1852" i="33"/>
  <c r="E1852" i="33" s="1"/>
  <c r="M1853" i="33"/>
  <c r="E1853" i="33" s="1"/>
  <c r="M1854" i="33"/>
  <c r="E1854" i="33" s="1"/>
  <c r="M1855" i="33"/>
  <c r="E1855" i="33" s="1"/>
  <c r="M1856" i="33"/>
  <c r="E1856" i="33" s="1"/>
  <c r="M1857" i="33"/>
  <c r="E1857" i="33" s="1"/>
  <c r="M1858" i="33"/>
  <c r="E1858" i="33" s="1"/>
  <c r="M1859" i="33"/>
  <c r="E1859" i="33" s="1"/>
  <c r="M1860" i="33"/>
  <c r="E1860" i="33" s="1"/>
  <c r="M1861" i="33"/>
  <c r="E1861" i="33" s="1"/>
  <c r="M1862" i="33"/>
  <c r="E1862" i="33" s="1"/>
  <c r="M1863" i="33"/>
  <c r="E1863" i="33" s="1"/>
  <c r="M1864" i="33"/>
  <c r="E1864" i="33" s="1"/>
  <c r="M1865" i="33"/>
  <c r="E1865" i="33" s="1"/>
  <c r="M1866" i="33"/>
  <c r="E1866" i="33" s="1"/>
  <c r="M1867" i="33"/>
  <c r="E1867" i="33" s="1"/>
  <c r="M1868" i="33"/>
  <c r="E1868" i="33" s="1"/>
  <c r="M1869" i="33"/>
  <c r="E1869" i="33" s="1"/>
  <c r="M1870" i="33"/>
  <c r="E1870" i="33" s="1"/>
  <c r="M1871" i="33"/>
  <c r="E1871" i="33" s="1"/>
  <c r="M1872" i="33"/>
  <c r="E1872" i="33" s="1"/>
  <c r="M1873" i="33"/>
  <c r="E1873" i="33" s="1"/>
  <c r="M1874" i="33"/>
  <c r="E1874" i="33" s="1"/>
  <c r="M1875" i="33"/>
  <c r="E1875" i="33" s="1"/>
  <c r="M1876" i="33"/>
  <c r="E1876" i="33" s="1"/>
  <c r="M1877" i="33"/>
  <c r="E1877" i="33" s="1"/>
  <c r="M1878" i="33"/>
  <c r="E1878" i="33" s="1"/>
  <c r="M1879" i="33"/>
  <c r="E1879" i="33" s="1"/>
  <c r="M1880" i="33"/>
  <c r="E1880" i="33" s="1"/>
  <c r="M1881" i="33"/>
  <c r="E1881" i="33" s="1"/>
  <c r="M1882" i="33"/>
  <c r="E1882" i="33" s="1"/>
  <c r="M1883" i="33"/>
  <c r="E1883" i="33" s="1"/>
  <c r="M1884" i="33"/>
  <c r="E1884" i="33" s="1"/>
  <c r="M1885" i="33"/>
  <c r="E1885" i="33" s="1"/>
  <c r="M1886" i="33"/>
  <c r="E1886" i="33" s="1"/>
  <c r="M1887" i="33"/>
  <c r="E1887" i="33" s="1"/>
  <c r="M1888" i="33"/>
  <c r="E1888" i="33" s="1"/>
  <c r="M1889" i="33"/>
  <c r="E1889" i="33" s="1"/>
  <c r="M1890" i="33"/>
  <c r="E1890" i="33" s="1"/>
  <c r="M1891" i="33"/>
  <c r="E1891" i="33" s="1"/>
  <c r="M1892" i="33"/>
  <c r="E1892" i="33" s="1"/>
  <c r="M1893" i="33"/>
  <c r="E1893" i="33" s="1"/>
  <c r="M1894" i="33"/>
  <c r="E1894" i="33" s="1"/>
  <c r="M1895" i="33"/>
  <c r="E1895" i="33" s="1"/>
  <c r="M1896" i="33"/>
  <c r="E1896" i="33" s="1"/>
  <c r="M1897" i="33"/>
  <c r="E1897" i="33" s="1"/>
  <c r="M1898" i="33"/>
  <c r="E1898" i="33" s="1"/>
  <c r="M1899" i="33"/>
  <c r="E1899" i="33" s="1"/>
  <c r="M1900" i="33"/>
  <c r="E1900" i="33" s="1"/>
  <c r="M1901" i="33"/>
  <c r="E1901" i="33" s="1"/>
  <c r="M1902" i="33"/>
  <c r="E1902" i="33" s="1"/>
  <c r="M1903" i="33"/>
  <c r="E1903" i="33" s="1"/>
  <c r="M1904" i="33"/>
  <c r="E1904" i="33" s="1"/>
  <c r="M1905" i="33"/>
  <c r="E1905" i="33" s="1"/>
  <c r="M1906" i="33"/>
  <c r="E1906" i="33" s="1"/>
  <c r="M1907" i="33"/>
  <c r="E1907" i="33" s="1"/>
  <c r="M1908" i="33"/>
  <c r="E1908" i="33" s="1"/>
  <c r="M1909" i="33"/>
  <c r="E1909" i="33" s="1"/>
  <c r="M1910" i="33"/>
  <c r="E1910" i="33" s="1"/>
  <c r="M1911" i="33"/>
  <c r="E1911" i="33" s="1"/>
  <c r="M1912" i="33"/>
  <c r="E1912" i="33" s="1"/>
  <c r="M1913" i="33"/>
  <c r="E1913" i="33" s="1"/>
  <c r="M1914" i="33"/>
  <c r="E1914" i="33" s="1"/>
  <c r="M1915" i="33"/>
  <c r="E1915" i="33" s="1"/>
  <c r="M1916" i="33"/>
  <c r="E1916" i="33" s="1"/>
  <c r="M1917" i="33"/>
  <c r="E1917" i="33" s="1"/>
  <c r="M1918" i="33"/>
  <c r="E1918" i="33" s="1"/>
  <c r="M1919" i="33"/>
  <c r="E1919" i="33" s="1"/>
  <c r="M1920" i="33"/>
  <c r="E1920" i="33" s="1"/>
  <c r="M1921" i="33"/>
  <c r="E1921" i="33" s="1"/>
  <c r="M1922" i="33"/>
  <c r="E1922" i="33" s="1"/>
  <c r="M1923" i="33"/>
  <c r="E1923" i="33" s="1"/>
  <c r="M1924" i="33"/>
  <c r="E1924" i="33" s="1"/>
  <c r="M1925" i="33"/>
  <c r="E1925" i="33" s="1"/>
  <c r="M1926" i="33"/>
  <c r="E1926" i="33" s="1"/>
  <c r="M1927" i="33"/>
  <c r="E1927" i="33" s="1"/>
  <c r="M1928" i="33"/>
  <c r="E1928" i="33" s="1"/>
  <c r="M1929" i="33"/>
  <c r="E1929" i="33" s="1"/>
  <c r="M1930" i="33"/>
  <c r="E1930" i="33" s="1"/>
  <c r="M1931" i="33"/>
  <c r="E1931" i="33" s="1"/>
  <c r="M1932" i="33"/>
  <c r="E1932" i="33" s="1"/>
  <c r="M1933" i="33"/>
  <c r="E1933" i="33" s="1"/>
  <c r="M1934" i="33"/>
  <c r="E1934" i="33" s="1"/>
  <c r="M1935" i="33"/>
  <c r="E1935" i="33" s="1"/>
  <c r="M1936" i="33"/>
  <c r="E1936" i="33" s="1"/>
  <c r="M1937" i="33"/>
  <c r="E1937" i="33" s="1"/>
  <c r="M1938" i="33"/>
  <c r="E1938" i="33" s="1"/>
  <c r="M1939" i="33"/>
  <c r="E1939" i="33" s="1"/>
  <c r="M1940" i="33"/>
  <c r="E1940" i="33" s="1"/>
  <c r="M1941" i="33"/>
  <c r="E1941" i="33" s="1"/>
  <c r="M1942" i="33"/>
  <c r="E1942" i="33" s="1"/>
  <c r="M1943" i="33"/>
  <c r="E1943" i="33" s="1"/>
  <c r="M1944" i="33"/>
  <c r="E1944" i="33" s="1"/>
  <c r="M1945" i="33"/>
  <c r="E1945" i="33" s="1"/>
  <c r="M1946" i="33"/>
  <c r="E1946" i="33" s="1"/>
  <c r="M1947" i="33"/>
  <c r="E1947" i="33" s="1"/>
  <c r="M1948" i="33"/>
  <c r="E1948" i="33" s="1"/>
  <c r="M1949" i="33"/>
  <c r="E1949" i="33" s="1"/>
  <c r="M1950" i="33"/>
  <c r="E1950" i="33" s="1"/>
  <c r="M1951" i="33"/>
  <c r="E1951" i="33" s="1"/>
  <c r="M1952" i="33"/>
  <c r="E1952" i="33" s="1"/>
  <c r="M1953" i="33"/>
  <c r="E1953" i="33" s="1"/>
  <c r="M1954" i="33"/>
  <c r="E1954" i="33" s="1"/>
  <c r="M1955" i="33"/>
  <c r="E1955" i="33" s="1"/>
  <c r="M1956" i="33"/>
  <c r="E1956" i="33" s="1"/>
  <c r="M1957" i="33"/>
  <c r="E1957" i="33" s="1"/>
  <c r="M1958" i="33"/>
  <c r="E1958" i="33" s="1"/>
  <c r="M1959" i="33"/>
  <c r="E1959" i="33" s="1"/>
  <c r="M1960" i="33"/>
  <c r="E1960" i="33" s="1"/>
  <c r="M1961" i="33"/>
  <c r="E1961" i="33" s="1"/>
  <c r="M1962" i="33"/>
  <c r="E1962" i="33" s="1"/>
  <c r="M1963" i="33"/>
  <c r="E1963" i="33" s="1"/>
  <c r="M1964" i="33"/>
  <c r="E1964" i="33" s="1"/>
  <c r="M1965" i="33"/>
  <c r="E1965" i="33" s="1"/>
  <c r="M1966" i="33"/>
  <c r="E1966" i="33" s="1"/>
  <c r="M1967" i="33"/>
  <c r="E1967" i="33" s="1"/>
  <c r="M1968" i="33"/>
  <c r="E1968" i="33" s="1"/>
  <c r="M1969" i="33"/>
  <c r="E1969" i="33" s="1"/>
  <c r="M1970" i="33"/>
  <c r="E1970" i="33" s="1"/>
  <c r="M1971" i="33"/>
  <c r="E1971" i="33" s="1"/>
  <c r="M1972" i="33"/>
  <c r="E1972" i="33" s="1"/>
  <c r="M1973" i="33"/>
  <c r="E1973" i="33" s="1"/>
  <c r="M1974" i="33"/>
  <c r="E1974" i="33" s="1"/>
  <c r="M1975" i="33"/>
  <c r="E1975" i="33" s="1"/>
  <c r="M1976" i="33"/>
  <c r="E1976" i="33" s="1"/>
  <c r="M1977" i="33"/>
  <c r="E1977" i="33" s="1"/>
  <c r="M1978" i="33"/>
  <c r="E1978" i="33" s="1"/>
  <c r="M1979" i="33"/>
  <c r="E1979" i="33" s="1"/>
  <c r="M1980" i="33"/>
  <c r="E1980" i="33" s="1"/>
  <c r="M1981" i="33"/>
  <c r="E1981" i="33" s="1"/>
  <c r="M1982" i="33"/>
  <c r="E1982" i="33" s="1"/>
  <c r="M1983" i="33"/>
  <c r="E1983" i="33" s="1"/>
  <c r="M1984" i="33"/>
  <c r="E1984" i="33" s="1"/>
  <c r="M1985" i="33"/>
  <c r="E1985" i="33" s="1"/>
  <c r="M1986" i="33"/>
  <c r="E1986" i="33" s="1"/>
  <c r="M1987" i="33"/>
  <c r="E1987" i="33" s="1"/>
  <c r="M1988" i="33"/>
  <c r="E1988" i="33" s="1"/>
  <c r="M1989" i="33"/>
  <c r="E1989" i="33" s="1"/>
  <c r="M1990" i="33"/>
  <c r="E1990" i="33" s="1"/>
  <c r="M1991" i="33"/>
  <c r="E1991" i="33" s="1"/>
  <c r="M1992" i="33"/>
  <c r="E1992" i="33" s="1"/>
  <c r="M1993" i="33"/>
  <c r="E1993" i="33" s="1"/>
  <c r="M1994" i="33"/>
  <c r="E1994" i="33" s="1"/>
  <c r="M1995" i="33"/>
  <c r="E1995" i="33" s="1"/>
  <c r="M1996" i="33"/>
  <c r="E1996" i="33" s="1"/>
  <c r="M1997" i="33"/>
  <c r="E1997" i="33" s="1"/>
  <c r="M1998" i="33"/>
  <c r="E1998" i="33" s="1"/>
  <c r="M1999" i="33"/>
  <c r="E1999" i="33" s="1"/>
  <c r="M2000" i="33"/>
  <c r="E2000" i="33" s="1"/>
  <c r="M2001" i="33"/>
  <c r="E2001" i="33" s="1"/>
  <c r="M2002" i="33"/>
  <c r="E2002" i="33" s="1"/>
  <c r="M2003" i="33"/>
  <c r="E2003" i="33" s="1"/>
  <c r="M2004" i="33"/>
  <c r="E2004" i="33" s="1"/>
  <c r="M5" i="33"/>
  <c r="E5" i="33" s="1"/>
  <c r="M6" i="33"/>
  <c r="E6" i="33" s="1"/>
  <c r="M7" i="33"/>
  <c r="E7" i="33" s="1"/>
  <c r="M8" i="33"/>
  <c r="E8" i="33" s="1"/>
  <c r="M9" i="33"/>
  <c r="E9" i="33" s="1"/>
  <c r="M10" i="33"/>
  <c r="E10" i="33" s="1"/>
  <c r="M11" i="33"/>
  <c r="E11" i="33" s="1"/>
  <c r="M12" i="33"/>
  <c r="E12" i="33" s="1"/>
  <c r="M13" i="33"/>
  <c r="E13" i="33" s="1"/>
  <c r="M14" i="33"/>
  <c r="E14" i="33" s="1"/>
  <c r="M15" i="33"/>
  <c r="E15" i="33" s="1"/>
  <c r="M16" i="33"/>
  <c r="E16" i="33" s="1"/>
  <c r="M17" i="33"/>
  <c r="E17" i="33" s="1"/>
  <c r="M18" i="33"/>
  <c r="E18" i="33" s="1"/>
  <c r="M19" i="33"/>
  <c r="E19" i="33" s="1"/>
  <c r="F679" i="8" l="1"/>
  <c r="F172" i="22" l="1"/>
  <c r="E173" i="22" s="1"/>
  <c r="F173" i="22" s="1"/>
  <c r="E174" i="22" s="1"/>
  <c r="F174" i="22" s="1"/>
  <c r="E175" i="22" s="1"/>
  <c r="F175" i="22" s="1"/>
  <c r="E176" i="22" s="1"/>
  <c r="F176" i="22" s="1"/>
  <c r="E177" i="22" s="1"/>
  <c r="F177" i="22" s="1"/>
  <c r="E178" i="22" s="1"/>
  <c r="F178" i="22" s="1"/>
  <c r="E179" i="22" s="1"/>
  <c r="F179" i="22" s="1"/>
  <c r="E180" i="22" s="1"/>
  <c r="F180" i="22" s="1"/>
  <c r="E181" i="22" s="1"/>
  <c r="F181" i="22" s="1"/>
  <c r="E182" i="22" s="1"/>
  <c r="F182" i="22" s="1"/>
  <c r="E183" i="22" s="1"/>
  <c r="F183" i="22" s="1"/>
  <c r="E184" i="22" s="1"/>
  <c r="F184" i="22" s="1"/>
  <c r="E185" i="22" s="1"/>
  <c r="F185" i="22" s="1"/>
  <c r="E186" i="22" s="1"/>
  <c r="F186" i="22" s="1"/>
  <c r="E187" i="22" s="1"/>
  <c r="F187" i="22" s="1"/>
  <c r="E188" i="22" s="1"/>
  <c r="F188" i="22" s="1"/>
  <c r="E189" i="22" s="1"/>
  <c r="F189" i="22" s="1"/>
  <c r="E190" i="22" s="1"/>
  <c r="F190" i="22" s="1"/>
  <c r="E191" i="22" s="1"/>
  <c r="F191" i="22" s="1"/>
  <c r="E192" i="22" s="1"/>
  <c r="F192" i="22" s="1"/>
  <c r="E193" i="22" s="1"/>
  <c r="F193" i="22" s="1"/>
  <c r="E194" i="22" s="1"/>
  <c r="F194" i="22" s="1"/>
  <c r="E195" i="22" s="1"/>
  <c r="F195" i="22" s="1"/>
  <c r="E196" i="22" s="1"/>
  <c r="F196" i="22" s="1"/>
  <c r="E197" i="22" s="1"/>
  <c r="F197" i="22" s="1"/>
  <c r="E198" i="22" s="1"/>
  <c r="F198" i="22" s="1"/>
  <c r="E199" i="22" s="1"/>
  <c r="F199" i="22" s="1"/>
  <c r="E200" i="22" s="1"/>
  <c r="F200" i="22" s="1"/>
  <c r="E201" i="22" s="1"/>
  <c r="F201" i="22" s="1"/>
  <c r="E202" i="22" s="1"/>
  <c r="F202" i="22" s="1"/>
  <c r="E203" i="22" s="1"/>
  <c r="F203" i="22" s="1"/>
  <c r="E204" i="22" s="1"/>
  <c r="F204" i="22" s="1"/>
  <c r="E205" i="22" s="1"/>
  <c r="F205" i="22" s="1"/>
  <c r="E206" i="22" s="1"/>
  <c r="F206" i="22" s="1"/>
  <c r="E207" i="22" s="1"/>
  <c r="F207" i="22" s="1"/>
  <c r="E208" i="22" s="1"/>
  <c r="F208" i="22" s="1"/>
  <c r="E209" i="22" s="1"/>
  <c r="F209" i="22" s="1"/>
  <c r="E210" i="22" s="1"/>
  <c r="F210" i="22" s="1"/>
  <c r="E211" i="22" s="1"/>
  <c r="F211" i="22" s="1"/>
  <c r="E212" i="22" s="1"/>
  <c r="F212" i="22" s="1"/>
  <c r="E213" i="22" s="1"/>
  <c r="F213" i="22" s="1"/>
  <c r="E214" i="22" s="1"/>
  <c r="F214" i="22" s="1"/>
  <c r="E215" i="22" s="1"/>
  <c r="F215" i="22" s="1"/>
  <c r="E216" i="22" s="1"/>
  <c r="F216" i="22" s="1"/>
  <c r="E217" i="22" s="1"/>
  <c r="F217" i="22" s="1"/>
  <c r="E218" i="22" s="1"/>
  <c r="F218" i="22" s="1"/>
  <c r="E219" i="22" s="1"/>
  <c r="F219" i="22" s="1"/>
  <c r="E220" i="22" s="1"/>
  <c r="F220" i="22" s="1"/>
  <c r="E221" i="22" s="1"/>
  <c r="F221" i="22" s="1"/>
  <c r="E222" i="22" s="1"/>
  <c r="F222" i="22" s="1"/>
  <c r="E223" i="22" s="1"/>
  <c r="F223" i="22" s="1"/>
  <c r="E224" i="22" s="1"/>
  <c r="F224" i="22" s="1"/>
  <c r="E225" i="22" s="1"/>
  <c r="F225" i="22" s="1"/>
  <c r="E226" i="22" s="1"/>
  <c r="F226" i="22" s="1"/>
  <c r="E227" i="22" s="1"/>
  <c r="F227" i="22" s="1"/>
  <c r="E228" i="22" s="1"/>
  <c r="F228" i="22" s="1"/>
  <c r="E229" i="22" s="1"/>
  <c r="F229" i="22" s="1"/>
  <c r="E230" i="22" s="1"/>
  <c r="F230" i="22" s="1"/>
  <c r="E231" i="22" s="1"/>
  <c r="F231" i="22" s="1"/>
  <c r="E232" i="22" s="1"/>
  <c r="F232" i="22" s="1"/>
  <c r="E233" i="22" s="1"/>
  <c r="F233" i="22" s="1"/>
  <c r="E234" i="22" s="1"/>
  <c r="F234" i="22" s="1"/>
  <c r="E235" i="22" s="1"/>
  <c r="F235" i="22" s="1"/>
  <c r="E236" i="22" s="1"/>
  <c r="F236" i="22" s="1"/>
  <c r="E237" i="22" s="1"/>
  <c r="F237" i="22" s="1"/>
  <c r="E238" i="22" s="1"/>
  <c r="F238" i="22" s="1"/>
  <c r="E239" i="22" s="1"/>
  <c r="F239" i="22" s="1"/>
  <c r="E240" i="22" s="1"/>
  <c r="F240" i="22" s="1"/>
  <c r="E241" i="22" s="1"/>
  <c r="F241" i="22" s="1"/>
  <c r="E242" i="22" s="1"/>
  <c r="F242" i="22" s="1"/>
  <c r="E243" i="22" s="1"/>
  <c r="F243" i="22" s="1"/>
  <c r="E244" i="22" s="1"/>
  <c r="F244" i="22" s="1"/>
  <c r="E245" i="22" s="1"/>
  <c r="F245" i="22" s="1"/>
  <c r="E246" i="22" s="1"/>
  <c r="F246" i="22" s="1"/>
  <c r="E247" i="22" s="1"/>
  <c r="F247" i="22" s="1"/>
  <c r="E248" i="22" s="1"/>
  <c r="F248" i="22" s="1"/>
  <c r="E249" i="22" s="1"/>
  <c r="F249" i="22" s="1"/>
  <c r="E250" i="22" s="1"/>
  <c r="F250" i="22" s="1"/>
  <c r="E251" i="22" s="1"/>
  <c r="F251" i="22" s="1"/>
  <c r="E252" i="22" s="1"/>
  <c r="F252" i="22" s="1"/>
  <c r="E253" i="22" s="1"/>
  <c r="F253" i="22" s="1"/>
  <c r="E254" i="22" s="1"/>
  <c r="F254" i="22" s="1"/>
  <c r="E255" i="22" s="1"/>
  <c r="F255" i="22" s="1"/>
  <c r="E256" i="22" s="1"/>
  <c r="F256" i="22" s="1"/>
  <c r="E257" i="22" s="1"/>
  <c r="F257" i="22" s="1"/>
  <c r="E258" i="22" s="1"/>
  <c r="F258" i="22" s="1"/>
  <c r="E259" i="22" s="1"/>
  <c r="F259" i="22" s="1"/>
  <c r="E260" i="22" s="1"/>
  <c r="F260" i="22" s="1"/>
  <c r="E261" i="22" s="1"/>
  <c r="F261" i="22" s="1"/>
  <c r="E262" i="22" s="1"/>
  <c r="F262" i="22" s="1"/>
  <c r="E263" i="22" s="1"/>
  <c r="F263" i="22" s="1"/>
  <c r="E264" i="22" s="1"/>
  <c r="F264" i="22" s="1"/>
  <c r="E265" i="22" s="1"/>
  <c r="F265" i="22" s="1"/>
  <c r="E266" i="22" s="1"/>
  <c r="F266" i="22" s="1"/>
  <c r="E267" i="22" s="1"/>
  <c r="F267" i="22" s="1"/>
  <c r="E268" i="22" s="1"/>
  <c r="F268" i="22" s="1"/>
  <c r="E269" i="22" s="1"/>
  <c r="F269" i="22" s="1"/>
  <c r="E270" i="22" s="1"/>
  <c r="F270" i="22" s="1"/>
  <c r="E271" i="22" s="1"/>
  <c r="F271" i="22" s="1"/>
  <c r="E272" i="22" s="1"/>
  <c r="F272" i="22" s="1"/>
  <c r="E273" i="22" s="1"/>
  <c r="F273" i="22" s="1"/>
  <c r="E274" i="22" s="1"/>
  <c r="F274" i="22" s="1"/>
  <c r="E275" i="22" s="1"/>
  <c r="F275" i="22" s="1"/>
  <c r="E276" i="22" s="1"/>
  <c r="F276" i="22" s="1"/>
  <c r="E277" i="22" s="1"/>
  <c r="F277" i="22" s="1"/>
  <c r="E278" i="22" s="1"/>
  <c r="F278" i="22" s="1"/>
  <c r="E279" i="22" s="1"/>
  <c r="F279" i="22" s="1"/>
  <c r="E280" i="22" s="1"/>
  <c r="F280" i="22" s="1"/>
  <c r="E281" i="22" s="1"/>
  <c r="F281" i="22" s="1"/>
  <c r="E282" i="22" s="1"/>
  <c r="F282" i="22" s="1"/>
  <c r="E283" i="22" s="1"/>
  <c r="F283" i="22" s="1"/>
  <c r="E284" i="22" s="1"/>
  <c r="F284" i="22" s="1"/>
  <c r="E285" i="22" s="1"/>
  <c r="F285" i="22" s="1"/>
  <c r="E286" i="22" s="1"/>
  <c r="F286" i="22" s="1"/>
  <c r="E287" i="22" s="1"/>
  <c r="F287" i="22" s="1"/>
  <c r="E288" i="22" s="1"/>
  <c r="F288" i="22" s="1"/>
  <c r="E289" i="22" s="1"/>
  <c r="F289" i="22" s="1"/>
  <c r="E290" i="22" s="1"/>
  <c r="F290" i="22" s="1"/>
  <c r="E291" i="22" s="1"/>
  <c r="F291" i="22" s="1"/>
  <c r="E292" i="22" s="1"/>
  <c r="F292" i="22" s="1"/>
  <c r="E293" i="22" s="1"/>
  <c r="F293" i="22" s="1"/>
  <c r="E294" i="22" s="1"/>
  <c r="F294" i="22" s="1"/>
  <c r="E295" i="22" s="1"/>
  <c r="F295" i="22" s="1"/>
  <c r="E296" i="22" s="1"/>
  <c r="F296" i="22" s="1"/>
  <c r="E297" i="22" s="1"/>
  <c r="F297" i="22" s="1"/>
  <c r="E298" i="22" s="1"/>
  <c r="F298" i="22" s="1"/>
  <c r="E299" i="22" s="1"/>
  <c r="F299" i="22" s="1"/>
  <c r="E300" i="22" s="1"/>
  <c r="F300" i="22" s="1"/>
  <c r="E301" i="22" s="1"/>
  <c r="F301" i="22" s="1"/>
  <c r="E302" i="22" s="1"/>
  <c r="F302" i="22" s="1"/>
  <c r="E303" i="22" s="1"/>
  <c r="F303" i="22" s="1"/>
  <c r="E304" i="22" s="1"/>
  <c r="F304" i="22" s="1"/>
  <c r="E305" i="22" s="1"/>
  <c r="F305" i="22" s="1"/>
  <c r="E306" i="22" s="1"/>
  <c r="F306" i="22" s="1"/>
  <c r="E307" i="22" s="1"/>
  <c r="F307" i="22" s="1"/>
  <c r="E308" i="22" s="1"/>
  <c r="F308" i="22" s="1"/>
  <c r="E309" i="22" s="1"/>
  <c r="F309" i="22" s="1"/>
  <c r="E310" i="22" s="1"/>
  <c r="F310" i="22" s="1"/>
  <c r="E311" i="22" s="1"/>
  <c r="F311" i="22" s="1"/>
  <c r="E312" i="22" s="1"/>
  <c r="F312" i="22" s="1"/>
  <c r="E313" i="22" s="1"/>
  <c r="F313" i="22" s="1"/>
  <c r="E314" i="22" s="1"/>
  <c r="F314" i="22" s="1"/>
  <c r="E315" i="22" s="1"/>
  <c r="F315" i="22" s="1"/>
  <c r="E316" i="22" s="1"/>
  <c r="F316" i="22" s="1"/>
  <c r="E317" i="22" s="1"/>
  <c r="F317" i="22" s="1"/>
  <c r="E318" i="22" s="1"/>
  <c r="F318" i="22" s="1"/>
  <c r="E319" i="22" s="1"/>
  <c r="F319" i="22" s="1"/>
  <c r="E320" i="22" s="1"/>
  <c r="F320" i="22" s="1"/>
  <c r="E321" i="22" s="1"/>
  <c r="F321" i="22" s="1"/>
  <c r="E322" i="22" s="1"/>
  <c r="F322" i="22" s="1"/>
  <c r="E323" i="22" s="1"/>
  <c r="F323" i="22" s="1"/>
  <c r="E324" i="22" s="1"/>
  <c r="F324" i="22" s="1"/>
  <c r="E325" i="22" s="1"/>
  <c r="F325" i="22" s="1"/>
  <c r="E326" i="22" s="1"/>
  <c r="F326" i="22" s="1"/>
  <c r="E327" i="22" s="1"/>
  <c r="F327" i="22" s="1"/>
  <c r="E328" i="22" s="1"/>
  <c r="F328" i="22" s="1"/>
  <c r="E329" i="22" s="1"/>
  <c r="F329" i="22" s="1"/>
  <c r="E330" i="22" s="1"/>
  <c r="F330" i="22" s="1"/>
  <c r="E331" i="22" s="1"/>
  <c r="F331" i="22" s="1"/>
  <c r="E332" i="22" s="1"/>
  <c r="F332" i="22" s="1"/>
  <c r="E333" i="22" s="1"/>
  <c r="F333" i="22" s="1"/>
  <c r="E334" i="22" s="1"/>
  <c r="F334" i="22" s="1"/>
  <c r="E335" i="22" s="1"/>
  <c r="F335" i="22" s="1"/>
  <c r="E336" i="22" s="1"/>
  <c r="F336" i="22" s="1"/>
  <c r="E337" i="22" s="1"/>
  <c r="F337" i="22" s="1"/>
  <c r="E338" i="22" s="1"/>
  <c r="F338" i="22" s="1"/>
  <c r="E339" i="22" s="1"/>
  <c r="F339" i="22" s="1"/>
  <c r="E340" i="22" s="1"/>
  <c r="F340" i="22" s="1"/>
  <c r="E341" i="22" s="1"/>
  <c r="F341" i="22" s="1"/>
  <c r="E342" i="22" s="1"/>
  <c r="F342" i="22" s="1"/>
  <c r="E343" i="22" s="1"/>
  <c r="F343" i="22" s="1"/>
  <c r="E344" i="22" s="1"/>
  <c r="F344" i="22" s="1"/>
  <c r="E345" i="22" s="1"/>
  <c r="F345" i="22" s="1"/>
  <c r="E346" i="22" s="1"/>
  <c r="F346" i="22" s="1"/>
  <c r="E347" i="22" s="1"/>
  <c r="F347" i="22" s="1"/>
  <c r="E348" i="22" s="1"/>
  <c r="F348" i="22" s="1"/>
  <c r="E349" i="22" s="1"/>
  <c r="F349" i="22" s="1"/>
  <c r="E350" i="22" s="1"/>
  <c r="F350" i="22" s="1"/>
  <c r="E351" i="22" s="1"/>
  <c r="F351" i="22" s="1"/>
  <c r="E352" i="22" s="1"/>
  <c r="F352" i="22" s="1"/>
  <c r="E353" i="22" s="1"/>
  <c r="F353" i="22" s="1"/>
  <c r="E354" i="22" s="1"/>
  <c r="F354" i="22" s="1"/>
  <c r="E355" i="22" s="1"/>
  <c r="F355" i="22" s="1"/>
  <c r="E356" i="22" s="1"/>
  <c r="F356" i="22" s="1"/>
  <c r="E357" i="22" s="1"/>
  <c r="F357" i="22" s="1"/>
  <c r="E358" i="22" s="1"/>
  <c r="F358" i="22" s="1"/>
  <c r="E359" i="22" s="1"/>
  <c r="F359" i="22" s="1"/>
  <c r="E360" i="22" s="1"/>
  <c r="F360" i="22" s="1"/>
  <c r="E361" i="22" s="1"/>
  <c r="F361" i="22" s="1"/>
  <c r="E362" i="22" s="1"/>
  <c r="F362" i="22" s="1"/>
  <c r="E363" i="22" s="1"/>
  <c r="F363" i="22" s="1"/>
  <c r="E364" i="22" s="1"/>
  <c r="F364" i="22" s="1"/>
  <c r="E365" i="22" s="1"/>
  <c r="F365" i="22" s="1"/>
  <c r="E366" i="22" s="1"/>
  <c r="F366" i="22" s="1"/>
  <c r="E367" i="22" s="1"/>
  <c r="F367" i="22" s="1"/>
  <c r="E368" i="22" s="1"/>
  <c r="F368" i="22" s="1"/>
  <c r="E369" i="22" s="1"/>
  <c r="F369" i="22" s="1"/>
  <c r="E370" i="22" s="1"/>
  <c r="F370" i="22" s="1"/>
  <c r="E371" i="22" s="1"/>
  <c r="F371" i="22" s="1"/>
  <c r="E372" i="22" s="1"/>
  <c r="F372" i="22" s="1"/>
  <c r="E373" i="22" s="1"/>
  <c r="F373" i="22" s="1"/>
  <c r="E374" i="22" s="1"/>
  <c r="F374" i="22" s="1"/>
  <c r="E375" i="22" s="1"/>
  <c r="F375" i="22" s="1"/>
  <c r="E376" i="22" s="1"/>
  <c r="F376" i="22" s="1"/>
  <c r="E377" i="22" s="1"/>
  <c r="F377" i="22" s="1"/>
  <c r="E378" i="22" s="1"/>
  <c r="F378" i="22" s="1"/>
  <c r="E379" i="22" s="1"/>
  <c r="F379" i="22" s="1"/>
  <c r="E380" i="22" s="1"/>
  <c r="F380" i="22" s="1"/>
  <c r="E381" i="22" s="1"/>
  <c r="F381" i="22" s="1"/>
  <c r="E382" i="22" s="1"/>
  <c r="F382" i="22" s="1"/>
  <c r="E383" i="22" s="1"/>
  <c r="F383" i="22" s="1"/>
  <c r="E384" i="22" s="1"/>
  <c r="F384" i="22" s="1"/>
  <c r="E385" i="22" s="1"/>
  <c r="F385" i="22" s="1"/>
  <c r="E386" i="22" s="1"/>
  <c r="F386" i="22" s="1"/>
  <c r="E387" i="22" s="1"/>
  <c r="F387" i="22" s="1"/>
  <c r="E388" i="22" s="1"/>
  <c r="F388" i="22" s="1"/>
  <c r="E389" i="22" s="1"/>
  <c r="F389" i="22" s="1"/>
  <c r="E390" i="22" s="1"/>
  <c r="F390" i="22" s="1"/>
  <c r="E391" i="22" s="1"/>
  <c r="F391" i="22" s="1"/>
  <c r="E392" i="22" s="1"/>
  <c r="F392" i="22" s="1"/>
  <c r="E393" i="22" s="1"/>
  <c r="F393" i="22" s="1"/>
  <c r="E394" i="22" s="1"/>
  <c r="F394" i="22" s="1"/>
  <c r="E395" i="22" s="1"/>
  <c r="F395" i="22" s="1"/>
  <c r="E396" i="22" s="1"/>
  <c r="F396" i="22" s="1"/>
  <c r="E397" i="22" s="1"/>
  <c r="F397" i="22" s="1"/>
  <c r="E398" i="22" s="1"/>
  <c r="F398" i="22" s="1"/>
  <c r="E399" i="22" s="1"/>
  <c r="F399" i="22" s="1"/>
  <c r="E400" i="22" s="1"/>
  <c r="F400" i="22" s="1"/>
  <c r="E401" i="22" s="1"/>
  <c r="F401" i="22" s="1"/>
  <c r="E402" i="22" s="1"/>
  <c r="F402" i="22" s="1"/>
  <c r="E403" i="22" s="1"/>
  <c r="F403" i="22" s="1"/>
  <c r="E404" i="22" s="1"/>
  <c r="F404" i="22" s="1"/>
  <c r="E405" i="22" s="1"/>
  <c r="F405" i="22" s="1"/>
  <c r="E406" i="22" s="1"/>
  <c r="F406" i="22" s="1"/>
  <c r="E407" i="22" s="1"/>
  <c r="F407" i="22" s="1"/>
  <c r="E408" i="22" s="1"/>
  <c r="F408" i="22" s="1"/>
  <c r="E409" i="22" s="1"/>
  <c r="F409" i="22" s="1"/>
  <c r="E410" i="22" s="1"/>
  <c r="F410" i="22" s="1"/>
  <c r="E411" i="22" s="1"/>
  <c r="F411" i="22" s="1"/>
  <c r="E412" i="22" s="1"/>
  <c r="F412" i="22" s="1"/>
  <c r="E413" i="22" s="1"/>
  <c r="F413" i="22" s="1"/>
  <c r="E414" i="22" s="1"/>
  <c r="F414" i="22" s="1"/>
  <c r="E415" i="22" s="1"/>
  <c r="F415" i="22" s="1"/>
  <c r="E416" i="22" s="1"/>
  <c r="F416" i="22" s="1"/>
  <c r="E417" i="22" s="1"/>
  <c r="F417" i="22" s="1"/>
  <c r="E418" i="22" s="1"/>
  <c r="F418" i="22" s="1"/>
  <c r="E419" i="22" s="1"/>
  <c r="F419" i="22" s="1"/>
  <c r="E420" i="22" s="1"/>
  <c r="F420" i="22" s="1"/>
  <c r="E421" i="22" s="1"/>
  <c r="F421" i="22" s="1"/>
  <c r="E422" i="22" s="1"/>
  <c r="F422" i="22" s="1"/>
  <c r="E423" i="22" s="1"/>
  <c r="F423" i="22" s="1"/>
  <c r="E424" i="22" s="1"/>
  <c r="F424" i="22" s="1"/>
  <c r="E425" i="22" s="1"/>
  <c r="F425" i="22" s="1"/>
  <c r="E426" i="22" s="1"/>
  <c r="F426" i="22" s="1"/>
  <c r="E427" i="22" s="1"/>
  <c r="F427" i="22" s="1"/>
  <c r="E428" i="22" s="1"/>
  <c r="F428" i="22" s="1"/>
  <c r="E429" i="22" s="1"/>
  <c r="F429" i="22" s="1"/>
  <c r="E430" i="22" s="1"/>
  <c r="F430" i="22" s="1"/>
  <c r="E431" i="22" s="1"/>
  <c r="F431" i="22" s="1"/>
  <c r="E432" i="22" s="1"/>
  <c r="F432" i="22" s="1"/>
  <c r="E433" i="22" s="1"/>
  <c r="F433" i="22" s="1"/>
  <c r="E434" i="22" s="1"/>
  <c r="F434" i="22" s="1"/>
  <c r="E435" i="22" s="1"/>
  <c r="F435" i="22" s="1"/>
  <c r="E436" i="22" s="1"/>
  <c r="F436" i="22" s="1"/>
  <c r="E437" i="22" s="1"/>
  <c r="F437" i="22" s="1"/>
  <c r="E438" i="22" s="1"/>
  <c r="F438" i="22" s="1"/>
  <c r="E439" i="22" s="1"/>
  <c r="F439" i="22" s="1"/>
  <c r="E440" i="22" s="1"/>
  <c r="F440" i="22" s="1"/>
  <c r="E441" i="22" s="1"/>
  <c r="F441" i="22" s="1"/>
  <c r="E442" i="22" s="1"/>
  <c r="F442" i="22" s="1"/>
  <c r="E443" i="22" s="1"/>
  <c r="F443" i="22" s="1"/>
  <c r="E444" i="22" s="1"/>
  <c r="F444" i="22" s="1"/>
  <c r="E445" i="22" s="1"/>
  <c r="F445" i="22" s="1"/>
  <c r="E446" i="22" s="1"/>
  <c r="F446" i="22" s="1"/>
  <c r="E447" i="22" s="1"/>
  <c r="F447" i="22" s="1"/>
  <c r="E448" i="22" s="1"/>
  <c r="F448" i="22" s="1"/>
  <c r="E449" i="22" s="1"/>
  <c r="F449" i="22" s="1"/>
  <c r="E450" i="22" s="1"/>
  <c r="F450" i="22" s="1"/>
  <c r="E451" i="22" s="1"/>
  <c r="F451" i="22" s="1"/>
  <c r="E452" i="22" s="1"/>
  <c r="F452" i="22" s="1"/>
  <c r="E453" i="22" s="1"/>
  <c r="F453" i="22" s="1"/>
  <c r="E454" i="22" s="1"/>
  <c r="F454" i="22" s="1"/>
  <c r="E455" i="22" s="1"/>
  <c r="F455" i="22" s="1"/>
  <c r="E456" i="22" s="1"/>
  <c r="F456" i="22" s="1"/>
  <c r="E457" i="22" s="1"/>
  <c r="F457" i="22" s="1"/>
  <c r="E458" i="22" s="1"/>
  <c r="F458" i="22" s="1"/>
  <c r="E459" i="22" s="1"/>
  <c r="F459" i="22" s="1"/>
  <c r="E460" i="22" s="1"/>
  <c r="F460" i="22" s="1"/>
  <c r="E461" i="22" s="1"/>
  <c r="F461" i="22" s="1"/>
  <c r="E462" i="22" s="1"/>
  <c r="F462" i="22" s="1"/>
  <c r="E463" i="22" s="1"/>
  <c r="F463" i="22" s="1"/>
  <c r="E464" i="22" s="1"/>
  <c r="F464" i="22" s="1"/>
  <c r="E465" i="22" s="1"/>
  <c r="F465" i="22" s="1"/>
  <c r="E466" i="22" s="1"/>
  <c r="F466" i="22" s="1"/>
  <c r="E467" i="22" s="1"/>
  <c r="F467" i="22" s="1"/>
  <c r="E468" i="22" s="1"/>
  <c r="F468" i="22" s="1"/>
  <c r="E469" i="22" s="1"/>
  <c r="F469" i="22" s="1"/>
  <c r="E470" i="22" s="1"/>
  <c r="F470" i="22" s="1"/>
  <c r="E471" i="22" s="1"/>
  <c r="F471" i="22" s="1"/>
  <c r="E472" i="22" s="1"/>
  <c r="F472" i="22" s="1"/>
  <c r="E473" i="22" s="1"/>
  <c r="F473" i="22" s="1"/>
  <c r="E474" i="22" s="1"/>
  <c r="F474" i="22" s="1"/>
  <c r="E475" i="22" s="1"/>
  <c r="F475" i="22" s="1"/>
  <c r="E476" i="22" s="1"/>
  <c r="F476" i="22" s="1"/>
  <c r="E477" i="22" s="1"/>
  <c r="F477" i="22" s="1"/>
  <c r="E478" i="22" s="1"/>
  <c r="F478" i="22" s="1"/>
  <c r="E479" i="22" s="1"/>
  <c r="F479" i="22" s="1"/>
  <c r="E480" i="22" s="1"/>
  <c r="F480" i="22" s="1"/>
  <c r="E481" i="22" s="1"/>
  <c r="F481" i="22" s="1"/>
  <c r="E482" i="22" s="1"/>
  <c r="F482" i="22" s="1"/>
  <c r="E483" i="22" s="1"/>
  <c r="F483" i="22" s="1"/>
  <c r="E484" i="22" s="1"/>
  <c r="F484" i="22" s="1"/>
  <c r="E485" i="22" s="1"/>
  <c r="F485" i="22" s="1"/>
  <c r="E486" i="22" s="1"/>
  <c r="F486" i="22" s="1"/>
  <c r="E487" i="22" s="1"/>
  <c r="F487" i="22" s="1"/>
  <c r="E488" i="22" s="1"/>
  <c r="F488" i="22" s="1"/>
  <c r="E489" i="22" s="1"/>
  <c r="F489" i="22" s="1"/>
  <c r="E490" i="22" s="1"/>
  <c r="F490" i="22" s="1"/>
  <c r="E491" i="22" s="1"/>
  <c r="F491" i="22" s="1"/>
  <c r="E492" i="22" s="1"/>
  <c r="F492" i="22" s="1"/>
  <c r="E493" i="22" s="1"/>
  <c r="F493" i="22" s="1"/>
  <c r="E494" i="22" s="1"/>
  <c r="F494" i="22" s="1"/>
  <c r="E495" i="22" s="1"/>
  <c r="F495" i="22" s="1"/>
  <c r="E496" i="22" s="1"/>
  <c r="F496" i="22" s="1"/>
  <c r="E497" i="22" s="1"/>
  <c r="F497" i="22" s="1"/>
  <c r="E498" i="22" s="1"/>
  <c r="F498" i="22" s="1"/>
  <c r="E499" i="22" s="1"/>
  <c r="F499" i="22" s="1"/>
  <c r="E500" i="22" s="1"/>
  <c r="F500" i="22" s="1"/>
  <c r="E501" i="22" s="1"/>
  <c r="F501" i="22" s="1"/>
  <c r="E502" i="22" s="1"/>
  <c r="F502" i="22" s="1"/>
  <c r="E503" i="22" s="1"/>
  <c r="F503" i="22" s="1"/>
  <c r="E504" i="22" s="1"/>
  <c r="F504" i="22" s="1"/>
  <c r="E505" i="22" s="1"/>
  <c r="F505" i="22" s="1"/>
  <c r="E506" i="22" s="1"/>
  <c r="F506" i="22" s="1"/>
  <c r="E507" i="22" s="1"/>
  <c r="F507" i="22" s="1"/>
  <c r="E508" i="22" s="1"/>
  <c r="F508" i="22" s="1"/>
  <c r="E509" i="22" s="1"/>
  <c r="F509" i="22" s="1"/>
  <c r="E510" i="22" s="1"/>
  <c r="F510" i="22" s="1"/>
  <c r="E511" i="22" s="1"/>
  <c r="F511" i="22" s="1"/>
  <c r="E512" i="22" s="1"/>
  <c r="F512" i="22" s="1"/>
  <c r="E513" i="22" s="1"/>
  <c r="F513" i="22" s="1"/>
  <c r="E514" i="22" s="1"/>
  <c r="F514" i="22" s="1"/>
  <c r="E515" i="22" s="1"/>
  <c r="F515" i="22" s="1"/>
  <c r="E516" i="22" s="1"/>
  <c r="F516" i="22" s="1"/>
  <c r="E517" i="22" s="1"/>
  <c r="F517" i="22" s="1"/>
  <c r="E518" i="22" s="1"/>
  <c r="F518" i="22" s="1"/>
  <c r="E519" i="22" s="1"/>
  <c r="F519" i="22" s="1"/>
  <c r="E520" i="22" s="1"/>
  <c r="F520" i="22" s="1"/>
  <c r="E521" i="22" s="1"/>
  <c r="F521" i="22" s="1"/>
  <c r="E522" i="22" s="1"/>
  <c r="F522" i="22" s="1"/>
  <c r="E523" i="22" s="1"/>
  <c r="F523" i="22" s="1"/>
  <c r="E524" i="22" s="1"/>
  <c r="F524" i="22" s="1"/>
  <c r="E525" i="22" s="1"/>
  <c r="F525" i="22" s="1"/>
  <c r="E526" i="22" s="1"/>
  <c r="F526" i="22" s="1"/>
  <c r="E527" i="22" s="1"/>
  <c r="F527" i="22" s="1"/>
  <c r="E528" i="22" s="1"/>
  <c r="F528" i="22" s="1"/>
  <c r="E529" i="22" s="1"/>
  <c r="F529" i="22" s="1"/>
  <c r="E530" i="22" s="1"/>
  <c r="F530" i="22" s="1"/>
  <c r="E531" i="22" s="1"/>
  <c r="F531" i="22" s="1"/>
  <c r="E532" i="22" s="1"/>
  <c r="F532" i="22" s="1"/>
  <c r="E533" i="22" s="1"/>
  <c r="F533" i="22" s="1"/>
  <c r="E534" i="22" s="1"/>
  <c r="F534" i="22" s="1"/>
  <c r="E535" i="22" s="1"/>
  <c r="F535" i="22" s="1"/>
  <c r="E536" i="22" s="1"/>
  <c r="F536" i="22" s="1"/>
  <c r="E537" i="22" s="1"/>
  <c r="F537" i="22" s="1"/>
  <c r="E538" i="22" s="1"/>
  <c r="F538" i="22" s="1"/>
  <c r="E539" i="22" s="1"/>
  <c r="F539" i="22" s="1"/>
  <c r="E540" i="22" s="1"/>
  <c r="F540" i="22" s="1"/>
  <c r="E541" i="22" s="1"/>
  <c r="F541" i="22" s="1"/>
  <c r="E542" i="22" s="1"/>
  <c r="F542" i="22" s="1"/>
  <c r="E543" i="22" s="1"/>
  <c r="F543" i="22" s="1"/>
  <c r="E544" i="22" s="1"/>
  <c r="F544" i="22" s="1"/>
  <c r="E545" i="22" s="1"/>
  <c r="F545" i="22" s="1"/>
  <c r="E546" i="22" s="1"/>
  <c r="F546" i="22" s="1"/>
  <c r="E547" i="22" s="1"/>
  <c r="F547" i="22" s="1"/>
  <c r="E548" i="22" s="1"/>
  <c r="F548" i="22" s="1"/>
  <c r="E549" i="22" s="1"/>
  <c r="F549" i="22" s="1"/>
  <c r="E550" i="22" s="1"/>
  <c r="F550" i="22" s="1"/>
  <c r="E551" i="22" s="1"/>
  <c r="F551" i="22" s="1"/>
  <c r="E552" i="22" s="1"/>
  <c r="F552" i="22" s="1"/>
  <c r="E553" i="22" s="1"/>
  <c r="F553" i="22" s="1"/>
  <c r="E554" i="22" s="1"/>
  <c r="F554" i="22" s="1"/>
  <c r="E555" i="22" s="1"/>
  <c r="F555" i="22" s="1"/>
  <c r="E556" i="22" s="1"/>
  <c r="F556" i="22" s="1"/>
  <c r="E557" i="22" s="1"/>
  <c r="F557" i="22" s="1"/>
  <c r="E558" i="22" s="1"/>
  <c r="F558" i="22" s="1"/>
  <c r="E559" i="22" s="1"/>
  <c r="F559" i="22" s="1"/>
  <c r="E560" i="22" s="1"/>
  <c r="F560" i="22" s="1"/>
  <c r="E561" i="22" s="1"/>
  <c r="F561" i="22" s="1"/>
  <c r="E562" i="22" s="1"/>
  <c r="F562" i="22" s="1"/>
  <c r="E563" i="22" s="1"/>
  <c r="F563" i="22" s="1"/>
  <c r="E564" i="22" s="1"/>
  <c r="F564" i="22" s="1"/>
  <c r="E565" i="22" s="1"/>
  <c r="F565" i="22" s="1"/>
  <c r="E566" i="22" s="1"/>
  <c r="F566" i="22" s="1"/>
  <c r="E567" i="22" s="1"/>
  <c r="F567" i="22" s="1"/>
  <c r="E568" i="22" s="1"/>
  <c r="F568" i="22" s="1"/>
  <c r="E569" i="22" s="1"/>
  <c r="F569" i="22" s="1"/>
  <c r="E570" i="22" s="1"/>
  <c r="F570" i="22" s="1"/>
  <c r="E571" i="22" s="1"/>
  <c r="F571" i="22" s="1"/>
  <c r="E572" i="22" s="1"/>
  <c r="F572" i="22" s="1"/>
  <c r="E573" i="22" s="1"/>
  <c r="F573" i="22" s="1"/>
  <c r="E574" i="22" s="1"/>
  <c r="F574" i="22" s="1"/>
  <c r="E575" i="22" s="1"/>
  <c r="F575" i="22" s="1"/>
  <c r="E576" i="22" s="1"/>
  <c r="F576" i="22" s="1"/>
  <c r="E577" i="22" s="1"/>
  <c r="F577" i="22" s="1"/>
  <c r="E578" i="22" s="1"/>
  <c r="F578" i="22" s="1"/>
  <c r="E579" i="22" s="1"/>
  <c r="F579" i="22" s="1"/>
  <c r="E580" i="22" s="1"/>
  <c r="F580" i="22" s="1"/>
  <c r="E581" i="22" s="1"/>
  <c r="F581" i="22" s="1"/>
  <c r="E582" i="22" s="1"/>
  <c r="F582" i="22" s="1"/>
  <c r="E583" i="22" s="1"/>
  <c r="F583" i="22" s="1"/>
  <c r="E584" i="22" s="1"/>
  <c r="F584" i="22" s="1"/>
  <c r="E585" i="22" s="1"/>
  <c r="F585" i="22" s="1"/>
  <c r="E586" i="22" s="1"/>
  <c r="F586" i="22" s="1"/>
  <c r="E587" i="22" s="1"/>
  <c r="F587" i="22" s="1"/>
  <c r="E588" i="22" s="1"/>
  <c r="F588" i="22" s="1"/>
  <c r="E589" i="22" s="1"/>
  <c r="F589" i="22" s="1"/>
  <c r="E590" i="22" s="1"/>
  <c r="F590" i="22" s="1"/>
  <c r="E591" i="22" s="1"/>
  <c r="F591" i="22" s="1"/>
  <c r="E592" i="22" s="1"/>
  <c r="F592" i="22" s="1"/>
  <c r="E593" i="22" s="1"/>
  <c r="F593" i="22" s="1"/>
  <c r="E594" i="22" s="1"/>
  <c r="F594" i="22" s="1"/>
  <c r="E595" i="22" s="1"/>
  <c r="F595" i="22" s="1"/>
  <c r="E596" i="22" s="1"/>
  <c r="F596" i="22" s="1"/>
  <c r="E597" i="22" s="1"/>
  <c r="F597" i="22" s="1"/>
  <c r="E598" i="22" s="1"/>
  <c r="F598" i="22" s="1"/>
  <c r="E599" i="22" s="1"/>
  <c r="F599" i="22" s="1"/>
  <c r="E600" i="22" s="1"/>
  <c r="F600" i="22" s="1"/>
  <c r="E601" i="22" s="1"/>
  <c r="F601" i="22" s="1"/>
  <c r="E602" i="22" s="1"/>
  <c r="F602" i="22" s="1"/>
  <c r="E603" i="22" s="1"/>
  <c r="F603" i="22" s="1"/>
  <c r="E604" i="22" s="1"/>
  <c r="F604" i="22" s="1"/>
  <c r="E605" i="22" s="1"/>
  <c r="F605" i="22" s="1"/>
  <c r="E606" i="22" s="1"/>
  <c r="F606" i="22" s="1"/>
  <c r="E607" i="22" s="1"/>
  <c r="F607" i="22" s="1"/>
  <c r="E608" i="22" s="1"/>
  <c r="F608" i="22" s="1"/>
  <c r="E609" i="22" s="1"/>
  <c r="F609" i="22" s="1"/>
  <c r="E610" i="22" s="1"/>
  <c r="F610" i="22" s="1"/>
  <c r="E611" i="22" s="1"/>
  <c r="F611" i="22" s="1"/>
  <c r="E612" i="22" s="1"/>
  <c r="F612" i="22" s="1"/>
  <c r="E613" i="22" s="1"/>
  <c r="F613" i="22" s="1"/>
  <c r="E614" i="22" s="1"/>
  <c r="F614" i="22" s="1"/>
  <c r="E615" i="22" s="1"/>
  <c r="F615" i="22" s="1"/>
  <c r="E616" i="22" s="1"/>
  <c r="F616" i="22" s="1"/>
  <c r="E617" i="22" s="1"/>
  <c r="F617" i="22" s="1"/>
  <c r="E618" i="22" s="1"/>
  <c r="F618" i="22" s="1"/>
  <c r="E619" i="22" s="1"/>
  <c r="F619" i="22" s="1"/>
  <c r="E620" i="22" s="1"/>
  <c r="F620" i="22" s="1"/>
  <c r="E621" i="22" s="1"/>
  <c r="F621" i="22" s="1"/>
  <c r="E622" i="22" s="1"/>
  <c r="F622" i="22" s="1"/>
  <c r="E623" i="22" s="1"/>
  <c r="F623" i="22" s="1"/>
  <c r="E624" i="22" s="1"/>
  <c r="F624" i="22" s="1"/>
  <c r="E625" i="22" s="1"/>
  <c r="F625" i="22" s="1"/>
  <c r="E626" i="22" s="1"/>
  <c r="F626" i="22" s="1"/>
  <c r="E627" i="22" s="1"/>
  <c r="F627" i="22" s="1"/>
  <c r="E628" i="22" s="1"/>
  <c r="F628" i="22" s="1"/>
  <c r="E629" i="22" s="1"/>
  <c r="F629" i="22" s="1"/>
  <c r="E630" i="22" s="1"/>
  <c r="F630" i="22" s="1"/>
  <c r="E631" i="22" s="1"/>
  <c r="F631" i="22" s="1"/>
  <c r="E632" i="22" s="1"/>
  <c r="F632" i="22" s="1"/>
  <c r="E633" i="22" s="1"/>
  <c r="F633" i="22" s="1"/>
  <c r="E634" i="22" s="1"/>
  <c r="F634" i="22" s="1"/>
  <c r="E635" i="22" s="1"/>
  <c r="F635" i="22" s="1"/>
  <c r="E636" i="22" s="1"/>
  <c r="F636" i="22" s="1"/>
  <c r="E637" i="22" s="1"/>
  <c r="F637" i="22" s="1"/>
  <c r="E638" i="22" s="1"/>
  <c r="F638" i="22" s="1"/>
  <c r="E639" i="22" s="1"/>
  <c r="F639" i="22" s="1"/>
  <c r="E640" i="22" s="1"/>
  <c r="F640" i="22" s="1"/>
  <c r="E641" i="22" s="1"/>
  <c r="F641" i="22" s="1"/>
  <c r="E642" i="22" s="1"/>
  <c r="F642" i="22" s="1"/>
  <c r="E643" i="22" s="1"/>
  <c r="F643" i="22" s="1"/>
  <c r="E644" i="22" s="1"/>
  <c r="F644" i="22" s="1"/>
  <c r="E645" i="22" s="1"/>
  <c r="F645" i="22" s="1"/>
  <c r="E646" i="22" s="1"/>
  <c r="F646" i="22" s="1"/>
  <c r="E647" i="22" s="1"/>
  <c r="F647" i="22" s="1"/>
  <c r="E648" i="22" s="1"/>
  <c r="F648" i="22" s="1"/>
  <c r="E649" i="22" s="1"/>
  <c r="F649" i="22" s="1"/>
  <c r="E650" i="22" s="1"/>
  <c r="F650" i="22" s="1"/>
  <c r="E651" i="22" s="1"/>
  <c r="F651" i="22" s="1"/>
  <c r="E652" i="22" s="1"/>
  <c r="F652" i="22" s="1"/>
  <c r="E653" i="22" s="1"/>
  <c r="F653" i="22" s="1"/>
  <c r="E654" i="22" s="1"/>
  <c r="F654" i="22" s="1"/>
  <c r="E655" i="22" s="1"/>
  <c r="F655" i="22" s="1"/>
  <c r="E656" i="22" s="1"/>
  <c r="F656" i="22" s="1"/>
  <c r="E657" i="22" s="1"/>
  <c r="F657" i="22" s="1"/>
  <c r="E658" i="22" s="1"/>
  <c r="F658" i="22" s="1"/>
  <c r="E659" i="22" s="1"/>
  <c r="F659" i="22" s="1"/>
  <c r="E660" i="22" s="1"/>
  <c r="F660" i="22" s="1"/>
  <c r="E661" i="22" s="1"/>
  <c r="F661" i="22" s="1"/>
  <c r="E662" i="22" s="1"/>
  <c r="F662" i="22" s="1"/>
  <c r="E663" i="22" s="1"/>
  <c r="F663" i="22" s="1"/>
  <c r="E664" i="22" s="1"/>
  <c r="F664" i="22" s="1"/>
  <c r="E665" i="22" s="1"/>
  <c r="F665" i="22" s="1"/>
  <c r="E666" i="22" s="1"/>
  <c r="F666" i="22" s="1"/>
  <c r="E667" i="22" s="1"/>
  <c r="F667" i="22" s="1"/>
  <c r="E668" i="22" s="1"/>
  <c r="F668" i="22" s="1"/>
  <c r="E669" i="22" s="1"/>
  <c r="F669" i="22" s="1"/>
  <c r="E670" i="22" s="1"/>
  <c r="F670" i="22" s="1"/>
  <c r="E671" i="22" s="1"/>
  <c r="F671" i="22" s="1"/>
  <c r="E672" i="22" s="1"/>
  <c r="F672" i="22" s="1"/>
  <c r="E673" i="22" s="1"/>
  <c r="F673" i="22" s="1"/>
  <c r="E674" i="22" s="1"/>
  <c r="F674" i="22" s="1"/>
  <c r="E675" i="22" s="1"/>
  <c r="F675" i="22" s="1"/>
  <c r="E676" i="22" s="1"/>
  <c r="F676" i="22" s="1"/>
  <c r="E677" i="22" s="1"/>
  <c r="F677" i="22" s="1"/>
  <c r="E678" i="22" s="1"/>
  <c r="F678" i="22" s="1"/>
  <c r="E679" i="22" s="1"/>
  <c r="F679" i="22" s="1"/>
  <c r="E680" i="22" s="1"/>
  <c r="F680" i="22" s="1"/>
  <c r="E681" i="22" s="1"/>
  <c r="F681" i="22" s="1"/>
  <c r="E682" i="22" s="1"/>
  <c r="F682" i="22" s="1"/>
  <c r="E683" i="22" s="1"/>
  <c r="F683" i="22" s="1"/>
  <c r="E684" i="22" s="1"/>
  <c r="F684" i="22" s="1"/>
  <c r="E685" i="22" s="1"/>
  <c r="F685" i="22" s="1"/>
  <c r="E686" i="22" s="1"/>
  <c r="F686" i="22" s="1"/>
  <c r="E687" i="22" s="1"/>
  <c r="F687" i="22" s="1"/>
  <c r="E688" i="22" s="1"/>
  <c r="F688" i="22" s="1"/>
  <c r="E689" i="22" s="1"/>
  <c r="F689" i="22" s="1"/>
  <c r="E690" i="22" s="1"/>
  <c r="F690" i="22" s="1"/>
  <c r="E691" i="22" s="1"/>
  <c r="F691" i="22" s="1"/>
  <c r="E692" i="22" s="1"/>
  <c r="F692" i="22" s="1"/>
  <c r="E693" i="22" s="1"/>
  <c r="F693" i="22" s="1"/>
  <c r="E694" i="22" s="1"/>
  <c r="F694" i="22" s="1"/>
  <c r="E695" i="22" s="1"/>
  <c r="F695" i="22" s="1"/>
  <c r="E696" i="22" s="1"/>
  <c r="F696" i="22" s="1"/>
  <c r="E697" i="22" s="1"/>
  <c r="F697" i="22" s="1"/>
  <c r="E698" i="22" s="1"/>
  <c r="F698" i="22" s="1"/>
  <c r="E699" i="22" s="1"/>
  <c r="F699" i="22" s="1"/>
  <c r="E700" i="22" s="1"/>
  <c r="F700" i="22" s="1"/>
  <c r="E701" i="22" s="1"/>
  <c r="F701" i="22" s="1"/>
  <c r="E702" i="22" s="1"/>
  <c r="F702" i="22" s="1"/>
  <c r="E703" i="22" s="1"/>
  <c r="F703" i="22" s="1"/>
  <c r="E704" i="22" s="1"/>
  <c r="F704" i="22" s="1"/>
  <c r="E705" i="22" s="1"/>
  <c r="F705" i="22" s="1"/>
  <c r="E706" i="22" s="1"/>
  <c r="F706" i="22" s="1"/>
  <c r="E707" i="22" s="1"/>
  <c r="F707" i="22" s="1"/>
  <c r="E708" i="22" s="1"/>
  <c r="F708" i="22" s="1"/>
  <c r="E709" i="22" s="1"/>
  <c r="F709" i="22" s="1"/>
  <c r="E710" i="22" s="1"/>
  <c r="F710" i="22" s="1"/>
  <c r="E711" i="22" s="1"/>
  <c r="F711" i="22" s="1"/>
  <c r="E712" i="22" s="1"/>
  <c r="F712" i="22" s="1"/>
  <c r="E713" i="22" s="1"/>
  <c r="F713" i="22" s="1"/>
  <c r="E714" i="22" s="1"/>
  <c r="F714" i="22" s="1"/>
  <c r="E715" i="22" s="1"/>
  <c r="F715" i="22" s="1"/>
  <c r="E716" i="22" s="1"/>
  <c r="F716" i="22" s="1"/>
  <c r="E717" i="22" s="1"/>
  <c r="F717" i="22" s="1"/>
  <c r="E718" i="22" s="1"/>
  <c r="F718" i="22" s="1"/>
  <c r="E719" i="22" s="1"/>
  <c r="F719" i="22" s="1"/>
  <c r="E720" i="22" s="1"/>
  <c r="F720" i="22" s="1"/>
  <c r="E721" i="22" s="1"/>
  <c r="F721" i="22" s="1"/>
  <c r="E722" i="22" s="1"/>
  <c r="F722" i="22" s="1"/>
  <c r="E723" i="22" s="1"/>
  <c r="F723" i="22" s="1"/>
  <c r="E724" i="22" s="1"/>
  <c r="F724" i="22" s="1"/>
  <c r="E725" i="22" s="1"/>
  <c r="F725" i="22" s="1"/>
  <c r="E726" i="22" s="1"/>
  <c r="F726" i="22" s="1"/>
  <c r="E727" i="22" s="1"/>
  <c r="F727" i="22" s="1"/>
  <c r="E728" i="22" s="1"/>
  <c r="F728" i="22" s="1"/>
  <c r="E729" i="22" s="1"/>
  <c r="F729" i="22" s="1"/>
  <c r="E730" i="22" s="1"/>
  <c r="F730" i="22" s="1"/>
  <c r="E731" i="22" s="1"/>
  <c r="F731" i="22" s="1"/>
  <c r="E732" i="22" s="1"/>
  <c r="F732" i="22" s="1"/>
  <c r="E733" i="22" s="1"/>
  <c r="F733" i="22" s="1"/>
  <c r="E734" i="22" s="1"/>
  <c r="F734" i="22" s="1"/>
  <c r="E735" i="22" s="1"/>
  <c r="F735" i="22" s="1"/>
  <c r="E736" i="22" s="1"/>
  <c r="F736" i="22" s="1"/>
  <c r="E737" i="22" s="1"/>
  <c r="F737" i="22" s="1"/>
  <c r="E738" i="22" s="1"/>
  <c r="F738" i="22" s="1"/>
  <c r="E739" i="22" s="1"/>
  <c r="F739" i="22" s="1"/>
  <c r="E740" i="22" s="1"/>
  <c r="F740" i="22" s="1"/>
  <c r="E741" i="22" s="1"/>
  <c r="F741" i="22" s="1"/>
  <c r="E742" i="22" s="1"/>
  <c r="F742" i="22" s="1"/>
  <c r="E743" i="22" s="1"/>
  <c r="F743" i="22" s="1"/>
  <c r="E744" i="22" s="1"/>
  <c r="F744" i="22" s="1"/>
  <c r="E745" i="22" s="1"/>
  <c r="F745" i="22" s="1"/>
  <c r="E746" i="22" s="1"/>
  <c r="F746" i="22" s="1"/>
  <c r="E747" i="22" s="1"/>
  <c r="F747" i="22" s="1"/>
  <c r="E748" i="22" s="1"/>
  <c r="F748" i="22" s="1"/>
  <c r="E749" i="22" s="1"/>
  <c r="F749" i="22" s="1"/>
  <c r="E750" i="22" s="1"/>
  <c r="F750" i="22" s="1"/>
  <c r="E751" i="22" s="1"/>
  <c r="F751" i="22" s="1"/>
  <c r="E752" i="22" s="1"/>
  <c r="F752" i="22" s="1"/>
  <c r="E753" i="22" s="1"/>
  <c r="F753" i="22" s="1"/>
  <c r="E754" i="22" s="1"/>
  <c r="F754" i="22" s="1"/>
  <c r="E755" i="22" s="1"/>
  <c r="F755" i="22" s="1"/>
  <c r="E756" i="22" s="1"/>
  <c r="F756" i="22" s="1"/>
  <c r="E757" i="22" s="1"/>
  <c r="F757" i="22" s="1"/>
  <c r="E758" i="22" s="1"/>
  <c r="F758" i="22" s="1"/>
  <c r="E759" i="22" s="1"/>
  <c r="F759" i="22" s="1"/>
  <c r="E760" i="22" s="1"/>
  <c r="F760" i="22" s="1"/>
  <c r="E761" i="22" s="1"/>
  <c r="F761" i="22" s="1"/>
  <c r="E762" i="22" s="1"/>
  <c r="F762" i="22" s="1"/>
  <c r="E763" i="22" s="1"/>
  <c r="F763" i="22" s="1"/>
  <c r="E764" i="22" s="1"/>
  <c r="F764" i="22" s="1"/>
  <c r="E765" i="22" s="1"/>
  <c r="F765" i="22" s="1"/>
  <c r="E766" i="22" s="1"/>
  <c r="F766" i="22" s="1"/>
  <c r="E767" i="22" s="1"/>
  <c r="F767" i="22" s="1"/>
  <c r="E768" i="22" s="1"/>
  <c r="F768" i="22" s="1"/>
  <c r="E769" i="22" s="1"/>
  <c r="F769" i="22" s="1"/>
  <c r="E770" i="22" s="1"/>
  <c r="F770" i="22" s="1"/>
  <c r="E771" i="22" s="1"/>
  <c r="F771" i="22" s="1"/>
  <c r="E772" i="22" s="1"/>
  <c r="F772" i="22" s="1"/>
  <c r="E773" i="22" s="1"/>
  <c r="F773" i="22" s="1"/>
  <c r="E774" i="22" s="1"/>
  <c r="F774" i="22" s="1"/>
  <c r="E775" i="22" s="1"/>
  <c r="F775" i="22" s="1"/>
  <c r="E776" i="22" s="1"/>
  <c r="F776" i="22" s="1"/>
  <c r="E777" i="22" s="1"/>
  <c r="F777" i="22" s="1"/>
  <c r="E778" i="22" s="1"/>
  <c r="F778" i="22" s="1"/>
  <c r="E779" i="22" s="1"/>
  <c r="F779" i="22" s="1"/>
  <c r="E780" i="22" s="1"/>
  <c r="F780" i="22" s="1"/>
  <c r="E781" i="22" s="1"/>
  <c r="F781" i="22" s="1"/>
  <c r="E782" i="22" s="1"/>
  <c r="F782" i="22" s="1"/>
  <c r="E783" i="22" s="1"/>
  <c r="F783" i="22" s="1"/>
  <c r="E784" i="22" s="1"/>
  <c r="F784" i="22" s="1"/>
  <c r="E785" i="22" s="1"/>
  <c r="F785" i="22" s="1"/>
  <c r="E786" i="22" s="1"/>
  <c r="F786" i="22" s="1"/>
  <c r="E787" i="22" s="1"/>
  <c r="F787" i="22" s="1"/>
  <c r="E788" i="22" s="1"/>
  <c r="F788" i="22" s="1"/>
  <c r="E789" i="22" s="1"/>
  <c r="F789" i="22" s="1"/>
  <c r="E790" i="22" s="1"/>
  <c r="F790" i="22" s="1"/>
  <c r="E791" i="22" s="1"/>
  <c r="F791" i="22" s="1"/>
  <c r="E792" i="22" s="1"/>
  <c r="F792" i="22" s="1"/>
  <c r="E793" i="22" s="1"/>
  <c r="F793" i="22" s="1"/>
  <c r="E794" i="22" s="1"/>
  <c r="F794" i="22" s="1"/>
  <c r="E795" i="22" s="1"/>
  <c r="F795" i="22" s="1"/>
  <c r="E796" i="22" s="1"/>
  <c r="F796" i="22" s="1"/>
  <c r="E797" i="22" s="1"/>
  <c r="F797" i="22" s="1"/>
  <c r="E798" i="22" s="1"/>
  <c r="F798" i="22" s="1"/>
  <c r="E799" i="22" s="1"/>
  <c r="F799" i="22" s="1"/>
  <c r="E800" i="22" s="1"/>
  <c r="F800" i="22" s="1"/>
  <c r="E801" i="22" s="1"/>
  <c r="F801" i="22" s="1"/>
  <c r="E802" i="22" s="1"/>
  <c r="F802" i="22" s="1"/>
  <c r="E803" i="22" s="1"/>
  <c r="F803" i="22" s="1"/>
  <c r="E804" i="22" s="1"/>
  <c r="F804" i="22" s="1"/>
  <c r="E805" i="22" s="1"/>
  <c r="F805" i="22" s="1"/>
  <c r="E806" i="22" s="1"/>
  <c r="F806" i="22" s="1"/>
  <c r="E807" i="22" s="1"/>
  <c r="F807" i="22" s="1"/>
  <c r="E808" i="22" s="1"/>
  <c r="F808" i="22" s="1"/>
  <c r="E809" i="22" s="1"/>
  <c r="F809" i="22" s="1"/>
  <c r="E810" i="22" s="1"/>
  <c r="F810" i="22" s="1"/>
  <c r="E811" i="22" s="1"/>
  <c r="F811" i="22" s="1"/>
  <c r="E812" i="22" s="1"/>
  <c r="F812" i="22" s="1"/>
  <c r="E813" i="22" s="1"/>
  <c r="F813" i="22" s="1"/>
  <c r="E814" i="22" s="1"/>
  <c r="F814" i="22" s="1"/>
  <c r="E815" i="22" s="1"/>
  <c r="F815" i="22" s="1"/>
  <c r="E816" i="22" s="1"/>
  <c r="F816" i="22" s="1"/>
  <c r="E817" i="22" s="1"/>
  <c r="F817" i="22" s="1"/>
  <c r="E818" i="22" s="1"/>
  <c r="F818" i="22" s="1"/>
  <c r="E819" i="22" s="1"/>
  <c r="F819" i="22" s="1"/>
  <c r="E820" i="22" s="1"/>
  <c r="F820" i="22" s="1"/>
  <c r="E821" i="22" s="1"/>
  <c r="F821" i="22" s="1"/>
  <c r="E822" i="22" s="1"/>
  <c r="F822" i="22" s="1"/>
  <c r="E823" i="22" s="1"/>
  <c r="F823" i="22" s="1"/>
  <c r="E824" i="22" s="1"/>
  <c r="F824" i="22" s="1"/>
  <c r="E825" i="22" s="1"/>
  <c r="F825" i="22" s="1"/>
  <c r="E826" i="22" s="1"/>
  <c r="F826" i="22" s="1"/>
  <c r="E827" i="22" s="1"/>
  <c r="F827" i="22" s="1"/>
  <c r="E828" i="22" s="1"/>
  <c r="F828" i="22" s="1"/>
  <c r="E829" i="22" s="1"/>
  <c r="F829" i="22" s="1"/>
  <c r="E830" i="22" s="1"/>
  <c r="F830" i="22" s="1"/>
  <c r="E831" i="22" s="1"/>
  <c r="F831" i="22" s="1"/>
  <c r="E832" i="22" s="1"/>
  <c r="F832" i="22" s="1"/>
  <c r="E833" i="22" s="1"/>
  <c r="F833" i="22" s="1"/>
  <c r="E834" i="22" s="1"/>
  <c r="F834" i="22" s="1"/>
  <c r="E835" i="22" s="1"/>
  <c r="F835" i="22" s="1"/>
  <c r="E836" i="22" s="1"/>
  <c r="F836" i="22" s="1"/>
  <c r="E837" i="22" s="1"/>
  <c r="F837" i="22" s="1"/>
  <c r="E838" i="22" s="1"/>
  <c r="F838" i="22" s="1"/>
  <c r="E839" i="22" s="1"/>
  <c r="F839" i="22" s="1"/>
  <c r="E840" i="22" s="1"/>
  <c r="F840" i="22" s="1"/>
  <c r="E841" i="22" s="1"/>
  <c r="F841" i="22" s="1"/>
  <c r="E842" i="22" s="1"/>
  <c r="F842" i="22" s="1"/>
  <c r="E843" i="22" s="1"/>
  <c r="F843" i="22" s="1"/>
  <c r="E844" i="22" s="1"/>
  <c r="F844" i="22" s="1"/>
  <c r="E845" i="22" s="1"/>
  <c r="F845" i="22" s="1"/>
  <c r="E846" i="22" s="1"/>
  <c r="F846" i="22" s="1"/>
  <c r="E847" i="22" s="1"/>
  <c r="F847" i="22" s="1"/>
  <c r="E848" i="22" s="1"/>
  <c r="F848" i="22" s="1"/>
  <c r="E849" i="22" s="1"/>
  <c r="F849" i="22" s="1"/>
  <c r="E850" i="22" s="1"/>
  <c r="F850" i="22" s="1"/>
  <c r="E851" i="22" s="1"/>
  <c r="F851" i="22" s="1"/>
  <c r="E852" i="22" s="1"/>
  <c r="F852" i="22" s="1"/>
  <c r="E853" i="22" s="1"/>
  <c r="F853" i="22" s="1"/>
  <c r="E854" i="22" s="1"/>
  <c r="F854" i="22" s="1"/>
  <c r="E855" i="22" s="1"/>
  <c r="F855" i="22" s="1"/>
  <c r="E856" i="22" s="1"/>
  <c r="F856" i="22" s="1"/>
  <c r="E857" i="22" s="1"/>
  <c r="F857" i="22" s="1"/>
  <c r="E858" i="22" s="1"/>
  <c r="F858" i="22" s="1"/>
  <c r="E859" i="22" s="1"/>
  <c r="F859" i="22" s="1"/>
  <c r="E860" i="22" s="1"/>
  <c r="F860" i="22" s="1"/>
  <c r="E861" i="22" s="1"/>
  <c r="F861" i="22" s="1"/>
  <c r="E862" i="22" s="1"/>
  <c r="F862" i="22" s="1"/>
  <c r="E863" i="22" s="1"/>
  <c r="F863" i="22" s="1"/>
  <c r="E864" i="22" s="1"/>
  <c r="F864" i="22" s="1"/>
  <c r="E865" i="22" s="1"/>
  <c r="F865" i="22" s="1"/>
  <c r="E866" i="22" s="1"/>
  <c r="F866" i="22" s="1"/>
  <c r="E867" i="22" s="1"/>
  <c r="F867" i="22" s="1"/>
  <c r="E868" i="22" s="1"/>
  <c r="F868" i="22" s="1"/>
  <c r="E869" i="22" s="1"/>
  <c r="F869" i="22" s="1"/>
  <c r="E870" i="22" s="1"/>
  <c r="F870" i="22" s="1"/>
  <c r="E871" i="22" s="1"/>
  <c r="F871" i="22" s="1"/>
  <c r="E872" i="22" s="1"/>
  <c r="F872" i="22" s="1"/>
  <c r="E873" i="22" s="1"/>
  <c r="F873" i="22" s="1"/>
  <c r="E874" i="22" s="1"/>
  <c r="F874" i="22" s="1"/>
  <c r="E875" i="22" s="1"/>
  <c r="F875" i="22" s="1"/>
  <c r="E876" i="22" s="1"/>
  <c r="F876" i="22" s="1"/>
  <c r="E877" i="22" s="1"/>
  <c r="F877" i="22" s="1"/>
  <c r="E878" i="22" s="1"/>
  <c r="F878" i="22" s="1"/>
  <c r="E879" i="22" s="1"/>
  <c r="F879" i="22" s="1"/>
  <c r="E880" i="22" s="1"/>
  <c r="F880" i="22" s="1"/>
  <c r="E881" i="22" s="1"/>
  <c r="F881" i="22" s="1"/>
  <c r="E882" i="22" s="1"/>
  <c r="F882" i="22" s="1"/>
  <c r="E883" i="22" s="1"/>
  <c r="F883" i="22" s="1"/>
  <c r="E884" i="22" s="1"/>
  <c r="F884" i="22" s="1"/>
  <c r="E885" i="22" s="1"/>
  <c r="F885" i="22" s="1"/>
  <c r="E886" i="22" s="1"/>
  <c r="F886" i="22" s="1"/>
  <c r="E887" i="22" s="1"/>
  <c r="F887" i="22" s="1"/>
  <c r="E888" i="22" s="1"/>
  <c r="F888" i="22" s="1"/>
  <c r="E889" i="22" s="1"/>
  <c r="F889" i="22" s="1"/>
  <c r="E890" i="22" s="1"/>
  <c r="F890" i="22" s="1"/>
  <c r="E891" i="22" s="1"/>
  <c r="F891" i="22" s="1"/>
  <c r="E892" i="22" s="1"/>
  <c r="F892" i="22" s="1"/>
  <c r="E893" i="22" s="1"/>
  <c r="F893" i="22" s="1"/>
  <c r="E894" i="22" s="1"/>
  <c r="F894" i="22" s="1"/>
  <c r="E895" i="22" s="1"/>
  <c r="F895" i="22" s="1"/>
  <c r="E896" i="22" s="1"/>
  <c r="F896" i="22" s="1"/>
  <c r="E897" i="22" s="1"/>
  <c r="F897" i="22" s="1"/>
  <c r="E898" i="22" s="1"/>
  <c r="F898" i="22" s="1"/>
  <c r="E899" i="22" s="1"/>
  <c r="F899" i="22" s="1"/>
  <c r="E900" i="22" s="1"/>
  <c r="F900" i="22" s="1"/>
  <c r="E901" i="22" s="1"/>
  <c r="F901" i="22" s="1"/>
  <c r="E902" i="22" s="1"/>
  <c r="F902" i="22" s="1"/>
  <c r="E903" i="22" s="1"/>
  <c r="F903" i="22" s="1"/>
  <c r="E904" i="22" s="1"/>
  <c r="F904" i="22" s="1"/>
  <c r="E905" i="22" s="1"/>
  <c r="F905" i="22" s="1"/>
  <c r="E906" i="22" s="1"/>
  <c r="F906" i="22" s="1"/>
  <c r="E907" i="22" s="1"/>
  <c r="F907" i="22" s="1"/>
  <c r="E908" i="22" s="1"/>
  <c r="F908" i="22" s="1"/>
  <c r="E909" i="22" s="1"/>
  <c r="F909" i="22" s="1"/>
  <c r="E910" i="22" s="1"/>
  <c r="F910" i="22" s="1"/>
  <c r="E911" i="22" s="1"/>
  <c r="F911" i="22" s="1"/>
  <c r="E912" i="22" s="1"/>
  <c r="F912" i="22" s="1"/>
  <c r="E913" i="22" s="1"/>
  <c r="F913" i="22" s="1"/>
  <c r="E914" i="22" s="1"/>
  <c r="F914" i="22" s="1"/>
  <c r="E915" i="22" s="1"/>
  <c r="F915" i="22" s="1"/>
  <c r="E916" i="22" s="1"/>
  <c r="F916" i="22" s="1"/>
  <c r="E917" i="22" s="1"/>
  <c r="F917" i="22" s="1"/>
  <c r="E918" i="22" s="1"/>
  <c r="F918" i="22" s="1"/>
  <c r="E919" i="22" s="1"/>
  <c r="F919" i="22" s="1"/>
  <c r="E920" i="22" s="1"/>
  <c r="F920" i="22" s="1"/>
  <c r="E921" i="22" s="1"/>
  <c r="F921" i="22" s="1"/>
  <c r="E922" i="22" s="1"/>
  <c r="F922" i="22" s="1"/>
  <c r="E923" i="22" s="1"/>
  <c r="F923" i="22" s="1"/>
  <c r="E924" i="22" s="1"/>
  <c r="F924" i="22" s="1"/>
  <c r="E925" i="22" s="1"/>
  <c r="F925" i="22" s="1"/>
  <c r="E926" i="22" s="1"/>
  <c r="F926" i="22" s="1"/>
  <c r="E927" i="22" s="1"/>
  <c r="F927" i="22" s="1"/>
  <c r="E928" i="22" s="1"/>
  <c r="F928" i="22" s="1"/>
  <c r="E929" i="22" s="1"/>
  <c r="F929" i="22" s="1"/>
  <c r="E930" i="22" s="1"/>
  <c r="F930" i="22" s="1"/>
  <c r="E931" i="22" s="1"/>
  <c r="F931" i="22" s="1"/>
  <c r="E932" i="22" s="1"/>
  <c r="F932" i="22" s="1"/>
  <c r="E933" i="22" s="1"/>
  <c r="F933" i="22" s="1"/>
  <c r="E934" i="22" s="1"/>
  <c r="F934" i="22" s="1"/>
  <c r="E935" i="22" s="1"/>
  <c r="F935" i="22" s="1"/>
  <c r="E936" i="22" s="1"/>
  <c r="F936" i="22" s="1"/>
  <c r="E937" i="22" s="1"/>
  <c r="F937" i="22" s="1"/>
  <c r="E938" i="22" s="1"/>
  <c r="F938" i="22" s="1"/>
  <c r="E939" i="22" s="1"/>
  <c r="F939" i="22" s="1"/>
  <c r="E940" i="22" s="1"/>
  <c r="F940" i="22" s="1"/>
  <c r="E941" i="22" s="1"/>
  <c r="F941" i="22" s="1"/>
  <c r="E942" i="22" s="1"/>
  <c r="F942" i="22" s="1"/>
  <c r="E943" i="22" s="1"/>
  <c r="F943" i="22" s="1"/>
  <c r="E944" i="22" s="1"/>
  <c r="F944" i="22" s="1"/>
  <c r="E945" i="22" s="1"/>
  <c r="F945" i="22" s="1"/>
  <c r="E946" i="22" s="1"/>
  <c r="F946" i="22" s="1"/>
  <c r="E947" i="22" s="1"/>
  <c r="F947" i="22" s="1"/>
  <c r="E948" i="22" s="1"/>
  <c r="F948" i="22" s="1"/>
  <c r="E949" i="22" s="1"/>
  <c r="F949" i="22" s="1"/>
  <c r="E950" i="22" s="1"/>
  <c r="F950" i="22" s="1"/>
  <c r="E951" i="22" s="1"/>
  <c r="F951" i="22" s="1"/>
  <c r="E952" i="22" s="1"/>
  <c r="F952" i="22" s="1"/>
  <c r="E953" i="22" s="1"/>
  <c r="F953" i="22" s="1"/>
  <c r="E954" i="22" s="1"/>
  <c r="F954" i="22" s="1"/>
  <c r="E955" i="22" s="1"/>
  <c r="F955" i="22" s="1"/>
  <c r="E956" i="22" s="1"/>
  <c r="F956" i="22" s="1"/>
  <c r="E957" i="22" s="1"/>
  <c r="F957" i="22" s="1"/>
  <c r="E958" i="22" s="1"/>
  <c r="F958" i="22" s="1"/>
  <c r="E959" i="22" s="1"/>
  <c r="F959" i="22" s="1"/>
  <c r="E960" i="22" s="1"/>
  <c r="F960" i="22" s="1"/>
  <c r="E961" i="22" s="1"/>
  <c r="F961" i="22" s="1"/>
  <c r="E962" i="22" s="1"/>
  <c r="F962" i="22" s="1"/>
  <c r="E963" i="22" s="1"/>
  <c r="F963" i="22" s="1"/>
  <c r="E964" i="22" s="1"/>
  <c r="F964" i="22" s="1"/>
  <c r="E965" i="22" s="1"/>
  <c r="F965" i="22" s="1"/>
  <c r="E966" i="22" s="1"/>
  <c r="F966" i="22" s="1"/>
  <c r="E967" i="22" s="1"/>
  <c r="F967" i="22" s="1"/>
  <c r="E968" i="22" s="1"/>
  <c r="F968" i="22" s="1"/>
  <c r="E969" i="22" s="1"/>
  <c r="F969" i="22" s="1"/>
  <c r="E970" i="22" s="1"/>
  <c r="F970" i="22" s="1"/>
  <c r="E971" i="22" s="1"/>
  <c r="F971" i="22" s="1"/>
  <c r="E972" i="22" s="1"/>
  <c r="F972" i="22" s="1"/>
  <c r="E973" i="22" s="1"/>
  <c r="F973" i="22" s="1"/>
  <c r="E974" i="22" s="1"/>
  <c r="F974" i="22" s="1"/>
  <c r="E975" i="22" s="1"/>
  <c r="F975" i="22" s="1"/>
  <c r="E976" i="22" s="1"/>
  <c r="F976" i="22" s="1"/>
  <c r="E977" i="22" s="1"/>
  <c r="F977" i="22" s="1"/>
  <c r="E978" i="22" s="1"/>
  <c r="F978" i="22" s="1"/>
  <c r="E979" i="22" s="1"/>
  <c r="F979" i="22" s="1"/>
  <c r="E980" i="22" s="1"/>
  <c r="F980" i="22" s="1"/>
  <c r="E981" i="22" s="1"/>
  <c r="F981" i="22" s="1"/>
  <c r="E982" i="22" s="1"/>
  <c r="F982" i="22" s="1"/>
  <c r="E983" i="22" s="1"/>
  <c r="F983" i="22" s="1"/>
  <c r="E984" i="22" s="1"/>
  <c r="F984" i="22" s="1"/>
  <c r="E985" i="22" s="1"/>
  <c r="F985" i="22" s="1"/>
  <c r="E986" i="22" s="1"/>
  <c r="F986" i="22" s="1"/>
  <c r="E987" i="22" s="1"/>
  <c r="F987" i="22" s="1"/>
  <c r="E988" i="22" s="1"/>
  <c r="F988" i="22" s="1"/>
  <c r="E989" i="22" s="1"/>
  <c r="F989" i="22" s="1"/>
  <c r="E990" i="22" s="1"/>
  <c r="F990" i="22" s="1"/>
  <c r="E991" i="22" s="1"/>
  <c r="F991" i="22" s="1"/>
  <c r="E992" i="22" s="1"/>
  <c r="F992" i="22" s="1"/>
  <c r="E993" i="22" s="1"/>
  <c r="F993" i="22" s="1"/>
  <c r="E994" i="22" s="1"/>
  <c r="F994" i="22" s="1"/>
  <c r="E995" i="22" s="1"/>
  <c r="F995" i="22" s="1"/>
  <c r="E996" i="22" s="1"/>
  <c r="F996" i="22" s="1"/>
  <c r="E997" i="22" s="1"/>
  <c r="F997" i="22" s="1"/>
  <c r="E998" i="22" s="1"/>
  <c r="F998" i="22" s="1"/>
  <c r="E999" i="22" s="1"/>
  <c r="F999" i="22" s="1"/>
  <c r="E1000" i="22" s="1"/>
  <c r="F1000" i="22" s="1"/>
  <c r="E1001" i="22" s="1"/>
  <c r="F1001" i="22" s="1"/>
  <c r="E1002" i="22" s="1"/>
  <c r="F1002" i="22" s="1"/>
  <c r="E1003" i="22" s="1"/>
  <c r="F1003" i="22" s="1"/>
  <c r="E1004" i="22" s="1"/>
  <c r="F1004" i="22" s="1"/>
  <c r="E1005" i="22" s="1"/>
  <c r="F1005" i="22" s="1"/>
  <c r="E1006" i="22" s="1"/>
  <c r="F1006" i="22" s="1"/>
  <c r="E1007" i="22" s="1"/>
  <c r="F1007" i="22" s="1"/>
  <c r="E1008" i="22" s="1"/>
  <c r="F1008" i="22" s="1"/>
  <c r="E1009" i="22" s="1"/>
  <c r="F1009" i="22" s="1"/>
  <c r="E1010" i="22" s="1"/>
  <c r="F1010" i="22" s="1"/>
  <c r="E1011" i="22" s="1"/>
  <c r="F1011" i="22" s="1"/>
  <c r="E1012" i="22" s="1"/>
  <c r="F1012" i="22" s="1"/>
  <c r="E1013" i="22" s="1"/>
  <c r="F1013" i="22" s="1"/>
  <c r="E1014" i="22" s="1"/>
  <c r="F1014" i="22" s="1"/>
  <c r="E1015" i="22" s="1"/>
  <c r="F1015" i="22" s="1"/>
  <c r="E1016" i="22" s="1"/>
  <c r="F1016" i="22" s="1"/>
  <c r="E1017" i="22" s="1"/>
  <c r="F1017" i="22" s="1"/>
  <c r="E1018" i="22" s="1"/>
  <c r="F1018" i="22" s="1"/>
  <c r="E1019" i="22" s="1"/>
  <c r="F1019" i="22" s="1"/>
  <c r="E1020" i="22" s="1"/>
  <c r="F1020" i="22" s="1"/>
  <c r="E1021" i="22" s="1"/>
  <c r="F1021" i="22" s="1"/>
  <c r="E1022" i="22" s="1"/>
  <c r="F1022" i="22" s="1"/>
  <c r="E1023" i="22" s="1"/>
  <c r="F1023" i="22" s="1"/>
  <c r="E1024" i="22" s="1"/>
  <c r="F1024" i="22" s="1"/>
  <c r="E1025" i="22" s="1"/>
  <c r="F1025" i="22" s="1"/>
  <c r="E1026" i="22" s="1"/>
  <c r="F1026" i="22" s="1"/>
  <c r="E1027" i="22" s="1"/>
  <c r="F1027" i="22" s="1"/>
  <c r="E1028" i="22" s="1"/>
  <c r="F1028" i="22" s="1"/>
  <c r="E1029" i="22" s="1"/>
  <c r="F1029" i="22" s="1"/>
  <c r="E1030" i="22" s="1"/>
  <c r="F1030" i="22" s="1"/>
  <c r="E1031" i="22" s="1"/>
  <c r="F1031" i="22" s="1"/>
  <c r="E1032" i="22" s="1"/>
  <c r="F1032" i="22" s="1"/>
  <c r="E1033" i="22" s="1"/>
  <c r="F1033" i="22" s="1"/>
  <c r="E1034" i="22" s="1"/>
  <c r="F1034" i="22" s="1"/>
  <c r="E1035" i="22" s="1"/>
  <c r="F1035" i="22" s="1"/>
  <c r="E1036" i="22" s="1"/>
  <c r="F1036" i="22" s="1"/>
  <c r="E1037" i="22" s="1"/>
  <c r="F1037" i="22" s="1"/>
  <c r="E1038" i="22" s="1"/>
  <c r="F1038" i="22" s="1"/>
  <c r="E1039" i="22" s="1"/>
  <c r="F1039" i="22" s="1"/>
  <c r="E1040" i="22" s="1"/>
  <c r="F1040" i="22" s="1"/>
  <c r="E1041" i="22" s="1"/>
  <c r="F1041" i="22" s="1"/>
  <c r="E1042" i="22" s="1"/>
  <c r="F1042" i="22" s="1"/>
  <c r="E1043" i="22" s="1"/>
  <c r="F1043" i="22" s="1"/>
  <c r="E1044" i="22" s="1"/>
  <c r="F1044" i="22" s="1"/>
  <c r="E1045" i="22" s="1"/>
  <c r="F1045" i="22" s="1"/>
  <c r="E1046" i="22" s="1"/>
  <c r="F1046" i="22" s="1"/>
  <c r="E1047" i="22" s="1"/>
  <c r="F1047" i="22" s="1"/>
  <c r="E1048" i="22" s="1"/>
  <c r="F1048" i="22" s="1"/>
  <c r="E1049" i="22" s="1"/>
  <c r="F1049" i="22" s="1"/>
  <c r="E1050" i="22" s="1"/>
  <c r="F1050" i="22" s="1"/>
  <c r="E1051" i="22" s="1"/>
  <c r="F1051" i="22" s="1"/>
  <c r="E1052" i="22" s="1"/>
  <c r="F1052" i="22" s="1"/>
  <c r="E1053" i="22" s="1"/>
  <c r="F1053" i="22" s="1"/>
  <c r="E1054" i="22" s="1"/>
  <c r="F1054" i="22" s="1"/>
  <c r="E1055" i="22" s="1"/>
  <c r="F1055" i="22" s="1"/>
  <c r="E1056" i="22" s="1"/>
  <c r="F1056" i="22" s="1"/>
  <c r="E1057" i="22" s="1"/>
  <c r="F1057" i="22" s="1"/>
  <c r="E1058" i="22" s="1"/>
  <c r="F1058" i="22" s="1"/>
  <c r="E1059" i="22" s="1"/>
  <c r="F1059" i="22" s="1"/>
  <c r="E1060" i="22" s="1"/>
  <c r="F1060" i="22" s="1"/>
  <c r="E1061" i="22" s="1"/>
  <c r="F1061" i="22" s="1"/>
  <c r="E1062" i="22" s="1"/>
  <c r="F1062" i="22" s="1"/>
  <c r="E1063" i="22" s="1"/>
  <c r="F1063" i="22" s="1"/>
  <c r="E1064" i="22" s="1"/>
  <c r="F1064" i="22" s="1"/>
  <c r="E1065" i="22" s="1"/>
  <c r="F1065" i="22" s="1"/>
  <c r="E1066" i="22" s="1"/>
  <c r="F1066" i="22" s="1"/>
  <c r="E1067" i="22" s="1"/>
  <c r="F1067" i="22" s="1"/>
  <c r="E1068" i="22" s="1"/>
  <c r="F1068" i="22" s="1"/>
  <c r="E1069" i="22" s="1"/>
  <c r="F1069" i="22" s="1"/>
  <c r="E1070" i="22" s="1"/>
  <c r="F1070" i="22" s="1"/>
  <c r="E1071" i="22" s="1"/>
  <c r="F1071" i="22" s="1"/>
  <c r="E1072" i="22" s="1"/>
  <c r="F1072" i="22" s="1"/>
  <c r="E1073" i="22" s="1"/>
  <c r="F1073" i="22" s="1"/>
  <c r="E1074" i="22" s="1"/>
  <c r="F1074" i="22" s="1"/>
  <c r="E1075" i="22" s="1"/>
  <c r="F1075" i="22" s="1"/>
  <c r="E1076" i="22" s="1"/>
  <c r="F1076" i="22" s="1"/>
  <c r="E1077" i="22" s="1"/>
  <c r="F1077" i="22" s="1"/>
  <c r="E1078" i="22" s="1"/>
  <c r="F1078" i="22" s="1"/>
  <c r="E1079" i="22" s="1"/>
  <c r="F1079" i="22" s="1"/>
  <c r="E1080" i="22" s="1"/>
  <c r="F1080" i="22" s="1"/>
  <c r="E1081" i="22" s="1"/>
  <c r="F1081" i="22" s="1"/>
  <c r="E1082" i="22" s="1"/>
  <c r="F1082" i="22" s="1"/>
  <c r="E1083" i="22" s="1"/>
  <c r="F1083" i="22" s="1"/>
  <c r="E1084" i="22" s="1"/>
  <c r="F1084" i="22" s="1"/>
  <c r="E1085" i="22" s="1"/>
  <c r="F1085" i="22" s="1"/>
  <c r="E1086" i="22" s="1"/>
  <c r="F1086" i="22" s="1"/>
  <c r="E1087" i="22" s="1"/>
  <c r="F1087" i="22" s="1"/>
  <c r="E1088" i="22" s="1"/>
  <c r="F1088" i="22" s="1"/>
  <c r="E1089" i="22" s="1"/>
  <c r="F1089" i="22" s="1"/>
  <c r="E1090" i="22" s="1"/>
  <c r="F1090" i="22" s="1"/>
  <c r="E1091" i="22" s="1"/>
  <c r="F1091" i="22" s="1"/>
  <c r="E1092" i="22" s="1"/>
  <c r="F1092" i="22" s="1"/>
  <c r="E1093" i="22" s="1"/>
  <c r="F1093" i="22" s="1"/>
  <c r="E1094" i="22" s="1"/>
  <c r="F1094" i="22" s="1"/>
  <c r="E1095" i="22" s="1"/>
  <c r="F1095" i="22" s="1"/>
  <c r="E1096" i="22" s="1"/>
  <c r="F1096" i="22" s="1"/>
  <c r="E1097" i="22" s="1"/>
  <c r="F1097" i="22" s="1"/>
  <c r="E1098" i="22" s="1"/>
  <c r="F1098" i="22" s="1"/>
  <c r="E1099" i="22" s="1"/>
  <c r="F1099" i="22" s="1"/>
  <c r="E1100" i="22" s="1"/>
  <c r="F1100" i="22" s="1"/>
  <c r="E1101" i="22" s="1"/>
  <c r="F1101" i="22" s="1"/>
  <c r="E1102" i="22" s="1"/>
  <c r="F1102" i="22" s="1"/>
  <c r="E1103" i="22" s="1"/>
  <c r="F1103" i="22" s="1"/>
  <c r="E1104" i="22" s="1"/>
  <c r="F1104" i="22" s="1"/>
  <c r="E1105" i="22" s="1"/>
  <c r="F1105" i="22" s="1"/>
  <c r="E1106" i="22" s="1"/>
  <c r="F1106" i="22" s="1"/>
  <c r="E1107" i="22" s="1"/>
  <c r="F1107" i="22" s="1"/>
  <c r="E1108" i="22" s="1"/>
  <c r="F1108" i="22" s="1"/>
  <c r="E1109" i="22" s="1"/>
  <c r="F1109" i="22" s="1"/>
  <c r="E1110" i="22" s="1"/>
  <c r="F1110" i="22" s="1"/>
  <c r="E1111" i="22" s="1"/>
  <c r="F1111" i="22" s="1"/>
  <c r="E1112" i="22" s="1"/>
  <c r="F1112" i="22" s="1"/>
  <c r="E1113" i="22" s="1"/>
  <c r="F1113" i="22" s="1"/>
  <c r="E1114" i="22" s="1"/>
  <c r="F1114" i="22" s="1"/>
  <c r="E1115" i="22" s="1"/>
  <c r="F1115" i="22" s="1"/>
  <c r="E1116" i="22" s="1"/>
  <c r="F1116" i="22" s="1"/>
  <c r="E1117" i="22" s="1"/>
  <c r="F1117" i="22" s="1"/>
  <c r="E1118" i="22" s="1"/>
  <c r="F1118" i="22" s="1"/>
  <c r="E1119" i="22" s="1"/>
  <c r="F1119" i="22" s="1"/>
  <c r="E1120" i="22" s="1"/>
  <c r="F1120" i="22" s="1"/>
  <c r="E1121" i="22" s="1"/>
  <c r="F1121" i="22" s="1"/>
  <c r="E1122" i="22" s="1"/>
  <c r="F1122" i="22" s="1"/>
  <c r="E1123" i="22" s="1"/>
  <c r="F1123" i="22" s="1"/>
  <c r="E1124" i="22" s="1"/>
  <c r="F1124" i="22" s="1"/>
  <c r="E1125" i="22" s="1"/>
  <c r="F1125" i="22" s="1"/>
  <c r="E1126" i="22" s="1"/>
  <c r="F1126" i="22" s="1"/>
  <c r="E1127" i="22" s="1"/>
  <c r="F1127" i="22" s="1"/>
  <c r="E1128" i="22" s="1"/>
  <c r="F1128" i="22" s="1"/>
  <c r="E1129" i="22" s="1"/>
  <c r="F1129" i="22" s="1"/>
  <c r="E1130" i="22" s="1"/>
  <c r="F1130" i="22" s="1"/>
  <c r="E1131" i="22" s="1"/>
  <c r="F1131" i="22" s="1"/>
  <c r="E1132" i="22" s="1"/>
  <c r="F1132" i="22" s="1"/>
  <c r="E1133" i="22" s="1"/>
  <c r="F1133" i="22" s="1"/>
  <c r="E1134" i="22" s="1"/>
  <c r="F1134" i="22" s="1"/>
  <c r="E1135" i="22" s="1"/>
  <c r="F1135" i="22" s="1"/>
  <c r="E1136" i="22" s="1"/>
  <c r="F1136" i="22" s="1"/>
  <c r="E1137" i="22" s="1"/>
  <c r="F1137" i="22" s="1"/>
  <c r="E1138" i="22" s="1"/>
  <c r="F1138" i="22" s="1"/>
  <c r="E1139" i="22" s="1"/>
  <c r="F1139" i="22" s="1"/>
  <c r="E1140" i="22" s="1"/>
  <c r="F1140" i="22" s="1"/>
  <c r="E1141" i="22" s="1"/>
  <c r="F1141" i="22" s="1"/>
  <c r="E1142" i="22" s="1"/>
  <c r="F1142" i="22" s="1"/>
  <c r="E1143" i="22" s="1"/>
  <c r="F1143" i="22" s="1"/>
  <c r="E1144" i="22" s="1"/>
  <c r="F1144" i="22" s="1"/>
  <c r="E1145" i="22" s="1"/>
  <c r="F1145" i="22" s="1"/>
  <c r="E1146" i="22" s="1"/>
  <c r="F1146" i="22" s="1"/>
  <c r="E1147" i="22" s="1"/>
  <c r="F1147" i="22" s="1"/>
  <c r="E1148" i="22" s="1"/>
  <c r="F1148" i="22" s="1"/>
  <c r="E1149" i="22" s="1"/>
  <c r="F1149" i="22" s="1"/>
  <c r="E1150" i="22" s="1"/>
  <c r="F1150" i="22" s="1"/>
  <c r="E1151" i="22" s="1"/>
  <c r="F1151" i="22" s="1"/>
  <c r="E1152" i="22" s="1"/>
  <c r="F1152" i="22" s="1"/>
  <c r="E1153" i="22" s="1"/>
  <c r="F1153" i="22" s="1"/>
  <c r="E1154" i="22" s="1"/>
  <c r="F1154" i="22" s="1"/>
  <c r="E1155" i="22" s="1"/>
  <c r="F1155" i="22" s="1"/>
  <c r="E1156" i="22" s="1"/>
  <c r="F1156" i="22" s="1"/>
  <c r="E1157" i="22" s="1"/>
  <c r="F1157" i="22" s="1"/>
  <c r="E1158" i="22" s="1"/>
  <c r="F1158" i="22" s="1"/>
  <c r="E1159" i="22" s="1"/>
  <c r="F1159" i="22" s="1"/>
  <c r="E1160" i="22" s="1"/>
  <c r="F1160" i="22" s="1"/>
  <c r="E1161" i="22" s="1"/>
  <c r="F1161" i="22" s="1"/>
  <c r="E1162" i="22" s="1"/>
  <c r="F1162" i="22" s="1"/>
  <c r="E1163" i="22" s="1"/>
  <c r="F1163" i="22" s="1"/>
  <c r="E1164" i="22" s="1"/>
  <c r="F1164" i="22" s="1"/>
  <c r="E1165" i="22" s="1"/>
  <c r="F1165" i="22" s="1"/>
  <c r="E1166" i="22" s="1"/>
  <c r="F1166" i="22" s="1"/>
  <c r="E1167" i="22" s="1"/>
  <c r="F1167" i="22" s="1"/>
  <c r="E1168" i="22" s="1"/>
  <c r="F1168" i="22" s="1"/>
  <c r="E1169" i="22" s="1"/>
  <c r="F1169" i="22" s="1"/>
  <c r="E1170" i="22" s="1"/>
  <c r="F1170" i="22" s="1"/>
  <c r="E1171" i="22" s="1"/>
  <c r="F1171" i="22" s="1"/>
  <c r="E1172" i="22" s="1"/>
  <c r="F1172" i="22" s="1"/>
  <c r="E1173" i="22" s="1"/>
  <c r="F1173" i="22" s="1"/>
  <c r="E1174" i="22" s="1"/>
  <c r="F1174" i="22" s="1"/>
  <c r="E1175" i="22" s="1"/>
  <c r="F1175" i="22" s="1"/>
  <c r="E1176" i="22" s="1"/>
  <c r="F1176" i="22" s="1"/>
  <c r="E1177" i="22" s="1"/>
  <c r="F1177" i="22" s="1"/>
  <c r="E1178" i="22" s="1"/>
  <c r="F1178" i="22" s="1"/>
  <c r="E1179" i="22" s="1"/>
  <c r="F1179" i="22" s="1"/>
  <c r="E1180" i="22" s="1"/>
  <c r="F1180" i="22" s="1"/>
  <c r="E1181" i="22" s="1"/>
  <c r="F1181" i="22" s="1"/>
  <c r="E1182" i="22" s="1"/>
  <c r="F1182" i="22" s="1"/>
  <c r="E1183" i="22" s="1"/>
  <c r="F1183" i="22" s="1"/>
  <c r="E1184" i="22" s="1"/>
  <c r="F1184" i="22" s="1"/>
  <c r="E1185" i="22" s="1"/>
  <c r="F1185" i="22" s="1"/>
  <c r="E1186" i="22" s="1"/>
  <c r="F1186" i="22" s="1"/>
  <c r="E1187" i="22" s="1"/>
  <c r="F1187" i="22" s="1"/>
  <c r="E1188" i="22" s="1"/>
  <c r="F1188" i="22" s="1"/>
  <c r="E1189" i="22" s="1"/>
  <c r="F1189" i="22" s="1"/>
  <c r="E1190" i="22" s="1"/>
  <c r="F1190" i="22" s="1"/>
  <c r="E1191" i="22" s="1"/>
  <c r="F1191" i="22" s="1"/>
  <c r="E1192" i="22" s="1"/>
  <c r="F1192" i="22" s="1"/>
  <c r="E1193" i="22" s="1"/>
  <c r="F1193" i="22" s="1"/>
  <c r="E1194" i="22" s="1"/>
  <c r="F1194" i="22" s="1"/>
  <c r="E1195" i="22" s="1"/>
  <c r="F1195" i="22" s="1"/>
  <c r="E1196" i="22" s="1"/>
  <c r="F1196" i="22" s="1"/>
  <c r="E1197" i="22" s="1"/>
  <c r="F1197" i="22" s="1"/>
  <c r="E1198" i="22" s="1"/>
  <c r="F1198" i="22" s="1"/>
  <c r="E1199" i="22" s="1"/>
  <c r="F1199" i="22" s="1"/>
  <c r="E1200" i="22" s="1"/>
  <c r="F1200" i="22" s="1"/>
  <c r="E1201" i="22" s="1"/>
  <c r="F1201" i="22" s="1"/>
  <c r="E1202" i="22" s="1"/>
  <c r="F1202" i="22" s="1"/>
  <c r="E1203" i="22" s="1"/>
  <c r="F1203" i="22" s="1"/>
  <c r="E1204" i="22" s="1"/>
  <c r="F1204" i="22" s="1"/>
  <c r="E1205" i="22" s="1"/>
  <c r="F1205" i="22" s="1"/>
  <c r="E1206" i="22" s="1"/>
  <c r="F1206" i="22" s="1"/>
  <c r="E1207" i="22" s="1"/>
  <c r="F1207" i="22" s="1"/>
  <c r="E1208" i="22" s="1"/>
  <c r="F1208" i="22" s="1"/>
  <c r="E1209" i="22" s="1"/>
  <c r="F1209" i="22" s="1"/>
  <c r="E1210" i="22" s="1"/>
  <c r="F1210" i="22" s="1"/>
  <c r="E1211" i="22" s="1"/>
  <c r="F1211" i="22" s="1"/>
  <c r="E1212" i="22" s="1"/>
  <c r="F1212" i="22" s="1"/>
  <c r="E1213" i="22" s="1"/>
  <c r="F1213" i="22" s="1"/>
  <c r="E1214" i="22" s="1"/>
  <c r="F1214" i="22" s="1"/>
  <c r="E1215" i="22" s="1"/>
  <c r="F1215" i="22" s="1"/>
  <c r="E1216" i="22" s="1"/>
  <c r="F1216" i="22" s="1"/>
  <c r="E1217" i="22" s="1"/>
  <c r="F1217" i="22" s="1"/>
  <c r="E1218" i="22" s="1"/>
  <c r="F1218" i="22" s="1"/>
  <c r="E1219" i="22" s="1"/>
  <c r="F1219" i="22" s="1"/>
  <c r="E1220" i="22" s="1"/>
  <c r="F1220" i="22" s="1"/>
  <c r="E1221" i="22" s="1"/>
  <c r="F1221" i="22" s="1"/>
  <c r="E1222" i="22" s="1"/>
  <c r="F1222" i="22" s="1"/>
  <c r="E1223" i="22" s="1"/>
  <c r="F1223" i="22" s="1"/>
  <c r="E1224" i="22" s="1"/>
  <c r="F1224" i="22" s="1"/>
  <c r="E1225" i="22" s="1"/>
  <c r="F1225" i="22" s="1"/>
  <c r="E1226" i="22" s="1"/>
  <c r="F1226" i="22" s="1"/>
  <c r="E1227" i="22" s="1"/>
  <c r="F1227" i="22" s="1"/>
  <c r="E1228" i="22" s="1"/>
  <c r="F1228" i="22" s="1"/>
  <c r="E1229" i="22" s="1"/>
  <c r="F1229" i="22" s="1"/>
  <c r="E1230" i="22" s="1"/>
  <c r="F1230" i="22" s="1"/>
  <c r="E1231" i="22" s="1"/>
  <c r="F1231" i="22" s="1"/>
  <c r="E1232" i="22" s="1"/>
  <c r="F1232" i="22" s="1"/>
  <c r="E1233" i="22" s="1"/>
  <c r="F1233" i="22" s="1"/>
  <c r="E1234" i="22" s="1"/>
  <c r="F1234" i="22" s="1"/>
  <c r="E1235" i="22" s="1"/>
  <c r="F1235" i="22" s="1"/>
  <c r="E1236" i="22" s="1"/>
  <c r="F1236" i="22" s="1"/>
  <c r="E1237" i="22" s="1"/>
  <c r="F1237" i="22" s="1"/>
  <c r="E1238" i="22" s="1"/>
  <c r="F1238" i="22" s="1"/>
  <c r="E1239" i="22" s="1"/>
  <c r="F1239" i="22" s="1"/>
  <c r="E1240" i="22" s="1"/>
  <c r="F1240" i="22" s="1"/>
  <c r="E1241" i="22" s="1"/>
  <c r="F1241" i="22" s="1"/>
  <c r="E1242" i="22" s="1"/>
  <c r="F1242" i="22" s="1"/>
  <c r="E1243" i="22" s="1"/>
  <c r="F1243" i="22" s="1"/>
  <c r="E1244" i="22" s="1"/>
  <c r="F1244" i="22" s="1"/>
  <c r="E1245" i="22" s="1"/>
  <c r="F1245" i="22" s="1"/>
  <c r="E1246" i="22" s="1"/>
  <c r="F1246" i="22" s="1"/>
  <c r="E1247" i="22" s="1"/>
  <c r="F1247" i="22" s="1"/>
  <c r="E1248" i="22" s="1"/>
  <c r="F1248" i="22" s="1"/>
  <c r="E1249" i="22" s="1"/>
  <c r="F1249" i="22" s="1"/>
  <c r="E1250" i="22" s="1"/>
  <c r="F1250" i="22" s="1"/>
  <c r="E1251" i="22" s="1"/>
  <c r="F1251" i="22" s="1"/>
  <c r="E1252" i="22" s="1"/>
  <c r="F1252" i="22" s="1"/>
  <c r="E1253" i="22" s="1"/>
  <c r="F1253" i="22" s="1"/>
  <c r="E1254" i="22" s="1"/>
  <c r="F1254" i="22" s="1"/>
  <c r="E1255" i="22" s="1"/>
  <c r="F1255" i="22" s="1"/>
  <c r="E1256" i="22" s="1"/>
  <c r="F1256" i="22" s="1"/>
  <c r="E1257" i="22" s="1"/>
  <c r="F1257" i="22" s="1"/>
  <c r="E1258" i="22" s="1"/>
  <c r="F1258" i="22" s="1"/>
  <c r="E1259" i="22" s="1"/>
  <c r="F1259" i="22" s="1"/>
  <c r="E1260" i="22" s="1"/>
  <c r="F1260" i="22" s="1"/>
  <c r="E1261" i="22" s="1"/>
  <c r="F1261" i="22" s="1"/>
  <c r="E1262" i="22" s="1"/>
  <c r="F1262" i="22" s="1"/>
  <c r="E1263" i="22" s="1"/>
  <c r="F1263" i="22" s="1"/>
  <c r="E1264" i="22" s="1"/>
  <c r="F1264" i="22" s="1"/>
  <c r="E1265" i="22" s="1"/>
  <c r="F1265" i="22" s="1"/>
  <c r="E1266" i="22" s="1"/>
  <c r="F1266" i="22" s="1"/>
  <c r="E1267" i="22" s="1"/>
  <c r="F1267" i="22" s="1"/>
  <c r="E1268" i="22" s="1"/>
  <c r="F1268" i="22" s="1"/>
  <c r="E1269" i="22" s="1"/>
  <c r="F1269" i="22" s="1"/>
  <c r="E1270" i="22" s="1"/>
  <c r="F1270" i="22" s="1"/>
  <c r="E1271" i="22" s="1"/>
  <c r="F1271" i="22" s="1"/>
  <c r="E1272" i="22" s="1"/>
  <c r="F1272" i="22" s="1"/>
  <c r="E1273" i="22" s="1"/>
  <c r="F1273" i="22" s="1"/>
  <c r="E1274" i="22" s="1"/>
  <c r="F1274" i="22" s="1"/>
  <c r="E1275" i="22" s="1"/>
  <c r="F1275" i="22" s="1"/>
  <c r="E1276" i="22" s="1"/>
  <c r="F1276" i="22" s="1"/>
  <c r="E1277" i="22" s="1"/>
  <c r="F1277" i="22" s="1"/>
  <c r="E1278" i="22" s="1"/>
  <c r="F1278" i="22" s="1"/>
  <c r="E1279" i="22" s="1"/>
  <c r="F1279" i="22" s="1"/>
  <c r="E1280" i="22" s="1"/>
  <c r="F1280" i="22" s="1"/>
  <c r="E1281" i="22" s="1"/>
  <c r="F1281" i="22" s="1"/>
  <c r="E1282" i="22" s="1"/>
  <c r="F1282" i="22" s="1"/>
  <c r="E1283" i="22" s="1"/>
  <c r="F1283" i="22" s="1"/>
  <c r="E1284" i="22" s="1"/>
  <c r="F1284" i="22" s="1"/>
  <c r="E1285" i="22" s="1"/>
  <c r="F1285" i="22" s="1"/>
  <c r="E1286" i="22" s="1"/>
  <c r="F1286" i="22" s="1"/>
  <c r="E1287" i="22" s="1"/>
  <c r="F1287" i="22" s="1"/>
  <c r="E1288" i="22" s="1"/>
  <c r="F1288" i="22" s="1"/>
  <c r="E1289" i="22" s="1"/>
  <c r="F1289" i="22" s="1"/>
  <c r="E1290" i="22" s="1"/>
  <c r="F1290" i="22" s="1"/>
  <c r="E1291" i="22" s="1"/>
  <c r="F1291" i="22" s="1"/>
  <c r="E1292" i="22" s="1"/>
  <c r="F1292" i="22" s="1"/>
  <c r="E1293" i="22" s="1"/>
  <c r="F1293" i="22" s="1"/>
  <c r="E1294" i="22" s="1"/>
  <c r="F1294" i="22" s="1"/>
  <c r="E1295" i="22" s="1"/>
  <c r="F1295" i="22" s="1"/>
  <c r="E1296" i="22" s="1"/>
  <c r="F1296" i="22" s="1"/>
  <c r="E1297" i="22" s="1"/>
  <c r="F1297" i="22" s="1"/>
  <c r="E1298" i="22" s="1"/>
  <c r="F1298" i="22" s="1"/>
  <c r="E1299" i="22" s="1"/>
  <c r="F1299" i="22" s="1"/>
  <c r="E1300" i="22" s="1"/>
  <c r="F1300" i="22" s="1"/>
  <c r="E1301" i="22" s="1"/>
  <c r="F1301" i="22" s="1"/>
  <c r="E1302" i="22" s="1"/>
  <c r="F1302" i="22" s="1"/>
  <c r="E1303" i="22" s="1"/>
  <c r="F1303" i="22" s="1"/>
  <c r="E1304" i="22" s="1"/>
  <c r="F1304" i="22" s="1"/>
  <c r="E1305" i="22" s="1"/>
  <c r="F1305" i="22" s="1"/>
  <c r="E1306" i="22" s="1"/>
  <c r="F1306" i="22" s="1"/>
  <c r="E1307" i="22" s="1"/>
  <c r="F1307" i="22" s="1"/>
  <c r="E1308" i="22" s="1"/>
  <c r="F1308" i="22" s="1"/>
  <c r="E1309" i="22" s="1"/>
  <c r="F1309" i="22" s="1"/>
  <c r="E1310" i="22" s="1"/>
  <c r="F1310" i="22" s="1"/>
  <c r="E1311" i="22" s="1"/>
  <c r="F1311" i="22" s="1"/>
  <c r="E1312" i="22" s="1"/>
  <c r="F1312" i="22" s="1"/>
  <c r="E1313" i="22" s="1"/>
  <c r="F1313" i="22" s="1"/>
  <c r="E1314" i="22" s="1"/>
  <c r="F1314" i="22" s="1"/>
  <c r="E1315" i="22" s="1"/>
  <c r="F1315" i="22" s="1"/>
  <c r="E1316" i="22" s="1"/>
  <c r="F1316" i="22" s="1"/>
  <c r="E1317" i="22" s="1"/>
  <c r="F1317" i="22" s="1"/>
  <c r="E1318" i="22" s="1"/>
  <c r="F1318" i="22" s="1"/>
  <c r="E1319" i="22" s="1"/>
  <c r="F1319" i="22" s="1"/>
  <c r="E1320" i="22" s="1"/>
  <c r="F1320" i="22" s="1"/>
  <c r="E1321" i="22" s="1"/>
  <c r="F1321" i="22" s="1"/>
  <c r="E1322" i="22" s="1"/>
  <c r="F1322" i="22" s="1"/>
  <c r="E1323" i="22" s="1"/>
  <c r="F1323" i="22" s="1"/>
  <c r="E1324" i="22" s="1"/>
  <c r="F1324" i="22" s="1"/>
  <c r="E1325" i="22" s="1"/>
  <c r="F1325" i="22" s="1"/>
  <c r="E1326" i="22" s="1"/>
  <c r="F1326" i="22" s="1"/>
  <c r="E1327" i="22" s="1"/>
  <c r="F1327" i="22" s="1"/>
  <c r="E1328" i="22" s="1"/>
  <c r="F1328" i="22" s="1"/>
  <c r="E1329" i="22" s="1"/>
  <c r="F1329" i="22" s="1"/>
  <c r="E1330" i="22" s="1"/>
  <c r="F1330" i="22" s="1"/>
  <c r="E1331" i="22" s="1"/>
  <c r="F1331" i="22" s="1"/>
  <c r="E1332" i="22" s="1"/>
  <c r="F1332" i="22" s="1"/>
  <c r="E1333" i="22" s="1"/>
  <c r="F1333" i="22" s="1"/>
  <c r="E1334" i="22" s="1"/>
  <c r="F1334" i="22" s="1"/>
  <c r="E1335" i="22" s="1"/>
  <c r="F1335" i="22" s="1"/>
  <c r="E1336" i="22" s="1"/>
  <c r="F1336" i="22" s="1"/>
  <c r="E1337" i="22" s="1"/>
  <c r="F1337" i="22" s="1"/>
  <c r="E1338" i="22" s="1"/>
  <c r="F1338" i="22" s="1"/>
  <c r="E1339" i="22" s="1"/>
  <c r="F1339" i="22" s="1"/>
  <c r="E1340" i="22" s="1"/>
  <c r="F1340" i="22" s="1"/>
  <c r="E1341" i="22" s="1"/>
  <c r="F1341" i="22" s="1"/>
  <c r="E1342" i="22" s="1"/>
  <c r="F1342" i="22" s="1"/>
  <c r="E1343" i="22" s="1"/>
  <c r="F1343" i="22" s="1"/>
  <c r="E1344" i="22" s="1"/>
  <c r="F1344" i="22" s="1"/>
  <c r="E1345" i="22" s="1"/>
  <c r="F1345" i="22" s="1"/>
  <c r="E1346" i="22" s="1"/>
  <c r="F1346" i="22" s="1"/>
  <c r="E1347" i="22" s="1"/>
  <c r="F1347" i="22" s="1"/>
  <c r="E1348" i="22" s="1"/>
  <c r="F1348" i="22" s="1"/>
  <c r="E1349" i="22" s="1"/>
  <c r="F1349" i="22" s="1"/>
  <c r="E1350" i="22" s="1"/>
  <c r="F1350" i="22" s="1"/>
  <c r="E1351" i="22" s="1"/>
  <c r="F1351" i="22" s="1"/>
  <c r="E1352" i="22" s="1"/>
  <c r="F1352" i="22" s="1"/>
  <c r="E1353" i="22" s="1"/>
  <c r="F1353" i="22" s="1"/>
  <c r="E1354" i="22" s="1"/>
  <c r="F1354" i="22" s="1"/>
  <c r="E1355" i="22" s="1"/>
  <c r="F1355" i="22" s="1"/>
  <c r="E1356" i="22" s="1"/>
  <c r="F1356" i="22" s="1"/>
  <c r="E1357" i="22" s="1"/>
  <c r="F1357" i="22" s="1"/>
  <c r="E1358" i="22" s="1"/>
  <c r="F1358" i="22" s="1"/>
  <c r="E1359" i="22" s="1"/>
  <c r="F1359" i="22" s="1"/>
  <c r="E1360" i="22" s="1"/>
  <c r="F1360" i="22" s="1"/>
  <c r="E1361" i="22" s="1"/>
  <c r="F1361" i="22" s="1"/>
  <c r="E1362" i="22" s="1"/>
  <c r="F1362" i="22" s="1"/>
  <c r="E1363" i="22" s="1"/>
  <c r="F1363" i="22" s="1"/>
  <c r="E1364" i="22" s="1"/>
  <c r="F1364" i="22" s="1"/>
  <c r="E1365" i="22" s="1"/>
  <c r="F1365" i="22" s="1"/>
  <c r="E1366" i="22" s="1"/>
  <c r="F1366" i="22" s="1"/>
  <c r="E1367" i="22" s="1"/>
  <c r="F1367" i="22" s="1"/>
  <c r="E1368" i="22" s="1"/>
  <c r="F1368" i="22" s="1"/>
  <c r="E1369" i="22" s="1"/>
  <c r="F1369" i="22" s="1"/>
  <c r="E1370" i="22" s="1"/>
  <c r="F1370" i="22" s="1"/>
  <c r="E1371" i="22" s="1"/>
  <c r="F1371" i="22" s="1"/>
  <c r="E1372" i="22" s="1"/>
  <c r="F1372" i="22" s="1"/>
  <c r="E1373" i="22" s="1"/>
  <c r="F1373" i="22" s="1"/>
  <c r="E1374" i="22" s="1"/>
  <c r="F1374" i="22" s="1"/>
  <c r="E1375" i="22" s="1"/>
  <c r="F1375" i="22" s="1"/>
  <c r="E1376" i="22" s="1"/>
  <c r="F1376" i="22" s="1"/>
  <c r="E1377" i="22" s="1"/>
  <c r="F1377" i="22" s="1"/>
  <c r="E1378" i="22" s="1"/>
  <c r="F1378" i="22" s="1"/>
  <c r="E1379" i="22" s="1"/>
  <c r="F1379" i="22" s="1"/>
  <c r="E1380" i="22" s="1"/>
  <c r="F1380" i="22" s="1"/>
  <c r="E1381" i="22" s="1"/>
  <c r="F1381" i="22" s="1"/>
  <c r="E1382" i="22" s="1"/>
  <c r="F1382" i="22" s="1"/>
  <c r="E1383" i="22" s="1"/>
  <c r="F1383" i="22" s="1"/>
  <c r="E1384" i="22" s="1"/>
  <c r="F1384" i="22" s="1"/>
  <c r="E1385" i="22" s="1"/>
  <c r="F1385" i="22" s="1"/>
  <c r="E1386" i="22" s="1"/>
  <c r="F1386" i="22" s="1"/>
  <c r="E1387" i="22" s="1"/>
  <c r="F1387" i="22" s="1"/>
  <c r="E1388" i="22" s="1"/>
  <c r="F1388" i="22" s="1"/>
  <c r="E1389" i="22" s="1"/>
  <c r="F1389" i="22" s="1"/>
  <c r="E1390" i="22" s="1"/>
  <c r="F1390" i="22" s="1"/>
  <c r="E1391" i="22" s="1"/>
  <c r="F1391" i="22" s="1"/>
  <c r="E1392" i="22" s="1"/>
  <c r="F1392" i="22" s="1"/>
  <c r="E1393" i="22" s="1"/>
  <c r="F1393" i="22" s="1"/>
  <c r="E1394" i="22" s="1"/>
  <c r="F1394" i="22" s="1"/>
  <c r="E1395" i="22" s="1"/>
  <c r="F1395" i="22" s="1"/>
  <c r="E1396" i="22" s="1"/>
  <c r="F1396" i="22" s="1"/>
  <c r="E1397" i="22" s="1"/>
  <c r="F1397" i="22" s="1"/>
  <c r="E1398" i="22" s="1"/>
  <c r="F1398" i="22" s="1"/>
  <c r="E1399" i="22" s="1"/>
  <c r="F1399" i="22" s="1"/>
  <c r="E1400" i="22" s="1"/>
  <c r="F1400" i="22" s="1"/>
  <c r="E1401" i="22" s="1"/>
  <c r="F1401" i="22" s="1"/>
  <c r="E1402" i="22" s="1"/>
  <c r="F1402" i="22" s="1"/>
  <c r="E1403" i="22" s="1"/>
  <c r="F1403" i="22" s="1"/>
  <c r="E1404" i="22" s="1"/>
  <c r="F1404" i="22" s="1"/>
  <c r="E1405" i="22" s="1"/>
  <c r="F1405" i="22" s="1"/>
  <c r="E1406" i="22" s="1"/>
  <c r="F1406" i="22" s="1"/>
  <c r="E1407" i="22" s="1"/>
  <c r="F1407" i="22" s="1"/>
  <c r="E1408" i="22" s="1"/>
  <c r="F1408" i="22" s="1"/>
  <c r="E1409" i="22" s="1"/>
  <c r="F1409" i="22" s="1"/>
  <c r="E1410" i="22" s="1"/>
  <c r="F1410" i="22" s="1"/>
  <c r="E1411" i="22" s="1"/>
  <c r="F1411" i="22" s="1"/>
  <c r="E1412" i="22" s="1"/>
  <c r="F1412" i="22" s="1"/>
  <c r="E1413" i="22" s="1"/>
  <c r="F1413" i="22" s="1"/>
  <c r="E1414" i="22" s="1"/>
  <c r="F1414" i="22" s="1"/>
  <c r="E1415" i="22" s="1"/>
  <c r="F1415" i="22" s="1"/>
  <c r="E1416" i="22" s="1"/>
  <c r="F1416" i="22" s="1"/>
  <c r="E1417" i="22" s="1"/>
  <c r="F1417" i="22" s="1"/>
  <c r="E1418" i="22" s="1"/>
  <c r="F1418" i="22" s="1"/>
  <c r="E1419" i="22" s="1"/>
  <c r="F1419" i="22" s="1"/>
  <c r="E1420" i="22" s="1"/>
  <c r="F1420" i="22" s="1"/>
  <c r="E1421" i="22" s="1"/>
  <c r="F1421" i="22" s="1"/>
  <c r="E1422" i="22" s="1"/>
  <c r="F1422" i="22" s="1"/>
  <c r="E1423" i="22" s="1"/>
  <c r="F1423" i="22" s="1"/>
  <c r="E1424" i="22" s="1"/>
  <c r="F1424" i="22" s="1"/>
  <c r="E1425" i="22" s="1"/>
  <c r="F1425" i="22" s="1"/>
  <c r="E1426" i="22" s="1"/>
  <c r="F1426" i="22" s="1"/>
  <c r="E1427" i="22" s="1"/>
  <c r="F1427" i="22" s="1"/>
  <c r="E1428" i="22" s="1"/>
  <c r="F1428" i="22" s="1"/>
  <c r="E1429" i="22" s="1"/>
  <c r="F1429" i="22" s="1"/>
  <c r="E1430" i="22" s="1"/>
  <c r="F1430" i="22" s="1"/>
  <c r="E1431" i="22" s="1"/>
  <c r="F1431" i="22" s="1"/>
  <c r="E1432" i="22" s="1"/>
  <c r="F1432" i="22" s="1"/>
  <c r="E1433" i="22" s="1"/>
  <c r="F1433" i="22" s="1"/>
  <c r="E1434" i="22" s="1"/>
  <c r="F1434" i="22" s="1"/>
  <c r="E1435" i="22" s="1"/>
  <c r="F1435" i="22" s="1"/>
  <c r="E1436" i="22" s="1"/>
  <c r="F1436" i="22" s="1"/>
  <c r="E1437" i="22" s="1"/>
  <c r="F1437" i="22" s="1"/>
  <c r="E1438" i="22" s="1"/>
  <c r="F1438" i="22" s="1"/>
  <c r="E1439" i="22" s="1"/>
  <c r="F1439" i="22" s="1"/>
  <c r="E1440" i="22" s="1"/>
  <c r="F1440" i="22" s="1"/>
  <c r="E1441" i="22" s="1"/>
  <c r="F1441" i="22" s="1"/>
  <c r="E1442" i="22" s="1"/>
  <c r="F1442" i="22" s="1"/>
  <c r="E1443" i="22" s="1"/>
  <c r="F1443" i="22" s="1"/>
  <c r="E1444" i="22" s="1"/>
  <c r="F1444" i="22" s="1"/>
  <c r="E1445" i="22" s="1"/>
  <c r="F1445" i="22" s="1"/>
  <c r="E1446" i="22" s="1"/>
  <c r="F1446" i="22" s="1"/>
  <c r="E1447" i="22" s="1"/>
  <c r="F1447" i="22" s="1"/>
  <c r="E1448" i="22" s="1"/>
  <c r="F1448" i="22" s="1"/>
  <c r="E1449" i="22" s="1"/>
  <c r="F1449" i="22" s="1"/>
  <c r="E1450" i="22" s="1"/>
  <c r="F1450" i="22" s="1"/>
  <c r="E1451" i="22" s="1"/>
  <c r="F1451" i="22" s="1"/>
  <c r="E1452" i="22" s="1"/>
  <c r="F1452" i="22" s="1"/>
  <c r="E1453" i="22" s="1"/>
  <c r="F1453" i="22" s="1"/>
  <c r="E1454" i="22" s="1"/>
  <c r="F1454" i="22" s="1"/>
  <c r="E1455" i="22" s="1"/>
  <c r="F1455" i="22" s="1"/>
  <c r="E1456" i="22" s="1"/>
  <c r="F1456" i="22" s="1"/>
  <c r="E1457" i="22" s="1"/>
  <c r="F1457" i="22" s="1"/>
  <c r="E1458" i="22" s="1"/>
  <c r="F1458" i="22" s="1"/>
  <c r="E1459" i="22" s="1"/>
  <c r="F1459" i="22" s="1"/>
  <c r="E1460" i="22" s="1"/>
  <c r="F1460" i="22" s="1"/>
  <c r="E1461" i="22" s="1"/>
  <c r="F1461" i="22" s="1"/>
  <c r="E1462" i="22" s="1"/>
  <c r="F1462" i="22" s="1"/>
  <c r="E1463" i="22" s="1"/>
  <c r="F1463" i="22" s="1"/>
  <c r="E1464" i="22" s="1"/>
  <c r="F1464" i="22" s="1"/>
  <c r="E1465" i="22" s="1"/>
  <c r="F1465" i="22" s="1"/>
  <c r="E1466" i="22" s="1"/>
  <c r="F1466" i="22" s="1"/>
  <c r="E1467" i="22" s="1"/>
  <c r="F1467" i="22" s="1"/>
  <c r="E1468" i="22" s="1"/>
  <c r="F1468" i="22" s="1"/>
  <c r="E1469" i="22" s="1"/>
  <c r="F1469" i="22" s="1"/>
  <c r="E1470" i="22" s="1"/>
  <c r="F1470" i="22" s="1"/>
  <c r="E1471" i="22" s="1"/>
  <c r="F1471" i="22" s="1"/>
  <c r="E1472" i="22" s="1"/>
  <c r="F1472" i="22" s="1"/>
  <c r="E1473" i="22" s="1"/>
  <c r="F1473" i="22" s="1"/>
  <c r="E1474" i="22" s="1"/>
  <c r="F1474" i="22" s="1"/>
  <c r="E1475" i="22" s="1"/>
  <c r="F1475" i="22" s="1"/>
  <c r="E1476" i="22" s="1"/>
  <c r="F1476" i="22" s="1"/>
  <c r="E1477" i="22" s="1"/>
  <c r="F1477" i="22" s="1"/>
  <c r="E1478" i="22" s="1"/>
  <c r="F1478" i="22" s="1"/>
  <c r="E1479" i="22" s="1"/>
  <c r="F1479" i="22" s="1"/>
  <c r="E1480" i="22" s="1"/>
  <c r="F1480" i="22" s="1"/>
  <c r="E1481" i="22" s="1"/>
  <c r="F1481" i="22" s="1"/>
  <c r="E1482" i="22" s="1"/>
  <c r="F1482" i="22" s="1"/>
  <c r="E1483" i="22" s="1"/>
  <c r="F1483" i="22" s="1"/>
  <c r="E1484" i="22" s="1"/>
  <c r="F1484" i="22" s="1"/>
  <c r="E1485" i="22" s="1"/>
  <c r="F1485" i="22" s="1"/>
  <c r="E1486" i="22" s="1"/>
  <c r="F1486" i="22" s="1"/>
  <c r="E1487" i="22" s="1"/>
  <c r="F1487" i="22" s="1"/>
  <c r="E1488" i="22" s="1"/>
  <c r="F1488" i="22" s="1"/>
  <c r="E1489" i="22" s="1"/>
  <c r="F1489" i="22" s="1"/>
  <c r="E1490" i="22" s="1"/>
  <c r="F1490" i="22" s="1"/>
  <c r="E1491" i="22" s="1"/>
  <c r="F1491" i="22" s="1"/>
  <c r="E1492" i="22" s="1"/>
  <c r="F1492" i="22" s="1"/>
  <c r="E1493" i="22" s="1"/>
  <c r="F1493" i="22" s="1"/>
  <c r="E1494" i="22" s="1"/>
  <c r="F1494" i="22" s="1"/>
  <c r="E1495" i="22" s="1"/>
  <c r="F1495" i="22" s="1"/>
  <c r="E1496" i="22" s="1"/>
  <c r="F1496" i="22" s="1"/>
  <c r="E1497" i="22" s="1"/>
  <c r="F1497" i="22" s="1"/>
  <c r="E1498" i="22" s="1"/>
  <c r="F1498" i="22" s="1"/>
  <c r="E1499" i="22" s="1"/>
  <c r="F1499" i="22" s="1"/>
  <c r="E1500" i="22" s="1"/>
  <c r="F1500" i="22" s="1"/>
  <c r="E1501" i="22" s="1"/>
  <c r="F1501" i="22" s="1"/>
  <c r="E1502" i="22" s="1"/>
  <c r="F1502" i="22" s="1"/>
  <c r="E1503" i="22" s="1"/>
  <c r="F1503" i="22" s="1"/>
  <c r="E1504" i="22" s="1"/>
  <c r="F1504" i="22" s="1"/>
  <c r="E1505" i="22" s="1"/>
  <c r="F1505" i="22" s="1"/>
  <c r="E1506" i="22" s="1"/>
  <c r="F1506" i="22" s="1"/>
  <c r="E1507" i="22" s="1"/>
  <c r="F1507" i="22" s="1"/>
  <c r="E1508" i="22" s="1"/>
  <c r="F1508" i="22" s="1"/>
  <c r="E1509" i="22" s="1"/>
  <c r="F1509" i="22" s="1"/>
  <c r="E1510" i="22" s="1"/>
  <c r="F1510" i="22" s="1"/>
  <c r="E1511" i="22" s="1"/>
  <c r="F1511" i="22" s="1"/>
  <c r="E1512" i="22" s="1"/>
  <c r="F1512" i="22" s="1"/>
  <c r="E1513" i="22" s="1"/>
  <c r="F1513" i="22" s="1"/>
  <c r="E1514" i="22" s="1"/>
  <c r="F1514" i="22" s="1"/>
  <c r="E1515" i="22" s="1"/>
  <c r="F1515" i="22" s="1"/>
  <c r="E1516" i="22" s="1"/>
  <c r="F1516" i="22" s="1"/>
  <c r="E1517" i="22" s="1"/>
  <c r="F1517" i="22" s="1"/>
  <c r="E1518" i="22" s="1"/>
  <c r="F1518" i="22" s="1"/>
  <c r="E1519" i="22" s="1"/>
  <c r="F1519" i="22" s="1"/>
  <c r="E1520" i="22" s="1"/>
  <c r="F1520" i="22" s="1"/>
  <c r="E1521" i="22" s="1"/>
  <c r="F1521" i="22" s="1"/>
  <c r="E1522" i="22" s="1"/>
  <c r="F1522" i="22" s="1"/>
  <c r="E1523" i="22" s="1"/>
  <c r="F1523" i="22" s="1"/>
  <c r="E1524" i="22" s="1"/>
  <c r="F1524" i="22" s="1"/>
  <c r="E1525" i="22" s="1"/>
  <c r="F1525" i="22" s="1"/>
  <c r="E1526" i="22" s="1"/>
  <c r="F1526" i="22" s="1"/>
  <c r="E1527" i="22" s="1"/>
  <c r="F1527" i="22" s="1"/>
  <c r="E1528" i="22" s="1"/>
  <c r="F1528" i="22" s="1"/>
  <c r="E1529" i="22" s="1"/>
  <c r="F1529" i="22" s="1"/>
  <c r="E1530" i="22" s="1"/>
  <c r="F1530" i="22" s="1"/>
  <c r="E1531" i="22" s="1"/>
  <c r="F1531" i="22" s="1"/>
  <c r="E1532" i="22" s="1"/>
  <c r="F1532" i="22" s="1"/>
  <c r="E1533" i="22" s="1"/>
  <c r="F1533" i="22" s="1"/>
  <c r="E1534" i="22" s="1"/>
  <c r="F1534" i="22" s="1"/>
  <c r="E1535" i="22" s="1"/>
  <c r="F1535" i="22" s="1"/>
  <c r="E1536" i="22" s="1"/>
  <c r="F1536" i="22" s="1"/>
  <c r="E1537" i="22" s="1"/>
  <c r="F1537" i="22" s="1"/>
  <c r="E1538" i="22" s="1"/>
  <c r="F1538" i="22" s="1"/>
  <c r="E1539" i="22" s="1"/>
  <c r="F1539" i="22" s="1"/>
  <c r="E1540" i="22" s="1"/>
  <c r="F1540" i="22" s="1"/>
  <c r="E1541" i="22" s="1"/>
  <c r="F1541" i="22" s="1"/>
  <c r="E1542" i="22" s="1"/>
  <c r="F1542" i="22" s="1"/>
  <c r="E1543" i="22" s="1"/>
  <c r="F1543" i="22" s="1"/>
  <c r="E1544" i="22" s="1"/>
  <c r="F1544" i="22" s="1"/>
  <c r="E1545" i="22" s="1"/>
  <c r="F1545" i="22" s="1"/>
  <c r="E1546" i="22" s="1"/>
  <c r="F1546" i="22" s="1"/>
  <c r="E1547" i="22" s="1"/>
  <c r="F1547" i="22" s="1"/>
  <c r="E1548" i="22" s="1"/>
  <c r="F1548" i="22" s="1"/>
  <c r="E1549" i="22" s="1"/>
  <c r="F1549" i="22" s="1"/>
  <c r="E1550" i="22" s="1"/>
  <c r="F1550" i="22" s="1"/>
  <c r="E1551" i="22" s="1"/>
  <c r="F1551" i="22" s="1"/>
  <c r="E1552" i="22" s="1"/>
  <c r="F1552" i="22" s="1"/>
  <c r="E1553" i="22" s="1"/>
  <c r="F1553" i="22" s="1"/>
  <c r="E1554" i="22" s="1"/>
  <c r="F1554" i="22" s="1"/>
  <c r="E1555" i="22" s="1"/>
  <c r="F1555" i="22" s="1"/>
  <c r="E1556" i="22" s="1"/>
  <c r="F1556" i="22" s="1"/>
  <c r="E1557" i="22" s="1"/>
  <c r="F1557" i="22" s="1"/>
  <c r="E1558" i="22" s="1"/>
  <c r="F1558" i="22" s="1"/>
  <c r="E1559" i="22" s="1"/>
  <c r="F1559" i="22" s="1"/>
  <c r="E1560" i="22" s="1"/>
  <c r="F1560" i="22" s="1"/>
  <c r="E1561" i="22" s="1"/>
  <c r="F1561" i="22" s="1"/>
  <c r="E1562" i="22" s="1"/>
  <c r="F1562" i="22" s="1"/>
  <c r="E1563" i="22" s="1"/>
  <c r="F1563" i="22" s="1"/>
  <c r="E1564" i="22" s="1"/>
  <c r="F1564" i="22" s="1"/>
  <c r="E1565" i="22" s="1"/>
  <c r="F1565" i="22" s="1"/>
  <c r="E1566" i="22" s="1"/>
  <c r="F1566" i="22" s="1"/>
  <c r="E1567" i="22" s="1"/>
  <c r="F1567" i="22" s="1"/>
  <c r="E1568" i="22" s="1"/>
  <c r="F1568" i="22" s="1"/>
  <c r="E1569" i="22" s="1"/>
  <c r="F1569" i="22" s="1"/>
  <c r="E1570" i="22" s="1"/>
  <c r="F1570" i="22" s="1"/>
  <c r="E1571" i="22" s="1"/>
  <c r="F1571" i="22" s="1"/>
  <c r="E1572" i="22" s="1"/>
  <c r="F1572" i="22" s="1"/>
  <c r="E1573" i="22" s="1"/>
  <c r="F1573" i="22" s="1"/>
  <c r="E1574" i="22" s="1"/>
  <c r="F1574" i="22" s="1"/>
  <c r="E1575" i="22" s="1"/>
  <c r="F1575" i="22" s="1"/>
  <c r="E1576" i="22" s="1"/>
  <c r="F1576" i="22" s="1"/>
  <c r="E1577" i="22" s="1"/>
  <c r="F1577" i="22" s="1"/>
  <c r="E1578" i="22" s="1"/>
  <c r="F1578" i="22" s="1"/>
  <c r="E1579" i="22" s="1"/>
  <c r="F1579" i="22" s="1"/>
  <c r="E1580" i="22" s="1"/>
  <c r="F1580" i="22" s="1"/>
  <c r="E1581" i="22" s="1"/>
  <c r="F1581" i="22" s="1"/>
  <c r="E1582" i="22" s="1"/>
  <c r="F1582" i="22" s="1"/>
  <c r="E1583" i="22" s="1"/>
  <c r="F1583" i="22" s="1"/>
  <c r="E1584" i="22" s="1"/>
  <c r="F1584" i="22" s="1"/>
  <c r="E1585" i="22" s="1"/>
  <c r="F1585" i="22" s="1"/>
  <c r="E1586" i="22" s="1"/>
  <c r="F1586" i="22" s="1"/>
  <c r="E1587" i="22" s="1"/>
  <c r="F1587" i="22" s="1"/>
  <c r="E1588" i="22" s="1"/>
  <c r="F1588" i="22" s="1"/>
  <c r="E1589" i="22" s="1"/>
  <c r="F1589" i="22" s="1"/>
  <c r="E1590" i="22" s="1"/>
  <c r="F1590" i="22" s="1"/>
  <c r="E1591" i="22" s="1"/>
  <c r="F1591" i="22" s="1"/>
  <c r="E1592" i="22" s="1"/>
  <c r="F1592" i="22" s="1"/>
  <c r="E1593" i="22" s="1"/>
  <c r="F1593" i="22" s="1"/>
  <c r="E1594" i="22" s="1"/>
  <c r="F1594" i="22" s="1"/>
  <c r="E1595" i="22" s="1"/>
  <c r="F1595" i="22" s="1"/>
  <c r="E1596" i="22" s="1"/>
  <c r="F1596" i="22" s="1"/>
  <c r="E1597" i="22" s="1"/>
  <c r="F1597" i="22" s="1"/>
  <c r="E1598" i="22" s="1"/>
  <c r="F1598" i="22" s="1"/>
  <c r="E1599" i="22" s="1"/>
  <c r="F1599" i="22" s="1"/>
  <c r="E1600" i="22" s="1"/>
  <c r="F1600" i="22" s="1"/>
  <c r="E1601" i="22" s="1"/>
  <c r="F1601" i="22" s="1"/>
  <c r="E1602" i="22" s="1"/>
  <c r="F1602" i="22" s="1"/>
  <c r="E1603" i="22" s="1"/>
  <c r="F1603" i="22" s="1"/>
  <c r="E1604" i="22" s="1"/>
  <c r="F1604" i="22" s="1"/>
  <c r="E1605" i="22" s="1"/>
  <c r="F1605" i="22" s="1"/>
  <c r="E1606" i="22" s="1"/>
  <c r="F1606" i="22" s="1"/>
  <c r="E1607" i="22" s="1"/>
  <c r="F1607" i="22" s="1"/>
  <c r="E1608" i="22" s="1"/>
  <c r="F1608" i="22" s="1"/>
  <c r="E1609" i="22" s="1"/>
  <c r="F1609" i="22" s="1"/>
  <c r="E1610" i="22" s="1"/>
  <c r="F1610" i="22" s="1"/>
  <c r="E1611" i="22" s="1"/>
  <c r="F1611" i="22" s="1"/>
  <c r="E1612" i="22" s="1"/>
  <c r="F1612" i="22" s="1"/>
  <c r="E1613" i="22" s="1"/>
  <c r="F1613" i="22" s="1"/>
  <c r="E1614" i="22" s="1"/>
  <c r="F1614" i="22" s="1"/>
  <c r="E1615" i="22" s="1"/>
  <c r="F1615" i="22" s="1"/>
  <c r="E1616" i="22" s="1"/>
  <c r="F1616" i="22" s="1"/>
  <c r="E1617" i="22" s="1"/>
  <c r="F1617" i="22" s="1"/>
  <c r="E1618" i="22" s="1"/>
  <c r="F1618" i="22" s="1"/>
  <c r="E1619" i="22" s="1"/>
  <c r="F1619" i="22" s="1"/>
  <c r="E1620" i="22" s="1"/>
  <c r="F1620" i="22" s="1"/>
  <c r="E1621" i="22" s="1"/>
  <c r="F1621" i="22" s="1"/>
  <c r="E1622" i="22" s="1"/>
  <c r="F1622" i="22" s="1"/>
  <c r="E1623" i="22" s="1"/>
  <c r="F1623" i="22" s="1"/>
  <c r="E1624" i="22" s="1"/>
  <c r="F1624" i="22" s="1"/>
  <c r="E1625" i="22" s="1"/>
  <c r="F1625" i="22" s="1"/>
  <c r="E1626" i="22" s="1"/>
  <c r="F1626" i="22" s="1"/>
  <c r="E1627" i="22" s="1"/>
  <c r="F1627" i="22" s="1"/>
  <c r="E1628" i="22" s="1"/>
  <c r="F1628" i="22" s="1"/>
  <c r="E1629" i="22" s="1"/>
  <c r="F1629" i="22" s="1"/>
  <c r="E1630" i="22" s="1"/>
  <c r="F1630" i="22" s="1"/>
  <c r="E1631" i="22" s="1"/>
  <c r="F1631" i="22" s="1"/>
  <c r="E1632" i="22" s="1"/>
  <c r="F1632" i="22" s="1"/>
  <c r="E1633" i="22" s="1"/>
  <c r="F1633" i="22" s="1"/>
  <c r="E1634" i="22" s="1"/>
  <c r="F1634" i="22" s="1"/>
  <c r="E1635" i="22" s="1"/>
  <c r="F1635" i="22" s="1"/>
  <c r="E1636" i="22" s="1"/>
  <c r="F1636" i="22" s="1"/>
  <c r="E1637" i="22" s="1"/>
  <c r="F1637" i="22" s="1"/>
  <c r="E1638" i="22" s="1"/>
  <c r="F1638" i="22" s="1"/>
  <c r="E1639" i="22" s="1"/>
  <c r="F1639" i="22" s="1"/>
  <c r="E1640" i="22" s="1"/>
  <c r="F1640" i="22" s="1"/>
  <c r="E1641" i="22" s="1"/>
  <c r="F1641" i="22" s="1"/>
  <c r="E1642" i="22" s="1"/>
  <c r="F1642" i="22" s="1"/>
  <c r="E1643" i="22" s="1"/>
  <c r="F1643" i="22" s="1"/>
  <c r="E1644" i="22" s="1"/>
  <c r="F1644" i="22" s="1"/>
  <c r="E1645" i="22" s="1"/>
  <c r="F1645" i="22" s="1"/>
  <c r="E1646" i="22" s="1"/>
  <c r="F1646" i="22" s="1"/>
  <c r="E1647" i="22" s="1"/>
  <c r="F1647" i="22" s="1"/>
  <c r="E1648" i="22" s="1"/>
  <c r="F1648" i="22" s="1"/>
  <c r="E1649" i="22" s="1"/>
  <c r="F1649" i="22" s="1"/>
  <c r="E1650" i="22" s="1"/>
  <c r="F1650" i="22" s="1"/>
  <c r="E1651" i="22" s="1"/>
  <c r="F1651" i="22" s="1"/>
  <c r="E1652" i="22" s="1"/>
  <c r="F1652" i="22" s="1"/>
  <c r="E1653" i="22" s="1"/>
  <c r="F1653" i="22" s="1"/>
  <c r="E1654" i="22" s="1"/>
  <c r="F1654" i="22" s="1"/>
  <c r="E1655" i="22" s="1"/>
  <c r="F1655" i="22" s="1"/>
  <c r="E1656" i="22" s="1"/>
  <c r="F1656" i="22" s="1"/>
  <c r="E1657" i="22" s="1"/>
  <c r="F1657" i="22" s="1"/>
  <c r="E1658" i="22" s="1"/>
  <c r="F1658" i="22" s="1"/>
  <c r="E1659" i="22" s="1"/>
  <c r="F1659" i="22" s="1"/>
  <c r="E1660" i="22" s="1"/>
  <c r="F1660" i="22" s="1"/>
  <c r="E1661" i="22" s="1"/>
  <c r="F1661" i="22" s="1"/>
  <c r="E1662" i="22" s="1"/>
  <c r="F1662" i="22" s="1"/>
  <c r="E1663" i="22" s="1"/>
  <c r="F1663" i="22" s="1"/>
  <c r="E1664" i="22" s="1"/>
  <c r="F1664" i="22" s="1"/>
  <c r="E1665" i="22" s="1"/>
  <c r="F1665" i="22" s="1"/>
  <c r="E1666" i="22" s="1"/>
  <c r="F1666" i="22" s="1"/>
  <c r="E1667" i="22" s="1"/>
  <c r="F1667" i="22" s="1"/>
  <c r="E1668" i="22" s="1"/>
  <c r="F1668" i="22" s="1"/>
  <c r="E1669" i="22" s="1"/>
  <c r="F1669" i="22" s="1"/>
  <c r="E1670" i="22" s="1"/>
  <c r="F1670" i="22" s="1"/>
  <c r="E1671" i="22" s="1"/>
  <c r="F1671" i="22" s="1"/>
  <c r="E1672" i="22" s="1"/>
  <c r="F1672" i="22" s="1"/>
  <c r="E1673" i="22" s="1"/>
  <c r="F1673" i="22" s="1"/>
  <c r="E1674" i="22" s="1"/>
  <c r="F1674" i="22" s="1"/>
  <c r="E1675" i="22" s="1"/>
  <c r="F1675" i="22" s="1"/>
  <c r="E1676" i="22" s="1"/>
  <c r="F1676" i="22" s="1"/>
  <c r="E1677" i="22" s="1"/>
  <c r="F1677" i="22" s="1"/>
  <c r="E1678" i="22" s="1"/>
  <c r="F1678" i="22" s="1"/>
  <c r="E1679" i="22" s="1"/>
  <c r="F1679" i="22" s="1"/>
  <c r="E1680" i="22" s="1"/>
  <c r="F1680" i="22" s="1"/>
  <c r="E1681" i="22" s="1"/>
  <c r="F1681" i="22" s="1"/>
  <c r="E1682" i="22" s="1"/>
  <c r="F1682" i="22" s="1"/>
  <c r="E1683" i="22" s="1"/>
  <c r="F1683" i="22" s="1"/>
  <c r="E1684" i="22" s="1"/>
  <c r="F1684" i="22" s="1"/>
  <c r="E1685" i="22" s="1"/>
  <c r="F1685" i="22" s="1"/>
  <c r="E1686" i="22" s="1"/>
  <c r="F1686" i="22" s="1"/>
  <c r="E1687" i="22" s="1"/>
  <c r="F1687" i="22" s="1"/>
  <c r="E1688" i="22" s="1"/>
  <c r="F1688" i="22" s="1"/>
  <c r="E1689" i="22" s="1"/>
  <c r="F1689" i="22" s="1"/>
  <c r="E1690" i="22" s="1"/>
  <c r="F1690" i="22" s="1"/>
  <c r="E1691" i="22" s="1"/>
  <c r="F1691" i="22" s="1"/>
  <c r="E1692" i="22" s="1"/>
  <c r="F1692" i="22" s="1"/>
  <c r="E1693" i="22" s="1"/>
  <c r="F1693" i="22" s="1"/>
  <c r="E1694" i="22" s="1"/>
  <c r="F1694" i="22" s="1"/>
  <c r="E1695" i="22" s="1"/>
  <c r="F1695" i="22" s="1"/>
  <c r="E1696" i="22" s="1"/>
  <c r="F1696" i="22" s="1"/>
  <c r="E1697" i="22" s="1"/>
  <c r="F1697" i="22" s="1"/>
  <c r="E1698" i="22" s="1"/>
  <c r="F1698" i="22" s="1"/>
  <c r="E1699" i="22" s="1"/>
  <c r="F1699" i="22" s="1"/>
  <c r="E1700" i="22" s="1"/>
  <c r="F1700" i="22" s="1"/>
  <c r="E1701" i="22" s="1"/>
  <c r="F1701" i="22" s="1"/>
  <c r="E1702" i="22" s="1"/>
  <c r="F1702" i="22" s="1"/>
  <c r="E1703" i="22" s="1"/>
  <c r="F1703" i="22" s="1"/>
  <c r="E1704" i="22" s="1"/>
  <c r="F1704" i="22" s="1"/>
  <c r="E1705" i="22" s="1"/>
  <c r="F1705" i="22" s="1"/>
  <c r="E1706" i="22" s="1"/>
  <c r="F1706" i="22" s="1"/>
  <c r="E1707" i="22" s="1"/>
  <c r="F1707" i="22" s="1"/>
  <c r="E1708" i="22" s="1"/>
  <c r="F1708" i="22" s="1"/>
  <c r="E1709" i="22" s="1"/>
  <c r="F1709" i="22" s="1"/>
  <c r="E1710" i="22" s="1"/>
  <c r="F1710" i="22" s="1"/>
  <c r="E1711" i="22" s="1"/>
  <c r="F1711" i="22" s="1"/>
  <c r="E1712" i="22" s="1"/>
  <c r="F1712" i="22" s="1"/>
  <c r="E1713" i="22" s="1"/>
  <c r="F1713" i="22" s="1"/>
  <c r="E1714" i="22" s="1"/>
  <c r="F1714" i="22" s="1"/>
  <c r="E1715" i="22" s="1"/>
  <c r="F1715" i="22" s="1"/>
  <c r="E1716" i="22" s="1"/>
  <c r="F1716" i="22" s="1"/>
  <c r="E1717" i="22" s="1"/>
  <c r="F1717" i="22" s="1"/>
  <c r="E1718" i="22" s="1"/>
  <c r="F1718" i="22" s="1"/>
  <c r="E1719" i="22" s="1"/>
  <c r="F1719" i="22" s="1"/>
  <c r="E1720" i="22" s="1"/>
  <c r="F1720" i="22" s="1"/>
  <c r="E1721" i="22" s="1"/>
  <c r="F1721" i="22" s="1"/>
  <c r="E1722" i="22" s="1"/>
  <c r="F1722" i="22" s="1"/>
  <c r="E1723" i="22" s="1"/>
  <c r="F1723" i="22" s="1"/>
  <c r="E1724" i="22" s="1"/>
  <c r="F1724" i="22" s="1"/>
  <c r="E1725" i="22" s="1"/>
  <c r="F1725" i="22" s="1"/>
  <c r="E1726" i="22" s="1"/>
  <c r="F1726" i="22" s="1"/>
  <c r="E1727" i="22" s="1"/>
  <c r="F1727" i="22" s="1"/>
  <c r="E1728" i="22" s="1"/>
  <c r="F1728" i="22" s="1"/>
  <c r="E1729" i="22" s="1"/>
  <c r="F1729" i="22" s="1"/>
  <c r="E1730" i="22" s="1"/>
  <c r="F1730" i="22" s="1"/>
  <c r="E1731" i="22" s="1"/>
  <c r="F1731" i="22" s="1"/>
  <c r="E1732" i="22" s="1"/>
  <c r="F1732" i="22" s="1"/>
  <c r="E1733" i="22" s="1"/>
  <c r="F1733" i="22" s="1"/>
  <c r="E1734" i="22" s="1"/>
  <c r="F1734" i="22" s="1"/>
  <c r="E1735" i="22" s="1"/>
  <c r="F1735" i="22" s="1"/>
  <c r="E1736" i="22" s="1"/>
  <c r="F1736" i="22" s="1"/>
  <c r="E1737" i="22" s="1"/>
  <c r="F1737" i="22" s="1"/>
  <c r="E1738" i="22" s="1"/>
  <c r="F1738" i="22" s="1"/>
  <c r="E1739" i="22" s="1"/>
  <c r="F1739" i="22" s="1"/>
  <c r="E1740" i="22" s="1"/>
  <c r="F1740" i="22" s="1"/>
  <c r="E1741" i="22" s="1"/>
  <c r="F1741" i="22" s="1"/>
  <c r="E1742" i="22" s="1"/>
  <c r="F1742" i="22" s="1"/>
  <c r="E1743" i="22" s="1"/>
  <c r="F1743" i="22" s="1"/>
  <c r="E1744" i="22" s="1"/>
  <c r="F1744" i="22" s="1"/>
  <c r="E1745" i="22" s="1"/>
  <c r="F1745" i="22" s="1"/>
  <c r="E1746" i="22" s="1"/>
  <c r="F1746" i="22" s="1"/>
  <c r="E1747" i="22" s="1"/>
  <c r="F1747" i="22" s="1"/>
  <c r="E1748" i="22" s="1"/>
  <c r="F1748" i="22" s="1"/>
  <c r="E1749" i="22" s="1"/>
  <c r="F1749" i="22" s="1"/>
  <c r="E1750" i="22" s="1"/>
  <c r="F1750" i="22" s="1"/>
  <c r="E1751" i="22" s="1"/>
  <c r="F1751" i="22" s="1"/>
  <c r="E1752" i="22" s="1"/>
  <c r="F1752" i="22" s="1"/>
  <c r="E1753" i="22" s="1"/>
  <c r="F1753" i="22" s="1"/>
  <c r="E1754" i="22" s="1"/>
  <c r="F1754" i="22" s="1"/>
  <c r="E1755" i="22" s="1"/>
  <c r="F1755" i="22" s="1"/>
  <c r="E1756" i="22" s="1"/>
  <c r="F1756" i="22" s="1"/>
  <c r="E1757" i="22" s="1"/>
  <c r="F1757" i="22" s="1"/>
  <c r="E1758" i="22" s="1"/>
  <c r="F1758" i="22" s="1"/>
  <c r="E1759" i="22" s="1"/>
  <c r="F1759" i="22" s="1"/>
  <c r="E1760" i="22" s="1"/>
  <c r="F1760" i="22" s="1"/>
  <c r="E1761" i="22" s="1"/>
  <c r="F1761" i="22" s="1"/>
  <c r="E1762" i="22" s="1"/>
  <c r="F1762" i="22" s="1"/>
  <c r="E1763" i="22" s="1"/>
  <c r="F1763" i="22" s="1"/>
  <c r="E1764" i="22" s="1"/>
  <c r="F1764" i="22" s="1"/>
  <c r="E1765" i="22" s="1"/>
  <c r="F1765" i="22" s="1"/>
  <c r="E1766" i="22" s="1"/>
  <c r="F1766" i="22" s="1"/>
  <c r="E1767" i="22" s="1"/>
  <c r="F1767" i="22" s="1"/>
  <c r="E1768" i="22" s="1"/>
  <c r="F1768" i="22" s="1"/>
  <c r="E1769" i="22" s="1"/>
  <c r="F1769" i="22" s="1"/>
  <c r="E1770" i="22" s="1"/>
  <c r="F1770" i="22" s="1"/>
  <c r="E1771" i="22" s="1"/>
  <c r="F1771" i="22" s="1"/>
  <c r="E1772" i="22" s="1"/>
  <c r="F1772" i="22" s="1"/>
  <c r="E1773" i="22" s="1"/>
  <c r="F1773" i="22" s="1"/>
  <c r="E1774" i="22" s="1"/>
  <c r="F1774" i="22" s="1"/>
  <c r="E1775" i="22" s="1"/>
  <c r="F1775" i="22" s="1"/>
  <c r="E1776" i="22" s="1"/>
  <c r="F1776" i="22" s="1"/>
  <c r="E1777" i="22" s="1"/>
  <c r="F1777" i="22" s="1"/>
  <c r="E1778" i="22" s="1"/>
  <c r="F1778" i="22" s="1"/>
  <c r="E1779" i="22" s="1"/>
  <c r="F1779" i="22" s="1"/>
  <c r="E1780" i="22" s="1"/>
  <c r="F1780" i="22" s="1"/>
  <c r="E1781" i="22" s="1"/>
  <c r="F1781" i="22" s="1"/>
  <c r="E1782" i="22" s="1"/>
  <c r="F1782" i="22" s="1"/>
  <c r="E1783" i="22" s="1"/>
  <c r="F1783" i="22" s="1"/>
  <c r="E1784" i="22" s="1"/>
  <c r="F1784" i="22" s="1"/>
  <c r="E1785" i="22" s="1"/>
  <c r="F1785" i="22" s="1"/>
  <c r="E1786" i="22" s="1"/>
  <c r="F1786" i="22" s="1"/>
  <c r="E1787" i="22" s="1"/>
  <c r="F1787" i="22" s="1"/>
  <c r="E1788" i="22" s="1"/>
  <c r="F1788" i="22" s="1"/>
  <c r="E1789" i="22" s="1"/>
  <c r="F1789" i="22" s="1"/>
  <c r="E1790" i="22" s="1"/>
  <c r="F1790" i="22" s="1"/>
  <c r="E1791" i="22" s="1"/>
  <c r="F1791" i="22" s="1"/>
  <c r="E1792" i="22" s="1"/>
  <c r="F1792" i="22" s="1"/>
  <c r="E1793" i="22" s="1"/>
  <c r="F1793" i="22" s="1"/>
  <c r="E1794" i="22" s="1"/>
  <c r="F1794" i="22" s="1"/>
  <c r="E1795" i="22" s="1"/>
  <c r="F1795" i="22" s="1"/>
  <c r="E1796" i="22" s="1"/>
  <c r="F1796" i="22" s="1"/>
  <c r="E1797" i="22" s="1"/>
  <c r="F1797" i="22" s="1"/>
  <c r="E1798" i="22" s="1"/>
  <c r="F1798" i="22" s="1"/>
  <c r="E1799" i="22" s="1"/>
  <c r="F1799" i="22" s="1"/>
  <c r="E1800" i="22" s="1"/>
  <c r="F1800" i="22" s="1"/>
  <c r="E1801" i="22" s="1"/>
  <c r="F1801" i="22" s="1"/>
  <c r="E1802" i="22" s="1"/>
  <c r="F1802" i="22" s="1"/>
  <c r="E1803" i="22" s="1"/>
  <c r="F1803" i="22" s="1"/>
  <c r="E1804" i="22" s="1"/>
  <c r="F1804" i="22" s="1"/>
  <c r="E1805" i="22" s="1"/>
  <c r="F1805" i="22" s="1"/>
  <c r="E1806" i="22" s="1"/>
  <c r="F1806" i="22" s="1"/>
  <c r="E1807" i="22" s="1"/>
  <c r="F1807" i="22" s="1"/>
  <c r="E1808" i="22" s="1"/>
  <c r="F1808" i="22" s="1"/>
  <c r="E1809" i="22" s="1"/>
  <c r="F1809" i="22" s="1"/>
  <c r="E1810" i="22" s="1"/>
  <c r="F1810" i="22" s="1"/>
  <c r="E1811" i="22" s="1"/>
  <c r="F1811" i="22" s="1"/>
  <c r="E1812" i="22" s="1"/>
  <c r="F1812" i="22" s="1"/>
  <c r="E1813" i="22" s="1"/>
  <c r="F1813" i="22" s="1"/>
  <c r="E1814" i="22" s="1"/>
  <c r="F1814" i="22" s="1"/>
  <c r="E1815" i="22" s="1"/>
  <c r="F1815" i="22" s="1"/>
  <c r="E1816" i="22" s="1"/>
  <c r="F1816" i="22" s="1"/>
  <c r="E1817" i="22" s="1"/>
  <c r="F1817" i="22" s="1"/>
  <c r="E1818" i="22" s="1"/>
  <c r="F1818" i="22" s="1"/>
  <c r="E1819" i="22" s="1"/>
  <c r="F1819" i="22" s="1"/>
  <c r="E1820" i="22" s="1"/>
  <c r="F1820" i="22" s="1"/>
  <c r="E1821" i="22" s="1"/>
  <c r="F1821" i="22" s="1"/>
  <c r="E1822" i="22" s="1"/>
  <c r="F1822" i="22" s="1"/>
  <c r="E1823" i="22" s="1"/>
  <c r="F1823" i="22" s="1"/>
  <c r="E1824" i="22" s="1"/>
  <c r="F1824" i="22" s="1"/>
  <c r="E1825" i="22" s="1"/>
  <c r="F1825" i="22" s="1"/>
  <c r="E1826" i="22" s="1"/>
  <c r="F1826" i="22" s="1"/>
  <c r="E1827" i="22" s="1"/>
  <c r="F1827" i="22" s="1"/>
  <c r="E1828" i="22" s="1"/>
  <c r="F1828" i="22" s="1"/>
  <c r="E1829" i="22" s="1"/>
  <c r="F1829" i="22" s="1"/>
  <c r="E1830" i="22" s="1"/>
  <c r="F1830" i="22" s="1"/>
  <c r="E1831" i="22" s="1"/>
  <c r="F1831" i="22" s="1"/>
  <c r="E1832" i="22" s="1"/>
  <c r="F1832" i="22" s="1"/>
  <c r="E1833" i="22" s="1"/>
  <c r="F1833" i="22" s="1"/>
  <c r="E1834" i="22" s="1"/>
  <c r="F1834" i="22" s="1"/>
  <c r="E1835" i="22" s="1"/>
  <c r="F1835" i="22" s="1"/>
  <c r="E1836" i="22" s="1"/>
  <c r="F1836" i="22" s="1"/>
  <c r="E1837" i="22" s="1"/>
  <c r="F1837" i="22" s="1"/>
  <c r="E1838" i="22" s="1"/>
  <c r="F1838" i="22" s="1"/>
  <c r="E1839" i="22" s="1"/>
  <c r="F1839" i="22" s="1"/>
  <c r="E1840" i="22" s="1"/>
  <c r="F1840" i="22" s="1"/>
  <c r="E1841" i="22" s="1"/>
  <c r="F1841" i="22" s="1"/>
  <c r="E1842" i="22" s="1"/>
  <c r="F1842" i="22" s="1"/>
  <c r="E1843" i="22" s="1"/>
  <c r="F1843" i="22" s="1"/>
  <c r="E1844" i="22" s="1"/>
  <c r="F1844" i="22" s="1"/>
  <c r="E1845" i="22" s="1"/>
  <c r="F1845" i="22" s="1"/>
  <c r="E1846" i="22" s="1"/>
  <c r="F1846" i="22" s="1"/>
  <c r="E1847" i="22" s="1"/>
  <c r="F1847" i="22" s="1"/>
  <c r="E1848" i="22" s="1"/>
  <c r="F1848" i="22" s="1"/>
  <c r="E1849" i="22" s="1"/>
  <c r="F1849" i="22" s="1"/>
  <c r="E1850" i="22" s="1"/>
  <c r="F1850" i="22" s="1"/>
  <c r="E1851" i="22" s="1"/>
  <c r="F1851" i="22" s="1"/>
  <c r="E1852" i="22" s="1"/>
  <c r="F1852" i="22" s="1"/>
  <c r="E1853" i="22" s="1"/>
  <c r="F1853" i="22" s="1"/>
  <c r="E1854" i="22" s="1"/>
  <c r="F1854" i="22" s="1"/>
  <c r="E1855" i="22" s="1"/>
  <c r="F1855" i="22" s="1"/>
  <c r="E1856" i="22" s="1"/>
  <c r="F1856" i="22" s="1"/>
  <c r="E1857" i="22" s="1"/>
  <c r="F1857" i="22" s="1"/>
  <c r="E1858" i="22" s="1"/>
  <c r="F1858" i="22" s="1"/>
  <c r="E1859" i="22" s="1"/>
  <c r="F1859" i="22" s="1"/>
  <c r="E1860" i="22" s="1"/>
  <c r="F1860" i="22" s="1"/>
  <c r="E1861" i="22" s="1"/>
  <c r="F1861" i="22" s="1"/>
  <c r="E1862" i="22" s="1"/>
  <c r="F1862" i="22" s="1"/>
  <c r="E1863" i="22" s="1"/>
  <c r="F1863" i="22" s="1"/>
  <c r="E1864" i="22" s="1"/>
  <c r="F1864" i="22" s="1"/>
  <c r="E1865" i="22" s="1"/>
  <c r="F1865" i="22" s="1"/>
  <c r="E1866" i="22" s="1"/>
  <c r="F1866" i="22" s="1"/>
  <c r="E1867" i="22" s="1"/>
  <c r="F1867" i="22" s="1"/>
  <c r="E1868" i="22" s="1"/>
  <c r="F1868" i="22" s="1"/>
  <c r="E1869" i="22" s="1"/>
  <c r="F1869" i="22" s="1"/>
  <c r="E1870" i="22" s="1"/>
  <c r="F1870" i="22" s="1"/>
  <c r="E1871" i="22" s="1"/>
  <c r="F1871" i="22" s="1"/>
  <c r="E1872" i="22" s="1"/>
  <c r="F1872" i="22" s="1"/>
  <c r="E1873" i="22" s="1"/>
  <c r="F1873" i="22" s="1"/>
  <c r="E1874" i="22" s="1"/>
  <c r="F1874" i="22" s="1"/>
  <c r="E1875" i="22" s="1"/>
  <c r="F1875" i="22" s="1"/>
  <c r="E1876" i="22" s="1"/>
  <c r="F1876" i="22" s="1"/>
  <c r="E1877" i="22" s="1"/>
  <c r="F1877" i="22" s="1"/>
  <c r="E1878" i="22" s="1"/>
  <c r="F1878" i="22" s="1"/>
  <c r="E1879" i="22" s="1"/>
  <c r="F1879" i="22" s="1"/>
  <c r="E1880" i="22" s="1"/>
  <c r="F1880" i="22" s="1"/>
  <c r="E1881" i="22" s="1"/>
  <c r="F1881" i="22" s="1"/>
  <c r="E1882" i="22" s="1"/>
  <c r="F1882" i="22" s="1"/>
  <c r="E1883" i="22" s="1"/>
  <c r="F1883" i="22" s="1"/>
  <c r="E1884" i="22" s="1"/>
  <c r="F1884" i="22" s="1"/>
  <c r="E1885" i="22" s="1"/>
  <c r="F1885" i="22" s="1"/>
  <c r="E1886" i="22" s="1"/>
  <c r="F1886" i="22" s="1"/>
  <c r="E1887" i="22" s="1"/>
  <c r="F1887" i="22" s="1"/>
  <c r="E1888" i="22" s="1"/>
  <c r="F1888" i="22" s="1"/>
  <c r="E1889" i="22" s="1"/>
  <c r="F1889" i="22" s="1"/>
  <c r="E1890" i="22" s="1"/>
  <c r="F1890" i="22" s="1"/>
  <c r="E1891" i="22" s="1"/>
  <c r="F1891" i="22" s="1"/>
  <c r="E1892" i="22" s="1"/>
  <c r="F1892" i="22" s="1"/>
  <c r="E1893" i="22" s="1"/>
  <c r="F1893" i="22" s="1"/>
  <c r="E1894" i="22" s="1"/>
  <c r="F1894" i="22" s="1"/>
  <c r="E1895" i="22" s="1"/>
  <c r="F1895" i="22" s="1"/>
  <c r="E1896" i="22" s="1"/>
  <c r="F1896" i="22" s="1"/>
  <c r="E1897" i="22" s="1"/>
  <c r="F1897" i="22" s="1"/>
  <c r="E1898" i="22" s="1"/>
  <c r="F1898" i="22" s="1"/>
  <c r="E1899" i="22" s="1"/>
  <c r="F1899" i="22" s="1"/>
  <c r="E1900" i="22" s="1"/>
  <c r="F1900" i="22" s="1"/>
  <c r="E1901" i="22" s="1"/>
  <c r="F1901" i="22" s="1"/>
  <c r="E1902" i="22" s="1"/>
  <c r="F1902" i="22" s="1"/>
  <c r="E1903" i="22" s="1"/>
  <c r="F1903" i="22" s="1"/>
  <c r="E1904" i="22" s="1"/>
  <c r="F1904" i="22" s="1"/>
  <c r="E1905" i="22" s="1"/>
  <c r="F1905" i="22" s="1"/>
  <c r="E1906" i="22" s="1"/>
  <c r="F1906" i="22" s="1"/>
  <c r="E1907" i="22" s="1"/>
  <c r="F1907" i="22" s="1"/>
  <c r="E1908" i="22" s="1"/>
  <c r="F1908" i="22" s="1"/>
  <c r="E1909" i="22" s="1"/>
  <c r="F1909" i="22" s="1"/>
  <c r="E1910" i="22" s="1"/>
  <c r="F1910" i="22" s="1"/>
  <c r="E1911" i="22" s="1"/>
  <c r="F1911" i="22" s="1"/>
  <c r="E1912" i="22" s="1"/>
  <c r="F1912" i="22" s="1"/>
  <c r="E1913" i="22" s="1"/>
  <c r="F1913" i="22" s="1"/>
  <c r="E1914" i="22" s="1"/>
  <c r="F1914" i="22" s="1"/>
  <c r="E1915" i="22" s="1"/>
  <c r="F1915" i="22" s="1"/>
  <c r="E1916" i="22" s="1"/>
  <c r="F1916" i="22" s="1"/>
  <c r="E1917" i="22" s="1"/>
  <c r="F1917" i="22" s="1"/>
  <c r="E1918" i="22" s="1"/>
  <c r="F1918" i="22" s="1"/>
  <c r="E1919" i="22" s="1"/>
  <c r="F1919" i="22" s="1"/>
  <c r="E1920" i="22" s="1"/>
  <c r="F1920" i="22" s="1"/>
  <c r="E1921" i="22" s="1"/>
  <c r="F1921" i="22" s="1"/>
  <c r="E1922" i="22" s="1"/>
  <c r="F1922" i="22" s="1"/>
  <c r="E1923" i="22" s="1"/>
  <c r="F1923" i="22" s="1"/>
  <c r="E1924" i="22" s="1"/>
  <c r="F1924" i="22" s="1"/>
  <c r="E1925" i="22" s="1"/>
  <c r="F1925" i="22" s="1"/>
  <c r="E1926" i="22" s="1"/>
  <c r="F1926" i="22" s="1"/>
  <c r="E1927" i="22" s="1"/>
  <c r="F1927" i="22" s="1"/>
  <c r="E1928" i="22" s="1"/>
  <c r="F1928" i="22" s="1"/>
  <c r="E1929" i="22" s="1"/>
  <c r="F1929" i="22" s="1"/>
  <c r="E1930" i="22" s="1"/>
  <c r="F1930" i="22" s="1"/>
  <c r="E1931" i="22" s="1"/>
  <c r="F1931" i="22" s="1"/>
  <c r="E1932" i="22" s="1"/>
  <c r="F1932" i="22" s="1"/>
  <c r="E1933" i="22" s="1"/>
  <c r="F1933" i="22" s="1"/>
  <c r="E1934" i="22" s="1"/>
  <c r="F1934" i="22" s="1"/>
  <c r="E1935" i="22" s="1"/>
  <c r="F1935" i="22" s="1"/>
  <c r="E1936" i="22" s="1"/>
  <c r="F1936" i="22" s="1"/>
  <c r="E1937" i="22" s="1"/>
  <c r="F1937" i="22" s="1"/>
  <c r="E1938" i="22" s="1"/>
  <c r="F1938" i="22" s="1"/>
  <c r="E1939" i="22" s="1"/>
  <c r="F1939" i="22" s="1"/>
  <c r="E1940" i="22" s="1"/>
  <c r="F1940" i="22" s="1"/>
  <c r="E1941" i="22" s="1"/>
  <c r="F1941" i="22" s="1"/>
  <c r="E1942" i="22" s="1"/>
  <c r="F1942" i="22" s="1"/>
  <c r="E1943" i="22" s="1"/>
  <c r="F1943" i="22" s="1"/>
  <c r="E1944" i="22" s="1"/>
  <c r="F1944" i="22" s="1"/>
  <c r="E1945" i="22" s="1"/>
  <c r="F1945" i="22" s="1"/>
  <c r="E1946" i="22" s="1"/>
  <c r="F1946" i="22" s="1"/>
  <c r="E1947" i="22" s="1"/>
  <c r="F1947" i="22" s="1"/>
  <c r="E1948" i="22" s="1"/>
  <c r="F1948" i="22" s="1"/>
  <c r="E1949" i="22" s="1"/>
  <c r="F1949" i="22" s="1"/>
  <c r="E1950" i="22" s="1"/>
  <c r="F1950" i="22" s="1"/>
  <c r="E1951" i="22" s="1"/>
  <c r="F1951" i="22" s="1"/>
  <c r="E1952" i="22" s="1"/>
  <c r="F1952" i="22" s="1"/>
  <c r="E1953" i="22" s="1"/>
  <c r="F1953" i="22" s="1"/>
  <c r="E1954" i="22" s="1"/>
  <c r="F1954" i="22" s="1"/>
  <c r="E1955" i="22" s="1"/>
  <c r="F1955" i="22" s="1"/>
  <c r="E1956" i="22" s="1"/>
  <c r="F1956" i="22" s="1"/>
  <c r="E1957" i="22" s="1"/>
  <c r="F1957" i="22" s="1"/>
  <c r="E1958" i="22" s="1"/>
  <c r="F1958" i="22" s="1"/>
  <c r="E1959" i="22" s="1"/>
  <c r="F1959" i="22" s="1"/>
  <c r="E1960" i="22" s="1"/>
  <c r="F1960" i="22" s="1"/>
  <c r="E1961" i="22" s="1"/>
  <c r="F1961" i="22" s="1"/>
  <c r="E1962" i="22" s="1"/>
  <c r="F1962" i="22" s="1"/>
  <c r="E1963" i="22" s="1"/>
  <c r="F1963" i="22" s="1"/>
  <c r="E1964" i="22" s="1"/>
  <c r="F1964" i="22" s="1"/>
  <c r="E1965" i="22" s="1"/>
  <c r="F1965" i="22" s="1"/>
  <c r="E1966" i="22" s="1"/>
  <c r="F1966" i="22" s="1"/>
  <c r="E1967" i="22" s="1"/>
  <c r="F1967" i="22" s="1"/>
  <c r="E1968" i="22" s="1"/>
  <c r="F1968" i="22" s="1"/>
  <c r="E1969" i="22" s="1"/>
  <c r="F1969" i="22" s="1"/>
  <c r="E1970" i="22" s="1"/>
  <c r="F1970" i="22" s="1"/>
  <c r="E1971" i="22" s="1"/>
  <c r="F1971" i="22" s="1"/>
  <c r="E1972" i="22" s="1"/>
  <c r="F1972" i="22" s="1"/>
  <c r="E1973" i="22" s="1"/>
  <c r="F1973" i="22" s="1"/>
  <c r="E1974" i="22" s="1"/>
  <c r="F1974" i="22" s="1"/>
  <c r="E1975" i="22" s="1"/>
  <c r="F1975" i="22" s="1"/>
  <c r="E1976" i="22" s="1"/>
  <c r="F1976" i="22" s="1"/>
  <c r="E1977" i="22" s="1"/>
  <c r="F1977" i="22" s="1"/>
  <c r="E1978" i="22" s="1"/>
  <c r="F1978" i="22" s="1"/>
  <c r="E1979" i="22" s="1"/>
  <c r="F1979" i="22" s="1"/>
  <c r="E1980" i="22" s="1"/>
  <c r="F1980" i="22" s="1"/>
  <c r="E1981" i="22" s="1"/>
  <c r="F1981" i="22" s="1"/>
  <c r="E1982" i="22" s="1"/>
  <c r="F1982" i="22" s="1"/>
  <c r="E1983" i="22" s="1"/>
  <c r="F1983" i="22" s="1"/>
  <c r="E1984" i="22" s="1"/>
  <c r="F1984" i="22" s="1"/>
  <c r="E1985" i="22" s="1"/>
  <c r="F1985" i="22" s="1"/>
  <c r="E1986" i="22" s="1"/>
  <c r="F1986" i="22" s="1"/>
  <c r="E1987" i="22" s="1"/>
  <c r="F1987" i="22" s="1"/>
  <c r="E1988" i="22" s="1"/>
  <c r="F1988" i="22" s="1"/>
  <c r="E1989" i="22" s="1"/>
  <c r="F1989" i="22" s="1"/>
  <c r="E1990" i="22" s="1"/>
  <c r="F1990" i="22" s="1"/>
  <c r="E1991" i="22" s="1"/>
  <c r="F1991" i="22" s="1"/>
  <c r="E1992" i="22" s="1"/>
  <c r="F1992" i="22" s="1"/>
  <c r="E1993" i="22" s="1"/>
  <c r="F1993" i="22" s="1"/>
  <c r="E1994" i="22" s="1"/>
  <c r="F1994" i="22" s="1"/>
  <c r="E1995" i="22" s="1"/>
  <c r="F1995" i="22" s="1"/>
  <c r="E1996" i="22" s="1"/>
  <c r="F1996" i="22" s="1"/>
  <c r="E1997" i="22" s="1"/>
  <c r="F1997" i="22" s="1"/>
  <c r="E1998" i="22" s="1"/>
  <c r="F1998" i="22" s="1"/>
  <c r="E1999" i="22" s="1"/>
  <c r="F1999" i="22" s="1"/>
  <c r="E2000" i="22" s="1"/>
  <c r="F2000" i="22" s="1"/>
  <c r="E2001" i="22" s="1"/>
  <c r="F2001" i="22" s="1"/>
  <c r="E2002" i="22" s="1"/>
  <c r="F2002" i="22" s="1"/>
  <c r="E2003" i="22" s="1"/>
  <c r="F2003" i="22" s="1"/>
  <c r="E2004" i="22" s="1"/>
  <c r="F2004" i="22" s="1"/>
  <c r="E2005" i="22" s="1"/>
  <c r="F2005" i="22" s="1"/>
  <c r="E2006" i="22" s="1"/>
  <c r="F2006" i="22" s="1"/>
  <c r="E2007" i="22" s="1"/>
  <c r="F2007" i="22" s="1"/>
  <c r="E2008" i="22" s="1"/>
  <c r="F2008" i="22" s="1"/>
  <c r="E2009" i="22" s="1"/>
  <c r="F2009" i="22" s="1"/>
  <c r="E2010" i="22" s="1"/>
  <c r="F2010" i="22" s="1"/>
  <c r="E2011" i="22" s="1"/>
  <c r="F2011" i="22" s="1"/>
  <c r="E2012" i="22" s="1"/>
  <c r="F2012" i="22" s="1"/>
  <c r="E2013" i="22" s="1"/>
  <c r="F2013" i="22" s="1"/>
  <c r="E2014" i="22" s="1"/>
  <c r="F2014" i="22" s="1"/>
  <c r="E2015" i="22" s="1"/>
  <c r="F2015" i="22" s="1"/>
  <c r="E2016" i="22" s="1"/>
  <c r="F2016" i="22" s="1"/>
  <c r="E2017" i="22" s="1"/>
  <c r="F2017" i="22" s="1"/>
  <c r="E2018" i="22" s="1"/>
  <c r="F2018" i="22" s="1"/>
  <c r="E2019" i="22" s="1"/>
  <c r="F2019" i="22" s="1"/>
  <c r="E2020" i="22" s="1"/>
  <c r="F2020" i="22" s="1"/>
  <c r="E2021" i="22" s="1"/>
  <c r="F2021" i="22" s="1"/>
  <c r="E2022" i="22" s="1"/>
  <c r="F2022" i="22" s="1"/>
  <c r="E2023" i="22" s="1"/>
  <c r="F2023" i="22" s="1"/>
  <c r="E2024" i="22" s="1"/>
  <c r="F2024" i="22" s="1"/>
  <c r="E2025" i="22" s="1"/>
  <c r="F2025" i="22" s="1"/>
  <c r="E2026" i="22" s="1"/>
  <c r="F2026" i="22" s="1"/>
  <c r="E2027" i="22" s="1"/>
  <c r="F2027" i="22" s="1"/>
  <c r="E2028" i="22" s="1"/>
  <c r="F2028" i="22" s="1"/>
  <c r="E2029" i="22" s="1"/>
  <c r="F2029" i="22" s="1"/>
  <c r="E2030" i="22" s="1"/>
  <c r="F2030" i="22" s="1"/>
  <c r="E2031" i="22" s="1"/>
  <c r="F2031" i="22" s="1"/>
  <c r="E2032" i="22" s="1"/>
  <c r="F2032" i="22" s="1"/>
  <c r="E2033" i="22" s="1"/>
  <c r="F2033" i="22" s="1"/>
  <c r="E2034" i="22" s="1"/>
  <c r="F2034" i="22" s="1"/>
  <c r="E2035" i="22" s="1"/>
  <c r="F2035" i="22" s="1"/>
  <c r="E2036" i="22" s="1"/>
  <c r="F2036" i="22" s="1"/>
  <c r="E2037" i="22" s="1"/>
  <c r="F2037" i="22" s="1"/>
  <c r="E2038" i="22" s="1"/>
  <c r="F2038" i="22" s="1"/>
  <c r="E2039" i="22" s="1"/>
  <c r="F2039" i="22" s="1"/>
  <c r="E2040" i="22" s="1"/>
  <c r="F2040" i="22" s="1"/>
  <c r="E2041" i="22" s="1"/>
  <c r="F2041" i="22" s="1"/>
  <c r="E2042" i="22" s="1"/>
  <c r="F2042" i="22" s="1"/>
  <c r="E2043" i="22" s="1"/>
  <c r="F2043" i="22" s="1"/>
  <c r="E2044" i="22" s="1"/>
  <c r="F2044" i="22" s="1"/>
  <c r="E2045" i="22" s="1"/>
  <c r="F2045" i="22" s="1"/>
  <c r="E2046" i="22" s="1"/>
  <c r="F2046" i="22" s="1"/>
  <c r="E2047" i="22" s="1"/>
  <c r="F2047" i="22" s="1"/>
  <c r="E2048" i="22" s="1"/>
  <c r="F2048" i="22" s="1"/>
  <c r="E2049" i="22" s="1"/>
  <c r="F2049" i="22" s="1"/>
  <c r="E2050" i="22" s="1"/>
  <c r="F2050" i="22" s="1"/>
  <c r="E2051" i="22" s="1"/>
  <c r="F2051" i="22" s="1"/>
  <c r="E2052" i="22" s="1"/>
  <c r="F2052" i="22" s="1"/>
  <c r="E2053" i="22" s="1"/>
  <c r="F2053" i="22" s="1"/>
  <c r="E2054" i="22" s="1"/>
  <c r="F2054" i="22" s="1"/>
  <c r="E2055" i="22" s="1"/>
  <c r="F2055" i="22" s="1"/>
  <c r="E2056" i="22" s="1"/>
  <c r="F2056" i="22" s="1"/>
  <c r="E2057" i="22" s="1"/>
  <c r="F2057" i="22" s="1"/>
  <c r="E2058" i="22" s="1"/>
  <c r="F2058" i="22" s="1"/>
  <c r="E2059" i="22" s="1"/>
  <c r="F2059" i="22" s="1"/>
  <c r="E2060" i="22" s="1"/>
  <c r="F2060" i="22" s="1"/>
  <c r="E2061" i="22" s="1"/>
  <c r="F2061" i="22" s="1"/>
  <c r="E2062" i="22" s="1"/>
  <c r="F2062" i="22" s="1"/>
  <c r="E2063" i="22" s="1"/>
  <c r="F2063" i="22" s="1"/>
  <c r="E2064" i="22" s="1"/>
  <c r="F2064" i="22" s="1"/>
  <c r="E2065" i="22" s="1"/>
  <c r="F2065" i="22" s="1"/>
  <c r="E2066" i="22" s="1"/>
  <c r="F2066" i="22" s="1"/>
  <c r="E2067" i="22" s="1"/>
  <c r="F2067" i="22" s="1"/>
  <c r="E2068" i="22" s="1"/>
  <c r="F2068" i="22" s="1"/>
  <c r="E2069" i="22" s="1"/>
  <c r="F2069" i="22" s="1"/>
  <c r="E2070" i="22" s="1"/>
  <c r="F2070" i="22" s="1"/>
  <c r="E2071" i="22" s="1"/>
  <c r="F2071" i="22" s="1"/>
  <c r="E2072" i="22" s="1"/>
  <c r="F2072" i="22" s="1"/>
  <c r="E2073" i="22" s="1"/>
  <c r="F2073" i="22" s="1"/>
  <c r="E2074" i="22" s="1"/>
  <c r="F2074" i="22" s="1"/>
  <c r="E2075" i="22" s="1"/>
  <c r="F2075" i="22" s="1"/>
  <c r="E2076" i="22" s="1"/>
  <c r="F2076" i="22" s="1"/>
  <c r="E2077" i="22" s="1"/>
  <c r="F2077" i="22" s="1"/>
  <c r="E2078" i="22" s="1"/>
  <c r="F2078" i="22" s="1"/>
  <c r="E2079" i="22" s="1"/>
  <c r="F2079" i="22" s="1"/>
  <c r="E2080" i="22" s="1"/>
  <c r="F2080" i="22" s="1"/>
  <c r="E2081" i="22" s="1"/>
  <c r="F2081" i="22" s="1"/>
  <c r="E2082" i="22" s="1"/>
  <c r="F2082" i="22" s="1"/>
  <c r="E2083" i="22" s="1"/>
  <c r="F2083" i="22" s="1"/>
  <c r="E2084" i="22" s="1"/>
  <c r="F2084" i="22" s="1"/>
  <c r="E2085" i="22" s="1"/>
  <c r="F2085" i="22" s="1"/>
  <c r="E2086" i="22" s="1"/>
  <c r="F2086" i="22" s="1"/>
  <c r="E2087" i="22" s="1"/>
  <c r="F2087" i="22" s="1"/>
  <c r="E2088" i="22" s="1"/>
  <c r="F2088" i="22" s="1"/>
  <c r="E2089" i="22" s="1"/>
  <c r="F2089" i="22" s="1"/>
  <c r="E2090" i="22" s="1"/>
  <c r="F2090" i="22" s="1"/>
  <c r="E2091" i="22" s="1"/>
  <c r="F2091" i="22" s="1"/>
  <c r="E2092" i="22" s="1"/>
  <c r="F2092" i="22" s="1"/>
  <c r="E2093" i="22" s="1"/>
  <c r="F2093" i="22" s="1"/>
  <c r="E2094" i="22" s="1"/>
  <c r="F2094" i="22" s="1"/>
  <c r="E2095" i="22" s="1"/>
  <c r="F2095" i="22" s="1"/>
  <c r="E2096" i="22" s="1"/>
  <c r="F2096" i="22" s="1"/>
  <c r="E2097" i="22" s="1"/>
  <c r="F2097" i="22" s="1"/>
  <c r="E2098" i="22" s="1"/>
  <c r="F2098" i="22" s="1"/>
  <c r="E2099" i="22" s="1"/>
  <c r="F2099" i="22" s="1"/>
  <c r="E2100" i="22" s="1"/>
  <c r="F2100" i="22" s="1"/>
  <c r="E2101" i="22" s="1"/>
  <c r="F2101" i="22" s="1"/>
  <c r="E2102" i="22" s="1"/>
  <c r="F2102" i="22" s="1"/>
  <c r="E2103" i="22" s="1"/>
  <c r="F2103" i="22" s="1"/>
  <c r="E2104" i="22" s="1"/>
  <c r="F2104" i="22" s="1"/>
  <c r="E2105" i="22" s="1"/>
  <c r="F2105" i="22" s="1"/>
  <c r="E2106" i="22" s="1"/>
  <c r="F2106" i="22" s="1"/>
  <c r="E2107" i="22" s="1"/>
  <c r="F2107" i="22" s="1"/>
  <c r="E2108" i="22" s="1"/>
  <c r="F2108" i="22" s="1"/>
  <c r="E2109" i="22" s="1"/>
  <c r="F2109" i="22" s="1"/>
  <c r="E2110" i="22" s="1"/>
  <c r="F2110" i="22" s="1"/>
  <c r="E2111" i="22" s="1"/>
  <c r="F2111" i="22" s="1"/>
  <c r="E2112" i="22" s="1"/>
  <c r="F2112" i="22" s="1"/>
  <c r="E2113" i="22" s="1"/>
  <c r="F2113" i="22" s="1"/>
  <c r="E2114" i="22" s="1"/>
  <c r="F2114" i="22" s="1"/>
  <c r="E2115" i="22" s="1"/>
  <c r="F2115" i="22" s="1"/>
  <c r="E2116" i="22" s="1"/>
  <c r="F2116" i="22" s="1"/>
  <c r="E2117" i="22" s="1"/>
  <c r="F2117" i="22" s="1"/>
  <c r="E2118" i="22" s="1"/>
  <c r="F2118" i="22" s="1"/>
  <c r="E2119" i="22" s="1"/>
  <c r="F2119" i="22" s="1"/>
  <c r="E2120" i="22" s="1"/>
  <c r="F2120" i="22" s="1"/>
  <c r="E2121" i="22" s="1"/>
  <c r="F2121" i="22" s="1"/>
  <c r="E2122" i="22" s="1"/>
  <c r="F2122" i="22" s="1"/>
  <c r="E2123" i="22" s="1"/>
  <c r="F2123" i="22" s="1"/>
  <c r="E2124" i="22" s="1"/>
  <c r="F2124" i="22" s="1"/>
  <c r="E2125" i="22" s="1"/>
  <c r="F2125" i="22" s="1"/>
  <c r="E2126" i="22" s="1"/>
  <c r="F2126" i="22" s="1"/>
  <c r="E2127" i="22" s="1"/>
  <c r="F2127" i="22" s="1"/>
  <c r="E2128" i="22" s="1"/>
  <c r="F2128" i="22" s="1"/>
  <c r="E2129" i="22" s="1"/>
  <c r="F2129" i="22" s="1"/>
  <c r="E2130" i="22" s="1"/>
  <c r="F2130" i="22" s="1"/>
  <c r="E2131" i="22" s="1"/>
  <c r="F2131" i="22" s="1"/>
  <c r="E2132" i="22" s="1"/>
  <c r="F2132" i="22" s="1"/>
  <c r="E2133" i="22" s="1"/>
  <c r="F2133" i="22" s="1"/>
  <c r="E2134" i="22" s="1"/>
  <c r="F2134" i="22" s="1"/>
  <c r="E2135" i="22" s="1"/>
  <c r="F2135" i="22" s="1"/>
  <c r="E2136" i="22" s="1"/>
  <c r="F2136" i="22" s="1"/>
  <c r="E2137" i="22" s="1"/>
  <c r="F2137" i="22" s="1"/>
  <c r="E2138" i="22" s="1"/>
  <c r="F2138" i="22" s="1"/>
  <c r="E2139" i="22" s="1"/>
  <c r="F2139" i="22" s="1"/>
  <c r="E2140" i="22" s="1"/>
  <c r="F2140" i="22" s="1"/>
  <c r="E2141" i="22" s="1"/>
  <c r="F2141" i="22" s="1"/>
  <c r="E2142" i="22" s="1"/>
  <c r="F2142" i="22" s="1"/>
  <c r="E2143" i="22" s="1"/>
  <c r="F2143" i="22" s="1"/>
  <c r="E2144" i="22" s="1"/>
  <c r="F2144" i="22" s="1"/>
  <c r="E2145" i="22" s="1"/>
  <c r="F2145" i="22" s="1"/>
  <c r="E2146" i="22" s="1"/>
  <c r="F2146" i="22" s="1"/>
  <c r="E2147" i="22" s="1"/>
  <c r="F2147" i="22" s="1"/>
  <c r="E2148" i="22" s="1"/>
  <c r="F2148" i="22" s="1"/>
  <c r="E2149" i="22" s="1"/>
  <c r="F2149" i="22" s="1"/>
  <c r="E2150" i="22" s="1"/>
  <c r="F2150" i="22" s="1"/>
  <c r="E2151" i="22" s="1"/>
  <c r="F2151" i="22" s="1"/>
  <c r="E2152" i="22" s="1"/>
  <c r="F2152" i="22" s="1"/>
  <c r="E2153" i="22" s="1"/>
  <c r="F2153" i="22" s="1"/>
  <c r="E2154" i="22" s="1"/>
  <c r="F2154" i="22" s="1"/>
  <c r="E2155" i="22" s="1"/>
  <c r="F2155" i="22" s="1"/>
  <c r="E2156" i="22" s="1"/>
  <c r="F2156" i="22" s="1"/>
  <c r="E2157" i="22" s="1"/>
  <c r="F2157" i="22" s="1"/>
  <c r="E2158" i="22" s="1"/>
  <c r="F2158" i="22" s="1"/>
  <c r="E2159" i="22" s="1"/>
  <c r="F2159" i="22" s="1"/>
  <c r="E2160" i="22" s="1"/>
  <c r="F2160" i="22" s="1"/>
  <c r="E2161" i="22" s="1"/>
  <c r="F2161" i="22" s="1"/>
  <c r="E2162" i="22" s="1"/>
  <c r="F2162" i="22" s="1"/>
  <c r="E2163" i="22" s="1"/>
  <c r="F2163" i="22" s="1"/>
  <c r="E2164" i="22" s="1"/>
  <c r="F2164" i="22" s="1"/>
  <c r="E2165" i="22" s="1"/>
  <c r="F2165" i="22" s="1"/>
  <c r="E2166" i="22" s="1"/>
  <c r="F2166" i="22" s="1"/>
  <c r="E2167" i="22" s="1"/>
  <c r="F2167" i="22" s="1"/>
  <c r="E2168" i="22" s="1"/>
  <c r="F2168" i="22" s="1"/>
  <c r="E2169" i="22" s="1"/>
  <c r="F2169" i="22" s="1"/>
  <c r="E2170" i="22" s="1"/>
  <c r="F2170" i="22" s="1"/>
  <c r="E2171" i="22" s="1"/>
  <c r="F2171" i="22" s="1"/>
  <c r="E2172" i="22" s="1"/>
  <c r="F2172" i="22" s="1"/>
  <c r="E2173" i="22" s="1"/>
  <c r="F2173" i="22" s="1"/>
  <c r="E2174" i="22" s="1"/>
  <c r="F2174" i="22" s="1"/>
  <c r="E2175" i="22" s="1"/>
  <c r="F2175" i="22" s="1"/>
  <c r="E2176" i="22" s="1"/>
  <c r="F2176" i="22" s="1"/>
  <c r="E2177" i="22" s="1"/>
  <c r="F2177" i="22" s="1"/>
  <c r="E2178" i="22" s="1"/>
  <c r="F2178" i="22" s="1"/>
  <c r="E2179" i="22" s="1"/>
  <c r="F2179" i="22" s="1"/>
  <c r="E2180" i="22" s="1"/>
  <c r="F2180" i="22" s="1"/>
  <c r="E2181" i="22" s="1"/>
  <c r="F2181" i="22" s="1"/>
  <c r="E2182" i="22" s="1"/>
  <c r="F2182" i="22" s="1"/>
  <c r="E2183" i="22" s="1"/>
  <c r="F2183" i="22" s="1"/>
  <c r="E2184" i="22" s="1"/>
  <c r="F2184" i="22" s="1"/>
  <c r="E2185" i="22" s="1"/>
  <c r="F2185" i="22" s="1"/>
  <c r="E2186" i="22" s="1"/>
  <c r="F2186" i="22" s="1"/>
  <c r="E2187" i="22" s="1"/>
  <c r="F2187" i="22" s="1"/>
  <c r="E2188" i="22" s="1"/>
  <c r="F2188" i="22" s="1"/>
  <c r="E2189" i="22" s="1"/>
  <c r="F2189" i="22" s="1"/>
  <c r="E2190" i="22" s="1"/>
  <c r="F2190" i="22" s="1"/>
  <c r="E2191" i="22" s="1"/>
  <c r="F2191" i="22" s="1"/>
  <c r="E2192" i="22" s="1"/>
  <c r="F2192" i="22" s="1"/>
  <c r="E2193" i="22" s="1"/>
  <c r="F2193" i="22" s="1"/>
  <c r="E2194" i="22" s="1"/>
  <c r="F2194" i="22" s="1"/>
  <c r="E2195" i="22" s="1"/>
  <c r="F2195" i="22" s="1"/>
  <c r="E2196" i="22" s="1"/>
  <c r="F2196" i="22" s="1"/>
  <c r="E2197" i="22" s="1"/>
  <c r="F2197" i="22" s="1"/>
  <c r="E2198" i="22" s="1"/>
  <c r="F2198" i="22" s="1"/>
  <c r="E2199" i="22" s="1"/>
  <c r="F2199" i="22" s="1"/>
  <c r="E2200" i="22" s="1"/>
  <c r="F2200" i="22" s="1"/>
  <c r="E2201" i="22" s="1"/>
  <c r="F2201" i="22" s="1"/>
  <c r="E2202" i="22" s="1"/>
  <c r="F2202" i="22" s="1"/>
  <c r="E2203" i="22" s="1"/>
  <c r="F2203" i="22" s="1"/>
  <c r="E2204" i="22" s="1"/>
  <c r="F2204" i="22" s="1"/>
  <c r="E2205" i="22" s="1"/>
  <c r="F2205" i="22" s="1"/>
  <c r="E2206" i="22" s="1"/>
  <c r="F2206" i="22" s="1"/>
  <c r="E2207" i="22" s="1"/>
  <c r="F2207" i="22" s="1"/>
  <c r="E2208" i="22" s="1"/>
  <c r="F2208" i="22" s="1"/>
  <c r="E2209" i="22" s="1"/>
  <c r="F2209" i="22" s="1"/>
  <c r="E2210" i="22" s="1"/>
  <c r="F2210" i="22" s="1"/>
  <c r="E2211" i="22" s="1"/>
  <c r="F2211" i="22" s="1"/>
  <c r="E2212" i="22" s="1"/>
  <c r="F2212" i="22" s="1"/>
  <c r="E2213" i="22" s="1"/>
  <c r="F2213" i="22" s="1"/>
  <c r="E2214" i="22" s="1"/>
  <c r="F2214" i="22" s="1"/>
  <c r="E2215" i="22" s="1"/>
  <c r="F2215" i="22" s="1"/>
  <c r="E2216" i="22" s="1"/>
  <c r="F2216" i="22" s="1"/>
  <c r="E2217" i="22" s="1"/>
  <c r="F2217" i="22" s="1"/>
  <c r="E2218" i="22" s="1"/>
  <c r="F2218" i="22" s="1"/>
  <c r="E2219" i="22" s="1"/>
  <c r="F2219" i="22" s="1"/>
  <c r="E2220" i="22" s="1"/>
  <c r="F2220" i="22" s="1"/>
  <c r="E2221" i="22" s="1"/>
  <c r="F2221" i="22" s="1"/>
  <c r="E2222" i="22" s="1"/>
  <c r="F2222" i="22" s="1"/>
  <c r="E2223" i="22" s="1"/>
  <c r="F2223" i="22" s="1"/>
  <c r="E2224" i="22" s="1"/>
  <c r="F2224" i="22" s="1"/>
  <c r="E2225" i="22" s="1"/>
  <c r="F2225" i="22" s="1"/>
  <c r="E2226" i="22" s="1"/>
  <c r="F2226" i="22" s="1"/>
  <c r="E2227" i="22" s="1"/>
  <c r="F2227" i="22" s="1"/>
  <c r="E2228" i="22" s="1"/>
  <c r="F2228" i="22" s="1"/>
  <c r="E2229" i="22" s="1"/>
  <c r="F2229" i="22" s="1"/>
  <c r="E2230" i="22" s="1"/>
  <c r="F2230" i="22" s="1"/>
  <c r="E2231" i="22" s="1"/>
  <c r="F2231" i="22" s="1"/>
  <c r="E2232" i="22" s="1"/>
  <c r="F2232" i="22" s="1"/>
  <c r="E2233" i="22" s="1"/>
  <c r="F2233" i="22" s="1"/>
  <c r="E2234" i="22" s="1"/>
  <c r="F2234" i="22" s="1"/>
  <c r="E2235" i="22" s="1"/>
  <c r="F2235" i="22" s="1"/>
  <c r="E2236" i="22" s="1"/>
  <c r="F2236" i="22" s="1"/>
  <c r="E2237" i="22" s="1"/>
  <c r="F2237" i="22" s="1"/>
  <c r="E2238" i="22" s="1"/>
  <c r="F2238" i="22" s="1"/>
  <c r="E2239" i="22" s="1"/>
  <c r="F2239" i="22" s="1"/>
  <c r="E2240" i="22" s="1"/>
  <c r="F2240" i="22" s="1"/>
  <c r="E2241" i="22" s="1"/>
  <c r="F2241" i="22" s="1"/>
  <c r="E2242" i="22" s="1"/>
  <c r="F2242" i="22" s="1"/>
  <c r="E2243" i="22" s="1"/>
  <c r="F2243" i="22" s="1"/>
  <c r="E2244" i="22" s="1"/>
  <c r="F2244" i="22" s="1"/>
  <c r="E2245" i="22" s="1"/>
  <c r="F2245" i="22" s="1"/>
  <c r="E2246" i="22" s="1"/>
  <c r="F2246" i="22" s="1"/>
  <c r="E2247" i="22" s="1"/>
  <c r="F2247" i="22" s="1"/>
  <c r="E2248" i="22" s="1"/>
  <c r="F2248" i="22" s="1"/>
  <c r="E2249" i="22" s="1"/>
  <c r="F2249" i="22" s="1"/>
  <c r="E2250" i="22" s="1"/>
  <c r="F2250" i="22" s="1"/>
  <c r="E2251" i="22" s="1"/>
  <c r="F2251" i="22" s="1"/>
  <c r="E2252" i="22" s="1"/>
  <c r="F2252" i="22" s="1"/>
  <c r="E2253" i="22" s="1"/>
  <c r="F2253" i="22" s="1"/>
  <c r="E2254" i="22" s="1"/>
  <c r="F2254" i="22" s="1"/>
  <c r="E2255" i="22" s="1"/>
  <c r="F2255" i="22" s="1"/>
  <c r="E2256" i="22" s="1"/>
  <c r="F2256" i="22" s="1"/>
  <c r="E2257" i="22" s="1"/>
  <c r="F2257" i="22" s="1"/>
  <c r="E2258" i="22" s="1"/>
  <c r="F2258" i="22" s="1"/>
  <c r="E2259" i="22" s="1"/>
  <c r="F2259" i="22" s="1"/>
  <c r="E2260" i="22" s="1"/>
  <c r="F2260" i="22" s="1"/>
  <c r="E2261" i="22" s="1"/>
  <c r="F2261" i="22" s="1"/>
  <c r="E2262" i="22" s="1"/>
  <c r="F2262" i="22" s="1"/>
  <c r="E2263" i="22" s="1"/>
  <c r="F2263" i="22" s="1"/>
  <c r="E2264" i="22" s="1"/>
  <c r="F2264" i="22" s="1"/>
  <c r="E2265" i="22" s="1"/>
  <c r="F2265" i="22" s="1"/>
  <c r="E2266" i="22" s="1"/>
  <c r="F2266" i="22" s="1"/>
  <c r="E2267" i="22" s="1"/>
  <c r="F2267" i="22" s="1"/>
  <c r="E2268" i="22" s="1"/>
  <c r="F2268" i="22" s="1"/>
  <c r="E2269" i="22" s="1"/>
  <c r="F2269" i="22" s="1"/>
  <c r="E2270" i="22" s="1"/>
  <c r="F2270" i="22" s="1"/>
  <c r="E2271" i="22" s="1"/>
  <c r="F2271" i="22" s="1"/>
  <c r="E2272" i="22" s="1"/>
  <c r="F2272" i="22" s="1"/>
  <c r="E2273" i="22" s="1"/>
  <c r="F2273" i="22" s="1"/>
  <c r="E2274" i="22" s="1"/>
  <c r="F2274" i="22" s="1"/>
  <c r="E2275" i="22" s="1"/>
  <c r="F2275" i="22" s="1"/>
  <c r="E2276" i="22" s="1"/>
  <c r="F2276" i="22" s="1"/>
  <c r="E2277" i="22" s="1"/>
  <c r="F2277" i="22" s="1"/>
  <c r="E2278" i="22" s="1"/>
  <c r="F2278" i="22" s="1"/>
  <c r="E2279" i="22" s="1"/>
  <c r="F2279" i="22" s="1"/>
  <c r="E2280" i="22" s="1"/>
  <c r="F2280" i="22" s="1"/>
  <c r="E2281" i="22" s="1"/>
  <c r="F2281" i="22" s="1"/>
  <c r="E2282" i="22" s="1"/>
  <c r="F2282" i="22" s="1"/>
  <c r="E2283" i="22" s="1"/>
  <c r="F2283" i="22" s="1"/>
  <c r="E2284" i="22" s="1"/>
  <c r="F2284" i="22" s="1"/>
  <c r="E2285" i="22" s="1"/>
  <c r="F2285" i="22" s="1"/>
  <c r="E2286" i="22" s="1"/>
  <c r="F2286" i="22" s="1"/>
  <c r="E2287" i="22" s="1"/>
  <c r="F2287" i="22" s="1"/>
  <c r="E2288" i="22" s="1"/>
  <c r="F2288" i="22" s="1"/>
  <c r="E2289" i="22" s="1"/>
  <c r="F2289" i="22" s="1"/>
  <c r="E2290" i="22" s="1"/>
  <c r="F2290" i="22" s="1"/>
  <c r="E2291" i="22" s="1"/>
  <c r="F2291" i="22" s="1"/>
  <c r="E2292" i="22" s="1"/>
  <c r="F2292" i="22" s="1"/>
  <c r="E2293" i="22" s="1"/>
  <c r="F2293" i="22" s="1"/>
  <c r="E2294" i="22" s="1"/>
  <c r="F2294" i="22" s="1"/>
  <c r="E2295" i="22" s="1"/>
  <c r="F2295" i="22" s="1"/>
  <c r="E2296" i="22" s="1"/>
  <c r="F2296" i="22" s="1"/>
  <c r="E2297" i="22" s="1"/>
  <c r="F2297" i="22" s="1"/>
  <c r="E2298" i="22" s="1"/>
  <c r="F2298" i="22" s="1"/>
  <c r="E2299" i="22" s="1"/>
  <c r="F2299" i="22" s="1"/>
  <c r="E2300" i="22" s="1"/>
  <c r="F2300" i="22" s="1"/>
  <c r="E2301" i="22" s="1"/>
  <c r="F2301" i="22" s="1"/>
  <c r="E2302" i="22" s="1"/>
  <c r="F2302" i="22" s="1"/>
  <c r="E2303" i="22" s="1"/>
  <c r="F2303" i="22" s="1"/>
  <c r="E2304" i="22" s="1"/>
  <c r="F2304" i="22" s="1"/>
  <c r="E2305" i="22" s="1"/>
  <c r="F2305" i="22" s="1"/>
  <c r="E2306" i="22" s="1"/>
  <c r="F2306" i="22" s="1"/>
  <c r="E2307" i="22" s="1"/>
  <c r="F2307" i="22" s="1"/>
  <c r="E2308" i="22" s="1"/>
  <c r="F2308" i="22" s="1"/>
  <c r="E2309" i="22" s="1"/>
  <c r="F2309" i="22" s="1"/>
  <c r="E2310" i="22" s="1"/>
  <c r="F2310" i="22" s="1"/>
  <c r="E2311" i="22" s="1"/>
  <c r="F2311" i="22" s="1"/>
  <c r="E2312" i="22" s="1"/>
  <c r="F2312" i="22" s="1"/>
  <c r="E2313" i="22" s="1"/>
  <c r="F2313" i="22" s="1"/>
  <c r="E2314" i="22" s="1"/>
  <c r="F2314" i="22" s="1"/>
  <c r="E2315" i="22" s="1"/>
  <c r="F2315" i="22" s="1"/>
  <c r="E2316" i="22" s="1"/>
  <c r="F2316" i="22" s="1"/>
  <c r="E2317" i="22" s="1"/>
  <c r="F2317" i="22" s="1"/>
  <c r="E2318" i="22" s="1"/>
  <c r="F2318" i="22" s="1"/>
  <c r="E2319" i="22" s="1"/>
  <c r="F2319" i="22" s="1"/>
  <c r="E2320" i="22" s="1"/>
  <c r="F2320" i="22" s="1"/>
  <c r="E2321" i="22" s="1"/>
  <c r="F2321" i="22" s="1"/>
  <c r="E2322" i="22" s="1"/>
  <c r="F2322" i="22" s="1"/>
  <c r="E2323" i="22" s="1"/>
  <c r="F2323" i="22" s="1"/>
  <c r="E2324" i="22" s="1"/>
  <c r="F2324" i="22" s="1"/>
  <c r="E2325" i="22" s="1"/>
  <c r="F2325" i="22" s="1"/>
  <c r="E2326" i="22" s="1"/>
  <c r="F2326" i="22" s="1"/>
  <c r="E2327" i="22" s="1"/>
  <c r="F2327" i="22" s="1"/>
  <c r="E2328" i="22" s="1"/>
  <c r="F2328" i="22" s="1"/>
  <c r="E2329" i="22" s="1"/>
  <c r="F2329" i="22" s="1"/>
  <c r="E2330" i="22" s="1"/>
  <c r="F2330" i="22" s="1"/>
  <c r="E2331" i="22" s="1"/>
  <c r="F2331" i="22" s="1"/>
  <c r="E2332" i="22" s="1"/>
  <c r="F2332" i="22" s="1"/>
  <c r="E2333" i="22" s="1"/>
  <c r="F2333" i="22" s="1"/>
  <c r="E2334" i="22" s="1"/>
  <c r="F2334" i="22" s="1"/>
  <c r="E2335" i="22" s="1"/>
  <c r="F2335" i="22" s="1"/>
  <c r="E2336" i="22" s="1"/>
  <c r="F2336" i="22" s="1"/>
  <c r="E2337" i="22" s="1"/>
  <c r="F2337" i="22" s="1"/>
  <c r="E2338" i="22" s="1"/>
  <c r="F2338" i="22" s="1"/>
  <c r="E2339" i="22" s="1"/>
  <c r="F2339" i="22" s="1"/>
  <c r="E2340" i="22" s="1"/>
  <c r="F2340" i="22" s="1"/>
  <c r="E2341" i="22" s="1"/>
  <c r="F2341" i="22" s="1"/>
  <c r="E2342" i="22" s="1"/>
  <c r="F2342" i="22" s="1"/>
  <c r="E2343" i="22" s="1"/>
  <c r="F2343" i="22" s="1"/>
  <c r="E2344" i="22" s="1"/>
  <c r="F2344" i="22" s="1"/>
  <c r="E2345" i="22" s="1"/>
  <c r="F2345" i="22" s="1"/>
  <c r="E2346" i="22" s="1"/>
  <c r="F2346" i="22" s="1"/>
  <c r="E2347" i="22" s="1"/>
  <c r="F2347" i="22" s="1"/>
  <c r="E2348" i="22" s="1"/>
  <c r="F2348" i="22" s="1"/>
  <c r="E2349" i="22" s="1"/>
  <c r="F2349" i="22" s="1"/>
  <c r="E2350" i="22" s="1"/>
  <c r="F2350" i="22" s="1"/>
  <c r="E2351" i="22" s="1"/>
  <c r="F2351" i="22" s="1"/>
  <c r="E2352" i="22" s="1"/>
  <c r="F2352" i="22" s="1"/>
  <c r="E2353" i="22" s="1"/>
  <c r="F2353" i="22" s="1"/>
  <c r="E2354" i="22" s="1"/>
  <c r="F2354" i="22" s="1"/>
  <c r="E2355" i="22" s="1"/>
  <c r="F2355" i="22" s="1"/>
  <c r="E2356" i="22" s="1"/>
  <c r="F2356" i="22" s="1"/>
  <c r="E2357" i="22" s="1"/>
  <c r="F2357" i="22" s="1"/>
  <c r="E2358" i="22" s="1"/>
  <c r="F2358" i="22" s="1"/>
  <c r="E2359" i="22" s="1"/>
  <c r="F2359" i="22" s="1"/>
  <c r="E2360" i="22" s="1"/>
  <c r="F2360" i="22" s="1"/>
  <c r="E2361" i="22" s="1"/>
  <c r="F2361" i="22" s="1"/>
  <c r="E2362" i="22" s="1"/>
  <c r="F2362" i="22" s="1"/>
  <c r="E2363" i="22" s="1"/>
  <c r="F2363" i="22" s="1"/>
  <c r="E2364" i="22" s="1"/>
  <c r="F2364" i="22" s="1"/>
  <c r="E2365" i="22" s="1"/>
  <c r="F2365" i="22" s="1"/>
  <c r="E2366" i="22" s="1"/>
  <c r="F2366" i="22" s="1"/>
  <c r="E2367" i="22" s="1"/>
  <c r="F2367" i="22" s="1"/>
  <c r="E2368" i="22" s="1"/>
  <c r="F2368" i="22" s="1"/>
  <c r="E2369" i="22" s="1"/>
  <c r="F2369" i="22" s="1"/>
  <c r="E2370" i="22" s="1"/>
  <c r="F2370" i="22" s="1"/>
  <c r="E2371" i="22" s="1"/>
  <c r="F2371" i="22" s="1"/>
  <c r="E2372" i="22" s="1"/>
  <c r="F2372" i="22" s="1"/>
  <c r="E2373" i="22" s="1"/>
  <c r="F2373" i="22" s="1"/>
  <c r="E2374" i="22" s="1"/>
  <c r="F2374" i="22" s="1"/>
  <c r="E2375" i="22" s="1"/>
  <c r="F2375" i="22" s="1"/>
  <c r="E2376" i="22" s="1"/>
  <c r="F2376" i="22" s="1"/>
  <c r="E2377" i="22" s="1"/>
  <c r="F2377" i="22" s="1"/>
  <c r="E2378" i="22" s="1"/>
  <c r="F2378" i="22" s="1"/>
  <c r="E2379" i="22" s="1"/>
  <c r="F2379" i="22" s="1"/>
  <c r="E2380" i="22" s="1"/>
  <c r="F2380" i="22" s="1"/>
  <c r="E2381" i="22" s="1"/>
  <c r="F2381" i="22" s="1"/>
  <c r="E2382" i="22" s="1"/>
  <c r="F2382" i="22" s="1"/>
  <c r="E2383" i="22" s="1"/>
  <c r="F2383" i="22" s="1"/>
  <c r="E2384" i="22" s="1"/>
  <c r="F2384" i="22" s="1"/>
  <c r="E2385" i="22" s="1"/>
  <c r="F2385" i="22" s="1"/>
  <c r="E2386" i="22" s="1"/>
  <c r="F2386" i="22" s="1"/>
  <c r="E2387" i="22" s="1"/>
  <c r="F2387" i="22" s="1"/>
  <c r="E2388" i="22" s="1"/>
  <c r="F2388" i="22" s="1"/>
  <c r="E2389" i="22" s="1"/>
  <c r="F2389" i="22" s="1"/>
  <c r="E2390" i="22" s="1"/>
  <c r="F2390" i="22" s="1"/>
  <c r="E2391" i="22" s="1"/>
  <c r="F2391" i="22" s="1"/>
  <c r="E2392" i="22" s="1"/>
  <c r="F2392" i="22" s="1"/>
  <c r="E2393" i="22" s="1"/>
  <c r="F2393" i="22" s="1"/>
  <c r="E2394" i="22" s="1"/>
  <c r="F2394" i="22" s="1"/>
  <c r="E2395" i="22" s="1"/>
  <c r="F2395" i="22" s="1"/>
  <c r="E2396" i="22" s="1"/>
  <c r="F2396" i="22" s="1"/>
  <c r="E2397" i="22" s="1"/>
  <c r="F2397" i="22" s="1"/>
  <c r="E2398" i="22" s="1"/>
  <c r="F2398" i="22" s="1"/>
  <c r="E2399" i="22" s="1"/>
  <c r="F2399" i="22" s="1"/>
  <c r="E2400" i="22" s="1"/>
  <c r="F2400" i="22" s="1"/>
  <c r="E2401" i="22" s="1"/>
  <c r="F2401" i="22" s="1"/>
  <c r="E2402" i="22" s="1"/>
  <c r="F2402" i="22" s="1"/>
  <c r="E2403" i="22" s="1"/>
  <c r="F2403" i="22" s="1"/>
  <c r="E2404" i="22" s="1"/>
  <c r="F2404" i="22" s="1"/>
  <c r="E2405" i="22" s="1"/>
  <c r="F2405" i="22" s="1"/>
  <c r="E2406" i="22" s="1"/>
  <c r="F2406" i="22" s="1"/>
  <c r="E2407" i="22" s="1"/>
  <c r="F2407" i="22" s="1"/>
  <c r="E2408" i="22" s="1"/>
  <c r="F2408" i="22" s="1"/>
  <c r="E2409" i="22" s="1"/>
  <c r="F2409" i="22" s="1"/>
  <c r="E2410" i="22" s="1"/>
  <c r="F2410" i="22" s="1"/>
  <c r="E2411" i="22" s="1"/>
  <c r="F2411" i="22" s="1"/>
  <c r="E2412" i="22" s="1"/>
  <c r="F2412" i="22" s="1"/>
  <c r="E2413" i="22" s="1"/>
  <c r="F2413" i="22" s="1"/>
  <c r="E2414" i="22" s="1"/>
  <c r="F2414" i="22" s="1"/>
  <c r="E2415" i="22" s="1"/>
  <c r="F2415" i="22" s="1"/>
  <c r="E2416" i="22" s="1"/>
  <c r="F2416" i="22" s="1"/>
  <c r="E2417" i="22" s="1"/>
  <c r="F2417" i="22" s="1"/>
  <c r="E2418" i="22" s="1"/>
  <c r="F2418" i="22" s="1"/>
  <c r="E2419" i="22" s="1"/>
  <c r="F2419" i="22" s="1"/>
  <c r="E2420" i="22" s="1"/>
  <c r="F2420" i="22" s="1"/>
  <c r="E2421" i="22" s="1"/>
  <c r="F2421" i="22" s="1"/>
  <c r="E2422" i="22" s="1"/>
  <c r="F2422" i="22" s="1"/>
  <c r="E2423" i="22" s="1"/>
  <c r="F2423" i="22" s="1"/>
  <c r="E2424" i="22" s="1"/>
  <c r="F2424" i="22" s="1"/>
  <c r="E2425" i="22" s="1"/>
  <c r="F2425" i="22" s="1"/>
  <c r="E2426" i="22" s="1"/>
  <c r="F2426" i="22" s="1"/>
  <c r="E2427" i="22" s="1"/>
  <c r="F2427" i="22" s="1"/>
  <c r="E2428" i="22" s="1"/>
  <c r="F2428" i="22" s="1"/>
  <c r="E2429" i="22" s="1"/>
  <c r="F2429" i="22" s="1"/>
  <c r="E2430" i="22" s="1"/>
  <c r="F2430" i="22" s="1"/>
  <c r="E2431" i="22" s="1"/>
  <c r="F2431" i="22" s="1"/>
  <c r="E2432" i="22" s="1"/>
  <c r="F2432" i="22" s="1"/>
  <c r="E2433" i="22" s="1"/>
  <c r="F2433" i="22" s="1"/>
  <c r="E2434" i="22" s="1"/>
  <c r="F2434" i="22" s="1"/>
  <c r="E2435" i="22" s="1"/>
  <c r="F2435" i="22" s="1"/>
  <c r="E2436" i="22" s="1"/>
  <c r="F2436" i="22" s="1"/>
  <c r="E2437" i="22" s="1"/>
  <c r="F2437" i="22" s="1"/>
  <c r="E2438" i="22" s="1"/>
  <c r="F2438" i="22" s="1"/>
  <c r="E2439" i="22" s="1"/>
  <c r="F2439" i="22" s="1"/>
  <c r="E2440" i="22" s="1"/>
  <c r="F2440" i="22" s="1"/>
  <c r="E2441" i="22" s="1"/>
  <c r="F2441" i="22" s="1"/>
  <c r="E2442" i="22" s="1"/>
  <c r="F2442" i="22" s="1"/>
  <c r="E2443" i="22" s="1"/>
  <c r="F2443" i="22" s="1"/>
  <c r="E2444" i="22" s="1"/>
  <c r="F2444" i="22" s="1"/>
  <c r="E2445" i="22" s="1"/>
  <c r="F2445" i="22" s="1"/>
  <c r="E2446" i="22" s="1"/>
  <c r="F2446" i="22" s="1"/>
  <c r="E2447" i="22" s="1"/>
  <c r="F2447" i="22" s="1"/>
  <c r="E2448" i="22" s="1"/>
  <c r="F2448" i="22" s="1"/>
  <c r="E2449" i="22" s="1"/>
  <c r="F2449" i="22" s="1"/>
  <c r="E2450" i="22" s="1"/>
  <c r="F2450" i="22" s="1"/>
  <c r="E2451" i="22" s="1"/>
  <c r="F2451" i="22" s="1"/>
  <c r="E2452" i="22" s="1"/>
  <c r="F2452" i="22" s="1"/>
  <c r="E2453" i="22" s="1"/>
  <c r="F2453" i="22" s="1"/>
  <c r="E2454" i="22" s="1"/>
  <c r="F2454" i="22" s="1"/>
  <c r="E2455" i="22" s="1"/>
  <c r="F2455" i="22" s="1"/>
  <c r="E2456" i="22" s="1"/>
  <c r="F2456" i="22" s="1"/>
  <c r="E2457" i="22" s="1"/>
  <c r="F2457" i="22" s="1"/>
  <c r="E2458" i="22" s="1"/>
  <c r="F2458" i="22" s="1"/>
  <c r="E2459" i="22" s="1"/>
  <c r="F2459" i="22" s="1"/>
  <c r="E2460" i="22" s="1"/>
  <c r="F2460" i="22" s="1"/>
  <c r="E2461" i="22" s="1"/>
  <c r="F2461" i="22" s="1"/>
  <c r="E2462" i="22" s="1"/>
  <c r="F2462" i="22" s="1"/>
  <c r="E2463" i="22" s="1"/>
  <c r="F2463" i="22" s="1"/>
  <c r="E2464" i="22" s="1"/>
  <c r="F2464" i="22" s="1"/>
  <c r="E2465" i="22" s="1"/>
  <c r="F2465" i="22" s="1"/>
  <c r="E2466" i="22" s="1"/>
  <c r="F2466" i="22" s="1"/>
  <c r="E2467" i="22" s="1"/>
  <c r="F2467" i="22" s="1"/>
  <c r="E2468" i="22" s="1"/>
  <c r="F2468" i="22" s="1"/>
  <c r="E2469" i="22" s="1"/>
  <c r="F2469" i="22" s="1"/>
  <c r="E2470" i="22" s="1"/>
  <c r="F2470" i="22" s="1"/>
  <c r="E2471" i="22" s="1"/>
  <c r="F2471" i="22" s="1"/>
  <c r="E2472" i="22" s="1"/>
  <c r="F2472" i="22" s="1"/>
  <c r="E2473" i="22" s="1"/>
  <c r="F2473" i="22" s="1"/>
  <c r="E2474" i="22" s="1"/>
  <c r="F2474" i="22" s="1"/>
  <c r="E2475" i="22" s="1"/>
  <c r="F2475" i="22" s="1"/>
  <c r="E2476" i="22" s="1"/>
  <c r="F2476" i="22" s="1"/>
  <c r="E2477" i="22" s="1"/>
  <c r="F2477" i="22" s="1"/>
  <c r="E2478" i="22" s="1"/>
  <c r="F2478" i="22" s="1"/>
  <c r="E2479" i="22" s="1"/>
  <c r="F2479" i="22" s="1"/>
  <c r="E2480" i="22" s="1"/>
  <c r="F2480" i="22" s="1"/>
  <c r="E2481" i="22" s="1"/>
  <c r="F2481" i="22" s="1"/>
  <c r="E2482" i="22" s="1"/>
  <c r="F2482" i="22" s="1"/>
  <c r="E2483" i="22" s="1"/>
  <c r="F2483" i="22" s="1"/>
  <c r="E2484" i="22" s="1"/>
  <c r="F2484" i="22" s="1"/>
  <c r="E2485" i="22" s="1"/>
  <c r="F2485" i="22" s="1"/>
  <c r="E2486" i="22" s="1"/>
  <c r="F2486" i="22" s="1"/>
  <c r="E2487" i="22" s="1"/>
  <c r="F2487" i="22" s="1"/>
  <c r="E2488" i="22" s="1"/>
  <c r="F2488" i="22" s="1"/>
  <c r="E2489" i="22" s="1"/>
  <c r="F2489" i="22" s="1"/>
  <c r="E2490" i="22" s="1"/>
  <c r="F2490" i="22" s="1"/>
  <c r="E2491" i="22" s="1"/>
  <c r="F2491" i="22" s="1"/>
  <c r="E2492" i="22" s="1"/>
  <c r="F2492" i="22" s="1"/>
  <c r="E2493" i="22" s="1"/>
  <c r="F2493" i="22" s="1"/>
  <c r="E2494" i="22" s="1"/>
  <c r="F2494" i="22" s="1"/>
  <c r="E2495" i="22" s="1"/>
  <c r="F2495" i="22" s="1"/>
  <c r="E2496" i="22" s="1"/>
  <c r="F2496" i="22" s="1"/>
  <c r="E2497" i="22" s="1"/>
  <c r="F2497" i="22" s="1"/>
  <c r="E2498" i="22" s="1"/>
  <c r="F2498" i="22" s="1"/>
  <c r="E2499" i="22" s="1"/>
  <c r="F2499" i="22" s="1"/>
  <c r="E2500" i="22" s="1"/>
  <c r="F2500" i="22" s="1"/>
  <c r="E2501" i="22" s="1"/>
  <c r="F2501" i="22" s="1"/>
  <c r="E2502" i="22" s="1"/>
  <c r="F2502" i="22" s="1"/>
  <c r="E2503" i="22" s="1"/>
  <c r="F2503" i="22" s="1"/>
  <c r="E2504" i="22" s="1"/>
  <c r="F2504" i="22" s="1"/>
  <c r="E2505" i="22" s="1"/>
  <c r="F2505" i="22" s="1"/>
  <c r="E2506" i="22" s="1"/>
  <c r="F2506" i="22" s="1"/>
  <c r="E2507" i="22" s="1"/>
  <c r="F2507" i="22" s="1"/>
  <c r="E2508" i="22" s="1"/>
  <c r="F2508" i="22" s="1"/>
  <c r="E2509" i="22" s="1"/>
  <c r="F2509" i="22" s="1"/>
  <c r="E2510" i="22" s="1"/>
  <c r="F2510" i="22" s="1"/>
  <c r="E2511" i="22" s="1"/>
  <c r="F2511" i="22" s="1"/>
  <c r="E2512" i="22" s="1"/>
  <c r="F2512" i="22" s="1"/>
  <c r="E2513" i="22" s="1"/>
  <c r="F2513" i="22" s="1"/>
  <c r="E2514" i="22" s="1"/>
  <c r="F2514" i="22" s="1"/>
  <c r="E2515" i="22" s="1"/>
  <c r="F2515" i="22" s="1"/>
  <c r="E2516" i="22" s="1"/>
  <c r="F2516" i="22" s="1"/>
  <c r="E2517" i="22" s="1"/>
  <c r="F2517" i="22" s="1"/>
  <c r="E2518" i="22" s="1"/>
  <c r="F2518" i="22" s="1"/>
  <c r="E2519" i="22" s="1"/>
  <c r="F2519" i="22" s="1"/>
  <c r="E2520" i="22" s="1"/>
  <c r="F2520" i="22" s="1"/>
  <c r="E2521" i="22" s="1"/>
  <c r="F2521" i="22" s="1"/>
  <c r="E2522" i="22" s="1"/>
  <c r="F2522" i="22" s="1"/>
  <c r="E2523" i="22" s="1"/>
  <c r="F2523" i="22" s="1"/>
  <c r="E2524" i="22" s="1"/>
  <c r="F2524" i="22" s="1"/>
  <c r="E2525" i="22" s="1"/>
  <c r="F2525" i="22" s="1"/>
  <c r="E2526" i="22" s="1"/>
  <c r="F2526" i="22" s="1"/>
  <c r="E2527" i="22" s="1"/>
  <c r="F2527" i="22" s="1"/>
  <c r="E2528" i="22" s="1"/>
  <c r="F2528" i="22" s="1"/>
  <c r="E2529" i="22" s="1"/>
  <c r="F2529" i="22" s="1"/>
  <c r="E2530" i="22" s="1"/>
  <c r="F2530" i="22" s="1"/>
  <c r="E2531" i="22" s="1"/>
  <c r="F2531" i="22" s="1"/>
  <c r="E2532" i="22" s="1"/>
  <c r="F2532" i="22" s="1"/>
  <c r="E2533" i="22" s="1"/>
  <c r="F2533" i="22" s="1"/>
  <c r="E2534" i="22" s="1"/>
  <c r="F2534" i="22" s="1"/>
  <c r="E2535" i="22" s="1"/>
  <c r="F2535" i="22" s="1"/>
  <c r="E2536" i="22" s="1"/>
  <c r="F2536" i="22" s="1"/>
  <c r="E2537" i="22" s="1"/>
  <c r="F2537" i="22" s="1"/>
  <c r="E2538" i="22" s="1"/>
  <c r="F2538" i="22" s="1"/>
  <c r="E2539" i="22" s="1"/>
  <c r="F2539" i="22" s="1"/>
  <c r="E2540" i="22" s="1"/>
  <c r="F2540" i="22" s="1"/>
  <c r="E2541" i="22" s="1"/>
  <c r="F2541" i="22" s="1"/>
  <c r="E2542" i="22" s="1"/>
  <c r="F2542" i="22" s="1"/>
  <c r="E2543" i="22" s="1"/>
  <c r="F2543" i="22" s="1"/>
  <c r="E2544" i="22" s="1"/>
  <c r="F2544" i="22" s="1"/>
  <c r="E2545" i="22" s="1"/>
  <c r="F2545" i="22" s="1"/>
  <c r="E2546" i="22" s="1"/>
  <c r="F2546" i="22" s="1"/>
  <c r="E2547" i="22" s="1"/>
  <c r="F2547" i="22" s="1"/>
  <c r="E2548" i="22" s="1"/>
  <c r="F2548" i="22" s="1"/>
  <c r="E2549" i="22" s="1"/>
  <c r="F2549" i="22" s="1"/>
  <c r="E2550" i="22" s="1"/>
  <c r="F2550" i="22" s="1"/>
  <c r="E2551" i="22" s="1"/>
  <c r="F2551" i="22" s="1"/>
  <c r="E2552" i="22" s="1"/>
  <c r="F2552" i="22" s="1"/>
  <c r="E2553" i="22" s="1"/>
  <c r="F2553" i="22" s="1"/>
  <c r="E2554" i="22" s="1"/>
  <c r="F2554" i="22" s="1"/>
  <c r="E2555" i="22" s="1"/>
  <c r="F2555" i="22" s="1"/>
  <c r="E2556" i="22" s="1"/>
  <c r="F2556" i="22" s="1"/>
  <c r="E2557" i="22" s="1"/>
  <c r="F2557" i="22" s="1"/>
  <c r="E2558" i="22" s="1"/>
  <c r="F2558" i="22" s="1"/>
  <c r="E2559" i="22" s="1"/>
  <c r="F2559" i="22" s="1"/>
  <c r="E2560" i="22" s="1"/>
  <c r="F2560" i="22" s="1"/>
  <c r="E2561" i="22" s="1"/>
  <c r="F2561" i="22" s="1"/>
  <c r="E2562" i="22" s="1"/>
  <c r="F2562" i="22" s="1"/>
  <c r="E2563" i="22" s="1"/>
  <c r="F2563" i="22" s="1"/>
  <c r="E2564" i="22" s="1"/>
  <c r="F2564" i="22" s="1"/>
  <c r="E2565" i="22" s="1"/>
  <c r="F2565" i="22" s="1"/>
  <c r="E2566" i="22" s="1"/>
  <c r="F2566" i="22" s="1"/>
  <c r="E2567" i="22" s="1"/>
  <c r="F2567" i="22" s="1"/>
  <c r="E2568" i="22" s="1"/>
  <c r="F2568" i="22" s="1"/>
  <c r="E2569" i="22" s="1"/>
  <c r="F2569" i="22" s="1"/>
  <c r="E2570" i="22" s="1"/>
  <c r="F2570" i="22" s="1"/>
  <c r="E2571" i="22" s="1"/>
  <c r="F2571" i="22" s="1"/>
  <c r="E2572" i="22" s="1"/>
  <c r="F2572" i="22" s="1"/>
  <c r="E2573" i="22" s="1"/>
  <c r="F2573" i="22" s="1"/>
  <c r="E2574" i="22" s="1"/>
  <c r="F2574" i="22" s="1"/>
  <c r="E2575" i="22" s="1"/>
  <c r="F2575" i="22" s="1"/>
  <c r="E2576" i="22" s="1"/>
  <c r="F2576" i="22" s="1"/>
  <c r="E2577" i="22" s="1"/>
  <c r="F2577" i="22" s="1"/>
  <c r="E2578" i="22" s="1"/>
  <c r="F2578" i="22" s="1"/>
  <c r="E2579" i="22" s="1"/>
  <c r="F2579" i="22" s="1"/>
  <c r="E2580" i="22" s="1"/>
  <c r="F2580" i="22" s="1"/>
  <c r="E2581" i="22" s="1"/>
  <c r="F2581" i="22" s="1"/>
  <c r="E2582" i="22" s="1"/>
  <c r="F2582" i="22" s="1"/>
  <c r="E2583" i="22" s="1"/>
  <c r="F2583" i="22" s="1"/>
  <c r="E2584" i="22" s="1"/>
  <c r="F2584" i="22" s="1"/>
  <c r="E2585" i="22" s="1"/>
  <c r="F2585" i="22" s="1"/>
  <c r="E2586" i="22" s="1"/>
  <c r="F2586" i="22" s="1"/>
  <c r="E2587" i="22" s="1"/>
  <c r="F2587" i="22" s="1"/>
  <c r="E2588" i="22" s="1"/>
  <c r="F2588" i="22" s="1"/>
  <c r="E2589" i="22" s="1"/>
  <c r="F2589" i="22" s="1"/>
  <c r="E2590" i="22" s="1"/>
  <c r="F2590" i="22" s="1"/>
  <c r="E2591" i="22" s="1"/>
  <c r="F2591" i="22" s="1"/>
  <c r="E2592" i="22" s="1"/>
  <c r="F2592" i="22" s="1"/>
  <c r="E2593" i="22" s="1"/>
  <c r="F2593" i="22" s="1"/>
  <c r="E2594" i="22" s="1"/>
  <c r="F2594" i="22" s="1"/>
  <c r="E2595" i="22" s="1"/>
  <c r="F2595" i="22" s="1"/>
  <c r="E2596" i="22" s="1"/>
  <c r="F2596" i="22" s="1"/>
  <c r="E2597" i="22" s="1"/>
  <c r="F2597" i="22" s="1"/>
  <c r="E2598" i="22" s="1"/>
  <c r="F2598" i="22" s="1"/>
  <c r="E2599" i="22" s="1"/>
  <c r="F2599" i="22" s="1"/>
  <c r="E2600" i="22" s="1"/>
  <c r="F2600" i="22" s="1"/>
  <c r="E2601" i="22" s="1"/>
  <c r="F2601" i="22" s="1"/>
  <c r="E2602" i="22" s="1"/>
  <c r="F2602" i="22" s="1"/>
  <c r="E2603" i="22" s="1"/>
  <c r="F2603" i="22" s="1"/>
  <c r="E2604" i="22" s="1"/>
  <c r="F2604" i="22" s="1"/>
  <c r="E2605" i="22" s="1"/>
  <c r="F2605" i="22" s="1"/>
  <c r="E2606" i="22" s="1"/>
  <c r="F2606" i="22" s="1"/>
  <c r="E2607" i="22" s="1"/>
  <c r="F2607" i="22" s="1"/>
  <c r="E2608" i="22" s="1"/>
  <c r="F2608" i="22" s="1"/>
  <c r="E2609" i="22" s="1"/>
  <c r="F2609" i="22" s="1"/>
  <c r="E2610" i="22" s="1"/>
  <c r="F2610" i="22" s="1"/>
  <c r="E2611" i="22" s="1"/>
  <c r="F2611" i="22" s="1"/>
  <c r="E2612" i="22" s="1"/>
  <c r="F2612" i="22" s="1"/>
  <c r="E2613" i="22" s="1"/>
  <c r="F2613" i="22" s="1"/>
  <c r="E2614" i="22" s="1"/>
  <c r="F2614" i="22" s="1"/>
  <c r="E2615" i="22" s="1"/>
  <c r="F2615" i="22" s="1"/>
  <c r="E2616" i="22" s="1"/>
  <c r="F2616" i="22" s="1"/>
  <c r="E2617" i="22" s="1"/>
  <c r="F2617" i="22" s="1"/>
  <c r="E2618" i="22" s="1"/>
  <c r="F2618" i="22" s="1"/>
  <c r="E2619" i="22" s="1"/>
  <c r="F2619" i="22" s="1"/>
  <c r="E2620" i="22" s="1"/>
  <c r="F2620" i="22" s="1"/>
  <c r="E2621" i="22" s="1"/>
  <c r="F2621" i="22" s="1"/>
  <c r="E2622" i="22" s="1"/>
  <c r="F2622" i="22" s="1"/>
  <c r="E2623" i="22" s="1"/>
  <c r="F2623" i="22" s="1"/>
  <c r="E2624" i="22" s="1"/>
  <c r="F2624" i="22" s="1"/>
  <c r="E2625" i="22" s="1"/>
  <c r="F2625" i="22" s="1"/>
  <c r="E2626" i="22" s="1"/>
  <c r="F2626" i="22" s="1"/>
  <c r="E2627" i="22" s="1"/>
  <c r="F2627" i="22" s="1"/>
  <c r="E2628" i="22" s="1"/>
  <c r="F2628" i="22" s="1"/>
  <c r="E2629" i="22" s="1"/>
  <c r="F2629" i="22" s="1"/>
  <c r="E2630" i="22" s="1"/>
  <c r="F2630" i="22" s="1"/>
  <c r="E2631" i="22" s="1"/>
  <c r="F2631" i="22" s="1"/>
  <c r="E2632" i="22" s="1"/>
  <c r="F2632" i="22" s="1"/>
  <c r="E2633" i="22" s="1"/>
  <c r="F2633" i="22" s="1"/>
  <c r="E2634" i="22" s="1"/>
  <c r="F2634" i="22" s="1"/>
  <c r="E2635" i="22" s="1"/>
  <c r="F2635" i="22" s="1"/>
  <c r="E2636" i="22" s="1"/>
  <c r="F2636" i="22" s="1"/>
  <c r="E2637" i="22" s="1"/>
  <c r="F2637" i="22" s="1"/>
  <c r="E2638" i="22" s="1"/>
  <c r="F2638" i="22" s="1"/>
  <c r="E2639" i="22" s="1"/>
  <c r="F2639" i="22" s="1"/>
  <c r="E2640" i="22" s="1"/>
  <c r="F2640" i="22" s="1"/>
  <c r="E2641" i="22" s="1"/>
  <c r="F2641" i="22" s="1"/>
  <c r="E2642" i="22" s="1"/>
  <c r="F2642" i="22" s="1"/>
  <c r="E2643" i="22" s="1"/>
  <c r="F2643" i="22" s="1"/>
  <c r="E2644" i="22" s="1"/>
  <c r="F2644" i="22" s="1"/>
  <c r="E2645" i="22" s="1"/>
  <c r="F2645" i="22" s="1"/>
  <c r="E2646" i="22" s="1"/>
  <c r="F2646" i="22" s="1"/>
  <c r="E2647" i="22" s="1"/>
  <c r="F2647" i="22" s="1"/>
  <c r="E2648" i="22" s="1"/>
  <c r="F2648" i="22" s="1"/>
  <c r="E2649" i="22" s="1"/>
  <c r="F2649" i="22" s="1"/>
  <c r="E2650" i="22" s="1"/>
  <c r="F2650" i="22" s="1"/>
  <c r="E2651" i="22" s="1"/>
  <c r="F2651" i="22" s="1"/>
  <c r="E2652" i="22" s="1"/>
  <c r="F2652" i="22" s="1"/>
  <c r="E2653" i="22" s="1"/>
  <c r="F2653" i="22" s="1"/>
  <c r="E2654" i="22" s="1"/>
  <c r="F2654" i="22" s="1"/>
  <c r="E2655" i="22" s="1"/>
  <c r="F2655" i="22" s="1"/>
  <c r="E2656" i="22" s="1"/>
  <c r="F2656" i="22" s="1"/>
  <c r="E2657" i="22" s="1"/>
  <c r="F2657" i="22" s="1"/>
  <c r="E2658" i="22" s="1"/>
  <c r="F2658" i="22" s="1"/>
  <c r="E2659" i="22" s="1"/>
  <c r="F2659" i="22" s="1"/>
  <c r="E2660" i="22" s="1"/>
  <c r="F2660" i="22" s="1"/>
  <c r="E2661" i="22" s="1"/>
  <c r="F2661" i="22" s="1"/>
  <c r="E2662" i="22" s="1"/>
  <c r="F2662" i="22" s="1"/>
  <c r="E2663" i="22" s="1"/>
  <c r="F2663" i="22" s="1"/>
  <c r="E2664" i="22" s="1"/>
  <c r="F2664" i="22" s="1"/>
  <c r="E2665" i="22" s="1"/>
  <c r="F2665" i="22" s="1"/>
  <c r="E2666" i="22" s="1"/>
  <c r="F2666" i="22" s="1"/>
  <c r="E2667" i="22" s="1"/>
  <c r="F2667" i="22" s="1"/>
  <c r="E2668" i="22" s="1"/>
  <c r="F2668" i="22" s="1"/>
  <c r="E2669" i="22" s="1"/>
  <c r="F2669" i="22" s="1"/>
  <c r="E2670" i="22" s="1"/>
  <c r="F2670" i="22" s="1"/>
  <c r="E2671" i="22" s="1"/>
  <c r="F2671" i="22" s="1"/>
  <c r="E2672" i="22" s="1"/>
  <c r="F2672" i="22" s="1"/>
  <c r="E2673" i="22" s="1"/>
  <c r="F2673" i="22" s="1"/>
  <c r="E2674" i="22" s="1"/>
  <c r="F2674" i="22" s="1"/>
  <c r="E2675" i="22" s="1"/>
  <c r="F2675" i="22" s="1"/>
  <c r="E2676" i="22" s="1"/>
  <c r="F2676" i="22" s="1"/>
  <c r="E2677" i="22" s="1"/>
  <c r="F2677" i="22" s="1"/>
  <c r="E2678" i="22" s="1"/>
  <c r="F2678" i="22" s="1"/>
  <c r="E2679" i="22" s="1"/>
  <c r="F2679" i="22" s="1"/>
  <c r="E2680" i="22" s="1"/>
  <c r="F2680" i="22" s="1"/>
  <c r="E2681" i="22" s="1"/>
  <c r="F2681" i="22" s="1"/>
  <c r="E2682" i="22" s="1"/>
  <c r="F2682" i="22" s="1"/>
  <c r="E2683" i="22" s="1"/>
  <c r="F2683" i="22" s="1"/>
  <c r="E2684" i="22" s="1"/>
  <c r="F2684" i="22" s="1"/>
  <c r="E2685" i="22" s="1"/>
  <c r="F2685" i="22" s="1"/>
  <c r="E2686" i="22" s="1"/>
  <c r="F2686" i="22" s="1"/>
  <c r="E2687" i="22" s="1"/>
  <c r="F2687" i="22" s="1"/>
  <c r="E2688" i="22" s="1"/>
  <c r="F2688" i="22" s="1"/>
  <c r="E2689" i="22" s="1"/>
  <c r="F2689" i="22" s="1"/>
  <c r="E2690" i="22" s="1"/>
  <c r="F2690" i="22" s="1"/>
  <c r="E2691" i="22" s="1"/>
  <c r="F2691" i="22" s="1"/>
  <c r="E2692" i="22" s="1"/>
  <c r="F2692" i="22" s="1"/>
  <c r="E2693" i="22" s="1"/>
  <c r="F2693" i="22" s="1"/>
  <c r="E2694" i="22" s="1"/>
  <c r="F2694" i="22" s="1"/>
  <c r="E2695" i="22" s="1"/>
  <c r="F2695" i="22" s="1"/>
  <c r="E2696" i="22" s="1"/>
  <c r="F2696" i="22" s="1"/>
  <c r="E2697" i="22" s="1"/>
  <c r="F2697" i="22" s="1"/>
  <c r="E2698" i="22" s="1"/>
  <c r="F2698" i="22" s="1"/>
  <c r="E2699" i="22" s="1"/>
  <c r="F2699" i="22" s="1"/>
  <c r="E2700" i="22" s="1"/>
  <c r="F2700" i="22" s="1"/>
  <c r="E2701" i="22" s="1"/>
  <c r="F2701" i="22" s="1"/>
  <c r="E2702" i="22" s="1"/>
  <c r="F2702" i="22" s="1"/>
  <c r="E2703" i="22" s="1"/>
  <c r="F2703" i="22" s="1"/>
  <c r="E2704" i="22" s="1"/>
  <c r="F2704" i="22" s="1"/>
  <c r="E2705" i="22" s="1"/>
  <c r="F2705" i="22" s="1"/>
  <c r="E2706" i="22" s="1"/>
  <c r="F2706" i="22" s="1"/>
  <c r="E2707" i="22" s="1"/>
  <c r="F2707" i="22" s="1"/>
  <c r="E2708" i="22" s="1"/>
  <c r="F2708" i="22" s="1"/>
  <c r="E2709" i="22" s="1"/>
  <c r="F2709" i="22" s="1"/>
  <c r="E2710" i="22" s="1"/>
  <c r="F2710" i="22" s="1"/>
  <c r="E2711" i="22" s="1"/>
  <c r="F2711" i="22" s="1"/>
  <c r="E2712" i="22" s="1"/>
  <c r="F2712" i="22" s="1"/>
  <c r="E2713" i="22" s="1"/>
  <c r="F2713" i="22" s="1"/>
  <c r="E2714" i="22" s="1"/>
  <c r="F2714" i="22" s="1"/>
  <c r="E2715" i="22" s="1"/>
  <c r="F2715" i="22" s="1"/>
  <c r="E2716" i="22" s="1"/>
  <c r="F2716" i="22" s="1"/>
  <c r="E2717" i="22" s="1"/>
  <c r="F2717" i="22" s="1"/>
  <c r="E2718" i="22" s="1"/>
  <c r="F2718" i="22" s="1"/>
  <c r="E2719" i="22" s="1"/>
  <c r="F2719" i="22" s="1"/>
  <c r="E2720" i="22" s="1"/>
  <c r="F2720" i="22" s="1"/>
  <c r="E2721" i="22" s="1"/>
  <c r="F2721" i="22" s="1"/>
  <c r="E2722" i="22" s="1"/>
  <c r="F2722" i="22" s="1"/>
  <c r="E2723" i="22" s="1"/>
  <c r="F2723" i="22" s="1"/>
  <c r="E2724" i="22" s="1"/>
  <c r="F2724" i="22" s="1"/>
  <c r="E2725" i="22" s="1"/>
  <c r="F2725" i="22" s="1"/>
  <c r="E2726" i="22" s="1"/>
  <c r="F2726" i="22" s="1"/>
  <c r="E2727" i="22" s="1"/>
  <c r="F2727" i="22" s="1"/>
  <c r="E2728" i="22" s="1"/>
  <c r="F2728" i="22" s="1"/>
  <c r="E2729" i="22" s="1"/>
  <c r="F2729" i="22" s="1"/>
  <c r="E2730" i="22" s="1"/>
  <c r="F2730" i="22" s="1"/>
  <c r="E2731" i="22" s="1"/>
  <c r="F2731" i="22" s="1"/>
  <c r="E2732" i="22" s="1"/>
  <c r="F2732" i="22" s="1"/>
  <c r="E2733" i="22" s="1"/>
  <c r="F2733" i="22" s="1"/>
  <c r="E2734" i="22" s="1"/>
  <c r="F2734" i="22" s="1"/>
  <c r="E2735" i="22" s="1"/>
  <c r="F2735" i="22" s="1"/>
  <c r="E2736" i="22" s="1"/>
  <c r="F2736" i="22" s="1"/>
  <c r="E2737" i="22" s="1"/>
  <c r="F2737" i="22" s="1"/>
  <c r="E2738" i="22" s="1"/>
  <c r="F2738" i="22" s="1"/>
  <c r="E2739" i="22" s="1"/>
  <c r="F2739" i="22" s="1"/>
  <c r="E2740" i="22" s="1"/>
  <c r="F2740" i="22" s="1"/>
  <c r="E2741" i="22" s="1"/>
  <c r="F2741" i="22" s="1"/>
  <c r="E2742" i="22" s="1"/>
  <c r="F2742" i="22" s="1"/>
  <c r="E2743" i="22" s="1"/>
  <c r="F2743" i="22" s="1"/>
  <c r="E2744" i="22" s="1"/>
  <c r="F2744" i="22" s="1"/>
  <c r="E2745" i="22" s="1"/>
  <c r="F2745" i="22" s="1"/>
  <c r="E2746" i="22" s="1"/>
  <c r="F2746" i="22" s="1"/>
  <c r="E2747" i="22" s="1"/>
  <c r="F2747" i="22" s="1"/>
  <c r="E2748" i="22" s="1"/>
  <c r="F2748" i="22" s="1"/>
  <c r="E2749" i="22" s="1"/>
  <c r="F2749" i="22" s="1"/>
  <c r="E2750" i="22" s="1"/>
  <c r="F2750" i="22" s="1"/>
  <c r="E2751" i="22" s="1"/>
  <c r="F2751" i="22" s="1"/>
  <c r="E2752" i="22" s="1"/>
  <c r="F2752" i="22" s="1"/>
  <c r="E2753" i="22" s="1"/>
  <c r="F2753" i="22" s="1"/>
  <c r="E2754" i="22" s="1"/>
  <c r="F2754" i="22" s="1"/>
  <c r="E2755" i="22" s="1"/>
  <c r="F2755" i="22" s="1"/>
  <c r="E2756" i="22" s="1"/>
  <c r="F2756" i="22" s="1"/>
  <c r="E2757" i="22" s="1"/>
  <c r="F2757" i="22" s="1"/>
  <c r="E2758" i="22" s="1"/>
  <c r="F2758" i="22" s="1"/>
  <c r="E2759" i="22" s="1"/>
  <c r="F2759" i="22" s="1"/>
  <c r="E2760" i="22" s="1"/>
  <c r="F2760" i="22" s="1"/>
  <c r="E2761" i="22" s="1"/>
  <c r="F2761" i="22" s="1"/>
  <c r="E2762" i="22" s="1"/>
  <c r="F2762" i="22" s="1"/>
  <c r="E2763" i="22" s="1"/>
  <c r="F2763" i="22" s="1"/>
  <c r="E2764" i="22" s="1"/>
  <c r="F2764" i="22" s="1"/>
  <c r="E2765" i="22" s="1"/>
  <c r="F2765" i="22" s="1"/>
  <c r="E2766" i="22" s="1"/>
  <c r="F2766" i="22" s="1"/>
  <c r="E2767" i="22" s="1"/>
  <c r="F2767" i="22" s="1"/>
  <c r="E2768" i="22" s="1"/>
  <c r="F2768" i="22" s="1"/>
  <c r="E2769" i="22" s="1"/>
  <c r="F2769" i="22" s="1"/>
  <c r="E2770" i="22" s="1"/>
  <c r="F2770" i="22" s="1"/>
  <c r="E2771" i="22" s="1"/>
  <c r="F2771" i="22" s="1"/>
  <c r="E2772" i="22" s="1"/>
  <c r="F2772" i="22" s="1"/>
  <c r="E2773" i="22" s="1"/>
  <c r="F2773" i="22" s="1"/>
  <c r="E2774" i="22" s="1"/>
  <c r="F2774" i="22" s="1"/>
  <c r="E2775" i="22" s="1"/>
  <c r="F2775" i="22" s="1"/>
  <c r="E2776" i="22" s="1"/>
  <c r="F2776" i="22" s="1"/>
  <c r="E2777" i="22" s="1"/>
  <c r="F2777" i="22" s="1"/>
  <c r="E2778" i="22" s="1"/>
  <c r="F2778" i="22" s="1"/>
  <c r="E2779" i="22" s="1"/>
  <c r="F2779" i="22" s="1"/>
  <c r="E2780" i="22" s="1"/>
  <c r="F2780" i="22" s="1"/>
  <c r="E2781" i="22" s="1"/>
  <c r="F2781" i="22" s="1"/>
  <c r="E2782" i="22" s="1"/>
  <c r="F2782" i="22" s="1"/>
  <c r="E2783" i="22" s="1"/>
  <c r="F2783" i="22" s="1"/>
  <c r="E2784" i="22" s="1"/>
  <c r="F2784" i="22" s="1"/>
  <c r="E2785" i="22" s="1"/>
  <c r="F2785" i="22" s="1"/>
  <c r="E2786" i="22" s="1"/>
  <c r="F2786" i="22" s="1"/>
  <c r="E2787" i="22" s="1"/>
  <c r="F2787" i="22" s="1"/>
  <c r="E2788" i="22" s="1"/>
  <c r="F2788" i="22" s="1"/>
  <c r="E2789" i="22" s="1"/>
  <c r="F2789" i="22" s="1"/>
  <c r="E2790" i="22" s="1"/>
  <c r="F2790" i="22" s="1"/>
  <c r="E2791" i="22" s="1"/>
  <c r="F2791" i="22" s="1"/>
  <c r="E2792" i="22" s="1"/>
  <c r="F2792" i="22" s="1"/>
  <c r="E2793" i="22" s="1"/>
  <c r="F2793" i="22" s="1"/>
  <c r="E2794" i="22" s="1"/>
  <c r="F2794" i="22" s="1"/>
  <c r="E2795" i="22" s="1"/>
  <c r="F2795" i="22" s="1"/>
  <c r="E2796" i="22" s="1"/>
  <c r="F2796" i="22" s="1"/>
  <c r="E2797" i="22" s="1"/>
  <c r="F2797" i="22" s="1"/>
  <c r="E2798" i="22" s="1"/>
  <c r="F2798" i="22" s="1"/>
  <c r="E2799" i="22" s="1"/>
  <c r="F2799" i="22" s="1"/>
  <c r="E2800" i="22" s="1"/>
  <c r="F2800" i="22" s="1"/>
  <c r="E2801" i="22" s="1"/>
  <c r="F2801" i="22" s="1"/>
  <c r="E2802" i="22" s="1"/>
  <c r="F2802" i="22" s="1"/>
  <c r="E2803" i="22" s="1"/>
  <c r="F2803" i="22" s="1"/>
  <c r="E2804" i="22" s="1"/>
  <c r="F2804" i="22" s="1"/>
  <c r="E2805" i="22" s="1"/>
  <c r="F2805" i="22" s="1"/>
  <c r="E2806" i="22" s="1"/>
  <c r="F2806" i="22" s="1"/>
  <c r="E2807" i="22" s="1"/>
  <c r="F2807" i="22" s="1"/>
  <c r="E2808" i="22" s="1"/>
  <c r="F2808" i="22" s="1"/>
  <c r="E2809" i="22" s="1"/>
  <c r="F2809" i="22" s="1"/>
  <c r="E2810" i="22" s="1"/>
  <c r="F2810" i="22" s="1"/>
  <c r="E2811" i="22" s="1"/>
  <c r="F2811" i="22" s="1"/>
  <c r="E2812" i="22" s="1"/>
  <c r="F2812" i="22" s="1"/>
  <c r="E2813" i="22" s="1"/>
  <c r="F2813" i="22" s="1"/>
  <c r="E2814" i="22" s="1"/>
  <c r="F2814" i="22" s="1"/>
  <c r="E2815" i="22" s="1"/>
  <c r="F2815" i="22" s="1"/>
  <c r="E2816" i="22" s="1"/>
  <c r="F2816" i="22" s="1"/>
  <c r="E2817" i="22" s="1"/>
  <c r="F2817" i="22" s="1"/>
  <c r="E2818" i="22" s="1"/>
  <c r="F2818" i="22" s="1"/>
  <c r="E2819" i="22" s="1"/>
  <c r="F2819" i="22" s="1"/>
  <c r="E2820" i="22" s="1"/>
  <c r="F2820" i="22" s="1"/>
  <c r="E2821" i="22" s="1"/>
  <c r="F2821" i="22" s="1"/>
  <c r="E2822" i="22" s="1"/>
  <c r="F2822" i="22" s="1"/>
  <c r="E2823" i="22" s="1"/>
  <c r="F2823" i="22" s="1"/>
  <c r="E2824" i="22" s="1"/>
  <c r="F2824" i="22" s="1"/>
  <c r="E2825" i="22" s="1"/>
  <c r="F2825" i="22" s="1"/>
  <c r="E2826" i="22" s="1"/>
  <c r="F2826" i="22" s="1"/>
  <c r="E2827" i="22" s="1"/>
  <c r="F2827" i="22" s="1"/>
  <c r="E2828" i="22" s="1"/>
  <c r="F2828" i="22" s="1"/>
  <c r="E2829" i="22" s="1"/>
  <c r="F2829" i="22" s="1"/>
  <c r="E2830" i="22" s="1"/>
  <c r="F2830" i="22" s="1"/>
  <c r="E2831" i="22" s="1"/>
  <c r="F2831" i="22" s="1"/>
  <c r="E2832" i="22" s="1"/>
  <c r="F2832" i="22" s="1"/>
  <c r="E2833" i="22" s="1"/>
  <c r="F2833" i="22" s="1"/>
  <c r="E2834" i="22" s="1"/>
  <c r="F2834" i="22" s="1"/>
  <c r="E2835" i="22" s="1"/>
  <c r="F2835" i="22" s="1"/>
  <c r="E2836" i="22" s="1"/>
  <c r="F2836" i="22" s="1"/>
  <c r="E2837" i="22" s="1"/>
  <c r="F2837" i="22" s="1"/>
  <c r="E2838" i="22" s="1"/>
  <c r="F2838" i="22" s="1"/>
  <c r="E2839" i="22" s="1"/>
  <c r="F2839" i="22" s="1"/>
  <c r="E2840" i="22" s="1"/>
  <c r="F2840" i="22" s="1"/>
  <c r="E2841" i="22" s="1"/>
  <c r="F2841" i="22" s="1"/>
  <c r="E2842" i="22" s="1"/>
  <c r="F2842" i="22" s="1"/>
  <c r="E2843" i="22" s="1"/>
  <c r="F2843" i="22" s="1"/>
  <c r="E2844" i="22" s="1"/>
  <c r="F2844" i="22" s="1"/>
  <c r="E2845" i="22" s="1"/>
  <c r="F2845" i="22" s="1"/>
  <c r="E2846" i="22" s="1"/>
  <c r="F2846" i="22" s="1"/>
  <c r="E2847" i="22" s="1"/>
  <c r="F2847" i="22" s="1"/>
  <c r="E2848" i="22" s="1"/>
  <c r="F2848" i="22" s="1"/>
  <c r="E2849" i="22" s="1"/>
  <c r="F2849" i="22" s="1"/>
  <c r="E2850" i="22" s="1"/>
  <c r="F2850" i="22" s="1"/>
  <c r="E2851" i="22" s="1"/>
  <c r="F2851" i="22" s="1"/>
  <c r="E2852" i="22" s="1"/>
  <c r="F2852" i="22" s="1"/>
  <c r="E2853" i="22" s="1"/>
  <c r="F2853" i="22" s="1"/>
  <c r="E2854" i="22" s="1"/>
  <c r="F2854" i="22" s="1"/>
  <c r="E2855" i="22" s="1"/>
  <c r="F2855" i="22" s="1"/>
  <c r="E2856" i="22" s="1"/>
  <c r="F2856" i="22" s="1"/>
  <c r="E2857" i="22" s="1"/>
  <c r="F2857" i="22" s="1"/>
  <c r="E2858" i="22" s="1"/>
  <c r="F2858" i="22" s="1"/>
  <c r="E2859" i="22" s="1"/>
  <c r="F2859" i="22" s="1"/>
  <c r="E2860" i="22" s="1"/>
  <c r="F2860" i="22" s="1"/>
  <c r="E2861" i="22" s="1"/>
  <c r="F2861" i="22" s="1"/>
  <c r="E2862" i="22" s="1"/>
  <c r="F2862" i="22" s="1"/>
  <c r="E2863" i="22" s="1"/>
  <c r="F2863" i="22" s="1"/>
  <c r="E2864" i="22" s="1"/>
  <c r="F2864" i="22" s="1"/>
  <c r="E2865" i="22" s="1"/>
  <c r="F2865" i="22" s="1"/>
  <c r="E2866" i="22" s="1"/>
  <c r="F2866" i="22" s="1"/>
  <c r="E2867" i="22" s="1"/>
  <c r="F2867" i="22" s="1"/>
  <c r="E2868" i="22" s="1"/>
  <c r="F2868" i="22" s="1"/>
  <c r="E2869" i="22" s="1"/>
  <c r="F2869" i="22" s="1"/>
  <c r="E2870" i="22" s="1"/>
  <c r="F2870" i="22" s="1"/>
  <c r="E2871" i="22" s="1"/>
  <c r="F2871" i="22" s="1"/>
  <c r="E2872" i="22" s="1"/>
  <c r="F2872" i="22" s="1"/>
  <c r="E2873" i="22" s="1"/>
  <c r="F2873" i="22" s="1"/>
  <c r="E2874" i="22" s="1"/>
  <c r="F2874" i="22" s="1"/>
  <c r="E2875" i="22" s="1"/>
  <c r="F2875" i="22" s="1"/>
  <c r="E2876" i="22" s="1"/>
  <c r="F2876" i="22" s="1"/>
  <c r="E2877" i="22" s="1"/>
  <c r="F2877" i="22" s="1"/>
  <c r="E2878" i="22" s="1"/>
  <c r="F2878" i="22" s="1"/>
  <c r="E2879" i="22" s="1"/>
  <c r="F2879" i="22" s="1"/>
  <c r="E2880" i="22" s="1"/>
  <c r="F2880" i="22" s="1"/>
  <c r="E2881" i="22" s="1"/>
  <c r="F2881" i="22" s="1"/>
  <c r="E2882" i="22" s="1"/>
  <c r="F2882" i="22" s="1"/>
  <c r="E2883" i="22" s="1"/>
  <c r="F2883" i="22" s="1"/>
  <c r="E2884" i="22" s="1"/>
  <c r="F2884" i="22" s="1"/>
  <c r="E2885" i="22" s="1"/>
  <c r="F2885" i="22" s="1"/>
  <c r="E2886" i="22" s="1"/>
  <c r="F2886" i="22" s="1"/>
  <c r="E2887" i="22" s="1"/>
  <c r="F2887" i="22" s="1"/>
  <c r="E2888" i="22" s="1"/>
  <c r="F2888" i="22" s="1"/>
  <c r="E2889" i="22" s="1"/>
  <c r="F2889" i="22" s="1"/>
  <c r="E2890" i="22" s="1"/>
  <c r="F2890" i="22" s="1"/>
  <c r="E2891" i="22" s="1"/>
  <c r="F2891" i="22" s="1"/>
  <c r="E2892" i="22" s="1"/>
  <c r="F2892" i="22" s="1"/>
  <c r="E2893" i="22" s="1"/>
  <c r="F2893" i="22" s="1"/>
  <c r="E2894" i="22" s="1"/>
  <c r="F2894" i="22" s="1"/>
  <c r="E2895" i="22" s="1"/>
  <c r="F2895" i="22" s="1"/>
  <c r="E2896" i="22" s="1"/>
  <c r="F2896" i="22" s="1"/>
  <c r="E2897" i="22" s="1"/>
  <c r="F2897" i="22" s="1"/>
  <c r="E2898" i="22" s="1"/>
  <c r="F2898" i="22" s="1"/>
  <c r="E2899" i="22" s="1"/>
  <c r="F2899" i="22" s="1"/>
  <c r="E2900" i="22" s="1"/>
  <c r="F2900" i="22" s="1"/>
  <c r="E2901" i="22" s="1"/>
  <c r="F2901" i="22" s="1"/>
  <c r="E2902" i="22" s="1"/>
  <c r="F2902" i="22" s="1"/>
  <c r="E2903" i="22" s="1"/>
  <c r="F2903" i="22" s="1"/>
  <c r="E2904" i="22" s="1"/>
  <c r="F2904" i="22" s="1"/>
  <c r="E2905" i="22" s="1"/>
  <c r="F2905" i="22" s="1"/>
  <c r="E2906" i="22" s="1"/>
  <c r="F2906" i="22" s="1"/>
  <c r="E2907" i="22" s="1"/>
  <c r="F2907" i="22" s="1"/>
  <c r="E2908" i="22" s="1"/>
  <c r="F2908" i="22" s="1"/>
  <c r="E2909" i="22" s="1"/>
  <c r="F2909" i="22" s="1"/>
  <c r="E2910" i="22" s="1"/>
  <c r="F2910" i="22" s="1"/>
  <c r="E2911" i="22" s="1"/>
  <c r="F2911" i="22" s="1"/>
  <c r="E2912" i="22" s="1"/>
  <c r="F2912" i="22" s="1"/>
  <c r="E2913" i="22" s="1"/>
  <c r="F2913" i="22" s="1"/>
  <c r="E2914" i="22" s="1"/>
  <c r="F2914" i="22" s="1"/>
  <c r="E2915" i="22" s="1"/>
  <c r="F2915" i="22" s="1"/>
  <c r="E2916" i="22" s="1"/>
  <c r="F2916" i="22" s="1"/>
  <c r="E2917" i="22" s="1"/>
  <c r="F2917" i="22" s="1"/>
  <c r="E2918" i="22" s="1"/>
  <c r="F2918" i="22" s="1"/>
  <c r="E2919" i="22" s="1"/>
  <c r="F2919" i="22" s="1"/>
  <c r="E2920" i="22" s="1"/>
  <c r="F2920" i="22" s="1"/>
  <c r="E2921" i="22" s="1"/>
  <c r="F2921" i="22" s="1"/>
  <c r="E2922" i="22" s="1"/>
  <c r="F2922" i="22" s="1"/>
  <c r="E2923" i="22" s="1"/>
  <c r="F2923" i="22" s="1"/>
  <c r="E2924" i="22" s="1"/>
  <c r="F2924" i="22" s="1"/>
  <c r="E2925" i="22" s="1"/>
  <c r="F2925" i="22" s="1"/>
  <c r="E2926" i="22" s="1"/>
  <c r="F2926" i="22" s="1"/>
  <c r="E2927" i="22" s="1"/>
  <c r="F2927" i="22" s="1"/>
  <c r="E2928" i="22" s="1"/>
  <c r="F2928" i="22" s="1"/>
  <c r="E2929" i="22" s="1"/>
  <c r="F2929" i="22" s="1"/>
  <c r="E2930" i="22" s="1"/>
  <c r="F2930" i="22" s="1"/>
  <c r="E2931" i="22" s="1"/>
  <c r="F2931" i="22" s="1"/>
  <c r="E2932" i="22" s="1"/>
  <c r="F2932" i="22" s="1"/>
  <c r="E2933" i="22" s="1"/>
  <c r="F2933" i="22" s="1"/>
  <c r="E2934" i="22" s="1"/>
  <c r="F2934" i="22" s="1"/>
  <c r="E2935" i="22" s="1"/>
  <c r="F2935" i="22" s="1"/>
  <c r="E2936" i="22" s="1"/>
  <c r="F2936" i="22" s="1"/>
  <c r="E2937" i="22" s="1"/>
  <c r="F2937" i="22" s="1"/>
  <c r="E2938" i="22" s="1"/>
  <c r="F2938" i="22" s="1"/>
  <c r="E2939" i="22" s="1"/>
  <c r="F2939" i="22" s="1"/>
  <c r="E2940" i="22" s="1"/>
  <c r="F2940" i="22" s="1"/>
  <c r="E2941" i="22" s="1"/>
  <c r="F2941" i="22" s="1"/>
  <c r="E2942" i="22" s="1"/>
  <c r="F2942" i="22" s="1"/>
  <c r="E2943" i="22" s="1"/>
  <c r="F2943" i="22" s="1"/>
  <c r="E2944" i="22" s="1"/>
  <c r="F2944" i="22" s="1"/>
  <c r="E2945" i="22" s="1"/>
  <c r="F2945" i="22" s="1"/>
  <c r="E2946" i="22" s="1"/>
  <c r="F2946" i="22" s="1"/>
  <c r="E2947" i="22" s="1"/>
  <c r="F2947" i="22" s="1"/>
  <c r="E2948" i="22" s="1"/>
  <c r="F2948" i="22" s="1"/>
  <c r="E2949" i="22" s="1"/>
  <c r="F2949" i="22" s="1"/>
  <c r="E2950" i="22" s="1"/>
  <c r="F2950" i="22" s="1"/>
  <c r="E2951" i="22" s="1"/>
  <c r="F2951" i="22" s="1"/>
  <c r="E2952" i="22" s="1"/>
  <c r="F2952" i="22" s="1"/>
  <c r="E2953" i="22" s="1"/>
  <c r="F2953" i="22" s="1"/>
  <c r="E2954" i="22" s="1"/>
  <c r="F2954" i="22" s="1"/>
  <c r="E2955" i="22" s="1"/>
  <c r="F2955" i="22" s="1"/>
  <c r="E2956" i="22" s="1"/>
  <c r="F2956" i="22" s="1"/>
  <c r="E2957" i="22" s="1"/>
  <c r="F2957" i="22" s="1"/>
  <c r="E2958" i="22" s="1"/>
  <c r="F2958" i="22" s="1"/>
  <c r="E2959" i="22" s="1"/>
  <c r="F2959" i="22" s="1"/>
  <c r="E2960" i="22" s="1"/>
  <c r="F2960" i="22" s="1"/>
  <c r="E2961" i="22" s="1"/>
  <c r="F2961" i="22" s="1"/>
  <c r="E2962" i="22" s="1"/>
  <c r="F2962" i="22" s="1"/>
  <c r="E2963" i="22" s="1"/>
  <c r="F2963" i="22" s="1"/>
  <c r="E2964" i="22" s="1"/>
  <c r="F2964" i="22" s="1"/>
  <c r="E2965" i="22" s="1"/>
  <c r="F2965" i="22" s="1"/>
  <c r="E2966" i="22" s="1"/>
  <c r="F2966" i="22" s="1"/>
  <c r="E2967" i="22" s="1"/>
  <c r="F2967" i="22" s="1"/>
  <c r="E2968" i="22" s="1"/>
  <c r="F2968" i="22" s="1"/>
  <c r="E2969" i="22" s="1"/>
  <c r="F2969" i="22" s="1"/>
  <c r="E2970" i="22" s="1"/>
  <c r="F2970" i="22" s="1"/>
  <c r="E2971" i="22" s="1"/>
  <c r="F2971" i="22" s="1"/>
  <c r="E2972" i="22" s="1"/>
  <c r="F2972" i="22" s="1"/>
  <c r="E2973" i="22" s="1"/>
  <c r="F2973" i="22" s="1"/>
  <c r="E2974" i="22" s="1"/>
  <c r="F2974" i="22" s="1"/>
  <c r="E2975" i="22" s="1"/>
  <c r="F2975" i="22" s="1"/>
  <c r="E2976" i="22" s="1"/>
  <c r="F2976" i="22" s="1"/>
  <c r="E2977" i="22" s="1"/>
  <c r="F2977" i="22" s="1"/>
  <c r="E2978" i="22" s="1"/>
  <c r="F2978" i="22" s="1"/>
  <c r="E2979" i="22" s="1"/>
  <c r="F2979" i="22" s="1"/>
  <c r="E2980" i="22" s="1"/>
  <c r="F2980" i="22" s="1"/>
  <c r="E2981" i="22" s="1"/>
  <c r="F2981" i="22" s="1"/>
  <c r="E2982" i="22" s="1"/>
  <c r="F2982" i="22" s="1"/>
  <c r="E2983" i="22" s="1"/>
  <c r="F2983" i="22" s="1"/>
  <c r="E2984" i="22" s="1"/>
  <c r="F2984" i="22" s="1"/>
  <c r="E2985" i="22" s="1"/>
  <c r="F2985" i="22" s="1"/>
  <c r="E2986" i="22" s="1"/>
  <c r="F2986" i="22" s="1"/>
  <c r="E2987" i="22" s="1"/>
  <c r="F2987" i="22" s="1"/>
  <c r="E2988" i="22" s="1"/>
  <c r="F2988" i="22" s="1"/>
  <c r="E2989" i="22" s="1"/>
  <c r="F2989" i="22" s="1"/>
  <c r="E2990" i="22" s="1"/>
  <c r="F2990" i="22" s="1"/>
  <c r="E2991" i="22" s="1"/>
  <c r="F2991" i="22" s="1"/>
  <c r="E2992" i="22" s="1"/>
  <c r="F2992" i="22" s="1"/>
  <c r="E2993" i="22" s="1"/>
  <c r="F2993" i="22" s="1"/>
  <c r="E2994" i="22" s="1"/>
  <c r="F2994" i="22" s="1"/>
  <c r="E2995" i="22" s="1"/>
  <c r="F2995" i="22" s="1"/>
  <c r="E2996" i="22" s="1"/>
  <c r="F2996" i="22" s="1"/>
  <c r="E2997" i="22" s="1"/>
  <c r="F2997" i="22" s="1"/>
  <c r="E2998" i="22" s="1"/>
  <c r="F2998" i="22" s="1"/>
  <c r="E2999" i="22" s="1"/>
  <c r="F2999" i="22" s="1"/>
  <c r="E3000" i="22" s="1"/>
  <c r="F3000" i="22" s="1"/>
  <c r="E3001" i="22" s="1"/>
  <c r="F3001" i="22" s="1"/>
  <c r="E3002" i="22" s="1"/>
  <c r="F3002" i="22" s="1"/>
  <c r="E3003" i="22" s="1"/>
  <c r="F3003" i="22" s="1"/>
  <c r="E3004" i="22" s="1"/>
  <c r="F3004" i="22" s="1"/>
  <c r="E3005" i="22" s="1"/>
  <c r="F3005" i="22" s="1"/>
  <c r="E3006" i="22" s="1"/>
  <c r="F3006" i="22" s="1"/>
  <c r="E3007" i="22" s="1"/>
  <c r="F3007" i="22" s="1"/>
  <c r="E3008" i="22" s="1"/>
  <c r="F3008" i="22" s="1"/>
  <c r="E3009" i="22" s="1"/>
  <c r="F3009" i="22" s="1"/>
  <c r="E3010" i="22" s="1"/>
  <c r="F3010" i="22" s="1"/>
  <c r="E3011" i="22" s="1"/>
  <c r="F3011" i="22" s="1"/>
  <c r="E3012" i="22" s="1"/>
  <c r="F3012" i="22" s="1"/>
  <c r="E3013" i="22" s="1"/>
  <c r="F3013" i="22" s="1"/>
  <c r="E3014" i="22" s="1"/>
  <c r="F3014" i="22" s="1"/>
  <c r="E3015" i="22" s="1"/>
  <c r="F3015" i="22" s="1"/>
  <c r="E3016" i="22" s="1"/>
  <c r="F3016" i="22" s="1"/>
  <c r="E3017" i="22" s="1"/>
  <c r="F3017" i="22" s="1"/>
  <c r="E3018" i="22" s="1"/>
  <c r="F3018" i="22" s="1"/>
  <c r="E3019" i="22" s="1"/>
  <c r="F3019" i="22" s="1"/>
  <c r="E3020" i="22" s="1"/>
  <c r="F3020" i="22" s="1"/>
  <c r="E3021" i="22" s="1"/>
  <c r="F3021" i="22" s="1"/>
  <c r="E3022" i="22" s="1"/>
  <c r="F3022" i="22" s="1"/>
  <c r="E3023" i="22" s="1"/>
  <c r="F3023" i="22" s="1"/>
  <c r="E3024" i="22" s="1"/>
  <c r="F3024" i="22" s="1"/>
  <c r="E3025" i="22" s="1"/>
  <c r="F3025" i="22" s="1"/>
  <c r="E3026" i="22" s="1"/>
  <c r="F3026" i="22" s="1"/>
  <c r="E3027" i="22" s="1"/>
  <c r="F3027" i="22" s="1"/>
  <c r="E3028" i="22" s="1"/>
  <c r="F3028" i="22" s="1"/>
  <c r="E3029" i="22" s="1"/>
  <c r="F3029" i="22" s="1"/>
  <c r="E3030" i="22" s="1"/>
  <c r="F3030" i="22" s="1"/>
  <c r="E3031" i="22" s="1"/>
  <c r="F3031" i="22" s="1"/>
  <c r="E3032" i="22" s="1"/>
  <c r="F3032" i="22" s="1"/>
  <c r="E3033" i="22" s="1"/>
  <c r="F3033" i="22" s="1"/>
  <c r="E3034" i="22" s="1"/>
  <c r="F3034" i="22" s="1"/>
  <c r="E3035" i="22" s="1"/>
  <c r="F3035" i="22" s="1"/>
  <c r="E3036" i="22" s="1"/>
  <c r="F3036" i="22" s="1"/>
  <c r="E3037" i="22" s="1"/>
  <c r="F3037" i="22" s="1"/>
  <c r="E3038" i="22" s="1"/>
  <c r="F3038" i="22" s="1"/>
  <c r="E3039" i="22" s="1"/>
  <c r="F3039" i="22" s="1"/>
  <c r="E3040" i="22" s="1"/>
  <c r="F3040" i="22" s="1"/>
  <c r="E3041" i="22" s="1"/>
  <c r="F3041" i="22" s="1"/>
  <c r="E3042" i="22" s="1"/>
  <c r="F3042" i="22" s="1"/>
  <c r="E3043" i="22" s="1"/>
  <c r="F3043" i="22" s="1"/>
  <c r="E3044" i="22" s="1"/>
  <c r="F3044" i="22" s="1"/>
  <c r="E3045" i="22" s="1"/>
  <c r="F3045" i="22" s="1"/>
  <c r="E3046" i="22" s="1"/>
  <c r="F3046" i="22" s="1"/>
  <c r="E3047" i="22" s="1"/>
  <c r="F3047" i="22" s="1"/>
  <c r="E3048" i="22" s="1"/>
  <c r="F3048" i="22" s="1"/>
  <c r="E3049" i="22" s="1"/>
  <c r="F3049" i="22" s="1"/>
  <c r="E3050" i="22" s="1"/>
  <c r="F3050" i="22" s="1"/>
  <c r="E3051" i="22" s="1"/>
  <c r="F3051" i="22" s="1"/>
  <c r="E3052" i="22" s="1"/>
  <c r="F3052" i="22" s="1"/>
  <c r="E3053" i="22" s="1"/>
  <c r="F3053" i="22" s="1"/>
  <c r="E3054" i="22" s="1"/>
  <c r="F3054" i="22" s="1"/>
  <c r="E3055" i="22" s="1"/>
  <c r="F3055" i="22" s="1"/>
  <c r="E3056" i="22" s="1"/>
  <c r="F3056" i="22" s="1"/>
  <c r="E3057" i="22" s="1"/>
  <c r="F3057" i="22" s="1"/>
  <c r="E3058" i="22" s="1"/>
  <c r="F3058" i="22" s="1"/>
  <c r="E3059" i="22" s="1"/>
  <c r="F3059" i="22" s="1"/>
  <c r="E3060" i="22" s="1"/>
  <c r="F3060" i="22" s="1"/>
  <c r="E3061" i="22" s="1"/>
  <c r="F3061" i="22" s="1"/>
  <c r="E3062" i="22" s="1"/>
  <c r="F3062" i="22" s="1"/>
  <c r="E3063" i="22" s="1"/>
  <c r="F3063" i="22" s="1"/>
  <c r="E3064" i="22" s="1"/>
  <c r="F3064" i="22" s="1"/>
  <c r="E3065" i="22" s="1"/>
  <c r="F3065" i="22" s="1"/>
  <c r="E3066" i="22" s="1"/>
  <c r="F3066" i="22" s="1"/>
  <c r="E3067" i="22" s="1"/>
  <c r="F3067" i="22" s="1"/>
  <c r="E3068" i="22" s="1"/>
  <c r="F3068" i="22" s="1"/>
  <c r="E3069" i="22" s="1"/>
  <c r="F3069" i="22" s="1"/>
  <c r="E3070" i="22" s="1"/>
  <c r="F3070" i="22" s="1"/>
  <c r="E3071" i="22" s="1"/>
  <c r="F3071" i="22" s="1"/>
  <c r="E3072" i="22" s="1"/>
  <c r="F3072" i="22" s="1"/>
  <c r="E3073" i="22" s="1"/>
  <c r="F3073" i="22" s="1"/>
  <c r="E3074" i="22" s="1"/>
  <c r="F3074" i="22" s="1"/>
  <c r="E3075" i="22" s="1"/>
  <c r="F3075" i="22" s="1"/>
  <c r="E3076" i="22" s="1"/>
  <c r="F3076" i="22" s="1"/>
  <c r="E3077" i="22" s="1"/>
  <c r="F3077" i="22" s="1"/>
  <c r="E3078" i="22" s="1"/>
  <c r="F3078" i="22" s="1"/>
  <c r="E3079" i="22" s="1"/>
  <c r="F3079" i="22" s="1"/>
  <c r="E3080" i="22" s="1"/>
  <c r="F3080" i="22" s="1"/>
  <c r="E3081" i="22" s="1"/>
  <c r="F3081" i="22" s="1"/>
  <c r="E3082" i="22" s="1"/>
  <c r="F3082" i="22" s="1"/>
  <c r="E3083" i="22" s="1"/>
  <c r="F3083" i="22" s="1"/>
  <c r="E3084" i="22" s="1"/>
  <c r="F3084" i="22" s="1"/>
  <c r="E3085" i="22" s="1"/>
  <c r="F3085" i="22" s="1"/>
  <c r="E3086" i="22" s="1"/>
  <c r="F3086" i="22" s="1"/>
  <c r="E3087" i="22" s="1"/>
  <c r="F3087" i="22" s="1"/>
  <c r="E3088" i="22" s="1"/>
  <c r="F3088" i="22" s="1"/>
  <c r="E3089" i="22" s="1"/>
  <c r="F3089" i="22" s="1"/>
  <c r="E3090" i="22" s="1"/>
  <c r="F3090" i="22" s="1"/>
  <c r="E3091" i="22" s="1"/>
  <c r="F3091" i="22" s="1"/>
  <c r="E3092" i="22" s="1"/>
  <c r="F3092" i="22" s="1"/>
  <c r="E3093" i="22" s="1"/>
  <c r="F3093" i="22" s="1"/>
  <c r="E3094" i="22" s="1"/>
  <c r="F3094" i="22" s="1"/>
  <c r="E3095" i="22" s="1"/>
  <c r="F3095" i="22" s="1"/>
  <c r="E3096" i="22" s="1"/>
  <c r="F3096" i="22" s="1"/>
  <c r="E3097" i="22" s="1"/>
  <c r="F3097" i="22" s="1"/>
  <c r="E3098" i="22" s="1"/>
  <c r="F3098" i="22" s="1"/>
  <c r="E3099" i="22" s="1"/>
  <c r="F3099" i="22" s="1"/>
  <c r="E3100" i="22" s="1"/>
  <c r="F3100" i="22" s="1"/>
  <c r="E3101" i="22" s="1"/>
  <c r="F3101" i="22" s="1"/>
  <c r="E3102" i="22" s="1"/>
  <c r="F3102" i="22" s="1"/>
  <c r="E3103" i="22" s="1"/>
  <c r="F3103" i="22" s="1"/>
  <c r="E3104" i="22" s="1"/>
  <c r="F3104" i="22" s="1"/>
  <c r="E3105" i="22" s="1"/>
  <c r="F3105" i="22" s="1"/>
  <c r="E3106" i="22" s="1"/>
  <c r="F3106" i="22" s="1"/>
  <c r="E3107" i="22" s="1"/>
  <c r="F3107" i="22" s="1"/>
  <c r="E3108" i="22" s="1"/>
  <c r="F3108" i="22" s="1"/>
  <c r="E3109" i="22" s="1"/>
  <c r="F3109" i="22" s="1"/>
  <c r="E3110" i="22" s="1"/>
  <c r="F3110" i="22" s="1"/>
  <c r="E3111" i="22" s="1"/>
  <c r="F3111" i="22" s="1"/>
  <c r="E3112" i="22" s="1"/>
  <c r="F3112" i="22" s="1"/>
  <c r="E3113" i="22" s="1"/>
  <c r="F3113" i="22" s="1"/>
  <c r="E3114" i="22" s="1"/>
  <c r="F3114" i="22" s="1"/>
  <c r="E3115" i="22" s="1"/>
  <c r="F3115" i="22" s="1"/>
  <c r="E3116" i="22" s="1"/>
  <c r="F3116" i="22" s="1"/>
  <c r="E3117" i="22" s="1"/>
  <c r="F3117" i="22" s="1"/>
  <c r="E3118" i="22" s="1"/>
  <c r="F3118" i="22" s="1"/>
  <c r="E3119" i="22" s="1"/>
  <c r="F3119" i="22" s="1"/>
  <c r="E3120" i="22" s="1"/>
  <c r="F3120" i="22" s="1"/>
  <c r="E3121" i="22" s="1"/>
  <c r="F3121" i="22" s="1"/>
  <c r="E3122" i="22" s="1"/>
  <c r="F3122" i="22" s="1"/>
  <c r="E3123" i="22" s="1"/>
  <c r="F3123" i="22" s="1"/>
  <c r="E3124" i="22" s="1"/>
  <c r="F3124" i="22" s="1"/>
  <c r="E3125" i="22" s="1"/>
  <c r="F3125" i="22" s="1"/>
  <c r="E3126" i="22" s="1"/>
  <c r="F3126" i="22" s="1"/>
  <c r="E3127" i="22" s="1"/>
  <c r="F3127" i="22" s="1"/>
  <c r="E3128" i="22" s="1"/>
  <c r="F3128" i="22" s="1"/>
  <c r="E3129" i="22" s="1"/>
  <c r="F3129" i="22" s="1"/>
  <c r="E3130" i="22" s="1"/>
  <c r="F3130" i="22" s="1"/>
  <c r="E3131" i="22" s="1"/>
  <c r="F3131" i="22" s="1"/>
  <c r="E3132" i="22" s="1"/>
  <c r="F3132" i="22" s="1"/>
  <c r="E3133" i="22" s="1"/>
  <c r="F3133" i="22" s="1"/>
  <c r="E3134" i="22" s="1"/>
  <c r="F3134" i="22" s="1"/>
  <c r="E3135" i="22" s="1"/>
  <c r="F3135" i="22" s="1"/>
  <c r="E3136" i="22" s="1"/>
  <c r="F3136" i="22" s="1"/>
  <c r="E3137" i="22" s="1"/>
  <c r="F3137" i="22" s="1"/>
  <c r="E3138" i="22" s="1"/>
  <c r="F3138" i="22" s="1"/>
  <c r="E3139" i="22" s="1"/>
  <c r="F3139" i="22" s="1"/>
  <c r="E3140" i="22" s="1"/>
  <c r="F3140" i="22" s="1"/>
  <c r="E3141" i="22" s="1"/>
  <c r="F3141" i="22" s="1"/>
  <c r="E3142" i="22" s="1"/>
  <c r="F3142" i="22" s="1"/>
  <c r="E3143" i="22" s="1"/>
  <c r="F3143" i="22" s="1"/>
  <c r="E3144" i="22" s="1"/>
  <c r="F3144" i="22" s="1"/>
  <c r="E3145" i="22" s="1"/>
  <c r="F3145" i="22" s="1"/>
  <c r="E3146" i="22" s="1"/>
  <c r="F3146" i="22" s="1"/>
  <c r="E3147" i="22" s="1"/>
  <c r="F3147" i="22" s="1"/>
  <c r="E3148" i="22" s="1"/>
  <c r="F3148" i="22" s="1"/>
  <c r="E3149" i="22" s="1"/>
  <c r="F3149" i="22" s="1"/>
  <c r="E3150" i="22" s="1"/>
  <c r="F3150" i="22" s="1"/>
  <c r="E3151" i="22" s="1"/>
  <c r="F3151" i="22" s="1"/>
  <c r="E3152" i="22" s="1"/>
  <c r="F3152" i="22" s="1"/>
  <c r="E3153" i="22" s="1"/>
  <c r="F3153" i="22" s="1"/>
  <c r="E3154" i="22" s="1"/>
  <c r="F3154" i="22" s="1"/>
  <c r="E3155" i="22" s="1"/>
  <c r="F3155" i="22" s="1"/>
  <c r="E3156" i="22" s="1"/>
  <c r="F3156" i="22" s="1"/>
  <c r="E3157" i="22" s="1"/>
  <c r="F3157" i="22" s="1"/>
  <c r="E3158" i="22" s="1"/>
  <c r="F3158" i="22" s="1"/>
  <c r="E3159" i="22" s="1"/>
  <c r="F3159" i="22" s="1"/>
  <c r="E3160" i="22" s="1"/>
  <c r="F3160" i="22" s="1"/>
  <c r="E3161" i="22" s="1"/>
  <c r="F3161" i="22" s="1"/>
  <c r="E3162" i="22" s="1"/>
  <c r="F3162" i="22" s="1"/>
  <c r="E3163" i="22" s="1"/>
  <c r="F3163" i="22" s="1"/>
  <c r="E3164" i="22" s="1"/>
  <c r="F3164" i="22" s="1"/>
  <c r="E3165" i="22" s="1"/>
  <c r="F3165" i="22" s="1"/>
  <c r="E3166" i="22" s="1"/>
  <c r="F3166" i="22" s="1"/>
  <c r="E3167" i="22" s="1"/>
  <c r="F3167" i="22" s="1"/>
  <c r="E3168" i="22" s="1"/>
  <c r="F3168" i="22" s="1"/>
  <c r="E3169" i="22" s="1"/>
  <c r="F3169" i="22" s="1"/>
  <c r="E3170" i="22" s="1"/>
  <c r="F3170" i="22" s="1"/>
  <c r="E3171" i="22" s="1"/>
  <c r="F3171" i="22" s="1"/>
  <c r="E3172" i="22" s="1"/>
  <c r="F3172" i="22" s="1"/>
  <c r="E3173" i="22" s="1"/>
  <c r="F3173" i="22" s="1"/>
  <c r="E3174" i="22" s="1"/>
  <c r="F3174" i="22" s="1"/>
  <c r="E3175" i="22" s="1"/>
  <c r="F3175" i="22" s="1"/>
  <c r="E3176" i="22" s="1"/>
  <c r="F3176" i="22" s="1"/>
  <c r="E3177" i="22" s="1"/>
  <c r="F3177" i="22" s="1"/>
  <c r="E3178" i="22" s="1"/>
  <c r="F3178" i="22" s="1"/>
  <c r="E3179" i="22" s="1"/>
  <c r="F3179" i="22" s="1"/>
  <c r="E3180" i="22" s="1"/>
  <c r="F3180" i="22" s="1"/>
  <c r="E3181" i="22" s="1"/>
  <c r="F3181" i="22" s="1"/>
  <c r="E3182" i="22" s="1"/>
  <c r="F3182" i="22" s="1"/>
  <c r="E3183" i="22" s="1"/>
  <c r="F3183" i="22" s="1"/>
  <c r="E3184" i="22" s="1"/>
  <c r="F3184" i="22" s="1"/>
  <c r="E3185" i="22" s="1"/>
  <c r="F3185" i="22" s="1"/>
  <c r="E3186" i="22" s="1"/>
  <c r="F3186" i="22" s="1"/>
  <c r="E3187" i="22" s="1"/>
  <c r="F3187" i="22" s="1"/>
  <c r="E3188" i="22" s="1"/>
  <c r="F3188" i="22" s="1"/>
  <c r="E3189" i="22" s="1"/>
  <c r="F3189" i="22" s="1"/>
  <c r="E3190" i="22" s="1"/>
  <c r="F3190" i="22" s="1"/>
  <c r="E3191" i="22" s="1"/>
  <c r="F3191" i="22" s="1"/>
  <c r="E3192" i="22" s="1"/>
  <c r="F3192" i="22" s="1"/>
  <c r="E3193" i="22" s="1"/>
  <c r="F3193" i="22" s="1"/>
  <c r="E3194" i="22" s="1"/>
  <c r="F3194" i="22" s="1"/>
  <c r="E3195" i="22" s="1"/>
  <c r="F3195" i="22" s="1"/>
  <c r="E3196" i="22" s="1"/>
  <c r="F3196" i="22" s="1"/>
  <c r="E3197" i="22" s="1"/>
  <c r="F3197" i="22" s="1"/>
  <c r="E3198" i="22" s="1"/>
  <c r="F3198" i="22" s="1"/>
  <c r="E3199" i="22" s="1"/>
  <c r="F3199" i="22" s="1"/>
  <c r="E3200" i="22" s="1"/>
  <c r="F3200" i="22" s="1"/>
  <c r="E3201" i="22" s="1"/>
  <c r="F3201" i="22" s="1"/>
  <c r="E3202" i="22" s="1"/>
  <c r="F3202" i="22" s="1"/>
  <c r="E3203" i="22" s="1"/>
  <c r="F3203" i="22" s="1"/>
  <c r="E3204" i="22" s="1"/>
  <c r="F3204" i="22" s="1"/>
  <c r="E3205" i="22" s="1"/>
  <c r="F3205" i="22" s="1"/>
  <c r="E3206" i="22" s="1"/>
  <c r="F3206" i="22" s="1"/>
  <c r="E3207" i="22" s="1"/>
  <c r="F3207" i="22" s="1"/>
  <c r="E3208" i="22" s="1"/>
  <c r="F3208" i="22" s="1"/>
  <c r="E3209" i="22" s="1"/>
  <c r="F3209" i="22" s="1"/>
  <c r="E3210" i="22" s="1"/>
  <c r="F3210" i="22" s="1"/>
  <c r="E3211" i="22" s="1"/>
  <c r="F3211" i="22" s="1"/>
  <c r="E3212" i="22" s="1"/>
  <c r="F3212" i="22" s="1"/>
  <c r="E3213" i="22" s="1"/>
  <c r="F3213" i="22" s="1"/>
  <c r="E3214" i="22" s="1"/>
  <c r="F3214" i="22" s="1"/>
  <c r="E3215" i="22" s="1"/>
  <c r="F3215" i="22" s="1"/>
  <c r="E3216" i="22" s="1"/>
  <c r="F3216" i="22" s="1"/>
  <c r="E3217" i="22" s="1"/>
  <c r="F3217" i="22" s="1"/>
  <c r="E3218" i="22" s="1"/>
  <c r="F3218" i="22" s="1"/>
  <c r="E3219" i="22" s="1"/>
  <c r="F3219" i="22" s="1"/>
  <c r="E3220" i="22" s="1"/>
  <c r="F3220" i="22" s="1"/>
  <c r="E3221" i="22" s="1"/>
  <c r="F3221" i="22" s="1"/>
  <c r="E3222" i="22" s="1"/>
  <c r="F3222" i="22" s="1"/>
  <c r="E3223" i="22" s="1"/>
  <c r="F3223" i="22" s="1"/>
  <c r="E3224" i="22" s="1"/>
  <c r="F3224" i="22" s="1"/>
  <c r="E3225" i="22" s="1"/>
  <c r="F3225" i="22" s="1"/>
  <c r="E3226" i="22" s="1"/>
  <c r="F3226" i="22" s="1"/>
  <c r="E3227" i="22" s="1"/>
  <c r="F3227" i="22" s="1"/>
  <c r="E3228" i="22" s="1"/>
  <c r="F3228" i="22" s="1"/>
  <c r="E3229" i="22" s="1"/>
  <c r="F3229" i="22" s="1"/>
  <c r="E3230" i="22" s="1"/>
  <c r="F3230" i="22" s="1"/>
  <c r="E3231" i="22" s="1"/>
  <c r="F3231" i="22" s="1"/>
  <c r="E3232" i="22" s="1"/>
  <c r="F3232" i="22" s="1"/>
  <c r="E3233" i="22" s="1"/>
  <c r="F3233" i="22" s="1"/>
  <c r="E3234" i="22" s="1"/>
  <c r="F3234" i="22" s="1"/>
  <c r="E3235" i="22" s="1"/>
  <c r="F3235" i="22" s="1"/>
  <c r="E3236" i="22" s="1"/>
  <c r="F3236" i="22" s="1"/>
  <c r="E3237" i="22" s="1"/>
  <c r="F3237" i="22" s="1"/>
  <c r="E3238" i="22" s="1"/>
  <c r="F3238" i="22" s="1"/>
  <c r="E3239" i="22" s="1"/>
  <c r="F3239" i="22" s="1"/>
  <c r="E3240" i="22" s="1"/>
  <c r="F3240" i="22" s="1"/>
  <c r="E3241" i="22" s="1"/>
  <c r="F3241" i="22" s="1"/>
  <c r="E3242" i="22" s="1"/>
  <c r="F3242" i="22" s="1"/>
  <c r="E3243" i="22" s="1"/>
  <c r="F3243" i="22" s="1"/>
  <c r="E3244" i="22" s="1"/>
  <c r="F3244" i="22" s="1"/>
  <c r="E3245" i="22" s="1"/>
  <c r="F3245" i="22" s="1"/>
  <c r="E3246" i="22" s="1"/>
  <c r="F3246" i="22" s="1"/>
  <c r="E3247" i="22" s="1"/>
  <c r="F3247" i="22" s="1"/>
  <c r="E3248" i="22" s="1"/>
  <c r="F3248" i="22" s="1"/>
  <c r="E3249" i="22" s="1"/>
  <c r="F3249" i="22" s="1"/>
  <c r="E3250" i="22" s="1"/>
  <c r="F3250" i="22" s="1"/>
  <c r="E3251" i="22" s="1"/>
  <c r="F3251" i="22" s="1"/>
  <c r="E3252" i="22" s="1"/>
  <c r="F3252" i="22" s="1"/>
  <c r="E3253" i="22" s="1"/>
  <c r="F3253" i="22" s="1"/>
  <c r="E3254" i="22" s="1"/>
  <c r="F3254" i="22" s="1"/>
  <c r="E3255" i="22" s="1"/>
  <c r="F3255" i="22" s="1"/>
  <c r="E3256" i="22" s="1"/>
  <c r="F3256" i="22" s="1"/>
  <c r="E3257" i="22" s="1"/>
  <c r="F3257" i="22" s="1"/>
  <c r="E3258" i="22" s="1"/>
  <c r="F3258" i="22" s="1"/>
  <c r="E3259" i="22" s="1"/>
  <c r="F3259" i="22" s="1"/>
  <c r="E3260" i="22" s="1"/>
  <c r="F3260" i="22" s="1"/>
  <c r="E3261" i="22" s="1"/>
  <c r="F3261" i="22" s="1"/>
  <c r="E3262" i="22" s="1"/>
  <c r="F3262" i="22" s="1"/>
  <c r="E3263" i="22" s="1"/>
  <c r="F3263" i="22" s="1"/>
  <c r="E3264" i="22" s="1"/>
  <c r="F3264" i="22" s="1"/>
  <c r="E3265" i="22" s="1"/>
  <c r="F3265" i="22" s="1"/>
  <c r="E3266" i="22" s="1"/>
  <c r="F3266" i="22" s="1"/>
  <c r="E3267" i="22" s="1"/>
  <c r="F3267" i="22" s="1"/>
  <c r="E3268" i="22" s="1"/>
  <c r="F3268" i="22" s="1"/>
  <c r="E3269" i="22" s="1"/>
  <c r="F3269" i="22" s="1"/>
  <c r="E3270" i="22" s="1"/>
  <c r="F3270" i="22" s="1"/>
  <c r="E3271" i="22" s="1"/>
  <c r="F3271" i="22" s="1"/>
  <c r="E3272" i="22" s="1"/>
  <c r="F3272" i="22" s="1"/>
  <c r="E3273" i="22" s="1"/>
  <c r="F3273" i="22" s="1"/>
  <c r="E3274" i="22" s="1"/>
  <c r="F3274" i="22" s="1"/>
  <c r="E3275" i="22" s="1"/>
  <c r="F3275" i="22" s="1"/>
  <c r="E3276" i="22" s="1"/>
  <c r="F3276" i="22" s="1"/>
  <c r="E3277" i="22" s="1"/>
  <c r="F3277" i="22" s="1"/>
  <c r="E3278" i="22" s="1"/>
  <c r="F3278" i="22" s="1"/>
  <c r="E3279" i="22" s="1"/>
  <c r="F3279" i="22" s="1"/>
  <c r="E3280" i="22" s="1"/>
  <c r="F3280" i="22" s="1"/>
  <c r="E3281" i="22" s="1"/>
  <c r="F3281" i="22" s="1"/>
  <c r="E3282" i="22" s="1"/>
  <c r="F3282" i="22" s="1"/>
  <c r="E3283" i="22" s="1"/>
  <c r="F3283" i="22" s="1"/>
  <c r="E3284" i="22" s="1"/>
  <c r="F3284" i="22" s="1"/>
  <c r="E3285" i="22" s="1"/>
  <c r="F3285" i="22" s="1"/>
  <c r="E3286" i="22" s="1"/>
  <c r="F3286" i="22" s="1"/>
  <c r="E3287" i="22" s="1"/>
  <c r="F3287" i="22" s="1"/>
  <c r="E3288" i="22" s="1"/>
  <c r="F3288" i="22" s="1"/>
  <c r="E3289" i="22" s="1"/>
  <c r="F3289" i="22" s="1"/>
  <c r="E3290" i="22" s="1"/>
  <c r="F3290" i="22" s="1"/>
  <c r="E3291" i="22" s="1"/>
  <c r="F3291" i="22" s="1"/>
  <c r="E3292" i="22" s="1"/>
  <c r="F3292" i="22" s="1"/>
  <c r="E3293" i="22" s="1"/>
  <c r="F3293" i="22" s="1"/>
  <c r="E3294" i="22" s="1"/>
  <c r="F3294" i="22" s="1"/>
  <c r="E3295" i="22" s="1"/>
  <c r="F3295" i="22" s="1"/>
  <c r="E3296" i="22" s="1"/>
  <c r="F3296" i="22" s="1"/>
  <c r="E3297" i="22" s="1"/>
  <c r="F3297" i="22" s="1"/>
  <c r="E3298" i="22" s="1"/>
  <c r="F3298" i="22" s="1"/>
  <c r="E3299" i="22" s="1"/>
  <c r="F3299" i="22" s="1"/>
  <c r="E3300" i="22" s="1"/>
  <c r="F3300" i="22" s="1"/>
  <c r="E3301" i="22" s="1"/>
  <c r="F3301" i="22" s="1"/>
  <c r="E3302" i="22" s="1"/>
  <c r="F3302" i="22" s="1"/>
  <c r="E3303" i="22" s="1"/>
  <c r="F3303" i="22" s="1"/>
  <c r="E3304" i="22" s="1"/>
  <c r="F3304" i="22" s="1"/>
  <c r="E3305" i="22" s="1"/>
  <c r="F3305" i="22" s="1"/>
  <c r="E3306" i="22" s="1"/>
  <c r="F3306" i="22" s="1"/>
  <c r="E3307" i="22" s="1"/>
  <c r="F3307" i="22" s="1"/>
  <c r="E3308" i="22" s="1"/>
  <c r="F3308" i="22" s="1"/>
  <c r="E3309" i="22" s="1"/>
  <c r="F3309" i="22" s="1"/>
  <c r="E3310" i="22" s="1"/>
  <c r="F3310" i="22" s="1"/>
  <c r="E3311" i="22" s="1"/>
  <c r="F3311" i="22" s="1"/>
  <c r="E3312" i="22" s="1"/>
  <c r="F3312" i="22" s="1"/>
  <c r="E3313" i="22" s="1"/>
  <c r="F3313" i="22" s="1"/>
  <c r="E3314" i="22" s="1"/>
  <c r="F3314" i="22" s="1"/>
  <c r="E3315" i="22" s="1"/>
  <c r="F3315" i="22" s="1"/>
  <c r="E3316" i="22" s="1"/>
  <c r="F3316" i="22" s="1"/>
  <c r="E3317" i="22" s="1"/>
  <c r="F3317" i="22" s="1"/>
  <c r="E3318" i="22" s="1"/>
  <c r="F3318" i="22" s="1"/>
  <c r="E3319" i="22" s="1"/>
  <c r="F3319" i="22" s="1"/>
  <c r="E3320" i="22" s="1"/>
  <c r="F3320" i="22" s="1"/>
  <c r="E3321" i="22" s="1"/>
  <c r="F3321" i="22" s="1"/>
  <c r="E3322" i="22" s="1"/>
  <c r="F3322" i="22" s="1"/>
  <c r="E3323" i="22" s="1"/>
  <c r="F3323" i="22" s="1"/>
  <c r="E3324" i="22" s="1"/>
  <c r="F3324" i="22" s="1"/>
  <c r="E3325" i="22" s="1"/>
  <c r="F3325" i="22" s="1"/>
  <c r="E3326" i="22" s="1"/>
  <c r="F3326" i="22" s="1"/>
  <c r="E3327" i="22" s="1"/>
  <c r="F3327" i="22" s="1"/>
  <c r="E3328" i="22" s="1"/>
  <c r="F3328" i="22" s="1"/>
  <c r="E3329" i="22" s="1"/>
  <c r="F3329" i="22" s="1"/>
  <c r="E3330" i="22" s="1"/>
  <c r="F3330" i="22" s="1"/>
  <c r="E3331" i="22" s="1"/>
  <c r="F3331" i="22" s="1"/>
  <c r="E3332" i="22" s="1"/>
  <c r="F3332" i="22" s="1"/>
  <c r="E3333" i="22" s="1"/>
  <c r="F3333" i="22" s="1"/>
  <c r="E3334" i="22" s="1"/>
  <c r="F3334" i="22" s="1"/>
  <c r="E3335" i="22" s="1"/>
  <c r="F3335" i="22" s="1"/>
  <c r="E3336" i="22" s="1"/>
  <c r="F3336" i="22" s="1"/>
  <c r="E3337" i="22" s="1"/>
  <c r="F3337" i="22" s="1"/>
  <c r="E3338" i="22" s="1"/>
  <c r="F3338" i="22" s="1"/>
  <c r="E3339" i="22" s="1"/>
  <c r="F3339" i="22" s="1"/>
  <c r="E3340" i="22" s="1"/>
  <c r="F3340" i="22" s="1"/>
  <c r="E3341" i="22" s="1"/>
  <c r="F3341" i="22" s="1"/>
  <c r="E3342" i="22" s="1"/>
  <c r="F3342" i="22" s="1"/>
  <c r="E3343" i="22" s="1"/>
  <c r="F3343" i="22" s="1"/>
  <c r="E3344" i="22" s="1"/>
  <c r="F3344" i="22" s="1"/>
  <c r="E3345" i="22" s="1"/>
  <c r="F3345" i="22" s="1"/>
  <c r="E3346" i="22" s="1"/>
  <c r="F3346" i="22" s="1"/>
  <c r="E3347" i="22" s="1"/>
  <c r="F3347" i="22" s="1"/>
  <c r="E3348" i="22" s="1"/>
  <c r="F3348" i="22" s="1"/>
  <c r="E3349" i="22" s="1"/>
  <c r="F3349" i="22" s="1"/>
  <c r="E3350" i="22" s="1"/>
  <c r="F3350" i="22" s="1"/>
  <c r="E3351" i="22" s="1"/>
  <c r="F3351" i="22" s="1"/>
  <c r="E3352" i="22" s="1"/>
  <c r="F3352" i="22" s="1"/>
  <c r="E3353" i="22" s="1"/>
  <c r="F3353" i="22" s="1"/>
  <c r="E3354" i="22" s="1"/>
  <c r="F3354" i="22" s="1"/>
  <c r="E3355" i="22" s="1"/>
  <c r="F3355" i="22" s="1"/>
  <c r="E3356" i="22" s="1"/>
  <c r="F3356" i="22" s="1"/>
  <c r="E3357" i="22" s="1"/>
  <c r="F3357" i="22" s="1"/>
  <c r="E3358" i="22" s="1"/>
  <c r="F3358" i="22" s="1"/>
  <c r="E3359" i="22" s="1"/>
  <c r="F3359" i="22" s="1"/>
  <c r="E3360" i="22" s="1"/>
  <c r="F3360" i="22" s="1"/>
  <c r="E3361" i="22" s="1"/>
  <c r="F3361" i="22" s="1"/>
  <c r="E3362" i="22" s="1"/>
  <c r="F3362" i="22" s="1"/>
  <c r="E3363" i="22" s="1"/>
  <c r="F3363" i="22" s="1"/>
  <c r="E3364" i="22" s="1"/>
  <c r="F3364" i="22" s="1"/>
  <c r="E3365" i="22" s="1"/>
  <c r="F3365" i="22" s="1"/>
  <c r="E3366" i="22" s="1"/>
  <c r="F3366" i="22" s="1"/>
  <c r="E3367" i="22" s="1"/>
  <c r="F3367" i="22" s="1"/>
  <c r="E3368" i="22" s="1"/>
  <c r="F3368" i="22" s="1"/>
  <c r="E3369" i="22" s="1"/>
  <c r="F3369" i="22" s="1"/>
  <c r="E3370" i="22" s="1"/>
  <c r="F3370" i="22" s="1"/>
  <c r="E3371" i="22" s="1"/>
  <c r="F3371" i="22" s="1"/>
  <c r="E3372" i="22" s="1"/>
  <c r="F3372" i="22" s="1"/>
  <c r="E3373" i="22" s="1"/>
  <c r="F3373" i="22" s="1"/>
  <c r="E3374" i="22" s="1"/>
  <c r="F3374" i="22" s="1"/>
  <c r="E3375" i="22" s="1"/>
  <c r="F3375" i="22" s="1"/>
  <c r="E3376" i="22" s="1"/>
  <c r="F3376" i="22" s="1"/>
  <c r="E3377" i="22" s="1"/>
  <c r="F3377" i="22" s="1"/>
  <c r="E3378" i="22" s="1"/>
  <c r="F3378" i="22" s="1"/>
  <c r="E3379" i="22" s="1"/>
  <c r="F3379" i="22" s="1"/>
  <c r="E3380" i="22" s="1"/>
  <c r="F3380" i="22" s="1"/>
  <c r="E3381" i="22" s="1"/>
  <c r="F3381" i="22" s="1"/>
  <c r="E3382" i="22" s="1"/>
  <c r="F3382" i="22" s="1"/>
  <c r="E3383" i="22" s="1"/>
  <c r="F3383" i="22" s="1"/>
  <c r="E3384" i="22" s="1"/>
  <c r="F3384" i="22" s="1"/>
  <c r="E3385" i="22" s="1"/>
  <c r="F3385" i="22" s="1"/>
  <c r="E3386" i="22" s="1"/>
  <c r="F3386" i="22" s="1"/>
  <c r="E3387" i="22" s="1"/>
  <c r="F3387" i="22" s="1"/>
  <c r="E3388" i="22" s="1"/>
  <c r="F3388" i="22" s="1"/>
  <c r="E3389" i="22" s="1"/>
  <c r="F3389" i="22" s="1"/>
  <c r="E3390" i="22" s="1"/>
  <c r="F3390" i="22" s="1"/>
  <c r="E3391" i="22" s="1"/>
  <c r="F3391" i="22" s="1"/>
  <c r="E3392" i="22" s="1"/>
  <c r="F3392" i="22" s="1"/>
  <c r="E3393" i="22" s="1"/>
  <c r="F3393" i="22" s="1"/>
  <c r="E3394" i="22" s="1"/>
  <c r="F3394" i="22" s="1"/>
  <c r="E3395" i="22" s="1"/>
  <c r="F3395" i="22" s="1"/>
  <c r="E3396" i="22" s="1"/>
  <c r="F3396" i="22" s="1"/>
  <c r="E3397" i="22" s="1"/>
  <c r="F3397" i="22" s="1"/>
  <c r="E3398" i="22" s="1"/>
  <c r="F3398" i="22" s="1"/>
  <c r="E3399" i="22" s="1"/>
  <c r="F3399" i="22" s="1"/>
  <c r="E3400" i="22" s="1"/>
  <c r="F3400" i="22" s="1"/>
  <c r="E3401" i="22" s="1"/>
  <c r="F3401" i="22" s="1"/>
  <c r="E3402" i="22" s="1"/>
  <c r="F3402" i="22" s="1"/>
  <c r="E3403" i="22" s="1"/>
  <c r="F3403" i="22" s="1"/>
  <c r="E3404" i="22" s="1"/>
  <c r="F3404" i="22" s="1"/>
  <c r="E3405" i="22" s="1"/>
  <c r="F3405" i="22" s="1"/>
  <c r="E3406" i="22" s="1"/>
  <c r="F3406" i="22" s="1"/>
  <c r="E3407" i="22" s="1"/>
  <c r="F3407" i="22" s="1"/>
  <c r="E3408" i="22" s="1"/>
  <c r="F3408" i="22" s="1"/>
  <c r="E3409" i="22" s="1"/>
  <c r="F3409" i="22" s="1"/>
  <c r="E3410" i="22" s="1"/>
  <c r="F3410" i="22" s="1"/>
  <c r="E3411" i="22" s="1"/>
  <c r="F3411" i="22" s="1"/>
  <c r="E3412" i="22" s="1"/>
  <c r="F3412" i="22" s="1"/>
  <c r="E3413" i="22" s="1"/>
  <c r="F3413" i="22" s="1"/>
  <c r="E3414" i="22" s="1"/>
  <c r="F3414" i="22" s="1"/>
  <c r="E3415" i="22" s="1"/>
  <c r="F3415" i="22" s="1"/>
  <c r="E3416" i="22" s="1"/>
  <c r="F3416" i="22" s="1"/>
  <c r="E3417" i="22" s="1"/>
  <c r="F3417" i="22" s="1"/>
  <c r="E3418" i="22" s="1"/>
  <c r="F3418" i="22" s="1"/>
  <c r="E3419" i="22" s="1"/>
  <c r="F3419" i="22" s="1"/>
  <c r="E3420" i="22" s="1"/>
  <c r="F3420" i="22" s="1"/>
  <c r="E3421" i="22" s="1"/>
  <c r="F3421" i="22" s="1"/>
  <c r="E3422" i="22" s="1"/>
  <c r="F3422" i="22" s="1"/>
  <c r="E3423" i="22" s="1"/>
  <c r="F3423" i="22" s="1"/>
  <c r="E3424" i="22" s="1"/>
  <c r="F3424" i="22" s="1"/>
  <c r="E3425" i="22" s="1"/>
  <c r="F3425" i="22" s="1"/>
  <c r="E3426" i="22" s="1"/>
  <c r="F3426" i="22" s="1"/>
  <c r="E3427" i="22" s="1"/>
  <c r="F3427" i="22" s="1"/>
  <c r="E3428" i="22" s="1"/>
  <c r="F3428" i="22" s="1"/>
  <c r="E3429" i="22" s="1"/>
  <c r="F3429" i="22" s="1"/>
  <c r="E3430" i="22" s="1"/>
  <c r="F3430" i="22" s="1"/>
  <c r="E3431" i="22" s="1"/>
  <c r="F3431" i="22" s="1"/>
  <c r="E3432" i="22" s="1"/>
  <c r="F3432" i="22" s="1"/>
  <c r="E3433" i="22" s="1"/>
  <c r="F3433" i="22" s="1"/>
  <c r="E3434" i="22" s="1"/>
  <c r="F3434" i="22" s="1"/>
  <c r="E3435" i="22" s="1"/>
  <c r="F3435" i="22" s="1"/>
  <c r="E3436" i="22" s="1"/>
  <c r="F3436" i="22" s="1"/>
  <c r="E3437" i="22" s="1"/>
  <c r="F3437" i="22" s="1"/>
  <c r="E3438" i="22" s="1"/>
  <c r="F3438" i="22" s="1"/>
  <c r="E3439" i="22" s="1"/>
  <c r="F3439" i="22" s="1"/>
  <c r="E3440" i="22" s="1"/>
  <c r="F3440" i="22" s="1"/>
  <c r="E3441" i="22" s="1"/>
  <c r="F3441" i="22" s="1"/>
  <c r="E3442" i="22" s="1"/>
  <c r="F3442" i="22" s="1"/>
  <c r="E3443" i="22" s="1"/>
  <c r="F3443" i="22" s="1"/>
  <c r="E3444" i="22" s="1"/>
  <c r="F3444" i="22" s="1"/>
  <c r="E3445" i="22" s="1"/>
  <c r="F3445" i="22" s="1"/>
  <c r="E3446" i="22" s="1"/>
  <c r="F3446" i="22" s="1"/>
  <c r="E3447" i="22" s="1"/>
  <c r="F3447" i="22" s="1"/>
  <c r="E3448" i="22" s="1"/>
  <c r="F3448" i="22" s="1"/>
  <c r="E3449" i="22" s="1"/>
  <c r="F3449" i="22" s="1"/>
  <c r="E3450" i="22" s="1"/>
  <c r="F3450" i="22" s="1"/>
  <c r="E3451" i="22" s="1"/>
  <c r="F3451" i="22" s="1"/>
  <c r="E3452" i="22" s="1"/>
  <c r="F3452" i="22" s="1"/>
  <c r="E3453" i="22" s="1"/>
  <c r="F3453" i="22" s="1"/>
  <c r="E3454" i="22" s="1"/>
  <c r="F3454" i="22" s="1"/>
  <c r="E3455" i="22" s="1"/>
  <c r="F3455" i="22" s="1"/>
  <c r="E3456" i="22" s="1"/>
  <c r="F3456" i="22" s="1"/>
  <c r="E3457" i="22" s="1"/>
  <c r="F3457" i="22" s="1"/>
  <c r="E3458" i="22" s="1"/>
  <c r="F3458" i="22" s="1"/>
  <c r="E3459" i="22" s="1"/>
  <c r="F3459" i="22" s="1"/>
  <c r="E3460" i="22" s="1"/>
  <c r="F3460" i="22" s="1"/>
  <c r="E3461" i="22" s="1"/>
  <c r="F3461" i="22" s="1"/>
  <c r="E3462" i="22" s="1"/>
  <c r="F3462" i="22" s="1"/>
  <c r="E3463" i="22" s="1"/>
  <c r="F3463" i="22" s="1"/>
  <c r="E3464" i="22" s="1"/>
  <c r="F3464" i="22" s="1"/>
  <c r="E3465" i="22" s="1"/>
  <c r="F3465" i="22" s="1"/>
  <c r="E3466" i="22" s="1"/>
  <c r="F3466" i="22" s="1"/>
  <c r="E3467" i="22" s="1"/>
  <c r="F3467" i="22" s="1"/>
  <c r="E3468" i="22" s="1"/>
  <c r="F3468" i="22" s="1"/>
  <c r="E3469" i="22" s="1"/>
  <c r="F3469" i="22" s="1"/>
  <c r="E3470" i="22" s="1"/>
  <c r="F3470" i="22" s="1"/>
  <c r="E3471" i="22" s="1"/>
  <c r="F3471" i="22" s="1"/>
  <c r="E3472" i="22" s="1"/>
  <c r="F3472" i="22" s="1"/>
  <c r="E3473" i="22" s="1"/>
  <c r="F3473" i="22" s="1"/>
  <c r="E3474" i="22" s="1"/>
  <c r="F3474" i="22" s="1"/>
  <c r="E3475" i="22" s="1"/>
  <c r="F3475" i="22" s="1"/>
  <c r="E3476" i="22" s="1"/>
  <c r="F3476" i="22" s="1"/>
  <c r="E3477" i="22" s="1"/>
  <c r="F3477" i="22" s="1"/>
  <c r="E3478" i="22" s="1"/>
  <c r="F3478" i="22" s="1"/>
  <c r="E3479" i="22" s="1"/>
  <c r="F3479" i="22" s="1"/>
  <c r="E3480" i="22" s="1"/>
  <c r="F3480" i="22" s="1"/>
  <c r="E3481" i="22" s="1"/>
  <c r="F3481" i="22" s="1"/>
  <c r="E3482" i="22" s="1"/>
  <c r="F3482" i="22" s="1"/>
  <c r="E3483" i="22" s="1"/>
  <c r="F3483" i="22" s="1"/>
  <c r="E3484" i="22" s="1"/>
  <c r="F3484" i="22" s="1"/>
  <c r="E3485" i="22" s="1"/>
  <c r="F3485" i="22" s="1"/>
  <c r="E3486" i="22" s="1"/>
  <c r="F3486" i="22" s="1"/>
  <c r="E3487" i="22" s="1"/>
  <c r="F3487" i="22" s="1"/>
  <c r="E3488" i="22" s="1"/>
  <c r="F3488" i="22" s="1"/>
  <c r="E3489" i="22" s="1"/>
  <c r="F3489" i="22" s="1"/>
  <c r="E3490" i="22" s="1"/>
  <c r="F3490" i="22" s="1"/>
  <c r="E3491" i="22" s="1"/>
  <c r="F3491" i="22" s="1"/>
  <c r="E3492" i="22" s="1"/>
  <c r="F3492" i="22" s="1"/>
  <c r="E3493" i="22" s="1"/>
  <c r="F3493" i="22" s="1"/>
  <c r="E3494" i="22" s="1"/>
  <c r="F3494" i="22" s="1"/>
  <c r="E3495" i="22" s="1"/>
  <c r="F3495" i="22" s="1"/>
  <c r="E3496" i="22" s="1"/>
  <c r="F3496" i="22" s="1"/>
  <c r="E3497" i="22" s="1"/>
  <c r="F3497" i="22" s="1"/>
  <c r="E3498" i="22" s="1"/>
  <c r="F3498" i="22" s="1"/>
  <c r="E3499" i="22" s="1"/>
  <c r="F3499" i="22" s="1"/>
  <c r="E3500" i="22" s="1"/>
  <c r="F3500" i="22" s="1"/>
  <c r="E3501" i="22" s="1"/>
  <c r="F3501" i="22" s="1"/>
  <c r="E3502" i="22" s="1"/>
  <c r="F3502" i="22" s="1"/>
  <c r="E3503" i="22" s="1"/>
  <c r="F3503" i="22" s="1"/>
  <c r="E3504" i="22" s="1"/>
  <c r="F3504" i="22" s="1"/>
  <c r="E3505" i="22" s="1"/>
  <c r="F3505" i="22" s="1"/>
  <c r="E3506" i="22" s="1"/>
  <c r="F3506" i="22" s="1"/>
  <c r="E3507" i="22" s="1"/>
  <c r="F3507" i="22" s="1"/>
  <c r="E3508" i="22" s="1"/>
  <c r="F3508" i="22" s="1"/>
  <c r="E3509" i="22" s="1"/>
  <c r="F3509" i="22" s="1"/>
  <c r="E3510" i="22" s="1"/>
  <c r="F3510" i="22" s="1"/>
  <c r="E3511" i="22" s="1"/>
  <c r="F3511" i="22" s="1"/>
  <c r="E3512" i="22" s="1"/>
  <c r="F3512" i="22" s="1"/>
  <c r="E3513" i="22" s="1"/>
  <c r="F3513" i="22" s="1"/>
  <c r="E3514" i="22" s="1"/>
  <c r="F3514" i="22" s="1"/>
  <c r="E3515" i="22" s="1"/>
  <c r="F3515" i="22" s="1"/>
  <c r="E3516" i="22" s="1"/>
  <c r="F3516" i="22" s="1"/>
  <c r="E3517" i="22" s="1"/>
  <c r="F3517" i="22" s="1"/>
  <c r="E3518" i="22" s="1"/>
  <c r="F3518" i="22" s="1"/>
  <c r="E3519" i="22" s="1"/>
  <c r="F3519" i="22" s="1"/>
  <c r="E3520" i="22" s="1"/>
  <c r="F3520" i="22" s="1"/>
  <c r="E3521" i="22" s="1"/>
  <c r="F3521" i="22" s="1"/>
  <c r="E3522" i="22" s="1"/>
  <c r="F3522" i="22" s="1"/>
  <c r="E3523" i="22" s="1"/>
  <c r="F3523" i="22" s="1"/>
  <c r="E3524" i="22" s="1"/>
  <c r="F3524" i="22" s="1"/>
  <c r="E3525" i="22" s="1"/>
  <c r="F3525" i="22" s="1"/>
  <c r="E3526" i="22" s="1"/>
  <c r="F3526" i="22" s="1"/>
  <c r="E3527" i="22" s="1"/>
  <c r="F3527" i="22" s="1"/>
  <c r="E3528" i="22" s="1"/>
  <c r="F3528" i="22" s="1"/>
  <c r="E3529" i="22" s="1"/>
  <c r="F3529" i="22" s="1"/>
  <c r="E3530" i="22" s="1"/>
  <c r="F3530" i="22" s="1"/>
  <c r="E3531" i="22" s="1"/>
  <c r="F3531" i="22" s="1"/>
  <c r="E3532" i="22" s="1"/>
  <c r="F3532" i="22" s="1"/>
  <c r="E3533" i="22" s="1"/>
  <c r="F3533" i="22" s="1"/>
  <c r="E3534" i="22" s="1"/>
  <c r="F3534" i="22" s="1"/>
  <c r="E3535" i="22" s="1"/>
  <c r="F3535" i="22" s="1"/>
  <c r="E3536" i="22" s="1"/>
  <c r="F3536" i="22" s="1"/>
  <c r="E3537" i="22" s="1"/>
  <c r="F3537" i="22" s="1"/>
  <c r="E3538" i="22" s="1"/>
  <c r="F3538" i="22" s="1"/>
  <c r="E3539" i="22" s="1"/>
  <c r="F3539" i="22" s="1"/>
  <c r="E3540" i="22" s="1"/>
  <c r="F3540" i="22" s="1"/>
  <c r="E3541" i="22" s="1"/>
  <c r="F3541" i="22" s="1"/>
  <c r="E3542" i="22" s="1"/>
  <c r="F3542" i="22" s="1"/>
  <c r="E3543" i="22" s="1"/>
  <c r="F3543" i="22" s="1"/>
  <c r="E3544" i="22" s="1"/>
  <c r="F3544" i="22" s="1"/>
  <c r="E3545" i="22" s="1"/>
  <c r="F3545" i="22" s="1"/>
  <c r="E3546" i="22" s="1"/>
  <c r="F3546" i="22" s="1"/>
  <c r="E3547" i="22" s="1"/>
  <c r="F3547" i="22" s="1"/>
  <c r="E3548" i="22" s="1"/>
  <c r="F3548" i="22" s="1"/>
  <c r="E3549" i="22" s="1"/>
  <c r="F3549" i="22" s="1"/>
  <c r="E3550" i="22" s="1"/>
  <c r="F3550" i="22" s="1"/>
  <c r="E3551" i="22" s="1"/>
  <c r="F3551" i="22" s="1"/>
  <c r="E3552" i="22" s="1"/>
  <c r="F3552" i="22" s="1"/>
  <c r="E3553" i="22" s="1"/>
  <c r="F3553" i="22" s="1"/>
  <c r="E3554" i="22" s="1"/>
  <c r="F3554" i="22" s="1"/>
  <c r="E3555" i="22" s="1"/>
  <c r="F3555" i="22" s="1"/>
  <c r="E3556" i="22" s="1"/>
  <c r="F3556" i="22" s="1"/>
  <c r="E3557" i="22" s="1"/>
  <c r="F3557" i="22" s="1"/>
  <c r="E3558" i="22" s="1"/>
  <c r="F3558" i="22" s="1"/>
  <c r="E3559" i="22" s="1"/>
  <c r="F3559" i="22" s="1"/>
  <c r="E3560" i="22" s="1"/>
  <c r="F3560" i="22" s="1"/>
  <c r="E3561" i="22" s="1"/>
  <c r="F3561" i="22" s="1"/>
  <c r="E3562" i="22" s="1"/>
  <c r="F3562" i="22" s="1"/>
  <c r="E3563" i="22" s="1"/>
  <c r="F3563" i="22" s="1"/>
  <c r="E3564" i="22" s="1"/>
  <c r="F3564" i="22" s="1"/>
  <c r="E3565" i="22" s="1"/>
  <c r="F3565" i="22" s="1"/>
  <c r="E3566" i="22" s="1"/>
  <c r="F3566" i="22" s="1"/>
  <c r="E3567" i="22" s="1"/>
  <c r="F3567" i="22" s="1"/>
  <c r="E3568" i="22" s="1"/>
  <c r="F3568" i="22" s="1"/>
  <c r="E3569" i="22" s="1"/>
  <c r="F3569" i="22" s="1"/>
  <c r="E3570" i="22" s="1"/>
  <c r="F3570" i="22" s="1"/>
  <c r="E3571" i="22" s="1"/>
  <c r="F3571" i="22" s="1"/>
  <c r="E3572" i="22" s="1"/>
  <c r="F3572" i="22" s="1"/>
  <c r="E3573" i="22" s="1"/>
  <c r="F3573" i="22" s="1"/>
  <c r="E3574" i="22" s="1"/>
  <c r="F3574" i="22" s="1"/>
  <c r="E3575" i="22" s="1"/>
  <c r="F3575" i="22" s="1"/>
  <c r="E3576" i="22" s="1"/>
  <c r="F3576" i="22" s="1"/>
  <c r="E3577" i="22" s="1"/>
  <c r="F3577" i="22" s="1"/>
  <c r="E3578" i="22" s="1"/>
  <c r="F3578" i="22" s="1"/>
  <c r="E3579" i="22" s="1"/>
  <c r="F3579" i="22" s="1"/>
  <c r="E3580" i="22" s="1"/>
  <c r="F3580" i="22" s="1"/>
  <c r="E3581" i="22" s="1"/>
  <c r="F3581" i="22" s="1"/>
  <c r="E3582" i="22" s="1"/>
  <c r="F3582" i="22" s="1"/>
  <c r="E3583" i="22" s="1"/>
  <c r="F3583" i="22" s="1"/>
  <c r="E3584" i="22" s="1"/>
  <c r="F3584" i="22" s="1"/>
  <c r="E3585" i="22" s="1"/>
  <c r="F3585" i="22" s="1"/>
  <c r="E3586" i="22" s="1"/>
  <c r="F3586" i="22" s="1"/>
  <c r="E3587" i="22" s="1"/>
  <c r="F3587" i="22" s="1"/>
  <c r="E3588" i="22" s="1"/>
  <c r="F3588" i="22" s="1"/>
  <c r="E3589" i="22" s="1"/>
  <c r="F3589" i="22" s="1"/>
  <c r="E3590" i="22" s="1"/>
  <c r="F3590" i="22" s="1"/>
  <c r="E3591" i="22" s="1"/>
  <c r="F3591" i="22" s="1"/>
  <c r="E3592" i="22" s="1"/>
  <c r="F3592" i="22" s="1"/>
  <c r="E3593" i="22" s="1"/>
  <c r="F3593" i="22" s="1"/>
  <c r="E3594" i="22" s="1"/>
  <c r="F3594" i="22" s="1"/>
  <c r="E3595" i="22" s="1"/>
  <c r="F3595" i="22" s="1"/>
  <c r="E3596" i="22" s="1"/>
  <c r="F3596" i="22" s="1"/>
  <c r="E3597" i="22" s="1"/>
  <c r="F3597" i="22" s="1"/>
  <c r="E3598" i="22" s="1"/>
  <c r="F3598" i="22" s="1"/>
  <c r="E3599" i="22" s="1"/>
  <c r="F3599" i="22" s="1"/>
  <c r="E3600" i="22" s="1"/>
  <c r="F3600" i="22" s="1"/>
  <c r="E3601" i="22" s="1"/>
  <c r="F3601" i="22" s="1"/>
  <c r="E3602" i="22" s="1"/>
  <c r="F3602" i="22" s="1"/>
  <c r="E3603" i="22" s="1"/>
  <c r="F3603" i="22" s="1"/>
  <c r="E3604" i="22" s="1"/>
  <c r="F3604" i="22" s="1"/>
  <c r="E3605" i="22" s="1"/>
  <c r="F3605" i="22" s="1"/>
  <c r="E3606" i="22" s="1"/>
  <c r="F3606" i="22" s="1"/>
  <c r="E3607" i="22" s="1"/>
  <c r="F3607" i="22" s="1"/>
  <c r="E3608" i="22" s="1"/>
  <c r="F3608" i="22" s="1"/>
  <c r="E3609" i="22" s="1"/>
  <c r="F3609" i="22" s="1"/>
  <c r="E3610" i="22" s="1"/>
  <c r="F3610" i="22" s="1"/>
  <c r="E3611" i="22" s="1"/>
  <c r="F3611" i="22" s="1"/>
  <c r="E3612" i="22" s="1"/>
  <c r="F3612" i="22" s="1"/>
  <c r="E3613" i="22" s="1"/>
  <c r="F3613" i="22" s="1"/>
  <c r="E3614" i="22" s="1"/>
  <c r="F3614" i="22" s="1"/>
  <c r="E3615" i="22" s="1"/>
  <c r="F3615" i="22" s="1"/>
  <c r="E3616" i="22" s="1"/>
  <c r="F3616" i="22" s="1"/>
  <c r="E3617" i="22" s="1"/>
  <c r="F3617" i="22" s="1"/>
  <c r="E3618" i="22" s="1"/>
  <c r="F3618" i="22" s="1"/>
  <c r="E3619" i="22" s="1"/>
  <c r="F3619" i="22" s="1"/>
  <c r="E3620" i="22" s="1"/>
  <c r="F3620" i="22" s="1"/>
  <c r="E3621" i="22" s="1"/>
  <c r="F3621" i="22" s="1"/>
  <c r="E3622" i="22" s="1"/>
  <c r="F3622" i="22" s="1"/>
  <c r="E3623" i="22" s="1"/>
  <c r="F3623" i="22" s="1"/>
  <c r="E3624" i="22" s="1"/>
  <c r="F3624" i="22" s="1"/>
  <c r="E3625" i="22" s="1"/>
  <c r="F3625" i="22" s="1"/>
  <c r="E3626" i="22" s="1"/>
  <c r="F3626" i="22" s="1"/>
  <c r="E3627" i="22" s="1"/>
  <c r="F3627" i="22" s="1"/>
  <c r="E3628" i="22" s="1"/>
  <c r="F3628" i="22" s="1"/>
  <c r="E3629" i="22" s="1"/>
  <c r="F3629" i="22" s="1"/>
  <c r="E3630" i="22" s="1"/>
  <c r="F3630" i="22" s="1"/>
  <c r="E3631" i="22" s="1"/>
  <c r="F3631" i="22" s="1"/>
  <c r="E3632" i="22" s="1"/>
  <c r="F3632" i="22" s="1"/>
  <c r="E3633" i="22" s="1"/>
  <c r="F3633" i="22" s="1"/>
  <c r="E3634" i="22" s="1"/>
  <c r="F3634" i="22" s="1"/>
  <c r="E3635" i="22" s="1"/>
  <c r="F3635" i="22" s="1"/>
  <c r="E3636" i="22" s="1"/>
  <c r="F3636" i="22" s="1"/>
  <c r="E3637" i="22" s="1"/>
  <c r="F3637" i="22" s="1"/>
  <c r="E3638" i="22" s="1"/>
  <c r="F3638" i="22" s="1"/>
  <c r="E3639" i="22" s="1"/>
  <c r="F3639" i="22" s="1"/>
  <c r="E3640" i="22" s="1"/>
  <c r="F3640" i="22" s="1"/>
  <c r="E3641" i="22" s="1"/>
  <c r="F3641" i="22" s="1"/>
  <c r="E3642" i="22" s="1"/>
  <c r="F3642" i="22" s="1"/>
  <c r="E3643" i="22" s="1"/>
  <c r="F3643" i="22" s="1"/>
  <c r="E3644" i="22" s="1"/>
  <c r="F3644" i="22" s="1"/>
  <c r="E3645" i="22" s="1"/>
  <c r="F3645" i="22" s="1"/>
  <c r="E3646" i="22" s="1"/>
  <c r="F3646" i="22" s="1"/>
  <c r="E3647" i="22" s="1"/>
  <c r="F3647" i="22" s="1"/>
  <c r="E3648" i="22" s="1"/>
  <c r="F3648" i="22" s="1"/>
  <c r="E3649" i="22" s="1"/>
  <c r="F3649" i="22" s="1"/>
  <c r="E3650" i="22" s="1"/>
  <c r="F3650" i="22" s="1"/>
  <c r="E3651" i="22" s="1"/>
  <c r="F3651" i="22" s="1"/>
  <c r="E3652" i="22" s="1"/>
  <c r="F3652" i="22" s="1"/>
  <c r="E3653" i="22" s="1"/>
  <c r="F3653" i="22" s="1"/>
  <c r="E3654" i="22" s="1"/>
  <c r="F3654" i="22" s="1"/>
  <c r="E3655" i="22" s="1"/>
  <c r="F3655" i="22" s="1"/>
  <c r="E3656" i="22" s="1"/>
  <c r="F3656" i="22" s="1"/>
  <c r="E3657" i="22" s="1"/>
  <c r="F3657" i="22" s="1"/>
  <c r="E3658" i="22" s="1"/>
  <c r="F3658" i="22" s="1"/>
  <c r="E3659" i="22" s="1"/>
  <c r="F3659" i="22" s="1"/>
  <c r="E3660" i="22" s="1"/>
  <c r="F3660" i="22" s="1"/>
  <c r="E3661" i="22" s="1"/>
  <c r="F3661" i="22" s="1"/>
  <c r="E3662" i="22" s="1"/>
  <c r="F3662" i="22" s="1"/>
  <c r="E3663" i="22" s="1"/>
  <c r="F3663" i="22" s="1"/>
  <c r="E3664" i="22" s="1"/>
  <c r="F3664" i="22" s="1"/>
  <c r="E3665" i="22" s="1"/>
  <c r="F3665" i="22" s="1"/>
  <c r="E3666" i="22" s="1"/>
  <c r="F3666" i="22" s="1"/>
  <c r="E3667" i="22" s="1"/>
  <c r="F3667" i="22" s="1"/>
  <c r="E3668" i="22" s="1"/>
  <c r="F3668" i="22" s="1"/>
  <c r="E3669" i="22" s="1"/>
  <c r="F3669" i="22" s="1"/>
  <c r="E3670" i="22" s="1"/>
  <c r="F3670" i="22" s="1"/>
  <c r="E3671" i="22" s="1"/>
  <c r="F3671" i="22" s="1"/>
  <c r="E3672" i="22" s="1"/>
  <c r="F3672" i="22" s="1"/>
  <c r="E3673" i="22" s="1"/>
  <c r="F3673" i="22" s="1"/>
  <c r="E3674" i="22" s="1"/>
  <c r="F3674" i="22" s="1"/>
  <c r="E3675" i="22" s="1"/>
  <c r="F3675" i="22" s="1"/>
  <c r="E3676" i="22" s="1"/>
  <c r="F3676" i="22" s="1"/>
  <c r="E3677" i="22" s="1"/>
  <c r="F3677" i="22" s="1"/>
  <c r="E3678" i="22" s="1"/>
  <c r="F3678" i="22" s="1"/>
  <c r="E3679" i="22" s="1"/>
  <c r="F3679" i="22" s="1"/>
  <c r="E3680" i="22" s="1"/>
  <c r="F3680" i="22" s="1"/>
  <c r="E3681" i="22" s="1"/>
  <c r="F3681" i="22" s="1"/>
  <c r="E3682" i="22" s="1"/>
  <c r="F3682" i="22" s="1"/>
  <c r="E3683" i="22" s="1"/>
  <c r="F3683" i="22" s="1"/>
  <c r="E3684" i="22" s="1"/>
  <c r="F3684" i="22" s="1"/>
  <c r="E3685" i="22" s="1"/>
  <c r="F3685" i="22" s="1"/>
  <c r="E3686" i="22" s="1"/>
  <c r="F3686" i="22" s="1"/>
  <c r="E3687" i="22" s="1"/>
  <c r="F3687" i="22" s="1"/>
  <c r="E3688" i="22" s="1"/>
  <c r="F3688" i="22" s="1"/>
  <c r="E3689" i="22" s="1"/>
  <c r="F3689" i="22" s="1"/>
  <c r="E3690" i="22" s="1"/>
  <c r="F3690" i="22" s="1"/>
  <c r="E3691" i="22" s="1"/>
  <c r="F3691" i="22" s="1"/>
  <c r="E3692" i="22" s="1"/>
  <c r="F3692" i="22" s="1"/>
  <c r="E3693" i="22" s="1"/>
  <c r="F3693" i="22" s="1"/>
  <c r="E3694" i="22" s="1"/>
  <c r="F3694" i="22" s="1"/>
  <c r="E3695" i="22" s="1"/>
  <c r="F3695" i="22" s="1"/>
  <c r="E3696" i="22" s="1"/>
  <c r="F3696" i="22" s="1"/>
  <c r="E3697" i="22" s="1"/>
  <c r="F3697" i="22" s="1"/>
  <c r="E3698" i="22" s="1"/>
  <c r="F3698" i="22" s="1"/>
  <c r="E3699" i="22" s="1"/>
  <c r="F3699" i="22" s="1"/>
  <c r="E3700" i="22" s="1"/>
  <c r="F3700" i="22" s="1"/>
  <c r="E3701" i="22" s="1"/>
  <c r="F3701" i="22" s="1"/>
  <c r="E3702" i="22" s="1"/>
  <c r="F3702" i="22" s="1"/>
  <c r="E3703" i="22" s="1"/>
  <c r="F3703" i="22" s="1"/>
  <c r="E3704" i="22" s="1"/>
  <c r="F3704" i="22" s="1"/>
  <c r="E3705" i="22" s="1"/>
  <c r="F3705" i="22" s="1"/>
  <c r="E3706" i="22" s="1"/>
  <c r="F3706" i="22" s="1"/>
  <c r="E3707" i="22" s="1"/>
  <c r="F3707" i="22" s="1"/>
  <c r="E3708" i="22" s="1"/>
  <c r="F3708" i="22" s="1"/>
  <c r="E3709" i="22" s="1"/>
  <c r="F3709" i="22" s="1"/>
  <c r="E3710" i="22" s="1"/>
  <c r="F3710" i="22" s="1"/>
  <c r="E3711" i="22" s="1"/>
  <c r="F3711" i="22" s="1"/>
  <c r="E3712" i="22" s="1"/>
  <c r="F3712" i="22" s="1"/>
  <c r="E3713" i="22" s="1"/>
  <c r="F3713" i="22" s="1"/>
  <c r="E3714" i="22" s="1"/>
  <c r="F3714" i="22" s="1"/>
  <c r="E3715" i="22" s="1"/>
  <c r="F3715" i="22" s="1"/>
  <c r="E3716" i="22" s="1"/>
  <c r="F3716" i="22" s="1"/>
  <c r="E3717" i="22" s="1"/>
  <c r="F3717" i="22" s="1"/>
  <c r="E3718" i="22" s="1"/>
  <c r="F3718" i="22" s="1"/>
  <c r="E3719" i="22" s="1"/>
  <c r="F3719" i="22" s="1"/>
  <c r="E3720" i="22" s="1"/>
  <c r="F3720" i="22" s="1"/>
  <c r="E3721" i="22" s="1"/>
  <c r="F3721" i="22" s="1"/>
  <c r="E3722" i="22" s="1"/>
  <c r="F3722" i="22" s="1"/>
  <c r="E3723" i="22" s="1"/>
  <c r="F3723" i="22" s="1"/>
  <c r="E3724" i="22" s="1"/>
  <c r="F3724" i="22" s="1"/>
  <c r="E3725" i="22" s="1"/>
  <c r="F3725" i="22" s="1"/>
  <c r="E3726" i="22" s="1"/>
  <c r="F3726" i="22" s="1"/>
  <c r="E3727" i="22" s="1"/>
  <c r="F3727" i="22" s="1"/>
  <c r="E3728" i="22" s="1"/>
  <c r="F3728" i="22" s="1"/>
  <c r="E3729" i="22" s="1"/>
  <c r="F3729" i="22" s="1"/>
  <c r="E3730" i="22" s="1"/>
  <c r="F3730" i="22" s="1"/>
  <c r="E3731" i="22" s="1"/>
  <c r="F3731" i="22" s="1"/>
  <c r="E3732" i="22" s="1"/>
  <c r="F3732" i="22" s="1"/>
  <c r="E3733" i="22" s="1"/>
  <c r="F3733" i="22" s="1"/>
  <c r="E3734" i="22" s="1"/>
  <c r="F3734" i="22" s="1"/>
  <c r="E3735" i="22" s="1"/>
  <c r="F3735" i="22" s="1"/>
  <c r="E3736" i="22" s="1"/>
  <c r="F3736" i="22" s="1"/>
  <c r="E3737" i="22" s="1"/>
  <c r="F3737" i="22" s="1"/>
  <c r="E3738" i="22" s="1"/>
  <c r="F3738" i="22" s="1"/>
  <c r="E3739" i="22" s="1"/>
  <c r="F3739" i="22" s="1"/>
  <c r="E3740" i="22" s="1"/>
  <c r="F3740" i="22" s="1"/>
  <c r="E3741" i="22" s="1"/>
  <c r="F3741" i="22" s="1"/>
  <c r="E3742" i="22" s="1"/>
  <c r="F3742" i="22" s="1"/>
  <c r="E3743" i="22" s="1"/>
  <c r="F3743" i="22" s="1"/>
  <c r="E3744" i="22" s="1"/>
  <c r="F3744" i="22" s="1"/>
  <c r="E3745" i="22" s="1"/>
  <c r="F3745" i="22" s="1"/>
  <c r="E3746" i="22" s="1"/>
  <c r="F3746" i="22" s="1"/>
  <c r="E3747" i="22" s="1"/>
  <c r="F3747" i="22" s="1"/>
  <c r="E3748" i="22" s="1"/>
  <c r="F3748" i="22" s="1"/>
  <c r="E3749" i="22" s="1"/>
  <c r="F3749" i="22" s="1"/>
  <c r="E3750" i="22" s="1"/>
  <c r="F3750" i="22" s="1"/>
  <c r="E3751" i="22" s="1"/>
  <c r="F3751" i="22" s="1"/>
  <c r="E3752" i="22" s="1"/>
  <c r="F3752" i="22" s="1"/>
  <c r="E3753" i="22" s="1"/>
  <c r="F3753" i="22" s="1"/>
  <c r="E3754" i="22" s="1"/>
  <c r="F3754" i="22" s="1"/>
  <c r="E3755" i="22" s="1"/>
  <c r="F3755" i="22" s="1"/>
  <c r="E3756" i="22" s="1"/>
  <c r="F3756" i="22" s="1"/>
  <c r="E3757" i="22" s="1"/>
  <c r="F3757" i="22" s="1"/>
  <c r="E3758" i="22" s="1"/>
  <c r="F3758" i="22" s="1"/>
  <c r="E3759" i="22" s="1"/>
  <c r="F3759" i="22" s="1"/>
  <c r="E3760" i="22" s="1"/>
  <c r="F3760" i="22" s="1"/>
  <c r="E3761" i="22" s="1"/>
  <c r="F3761" i="22" s="1"/>
  <c r="E3762" i="22" s="1"/>
  <c r="F3762" i="22" s="1"/>
  <c r="E3763" i="22" s="1"/>
  <c r="F3763" i="22" s="1"/>
  <c r="E3764" i="22" s="1"/>
  <c r="F3764" i="22" s="1"/>
  <c r="E3765" i="22" s="1"/>
  <c r="F3765" i="22" s="1"/>
  <c r="E3766" i="22" s="1"/>
  <c r="F3766" i="22" s="1"/>
  <c r="E3767" i="22" s="1"/>
  <c r="F3767" i="22" s="1"/>
  <c r="E3768" i="22" s="1"/>
  <c r="F3768" i="22" s="1"/>
  <c r="E3769" i="22" s="1"/>
  <c r="F3769" i="22" s="1"/>
  <c r="E3770" i="22" s="1"/>
  <c r="F3770" i="22" s="1"/>
  <c r="E3771" i="22" s="1"/>
  <c r="F3771" i="22" s="1"/>
  <c r="E3772" i="22" s="1"/>
  <c r="F3772" i="22" s="1"/>
  <c r="E3773" i="22" s="1"/>
  <c r="F3773" i="22" s="1"/>
  <c r="E3774" i="22" s="1"/>
  <c r="F3774" i="22" s="1"/>
  <c r="E3775" i="22" s="1"/>
  <c r="F3775" i="22" s="1"/>
  <c r="E3776" i="22" s="1"/>
  <c r="F3776" i="22" s="1"/>
  <c r="E3777" i="22" s="1"/>
  <c r="F3777" i="22" s="1"/>
  <c r="E3778" i="22" s="1"/>
  <c r="F3778" i="22" s="1"/>
  <c r="E3779" i="22" s="1"/>
  <c r="F3779" i="22" s="1"/>
  <c r="E3780" i="22" s="1"/>
  <c r="F3780" i="22" s="1"/>
  <c r="E3781" i="22" s="1"/>
  <c r="F3781" i="22" s="1"/>
  <c r="E3782" i="22" s="1"/>
  <c r="F3782" i="22" s="1"/>
  <c r="E3783" i="22" s="1"/>
  <c r="F3783" i="22" s="1"/>
  <c r="E3784" i="22" s="1"/>
  <c r="F3784" i="22" s="1"/>
  <c r="E3785" i="22" s="1"/>
  <c r="F3785" i="22" s="1"/>
  <c r="E3786" i="22" s="1"/>
  <c r="F3786" i="22" s="1"/>
  <c r="E3787" i="22" s="1"/>
  <c r="F3787" i="22" s="1"/>
  <c r="E3788" i="22" s="1"/>
  <c r="F3788" i="22" s="1"/>
  <c r="E3789" i="22" s="1"/>
  <c r="F3789" i="22" s="1"/>
  <c r="E3790" i="22" s="1"/>
  <c r="F3790" i="22" s="1"/>
  <c r="E3791" i="22" s="1"/>
  <c r="F3791" i="22" s="1"/>
  <c r="E3792" i="22" s="1"/>
  <c r="F3792" i="22" s="1"/>
  <c r="E3793" i="22" s="1"/>
  <c r="F3793" i="22" s="1"/>
  <c r="E3794" i="22" s="1"/>
  <c r="F3794" i="22" s="1"/>
  <c r="E3795" i="22" s="1"/>
  <c r="F3795" i="22" s="1"/>
  <c r="E3796" i="22" s="1"/>
  <c r="F3796" i="22" s="1"/>
  <c r="E3797" i="22" s="1"/>
  <c r="F3797" i="22" s="1"/>
  <c r="E3798" i="22" s="1"/>
  <c r="F3798" i="22" s="1"/>
  <c r="E3799" i="22" s="1"/>
  <c r="F3799" i="22" s="1"/>
  <c r="E3800" i="22" s="1"/>
  <c r="F3800" i="22" s="1"/>
  <c r="E3801" i="22" s="1"/>
  <c r="F3801" i="22" s="1"/>
  <c r="E3802" i="22" s="1"/>
  <c r="F3802" i="22" s="1"/>
  <c r="E3803" i="22" s="1"/>
  <c r="F3803" i="22" s="1"/>
  <c r="E3804" i="22" s="1"/>
  <c r="F3804" i="22" s="1"/>
  <c r="E3805" i="22" s="1"/>
  <c r="F3805" i="22" s="1"/>
  <c r="E3806" i="22" s="1"/>
  <c r="F3806" i="22" s="1"/>
  <c r="E3807" i="22" s="1"/>
  <c r="F3807" i="22" s="1"/>
  <c r="E3808" i="22" s="1"/>
  <c r="F3808" i="22" s="1"/>
  <c r="E3809" i="22" s="1"/>
  <c r="F3809" i="22" s="1"/>
  <c r="E3810" i="22" s="1"/>
  <c r="F3810" i="22" s="1"/>
  <c r="E3811" i="22" s="1"/>
  <c r="F3811" i="22" s="1"/>
  <c r="E3812" i="22" s="1"/>
  <c r="F3812" i="22" s="1"/>
  <c r="E3813" i="22" s="1"/>
  <c r="F3813" i="22" s="1"/>
  <c r="E3814" i="22" s="1"/>
  <c r="F3814" i="22" s="1"/>
  <c r="E3815" i="22" s="1"/>
  <c r="F3815" i="22" s="1"/>
  <c r="E3816" i="22" s="1"/>
  <c r="F3816" i="22" s="1"/>
  <c r="E3817" i="22" s="1"/>
  <c r="F3817" i="22" s="1"/>
  <c r="E3818" i="22" s="1"/>
  <c r="F3818" i="22" s="1"/>
  <c r="E3819" i="22" s="1"/>
  <c r="F3819" i="22" s="1"/>
  <c r="E3820" i="22" s="1"/>
  <c r="F3820" i="22" s="1"/>
  <c r="E3821" i="22" s="1"/>
  <c r="F3821" i="22" s="1"/>
  <c r="E3822" i="22" s="1"/>
  <c r="F3822" i="22" s="1"/>
  <c r="E3823" i="22" s="1"/>
  <c r="F3823" i="22" s="1"/>
  <c r="E3824" i="22" s="1"/>
  <c r="F3824" i="22" s="1"/>
  <c r="E3825" i="22" s="1"/>
  <c r="F3825" i="22" s="1"/>
  <c r="E3826" i="22" s="1"/>
  <c r="F3826" i="22" s="1"/>
  <c r="E3827" i="22" s="1"/>
  <c r="F3827" i="22" s="1"/>
  <c r="E3828" i="22" s="1"/>
  <c r="F3828" i="22" s="1"/>
  <c r="E3829" i="22" s="1"/>
  <c r="F3829" i="22" s="1"/>
  <c r="E3830" i="22" s="1"/>
  <c r="F3830" i="22" s="1"/>
  <c r="E3831" i="22" s="1"/>
  <c r="F3831" i="22" s="1"/>
  <c r="E3832" i="22" s="1"/>
  <c r="F3832" i="22" s="1"/>
  <c r="E3833" i="22" s="1"/>
  <c r="F3833" i="22" s="1"/>
  <c r="E3834" i="22" s="1"/>
  <c r="F3834" i="22" s="1"/>
  <c r="E3835" i="22" s="1"/>
  <c r="F3835" i="22" s="1"/>
  <c r="E3836" i="22" s="1"/>
  <c r="F3836" i="22" s="1"/>
  <c r="E3837" i="22" s="1"/>
  <c r="F3837" i="22" s="1"/>
  <c r="E3838" i="22" s="1"/>
  <c r="F3838" i="22" s="1"/>
  <c r="E3839" i="22" s="1"/>
  <c r="F3839" i="22" s="1"/>
  <c r="E3840" i="22" s="1"/>
  <c r="F3840" i="22" s="1"/>
  <c r="E3841" i="22" s="1"/>
  <c r="F3841" i="22" s="1"/>
  <c r="E3842" i="22" s="1"/>
  <c r="F3842" i="22" s="1"/>
  <c r="E3843" i="22" s="1"/>
  <c r="F3843" i="22" s="1"/>
  <c r="E3844" i="22" s="1"/>
  <c r="F3844" i="22" s="1"/>
  <c r="E3845" i="22" s="1"/>
  <c r="F3845" i="22" s="1"/>
  <c r="E3846" i="22" s="1"/>
  <c r="F3846" i="22" s="1"/>
  <c r="E3847" i="22" s="1"/>
  <c r="F3847" i="22" s="1"/>
  <c r="E3848" i="22" s="1"/>
  <c r="F3848" i="22" s="1"/>
  <c r="E3849" i="22" s="1"/>
  <c r="F3849" i="22" s="1"/>
  <c r="E3850" i="22" s="1"/>
  <c r="F3850" i="22" s="1"/>
  <c r="E3851" i="22" s="1"/>
  <c r="F3851" i="22" s="1"/>
  <c r="E3852" i="22" s="1"/>
  <c r="F3852" i="22" s="1"/>
  <c r="E3853" i="22" s="1"/>
  <c r="F3853" i="22" s="1"/>
  <c r="E3854" i="22" s="1"/>
  <c r="F3854" i="22" s="1"/>
  <c r="E3855" i="22" s="1"/>
  <c r="F3855" i="22" s="1"/>
  <c r="E3856" i="22" s="1"/>
  <c r="F3856" i="22" s="1"/>
  <c r="E3857" i="22" s="1"/>
  <c r="F3857" i="22" s="1"/>
  <c r="E3858" i="22" s="1"/>
  <c r="F3858" i="22" s="1"/>
  <c r="E3859" i="22" s="1"/>
  <c r="F3859" i="22" s="1"/>
  <c r="E3860" i="22" s="1"/>
  <c r="F3860" i="22" s="1"/>
  <c r="E3861" i="22" s="1"/>
  <c r="F3861" i="22" s="1"/>
  <c r="E3862" i="22" s="1"/>
  <c r="F3862" i="22" s="1"/>
  <c r="E3863" i="22" s="1"/>
  <c r="F3863" i="22" s="1"/>
  <c r="E3864" i="22" s="1"/>
  <c r="F3864" i="22" s="1"/>
  <c r="E3865" i="22" s="1"/>
  <c r="F3865" i="22" s="1"/>
  <c r="E3866" i="22" s="1"/>
  <c r="F3866" i="22" s="1"/>
  <c r="E3867" i="22" s="1"/>
  <c r="F3867" i="22" s="1"/>
  <c r="E3868" i="22" s="1"/>
  <c r="F3868" i="22" s="1"/>
  <c r="E3869" i="22" s="1"/>
  <c r="F3869" i="22" s="1"/>
  <c r="E3870" i="22" s="1"/>
  <c r="F3870" i="22" s="1"/>
  <c r="E3871" i="22" s="1"/>
  <c r="F3871" i="22" s="1"/>
  <c r="E3872" i="22" s="1"/>
  <c r="F3872" i="22" s="1"/>
  <c r="E3873" i="22" s="1"/>
  <c r="F3873" i="22" s="1"/>
  <c r="E3874" i="22" s="1"/>
  <c r="F3874" i="22" s="1"/>
  <c r="E3875" i="22" s="1"/>
  <c r="F3875" i="22" s="1"/>
  <c r="E3876" i="22" s="1"/>
  <c r="F3876" i="22" s="1"/>
  <c r="E3877" i="22" s="1"/>
  <c r="F3877" i="22" s="1"/>
  <c r="E3878" i="22" s="1"/>
  <c r="F3878" i="22" s="1"/>
  <c r="E3879" i="22" s="1"/>
  <c r="F3879" i="22" s="1"/>
  <c r="E3880" i="22" s="1"/>
  <c r="F3880" i="22" s="1"/>
  <c r="E3881" i="22" s="1"/>
  <c r="F3881" i="22" s="1"/>
  <c r="E3882" i="22" s="1"/>
  <c r="F3882" i="22" s="1"/>
  <c r="E3883" i="22" s="1"/>
  <c r="F3883" i="22" s="1"/>
  <c r="E3884" i="22" s="1"/>
  <c r="F3884" i="22" s="1"/>
  <c r="E3885" i="22" s="1"/>
  <c r="F3885" i="22" s="1"/>
  <c r="E3886" i="22" s="1"/>
  <c r="F3886" i="22" s="1"/>
  <c r="E3887" i="22" s="1"/>
  <c r="F3887" i="22" s="1"/>
  <c r="E3888" i="22" s="1"/>
  <c r="F3888" i="22" s="1"/>
  <c r="E3889" i="22" s="1"/>
  <c r="F3889" i="22" s="1"/>
  <c r="E3890" i="22" s="1"/>
  <c r="F3890" i="22" s="1"/>
  <c r="E3891" i="22" s="1"/>
  <c r="F3891" i="22" s="1"/>
  <c r="E3892" i="22" s="1"/>
  <c r="F3892" i="22" s="1"/>
  <c r="E3893" i="22" s="1"/>
  <c r="F3893" i="22" s="1"/>
  <c r="E3894" i="22" s="1"/>
  <c r="F3894" i="22" s="1"/>
  <c r="E3895" i="22" s="1"/>
  <c r="F3895" i="22" s="1"/>
  <c r="E3896" i="22" s="1"/>
  <c r="F3896" i="22" s="1"/>
  <c r="E3897" i="22" s="1"/>
  <c r="F3897" i="22" s="1"/>
  <c r="E3898" i="22" s="1"/>
  <c r="F3898" i="22" s="1"/>
  <c r="E3899" i="22" s="1"/>
  <c r="F3899" i="22" s="1"/>
  <c r="E3900" i="22" s="1"/>
  <c r="F3900" i="22" s="1"/>
  <c r="E3901" i="22" s="1"/>
  <c r="F3901" i="22" s="1"/>
  <c r="E3902" i="22" s="1"/>
  <c r="F3902" i="22" s="1"/>
  <c r="E3903" i="22" s="1"/>
  <c r="F3903" i="22" s="1"/>
  <c r="E3904" i="22" s="1"/>
  <c r="F3904" i="22" s="1"/>
  <c r="E3905" i="22" s="1"/>
  <c r="F3905" i="22" s="1"/>
  <c r="E3906" i="22" s="1"/>
  <c r="F3906" i="22" s="1"/>
  <c r="E3907" i="22" s="1"/>
  <c r="F3907" i="22" s="1"/>
  <c r="E3908" i="22" s="1"/>
  <c r="F3908" i="22" s="1"/>
  <c r="E3909" i="22" s="1"/>
  <c r="F3909" i="22" s="1"/>
  <c r="E3910" i="22" s="1"/>
  <c r="F3910" i="22" s="1"/>
  <c r="E3911" i="22" s="1"/>
  <c r="F3911" i="22" s="1"/>
  <c r="E3912" i="22" s="1"/>
  <c r="F3912" i="22" s="1"/>
  <c r="E3913" i="22" s="1"/>
  <c r="F3913" i="22" s="1"/>
  <c r="E3914" i="22" s="1"/>
  <c r="F3914" i="22" s="1"/>
  <c r="E3915" i="22" s="1"/>
  <c r="F3915" i="22" s="1"/>
  <c r="E3916" i="22" s="1"/>
  <c r="F3916" i="22" s="1"/>
  <c r="E3917" i="22" s="1"/>
  <c r="F3917" i="22" s="1"/>
  <c r="E3918" i="22" s="1"/>
  <c r="F3918" i="22" s="1"/>
  <c r="E3919" i="22" s="1"/>
  <c r="F3919" i="22" s="1"/>
  <c r="E3920" i="22" s="1"/>
  <c r="F3920" i="22" s="1"/>
  <c r="E3921" i="22" s="1"/>
  <c r="F3921" i="22" s="1"/>
  <c r="E3922" i="22" s="1"/>
  <c r="F3922" i="22" s="1"/>
  <c r="E3923" i="22" s="1"/>
  <c r="F3923" i="22" s="1"/>
  <c r="E3924" i="22" s="1"/>
  <c r="F3924" i="22" s="1"/>
  <c r="E3925" i="22" s="1"/>
  <c r="F3925" i="22" s="1"/>
  <c r="E3926" i="22" s="1"/>
  <c r="F3926" i="22" s="1"/>
  <c r="E3927" i="22" s="1"/>
  <c r="F3927" i="22" s="1"/>
  <c r="E3928" i="22" s="1"/>
  <c r="F3928" i="22" s="1"/>
  <c r="E3929" i="22" s="1"/>
  <c r="F3929" i="22" s="1"/>
  <c r="E3930" i="22" s="1"/>
  <c r="F3930" i="22" s="1"/>
  <c r="E3931" i="22" s="1"/>
  <c r="F3931" i="22" s="1"/>
  <c r="E3932" i="22" s="1"/>
  <c r="F3932" i="22" s="1"/>
  <c r="E3933" i="22" s="1"/>
  <c r="F3933" i="22" s="1"/>
  <c r="E3934" i="22" s="1"/>
  <c r="F3934" i="22" s="1"/>
  <c r="E3935" i="22" s="1"/>
  <c r="F3935" i="22" s="1"/>
  <c r="E3936" i="22" s="1"/>
  <c r="F3936" i="22" s="1"/>
  <c r="E3937" i="22" s="1"/>
  <c r="F3937" i="22" s="1"/>
  <c r="E3938" i="22" s="1"/>
  <c r="F3938" i="22" s="1"/>
  <c r="E3939" i="22" s="1"/>
  <c r="F3939" i="22" s="1"/>
  <c r="E3940" i="22" s="1"/>
  <c r="F3940" i="22" s="1"/>
  <c r="E3941" i="22" s="1"/>
  <c r="F3941" i="22" s="1"/>
  <c r="E3942" i="22" s="1"/>
  <c r="F3942" i="22" s="1"/>
  <c r="E3943" i="22" s="1"/>
  <c r="F3943" i="22" s="1"/>
  <c r="E3944" i="22" s="1"/>
  <c r="F3944" i="22" s="1"/>
  <c r="E3945" i="22" s="1"/>
  <c r="F3945" i="22" s="1"/>
  <c r="E3946" i="22" s="1"/>
  <c r="F3946" i="22" s="1"/>
  <c r="E3947" i="22" s="1"/>
  <c r="F3947" i="22" s="1"/>
  <c r="E3948" i="22" s="1"/>
  <c r="F3948" i="22" s="1"/>
  <c r="E3949" i="22" s="1"/>
  <c r="F3949" i="22" s="1"/>
  <c r="E3950" i="22" s="1"/>
  <c r="F3950" i="22" s="1"/>
  <c r="E3951" i="22" s="1"/>
  <c r="F3951" i="22" s="1"/>
  <c r="E3952" i="22" s="1"/>
  <c r="F3952" i="22" s="1"/>
  <c r="E3953" i="22" s="1"/>
  <c r="F3953" i="22" s="1"/>
  <c r="E3954" i="22" s="1"/>
  <c r="F3954" i="22" s="1"/>
  <c r="E3955" i="22" s="1"/>
  <c r="F3955" i="22" s="1"/>
  <c r="E3956" i="22" s="1"/>
  <c r="F3956" i="22" s="1"/>
  <c r="E3957" i="22" s="1"/>
  <c r="F3957" i="22" s="1"/>
  <c r="E3958" i="22" s="1"/>
  <c r="F3958" i="22" s="1"/>
  <c r="E3959" i="22" s="1"/>
  <c r="F3959" i="22" s="1"/>
  <c r="E3960" i="22" s="1"/>
  <c r="F3960" i="22" s="1"/>
  <c r="E3961" i="22" s="1"/>
  <c r="F3961" i="22" s="1"/>
  <c r="E3962" i="22" s="1"/>
  <c r="F3962" i="22" s="1"/>
  <c r="E3963" i="22" s="1"/>
  <c r="F3963" i="22" s="1"/>
  <c r="E3964" i="22" s="1"/>
  <c r="F3964" i="22" s="1"/>
  <c r="E3965" i="22" s="1"/>
  <c r="F3965" i="22" s="1"/>
  <c r="E3966" i="22" s="1"/>
  <c r="F3966" i="22" s="1"/>
  <c r="E3967" i="22" s="1"/>
  <c r="F3967" i="22" s="1"/>
  <c r="E3968" i="22" s="1"/>
  <c r="F3968" i="22" s="1"/>
  <c r="E3969" i="22" s="1"/>
  <c r="F3969" i="22" s="1"/>
  <c r="E3970" i="22" s="1"/>
  <c r="F3970" i="22" s="1"/>
  <c r="E3971" i="22" s="1"/>
  <c r="F3971" i="22" s="1"/>
  <c r="E3972" i="22" s="1"/>
  <c r="F3972" i="22" s="1"/>
  <c r="E3973" i="22" s="1"/>
  <c r="F3973" i="22" s="1"/>
  <c r="E3974" i="22" s="1"/>
  <c r="F3974" i="22" s="1"/>
  <c r="E3975" i="22" s="1"/>
  <c r="F3975" i="22" s="1"/>
  <c r="E3976" i="22" s="1"/>
  <c r="F3976" i="22" s="1"/>
  <c r="E3977" i="22" s="1"/>
  <c r="F3977" i="22" s="1"/>
  <c r="E3978" i="22" s="1"/>
  <c r="F3978" i="22" s="1"/>
  <c r="E3979" i="22" s="1"/>
  <c r="F3979" i="22" s="1"/>
  <c r="E3980" i="22" s="1"/>
  <c r="F3980" i="22" s="1"/>
  <c r="E3981" i="22" s="1"/>
  <c r="F3981" i="22" s="1"/>
  <c r="E3982" i="22" s="1"/>
  <c r="F3982" i="22" s="1"/>
  <c r="E3983" i="22" s="1"/>
  <c r="F3983" i="22" s="1"/>
  <c r="E3984" i="22" s="1"/>
  <c r="F3984" i="22" s="1"/>
  <c r="E3985" i="22" s="1"/>
  <c r="F3985" i="22" s="1"/>
  <c r="E3986" i="22" s="1"/>
  <c r="F3986" i="22" s="1"/>
  <c r="E3987" i="22" s="1"/>
  <c r="F3987" i="22" s="1"/>
  <c r="E3988" i="22" s="1"/>
  <c r="F3988" i="22" s="1"/>
  <c r="E3989" i="22" s="1"/>
  <c r="F3989" i="22" s="1"/>
  <c r="E3990" i="22" s="1"/>
  <c r="F3990" i="22" s="1"/>
  <c r="E3991" i="22" s="1"/>
  <c r="F3991" i="22" s="1"/>
  <c r="E3992" i="22" s="1"/>
  <c r="F3992" i="22" s="1"/>
  <c r="E3993" i="22" s="1"/>
  <c r="F3993" i="22" s="1"/>
  <c r="E3994" i="22" s="1"/>
  <c r="F3994" i="22" s="1"/>
  <c r="E3995" i="22" s="1"/>
  <c r="F3995" i="22" s="1"/>
  <c r="E3996" i="22" s="1"/>
  <c r="F3996" i="22" s="1"/>
  <c r="E3997" i="22" s="1"/>
  <c r="F3997" i="22" s="1"/>
  <c r="E3998" i="22" s="1"/>
  <c r="F3998" i="22" s="1"/>
  <c r="E3999" i="22" s="1"/>
  <c r="F3999" i="22" s="1"/>
  <c r="E4000" i="22" s="1"/>
  <c r="F4000" i="22" s="1"/>
  <c r="E4001" i="22" s="1"/>
  <c r="F4001" i="22" s="1"/>
  <c r="E4002" i="22" s="1"/>
  <c r="F4002" i="22" s="1"/>
  <c r="E4003" i="22" s="1"/>
  <c r="F4003" i="22" s="1"/>
  <c r="E4004" i="22" s="1"/>
  <c r="F4004" i="22" s="1"/>
  <c r="E4005" i="22" s="1"/>
  <c r="F4005" i="22" s="1"/>
  <c r="E4006" i="22" s="1"/>
  <c r="F4006" i="22" s="1"/>
  <c r="E4007" i="22" s="1"/>
  <c r="F4007" i="22" s="1"/>
  <c r="E4008" i="22" s="1"/>
  <c r="F4008" i="22" s="1"/>
  <c r="E4009" i="22" s="1"/>
  <c r="F4009" i="22" s="1"/>
  <c r="E4010" i="22" s="1"/>
  <c r="F4010" i="22" s="1"/>
  <c r="E4011" i="22" s="1"/>
  <c r="F4011" i="22" s="1"/>
  <c r="E4012" i="22" s="1"/>
  <c r="F4012" i="22" s="1"/>
  <c r="E4013" i="22" s="1"/>
  <c r="F4013" i="22" s="1"/>
  <c r="E4014" i="22" s="1"/>
  <c r="F4014" i="22" s="1"/>
  <c r="E4015" i="22" s="1"/>
  <c r="F4015" i="22" s="1"/>
  <c r="E4016" i="22" s="1"/>
  <c r="F4016" i="22" s="1"/>
  <c r="E4017" i="22" s="1"/>
  <c r="F4017" i="22" s="1"/>
  <c r="E4018" i="22" s="1"/>
  <c r="F4018" i="22" s="1"/>
  <c r="E4019" i="22" s="1"/>
  <c r="F4019" i="22" s="1"/>
  <c r="E4020" i="22" s="1"/>
  <c r="F4020" i="22" s="1"/>
  <c r="E4021" i="22" s="1"/>
  <c r="F4021" i="22" s="1"/>
  <c r="E4022" i="22" s="1"/>
  <c r="F4022" i="22" s="1"/>
  <c r="E4023" i="22" s="1"/>
  <c r="F4023" i="22" s="1"/>
  <c r="E4024" i="22" s="1"/>
  <c r="F4024" i="22" s="1"/>
  <c r="E4025" i="22" s="1"/>
  <c r="F4025" i="22" s="1"/>
  <c r="E4026" i="22" s="1"/>
  <c r="F4026" i="22" s="1"/>
  <c r="E4027" i="22" s="1"/>
  <c r="F4027" i="22" s="1"/>
  <c r="E4028" i="22" s="1"/>
  <c r="F4028" i="22" s="1"/>
  <c r="E4029" i="22" s="1"/>
  <c r="F4029" i="22" s="1"/>
  <c r="E4030" i="22" s="1"/>
  <c r="F4030" i="22" s="1"/>
  <c r="E4031" i="22" s="1"/>
  <c r="F4031" i="22" s="1"/>
  <c r="E4032" i="22" s="1"/>
  <c r="F4032" i="22" s="1"/>
  <c r="E4033" i="22" s="1"/>
  <c r="F4033" i="22" s="1"/>
  <c r="E4034" i="22" s="1"/>
  <c r="F4034" i="22" s="1"/>
  <c r="E4035" i="22" s="1"/>
  <c r="F4035" i="22" s="1"/>
  <c r="E4036" i="22" s="1"/>
  <c r="F4036" i="22" s="1"/>
  <c r="E4037" i="22" s="1"/>
  <c r="F4037" i="22" s="1"/>
  <c r="E4038" i="22" s="1"/>
  <c r="F4038" i="22" s="1"/>
  <c r="E4039" i="22" s="1"/>
  <c r="F4039" i="22" s="1"/>
  <c r="E4040" i="22" s="1"/>
  <c r="F4040" i="22" s="1"/>
  <c r="E4041" i="22" s="1"/>
  <c r="F4041" i="22" s="1"/>
  <c r="E4042" i="22" s="1"/>
  <c r="F4042" i="22" s="1"/>
  <c r="E4043" i="22" s="1"/>
  <c r="F4043" i="22" s="1"/>
  <c r="E4044" i="22" s="1"/>
  <c r="F4044" i="22" s="1"/>
  <c r="E4045" i="22" s="1"/>
  <c r="F4045" i="22" s="1"/>
  <c r="E4046" i="22" s="1"/>
  <c r="F4046" i="22" s="1"/>
  <c r="E4047" i="22" s="1"/>
  <c r="F4047" i="22" s="1"/>
  <c r="E4048" i="22" s="1"/>
  <c r="F4048" i="22" s="1"/>
  <c r="E4049" i="22" s="1"/>
  <c r="F4049" i="22" s="1"/>
  <c r="E4050" i="22" s="1"/>
  <c r="F4050" i="22" s="1"/>
  <c r="E4051" i="22" s="1"/>
  <c r="F4051" i="22" s="1"/>
  <c r="E4052" i="22" s="1"/>
  <c r="F4052" i="22" s="1"/>
  <c r="E4053" i="22" s="1"/>
  <c r="F4053" i="22" s="1"/>
  <c r="E4054" i="22" s="1"/>
  <c r="F4054" i="22" s="1"/>
  <c r="E4055" i="22" s="1"/>
  <c r="F4055" i="22" s="1"/>
  <c r="E4056" i="22" s="1"/>
  <c r="F4056" i="22" s="1"/>
  <c r="E4057" i="22" s="1"/>
  <c r="F4057" i="22" s="1"/>
  <c r="E4058" i="22" s="1"/>
  <c r="F4058" i="22" s="1"/>
  <c r="E4059" i="22" s="1"/>
  <c r="F4059" i="22" s="1"/>
  <c r="E4060" i="22" s="1"/>
  <c r="F4060" i="22" s="1"/>
  <c r="E4061" i="22" s="1"/>
  <c r="F4061" i="22" s="1"/>
  <c r="E4062" i="22" s="1"/>
  <c r="F4062" i="22" s="1"/>
  <c r="E4063" i="22" s="1"/>
  <c r="F4063" i="22" s="1"/>
  <c r="E4064" i="22" s="1"/>
  <c r="F4064" i="22" s="1"/>
  <c r="E4065" i="22" s="1"/>
  <c r="F4065" i="22" s="1"/>
  <c r="E4066" i="22" s="1"/>
  <c r="F4066" i="22" s="1"/>
  <c r="E4067" i="22" s="1"/>
  <c r="F4067" i="22" s="1"/>
  <c r="E4068" i="22" s="1"/>
  <c r="F4068" i="22" s="1"/>
  <c r="E4069" i="22" s="1"/>
  <c r="F4069" i="22" s="1"/>
  <c r="E4070" i="22" s="1"/>
  <c r="F4070" i="22" s="1"/>
  <c r="E4071" i="22" s="1"/>
  <c r="F4071" i="22" s="1"/>
  <c r="E4072" i="22" s="1"/>
  <c r="F4072" i="22" s="1"/>
  <c r="E4073" i="22" s="1"/>
  <c r="F4073" i="22" s="1"/>
  <c r="E4074" i="22" s="1"/>
  <c r="F4074" i="22" s="1"/>
  <c r="E4075" i="22" s="1"/>
  <c r="F4075" i="22" s="1"/>
  <c r="E4076" i="22" s="1"/>
  <c r="F4076" i="22" s="1"/>
  <c r="E4077" i="22" s="1"/>
  <c r="F4077" i="22" s="1"/>
  <c r="E4078" i="22" s="1"/>
  <c r="F4078" i="22" s="1"/>
  <c r="E4079" i="22" s="1"/>
  <c r="F4079" i="22" s="1"/>
  <c r="E4080" i="22" s="1"/>
  <c r="F4080" i="22" s="1"/>
  <c r="E4081" i="22" s="1"/>
  <c r="F4081" i="22" s="1"/>
  <c r="E4082" i="22" s="1"/>
  <c r="F4082" i="22" s="1"/>
  <c r="E4083" i="22" s="1"/>
  <c r="F4083" i="22" s="1"/>
  <c r="E4084" i="22" s="1"/>
  <c r="F4084" i="22" s="1"/>
  <c r="E4085" i="22" s="1"/>
  <c r="F4085" i="22" s="1"/>
  <c r="E4086" i="22" s="1"/>
  <c r="F4086" i="22" s="1"/>
  <c r="E4087" i="22" s="1"/>
  <c r="F4087" i="22" s="1"/>
  <c r="E4088" i="22" s="1"/>
  <c r="F4088" i="22" s="1"/>
  <c r="E4089" i="22" s="1"/>
  <c r="F4089" i="22" s="1"/>
  <c r="E4090" i="22" s="1"/>
  <c r="F4090" i="22" s="1"/>
  <c r="E4091" i="22" s="1"/>
  <c r="F4091" i="22" s="1"/>
  <c r="E4092" i="22" s="1"/>
  <c r="F4092" i="22" s="1"/>
  <c r="E4093" i="22" s="1"/>
  <c r="F4093" i="22" s="1"/>
  <c r="E4094" i="22" s="1"/>
  <c r="F4094" i="22" s="1"/>
  <c r="E4095" i="22" s="1"/>
  <c r="F4095" i="22" s="1"/>
  <c r="E4096" i="22" s="1"/>
  <c r="F4096" i="22" s="1"/>
  <c r="E4097" i="22" s="1"/>
  <c r="F4097" i="22" s="1"/>
  <c r="E4098" i="22" s="1"/>
  <c r="F4098" i="22" s="1"/>
  <c r="E4099" i="22" s="1"/>
  <c r="F4099" i="22" s="1"/>
  <c r="E4100" i="22" s="1"/>
  <c r="F4100" i="22" s="1"/>
  <c r="E4101" i="22" s="1"/>
  <c r="F4101" i="22" s="1"/>
  <c r="E4102" i="22" s="1"/>
  <c r="F4102" i="22" s="1"/>
  <c r="E4103" i="22" s="1"/>
  <c r="F4103" i="22" s="1"/>
  <c r="E4104" i="22" s="1"/>
  <c r="F4104" i="22" s="1"/>
  <c r="E4105" i="22" s="1"/>
  <c r="F4105" i="22" s="1"/>
  <c r="E4106" i="22" s="1"/>
  <c r="F4106" i="22" s="1"/>
  <c r="E4107" i="22" s="1"/>
  <c r="F4107" i="22" s="1"/>
  <c r="E4108" i="22" s="1"/>
  <c r="F4108" i="22" s="1"/>
  <c r="E4109" i="22" s="1"/>
  <c r="F4109" i="22" s="1"/>
  <c r="E4110" i="22" s="1"/>
  <c r="F4110" i="22" s="1"/>
  <c r="E4111" i="22" s="1"/>
  <c r="F4111" i="22" s="1"/>
  <c r="E4112" i="22" s="1"/>
  <c r="F4112" i="22" s="1"/>
  <c r="E4113" i="22" s="1"/>
  <c r="F4113" i="22" s="1"/>
  <c r="E4114" i="22" s="1"/>
  <c r="F4114" i="22" s="1"/>
  <c r="E4115" i="22" s="1"/>
  <c r="F4115" i="22" s="1"/>
  <c r="E4116" i="22" s="1"/>
  <c r="F4116" i="22" s="1"/>
  <c r="E4117" i="22" s="1"/>
  <c r="F4117" i="22" s="1"/>
  <c r="E4118" i="22" s="1"/>
  <c r="F4118" i="22" s="1"/>
  <c r="E4119" i="22" s="1"/>
  <c r="F4119" i="22" s="1"/>
  <c r="E4120" i="22" s="1"/>
  <c r="F4120" i="22" s="1"/>
  <c r="E4121" i="22" s="1"/>
  <c r="F4121" i="22" s="1"/>
  <c r="E4122" i="22" s="1"/>
  <c r="F4122" i="22" s="1"/>
  <c r="E4123" i="22" s="1"/>
  <c r="F4123" i="22" s="1"/>
  <c r="E4124" i="22" s="1"/>
  <c r="F4124" i="22" s="1"/>
  <c r="E4125" i="22" s="1"/>
  <c r="F4125" i="22" s="1"/>
  <c r="E4126" i="22" s="1"/>
  <c r="F4126" i="22" s="1"/>
  <c r="E4127" i="22" s="1"/>
  <c r="F4127" i="22" s="1"/>
  <c r="E4128" i="22" s="1"/>
  <c r="F4128" i="22" s="1"/>
  <c r="E4129" i="22" s="1"/>
  <c r="F4129" i="22" s="1"/>
  <c r="E4130" i="22" s="1"/>
  <c r="F4130" i="22" s="1"/>
  <c r="E4131" i="22" s="1"/>
  <c r="F4131" i="22" s="1"/>
  <c r="E4132" i="22" s="1"/>
  <c r="F4132" i="22" s="1"/>
  <c r="E4133" i="22" s="1"/>
  <c r="F4133" i="22" s="1"/>
  <c r="E4134" i="22" s="1"/>
  <c r="F4134" i="22" s="1"/>
  <c r="E4135" i="22" s="1"/>
  <c r="F4135" i="22" s="1"/>
  <c r="E4136" i="22" s="1"/>
  <c r="F4136" i="22" s="1"/>
  <c r="E4137" i="22" s="1"/>
  <c r="F4137" i="22" s="1"/>
  <c r="E4138" i="22" s="1"/>
  <c r="F4138" i="22" s="1"/>
  <c r="E4139" i="22" s="1"/>
  <c r="F4139" i="22" s="1"/>
  <c r="E4140" i="22" s="1"/>
  <c r="F4140" i="22" s="1"/>
  <c r="E4141" i="22" s="1"/>
  <c r="F4141" i="22" s="1"/>
  <c r="E4142" i="22" s="1"/>
  <c r="F4142" i="22" s="1"/>
  <c r="E4143" i="22" s="1"/>
  <c r="F4143" i="22" s="1"/>
  <c r="E4144" i="22" s="1"/>
  <c r="F4144" i="22" s="1"/>
  <c r="E4145" i="22" s="1"/>
  <c r="F4145" i="22" s="1"/>
  <c r="E4146" i="22" s="1"/>
  <c r="F4146" i="22" s="1"/>
  <c r="E4147" i="22" s="1"/>
  <c r="F4147" i="22" s="1"/>
  <c r="E4148" i="22" s="1"/>
  <c r="F4148" i="22" s="1"/>
  <c r="E4149" i="22" s="1"/>
  <c r="F4149" i="22" s="1"/>
  <c r="E4150" i="22" s="1"/>
  <c r="F4150" i="22" s="1"/>
  <c r="E4151" i="22" s="1"/>
  <c r="F4151" i="22" s="1"/>
  <c r="E4152" i="22" s="1"/>
  <c r="F4152" i="22" s="1"/>
  <c r="E4153" i="22" s="1"/>
  <c r="F4153" i="22" s="1"/>
  <c r="E4154" i="22" s="1"/>
  <c r="F4154" i="22" s="1"/>
  <c r="E4155" i="22" s="1"/>
  <c r="F4155" i="22" s="1"/>
  <c r="E4156" i="22" s="1"/>
  <c r="F4156" i="22" s="1"/>
  <c r="E4157" i="22" s="1"/>
  <c r="F4157" i="22" s="1"/>
  <c r="E4158" i="22" s="1"/>
  <c r="F4158" i="22" s="1"/>
  <c r="E4159" i="22" s="1"/>
  <c r="F4159" i="22" s="1"/>
  <c r="E4160" i="22" s="1"/>
  <c r="F4160" i="22" s="1"/>
  <c r="E4161" i="22" s="1"/>
  <c r="F4161" i="22" s="1"/>
  <c r="E4162" i="22" s="1"/>
  <c r="F4162" i="22" s="1"/>
  <c r="E4163" i="22" s="1"/>
  <c r="F4163" i="22" s="1"/>
  <c r="E4164" i="22" s="1"/>
  <c r="F4164" i="22" s="1"/>
  <c r="E4165" i="22" s="1"/>
  <c r="F4165" i="22" s="1"/>
  <c r="E4166" i="22" s="1"/>
  <c r="F4166" i="22" s="1"/>
  <c r="E4167" i="22" s="1"/>
  <c r="F4167" i="22" s="1"/>
  <c r="E4168" i="22" s="1"/>
  <c r="F4168" i="22" s="1"/>
  <c r="E4169" i="22" s="1"/>
  <c r="F4169" i="22" s="1"/>
  <c r="E4170" i="22" s="1"/>
  <c r="F4170" i="22" s="1"/>
  <c r="E4171" i="22" s="1"/>
  <c r="F4171" i="22" s="1"/>
  <c r="E4172" i="22" s="1"/>
  <c r="F4172" i="22" s="1"/>
  <c r="E4173" i="22" s="1"/>
  <c r="F4173" i="22" s="1"/>
  <c r="E4174" i="22" s="1"/>
  <c r="F4174" i="22" s="1"/>
  <c r="E4175" i="22" s="1"/>
  <c r="F4175" i="22" s="1"/>
  <c r="E4176" i="22" s="1"/>
  <c r="F4176" i="22" s="1"/>
  <c r="E4177" i="22" s="1"/>
  <c r="F4177" i="22" s="1"/>
  <c r="E4178" i="22" s="1"/>
  <c r="F4178" i="22" s="1"/>
  <c r="E4179" i="22" s="1"/>
  <c r="F4179" i="22" s="1"/>
  <c r="E4180" i="22" s="1"/>
  <c r="F4180" i="22" s="1"/>
  <c r="E4181" i="22" s="1"/>
  <c r="F4181" i="22" s="1"/>
  <c r="E4182" i="22" s="1"/>
  <c r="F4182" i="22" s="1"/>
  <c r="E4183" i="22" s="1"/>
  <c r="F4183" i="22" s="1"/>
  <c r="E4184" i="22" s="1"/>
  <c r="F4184" i="22" s="1"/>
  <c r="E4185" i="22" s="1"/>
  <c r="F4185" i="22" s="1"/>
  <c r="E4186" i="22" s="1"/>
  <c r="F4186" i="22" s="1"/>
  <c r="E4187" i="22" s="1"/>
  <c r="F4187" i="22" s="1"/>
  <c r="E4188" i="22" s="1"/>
  <c r="F4188" i="22" s="1"/>
  <c r="E4189" i="22" s="1"/>
  <c r="F4189" i="22" s="1"/>
  <c r="E4190" i="22" s="1"/>
  <c r="F4190" i="22" s="1"/>
  <c r="E4191" i="22" s="1"/>
  <c r="F4191" i="22" s="1"/>
  <c r="E4192" i="22" s="1"/>
  <c r="F4192" i="22" s="1"/>
  <c r="E4193" i="22" s="1"/>
  <c r="F4193" i="22" s="1"/>
  <c r="E4194" i="22" s="1"/>
  <c r="F4194" i="22" s="1"/>
  <c r="E4195" i="22" s="1"/>
  <c r="F4195" i="22" s="1"/>
  <c r="E4196" i="22" s="1"/>
  <c r="F4196" i="22" s="1"/>
  <c r="E4197" i="22" s="1"/>
  <c r="F4197" i="22" s="1"/>
  <c r="E4198" i="22" s="1"/>
  <c r="F4198" i="22" s="1"/>
  <c r="E4199" i="22" s="1"/>
  <c r="F4199" i="22" s="1"/>
  <c r="E4200" i="22" s="1"/>
  <c r="F4200" i="22" s="1"/>
  <c r="E4201" i="22" s="1"/>
  <c r="F4201" i="22" s="1"/>
  <c r="E4202" i="22" s="1"/>
  <c r="F4202" i="22" s="1"/>
  <c r="E4203" i="22" s="1"/>
  <c r="F4203" i="22" s="1"/>
  <c r="E4204" i="22" s="1"/>
  <c r="F4204" i="22" s="1"/>
  <c r="E4205" i="22" s="1"/>
  <c r="F4205" i="22" s="1"/>
  <c r="E4206" i="22" s="1"/>
  <c r="F4206" i="22" s="1"/>
  <c r="E4207" i="22" s="1"/>
  <c r="F4207" i="22" s="1"/>
  <c r="E4208" i="22" s="1"/>
  <c r="F4208" i="22" s="1"/>
  <c r="E4209" i="22" s="1"/>
  <c r="F4209" i="22" s="1"/>
  <c r="E4210" i="22" s="1"/>
  <c r="F4210" i="22" s="1"/>
  <c r="E4211" i="22" s="1"/>
  <c r="F4211" i="22" s="1"/>
  <c r="E4212" i="22" s="1"/>
  <c r="F4212" i="22" s="1"/>
  <c r="E4213" i="22" s="1"/>
  <c r="F4213" i="22" s="1"/>
  <c r="E4214" i="22" s="1"/>
  <c r="F4214" i="22" s="1"/>
  <c r="E4215" i="22" s="1"/>
  <c r="F4215" i="22" s="1"/>
  <c r="E4216" i="22" s="1"/>
  <c r="F4216" i="22" s="1"/>
  <c r="E4217" i="22" s="1"/>
  <c r="F4217" i="22" s="1"/>
  <c r="E4218" i="22" s="1"/>
  <c r="F4218" i="22" s="1"/>
  <c r="E4219" i="22" s="1"/>
  <c r="F4219" i="22" s="1"/>
  <c r="E4220" i="22" s="1"/>
  <c r="F4220" i="22" s="1"/>
  <c r="E4221" i="22" s="1"/>
  <c r="F4221" i="22" s="1"/>
  <c r="E4222" i="22" s="1"/>
  <c r="F4222" i="22" s="1"/>
  <c r="E4223" i="22" s="1"/>
  <c r="F4223" i="22" s="1"/>
  <c r="E4224" i="22" s="1"/>
  <c r="F4224" i="22" s="1"/>
  <c r="E4225" i="22" s="1"/>
  <c r="F4225" i="22" s="1"/>
  <c r="E4226" i="22" s="1"/>
  <c r="F4226" i="22" s="1"/>
  <c r="E4227" i="22" s="1"/>
  <c r="F4227" i="22" s="1"/>
  <c r="E4228" i="22" s="1"/>
  <c r="F4228" i="22" s="1"/>
  <c r="E4229" i="22" s="1"/>
  <c r="F4229" i="22" s="1"/>
  <c r="E4230" i="22" s="1"/>
  <c r="F4230" i="22" s="1"/>
  <c r="E4231" i="22" s="1"/>
  <c r="F4231" i="22" s="1"/>
  <c r="E4232" i="22" s="1"/>
  <c r="F4232" i="22" s="1"/>
  <c r="E4233" i="22" s="1"/>
  <c r="F4233" i="22" s="1"/>
  <c r="E4234" i="22" s="1"/>
  <c r="F4234" i="22" s="1"/>
  <c r="E4235" i="22" s="1"/>
  <c r="F4235" i="22" s="1"/>
  <c r="E4236" i="22" s="1"/>
  <c r="F4236" i="22" s="1"/>
  <c r="E4237" i="22" s="1"/>
  <c r="F4237" i="22" s="1"/>
  <c r="E4238" i="22" s="1"/>
  <c r="F4238" i="22" s="1"/>
  <c r="E4239" i="22" s="1"/>
  <c r="F4239" i="22" s="1"/>
  <c r="E4240" i="22" s="1"/>
  <c r="F4240" i="22" s="1"/>
  <c r="E4241" i="22" s="1"/>
  <c r="F4241" i="22" s="1"/>
  <c r="E4242" i="22" s="1"/>
  <c r="F4242" i="22" s="1"/>
  <c r="E4243" i="22" s="1"/>
  <c r="F4243" i="22" s="1"/>
  <c r="E4244" i="22" s="1"/>
  <c r="F4244" i="22" s="1"/>
  <c r="E4245" i="22" s="1"/>
  <c r="F4245" i="22" s="1"/>
  <c r="E4246" i="22" s="1"/>
  <c r="F4246" i="22" s="1"/>
  <c r="E4247" i="22" s="1"/>
  <c r="F4247" i="22" s="1"/>
  <c r="E4248" i="22" s="1"/>
  <c r="F4248" i="22" s="1"/>
  <c r="E4249" i="22" s="1"/>
  <c r="F4249" i="22" s="1"/>
  <c r="E4250" i="22" s="1"/>
  <c r="F4250" i="22" s="1"/>
  <c r="E4251" i="22" s="1"/>
  <c r="F4251" i="22" s="1"/>
  <c r="E4252" i="22" s="1"/>
  <c r="F4252" i="22" s="1"/>
  <c r="E4253" i="22" s="1"/>
  <c r="F4253" i="22" s="1"/>
  <c r="E4254" i="22" s="1"/>
  <c r="F4254" i="22" s="1"/>
  <c r="E4255" i="22" s="1"/>
  <c r="F4255" i="22" s="1"/>
  <c r="E4256" i="22" s="1"/>
  <c r="F4256" i="22" s="1"/>
  <c r="E4257" i="22" s="1"/>
  <c r="F4257" i="22" s="1"/>
  <c r="E4258" i="22" s="1"/>
  <c r="F4258" i="22" s="1"/>
  <c r="E4259" i="22" s="1"/>
  <c r="F4259" i="22" s="1"/>
  <c r="E4260" i="22" s="1"/>
  <c r="F4260" i="22" s="1"/>
  <c r="E4261" i="22" s="1"/>
  <c r="F4261" i="22" s="1"/>
  <c r="E4262" i="22" s="1"/>
  <c r="F4262" i="22" s="1"/>
  <c r="E4263" i="22" s="1"/>
  <c r="F4263" i="22" s="1"/>
  <c r="E4264" i="22" s="1"/>
  <c r="F4264" i="22" s="1"/>
  <c r="E4265" i="22" s="1"/>
  <c r="F4265" i="22" s="1"/>
  <c r="E4266" i="22" s="1"/>
  <c r="F4266" i="22" s="1"/>
  <c r="E4267" i="22" s="1"/>
  <c r="F4267" i="22" s="1"/>
  <c r="E4268" i="22" s="1"/>
  <c r="F4268" i="22" s="1"/>
  <c r="E4269" i="22" s="1"/>
  <c r="F4269" i="22" s="1"/>
  <c r="H5" i="37" l="1"/>
  <c r="H21" i="37" s="1"/>
  <c r="H37" i="37" s="1"/>
  <c r="H53" i="37" s="1"/>
  <c r="H69" i="37" s="1"/>
  <c r="H85" i="37" s="1"/>
  <c r="H101" i="37" s="1"/>
  <c r="H117" i="37" s="1"/>
  <c r="H133" i="37" s="1"/>
  <c r="H149" i="37" s="1"/>
  <c r="H165" i="37" s="1"/>
  <c r="H181" i="37" s="1"/>
  <c r="H197" i="37" s="1"/>
  <c r="H213" i="37" s="1"/>
  <c r="H229" i="37" s="1"/>
  <c r="H245" i="37" s="1"/>
  <c r="H261" i="37" s="1"/>
  <c r="H277" i="37" s="1"/>
  <c r="H293" i="37" s="1"/>
  <c r="H309" i="37" s="1"/>
  <c r="C5" i="37"/>
  <c r="C21" i="37" s="1"/>
  <c r="C37" i="37" s="1"/>
  <c r="C53" i="37" s="1"/>
  <c r="C69" i="37" s="1"/>
  <c r="C85" i="37" s="1"/>
  <c r="C101" i="37" s="1"/>
  <c r="C117" i="37" s="1"/>
  <c r="C133" i="37" s="1"/>
  <c r="C149" i="37" s="1"/>
  <c r="C165" i="37" s="1"/>
  <c r="C181" i="37" s="1"/>
  <c r="C197" i="37" s="1"/>
  <c r="C213" i="37" s="1"/>
  <c r="C229" i="37" s="1"/>
  <c r="C245" i="37" s="1"/>
  <c r="C261" i="37" s="1"/>
  <c r="C277" i="37" s="1"/>
  <c r="C293" i="37" s="1"/>
  <c r="C309" i="37" s="1"/>
  <c r="H5" i="36" l="1"/>
  <c r="H21" i="36" s="1"/>
  <c r="H37" i="36" s="1"/>
  <c r="H53" i="36" s="1"/>
  <c r="H69" i="36" s="1"/>
  <c r="H85" i="36" s="1"/>
  <c r="H101" i="36" s="1"/>
  <c r="H117" i="36" s="1"/>
  <c r="H133" i="36" s="1"/>
  <c r="H149" i="36" s="1"/>
  <c r="H165" i="36" s="1"/>
  <c r="H181" i="36" s="1"/>
  <c r="H197" i="36" s="1"/>
  <c r="H213" i="36" s="1"/>
  <c r="H229" i="36" s="1"/>
  <c r="H245" i="36" s="1"/>
  <c r="H261" i="36" s="1"/>
  <c r="H277" i="36" s="1"/>
  <c r="H293" i="36" s="1"/>
  <c r="H309" i="36" s="1"/>
  <c r="H325" i="36" s="1"/>
  <c r="H341" i="36" s="1"/>
  <c r="H357" i="36" s="1"/>
  <c r="H373" i="36" s="1"/>
  <c r="H389" i="36" s="1"/>
  <c r="H405" i="36" s="1"/>
  <c r="H421" i="36" s="1"/>
  <c r="H437" i="36" s="1"/>
  <c r="H453" i="36" s="1"/>
  <c r="H469" i="36" s="1"/>
  <c r="H485" i="36" s="1"/>
  <c r="H501" i="36" s="1"/>
  <c r="H517" i="36" s="1"/>
  <c r="H533" i="36" s="1"/>
  <c r="H549" i="36" s="1"/>
  <c r="H565" i="36" s="1"/>
  <c r="H581" i="36" s="1"/>
  <c r="H597" i="36" s="1"/>
  <c r="H613" i="36" s="1"/>
  <c r="H629" i="36" s="1"/>
  <c r="H645" i="36" s="1"/>
  <c r="H661" i="36" s="1"/>
  <c r="H677" i="36" s="1"/>
  <c r="H693" i="36" s="1"/>
  <c r="H709" i="36" s="1"/>
  <c r="H725" i="36" s="1"/>
  <c r="H741" i="36" s="1"/>
  <c r="H757" i="36" s="1"/>
  <c r="H773" i="36" s="1"/>
  <c r="H789" i="36" s="1"/>
  <c r="H805" i="36" s="1"/>
  <c r="H821" i="36" s="1"/>
  <c r="H837" i="36" s="1"/>
  <c r="H853" i="36" s="1"/>
  <c r="H869" i="36" s="1"/>
  <c r="H885" i="36" s="1"/>
  <c r="H901" i="36" s="1"/>
  <c r="H917" i="36" s="1"/>
  <c r="H933" i="36" s="1"/>
  <c r="H949" i="36" s="1"/>
  <c r="C5" i="36"/>
  <c r="C21" i="36" s="1"/>
  <c r="C37" i="36" s="1"/>
  <c r="C53" i="36" s="1"/>
  <c r="C69" i="36" s="1"/>
  <c r="C85" i="36" s="1"/>
  <c r="C101" i="36" s="1"/>
  <c r="C117" i="36" s="1"/>
  <c r="C133" i="36" s="1"/>
  <c r="C149" i="36" s="1"/>
  <c r="C165" i="36" s="1"/>
  <c r="C181" i="36" s="1"/>
  <c r="C197" i="36" s="1"/>
  <c r="C213" i="36" s="1"/>
  <c r="C229" i="36" s="1"/>
  <c r="C245" i="36" s="1"/>
  <c r="C261" i="36" s="1"/>
  <c r="C277" i="36" s="1"/>
  <c r="C293" i="36" s="1"/>
  <c r="C309" i="36" s="1"/>
  <c r="C325" i="36" s="1"/>
  <c r="C341" i="36" s="1"/>
  <c r="C357" i="36" s="1"/>
  <c r="C373" i="36" s="1"/>
  <c r="C389" i="36" s="1"/>
  <c r="C405" i="36" s="1"/>
  <c r="C421" i="36" s="1"/>
  <c r="C437" i="36" s="1"/>
  <c r="C453" i="36" s="1"/>
  <c r="C469" i="36" s="1"/>
  <c r="C485" i="36" s="1"/>
  <c r="C501" i="36" s="1"/>
  <c r="C517" i="36" s="1"/>
  <c r="C533" i="36" s="1"/>
  <c r="C549" i="36" s="1"/>
  <c r="C565" i="36" s="1"/>
  <c r="C581" i="36" s="1"/>
  <c r="C597" i="36" s="1"/>
  <c r="C613" i="36" s="1"/>
  <c r="C629" i="36" s="1"/>
  <c r="C645" i="36" s="1"/>
  <c r="C661" i="36" s="1"/>
  <c r="C677" i="36" s="1"/>
  <c r="C693" i="36" s="1"/>
  <c r="C709" i="36" s="1"/>
  <c r="C725" i="36" s="1"/>
  <c r="C741" i="36" s="1"/>
  <c r="C757" i="36" s="1"/>
  <c r="C773" i="36" s="1"/>
  <c r="C789" i="36" s="1"/>
  <c r="C805" i="36" s="1"/>
  <c r="C821" i="36" s="1"/>
  <c r="C837" i="36" s="1"/>
  <c r="C853" i="36" s="1"/>
  <c r="C869" i="36" s="1"/>
  <c r="C885" i="36" s="1"/>
  <c r="C901" i="36" s="1"/>
  <c r="C917" i="36" s="1"/>
  <c r="C933" i="36" s="1"/>
  <c r="C949" i="36" s="1"/>
  <c r="H170" i="35"/>
  <c r="H186" i="35" s="1"/>
  <c r="H202" i="35" s="1"/>
  <c r="H218" i="35" s="1"/>
  <c r="H234" i="35" s="1"/>
  <c r="H250" i="35" s="1"/>
  <c r="H266" i="35" s="1"/>
  <c r="H282" i="35" s="1"/>
  <c r="H298" i="35" s="1"/>
  <c r="H314" i="35" s="1"/>
  <c r="C170" i="35"/>
  <c r="C186" i="35" s="1"/>
  <c r="C202" i="35" s="1"/>
  <c r="C218" i="35" s="1"/>
  <c r="C234" i="35" s="1"/>
  <c r="C250" i="35" s="1"/>
  <c r="C266" i="35" s="1"/>
  <c r="C282" i="35" s="1"/>
  <c r="C298" i="35" s="1"/>
  <c r="C314" i="35" s="1"/>
  <c r="H5" i="35"/>
  <c r="H21" i="35" s="1"/>
  <c r="H37" i="35" s="1"/>
  <c r="H53" i="35" s="1"/>
  <c r="H69" i="35" s="1"/>
  <c r="H85" i="35" s="1"/>
  <c r="H101" i="35" s="1"/>
  <c r="H117" i="35" s="1"/>
  <c r="H133" i="35" s="1"/>
  <c r="H149" i="35" s="1"/>
  <c r="C5" i="35"/>
  <c r="C21" i="35" s="1"/>
  <c r="C37" i="35" s="1"/>
  <c r="C53" i="35" s="1"/>
  <c r="C69" i="35" s="1"/>
  <c r="C85" i="35" s="1"/>
  <c r="C101" i="35" s="1"/>
  <c r="C117" i="35" s="1"/>
  <c r="C133" i="35" s="1"/>
  <c r="C149" i="35" s="1"/>
  <c r="H5" i="34"/>
  <c r="H21" i="34" s="1"/>
  <c r="H37" i="34" s="1"/>
  <c r="H53" i="34" s="1"/>
  <c r="H69" i="34" s="1"/>
  <c r="H85" i="34" s="1"/>
  <c r="H101" i="34" s="1"/>
  <c r="H117" i="34" s="1"/>
  <c r="H133" i="34" s="1"/>
  <c r="H149" i="34" s="1"/>
  <c r="H165" i="34" s="1"/>
  <c r="H181" i="34" s="1"/>
  <c r="H197" i="34" s="1"/>
  <c r="H213" i="34" s="1"/>
  <c r="H229" i="34" s="1"/>
  <c r="H245" i="34" s="1"/>
  <c r="H261" i="34" s="1"/>
  <c r="H277" i="34" s="1"/>
  <c r="H293" i="34" s="1"/>
  <c r="H309" i="34" s="1"/>
  <c r="H325" i="34" s="1"/>
  <c r="H341" i="34" s="1"/>
  <c r="H357" i="34" s="1"/>
  <c r="C5" i="34"/>
  <c r="C21" i="34" s="1"/>
  <c r="C37" i="34" s="1"/>
  <c r="C53" i="34" s="1"/>
  <c r="C69" i="34" s="1"/>
  <c r="C85" i="34" s="1"/>
  <c r="C101" i="34" s="1"/>
  <c r="C117" i="34" s="1"/>
  <c r="C133" i="34" s="1"/>
  <c r="C149" i="34" s="1"/>
  <c r="C165" i="34" s="1"/>
  <c r="C181" i="34" s="1"/>
  <c r="C197" i="34" s="1"/>
  <c r="C213" i="34" s="1"/>
  <c r="C229" i="34" s="1"/>
  <c r="C245" i="34" s="1"/>
  <c r="C261" i="34" s="1"/>
  <c r="C277" i="34" s="1"/>
  <c r="C293" i="34" s="1"/>
  <c r="C309" i="34" s="1"/>
  <c r="C325" i="34" s="1"/>
  <c r="C341" i="34" s="1"/>
  <c r="C357" i="34" s="1"/>
  <c r="C373" i="34" s="1"/>
  <c r="C389" i="34" s="1"/>
  <c r="C405" i="34" s="1"/>
  <c r="C421" i="34" s="1"/>
  <c r="C437" i="34" s="1"/>
  <c r="C453" i="34" s="1"/>
  <c r="C469" i="34" s="1"/>
  <c r="C485" i="34" s="1"/>
  <c r="C501" i="34" s="1"/>
  <c r="C517" i="34" s="1"/>
  <c r="C533" i="34" s="1"/>
  <c r="C549" i="34" s="1"/>
  <c r="C565" i="34" s="1"/>
  <c r="C581" i="34" s="1"/>
  <c r="C597" i="34" s="1"/>
  <c r="C613" i="34" s="1"/>
  <c r="C629" i="34" s="1"/>
  <c r="C645" i="34" s="1"/>
  <c r="C661" i="34" s="1"/>
  <c r="H5" i="33"/>
  <c r="H21" i="33" s="1"/>
  <c r="H37" i="33" s="1"/>
  <c r="H53" i="33" s="1"/>
  <c r="H69" i="33" s="1"/>
  <c r="H85" i="33" s="1"/>
  <c r="H101" i="33" s="1"/>
  <c r="H117" i="33" s="1"/>
  <c r="H133" i="33" s="1"/>
  <c r="H149" i="33" s="1"/>
  <c r="H165" i="33" s="1"/>
  <c r="H181" i="33" s="1"/>
  <c r="H197" i="33" s="1"/>
  <c r="H213" i="33" s="1"/>
  <c r="H229" i="33" s="1"/>
  <c r="H245" i="33" s="1"/>
  <c r="H261" i="33" s="1"/>
  <c r="H277" i="33" s="1"/>
  <c r="H293" i="33" s="1"/>
  <c r="H309" i="33" s="1"/>
  <c r="H325" i="33" s="1"/>
  <c r="H341" i="33" s="1"/>
  <c r="H357" i="33" s="1"/>
  <c r="H373" i="33" s="1"/>
  <c r="H389" i="33" s="1"/>
  <c r="H405" i="33" s="1"/>
  <c r="H421" i="33" s="1"/>
  <c r="H437" i="33" s="1"/>
  <c r="H453" i="33" s="1"/>
  <c r="H469" i="33" s="1"/>
  <c r="H485" i="33" s="1"/>
  <c r="H501" i="33" s="1"/>
  <c r="H517" i="33" s="1"/>
  <c r="H533" i="33" s="1"/>
  <c r="H549" i="33" s="1"/>
  <c r="H565" i="33" s="1"/>
  <c r="H581" i="33" s="1"/>
  <c r="H597" i="33" s="1"/>
  <c r="H613" i="33" s="1"/>
  <c r="H629" i="33" s="1"/>
  <c r="H645" i="33" s="1"/>
  <c r="H661" i="33" s="1"/>
  <c r="H677" i="33" s="1"/>
  <c r="H693" i="33" s="1"/>
  <c r="H709" i="33" s="1"/>
  <c r="H725" i="33" s="1"/>
  <c r="H741" i="33" s="1"/>
  <c r="H757" i="33" s="1"/>
  <c r="H773" i="33" s="1"/>
  <c r="H789" i="33" s="1"/>
  <c r="H805" i="33" s="1"/>
  <c r="H821" i="33" s="1"/>
  <c r="H837" i="33" s="1"/>
  <c r="H853" i="33" s="1"/>
  <c r="H869" i="33" s="1"/>
  <c r="H885" i="33" s="1"/>
  <c r="H901" i="33" s="1"/>
  <c r="H917" i="33" s="1"/>
  <c r="H933" i="33" s="1"/>
  <c r="H949" i="33" s="1"/>
  <c r="H965" i="33" s="1"/>
  <c r="H981" i="33" s="1"/>
  <c r="C5" i="33"/>
  <c r="C21" i="33" s="1"/>
  <c r="C37" i="33" s="1"/>
  <c r="C53" i="33" s="1"/>
  <c r="C69" i="33" s="1"/>
  <c r="C85" i="33" s="1"/>
  <c r="C101" i="33" s="1"/>
  <c r="C117" i="33" s="1"/>
  <c r="C133" i="33" s="1"/>
  <c r="C149" i="33" s="1"/>
  <c r="C165" i="33" s="1"/>
  <c r="C181" i="33" s="1"/>
  <c r="C197" i="33" s="1"/>
  <c r="C213" i="33" s="1"/>
  <c r="C229" i="33" s="1"/>
  <c r="C245" i="33" s="1"/>
  <c r="C261" i="33" s="1"/>
  <c r="C277" i="33" s="1"/>
  <c r="C293" i="33" s="1"/>
  <c r="C309" i="33" s="1"/>
  <c r="C325" i="33" s="1"/>
  <c r="C341" i="33" s="1"/>
  <c r="C357" i="33" s="1"/>
  <c r="C373" i="33" s="1"/>
  <c r="C389" i="33" s="1"/>
  <c r="C405" i="33" s="1"/>
  <c r="C421" i="33" s="1"/>
  <c r="C437" i="33" s="1"/>
  <c r="C453" i="33" s="1"/>
  <c r="C469" i="33" s="1"/>
  <c r="C485" i="33" s="1"/>
  <c r="C501" i="33" s="1"/>
  <c r="C517" i="33" s="1"/>
  <c r="C533" i="33" s="1"/>
  <c r="C549" i="33" s="1"/>
  <c r="C565" i="33" s="1"/>
  <c r="C581" i="33" s="1"/>
  <c r="C597" i="33" s="1"/>
  <c r="C613" i="33" s="1"/>
  <c r="C629" i="33" s="1"/>
  <c r="C645" i="33" s="1"/>
  <c r="C661" i="33" s="1"/>
  <c r="C677" i="33" s="1"/>
  <c r="C693" i="33" s="1"/>
  <c r="C709" i="33" s="1"/>
  <c r="C725" i="33" s="1"/>
  <c r="C741" i="33" s="1"/>
  <c r="C757" i="33" s="1"/>
  <c r="C773" i="33" s="1"/>
  <c r="C789" i="33" s="1"/>
  <c r="C805" i="33" s="1"/>
  <c r="C821" i="33" s="1"/>
  <c r="C837" i="33" s="1"/>
  <c r="C853" i="33" s="1"/>
  <c r="C869" i="33" s="1"/>
  <c r="C885" i="33" s="1"/>
  <c r="C901" i="33" s="1"/>
  <c r="C917" i="33" s="1"/>
  <c r="C933" i="33" s="1"/>
  <c r="C949" i="33" s="1"/>
  <c r="C965" i="33" s="1"/>
  <c r="C981" i="33" s="1"/>
  <c r="C997" i="33" s="1"/>
  <c r="C1013" i="33" s="1"/>
  <c r="C1029" i="33" s="1"/>
  <c r="C1045" i="33" s="1"/>
  <c r="C1061" i="33" s="1"/>
  <c r="C1077" i="33" s="1"/>
  <c r="C1093" i="33" s="1"/>
  <c r="C1109" i="33" s="1"/>
  <c r="C1125" i="33" s="1"/>
  <c r="C1141" i="33" s="1"/>
  <c r="C1157" i="33" s="1"/>
  <c r="C1173" i="33" s="1"/>
  <c r="C1189" i="33" s="1"/>
  <c r="C1205" i="33" s="1"/>
  <c r="C1221" i="33" s="1"/>
  <c r="C1237" i="33" s="1"/>
  <c r="C1253" i="33" s="1"/>
  <c r="C1269" i="33" s="1"/>
  <c r="C1285" i="33" s="1"/>
  <c r="C1301" i="33" s="1"/>
  <c r="C1317" i="33" s="1"/>
  <c r="C1333" i="33" s="1"/>
  <c r="C1349" i="33" s="1"/>
  <c r="C1365" i="33" s="1"/>
  <c r="C1381" i="33" s="1"/>
  <c r="C1397" i="33" s="1"/>
  <c r="C1413" i="33" s="1"/>
  <c r="C1429" i="33" s="1"/>
  <c r="C1445" i="33" s="1"/>
  <c r="C1461" i="33" s="1"/>
  <c r="C1477" i="33" s="1"/>
  <c r="C1493" i="33" s="1"/>
  <c r="C1509" i="33" s="1"/>
  <c r="C1525" i="33" s="1"/>
  <c r="C1541" i="33" s="1"/>
  <c r="C1557" i="33" s="1"/>
  <c r="C1573" i="33" s="1"/>
  <c r="C1589" i="33" s="1"/>
  <c r="C1605" i="33" s="1"/>
  <c r="C1621" i="33" s="1"/>
  <c r="C1637" i="33" s="1"/>
  <c r="C1653" i="33" s="1"/>
  <c r="C1669" i="33" s="1"/>
  <c r="C1685" i="33" s="1"/>
  <c r="C1701" i="33" s="1"/>
  <c r="C1717" i="33" s="1"/>
  <c r="C1733" i="33" s="1"/>
  <c r="C1749" i="33" s="1"/>
  <c r="C1765" i="33" s="1"/>
  <c r="C1781" i="33" s="1"/>
  <c r="C1797" i="33" s="1"/>
  <c r="C1813" i="33" s="1"/>
  <c r="C1829" i="33" s="1"/>
  <c r="C1845" i="33" s="1"/>
  <c r="C1861" i="33" s="1"/>
  <c r="C1877" i="33" s="1"/>
  <c r="C1893" i="33" s="1"/>
  <c r="C1909" i="33" s="1"/>
  <c r="C1925" i="33" s="1"/>
  <c r="C1941" i="33" s="1"/>
  <c r="C1957" i="33" s="1"/>
  <c r="C1973" i="33" s="1"/>
  <c r="C1989" i="33" s="1"/>
  <c r="C677" i="34" l="1"/>
  <c r="C693" i="34" s="1"/>
  <c r="C709" i="34" s="1"/>
  <c r="C725" i="34" s="1"/>
  <c r="C741" i="34" s="1"/>
  <c r="C757" i="34" s="1"/>
  <c r="C773" i="34" s="1"/>
  <c r="C789" i="34" s="1"/>
  <c r="C805" i="34" s="1"/>
  <c r="C821" i="34" s="1"/>
  <c r="C837" i="34" s="1"/>
  <c r="C853" i="34" s="1"/>
  <c r="C869" i="34" s="1"/>
  <c r="C885" i="34" s="1"/>
  <c r="C901" i="34" s="1"/>
  <c r="C917" i="34" s="1"/>
  <c r="C933" i="34" s="1"/>
  <c r="C949" i="34" s="1"/>
  <c r="C965" i="34" s="1"/>
  <c r="C981" i="34" s="1"/>
  <c r="C997" i="34" s="1"/>
  <c r="C1013" i="34" s="1"/>
  <c r="C1029" i="34" s="1"/>
  <c r="C1045" i="34" s="1"/>
  <c r="C1061" i="34" s="1"/>
  <c r="C1077" i="34" s="1"/>
  <c r="C1093" i="34" s="1"/>
  <c r="C1109" i="34" s="1"/>
  <c r="C1125" i="34" s="1"/>
  <c r="C1141" i="34" s="1"/>
  <c r="C1157" i="34" s="1"/>
  <c r="C1173" i="34" s="1"/>
  <c r="C1189" i="34" s="1"/>
  <c r="C1205" i="34" s="1"/>
  <c r="C1221" i="34" s="1"/>
  <c r="C1237" i="34" s="1"/>
  <c r="C1253" i="34" s="1"/>
  <c r="C1269" i="34" s="1"/>
  <c r="C1285" i="34" s="1"/>
  <c r="C1301" i="34" s="1"/>
  <c r="C1317" i="34" s="1"/>
  <c r="C1333" i="34" s="1"/>
  <c r="C1349" i="34" s="1"/>
  <c r="C1365" i="34" s="1"/>
  <c r="C1381" i="34" s="1"/>
  <c r="C1397" i="34" s="1"/>
  <c r="C1413" i="34" s="1"/>
  <c r="C1429" i="34" s="1"/>
  <c r="C1445" i="34" s="1"/>
  <c r="C1461" i="34" s="1"/>
  <c r="C1477" i="34" s="1"/>
  <c r="C1493" i="34" s="1"/>
  <c r="C1509" i="34" s="1"/>
  <c r="C1525" i="34" s="1"/>
  <c r="C1541" i="34" s="1"/>
  <c r="C1557" i="34" s="1"/>
  <c r="C1573" i="34" s="1"/>
  <c r="C1589" i="34" s="1"/>
  <c r="C1605" i="34" s="1"/>
  <c r="C1621" i="34" s="1"/>
  <c r="C1637" i="34" s="1"/>
  <c r="G5354" i="23"/>
  <c r="E5354" i="23"/>
  <c r="F5304" i="23"/>
  <c r="E5305" i="23" s="1"/>
  <c r="F5305" i="23" s="1"/>
  <c r="E5306" i="23" s="1"/>
  <c r="F5306" i="23" s="1"/>
  <c r="E5307" i="23" s="1"/>
  <c r="F5307" i="23" s="1"/>
  <c r="E5308" i="23" s="1"/>
  <c r="F5308" i="23" s="1"/>
  <c r="E5309" i="23" s="1"/>
  <c r="F5309" i="23" s="1"/>
  <c r="E5310" i="23" s="1"/>
  <c r="F5310" i="23" s="1"/>
  <c r="E5311" i="23" s="1"/>
  <c r="F5311" i="23" s="1"/>
  <c r="E5312" i="23" s="1"/>
  <c r="F5312" i="23" s="1"/>
  <c r="E5313" i="23" s="1"/>
  <c r="F5313" i="23" s="1"/>
  <c r="E5314" i="23" s="1"/>
  <c r="F5314" i="23" s="1"/>
  <c r="E5315" i="23" s="1"/>
  <c r="F5315" i="23" s="1"/>
  <c r="E5316" i="23" s="1"/>
  <c r="F5316" i="23" s="1"/>
  <c r="E5317" i="23" s="1"/>
  <c r="F5317" i="23" s="1"/>
  <c r="E5318" i="23" s="1"/>
  <c r="F5318" i="23" s="1"/>
  <c r="E5319" i="23" s="1"/>
  <c r="F5319" i="23" s="1"/>
  <c r="E5320" i="23" s="1"/>
  <c r="F5320" i="23" s="1"/>
  <c r="E5321" i="23" s="1"/>
  <c r="F5321" i="23" s="1"/>
  <c r="E5322" i="23" s="1"/>
  <c r="F5322" i="23" s="1"/>
  <c r="E5323" i="23" s="1"/>
  <c r="F5323" i="23" s="1"/>
  <c r="E5324" i="23" s="1"/>
  <c r="F5324" i="23" s="1"/>
  <c r="E5325" i="23" s="1"/>
  <c r="F5325" i="23" s="1"/>
  <c r="E5326" i="23" s="1"/>
  <c r="F5326" i="23" s="1"/>
  <c r="E5327" i="23" s="1"/>
  <c r="F5327" i="23" s="1"/>
  <c r="E5328" i="23" s="1"/>
  <c r="F5328" i="23" s="1"/>
  <c r="E5329" i="23" s="1"/>
  <c r="F5329" i="23" s="1"/>
  <c r="E5330" i="23" s="1"/>
  <c r="F5330" i="23" s="1"/>
  <c r="E5331" i="23" s="1"/>
  <c r="F5331" i="23" s="1"/>
  <c r="E5332" i="23" s="1"/>
  <c r="F5332" i="23" s="1"/>
  <c r="E5333" i="23" s="1"/>
  <c r="F5333" i="23" s="1"/>
  <c r="E5334" i="23" s="1"/>
  <c r="F5334" i="23" s="1"/>
  <c r="E5335" i="23" s="1"/>
  <c r="F5335" i="23" s="1"/>
  <c r="E5336" i="23" s="1"/>
  <c r="F5336" i="23" s="1"/>
  <c r="E5337" i="23" s="1"/>
  <c r="F5337" i="23" s="1"/>
  <c r="E5338" i="23" s="1"/>
  <c r="F5338" i="23" s="1"/>
  <c r="E5339" i="23" s="1"/>
  <c r="F5339" i="23" s="1"/>
  <c r="E5340" i="23" s="1"/>
  <c r="F5340" i="23" s="1"/>
  <c r="E5341" i="23" s="1"/>
  <c r="F5341" i="23" s="1"/>
  <c r="E5342" i="23" s="1"/>
  <c r="F5342" i="23" s="1"/>
  <c r="E5343" i="23" s="1"/>
  <c r="F5343" i="23" s="1"/>
  <c r="E5344" i="23" s="1"/>
  <c r="F5344" i="23" s="1"/>
  <c r="E5345" i="23" s="1"/>
  <c r="F5345" i="23" s="1"/>
  <c r="E5346" i="23" s="1"/>
  <c r="F5346" i="23" s="1"/>
  <c r="E5347" i="23" s="1"/>
  <c r="F5347" i="23" s="1"/>
  <c r="E5348" i="23" s="1"/>
  <c r="F5348" i="23" s="1"/>
  <c r="E5349" i="23" s="1"/>
  <c r="F5349" i="23" s="1"/>
  <c r="E5350" i="23" s="1"/>
  <c r="F5350" i="23" s="1"/>
  <c r="E5351" i="23" s="1"/>
  <c r="F5351" i="23" s="1"/>
  <c r="E5352" i="23" s="1"/>
  <c r="F5352" i="23" s="1"/>
  <c r="E5353" i="23" s="1"/>
  <c r="F5353" i="23" s="1"/>
  <c r="E3204" i="23"/>
  <c r="F5354" i="23" l="1"/>
  <c r="G5298" i="23" l="1"/>
  <c r="E5298" i="23"/>
  <c r="F5248" i="23"/>
  <c r="E5249" i="23" s="1"/>
  <c r="F5249" i="23" s="1"/>
  <c r="E5250" i="23" s="1"/>
  <c r="F5250" i="23" s="1"/>
  <c r="E5251" i="23" s="1"/>
  <c r="F5251" i="23" s="1"/>
  <c r="E5252" i="23" s="1"/>
  <c r="F5252" i="23" s="1"/>
  <c r="E5253" i="23" s="1"/>
  <c r="F5253" i="23" s="1"/>
  <c r="E5254" i="23" s="1"/>
  <c r="F5254" i="23" s="1"/>
  <c r="E5255" i="23" s="1"/>
  <c r="F5255" i="23" s="1"/>
  <c r="E5256" i="23" s="1"/>
  <c r="F5256" i="23" s="1"/>
  <c r="E5257" i="23" s="1"/>
  <c r="F5257" i="23" s="1"/>
  <c r="E5258" i="23" s="1"/>
  <c r="F5258" i="23" s="1"/>
  <c r="E5259" i="23" s="1"/>
  <c r="F5259" i="23" s="1"/>
  <c r="E5260" i="23" s="1"/>
  <c r="F5260" i="23" s="1"/>
  <c r="E5261" i="23" s="1"/>
  <c r="F5261" i="23" s="1"/>
  <c r="E5262" i="23" s="1"/>
  <c r="F5262" i="23" s="1"/>
  <c r="E5263" i="23" s="1"/>
  <c r="F5263" i="23" s="1"/>
  <c r="E5264" i="23" s="1"/>
  <c r="F5264" i="23" s="1"/>
  <c r="E5265" i="23" s="1"/>
  <c r="F5265" i="23" s="1"/>
  <c r="E5266" i="23" s="1"/>
  <c r="F5266" i="23" s="1"/>
  <c r="E5267" i="23" s="1"/>
  <c r="F5267" i="23" s="1"/>
  <c r="E5268" i="23" s="1"/>
  <c r="F5268" i="23" s="1"/>
  <c r="E5269" i="23" s="1"/>
  <c r="F5269" i="23" s="1"/>
  <c r="E5270" i="23" s="1"/>
  <c r="F5270" i="23" s="1"/>
  <c r="E5271" i="23" s="1"/>
  <c r="F5271" i="23" s="1"/>
  <c r="E5272" i="23" s="1"/>
  <c r="F5272" i="23" s="1"/>
  <c r="E5273" i="23" s="1"/>
  <c r="F5273" i="23" s="1"/>
  <c r="E5274" i="23" s="1"/>
  <c r="F5274" i="23" s="1"/>
  <c r="E5275" i="23" s="1"/>
  <c r="F5275" i="23" s="1"/>
  <c r="E5276" i="23" s="1"/>
  <c r="F5276" i="23" s="1"/>
  <c r="E5277" i="23" s="1"/>
  <c r="F5277" i="23" s="1"/>
  <c r="E5278" i="23" s="1"/>
  <c r="F5278" i="23" s="1"/>
  <c r="E5279" i="23" s="1"/>
  <c r="F5279" i="23" s="1"/>
  <c r="E5280" i="23" s="1"/>
  <c r="F5280" i="23" s="1"/>
  <c r="E5281" i="23" s="1"/>
  <c r="F5281" i="23" s="1"/>
  <c r="E5282" i="23" s="1"/>
  <c r="F5282" i="23" s="1"/>
  <c r="E5283" i="23" s="1"/>
  <c r="F5283" i="23" s="1"/>
  <c r="E5284" i="23" s="1"/>
  <c r="F5284" i="23" s="1"/>
  <c r="E5285" i="23" s="1"/>
  <c r="F5285" i="23" s="1"/>
  <c r="E5286" i="23" s="1"/>
  <c r="F5286" i="23" s="1"/>
  <c r="E5287" i="23" s="1"/>
  <c r="F5287" i="23" s="1"/>
  <c r="E5288" i="23" s="1"/>
  <c r="F5288" i="23" s="1"/>
  <c r="E5289" i="23" s="1"/>
  <c r="F5289" i="23" s="1"/>
  <c r="E5290" i="23" s="1"/>
  <c r="F5290" i="23" s="1"/>
  <c r="E5291" i="23" s="1"/>
  <c r="F5291" i="23" s="1"/>
  <c r="E5292" i="23" s="1"/>
  <c r="F5292" i="23" s="1"/>
  <c r="E5293" i="23" s="1"/>
  <c r="F5293" i="23" s="1"/>
  <c r="E5294" i="23" s="1"/>
  <c r="F5294" i="23" s="1"/>
  <c r="E5295" i="23" s="1"/>
  <c r="F5295" i="23" s="1"/>
  <c r="E5296" i="23" s="1"/>
  <c r="F5296" i="23" s="1"/>
  <c r="E5297" i="23" s="1"/>
  <c r="F5297" i="23" s="1"/>
  <c r="G3204" i="23"/>
  <c r="F3129" i="23"/>
  <c r="E3130" i="23" s="1"/>
  <c r="F3130" i="23" s="1"/>
  <c r="E3131" i="23" s="1"/>
  <c r="F3131" i="23" s="1"/>
  <c r="E3132" i="23" s="1"/>
  <c r="F3132" i="23" s="1"/>
  <c r="E3133" i="23" s="1"/>
  <c r="F3133" i="23" s="1"/>
  <c r="E3134" i="23" s="1"/>
  <c r="F3134" i="23" s="1"/>
  <c r="E3135" i="23" s="1"/>
  <c r="F3135" i="23" s="1"/>
  <c r="E3136" i="23" s="1"/>
  <c r="F3136" i="23" s="1"/>
  <c r="E3137" i="23" s="1"/>
  <c r="F3137" i="23" s="1"/>
  <c r="E3138" i="23" s="1"/>
  <c r="F3138" i="23" s="1"/>
  <c r="E3139" i="23" s="1"/>
  <c r="F3139" i="23" s="1"/>
  <c r="E3140" i="23" s="1"/>
  <c r="F3140" i="23" s="1"/>
  <c r="E3141" i="23" s="1"/>
  <c r="F3141" i="23" s="1"/>
  <c r="E3142" i="23" s="1"/>
  <c r="F3142" i="23" s="1"/>
  <c r="E3143" i="23" s="1"/>
  <c r="F3143" i="23" s="1"/>
  <c r="E3144" i="23" s="1"/>
  <c r="F3144" i="23" s="1"/>
  <c r="E3145" i="23" s="1"/>
  <c r="F3145" i="23" s="1"/>
  <c r="E3146" i="23" s="1"/>
  <c r="F3146" i="23" s="1"/>
  <c r="E3147" i="23" s="1"/>
  <c r="F3147" i="23" s="1"/>
  <c r="E3148" i="23" s="1"/>
  <c r="F3148" i="23" s="1"/>
  <c r="E3149" i="23" s="1"/>
  <c r="F3149" i="23" s="1"/>
  <c r="E3150" i="23" s="1"/>
  <c r="F3150" i="23" s="1"/>
  <c r="E3151" i="23" s="1"/>
  <c r="F3151" i="23" s="1"/>
  <c r="E3152" i="23" s="1"/>
  <c r="F3152" i="23" s="1"/>
  <c r="E3153" i="23" s="1"/>
  <c r="F3153" i="23" s="1"/>
  <c r="E3154" i="23" s="1"/>
  <c r="F3154" i="23" s="1"/>
  <c r="E3155" i="23" s="1"/>
  <c r="F3155" i="23" s="1"/>
  <c r="E3156" i="23" s="1"/>
  <c r="F3156" i="23" s="1"/>
  <c r="E3157" i="23" s="1"/>
  <c r="F3157" i="23" s="1"/>
  <c r="E3158" i="23" s="1"/>
  <c r="F3158" i="23" s="1"/>
  <c r="E3159" i="23" s="1"/>
  <c r="F3159" i="23" s="1"/>
  <c r="E3160" i="23" s="1"/>
  <c r="F3160" i="23" s="1"/>
  <c r="E3161" i="23" s="1"/>
  <c r="F3161" i="23" s="1"/>
  <c r="E3162" i="23" s="1"/>
  <c r="F3162" i="23" s="1"/>
  <c r="E3163" i="23" s="1"/>
  <c r="F3163" i="23" s="1"/>
  <c r="E3164" i="23" s="1"/>
  <c r="F3164" i="23" s="1"/>
  <c r="E3165" i="23" s="1"/>
  <c r="F3165" i="23" s="1"/>
  <c r="E3166" i="23" s="1"/>
  <c r="F3166" i="23" s="1"/>
  <c r="E3167" i="23" s="1"/>
  <c r="F3167" i="23" s="1"/>
  <c r="E3168" i="23" s="1"/>
  <c r="F3168" i="23" s="1"/>
  <c r="E3169" i="23" s="1"/>
  <c r="F3169" i="23" s="1"/>
  <c r="E3170" i="23" s="1"/>
  <c r="F3170" i="23" s="1"/>
  <c r="E3171" i="23" s="1"/>
  <c r="F3171" i="23" s="1"/>
  <c r="E3172" i="23" s="1"/>
  <c r="F3172" i="23" s="1"/>
  <c r="E3173" i="23" s="1"/>
  <c r="F3173" i="23" s="1"/>
  <c r="E3174" i="23" s="1"/>
  <c r="F3174" i="23" s="1"/>
  <c r="E3175" i="23" s="1"/>
  <c r="F3175" i="23" s="1"/>
  <c r="E3176" i="23" s="1"/>
  <c r="F3176" i="23" s="1"/>
  <c r="E3177" i="23" s="1"/>
  <c r="F3177" i="23" s="1"/>
  <c r="E3178" i="23" s="1"/>
  <c r="F3178" i="23" s="1"/>
  <c r="E3179" i="23" s="1"/>
  <c r="F3179" i="23" s="1"/>
  <c r="E3180" i="23" s="1"/>
  <c r="F3180" i="23" s="1"/>
  <c r="E3181" i="23" s="1"/>
  <c r="F3181" i="23" s="1"/>
  <c r="E3182" i="23" s="1"/>
  <c r="F3182" i="23" s="1"/>
  <c r="E3183" i="23" s="1"/>
  <c r="F3183" i="23" s="1"/>
  <c r="E3184" i="23" s="1"/>
  <c r="F3184" i="23" s="1"/>
  <c r="E3185" i="23" s="1"/>
  <c r="F3185" i="23" s="1"/>
  <c r="E3186" i="23" s="1"/>
  <c r="F3186" i="23" s="1"/>
  <c r="E3187" i="23" s="1"/>
  <c r="F3187" i="23" s="1"/>
  <c r="E3188" i="23" s="1"/>
  <c r="F3188" i="23" s="1"/>
  <c r="E3189" i="23" s="1"/>
  <c r="F3189" i="23" s="1"/>
  <c r="E3190" i="23" s="1"/>
  <c r="F3190" i="23" s="1"/>
  <c r="E3191" i="23" s="1"/>
  <c r="F3191" i="23" s="1"/>
  <c r="E3192" i="23" s="1"/>
  <c r="F3192" i="23" s="1"/>
  <c r="E3193" i="23" s="1"/>
  <c r="F3193" i="23" s="1"/>
  <c r="E3194" i="23" s="1"/>
  <c r="F3194" i="23" s="1"/>
  <c r="E3195" i="23" s="1"/>
  <c r="F3195" i="23" s="1"/>
  <c r="E3196" i="23" s="1"/>
  <c r="F3196" i="23" s="1"/>
  <c r="E3197" i="23" s="1"/>
  <c r="F3197" i="23" s="1"/>
  <c r="E3198" i="23" s="1"/>
  <c r="F3198" i="23" s="1"/>
  <c r="E3199" i="23" s="1"/>
  <c r="F3199" i="23" s="1"/>
  <c r="E3200" i="23" s="1"/>
  <c r="F3200" i="23" s="1"/>
  <c r="E3201" i="23" s="1"/>
  <c r="F3201" i="23" s="1"/>
  <c r="E3202" i="23" s="1"/>
  <c r="F3202" i="23" s="1"/>
  <c r="E3203" i="23" s="1"/>
  <c r="F3203" i="23" s="1"/>
  <c r="F5298" i="23" l="1"/>
  <c r="F3204" i="23"/>
  <c r="G3004" i="23" l="1"/>
  <c r="E3004" i="23"/>
  <c r="F2954" i="23"/>
  <c r="E2955" i="23" s="1"/>
  <c r="F2955" i="23" s="1"/>
  <c r="E2956" i="23" s="1"/>
  <c r="F2956" i="23" s="1"/>
  <c r="E2957" i="23" s="1"/>
  <c r="F2957" i="23" s="1"/>
  <c r="E2958" i="23" s="1"/>
  <c r="F2958" i="23" s="1"/>
  <c r="E2959" i="23" s="1"/>
  <c r="F2959" i="23" s="1"/>
  <c r="E2960" i="23" s="1"/>
  <c r="F2960" i="23" s="1"/>
  <c r="E2961" i="23" s="1"/>
  <c r="F2961" i="23" s="1"/>
  <c r="E2962" i="23" s="1"/>
  <c r="F2962" i="23" s="1"/>
  <c r="E2963" i="23" s="1"/>
  <c r="F2963" i="23" s="1"/>
  <c r="E2964" i="23" s="1"/>
  <c r="F2964" i="23" s="1"/>
  <c r="E2965" i="23" s="1"/>
  <c r="F2965" i="23" s="1"/>
  <c r="E2966" i="23" s="1"/>
  <c r="F2966" i="23" s="1"/>
  <c r="E2967" i="23" s="1"/>
  <c r="F2967" i="23" s="1"/>
  <c r="E2968" i="23" s="1"/>
  <c r="F2968" i="23" s="1"/>
  <c r="E2969" i="23" s="1"/>
  <c r="F2969" i="23" s="1"/>
  <c r="E2970" i="23" s="1"/>
  <c r="F2970" i="23" s="1"/>
  <c r="E2971" i="23" s="1"/>
  <c r="F2971" i="23" s="1"/>
  <c r="E2972" i="23" s="1"/>
  <c r="F2972" i="23" s="1"/>
  <c r="E2973" i="23" s="1"/>
  <c r="F2973" i="23" s="1"/>
  <c r="E2974" i="23" s="1"/>
  <c r="F2974" i="23" s="1"/>
  <c r="E2975" i="23" s="1"/>
  <c r="F2975" i="23" s="1"/>
  <c r="E2976" i="23" s="1"/>
  <c r="F2976" i="23" s="1"/>
  <c r="E2977" i="23" s="1"/>
  <c r="F2977" i="23" s="1"/>
  <c r="E2978" i="23" s="1"/>
  <c r="F2978" i="23" s="1"/>
  <c r="E2979" i="23" s="1"/>
  <c r="F2979" i="23" s="1"/>
  <c r="E2980" i="23" s="1"/>
  <c r="F2980" i="23" s="1"/>
  <c r="E2981" i="23" s="1"/>
  <c r="F2981" i="23" s="1"/>
  <c r="E2982" i="23" s="1"/>
  <c r="F2982" i="23" s="1"/>
  <c r="E2983" i="23" s="1"/>
  <c r="F2983" i="23" s="1"/>
  <c r="E2984" i="23" s="1"/>
  <c r="F2984" i="23" s="1"/>
  <c r="E2985" i="23" s="1"/>
  <c r="F2985" i="23" s="1"/>
  <c r="E2986" i="23" s="1"/>
  <c r="F2986" i="23" s="1"/>
  <c r="E2987" i="23" s="1"/>
  <c r="F2987" i="23" s="1"/>
  <c r="E2988" i="23" s="1"/>
  <c r="F2988" i="23" s="1"/>
  <c r="E2989" i="23" s="1"/>
  <c r="F2989" i="23" s="1"/>
  <c r="E2990" i="23" s="1"/>
  <c r="F2990" i="23" s="1"/>
  <c r="E2991" i="23" s="1"/>
  <c r="F2991" i="23" s="1"/>
  <c r="E2992" i="23" s="1"/>
  <c r="F2992" i="23" s="1"/>
  <c r="E2993" i="23" s="1"/>
  <c r="F2993" i="23" s="1"/>
  <c r="E2994" i="23" s="1"/>
  <c r="F2994" i="23" s="1"/>
  <c r="E2995" i="23" s="1"/>
  <c r="F2995" i="23" s="1"/>
  <c r="E2996" i="23" s="1"/>
  <c r="F2996" i="23" s="1"/>
  <c r="E2997" i="23" s="1"/>
  <c r="F2997" i="23" s="1"/>
  <c r="E2998" i="23" s="1"/>
  <c r="F2998" i="23" s="1"/>
  <c r="E2999" i="23" s="1"/>
  <c r="F2999" i="23" s="1"/>
  <c r="E3000" i="23" s="1"/>
  <c r="F3000" i="23" s="1"/>
  <c r="E3001" i="23" s="1"/>
  <c r="F3001" i="23" s="1"/>
  <c r="E3002" i="23" s="1"/>
  <c r="F3002" i="23" s="1"/>
  <c r="E3003" i="23" s="1"/>
  <c r="F3003" i="23" s="1"/>
  <c r="G2948" i="23"/>
  <c r="E2948" i="23"/>
  <c r="F2829" i="23"/>
  <c r="E2830" i="23" s="1"/>
  <c r="F2830" i="23" s="1"/>
  <c r="E2831" i="23" s="1"/>
  <c r="F2831" i="23" s="1"/>
  <c r="F3004" i="23" l="1"/>
  <c r="E2832" i="23"/>
  <c r="F2832" i="23" s="1"/>
  <c r="F2948" i="23"/>
  <c r="E2833" i="23" l="1"/>
  <c r="F2833" i="23" s="1"/>
  <c r="E2834" i="23" l="1"/>
  <c r="F2834" i="23" s="1"/>
  <c r="E2835" i="23" l="1"/>
  <c r="F2835" i="23" s="1"/>
  <c r="E2836" i="23" l="1"/>
  <c r="F2836" i="23" s="1"/>
  <c r="E2837" i="23" l="1"/>
  <c r="F2837" i="23" s="1"/>
  <c r="E2838" i="23" l="1"/>
  <c r="F2838" i="23" s="1"/>
  <c r="E2839" i="23" l="1"/>
  <c r="F2839" i="23" s="1"/>
  <c r="E2840" i="23" l="1"/>
  <c r="F2840" i="23" s="1"/>
  <c r="E2841" i="23" l="1"/>
  <c r="F2841" i="23" s="1"/>
  <c r="E2842" i="23" l="1"/>
  <c r="F2842" i="23" s="1"/>
  <c r="E2843" i="23" l="1"/>
  <c r="F2843" i="23" s="1"/>
  <c r="E2844" i="23" l="1"/>
  <c r="F2844" i="23" s="1"/>
  <c r="E2845" i="23" l="1"/>
  <c r="F2845" i="23" s="1"/>
  <c r="E2846" i="23" l="1"/>
  <c r="F2846" i="23" s="1"/>
  <c r="E2847" i="23" l="1"/>
  <c r="F2847" i="23" s="1"/>
  <c r="E2848" i="23" l="1"/>
  <c r="F2848" i="23" s="1"/>
  <c r="E2849" i="23" l="1"/>
  <c r="F2849" i="23" s="1"/>
  <c r="E2850" i="23" l="1"/>
  <c r="F2850" i="23" s="1"/>
  <c r="E2851" i="23" l="1"/>
  <c r="F2851" i="23" s="1"/>
  <c r="E2852" i="23" l="1"/>
  <c r="F2852" i="23" s="1"/>
  <c r="E2853" i="23" l="1"/>
  <c r="F2853" i="23" s="1"/>
  <c r="E2854" i="23" l="1"/>
  <c r="F2854" i="23" s="1"/>
  <c r="E2855" i="23" l="1"/>
  <c r="F2855" i="23" s="1"/>
  <c r="E2856" i="23" l="1"/>
  <c r="F2856" i="23" s="1"/>
  <c r="E2857" i="23" l="1"/>
  <c r="F2857" i="23" s="1"/>
  <c r="E2858" i="23" l="1"/>
  <c r="F2858" i="23" s="1"/>
  <c r="E2859" i="23" l="1"/>
  <c r="F2859" i="23" s="1"/>
  <c r="E2860" i="23" l="1"/>
  <c r="F2860" i="23" s="1"/>
  <c r="E2861" i="23" l="1"/>
  <c r="F2861" i="23" s="1"/>
  <c r="E2862" i="23" l="1"/>
  <c r="F2862" i="23" s="1"/>
  <c r="E2863" i="23" l="1"/>
  <c r="F2863" i="23" s="1"/>
  <c r="E2864" i="23" l="1"/>
  <c r="F2864" i="23" s="1"/>
  <c r="E2865" i="23" l="1"/>
  <c r="F2865" i="23" s="1"/>
  <c r="E2866" i="23" l="1"/>
  <c r="F2866" i="23" s="1"/>
  <c r="E2867" i="23" l="1"/>
  <c r="F2867" i="23" s="1"/>
  <c r="E2868" i="23" l="1"/>
  <c r="F2868" i="23" s="1"/>
  <c r="E2869" i="23" l="1"/>
  <c r="F2869" i="23" s="1"/>
  <c r="E2870" i="23" l="1"/>
  <c r="F2870" i="23" s="1"/>
  <c r="E2871" i="23" l="1"/>
  <c r="F2871" i="23" s="1"/>
  <c r="E2872" i="23" l="1"/>
  <c r="F2872" i="23" s="1"/>
  <c r="E2873" i="23" l="1"/>
  <c r="F2873" i="23" s="1"/>
  <c r="E2874" i="23" l="1"/>
  <c r="F2874" i="23" s="1"/>
  <c r="E2875" i="23" l="1"/>
  <c r="F2875" i="23" s="1"/>
  <c r="E2876" i="23" l="1"/>
  <c r="F2876" i="23" s="1"/>
  <c r="E2877" i="23" l="1"/>
  <c r="F2877" i="23" s="1"/>
  <c r="E2878" i="23" l="1"/>
  <c r="F2878" i="23" s="1"/>
  <c r="E2879" i="23" l="1"/>
  <c r="F2879" i="23" s="1"/>
  <c r="E2880" i="23" l="1"/>
  <c r="F2880" i="23" s="1"/>
  <c r="E2881" i="23" l="1"/>
  <c r="F2881" i="23" s="1"/>
  <c r="E2882" i="23" l="1"/>
  <c r="F2882" i="23" s="1"/>
  <c r="E2883" i="23" l="1"/>
  <c r="F2883" i="23" s="1"/>
  <c r="E2884" i="23" l="1"/>
  <c r="F2884" i="23" s="1"/>
  <c r="E2885" i="23" l="1"/>
  <c r="F2885" i="23" s="1"/>
  <c r="E2886" i="23" l="1"/>
  <c r="F2886" i="23" s="1"/>
  <c r="E2887" i="23" l="1"/>
  <c r="F2887" i="23" s="1"/>
  <c r="E2888" i="23" l="1"/>
  <c r="F2888" i="23" s="1"/>
  <c r="E2889" i="23" l="1"/>
  <c r="F2889" i="23" s="1"/>
  <c r="E2890" i="23" l="1"/>
  <c r="F2890" i="23" s="1"/>
  <c r="E2891" i="23" l="1"/>
  <c r="F2891" i="23" s="1"/>
  <c r="E2892" i="23" l="1"/>
  <c r="F2892" i="23" s="1"/>
  <c r="E2893" i="23" l="1"/>
  <c r="F2893" i="23" s="1"/>
  <c r="E2894" i="23" l="1"/>
  <c r="F2894" i="23" s="1"/>
  <c r="E2895" i="23" l="1"/>
  <c r="F2895" i="23" s="1"/>
  <c r="E2896" i="23" l="1"/>
  <c r="F2896" i="23" s="1"/>
  <c r="E2897" i="23" l="1"/>
  <c r="F2897" i="23" s="1"/>
  <c r="E2898" i="23" l="1"/>
  <c r="F2898" i="23" s="1"/>
  <c r="E2899" i="23" l="1"/>
  <c r="F2899" i="23" s="1"/>
  <c r="E2900" i="23" l="1"/>
  <c r="F2900" i="23" s="1"/>
  <c r="E2901" i="23" l="1"/>
  <c r="F2901" i="23" s="1"/>
  <c r="E2902" i="23" l="1"/>
  <c r="F2902" i="23" s="1"/>
  <c r="E2903" i="23" l="1"/>
  <c r="F2903" i="23" s="1"/>
  <c r="E2904" i="23" l="1"/>
  <c r="F2904" i="23" s="1"/>
  <c r="E2905" i="23" l="1"/>
  <c r="F2905" i="23" s="1"/>
  <c r="E2906" i="23" l="1"/>
  <c r="F2906" i="23" s="1"/>
  <c r="E2907" i="23" l="1"/>
  <c r="F2907" i="23" s="1"/>
  <c r="E2908" i="23" l="1"/>
  <c r="F2908" i="23" s="1"/>
  <c r="E2909" i="23" l="1"/>
  <c r="F2909" i="23" s="1"/>
  <c r="E2910" i="23" l="1"/>
  <c r="F2910" i="23" s="1"/>
  <c r="E2911" i="23" l="1"/>
  <c r="F2911" i="23" s="1"/>
  <c r="E2912" i="23" l="1"/>
  <c r="F2912" i="23" s="1"/>
  <c r="E2913" i="23" l="1"/>
  <c r="F2913" i="23" s="1"/>
  <c r="E2914" i="23" l="1"/>
  <c r="F2914" i="23" s="1"/>
  <c r="E2915" i="23" l="1"/>
  <c r="F2915" i="23" s="1"/>
  <c r="E2916" i="23" l="1"/>
  <c r="F2916" i="23" s="1"/>
  <c r="E2917" i="23" l="1"/>
  <c r="F2917" i="23" s="1"/>
  <c r="E2918" i="23" l="1"/>
  <c r="F2918" i="23" s="1"/>
  <c r="E2919" i="23" l="1"/>
  <c r="F2919" i="23" s="1"/>
  <c r="E2920" i="23" l="1"/>
  <c r="F2920" i="23" s="1"/>
  <c r="E2921" i="23" l="1"/>
  <c r="F2921" i="23" s="1"/>
  <c r="E2922" i="23" l="1"/>
  <c r="F2922" i="23" s="1"/>
  <c r="E2923" i="23" l="1"/>
  <c r="F2923" i="23" s="1"/>
  <c r="E2924" i="23" l="1"/>
  <c r="F2924" i="23" s="1"/>
  <c r="E2925" i="23" l="1"/>
  <c r="F2925" i="23" s="1"/>
  <c r="E2926" i="23" l="1"/>
  <c r="F2926" i="23" s="1"/>
  <c r="E2927" i="23" l="1"/>
  <c r="F2927" i="23" s="1"/>
  <c r="E2928" i="23" l="1"/>
  <c r="F2928" i="23" s="1"/>
  <c r="E2929" i="23" l="1"/>
  <c r="F2929" i="23" s="1"/>
  <c r="E2930" i="23" l="1"/>
  <c r="F2930" i="23" s="1"/>
  <c r="E2931" i="23" l="1"/>
  <c r="F2931" i="23" s="1"/>
  <c r="E2932" i="23" l="1"/>
  <c r="F2932" i="23" s="1"/>
  <c r="E2933" i="23" l="1"/>
  <c r="F2933" i="23" s="1"/>
  <c r="E2934" i="23" l="1"/>
  <c r="F2934" i="23" s="1"/>
  <c r="E2935" i="23" l="1"/>
  <c r="F2935" i="23" s="1"/>
  <c r="E2936" i="23" l="1"/>
  <c r="F2936" i="23" s="1"/>
  <c r="E2937" i="23" l="1"/>
  <c r="F2937" i="23" s="1"/>
  <c r="E2938" i="23" l="1"/>
  <c r="F2938" i="23" s="1"/>
  <c r="E2939" i="23" l="1"/>
  <c r="F2939" i="23" s="1"/>
  <c r="E2940" i="23" l="1"/>
  <c r="F2940" i="23" s="1"/>
  <c r="E2941" i="23" l="1"/>
  <c r="F2941" i="23" s="1"/>
  <c r="E2942" i="23" l="1"/>
  <c r="F2942" i="23" s="1"/>
  <c r="E2943" i="23" l="1"/>
  <c r="F2943" i="23" s="1"/>
  <c r="E2944" i="23" l="1"/>
  <c r="F2944" i="23" s="1"/>
  <c r="E2945" i="23" l="1"/>
  <c r="F2945" i="23" s="1"/>
  <c r="E2946" i="23" l="1"/>
  <c r="F2946" i="23" s="1"/>
  <c r="E2947" i="23" l="1"/>
  <c r="F2947" i="23" s="1"/>
  <c r="G2823" i="23" l="1"/>
  <c r="E2823" i="23"/>
  <c r="F2695" i="23"/>
  <c r="E2696" i="23" s="1"/>
  <c r="F2696" i="23" s="1"/>
  <c r="E2697" i="23" s="1"/>
  <c r="F2697" i="23" s="1"/>
  <c r="E2698" i="23" s="1"/>
  <c r="F2698" i="23" s="1"/>
  <c r="E2699" i="23" s="1"/>
  <c r="F2699" i="23" s="1"/>
  <c r="E2700" i="23" s="1"/>
  <c r="F2700" i="23" s="1"/>
  <c r="E2701" i="23" s="1"/>
  <c r="F2701" i="23" s="1"/>
  <c r="E2702" i="23" s="1"/>
  <c r="F2702" i="23" s="1"/>
  <c r="E2703" i="23" s="1"/>
  <c r="F2703" i="23" s="1"/>
  <c r="E2704" i="23" s="1"/>
  <c r="F2704" i="23" s="1"/>
  <c r="E2705" i="23" s="1"/>
  <c r="F2705" i="23" s="1"/>
  <c r="E2706" i="23" s="1"/>
  <c r="F2706" i="23" s="1"/>
  <c r="E2707" i="23" s="1"/>
  <c r="F2707" i="23" s="1"/>
  <c r="E2708" i="23" s="1"/>
  <c r="F2708" i="23" s="1"/>
  <c r="E2709" i="23" s="1"/>
  <c r="F2709" i="23" s="1"/>
  <c r="E2710" i="23" s="1"/>
  <c r="F2710" i="23" s="1"/>
  <c r="E2711" i="23" s="1"/>
  <c r="F2711" i="23" s="1"/>
  <c r="E2712" i="23" s="1"/>
  <c r="F2712" i="23" s="1"/>
  <c r="E2713" i="23" s="1"/>
  <c r="F2713" i="23" s="1"/>
  <c r="E2714" i="23" s="1"/>
  <c r="F2714" i="23" s="1"/>
  <c r="E2715" i="23" s="1"/>
  <c r="F2715" i="23" s="1"/>
  <c r="E2716" i="23" s="1"/>
  <c r="F2716" i="23" s="1"/>
  <c r="E2717" i="23" s="1"/>
  <c r="F2717" i="23" s="1"/>
  <c r="E2718" i="23" s="1"/>
  <c r="F2718" i="23" s="1"/>
  <c r="E2719" i="23" s="1"/>
  <c r="F2719" i="23" s="1"/>
  <c r="E2720" i="23" s="1"/>
  <c r="F2720" i="23" s="1"/>
  <c r="E2721" i="23" s="1"/>
  <c r="F2721" i="23" s="1"/>
  <c r="E2722" i="23" s="1"/>
  <c r="F2722" i="23" s="1"/>
  <c r="E2723" i="23" s="1"/>
  <c r="F2723" i="23" s="1"/>
  <c r="E2724" i="23" s="1"/>
  <c r="F2724" i="23" s="1"/>
  <c r="E2725" i="23" s="1"/>
  <c r="F2725" i="23" s="1"/>
  <c r="E2726" i="23" s="1"/>
  <c r="F2726" i="23" s="1"/>
  <c r="E2727" i="23" s="1"/>
  <c r="F2727" i="23" s="1"/>
  <c r="E2728" i="23" s="1"/>
  <c r="F2728" i="23" s="1"/>
  <c r="E2729" i="23" s="1"/>
  <c r="F2729" i="23" s="1"/>
  <c r="E2730" i="23" s="1"/>
  <c r="F2730" i="23" s="1"/>
  <c r="E2731" i="23" s="1"/>
  <c r="F2731" i="23" s="1"/>
  <c r="E2732" i="23" s="1"/>
  <c r="F2732" i="23" s="1"/>
  <c r="E2733" i="23" s="1"/>
  <c r="F2733" i="23" s="1"/>
  <c r="E2734" i="23" s="1"/>
  <c r="F2734" i="23" s="1"/>
  <c r="E2735" i="23" s="1"/>
  <c r="F2735" i="23" s="1"/>
  <c r="E2736" i="23" s="1"/>
  <c r="F2736" i="23" s="1"/>
  <c r="E2737" i="23" s="1"/>
  <c r="F2737" i="23" s="1"/>
  <c r="E2738" i="23" s="1"/>
  <c r="F2738" i="23" s="1"/>
  <c r="E2739" i="23" s="1"/>
  <c r="F2739" i="23" s="1"/>
  <c r="E2740" i="23" s="1"/>
  <c r="F2740" i="23" s="1"/>
  <c r="E2741" i="23" s="1"/>
  <c r="F2741" i="23" s="1"/>
  <c r="E2742" i="23" s="1"/>
  <c r="F2742" i="23" s="1"/>
  <c r="E2743" i="23" s="1"/>
  <c r="F2743" i="23" s="1"/>
  <c r="E2744" i="23" s="1"/>
  <c r="F2744" i="23" s="1"/>
  <c r="E2745" i="23" s="1"/>
  <c r="F2745" i="23" s="1"/>
  <c r="E2746" i="23" s="1"/>
  <c r="F2746" i="23" s="1"/>
  <c r="E2747" i="23" s="1"/>
  <c r="F2747" i="23" s="1"/>
  <c r="E2748" i="23" s="1"/>
  <c r="F2748" i="23" s="1"/>
  <c r="E2749" i="23" s="1"/>
  <c r="F2749" i="23" s="1"/>
  <c r="E2750" i="23" s="1"/>
  <c r="F2750" i="23" s="1"/>
  <c r="E2751" i="23" s="1"/>
  <c r="F2751" i="23" s="1"/>
  <c r="E2752" i="23" s="1"/>
  <c r="F2752" i="23" s="1"/>
  <c r="E2753" i="23" s="1"/>
  <c r="F2753" i="23" s="1"/>
  <c r="E2754" i="23" s="1"/>
  <c r="F2754" i="23" s="1"/>
  <c r="E2755" i="23" s="1"/>
  <c r="F2755" i="23" s="1"/>
  <c r="E2756" i="23" s="1"/>
  <c r="F2756" i="23" s="1"/>
  <c r="E2757" i="23" s="1"/>
  <c r="F2757" i="23" s="1"/>
  <c r="E2758" i="23" s="1"/>
  <c r="F2758" i="23" s="1"/>
  <c r="E2759" i="23" s="1"/>
  <c r="F2759" i="23" s="1"/>
  <c r="E2760" i="23" s="1"/>
  <c r="F2760" i="23" s="1"/>
  <c r="E2761" i="23" s="1"/>
  <c r="F2761" i="23" s="1"/>
  <c r="E2762" i="23" s="1"/>
  <c r="F2762" i="23" s="1"/>
  <c r="E2763" i="23" s="1"/>
  <c r="F2763" i="23" s="1"/>
  <c r="E2764" i="23" s="1"/>
  <c r="F2764" i="23" s="1"/>
  <c r="E2765" i="23" s="1"/>
  <c r="F2765" i="23" s="1"/>
  <c r="E2766" i="23" s="1"/>
  <c r="F2766" i="23" s="1"/>
  <c r="E2767" i="23" s="1"/>
  <c r="F2767" i="23" s="1"/>
  <c r="E2768" i="23" s="1"/>
  <c r="F2768" i="23" s="1"/>
  <c r="E2769" i="23" s="1"/>
  <c r="F2769" i="23" s="1"/>
  <c r="E2770" i="23" s="1"/>
  <c r="F2770" i="23" s="1"/>
  <c r="E2771" i="23" s="1"/>
  <c r="F2771" i="23" s="1"/>
  <c r="E2772" i="23" s="1"/>
  <c r="F2772" i="23" s="1"/>
  <c r="E2773" i="23" s="1"/>
  <c r="F2773" i="23" s="1"/>
  <c r="E2774" i="23" s="1"/>
  <c r="F2774" i="23" s="1"/>
  <c r="E2775" i="23" s="1"/>
  <c r="F2775" i="23" s="1"/>
  <c r="E2776" i="23" s="1"/>
  <c r="F2776" i="23" s="1"/>
  <c r="E2777" i="23" s="1"/>
  <c r="F2777" i="23" s="1"/>
  <c r="E2778" i="23" s="1"/>
  <c r="F2778" i="23" s="1"/>
  <c r="E2779" i="23" s="1"/>
  <c r="F2779" i="23" s="1"/>
  <c r="E2780" i="23" s="1"/>
  <c r="F2780" i="23" s="1"/>
  <c r="E2781" i="23" s="1"/>
  <c r="F2781" i="23" s="1"/>
  <c r="E2782" i="23" s="1"/>
  <c r="F2782" i="23" s="1"/>
  <c r="E2783" i="23" s="1"/>
  <c r="F2783" i="23" s="1"/>
  <c r="E2784" i="23" s="1"/>
  <c r="F2784" i="23" s="1"/>
  <c r="E2785" i="23" s="1"/>
  <c r="F2785" i="23" s="1"/>
  <c r="E2786" i="23" s="1"/>
  <c r="F2786" i="23" s="1"/>
  <c r="E2787" i="23" s="1"/>
  <c r="F2787" i="23" s="1"/>
  <c r="E2788" i="23" s="1"/>
  <c r="F2788" i="23" s="1"/>
  <c r="E2789" i="23" s="1"/>
  <c r="F2789" i="23" s="1"/>
  <c r="E2790" i="23" s="1"/>
  <c r="F2790" i="23" s="1"/>
  <c r="E2791" i="23" s="1"/>
  <c r="F2791" i="23" s="1"/>
  <c r="E2792" i="23" s="1"/>
  <c r="F2792" i="23" s="1"/>
  <c r="E2793" i="23" s="1"/>
  <c r="F2793" i="23" s="1"/>
  <c r="E2794" i="23" s="1"/>
  <c r="F2794" i="23" s="1"/>
  <c r="E2795" i="23" s="1"/>
  <c r="F2795" i="23" s="1"/>
  <c r="E2796" i="23" s="1"/>
  <c r="F2796" i="23" s="1"/>
  <c r="E2797" i="23" s="1"/>
  <c r="F2797" i="23" s="1"/>
  <c r="E2798" i="23" s="1"/>
  <c r="F2798" i="23" s="1"/>
  <c r="E2799" i="23" s="1"/>
  <c r="F2799" i="23" s="1"/>
  <c r="E2800" i="23" s="1"/>
  <c r="F2800" i="23" s="1"/>
  <c r="E2801" i="23" s="1"/>
  <c r="F2801" i="23" s="1"/>
  <c r="E2802" i="23" s="1"/>
  <c r="F2802" i="23" s="1"/>
  <c r="E2803" i="23" s="1"/>
  <c r="F2803" i="23" s="1"/>
  <c r="E2804" i="23" s="1"/>
  <c r="F2804" i="23" s="1"/>
  <c r="E2805" i="23" s="1"/>
  <c r="F2805" i="23" s="1"/>
  <c r="E2806" i="23" s="1"/>
  <c r="F2806" i="23" s="1"/>
  <c r="E2807" i="23" s="1"/>
  <c r="F2807" i="23" s="1"/>
  <c r="E2808" i="23" s="1"/>
  <c r="F2808" i="23" s="1"/>
  <c r="E2809" i="23" s="1"/>
  <c r="F2809" i="23" s="1"/>
  <c r="E2810" i="23" s="1"/>
  <c r="F2810" i="23" s="1"/>
  <c r="E2811" i="23" s="1"/>
  <c r="F2811" i="23" s="1"/>
  <c r="E2812" i="23" s="1"/>
  <c r="F2812" i="23" s="1"/>
  <c r="E2813" i="23" s="1"/>
  <c r="F2813" i="23" s="1"/>
  <c r="F2558" i="23"/>
  <c r="E2559" i="23" s="1"/>
  <c r="F2559" i="23" s="1"/>
  <c r="E2560" i="23" s="1"/>
  <c r="F2560" i="23" s="1"/>
  <c r="G2684" i="23"/>
  <c r="E2684" i="23"/>
  <c r="G2552" i="23"/>
  <c r="E2552" i="23"/>
  <c r="F2360" i="23"/>
  <c r="E2361" i="23" s="1"/>
  <c r="F2361" i="23" s="1"/>
  <c r="E2362" i="23" s="1"/>
  <c r="F2362" i="23" s="1"/>
  <c r="G2355" i="23"/>
  <c r="E2355" i="23"/>
  <c r="F2222" i="23"/>
  <c r="E2223" i="23" s="1"/>
  <c r="F2223" i="23" s="1"/>
  <c r="E2224" i="23" s="1"/>
  <c r="F2224" i="23" s="1"/>
  <c r="E2225" i="23" s="1"/>
  <c r="F2225" i="23" s="1"/>
  <c r="E2226" i="23" s="1"/>
  <c r="F2226" i="23" s="1"/>
  <c r="E2227" i="23" s="1"/>
  <c r="F2227" i="23" s="1"/>
  <c r="E2228" i="23" s="1"/>
  <c r="F2228" i="23" s="1"/>
  <c r="E2229" i="23" s="1"/>
  <c r="F2229" i="23" s="1"/>
  <c r="E2230" i="23" s="1"/>
  <c r="F2230" i="23" s="1"/>
  <c r="E2231" i="23" s="1"/>
  <c r="F2231" i="23" s="1"/>
  <c r="E2232" i="23" s="1"/>
  <c r="F2232" i="23" s="1"/>
  <c r="E2233" i="23" s="1"/>
  <c r="F2233" i="23" s="1"/>
  <c r="E2234" i="23" s="1"/>
  <c r="F2234" i="23" s="1"/>
  <c r="E2235" i="23" s="1"/>
  <c r="F2235" i="23" s="1"/>
  <c r="E2236" i="23" s="1"/>
  <c r="F2236" i="23" s="1"/>
  <c r="E2237" i="23" s="1"/>
  <c r="F2237" i="23" s="1"/>
  <c r="E2238" i="23" s="1"/>
  <c r="F2238" i="23" s="1"/>
  <c r="E2239" i="23" s="1"/>
  <c r="F2239" i="23" s="1"/>
  <c r="E2240" i="23" s="1"/>
  <c r="F2240" i="23" s="1"/>
  <c r="E2241" i="23" s="1"/>
  <c r="F2241" i="23" s="1"/>
  <c r="E2242" i="23" s="1"/>
  <c r="F2242" i="23" s="1"/>
  <c r="E2243" i="23" s="1"/>
  <c r="F2243" i="23" s="1"/>
  <c r="E2244" i="23" s="1"/>
  <c r="F2244" i="23" s="1"/>
  <c r="E2245" i="23" s="1"/>
  <c r="F2245" i="23" s="1"/>
  <c r="E2246" i="23" s="1"/>
  <c r="F2246" i="23" s="1"/>
  <c r="E2247" i="23" s="1"/>
  <c r="F2247" i="23" s="1"/>
  <c r="E2248" i="23" s="1"/>
  <c r="F2248" i="23" s="1"/>
  <c r="E2249" i="23" s="1"/>
  <c r="F2249" i="23" s="1"/>
  <c r="E2250" i="23" s="1"/>
  <c r="F2250" i="23" s="1"/>
  <c r="E2251" i="23" s="1"/>
  <c r="F2251" i="23" s="1"/>
  <c r="E2252" i="23" s="1"/>
  <c r="F2252" i="23" s="1"/>
  <c r="E2253" i="23" s="1"/>
  <c r="F2253" i="23" s="1"/>
  <c r="E2254" i="23" s="1"/>
  <c r="F2254" i="23" s="1"/>
  <c r="E2255" i="23" s="1"/>
  <c r="F2255" i="23" s="1"/>
  <c r="E2256" i="23" s="1"/>
  <c r="F2256" i="23" s="1"/>
  <c r="E2257" i="23" s="1"/>
  <c r="F2257" i="23" s="1"/>
  <c r="E2258" i="23" s="1"/>
  <c r="F2258" i="23" s="1"/>
  <c r="E2259" i="23" s="1"/>
  <c r="F2259" i="23" s="1"/>
  <c r="E2260" i="23" s="1"/>
  <c r="F2260" i="23" s="1"/>
  <c r="E2261" i="23" s="1"/>
  <c r="F2261" i="23" s="1"/>
  <c r="E2262" i="23" s="1"/>
  <c r="F2262" i="23" s="1"/>
  <c r="E2263" i="23" s="1"/>
  <c r="F2263" i="23" s="1"/>
  <c r="E2264" i="23" s="1"/>
  <c r="F2264" i="23" s="1"/>
  <c r="E2265" i="23" s="1"/>
  <c r="F2265" i="23" s="1"/>
  <c r="E2266" i="23" s="1"/>
  <c r="F2266" i="23" s="1"/>
  <c r="E2267" i="23" s="1"/>
  <c r="F2267" i="23" s="1"/>
  <c r="E2268" i="23" s="1"/>
  <c r="F2268" i="23" s="1"/>
  <c r="E2269" i="23" s="1"/>
  <c r="F2269" i="23" s="1"/>
  <c r="E2270" i="23" s="1"/>
  <c r="F2270" i="23" s="1"/>
  <c r="E2271" i="23" s="1"/>
  <c r="F2271" i="23" s="1"/>
  <c r="E2272" i="23" s="1"/>
  <c r="F2272" i="23" s="1"/>
  <c r="E2273" i="23" s="1"/>
  <c r="F2273" i="23" s="1"/>
  <c r="E2274" i="23" s="1"/>
  <c r="F2274" i="23" s="1"/>
  <c r="E2275" i="23" s="1"/>
  <c r="F2275" i="23" s="1"/>
  <c r="E2276" i="23" s="1"/>
  <c r="F2276" i="23" s="1"/>
  <c r="E2277" i="23" s="1"/>
  <c r="F2277" i="23" s="1"/>
  <c r="E2278" i="23" s="1"/>
  <c r="F2278" i="23" s="1"/>
  <c r="E2279" i="23" s="1"/>
  <c r="F2279" i="23" s="1"/>
  <c r="E2280" i="23" s="1"/>
  <c r="F2280" i="23" s="1"/>
  <c r="E2281" i="23" s="1"/>
  <c r="F2281" i="23" s="1"/>
  <c r="E2282" i="23" s="1"/>
  <c r="F2282" i="23" s="1"/>
  <c r="E2283" i="23" s="1"/>
  <c r="F2283" i="23" s="1"/>
  <c r="E2284" i="23" s="1"/>
  <c r="F2284" i="23" s="1"/>
  <c r="E2285" i="23" s="1"/>
  <c r="F2285" i="23" s="1"/>
  <c r="E2286" i="23" s="1"/>
  <c r="F2286" i="23" s="1"/>
  <c r="E2287" i="23" s="1"/>
  <c r="F2287" i="23" s="1"/>
  <c r="E2288" i="23" s="1"/>
  <c r="F2288" i="23" s="1"/>
  <c r="E2289" i="23" s="1"/>
  <c r="F2289" i="23" s="1"/>
  <c r="E2290" i="23" s="1"/>
  <c r="F2290" i="23" s="1"/>
  <c r="E2291" i="23" s="1"/>
  <c r="F2291" i="23" s="1"/>
  <c r="E2292" i="23" s="1"/>
  <c r="F2292" i="23" s="1"/>
  <c r="E2293" i="23" s="1"/>
  <c r="F2293" i="23" s="1"/>
  <c r="E2294" i="23" s="1"/>
  <c r="F2294" i="23" s="1"/>
  <c r="E2295" i="23" s="1"/>
  <c r="F2295" i="23" s="1"/>
  <c r="E2296" i="23" s="1"/>
  <c r="F2296" i="23" s="1"/>
  <c r="E2297" i="23" s="1"/>
  <c r="F2297" i="23" s="1"/>
  <c r="E2298" i="23" s="1"/>
  <c r="F2298" i="23" s="1"/>
  <c r="E2299" i="23" s="1"/>
  <c r="F2299" i="23" s="1"/>
  <c r="E2300" i="23" s="1"/>
  <c r="F2300" i="23" s="1"/>
  <c r="E2301" i="23" s="1"/>
  <c r="F2301" i="23" s="1"/>
  <c r="E2302" i="23" s="1"/>
  <c r="F2302" i="23" s="1"/>
  <c r="E2303" i="23" s="1"/>
  <c r="F2303" i="23" s="1"/>
  <c r="E2304" i="23" s="1"/>
  <c r="F2304" i="23" s="1"/>
  <c r="E2305" i="23" s="1"/>
  <c r="F2305" i="23" s="1"/>
  <c r="E2306" i="23" s="1"/>
  <c r="F2306" i="23" s="1"/>
  <c r="E2307" i="23" s="1"/>
  <c r="F2307" i="23" s="1"/>
  <c r="E2308" i="23" s="1"/>
  <c r="F2308" i="23" s="1"/>
  <c r="E2309" i="23" s="1"/>
  <c r="F2309" i="23" s="1"/>
  <c r="E2310" i="23" s="1"/>
  <c r="F2310" i="23" s="1"/>
  <c r="E2311" i="23" s="1"/>
  <c r="F2311" i="23" s="1"/>
  <c r="E2312" i="23" s="1"/>
  <c r="F2312" i="23" s="1"/>
  <c r="E2313" i="23" s="1"/>
  <c r="F2313" i="23" s="1"/>
  <c r="E2314" i="23" s="1"/>
  <c r="F2314" i="23" s="1"/>
  <c r="E2315" i="23" s="1"/>
  <c r="F2315" i="23" s="1"/>
  <c r="E2316" i="23" s="1"/>
  <c r="F2316" i="23" s="1"/>
  <c r="E2317" i="23" s="1"/>
  <c r="F2317" i="23" s="1"/>
  <c r="E2318" i="23" s="1"/>
  <c r="F2318" i="23" s="1"/>
  <c r="E2319" i="23" s="1"/>
  <c r="F2319" i="23" s="1"/>
  <c r="E2320" i="23" s="1"/>
  <c r="F2320" i="23" s="1"/>
  <c r="E2321" i="23" s="1"/>
  <c r="F2321" i="23" s="1"/>
  <c r="E2322" i="23" s="1"/>
  <c r="F2322" i="23" s="1"/>
  <c r="E2323" i="23" s="1"/>
  <c r="F2323" i="23" s="1"/>
  <c r="E2324" i="23" s="1"/>
  <c r="F2324" i="23" s="1"/>
  <c r="E2325" i="23" s="1"/>
  <c r="F2325" i="23" s="1"/>
  <c r="E2326" i="23" s="1"/>
  <c r="F2326" i="23" s="1"/>
  <c r="E2327" i="23" s="1"/>
  <c r="F2327" i="23" s="1"/>
  <c r="E2328" i="23" s="1"/>
  <c r="F2328" i="23" s="1"/>
  <c r="E2329" i="23" s="1"/>
  <c r="F2329" i="23" s="1"/>
  <c r="E2330" i="23" s="1"/>
  <c r="F2330" i="23" s="1"/>
  <c r="E2331" i="23" s="1"/>
  <c r="F2331" i="23" s="1"/>
  <c r="E2332" i="23" s="1"/>
  <c r="F2332" i="23" s="1"/>
  <c r="E2333" i="23" s="1"/>
  <c r="F2333" i="23" s="1"/>
  <c r="E2334" i="23" s="1"/>
  <c r="F2334" i="23" s="1"/>
  <c r="E2335" i="23" s="1"/>
  <c r="F2335" i="23" s="1"/>
  <c r="E2336" i="23" s="1"/>
  <c r="F2336" i="23" s="1"/>
  <c r="E2337" i="23" s="1"/>
  <c r="F2337" i="23" s="1"/>
  <c r="E2338" i="23" s="1"/>
  <c r="F2338" i="23" s="1"/>
  <c r="E2339" i="23" s="1"/>
  <c r="F2339" i="23" s="1"/>
  <c r="E2340" i="23" s="1"/>
  <c r="F2340" i="23" s="1"/>
  <c r="E2341" i="23" s="1"/>
  <c r="F2341" i="23" s="1"/>
  <c r="E2342" i="23" s="1"/>
  <c r="F2342" i="23" s="1"/>
  <c r="E2343" i="23" s="1"/>
  <c r="F2343" i="23" s="1"/>
  <c r="E2344" i="23" s="1"/>
  <c r="F2344" i="23" s="1"/>
  <c r="E2345" i="23" s="1"/>
  <c r="F2345" i="23" s="1"/>
  <c r="E2346" i="23" s="1"/>
  <c r="F2346" i="23" s="1"/>
  <c r="E2347" i="23" s="1"/>
  <c r="F2347" i="23" s="1"/>
  <c r="E2348" i="23" s="1"/>
  <c r="F2348" i="23" s="1"/>
  <c r="E2349" i="23" s="1"/>
  <c r="F2349" i="23" s="1"/>
  <c r="E2350" i="23" s="1"/>
  <c r="F2350" i="23" s="1"/>
  <c r="E2351" i="23" s="1"/>
  <c r="F2351" i="23" s="1"/>
  <c r="E2352" i="23" s="1"/>
  <c r="F2352" i="23" s="1"/>
  <c r="E2353" i="23" s="1"/>
  <c r="F2353" i="23" s="1"/>
  <c r="E2354" i="23" s="1"/>
  <c r="F2354" i="23" s="1"/>
  <c r="G2216" i="23"/>
  <c r="E2216" i="23"/>
  <c r="F1960" i="23"/>
  <c r="E1961" i="23" s="1"/>
  <c r="F1961" i="23" s="1"/>
  <c r="E1962" i="23" s="1"/>
  <c r="F1962" i="23" s="1"/>
  <c r="E1963" i="23" s="1"/>
  <c r="F1963" i="23" s="1"/>
  <c r="E1964" i="23" s="1"/>
  <c r="F1964" i="23" s="1"/>
  <c r="E1965" i="23" s="1"/>
  <c r="F1965" i="23" s="1"/>
  <c r="E1966" i="23" s="1"/>
  <c r="F1966" i="23" s="1"/>
  <c r="E1967" i="23" s="1"/>
  <c r="F1967" i="23" s="1"/>
  <c r="E1968" i="23" s="1"/>
  <c r="F1968" i="23" s="1"/>
  <c r="E1969" i="23" s="1"/>
  <c r="F1969" i="23" s="1"/>
  <c r="E1970" i="23" s="1"/>
  <c r="F1970" i="23" s="1"/>
  <c r="E1971" i="23" s="1"/>
  <c r="F1971" i="23" s="1"/>
  <c r="E1972" i="23" s="1"/>
  <c r="F1972" i="23" s="1"/>
  <c r="E1973" i="23" s="1"/>
  <c r="F1973" i="23" s="1"/>
  <c r="E1974" i="23" s="1"/>
  <c r="F1974" i="23" s="1"/>
  <c r="E1975" i="23" s="1"/>
  <c r="F1975" i="23" s="1"/>
  <c r="E1976" i="23" s="1"/>
  <c r="F1976" i="23" s="1"/>
  <c r="E1977" i="23" s="1"/>
  <c r="F1977" i="23" s="1"/>
  <c r="E1978" i="23" s="1"/>
  <c r="F1978" i="23" s="1"/>
  <c r="E1979" i="23" s="1"/>
  <c r="F1979" i="23" s="1"/>
  <c r="E1980" i="23" s="1"/>
  <c r="F1980" i="23" s="1"/>
  <c r="E1981" i="23" s="1"/>
  <c r="F1981" i="23" s="1"/>
  <c r="E1982" i="23" s="1"/>
  <c r="F1982" i="23" s="1"/>
  <c r="E1983" i="23" s="1"/>
  <c r="F1983" i="23" s="1"/>
  <c r="E1984" i="23" s="1"/>
  <c r="F1984" i="23" s="1"/>
  <c r="E1985" i="23" s="1"/>
  <c r="F1985" i="23" s="1"/>
  <c r="E1986" i="23" s="1"/>
  <c r="F1986" i="23" s="1"/>
  <c r="E1987" i="23" s="1"/>
  <c r="F1987" i="23" s="1"/>
  <c r="E1988" i="23" s="1"/>
  <c r="F1988" i="23" s="1"/>
  <c r="E1989" i="23" s="1"/>
  <c r="F1989" i="23" s="1"/>
  <c r="E1990" i="23" s="1"/>
  <c r="F1990" i="23" s="1"/>
  <c r="E1991" i="23" s="1"/>
  <c r="F1991" i="23" s="1"/>
  <c r="E1992" i="23" s="1"/>
  <c r="F1992" i="23" s="1"/>
  <c r="E1993" i="23" s="1"/>
  <c r="F1993" i="23" s="1"/>
  <c r="E1994" i="23" s="1"/>
  <c r="F1994" i="23" s="1"/>
  <c r="E1995" i="23" s="1"/>
  <c r="F1995" i="23" s="1"/>
  <c r="E1996" i="23" s="1"/>
  <c r="F1996" i="23" s="1"/>
  <c r="E1997" i="23" s="1"/>
  <c r="F1997" i="23" s="1"/>
  <c r="E1998" i="23" s="1"/>
  <c r="F1998" i="23" s="1"/>
  <c r="E1999" i="23" s="1"/>
  <c r="F1999" i="23" s="1"/>
  <c r="E2000" i="23" s="1"/>
  <c r="F2000" i="23" s="1"/>
  <c r="E2001" i="23" s="1"/>
  <c r="F2001" i="23" s="1"/>
  <c r="E2002" i="23" s="1"/>
  <c r="F2002" i="23" s="1"/>
  <c r="E2003" i="23" s="1"/>
  <c r="F2003" i="23" s="1"/>
  <c r="E2004" i="23" s="1"/>
  <c r="F2004" i="23" s="1"/>
  <c r="E2005" i="23" s="1"/>
  <c r="F2005" i="23" s="1"/>
  <c r="E2006" i="23" s="1"/>
  <c r="F2006" i="23" s="1"/>
  <c r="E2007" i="23" s="1"/>
  <c r="F2007" i="23" s="1"/>
  <c r="E2008" i="23" s="1"/>
  <c r="F2008" i="23" s="1"/>
  <c r="E2009" i="23" s="1"/>
  <c r="F2009" i="23" s="1"/>
  <c r="E2010" i="23" s="1"/>
  <c r="F2010" i="23" s="1"/>
  <c r="E2011" i="23" s="1"/>
  <c r="F2011" i="23" s="1"/>
  <c r="E2012" i="23" s="1"/>
  <c r="F2012" i="23" s="1"/>
  <c r="E2013" i="23" s="1"/>
  <c r="F2013" i="23" s="1"/>
  <c r="E2014" i="23" s="1"/>
  <c r="F2014" i="23" s="1"/>
  <c r="E2015" i="23" s="1"/>
  <c r="F2015" i="23" s="1"/>
  <c r="E2016" i="23" s="1"/>
  <c r="F2016" i="23" s="1"/>
  <c r="E2017" i="23" s="1"/>
  <c r="F2017" i="23" s="1"/>
  <c r="E2018" i="23" s="1"/>
  <c r="F2018" i="23" s="1"/>
  <c r="E2019" i="23" s="1"/>
  <c r="F2019" i="23" s="1"/>
  <c r="E2020" i="23" s="1"/>
  <c r="F2020" i="23" s="1"/>
  <c r="E2021" i="23" s="1"/>
  <c r="F2021" i="23" s="1"/>
  <c r="E2022" i="23" s="1"/>
  <c r="F2022" i="23" s="1"/>
  <c r="E2023" i="23" s="1"/>
  <c r="F2023" i="23" s="1"/>
  <c r="E2024" i="23" s="1"/>
  <c r="F2024" i="23" s="1"/>
  <c r="E2025" i="23" s="1"/>
  <c r="F2025" i="23" s="1"/>
  <c r="E2026" i="23" s="1"/>
  <c r="F2026" i="23" s="1"/>
  <c r="E2027" i="23" s="1"/>
  <c r="F2027" i="23" s="1"/>
  <c r="E2028" i="23" s="1"/>
  <c r="F2028" i="23" s="1"/>
  <c r="E2029" i="23" s="1"/>
  <c r="F2029" i="23" s="1"/>
  <c r="E2030" i="23" s="1"/>
  <c r="F2030" i="23" s="1"/>
  <c r="E2031" i="23" s="1"/>
  <c r="F2031" i="23" s="1"/>
  <c r="E2032" i="23" s="1"/>
  <c r="F2032" i="23" s="1"/>
  <c r="E2033" i="23" s="1"/>
  <c r="F2033" i="23" s="1"/>
  <c r="E2034" i="23" s="1"/>
  <c r="F2034" i="23" s="1"/>
  <c r="E2035" i="23" s="1"/>
  <c r="F2035" i="23" s="1"/>
  <c r="E2036" i="23" s="1"/>
  <c r="F2036" i="23" s="1"/>
  <c r="E2037" i="23" s="1"/>
  <c r="F2037" i="23" s="1"/>
  <c r="E2038" i="23" s="1"/>
  <c r="F2038" i="23" s="1"/>
  <c r="E2039" i="23" s="1"/>
  <c r="F2039" i="23" s="1"/>
  <c r="E2040" i="23" s="1"/>
  <c r="F2040" i="23" s="1"/>
  <c r="E2041" i="23" s="1"/>
  <c r="F2041" i="23" s="1"/>
  <c r="E2042" i="23" s="1"/>
  <c r="F2042" i="23" s="1"/>
  <c r="E2043" i="23" s="1"/>
  <c r="F2043" i="23" s="1"/>
  <c r="E2044" i="23" s="1"/>
  <c r="F2044" i="23" s="1"/>
  <c r="E2045" i="23" s="1"/>
  <c r="F2045" i="23" s="1"/>
  <c r="E2046" i="23" s="1"/>
  <c r="F2046" i="23" s="1"/>
  <c r="E2047" i="23" s="1"/>
  <c r="F2047" i="23" s="1"/>
  <c r="E2048" i="23" s="1"/>
  <c r="F2048" i="23" s="1"/>
  <c r="E2049" i="23" s="1"/>
  <c r="F2049" i="23" s="1"/>
  <c r="E2050" i="23" s="1"/>
  <c r="F2050" i="23" s="1"/>
  <c r="E2051" i="23" s="1"/>
  <c r="F2051" i="23" s="1"/>
  <c r="E2052" i="23" s="1"/>
  <c r="F2052" i="23" s="1"/>
  <c r="E2053" i="23" s="1"/>
  <c r="F2053" i="23" s="1"/>
  <c r="E2054" i="23" s="1"/>
  <c r="F2054" i="23" s="1"/>
  <c r="E2055" i="23" s="1"/>
  <c r="F2055" i="23" s="1"/>
  <c r="E2056" i="23" s="1"/>
  <c r="F2056" i="23" s="1"/>
  <c r="E2057" i="23" s="1"/>
  <c r="F2057" i="23" s="1"/>
  <c r="E2058" i="23" s="1"/>
  <c r="F2058" i="23" s="1"/>
  <c r="E2059" i="23" s="1"/>
  <c r="F2059" i="23" s="1"/>
  <c r="E2060" i="23" s="1"/>
  <c r="F2060" i="23" s="1"/>
  <c r="E2061" i="23" s="1"/>
  <c r="F2061" i="23" s="1"/>
  <c r="E2062" i="23" s="1"/>
  <c r="F2062" i="23" s="1"/>
  <c r="E2063" i="23" s="1"/>
  <c r="F2063" i="23" s="1"/>
  <c r="E2064" i="23" s="1"/>
  <c r="F2064" i="23" s="1"/>
  <c r="E2065" i="23" s="1"/>
  <c r="F2065" i="23" s="1"/>
  <c r="E2066" i="23" s="1"/>
  <c r="F2066" i="23" s="1"/>
  <c r="E2067" i="23" s="1"/>
  <c r="F2067" i="23" s="1"/>
  <c r="E2068" i="23" s="1"/>
  <c r="F2068" i="23" s="1"/>
  <c r="E2069" i="23" s="1"/>
  <c r="F2069" i="23" s="1"/>
  <c r="E2070" i="23" s="1"/>
  <c r="F2070" i="23" s="1"/>
  <c r="E2071" i="23" s="1"/>
  <c r="F2071" i="23" s="1"/>
  <c r="E2072" i="23" s="1"/>
  <c r="F2072" i="23" s="1"/>
  <c r="E2073" i="23" s="1"/>
  <c r="F2073" i="23" s="1"/>
  <c r="E2074" i="23" s="1"/>
  <c r="F2074" i="23" s="1"/>
  <c r="E2075" i="23" s="1"/>
  <c r="F2075" i="23" s="1"/>
  <c r="E2076" i="23" s="1"/>
  <c r="F2076" i="23" s="1"/>
  <c r="E2077" i="23" s="1"/>
  <c r="F2077" i="23" s="1"/>
  <c r="E2078" i="23" s="1"/>
  <c r="F2078" i="23" s="1"/>
  <c r="E2079" i="23" s="1"/>
  <c r="F2079" i="23" s="1"/>
  <c r="E2080" i="23" s="1"/>
  <c r="F2080" i="23" s="1"/>
  <c r="E2081" i="23" s="1"/>
  <c r="F2081" i="23" s="1"/>
  <c r="E2082" i="23" s="1"/>
  <c r="F2082" i="23" s="1"/>
  <c r="E2083" i="23" s="1"/>
  <c r="F2083" i="23" s="1"/>
  <c r="E2084" i="23" s="1"/>
  <c r="F2084" i="23" s="1"/>
  <c r="E2085" i="23" s="1"/>
  <c r="F2085" i="23" s="1"/>
  <c r="E2086" i="23" s="1"/>
  <c r="F2086" i="23" s="1"/>
  <c r="E2087" i="23" s="1"/>
  <c r="F2087" i="23" s="1"/>
  <c r="E2088" i="23" s="1"/>
  <c r="F2088" i="23" s="1"/>
  <c r="E2089" i="23" s="1"/>
  <c r="F2089" i="23" s="1"/>
  <c r="E2090" i="23" s="1"/>
  <c r="F2090" i="23" s="1"/>
  <c r="E2091" i="23" s="1"/>
  <c r="F2091" i="23" s="1"/>
  <c r="E2092" i="23" s="1"/>
  <c r="F2092" i="23" s="1"/>
  <c r="E2093" i="23" s="1"/>
  <c r="F2093" i="23" s="1"/>
  <c r="E2094" i="23" s="1"/>
  <c r="F2094" i="23" s="1"/>
  <c r="E2095" i="23" s="1"/>
  <c r="F2095" i="23" s="1"/>
  <c r="E2096" i="23" s="1"/>
  <c r="F2096" i="23" s="1"/>
  <c r="E2097" i="23" s="1"/>
  <c r="F2097" i="23" s="1"/>
  <c r="E2098" i="23" s="1"/>
  <c r="F2098" i="23" s="1"/>
  <c r="E2099" i="23" s="1"/>
  <c r="F2099" i="23" s="1"/>
  <c r="E2100" i="23" s="1"/>
  <c r="F2100" i="23" s="1"/>
  <c r="E2101" i="23" s="1"/>
  <c r="F2101" i="23" s="1"/>
  <c r="E2102" i="23" s="1"/>
  <c r="F2102" i="23" s="1"/>
  <c r="E2103" i="23" s="1"/>
  <c r="F2103" i="23" s="1"/>
  <c r="E2104" i="23" s="1"/>
  <c r="F2104" i="23" s="1"/>
  <c r="E2105" i="23" s="1"/>
  <c r="F2105" i="23" s="1"/>
  <c r="E2106" i="23" s="1"/>
  <c r="F2106" i="23" s="1"/>
  <c r="E2107" i="23" s="1"/>
  <c r="F2107" i="23" s="1"/>
  <c r="E2108" i="23" s="1"/>
  <c r="F2108" i="23" s="1"/>
  <c r="E2109" i="23" s="1"/>
  <c r="F2109" i="23" s="1"/>
  <c r="E2110" i="23" s="1"/>
  <c r="F2110" i="23" s="1"/>
  <c r="E2111" i="23" s="1"/>
  <c r="F2111" i="23" s="1"/>
  <c r="E2112" i="23" s="1"/>
  <c r="F2112" i="23" s="1"/>
  <c r="E2113" i="23" s="1"/>
  <c r="F2113" i="23" s="1"/>
  <c r="E2114" i="23" s="1"/>
  <c r="F2114" i="23" s="1"/>
  <c r="E2115" i="23" s="1"/>
  <c r="F2115" i="23" s="1"/>
  <c r="E2116" i="23" s="1"/>
  <c r="F2116" i="23" s="1"/>
  <c r="E2117" i="23" s="1"/>
  <c r="F2117" i="23" s="1"/>
  <c r="E2118" i="23" s="1"/>
  <c r="F2118" i="23" s="1"/>
  <c r="E2119" i="23" s="1"/>
  <c r="F2119" i="23" s="1"/>
  <c r="E2120" i="23" s="1"/>
  <c r="F2120" i="23" s="1"/>
  <c r="E2121" i="23" s="1"/>
  <c r="F2121" i="23" s="1"/>
  <c r="E2122" i="23" s="1"/>
  <c r="F2122" i="23" s="1"/>
  <c r="E2123" i="23" s="1"/>
  <c r="F2123" i="23" s="1"/>
  <c r="E2124" i="23" s="1"/>
  <c r="F2124" i="23" s="1"/>
  <c r="E2125" i="23" s="1"/>
  <c r="F2125" i="23" s="1"/>
  <c r="E2126" i="23" s="1"/>
  <c r="F2126" i="23" s="1"/>
  <c r="E2127" i="23" s="1"/>
  <c r="F2127" i="23" s="1"/>
  <c r="E2128" i="23" s="1"/>
  <c r="F2128" i="23" s="1"/>
  <c r="E2129" i="23" s="1"/>
  <c r="F2129" i="23" s="1"/>
  <c r="E2130" i="23" s="1"/>
  <c r="F2130" i="23" s="1"/>
  <c r="E2131" i="23" s="1"/>
  <c r="F2131" i="23" s="1"/>
  <c r="E2132" i="23" s="1"/>
  <c r="F2132" i="23" s="1"/>
  <c r="E2133" i="23" s="1"/>
  <c r="F2133" i="23" s="1"/>
  <c r="E2134" i="23" s="1"/>
  <c r="F2134" i="23" s="1"/>
  <c r="E2135" i="23" s="1"/>
  <c r="F2135" i="23" s="1"/>
  <c r="E2136" i="23" s="1"/>
  <c r="F2136" i="23" s="1"/>
  <c r="E2137" i="23" s="1"/>
  <c r="F2137" i="23" s="1"/>
  <c r="E2138" i="23" s="1"/>
  <c r="F2138" i="23" s="1"/>
  <c r="E2139" i="23" s="1"/>
  <c r="F2139" i="23" s="1"/>
  <c r="E2140" i="23" s="1"/>
  <c r="F2140" i="23" s="1"/>
  <c r="E2141" i="23" s="1"/>
  <c r="F2141" i="23" s="1"/>
  <c r="E2142" i="23" s="1"/>
  <c r="F2142" i="23" s="1"/>
  <c r="E2143" i="23" s="1"/>
  <c r="F2143" i="23" s="1"/>
  <c r="E2144" i="23" s="1"/>
  <c r="F2144" i="23" s="1"/>
  <c r="E2145" i="23" s="1"/>
  <c r="F2145" i="23" s="1"/>
  <c r="E2146" i="23" s="1"/>
  <c r="F2146" i="23" s="1"/>
  <c r="E2147" i="23" s="1"/>
  <c r="F2147" i="23" s="1"/>
  <c r="E2148" i="23" s="1"/>
  <c r="F2148" i="23" s="1"/>
  <c r="E2149" i="23" s="1"/>
  <c r="F2149" i="23" s="1"/>
  <c r="E2150" i="23" s="1"/>
  <c r="F2150" i="23" s="1"/>
  <c r="E2151" i="23" s="1"/>
  <c r="F2151" i="23" s="1"/>
  <c r="E2152" i="23" s="1"/>
  <c r="F2152" i="23" s="1"/>
  <c r="E2153" i="23" s="1"/>
  <c r="F2153" i="23" s="1"/>
  <c r="E2154" i="23" s="1"/>
  <c r="F2154" i="23" s="1"/>
  <c r="E2155" i="23" s="1"/>
  <c r="F2155" i="23" s="1"/>
  <c r="E2156" i="23" s="1"/>
  <c r="F2156" i="23" s="1"/>
  <c r="E2157" i="23" s="1"/>
  <c r="F2157" i="23" s="1"/>
  <c r="E2158" i="23" s="1"/>
  <c r="F2158" i="23" s="1"/>
  <c r="E2159" i="23" s="1"/>
  <c r="F2159" i="23" s="1"/>
  <c r="E2160" i="23" s="1"/>
  <c r="F2160" i="23" s="1"/>
  <c r="E2161" i="23" s="1"/>
  <c r="F2161" i="23" s="1"/>
  <c r="E2162" i="23" s="1"/>
  <c r="F2162" i="23" s="1"/>
  <c r="E2163" i="23" s="1"/>
  <c r="F2163" i="23" s="1"/>
  <c r="E2164" i="23" s="1"/>
  <c r="F2164" i="23" s="1"/>
  <c r="E2165" i="23" s="1"/>
  <c r="F2165" i="23" s="1"/>
  <c r="E2166" i="23" s="1"/>
  <c r="F2166" i="23" s="1"/>
  <c r="E2167" i="23" s="1"/>
  <c r="F2167" i="23" s="1"/>
  <c r="E2168" i="23" s="1"/>
  <c r="F2168" i="23" s="1"/>
  <c r="E2169" i="23" s="1"/>
  <c r="F2169" i="23" s="1"/>
  <c r="E2170" i="23" s="1"/>
  <c r="F2170" i="23" s="1"/>
  <c r="E2171" i="23" s="1"/>
  <c r="F2171" i="23" s="1"/>
  <c r="E2172" i="23" s="1"/>
  <c r="F2172" i="23" s="1"/>
  <c r="E2173" i="23" s="1"/>
  <c r="F2173" i="23" s="1"/>
  <c r="E2174" i="23" s="1"/>
  <c r="F2174" i="23" s="1"/>
  <c r="E2175" i="23" s="1"/>
  <c r="F2175" i="23" s="1"/>
  <c r="E2176" i="23" s="1"/>
  <c r="F2176" i="23" s="1"/>
  <c r="E2177" i="23" s="1"/>
  <c r="F2177" i="23" s="1"/>
  <c r="E2178" i="23" s="1"/>
  <c r="F2178" i="23" s="1"/>
  <c r="E2179" i="23" s="1"/>
  <c r="F2179" i="23" s="1"/>
  <c r="E2180" i="23" s="1"/>
  <c r="F2180" i="23" s="1"/>
  <c r="E2181" i="23" s="1"/>
  <c r="F2181" i="23" s="1"/>
  <c r="E2182" i="23" s="1"/>
  <c r="F2182" i="23" s="1"/>
  <c r="E2183" i="23" s="1"/>
  <c r="F2183" i="23" s="1"/>
  <c r="E2184" i="23" s="1"/>
  <c r="F2184" i="23" s="1"/>
  <c r="E2185" i="23" s="1"/>
  <c r="F2185" i="23" s="1"/>
  <c r="E2186" i="23" s="1"/>
  <c r="F2186" i="23" s="1"/>
  <c r="E2187" i="23" s="1"/>
  <c r="F2187" i="23" s="1"/>
  <c r="E2188" i="23" s="1"/>
  <c r="F2188" i="23" s="1"/>
  <c r="E2189" i="23" s="1"/>
  <c r="F2189" i="23" s="1"/>
  <c r="E2190" i="23" s="1"/>
  <c r="F2190" i="23" s="1"/>
  <c r="E2191" i="23" s="1"/>
  <c r="F2191" i="23" s="1"/>
  <c r="E2192" i="23" s="1"/>
  <c r="F2192" i="23" s="1"/>
  <c r="E2193" i="23" s="1"/>
  <c r="F2193" i="23" s="1"/>
  <c r="E2194" i="23" s="1"/>
  <c r="F2194" i="23" s="1"/>
  <c r="E2195" i="23" s="1"/>
  <c r="F2195" i="23" s="1"/>
  <c r="E2196" i="23" s="1"/>
  <c r="F2196" i="23" s="1"/>
  <c r="E2197" i="23" s="1"/>
  <c r="F2197" i="23" s="1"/>
  <c r="E2198" i="23" s="1"/>
  <c r="F2198" i="23" s="1"/>
  <c r="E2199" i="23" s="1"/>
  <c r="F2199" i="23" s="1"/>
  <c r="E2200" i="23" s="1"/>
  <c r="F2200" i="23" s="1"/>
  <c r="E2201" i="23" s="1"/>
  <c r="F2201" i="23" s="1"/>
  <c r="E2202" i="23" s="1"/>
  <c r="F2202" i="23" s="1"/>
  <c r="E2203" i="23" s="1"/>
  <c r="F2203" i="23" s="1"/>
  <c r="E2204" i="23" s="1"/>
  <c r="F2204" i="23" s="1"/>
  <c r="E2205" i="23" s="1"/>
  <c r="F2205" i="23" s="1"/>
  <c r="E2206" i="23" s="1"/>
  <c r="F2206" i="23" s="1"/>
  <c r="E2207" i="23" s="1"/>
  <c r="F2207" i="23" s="1"/>
  <c r="E2208" i="23" s="1"/>
  <c r="F2208" i="23" s="1"/>
  <c r="E2209" i="23" s="1"/>
  <c r="F2209" i="23" s="1"/>
  <c r="E2210" i="23" s="1"/>
  <c r="F2210" i="23" s="1"/>
  <c r="E2211" i="23" s="1"/>
  <c r="F2211" i="23" s="1"/>
  <c r="E2212" i="23" s="1"/>
  <c r="F2212" i="23" s="1"/>
  <c r="E2213" i="23" s="1"/>
  <c r="F2213" i="23" s="1"/>
  <c r="E2214" i="23" s="1"/>
  <c r="F2214" i="23" s="1"/>
  <c r="E2215" i="23" s="1"/>
  <c r="F2215" i="23" s="1"/>
  <c r="G1954" i="23"/>
  <c r="F1474" i="23"/>
  <c r="E1475" i="23" s="1"/>
  <c r="F1475" i="23" s="1"/>
  <c r="E1476" i="23" s="1"/>
  <c r="F1476" i="23" s="1"/>
  <c r="E1954" i="23"/>
  <c r="E2814" i="23" l="1"/>
  <c r="F2814" i="23" s="1"/>
  <c r="E2815" i="23" s="1"/>
  <c r="F2815" i="23" s="1"/>
  <c r="E2816" i="23" s="1"/>
  <c r="F2816" i="23" s="1"/>
  <c r="E2817" i="23" s="1"/>
  <c r="F2817" i="23" s="1"/>
  <c r="E2818" i="23" s="1"/>
  <c r="F2818" i="23" s="1"/>
  <c r="E2819" i="23" s="1"/>
  <c r="F2819" i="23" s="1"/>
  <c r="E2820" i="23" s="1"/>
  <c r="F2820" i="23" s="1"/>
  <c r="E2821" i="23" s="1"/>
  <c r="F2821" i="23" s="1"/>
  <c r="E2822" i="23" s="1"/>
  <c r="F2822" i="23" s="1"/>
  <c r="F2823" i="23"/>
  <c r="E2561" i="23"/>
  <c r="F2561" i="23" s="1"/>
  <c r="F2552" i="23"/>
  <c r="F2684" i="23"/>
  <c r="E2363" i="23"/>
  <c r="F2363" i="23" s="1"/>
  <c r="F2355" i="23"/>
  <c r="F2216" i="23"/>
  <c r="E1477" i="23"/>
  <c r="F1477" i="23" s="1"/>
  <c r="E1478" i="23" s="1"/>
  <c r="F1478" i="23" s="1"/>
  <c r="F1954" i="23"/>
  <c r="E2562" i="23" l="1"/>
  <c r="F2562" i="23" s="1"/>
  <c r="E2364" i="23"/>
  <c r="F2364" i="23" s="1"/>
  <c r="E1479" i="23"/>
  <c r="F1479" i="23" s="1"/>
  <c r="G446" i="31"/>
  <c r="E446" i="31"/>
  <c r="F398" i="31"/>
  <c r="E399" i="31" s="1"/>
  <c r="F399" i="31" s="1"/>
  <c r="E400" i="31" s="1"/>
  <c r="F400" i="31" s="1"/>
  <c r="E401" i="31" s="1"/>
  <c r="F401" i="31" s="1"/>
  <c r="E402" i="31" s="1"/>
  <c r="F402" i="31" s="1"/>
  <c r="E403" i="31" s="1"/>
  <c r="F403" i="31" s="1"/>
  <c r="E404" i="31" s="1"/>
  <c r="F404" i="31" s="1"/>
  <c r="E405" i="31" s="1"/>
  <c r="F405" i="31" s="1"/>
  <c r="E406" i="31" s="1"/>
  <c r="F406" i="31" s="1"/>
  <c r="E407" i="31" s="1"/>
  <c r="F407" i="31" s="1"/>
  <c r="E408" i="31" s="1"/>
  <c r="F408" i="31" s="1"/>
  <c r="E409" i="31" s="1"/>
  <c r="F409" i="31" s="1"/>
  <c r="E410" i="31" s="1"/>
  <c r="F410" i="31" s="1"/>
  <c r="E411" i="31" s="1"/>
  <c r="F411" i="31" s="1"/>
  <c r="E412" i="31" s="1"/>
  <c r="F412" i="31" s="1"/>
  <c r="E413" i="31" s="1"/>
  <c r="F413" i="31" s="1"/>
  <c r="E414" i="31" s="1"/>
  <c r="F414" i="31" s="1"/>
  <c r="E415" i="31" s="1"/>
  <c r="F415" i="31" s="1"/>
  <c r="E416" i="31" s="1"/>
  <c r="F416" i="31" s="1"/>
  <c r="E417" i="31" s="1"/>
  <c r="F417" i="31" s="1"/>
  <c r="E418" i="31" s="1"/>
  <c r="F418" i="31" s="1"/>
  <c r="E419" i="31" s="1"/>
  <c r="F419" i="31" s="1"/>
  <c r="E420" i="31" s="1"/>
  <c r="F420" i="31" s="1"/>
  <c r="E421" i="31" s="1"/>
  <c r="F421" i="31" s="1"/>
  <c r="E422" i="31" s="1"/>
  <c r="F422" i="31" s="1"/>
  <c r="E423" i="31" s="1"/>
  <c r="F423" i="31" s="1"/>
  <c r="E424" i="31" s="1"/>
  <c r="F424" i="31" s="1"/>
  <c r="E425" i="31" s="1"/>
  <c r="F425" i="31" s="1"/>
  <c r="E426" i="31" s="1"/>
  <c r="F426" i="31" s="1"/>
  <c r="E427" i="31" s="1"/>
  <c r="F427" i="31" s="1"/>
  <c r="E428" i="31" s="1"/>
  <c r="F428" i="31" s="1"/>
  <c r="E429" i="31" s="1"/>
  <c r="F429" i="31" s="1"/>
  <c r="E430" i="31" s="1"/>
  <c r="F430" i="31" s="1"/>
  <c r="E431" i="31" s="1"/>
  <c r="F431" i="31" s="1"/>
  <c r="E432" i="31" s="1"/>
  <c r="F432" i="31" s="1"/>
  <c r="E433" i="31" s="1"/>
  <c r="F433" i="31" s="1"/>
  <c r="E434" i="31" s="1"/>
  <c r="F434" i="31" s="1"/>
  <c r="E435" i="31" s="1"/>
  <c r="F435" i="31" s="1"/>
  <c r="E436" i="31" s="1"/>
  <c r="F436" i="31" s="1"/>
  <c r="E437" i="31" s="1"/>
  <c r="F437" i="31" s="1"/>
  <c r="E438" i="31" s="1"/>
  <c r="F438" i="31" s="1"/>
  <c r="E439" i="31" s="1"/>
  <c r="F439" i="31" s="1"/>
  <c r="E440" i="31" s="1"/>
  <c r="F440" i="31" s="1"/>
  <c r="E441" i="31" s="1"/>
  <c r="F441" i="31" s="1"/>
  <c r="E442" i="31" s="1"/>
  <c r="F442" i="31" s="1"/>
  <c r="E443" i="31" s="1"/>
  <c r="F443" i="31" s="1"/>
  <c r="E444" i="31" s="1"/>
  <c r="F444" i="31" s="1"/>
  <c r="E445" i="31" s="1"/>
  <c r="F445" i="31" s="1"/>
  <c r="G392" i="31"/>
  <c r="E392" i="31"/>
  <c r="F264" i="31"/>
  <c r="E265" i="31" s="1"/>
  <c r="F265" i="31" s="1"/>
  <c r="E266" i="31" s="1"/>
  <c r="F266" i="31" s="1"/>
  <c r="E267" i="31" s="1"/>
  <c r="F267" i="31" s="1"/>
  <c r="E268" i="31" s="1"/>
  <c r="F268" i="31" s="1"/>
  <c r="E269" i="31" s="1"/>
  <c r="F269" i="31" s="1"/>
  <c r="E270" i="31" s="1"/>
  <c r="F270" i="31" s="1"/>
  <c r="E271" i="31" s="1"/>
  <c r="F271" i="31" s="1"/>
  <c r="E272" i="31" s="1"/>
  <c r="F272" i="31" s="1"/>
  <c r="E273" i="31" s="1"/>
  <c r="F273" i="31" s="1"/>
  <c r="E274" i="31" s="1"/>
  <c r="F274" i="31" s="1"/>
  <c r="E275" i="31" s="1"/>
  <c r="F275" i="31" s="1"/>
  <c r="E276" i="31" s="1"/>
  <c r="F276" i="31" s="1"/>
  <c r="E277" i="31" s="1"/>
  <c r="F277" i="31" s="1"/>
  <c r="E278" i="31" s="1"/>
  <c r="F278" i="31" s="1"/>
  <c r="E279" i="31" s="1"/>
  <c r="F279" i="31" s="1"/>
  <c r="E280" i="31" s="1"/>
  <c r="F280" i="31" s="1"/>
  <c r="E281" i="31" s="1"/>
  <c r="F281" i="31" s="1"/>
  <c r="E282" i="31" s="1"/>
  <c r="F282" i="31" s="1"/>
  <c r="E283" i="31" s="1"/>
  <c r="F283" i="31" s="1"/>
  <c r="E284" i="31" s="1"/>
  <c r="F284" i="31" s="1"/>
  <c r="E285" i="31" s="1"/>
  <c r="F285" i="31" s="1"/>
  <c r="E286" i="31" s="1"/>
  <c r="F286" i="31" s="1"/>
  <c r="E287" i="31" s="1"/>
  <c r="F287" i="31" s="1"/>
  <c r="E288" i="31" s="1"/>
  <c r="F288" i="31" s="1"/>
  <c r="E289" i="31" s="1"/>
  <c r="F289" i="31" s="1"/>
  <c r="E290" i="31" s="1"/>
  <c r="F290" i="31" s="1"/>
  <c r="E291" i="31" s="1"/>
  <c r="F291" i="31" s="1"/>
  <c r="E292" i="31" s="1"/>
  <c r="F292" i="31" s="1"/>
  <c r="E293" i="31" s="1"/>
  <c r="F293" i="31" s="1"/>
  <c r="E294" i="31" s="1"/>
  <c r="F294" i="31" s="1"/>
  <c r="E295" i="31" s="1"/>
  <c r="F295" i="31" s="1"/>
  <c r="E296" i="31" s="1"/>
  <c r="F296" i="31" s="1"/>
  <c r="E297" i="31" s="1"/>
  <c r="F297" i="31" s="1"/>
  <c r="E298" i="31" s="1"/>
  <c r="F298" i="31" s="1"/>
  <c r="E299" i="31" s="1"/>
  <c r="F299" i="31" s="1"/>
  <c r="E300" i="31" s="1"/>
  <c r="F300" i="31" s="1"/>
  <c r="E301" i="31" s="1"/>
  <c r="F301" i="31" s="1"/>
  <c r="E302" i="31" s="1"/>
  <c r="F302" i="31" s="1"/>
  <c r="E303" i="31" s="1"/>
  <c r="F303" i="31" s="1"/>
  <c r="E304" i="31" s="1"/>
  <c r="F304" i="31" s="1"/>
  <c r="E305" i="31" s="1"/>
  <c r="F305" i="31" s="1"/>
  <c r="E306" i="31" s="1"/>
  <c r="F306" i="31" s="1"/>
  <c r="E307" i="31" s="1"/>
  <c r="F307" i="31" s="1"/>
  <c r="E308" i="31" s="1"/>
  <c r="F308" i="31" s="1"/>
  <c r="E309" i="31" s="1"/>
  <c r="F309" i="31" s="1"/>
  <c r="E310" i="31" s="1"/>
  <c r="F310" i="31" s="1"/>
  <c r="E311" i="31" s="1"/>
  <c r="F311" i="31" s="1"/>
  <c r="E312" i="31" s="1"/>
  <c r="F312" i="31" s="1"/>
  <c r="E313" i="31" s="1"/>
  <c r="F313" i="31" s="1"/>
  <c r="E314" i="31" s="1"/>
  <c r="F314" i="31" s="1"/>
  <c r="E315" i="31" s="1"/>
  <c r="F315" i="31" s="1"/>
  <c r="E316" i="31" s="1"/>
  <c r="F316" i="31" s="1"/>
  <c r="E317" i="31" s="1"/>
  <c r="F317" i="31" s="1"/>
  <c r="E318" i="31" s="1"/>
  <c r="F318" i="31" s="1"/>
  <c r="E319" i="31" s="1"/>
  <c r="F319" i="31" s="1"/>
  <c r="E320" i="31" s="1"/>
  <c r="F320" i="31" s="1"/>
  <c r="E321" i="31" s="1"/>
  <c r="F321" i="31" s="1"/>
  <c r="E322" i="31" s="1"/>
  <c r="F322" i="31" s="1"/>
  <c r="E323" i="31" s="1"/>
  <c r="F323" i="31" s="1"/>
  <c r="E324" i="31" s="1"/>
  <c r="F324" i="31" s="1"/>
  <c r="E325" i="31" s="1"/>
  <c r="F325" i="31" s="1"/>
  <c r="E326" i="31" s="1"/>
  <c r="F326" i="31" s="1"/>
  <c r="E327" i="31" s="1"/>
  <c r="F327" i="31" s="1"/>
  <c r="E328" i="31" s="1"/>
  <c r="F328" i="31" s="1"/>
  <c r="E329" i="31" s="1"/>
  <c r="F329" i="31" s="1"/>
  <c r="E330" i="31" s="1"/>
  <c r="F330" i="31" s="1"/>
  <c r="E331" i="31" s="1"/>
  <c r="F331" i="31" s="1"/>
  <c r="E332" i="31" s="1"/>
  <c r="F332" i="31" s="1"/>
  <c r="E333" i="31" s="1"/>
  <c r="F333" i="31" s="1"/>
  <c r="E334" i="31" s="1"/>
  <c r="F334" i="31" s="1"/>
  <c r="E335" i="31" s="1"/>
  <c r="F335" i="31" s="1"/>
  <c r="E336" i="31" s="1"/>
  <c r="F336" i="31" s="1"/>
  <c r="E337" i="31" s="1"/>
  <c r="F337" i="31" s="1"/>
  <c r="E338" i="31" s="1"/>
  <c r="F338" i="31" s="1"/>
  <c r="E339" i="31" s="1"/>
  <c r="F339" i="31" s="1"/>
  <c r="E340" i="31" s="1"/>
  <c r="F340" i="31" s="1"/>
  <c r="E341" i="31" s="1"/>
  <c r="F341" i="31" s="1"/>
  <c r="E342" i="31" s="1"/>
  <c r="F342" i="31" s="1"/>
  <c r="E343" i="31" s="1"/>
  <c r="F343" i="31" s="1"/>
  <c r="E344" i="31" s="1"/>
  <c r="F344" i="31" s="1"/>
  <c r="E345" i="31" s="1"/>
  <c r="F345" i="31" s="1"/>
  <c r="E346" i="31" s="1"/>
  <c r="F346" i="31" s="1"/>
  <c r="E347" i="31" s="1"/>
  <c r="F347" i="31" s="1"/>
  <c r="E348" i="31" s="1"/>
  <c r="F348" i="31" s="1"/>
  <c r="E349" i="31" s="1"/>
  <c r="F349" i="31" s="1"/>
  <c r="E350" i="31" s="1"/>
  <c r="F350" i="31" s="1"/>
  <c r="E351" i="31" s="1"/>
  <c r="F351" i="31" s="1"/>
  <c r="E352" i="31" s="1"/>
  <c r="F352" i="31" s="1"/>
  <c r="E353" i="31" s="1"/>
  <c r="F353" i="31" s="1"/>
  <c r="E354" i="31" s="1"/>
  <c r="F354" i="31" s="1"/>
  <c r="E355" i="31" s="1"/>
  <c r="F355" i="31" s="1"/>
  <c r="E356" i="31" s="1"/>
  <c r="F356" i="31" s="1"/>
  <c r="E357" i="31" s="1"/>
  <c r="F357" i="31" s="1"/>
  <c r="E358" i="31" s="1"/>
  <c r="F358" i="31" s="1"/>
  <c r="E359" i="31" s="1"/>
  <c r="F359" i="31" s="1"/>
  <c r="E360" i="31" s="1"/>
  <c r="F360" i="31" s="1"/>
  <c r="E361" i="31" s="1"/>
  <c r="F361" i="31" s="1"/>
  <c r="E362" i="31" s="1"/>
  <c r="F362" i="31" s="1"/>
  <c r="E363" i="31" s="1"/>
  <c r="F363" i="31" s="1"/>
  <c r="E364" i="31" s="1"/>
  <c r="F364" i="31" s="1"/>
  <c r="E365" i="31" s="1"/>
  <c r="F365" i="31" s="1"/>
  <c r="E366" i="31" s="1"/>
  <c r="F366" i="31" s="1"/>
  <c r="E367" i="31" s="1"/>
  <c r="F367" i="31" s="1"/>
  <c r="E368" i="31" s="1"/>
  <c r="F368" i="31" s="1"/>
  <c r="E369" i="31" s="1"/>
  <c r="F369" i="31" s="1"/>
  <c r="E370" i="31" s="1"/>
  <c r="F370" i="31" s="1"/>
  <c r="E371" i="31" s="1"/>
  <c r="F371" i="31" s="1"/>
  <c r="E372" i="31" s="1"/>
  <c r="F372" i="31" s="1"/>
  <c r="E373" i="31" s="1"/>
  <c r="F373" i="31" s="1"/>
  <c r="E374" i="31" s="1"/>
  <c r="F374" i="31" s="1"/>
  <c r="E375" i="31" s="1"/>
  <c r="F375" i="31" s="1"/>
  <c r="E376" i="31" s="1"/>
  <c r="F376" i="31" s="1"/>
  <c r="E377" i="31" s="1"/>
  <c r="F377" i="31" s="1"/>
  <c r="E378" i="31" s="1"/>
  <c r="F378" i="31" s="1"/>
  <c r="E379" i="31" s="1"/>
  <c r="F379" i="31" s="1"/>
  <c r="E380" i="31" s="1"/>
  <c r="F380" i="31" s="1"/>
  <c r="E381" i="31" s="1"/>
  <c r="F381" i="31" s="1"/>
  <c r="E382" i="31" s="1"/>
  <c r="F382" i="31" s="1"/>
  <c r="E383" i="31" s="1"/>
  <c r="F383" i="31" s="1"/>
  <c r="E384" i="31" s="1"/>
  <c r="F384" i="31" s="1"/>
  <c r="E385" i="31" s="1"/>
  <c r="F385" i="31" s="1"/>
  <c r="E386" i="31" s="1"/>
  <c r="F386" i="31" s="1"/>
  <c r="E387" i="31" s="1"/>
  <c r="F387" i="31" s="1"/>
  <c r="E388" i="31" s="1"/>
  <c r="F388" i="31" s="1"/>
  <c r="E389" i="31" s="1"/>
  <c r="F389" i="31" s="1"/>
  <c r="E390" i="31" s="1"/>
  <c r="F390" i="31" s="1"/>
  <c r="E391" i="31" s="1"/>
  <c r="F391" i="31" s="1"/>
  <c r="M258" i="31"/>
  <c r="G258" i="31"/>
  <c r="E258" i="31"/>
  <c r="F224" i="31"/>
  <c r="E225" i="31" s="1"/>
  <c r="F225" i="31" s="1"/>
  <c r="E226" i="31" s="1"/>
  <c r="F226" i="31" s="1"/>
  <c r="E227" i="31" s="1"/>
  <c r="F227" i="31" s="1"/>
  <c r="E228" i="31" s="1"/>
  <c r="F228" i="31" s="1"/>
  <c r="E229" i="31" s="1"/>
  <c r="F229" i="31" s="1"/>
  <c r="E230" i="31" s="1"/>
  <c r="F230" i="31" s="1"/>
  <c r="E231" i="31" s="1"/>
  <c r="F231" i="31" s="1"/>
  <c r="E232" i="31" s="1"/>
  <c r="F232" i="31" s="1"/>
  <c r="E233" i="31" s="1"/>
  <c r="F233" i="31" s="1"/>
  <c r="E234" i="31" s="1"/>
  <c r="F234" i="31" s="1"/>
  <c r="E235" i="31" s="1"/>
  <c r="F235" i="31" s="1"/>
  <c r="E236" i="31" s="1"/>
  <c r="F236" i="31" s="1"/>
  <c r="E237" i="31" s="1"/>
  <c r="F237" i="31" s="1"/>
  <c r="E238" i="31" s="1"/>
  <c r="F238" i="31" s="1"/>
  <c r="E239" i="31" s="1"/>
  <c r="F239" i="31" s="1"/>
  <c r="E240" i="31" s="1"/>
  <c r="F240" i="31" s="1"/>
  <c r="E241" i="31" s="1"/>
  <c r="F241" i="31" s="1"/>
  <c r="E242" i="31" s="1"/>
  <c r="F242" i="31" s="1"/>
  <c r="E243" i="31" s="1"/>
  <c r="F243" i="31" s="1"/>
  <c r="E244" i="31" s="1"/>
  <c r="F244" i="31" s="1"/>
  <c r="E245" i="31" s="1"/>
  <c r="F245" i="31" s="1"/>
  <c r="E246" i="31" s="1"/>
  <c r="F246" i="31" s="1"/>
  <c r="E247" i="31" s="1"/>
  <c r="F247" i="31" s="1"/>
  <c r="E248" i="31" s="1"/>
  <c r="F248" i="31" s="1"/>
  <c r="E249" i="31" s="1"/>
  <c r="F249" i="31" s="1"/>
  <c r="E250" i="31" s="1"/>
  <c r="F250" i="31" s="1"/>
  <c r="E251" i="31" s="1"/>
  <c r="F251" i="31" s="1"/>
  <c r="E252" i="31" s="1"/>
  <c r="F252" i="31" s="1"/>
  <c r="E253" i="31" s="1"/>
  <c r="F253" i="31" s="1"/>
  <c r="E254" i="31" s="1"/>
  <c r="F254" i="31" s="1"/>
  <c r="E255" i="31" s="1"/>
  <c r="F255" i="31" s="1"/>
  <c r="E256" i="31" s="1"/>
  <c r="F256" i="31" s="1"/>
  <c r="E257" i="31" s="1"/>
  <c r="F257" i="31" s="1"/>
  <c r="G217" i="31"/>
  <c r="L214" i="31" s="1"/>
  <c r="M214" i="31" s="1"/>
  <c r="E217" i="31"/>
  <c r="O184" i="31"/>
  <c r="F169" i="31"/>
  <c r="E170" i="31" s="1"/>
  <c r="F170" i="31" s="1"/>
  <c r="E171" i="31" s="1"/>
  <c r="F171" i="31" s="1"/>
  <c r="E172" i="31" s="1"/>
  <c r="F172" i="31" s="1"/>
  <c r="E173" i="31" s="1"/>
  <c r="F173" i="31" s="1"/>
  <c r="E174" i="31" s="1"/>
  <c r="F174" i="31" s="1"/>
  <c r="E175" i="31" s="1"/>
  <c r="F175" i="31" s="1"/>
  <c r="E176" i="31" s="1"/>
  <c r="F176" i="31" s="1"/>
  <c r="E177" i="31" s="1"/>
  <c r="F177" i="31" s="1"/>
  <c r="E178" i="31" s="1"/>
  <c r="F178" i="31" s="1"/>
  <c r="E179" i="31" s="1"/>
  <c r="F179" i="31" s="1"/>
  <c r="E180" i="31" s="1"/>
  <c r="F180" i="31" s="1"/>
  <c r="E181" i="31" s="1"/>
  <c r="F181" i="31" s="1"/>
  <c r="E182" i="31" s="1"/>
  <c r="F182" i="31" s="1"/>
  <c r="E183" i="31" s="1"/>
  <c r="F183" i="31" s="1"/>
  <c r="E184" i="31" s="1"/>
  <c r="F184" i="31" s="1"/>
  <c r="E185" i="31" s="1"/>
  <c r="F185" i="31" s="1"/>
  <c r="E186" i="31" s="1"/>
  <c r="F186" i="31" s="1"/>
  <c r="E187" i="31" s="1"/>
  <c r="F187" i="31" s="1"/>
  <c r="E188" i="31" s="1"/>
  <c r="F188" i="31" s="1"/>
  <c r="E189" i="31" s="1"/>
  <c r="F189" i="31" s="1"/>
  <c r="E190" i="31" s="1"/>
  <c r="F190" i="31" s="1"/>
  <c r="E191" i="31" s="1"/>
  <c r="F191" i="31" s="1"/>
  <c r="E192" i="31" s="1"/>
  <c r="F192" i="31" s="1"/>
  <c r="E193" i="31" s="1"/>
  <c r="F193" i="31" s="1"/>
  <c r="E194" i="31" s="1"/>
  <c r="F194" i="31" s="1"/>
  <c r="E195" i="31" s="1"/>
  <c r="F195" i="31" s="1"/>
  <c r="E196" i="31" s="1"/>
  <c r="F196" i="31" s="1"/>
  <c r="E197" i="31" s="1"/>
  <c r="F197" i="31" s="1"/>
  <c r="E198" i="31" s="1"/>
  <c r="F198" i="31" s="1"/>
  <c r="E199" i="31" s="1"/>
  <c r="F199" i="31" s="1"/>
  <c r="E200" i="31" s="1"/>
  <c r="F200" i="31" s="1"/>
  <c r="E201" i="31" s="1"/>
  <c r="F201" i="31" s="1"/>
  <c r="E202" i="31" s="1"/>
  <c r="F202" i="31" s="1"/>
  <c r="E203" i="31" s="1"/>
  <c r="F203" i="31" s="1"/>
  <c r="E204" i="31" s="1"/>
  <c r="F204" i="31" s="1"/>
  <c r="E205" i="31" s="1"/>
  <c r="F205" i="31" s="1"/>
  <c r="E206" i="31" s="1"/>
  <c r="F206" i="31" s="1"/>
  <c r="E207" i="31" s="1"/>
  <c r="F207" i="31" s="1"/>
  <c r="E208" i="31" s="1"/>
  <c r="F208" i="31" s="1"/>
  <c r="E209" i="31" s="1"/>
  <c r="F209" i="31" s="1"/>
  <c r="E210" i="31" s="1"/>
  <c r="F210" i="31" s="1"/>
  <c r="E211" i="31" s="1"/>
  <c r="F211" i="31" s="1"/>
  <c r="E212" i="31" s="1"/>
  <c r="F212" i="31" s="1"/>
  <c r="E213" i="31" s="1"/>
  <c r="F213" i="31" s="1"/>
  <c r="E214" i="31" s="1"/>
  <c r="F214" i="31" s="1"/>
  <c r="E215" i="31" s="1"/>
  <c r="F215" i="31" s="1"/>
  <c r="E216" i="31" s="1"/>
  <c r="F216" i="31" s="1"/>
  <c r="G163" i="31"/>
  <c r="E163" i="31"/>
  <c r="F47" i="31"/>
  <c r="E48" i="31" s="1"/>
  <c r="F48" i="31" s="1"/>
  <c r="E49" i="31" s="1"/>
  <c r="F49" i="31" s="1"/>
  <c r="E50" i="31" s="1"/>
  <c r="F50" i="31" s="1"/>
  <c r="E51" i="31" s="1"/>
  <c r="F51" i="31" s="1"/>
  <c r="E52" i="31" s="1"/>
  <c r="F52" i="31" s="1"/>
  <c r="E53" i="31" s="1"/>
  <c r="F53" i="31" s="1"/>
  <c r="E54" i="31" s="1"/>
  <c r="F54" i="31" s="1"/>
  <c r="E55" i="31" s="1"/>
  <c r="F55" i="31" s="1"/>
  <c r="E56" i="31" s="1"/>
  <c r="F56" i="31" s="1"/>
  <c r="E57" i="31" s="1"/>
  <c r="F57" i="31" s="1"/>
  <c r="E58" i="31" s="1"/>
  <c r="F58" i="31" s="1"/>
  <c r="E59" i="31" s="1"/>
  <c r="F59" i="31" s="1"/>
  <c r="E60" i="31" s="1"/>
  <c r="F60" i="31" s="1"/>
  <c r="E61" i="31" s="1"/>
  <c r="F61" i="31" s="1"/>
  <c r="E62" i="31" s="1"/>
  <c r="F62" i="31" s="1"/>
  <c r="E63" i="31" s="1"/>
  <c r="F63" i="31" s="1"/>
  <c r="E64" i="31" s="1"/>
  <c r="F64" i="31" s="1"/>
  <c r="E65" i="31" s="1"/>
  <c r="F65" i="31" s="1"/>
  <c r="E66" i="31" s="1"/>
  <c r="F66" i="31" s="1"/>
  <c r="E67" i="31" s="1"/>
  <c r="F67" i="31" s="1"/>
  <c r="E68" i="31" s="1"/>
  <c r="F68" i="31" s="1"/>
  <c r="E69" i="31" s="1"/>
  <c r="F69" i="31" s="1"/>
  <c r="E70" i="31" s="1"/>
  <c r="F70" i="31" s="1"/>
  <c r="E71" i="31" s="1"/>
  <c r="F71" i="31" s="1"/>
  <c r="E72" i="31" s="1"/>
  <c r="F72" i="31" s="1"/>
  <c r="E73" i="31" s="1"/>
  <c r="F73" i="31" s="1"/>
  <c r="E74" i="31" s="1"/>
  <c r="F74" i="31" s="1"/>
  <c r="E75" i="31" s="1"/>
  <c r="F75" i="31" s="1"/>
  <c r="E76" i="31" s="1"/>
  <c r="F76" i="31" s="1"/>
  <c r="E77" i="31" s="1"/>
  <c r="F77" i="31" s="1"/>
  <c r="E78" i="31" s="1"/>
  <c r="F78" i="31" s="1"/>
  <c r="E79" i="31" s="1"/>
  <c r="F79" i="31" s="1"/>
  <c r="E80" i="31" s="1"/>
  <c r="F80" i="31" s="1"/>
  <c r="E81" i="31" s="1"/>
  <c r="F81" i="31" s="1"/>
  <c r="E82" i="31" s="1"/>
  <c r="F82" i="31" s="1"/>
  <c r="E83" i="31" s="1"/>
  <c r="F83" i="31" s="1"/>
  <c r="E84" i="31" s="1"/>
  <c r="F84" i="31" s="1"/>
  <c r="E85" i="31" s="1"/>
  <c r="F85" i="31" s="1"/>
  <c r="E86" i="31" s="1"/>
  <c r="F86" i="31" s="1"/>
  <c r="E87" i="31" s="1"/>
  <c r="F87" i="31" s="1"/>
  <c r="E88" i="31" s="1"/>
  <c r="F88" i="31" s="1"/>
  <c r="E89" i="31" s="1"/>
  <c r="F89" i="31" s="1"/>
  <c r="E90" i="31" s="1"/>
  <c r="F90" i="31" s="1"/>
  <c r="E91" i="31" s="1"/>
  <c r="F91" i="31" s="1"/>
  <c r="E92" i="31" s="1"/>
  <c r="F92" i="31" s="1"/>
  <c r="E93" i="31" s="1"/>
  <c r="F93" i="31" s="1"/>
  <c r="E94" i="31" s="1"/>
  <c r="F94" i="31" s="1"/>
  <c r="E95" i="31" s="1"/>
  <c r="F95" i="31" s="1"/>
  <c r="E96" i="31" s="1"/>
  <c r="F96" i="31" s="1"/>
  <c r="E97" i="31" s="1"/>
  <c r="F97" i="31" s="1"/>
  <c r="E98" i="31" s="1"/>
  <c r="F98" i="31" s="1"/>
  <c r="E99" i="31" s="1"/>
  <c r="F99" i="31" s="1"/>
  <c r="E100" i="31" s="1"/>
  <c r="F100" i="31" s="1"/>
  <c r="E101" i="31" s="1"/>
  <c r="F101" i="31" s="1"/>
  <c r="E102" i="31" s="1"/>
  <c r="F102" i="31" s="1"/>
  <c r="E103" i="31" s="1"/>
  <c r="F103" i="31" s="1"/>
  <c r="E104" i="31" s="1"/>
  <c r="F104" i="31" s="1"/>
  <c r="E105" i="31" s="1"/>
  <c r="F105" i="31" s="1"/>
  <c r="E106" i="31" s="1"/>
  <c r="F106" i="31" s="1"/>
  <c r="E107" i="31" s="1"/>
  <c r="F107" i="31" s="1"/>
  <c r="E108" i="31" s="1"/>
  <c r="F108" i="31" s="1"/>
  <c r="E109" i="31" s="1"/>
  <c r="F109" i="31" s="1"/>
  <c r="E110" i="31" s="1"/>
  <c r="F110" i="31" s="1"/>
  <c r="E111" i="31" s="1"/>
  <c r="F111" i="31" s="1"/>
  <c r="E112" i="31" s="1"/>
  <c r="F112" i="31" s="1"/>
  <c r="E113" i="31" s="1"/>
  <c r="F113" i="31" s="1"/>
  <c r="E114" i="31" s="1"/>
  <c r="F114" i="31" s="1"/>
  <c r="E115" i="31" s="1"/>
  <c r="F115" i="31" s="1"/>
  <c r="E116" i="31" s="1"/>
  <c r="F116" i="31" s="1"/>
  <c r="E117" i="31" s="1"/>
  <c r="F117" i="31" s="1"/>
  <c r="E118" i="31" s="1"/>
  <c r="F118" i="31" s="1"/>
  <c r="E119" i="31" s="1"/>
  <c r="F119" i="31" s="1"/>
  <c r="E120" i="31" s="1"/>
  <c r="F120" i="31" s="1"/>
  <c r="E121" i="31" s="1"/>
  <c r="F121" i="31" s="1"/>
  <c r="E122" i="31" s="1"/>
  <c r="F122" i="31" s="1"/>
  <c r="E123" i="31" s="1"/>
  <c r="F123" i="31" s="1"/>
  <c r="E124" i="31" s="1"/>
  <c r="F124" i="31" s="1"/>
  <c r="E125" i="31" s="1"/>
  <c r="F125" i="31" s="1"/>
  <c r="E126" i="31" s="1"/>
  <c r="F126" i="31" s="1"/>
  <c r="E127" i="31" s="1"/>
  <c r="F127" i="31" s="1"/>
  <c r="E128" i="31" s="1"/>
  <c r="F128" i="31" s="1"/>
  <c r="E129" i="31" s="1"/>
  <c r="F129" i="31" s="1"/>
  <c r="E130" i="31" s="1"/>
  <c r="F130" i="31" s="1"/>
  <c r="E131" i="31" s="1"/>
  <c r="F131" i="31" s="1"/>
  <c r="E132" i="31" s="1"/>
  <c r="F132" i="31" s="1"/>
  <c r="E133" i="31" s="1"/>
  <c r="F133" i="31" s="1"/>
  <c r="E134" i="31" s="1"/>
  <c r="F134" i="31" s="1"/>
  <c r="E135" i="31" s="1"/>
  <c r="F135" i="31" s="1"/>
  <c r="E136" i="31" s="1"/>
  <c r="F136" i="31" s="1"/>
  <c r="E137" i="31" s="1"/>
  <c r="F137" i="31" s="1"/>
  <c r="E138" i="31" s="1"/>
  <c r="F138" i="31" s="1"/>
  <c r="E139" i="31" s="1"/>
  <c r="F139" i="31" s="1"/>
  <c r="E140" i="31" s="1"/>
  <c r="F140" i="31" s="1"/>
  <c r="E141" i="31" s="1"/>
  <c r="F141" i="31" s="1"/>
  <c r="E142" i="31" s="1"/>
  <c r="F142" i="31" s="1"/>
  <c r="E143" i="31" s="1"/>
  <c r="F143" i="31" s="1"/>
  <c r="E144" i="31" s="1"/>
  <c r="F144" i="31" s="1"/>
  <c r="E145" i="31" s="1"/>
  <c r="F145" i="31" s="1"/>
  <c r="E146" i="31" s="1"/>
  <c r="F146" i="31" s="1"/>
  <c r="E147" i="31" s="1"/>
  <c r="F147" i="31" s="1"/>
  <c r="E148" i="31" s="1"/>
  <c r="F148" i="31" s="1"/>
  <c r="E149" i="31" s="1"/>
  <c r="F149" i="31" s="1"/>
  <c r="E150" i="31" s="1"/>
  <c r="F150" i="31" s="1"/>
  <c r="E151" i="31" s="1"/>
  <c r="F151" i="31" s="1"/>
  <c r="E152" i="31" s="1"/>
  <c r="F152" i="31" s="1"/>
  <c r="E153" i="31" s="1"/>
  <c r="F153" i="31" s="1"/>
  <c r="E154" i="31" s="1"/>
  <c r="F154" i="31" s="1"/>
  <c r="E155" i="31" s="1"/>
  <c r="F155" i="31" s="1"/>
  <c r="E156" i="31" s="1"/>
  <c r="F156" i="31" s="1"/>
  <c r="E157" i="31" s="1"/>
  <c r="F157" i="31" s="1"/>
  <c r="E158" i="31" s="1"/>
  <c r="F158" i="31" s="1"/>
  <c r="E159" i="31" s="1"/>
  <c r="F159" i="31" s="1"/>
  <c r="E160" i="31" s="1"/>
  <c r="F160" i="31" s="1"/>
  <c r="E161" i="31" s="1"/>
  <c r="F161" i="31" s="1"/>
  <c r="E162" i="31" s="1"/>
  <c r="F162" i="31" s="1"/>
  <c r="G41" i="31"/>
  <c r="E41" i="31"/>
  <c r="F7" i="31"/>
  <c r="E8" i="31" s="1"/>
  <c r="F8" i="31" s="1"/>
  <c r="E9" i="31" s="1"/>
  <c r="F9" i="31" s="1"/>
  <c r="E10" i="31" s="1"/>
  <c r="F10" i="31" s="1"/>
  <c r="E11" i="31" s="1"/>
  <c r="F11" i="31" s="1"/>
  <c r="E12" i="31" s="1"/>
  <c r="F12" i="31" s="1"/>
  <c r="E13" i="31" s="1"/>
  <c r="F13" i="31" s="1"/>
  <c r="E14" i="31" s="1"/>
  <c r="F14" i="31" s="1"/>
  <c r="E15" i="31" s="1"/>
  <c r="F15" i="31" s="1"/>
  <c r="E16" i="31" s="1"/>
  <c r="F16" i="31" s="1"/>
  <c r="E17" i="31" s="1"/>
  <c r="F17" i="31" s="1"/>
  <c r="E18" i="31" s="1"/>
  <c r="F18" i="31" s="1"/>
  <c r="E19" i="31" s="1"/>
  <c r="F19" i="31" s="1"/>
  <c r="E20" i="31" s="1"/>
  <c r="F20" i="31" s="1"/>
  <c r="E21" i="31" s="1"/>
  <c r="F21" i="31" s="1"/>
  <c r="E22" i="31" s="1"/>
  <c r="F22" i="31" s="1"/>
  <c r="E23" i="31" s="1"/>
  <c r="F23" i="31" s="1"/>
  <c r="E24" i="31" s="1"/>
  <c r="F24" i="31" s="1"/>
  <c r="E25" i="31" s="1"/>
  <c r="F25" i="31" s="1"/>
  <c r="E26" i="31" s="1"/>
  <c r="F26" i="31" s="1"/>
  <c r="E27" i="31" s="1"/>
  <c r="F27" i="31" s="1"/>
  <c r="E28" i="31" s="1"/>
  <c r="F28" i="31" s="1"/>
  <c r="E29" i="31" s="1"/>
  <c r="F29" i="31" s="1"/>
  <c r="E30" i="31" s="1"/>
  <c r="F30" i="31" s="1"/>
  <c r="E31" i="31" s="1"/>
  <c r="F31" i="31" s="1"/>
  <c r="E32" i="31" s="1"/>
  <c r="F32" i="31" s="1"/>
  <c r="E33" i="31" s="1"/>
  <c r="F33" i="31" s="1"/>
  <c r="E34" i="31" s="1"/>
  <c r="F34" i="31" s="1"/>
  <c r="E35" i="31" s="1"/>
  <c r="F35" i="31" s="1"/>
  <c r="E36" i="31" s="1"/>
  <c r="F36" i="31" s="1"/>
  <c r="E37" i="31" s="1"/>
  <c r="F37" i="31" s="1"/>
  <c r="E38" i="31" s="1"/>
  <c r="F38" i="31" s="1"/>
  <c r="E39" i="31" s="1"/>
  <c r="F39" i="31" s="1"/>
  <c r="E40" i="31" s="1"/>
  <c r="F40" i="31" s="1"/>
  <c r="F163" i="31" l="1"/>
  <c r="F41" i="31"/>
  <c r="F392" i="31"/>
  <c r="E2563" i="23"/>
  <c r="E2365" i="23"/>
  <c r="F2365" i="23" s="1"/>
  <c r="F258" i="31"/>
  <c r="F446" i="31"/>
  <c r="F217" i="31"/>
  <c r="F2563" i="23" l="1"/>
  <c r="E2564" i="23" s="1"/>
  <c r="E2366" i="23"/>
  <c r="F2366" i="23" s="1"/>
  <c r="E1480" i="23"/>
  <c r="F1480" i="23" s="1"/>
  <c r="I206" i="6"/>
  <c r="H206" i="6" l="1"/>
  <c r="F2564" i="23"/>
  <c r="E2565" i="23" s="1"/>
  <c r="E2367" i="23"/>
  <c r="F2367" i="23" s="1"/>
  <c r="E1481" i="23"/>
  <c r="F1481" i="23" s="1"/>
  <c r="F2565" i="23" l="1"/>
  <c r="E2566" i="23" s="1"/>
  <c r="F2566" i="23" s="1"/>
  <c r="E2567" i="23" s="1"/>
  <c r="E2368" i="23"/>
  <c r="F2368" i="23" s="1"/>
  <c r="F2567" i="23" l="1"/>
  <c r="E2568" i="23" s="1"/>
  <c r="E2369" i="23"/>
  <c r="F2369" i="23" s="1"/>
  <c r="E1482" i="23"/>
  <c r="F1482" i="23" s="1"/>
  <c r="F2568" i="23" l="1"/>
  <c r="E2569" i="23" s="1"/>
  <c r="F2569" i="23" s="1"/>
  <c r="E2570" i="23" s="1"/>
  <c r="F2570" i="23" s="1"/>
  <c r="E2370" i="23"/>
  <c r="F2370" i="23" s="1"/>
  <c r="E1483" i="23"/>
  <c r="F1483" i="23" s="1"/>
  <c r="G1270" i="23"/>
  <c r="I180" i="6"/>
  <c r="H180" i="6" l="1"/>
  <c r="E2571" i="23"/>
  <c r="F2571" i="23" s="1"/>
  <c r="E2371" i="23"/>
  <c r="F2371" i="23" s="1"/>
  <c r="E1484" i="23"/>
  <c r="F1484" i="23" s="1"/>
  <c r="G1111" i="8"/>
  <c r="E1111" i="8"/>
  <c r="F1057" i="8"/>
  <c r="E1058" i="8" s="1"/>
  <c r="F1058" i="8" s="1"/>
  <c r="E1059" i="8" s="1"/>
  <c r="F1059" i="8" s="1"/>
  <c r="E1060" i="8" s="1"/>
  <c r="F1060" i="8" s="1"/>
  <c r="E1061" i="8" s="1"/>
  <c r="F1061" i="8" s="1"/>
  <c r="E1062" i="8" s="1"/>
  <c r="F1062" i="8" s="1"/>
  <c r="E1063" i="8" s="1"/>
  <c r="F1063" i="8" s="1"/>
  <c r="E1064" i="8" s="1"/>
  <c r="F1064" i="8" s="1"/>
  <c r="E1065" i="8" s="1"/>
  <c r="F1065" i="8" s="1"/>
  <c r="E1066" i="8" s="1"/>
  <c r="F1066" i="8" s="1"/>
  <c r="E1067" i="8" s="1"/>
  <c r="F1067" i="8" s="1"/>
  <c r="E1068" i="8" s="1"/>
  <c r="F1068" i="8" s="1"/>
  <c r="E1069" i="8" s="1"/>
  <c r="F1069" i="8" s="1"/>
  <c r="E1070" i="8" s="1"/>
  <c r="F1070" i="8" s="1"/>
  <c r="E1071" i="8" s="1"/>
  <c r="F1071" i="8" s="1"/>
  <c r="E1072" i="8" s="1"/>
  <c r="F1072" i="8" s="1"/>
  <c r="E1073" i="8" s="1"/>
  <c r="F1073" i="8" s="1"/>
  <c r="E1074" i="8" s="1"/>
  <c r="F1074" i="8" s="1"/>
  <c r="E1075" i="8" s="1"/>
  <c r="F1075" i="8" s="1"/>
  <c r="E1076" i="8" s="1"/>
  <c r="F1076" i="8" s="1"/>
  <c r="E1077" i="8" s="1"/>
  <c r="F1077" i="8" s="1"/>
  <c r="E1078" i="8" s="1"/>
  <c r="F1078" i="8" s="1"/>
  <c r="E1079" i="8" s="1"/>
  <c r="F1079" i="8" s="1"/>
  <c r="E1080" i="8" s="1"/>
  <c r="F1080" i="8" s="1"/>
  <c r="E1081" i="8" s="1"/>
  <c r="F1081" i="8" s="1"/>
  <c r="E1082" i="8" s="1"/>
  <c r="F1082" i="8" s="1"/>
  <c r="E1083" i="8" s="1"/>
  <c r="F1083" i="8" s="1"/>
  <c r="E1084" i="8" s="1"/>
  <c r="F1084" i="8" s="1"/>
  <c r="E1085" i="8" s="1"/>
  <c r="F1085" i="8" s="1"/>
  <c r="E1086" i="8" s="1"/>
  <c r="F1086" i="8" s="1"/>
  <c r="E1087" i="8" s="1"/>
  <c r="F1087" i="8" s="1"/>
  <c r="E1088" i="8" s="1"/>
  <c r="F1088" i="8" s="1"/>
  <c r="E1089" i="8" s="1"/>
  <c r="F1089" i="8" s="1"/>
  <c r="E1090" i="8" s="1"/>
  <c r="F1090" i="8" s="1"/>
  <c r="E1091" i="8" s="1"/>
  <c r="F1091" i="8" s="1"/>
  <c r="E1092" i="8" s="1"/>
  <c r="F1092" i="8" s="1"/>
  <c r="E1093" i="8" s="1"/>
  <c r="F1093" i="8" s="1"/>
  <c r="E1094" i="8" s="1"/>
  <c r="F1094" i="8" s="1"/>
  <c r="E1095" i="8" s="1"/>
  <c r="F1095" i="8" s="1"/>
  <c r="E1096" i="8" s="1"/>
  <c r="F1096" i="8" s="1"/>
  <c r="E1097" i="8" s="1"/>
  <c r="F1097" i="8" s="1"/>
  <c r="E1098" i="8" s="1"/>
  <c r="F1098" i="8" s="1"/>
  <c r="E1099" i="8" s="1"/>
  <c r="F1099" i="8" s="1"/>
  <c r="E1100" i="8" s="1"/>
  <c r="F1100" i="8" s="1"/>
  <c r="E1101" i="8" s="1"/>
  <c r="F1101" i="8" s="1"/>
  <c r="E1102" i="8" s="1"/>
  <c r="F1102" i="8" s="1"/>
  <c r="E1103" i="8" s="1"/>
  <c r="F1103" i="8" s="1"/>
  <c r="E1104" i="8" s="1"/>
  <c r="F1104" i="8" s="1"/>
  <c r="E1105" i="8" s="1"/>
  <c r="F1105" i="8" s="1"/>
  <c r="E1106" i="8" s="1"/>
  <c r="F1106" i="8" s="1"/>
  <c r="E1107" i="8" s="1"/>
  <c r="F1107" i="8" s="1"/>
  <c r="E1108" i="8" s="1"/>
  <c r="F1108" i="8" s="1"/>
  <c r="E1109" i="8" s="1"/>
  <c r="F1109" i="8" s="1"/>
  <c r="E1110" i="8" s="1"/>
  <c r="F1110" i="8" s="1"/>
  <c r="D46" i="30"/>
  <c r="D47" i="30" s="1"/>
  <c r="E2572" i="23" l="1"/>
  <c r="E2372" i="23"/>
  <c r="F2372" i="23" s="1"/>
  <c r="F1111" i="8"/>
  <c r="F2572" i="23" l="1"/>
  <c r="E2573" i="23" s="1"/>
  <c r="E2373" i="23"/>
  <c r="F2373" i="23" s="1"/>
  <c r="E1485" i="23"/>
  <c r="F1485" i="23" s="1"/>
  <c r="G1468" i="23"/>
  <c r="G713" i="23"/>
  <c r="G450" i="23"/>
  <c r="E450" i="23"/>
  <c r="F348" i="23"/>
  <c r="E349" i="23" s="1"/>
  <c r="F349" i="23" s="1"/>
  <c r="E350" i="23" s="1"/>
  <c r="F350" i="23" s="1"/>
  <c r="E351" i="23" s="1"/>
  <c r="F351" i="23" s="1"/>
  <c r="E352" i="23" s="1"/>
  <c r="F352" i="23" s="1"/>
  <c r="E353" i="23" s="1"/>
  <c r="F353" i="23" s="1"/>
  <c r="E354" i="23" s="1"/>
  <c r="F354" i="23" s="1"/>
  <c r="E355" i="23" s="1"/>
  <c r="F355" i="23" s="1"/>
  <c r="E356" i="23" s="1"/>
  <c r="F356" i="23" s="1"/>
  <c r="E357" i="23" s="1"/>
  <c r="F357" i="23" s="1"/>
  <c r="E358" i="23" s="1"/>
  <c r="F358" i="23" s="1"/>
  <c r="E359" i="23" s="1"/>
  <c r="F359" i="23" s="1"/>
  <c r="E360" i="23" s="1"/>
  <c r="F360" i="23" s="1"/>
  <c r="E361" i="23" s="1"/>
  <c r="F361" i="23" s="1"/>
  <c r="E362" i="23" s="1"/>
  <c r="F362" i="23" s="1"/>
  <c r="E363" i="23" s="1"/>
  <c r="F363" i="23" s="1"/>
  <c r="E364" i="23" s="1"/>
  <c r="F364" i="23" s="1"/>
  <c r="E365" i="23" s="1"/>
  <c r="F365" i="23" s="1"/>
  <c r="E366" i="23" s="1"/>
  <c r="F366" i="23" s="1"/>
  <c r="E367" i="23" s="1"/>
  <c r="F367" i="23" s="1"/>
  <c r="E368" i="23" s="1"/>
  <c r="F368" i="23" s="1"/>
  <c r="E369" i="23" s="1"/>
  <c r="F369" i="23" s="1"/>
  <c r="E370" i="23" s="1"/>
  <c r="F370" i="23" s="1"/>
  <c r="E371" i="23" s="1"/>
  <c r="F371" i="23" s="1"/>
  <c r="E372" i="23" s="1"/>
  <c r="F372" i="23" s="1"/>
  <c r="E373" i="23" s="1"/>
  <c r="F373" i="23" s="1"/>
  <c r="E374" i="23" s="1"/>
  <c r="F374" i="23" s="1"/>
  <c r="E375" i="23" s="1"/>
  <c r="F375" i="23" s="1"/>
  <c r="E376" i="23" s="1"/>
  <c r="F376" i="23" s="1"/>
  <c r="E377" i="23" s="1"/>
  <c r="F377" i="23" s="1"/>
  <c r="E378" i="23" s="1"/>
  <c r="F378" i="23" s="1"/>
  <c r="E379" i="23" s="1"/>
  <c r="F379" i="23" s="1"/>
  <c r="E380" i="23" s="1"/>
  <c r="F380" i="23" s="1"/>
  <c r="E381" i="23" s="1"/>
  <c r="F381" i="23" s="1"/>
  <c r="E382" i="23" s="1"/>
  <c r="F382" i="23" s="1"/>
  <c r="E383" i="23" s="1"/>
  <c r="F383" i="23" s="1"/>
  <c r="E384" i="23" s="1"/>
  <c r="F384" i="23" s="1"/>
  <c r="E385" i="23" s="1"/>
  <c r="F385" i="23" s="1"/>
  <c r="E386" i="23" s="1"/>
  <c r="F386" i="23" s="1"/>
  <c r="E387" i="23" s="1"/>
  <c r="F387" i="23" s="1"/>
  <c r="E388" i="23" s="1"/>
  <c r="F388" i="23" s="1"/>
  <c r="E389" i="23" s="1"/>
  <c r="F389" i="23" s="1"/>
  <c r="E390" i="23" s="1"/>
  <c r="F390" i="23" s="1"/>
  <c r="E391" i="23" s="1"/>
  <c r="F391" i="23" s="1"/>
  <c r="E392" i="23" s="1"/>
  <c r="F392" i="23" s="1"/>
  <c r="E393" i="23" s="1"/>
  <c r="F393" i="23" s="1"/>
  <c r="E394" i="23" s="1"/>
  <c r="F394" i="23" s="1"/>
  <c r="E395" i="23" s="1"/>
  <c r="F395" i="23" s="1"/>
  <c r="E396" i="23" s="1"/>
  <c r="F396" i="23" s="1"/>
  <c r="E397" i="23" s="1"/>
  <c r="F397" i="23" s="1"/>
  <c r="E398" i="23" s="1"/>
  <c r="F398" i="23" s="1"/>
  <c r="E399" i="23" s="1"/>
  <c r="F399" i="23" s="1"/>
  <c r="E400" i="23" s="1"/>
  <c r="F400" i="23" s="1"/>
  <c r="E401" i="23" s="1"/>
  <c r="F401" i="23" s="1"/>
  <c r="E402" i="23" s="1"/>
  <c r="F402" i="23" s="1"/>
  <c r="E403" i="23" s="1"/>
  <c r="F403" i="23" s="1"/>
  <c r="E404" i="23" s="1"/>
  <c r="F404" i="23" s="1"/>
  <c r="E405" i="23" s="1"/>
  <c r="F405" i="23" s="1"/>
  <c r="E406" i="23" s="1"/>
  <c r="F406" i="23" s="1"/>
  <c r="E407" i="23" s="1"/>
  <c r="F407" i="23" s="1"/>
  <c r="E408" i="23" s="1"/>
  <c r="F408" i="23" s="1"/>
  <c r="E409" i="23" s="1"/>
  <c r="F409" i="23" s="1"/>
  <c r="E410" i="23" s="1"/>
  <c r="F410" i="23" s="1"/>
  <c r="E411" i="23" s="1"/>
  <c r="F411" i="23" s="1"/>
  <c r="E412" i="23" s="1"/>
  <c r="F412" i="23" s="1"/>
  <c r="E413" i="23" s="1"/>
  <c r="F413" i="23" s="1"/>
  <c r="E414" i="23" s="1"/>
  <c r="F414" i="23" s="1"/>
  <c r="E415" i="23" s="1"/>
  <c r="F415" i="23" s="1"/>
  <c r="E416" i="23" s="1"/>
  <c r="F416" i="23" s="1"/>
  <c r="E417" i="23" s="1"/>
  <c r="F417" i="23" s="1"/>
  <c r="E418" i="23" s="1"/>
  <c r="F418" i="23" s="1"/>
  <c r="E419" i="23" s="1"/>
  <c r="F419" i="23" s="1"/>
  <c r="E420" i="23" s="1"/>
  <c r="F420" i="23" s="1"/>
  <c r="E421" i="23" s="1"/>
  <c r="F421" i="23" s="1"/>
  <c r="E422" i="23" s="1"/>
  <c r="F422" i="23" s="1"/>
  <c r="E423" i="23" s="1"/>
  <c r="F423" i="23" s="1"/>
  <c r="E424" i="23" s="1"/>
  <c r="F424" i="23" s="1"/>
  <c r="E425" i="23" s="1"/>
  <c r="F425" i="23" s="1"/>
  <c r="E426" i="23" s="1"/>
  <c r="F426" i="23" s="1"/>
  <c r="E427" i="23" s="1"/>
  <c r="F427" i="23" s="1"/>
  <c r="E428" i="23" s="1"/>
  <c r="F428" i="23" s="1"/>
  <c r="E429" i="23" s="1"/>
  <c r="F429" i="23" s="1"/>
  <c r="E430" i="23" s="1"/>
  <c r="F430" i="23" s="1"/>
  <c r="E431" i="23" s="1"/>
  <c r="F431" i="23" s="1"/>
  <c r="E432" i="23" s="1"/>
  <c r="F432" i="23" s="1"/>
  <c r="E433" i="23" s="1"/>
  <c r="F433" i="23" s="1"/>
  <c r="E434" i="23" s="1"/>
  <c r="F434" i="23" s="1"/>
  <c r="E435" i="23" s="1"/>
  <c r="F435" i="23" s="1"/>
  <c r="E436" i="23" s="1"/>
  <c r="F436" i="23" s="1"/>
  <c r="E437" i="23" s="1"/>
  <c r="F437" i="23" s="1"/>
  <c r="E438" i="23" s="1"/>
  <c r="F438" i="23" s="1"/>
  <c r="E439" i="23" s="1"/>
  <c r="F439" i="23" s="1"/>
  <c r="E440" i="23" s="1"/>
  <c r="F440" i="23" s="1"/>
  <c r="E441" i="23" s="1"/>
  <c r="F441" i="23" s="1"/>
  <c r="E442" i="23" s="1"/>
  <c r="F442" i="23" s="1"/>
  <c r="E443" i="23" s="1"/>
  <c r="F443" i="23" s="1"/>
  <c r="E444" i="23" s="1"/>
  <c r="F444" i="23" s="1"/>
  <c r="E445" i="23" s="1"/>
  <c r="F445" i="23" s="1"/>
  <c r="E446" i="23" s="1"/>
  <c r="F446" i="23" s="1"/>
  <c r="E447" i="23" s="1"/>
  <c r="F447" i="23" s="1"/>
  <c r="E448" i="23" s="1"/>
  <c r="F448" i="23" s="1"/>
  <c r="E449" i="23" s="1"/>
  <c r="F449" i="23" s="1"/>
  <c r="G342" i="23"/>
  <c r="E342" i="23"/>
  <c r="F278" i="23"/>
  <c r="E279" i="23" s="1"/>
  <c r="F279" i="23" s="1"/>
  <c r="E280" i="23" s="1"/>
  <c r="F280" i="23" s="1"/>
  <c r="E281" i="23" s="1"/>
  <c r="F281" i="23" s="1"/>
  <c r="E282" i="23" s="1"/>
  <c r="F282" i="23" s="1"/>
  <c r="E283" i="23" s="1"/>
  <c r="F283" i="23" s="1"/>
  <c r="E284" i="23" s="1"/>
  <c r="F284" i="23" s="1"/>
  <c r="E285" i="23" s="1"/>
  <c r="F285" i="23" s="1"/>
  <c r="E286" i="23" s="1"/>
  <c r="F286" i="23" s="1"/>
  <c r="E287" i="23" s="1"/>
  <c r="F287" i="23" s="1"/>
  <c r="E288" i="23" s="1"/>
  <c r="F288" i="23" s="1"/>
  <c r="E289" i="23" s="1"/>
  <c r="F289" i="23" s="1"/>
  <c r="E290" i="23" s="1"/>
  <c r="F290" i="23" s="1"/>
  <c r="E291" i="23" s="1"/>
  <c r="F291" i="23" s="1"/>
  <c r="E292" i="23" s="1"/>
  <c r="F292" i="23" s="1"/>
  <c r="E293" i="23" s="1"/>
  <c r="F293" i="23" s="1"/>
  <c r="E294" i="23" s="1"/>
  <c r="F294" i="23" s="1"/>
  <c r="E295" i="23" s="1"/>
  <c r="F295" i="23" s="1"/>
  <c r="E296" i="23" s="1"/>
  <c r="F296" i="23" s="1"/>
  <c r="E297" i="23" s="1"/>
  <c r="F297" i="23" s="1"/>
  <c r="E298" i="23" s="1"/>
  <c r="F298" i="23" s="1"/>
  <c r="E299" i="23" s="1"/>
  <c r="F299" i="23" s="1"/>
  <c r="E300" i="23" s="1"/>
  <c r="F300" i="23" s="1"/>
  <c r="E301" i="23" s="1"/>
  <c r="F301" i="23" s="1"/>
  <c r="E302" i="23" s="1"/>
  <c r="F302" i="23" s="1"/>
  <c r="E303" i="23" s="1"/>
  <c r="F303" i="23" s="1"/>
  <c r="E304" i="23" s="1"/>
  <c r="F304" i="23" s="1"/>
  <c r="E305" i="23" s="1"/>
  <c r="F305" i="23" s="1"/>
  <c r="E306" i="23" s="1"/>
  <c r="F306" i="23" s="1"/>
  <c r="E307" i="23" s="1"/>
  <c r="F307" i="23" s="1"/>
  <c r="E308" i="23" s="1"/>
  <c r="F308" i="23" s="1"/>
  <c r="E309" i="23" s="1"/>
  <c r="F309" i="23" s="1"/>
  <c r="E310" i="23" s="1"/>
  <c r="F310" i="23" s="1"/>
  <c r="E311" i="23" s="1"/>
  <c r="F311" i="23" s="1"/>
  <c r="E312" i="23" s="1"/>
  <c r="F312" i="23" s="1"/>
  <c r="E313" i="23" s="1"/>
  <c r="F313" i="23" s="1"/>
  <c r="E314" i="23" s="1"/>
  <c r="F314" i="23" s="1"/>
  <c r="E315" i="23" s="1"/>
  <c r="F315" i="23" s="1"/>
  <c r="E316" i="23" s="1"/>
  <c r="F316" i="23" s="1"/>
  <c r="E317" i="23" s="1"/>
  <c r="F317" i="23" s="1"/>
  <c r="E318" i="23" s="1"/>
  <c r="F318" i="23" s="1"/>
  <c r="E319" i="23" s="1"/>
  <c r="F319" i="23" s="1"/>
  <c r="E320" i="23" s="1"/>
  <c r="F320" i="23" s="1"/>
  <c r="E321" i="23" s="1"/>
  <c r="F321" i="23" s="1"/>
  <c r="E322" i="23" s="1"/>
  <c r="F322" i="23" s="1"/>
  <c r="E323" i="23" s="1"/>
  <c r="F323" i="23" s="1"/>
  <c r="E324" i="23" s="1"/>
  <c r="F324" i="23" s="1"/>
  <c r="E325" i="23" s="1"/>
  <c r="F325" i="23" s="1"/>
  <c r="E326" i="23" s="1"/>
  <c r="F326" i="23" s="1"/>
  <c r="E327" i="23" s="1"/>
  <c r="F327" i="23" s="1"/>
  <c r="E328" i="23" s="1"/>
  <c r="F328" i="23" s="1"/>
  <c r="E329" i="23" s="1"/>
  <c r="F329" i="23" s="1"/>
  <c r="E330" i="23" s="1"/>
  <c r="F330" i="23" s="1"/>
  <c r="E331" i="23" s="1"/>
  <c r="F331" i="23" s="1"/>
  <c r="E332" i="23" s="1"/>
  <c r="F332" i="23" s="1"/>
  <c r="E333" i="23" s="1"/>
  <c r="F333" i="23" s="1"/>
  <c r="E334" i="23" s="1"/>
  <c r="F334" i="23" s="1"/>
  <c r="E335" i="23" s="1"/>
  <c r="F335" i="23" s="1"/>
  <c r="E336" i="23" s="1"/>
  <c r="F336" i="23" s="1"/>
  <c r="E337" i="23" s="1"/>
  <c r="F337" i="23" s="1"/>
  <c r="E338" i="23" s="1"/>
  <c r="F338" i="23" s="1"/>
  <c r="E339" i="23" s="1"/>
  <c r="F339" i="23" s="1"/>
  <c r="E340" i="23" s="1"/>
  <c r="F340" i="23" s="1"/>
  <c r="E341" i="23" s="1"/>
  <c r="F341" i="23" s="1"/>
  <c r="F184" i="6"/>
  <c r="F2573" i="23" l="1"/>
  <c r="E2574" i="23" s="1"/>
  <c r="F2574" i="23" s="1"/>
  <c r="E2575" i="23" s="1"/>
  <c r="E2374" i="23"/>
  <c r="F2374" i="23" s="1"/>
  <c r="E1486" i="23"/>
  <c r="F1486" i="23" s="1"/>
  <c r="F342" i="23"/>
  <c r="F450" i="23"/>
  <c r="E456" i="23" s="1"/>
  <c r="F2575" i="23" l="1"/>
  <c r="E2576" i="23" s="1"/>
  <c r="E2375" i="23"/>
  <c r="F2375" i="23" s="1"/>
  <c r="E1487" i="23"/>
  <c r="F1487" i="23" s="1"/>
  <c r="E713" i="23"/>
  <c r="F456" i="23"/>
  <c r="E457" i="23" s="1"/>
  <c r="F457" i="23" s="1"/>
  <c r="E458" i="23" s="1"/>
  <c r="F458" i="23" s="1"/>
  <c r="E459" i="23" s="1"/>
  <c r="F459" i="23" s="1"/>
  <c r="E460" i="23" s="1"/>
  <c r="F460" i="23" s="1"/>
  <c r="E461" i="23" s="1"/>
  <c r="F461" i="23" s="1"/>
  <c r="E462" i="23" s="1"/>
  <c r="F462" i="23" s="1"/>
  <c r="E463" i="23" s="1"/>
  <c r="F463" i="23" s="1"/>
  <c r="E464" i="23" s="1"/>
  <c r="F464" i="23" s="1"/>
  <c r="E465" i="23" s="1"/>
  <c r="F465" i="23" s="1"/>
  <c r="E466" i="23" s="1"/>
  <c r="F466" i="23" s="1"/>
  <c r="E467" i="23" s="1"/>
  <c r="F467" i="23" s="1"/>
  <c r="E468" i="23" s="1"/>
  <c r="F468" i="23" s="1"/>
  <c r="E469" i="23" s="1"/>
  <c r="F469" i="23" s="1"/>
  <c r="E470" i="23" s="1"/>
  <c r="F470" i="23" s="1"/>
  <c r="E471" i="23" s="1"/>
  <c r="F471" i="23" s="1"/>
  <c r="E472" i="23" s="1"/>
  <c r="F472" i="23" s="1"/>
  <c r="E473" i="23" s="1"/>
  <c r="F473" i="23" s="1"/>
  <c r="E474" i="23" s="1"/>
  <c r="F474" i="23" s="1"/>
  <c r="E475" i="23" s="1"/>
  <c r="F475" i="23" s="1"/>
  <c r="E476" i="23" s="1"/>
  <c r="F476" i="23" s="1"/>
  <c r="E477" i="23" s="1"/>
  <c r="F477" i="23" s="1"/>
  <c r="E478" i="23" s="1"/>
  <c r="F478" i="23" s="1"/>
  <c r="E479" i="23" s="1"/>
  <c r="F479" i="23" s="1"/>
  <c r="E480" i="23" s="1"/>
  <c r="F480" i="23" s="1"/>
  <c r="E481" i="23" s="1"/>
  <c r="F481" i="23" s="1"/>
  <c r="E482" i="23" s="1"/>
  <c r="F482" i="23" s="1"/>
  <c r="E483" i="23" s="1"/>
  <c r="F483" i="23" s="1"/>
  <c r="E484" i="23" s="1"/>
  <c r="F484" i="23" s="1"/>
  <c r="E485" i="23" s="1"/>
  <c r="F485" i="23" s="1"/>
  <c r="E486" i="23" s="1"/>
  <c r="F486" i="23" s="1"/>
  <c r="E487" i="23" s="1"/>
  <c r="F487" i="23" s="1"/>
  <c r="E488" i="23" l="1"/>
  <c r="F488" i="23" s="1"/>
  <c r="E489" i="23" s="1"/>
  <c r="F489" i="23" s="1"/>
  <c r="E490" i="23" s="1"/>
  <c r="F490" i="23" s="1"/>
  <c r="E491" i="23" s="1"/>
  <c r="F491" i="23" s="1"/>
  <c r="E492" i="23" s="1"/>
  <c r="F492" i="23" s="1"/>
  <c r="E493" i="23" s="1"/>
  <c r="F493" i="23" s="1"/>
  <c r="F2576" i="23"/>
  <c r="E2577" i="23" s="1"/>
  <c r="F2577" i="23" s="1"/>
  <c r="E2578" i="23" s="1"/>
  <c r="F2578" i="23" s="1"/>
  <c r="E2579" i="23" s="1"/>
  <c r="F2579" i="23" s="1"/>
  <c r="E2376" i="23"/>
  <c r="F2376" i="23" s="1"/>
  <c r="E1488" i="23"/>
  <c r="F1488" i="23" s="1"/>
  <c r="E494" i="23" l="1"/>
  <c r="F494" i="23" s="1"/>
  <c r="E2580" i="23"/>
  <c r="E2377" i="23"/>
  <c r="F2377" i="23" s="1"/>
  <c r="E1489" i="23"/>
  <c r="E495" i="23" l="1"/>
  <c r="F495" i="23" s="1"/>
  <c r="F2580" i="23"/>
  <c r="E2581" i="23" s="1"/>
  <c r="E2378" i="23"/>
  <c r="F2378" i="23" s="1"/>
  <c r="F1489" i="23"/>
  <c r="E1490" i="23" s="1"/>
  <c r="I521" i="7"/>
  <c r="I522" i="7" s="1"/>
  <c r="I523" i="7" s="1"/>
  <c r="I524" i="7" s="1"/>
  <c r="I525" i="7" s="1"/>
  <c r="I526" i="7" s="1"/>
  <c r="I527" i="7" s="1"/>
  <c r="I528" i="7" s="1"/>
  <c r="I529" i="7" s="1"/>
  <c r="I530" i="7" s="1"/>
  <c r="I531" i="7" s="1"/>
  <c r="I532" i="7" s="1"/>
  <c r="I533" i="7" s="1"/>
  <c r="I534" i="7" s="1"/>
  <c r="I535" i="7" s="1"/>
  <c r="I536" i="7" s="1"/>
  <c r="E496" i="23" l="1"/>
  <c r="F496" i="23" s="1"/>
  <c r="F2581" i="23"/>
  <c r="E2582" i="23" s="1"/>
  <c r="F2582" i="23" s="1"/>
  <c r="E2583" i="23" s="1"/>
  <c r="E2379" i="23"/>
  <c r="F2379" i="23" s="1"/>
  <c r="F1490" i="23"/>
  <c r="E1491" i="23" s="1"/>
  <c r="M414" i="29"/>
  <c r="M415" i="29" s="1"/>
  <c r="M416" i="29" s="1"/>
  <c r="M417" i="29" s="1"/>
  <c r="M418" i="29" s="1"/>
  <c r="M419" i="29" s="1"/>
  <c r="M420" i="29" s="1"/>
  <c r="M421" i="29" s="1"/>
  <c r="M422" i="29" s="1"/>
  <c r="M423" i="29" s="1"/>
  <c r="M424" i="29" s="1"/>
  <c r="M425" i="29" s="1"/>
  <c r="M426" i="29" s="1"/>
  <c r="M427" i="29" s="1"/>
  <c r="M428" i="29" s="1"/>
  <c r="M398" i="29"/>
  <c r="M399" i="29" s="1"/>
  <c r="M400" i="29" s="1"/>
  <c r="M401" i="29" s="1"/>
  <c r="M402" i="29" s="1"/>
  <c r="M403" i="29" s="1"/>
  <c r="M404" i="29" s="1"/>
  <c r="M405" i="29" s="1"/>
  <c r="M406" i="29" s="1"/>
  <c r="M407" i="29" s="1"/>
  <c r="M408" i="29" s="1"/>
  <c r="M409" i="29" s="1"/>
  <c r="M410" i="29" s="1"/>
  <c r="M411" i="29" s="1"/>
  <c r="M412" i="29" s="1"/>
  <c r="J398" i="29"/>
  <c r="J399" i="29" s="1"/>
  <c r="J400" i="29" s="1"/>
  <c r="J401" i="29" s="1"/>
  <c r="J402" i="29" s="1"/>
  <c r="J403" i="29" s="1"/>
  <c r="J404" i="29" s="1"/>
  <c r="J405" i="29" s="1"/>
  <c r="J406" i="29" s="1"/>
  <c r="J407" i="29" s="1"/>
  <c r="J408" i="29" s="1"/>
  <c r="J409" i="29" s="1"/>
  <c r="J410" i="29" s="1"/>
  <c r="J411" i="29" s="1"/>
  <c r="J412" i="29" s="1"/>
  <c r="J413" i="29" s="1"/>
  <c r="J414" i="29" s="1"/>
  <c r="J415" i="29" s="1"/>
  <c r="J416" i="29" s="1"/>
  <c r="J417" i="29" s="1"/>
  <c r="J418" i="29" s="1"/>
  <c r="J419" i="29" s="1"/>
  <c r="J420" i="29" s="1"/>
  <c r="J421" i="29" s="1"/>
  <c r="J422" i="29" s="1"/>
  <c r="J423" i="29" s="1"/>
  <c r="J424" i="29" s="1"/>
  <c r="J425" i="29" s="1"/>
  <c r="J426" i="29" s="1"/>
  <c r="J427" i="29" s="1"/>
  <c r="J428" i="29" s="1"/>
  <c r="M378" i="29"/>
  <c r="M379" i="29" s="1"/>
  <c r="M380" i="29" s="1"/>
  <c r="M381" i="29" s="1"/>
  <c r="M382" i="29" s="1"/>
  <c r="M383" i="29" s="1"/>
  <c r="M384" i="29" s="1"/>
  <c r="M385" i="29" s="1"/>
  <c r="M386" i="29" s="1"/>
  <c r="M387" i="29" s="1"/>
  <c r="M388" i="29" s="1"/>
  <c r="M389" i="29" s="1"/>
  <c r="M390" i="29" s="1"/>
  <c r="M391" i="29" s="1"/>
  <c r="M392" i="29" s="1"/>
  <c r="J378" i="29"/>
  <c r="J379" i="29" s="1"/>
  <c r="J380" i="29" s="1"/>
  <c r="J381" i="29" s="1"/>
  <c r="J382" i="29" s="1"/>
  <c r="J383" i="29" s="1"/>
  <c r="J384" i="29" s="1"/>
  <c r="J385" i="29" s="1"/>
  <c r="J386" i="29" s="1"/>
  <c r="J387" i="29" s="1"/>
  <c r="J388" i="29" s="1"/>
  <c r="J389" i="29" s="1"/>
  <c r="J390" i="29" s="1"/>
  <c r="J391" i="29" s="1"/>
  <c r="J392" i="29" s="1"/>
  <c r="M362" i="29"/>
  <c r="M363" i="29" s="1"/>
  <c r="M364" i="29" s="1"/>
  <c r="M365" i="29" s="1"/>
  <c r="M366" i="29" s="1"/>
  <c r="M367" i="29" s="1"/>
  <c r="M368" i="29" s="1"/>
  <c r="M369" i="29" s="1"/>
  <c r="M370" i="29" s="1"/>
  <c r="M371" i="29" s="1"/>
  <c r="M372" i="29" s="1"/>
  <c r="M373" i="29" s="1"/>
  <c r="M374" i="29" s="1"/>
  <c r="M375" i="29" s="1"/>
  <c r="M376" i="29" s="1"/>
  <c r="J362" i="29"/>
  <c r="J363" i="29" s="1"/>
  <c r="J364" i="29" s="1"/>
  <c r="J365" i="29" s="1"/>
  <c r="J366" i="29" s="1"/>
  <c r="J367" i="29" s="1"/>
  <c r="J368" i="29" s="1"/>
  <c r="J369" i="29" s="1"/>
  <c r="J370" i="29" s="1"/>
  <c r="J371" i="29" s="1"/>
  <c r="J372" i="29" s="1"/>
  <c r="J373" i="29" s="1"/>
  <c r="J374" i="29" s="1"/>
  <c r="J375" i="29" s="1"/>
  <c r="J376" i="29" s="1"/>
  <c r="M346" i="29"/>
  <c r="M347" i="29" s="1"/>
  <c r="M348" i="29" s="1"/>
  <c r="M349" i="29" s="1"/>
  <c r="M350" i="29" s="1"/>
  <c r="M351" i="29" s="1"/>
  <c r="M352" i="29" s="1"/>
  <c r="M353" i="29" s="1"/>
  <c r="M354" i="29" s="1"/>
  <c r="M355" i="29" s="1"/>
  <c r="M356" i="29" s="1"/>
  <c r="M357" i="29" s="1"/>
  <c r="M358" i="29" s="1"/>
  <c r="M359" i="29" s="1"/>
  <c r="M360" i="29" s="1"/>
  <c r="J346" i="29"/>
  <c r="J347" i="29" s="1"/>
  <c r="J348" i="29" s="1"/>
  <c r="J349" i="29" s="1"/>
  <c r="J350" i="29" s="1"/>
  <c r="J351" i="29" s="1"/>
  <c r="J352" i="29" s="1"/>
  <c r="J353" i="29" s="1"/>
  <c r="J354" i="29" s="1"/>
  <c r="J355" i="29" s="1"/>
  <c r="J356" i="29" s="1"/>
  <c r="J357" i="29" s="1"/>
  <c r="J358" i="29" s="1"/>
  <c r="J359" i="29" s="1"/>
  <c r="J360" i="29" s="1"/>
  <c r="M330" i="29"/>
  <c r="M331" i="29" s="1"/>
  <c r="M332" i="29" s="1"/>
  <c r="M333" i="29" s="1"/>
  <c r="M334" i="29" s="1"/>
  <c r="M335" i="29" s="1"/>
  <c r="M336" i="29" s="1"/>
  <c r="M337" i="29" s="1"/>
  <c r="M338" i="29" s="1"/>
  <c r="M339" i="29" s="1"/>
  <c r="M340" i="29" s="1"/>
  <c r="M341" i="29" s="1"/>
  <c r="M342" i="29" s="1"/>
  <c r="M343" i="29" s="1"/>
  <c r="M344" i="29" s="1"/>
  <c r="M314" i="29"/>
  <c r="M315" i="29" s="1"/>
  <c r="M316" i="29" s="1"/>
  <c r="M317" i="29" s="1"/>
  <c r="M318" i="29" s="1"/>
  <c r="M319" i="29" s="1"/>
  <c r="M320" i="29" s="1"/>
  <c r="M321" i="29" s="1"/>
  <c r="M322" i="29" s="1"/>
  <c r="M323" i="29" s="1"/>
  <c r="M324" i="29" s="1"/>
  <c r="M325" i="29" s="1"/>
  <c r="M326" i="29" s="1"/>
  <c r="M327" i="29" s="1"/>
  <c r="M328" i="29" s="1"/>
  <c r="M298" i="29"/>
  <c r="M299" i="29" s="1"/>
  <c r="M300" i="29" s="1"/>
  <c r="M301" i="29" s="1"/>
  <c r="M302" i="29" s="1"/>
  <c r="M303" i="29" s="1"/>
  <c r="M304" i="29" s="1"/>
  <c r="M305" i="29" s="1"/>
  <c r="M306" i="29" s="1"/>
  <c r="M307" i="29" s="1"/>
  <c r="M308" i="29" s="1"/>
  <c r="M309" i="29" s="1"/>
  <c r="M310" i="29" s="1"/>
  <c r="M311" i="29" s="1"/>
  <c r="M312" i="29" s="1"/>
  <c r="J298" i="29"/>
  <c r="J299" i="29" s="1"/>
  <c r="J300" i="29" s="1"/>
  <c r="J301" i="29" s="1"/>
  <c r="J302" i="29" s="1"/>
  <c r="J303" i="29" s="1"/>
  <c r="J304" i="29" s="1"/>
  <c r="J305" i="29" s="1"/>
  <c r="J306" i="29" s="1"/>
  <c r="J307" i="29" s="1"/>
  <c r="J308" i="29" s="1"/>
  <c r="J309" i="29" s="1"/>
  <c r="J310" i="29" s="1"/>
  <c r="J311" i="29" s="1"/>
  <c r="J312" i="29" s="1"/>
  <c r="J313" i="29" s="1"/>
  <c r="J314" i="29" s="1"/>
  <c r="J315" i="29" s="1"/>
  <c r="J316" i="29" s="1"/>
  <c r="J317" i="29" s="1"/>
  <c r="J318" i="29" s="1"/>
  <c r="J319" i="29" s="1"/>
  <c r="J320" i="29" s="1"/>
  <c r="J321" i="29" s="1"/>
  <c r="J322" i="29" s="1"/>
  <c r="J323" i="29" s="1"/>
  <c r="J324" i="29" s="1"/>
  <c r="J325" i="29" s="1"/>
  <c r="J326" i="29" s="1"/>
  <c r="J327" i="29" s="1"/>
  <c r="J328" i="29" s="1"/>
  <c r="J329" i="29" s="1"/>
  <c r="J330" i="29" s="1"/>
  <c r="J331" i="29" s="1"/>
  <c r="J332" i="29" s="1"/>
  <c r="J333" i="29" s="1"/>
  <c r="J334" i="29" s="1"/>
  <c r="J335" i="29" s="1"/>
  <c r="J336" i="29" s="1"/>
  <c r="J337" i="29" s="1"/>
  <c r="J338" i="29" s="1"/>
  <c r="J339" i="29" s="1"/>
  <c r="J340" i="29" s="1"/>
  <c r="J341" i="29" s="1"/>
  <c r="J342" i="29" s="1"/>
  <c r="J343" i="29" s="1"/>
  <c r="J344" i="29" s="1"/>
  <c r="M282" i="29"/>
  <c r="M283" i="29" s="1"/>
  <c r="M284" i="29" s="1"/>
  <c r="M285" i="29" s="1"/>
  <c r="M286" i="29" s="1"/>
  <c r="M287" i="29" s="1"/>
  <c r="M288" i="29" s="1"/>
  <c r="M289" i="29" s="1"/>
  <c r="M290" i="29" s="1"/>
  <c r="M291" i="29" s="1"/>
  <c r="M292" i="29" s="1"/>
  <c r="M293" i="29" s="1"/>
  <c r="M294" i="29" s="1"/>
  <c r="M295" i="29" s="1"/>
  <c r="M296" i="29" s="1"/>
  <c r="J282" i="29"/>
  <c r="J283" i="29" s="1"/>
  <c r="J284" i="29" s="1"/>
  <c r="J285" i="29" s="1"/>
  <c r="J286" i="29" s="1"/>
  <c r="J287" i="29" s="1"/>
  <c r="J288" i="29" s="1"/>
  <c r="J289" i="29" s="1"/>
  <c r="J290" i="29" s="1"/>
  <c r="J291" i="29" s="1"/>
  <c r="J292" i="29" s="1"/>
  <c r="J293" i="29" s="1"/>
  <c r="J294" i="29" s="1"/>
  <c r="J295" i="29" s="1"/>
  <c r="J296" i="29" s="1"/>
  <c r="M266" i="29"/>
  <c r="M267" i="29" s="1"/>
  <c r="M268" i="29" s="1"/>
  <c r="M269" i="29" s="1"/>
  <c r="M270" i="29" s="1"/>
  <c r="M271" i="29" s="1"/>
  <c r="M272" i="29" s="1"/>
  <c r="M273" i="29" s="1"/>
  <c r="M274" i="29" s="1"/>
  <c r="M275" i="29" s="1"/>
  <c r="M276" i="29" s="1"/>
  <c r="M277" i="29" s="1"/>
  <c r="M278" i="29" s="1"/>
  <c r="M279" i="29" s="1"/>
  <c r="M280" i="29" s="1"/>
  <c r="J266" i="29"/>
  <c r="J267" i="29" s="1"/>
  <c r="J268" i="29" s="1"/>
  <c r="J269" i="29" s="1"/>
  <c r="J270" i="29" s="1"/>
  <c r="J271" i="29" s="1"/>
  <c r="J272" i="29" s="1"/>
  <c r="J273" i="29" s="1"/>
  <c r="J274" i="29" s="1"/>
  <c r="J275" i="29" s="1"/>
  <c r="J276" i="29" s="1"/>
  <c r="J277" i="29" s="1"/>
  <c r="J278" i="29" s="1"/>
  <c r="J279" i="29" s="1"/>
  <c r="J280" i="29" s="1"/>
  <c r="M250" i="29"/>
  <c r="M251" i="29" s="1"/>
  <c r="M252" i="29" s="1"/>
  <c r="M253" i="29" s="1"/>
  <c r="M254" i="29" s="1"/>
  <c r="M255" i="29" s="1"/>
  <c r="M256" i="29" s="1"/>
  <c r="M257" i="29" s="1"/>
  <c r="M258" i="29" s="1"/>
  <c r="M259" i="29" s="1"/>
  <c r="M260" i="29" s="1"/>
  <c r="M261" i="29" s="1"/>
  <c r="M262" i="29" s="1"/>
  <c r="M263" i="29" s="1"/>
  <c r="M264" i="29" s="1"/>
  <c r="M234" i="29"/>
  <c r="M235" i="29" s="1"/>
  <c r="M236" i="29" s="1"/>
  <c r="M237" i="29" s="1"/>
  <c r="M238" i="29" s="1"/>
  <c r="M239" i="29" s="1"/>
  <c r="M240" i="29" s="1"/>
  <c r="M241" i="29" s="1"/>
  <c r="M242" i="29" s="1"/>
  <c r="M243" i="29" s="1"/>
  <c r="M244" i="29" s="1"/>
  <c r="M245" i="29" s="1"/>
  <c r="M246" i="29" s="1"/>
  <c r="M247" i="29" s="1"/>
  <c r="M248" i="29" s="1"/>
  <c r="M218" i="29"/>
  <c r="M219" i="29" s="1"/>
  <c r="M220" i="29" s="1"/>
  <c r="M221" i="29" s="1"/>
  <c r="M222" i="29" s="1"/>
  <c r="M223" i="29" s="1"/>
  <c r="M224" i="29" s="1"/>
  <c r="M225" i="29" s="1"/>
  <c r="M226" i="29" s="1"/>
  <c r="M227" i="29" s="1"/>
  <c r="M228" i="29" s="1"/>
  <c r="M229" i="29" s="1"/>
  <c r="M230" i="29" s="1"/>
  <c r="M231" i="29" s="1"/>
  <c r="M232" i="29" s="1"/>
  <c r="M202" i="29"/>
  <c r="M203" i="29" s="1"/>
  <c r="M204" i="29" s="1"/>
  <c r="M205" i="29" s="1"/>
  <c r="M206" i="29" s="1"/>
  <c r="M207" i="29" s="1"/>
  <c r="M208" i="29" s="1"/>
  <c r="M209" i="29" s="1"/>
  <c r="M210" i="29" s="1"/>
  <c r="M211" i="29" s="1"/>
  <c r="M212" i="29" s="1"/>
  <c r="M213" i="29" s="1"/>
  <c r="M214" i="29" s="1"/>
  <c r="M215" i="29" s="1"/>
  <c r="M216" i="29" s="1"/>
  <c r="J202" i="29"/>
  <c r="J203" i="29" s="1"/>
  <c r="J204" i="29" s="1"/>
  <c r="J205" i="29" s="1"/>
  <c r="J206" i="29" s="1"/>
  <c r="J207" i="29" s="1"/>
  <c r="J208" i="29" s="1"/>
  <c r="J209" i="29" s="1"/>
  <c r="J210" i="29" s="1"/>
  <c r="J211" i="29" s="1"/>
  <c r="J212" i="29" s="1"/>
  <c r="J213" i="29" s="1"/>
  <c r="J214" i="29" s="1"/>
  <c r="J215" i="29" s="1"/>
  <c r="J216" i="29" s="1"/>
  <c r="J217" i="29" s="1"/>
  <c r="J218" i="29" s="1"/>
  <c r="J219" i="29" s="1"/>
  <c r="J220" i="29" s="1"/>
  <c r="J221" i="29" s="1"/>
  <c r="J222" i="29" s="1"/>
  <c r="J223" i="29" s="1"/>
  <c r="J224" i="29" s="1"/>
  <c r="J225" i="29" s="1"/>
  <c r="J226" i="29" s="1"/>
  <c r="J227" i="29" s="1"/>
  <c r="J228" i="29" s="1"/>
  <c r="J229" i="29" s="1"/>
  <c r="J230" i="29" s="1"/>
  <c r="J231" i="29" s="1"/>
  <c r="J232" i="29" s="1"/>
  <c r="J233" i="29" s="1"/>
  <c r="J234" i="29" s="1"/>
  <c r="J235" i="29" s="1"/>
  <c r="J236" i="29" s="1"/>
  <c r="J237" i="29" s="1"/>
  <c r="J238" i="29" s="1"/>
  <c r="J239" i="29" s="1"/>
  <c r="J240" i="29" s="1"/>
  <c r="J241" i="29" s="1"/>
  <c r="J242" i="29" s="1"/>
  <c r="J243" i="29" s="1"/>
  <c r="J244" i="29" s="1"/>
  <c r="J245" i="29" s="1"/>
  <c r="J246" i="29" s="1"/>
  <c r="J247" i="29" s="1"/>
  <c r="J248" i="29" s="1"/>
  <c r="J249" i="29" s="1"/>
  <c r="J250" i="29" s="1"/>
  <c r="J251" i="29" s="1"/>
  <c r="J252" i="29" s="1"/>
  <c r="J253" i="29" s="1"/>
  <c r="J254" i="29" s="1"/>
  <c r="J255" i="29" s="1"/>
  <c r="J256" i="29" s="1"/>
  <c r="J257" i="29" s="1"/>
  <c r="J258" i="29" s="1"/>
  <c r="J259" i="29" s="1"/>
  <c r="J260" i="29" s="1"/>
  <c r="J261" i="29" s="1"/>
  <c r="J262" i="29" s="1"/>
  <c r="J263" i="29" s="1"/>
  <c r="J264" i="29" s="1"/>
  <c r="M186" i="29"/>
  <c r="M187" i="29" s="1"/>
  <c r="M188" i="29" s="1"/>
  <c r="M189" i="29" s="1"/>
  <c r="M190" i="29" s="1"/>
  <c r="M191" i="29" s="1"/>
  <c r="M192" i="29" s="1"/>
  <c r="M193" i="29" s="1"/>
  <c r="M194" i="29" s="1"/>
  <c r="M195" i="29" s="1"/>
  <c r="M196" i="29" s="1"/>
  <c r="M197" i="29" s="1"/>
  <c r="M198" i="29" s="1"/>
  <c r="M199" i="29" s="1"/>
  <c r="M200" i="29" s="1"/>
  <c r="J186" i="29"/>
  <c r="J187" i="29" s="1"/>
  <c r="J188" i="29" s="1"/>
  <c r="J189" i="29" s="1"/>
  <c r="J190" i="29" s="1"/>
  <c r="J191" i="29" s="1"/>
  <c r="J192" i="29" s="1"/>
  <c r="J193" i="29" s="1"/>
  <c r="J194" i="29" s="1"/>
  <c r="J195" i="29" s="1"/>
  <c r="J196" i="29" s="1"/>
  <c r="J197" i="29" s="1"/>
  <c r="J198" i="29" s="1"/>
  <c r="J199" i="29" s="1"/>
  <c r="J200" i="29" s="1"/>
  <c r="M170" i="29"/>
  <c r="M171" i="29" s="1"/>
  <c r="M172" i="29" s="1"/>
  <c r="M173" i="29" s="1"/>
  <c r="M174" i="29" s="1"/>
  <c r="M175" i="29" s="1"/>
  <c r="M176" i="29" s="1"/>
  <c r="M177" i="29" s="1"/>
  <c r="M178" i="29" s="1"/>
  <c r="M179" i="29" s="1"/>
  <c r="M180" i="29" s="1"/>
  <c r="M181" i="29" s="1"/>
  <c r="M182" i="29" s="1"/>
  <c r="M183" i="29" s="1"/>
  <c r="M184" i="29" s="1"/>
  <c r="M154" i="29"/>
  <c r="M155" i="29" s="1"/>
  <c r="M156" i="29" s="1"/>
  <c r="M157" i="29" s="1"/>
  <c r="M158" i="29" s="1"/>
  <c r="M159" i="29" s="1"/>
  <c r="M160" i="29" s="1"/>
  <c r="M161" i="29" s="1"/>
  <c r="M162" i="29" s="1"/>
  <c r="M163" i="29" s="1"/>
  <c r="M164" i="29" s="1"/>
  <c r="M165" i="29" s="1"/>
  <c r="M166" i="29" s="1"/>
  <c r="M167" i="29" s="1"/>
  <c r="M168" i="29" s="1"/>
  <c r="M138" i="29"/>
  <c r="M139" i="29" s="1"/>
  <c r="M140" i="29" s="1"/>
  <c r="M141" i="29" s="1"/>
  <c r="M142" i="29" s="1"/>
  <c r="M143" i="29" s="1"/>
  <c r="M144" i="29" s="1"/>
  <c r="M145" i="29" s="1"/>
  <c r="M146" i="29" s="1"/>
  <c r="M147" i="29" s="1"/>
  <c r="M148" i="29" s="1"/>
  <c r="M149" i="29" s="1"/>
  <c r="M150" i="29" s="1"/>
  <c r="M151" i="29" s="1"/>
  <c r="M152" i="29" s="1"/>
  <c r="M122" i="29"/>
  <c r="M123" i="29" s="1"/>
  <c r="M124" i="29" s="1"/>
  <c r="M125" i="29" s="1"/>
  <c r="M126" i="29" s="1"/>
  <c r="M127" i="29" s="1"/>
  <c r="M128" i="29" s="1"/>
  <c r="M129" i="29" s="1"/>
  <c r="M130" i="29" s="1"/>
  <c r="M131" i="29" s="1"/>
  <c r="M132" i="29" s="1"/>
  <c r="M133" i="29" s="1"/>
  <c r="M134" i="29" s="1"/>
  <c r="M135" i="29" s="1"/>
  <c r="M136" i="29" s="1"/>
  <c r="J122" i="29"/>
  <c r="J123" i="29" s="1"/>
  <c r="J124" i="29" s="1"/>
  <c r="J125" i="29" s="1"/>
  <c r="J126" i="29" s="1"/>
  <c r="J127" i="29" s="1"/>
  <c r="J128" i="29" s="1"/>
  <c r="J129" i="29" s="1"/>
  <c r="J130" i="29" s="1"/>
  <c r="J131" i="29" s="1"/>
  <c r="J132" i="29" s="1"/>
  <c r="J133" i="29" s="1"/>
  <c r="J134" i="29" s="1"/>
  <c r="J135" i="29" s="1"/>
  <c r="J136" i="29" s="1"/>
  <c r="J137" i="29" s="1"/>
  <c r="J138" i="29" s="1"/>
  <c r="J139" i="29" s="1"/>
  <c r="J140" i="29" s="1"/>
  <c r="J141" i="29" s="1"/>
  <c r="J142" i="29" s="1"/>
  <c r="J143" i="29" s="1"/>
  <c r="J144" i="29" s="1"/>
  <c r="J145" i="29" s="1"/>
  <c r="J146" i="29" s="1"/>
  <c r="J147" i="29" s="1"/>
  <c r="J148" i="29" s="1"/>
  <c r="J149" i="29" s="1"/>
  <c r="J150" i="29" s="1"/>
  <c r="J151" i="29" s="1"/>
  <c r="J152" i="29" s="1"/>
  <c r="J153" i="29" s="1"/>
  <c r="J154" i="29" s="1"/>
  <c r="J155" i="29" s="1"/>
  <c r="J156" i="29" s="1"/>
  <c r="J157" i="29" s="1"/>
  <c r="J158" i="29" s="1"/>
  <c r="J159" i="29" s="1"/>
  <c r="J160" i="29" s="1"/>
  <c r="J161" i="29" s="1"/>
  <c r="J162" i="29" s="1"/>
  <c r="J163" i="29" s="1"/>
  <c r="J164" i="29" s="1"/>
  <c r="J165" i="29" s="1"/>
  <c r="J166" i="29" s="1"/>
  <c r="J167" i="29" s="1"/>
  <c r="J168" i="29" s="1"/>
  <c r="J169" i="29" s="1"/>
  <c r="J170" i="29" s="1"/>
  <c r="J171" i="29" s="1"/>
  <c r="J172" i="29" s="1"/>
  <c r="J173" i="29" s="1"/>
  <c r="J174" i="29" s="1"/>
  <c r="J175" i="29" s="1"/>
  <c r="J176" i="29" s="1"/>
  <c r="J177" i="29" s="1"/>
  <c r="J178" i="29" s="1"/>
  <c r="J179" i="29" s="1"/>
  <c r="J180" i="29" s="1"/>
  <c r="J181" i="29" s="1"/>
  <c r="J182" i="29" s="1"/>
  <c r="J183" i="29" s="1"/>
  <c r="J184" i="29" s="1"/>
  <c r="M106" i="29"/>
  <c r="M107" i="29" s="1"/>
  <c r="M108" i="29" s="1"/>
  <c r="M109" i="29" s="1"/>
  <c r="M110" i="29" s="1"/>
  <c r="M111" i="29" s="1"/>
  <c r="M112" i="29" s="1"/>
  <c r="M113" i="29" s="1"/>
  <c r="M114" i="29" s="1"/>
  <c r="M115" i="29" s="1"/>
  <c r="M116" i="29" s="1"/>
  <c r="M117" i="29" s="1"/>
  <c r="M118" i="29" s="1"/>
  <c r="M119" i="29" s="1"/>
  <c r="M120" i="29" s="1"/>
  <c r="M90" i="29"/>
  <c r="M91" i="29" s="1"/>
  <c r="M92" i="29" s="1"/>
  <c r="M93" i="29" s="1"/>
  <c r="M94" i="29" s="1"/>
  <c r="M95" i="29" s="1"/>
  <c r="M96" i="29" s="1"/>
  <c r="M97" i="29" s="1"/>
  <c r="M98" i="29" s="1"/>
  <c r="M99" i="29" s="1"/>
  <c r="M100" i="29" s="1"/>
  <c r="M101" i="29" s="1"/>
  <c r="M102" i="29" s="1"/>
  <c r="M103" i="29" s="1"/>
  <c r="M104" i="29" s="1"/>
  <c r="M74" i="29"/>
  <c r="M75" i="29" s="1"/>
  <c r="M76" i="29" s="1"/>
  <c r="M77" i="29" s="1"/>
  <c r="M78" i="29" s="1"/>
  <c r="M79" i="29" s="1"/>
  <c r="M80" i="29" s="1"/>
  <c r="M81" i="29" s="1"/>
  <c r="M82" i="29" s="1"/>
  <c r="M83" i="29" s="1"/>
  <c r="M84" i="29" s="1"/>
  <c r="M85" i="29" s="1"/>
  <c r="M86" i="29" s="1"/>
  <c r="M87" i="29" s="1"/>
  <c r="M88" i="29" s="1"/>
  <c r="M58" i="29"/>
  <c r="M59" i="29" s="1"/>
  <c r="M60" i="29" s="1"/>
  <c r="M61" i="29" s="1"/>
  <c r="M62" i="29" s="1"/>
  <c r="M63" i="29" s="1"/>
  <c r="M64" i="29" s="1"/>
  <c r="M65" i="29" s="1"/>
  <c r="M66" i="29" s="1"/>
  <c r="M67" i="29" s="1"/>
  <c r="M68" i="29" s="1"/>
  <c r="M69" i="29" s="1"/>
  <c r="M70" i="29" s="1"/>
  <c r="M71" i="29" s="1"/>
  <c r="M72" i="29" s="1"/>
  <c r="J58" i="29"/>
  <c r="J59" i="29" s="1"/>
  <c r="J60" i="29" s="1"/>
  <c r="J61" i="29" s="1"/>
  <c r="J62" i="29" s="1"/>
  <c r="J63" i="29" s="1"/>
  <c r="J64" i="29" s="1"/>
  <c r="J65" i="29" s="1"/>
  <c r="J66" i="29" s="1"/>
  <c r="J67" i="29" s="1"/>
  <c r="J68" i="29" s="1"/>
  <c r="J69" i="29" s="1"/>
  <c r="J70" i="29" s="1"/>
  <c r="J71" i="29" s="1"/>
  <c r="J72" i="29" s="1"/>
  <c r="J73" i="29" s="1"/>
  <c r="J74" i="29" s="1"/>
  <c r="J75" i="29" s="1"/>
  <c r="J76" i="29" s="1"/>
  <c r="J77" i="29" s="1"/>
  <c r="J78" i="29" s="1"/>
  <c r="J79" i="29" s="1"/>
  <c r="J80" i="29" s="1"/>
  <c r="J81" i="29" s="1"/>
  <c r="J82" i="29" s="1"/>
  <c r="J83" i="29" s="1"/>
  <c r="J84" i="29" s="1"/>
  <c r="J85" i="29" s="1"/>
  <c r="J86" i="29" s="1"/>
  <c r="J87" i="29" s="1"/>
  <c r="J88" i="29" s="1"/>
  <c r="J89" i="29" s="1"/>
  <c r="J90" i="29" s="1"/>
  <c r="J91" i="29" s="1"/>
  <c r="J92" i="29" s="1"/>
  <c r="J93" i="29" s="1"/>
  <c r="J94" i="29" s="1"/>
  <c r="J95" i="29" s="1"/>
  <c r="J96" i="29" s="1"/>
  <c r="J97" i="29" s="1"/>
  <c r="J98" i="29" s="1"/>
  <c r="J99" i="29" s="1"/>
  <c r="J100" i="29" s="1"/>
  <c r="J101" i="29" s="1"/>
  <c r="J102" i="29" s="1"/>
  <c r="J103" i="29" s="1"/>
  <c r="J104" i="29" s="1"/>
  <c r="J105" i="29" s="1"/>
  <c r="J106" i="29" s="1"/>
  <c r="J107" i="29" s="1"/>
  <c r="J108" i="29" s="1"/>
  <c r="J109" i="29" s="1"/>
  <c r="J110" i="29" s="1"/>
  <c r="J111" i="29" s="1"/>
  <c r="J112" i="29" s="1"/>
  <c r="J113" i="29" s="1"/>
  <c r="J114" i="29" s="1"/>
  <c r="J115" i="29" s="1"/>
  <c r="J116" i="29" s="1"/>
  <c r="J117" i="29" s="1"/>
  <c r="J118" i="29" s="1"/>
  <c r="J119" i="29" s="1"/>
  <c r="J120" i="29" s="1"/>
  <c r="Y61" i="29"/>
  <c r="W61" i="29"/>
  <c r="V61" i="29"/>
  <c r="T61" i="29"/>
  <c r="S61" i="29"/>
  <c r="Q61" i="29"/>
  <c r="X29" i="29"/>
  <c r="W30" i="29" s="1"/>
  <c r="X30" i="29" s="1"/>
  <c r="W31" i="29" s="1"/>
  <c r="X31" i="29" s="1"/>
  <c r="W32" i="29" s="1"/>
  <c r="X32" i="29" s="1"/>
  <c r="W33" i="29" s="1"/>
  <c r="X33" i="29" s="1"/>
  <c r="W34" i="29" s="1"/>
  <c r="X34" i="29" s="1"/>
  <c r="W35" i="29" s="1"/>
  <c r="X35" i="29" s="1"/>
  <c r="W36" i="29" s="1"/>
  <c r="X36" i="29" s="1"/>
  <c r="W37" i="29" s="1"/>
  <c r="X37" i="29" s="1"/>
  <c r="W38" i="29" s="1"/>
  <c r="X38" i="29" s="1"/>
  <c r="W39" i="29" s="1"/>
  <c r="X39" i="29" s="1"/>
  <c r="W40" i="29" s="1"/>
  <c r="X40" i="29" s="1"/>
  <c r="W41" i="29" s="1"/>
  <c r="X41" i="29" s="1"/>
  <c r="W42" i="29" s="1"/>
  <c r="X42" i="29" s="1"/>
  <c r="W43" i="29" s="1"/>
  <c r="X43" i="29" s="1"/>
  <c r="W44" i="29" s="1"/>
  <c r="X44" i="29" s="1"/>
  <c r="W45" i="29" s="1"/>
  <c r="X45" i="29" s="1"/>
  <c r="W46" i="29" s="1"/>
  <c r="X46" i="29" s="1"/>
  <c r="W47" i="29" s="1"/>
  <c r="X47" i="29" s="1"/>
  <c r="W48" i="29" s="1"/>
  <c r="X48" i="29" s="1"/>
  <c r="W49" i="29" s="1"/>
  <c r="X49" i="29" s="1"/>
  <c r="W50" i="29" s="1"/>
  <c r="X50" i="29" s="1"/>
  <c r="W51" i="29" s="1"/>
  <c r="X51" i="29" s="1"/>
  <c r="W52" i="29" s="1"/>
  <c r="X52" i="29" s="1"/>
  <c r="W53" i="29" s="1"/>
  <c r="X53" i="29" s="1"/>
  <c r="W54" i="29" s="1"/>
  <c r="X54" i="29" s="1"/>
  <c r="W55" i="29" s="1"/>
  <c r="X55" i="29" s="1"/>
  <c r="W56" i="29" s="1"/>
  <c r="X56" i="29" s="1"/>
  <c r="W57" i="29" s="1"/>
  <c r="X57" i="29" s="1"/>
  <c r="W58" i="29" s="1"/>
  <c r="X58" i="29" s="1"/>
  <c r="W59" i="29" s="1"/>
  <c r="X59" i="29" s="1"/>
  <c r="W60" i="29" s="1"/>
  <c r="X60" i="29" s="1"/>
  <c r="U29" i="29"/>
  <c r="T30" i="29" s="1"/>
  <c r="U30" i="29" s="1"/>
  <c r="T31" i="29" s="1"/>
  <c r="U31" i="29" s="1"/>
  <c r="T32" i="29" s="1"/>
  <c r="U32" i="29" s="1"/>
  <c r="T33" i="29" s="1"/>
  <c r="U33" i="29" s="1"/>
  <c r="T34" i="29" s="1"/>
  <c r="U34" i="29" s="1"/>
  <c r="T35" i="29" s="1"/>
  <c r="U35" i="29" s="1"/>
  <c r="T36" i="29" s="1"/>
  <c r="U36" i="29" s="1"/>
  <c r="T37" i="29" s="1"/>
  <c r="U37" i="29" s="1"/>
  <c r="T38" i="29" s="1"/>
  <c r="U38" i="29" s="1"/>
  <c r="T39" i="29" s="1"/>
  <c r="U39" i="29" s="1"/>
  <c r="T40" i="29" s="1"/>
  <c r="U40" i="29" s="1"/>
  <c r="T41" i="29" s="1"/>
  <c r="U41" i="29" s="1"/>
  <c r="T42" i="29" s="1"/>
  <c r="U42" i="29" s="1"/>
  <c r="T43" i="29" s="1"/>
  <c r="U43" i="29" s="1"/>
  <c r="T44" i="29" s="1"/>
  <c r="U44" i="29" s="1"/>
  <c r="T45" i="29" s="1"/>
  <c r="U45" i="29" s="1"/>
  <c r="T46" i="29" s="1"/>
  <c r="U46" i="29" s="1"/>
  <c r="T47" i="29" s="1"/>
  <c r="U47" i="29" s="1"/>
  <c r="T48" i="29" s="1"/>
  <c r="U48" i="29" s="1"/>
  <c r="T49" i="29" s="1"/>
  <c r="U49" i="29" s="1"/>
  <c r="T50" i="29" s="1"/>
  <c r="U50" i="29" s="1"/>
  <c r="T51" i="29" s="1"/>
  <c r="U51" i="29" s="1"/>
  <c r="T52" i="29" s="1"/>
  <c r="U52" i="29" s="1"/>
  <c r="T53" i="29" s="1"/>
  <c r="U53" i="29" s="1"/>
  <c r="T54" i="29" s="1"/>
  <c r="U54" i="29" s="1"/>
  <c r="T55" i="29" s="1"/>
  <c r="U55" i="29" s="1"/>
  <c r="T56" i="29" s="1"/>
  <c r="U56" i="29" s="1"/>
  <c r="T57" i="29" s="1"/>
  <c r="U57" i="29" s="1"/>
  <c r="T58" i="29" s="1"/>
  <c r="U58" i="29" s="1"/>
  <c r="T59" i="29" s="1"/>
  <c r="U59" i="29" s="1"/>
  <c r="T60" i="29" s="1"/>
  <c r="U60" i="29" s="1"/>
  <c r="R29" i="29"/>
  <c r="Q30" i="29" s="1"/>
  <c r="R30" i="29" s="1"/>
  <c r="Q31" i="29" s="1"/>
  <c r="R31" i="29" s="1"/>
  <c r="Q32" i="29" s="1"/>
  <c r="R32" i="29" s="1"/>
  <c r="Q33" i="29" s="1"/>
  <c r="R33" i="29" s="1"/>
  <c r="Q34" i="29" s="1"/>
  <c r="R34" i="29" s="1"/>
  <c r="Q35" i="29" s="1"/>
  <c r="R35" i="29" s="1"/>
  <c r="Q36" i="29" s="1"/>
  <c r="R36" i="29" s="1"/>
  <c r="Q37" i="29" s="1"/>
  <c r="R37" i="29" s="1"/>
  <c r="Q38" i="29" s="1"/>
  <c r="R38" i="29" s="1"/>
  <c r="Q39" i="29" s="1"/>
  <c r="R39" i="29" s="1"/>
  <c r="Q40" i="29" s="1"/>
  <c r="R40" i="29" s="1"/>
  <c r="Q41" i="29" s="1"/>
  <c r="R41" i="29" s="1"/>
  <c r="Q42" i="29" s="1"/>
  <c r="R42" i="29" s="1"/>
  <c r="Q43" i="29" s="1"/>
  <c r="R43" i="29" s="1"/>
  <c r="Q44" i="29" s="1"/>
  <c r="R44" i="29" s="1"/>
  <c r="Q45" i="29" s="1"/>
  <c r="R45" i="29" s="1"/>
  <c r="Q46" i="29" s="1"/>
  <c r="R46" i="29" s="1"/>
  <c r="Q47" i="29" s="1"/>
  <c r="R47" i="29" s="1"/>
  <c r="Q48" i="29" s="1"/>
  <c r="R48" i="29" s="1"/>
  <c r="Q49" i="29" s="1"/>
  <c r="R49" i="29" s="1"/>
  <c r="Q50" i="29" s="1"/>
  <c r="R50" i="29" s="1"/>
  <c r="Q51" i="29" s="1"/>
  <c r="R51" i="29" s="1"/>
  <c r="Q52" i="29" s="1"/>
  <c r="R52" i="29" s="1"/>
  <c r="Q53" i="29" s="1"/>
  <c r="R53" i="29" s="1"/>
  <c r="Q54" i="29" s="1"/>
  <c r="R54" i="29" s="1"/>
  <c r="Q55" i="29" s="1"/>
  <c r="R55" i="29" s="1"/>
  <c r="Q56" i="29" s="1"/>
  <c r="R56" i="29" s="1"/>
  <c r="Q57" i="29" s="1"/>
  <c r="R57" i="29" s="1"/>
  <c r="Q58" i="29" s="1"/>
  <c r="R58" i="29" s="1"/>
  <c r="Q59" i="29" s="1"/>
  <c r="R59" i="29" s="1"/>
  <c r="Q60" i="29" s="1"/>
  <c r="R60" i="29" s="1"/>
  <c r="M10" i="29"/>
  <c r="M11" i="29" s="1"/>
  <c r="M12" i="29" s="1"/>
  <c r="M13" i="29" s="1"/>
  <c r="M14" i="29" s="1"/>
  <c r="M15" i="29" s="1"/>
  <c r="M16" i="29" s="1"/>
  <c r="M17" i="29" s="1"/>
  <c r="M18" i="29" s="1"/>
  <c r="M19" i="29" s="1"/>
  <c r="M20" i="29" s="1"/>
  <c r="M21" i="29" s="1"/>
  <c r="M22" i="29" s="1"/>
  <c r="M23" i="29" s="1"/>
  <c r="M24" i="29" s="1"/>
  <c r="M25" i="29" s="1"/>
  <c r="M26" i="29" s="1"/>
  <c r="M27" i="29" s="1"/>
  <c r="M28" i="29" s="1"/>
  <c r="M29" i="29" s="1"/>
  <c r="M30" i="29" s="1"/>
  <c r="M31" i="29" s="1"/>
  <c r="M32" i="29" s="1"/>
  <c r="M33" i="29" s="1"/>
  <c r="M34" i="29" s="1"/>
  <c r="M35" i="29" s="1"/>
  <c r="M36" i="29" s="1"/>
  <c r="M37" i="29" s="1"/>
  <c r="M38" i="29" s="1"/>
  <c r="M39" i="29" s="1"/>
  <c r="M40" i="29" s="1"/>
  <c r="M41" i="29" s="1"/>
  <c r="M42" i="29" s="1"/>
  <c r="M43" i="29" s="1"/>
  <c r="M44" i="29" s="1"/>
  <c r="M45" i="29" s="1"/>
  <c r="M46" i="29" s="1"/>
  <c r="M47" i="29" s="1"/>
  <c r="M48" i="29" s="1"/>
  <c r="M49" i="29" s="1"/>
  <c r="M50" i="29" s="1"/>
  <c r="M51" i="29" s="1"/>
  <c r="M52" i="29" s="1"/>
  <c r="M53" i="29" s="1"/>
  <c r="M54" i="29" s="1"/>
  <c r="M55" i="29" s="1"/>
  <c r="M56" i="29" s="1"/>
  <c r="J10" i="29"/>
  <c r="J11" i="29" s="1"/>
  <c r="J12" i="29" s="1"/>
  <c r="J13" i="29" s="1"/>
  <c r="J14" i="29" s="1"/>
  <c r="J15" i="29" s="1"/>
  <c r="J16" i="29" s="1"/>
  <c r="J17" i="29" s="1"/>
  <c r="J18" i="29" s="1"/>
  <c r="J19" i="29" s="1"/>
  <c r="J20" i="29" s="1"/>
  <c r="J21" i="29" s="1"/>
  <c r="J22" i="29" s="1"/>
  <c r="J23" i="29" s="1"/>
  <c r="J24" i="29" s="1"/>
  <c r="J25" i="29" s="1"/>
  <c r="J26" i="29" s="1"/>
  <c r="J27" i="29" s="1"/>
  <c r="J28" i="29" s="1"/>
  <c r="J29" i="29" s="1"/>
  <c r="J30" i="29" s="1"/>
  <c r="J31" i="29" s="1"/>
  <c r="J32" i="29" s="1"/>
  <c r="J33" i="29" s="1"/>
  <c r="J34" i="29" s="1"/>
  <c r="J35" i="29" s="1"/>
  <c r="J36" i="29" s="1"/>
  <c r="J37" i="29" s="1"/>
  <c r="J38" i="29" s="1"/>
  <c r="J39" i="29" s="1"/>
  <c r="J40" i="29" s="1"/>
  <c r="J41" i="29" s="1"/>
  <c r="J42" i="29" s="1"/>
  <c r="J43" i="29" s="1"/>
  <c r="J44" i="29" s="1"/>
  <c r="J45" i="29" s="1"/>
  <c r="J46" i="29" s="1"/>
  <c r="J47" i="29" s="1"/>
  <c r="J48" i="29" s="1"/>
  <c r="J49" i="29" s="1"/>
  <c r="J50" i="29" s="1"/>
  <c r="J51" i="29" s="1"/>
  <c r="J52" i="29" s="1"/>
  <c r="J53" i="29" s="1"/>
  <c r="J54" i="29" s="1"/>
  <c r="J55" i="29" s="1"/>
  <c r="J56" i="29" s="1"/>
  <c r="E497" i="23" l="1"/>
  <c r="F497" i="23" s="1"/>
  <c r="F2583" i="23"/>
  <c r="E2584" i="23" s="1"/>
  <c r="E2380" i="23"/>
  <c r="F2380" i="23" s="1"/>
  <c r="F1491" i="23"/>
  <c r="E1492" i="23" s="1"/>
  <c r="R61" i="29"/>
  <c r="U61" i="29"/>
  <c r="X61" i="29"/>
  <c r="E498" i="23" l="1"/>
  <c r="F498" i="23" s="1"/>
  <c r="F2584" i="23"/>
  <c r="E2585" i="23" s="1"/>
  <c r="F2585" i="23" s="1"/>
  <c r="E2586" i="23" s="1"/>
  <c r="F2586" i="23" s="1"/>
  <c r="E2587" i="23" s="1"/>
  <c r="F2587" i="23" s="1"/>
  <c r="E2381" i="23"/>
  <c r="F2381" i="23" s="1"/>
  <c r="F1492" i="23"/>
  <c r="E1493" i="23" s="1"/>
  <c r="G1052" i="8"/>
  <c r="E1052" i="8"/>
  <c r="F803" i="8"/>
  <c r="E804" i="8" s="1"/>
  <c r="E499" i="23" l="1"/>
  <c r="F499" i="23" s="1"/>
  <c r="E2588" i="23"/>
  <c r="E2382" i="23"/>
  <c r="F2382" i="23" s="1"/>
  <c r="F1493" i="23"/>
  <c r="E1494" i="23" s="1"/>
  <c r="F804" i="8"/>
  <c r="E805" i="8" s="1"/>
  <c r="F1052" i="8"/>
  <c r="E500" i="23" l="1"/>
  <c r="F500" i="23" s="1"/>
  <c r="F2588" i="23"/>
  <c r="E2589" i="23" s="1"/>
  <c r="E2383" i="23"/>
  <c r="F2383" i="23" s="1"/>
  <c r="F1494" i="23"/>
  <c r="E1495" i="23" s="1"/>
  <c r="F1495" i="23" s="1"/>
  <c r="E1496" i="23" s="1"/>
  <c r="F1496" i="23" s="1"/>
  <c r="E1497" i="23" s="1"/>
  <c r="F1497" i="23" s="1"/>
  <c r="E1498" i="23" s="1"/>
  <c r="F1498" i="23" s="1"/>
  <c r="E1499" i="23" s="1"/>
  <c r="F1499" i="23" s="1"/>
  <c r="E1500" i="23" s="1"/>
  <c r="F1500" i="23" s="1"/>
  <c r="E1501" i="23" s="1"/>
  <c r="F1501" i="23" s="1"/>
  <c r="F805" i="8"/>
  <c r="E806" i="8" s="1"/>
  <c r="E501" i="23" l="1"/>
  <c r="F501" i="23" s="1"/>
  <c r="F2589" i="23"/>
  <c r="E2590" i="23" s="1"/>
  <c r="F2590" i="23" s="1"/>
  <c r="E2591" i="23" s="1"/>
  <c r="E2384" i="23"/>
  <c r="F2384" i="23" s="1"/>
  <c r="E1502" i="23"/>
  <c r="F1502" i="23" s="1"/>
  <c r="F806" i="8"/>
  <c r="E807" i="8" s="1"/>
  <c r="E502" i="23" l="1"/>
  <c r="F502" i="23" s="1"/>
  <c r="F2591" i="23"/>
  <c r="E2592" i="23" s="1"/>
  <c r="E2385" i="23"/>
  <c r="F2385" i="23" s="1"/>
  <c r="E1503" i="23"/>
  <c r="F1503" i="23" s="1"/>
  <c r="F807" i="8"/>
  <c r="E503" i="23" l="1"/>
  <c r="F503" i="23" s="1"/>
  <c r="E808" i="8"/>
  <c r="F808" i="8" s="1"/>
  <c r="F2592" i="23"/>
  <c r="E2593" i="23" s="1"/>
  <c r="F2593" i="23" s="1"/>
  <c r="E2594" i="23" s="1"/>
  <c r="F2594" i="23" s="1"/>
  <c r="E2595" i="23" s="1"/>
  <c r="F2595" i="23" s="1"/>
  <c r="E2386" i="23"/>
  <c r="F2386" i="23" s="1"/>
  <c r="E1504" i="23"/>
  <c r="F1504" i="23" s="1"/>
  <c r="E504" i="23" l="1"/>
  <c r="F504" i="23" s="1"/>
  <c r="E809" i="8"/>
  <c r="F809" i="8" s="1"/>
  <c r="E2596" i="23"/>
  <c r="E2387" i="23"/>
  <c r="F2387" i="23" s="1"/>
  <c r="E1505" i="23"/>
  <c r="F1505" i="23" s="1"/>
  <c r="E505" i="23" l="1"/>
  <c r="F505" i="23" s="1"/>
  <c r="E810" i="8"/>
  <c r="F810" i="8" s="1"/>
  <c r="E811" i="8" s="1"/>
  <c r="F811" i="8" s="1"/>
  <c r="E812" i="8" s="1"/>
  <c r="F812" i="8" s="1"/>
  <c r="E813" i="8" s="1"/>
  <c r="F813" i="8" s="1"/>
  <c r="E814" i="8" s="1"/>
  <c r="F814" i="8" s="1"/>
  <c r="E815" i="8" s="1"/>
  <c r="F815" i="8" s="1"/>
  <c r="F2596" i="23"/>
  <c r="E2597" i="23" s="1"/>
  <c r="E2388" i="23"/>
  <c r="F2388" i="23" s="1"/>
  <c r="E1506" i="23"/>
  <c r="F1506" i="23" s="1"/>
  <c r="E506" i="23" l="1"/>
  <c r="F506" i="23" s="1"/>
  <c r="F2597" i="23"/>
  <c r="E2598" i="23" s="1"/>
  <c r="F2598" i="23" s="1"/>
  <c r="E2599" i="23" s="1"/>
  <c r="E2389" i="23"/>
  <c r="F2389" i="23" s="1"/>
  <c r="E1507" i="23"/>
  <c r="F1507" i="23" s="1"/>
  <c r="E507" i="23" l="1"/>
  <c r="F507" i="23" s="1"/>
  <c r="F2599" i="23"/>
  <c r="E2600" i="23" s="1"/>
  <c r="E2390" i="23"/>
  <c r="F2390" i="23" s="1"/>
  <c r="E1508" i="23"/>
  <c r="F1508" i="23" s="1"/>
  <c r="E816" i="8"/>
  <c r="E508" i="23" l="1"/>
  <c r="F508" i="23" s="1"/>
  <c r="F2600" i="23"/>
  <c r="E2601" i="23" s="1"/>
  <c r="F2601" i="23" s="1"/>
  <c r="E2602" i="23" s="1"/>
  <c r="F2602" i="23" s="1"/>
  <c r="E2603" i="23" s="1"/>
  <c r="F2603" i="23" s="1"/>
  <c r="E2391" i="23"/>
  <c r="F2391" i="23" s="1"/>
  <c r="E1509" i="23"/>
  <c r="F1509" i="23" s="1"/>
  <c r="F816" i="8"/>
  <c r="E817" i="8" s="1"/>
  <c r="E509" i="23" l="1"/>
  <c r="F509" i="23" s="1"/>
  <c r="E2604" i="23"/>
  <c r="E2392" i="23"/>
  <c r="F2392" i="23" s="1"/>
  <c r="E1510" i="23"/>
  <c r="F1510" i="23" s="1"/>
  <c r="F817" i="8"/>
  <c r="E818" i="8" s="1"/>
  <c r="E510" i="23" l="1"/>
  <c r="F510" i="23" s="1"/>
  <c r="F2604" i="23"/>
  <c r="E2605" i="23" s="1"/>
  <c r="E2393" i="23"/>
  <c r="F2393" i="23" s="1"/>
  <c r="E1511" i="23"/>
  <c r="F1511" i="23" s="1"/>
  <c r="F818" i="8"/>
  <c r="E819" i="8" s="1"/>
  <c r="F819" i="8" s="1"/>
  <c r="E820" i="8" s="1"/>
  <c r="F820" i="8" s="1"/>
  <c r="E821" i="8" s="1"/>
  <c r="F821" i="8" s="1"/>
  <c r="E822" i="8" s="1"/>
  <c r="F822" i="8" s="1"/>
  <c r="E823" i="8" s="1"/>
  <c r="F823" i="8" s="1"/>
  <c r="E824" i="8" s="1"/>
  <c r="F824" i="8" s="1"/>
  <c r="E825" i="8" s="1"/>
  <c r="F825" i="8" s="1"/>
  <c r="E826" i="8" s="1"/>
  <c r="F826" i="8" s="1"/>
  <c r="E827" i="8" s="1"/>
  <c r="F827" i="8" s="1"/>
  <c r="E511" i="23" l="1"/>
  <c r="F511" i="23" s="1"/>
  <c r="F2605" i="23"/>
  <c r="E2606" i="23" s="1"/>
  <c r="E2394" i="23"/>
  <c r="F2394" i="23" s="1"/>
  <c r="E1512" i="23"/>
  <c r="F1512" i="23" s="1"/>
  <c r="E828" i="8"/>
  <c r="F828" i="8" s="1"/>
  <c r="E829" i="8" s="1"/>
  <c r="F829" i="8" s="1"/>
  <c r="E830" i="8" s="1"/>
  <c r="F830" i="8" s="1"/>
  <c r="E831" i="8" s="1"/>
  <c r="F831" i="8" s="1"/>
  <c r="E832" i="8" s="1"/>
  <c r="F832" i="8" s="1"/>
  <c r="E833" i="8" s="1"/>
  <c r="F833" i="8" s="1"/>
  <c r="E834" i="8" s="1"/>
  <c r="F834" i="8" s="1"/>
  <c r="E835" i="8" s="1"/>
  <c r="F835" i="8" s="1"/>
  <c r="E836" i="8" s="1"/>
  <c r="F836" i="8" s="1"/>
  <c r="E837" i="8" s="1"/>
  <c r="F837" i="8" s="1"/>
  <c r="E838" i="8" s="1"/>
  <c r="F838" i="8" s="1"/>
  <c r="E839" i="8" s="1"/>
  <c r="F839" i="8" s="1"/>
  <c r="E840" i="8" s="1"/>
  <c r="F840" i="8" s="1"/>
  <c r="E841" i="8" s="1"/>
  <c r="F841" i="8" s="1"/>
  <c r="E842" i="8" s="1"/>
  <c r="F842" i="8" s="1"/>
  <c r="E843" i="8" s="1"/>
  <c r="F843" i="8" s="1"/>
  <c r="E844" i="8" s="1"/>
  <c r="F844" i="8" s="1"/>
  <c r="E845" i="8" s="1"/>
  <c r="F845" i="8" s="1"/>
  <c r="E846" i="8" s="1"/>
  <c r="F846" i="8" s="1"/>
  <c r="E847" i="8" s="1"/>
  <c r="F847" i="8" s="1"/>
  <c r="E848" i="8" s="1"/>
  <c r="F848" i="8" s="1"/>
  <c r="E849" i="8" s="1"/>
  <c r="F849" i="8" s="1"/>
  <c r="E850" i="8" s="1"/>
  <c r="F850" i="8" s="1"/>
  <c r="E851" i="8" s="1"/>
  <c r="F851" i="8" s="1"/>
  <c r="E852" i="8" s="1"/>
  <c r="F852" i="8" s="1"/>
  <c r="E853" i="8" s="1"/>
  <c r="F853" i="8" s="1"/>
  <c r="E854" i="8" s="1"/>
  <c r="F854" i="8" s="1"/>
  <c r="E855" i="8" s="1"/>
  <c r="F855" i="8" s="1"/>
  <c r="E856" i="8" s="1"/>
  <c r="F856" i="8" s="1"/>
  <c r="E857" i="8" s="1"/>
  <c r="F857" i="8" s="1"/>
  <c r="E858" i="8" s="1"/>
  <c r="F858" i="8" s="1"/>
  <c r="E859" i="8" s="1"/>
  <c r="F859" i="8" s="1"/>
  <c r="E860" i="8" s="1"/>
  <c r="F860" i="8" s="1"/>
  <c r="E861" i="8" s="1"/>
  <c r="F861" i="8" s="1"/>
  <c r="E862" i="8" s="1"/>
  <c r="F862" i="8" s="1"/>
  <c r="E863" i="8" s="1"/>
  <c r="F863" i="8" s="1"/>
  <c r="E864" i="8" s="1"/>
  <c r="F864" i="8" s="1"/>
  <c r="E865" i="8" s="1"/>
  <c r="F865" i="8" s="1"/>
  <c r="E866" i="8" s="1"/>
  <c r="F866" i="8" s="1"/>
  <c r="E867" i="8" s="1"/>
  <c r="F867" i="8" s="1"/>
  <c r="E868" i="8" s="1"/>
  <c r="F868" i="8" s="1"/>
  <c r="E869" i="8" s="1"/>
  <c r="F869" i="8" s="1"/>
  <c r="E870" i="8" s="1"/>
  <c r="F870" i="8" s="1"/>
  <c r="E871" i="8" s="1"/>
  <c r="F871" i="8" s="1"/>
  <c r="E872" i="8" s="1"/>
  <c r="F872" i="8" s="1"/>
  <c r="E873" i="8" s="1"/>
  <c r="F873" i="8" s="1"/>
  <c r="E874" i="8" s="1"/>
  <c r="F874" i="8" s="1"/>
  <c r="E875" i="8" s="1"/>
  <c r="F875" i="8" s="1"/>
  <c r="E876" i="8" s="1"/>
  <c r="F876" i="8" s="1"/>
  <c r="E877" i="8" s="1"/>
  <c r="F877" i="8" s="1"/>
  <c r="E878" i="8" s="1"/>
  <c r="F878" i="8" s="1"/>
  <c r="E879" i="8" s="1"/>
  <c r="F879" i="8" s="1"/>
  <c r="E880" i="8" s="1"/>
  <c r="F880" i="8" s="1"/>
  <c r="E881" i="8" s="1"/>
  <c r="F881" i="8" s="1"/>
  <c r="E882" i="8" s="1"/>
  <c r="F882" i="8" s="1"/>
  <c r="E883" i="8" s="1"/>
  <c r="F883" i="8" s="1"/>
  <c r="E884" i="8" s="1"/>
  <c r="F884" i="8" s="1"/>
  <c r="E885" i="8" s="1"/>
  <c r="F885" i="8" s="1"/>
  <c r="E886" i="8" s="1"/>
  <c r="F886" i="8" s="1"/>
  <c r="E887" i="8" s="1"/>
  <c r="F887" i="8" s="1"/>
  <c r="E888" i="8" s="1"/>
  <c r="F888" i="8" s="1"/>
  <c r="E889" i="8" s="1"/>
  <c r="F889" i="8" s="1"/>
  <c r="E890" i="8" s="1"/>
  <c r="F890" i="8" s="1"/>
  <c r="E891" i="8" s="1"/>
  <c r="F891" i="8" s="1"/>
  <c r="E892" i="8" s="1"/>
  <c r="F892" i="8" s="1"/>
  <c r="E893" i="8" s="1"/>
  <c r="F893" i="8" s="1"/>
  <c r="E894" i="8" s="1"/>
  <c r="F894" i="8" s="1"/>
  <c r="E895" i="8" s="1"/>
  <c r="F895" i="8" s="1"/>
  <c r="E896" i="8" s="1"/>
  <c r="F896" i="8" s="1"/>
  <c r="E897" i="8" s="1"/>
  <c r="F897" i="8" s="1"/>
  <c r="E898" i="8" s="1"/>
  <c r="F898" i="8" s="1"/>
  <c r="E899" i="8" s="1"/>
  <c r="F899" i="8" s="1"/>
  <c r="E900" i="8" s="1"/>
  <c r="F900" i="8" s="1"/>
  <c r="E901" i="8" s="1"/>
  <c r="F901" i="8" s="1"/>
  <c r="E902" i="8" s="1"/>
  <c r="F902" i="8" s="1"/>
  <c r="E903" i="8" s="1"/>
  <c r="F903" i="8" s="1"/>
  <c r="E904" i="8" s="1"/>
  <c r="F904" i="8" s="1"/>
  <c r="E905" i="8" s="1"/>
  <c r="F905" i="8" s="1"/>
  <c r="E906" i="8" s="1"/>
  <c r="F906" i="8" s="1"/>
  <c r="E907" i="8" s="1"/>
  <c r="F907" i="8" s="1"/>
  <c r="E908" i="8" s="1"/>
  <c r="F908" i="8" s="1"/>
  <c r="E909" i="8" s="1"/>
  <c r="F909" i="8" s="1"/>
  <c r="E910" i="8" s="1"/>
  <c r="F910" i="8" s="1"/>
  <c r="E911" i="8" s="1"/>
  <c r="F911" i="8" s="1"/>
  <c r="E912" i="8" s="1"/>
  <c r="F912" i="8" s="1"/>
  <c r="E913" i="8" s="1"/>
  <c r="F913" i="8" s="1"/>
  <c r="E914" i="8" s="1"/>
  <c r="F914" i="8" s="1"/>
  <c r="E915" i="8" s="1"/>
  <c r="F915" i="8" s="1"/>
  <c r="E916" i="8" s="1"/>
  <c r="F916" i="8" s="1"/>
  <c r="E917" i="8" s="1"/>
  <c r="F917" i="8" s="1"/>
  <c r="E918" i="8" s="1"/>
  <c r="F918" i="8" s="1"/>
  <c r="E919" i="8" s="1"/>
  <c r="F919" i="8" s="1"/>
  <c r="E920" i="8" s="1"/>
  <c r="F920" i="8" s="1"/>
  <c r="E921" i="8" s="1"/>
  <c r="F921" i="8" s="1"/>
  <c r="E922" i="8" s="1"/>
  <c r="F922" i="8" s="1"/>
  <c r="E923" i="8" s="1"/>
  <c r="F923" i="8" s="1"/>
  <c r="E924" i="8" s="1"/>
  <c r="F924" i="8" s="1"/>
  <c r="E925" i="8" s="1"/>
  <c r="F925" i="8" s="1"/>
  <c r="E926" i="8" s="1"/>
  <c r="F926" i="8" s="1"/>
  <c r="E927" i="8" s="1"/>
  <c r="F927" i="8" s="1"/>
  <c r="E928" i="8" s="1"/>
  <c r="F928" i="8" s="1"/>
  <c r="E929" i="8" s="1"/>
  <c r="F929" i="8" s="1"/>
  <c r="E930" i="8" s="1"/>
  <c r="F930" i="8" s="1"/>
  <c r="E931" i="8" s="1"/>
  <c r="F931" i="8" s="1"/>
  <c r="E932" i="8" s="1"/>
  <c r="F932" i="8" s="1"/>
  <c r="E933" i="8" s="1"/>
  <c r="F933" i="8" s="1"/>
  <c r="E934" i="8" s="1"/>
  <c r="F934" i="8" s="1"/>
  <c r="E935" i="8" s="1"/>
  <c r="F935" i="8" s="1"/>
  <c r="E936" i="8" s="1"/>
  <c r="F936" i="8" s="1"/>
  <c r="E937" i="8" s="1"/>
  <c r="F937" i="8" s="1"/>
  <c r="E938" i="8" s="1"/>
  <c r="F938" i="8" s="1"/>
  <c r="E512" i="23" l="1"/>
  <c r="F512" i="23" s="1"/>
  <c r="E939" i="8"/>
  <c r="F939" i="8" s="1"/>
  <c r="E940" i="8" s="1"/>
  <c r="F940" i="8" s="1"/>
  <c r="E941" i="8" s="1"/>
  <c r="F941" i="8" s="1"/>
  <c r="E942" i="8" s="1"/>
  <c r="F942" i="8" s="1"/>
  <c r="E943" i="8" s="1"/>
  <c r="F943" i="8" s="1"/>
  <c r="E944" i="8" s="1"/>
  <c r="F944" i="8" s="1"/>
  <c r="E945" i="8" s="1"/>
  <c r="F945" i="8" s="1"/>
  <c r="E946" i="8" s="1"/>
  <c r="F946" i="8" s="1"/>
  <c r="E947" i="8" s="1"/>
  <c r="F947" i="8" s="1"/>
  <c r="E948" i="8" s="1"/>
  <c r="F948" i="8" s="1"/>
  <c r="E949" i="8" s="1"/>
  <c r="F949" i="8" s="1"/>
  <c r="E950" i="8" s="1"/>
  <c r="F950" i="8" s="1"/>
  <c r="E951" i="8" s="1"/>
  <c r="F951" i="8" s="1"/>
  <c r="E952" i="8" s="1"/>
  <c r="F952" i="8" s="1"/>
  <c r="E953" i="8" s="1"/>
  <c r="F953" i="8" s="1"/>
  <c r="E954" i="8" s="1"/>
  <c r="F954" i="8" s="1"/>
  <c r="E955" i="8" s="1"/>
  <c r="F955" i="8" s="1"/>
  <c r="E956" i="8" s="1"/>
  <c r="F956" i="8" s="1"/>
  <c r="E957" i="8" s="1"/>
  <c r="F957" i="8" s="1"/>
  <c r="E958" i="8" s="1"/>
  <c r="F958" i="8" s="1"/>
  <c r="E959" i="8" s="1"/>
  <c r="F959" i="8" s="1"/>
  <c r="E960" i="8" s="1"/>
  <c r="F960" i="8" s="1"/>
  <c r="E961" i="8" s="1"/>
  <c r="F961" i="8" s="1"/>
  <c r="E962" i="8" s="1"/>
  <c r="F962" i="8" s="1"/>
  <c r="E963" i="8" s="1"/>
  <c r="F963" i="8" s="1"/>
  <c r="E964" i="8" s="1"/>
  <c r="F964" i="8" s="1"/>
  <c r="E965" i="8" s="1"/>
  <c r="F965" i="8" s="1"/>
  <c r="E966" i="8" s="1"/>
  <c r="F966" i="8" s="1"/>
  <c r="E967" i="8" s="1"/>
  <c r="F967" i="8" s="1"/>
  <c r="E968" i="8" s="1"/>
  <c r="F968" i="8" s="1"/>
  <c r="E969" i="8" s="1"/>
  <c r="F969" i="8" s="1"/>
  <c r="E970" i="8" s="1"/>
  <c r="F970" i="8" s="1"/>
  <c r="E971" i="8" s="1"/>
  <c r="F971" i="8" s="1"/>
  <c r="E972" i="8" s="1"/>
  <c r="F972" i="8" s="1"/>
  <c r="E973" i="8" s="1"/>
  <c r="F973" i="8" s="1"/>
  <c r="E974" i="8" s="1"/>
  <c r="F974" i="8" s="1"/>
  <c r="E975" i="8" s="1"/>
  <c r="F975" i="8" s="1"/>
  <c r="E976" i="8" s="1"/>
  <c r="F976" i="8" s="1"/>
  <c r="E977" i="8" s="1"/>
  <c r="F977" i="8" s="1"/>
  <c r="F2606" i="23"/>
  <c r="E2607" i="23" s="1"/>
  <c r="F2607" i="23" s="1"/>
  <c r="E2608" i="23" s="1"/>
  <c r="E2395" i="23"/>
  <c r="F2395" i="23" s="1"/>
  <c r="E1513" i="23"/>
  <c r="F1513" i="23" s="1"/>
  <c r="E513" i="23" l="1"/>
  <c r="F513" i="23" s="1"/>
  <c r="E978" i="8"/>
  <c r="F978" i="8" s="1"/>
  <c r="E979" i="8" s="1"/>
  <c r="F979" i="8" s="1"/>
  <c r="E980" i="8" s="1"/>
  <c r="F980" i="8" s="1"/>
  <c r="E981" i="8" s="1"/>
  <c r="F981" i="8" s="1"/>
  <c r="E982" i="8" s="1"/>
  <c r="F982" i="8" s="1"/>
  <c r="E983" i="8" s="1"/>
  <c r="F983" i="8" s="1"/>
  <c r="E984" i="8" s="1"/>
  <c r="F984" i="8" s="1"/>
  <c r="E985" i="8" s="1"/>
  <c r="F985" i="8" s="1"/>
  <c r="E986" i="8" s="1"/>
  <c r="F986" i="8" s="1"/>
  <c r="E987" i="8" s="1"/>
  <c r="F987" i="8" s="1"/>
  <c r="E988" i="8" s="1"/>
  <c r="F988" i="8" s="1"/>
  <c r="E989" i="8" s="1"/>
  <c r="F989" i="8" s="1"/>
  <c r="E990" i="8" s="1"/>
  <c r="F990" i="8" s="1"/>
  <c r="E991" i="8" s="1"/>
  <c r="F991" i="8" s="1"/>
  <c r="E992" i="8" s="1"/>
  <c r="F992" i="8" s="1"/>
  <c r="E993" i="8" s="1"/>
  <c r="F993" i="8" s="1"/>
  <c r="E994" i="8" s="1"/>
  <c r="F994" i="8" s="1"/>
  <c r="E995" i="8" s="1"/>
  <c r="F995" i="8" s="1"/>
  <c r="E996" i="8" s="1"/>
  <c r="F996" i="8" s="1"/>
  <c r="E997" i="8" s="1"/>
  <c r="F997" i="8" s="1"/>
  <c r="E998" i="8" s="1"/>
  <c r="F998" i="8" s="1"/>
  <c r="E999" i="8" s="1"/>
  <c r="F999" i="8" s="1"/>
  <c r="E1000" i="8" s="1"/>
  <c r="F1000" i="8" s="1"/>
  <c r="E1001" i="8" s="1"/>
  <c r="F1001" i="8" s="1"/>
  <c r="E1002" i="8" s="1"/>
  <c r="F1002" i="8" s="1"/>
  <c r="E1003" i="8" s="1"/>
  <c r="F1003" i="8" s="1"/>
  <c r="E1004" i="8" s="1"/>
  <c r="F1004" i="8" s="1"/>
  <c r="E1005" i="8" s="1"/>
  <c r="F1005" i="8" s="1"/>
  <c r="E1006" i="8" s="1"/>
  <c r="F1006" i="8" s="1"/>
  <c r="E1007" i="8" s="1"/>
  <c r="F1007" i="8" s="1"/>
  <c r="E1008" i="8" s="1"/>
  <c r="F1008" i="8" s="1"/>
  <c r="E1009" i="8" s="1"/>
  <c r="F1009" i="8" s="1"/>
  <c r="E1010" i="8" s="1"/>
  <c r="F1010" i="8" s="1"/>
  <c r="E1011" i="8" s="1"/>
  <c r="F1011" i="8" s="1"/>
  <c r="E1012" i="8" s="1"/>
  <c r="F1012" i="8" s="1"/>
  <c r="E1013" i="8" s="1"/>
  <c r="F1013" i="8" s="1"/>
  <c r="E1014" i="8" s="1"/>
  <c r="F1014" i="8" s="1"/>
  <c r="E1015" i="8" s="1"/>
  <c r="F1015" i="8" s="1"/>
  <c r="E1016" i="8" s="1"/>
  <c r="F1016" i="8" s="1"/>
  <c r="E1017" i="8" s="1"/>
  <c r="F1017" i="8" s="1"/>
  <c r="E1018" i="8" s="1"/>
  <c r="F1018" i="8" s="1"/>
  <c r="E1019" i="8" s="1"/>
  <c r="F1019" i="8" s="1"/>
  <c r="E1020" i="8" s="1"/>
  <c r="F1020" i="8" s="1"/>
  <c r="E1021" i="8" s="1"/>
  <c r="F1021" i="8" s="1"/>
  <c r="E1022" i="8" s="1"/>
  <c r="F1022" i="8" s="1"/>
  <c r="E1023" i="8" s="1"/>
  <c r="F1023" i="8" s="1"/>
  <c r="E1024" i="8" s="1"/>
  <c r="F1024" i="8" s="1"/>
  <c r="E1025" i="8" s="1"/>
  <c r="F1025" i="8" s="1"/>
  <c r="E1026" i="8" s="1"/>
  <c r="F1026" i="8" s="1"/>
  <c r="E1027" i="8" s="1"/>
  <c r="F1027" i="8" s="1"/>
  <c r="E1028" i="8" s="1"/>
  <c r="F1028" i="8" s="1"/>
  <c r="E1029" i="8" s="1"/>
  <c r="F1029" i="8" s="1"/>
  <c r="E1030" i="8" s="1"/>
  <c r="F1030" i="8" s="1"/>
  <c r="E1031" i="8" s="1"/>
  <c r="F1031" i="8" s="1"/>
  <c r="E1032" i="8" s="1"/>
  <c r="F1032" i="8" s="1"/>
  <c r="E1033" i="8" s="1"/>
  <c r="F1033" i="8" s="1"/>
  <c r="E1034" i="8" s="1"/>
  <c r="F1034" i="8" s="1"/>
  <c r="E1035" i="8" s="1"/>
  <c r="F1035" i="8" s="1"/>
  <c r="E1036" i="8" s="1"/>
  <c r="F1036" i="8" s="1"/>
  <c r="E1037" i="8" s="1"/>
  <c r="F1037" i="8" s="1"/>
  <c r="E1038" i="8" s="1"/>
  <c r="F1038" i="8" s="1"/>
  <c r="E1039" i="8" s="1"/>
  <c r="F1039" i="8" s="1"/>
  <c r="E1040" i="8" s="1"/>
  <c r="F1040" i="8" s="1"/>
  <c r="E1041" i="8" s="1"/>
  <c r="F1041" i="8" s="1"/>
  <c r="E1042" i="8" s="1"/>
  <c r="F1042" i="8" s="1"/>
  <c r="E1043" i="8" s="1"/>
  <c r="F1043" i="8" s="1"/>
  <c r="E1044" i="8" s="1"/>
  <c r="F1044" i="8" s="1"/>
  <c r="E1045" i="8" s="1"/>
  <c r="F1045" i="8" s="1"/>
  <c r="E1046" i="8" s="1"/>
  <c r="F1046" i="8" s="1"/>
  <c r="E1047" i="8" s="1"/>
  <c r="F1047" i="8" s="1"/>
  <c r="E1048" i="8" s="1"/>
  <c r="F1048" i="8" s="1"/>
  <c r="E1049" i="8" s="1"/>
  <c r="F1049" i="8" s="1"/>
  <c r="E1050" i="8" s="1"/>
  <c r="F1050" i="8" s="1"/>
  <c r="E1051" i="8" s="1"/>
  <c r="F1051" i="8" s="1"/>
  <c r="F2608" i="23"/>
  <c r="E2609" i="23" s="1"/>
  <c r="F2609" i="23" s="1"/>
  <c r="E2610" i="23" s="1"/>
  <c r="F2610" i="23" s="1"/>
  <c r="E2611" i="23" s="1"/>
  <c r="F2611" i="23" s="1"/>
  <c r="E2396" i="23"/>
  <c r="F2396" i="23" s="1"/>
  <c r="E1514" i="23"/>
  <c r="F1514" i="23" s="1"/>
  <c r="E514" i="23" l="1"/>
  <c r="F514" i="23" s="1"/>
  <c r="E2612" i="23"/>
  <c r="E2397" i="23"/>
  <c r="F2397" i="23" s="1"/>
  <c r="E1515" i="23"/>
  <c r="F1515" i="23" s="1"/>
  <c r="V1276" i="7"/>
  <c r="U1276" i="7" s="1"/>
  <c r="U1244" i="7"/>
  <c r="T1245" i="7" s="1"/>
  <c r="U1245" i="7" s="1"/>
  <c r="T1246" i="7" s="1"/>
  <c r="U1246" i="7" s="1"/>
  <c r="T1247" i="7" s="1"/>
  <c r="U1247" i="7" s="1"/>
  <c r="T1248" i="7" s="1"/>
  <c r="U1248" i="7" s="1"/>
  <c r="T1249" i="7" s="1"/>
  <c r="U1249" i="7" s="1"/>
  <c r="T1250" i="7" s="1"/>
  <c r="U1250" i="7" s="1"/>
  <c r="T1251" i="7" s="1"/>
  <c r="U1251" i="7" s="1"/>
  <c r="T1252" i="7" s="1"/>
  <c r="U1252" i="7" s="1"/>
  <c r="T1253" i="7" s="1"/>
  <c r="U1253" i="7" s="1"/>
  <c r="T1254" i="7" s="1"/>
  <c r="U1254" i="7" s="1"/>
  <c r="T1255" i="7" s="1"/>
  <c r="U1255" i="7" s="1"/>
  <c r="T1256" i="7" s="1"/>
  <c r="U1256" i="7" s="1"/>
  <c r="T1257" i="7" s="1"/>
  <c r="U1257" i="7" s="1"/>
  <c r="T1258" i="7" s="1"/>
  <c r="U1258" i="7" s="1"/>
  <c r="T1259" i="7" s="1"/>
  <c r="U1259" i="7" s="1"/>
  <c r="T1260" i="7" s="1"/>
  <c r="U1260" i="7" s="1"/>
  <c r="T1261" i="7" s="1"/>
  <c r="U1261" i="7" s="1"/>
  <c r="T1262" i="7" s="1"/>
  <c r="U1262" i="7" s="1"/>
  <c r="T1263" i="7" s="1"/>
  <c r="U1263" i="7" s="1"/>
  <c r="T1264" i="7" s="1"/>
  <c r="U1264" i="7" s="1"/>
  <c r="T1265" i="7" s="1"/>
  <c r="U1265" i="7" s="1"/>
  <c r="T1266" i="7" s="1"/>
  <c r="U1266" i="7" s="1"/>
  <c r="T1267" i="7" s="1"/>
  <c r="U1267" i="7" s="1"/>
  <c r="T1268" i="7" s="1"/>
  <c r="U1268" i="7" s="1"/>
  <c r="T1269" i="7" s="1"/>
  <c r="U1269" i="7" s="1"/>
  <c r="T1270" i="7" s="1"/>
  <c r="U1270" i="7" s="1"/>
  <c r="T1271" i="7" s="1"/>
  <c r="U1271" i="7" s="1"/>
  <c r="T1272" i="7" s="1"/>
  <c r="U1272" i="7" s="1"/>
  <c r="T1273" i="7" s="1"/>
  <c r="U1273" i="7" s="1"/>
  <c r="T1274" i="7" s="1"/>
  <c r="U1274" i="7" s="1"/>
  <c r="T1275" i="7" s="1"/>
  <c r="U1275" i="7" s="1"/>
  <c r="J1243" i="7"/>
  <c r="J1244" i="7" s="1"/>
  <c r="J1245" i="7" s="1"/>
  <c r="J1246" i="7" s="1"/>
  <c r="J1247" i="7" s="1"/>
  <c r="J1248" i="7" s="1"/>
  <c r="J1249" i="7" s="1"/>
  <c r="J1250" i="7" s="1"/>
  <c r="J1251" i="7" s="1"/>
  <c r="J1252" i="7" s="1"/>
  <c r="J1253" i="7" s="1"/>
  <c r="J1254" i="7" s="1"/>
  <c r="J1255" i="7" s="1"/>
  <c r="J1256" i="7" s="1"/>
  <c r="J1257" i="7" s="1"/>
  <c r="J1258" i="7" s="1"/>
  <c r="J1259" i="7" s="1"/>
  <c r="J1260" i="7" s="1"/>
  <c r="J1261" i="7" s="1"/>
  <c r="J1262" i="7" s="1"/>
  <c r="J1263" i="7" s="1"/>
  <c r="J1264" i="7" s="1"/>
  <c r="J1265" i="7" s="1"/>
  <c r="J1266" i="7" s="1"/>
  <c r="J1267" i="7" s="1"/>
  <c r="J1268" i="7" s="1"/>
  <c r="J1269" i="7" s="1"/>
  <c r="J1270" i="7" s="1"/>
  <c r="J1271" i="7" s="1"/>
  <c r="J1272" i="7" s="1"/>
  <c r="J1273" i="7" s="1"/>
  <c r="J1274" i="7" s="1"/>
  <c r="J1275" i="7" s="1"/>
  <c r="J1276" i="7" s="1"/>
  <c r="J1277" i="7" s="1"/>
  <c r="J1278" i="7" s="1"/>
  <c r="J1279" i="7" s="1"/>
  <c r="J1280" i="7" s="1"/>
  <c r="J1281" i="7" s="1"/>
  <c r="J1282" i="7" s="1"/>
  <c r="J1283" i="7" s="1"/>
  <c r="J1284" i="7" s="1"/>
  <c r="J1285" i="7" s="1"/>
  <c r="J1286" i="7" s="1"/>
  <c r="J1287" i="7" s="1"/>
  <c r="J1288" i="7" s="1"/>
  <c r="J1289" i="7" s="1"/>
  <c r="E515" i="23" l="1"/>
  <c r="F515" i="23" s="1"/>
  <c r="F2612" i="23"/>
  <c r="E2613" i="23" s="1"/>
  <c r="E2398" i="23"/>
  <c r="F2398" i="23" s="1"/>
  <c r="E1516" i="23"/>
  <c r="F1516" i="23" s="1"/>
  <c r="G272" i="23"/>
  <c r="E516" i="23" l="1"/>
  <c r="F516" i="23" s="1"/>
  <c r="F2613" i="23"/>
  <c r="E2614" i="23" s="1"/>
  <c r="F2614" i="23" s="1"/>
  <c r="E2615" i="23" s="1"/>
  <c r="E2399" i="23"/>
  <c r="F2399" i="23" s="1"/>
  <c r="E1517" i="23"/>
  <c r="F1517" i="23" s="1"/>
  <c r="G42" i="21"/>
  <c r="E517" i="23" l="1"/>
  <c r="F517" i="23" s="1"/>
  <c r="F2615" i="23"/>
  <c r="E2616" i="23" s="1"/>
  <c r="E2400" i="23"/>
  <c r="F2400" i="23" s="1"/>
  <c r="E1518" i="23"/>
  <c r="F1518" i="23" s="1"/>
  <c r="H152" i="6"/>
  <c r="F156" i="6" s="1"/>
  <c r="H156" i="6" s="1"/>
  <c r="F157" i="6" s="1"/>
  <c r="H157" i="6" s="1"/>
  <c r="F158" i="6" s="1"/>
  <c r="H158" i="6" s="1"/>
  <c r="F159" i="6" s="1"/>
  <c r="H159" i="6" s="1"/>
  <c r="I228" i="6"/>
  <c r="H228" i="6" s="1"/>
  <c r="I218" i="6"/>
  <c r="H218" i="6" s="1"/>
  <c r="H126" i="6"/>
  <c r="F131" i="6" s="1"/>
  <c r="H131" i="6" s="1"/>
  <c r="F132" i="6" s="1"/>
  <c r="F275" i="8"/>
  <c r="E518" i="23" l="1"/>
  <c r="F518" i="23" s="1"/>
  <c r="H132" i="6"/>
  <c r="F133" i="6" s="1"/>
  <c r="H133" i="6" s="1"/>
  <c r="F134" i="6" s="1"/>
  <c r="H134" i="6" s="1"/>
  <c r="F135" i="6" s="1"/>
  <c r="H135" i="6" s="1"/>
  <c r="F136" i="6" s="1"/>
  <c r="H136" i="6" s="1"/>
  <c r="F137" i="6" s="1"/>
  <c r="H137" i="6" s="1"/>
  <c r="F2616" i="23"/>
  <c r="E2617" i="23" s="1"/>
  <c r="F2617" i="23" s="1"/>
  <c r="E2618" i="23" s="1"/>
  <c r="E2401" i="23"/>
  <c r="F2401" i="23" s="1"/>
  <c r="E1519" i="23"/>
  <c r="F1519" i="23" s="1"/>
  <c r="F160" i="6"/>
  <c r="H160" i="6" s="1"/>
  <c r="F161" i="6" s="1"/>
  <c r="H161" i="6" s="1"/>
  <c r="F162" i="6" s="1"/>
  <c r="H162" i="6" s="1"/>
  <c r="F163" i="6" s="1"/>
  <c r="H163" i="6" s="1"/>
  <c r="F164" i="6" s="1"/>
  <c r="H164" i="6" s="1"/>
  <c r="F165" i="6" s="1"/>
  <c r="H165" i="6" s="1"/>
  <c r="F142" i="8"/>
  <c r="E143" i="8" s="1"/>
  <c r="F143" i="8" s="1"/>
  <c r="E144" i="8" s="1"/>
  <c r="F144" i="8" s="1"/>
  <c r="E145" i="8" s="1"/>
  <c r="F145" i="8" s="1"/>
  <c r="E146" i="8" s="1"/>
  <c r="F146" i="8" s="1"/>
  <c r="E147" i="8" s="1"/>
  <c r="F147" i="8" s="1"/>
  <c r="E148" i="8" s="1"/>
  <c r="F148" i="8" s="1"/>
  <c r="E149" i="8" s="1"/>
  <c r="F149" i="8" s="1"/>
  <c r="E150" i="8" s="1"/>
  <c r="F150" i="8" s="1"/>
  <c r="E151" i="8" s="1"/>
  <c r="F151" i="8" s="1"/>
  <c r="E152" i="8" s="1"/>
  <c r="F152" i="8" s="1"/>
  <c r="E153" i="8" s="1"/>
  <c r="F153" i="8" s="1"/>
  <c r="E154" i="8" s="1"/>
  <c r="F154" i="8" s="1"/>
  <c r="E155" i="8" s="1"/>
  <c r="F155" i="8" s="1"/>
  <c r="E156" i="8" s="1"/>
  <c r="F156" i="8" s="1"/>
  <c r="E157" i="8" s="1"/>
  <c r="F157" i="8" s="1"/>
  <c r="E158" i="8" s="1"/>
  <c r="F158" i="8" s="1"/>
  <c r="E159" i="8" s="1"/>
  <c r="F159" i="8" s="1"/>
  <c r="E160" i="8" s="1"/>
  <c r="F160" i="8" s="1"/>
  <c r="E161" i="8" s="1"/>
  <c r="F161" i="8" s="1"/>
  <c r="E162" i="8" s="1"/>
  <c r="F162" i="8" s="1"/>
  <c r="E163" i="8" s="1"/>
  <c r="F163" i="8" s="1"/>
  <c r="E164" i="8" s="1"/>
  <c r="F164" i="8" s="1"/>
  <c r="E165" i="8" s="1"/>
  <c r="F165" i="8" s="1"/>
  <c r="E166" i="8" s="1"/>
  <c r="F166" i="8" s="1"/>
  <c r="G270" i="8"/>
  <c r="N276" i="8"/>
  <c r="M277" i="8" s="1"/>
  <c r="N277" i="8" s="1"/>
  <c r="M278" i="8" s="1"/>
  <c r="N278" i="8" s="1"/>
  <c r="M279" i="8" s="1"/>
  <c r="N279" i="8" s="1"/>
  <c r="M280" i="8" s="1"/>
  <c r="N280" i="8" s="1"/>
  <c r="M281" i="8" s="1"/>
  <c r="N281" i="8" s="1"/>
  <c r="M282" i="8" s="1"/>
  <c r="N282" i="8" s="1"/>
  <c r="M283" i="8" s="1"/>
  <c r="N283" i="8" s="1"/>
  <c r="M284" i="8" s="1"/>
  <c r="N284" i="8" s="1"/>
  <c r="M285" i="8" s="1"/>
  <c r="N285" i="8" s="1"/>
  <c r="M286" i="8" s="1"/>
  <c r="N286" i="8" s="1"/>
  <c r="M287" i="8" s="1"/>
  <c r="N287" i="8" s="1"/>
  <c r="F138" i="6" l="1"/>
  <c r="H138" i="6" s="1"/>
  <c r="F139" i="6" s="1"/>
  <c r="H139" i="6" s="1"/>
  <c r="F140" i="6" s="1"/>
  <c r="H140" i="6" s="1"/>
  <c r="F141" i="6" s="1"/>
  <c r="H141" i="6" s="1"/>
  <c r="F142" i="6" s="1"/>
  <c r="H142" i="6" s="1"/>
  <c r="F143" i="6" s="1"/>
  <c r="H143" i="6" s="1"/>
  <c r="F144" i="6" s="1"/>
  <c r="H144" i="6" s="1"/>
  <c r="F145" i="6" s="1"/>
  <c r="H145" i="6" s="1"/>
  <c r="F146" i="6" s="1"/>
  <c r="H146" i="6" s="1"/>
  <c r="F147" i="6" s="1"/>
  <c r="H147" i="6" s="1"/>
  <c r="F148" i="6" s="1"/>
  <c r="H148" i="6" s="1"/>
  <c r="F149" i="6" s="1"/>
  <c r="H149" i="6" s="1"/>
  <c r="F150" i="6" s="1"/>
  <c r="H150" i="6" s="1"/>
  <c r="F151" i="6" s="1"/>
  <c r="H151" i="6" s="1"/>
  <c r="E519" i="23"/>
  <c r="F519" i="23" s="1"/>
  <c r="F2618" i="23"/>
  <c r="E2619" i="23" s="1"/>
  <c r="E2402" i="23"/>
  <c r="F2402" i="23" s="1"/>
  <c r="E1520" i="23"/>
  <c r="F1520" i="23" s="1"/>
  <c r="F166" i="6"/>
  <c r="H166" i="6" s="1"/>
  <c r="E167" i="8"/>
  <c r="F167" i="8" s="1"/>
  <c r="E168" i="8" s="1"/>
  <c r="F168" i="8" s="1"/>
  <c r="E169" i="8" s="1"/>
  <c r="F169" i="8" s="1"/>
  <c r="E170" i="8" s="1"/>
  <c r="F170" i="8" s="1"/>
  <c r="E171" i="8" s="1"/>
  <c r="F171" i="8" s="1"/>
  <c r="E172" i="8" s="1"/>
  <c r="F172" i="8" s="1"/>
  <c r="E173" i="8" s="1"/>
  <c r="F173" i="8" s="1"/>
  <c r="E174" i="8" s="1"/>
  <c r="F174" i="8" s="1"/>
  <c r="E175" i="8" s="1"/>
  <c r="F175" i="8" s="1"/>
  <c r="E176" i="8" s="1"/>
  <c r="F176" i="8" s="1"/>
  <c r="E177" i="8" s="1"/>
  <c r="F177" i="8" s="1"/>
  <c r="E178" i="8" s="1"/>
  <c r="F178" i="8" s="1"/>
  <c r="E179" i="8" s="1"/>
  <c r="F179" i="8" s="1"/>
  <c r="E180" i="8" s="1"/>
  <c r="F180" i="8" s="1"/>
  <c r="E181" i="8" s="1"/>
  <c r="F181" i="8" s="1"/>
  <c r="E182" i="8" s="1"/>
  <c r="F182" i="8" s="1"/>
  <c r="E183" i="8" s="1"/>
  <c r="F183" i="8" s="1"/>
  <c r="E184" i="8" s="1"/>
  <c r="F184" i="8" s="1"/>
  <c r="E185" i="8" s="1"/>
  <c r="F185" i="8" s="1"/>
  <c r="E186" i="8" s="1"/>
  <c r="F186" i="8" s="1"/>
  <c r="E187" i="8" s="1"/>
  <c r="F187" i="8" s="1"/>
  <c r="E188" i="8" s="1"/>
  <c r="F188" i="8" s="1"/>
  <c r="E189" i="8" s="1"/>
  <c r="F189" i="8" s="1"/>
  <c r="E190" i="8" s="1"/>
  <c r="F190" i="8" s="1"/>
  <c r="E191" i="8" s="1"/>
  <c r="F191" i="8" s="1"/>
  <c r="E192" i="8" s="1"/>
  <c r="F192" i="8" s="1"/>
  <c r="E193" i="8" s="1"/>
  <c r="F193" i="8" s="1"/>
  <c r="E194" i="8" s="1"/>
  <c r="F194" i="8" s="1"/>
  <c r="E195" i="8" s="1"/>
  <c r="F195" i="8" s="1"/>
  <c r="E196" i="8" s="1"/>
  <c r="F196" i="8" s="1"/>
  <c r="E197" i="8" s="1"/>
  <c r="F197" i="8" s="1"/>
  <c r="E198" i="8" s="1"/>
  <c r="F198" i="8" s="1"/>
  <c r="E199" i="8" s="1"/>
  <c r="F199" i="8" s="1"/>
  <c r="E200" i="8" s="1"/>
  <c r="F200" i="8" s="1"/>
  <c r="E201" i="8" s="1"/>
  <c r="F201" i="8" s="1"/>
  <c r="E202" i="8" s="1"/>
  <c r="F202" i="8" s="1"/>
  <c r="E203" i="8" s="1"/>
  <c r="F203" i="8" s="1"/>
  <c r="E204" i="8" s="1"/>
  <c r="F204" i="8" s="1"/>
  <c r="E205" i="8" s="1"/>
  <c r="F205" i="8" s="1"/>
  <c r="E206" i="8" s="1"/>
  <c r="F206" i="8" s="1"/>
  <c r="E207" i="8" s="1"/>
  <c r="F207" i="8" s="1"/>
  <c r="E208" i="8" s="1"/>
  <c r="F208" i="8" s="1"/>
  <c r="E209" i="8" s="1"/>
  <c r="F209" i="8" s="1"/>
  <c r="E210" i="8" s="1"/>
  <c r="F210" i="8" s="1"/>
  <c r="E211" i="8" s="1"/>
  <c r="F211" i="8" s="1"/>
  <c r="E212" i="8" s="1"/>
  <c r="F212" i="8" s="1"/>
  <c r="E213" i="8" s="1"/>
  <c r="F213" i="8" s="1"/>
  <c r="E214" i="8" s="1"/>
  <c r="F214" i="8" s="1"/>
  <c r="E215" i="8" s="1"/>
  <c r="F215" i="8" s="1"/>
  <c r="E216" i="8" s="1"/>
  <c r="F216" i="8" s="1"/>
  <c r="E217" i="8" s="1"/>
  <c r="F217" i="8" s="1"/>
  <c r="E218" i="8" s="1"/>
  <c r="F218" i="8" s="1"/>
  <c r="E219" i="8" s="1"/>
  <c r="F219" i="8" s="1"/>
  <c r="E220" i="8" s="1"/>
  <c r="F220" i="8" s="1"/>
  <c r="E221" i="8" s="1"/>
  <c r="F221" i="8" s="1"/>
  <c r="E222" i="8" s="1"/>
  <c r="F222" i="8" s="1"/>
  <c r="E223" i="8" s="1"/>
  <c r="F223" i="8" s="1"/>
  <c r="E224" i="8" s="1"/>
  <c r="F224" i="8" s="1"/>
  <c r="E225" i="8" s="1"/>
  <c r="F225" i="8" s="1"/>
  <c r="E226" i="8" s="1"/>
  <c r="F226" i="8" s="1"/>
  <c r="E227" i="8" s="1"/>
  <c r="F227" i="8" s="1"/>
  <c r="E228" i="8" s="1"/>
  <c r="F228" i="8" s="1"/>
  <c r="E229" i="8" s="1"/>
  <c r="F229" i="8" s="1"/>
  <c r="E230" i="8" s="1"/>
  <c r="F230" i="8" s="1"/>
  <c r="E270" i="8"/>
  <c r="F270" i="8" s="1"/>
  <c r="M288" i="8"/>
  <c r="N288" i="8" s="1"/>
  <c r="M289" i="8" s="1"/>
  <c r="N289" i="8" s="1"/>
  <c r="M290" i="8" s="1"/>
  <c r="N290" i="8" s="1"/>
  <c r="M291" i="8" s="1"/>
  <c r="N291" i="8" s="1"/>
  <c r="M292" i="8" s="1"/>
  <c r="N292" i="8" s="1"/>
  <c r="M293" i="8" s="1"/>
  <c r="N293" i="8" s="1"/>
  <c r="M294" i="8" s="1"/>
  <c r="N294" i="8" s="1"/>
  <c r="M295" i="8" s="1"/>
  <c r="N295" i="8" s="1"/>
  <c r="M296" i="8" s="1"/>
  <c r="N296" i="8" s="1"/>
  <c r="M297" i="8" s="1"/>
  <c r="N297" i="8" s="1"/>
  <c r="M298" i="8" s="1"/>
  <c r="N298" i="8" s="1"/>
  <c r="M299" i="8" s="1"/>
  <c r="N299" i="8" s="1"/>
  <c r="M300" i="8" s="1"/>
  <c r="N300" i="8" s="1"/>
  <c r="M301" i="8" s="1"/>
  <c r="N301" i="8" s="1"/>
  <c r="M302" i="8" s="1"/>
  <c r="N302" i="8" s="1"/>
  <c r="M303" i="8" s="1"/>
  <c r="N303" i="8" s="1"/>
  <c r="M304" i="8" s="1"/>
  <c r="N304" i="8" s="1"/>
  <c r="M305" i="8" s="1"/>
  <c r="N305" i="8" s="1"/>
  <c r="M306" i="8" s="1"/>
  <c r="N306" i="8" s="1"/>
  <c r="M307" i="8" s="1"/>
  <c r="N307" i="8" s="1"/>
  <c r="M308" i="8"/>
  <c r="O308" i="8"/>
  <c r="F167" i="6" l="1"/>
  <c r="H167" i="6" s="1"/>
  <c r="F168" i="6" s="1"/>
  <c r="H168" i="6" s="1"/>
  <c r="F169" i="6" s="1"/>
  <c r="H169" i="6" s="1"/>
  <c r="F170" i="6" s="1"/>
  <c r="H170" i="6" s="1"/>
  <c r="F171" i="6" s="1"/>
  <c r="H171" i="6" s="1"/>
  <c r="F172" i="6" s="1"/>
  <c r="H172" i="6" s="1"/>
  <c r="F173" i="6" s="1"/>
  <c r="H173" i="6" s="1"/>
  <c r="F174" i="6" s="1"/>
  <c r="H174" i="6" s="1"/>
  <c r="F175" i="6" s="1"/>
  <c r="H175" i="6" s="1"/>
  <c r="F176" i="6" s="1"/>
  <c r="H176" i="6" s="1"/>
  <c r="F177" i="6" s="1"/>
  <c r="H177" i="6" s="1"/>
  <c r="F178" i="6" s="1"/>
  <c r="H178" i="6" s="1"/>
  <c r="F179" i="6" s="1"/>
  <c r="H179" i="6" s="1"/>
  <c r="E520" i="23"/>
  <c r="F520" i="23" s="1"/>
  <c r="F2619" i="23"/>
  <c r="E2620" i="23" s="1"/>
  <c r="F2620" i="23" s="1"/>
  <c r="E2621" i="23" s="1"/>
  <c r="F2621" i="23" s="1"/>
  <c r="E2622" i="23" s="1"/>
  <c r="F2622" i="23" s="1"/>
  <c r="E2623" i="23" s="1"/>
  <c r="F2623" i="23" s="1"/>
  <c r="E2403" i="23"/>
  <c r="F2403" i="23" s="1"/>
  <c r="E1521" i="23"/>
  <c r="F1521" i="23" s="1"/>
  <c r="H184" i="6"/>
  <c r="F185" i="6" s="1"/>
  <c r="H185" i="6" s="1"/>
  <c r="F186" i="6" s="1"/>
  <c r="H186" i="6" s="1"/>
  <c r="N308" i="8"/>
  <c r="E231" i="8"/>
  <c r="F231" i="8" s="1"/>
  <c r="E232" i="8" s="1"/>
  <c r="F232" i="8" s="1"/>
  <c r="E233" i="8" s="1"/>
  <c r="F233" i="8" s="1"/>
  <c r="E234" i="8" s="1"/>
  <c r="F234" i="8" s="1"/>
  <c r="E235" i="8" s="1"/>
  <c r="F235" i="8" s="1"/>
  <c r="E236" i="8" s="1"/>
  <c r="F236" i="8" s="1"/>
  <c r="E237" i="8" s="1"/>
  <c r="F237" i="8" s="1"/>
  <c r="E238" i="8" s="1"/>
  <c r="F238" i="8" s="1"/>
  <c r="E239" i="8" s="1"/>
  <c r="F239" i="8" s="1"/>
  <c r="E240" i="8" s="1"/>
  <c r="F240" i="8" s="1"/>
  <c r="E241" i="8" s="1"/>
  <c r="F241" i="8" s="1"/>
  <c r="E242" i="8" s="1"/>
  <c r="F242" i="8" s="1"/>
  <c r="E243" i="8" s="1"/>
  <c r="F243" i="8" s="1"/>
  <c r="E244" i="8" s="1"/>
  <c r="F244" i="8" s="1"/>
  <c r="E245" i="8" s="1"/>
  <c r="F245" i="8" s="1"/>
  <c r="E246" i="8" s="1"/>
  <c r="F246" i="8" s="1"/>
  <c r="E247" i="8" s="1"/>
  <c r="F247" i="8" s="1"/>
  <c r="E248" i="8" s="1"/>
  <c r="F248" i="8" s="1"/>
  <c r="E249" i="8" s="1"/>
  <c r="F249" i="8" s="1"/>
  <c r="E250" i="8" s="1"/>
  <c r="F250" i="8" s="1"/>
  <c r="E251" i="8" s="1"/>
  <c r="F251" i="8" s="1"/>
  <c r="E252" i="8" s="1"/>
  <c r="F252" i="8" s="1"/>
  <c r="E253" i="8" s="1"/>
  <c r="F253" i="8" s="1"/>
  <c r="E254" i="8" s="1"/>
  <c r="F254" i="8" s="1"/>
  <c r="E255" i="8" s="1"/>
  <c r="F255" i="8" s="1"/>
  <c r="E256" i="8" s="1"/>
  <c r="F256" i="8" s="1"/>
  <c r="E257" i="8" s="1"/>
  <c r="F257" i="8" s="1"/>
  <c r="E258" i="8" s="1"/>
  <c r="F258" i="8" s="1"/>
  <c r="E259" i="8" s="1"/>
  <c r="F259" i="8" s="1"/>
  <c r="E260" i="8" s="1"/>
  <c r="F260" i="8" s="1"/>
  <c r="E261" i="8" s="1"/>
  <c r="F261" i="8" s="1"/>
  <c r="E262" i="8" s="1"/>
  <c r="F262" i="8" s="1"/>
  <c r="E263" i="8" s="1"/>
  <c r="F263" i="8" s="1"/>
  <c r="E264" i="8" s="1"/>
  <c r="F264" i="8" s="1"/>
  <c r="E265" i="8" s="1"/>
  <c r="F265" i="8" s="1"/>
  <c r="E266" i="8" s="1"/>
  <c r="F266" i="8" s="1"/>
  <c r="E267" i="8" s="1"/>
  <c r="F267" i="8" s="1"/>
  <c r="E268" i="8" s="1"/>
  <c r="F268" i="8" s="1"/>
  <c r="E269" i="8" s="1"/>
  <c r="F269" i="8" s="1"/>
  <c r="G796" i="8"/>
  <c r="P1155" i="7"/>
  <c r="P1156" i="7" s="1"/>
  <c r="P1157" i="7" s="1"/>
  <c r="P1158" i="7" s="1"/>
  <c r="P1159" i="7" s="1"/>
  <c r="P1160" i="7" s="1"/>
  <c r="P1161" i="7" s="1"/>
  <c r="P1162" i="7" s="1"/>
  <c r="P1163" i="7" s="1"/>
  <c r="P1164" i="7" s="1"/>
  <c r="P1165" i="7" s="1"/>
  <c r="P1166" i="7" s="1"/>
  <c r="P1167" i="7" s="1"/>
  <c r="P1168" i="7" s="1"/>
  <c r="P1169" i="7" s="1"/>
  <c r="P1170" i="7" s="1"/>
  <c r="P1171" i="7" s="1"/>
  <c r="P1172" i="7" s="1"/>
  <c r="P1173" i="7" s="1"/>
  <c r="P1174" i="7" s="1"/>
  <c r="P1175" i="7" s="1"/>
  <c r="P1176" i="7" s="1"/>
  <c r="P1177" i="7" s="1"/>
  <c r="P1178" i="7" s="1"/>
  <c r="P1179" i="7" s="1"/>
  <c r="P1180" i="7" s="1"/>
  <c r="P1181" i="7" s="1"/>
  <c r="P1182" i="7" s="1"/>
  <c r="P1183" i="7" s="1"/>
  <c r="P1184" i="7" s="1"/>
  <c r="P1185" i="7" s="1"/>
  <c r="P1186" i="7" s="1"/>
  <c r="P1187" i="7" s="1"/>
  <c r="P1188" i="7" s="1"/>
  <c r="P1189" i="7" s="1"/>
  <c r="P1190" i="7" s="1"/>
  <c r="P1191" i="7" s="1"/>
  <c r="P1192" i="7" s="1"/>
  <c r="P1193" i="7" s="1"/>
  <c r="P1194" i="7" s="1"/>
  <c r="P1195" i="7" s="1"/>
  <c r="P1196" i="7" s="1"/>
  <c r="P1197" i="7" s="1"/>
  <c r="P1198" i="7" s="1"/>
  <c r="P1199" i="7" s="1"/>
  <c r="P1200" i="7" s="1"/>
  <c r="P1201" i="7" s="1"/>
  <c r="P1202" i="7" s="1"/>
  <c r="P1203" i="7" s="1"/>
  <c r="P1204" i="7" s="1"/>
  <c r="P1205" i="7" s="1"/>
  <c r="P1206" i="7" s="1"/>
  <c r="P1207" i="7" s="1"/>
  <c r="P1208" i="7" s="1"/>
  <c r="P1209" i="7" s="1"/>
  <c r="P1210" i="7" s="1"/>
  <c r="P1211" i="7" s="1"/>
  <c r="P1212" i="7" s="1"/>
  <c r="P1213" i="7" s="1"/>
  <c r="P1214" i="7" s="1"/>
  <c r="P1215" i="7" s="1"/>
  <c r="P1216" i="7" s="1"/>
  <c r="P1217" i="7" s="1"/>
  <c r="N1155" i="7"/>
  <c r="N1156" i="7" s="1"/>
  <c r="N1157" i="7" s="1"/>
  <c r="N1158" i="7" s="1"/>
  <c r="N1159" i="7" s="1"/>
  <c r="N1160" i="7" s="1"/>
  <c r="N1161" i="7" s="1"/>
  <c r="N1162" i="7" s="1"/>
  <c r="N1163" i="7" s="1"/>
  <c r="N1164" i="7" s="1"/>
  <c r="N1165" i="7" s="1"/>
  <c r="N1166" i="7" s="1"/>
  <c r="N1167" i="7" s="1"/>
  <c r="N1168" i="7" s="1"/>
  <c r="N1169" i="7" s="1"/>
  <c r="N1170" i="7" s="1"/>
  <c r="N1171" i="7" s="1"/>
  <c r="N1172" i="7" s="1"/>
  <c r="N1173" i="7" s="1"/>
  <c r="N1174" i="7" s="1"/>
  <c r="N1175" i="7" s="1"/>
  <c r="N1176" i="7" s="1"/>
  <c r="N1177" i="7" s="1"/>
  <c r="N1178" i="7" s="1"/>
  <c r="N1179" i="7" s="1"/>
  <c r="N1180" i="7" s="1"/>
  <c r="N1181" i="7" s="1"/>
  <c r="N1182" i="7" s="1"/>
  <c r="N1183" i="7" s="1"/>
  <c r="N1184" i="7" s="1"/>
  <c r="N1185" i="7" s="1"/>
  <c r="N1186" i="7" s="1"/>
  <c r="N1187" i="7" s="1"/>
  <c r="N1188" i="7" s="1"/>
  <c r="N1189" i="7" s="1"/>
  <c r="N1190" i="7" s="1"/>
  <c r="N1191" i="7" s="1"/>
  <c r="N1192" i="7" s="1"/>
  <c r="N1193" i="7" s="1"/>
  <c r="N1194" i="7" s="1"/>
  <c r="N1195" i="7" s="1"/>
  <c r="N1196" i="7" s="1"/>
  <c r="N1197" i="7" s="1"/>
  <c r="N1198" i="7" s="1"/>
  <c r="N1199" i="7" s="1"/>
  <c r="N1200" i="7" s="1"/>
  <c r="N1201" i="7" s="1"/>
  <c r="N1202" i="7" s="1"/>
  <c r="N1203" i="7" s="1"/>
  <c r="N1204" i="7" s="1"/>
  <c r="N1205" i="7" s="1"/>
  <c r="N1206" i="7" s="1"/>
  <c r="N1207" i="7" s="1"/>
  <c r="N1208" i="7" s="1"/>
  <c r="N1209" i="7" s="1"/>
  <c r="N1210" i="7" s="1"/>
  <c r="N1211" i="7" s="1"/>
  <c r="N1212" i="7" s="1"/>
  <c r="N1213" i="7" s="1"/>
  <c r="N1214" i="7" s="1"/>
  <c r="N1215" i="7" s="1"/>
  <c r="N1216" i="7" s="1"/>
  <c r="N1217" i="7" s="1"/>
  <c r="J1155" i="7"/>
  <c r="J1156" i="7" s="1"/>
  <c r="J1157" i="7" s="1"/>
  <c r="J1158" i="7" s="1"/>
  <c r="J1159" i="7" s="1"/>
  <c r="J1160" i="7" s="1"/>
  <c r="J1161" i="7" s="1"/>
  <c r="J1162" i="7" s="1"/>
  <c r="J1163" i="7" s="1"/>
  <c r="J1164" i="7" s="1"/>
  <c r="J1165" i="7" s="1"/>
  <c r="J1166" i="7" s="1"/>
  <c r="J1167" i="7" s="1"/>
  <c r="J1168" i="7" s="1"/>
  <c r="J1169" i="7" s="1"/>
  <c r="J1170" i="7" s="1"/>
  <c r="J1171" i="7" s="1"/>
  <c r="J1172" i="7" s="1"/>
  <c r="J1173" i="7" s="1"/>
  <c r="J1174" i="7" s="1"/>
  <c r="J1175" i="7" s="1"/>
  <c r="J1176" i="7" s="1"/>
  <c r="J1177" i="7" s="1"/>
  <c r="J1178" i="7" s="1"/>
  <c r="J1179" i="7" s="1"/>
  <c r="J1180" i="7" s="1"/>
  <c r="J1181" i="7" s="1"/>
  <c r="J1182" i="7" s="1"/>
  <c r="J1183" i="7" s="1"/>
  <c r="J1184" i="7" s="1"/>
  <c r="J1185" i="7" s="1"/>
  <c r="J1186" i="7" s="1"/>
  <c r="J1187" i="7" s="1"/>
  <c r="J1188" i="7" s="1"/>
  <c r="J1189" i="7" s="1"/>
  <c r="J1190" i="7" s="1"/>
  <c r="J1191" i="7" s="1"/>
  <c r="J1192" i="7" s="1"/>
  <c r="J1193" i="7" s="1"/>
  <c r="J1194" i="7" s="1"/>
  <c r="J1195" i="7" s="1"/>
  <c r="J1196" i="7" s="1"/>
  <c r="J1197" i="7" s="1"/>
  <c r="J1198" i="7" s="1"/>
  <c r="J1199" i="7" s="1"/>
  <c r="J1200" i="7" s="1"/>
  <c r="J1201" i="7" s="1"/>
  <c r="J1202" i="7" s="1"/>
  <c r="J1203" i="7" s="1"/>
  <c r="J1204" i="7" s="1"/>
  <c r="J1205" i="7" s="1"/>
  <c r="J1206" i="7" s="1"/>
  <c r="J1207" i="7" s="1"/>
  <c r="J1208" i="7" s="1"/>
  <c r="J1209" i="7" s="1"/>
  <c r="J1210" i="7" s="1"/>
  <c r="J1211" i="7" s="1"/>
  <c r="J1212" i="7" s="1"/>
  <c r="J1213" i="7" s="1"/>
  <c r="J1214" i="7" s="1"/>
  <c r="J1215" i="7" s="1"/>
  <c r="J1216" i="7" s="1"/>
  <c r="J1217" i="7" s="1"/>
  <c r="AB1134" i="7"/>
  <c r="Z1134" i="7"/>
  <c r="Y1134" i="7"/>
  <c r="W1134" i="7"/>
  <c r="V1134" i="7"/>
  <c r="T1134" i="7"/>
  <c r="AA1102" i="7"/>
  <c r="Z1103" i="7" s="1"/>
  <c r="AA1103" i="7" s="1"/>
  <c r="Z1104" i="7" s="1"/>
  <c r="AA1104" i="7" s="1"/>
  <c r="Z1105" i="7" s="1"/>
  <c r="AA1105" i="7" s="1"/>
  <c r="Z1106" i="7" s="1"/>
  <c r="AA1106" i="7" s="1"/>
  <c r="Z1107" i="7" s="1"/>
  <c r="AA1107" i="7" s="1"/>
  <c r="Z1108" i="7" s="1"/>
  <c r="AA1108" i="7" s="1"/>
  <c r="Z1109" i="7" s="1"/>
  <c r="AA1109" i="7" s="1"/>
  <c r="Z1110" i="7" s="1"/>
  <c r="AA1110" i="7" s="1"/>
  <c r="Z1111" i="7" s="1"/>
  <c r="AA1111" i="7" s="1"/>
  <c r="Z1112" i="7" s="1"/>
  <c r="AA1112" i="7" s="1"/>
  <c r="Z1113" i="7" s="1"/>
  <c r="AA1113" i="7" s="1"/>
  <c r="Z1114" i="7" s="1"/>
  <c r="AA1114" i="7" s="1"/>
  <c r="Z1115" i="7" s="1"/>
  <c r="AA1115" i="7" s="1"/>
  <c r="Z1116" i="7" s="1"/>
  <c r="AA1116" i="7" s="1"/>
  <c r="Z1117" i="7" s="1"/>
  <c r="AA1117" i="7" s="1"/>
  <c r="Z1118" i="7" s="1"/>
  <c r="AA1118" i="7" s="1"/>
  <c r="Z1119" i="7" s="1"/>
  <c r="AA1119" i="7" s="1"/>
  <c r="Z1120" i="7" s="1"/>
  <c r="AA1120" i="7" s="1"/>
  <c r="Z1121" i="7" s="1"/>
  <c r="AA1121" i="7" s="1"/>
  <c r="Z1122" i="7" s="1"/>
  <c r="AA1122" i="7" s="1"/>
  <c r="Z1123" i="7" s="1"/>
  <c r="AA1123" i="7" s="1"/>
  <c r="Z1124" i="7" s="1"/>
  <c r="AA1124" i="7" s="1"/>
  <c r="Z1125" i="7" s="1"/>
  <c r="AA1125" i="7" s="1"/>
  <c r="Z1126" i="7" s="1"/>
  <c r="AA1126" i="7" s="1"/>
  <c r="Z1127" i="7" s="1"/>
  <c r="AA1127" i="7" s="1"/>
  <c r="Z1128" i="7" s="1"/>
  <c r="AA1128" i="7" s="1"/>
  <c r="Z1129" i="7" s="1"/>
  <c r="AA1129" i="7" s="1"/>
  <c r="Z1130" i="7" s="1"/>
  <c r="AA1130" i="7" s="1"/>
  <c r="Z1131" i="7" s="1"/>
  <c r="AA1131" i="7" s="1"/>
  <c r="Z1132" i="7" s="1"/>
  <c r="AA1132" i="7" s="1"/>
  <c r="Z1133" i="7" s="1"/>
  <c r="AA1133" i="7" s="1"/>
  <c r="X1102" i="7"/>
  <c r="W1103" i="7" s="1"/>
  <c r="X1103" i="7" s="1"/>
  <c r="W1104" i="7" s="1"/>
  <c r="X1104" i="7" s="1"/>
  <c r="W1105" i="7" s="1"/>
  <c r="X1105" i="7" s="1"/>
  <c r="W1106" i="7" s="1"/>
  <c r="X1106" i="7" s="1"/>
  <c r="W1107" i="7" s="1"/>
  <c r="X1107" i="7" s="1"/>
  <c r="W1108" i="7" s="1"/>
  <c r="X1108" i="7" s="1"/>
  <c r="W1109" i="7" s="1"/>
  <c r="X1109" i="7" s="1"/>
  <c r="W1110" i="7" s="1"/>
  <c r="X1110" i="7" s="1"/>
  <c r="W1111" i="7" s="1"/>
  <c r="X1111" i="7" s="1"/>
  <c r="W1112" i="7" s="1"/>
  <c r="X1112" i="7" s="1"/>
  <c r="W1113" i="7" s="1"/>
  <c r="X1113" i="7" s="1"/>
  <c r="W1114" i="7" s="1"/>
  <c r="X1114" i="7" s="1"/>
  <c r="W1115" i="7" s="1"/>
  <c r="X1115" i="7" s="1"/>
  <c r="W1116" i="7" s="1"/>
  <c r="X1116" i="7" s="1"/>
  <c r="W1117" i="7" s="1"/>
  <c r="X1117" i="7" s="1"/>
  <c r="W1118" i="7" s="1"/>
  <c r="X1118" i="7" s="1"/>
  <c r="W1119" i="7" s="1"/>
  <c r="X1119" i="7" s="1"/>
  <c r="W1120" i="7" s="1"/>
  <c r="X1120" i="7" s="1"/>
  <c r="W1121" i="7" s="1"/>
  <c r="X1121" i="7" s="1"/>
  <c r="W1122" i="7" s="1"/>
  <c r="X1122" i="7" s="1"/>
  <c r="W1123" i="7" s="1"/>
  <c r="X1123" i="7" s="1"/>
  <c r="W1124" i="7" s="1"/>
  <c r="X1124" i="7" s="1"/>
  <c r="W1125" i="7" s="1"/>
  <c r="X1125" i="7" s="1"/>
  <c r="W1126" i="7" s="1"/>
  <c r="X1126" i="7" s="1"/>
  <c r="W1127" i="7" s="1"/>
  <c r="X1127" i="7" s="1"/>
  <c r="W1128" i="7" s="1"/>
  <c r="X1128" i="7" s="1"/>
  <c r="W1129" i="7" s="1"/>
  <c r="X1129" i="7" s="1"/>
  <c r="W1130" i="7" s="1"/>
  <c r="X1130" i="7" s="1"/>
  <c r="W1131" i="7" s="1"/>
  <c r="X1131" i="7" s="1"/>
  <c r="W1132" i="7" s="1"/>
  <c r="X1132" i="7" s="1"/>
  <c r="W1133" i="7" s="1"/>
  <c r="X1133" i="7" s="1"/>
  <c r="U1102" i="7"/>
  <c r="T1103" i="7" s="1"/>
  <c r="U1103" i="7" s="1"/>
  <c r="T1104" i="7" s="1"/>
  <c r="U1104" i="7" s="1"/>
  <c r="T1105" i="7" s="1"/>
  <c r="U1105" i="7" s="1"/>
  <c r="T1106" i="7" s="1"/>
  <c r="U1106" i="7" s="1"/>
  <c r="T1107" i="7" s="1"/>
  <c r="U1107" i="7" s="1"/>
  <c r="T1108" i="7" s="1"/>
  <c r="U1108" i="7" s="1"/>
  <c r="T1109" i="7" s="1"/>
  <c r="U1109" i="7" s="1"/>
  <c r="T1110" i="7" s="1"/>
  <c r="U1110" i="7" s="1"/>
  <c r="T1111" i="7" s="1"/>
  <c r="U1111" i="7" s="1"/>
  <c r="T1112" i="7" s="1"/>
  <c r="U1112" i="7" s="1"/>
  <c r="T1113" i="7" s="1"/>
  <c r="U1113" i="7" s="1"/>
  <c r="T1114" i="7" s="1"/>
  <c r="U1114" i="7" s="1"/>
  <c r="T1115" i="7" s="1"/>
  <c r="U1115" i="7" s="1"/>
  <c r="T1116" i="7" s="1"/>
  <c r="U1116" i="7" s="1"/>
  <c r="T1117" i="7" s="1"/>
  <c r="U1117" i="7" s="1"/>
  <c r="T1118" i="7" s="1"/>
  <c r="U1118" i="7" s="1"/>
  <c r="T1119" i="7" s="1"/>
  <c r="U1119" i="7" s="1"/>
  <c r="T1120" i="7" s="1"/>
  <c r="U1120" i="7" s="1"/>
  <c r="T1121" i="7" s="1"/>
  <c r="U1121" i="7" s="1"/>
  <c r="T1122" i="7" s="1"/>
  <c r="U1122" i="7" s="1"/>
  <c r="T1123" i="7" s="1"/>
  <c r="U1123" i="7" s="1"/>
  <c r="T1124" i="7" s="1"/>
  <c r="U1124" i="7" s="1"/>
  <c r="T1125" i="7" s="1"/>
  <c r="U1125" i="7" s="1"/>
  <c r="T1126" i="7" s="1"/>
  <c r="U1126" i="7" s="1"/>
  <c r="T1127" i="7" s="1"/>
  <c r="U1127" i="7" s="1"/>
  <c r="T1128" i="7" s="1"/>
  <c r="U1128" i="7" s="1"/>
  <c r="T1129" i="7" s="1"/>
  <c r="U1129" i="7" s="1"/>
  <c r="T1130" i="7" s="1"/>
  <c r="U1130" i="7" s="1"/>
  <c r="T1131" i="7" s="1"/>
  <c r="U1131" i="7" s="1"/>
  <c r="T1132" i="7" s="1"/>
  <c r="U1132" i="7" s="1"/>
  <c r="T1133" i="7" s="1"/>
  <c r="U1133" i="7" s="1"/>
  <c r="P1102" i="7"/>
  <c r="P1103" i="7" s="1"/>
  <c r="P1104" i="7" s="1"/>
  <c r="P1105" i="7" s="1"/>
  <c r="P1106" i="7" s="1"/>
  <c r="P1107" i="7" s="1"/>
  <c r="P1108" i="7" s="1"/>
  <c r="P1109" i="7" s="1"/>
  <c r="P1110" i="7" s="1"/>
  <c r="P1111" i="7" s="1"/>
  <c r="P1112" i="7" s="1"/>
  <c r="P1113" i="7" s="1"/>
  <c r="P1114" i="7" s="1"/>
  <c r="P1115" i="7" s="1"/>
  <c r="P1116" i="7" s="1"/>
  <c r="P1117" i="7" s="1"/>
  <c r="P1118" i="7" s="1"/>
  <c r="P1119" i="7" s="1"/>
  <c r="P1120" i="7" s="1"/>
  <c r="P1121" i="7" s="1"/>
  <c r="P1122" i="7" s="1"/>
  <c r="P1123" i="7" s="1"/>
  <c r="P1124" i="7" s="1"/>
  <c r="P1125" i="7" s="1"/>
  <c r="P1126" i="7" s="1"/>
  <c r="P1127" i="7" s="1"/>
  <c r="P1128" i="7" s="1"/>
  <c r="P1129" i="7" s="1"/>
  <c r="P1130" i="7" s="1"/>
  <c r="P1131" i="7" s="1"/>
  <c r="P1132" i="7" s="1"/>
  <c r="P1133" i="7" s="1"/>
  <c r="P1134" i="7" s="1"/>
  <c r="P1135" i="7" s="1"/>
  <c r="P1136" i="7" s="1"/>
  <c r="P1137" i="7" s="1"/>
  <c r="P1138" i="7" s="1"/>
  <c r="P1139" i="7" s="1"/>
  <c r="P1140" i="7" s="1"/>
  <c r="P1141" i="7" s="1"/>
  <c r="P1142" i="7" s="1"/>
  <c r="P1143" i="7" s="1"/>
  <c r="P1144" i="7" s="1"/>
  <c r="P1145" i="7" s="1"/>
  <c r="P1146" i="7" s="1"/>
  <c r="P1147" i="7" s="1"/>
  <c r="P1148" i="7" s="1"/>
  <c r="N1102" i="7"/>
  <c r="N1103" i="7" s="1"/>
  <c r="N1104" i="7" s="1"/>
  <c r="N1105" i="7" s="1"/>
  <c r="N1106" i="7" s="1"/>
  <c r="N1107" i="7" s="1"/>
  <c r="N1108" i="7" s="1"/>
  <c r="N1109" i="7" s="1"/>
  <c r="N1110" i="7" s="1"/>
  <c r="N1111" i="7" s="1"/>
  <c r="N1112" i="7" s="1"/>
  <c r="N1113" i="7" s="1"/>
  <c r="N1114" i="7" s="1"/>
  <c r="N1115" i="7" s="1"/>
  <c r="N1116" i="7" s="1"/>
  <c r="N1117" i="7" s="1"/>
  <c r="N1118" i="7" s="1"/>
  <c r="N1119" i="7" s="1"/>
  <c r="N1120" i="7" s="1"/>
  <c r="N1121" i="7" s="1"/>
  <c r="N1122" i="7" s="1"/>
  <c r="N1123" i="7" s="1"/>
  <c r="N1124" i="7" s="1"/>
  <c r="N1125" i="7" s="1"/>
  <c r="N1126" i="7" s="1"/>
  <c r="N1127" i="7" s="1"/>
  <c r="N1128" i="7" s="1"/>
  <c r="N1129" i="7" s="1"/>
  <c r="N1130" i="7" s="1"/>
  <c r="N1131" i="7" s="1"/>
  <c r="N1132" i="7" s="1"/>
  <c r="N1133" i="7" s="1"/>
  <c r="N1134" i="7" s="1"/>
  <c r="N1135" i="7" s="1"/>
  <c r="N1136" i="7" s="1"/>
  <c r="N1137" i="7" s="1"/>
  <c r="N1138" i="7" s="1"/>
  <c r="N1139" i="7" s="1"/>
  <c r="N1140" i="7" s="1"/>
  <c r="N1141" i="7" s="1"/>
  <c r="N1142" i="7" s="1"/>
  <c r="N1143" i="7" s="1"/>
  <c r="N1144" i="7" s="1"/>
  <c r="N1145" i="7" s="1"/>
  <c r="N1146" i="7" s="1"/>
  <c r="N1147" i="7" s="1"/>
  <c r="N1148" i="7" s="1"/>
  <c r="J1102" i="7"/>
  <c r="J1103" i="7" s="1"/>
  <c r="J1104" i="7" s="1"/>
  <c r="J1105" i="7" s="1"/>
  <c r="J1106" i="7" s="1"/>
  <c r="J1107" i="7" s="1"/>
  <c r="J1108" i="7" s="1"/>
  <c r="J1109" i="7" s="1"/>
  <c r="J1110" i="7" s="1"/>
  <c r="J1111" i="7" s="1"/>
  <c r="J1112" i="7" s="1"/>
  <c r="J1113" i="7" s="1"/>
  <c r="J1114" i="7" s="1"/>
  <c r="J1115" i="7" s="1"/>
  <c r="J1116" i="7" s="1"/>
  <c r="J1117" i="7" s="1"/>
  <c r="J1118" i="7" s="1"/>
  <c r="J1119" i="7" s="1"/>
  <c r="J1120" i="7" s="1"/>
  <c r="J1121" i="7" s="1"/>
  <c r="J1122" i="7" s="1"/>
  <c r="J1123" i="7" s="1"/>
  <c r="J1124" i="7" s="1"/>
  <c r="J1125" i="7" s="1"/>
  <c r="J1126" i="7" s="1"/>
  <c r="J1127" i="7" s="1"/>
  <c r="J1128" i="7" s="1"/>
  <c r="J1129" i="7" s="1"/>
  <c r="J1130" i="7" s="1"/>
  <c r="J1131" i="7" s="1"/>
  <c r="J1132" i="7" s="1"/>
  <c r="J1133" i="7" s="1"/>
  <c r="J1134" i="7" s="1"/>
  <c r="J1135" i="7" s="1"/>
  <c r="J1136" i="7" s="1"/>
  <c r="J1137" i="7" s="1"/>
  <c r="J1138" i="7" s="1"/>
  <c r="J1139" i="7" s="1"/>
  <c r="J1140" i="7" s="1"/>
  <c r="J1141" i="7" s="1"/>
  <c r="J1142" i="7" s="1"/>
  <c r="J1143" i="7" s="1"/>
  <c r="J1144" i="7" s="1"/>
  <c r="J1145" i="7" s="1"/>
  <c r="J1146" i="7" s="1"/>
  <c r="J1147" i="7" s="1"/>
  <c r="J1148" i="7" s="1"/>
  <c r="F187" i="6" l="1"/>
  <c r="H187" i="6" s="1"/>
  <c r="F188" i="6" s="1"/>
  <c r="H188" i="6" s="1"/>
  <c r="F189" i="6" s="1"/>
  <c r="H189" i="6" s="1"/>
  <c r="F190" i="6" s="1"/>
  <c r="H190" i="6" s="1"/>
  <c r="F191" i="6" s="1"/>
  <c r="H191" i="6" s="1"/>
  <c r="F192" i="6" s="1"/>
  <c r="H192" i="6" s="1"/>
  <c r="F193" i="6" s="1"/>
  <c r="H193" i="6" s="1"/>
  <c r="F194" i="6" s="1"/>
  <c r="H194" i="6" s="1"/>
  <c r="F195" i="6" s="1"/>
  <c r="H195" i="6" s="1"/>
  <c r="F196" i="6" s="1"/>
  <c r="H196" i="6" s="1"/>
  <c r="F197" i="6" s="1"/>
  <c r="H197" i="6" s="1"/>
  <c r="E521" i="23"/>
  <c r="F521" i="23" s="1"/>
  <c r="E2624" i="23"/>
  <c r="F2624" i="23" s="1"/>
  <c r="E2404" i="23"/>
  <c r="F2404" i="23" s="1"/>
  <c r="E1522" i="23"/>
  <c r="F1522" i="23" s="1"/>
  <c r="U1134" i="7"/>
  <c r="AA1134" i="7"/>
  <c r="X1134" i="7"/>
  <c r="F198" i="6" l="1"/>
  <c r="H198" i="6" s="1"/>
  <c r="F199" i="6" s="1"/>
  <c r="H199" i="6" s="1"/>
  <c r="F200" i="6" s="1"/>
  <c r="H200" i="6" s="1"/>
  <c r="F201" i="6" s="1"/>
  <c r="H201" i="6" s="1"/>
  <c r="F202" i="6" s="1"/>
  <c r="H202" i="6" s="1"/>
  <c r="F203" i="6" s="1"/>
  <c r="H203" i="6" s="1"/>
  <c r="F204" i="6" s="1"/>
  <c r="H204" i="6" s="1"/>
  <c r="F205" i="6" s="1"/>
  <c r="H205" i="6" s="1"/>
  <c r="F210" i="6" s="1"/>
  <c r="H210" i="6" s="1"/>
  <c r="F211" i="6" s="1"/>
  <c r="H211" i="6" s="1"/>
  <c r="F212" i="6" s="1"/>
  <c r="H212" i="6" s="1"/>
  <c r="F213" i="6" s="1"/>
  <c r="H213" i="6" s="1"/>
  <c r="F214" i="6" s="1"/>
  <c r="H214" i="6" s="1"/>
  <c r="F215" i="6" s="1"/>
  <c r="H215" i="6" s="1"/>
  <c r="F216" i="6" s="1"/>
  <c r="H216" i="6" s="1"/>
  <c r="F217" i="6" s="1"/>
  <c r="H217" i="6" s="1"/>
  <c r="F222" i="6" s="1"/>
  <c r="H222" i="6" s="1"/>
  <c r="F223" i="6" s="1"/>
  <c r="H223" i="6" s="1"/>
  <c r="F224" i="6" s="1"/>
  <c r="H224" i="6" s="1"/>
  <c r="F225" i="6" s="1"/>
  <c r="H225" i="6" s="1"/>
  <c r="F226" i="6" s="1"/>
  <c r="H226" i="6" s="1"/>
  <c r="F227" i="6" s="1"/>
  <c r="H227" i="6" s="1"/>
  <c r="E522" i="23"/>
  <c r="F522" i="23" s="1"/>
  <c r="E2625" i="23"/>
  <c r="F2625" i="23" s="1"/>
  <c r="E2405" i="23"/>
  <c r="F2405" i="23" s="1"/>
  <c r="E1523" i="23"/>
  <c r="F1523" i="23" s="1"/>
  <c r="P681" i="7"/>
  <c r="P682" i="7" s="1"/>
  <c r="P683" i="7" s="1"/>
  <c r="P684" i="7" s="1"/>
  <c r="P685" i="7" s="1"/>
  <c r="P686" i="7" s="1"/>
  <c r="P687" i="7" s="1"/>
  <c r="P688" i="7" s="1"/>
  <c r="P689" i="7" s="1"/>
  <c r="P690" i="7" s="1"/>
  <c r="P691" i="7" s="1"/>
  <c r="P692" i="7" s="1"/>
  <c r="P693" i="7" s="1"/>
  <c r="P694" i="7" s="1"/>
  <c r="P695" i="7" s="1"/>
  <c r="P696" i="7" s="1"/>
  <c r="P697" i="7" s="1"/>
  <c r="P698" i="7" s="1"/>
  <c r="P699" i="7" s="1"/>
  <c r="P700" i="7" s="1"/>
  <c r="P701" i="7" s="1"/>
  <c r="P702" i="7" s="1"/>
  <c r="P703" i="7" s="1"/>
  <c r="P704" i="7" s="1"/>
  <c r="P705" i="7" s="1"/>
  <c r="P706" i="7" s="1"/>
  <c r="P707" i="7" s="1"/>
  <c r="P708" i="7" s="1"/>
  <c r="P709" i="7" s="1"/>
  <c r="P710" i="7" s="1"/>
  <c r="P711" i="7" s="1"/>
  <c r="P712" i="7" s="1"/>
  <c r="P713" i="7" s="1"/>
  <c r="P714" i="7" s="1"/>
  <c r="P715" i="7" s="1"/>
  <c r="P716" i="7" s="1"/>
  <c r="P717" i="7" s="1"/>
  <c r="P718" i="7" s="1"/>
  <c r="P719" i="7" s="1"/>
  <c r="P720" i="7" s="1"/>
  <c r="P721" i="7" s="1"/>
  <c r="E523" i="23" l="1"/>
  <c r="F523" i="23" s="1"/>
  <c r="E2626" i="23"/>
  <c r="F2626" i="23" s="1"/>
  <c r="E2406" i="23"/>
  <c r="F2406" i="23" s="1"/>
  <c r="E1524" i="23"/>
  <c r="F1524" i="23" s="1"/>
  <c r="P722" i="7"/>
  <c r="P723" i="7" s="1"/>
  <c r="P724" i="7" s="1"/>
  <c r="P725" i="7" s="1"/>
  <c r="P726" i="7" s="1"/>
  <c r="P727" i="7" s="1"/>
  <c r="P728" i="7" s="1"/>
  <c r="P729" i="7" s="1"/>
  <c r="P730" i="7" s="1"/>
  <c r="P731" i="7" s="1"/>
  <c r="P732" i="7" s="1"/>
  <c r="P733" i="7" s="1"/>
  <c r="P734" i="7" s="1"/>
  <c r="P735" i="7" s="1"/>
  <c r="P736" i="7" s="1"/>
  <c r="P737" i="7" s="1"/>
  <c r="P738" i="7" s="1"/>
  <c r="P739" i="7" s="1"/>
  <c r="P740" i="7" s="1"/>
  <c r="P741" i="7" s="1"/>
  <c r="P742" i="7" s="1"/>
  <c r="P743" i="7" s="1"/>
  <c r="P744" i="7" s="1"/>
  <c r="P745" i="7" s="1"/>
  <c r="P746" i="7" s="1"/>
  <c r="P747" i="7" s="1"/>
  <c r="P748" i="7" s="1"/>
  <c r="P749" i="7" s="1"/>
  <c r="P750" i="7" s="1"/>
  <c r="P751" i="7" s="1"/>
  <c r="P752" i="7" s="1"/>
  <c r="P753" i="7" s="1"/>
  <c r="P754" i="7" s="1"/>
  <c r="P755" i="7" s="1"/>
  <c r="P756" i="7" s="1"/>
  <c r="P757" i="7" s="1"/>
  <c r="P758" i="7" s="1"/>
  <c r="P759" i="7" s="1"/>
  <c r="P760" i="7" s="1"/>
  <c r="P761" i="7" s="1"/>
  <c r="P762" i="7" s="1"/>
  <c r="P763" i="7" s="1"/>
  <c r="P764" i="7" s="1"/>
  <c r="P765" i="7" s="1"/>
  <c r="P766" i="7" s="1"/>
  <c r="P767" i="7" s="1"/>
  <c r="P768" i="7" s="1"/>
  <c r="P769" i="7" s="1"/>
  <c r="P770" i="7" s="1"/>
  <c r="P771" i="7" s="1"/>
  <c r="P772" i="7" s="1"/>
  <c r="P773" i="7" s="1"/>
  <c r="P774" i="7" s="1"/>
  <c r="P775" i="7" s="1"/>
  <c r="P776" i="7" s="1"/>
  <c r="E524" i="23" l="1"/>
  <c r="F524" i="23" s="1"/>
  <c r="E2627" i="23"/>
  <c r="F2627" i="23" s="1"/>
  <c r="E2407" i="23"/>
  <c r="F2407" i="23" s="1"/>
  <c r="E1525" i="23"/>
  <c r="F1525" i="23" s="1"/>
  <c r="G97" i="26"/>
  <c r="L97" i="26" s="1"/>
  <c r="M97" i="26" s="1"/>
  <c r="G42" i="26"/>
  <c r="E42" i="26"/>
  <c r="F8" i="26"/>
  <c r="E9" i="26" s="1"/>
  <c r="F9" i="26" s="1"/>
  <c r="E10" i="26" s="1"/>
  <c r="F10" i="26" s="1"/>
  <c r="E11" i="26" s="1"/>
  <c r="F11" i="26" s="1"/>
  <c r="E12" i="26" s="1"/>
  <c r="F12" i="26" s="1"/>
  <c r="E13" i="26" s="1"/>
  <c r="F13" i="26" s="1"/>
  <c r="E14" i="26" s="1"/>
  <c r="F14" i="26" s="1"/>
  <c r="E15" i="26" s="1"/>
  <c r="F15" i="26" s="1"/>
  <c r="E16" i="26" s="1"/>
  <c r="F16" i="26" s="1"/>
  <c r="E17" i="26" s="1"/>
  <c r="F17" i="26" s="1"/>
  <c r="E18" i="26" s="1"/>
  <c r="F18" i="26" s="1"/>
  <c r="E19" i="26" s="1"/>
  <c r="F19" i="26" s="1"/>
  <c r="E20" i="26" s="1"/>
  <c r="F20" i="26" s="1"/>
  <c r="E21" i="26" s="1"/>
  <c r="F21" i="26" s="1"/>
  <c r="E22" i="26" s="1"/>
  <c r="F22" i="26" s="1"/>
  <c r="E23" i="26" s="1"/>
  <c r="F23" i="26" s="1"/>
  <c r="E24" i="26" s="1"/>
  <c r="F24" i="26" s="1"/>
  <c r="E25" i="26" s="1"/>
  <c r="F25" i="26" s="1"/>
  <c r="E26" i="26" s="1"/>
  <c r="F26" i="26" s="1"/>
  <c r="E27" i="26" s="1"/>
  <c r="F27" i="26" s="1"/>
  <c r="E28" i="26" s="1"/>
  <c r="F28" i="26" s="1"/>
  <c r="E29" i="26" s="1"/>
  <c r="F29" i="26" s="1"/>
  <c r="E30" i="26" s="1"/>
  <c r="F30" i="26" s="1"/>
  <c r="E31" i="26" s="1"/>
  <c r="F31" i="26" s="1"/>
  <c r="E32" i="26" s="1"/>
  <c r="F32" i="26" s="1"/>
  <c r="E33" i="26" s="1"/>
  <c r="F33" i="26" s="1"/>
  <c r="E34" i="26" s="1"/>
  <c r="F34" i="26" s="1"/>
  <c r="E35" i="26" s="1"/>
  <c r="F35" i="26" s="1"/>
  <c r="E36" i="26" s="1"/>
  <c r="F36" i="26" s="1"/>
  <c r="E37" i="26" s="1"/>
  <c r="F37" i="26" s="1"/>
  <c r="E38" i="26" s="1"/>
  <c r="F38" i="26" s="1"/>
  <c r="E39" i="26" s="1"/>
  <c r="F39" i="26" s="1"/>
  <c r="E40" i="26" s="1"/>
  <c r="F40" i="26" s="1"/>
  <c r="E41" i="26" s="1"/>
  <c r="F41" i="26" s="1"/>
  <c r="D43" i="5"/>
  <c r="D42" i="5"/>
  <c r="E525" i="23" l="1"/>
  <c r="F525" i="23" s="1"/>
  <c r="E2628" i="23"/>
  <c r="F2628" i="23" s="1"/>
  <c r="E2408" i="23"/>
  <c r="F2408" i="23" s="1"/>
  <c r="E1526" i="23"/>
  <c r="F1526" i="23" s="1"/>
  <c r="F42" i="26"/>
  <c r="E49" i="26" s="1"/>
  <c r="E97" i="26" s="1"/>
  <c r="F97" i="26" s="1"/>
  <c r="G139" i="23"/>
  <c r="E139" i="23"/>
  <c r="F8" i="23"/>
  <c r="E9" i="23" s="1"/>
  <c r="F9" i="23" s="1"/>
  <c r="E10" i="23" s="1"/>
  <c r="F10" i="23" s="1"/>
  <c r="E11" i="23" s="1"/>
  <c r="F11" i="23" s="1"/>
  <c r="E12" i="23" s="1"/>
  <c r="F12" i="23" s="1"/>
  <c r="E13" i="23" s="1"/>
  <c r="F13" i="23" s="1"/>
  <c r="E14" i="23" s="1"/>
  <c r="F14" i="23" s="1"/>
  <c r="E15" i="23" s="1"/>
  <c r="F15" i="23" s="1"/>
  <c r="E16" i="23" s="1"/>
  <c r="F16" i="23" s="1"/>
  <c r="E17" i="23" s="1"/>
  <c r="F17" i="23" s="1"/>
  <c r="E18" i="23" s="1"/>
  <c r="F18" i="23" s="1"/>
  <c r="E19" i="23" s="1"/>
  <c r="F19" i="23" s="1"/>
  <c r="E20" i="23" s="1"/>
  <c r="F20" i="23" s="1"/>
  <c r="E21" i="23" s="1"/>
  <c r="F21" i="23" s="1"/>
  <c r="E22" i="23" s="1"/>
  <c r="F22" i="23" s="1"/>
  <c r="E23" i="23" s="1"/>
  <c r="F23" i="23" s="1"/>
  <c r="G97" i="22"/>
  <c r="K97" i="22" s="1"/>
  <c r="G42" i="22"/>
  <c r="E42" i="22"/>
  <c r="F8" i="22"/>
  <c r="E9" i="22" s="1"/>
  <c r="F9" i="22" s="1"/>
  <c r="E10" i="22" s="1"/>
  <c r="F10" i="22" s="1"/>
  <c r="E11" i="22" s="1"/>
  <c r="F11" i="22" s="1"/>
  <c r="E12" i="22" s="1"/>
  <c r="F12" i="22" s="1"/>
  <c r="E13" i="22" s="1"/>
  <c r="F13" i="22" s="1"/>
  <c r="E14" i="22" s="1"/>
  <c r="F14" i="22" s="1"/>
  <c r="E15" i="22" s="1"/>
  <c r="F15" i="22" s="1"/>
  <c r="E16" i="22" s="1"/>
  <c r="F16" i="22" s="1"/>
  <c r="E17" i="22" s="1"/>
  <c r="F17" i="22" s="1"/>
  <c r="E18" i="22" s="1"/>
  <c r="F18" i="22" s="1"/>
  <c r="E19" i="22" s="1"/>
  <c r="F19" i="22" s="1"/>
  <c r="E20" i="22" s="1"/>
  <c r="F20" i="22" s="1"/>
  <c r="E21" i="22" s="1"/>
  <c r="F21" i="22" s="1"/>
  <c r="E22" i="22" s="1"/>
  <c r="F22" i="22" s="1"/>
  <c r="E23" i="22" s="1"/>
  <c r="F23" i="22" s="1"/>
  <c r="E24" i="22" s="1"/>
  <c r="F24" i="22" s="1"/>
  <c r="E25" i="22" s="1"/>
  <c r="F25" i="22" s="1"/>
  <c r="E26" i="22" s="1"/>
  <c r="F26" i="22" s="1"/>
  <c r="E27" i="22" s="1"/>
  <c r="F27" i="22" s="1"/>
  <c r="E28" i="22" s="1"/>
  <c r="F28" i="22" s="1"/>
  <c r="E29" i="22" s="1"/>
  <c r="F29" i="22" s="1"/>
  <c r="E30" i="22" s="1"/>
  <c r="F30" i="22" s="1"/>
  <c r="E31" i="22" s="1"/>
  <c r="F31" i="22" s="1"/>
  <c r="E32" i="22" s="1"/>
  <c r="F32" i="22" s="1"/>
  <c r="E33" i="22" s="1"/>
  <c r="F33" i="22" s="1"/>
  <c r="E34" i="22" s="1"/>
  <c r="F34" i="22" s="1"/>
  <c r="E35" i="22" s="1"/>
  <c r="F35" i="22" s="1"/>
  <c r="E36" i="22" s="1"/>
  <c r="F36" i="22" s="1"/>
  <c r="E37" i="22" s="1"/>
  <c r="F37" i="22" s="1"/>
  <c r="E38" i="22" s="1"/>
  <c r="F38" i="22" s="1"/>
  <c r="E39" i="22" s="1"/>
  <c r="F39" i="22" s="1"/>
  <c r="E40" i="22" s="1"/>
  <c r="F40" i="22" s="1"/>
  <c r="E41" i="22" s="1"/>
  <c r="F41" i="22" s="1"/>
  <c r="E526" i="23" l="1"/>
  <c r="F526" i="23" s="1"/>
  <c r="E2629" i="23"/>
  <c r="F2629" i="23" s="1"/>
  <c r="E2409" i="23"/>
  <c r="F2409" i="23" s="1"/>
  <c r="E1527" i="23"/>
  <c r="F1527" i="23" s="1"/>
  <c r="E24" i="23"/>
  <c r="F24" i="23" s="1"/>
  <c r="E25" i="23" s="1"/>
  <c r="F25" i="23" s="1"/>
  <c r="E26" i="23" s="1"/>
  <c r="F26" i="23" s="1"/>
  <c r="E27" i="23" s="1"/>
  <c r="F27" i="23" s="1"/>
  <c r="E28" i="23" s="1"/>
  <c r="F28" i="23" s="1"/>
  <c r="E29" i="23" s="1"/>
  <c r="F29" i="23" s="1"/>
  <c r="E30" i="23" s="1"/>
  <c r="F30" i="23" s="1"/>
  <c r="E31" i="23" s="1"/>
  <c r="F31" i="23" s="1"/>
  <c r="E32" i="23" s="1"/>
  <c r="F32" i="23" s="1"/>
  <c r="E33" i="23" s="1"/>
  <c r="F33" i="23" s="1"/>
  <c r="E34" i="23" s="1"/>
  <c r="F34" i="23" s="1"/>
  <c r="E35" i="23" s="1"/>
  <c r="F35" i="23" s="1"/>
  <c r="E36" i="23" s="1"/>
  <c r="F36" i="23" s="1"/>
  <c r="E37" i="23" s="1"/>
  <c r="F37" i="23" s="1"/>
  <c r="E38" i="23" s="1"/>
  <c r="F38" i="23" s="1"/>
  <c r="E39" i="23" s="1"/>
  <c r="F39" i="23" s="1"/>
  <c r="E40" i="23" s="1"/>
  <c r="F40" i="23" s="1"/>
  <c r="E41" i="23" s="1"/>
  <c r="F41" i="23" s="1"/>
  <c r="E42" i="23" s="1"/>
  <c r="F42" i="23" s="1"/>
  <c r="E43" i="23" s="1"/>
  <c r="F43" i="23" s="1"/>
  <c r="E44" i="23" s="1"/>
  <c r="F44" i="23" s="1"/>
  <c r="E45" i="23" s="1"/>
  <c r="F45" i="23" s="1"/>
  <c r="E46" i="23" s="1"/>
  <c r="F46" i="23" s="1"/>
  <c r="E47" i="23" s="1"/>
  <c r="F47" i="23" s="1"/>
  <c r="E48" i="23" s="1"/>
  <c r="F48" i="23" s="1"/>
  <c r="E49" i="23" s="1"/>
  <c r="F49" i="23" s="1"/>
  <c r="E50" i="23" s="1"/>
  <c r="F50" i="23" s="1"/>
  <c r="E51" i="23" s="1"/>
  <c r="F51" i="23" s="1"/>
  <c r="E52" i="23" s="1"/>
  <c r="F52" i="23" s="1"/>
  <c r="E53" i="23" s="1"/>
  <c r="F53" i="23" s="1"/>
  <c r="E54" i="23" s="1"/>
  <c r="F54" i="23" s="1"/>
  <c r="E55" i="23" s="1"/>
  <c r="F55" i="23" s="1"/>
  <c r="E56" i="23" s="1"/>
  <c r="F56" i="23" s="1"/>
  <c r="E57" i="23" s="1"/>
  <c r="F57" i="23" s="1"/>
  <c r="E58" i="23" s="1"/>
  <c r="F58" i="23" s="1"/>
  <c r="E59" i="23" s="1"/>
  <c r="F59" i="23" s="1"/>
  <c r="E60" i="23" s="1"/>
  <c r="F60" i="23" s="1"/>
  <c r="E61" i="23" s="1"/>
  <c r="F61" i="23" s="1"/>
  <c r="E62" i="23" s="1"/>
  <c r="F62" i="23" s="1"/>
  <c r="E63" i="23" s="1"/>
  <c r="F63" i="23" s="1"/>
  <c r="E64" i="23" s="1"/>
  <c r="F64" i="23" s="1"/>
  <c r="F49" i="26"/>
  <c r="E50" i="26" s="1"/>
  <c r="F50" i="26" s="1"/>
  <c r="E51" i="26" s="1"/>
  <c r="F51" i="26" s="1"/>
  <c r="E52" i="26" s="1"/>
  <c r="F52" i="26" s="1"/>
  <c r="E53" i="26" s="1"/>
  <c r="F53" i="26" s="1"/>
  <c r="E54" i="26" s="1"/>
  <c r="F54" i="26" s="1"/>
  <c r="E55" i="26" s="1"/>
  <c r="F55" i="26" s="1"/>
  <c r="E56" i="26" s="1"/>
  <c r="F56" i="26" s="1"/>
  <c r="E57" i="26" s="1"/>
  <c r="F57" i="26" s="1"/>
  <c r="E58" i="26" s="1"/>
  <c r="F58" i="26" s="1"/>
  <c r="E59" i="26" s="1"/>
  <c r="F59" i="26" s="1"/>
  <c r="E60" i="26" s="1"/>
  <c r="F60" i="26" s="1"/>
  <c r="E61" i="26" s="1"/>
  <c r="F61" i="26" s="1"/>
  <c r="E62" i="26" s="1"/>
  <c r="F62" i="26" s="1"/>
  <c r="E63" i="26" s="1"/>
  <c r="F63" i="26" s="1"/>
  <c r="E64" i="26" s="1"/>
  <c r="F64" i="26" s="1"/>
  <c r="E65" i="26" s="1"/>
  <c r="F65" i="26" s="1"/>
  <c r="E66" i="26" s="1"/>
  <c r="F66" i="26" s="1"/>
  <c r="E67" i="26" s="1"/>
  <c r="F67" i="26" s="1"/>
  <c r="E68" i="26" s="1"/>
  <c r="F68" i="26" s="1"/>
  <c r="E69" i="26" s="1"/>
  <c r="F69" i="26" s="1"/>
  <c r="E70" i="26" s="1"/>
  <c r="F70" i="26" s="1"/>
  <c r="E71" i="26" s="1"/>
  <c r="F71" i="26" s="1"/>
  <c r="E72" i="26" s="1"/>
  <c r="F72" i="26" s="1"/>
  <c r="E73" i="26" s="1"/>
  <c r="F73" i="26" s="1"/>
  <c r="E74" i="26" s="1"/>
  <c r="F74" i="26" s="1"/>
  <c r="E75" i="26" s="1"/>
  <c r="F75" i="26" s="1"/>
  <c r="E76" i="26" s="1"/>
  <c r="F76" i="26" s="1"/>
  <c r="E77" i="26" s="1"/>
  <c r="F77" i="26" s="1"/>
  <c r="E78" i="26" s="1"/>
  <c r="F78" i="26" s="1"/>
  <c r="E79" i="26" s="1"/>
  <c r="F79" i="26" s="1"/>
  <c r="E80" i="26" s="1"/>
  <c r="F80" i="26" s="1"/>
  <c r="E81" i="26" s="1"/>
  <c r="F81" i="26" s="1"/>
  <c r="E82" i="26" s="1"/>
  <c r="F82" i="26" s="1"/>
  <c r="E83" i="26" s="1"/>
  <c r="F83" i="26" s="1"/>
  <c r="E84" i="26" s="1"/>
  <c r="F84" i="26" s="1"/>
  <c r="E85" i="26" s="1"/>
  <c r="F85" i="26" s="1"/>
  <c r="E86" i="26" s="1"/>
  <c r="F86" i="26" s="1"/>
  <c r="E87" i="26" s="1"/>
  <c r="F87" i="26" s="1"/>
  <c r="E88" i="26" s="1"/>
  <c r="F88" i="26" s="1"/>
  <c r="E89" i="26" s="1"/>
  <c r="F89" i="26" s="1"/>
  <c r="E90" i="26" s="1"/>
  <c r="F90" i="26" s="1"/>
  <c r="E91" i="26" s="1"/>
  <c r="F91" i="26" s="1"/>
  <c r="E92" i="26" s="1"/>
  <c r="F92" i="26" s="1"/>
  <c r="E93" i="26" s="1"/>
  <c r="F93" i="26" s="1"/>
  <c r="E94" i="26" s="1"/>
  <c r="F94" i="26" s="1"/>
  <c r="E95" i="26" s="1"/>
  <c r="F95" i="26" s="1"/>
  <c r="E96" i="26" s="1"/>
  <c r="F96" i="26" s="1"/>
  <c r="F139" i="23"/>
  <c r="E144" i="23" s="1"/>
  <c r="E272" i="23" s="1"/>
  <c r="F272" i="23" s="1"/>
  <c r="F42" i="22"/>
  <c r="E49" i="22" s="1"/>
  <c r="F49" i="22" s="1"/>
  <c r="E50" i="22" s="1"/>
  <c r="F50" i="22" s="1"/>
  <c r="E51" i="22" s="1"/>
  <c r="F51" i="22" s="1"/>
  <c r="E52" i="22" s="1"/>
  <c r="F52" i="22" s="1"/>
  <c r="E53" i="22" s="1"/>
  <c r="F53" i="22" s="1"/>
  <c r="E54" i="22" s="1"/>
  <c r="F54" i="22" s="1"/>
  <c r="E55" i="22" s="1"/>
  <c r="F55" i="22" s="1"/>
  <c r="E56" i="22" s="1"/>
  <c r="F56" i="22" s="1"/>
  <c r="E57" i="22" s="1"/>
  <c r="F57" i="22" s="1"/>
  <c r="E58" i="22" s="1"/>
  <c r="F58" i="22" s="1"/>
  <c r="E59" i="22" s="1"/>
  <c r="F59" i="22" s="1"/>
  <c r="E60" i="22" s="1"/>
  <c r="F60" i="22" s="1"/>
  <c r="E61" i="22" s="1"/>
  <c r="F61" i="22" s="1"/>
  <c r="E62" i="22" s="1"/>
  <c r="F62" i="22" s="1"/>
  <c r="E63" i="22" s="1"/>
  <c r="F63" i="22" s="1"/>
  <c r="E64" i="22" s="1"/>
  <c r="F64" i="22" s="1"/>
  <c r="E65" i="22" s="1"/>
  <c r="F65" i="22" s="1"/>
  <c r="E66" i="22" s="1"/>
  <c r="F66" i="22" s="1"/>
  <c r="E67" i="22" s="1"/>
  <c r="F67" i="22" s="1"/>
  <c r="E68" i="22" s="1"/>
  <c r="F68" i="22" s="1"/>
  <c r="E69" i="22" s="1"/>
  <c r="F69" i="22" s="1"/>
  <c r="E70" i="22" s="1"/>
  <c r="F70" i="22" s="1"/>
  <c r="E71" i="22" s="1"/>
  <c r="F71" i="22" s="1"/>
  <c r="E72" i="22" s="1"/>
  <c r="F72" i="22" s="1"/>
  <c r="E73" i="22" s="1"/>
  <c r="F73" i="22" s="1"/>
  <c r="E74" i="22" s="1"/>
  <c r="F74" i="22" s="1"/>
  <c r="E75" i="22" s="1"/>
  <c r="F75" i="22" s="1"/>
  <c r="E76" i="22" s="1"/>
  <c r="F76" i="22" s="1"/>
  <c r="E77" i="22" s="1"/>
  <c r="F77" i="22" s="1"/>
  <c r="E78" i="22" s="1"/>
  <c r="F78" i="22" s="1"/>
  <c r="E79" i="22" s="1"/>
  <c r="F79" i="22" s="1"/>
  <c r="E80" i="22" s="1"/>
  <c r="F80" i="22" s="1"/>
  <c r="E81" i="22" s="1"/>
  <c r="F81" i="22" s="1"/>
  <c r="E82" i="22" s="1"/>
  <c r="F82" i="22" s="1"/>
  <c r="E83" i="22" s="1"/>
  <c r="F83" i="22" s="1"/>
  <c r="E84" i="22" s="1"/>
  <c r="F84" i="22" s="1"/>
  <c r="E85" i="22" s="1"/>
  <c r="F85" i="22" s="1"/>
  <c r="E86" i="22" s="1"/>
  <c r="F86" i="22" s="1"/>
  <c r="E87" i="22" s="1"/>
  <c r="F87" i="22" s="1"/>
  <c r="E88" i="22" s="1"/>
  <c r="F88" i="22" s="1"/>
  <c r="E89" i="22" s="1"/>
  <c r="F89" i="22" s="1"/>
  <c r="E90" i="22" s="1"/>
  <c r="F90" i="22" s="1"/>
  <c r="E91" i="22" s="1"/>
  <c r="F91" i="22" s="1"/>
  <c r="E92" i="22" s="1"/>
  <c r="F92" i="22" s="1"/>
  <c r="E93" i="22" s="1"/>
  <c r="F93" i="22" s="1"/>
  <c r="E94" i="22" s="1"/>
  <c r="F94" i="22" s="1"/>
  <c r="E95" i="22" s="1"/>
  <c r="F95" i="22" s="1"/>
  <c r="E96" i="22" s="1"/>
  <c r="F96" i="22" s="1"/>
  <c r="F105" i="6"/>
  <c r="H105" i="6" s="1"/>
  <c r="F106" i="6" s="1"/>
  <c r="H106" i="6" s="1"/>
  <c r="F107" i="6" s="1"/>
  <c r="H107" i="6" s="1"/>
  <c r="F108" i="6" l="1"/>
  <c r="H108" i="6" s="1"/>
  <c r="F109" i="6" s="1"/>
  <c r="H109" i="6" s="1"/>
  <c r="F110" i="6" s="1"/>
  <c r="H110" i="6" s="1"/>
  <c r="F111" i="6" s="1"/>
  <c r="H111" i="6" s="1"/>
  <c r="F112" i="6" s="1"/>
  <c r="H112" i="6" s="1"/>
  <c r="F113" i="6" s="1"/>
  <c r="H113" i="6" s="1"/>
  <c r="F114" i="6" s="1"/>
  <c r="H114" i="6" s="1"/>
  <c r="F115" i="6" s="1"/>
  <c r="H115" i="6" s="1"/>
  <c r="F116" i="6" s="1"/>
  <c r="H116" i="6" s="1"/>
  <c r="F117" i="6" s="1"/>
  <c r="H117" i="6" s="1"/>
  <c r="F118" i="6" s="1"/>
  <c r="H118" i="6" s="1"/>
  <c r="F119" i="6" s="1"/>
  <c r="H119" i="6" s="1"/>
  <c r="F120" i="6" s="1"/>
  <c r="H120" i="6" s="1"/>
  <c r="F121" i="6" s="1"/>
  <c r="H121" i="6" s="1"/>
  <c r="F122" i="6" s="1"/>
  <c r="H122" i="6" s="1"/>
  <c r="F123" i="6" s="1"/>
  <c r="H123" i="6" s="1"/>
  <c r="F124" i="6" s="1"/>
  <c r="H124" i="6" s="1"/>
  <c r="F125" i="6" s="1"/>
  <c r="H125" i="6" s="1"/>
  <c r="E527" i="23"/>
  <c r="F527" i="23" s="1"/>
  <c r="E2630" i="23"/>
  <c r="F2630" i="23" s="1"/>
  <c r="E2410" i="23"/>
  <c r="F2410" i="23" s="1"/>
  <c r="E1528" i="23"/>
  <c r="F1528" i="23" s="1"/>
  <c r="E136" i="23"/>
  <c r="F136" i="23" s="1"/>
  <c r="E137" i="23" s="1"/>
  <c r="F137" i="23" s="1"/>
  <c r="E138" i="23" s="1"/>
  <c r="F138" i="23" s="1"/>
  <c r="E65" i="23"/>
  <c r="F65" i="23" s="1"/>
  <c r="E66" i="23" s="1"/>
  <c r="F66" i="23" s="1"/>
  <c r="E67" i="23" s="1"/>
  <c r="F67" i="23" s="1"/>
  <c r="E68" i="23" s="1"/>
  <c r="F68" i="23" s="1"/>
  <c r="E69" i="23" s="1"/>
  <c r="F69" i="23" s="1"/>
  <c r="E70" i="23" s="1"/>
  <c r="F70" i="23" s="1"/>
  <c r="E71" i="23" s="1"/>
  <c r="F71" i="23" s="1"/>
  <c r="E72" i="23" s="1"/>
  <c r="F72" i="23" s="1"/>
  <c r="E73" i="23" s="1"/>
  <c r="F73" i="23" s="1"/>
  <c r="E74" i="23" s="1"/>
  <c r="F74" i="23" s="1"/>
  <c r="E75" i="23" s="1"/>
  <c r="F75" i="23" s="1"/>
  <c r="E76" i="23" s="1"/>
  <c r="F76" i="23" s="1"/>
  <c r="E77" i="23" s="1"/>
  <c r="F77" i="23" s="1"/>
  <c r="E78" i="23" s="1"/>
  <c r="F78" i="23" s="1"/>
  <c r="E79" i="23" s="1"/>
  <c r="F79" i="23" s="1"/>
  <c r="E80" i="23" s="1"/>
  <c r="F80" i="23" s="1"/>
  <c r="E81" i="23" s="1"/>
  <c r="F81" i="23" s="1"/>
  <c r="E82" i="23" s="1"/>
  <c r="F82" i="23" s="1"/>
  <c r="E83" i="23" s="1"/>
  <c r="F83" i="23" s="1"/>
  <c r="E84" i="23" s="1"/>
  <c r="F84" i="23" s="1"/>
  <c r="E85" i="23" s="1"/>
  <c r="F85" i="23" s="1"/>
  <c r="E86" i="23" s="1"/>
  <c r="F86" i="23" s="1"/>
  <c r="E87" i="23" s="1"/>
  <c r="F87" i="23" s="1"/>
  <c r="E88" i="23" s="1"/>
  <c r="F88" i="23" s="1"/>
  <c r="E89" i="23" s="1"/>
  <c r="F89" i="23" s="1"/>
  <c r="E90" i="23" s="1"/>
  <c r="F90" i="23" s="1"/>
  <c r="E91" i="23" s="1"/>
  <c r="F91" i="23" s="1"/>
  <c r="E92" i="23" s="1"/>
  <c r="F92" i="23" s="1"/>
  <c r="E93" i="23" s="1"/>
  <c r="F93" i="23" s="1"/>
  <c r="E94" i="23" s="1"/>
  <c r="F94" i="23" s="1"/>
  <c r="E95" i="23" s="1"/>
  <c r="F95" i="23" s="1"/>
  <c r="E96" i="23" s="1"/>
  <c r="F96" i="23" s="1"/>
  <c r="E97" i="23" s="1"/>
  <c r="F97" i="23" s="1"/>
  <c r="E98" i="23" s="1"/>
  <c r="F98" i="23" s="1"/>
  <c r="E99" i="23" s="1"/>
  <c r="F99" i="23" s="1"/>
  <c r="E100" i="23" s="1"/>
  <c r="F100" i="23" s="1"/>
  <c r="E101" i="23" s="1"/>
  <c r="F101" i="23" s="1"/>
  <c r="E102" i="23" s="1"/>
  <c r="F102" i="23" s="1"/>
  <c r="E103" i="23" s="1"/>
  <c r="F103" i="23" s="1"/>
  <c r="E104" i="23" s="1"/>
  <c r="F104" i="23" s="1"/>
  <c r="E105" i="23" s="1"/>
  <c r="F105" i="23" s="1"/>
  <c r="E106" i="23" s="1"/>
  <c r="F106" i="23" s="1"/>
  <c r="E107" i="23" s="1"/>
  <c r="F107" i="23" s="1"/>
  <c r="E108" i="23" s="1"/>
  <c r="F108" i="23" s="1"/>
  <c r="E109" i="23" s="1"/>
  <c r="F109" i="23" s="1"/>
  <c r="E110" i="23" s="1"/>
  <c r="F110" i="23" s="1"/>
  <c r="E111" i="23" s="1"/>
  <c r="F111" i="23" s="1"/>
  <c r="F144" i="23"/>
  <c r="E145" i="23" s="1"/>
  <c r="F145" i="23" s="1"/>
  <c r="E146" i="23" s="1"/>
  <c r="F146" i="23" s="1"/>
  <c r="E97" i="22"/>
  <c r="F97" i="22" s="1"/>
  <c r="E528" i="23" l="1"/>
  <c r="F528" i="23" s="1"/>
  <c r="E2631" i="23"/>
  <c r="F2631" i="23" s="1"/>
  <c r="E2411" i="23"/>
  <c r="F2411" i="23" s="1"/>
  <c r="E1529" i="23"/>
  <c r="F1529" i="23" s="1"/>
  <c r="E147" i="23"/>
  <c r="F147" i="23" s="1"/>
  <c r="E148" i="23" s="1"/>
  <c r="F148" i="23" s="1"/>
  <c r="E149" i="23" s="1"/>
  <c r="F149" i="23" s="1"/>
  <c r="E150" i="23" s="1"/>
  <c r="F150" i="23" s="1"/>
  <c r="E151" i="23" s="1"/>
  <c r="F151" i="23" s="1"/>
  <c r="E152" i="23" s="1"/>
  <c r="F152" i="23" s="1"/>
  <c r="E153" i="23" s="1"/>
  <c r="F153" i="23" s="1"/>
  <c r="E154" i="23" s="1"/>
  <c r="F154" i="23" s="1"/>
  <c r="E155" i="23" s="1"/>
  <c r="F155" i="23" s="1"/>
  <c r="E156" i="23" s="1"/>
  <c r="F156" i="23" s="1"/>
  <c r="E157" i="23" s="1"/>
  <c r="F157" i="23" s="1"/>
  <c r="E158" i="23" s="1"/>
  <c r="F158" i="23" s="1"/>
  <c r="E159" i="23" s="1"/>
  <c r="F159" i="23" s="1"/>
  <c r="E160" i="23" s="1"/>
  <c r="F160" i="23" s="1"/>
  <c r="E161" i="23" s="1"/>
  <c r="F161" i="23" s="1"/>
  <c r="E162" i="23" s="1"/>
  <c r="F162" i="23" s="1"/>
  <c r="E163" i="23" s="1"/>
  <c r="F163" i="23" s="1"/>
  <c r="E164" i="23" s="1"/>
  <c r="F164" i="23" s="1"/>
  <c r="E165" i="23" s="1"/>
  <c r="F165" i="23" s="1"/>
  <c r="E166" i="23" s="1"/>
  <c r="F166" i="23" s="1"/>
  <c r="E167" i="23" s="1"/>
  <c r="F167" i="23" s="1"/>
  <c r="E168" i="23" s="1"/>
  <c r="F168" i="23" s="1"/>
  <c r="E169" i="23" s="1"/>
  <c r="F169" i="23" s="1"/>
  <c r="E170" i="23" s="1"/>
  <c r="F170" i="23" s="1"/>
  <c r="E171" i="23" s="1"/>
  <c r="F171" i="23" s="1"/>
  <c r="E172" i="23" s="1"/>
  <c r="F172" i="23" s="1"/>
  <c r="E173" i="23" s="1"/>
  <c r="F173" i="23" s="1"/>
  <c r="E174" i="23" s="1"/>
  <c r="F174" i="23" s="1"/>
  <c r="E175" i="23" s="1"/>
  <c r="F175" i="23" s="1"/>
  <c r="E176" i="23" s="1"/>
  <c r="F176" i="23" s="1"/>
  <c r="E177" i="23" s="1"/>
  <c r="F177" i="23" s="1"/>
  <c r="E178" i="23" s="1"/>
  <c r="F178" i="23" s="1"/>
  <c r="E179" i="23" s="1"/>
  <c r="F179" i="23" s="1"/>
  <c r="E180" i="23" s="1"/>
  <c r="F180" i="23" s="1"/>
  <c r="E181" i="23" s="1"/>
  <c r="F181" i="23" s="1"/>
  <c r="E182" i="23" s="1"/>
  <c r="F182" i="23" s="1"/>
  <c r="E183" i="23" s="1"/>
  <c r="F183" i="23" s="1"/>
  <c r="E184" i="23" s="1"/>
  <c r="F184" i="23" s="1"/>
  <c r="E185" i="23" s="1"/>
  <c r="F185" i="23" s="1"/>
  <c r="E186" i="23" s="1"/>
  <c r="F186" i="23" s="1"/>
  <c r="E187" i="23" s="1"/>
  <c r="F187" i="23" s="1"/>
  <c r="E188" i="23" s="1"/>
  <c r="F188" i="23" s="1"/>
  <c r="E189" i="23" s="1"/>
  <c r="F189" i="23" s="1"/>
  <c r="E190" i="23" s="1"/>
  <c r="F190" i="23" s="1"/>
  <c r="E191" i="23" s="1"/>
  <c r="F191" i="23" s="1"/>
  <c r="E192" i="23" s="1"/>
  <c r="F192" i="23" s="1"/>
  <c r="E193" i="23" s="1"/>
  <c r="F193" i="23" s="1"/>
  <c r="E194" i="23" s="1"/>
  <c r="F194" i="23" s="1"/>
  <c r="E195" i="23" s="1"/>
  <c r="F195" i="23" s="1"/>
  <c r="E196" i="23" s="1"/>
  <c r="F196" i="23" s="1"/>
  <c r="E197" i="23" s="1"/>
  <c r="F197" i="23" s="1"/>
  <c r="E198" i="23" s="1"/>
  <c r="F198" i="23" s="1"/>
  <c r="E199" i="23" s="1"/>
  <c r="F199" i="23" s="1"/>
  <c r="E200" i="23" s="1"/>
  <c r="F200" i="23" s="1"/>
  <c r="E201" i="23" s="1"/>
  <c r="F201" i="23" s="1"/>
  <c r="E202" i="23" s="1"/>
  <c r="F202" i="23" s="1"/>
  <c r="E203" i="23" s="1"/>
  <c r="F203" i="23" s="1"/>
  <c r="E204" i="23" s="1"/>
  <c r="F204" i="23" s="1"/>
  <c r="E205" i="23" s="1"/>
  <c r="F205" i="23" s="1"/>
  <c r="E206" i="23" s="1"/>
  <c r="F206" i="23" s="1"/>
  <c r="E207" i="23" s="1"/>
  <c r="F207" i="23" s="1"/>
  <c r="E208" i="23" s="1"/>
  <c r="F208" i="23" s="1"/>
  <c r="E209" i="23" s="1"/>
  <c r="F209" i="23" s="1"/>
  <c r="E210" i="23" s="1"/>
  <c r="F210" i="23" s="1"/>
  <c r="E211" i="23" s="1"/>
  <c r="F211" i="23" s="1"/>
  <c r="E212" i="23" s="1"/>
  <c r="F212" i="23" s="1"/>
  <c r="E213" i="23" s="1"/>
  <c r="F213" i="23" s="1"/>
  <c r="E214" i="23" s="1"/>
  <c r="F214" i="23" s="1"/>
  <c r="E215" i="23" s="1"/>
  <c r="F215" i="23" s="1"/>
  <c r="E216" i="23" s="1"/>
  <c r="F216" i="23" s="1"/>
  <c r="E217" i="23" s="1"/>
  <c r="F217" i="23" s="1"/>
  <c r="E218" i="23" s="1"/>
  <c r="F218" i="23" s="1"/>
  <c r="E112" i="23"/>
  <c r="F112" i="23" s="1"/>
  <c r="E113" i="23" s="1"/>
  <c r="F113" i="23" s="1"/>
  <c r="E114" i="23" s="1"/>
  <c r="F114" i="23" s="1"/>
  <c r="E115" i="23" s="1"/>
  <c r="F115" i="23" s="1"/>
  <c r="E116" i="23" s="1"/>
  <c r="F116" i="23" s="1"/>
  <c r="E117" i="23" s="1"/>
  <c r="F117" i="23" s="1"/>
  <c r="E118" i="23" s="1"/>
  <c r="F118" i="23" s="1"/>
  <c r="E119" i="23" s="1"/>
  <c r="F119" i="23" s="1"/>
  <c r="E120" i="23" s="1"/>
  <c r="F120" i="23" s="1"/>
  <c r="E121" i="23" s="1"/>
  <c r="F121" i="23" s="1"/>
  <c r="E122" i="23" s="1"/>
  <c r="F122" i="23" s="1"/>
  <c r="E123" i="23" s="1"/>
  <c r="F123" i="23" s="1"/>
  <c r="E124" i="23" s="1"/>
  <c r="F124" i="23" s="1"/>
  <c r="E125" i="23" s="1"/>
  <c r="F125" i="23" s="1"/>
  <c r="E126" i="23" s="1"/>
  <c r="F126" i="23" s="1"/>
  <c r="E127" i="23" s="1"/>
  <c r="F127" i="23" s="1"/>
  <c r="E128" i="23" s="1"/>
  <c r="F128" i="23" s="1"/>
  <c r="E129" i="23" s="1"/>
  <c r="F129" i="23" s="1"/>
  <c r="E130" i="23" s="1"/>
  <c r="F130" i="23" s="1"/>
  <c r="E131" i="23" s="1"/>
  <c r="F131" i="23" s="1"/>
  <c r="E132" i="23" s="1"/>
  <c r="F132" i="23" s="1"/>
  <c r="E133" i="23" s="1"/>
  <c r="F133" i="23" s="1"/>
  <c r="E134" i="23" s="1"/>
  <c r="F134" i="23" s="1"/>
  <c r="E135" i="23" s="1"/>
  <c r="F135" i="23" s="1"/>
  <c r="E219" i="23" l="1"/>
  <c r="F219" i="23" s="1"/>
  <c r="E220" i="23" s="1"/>
  <c r="F220" i="23" s="1"/>
  <c r="E529" i="23"/>
  <c r="F529" i="23" s="1"/>
  <c r="E2632" i="23"/>
  <c r="F2632" i="23" s="1"/>
  <c r="E2412" i="23"/>
  <c r="F2412" i="23" s="1"/>
  <c r="E1530" i="23"/>
  <c r="F1530" i="23" s="1"/>
  <c r="G97" i="21"/>
  <c r="L97" i="21" s="1"/>
  <c r="M97" i="21" s="1"/>
  <c r="E42" i="21"/>
  <c r="F8" i="21"/>
  <c r="E9" i="21" s="1"/>
  <c r="F9" i="21" s="1"/>
  <c r="E10" i="21" s="1"/>
  <c r="F10" i="21" s="1"/>
  <c r="E11" i="21" s="1"/>
  <c r="F11" i="21" s="1"/>
  <c r="E12" i="21" s="1"/>
  <c r="F12" i="21" s="1"/>
  <c r="E13" i="21" s="1"/>
  <c r="F13" i="21" s="1"/>
  <c r="E14" i="21" s="1"/>
  <c r="F14" i="21" s="1"/>
  <c r="E15" i="21" s="1"/>
  <c r="F15" i="21" s="1"/>
  <c r="E16" i="21" s="1"/>
  <c r="F16" i="21" s="1"/>
  <c r="E17" i="21" s="1"/>
  <c r="F17" i="21" s="1"/>
  <c r="E18" i="21" s="1"/>
  <c r="F18" i="21" s="1"/>
  <c r="E19" i="21" s="1"/>
  <c r="F19" i="21" s="1"/>
  <c r="E20" i="21" s="1"/>
  <c r="F20" i="21" s="1"/>
  <c r="E21" i="21" s="1"/>
  <c r="F21" i="21" s="1"/>
  <c r="E22" i="21" s="1"/>
  <c r="F22" i="21" s="1"/>
  <c r="E23" i="21" s="1"/>
  <c r="F23" i="21" s="1"/>
  <c r="E24" i="21" s="1"/>
  <c r="F24" i="21" s="1"/>
  <c r="E25" i="21" s="1"/>
  <c r="F25" i="21" s="1"/>
  <c r="E26" i="21" s="1"/>
  <c r="F26" i="21" s="1"/>
  <c r="E27" i="21" s="1"/>
  <c r="F27" i="21" s="1"/>
  <c r="E28" i="21" s="1"/>
  <c r="F28" i="21" s="1"/>
  <c r="E29" i="21" s="1"/>
  <c r="F29" i="21" s="1"/>
  <c r="E30" i="21" s="1"/>
  <c r="F30" i="21" s="1"/>
  <c r="E31" i="21" s="1"/>
  <c r="F31" i="21" s="1"/>
  <c r="E32" i="21" s="1"/>
  <c r="F32" i="21" s="1"/>
  <c r="E33" i="21" s="1"/>
  <c r="F33" i="21" s="1"/>
  <c r="E34" i="21" s="1"/>
  <c r="F34" i="21" s="1"/>
  <c r="E35" i="21" s="1"/>
  <c r="F35" i="21" s="1"/>
  <c r="E36" i="21" s="1"/>
  <c r="F36" i="21" s="1"/>
  <c r="E37" i="21" s="1"/>
  <c r="F37" i="21" s="1"/>
  <c r="E38" i="21" s="1"/>
  <c r="F38" i="21" s="1"/>
  <c r="E39" i="21" s="1"/>
  <c r="F39" i="21" s="1"/>
  <c r="E40" i="21" s="1"/>
  <c r="F40" i="21" s="1"/>
  <c r="E41" i="21" s="1"/>
  <c r="F41" i="21" s="1"/>
  <c r="E221" i="23" l="1"/>
  <c r="F221" i="23" s="1"/>
  <c r="E222" i="23" s="1"/>
  <c r="F222" i="23" s="1"/>
  <c r="E223" i="23" s="1"/>
  <c r="F223" i="23" s="1"/>
  <c r="E224" i="23" s="1"/>
  <c r="F224" i="23" s="1"/>
  <c r="E225" i="23" s="1"/>
  <c r="F225" i="23" s="1"/>
  <c r="E226" i="23" s="1"/>
  <c r="F226" i="23" s="1"/>
  <c r="E227" i="23" s="1"/>
  <c r="F227" i="23" s="1"/>
  <c r="E228" i="23" s="1"/>
  <c r="F228" i="23" s="1"/>
  <c r="E229" i="23" s="1"/>
  <c r="F229" i="23" s="1"/>
  <c r="E230" i="23" s="1"/>
  <c r="F230" i="23" s="1"/>
  <c r="E231" i="23" s="1"/>
  <c r="F231" i="23" s="1"/>
  <c r="E232" i="23" s="1"/>
  <c r="F232" i="23" s="1"/>
  <c r="E233" i="23" s="1"/>
  <c r="F233" i="23" s="1"/>
  <c r="E234" i="23" s="1"/>
  <c r="F234" i="23" s="1"/>
  <c r="E235" i="23" s="1"/>
  <c r="F235" i="23" s="1"/>
  <c r="E236" i="23" s="1"/>
  <c r="F236" i="23" s="1"/>
  <c r="E237" i="23" s="1"/>
  <c r="F237" i="23" s="1"/>
  <c r="E238" i="23" s="1"/>
  <c r="F238" i="23" s="1"/>
  <c r="E239" i="23" s="1"/>
  <c r="F239" i="23" s="1"/>
  <c r="E240" i="23" s="1"/>
  <c r="F240" i="23" s="1"/>
  <c r="E241" i="23" s="1"/>
  <c r="F241" i="23" s="1"/>
  <c r="E242" i="23" s="1"/>
  <c r="F242" i="23" s="1"/>
  <c r="E243" i="23" s="1"/>
  <c r="F243" i="23" s="1"/>
  <c r="E244" i="23" s="1"/>
  <c r="F244" i="23" s="1"/>
  <c r="E245" i="23" s="1"/>
  <c r="F245" i="23" s="1"/>
  <c r="E246" i="23" s="1"/>
  <c r="F246" i="23" s="1"/>
  <c r="E247" i="23" s="1"/>
  <c r="F247" i="23" s="1"/>
  <c r="E248" i="23" s="1"/>
  <c r="F248" i="23" s="1"/>
  <c r="E249" i="23" s="1"/>
  <c r="F249" i="23" s="1"/>
  <c r="E250" i="23" s="1"/>
  <c r="F250" i="23" s="1"/>
  <c r="E251" i="23" s="1"/>
  <c r="F251" i="23" s="1"/>
  <c r="E252" i="23" s="1"/>
  <c r="F252" i="23" s="1"/>
  <c r="E253" i="23" s="1"/>
  <c r="F253" i="23" s="1"/>
  <c r="E254" i="23" s="1"/>
  <c r="F254" i="23" s="1"/>
  <c r="E255" i="23" s="1"/>
  <c r="F255" i="23" s="1"/>
  <c r="E256" i="23" s="1"/>
  <c r="F256" i="23" s="1"/>
  <c r="E257" i="23" s="1"/>
  <c r="F257" i="23" s="1"/>
  <c r="E258" i="23" s="1"/>
  <c r="F258" i="23" s="1"/>
  <c r="E259" i="23" s="1"/>
  <c r="F259" i="23" s="1"/>
  <c r="E260" i="23" s="1"/>
  <c r="F260" i="23" s="1"/>
  <c r="E261" i="23" s="1"/>
  <c r="F261" i="23" s="1"/>
  <c r="E262" i="23" s="1"/>
  <c r="F262" i="23" s="1"/>
  <c r="E263" i="23" s="1"/>
  <c r="F263" i="23" s="1"/>
  <c r="E264" i="23" s="1"/>
  <c r="F264" i="23" s="1"/>
  <c r="E265" i="23" s="1"/>
  <c r="F265" i="23" s="1"/>
  <c r="E266" i="23" s="1"/>
  <c r="F266" i="23" s="1"/>
  <c r="E267" i="23" s="1"/>
  <c r="F267" i="23" s="1"/>
  <c r="E268" i="23" s="1"/>
  <c r="F268" i="23" s="1"/>
  <c r="E269" i="23" s="1"/>
  <c r="F269" i="23" s="1"/>
  <c r="E270" i="23" s="1"/>
  <c r="F270" i="23" s="1"/>
  <c r="E271" i="23" s="1"/>
  <c r="F271" i="23" s="1"/>
  <c r="E530" i="23"/>
  <c r="F530" i="23" s="1"/>
  <c r="E2633" i="23"/>
  <c r="F2633" i="23" s="1"/>
  <c r="E2413" i="23"/>
  <c r="F2413" i="23" s="1"/>
  <c r="E1531" i="23"/>
  <c r="F1531" i="23" s="1"/>
  <c r="F42" i="21"/>
  <c r="E531" i="23" l="1"/>
  <c r="F531" i="23" s="1"/>
  <c r="E2634" i="23"/>
  <c r="F2634" i="23" s="1"/>
  <c r="E2414" i="23"/>
  <c r="F2414" i="23" s="1"/>
  <c r="E1532" i="23"/>
  <c r="F1532" i="23" s="1"/>
  <c r="E49" i="21"/>
  <c r="E97" i="21" s="1"/>
  <c r="F97" i="21" s="1"/>
  <c r="E532" i="23" l="1"/>
  <c r="F532" i="23" s="1"/>
  <c r="E2635" i="23"/>
  <c r="F2635" i="23" s="1"/>
  <c r="E2415" i="23"/>
  <c r="F2415" i="23" s="1"/>
  <c r="E1533" i="23"/>
  <c r="F1533" i="23" s="1"/>
  <c r="F49" i="21"/>
  <c r="E50" i="21" s="1"/>
  <c r="F50" i="21" s="1"/>
  <c r="E51" i="21" s="1"/>
  <c r="F51" i="21" s="1"/>
  <c r="E52" i="21" s="1"/>
  <c r="F52" i="21" s="1"/>
  <c r="E53" i="21" s="1"/>
  <c r="F53" i="21" s="1"/>
  <c r="E54" i="21" s="1"/>
  <c r="F54" i="21" s="1"/>
  <c r="E55" i="21" s="1"/>
  <c r="F55" i="21" s="1"/>
  <c r="E56" i="21" s="1"/>
  <c r="F56" i="21" s="1"/>
  <c r="E57" i="21" s="1"/>
  <c r="F57" i="21" s="1"/>
  <c r="E58" i="21" s="1"/>
  <c r="F58" i="21" s="1"/>
  <c r="E59" i="21" s="1"/>
  <c r="F59" i="21" s="1"/>
  <c r="E60" i="21" s="1"/>
  <c r="F60" i="21" s="1"/>
  <c r="E61" i="21" s="1"/>
  <c r="F61" i="21" s="1"/>
  <c r="E62" i="21" s="1"/>
  <c r="F62" i="21" s="1"/>
  <c r="E63" i="21" s="1"/>
  <c r="F63" i="21" s="1"/>
  <c r="E64" i="21" s="1"/>
  <c r="F64" i="21" s="1"/>
  <c r="E65" i="21" s="1"/>
  <c r="F65" i="21" s="1"/>
  <c r="E66" i="21" s="1"/>
  <c r="F66" i="21" s="1"/>
  <c r="E67" i="21" s="1"/>
  <c r="F67" i="21" s="1"/>
  <c r="E68" i="21" s="1"/>
  <c r="F68" i="21" s="1"/>
  <c r="E69" i="21" s="1"/>
  <c r="F69" i="21" s="1"/>
  <c r="E70" i="21" s="1"/>
  <c r="F70" i="21" s="1"/>
  <c r="E71" i="21" s="1"/>
  <c r="F71" i="21" s="1"/>
  <c r="E72" i="21" s="1"/>
  <c r="F72" i="21" s="1"/>
  <c r="E73" i="21" s="1"/>
  <c r="F73" i="21" s="1"/>
  <c r="E74" i="21" s="1"/>
  <c r="F74" i="21" s="1"/>
  <c r="E75" i="21" s="1"/>
  <c r="F75" i="21" s="1"/>
  <c r="E76" i="21" s="1"/>
  <c r="F76" i="21" s="1"/>
  <c r="E77" i="21" s="1"/>
  <c r="F77" i="21" s="1"/>
  <c r="E78" i="21" s="1"/>
  <c r="F78" i="21" s="1"/>
  <c r="E79" i="21" s="1"/>
  <c r="F79" i="21" s="1"/>
  <c r="E80" i="21" s="1"/>
  <c r="F80" i="21" s="1"/>
  <c r="E81" i="21" s="1"/>
  <c r="F81" i="21" s="1"/>
  <c r="E82" i="21" s="1"/>
  <c r="F82" i="21" s="1"/>
  <c r="E83" i="21" s="1"/>
  <c r="F83" i="21" s="1"/>
  <c r="E84" i="21" s="1"/>
  <c r="F84" i="21" s="1"/>
  <c r="E85" i="21" s="1"/>
  <c r="F85" i="21" s="1"/>
  <c r="E86" i="21" s="1"/>
  <c r="F86" i="21" s="1"/>
  <c r="E87" i="21" s="1"/>
  <c r="F87" i="21" s="1"/>
  <c r="E88" i="21" s="1"/>
  <c r="F88" i="21" s="1"/>
  <c r="E89" i="21" s="1"/>
  <c r="F89" i="21" s="1"/>
  <c r="E90" i="21" s="1"/>
  <c r="F90" i="21" s="1"/>
  <c r="E91" i="21" s="1"/>
  <c r="F91" i="21" s="1"/>
  <c r="E92" i="21" s="1"/>
  <c r="F92" i="21" s="1"/>
  <c r="E93" i="21" s="1"/>
  <c r="F93" i="21" s="1"/>
  <c r="E94" i="21" s="1"/>
  <c r="F94" i="21" s="1"/>
  <c r="E95" i="21" s="1"/>
  <c r="F95" i="21" s="1"/>
  <c r="E96" i="21" s="1"/>
  <c r="F96" i="21" s="1"/>
  <c r="I66" i="6"/>
  <c r="I58" i="6"/>
  <c r="I50" i="6"/>
  <c r="I42" i="6"/>
  <c r="I33" i="6"/>
  <c r="I25" i="6"/>
  <c r="H8" i="6"/>
  <c r="E533" i="23" l="1"/>
  <c r="F533" i="23" s="1"/>
  <c r="E2636" i="23"/>
  <c r="F2636" i="23" s="1"/>
  <c r="E2416" i="23"/>
  <c r="F2416" i="23" s="1"/>
  <c r="E1534" i="23"/>
  <c r="F1534" i="23" s="1"/>
  <c r="O43" i="5"/>
  <c r="O42" i="5"/>
  <c r="O27" i="5"/>
  <c r="O28" i="5"/>
  <c r="O29" i="5"/>
  <c r="O30" i="5"/>
  <c r="O31" i="5"/>
  <c r="O32" i="5"/>
  <c r="O33" i="5"/>
  <c r="O34" i="5"/>
  <c r="O35" i="5"/>
  <c r="O36" i="5"/>
  <c r="O37" i="5"/>
  <c r="O38" i="5"/>
  <c r="O39" i="5"/>
  <c r="O26" i="5"/>
  <c r="E534" i="23" l="1"/>
  <c r="F534" i="23" s="1"/>
  <c r="E2637" i="23"/>
  <c r="F2637" i="23" s="1"/>
  <c r="E2417" i="23"/>
  <c r="F2417" i="23" s="1"/>
  <c r="E1535" i="23"/>
  <c r="F1535" i="23" s="1"/>
  <c r="H27" i="5"/>
  <c r="F29" i="5" s="1"/>
  <c r="H29" i="5" s="1"/>
  <c r="F31" i="5" s="1"/>
  <c r="H31" i="5" s="1"/>
  <c r="H26" i="5"/>
  <c r="F28" i="5" s="1"/>
  <c r="H28" i="5" s="1"/>
  <c r="F30" i="5" s="1"/>
  <c r="H30" i="5" s="1"/>
  <c r="F32" i="5" s="1"/>
  <c r="H32" i="5" s="1"/>
  <c r="F34" i="5" s="1"/>
  <c r="H34" i="5" s="1"/>
  <c r="F36" i="5" s="1"/>
  <c r="H36" i="5" s="1"/>
  <c r="F38" i="5" s="1"/>
  <c r="H38" i="5" s="1"/>
  <c r="F40" i="5" s="1"/>
  <c r="H40" i="5" s="1"/>
  <c r="E535" i="23" l="1"/>
  <c r="F535" i="23" s="1"/>
  <c r="E2638" i="23"/>
  <c r="F2638" i="23" s="1"/>
  <c r="E2418" i="23"/>
  <c r="F2418" i="23" s="1"/>
  <c r="E1536" i="23"/>
  <c r="F1536" i="23" s="1"/>
  <c r="E536" i="23" l="1"/>
  <c r="F536" i="23" s="1"/>
  <c r="E2639" i="23"/>
  <c r="F2639" i="23" s="1"/>
  <c r="E2419" i="23"/>
  <c r="F2419" i="23" s="1"/>
  <c r="E1537" i="23"/>
  <c r="F1537" i="23" s="1"/>
  <c r="E537" i="23" l="1"/>
  <c r="F537" i="23" s="1"/>
  <c r="E2640" i="23"/>
  <c r="F2640" i="23" s="1"/>
  <c r="E2420" i="23"/>
  <c r="F2420" i="23" s="1"/>
  <c r="E1538" i="23"/>
  <c r="F1538" i="23" s="1"/>
  <c r="E796" i="8"/>
  <c r="F796" i="8" s="1"/>
  <c r="F683" i="8"/>
  <c r="E684" i="8" s="1"/>
  <c r="F684" i="8" s="1"/>
  <c r="E685" i="8" s="1"/>
  <c r="F685" i="8" s="1"/>
  <c r="E686" i="8" s="1"/>
  <c r="F686" i="8" s="1"/>
  <c r="E687" i="8" s="1"/>
  <c r="F687" i="8" s="1"/>
  <c r="E688" i="8" s="1"/>
  <c r="F688" i="8" s="1"/>
  <c r="E689" i="8" s="1"/>
  <c r="F689" i="8" s="1"/>
  <c r="E690" i="8" s="1"/>
  <c r="F690" i="8" s="1"/>
  <c r="E691" i="8" s="1"/>
  <c r="F691" i="8" s="1"/>
  <c r="E692" i="8" s="1"/>
  <c r="F692" i="8" s="1"/>
  <c r="E693" i="8" s="1"/>
  <c r="F693" i="8" s="1"/>
  <c r="E694" i="8" s="1"/>
  <c r="F694" i="8" s="1"/>
  <c r="E695" i="8" s="1"/>
  <c r="F695" i="8" s="1"/>
  <c r="E696" i="8" s="1"/>
  <c r="F696" i="8" s="1"/>
  <c r="E697" i="8" s="1"/>
  <c r="F697" i="8" s="1"/>
  <c r="E698" i="8" s="1"/>
  <c r="F698" i="8" s="1"/>
  <c r="E699" i="8" s="1"/>
  <c r="F699" i="8" s="1"/>
  <c r="E700" i="8" s="1"/>
  <c r="F700" i="8" s="1"/>
  <c r="E701" i="8" s="1"/>
  <c r="F701" i="8" s="1"/>
  <c r="E702" i="8" s="1"/>
  <c r="F702" i="8" s="1"/>
  <c r="E703" i="8" s="1"/>
  <c r="F703" i="8" s="1"/>
  <c r="E704" i="8" s="1"/>
  <c r="F704" i="8" s="1"/>
  <c r="E705" i="8" s="1"/>
  <c r="F705" i="8" s="1"/>
  <c r="E706" i="8" s="1"/>
  <c r="F706" i="8" s="1"/>
  <c r="E707" i="8" s="1"/>
  <c r="F707" i="8" s="1"/>
  <c r="E708" i="8" s="1"/>
  <c r="F708" i="8" s="1"/>
  <c r="E709" i="8" s="1"/>
  <c r="F709" i="8" s="1"/>
  <c r="E710" i="8" s="1"/>
  <c r="F710" i="8" s="1"/>
  <c r="E711" i="8" s="1"/>
  <c r="F711" i="8" s="1"/>
  <c r="E712" i="8" s="1"/>
  <c r="F712" i="8" s="1"/>
  <c r="E713" i="8" s="1"/>
  <c r="F713" i="8" s="1"/>
  <c r="E714" i="8" s="1"/>
  <c r="F714" i="8" s="1"/>
  <c r="E715" i="8" s="1"/>
  <c r="F715" i="8" s="1"/>
  <c r="E716" i="8" s="1"/>
  <c r="F716" i="8" s="1"/>
  <c r="E717" i="8" s="1"/>
  <c r="F717" i="8" s="1"/>
  <c r="E718" i="8" s="1"/>
  <c r="F718" i="8" s="1"/>
  <c r="E719" i="8" s="1"/>
  <c r="F719" i="8" s="1"/>
  <c r="E720" i="8" s="1"/>
  <c r="F720" i="8" s="1"/>
  <c r="E721" i="8" s="1"/>
  <c r="F721" i="8" s="1"/>
  <c r="E722" i="8" s="1"/>
  <c r="F722" i="8" s="1"/>
  <c r="E723" i="8" s="1"/>
  <c r="F723" i="8" s="1"/>
  <c r="E724" i="8" s="1"/>
  <c r="F724" i="8" s="1"/>
  <c r="E725" i="8" s="1"/>
  <c r="F725" i="8" s="1"/>
  <c r="E726" i="8" s="1"/>
  <c r="F726" i="8" s="1"/>
  <c r="E727" i="8" s="1"/>
  <c r="F727" i="8" s="1"/>
  <c r="E728" i="8" s="1"/>
  <c r="F728" i="8" s="1"/>
  <c r="E729" i="8" s="1"/>
  <c r="F729" i="8" s="1"/>
  <c r="E730" i="8" s="1"/>
  <c r="F730" i="8" s="1"/>
  <c r="E731" i="8" s="1"/>
  <c r="F731" i="8" s="1"/>
  <c r="E732" i="8" s="1"/>
  <c r="F732" i="8" s="1"/>
  <c r="E733" i="8" s="1"/>
  <c r="F733" i="8" s="1"/>
  <c r="E734" i="8" s="1"/>
  <c r="F734" i="8" s="1"/>
  <c r="E735" i="8" s="1"/>
  <c r="F735" i="8" s="1"/>
  <c r="E736" i="8" s="1"/>
  <c r="F736" i="8" s="1"/>
  <c r="E737" i="8" s="1"/>
  <c r="F737" i="8" s="1"/>
  <c r="E738" i="8" s="1"/>
  <c r="F738" i="8" s="1"/>
  <c r="E739" i="8" s="1"/>
  <c r="F739" i="8" s="1"/>
  <c r="E740" i="8" s="1"/>
  <c r="F740" i="8" s="1"/>
  <c r="E741" i="8" s="1"/>
  <c r="F741" i="8" s="1"/>
  <c r="E742" i="8" s="1"/>
  <c r="F742" i="8" s="1"/>
  <c r="E743" i="8" s="1"/>
  <c r="F743" i="8" s="1"/>
  <c r="E744" i="8" s="1"/>
  <c r="F744" i="8" s="1"/>
  <c r="E745" i="8" s="1"/>
  <c r="F745" i="8" s="1"/>
  <c r="E746" i="8" s="1"/>
  <c r="F746" i="8" s="1"/>
  <c r="E747" i="8" s="1"/>
  <c r="F747" i="8" s="1"/>
  <c r="E748" i="8" s="1"/>
  <c r="F748" i="8" s="1"/>
  <c r="E749" i="8" s="1"/>
  <c r="F749" i="8" s="1"/>
  <c r="E750" i="8" s="1"/>
  <c r="F750" i="8" s="1"/>
  <c r="E751" i="8" s="1"/>
  <c r="F751" i="8" s="1"/>
  <c r="E752" i="8" s="1"/>
  <c r="F752" i="8" s="1"/>
  <c r="E753" i="8" s="1"/>
  <c r="F753" i="8" s="1"/>
  <c r="E754" i="8" s="1"/>
  <c r="F754" i="8" s="1"/>
  <c r="E755" i="8" s="1"/>
  <c r="F755" i="8" s="1"/>
  <c r="E756" i="8" s="1"/>
  <c r="F756" i="8" s="1"/>
  <c r="E757" i="8" s="1"/>
  <c r="F757" i="8" s="1"/>
  <c r="E758" i="8" s="1"/>
  <c r="F758" i="8" s="1"/>
  <c r="E759" i="8" s="1"/>
  <c r="F759" i="8" s="1"/>
  <c r="E760" i="8" s="1"/>
  <c r="F760" i="8" s="1"/>
  <c r="E761" i="8" s="1"/>
  <c r="F761" i="8" s="1"/>
  <c r="E762" i="8" s="1"/>
  <c r="F762" i="8" s="1"/>
  <c r="E763" i="8" s="1"/>
  <c r="F763" i="8" s="1"/>
  <c r="E764" i="8" s="1"/>
  <c r="F764" i="8" s="1"/>
  <c r="E765" i="8" s="1"/>
  <c r="F765" i="8" s="1"/>
  <c r="E766" i="8" s="1"/>
  <c r="F766" i="8" s="1"/>
  <c r="E767" i="8" s="1"/>
  <c r="F767" i="8" s="1"/>
  <c r="E768" i="8" s="1"/>
  <c r="F768" i="8" s="1"/>
  <c r="E769" i="8" s="1"/>
  <c r="F769" i="8" s="1"/>
  <c r="E770" i="8" s="1"/>
  <c r="F770" i="8" s="1"/>
  <c r="E771" i="8" s="1"/>
  <c r="F771" i="8" s="1"/>
  <c r="E772" i="8" s="1"/>
  <c r="F772" i="8" s="1"/>
  <c r="E773" i="8" s="1"/>
  <c r="F773" i="8" s="1"/>
  <c r="E774" i="8" s="1"/>
  <c r="F774" i="8" s="1"/>
  <c r="E775" i="8" s="1"/>
  <c r="F775" i="8" s="1"/>
  <c r="E776" i="8" s="1"/>
  <c r="F776" i="8" s="1"/>
  <c r="E777" i="8" s="1"/>
  <c r="F777" i="8" s="1"/>
  <c r="E778" i="8" s="1"/>
  <c r="F778" i="8" s="1"/>
  <c r="E779" i="8" s="1"/>
  <c r="F779" i="8" s="1"/>
  <c r="E780" i="8" s="1"/>
  <c r="F780" i="8" s="1"/>
  <c r="E781" i="8" s="1"/>
  <c r="F781" i="8" s="1"/>
  <c r="E782" i="8" s="1"/>
  <c r="F782" i="8" s="1"/>
  <c r="E783" i="8" s="1"/>
  <c r="F783" i="8" s="1"/>
  <c r="E784" i="8" s="1"/>
  <c r="F784" i="8" s="1"/>
  <c r="E785" i="8" s="1"/>
  <c r="F785" i="8" s="1"/>
  <c r="E786" i="8" s="1"/>
  <c r="F786" i="8" s="1"/>
  <c r="E787" i="8" s="1"/>
  <c r="F787" i="8" s="1"/>
  <c r="E788" i="8" s="1"/>
  <c r="F788" i="8" s="1"/>
  <c r="E789" i="8" s="1"/>
  <c r="F789" i="8" s="1"/>
  <c r="E790" i="8" s="1"/>
  <c r="F790" i="8" s="1"/>
  <c r="E791" i="8" s="1"/>
  <c r="F791" i="8" s="1"/>
  <c r="E792" i="8" s="1"/>
  <c r="F792" i="8" s="1"/>
  <c r="E793" i="8" s="1"/>
  <c r="F793" i="8" s="1"/>
  <c r="E794" i="8" s="1"/>
  <c r="F794" i="8" s="1"/>
  <c r="E795" i="8" s="1"/>
  <c r="F795" i="8" s="1"/>
  <c r="E538" i="23" l="1"/>
  <c r="F538" i="23" s="1"/>
  <c r="E2641" i="23"/>
  <c r="F2641" i="23" s="1"/>
  <c r="E2421" i="23"/>
  <c r="F2421" i="23" s="1"/>
  <c r="E1539" i="23"/>
  <c r="F1539" i="23" s="1"/>
  <c r="E539" i="23" l="1"/>
  <c r="F539" i="23" s="1"/>
  <c r="E2642" i="23"/>
  <c r="F2642" i="23" s="1"/>
  <c r="E2422" i="23"/>
  <c r="F2422" i="23" s="1"/>
  <c r="E1540" i="23"/>
  <c r="F1540" i="23" s="1"/>
  <c r="E540" i="23" l="1"/>
  <c r="F540" i="23" s="1"/>
  <c r="E2643" i="23"/>
  <c r="F2643" i="23" s="1"/>
  <c r="E2423" i="23"/>
  <c r="F2423" i="23" s="1"/>
  <c r="E1541" i="23"/>
  <c r="F1541" i="23" s="1"/>
  <c r="E541" i="23" l="1"/>
  <c r="F541" i="23" s="1"/>
  <c r="E2644" i="23"/>
  <c r="F2644" i="23" s="1"/>
  <c r="E2424" i="23"/>
  <c r="F2424" i="23" s="1"/>
  <c r="E1542" i="23"/>
  <c r="F1542" i="23" s="1"/>
  <c r="E542" i="23" l="1"/>
  <c r="F542" i="23" s="1"/>
  <c r="E2645" i="23"/>
  <c r="F2645" i="23" s="1"/>
  <c r="E2425" i="23"/>
  <c r="F2425" i="23" s="1"/>
  <c r="E1543" i="23"/>
  <c r="F1543" i="23" s="1"/>
  <c r="N681" i="7"/>
  <c r="N682" i="7" s="1"/>
  <c r="N683" i="7" s="1"/>
  <c r="N684" i="7" s="1"/>
  <c r="N685" i="7" s="1"/>
  <c r="N686" i="7" s="1"/>
  <c r="N687" i="7" s="1"/>
  <c r="N688" i="7" s="1"/>
  <c r="N689" i="7" s="1"/>
  <c r="N690" i="7" s="1"/>
  <c r="N691" i="7" s="1"/>
  <c r="N692" i="7" s="1"/>
  <c r="N693" i="7" s="1"/>
  <c r="N694" i="7" s="1"/>
  <c r="N695" i="7" s="1"/>
  <c r="N696" i="7" s="1"/>
  <c r="N697" i="7" s="1"/>
  <c r="N698" i="7" s="1"/>
  <c r="N699" i="7" s="1"/>
  <c r="N700" i="7" s="1"/>
  <c r="N701" i="7" s="1"/>
  <c r="N702" i="7" s="1"/>
  <c r="N703" i="7" s="1"/>
  <c r="N704" i="7" s="1"/>
  <c r="N705" i="7" s="1"/>
  <c r="N706" i="7" s="1"/>
  <c r="N707" i="7" s="1"/>
  <c r="N708" i="7" s="1"/>
  <c r="N709" i="7" s="1"/>
  <c r="N710" i="7" s="1"/>
  <c r="N711" i="7" s="1"/>
  <c r="N712" i="7" s="1"/>
  <c r="N713" i="7" s="1"/>
  <c r="N714" i="7" s="1"/>
  <c r="N715" i="7" s="1"/>
  <c r="E543" i="23" l="1"/>
  <c r="F543" i="23" s="1"/>
  <c r="E2646" i="23"/>
  <c r="F2646" i="23" s="1"/>
  <c r="E2426" i="23"/>
  <c r="F2426" i="23" s="1"/>
  <c r="E1544" i="23"/>
  <c r="F1544" i="23" s="1"/>
  <c r="N716" i="7"/>
  <c r="N717" i="7" s="1"/>
  <c r="N718" i="7" s="1"/>
  <c r="N719" i="7" s="1"/>
  <c r="N720" i="7" s="1"/>
  <c r="N721" i="7" s="1"/>
  <c r="I9" i="7"/>
  <c r="I10" i="7" s="1"/>
  <c r="I11" i="7" s="1"/>
  <c r="I12" i="7" s="1"/>
  <c r="I13" i="7" s="1"/>
  <c r="I14" i="7" s="1"/>
  <c r="I15" i="7" s="1"/>
  <c r="E544" i="23" l="1"/>
  <c r="F544" i="23" s="1"/>
  <c r="E2647" i="23"/>
  <c r="F2647" i="23" s="1"/>
  <c r="E2427" i="23"/>
  <c r="F2427" i="23" s="1"/>
  <c r="E1545" i="23"/>
  <c r="F1545" i="23" s="1"/>
  <c r="N722" i="7"/>
  <c r="N723" i="7" s="1"/>
  <c r="N724" i="7" s="1"/>
  <c r="N725" i="7" s="1"/>
  <c r="N726" i="7" s="1"/>
  <c r="N727" i="7" s="1"/>
  <c r="N728" i="7" s="1"/>
  <c r="N729" i="7" s="1"/>
  <c r="N730" i="7" s="1"/>
  <c r="N731" i="7" s="1"/>
  <c r="N732" i="7" s="1"/>
  <c r="N733" i="7" s="1"/>
  <c r="N734" i="7" s="1"/>
  <c r="N735" i="7" s="1"/>
  <c r="N736" i="7" s="1"/>
  <c r="N737" i="7" s="1"/>
  <c r="N738" i="7" s="1"/>
  <c r="N739" i="7" s="1"/>
  <c r="N740" i="7" s="1"/>
  <c r="N741" i="7" s="1"/>
  <c r="N742" i="7" s="1"/>
  <c r="N743" i="7" s="1"/>
  <c r="N744" i="7" s="1"/>
  <c r="N745" i="7" s="1"/>
  <c r="I681" i="7"/>
  <c r="I682" i="7" s="1"/>
  <c r="I683" i="7" s="1"/>
  <c r="I684" i="7" s="1"/>
  <c r="I685" i="7" s="1"/>
  <c r="I686" i="7" s="1"/>
  <c r="I687" i="7" s="1"/>
  <c r="I688" i="7" s="1"/>
  <c r="I689" i="7" s="1"/>
  <c r="I690" i="7" s="1"/>
  <c r="I691" i="7" s="1"/>
  <c r="I692" i="7" s="1"/>
  <c r="I693" i="7" s="1"/>
  <c r="I694" i="7" s="1"/>
  <c r="I695" i="7" s="1"/>
  <c r="I696" i="7" s="1"/>
  <c r="I697" i="7" s="1"/>
  <c r="I698" i="7" s="1"/>
  <c r="I699" i="7" s="1"/>
  <c r="I700" i="7" s="1"/>
  <c r="I701" i="7" s="1"/>
  <c r="I702" i="7" s="1"/>
  <c r="I703" i="7" s="1"/>
  <c r="I704" i="7" s="1"/>
  <c r="I705" i="7" s="1"/>
  <c r="I706" i="7" s="1"/>
  <c r="I707" i="7" s="1"/>
  <c r="I708" i="7" s="1"/>
  <c r="I709" i="7" s="1"/>
  <c r="I710" i="7" s="1"/>
  <c r="I711" i="7" s="1"/>
  <c r="I712" i="7" s="1"/>
  <c r="I713" i="7" s="1"/>
  <c r="I714" i="7" s="1"/>
  <c r="I715" i="7" s="1"/>
  <c r="I716" i="7" s="1"/>
  <c r="I717" i="7" s="1"/>
  <c r="I718" i="7" s="1"/>
  <c r="I719" i="7" s="1"/>
  <c r="I720" i="7" s="1"/>
  <c r="I721" i="7" s="1"/>
  <c r="E545" i="23" l="1"/>
  <c r="F545" i="23" s="1"/>
  <c r="E2648" i="23"/>
  <c r="F2648" i="23" s="1"/>
  <c r="E2428" i="23"/>
  <c r="F2428" i="23" s="1"/>
  <c r="E1546" i="23"/>
  <c r="F1546" i="23" s="1"/>
  <c r="I722" i="7"/>
  <c r="I723" i="7" s="1"/>
  <c r="I724" i="7" s="1"/>
  <c r="I725" i="7" s="1"/>
  <c r="I726" i="7" s="1"/>
  <c r="I727" i="7" s="1"/>
  <c r="I728" i="7" s="1"/>
  <c r="I729" i="7" s="1"/>
  <c r="I730" i="7" s="1"/>
  <c r="I731" i="7" s="1"/>
  <c r="I732" i="7" s="1"/>
  <c r="I733" i="7" s="1"/>
  <c r="I734" i="7" s="1"/>
  <c r="I735" i="7" s="1"/>
  <c r="I736" i="7" s="1"/>
  <c r="I737" i="7" s="1"/>
  <c r="I738" i="7" s="1"/>
  <c r="I739" i="7" s="1"/>
  <c r="I740" i="7" s="1"/>
  <c r="I741" i="7" s="1"/>
  <c r="I742" i="7" s="1"/>
  <c r="I743" i="7" s="1"/>
  <c r="I744" i="7" s="1"/>
  <c r="I745" i="7" s="1"/>
  <c r="E546" i="23" l="1"/>
  <c r="F546" i="23" s="1"/>
  <c r="E2649" i="23"/>
  <c r="F2649" i="23" s="1"/>
  <c r="E2429" i="23"/>
  <c r="F2429" i="23" s="1"/>
  <c r="E1547" i="23"/>
  <c r="F1547" i="23" s="1"/>
  <c r="E547" i="23" l="1"/>
  <c r="F547" i="23" s="1"/>
  <c r="E2650" i="23"/>
  <c r="F2650" i="23" s="1"/>
  <c r="E2430" i="23"/>
  <c r="F2430" i="23" s="1"/>
  <c r="E1548" i="23"/>
  <c r="F1548" i="23" s="1"/>
  <c r="E548" i="23" l="1"/>
  <c r="F548" i="23" s="1"/>
  <c r="E2651" i="23"/>
  <c r="F2651" i="23" s="1"/>
  <c r="E2431" i="23"/>
  <c r="F2431" i="23" s="1"/>
  <c r="E1549" i="23"/>
  <c r="F1549" i="23" s="1"/>
  <c r="E549" i="23" l="1"/>
  <c r="F549" i="23" s="1"/>
  <c r="E2652" i="23"/>
  <c r="F2652" i="23" s="1"/>
  <c r="E2432" i="23"/>
  <c r="F2432" i="23" s="1"/>
  <c r="E1550" i="23"/>
  <c r="F1550" i="23" s="1"/>
  <c r="E550" i="23" l="1"/>
  <c r="F550" i="23" s="1"/>
  <c r="E2653" i="23"/>
  <c r="F2653" i="23" s="1"/>
  <c r="E2433" i="23"/>
  <c r="F2433" i="23" s="1"/>
  <c r="E1551" i="23"/>
  <c r="F1551" i="23" s="1"/>
  <c r="G137" i="8"/>
  <c r="E137" i="8"/>
  <c r="F9" i="6"/>
  <c r="H9" i="6" s="1"/>
  <c r="F10" i="6" s="1"/>
  <c r="H10" i="6" s="1"/>
  <c r="F11" i="6" s="1"/>
  <c r="H11" i="6" s="1"/>
  <c r="F12" i="6" s="1"/>
  <c r="H12" i="6" s="1"/>
  <c r="F13" i="6" s="1"/>
  <c r="H13" i="6" s="1"/>
  <c r="E551" i="23" l="1"/>
  <c r="F551" i="23" s="1"/>
  <c r="E2654" i="23"/>
  <c r="F2654" i="23" s="1"/>
  <c r="E2434" i="23"/>
  <c r="F2434" i="23" s="1"/>
  <c r="E1552" i="23"/>
  <c r="F1552" i="23" s="1"/>
  <c r="F14" i="6"/>
  <c r="H14" i="6" s="1"/>
  <c r="E552" i="23" l="1"/>
  <c r="F552" i="23" s="1"/>
  <c r="E2655" i="23"/>
  <c r="F2655" i="23" s="1"/>
  <c r="E2435" i="23"/>
  <c r="F2435" i="23" s="1"/>
  <c r="E1553" i="23"/>
  <c r="F1553" i="23" s="1"/>
  <c r="J9" i="7"/>
  <c r="J10" i="7" s="1"/>
  <c r="J11" i="7" s="1"/>
  <c r="J12" i="7" s="1"/>
  <c r="J13" i="7" s="1"/>
  <c r="J14" i="7" s="1"/>
  <c r="J15" i="7" s="1"/>
  <c r="E553" i="23" l="1"/>
  <c r="F553" i="23" s="1"/>
  <c r="E2656" i="23"/>
  <c r="F2656" i="23" s="1"/>
  <c r="E2436" i="23"/>
  <c r="F2436" i="23" s="1"/>
  <c r="E1554" i="23"/>
  <c r="F1554" i="23" s="1"/>
  <c r="J681" i="7"/>
  <c r="J682" i="7" s="1"/>
  <c r="J683" i="7" s="1"/>
  <c r="J684" i="7" s="1"/>
  <c r="J685" i="7" s="1"/>
  <c r="J686" i="7" s="1"/>
  <c r="J687" i="7" s="1"/>
  <c r="J688" i="7" s="1"/>
  <c r="J689" i="7" s="1"/>
  <c r="J690" i="7" s="1"/>
  <c r="J691" i="7" s="1"/>
  <c r="J692" i="7" s="1"/>
  <c r="J693" i="7" s="1"/>
  <c r="J694" i="7" s="1"/>
  <c r="J695" i="7" s="1"/>
  <c r="J696" i="7" s="1"/>
  <c r="J697" i="7" s="1"/>
  <c r="J698" i="7" s="1"/>
  <c r="J699" i="7" s="1"/>
  <c r="J700" i="7" s="1"/>
  <c r="J701" i="7" s="1"/>
  <c r="J702" i="7" s="1"/>
  <c r="J703" i="7" s="1"/>
  <c r="J704" i="7" s="1"/>
  <c r="J705" i="7" s="1"/>
  <c r="J706" i="7" s="1"/>
  <c r="J707" i="7" s="1"/>
  <c r="J708" i="7" s="1"/>
  <c r="J709" i="7" s="1"/>
  <c r="J710" i="7" s="1"/>
  <c r="J711" i="7" s="1"/>
  <c r="J712" i="7" s="1"/>
  <c r="J713" i="7" s="1"/>
  <c r="J714" i="7" s="1"/>
  <c r="J715" i="7" s="1"/>
  <c r="E554" i="23" l="1"/>
  <c r="F554" i="23" s="1"/>
  <c r="E2657" i="23"/>
  <c r="F2657" i="23" s="1"/>
  <c r="E2437" i="23"/>
  <c r="F2437" i="23" s="1"/>
  <c r="E1555" i="23"/>
  <c r="F1555" i="23" s="1"/>
  <c r="J716" i="7"/>
  <c r="J717" i="7" s="1"/>
  <c r="J718" i="7" s="1"/>
  <c r="J719" i="7" s="1"/>
  <c r="J720" i="7" s="1"/>
  <c r="J721" i="7" s="1"/>
  <c r="E555" i="23" l="1"/>
  <c r="F555" i="23" s="1"/>
  <c r="E2658" i="23"/>
  <c r="F2658" i="23" s="1"/>
  <c r="E2438" i="23"/>
  <c r="F2438" i="23" s="1"/>
  <c r="E1556" i="23"/>
  <c r="F1556" i="23" s="1"/>
  <c r="J722" i="7"/>
  <c r="J723" i="7" s="1"/>
  <c r="J724" i="7" s="1"/>
  <c r="J725" i="7" s="1"/>
  <c r="J726" i="7" s="1"/>
  <c r="J727" i="7" s="1"/>
  <c r="J728" i="7" s="1"/>
  <c r="J729" i="7" s="1"/>
  <c r="J730" i="7" s="1"/>
  <c r="J731" i="7" s="1"/>
  <c r="J732" i="7" s="1"/>
  <c r="J733" i="7" s="1"/>
  <c r="J734" i="7" s="1"/>
  <c r="J735" i="7" s="1"/>
  <c r="J736" i="7" s="1"/>
  <c r="J737" i="7" s="1"/>
  <c r="J738" i="7" s="1"/>
  <c r="J739" i="7" s="1"/>
  <c r="J740" i="7" s="1"/>
  <c r="J741" i="7" s="1"/>
  <c r="J742" i="7" s="1"/>
  <c r="J743" i="7" s="1"/>
  <c r="J744" i="7" s="1"/>
  <c r="J745" i="7" s="1"/>
  <c r="E556" i="23" l="1"/>
  <c r="F556" i="23" s="1"/>
  <c r="E2659" i="23"/>
  <c r="F2659" i="23" s="1"/>
  <c r="E2439" i="23"/>
  <c r="F2439" i="23" s="1"/>
  <c r="E1557" i="23"/>
  <c r="F1557" i="23" s="1"/>
  <c r="E557" i="23" l="1"/>
  <c r="F557" i="23" s="1"/>
  <c r="E2660" i="23"/>
  <c r="F2660" i="23" s="1"/>
  <c r="E2440" i="23"/>
  <c r="F2440" i="23" s="1"/>
  <c r="E1558" i="23"/>
  <c r="F1558" i="23" s="1"/>
  <c r="E558" i="23" l="1"/>
  <c r="F558" i="23" s="1"/>
  <c r="E2661" i="23"/>
  <c r="F2661" i="23" s="1"/>
  <c r="E2441" i="23"/>
  <c r="F2441" i="23" s="1"/>
  <c r="E1559" i="23"/>
  <c r="F1559" i="23" s="1"/>
  <c r="I17" i="6"/>
  <c r="F17" i="6"/>
  <c r="F43" i="5"/>
  <c r="F42" i="5"/>
  <c r="E559" i="23" l="1"/>
  <c r="F559" i="23" s="1"/>
  <c r="E2662" i="23"/>
  <c r="F2662" i="23" s="1"/>
  <c r="E2442" i="23"/>
  <c r="F2442" i="23" s="1"/>
  <c r="E1560" i="23"/>
  <c r="F1560" i="23" s="1"/>
  <c r="H17" i="6"/>
  <c r="F18" i="6" s="1"/>
  <c r="E560" i="23" l="1"/>
  <c r="F560" i="23" s="1"/>
  <c r="E2663" i="23"/>
  <c r="F2663" i="23" s="1"/>
  <c r="E2443" i="23"/>
  <c r="F2443" i="23" s="1"/>
  <c r="E1561" i="23"/>
  <c r="F1561" i="23" s="1"/>
  <c r="F15" i="6"/>
  <c r="H15" i="6" s="1"/>
  <c r="F16" i="6" s="1"/>
  <c r="H16" i="6" s="1"/>
  <c r="H18" i="6"/>
  <c r="F19" i="6" s="1"/>
  <c r="H19" i="6" s="1"/>
  <c r="F20" i="6" s="1"/>
  <c r="H20" i="6" s="1"/>
  <c r="F21" i="6" s="1"/>
  <c r="H21" i="6" s="1"/>
  <c r="F22" i="6" s="1"/>
  <c r="H22" i="6" s="1"/>
  <c r="F23" i="6" s="1"/>
  <c r="H23" i="6" s="1"/>
  <c r="F24" i="6" s="1"/>
  <c r="H24" i="6" s="1"/>
  <c r="F25" i="6"/>
  <c r="H25" i="6" s="1"/>
  <c r="F26" i="6" s="1"/>
  <c r="F33" i="5"/>
  <c r="H33" i="5" s="1"/>
  <c r="F35" i="5" s="1"/>
  <c r="H35" i="5" s="1"/>
  <c r="F37" i="5" s="1"/>
  <c r="H37" i="5" s="1"/>
  <c r="F39" i="5" s="1"/>
  <c r="H39" i="5" s="1"/>
  <c r="F41" i="5" s="1"/>
  <c r="H41" i="5" s="1"/>
  <c r="E561" i="23" l="1"/>
  <c r="F561" i="23" s="1"/>
  <c r="E2664" i="23"/>
  <c r="F2664" i="23" s="1"/>
  <c r="E2444" i="23"/>
  <c r="F2444" i="23" s="1"/>
  <c r="E1562" i="23"/>
  <c r="F1562" i="23" s="1"/>
  <c r="F33" i="6"/>
  <c r="H33" i="6" s="1"/>
  <c r="F34" i="6" s="1"/>
  <c r="H26" i="6"/>
  <c r="F27" i="6" s="1"/>
  <c r="H27" i="6" s="1"/>
  <c r="F28" i="6" s="1"/>
  <c r="H28" i="6" s="1"/>
  <c r="F29" i="6" s="1"/>
  <c r="H29" i="6" s="1"/>
  <c r="F30" i="6" s="1"/>
  <c r="H30" i="6" s="1"/>
  <c r="F31" i="6" s="1"/>
  <c r="H31" i="6" s="1"/>
  <c r="F32" i="6" s="1"/>
  <c r="H32" i="6" s="1"/>
  <c r="H42" i="5"/>
  <c r="E562" i="23" l="1"/>
  <c r="F562" i="23" s="1"/>
  <c r="E2665" i="23"/>
  <c r="F2665" i="23" s="1"/>
  <c r="E2445" i="23"/>
  <c r="F2445" i="23" s="1"/>
  <c r="E1563" i="23"/>
  <c r="F1563" i="23" s="1"/>
  <c r="F42" i="6"/>
  <c r="H42" i="6" s="1"/>
  <c r="F43" i="6" s="1"/>
  <c r="H34" i="6"/>
  <c r="F35" i="6" s="1"/>
  <c r="H35" i="6" s="1"/>
  <c r="E563" i="23" l="1"/>
  <c r="F563" i="23" s="1"/>
  <c r="E2666" i="23"/>
  <c r="F2666" i="23" s="1"/>
  <c r="E2446" i="23"/>
  <c r="F2446" i="23" s="1"/>
  <c r="E1564" i="23"/>
  <c r="F1564" i="23" s="1"/>
  <c r="F36" i="6"/>
  <c r="H36" i="6" s="1"/>
  <c r="F37" i="6" s="1"/>
  <c r="H37" i="6" s="1"/>
  <c r="F38" i="6" s="1"/>
  <c r="H38" i="6" s="1"/>
  <c r="F39" i="6" s="1"/>
  <c r="H39" i="6" s="1"/>
  <c r="F40" i="6" s="1"/>
  <c r="H40" i="6" s="1"/>
  <c r="F41" i="6" s="1"/>
  <c r="H41" i="6" s="1"/>
  <c r="H43" i="6"/>
  <c r="F44" i="6" s="1"/>
  <c r="H44" i="6" s="1"/>
  <c r="F45" i="6" s="1"/>
  <c r="H45" i="6" s="1"/>
  <c r="F46" i="6" s="1"/>
  <c r="H46" i="6" s="1"/>
  <c r="F47" i="6" s="1"/>
  <c r="H47" i="6" s="1"/>
  <c r="F48" i="6" s="1"/>
  <c r="H48" i="6" s="1"/>
  <c r="F49" i="6" s="1"/>
  <c r="H49" i="6" s="1"/>
  <c r="F50" i="6"/>
  <c r="H50" i="6" s="1"/>
  <c r="F51" i="6" s="1"/>
  <c r="H43" i="5"/>
  <c r="E564" i="23" l="1"/>
  <c r="F564" i="23" s="1"/>
  <c r="E2667" i="23"/>
  <c r="F2667" i="23" s="1"/>
  <c r="E2447" i="23"/>
  <c r="F2447" i="23" s="1"/>
  <c r="E1565" i="23"/>
  <c r="F1565" i="23" s="1"/>
  <c r="F58" i="6"/>
  <c r="H58" i="6" s="1"/>
  <c r="F59" i="6" s="1"/>
  <c r="H51" i="6"/>
  <c r="F52" i="6" s="1"/>
  <c r="H52" i="6" s="1"/>
  <c r="F53" i="6" s="1"/>
  <c r="H53" i="6" s="1"/>
  <c r="F54" i="6" s="1"/>
  <c r="H54" i="6" s="1"/>
  <c r="F55" i="6" s="1"/>
  <c r="H55" i="6" s="1"/>
  <c r="F56" i="6" s="1"/>
  <c r="H56" i="6" s="1"/>
  <c r="F57" i="6" s="1"/>
  <c r="H57" i="6" s="1"/>
  <c r="E565" i="23" l="1"/>
  <c r="F565" i="23" s="1"/>
  <c r="E2668" i="23"/>
  <c r="F2668" i="23" s="1"/>
  <c r="E2448" i="23"/>
  <c r="F2448" i="23" s="1"/>
  <c r="H59" i="6"/>
  <c r="F60" i="6" s="1"/>
  <c r="H60" i="6" s="1"/>
  <c r="F61" i="6" s="1"/>
  <c r="H61" i="6" s="1"/>
  <c r="F62" i="6" s="1"/>
  <c r="H62" i="6" s="1"/>
  <c r="F63" i="6" s="1"/>
  <c r="H63" i="6" s="1"/>
  <c r="F64" i="6" s="1"/>
  <c r="H64" i="6" s="1"/>
  <c r="F65" i="6" s="1"/>
  <c r="H65" i="6" s="1"/>
  <c r="F66" i="6"/>
  <c r="H66" i="6" s="1"/>
  <c r="E566" i="23" l="1"/>
  <c r="F566" i="23" s="1"/>
  <c r="E2669" i="23"/>
  <c r="F2669" i="23" s="1"/>
  <c r="E2449" i="23"/>
  <c r="F2449" i="23" s="1"/>
  <c r="E567" i="23" l="1"/>
  <c r="F567" i="23" s="1"/>
  <c r="E2670" i="23"/>
  <c r="F2670" i="23" s="1"/>
  <c r="E2450" i="23"/>
  <c r="F2450" i="23" s="1"/>
  <c r="E568" i="23" l="1"/>
  <c r="F568" i="23" s="1"/>
  <c r="E2671" i="23"/>
  <c r="F2671" i="23" s="1"/>
  <c r="E2451" i="23"/>
  <c r="F2451" i="23" s="1"/>
  <c r="E1566" i="23"/>
  <c r="F1566" i="23" s="1"/>
  <c r="E569" i="23" l="1"/>
  <c r="F569" i="23" s="1"/>
  <c r="E2672" i="23"/>
  <c r="F2672" i="23" s="1"/>
  <c r="E2452" i="23"/>
  <c r="F2452" i="23" s="1"/>
  <c r="E570" i="23" l="1"/>
  <c r="F570" i="23" s="1"/>
  <c r="E2673" i="23"/>
  <c r="F2673" i="23" s="1"/>
  <c r="E2453" i="23"/>
  <c r="F2453" i="23" s="1"/>
  <c r="E1567" i="23"/>
  <c r="F1567" i="23" s="1"/>
  <c r="E571" i="23" l="1"/>
  <c r="F571" i="23" s="1"/>
  <c r="E2674" i="23"/>
  <c r="F2674" i="23" s="1"/>
  <c r="E2454" i="23"/>
  <c r="F2454" i="23" s="1"/>
  <c r="E1568" i="23"/>
  <c r="F1568" i="23" s="1"/>
  <c r="E572" i="23" l="1"/>
  <c r="F572" i="23" s="1"/>
  <c r="E2675" i="23"/>
  <c r="F2675" i="23" s="1"/>
  <c r="E2455" i="23"/>
  <c r="F2455" i="23" s="1"/>
  <c r="E573" i="23" l="1"/>
  <c r="F573" i="23" s="1"/>
  <c r="E2676" i="23"/>
  <c r="F2676" i="23" s="1"/>
  <c r="E2456" i="23"/>
  <c r="F2456" i="23" s="1"/>
  <c r="E1569" i="23"/>
  <c r="F1569" i="23" s="1"/>
  <c r="F8" i="8"/>
  <c r="E9" i="8" s="1"/>
  <c r="F9" i="8" s="1"/>
  <c r="E10" i="8" s="1"/>
  <c r="F10" i="8" s="1"/>
  <c r="E11" i="8" s="1"/>
  <c r="F11" i="8" s="1"/>
  <c r="E12" i="8" s="1"/>
  <c r="F12" i="8" s="1"/>
  <c r="E13" i="8" s="1"/>
  <c r="F13" i="8" s="1"/>
  <c r="E574" i="23" l="1"/>
  <c r="F574" i="23" s="1"/>
  <c r="E2677" i="23"/>
  <c r="F2677" i="23" s="1"/>
  <c r="E2457" i="23"/>
  <c r="F2457" i="23" s="1"/>
  <c r="E1570" i="23"/>
  <c r="F1570" i="23" s="1"/>
  <c r="E575" i="23" l="1"/>
  <c r="F575" i="23" s="1"/>
  <c r="E2678" i="23"/>
  <c r="F2678" i="23" s="1"/>
  <c r="E2458" i="23"/>
  <c r="F2458" i="23" s="1"/>
  <c r="E1571" i="23"/>
  <c r="F1571" i="23" s="1"/>
  <c r="E576" i="23" l="1"/>
  <c r="F576" i="23" s="1"/>
  <c r="E2679" i="23"/>
  <c r="F2679" i="23" s="1"/>
  <c r="E2459" i="23"/>
  <c r="F2459" i="23" s="1"/>
  <c r="E1572" i="23"/>
  <c r="E577" i="23" l="1"/>
  <c r="F577" i="23" s="1"/>
  <c r="E2680" i="23"/>
  <c r="E2460" i="23"/>
  <c r="F2460" i="23" s="1"/>
  <c r="F1572" i="23"/>
  <c r="E1573" i="23" s="1"/>
  <c r="E578" i="23" l="1"/>
  <c r="F578" i="23" s="1"/>
  <c r="F2680" i="23"/>
  <c r="E2681" i="23" s="1"/>
  <c r="F2681" i="23" s="1"/>
  <c r="E2682" i="23" s="1"/>
  <c r="F2682" i="23" s="1"/>
  <c r="E2683" i="23" s="1"/>
  <c r="F2683" i="23" s="1"/>
  <c r="E2461" i="23"/>
  <c r="F2461" i="23" s="1"/>
  <c r="F1573" i="23"/>
  <c r="E1574" i="23" s="1"/>
  <c r="E579" i="23" l="1"/>
  <c r="F579" i="23" s="1"/>
  <c r="E2462" i="23"/>
  <c r="F2462" i="23" s="1"/>
  <c r="F1574" i="23"/>
  <c r="E1575" i="23" s="1"/>
  <c r="E580" i="23" l="1"/>
  <c r="F580" i="23" s="1"/>
  <c r="E2463" i="23"/>
  <c r="F2463" i="23" s="1"/>
  <c r="F1575" i="23"/>
  <c r="E1576" i="23" s="1"/>
  <c r="E581" i="23" l="1"/>
  <c r="F581" i="23" s="1"/>
  <c r="E2464" i="23"/>
  <c r="F2464" i="23" s="1"/>
  <c r="F1576" i="23"/>
  <c r="E1577" i="23" s="1"/>
  <c r="F1577" i="23" s="1"/>
  <c r="E1578" i="23" s="1"/>
  <c r="F1578" i="23" s="1"/>
  <c r="E1579" i="23" s="1"/>
  <c r="F1579" i="23" s="1"/>
  <c r="E1580" i="23" s="1"/>
  <c r="F1580" i="23" s="1"/>
  <c r="E1581" i="23" s="1"/>
  <c r="F1581" i="23" s="1"/>
  <c r="E1582" i="23" s="1"/>
  <c r="F1582" i="23" s="1"/>
  <c r="E582" i="23" l="1"/>
  <c r="F582" i="23" s="1"/>
  <c r="E2465" i="23"/>
  <c r="F2465" i="23" s="1"/>
  <c r="E1583" i="23"/>
  <c r="F1583" i="23" s="1"/>
  <c r="E583" i="23" l="1"/>
  <c r="F583" i="23" s="1"/>
  <c r="E2466" i="23"/>
  <c r="F2466" i="23" s="1"/>
  <c r="E1584" i="23"/>
  <c r="F1584" i="23" s="1"/>
  <c r="E584" i="23" l="1"/>
  <c r="F584" i="23" s="1"/>
  <c r="E2467" i="23"/>
  <c r="F2467" i="23" s="1"/>
  <c r="E1585" i="23"/>
  <c r="F1585" i="23" s="1"/>
  <c r="E585" i="23" l="1"/>
  <c r="F585" i="23" s="1"/>
  <c r="E2468" i="23"/>
  <c r="F2468" i="23" s="1"/>
  <c r="E1586" i="23"/>
  <c r="F1586" i="23" s="1"/>
  <c r="E586" i="23" l="1"/>
  <c r="F586" i="23" s="1"/>
  <c r="E2469" i="23"/>
  <c r="F2469" i="23" s="1"/>
  <c r="E1587" i="23"/>
  <c r="F1587" i="23" s="1"/>
  <c r="E587" i="23" l="1"/>
  <c r="F587" i="23" s="1"/>
  <c r="E2470" i="23"/>
  <c r="F2470" i="23" s="1"/>
  <c r="E1588" i="23"/>
  <c r="F1588" i="23" s="1"/>
  <c r="E588" i="23" l="1"/>
  <c r="F588" i="23" s="1"/>
  <c r="E2471" i="23"/>
  <c r="F2471" i="23" s="1"/>
  <c r="E1589" i="23"/>
  <c r="F1589" i="23" s="1"/>
  <c r="E589" i="23" l="1"/>
  <c r="F589" i="23" s="1"/>
  <c r="E2472" i="23"/>
  <c r="F2472" i="23" s="1"/>
  <c r="E1590" i="23"/>
  <c r="F1590" i="23" s="1"/>
  <c r="E590" i="23" l="1"/>
  <c r="F590" i="23" s="1"/>
  <c r="E2473" i="23"/>
  <c r="F2473" i="23" s="1"/>
  <c r="E1591" i="23"/>
  <c r="F1591" i="23" s="1"/>
  <c r="F137" i="8"/>
  <c r="E14" i="8"/>
  <c r="F14" i="8" s="1"/>
  <c r="E15" i="8" s="1"/>
  <c r="F15" i="8" s="1"/>
  <c r="E16" i="8" s="1"/>
  <c r="F16" i="8" s="1"/>
  <c r="E17" i="8" s="1"/>
  <c r="F17" i="8" s="1"/>
  <c r="E18" i="8" s="1"/>
  <c r="F18" i="8" s="1"/>
  <c r="E19" i="8" s="1"/>
  <c r="F19" i="8" s="1"/>
  <c r="E20" i="8" s="1"/>
  <c r="F20" i="8" s="1"/>
  <c r="E21" i="8" s="1"/>
  <c r="F21" i="8" s="1"/>
  <c r="E22" i="8" s="1"/>
  <c r="F22" i="8" s="1"/>
  <c r="E23" i="8" s="1"/>
  <c r="F23" i="8" s="1"/>
  <c r="E24" i="8" s="1"/>
  <c r="F24" i="8" s="1"/>
  <c r="E25" i="8" s="1"/>
  <c r="F25" i="8" s="1"/>
  <c r="E26" i="8" s="1"/>
  <c r="F26" i="8" s="1"/>
  <c r="J16" i="7"/>
  <c r="J17" i="7" s="1"/>
  <c r="J18" i="7" s="1"/>
  <c r="J19" i="7" s="1"/>
  <c r="J20" i="7" s="1"/>
  <c r="J21" i="7" s="1"/>
  <c r="J22" i="7" s="1"/>
  <c r="J23" i="7" s="1"/>
  <c r="J24" i="7" s="1"/>
  <c r="J25" i="7" s="1"/>
  <c r="J26" i="7" s="1"/>
  <c r="J27" i="7" s="1"/>
  <c r="J28" i="7" s="1"/>
  <c r="J29" i="7" s="1"/>
  <c r="J30" i="7" s="1"/>
  <c r="J31" i="7" s="1"/>
  <c r="J32" i="7" s="1"/>
  <c r="J33" i="7" s="1"/>
  <c r="J34" i="7" s="1"/>
  <c r="J35" i="7" s="1"/>
  <c r="J36" i="7" s="1"/>
  <c r="J37" i="7" s="1"/>
  <c r="J38" i="7" s="1"/>
  <c r="J39" i="7" s="1"/>
  <c r="J40" i="7" s="1"/>
  <c r="J41" i="7" s="1"/>
  <c r="J42" i="7" s="1"/>
  <c r="J43" i="7" s="1"/>
  <c r="J44" i="7" s="1"/>
  <c r="J45" i="7" s="1"/>
  <c r="J46" i="7" s="1"/>
  <c r="J47" i="7" s="1"/>
  <c r="J48" i="7" s="1"/>
  <c r="J49" i="7" s="1"/>
  <c r="J50" i="7" s="1"/>
  <c r="J51" i="7" s="1"/>
  <c r="J52" i="7" s="1"/>
  <c r="J53" i="7" s="1"/>
  <c r="J54" i="7" s="1"/>
  <c r="J55" i="7" s="1"/>
  <c r="J56" i="7" s="1"/>
  <c r="J57" i="7" s="1"/>
  <c r="J58" i="7" s="1"/>
  <c r="J59" i="7" s="1"/>
  <c r="J60" i="7" s="1"/>
  <c r="J61" i="7" s="1"/>
  <c r="J62" i="7" s="1"/>
  <c r="J63" i="7" s="1"/>
  <c r="J64" i="7" s="1"/>
  <c r="J65" i="7" s="1"/>
  <c r="J66" i="7" s="1"/>
  <c r="J67" i="7" s="1"/>
  <c r="J68" i="7" s="1"/>
  <c r="J69" i="7" s="1"/>
  <c r="J70" i="7" s="1"/>
  <c r="J71" i="7" s="1"/>
  <c r="J72" i="7" s="1"/>
  <c r="J73" i="7" s="1"/>
  <c r="J74" i="7" s="1"/>
  <c r="J75" i="7" s="1"/>
  <c r="J76" i="7" s="1"/>
  <c r="J77" i="7" s="1"/>
  <c r="J78" i="7" s="1"/>
  <c r="J79" i="7" s="1"/>
  <c r="J80" i="7" s="1"/>
  <c r="J81" i="7" s="1"/>
  <c r="J82" i="7" s="1"/>
  <c r="J83" i="7" s="1"/>
  <c r="J84" i="7" s="1"/>
  <c r="J85" i="7" s="1"/>
  <c r="J86" i="7" s="1"/>
  <c r="J87" i="7" s="1"/>
  <c r="J88" i="7" s="1"/>
  <c r="J89" i="7" s="1"/>
  <c r="J90" i="7" s="1"/>
  <c r="J91" i="7" s="1"/>
  <c r="J92" i="7" s="1"/>
  <c r="J93" i="7" s="1"/>
  <c r="J94" i="7" s="1"/>
  <c r="J95" i="7" s="1"/>
  <c r="J96" i="7" s="1"/>
  <c r="J97" i="7" s="1"/>
  <c r="J98" i="7" s="1"/>
  <c r="J99" i="7" s="1"/>
  <c r="J100" i="7" s="1"/>
  <c r="J101" i="7" s="1"/>
  <c r="J102" i="7" s="1"/>
  <c r="J103" i="7" s="1"/>
  <c r="J104" i="7" s="1"/>
  <c r="J105" i="7" s="1"/>
  <c r="J106" i="7" s="1"/>
  <c r="J107" i="7" s="1"/>
  <c r="J108" i="7" s="1"/>
  <c r="J109" i="7" s="1"/>
  <c r="J110" i="7" s="1"/>
  <c r="J111" i="7" s="1"/>
  <c r="J112" i="7" s="1"/>
  <c r="J113" i="7" s="1"/>
  <c r="J114" i="7" s="1"/>
  <c r="J115" i="7" s="1"/>
  <c r="J116" i="7" s="1"/>
  <c r="J117" i="7" s="1"/>
  <c r="J118" i="7" s="1"/>
  <c r="J119" i="7" s="1"/>
  <c r="J120" i="7" s="1"/>
  <c r="J121" i="7" s="1"/>
  <c r="J122" i="7" s="1"/>
  <c r="J123" i="7" s="1"/>
  <c r="J124" i="7" s="1"/>
  <c r="J125" i="7" s="1"/>
  <c r="J126" i="7" s="1"/>
  <c r="J127" i="7" s="1"/>
  <c r="J128" i="7" s="1"/>
  <c r="J129" i="7" s="1"/>
  <c r="J130" i="7" s="1"/>
  <c r="J131" i="7" s="1"/>
  <c r="J132" i="7" s="1"/>
  <c r="J133" i="7" s="1"/>
  <c r="J134" i="7" s="1"/>
  <c r="J135" i="7" s="1"/>
  <c r="J136" i="7" s="1"/>
  <c r="J137" i="7" s="1"/>
  <c r="J138" i="7" s="1"/>
  <c r="J139" i="7" s="1"/>
  <c r="J140" i="7" s="1"/>
  <c r="J141" i="7" s="1"/>
  <c r="J142" i="7" s="1"/>
  <c r="J143" i="7" s="1"/>
  <c r="J144" i="7" s="1"/>
  <c r="J145" i="7" s="1"/>
  <c r="J146" i="7" s="1"/>
  <c r="J147" i="7" s="1"/>
  <c r="J148" i="7" s="1"/>
  <c r="J149" i="7" s="1"/>
  <c r="J150" i="7" s="1"/>
  <c r="J151" i="7" s="1"/>
  <c r="J152" i="7" s="1"/>
  <c r="J153" i="7" s="1"/>
  <c r="J154" i="7" s="1"/>
  <c r="J155" i="7" s="1"/>
  <c r="J156" i="7" s="1"/>
  <c r="J157" i="7" s="1"/>
  <c r="J158" i="7" s="1"/>
  <c r="J159" i="7" s="1"/>
  <c r="J160" i="7" s="1"/>
  <c r="J161" i="7" s="1"/>
  <c r="J162" i="7" s="1"/>
  <c r="J163" i="7" s="1"/>
  <c r="J164" i="7" s="1"/>
  <c r="J165" i="7" s="1"/>
  <c r="J166" i="7" s="1"/>
  <c r="J167" i="7" s="1"/>
  <c r="J168" i="7" s="1"/>
  <c r="J169" i="7" s="1"/>
  <c r="J170" i="7" s="1"/>
  <c r="J171" i="7" s="1"/>
  <c r="J172" i="7" s="1"/>
  <c r="J173" i="7" s="1"/>
  <c r="J174" i="7" s="1"/>
  <c r="J175" i="7" s="1"/>
  <c r="J176" i="7" s="1"/>
  <c r="J177" i="7" s="1"/>
  <c r="J178" i="7" s="1"/>
  <c r="J179" i="7" s="1"/>
  <c r="J180" i="7" s="1"/>
  <c r="J181" i="7" s="1"/>
  <c r="J182" i="7" s="1"/>
  <c r="J183" i="7" s="1"/>
  <c r="J184" i="7" s="1"/>
  <c r="J185" i="7" s="1"/>
  <c r="J186" i="7" s="1"/>
  <c r="J187" i="7" s="1"/>
  <c r="J188" i="7" s="1"/>
  <c r="J189" i="7" s="1"/>
  <c r="J190" i="7" s="1"/>
  <c r="J191" i="7" s="1"/>
  <c r="J192" i="7" s="1"/>
  <c r="J193" i="7" s="1"/>
  <c r="J194" i="7" s="1"/>
  <c r="J195" i="7" s="1"/>
  <c r="J196" i="7" s="1"/>
  <c r="J197" i="7" s="1"/>
  <c r="J198" i="7" s="1"/>
  <c r="J199" i="7" s="1"/>
  <c r="J200" i="7" s="1"/>
  <c r="J201" i="7" s="1"/>
  <c r="J202" i="7" s="1"/>
  <c r="J203" i="7" s="1"/>
  <c r="J204" i="7" s="1"/>
  <c r="J205" i="7" s="1"/>
  <c r="J206" i="7" s="1"/>
  <c r="J207" i="7" s="1"/>
  <c r="J208" i="7" s="1"/>
  <c r="J209" i="7" s="1"/>
  <c r="J210" i="7" s="1"/>
  <c r="J211" i="7" s="1"/>
  <c r="J212" i="7" s="1"/>
  <c r="J213" i="7" s="1"/>
  <c r="J214" i="7" s="1"/>
  <c r="J215" i="7" s="1"/>
  <c r="J216" i="7" s="1"/>
  <c r="J217" i="7" s="1"/>
  <c r="J218" i="7" s="1"/>
  <c r="J219" i="7" s="1"/>
  <c r="J220" i="7" s="1"/>
  <c r="J221" i="7" s="1"/>
  <c r="J222" i="7" s="1"/>
  <c r="J223" i="7" s="1"/>
  <c r="J224" i="7" s="1"/>
  <c r="J225" i="7" s="1"/>
  <c r="J226" i="7" s="1"/>
  <c r="J227" i="7" s="1"/>
  <c r="J228" i="7" s="1"/>
  <c r="J229" i="7" s="1"/>
  <c r="J230" i="7" s="1"/>
  <c r="J231" i="7" s="1"/>
  <c r="J232" i="7" s="1"/>
  <c r="J233" i="7" s="1"/>
  <c r="J234" i="7" s="1"/>
  <c r="J235" i="7" s="1"/>
  <c r="J236" i="7" s="1"/>
  <c r="J237" i="7" s="1"/>
  <c r="J238" i="7" s="1"/>
  <c r="J239" i="7" s="1"/>
  <c r="J240" i="7" s="1"/>
  <c r="J241" i="7" s="1"/>
  <c r="J242" i="7" s="1"/>
  <c r="J243" i="7" s="1"/>
  <c r="J244" i="7" s="1"/>
  <c r="J245" i="7" s="1"/>
  <c r="J246" i="7" s="1"/>
  <c r="J247" i="7" s="1"/>
  <c r="J248" i="7" s="1"/>
  <c r="J249" i="7" s="1"/>
  <c r="J250" i="7" s="1"/>
  <c r="J251" i="7" s="1"/>
  <c r="J252" i="7" s="1"/>
  <c r="J253" i="7" s="1"/>
  <c r="J254" i="7" s="1"/>
  <c r="J255" i="7" s="1"/>
  <c r="J256" i="7" s="1"/>
  <c r="J257" i="7" s="1"/>
  <c r="J258" i="7" s="1"/>
  <c r="J259" i="7" s="1"/>
  <c r="J260" i="7" s="1"/>
  <c r="J261" i="7" s="1"/>
  <c r="J262" i="7" s="1"/>
  <c r="J263" i="7" s="1"/>
  <c r="J264" i="7" s="1"/>
  <c r="J265" i="7" s="1"/>
  <c r="J266" i="7" s="1"/>
  <c r="J267" i="7" s="1"/>
  <c r="J268" i="7" s="1"/>
  <c r="J269" i="7" s="1"/>
  <c r="J270" i="7" s="1"/>
  <c r="J271" i="7" s="1"/>
  <c r="J272" i="7" s="1"/>
  <c r="J273" i="7" s="1"/>
  <c r="J274" i="7" s="1"/>
  <c r="J275" i="7" s="1"/>
  <c r="J276" i="7" s="1"/>
  <c r="J277" i="7" s="1"/>
  <c r="J278" i="7" s="1"/>
  <c r="J279" i="7" s="1"/>
  <c r="J280" i="7" s="1"/>
  <c r="J281" i="7" s="1"/>
  <c r="J282" i="7" s="1"/>
  <c r="J283" i="7" s="1"/>
  <c r="J284" i="7" s="1"/>
  <c r="J285" i="7" s="1"/>
  <c r="J286" i="7" s="1"/>
  <c r="J287" i="7" s="1"/>
  <c r="J288" i="7" s="1"/>
  <c r="J289" i="7" s="1"/>
  <c r="J290" i="7" s="1"/>
  <c r="J291" i="7" s="1"/>
  <c r="J292" i="7" s="1"/>
  <c r="J293" i="7" s="1"/>
  <c r="J294" i="7" s="1"/>
  <c r="J295" i="7" s="1"/>
  <c r="J296" i="7" s="1"/>
  <c r="J297" i="7" s="1"/>
  <c r="J298" i="7" s="1"/>
  <c r="J299" i="7" s="1"/>
  <c r="J300" i="7" s="1"/>
  <c r="J301" i="7" s="1"/>
  <c r="J302" i="7" s="1"/>
  <c r="J303" i="7" s="1"/>
  <c r="J304" i="7" s="1"/>
  <c r="J305" i="7" s="1"/>
  <c r="J306" i="7" s="1"/>
  <c r="J307" i="7" s="1"/>
  <c r="J308" i="7" s="1"/>
  <c r="J309" i="7" s="1"/>
  <c r="J310" i="7" s="1"/>
  <c r="J311" i="7" s="1"/>
  <c r="J312" i="7" s="1"/>
  <c r="J313" i="7" s="1"/>
  <c r="J314" i="7" s="1"/>
  <c r="J315" i="7" s="1"/>
  <c r="J316" i="7" s="1"/>
  <c r="J317" i="7" s="1"/>
  <c r="J318" i="7" s="1"/>
  <c r="J319" i="7" s="1"/>
  <c r="J320" i="7" s="1"/>
  <c r="J321" i="7" s="1"/>
  <c r="J322" i="7" s="1"/>
  <c r="J323" i="7" s="1"/>
  <c r="J324" i="7" s="1"/>
  <c r="J325" i="7" s="1"/>
  <c r="J326" i="7" s="1"/>
  <c r="J327" i="7" s="1"/>
  <c r="J328" i="7" s="1"/>
  <c r="J329" i="7" s="1"/>
  <c r="J330" i="7" s="1"/>
  <c r="J331" i="7" s="1"/>
  <c r="J332" i="7" s="1"/>
  <c r="J333" i="7" s="1"/>
  <c r="J334" i="7" s="1"/>
  <c r="J335" i="7" s="1"/>
  <c r="J336" i="7" s="1"/>
  <c r="J337" i="7" s="1"/>
  <c r="J338" i="7" s="1"/>
  <c r="J339" i="7" s="1"/>
  <c r="J340" i="7" s="1"/>
  <c r="J341" i="7" s="1"/>
  <c r="J342" i="7" s="1"/>
  <c r="J343" i="7" s="1"/>
  <c r="J344" i="7" s="1"/>
  <c r="J345" i="7" s="1"/>
  <c r="J346" i="7" s="1"/>
  <c r="J347" i="7" s="1"/>
  <c r="J348" i="7" s="1"/>
  <c r="J349" i="7" s="1"/>
  <c r="J350" i="7" s="1"/>
  <c r="J351" i="7" s="1"/>
  <c r="J352" i="7" s="1"/>
  <c r="J353" i="7" s="1"/>
  <c r="J354" i="7" s="1"/>
  <c r="J355" i="7" s="1"/>
  <c r="J356" i="7" s="1"/>
  <c r="J357" i="7" s="1"/>
  <c r="J358" i="7" s="1"/>
  <c r="J359" i="7" s="1"/>
  <c r="J360" i="7" s="1"/>
  <c r="J361" i="7" s="1"/>
  <c r="J362" i="7" s="1"/>
  <c r="J363" i="7" s="1"/>
  <c r="J364" i="7" s="1"/>
  <c r="J365" i="7" s="1"/>
  <c r="J366" i="7" s="1"/>
  <c r="J367" i="7" s="1"/>
  <c r="J368" i="7" s="1"/>
  <c r="J369" i="7" s="1"/>
  <c r="J370" i="7" s="1"/>
  <c r="J371" i="7" s="1"/>
  <c r="J372" i="7" s="1"/>
  <c r="J373" i="7" s="1"/>
  <c r="J374" i="7" s="1"/>
  <c r="J375" i="7" s="1"/>
  <c r="J376" i="7" s="1"/>
  <c r="J377" i="7" s="1"/>
  <c r="J378" i="7" s="1"/>
  <c r="J379" i="7" s="1"/>
  <c r="J380" i="7" s="1"/>
  <c r="J381" i="7" s="1"/>
  <c r="J382" i="7" s="1"/>
  <c r="J383" i="7" s="1"/>
  <c r="J384" i="7" s="1"/>
  <c r="J385" i="7" s="1"/>
  <c r="J386" i="7" s="1"/>
  <c r="J387" i="7" s="1"/>
  <c r="J388" i="7" s="1"/>
  <c r="J389" i="7" s="1"/>
  <c r="J390" i="7" s="1"/>
  <c r="J391" i="7" s="1"/>
  <c r="J392" i="7" s="1"/>
  <c r="J393" i="7" s="1"/>
  <c r="J394" i="7" s="1"/>
  <c r="J395" i="7" s="1"/>
  <c r="J396" i="7" s="1"/>
  <c r="J397" i="7" s="1"/>
  <c r="J398" i="7" s="1"/>
  <c r="J399" i="7" s="1"/>
  <c r="J400" i="7" s="1"/>
  <c r="J401" i="7" s="1"/>
  <c r="J402" i="7" s="1"/>
  <c r="J403" i="7" s="1"/>
  <c r="J404" i="7" s="1"/>
  <c r="J405" i="7" s="1"/>
  <c r="J406" i="7" s="1"/>
  <c r="J407" i="7" s="1"/>
  <c r="J408" i="7" s="1"/>
  <c r="J409" i="7" s="1"/>
  <c r="J410" i="7" s="1"/>
  <c r="J411" i="7" s="1"/>
  <c r="J412" i="7" s="1"/>
  <c r="J413" i="7" s="1"/>
  <c r="J414" i="7" s="1"/>
  <c r="J415" i="7" s="1"/>
  <c r="J416" i="7" s="1"/>
  <c r="J417" i="7" s="1"/>
  <c r="J418" i="7" s="1"/>
  <c r="J419" i="7" s="1"/>
  <c r="J420" i="7" s="1"/>
  <c r="J421" i="7" s="1"/>
  <c r="J422" i="7" s="1"/>
  <c r="J423" i="7" s="1"/>
  <c r="J424" i="7" s="1"/>
  <c r="J425" i="7" s="1"/>
  <c r="J426" i="7" s="1"/>
  <c r="J427" i="7" s="1"/>
  <c r="J428" i="7" s="1"/>
  <c r="J429" i="7" s="1"/>
  <c r="J430" i="7" s="1"/>
  <c r="J431" i="7" s="1"/>
  <c r="J432" i="7" s="1"/>
  <c r="J433" i="7" s="1"/>
  <c r="J434" i="7" s="1"/>
  <c r="J435" i="7" s="1"/>
  <c r="J436" i="7" s="1"/>
  <c r="J437" i="7" s="1"/>
  <c r="J438" i="7" s="1"/>
  <c r="J439" i="7" s="1"/>
  <c r="J440" i="7" s="1"/>
  <c r="J441" i="7" s="1"/>
  <c r="J442" i="7" s="1"/>
  <c r="J443" i="7" s="1"/>
  <c r="J444" i="7" s="1"/>
  <c r="J445" i="7" s="1"/>
  <c r="J446" i="7" s="1"/>
  <c r="J447" i="7" s="1"/>
  <c r="J448" i="7" s="1"/>
  <c r="J449" i="7" s="1"/>
  <c r="J450" i="7" s="1"/>
  <c r="J451" i="7" s="1"/>
  <c r="J452" i="7" s="1"/>
  <c r="J453" i="7" s="1"/>
  <c r="J454" i="7" s="1"/>
  <c r="J455" i="7" s="1"/>
  <c r="I16" i="7"/>
  <c r="I17" i="7" s="1"/>
  <c r="I18" i="7" s="1"/>
  <c r="I19" i="7" s="1"/>
  <c r="I20" i="7" s="1"/>
  <c r="I21" i="7" s="1"/>
  <c r="I22" i="7" s="1"/>
  <c r="I23" i="7" s="1"/>
  <c r="I24" i="7" s="1"/>
  <c r="I25" i="7" s="1"/>
  <c r="I26" i="7" s="1"/>
  <c r="I27" i="7" s="1"/>
  <c r="I28" i="7" s="1"/>
  <c r="I29" i="7" s="1"/>
  <c r="I30" i="7" s="1"/>
  <c r="I31" i="7" s="1"/>
  <c r="I32" i="7" s="1"/>
  <c r="I33" i="7" s="1"/>
  <c r="I34" i="7" s="1"/>
  <c r="I35" i="7" s="1"/>
  <c r="I36" i="7" s="1"/>
  <c r="I37" i="7" s="1"/>
  <c r="I38" i="7" s="1"/>
  <c r="I39" i="7" s="1"/>
  <c r="I40" i="7" s="1"/>
  <c r="I41" i="7" s="1"/>
  <c r="I42" i="7" s="1"/>
  <c r="I43" i="7" s="1"/>
  <c r="I44" i="7" s="1"/>
  <c r="I45" i="7" s="1"/>
  <c r="I46" i="7" s="1"/>
  <c r="I47" i="7" s="1"/>
  <c r="I48" i="7" s="1"/>
  <c r="I49" i="7" s="1"/>
  <c r="I50" i="7" s="1"/>
  <c r="I51" i="7" s="1"/>
  <c r="I52" i="7" s="1"/>
  <c r="I53" i="7" s="1"/>
  <c r="I54" i="7" s="1"/>
  <c r="I55" i="7" s="1"/>
  <c r="I56" i="7" s="1"/>
  <c r="I57" i="7" s="1"/>
  <c r="I58" i="7" s="1"/>
  <c r="I59" i="7" s="1"/>
  <c r="I60" i="7" s="1"/>
  <c r="I61" i="7" s="1"/>
  <c r="I62" i="7" s="1"/>
  <c r="I63" i="7" s="1"/>
  <c r="I64" i="7" s="1"/>
  <c r="I65" i="7" s="1"/>
  <c r="I66" i="7" s="1"/>
  <c r="I67" i="7" s="1"/>
  <c r="I68" i="7" s="1"/>
  <c r="I69" i="7" s="1"/>
  <c r="I70" i="7" s="1"/>
  <c r="I71" i="7" s="1"/>
  <c r="I72" i="7" s="1"/>
  <c r="I73" i="7" s="1"/>
  <c r="I74" i="7" s="1"/>
  <c r="I75" i="7" s="1"/>
  <c r="I76" i="7" s="1"/>
  <c r="I77" i="7" s="1"/>
  <c r="I78" i="7" s="1"/>
  <c r="I79" i="7" s="1"/>
  <c r="I80" i="7" s="1"/>
  <c r="I81" i="7" s="1"/>
  <c r="I82" i="7" s="1"/>
  <c r="I83" i="7" s="1"/>
  <c r="I84" i="7" s="1"/>
  <c r="I85" i="7" s="1"/>
  <c r="I86" i="7" s="1"/>
  <c r="I87" i="7" s="1"/>
  <c r="I88" i="7" s="1"/>
  <c r="I89" i="7" s="1"/>
  <c r="I90" i="7" s="1"/>
  <c r="I91" i="7" s="1"/>
  <c r="I92" i="7" s="1"/>
  <c r="I93" i="7" s="1"/>
  <c r="I94" i="7" s="1"/>
  <c r="I95" i="7" s="1"/>
  <c r="I96" i="7" s="1"/>
  <c r="I97" i="7" s="1"/>
  <c r="I98" i="7" s="1"/>
  <c r="I99" i="7" s="1"/>
  <c r="I100" i="7" s="1"/>
  <c r="I101" i="7" s="1"/>
  <c r="I102" i="7" s="1"/>
  <c r="I103" i="7" s="1"/>
  <c r="I104" i="7" s="1"/>
  <c r="I105" i="7" s="1"/>
  <c r="I106" i="7" s="1"/>
  <c r="I107" i="7" s="1"/>
  <c r="I108" i="7" s="1"/>
  <c r="I109" i="7" s="1"/>
  <c r="I110" i="7" s="1"/>
  <c r="I111" i="7" s="1"/>
  <c r="I112" i="7" s="1"/>
  <c r="I113" i="7" s="1"/>
  <c r="I114" i="7" s="1"/>
  <c r="I115" i="7" s="1"/>
  <c r="I116" i="7" s="1"/>
  <c r="I117" i="7" s="1"/>
  <c r="I118" i="7" s="1"/>
  <c r="I119" i="7" s="1"/>
  <c r="I120" i="7" s="1"/>
  <c r="I121" i="7" s="1"/>
  <c r="I122" i="7" s="1"/>
  <c r="I123" i="7" s="1"/>
  <c r="I124" i="7" s="1"/>
  <c r="I125" i="7" s="1"/>
  <c r="I126" i="7" s="1"/>
  <c r="I127" i="7" s="1"/>
  <c r="I128" i="7" s="1"/>
  <c r="I129" i="7" s="1"/>
  <c r="I130" i="7" s="1"/>
  <c r="I131" i="7" s="1"/>
  <c r="I132" i="7" s="1"/>
  <c r="I133" i="7" s="1"/>
  <c r="I134" i="7" s="1"/>
  <c r="I135" i="7" s="1"/>
  <c r="I136" i="7" s="1"/>
  <c r="I137" i="7" s="1"/>
  <c r="I138" i="7" s="1"/>
  <c r="I139" i="7" s="1"/>
  <c r="I140" i="7" s="1"/>
  <c r="I141" i="7" s="1"/>
  <c r="I142" i="7" s="1"/>
  <c r="I143" i="7" s="1"/>
  <c r="I144" i="7" s="1"/>
  <c r="I145" i="7" s="1"/>
  <c r="I146" i="7" s="1"/>
  <c r="I147" i="7" s="1"/>
  <c r="I148" i="7" s="1"/>
  <c r="I149" i="7" s="1"/>
  <c r="I150" i="7" s="1"/>
  <c r="I151" i="7" s="1"/>
  <c r="I152" i="7" s="1"/>
  <c r="I153" i="7" s="1"/>
  <c r="I154" i="7" s="1"/>
  <c r="I155" i="7" s="1"/>
  <c r="I156" i="7" s="1"/>
  <c r="I157" i="7" s="1"/>
  <c r="I158" i="7" s="1"/>
  <c r="I159" i="7" s="1"/>
  <c r="I160" i="7" s="1"/>
  <c r="I161" i="7" s="1"/>
  <c r="I162" i="7" s="1"/>
  <c r="I163" i="7" s="1"/>
  <c r="I164" i="7" s="1"/>
  <c r="I165" i="7" s="1"/>
  <c r="I166" i="7" s="1"/>
  <c r="I167" i="7" s="1"/>
  <c r="I168" i="7" s="1"/>
  <c r="I169" i="7" s="1"/>
  <c r="I170" i="7" s="1"/>
  <c r="I171" i="7" s="1"/>
  <c r="I172" i="7" s="1"/>
  <c r="I173" i="7" s="1"/>
  <c r="I174" i="7" s="1"/>
  <c r="I175" i="7" s="1"/>
  <c r="I176" i="7" s="1"/>
  <c r="I177" i="7" s="1"/>
  <c r="I178" i="7" s="1"/>
  <c r="I179" i="7" s="1"/>
  <c r="I180" i="7" s="1"/>
  <c r="I181" i="7" s="1"/>
  <c r="I182" i="7" s="1"/>
  <c r="I183" i="7" s="1"/>
  <c r="I184" i="7" s="1"/>
  <c r="I185" i="7" s="1"/>
  <c r="I186" i="7" s="1"/>
  <c r="I187" i="7" s="1"/>
  <c r="I188" i="7" s="1"/>
  <c r="I189" i="7" s="1"/>
  <c r="I190" i="7" s="1"/>
  <c r="I191" i="7" s="1"/>
  <c r="I192" i="7" s="1"/>
  <c r="I193" i="7" s="1"/>
  <c r="I194" i="7" s="1"/>
  <c r="I195" i="7" s="1"/>
  <c r="I196" i="7" s="1"/>
  <c r="I197" i="7" s="1"/>
  <c r="I198" i="7" s="1"/>
  <c r="I199" i="7" s="1"/>
  <c r="I200" i="7" s="1"/>
  <c r="I201" i="7" s="1"/>
  <c r="I202" i="7" s="1"/>
  <c r="I203" i="7" s="1"/>
  <c r="I204" i="7" s="1"/>
  <c r="I205" i="7" s="1"/>
  <c r="I206" i="7" s="1"/>
  <c r="I207" i="7" s="1"/>
  <c r="I208" i="7" s="1"/>
  <c r="I209" i="7" s="1"/>
  <c r="I210" i="7" s="1"/>
  <c r="I211" i="7" s="1"/>
  <c r="I212" i="7" s="1"/>
  <c r="I213" i="7" s="1"/>
  <c r="I214" i="7" s="1"/>
  <c r="I215" i="7" s="1"/>
  <c r="I216" i="7" s="1"/>
  <c r="I217" i="7" s="1"/>
  <c r="I218" i="7" s="1"/>
  <c r="I219" i="7" s="1"/>
  <c r="I220" i="7" s="1"/>
  <c r="I221" i="7" s="1"/>
  <c r="I222" i="7" s="1"/>
  <c r="I223" i="7" s="1"/>
  <c r="I224" i="7" s="1"/>
  <c r="I225" i="7" s="1"/>
  <c r="I226" i="7" s="1"/>
  <c r="I227" i="7" s="1"/>
  <c r="I228" i="7" s="1"/>
  <c r="I229" i="7" s="1"/>
  <c r="I230" i="7" s="1"/>
  <c r="I231" i="7" s="1"/>
  <c r="I232" i="7" s="1"/>
  <c r="I233" i="7" s="1"/>
  <c r="I234" i="7" s="1"/>
  <c r="I235" i="7" s="1"/>
  <c r="I236" i="7" s="1"/>
  <c r="I237" i="7" s="1"/>
  <c r="I238" i="7" s="1"/>
  <c r="I239" i="7" s="1"/>
  <c r="I240" i="7" s="1"/>
  <c r="I241" i="7" s="1"/>
  <c r="I242" i="7" s="1"/>
  <c r="I243" i="7" s="1"/>
  <c r="I244" i="7" s="1"/>
  <c r="I245" i="7" s="1"/>
  <c r="I246" i="7" s="1"/>
  <c r="I247" i="7" s="1"/>
  <c r="I248" i="7" s="1"/>
  <c r="I249" i="7" s="1"/>
  <c r="I250" i="7" s="1"/>
  <c r="I251" i="7" s="1"/>
  <c r="I252" i="7" s="1"/>
  <c r="I253" i="7" s="1"/>
  <c r="I254" i="7" s="1"/>
  <c r="I255" i="7" s="1"/>
  <c r="I256" i="7" s="1"/>
  <c r="I257" i="7" s="1"/>
  <c r="I258" i="7" s="1"/>
  <c r="I259" i="7" s="1"/>
  <c r="I260" i="7" s="1"/>
  <c r="I261" i="7" s="1"/>
  <c r="I262" i="7" s="1"/>
  <c r="I263" i="7" s="1"/>
  <c r="I264" i="7" s="1"/>
  <c r="I265" i="7" s="1"/>
  <c r="I266" i="7" s="1"/>
  <c r="I267" i="7" s="1"/>
  <c r="I268" i="7" s="1"/>
  <c r="I269" i="7" s="1"/>
  <c r="I270" i="7" s="1"/>
  <c r="I271" i="7" s="1"/>
  <c r="I272" i="7" s="1"/>
  <c r="I273" i="7" s="1"/>
  <c r="I274" i="7" s="1"/>
  <c r="I275" i="7" s="1"/>
  <c r="I276" i="7" s="1"/>
  <c r="I277" i="7" s="1"/>
  <c r="I278" i="7" s="1"/>
  <c r="I279" i="7" s="1"/>
  <c r="I280" i="7" s="1"/>
  <c r="I281" i="7" s="1"/>
  <c r="I282" i="7" s="1"/>
  <c r="I283" i="7" s="1"/>
  <c r="I284" i="7" s="1"/>
  <c r="I285" i="7" s="1"/>
  <c r="I286" i="7" s="1"/>
  <c r="I287" i="7" s="1"/>
  <c r="I288" i="7" s="1"/>
  <c r="I289" i="7" s="1"/>
  <c r="I290" i="7" s="1"/>
  <c r="I291" i="7" s="1"/>
  <c r="I292" i="7" s="1"/>
  <c r="I293" i="7" s="1"/>
  <c r="I294" i="7" s="1"/>
  <c r="I295" i="7" s="1"/>
  <c r="I296" i="7" s="1"/>
  <c r="I297" i="7" s="1"/>
  <c r="I298" i="7" s="1"/>
  <c r="I299" i="7" s="1"/>
  <c r="I300" i="7" s="1"/>
  <c r="I301" i="7" s="1"/>
  <c r="I302" i="7" s="1"/>
  <c r="I303" i="7" s="1"/>
  <c r="I304" i="7" s="1"/>
  <c r="I305" i="7" s="1"/>
  <c r="I306" i="7" s="1"/>
  <c r="I307" i="7" s="1"/>
  <c r="I308" i="7" s="1"/>
  <c r="I309" i="7" s="1"/>
  <c r="I310" i="7" s="1"/>
  <c r="I311" i="7" s="1"/>
  <c r="I312" i="7" s="1"/>
  <c r="I313" i="7" s="1"/>
  <c r="I314" i="7" s="1"/>
  <c r="I315" i="7" s="1"/>
  <c r="I316" i="7" s="1"/>
  <c r="I317" i="7" s="1"/>
  <c r="I318" i="7" s="1"/>
  <c r="I319" i="7" s="1"/>
  <c r="I320" i="7" s="1"/>
  <c r="I321" i="7" s="1"/>
  <c r="I322" i="7" s="1"/>
  <c r="I323" i="7" s="1"/>
  <c r="I324" i="7" s="1"/>
  <c r="I325" i="7" s="1"/>
  <c r="I326" i="7" s="1"/>
  <c r="I327" i="7" s="1"/>
  <c r="I328" i="7" s="1"/>
  <c r="I329" i="7" s="1"/>
  <c r="I330" i="7" s="1"/>
  <c r="I331" i="7" s="1"/>
  <c r="I332" i="7" s="1"/>
  <c r="I333" i="7" s="1"/>
  <c r="I334" i="7" s="1"/>
  <c r="I335" i="7" s="1"/>
  <c r="I336" i="7" s="1"/>
  <c r="I337" i="7" s="1"/>
  <c r="I338" i="7" s="1"/>
  <c r="I339" i="7" s="1"/>
  <c r="I340" i="7" s="1"/>
  <c r="I341" i="7" s="1"/>
  <c r="I342" i="7" s="1"/>
  <c r="I343" i="7" s="1"/>
  <c r="I344" i="7" s="1"/>
  <c r="I345" i="7" s="1"/>
  <c r="I346" i="7" s="1"/>
  <c r="I347" i="7" s="1"/>
  <c r="I348" i="7" s="1"/>
  <c r="I349" i="7" s="1"/>
  <c r="I350" i="7" s="1"/>
  <c r="I351" i="7" s="1"/>
  <c r="I352" i="7" s="1"/>
  <c r="I353" i="7" s="1"/>
  <c r="I354" i="7" s="1"/>
  <c r="I355" i="7" s="1"/>
  <c r="I356" i="7" s="1"/>
  <c r="I357" i="7" s="1"/>
  <c r="I358" i="7" s="1"/>
  <c r="I359" i="7" s="1"/>
  <c r="I360" i="7" s="1"/>
  <c r="I361" i="7" s="1"/>
  <c r="I362" i="7" s="1"/>
  <c r="I363" i="7" s="1"/>
  <c r="I364" i="7" s="1"/>
  <c r="I365" i="7" s="1"/>
  <c r="I366" i="7" s="1"/>
  <c r="I367" i="7" s="1"/>
  <c r="I368" i="7" s="1"/>
  <c r="I369" i="7" s="1"/>
  <c r="I370" i="7" s="1"/>
  <c r="I371" i="7" s="1"/>
  <c r="I372" i="7" s="1"/>
  <c r="I373" i="7" s="1"/>
  <c r="I374" i="7" s="1"/>
  <c r="I375" i="7" s="1"/>
  <c r="I376" i="7" s="1"/>
  <c r="I377" i="7" s="1"/>
  <c r="I378" i="7" s="1"/>
  <c r="I379" i="7" s="1"/>
  <c r="I380" i="7" s="1"/>
  <c r="I381" i="7" s="1"/>
  <c r="I382" i="7" s="1"/>
  <c r="I383" i="7" s="1"/>
  <c r="I384" i="7" s="1"/>
  <c r="I385" i="7" s="1"/>
  <c r="I386" i="7" s="1"/>
  <c r="I387" i="7" s="1"/>
  <c r="I388" i="7" s="1"/>
  <c r="I389" i="7" s="1"/>
  <c r="I390" i="7" s="1"/>
  <c r="I391" i="7" s="1"/>
  <c r="I392" i="7" s="1"/>
  <c r="I393" i="7" s="1"/>
  <c r="I394" i="7" s="1"/>
  <c r="I395" i="7" s="1"/>
  <c r="I396" i="7" s="1"/>
  <c r="I397" i="7" s="1"/>
  <c r="I398" i="7" s="1"/>
  <c r="I399" i="7" s="1"/>
  <c r="I400" i="7" s="1"/>
  <c r="I401" i="7" s="1"/>
  <c r="I402" i="7" s="1"/>
  <c r="I403" i="7" s="1"/>
  <c r="I404" i="7" s="1"/>
  <c r="I405" i="7" s="1"/>
  <c r="I406" i="7" s="1"/>
  <c r="I407" i="7" s="1"/>
  <c r="I408" i="7" s="1"/>
  <c r="I409" i="7" s="1"/>
  <c r="I410" i="7" s="1"/>
  <c r="I411" i="7" s="1"/>
  <c r="I412" i="7" s="1"/>
  <c r="I413" i="7" s="1"/>
  <c r="I414" i="7" s="1"/>
  <c r="I415" i="7" s="1"/>
  <c r="I416" i="7" s="1"/>
  <c r="I417" i="7" s="1"/>
  <c r="I418" i="7" s="1"/>
  <c r="I419" i="7" s="1"/>
  <c r="I420" i="7" s="1"/>
  <c r="I421" i="7" s="1"/>
  <c r="I422" i="7" s="1"/>
  <c r="I423" i="7" s="1"/>
  <c r="I424" i="7" s="1"/>
  <c r="I425" i="7" s="1"/>
  <c r="I426" i="7" s="1"/>
  <c r="I427" i="7" s="1"/>
  <c r="I428" i="7" s="1"/>
  <c r="I429" i="7" s="1"/>
  <c r="I430" i="7" s="1"/>
  <c r="I431" i="7" s="1"/>
  <c r="I432" i="7" s="1"/>
  <c r="I433" i="7" s="1"/>
  <c r="I434" i="7" s="1"/>
  <c r="I435" i="7" s="1"/>
  <c r="I436" i="7" s="1"/>
  <c r="I437" i="7" s="1"/>
  <c r="I438" i="7" s="1"/>
  <c r="I439" i="7" s="1"/>
  <c r="I440" i="7" s="1"/>
  <c r="I441" i="7" s="1"/>
  <c r="I442" i="7" s="1"/>
  <c r="I443" i="7" s="1"/>
  <c r="I444" i="7" s="1"/>
  <c r="I445" i="7" s="1"/>
  <c r="I446" i="7" s="1"/>
  <c r="I447" i="7" s="1"/>
  <c r="I448" i="7" s="1"/>
  <c r="I449" i="7" s="1"/>
  <c r="I450" i="7" s="1"/>
  <c r="I451" i="7" s="1"/>
  <c r="I452" i="7" s="1"/>
  <c r="I453" i="7" s="1"/>
  <c r="I454" i="7" s="1"/>
  <c r="I455" i="7" s="1"/>
  <c r="I746" i="7"/>
  <c r="I747" i="7" s="1"/>
  <c r="I748" i="7" s="1"/>
  <c r="I749" i="7" s="1"/>
  <c r="I750" i="7" s="1"/>
  <c r="I751" i="7" s="1"/>
  <c r="I752" i="7" s="1"/>
  <c r="I753" i="7" s="1"/>
  <c r="I754" i="7" s="1"/>
  <c r="I755" i="7" s="1"/>
  <c r="I756" i="7" s="1"/>
  <c r="I757" i="7" s="1"/>
  <c r="I758" i="7" s="1"/>
  <c r="I759" i="7" s="1"/>
  <c r="I760" i="7" s="1"/>
  <c r="I761" i="7" s="1"/>
  <c r="I762" i="7" s="1"/>
  <c r="I763" i="7" s="1"/>
  <c r="I764" i="7" s="1"/>
  <c r="I765" i="7" s="1"/>
  <c r="I766" i="7" s="1"/>
  <c r="I767" i="7" s="1"/>
  <c r="I768" i="7" s="1"/>
  <c r="I769" i="7" s="1"/>
  <c r="I770" i="7" s="1"/>
  <c r="I771" i="7" s="1"/>
  <c r="I772" i="7" s="1"/>
  <c r="I773" i="7" s="1"/>
  <c r="I774" i="7" s="1"/>
  <c r="I775" i="7" s="1"/>
  <c r="I776" i="7" s="1"/>
  <c r="I777" i="7" s="1"/>
  <c r="I778" i="7" s="1"/>
  <c r="I779" i="7" s="1"/>
  <c r="I780" i="7" s="1"/>
  <c r="I781" i="7" s="1"/>
  <c r="I782" i="7" s="1"/>
  <c r="I783" i="7" s="1"/>
  <c r="I784" i="7" s="1"/>
  <c r="I785" i="7" s="1"/>
  <c r="I786" i="7" s="1"/>
  <c r="I787" i="7" s="1"/>
  <c r="I788" i="7" s="1"/>
  <c r="I789" i="7" s="1"/>
  <c r="I790" i="7" s="1"/>
  <c r="I791" i="7" s="1"/>
  <c r="I792" i="7" s="1"/>
  <c r="I793" i="7" s="1"/>
  <c r="I794" i="7" s="1"/>
  <c r="I795" i="7" s="1"/>
  <c r="I796" i="7" s="1"/>
  <c r="I797" i="7" s="1"/>
  <c r="I798" i="7" s="1"/>
  <c r="I799" i="7" s="1"/>
  <c r="I800" i="7" s="1"/>
  <c r="I801" i="7" s="1"/>
  <c r="I802" i="7" s="1"/>
  <c r="I803" i="7" s="1"/>
  <c r="I804" i="7" s="1"/>
  <c r="I805" i="7" s="1"/>
  <c r="I806" i="7" s="1"/>
  <c r="I807" i="7" s="1"/>
  <c r="I808" i="7" s="1"/>
  <c r="I809" i="7" s="1"/>
  <c r="I810" i="7" s="1"/>
  <c r="I811" i="7" s="1"/>
  <c r="I812" i="7" s="1"/>
  <c r="I813" i="7" s="1"/>
  <c r="I814" i="7" s="1"/>
  <c r="I815" i="7" s="1"/>
  <c r="I816" i="7" s="1"/>
  <c r="I817" i="7" s="1"/>
  <c r="I818" i="7" s="1"/>
  <c r="I819" i="7" s="1"/>
  <c r="I820" i="7" s="1"/>
  <c r="I821" i="7" s="1"/>
  <c r="I822" i="7" s="1"/>
  <c r="I823" i="7" s="1"/>
  <c r="I824" i="7" s="1"/>
  <c r="I825" i="7" s="1"/>
  <c r="I826" i="7" s="1"/>
  <c r="I827" i="7" s="1"/>
  <c r="I828" i="7" s="1"/>
  <c r="I829" i="7" s="1"/>
  <c r="I830" i="7" s="1"/>
  <c r="I831" i="7" s="1"/>
  <c r="I832" i="7" s="1"/>
  <c r="I833" i="7" s="1"/>
  <c r="I834" i="7" s="1"/>
  <c r="I835" i="7" s="1"/>
  <c r="I836" i="7" s="1"/>
  <c r="I837" i="7" s="1"/>
  <c r="I838" i="7" s="1"/>
  <c r="I839" i="7" s="1"/>
  <c r="I840" i="7" s="1"/>
  <c r="I841" i="7" s="1"/>
  <c r="I842" i="7" s="1"/>
  <c r="I843" i="7" s="1"/>
  <c r="I844" i="7" s="1"/>
  <c r="I845" i="7" s="1"/>
  <c r="I846" i="7" s="1"/>
  <c r="I847" i="7" s="1"/>
  <c r="I848" i="7" s="1"/>
  <c r="I849" i="7" s="1"/>
  <c r="I850" i="7" s="1"/>
  <c r="I851" i="7" s="1"/>
  <c r="I852" i="7" s="1"/>
  <c r="I853" i="7" s="1"/>
  <c r="I854" i="7" s="1"/>
  <c r="I855" i="7" s="1"/>
  <c r="I856" i="7" s="1"/>
  <c r="I857" i="7" s="1"/>
  <c r="I858" i="7" s="1"/>
  <c r="I859" i="7" s="1"/>
  <c r="I860" i="7" s="1"/>
  <c r="I861" i="7" s="1"/>
  <c r="I862" i="7" s="1"/>
  <c r="I863" i="7" s="1"/>
  <c r="I864" i="7" s="1"/>
  <c r="I865" i="7" s="1"/>
  <c r="I866" i="7" s="1"/>
  <c r="I867" i="7" s="1"/>
  <c r="I868" i="7" s="1"/>
  <c r="I869" i="7" s="1"/>
  <c r="I870" i="7" s="1"/>
  <c r="I871" i="7" s="1"/>
  <c r="I872" i="7" s="1"/>
  <c r="I873" i="7" s="1"/>
  <c r="I874" i="7" s="1"/>
  <c r="I875" i="7" s="1"/>
  <c r="I876" i="7" s="1"/>
  <c r="I877" i="7" s="1"/>
  <c r="I878" i="7" s="1"/>
  <c r="I879" i="7" s="1"/>
  <c r="I880" i="7" s="1"/>
  <c r="I881" i="7" s="1"/>
  <c r="I882" i="7" s="1"/>
  <c r="I883" i="7" s="1"/>
  <c r="I884" i="7" s="1"/>
  <c r="I885" i="7" s="1"/>
  <c r="I886" i="7" s="1"/>
  <c r="I887" i="7" s="1"/>
  <c r="I888" i="7" s="1"/>
  <c r="I889" i="7" s="1"/>
  <c r="I890" i="7" s="1"/>
  <c r="I891" i="7" s="1"/>
  <c r="I892" i="7" s="1"/>
  <c r="I893" i="7" s="1"/>
  <c r="I894" i="7" s="1"/>
  <c r="I895" i="7" s="1"/>
  <c r="I896" i="7" s="1"/>
  <c r="I897" i="7" s="1"/>
  <c r="I898" i="7" s="1"/>
  <c r="I899" i="7" s="1"/>
  <c r="I900" i="7" s="1"/>
  <c r="I901" i="7" s="1"/>
  <c r="I902" i="7" s="1"/>
  <c r="I903" i="7" s="1"/>
  <c r="I904" i="7" s="1"/>
  <c r="I905" i="7" s="1"/>
  <c r="I906" i="7" s="1"/>
  <c r="I907" i="7" s="1"/>
  <c r="I908" i="7" s="1"/>
  <c r="I909" i="7" s="1"/>
  <c r="I910" i="7" s="1"/>
  <c r="I911" i="7" s="1"/>
  <c r="I912" i="7" s="1"/>
  <c r="I913" i="7" s="1"/>
  <c r="I914" i="7" s="1"/>
  <c r="I915" i="7" s="1"/>
  <c r="I916" i="7" s="1"/>
  <c r="I917" i="7" s="1"/>
  <c r="I918" i="7" s="1"/>
  <c r="I919" i="7" s="1"/>
  <c r="I920" i="7" s="1"/>
  <c r="I921" i="7" s="1"/>
  <c r="I922" i="7" s="1"/>
  <c r="I923" i="7" s="1"/>
  <c r="I924" i="7" s="1"/>
  <c r="I925" i="7" s="1"/>
  <c r="I926" i="7" s="1"/>
  <c r="I927" i="7" s="1"/>
  <c r="I928" i="7" s="1"/>
  <c r="I929" i="7" s="1"/>
  <c r="I930" i="7" s="1"/>
  <c r="I931" i="7" s="1"/>
  <c r="I932" i="7" s="1"/>
  <c r="I933" i="7" s="1"/>
  <c r="I934" i="7" s="1"/>
  <c r="I935" i="7" s="1"/>
  <c r="I936" i="7" s="1"/>
  <c r="I937" i="7" s="1"/>
  <c r="I938" i="7" s="1"/>
  <c r="I939" i="7" s="1"/>
  <c r="I940" i="7" s="1"/>
  <c r="I941" i="7" s="1"/>
  <c r="I942" i="7" s="1"/>
  <c r="I943" i="7" s="1"/>
  <c r="I944" i="7" s="1"/>
  <c r="I945" i="7" s="1"/>
  <c r="I946" i="7" s="1"/>
  <c r="I947" i="7" s="1"/>
  <c r="I948" i="7" s="1"/>
  <c r="I949" i="7" s="1"/>
  <c r="I950" i="7" s="1"/>
  <c r="I951" i="7" s="1"/>
  <c r="I952" i="7" s="1"/>
  <c r="I953" i="7" s="1"/>
  <c r="I954" i="7" s="1"/>
  <c r="I955" i="7" s="1"/>
  <c r="I956" i="7" s="1"/>
  <c r="I957" i="7" s="1"/>
  <c r="I958" i="7" s="1"/>
  <c r="I959" i="7" s="1"/>
  <c r="I960" i="7" s="1"/>
  <c r="I961" i="7" s="1"/>
  <c r="I962" i="7" s="1"/>
  <c r="I963" i="7" s="1"/>
  <c r="I964" i="7" s="1"/>
  <c r="I965" i="7" s="1"/>
  <c r="I966" i="7" s="1"/>
  <c r="I967" i="7" s="1"/>
  <c r="I968" i="7" s="1"/>
  <c r="I969" i="7" s="1"/>
  <c r="I970" i="7" s="1"/>
  <c r="I971" i="7" s="1"/>
  <c r="I972" i="7" s="1"/>
  <c r="I973" i="7" s="1"/>
  <c r="I974" i="7" s="1"/>
  <c r="I975" i="7" s="1"/>
  <c r="I976" i="7" s="1"/>
  <c r="I977" i="7" s="1"/>
  <c r="I978" i="7" s="1"/>
  <c r="I979" i="7" s="1"/>
  <c r="I980" i="7" s="1"/>
  <c r="I981" i="7" s="1"/>
  <c r="I982" i="7" s="1"/>
  <c r="I983" i="7" s="1"/>
  <c r="I984" i="7" s="1"/>
  <c r="I985" i="7" s="1"/>
  <c r="I986" i="7" s="1"/>
  <c r="I987" i="7" s="1"/>
  <c r="I988" i="7" s="1"/>
  <c r="I989" i="7" s="1"/>
  <c r="I990" i="7" s="1"/>
  <c r="I991" i="7" s="1"/>
  <c r="I992" i="7" s="1"/>
  <c r="I993" i="7" s="1"/>
  <c r="I994" i="7" s="1"/>
  <c r="I995" i="7" s="1"/>
  <c r="I996" i="7" s="1"/>
  <c r="I997" i="7" s="1"/>
  <c r="I998" i="7" s="1"/>
  <c r="I999" i="7" s="1"/>
  <c r="I1000" i="7" s="1"/>
  <c r="I1001" i="7" s="1"/>
  <c r="I1002" i="7" s="1"/>
  <c r="I1003" i="7" s="1"/>
  <c r="I1004" i="7" s="1"/>
  <c r="I1005" i="7" s="1"/>
  <c r="I1006" i="7" s="1"/>
  <c r="I1007" i="7" s="1"/>
  <c r="I1008" i="7" s="1"/>
  <c r="I1009" i="7" s="1"/>
  <c r="I1010" i="7" s="1"/>
  <c r="I1011" i="7" s="1"/>
  <c r="I1012" i="7" s="1"/>
  <c r="I1013" i="7" s="1"/>
  <c r="I1014" i="7" s="1"/>
  <c r="I1015" i="7" s="1"/>
  <c r="I1017" i="7" s="1"/>
  <c r="I1018" i="7" s="1"/>
  <c r="I1019" i="7" s="1"/>
  <c r="I1020" i="7" s="1"/>
  <c r="I1021" i="7" s="1"/>
  <c r="I1022" i="7" s="1"/>
  <c r="I1023" i="7" s="1"/>
  <c r="I1024" i="7" s="1"/>
  <c r="I1025" i="7" s="1"/>
  <c r="I1026" i="7" s="1"/>
  <c r="I1027" i="7" s="1"/>
  <c r="I1028" i="7" s="1"/>
  <c r="I1029" i="7" s="1"/>
  <c r="I1030" i="7" s="1"/>
  <c r="I1031" i="7" s="1"/>
  <c r="I1032" i="7" s="1"/>
  <c r="I1033" i="7" s="1"/>
  <c r="I1034" i="7" s="1"/>
  <c r="I1035" i="7" s="1"/>
  <c r="I1036" i="7" s="1"/>
  <c r="I1037" i="7" s="1"/>
  <c r="I1038" i="7" s="1"/>
  <c r="I1039" i="7" s="1"/>
  <c r="I1040" i="7" s="1"/>
  <c r="I1041" i="7" s="1"/>
  <c r="I1042" i="7" s="1"/>
  <c r="I1043" i="7" s="1"/>
  <c r="I1044" i="7" s="1"/>
  <c r="I1045" i="7" s="1"/>
  <c r="I1046" i="7" s="1"/>
  <c r="I1047" i="7" s="1"/>
  <c r="I1048" i="7" s="1"/>
  <c r="I1049" i="7" s="1"/>
  <c r="I1050" i="7" s="1"/>
  <c r="I1051" i="7" s="1"/>
  <c r="I1052" i="7" s="1"/>
  <c r="I1053" i="7" s="1"/>
  <c r="I1054" i="7" s="1"/>
  <c r="I1055" i="7" s="1"/>
  <c r="I1056" i="7" s="1"/>
  <c r="I1057" i="7" s="1"/>
  <c r="I1058" i="7" s="1"/>
  <c r="I1059" i="7" s="1"/>
  <c r="I1060" i="7" s="1"/>
  <c r="I1061" i="7" s="1"/>
  <c r="I1062" i="7" s="1"/>
  <c r="I1063" i="7" s="1"/>
  <c r="I1064" i="7" s="1"/>
  <c r="I1065" i="7" s="1"/>
  <c r="I1066" i="7" s="1"/>
  <c r="I1067" i="7" s="1"/>
  <c r="I1068" i="7" s="1"/>
  <c r="I1069" i="7" s="1"/>
  <c r="I1070" i="7" s="1"/>
  <c r="I1071" i="7" s="1"/>
  <c r="I1072" i="7" s="1"/>
  <c r="I1073" i="7" s="1"/>
  <c r="I1074" i="7" s="1"/>
  <c r="I1075" i="7" s="1"/>
  <c r="I1076" i="7" s="1"/>
  <c r="I1077" i="7" s="1"/>
  <c r="I1078" i="7" s="1"/>
  <c r="I1079" i="7" s="1"/>
  <c r="I1080" i="7" s="1"/>
  <c r="I1081" i="7" s="1"/>
  <c r="I1082" i="7" s="1"/>
  <c r="I1083" i="7" s="1"/>
  <c r="I1084" i="7" s="1"/>
  <c r="I1085" i="7" s="1"/>
  <c r="I1086" i="7" s="1"/>
  <c r="I1087" i="7" s="1"/>
  <c r="I1088" i="7" s="1"/>
  <c r="I1089" i="7" s="1"/>
  <c r="I1090" i="7" s="1"/>
  <c r="I1091" i="7" s="1"/>
  <c r="I1092" i="7" s="1"/>
  <c r="I1093" i="7" s="1"/>
  <c r="I1094" i="7" s="1"/>
  <c r="I1095" i="7" s="1"/>
  <c r="N746" i="7"/>
  <c r="N747" i="7" s="1"/>
  <c r="N748" i="7" s="1"/>
  <c r="N749" i="7" s="1"/>
  <c r="N750" i="7" s="1"/>
  <c r="N751" i="7" s="1"/>
  <c r="N752" i="7" s="1"/>
  <c r="N753" i="7" s="1"/>
  <c r="N754" i="7" s="1"/>
  <c r="N755" i="7" s="1"/>
  <c r="N756" i="7" s="1"/>
  <c r="N757" i="7" s="1"/>
  <c r="N758" i="7" s="1"/>
  <c r="N759" i="7" s="1"/>
  <c r="N760" i="7" s="1"/>
  <c r="N761" i="7" s="1"/>
  <c r="N762" i="7" s="1"/>
  <c r="N763" i="7" s="1"/>
  <c r="N764" i="7" s="1"/>
  <c r="N765" i="7" s="1"/>
  <c r="N766" i="7" s="1"/>
  <c r="N767" i="7" s="1"/>
  <c r="N768" i="7" s="1"/>
  <c r="N769" i="7" s="1"/>
  <c r="N770" i="7" s="1"/>
  <c r="N771" i="7" s="1"/>
  <c r="N772" i="7" s="1"/>
  <c r="N773" i="7" s="1"/>
  <c r="N774" i="7" s="1"/>
  <c r="N775" i="7" s="1"/>
  <c r="N776" i="7" s="1"/>
  <c r="J746" i="7"/>
  <c r="J747" i="7" s="1"/>
  <c r="J748" i="7" s="1"/>
  <c r="J749" i="7" s="1"/>
  <c r="J750" i="7" s="1"/>
  <c r="J751" i="7" s="1"/>
  <c r="J752" i="7" s="1"/>
  <c r="J753" i="7" s="1"/>
  <c r="J754" i="7" s="1"/>
  <c r="J755" i="7" s="1"/>
  <c r="J756" i="7" s="1"/>
  <c r="J757" i="7" s="1"/>
  <c r="J758" i="7" s="1"/>
  <c r="J759" i="7" s="1"/>
  <c r="J760" i="7" s="1"/>
  <c r="J761" i="7" s="1"/>
  <c r="J762" i="7" s="1"/>
  <c r="J763" i="7" s="1"/>
  <c r="J764" i="7" s="1"/>
  <c r="J765" i="7" s="1"/>
  <c r="J766" i="7" s="1"/>
  <c r="J767" i="7" s="1"/>
  <c r="J768" i="7" s="1"/>
  <c r="J769" i="7" s="1"/>
  <c r="J770" i="7" s="1"/>
  <c r="J771" i="7" s="1"/>
  <c r="J772" i="7" s="1"/>
  <c r="J773" i="7" s="1"/>
  <c r="J774" i="7" s="1"/>
  <c r="J775" i="7" s="1"/>
  <c r="J776" i="7" s="1"/>
  <c r="E591" i="23" l="1"/>
  <c r="F591" i="23" s="1"/>
  <c r="E2474" i="23"/>
  <c r="F2474" i="23" s="1"/>
  <c r="E1592" i="23"/>
  <c r="F1592" i="23" s="1"/>
  <c r="I456" i="7"/>
  <c r="I457" i="7" s="1"/>
  <c r="I458" i="7" s="1"/>
  <c r="I459" i="7" s="1"/>
  <c r="I460" i="7" s="1"/>
  <c r="I461" i="7" s="1"/>
  <c r="I462" i="7" s="1"/>
  <c r="I463" i="7" s="1"/>
  <c r="I464" i="7" s="1"/>
  <c r="I465" i="7" s="1"/>
  <c r="I466" i="7" s="1"/>
  <c r="I467" i="7" s="1"/>
  <c r="I468" i="7" s="1"/>
  <c r="I469" i="7" s="1"/>
  <c r="I470" i="7" s="1"/>
  <c r="J456" i="7"/>
  <c r="J457" i="7" s="1"/>
  <c r="J458" i="7" s="1"/>
  <c r="J459" i="7" s="1"/>
  <c r="J460" i="7" s="1"/>
  <c r="J461" i="7" s="1"/>
  <c r="J462" i="7" s="1"/>
  <c r="J463" i="7" s="1"/>
  <c r="J464" i="7" s="1"/>
  <c r="J465" i="7" s="1"/>
  <c r="J466" i="7" s="1"/>
  <c r="J467" i="7" s="1"/>
  <c r="J468" i="7" s="1"/>
  <c r="J469" i="7" s="1"/>
  <c r="J470" i="7" s="1"/>
  <c r="J471" i="7" s="1"/>
  <c r="E276" i="8"/>
  <c r="F276" i="8" s="1"/>
  <c r="E277" i="8" s="1"/>
  <c r="F277" i="8" s="1"/>
  <c r="E278" i="8" s="1"/>
  <c r="F278" i="8" s="1"/>
  <c r="E279" i="8" s="1"/>
  <c r="F279" i="8" s="1"/>
  <c r="E280" i="8" s="1"/>
  <c r="F280" i="8" s="1"/>
  <c r="E281" i="8" s="1"/>
  <c r="F281" i="8" s="1"/>
  <c r="E282" i="8" s="1"/>
  <c r="F282" i="8" s="1"/>
  <c r="E27" i="8"/>
  <c r="F27" i="8" s="1"/>
  <c r="E28" i="8" s="1"/>
  <c r="F28" i="8" s="1"/>
  <c r="E29" i="8" s="1"/>
  <c r="F29" i="8" s="1"/>
  <c r="E30" i="8" s="1"/>
  <c r="F30" i="8" s="1"/>
  <c r="E31" i="8" s="1"/>
  <c r="F31" i="8" s="1"/>
  <c r="E32" i="8" s="1"/>
  <c r="F32" i="8" s="1"/>
  <c r="E33" i="8" s="1"/>
  <c r="F33" i="8" s="1"/>
  <c r="E34" i="8" s="1"/>
  <c r="F34" i="8" s="1"/>
  <c r="E35" i="8" s="1"/>
  <c r="F35" i="8" s="1"/>
  <c r="E36" i="8" s="1"/>
  <c r="F36" i="8" s="1"/>
  <c r="E37" i="8" s="1"/>
  <c r="F37" i="8" s="1"/>
  <c r="E38" i="8" s="1"/>
  <c r="F38" i="8" s="1"/>
  <c r="E39" i="8" s="1"/>
  <c r="F39" i="8" s="1"/>
  <c r="E40" i="8" s="1"/>
  <c r="F40" i="8" s="1"/>
  <c r="E41" i="8" s="1"/>
  <c r="F41" i="8" s="1"/>
  <c r="E42" i="8" s="1"/>
  <c r="F42" i="8" s="1"/>
  <c r="E43" i="8" s="1"/>
  <c r="F43" i="8" s="1"/>
  <c r="E44" i="8" s="1"/>
  <c r="F44" i="8" s="1"/>
  <c r="E45" i="8" s="1"/>
  <c r="F45" i="8" s="1"/>
  <c r="E46" i="8" s="1"/>
  <c r="F46" i="8" s="1"/>
  <c r="E47" i="8" s="1"/>
  <c r="F47" i="8" s="1"/>
  <c r="E48" i="8" s="1"/>
  <c r="F48" i="8" s="1"/>
  <c r="E49" i="8" s="1"/>
  <c r="F49" i="8" s="1"/>
  <c r="E50" i="8" s="1"/>
  <c r="F50" i="8" s="1"/>
  <c r="E51" i="8" s="1"/>
  <c r="F51" i="8" s="1"/>
  <c r="E52" i="8" s="1"/>
  <c r="F52" i="8" s="1"/>
  <c r="E53" i="8" s="1"/>
  <c r="F53" i="8" s="1"/>
  <c r="E54" i="8" s="1"/>
  <c r="F54" i="8" s="1"/>
  <c r="E55" i="8" s="1"/>
  <c r="F55" i="8" s="1"/>
  <c r="E56" i="8" s="1"/>
  <c r="F56" i="8" s="1"/>
  <c r="E57" i="8" s="1"/>
  <c r="F57" i="8" s="1"/>
  <c r="E58" i="8" s="1"/>
  <c r="F58" i="8" s="1"/>
  <c r="E59" i="8" s="1"/>
  <c r="F59" i="8" s="1"/>
  <c r="E60" i="8" s="1"/>
  <c r="F60" i="8" s="1"/>
  <c r="E61" i="8" s="1"/>
  <c r="F61" i="8" s="1"/>
  <c r="E62" i="8" s="1"/>
  <c r="F62" i="8" s="1"/>
  <c r="E63" i="8" s="1"/>
  <c r="F63" i="8" s="1"/>
  <c r="E64" i="8" s="1"/>
  <c r="F64" i="8" s="1"/>
  <c r="E65" i="8" s="1"/>
  <c r="F65" i="8" s="1"/>
  <c r="E66" i="8" s="1"/>
  <c r="F66" i="8" s="1"/>
  <c r="E67" i="8" s="1"/>
  <c r="F67" i="8" s="1"/>
  <c r="E68" i="8" s="1"/>
  <c r="F68" i="8" s="1"/>
  <c r="E69" i="8" s="1"/>
  <c r="F69" i="8" s="1"/>
  <c r="E70" i="8" s="1"/>
  <c r="F70" i="8" s="1"/>
  <c r="E71" i="8" s="1"/>
  <c r="F71" i="8" s="1"/>
  <c r="E72" i="8" s="1"/>
  <c r="F72" i="8" s="1"/>
  <c r="E73" i="8" s="1"/>
  <c r="F73" i="8" s="1"/>
  <c r="E74" i="8" s="1"/>
  <c r="F74" i="8" s="1"/>
  <c r="E75" i="8" s="1"/>
  <c r="F75" i="8" s="1"/>
  <c r="E76" i="8" s="1"/>
  <c r="F76" i="8" s="1"/>
  <c r="E77" i="8" s="1"/>
  <c r="F77" i="8" s="1"/>
  <c r="E78" i="8" s="1"/>
  <c r="F78" i="8" s="1"/>
  <c r="E79" i="8" s="1"/>
  <c r="F79" i="8" s="1"/>
  <c r="E80" i="8" s="1"/>
  <c r="F80" i="8" s="1"/>
  <c r="E81" i="8" s="1"/>
  <c r="F81" i="8" s="1"/>
  <c r="E82" i="8" s="1"/>
  <c r="F82" i="8" s="1"/>
  <c r="E83" i="8" s="1"/>
  <c r="F83" i="8" s="1"/>
  <c r="E84" i="8" s="1"/>
  <c r="F84" i="8" s="1"/>
  <c r="E85" i="8" s="1"/>
  <c r="F85" i="8" s="1"/>
  <c r="E86" i="8" s="1"/>
  <c r="F86" i="8" s="1"/>
  <c r="E87" i="8" s="1"/>
  <c r="F87" i="8" s="1"/>
  <c r="E88" i="8" s="1"/>
  <c r="F88" i="8" s="1"/>
  <c r="E89" i="8" s="1"/>
  <c r="F89" i="8" s="1"/>
  <c r="E90" i="8" s="1"/>
  <c r="F90" i="8" s="1"/>
  <c r="E91" i="8" s="1"/>
  <c r="F91" i="8" s="1"/>
  <c r="E92" i="8" s="1"/>
  <c r="F92" i="8" s="1"/>
  <c r="E93" i="8" s="1"/>
  <c r="F93" i="8" s="1"/>
  <c r="E94" i="8" s="1"/>
  <c r="F94" i="8" s="1"/>
  <c r="E95" i="8" s="1"/>
  <c r="F95" i="8" s="1"/>
  <c r="E96" i="8" s="1"/>
  <c r="F96" i="8" s="1"/>
  <c r="E97" i="8" s="1"/>
  <c r="F97" i="8" s="1"/>
  <c r="E98" i="8" s="1"/>
  <c r="F98" i="8" s="1"/>
  <c r="E99" i="8" s="1"/>
  <c r="F99" i="8" s="1"/>
  <c r="E100" i="8" s="1"/>
  <c r="F100" i="8" s="1"/>
  <c r="E101" i="8" s="1"/>
  <c r="F101" i="8" s="1"/>
  <c r="E102" i="8" s="1"/>
  <c r="F102" i="8" s="1"/>
  <c r="E103" i="8" s="1"/>
  <c r="F103" i="8" s="1"/>
  <c r="E104" i="8" s="1"/>
  <c r="F104" i="8" s="1"/>
  <c r="E105" i="8" s="1"/>
  <c r="F105" i="8" s="1"/>
  <c r="E106" i="8" s="1"/>
  <c r="F106" i="8" s="1"/>
  <c r="E107" i="8" s="1"/>
  <c r="F107" i="8" s="1"/>
  <c r="E108" i="8" s="1"/>
  <c r="F108" i="8" s="1"/>
  <c r="E109" i="8" s="1"/>
  <c r="F109" i="8" s="1"/>
  <c r="E110" i="8" s="1"/>
  <c r="F110" i="8" s="1"/>
  <c r="E111" i="8" s="1"/>
  <c r="F111" i="8" s="1"/>
  <c r="E112" i="8" s="1"/>
  <c r="F112" i="8" s="1"/>
  <c r="E113" i="8" s="1"/>
  <c r="F113" i="8" s="1"/>
  <c r="E114" i="8" s="1"/>
  <c r="F114" i="8" s="1"/>
  <c r="E115" i="8" s="1"/>
  <c r="F115" i="8" s="1"/>
  <c r="E116" i="8" s="1"/>
  <c r="F116" i="8" s="1"/>
  <c r="E117" i="8" s="1"/>
  <c r="F117" i="8" s="1"/>
  <c r="E118" i="8" s="1"/>
  <c r="F118" i="8" s="1"/>
  <c r="E119" i="8" s="1"/>
  <c r="F119" i="8" s="1"/>
  <c r="E120" i="8" s="1"/>
  <c r="F120" i="8" s="1"/>
  <c r="E121" i="8" s="1"/>
  <c r="F121" i="8" s="1"/>
  <c r="E122" i="8" s="1"/>
  <c r="F122" i="8" s="1"/>
  <c r="E123" i="8" s="1"/>
  <c r="F123" i="8" s="1"/>
  <c r="E124" i="8" s="1"/>
  <c r="F124" i="8" s="1"/>
  <c r="E125" i="8" s="1"/>
  <c r="F125" i="8" s="1"/>
  <c r="E126" i="8" s="1"/>
  <c r="F126" i="8" s="1"/>
  <c r="E127" i="8" s="1"/>
  <c r="F127" i="8" s="1"/>
  <c r="E128" i="8" s="1"/>
  <c r="F128" i="8" s="1"/>
  <c r="E129" i="8" s="1"/>
  <c r="F129" i="8" s="1"/>
  <c r="E130" i="8" s="1"/>
  <c r="F130" i="8" s="1"/>
  <c r="E131" i="8" s="1"/>
  <c r="F131" i="8" s="1"/>
  <c r="E132" i="8" s="1"/>
  <c r="F132" i="8" s="1"/>
  <c r="E133" i="8" s="1"/>
  <c r="F133" i="8" s="1"/>
  <c r="E592" i="23" l="1"/>
  <c r="F592" i="23" s="1"/>
  <c r="E283" i="8"/>
  <c r="F283" i="8" s="1"/>
  <c r="F459" i="8"/>
  <c r="E460" i="8" s="1"/>
  <c r="F460" i="8" s="1"/>
  <c r="E461" i="8" s="1"/>
  <c r="F461" i="8" s="1"/>
  <c r="E2475" i="23"/>
  <c r="F2475" i="23" s="1"/>
  <c r="E1593" i="23"/>
  <c r="F1593" i="23" s="1"/>
  <c r="J472" i="7"/>
  <c r="J473" i="7" s="1"/>
  <c r="J474" i="7" s="1"/>
  <c r="J475" i="7" s="1"/>
  <c r="J476" i="7" s="1"/>
  <c r="J477" i="7" s="1"/>
  <c r="J478" i="7" s="1"/>
  <c r="J479" i="7" s="1"/>
  <c r="J480" i="7" s="1"/>
  <c r="J481" i="7" s="1"/>
  <c r="J482" i="7" s="1"/>
  <c r="J483" i="7" s="1"/>
  <c r="J484" i="7" s="1"/>
  <c r="J485" i="7" s="1"/>
  <c r="J486" i="7" s="1"/>
  <c r="J487" i="7" s="1"/>
  <c r="I471" i="7"/>
  <c r="E134" i="8"/>
  <c r="F134" i="8" s="1"/>
  <c r="E135" i="8" s="1"/>
  <c r="F135" i="8" s="1"/>
  <c r="E136" i="8" s="1"/>
  <c r="F136" i="8" s="1"/>
  <c r="E593" i="23" l="1"/>
  <c r="F593" i="23" s="1"/>
  <c r="E462" i="8"/>
  <c r="F462" i="8" s="1"/>
  <c r="E463" i="8" s="1"/>
  <c r="F463" i="8" s="1"/>
  <c r="E464" i="8" s="1"/>
  <c r="F464" i="8" s="1"/>
  <c r="E465" i="8" s="1"/>
  <c r="F465" i="8" s="1"/>
  <c r="E466" i="8" s="1"/>
  <c r="F466" i="8" s="1"/>
  <c r="E467" i="8" s="1"/>
  <c r="F467" i="8" s="1"/>
  <c r="E468" i="8" s="1"/>
  <c r="F468" i="8" s="1"/>
  <c r="E469" i="8" s="1"/>
  <c r="F469" i="8" s="1"/>
  <c r="E470" i="8" s="1"/>
  <c r="F470" i="8" s="1"/>
  <c r="E471" i="8" s="1"/>
  <c r="F471" i="8" s="1"/>
  <c r="E284" i="8"/>
  <c r="F284" i="8" s="1"/>
  <c r="E285" i="8" s="1"/>
  <c r="F285" i="8" s="1"/>
  <c r="E286" i="8" s="1"/>
  <c r="F286" i="8" s="1"/>
  <c r="E287" i="8" s="1"/>
  <c r="F287" i="8" s="1"/>
  <c r="E2476" i="23"/>
  <c r="F2476" i="23" s="1"/>
  <c r="E1594" i="23"/>
  <c r="F1594" i="23" s="1"/>
  <c r="J488" i="7"/>
  <c r="J489" i="7" s="1"/>
  <c r="J490" i="7" s="1"/>
  <c r="J491" i="7" s="1"/>
  <c r="J492" i="7" s="1"/>
  <c r="J493" i="7" s="1"/>
  <c r="J494" i="7" s="1"/>
  <c r="J495" i="7" s="1"/>
  <c r="J496" i="7" s="1"/>
  <c r="J497" i="7" s="1"/>
  <c r="J498" i="7" s="1"/>
  <c r="J499" i="7" s="1"/>
  <c r="J500" i="7" s="1"/>
  <c r="J501" i="7" s="1"/>
  <c r="J502" i="7" s="1"/>
  <c r="J503" i="7" s="1"/>
  <c r="J504" i="7" s="1"/>
  <c r="J505" i="7" s="1"/>
  <c r="J506" i="7" s="1"/>
  <c r="J507" i="7" s="1"/>
  <c r="J508" i="7" s="1"/>
  <c r="J509" i="7" s="1"/>
  <c r="J510" i="7" s="1"/>
  <c r="J511" i="7" s="1"/>
  <c r="J512" i="7" s="1"/>
  <c r="J513" i="7" s="1"/>
  <c r="J514" i="7" s="1"/>
  <c r="J515" i="7" s="1"/>
  <c r="J516" i="7" s="1"/>
  <c r="J517" i="7" s="1"/>
  <c r="J518" i="7" s="1"/>
  <c r="J519" i="7" s="1"/>
  <c r="I472" i="7"/>
  <c r="I473" i="7" s="1"/>
  <c r="I474" i="7" s="1"/>
  <c r="I475" i="7" s="1"/>
  <c r="I476" i="7" s="1"/>
  <c r="I477" i="7" s="1"/>
  <c r="I478" i="7" s="1"/>
  <c r="I479" i="7" s="1"/>
  <c r="I480" i="7" s="1"/>
  <c r="I481" i="7" s="1"/>
  <c r="I482" i="7" s="1"/>
  <c r="I483" i="7" s="1"/>
  <c r="I484" i="7" s="1"/>
  <c r="I485" i="7" s="1"/>
  <c r="I486" i="7" s="1"/>
  <c r="I487" i="7" s="1"/>
  <c r="E594" i="23" l="1"/>
  <c r="F594" i="23" s="1"/>
  <c r="E472" i="8"/>
  <c r="F472" i="8" s="1"/>
  <c r="E288" i="8"/>
  <c r="F288" i="8" s="1"/>
  <c r="E2477" i="23"/>
  <c r="F2477" i="23" s="1"/>
  <c r="E1595" i="23"/>
  <c r="F1595" i="23" s="1"/>
  <c r="J536" i="7"/>
  <c r="J537" i="7" s="1"/>
  <c r="J538" i="7" s="1"/>
  <c r="J539" i="7" s="1"/>
  <c r="J540" i="7" s="1"/>
  <c r="J541" i="7" s="1"/>
  <c r="J542" i="7" s="1"/>
  <c r="J543" i="7" s="1"/>
  <c r="J544" i="7" s="1"/>
  <c r="J545" i="7" s="1"/>
  <c r="J546" i="7" s="1"/>
  <c r="J547" i="7" s="1"/>
  <c r="J548" i="7" s="1"/>
  <c r="J549" i="7" s="1"/>
  <c r="J550" i="7" s="1"/>
  <c r="J551" i="7" s="1"/>
  <c r="J552" i="7" s="1"/>
  <c r="J553" i="7" s="1"/>
  <c r="J554" i="7" s="1"/>
  <c r="J555" i="7" s="1"/>
  <c r="J556" i="7" s="1"/>
  <c r="J557" i="7" s="1"/>
  <c r="J558" i="7" s="1"/>
  <c r="J559" i="7" s="1"/>
  <c r="J560" i="7" s="1"/>
  <c r="J561" i="7" s="1"/>
  <c r="J562" i="7" s="1"/>
  <c r="J563" i="7" s="1"/>
  <c r="J564" i="7" s="1"/>
  <c r="J565" i="7" s="1"/>
  <c r="J566" i="7" s="1"/>
  <c r="J567" i="7" s="1"/>
  <c r="J568" i="7" s="1"/>
  <c r="J569" i="7" s="1"/>
  <c r="J570" i="7" s="1"/>
  <c r="J571" i="7" s="1"/>
  <c r="J572" i="7" s="1"/>
  <c r="J573" i="7" s="1"/>
  <c r="J574" i="7" s="1"/>
  <c r="J575" i="7" s="1"/>
  <c r="J576" i="7" s="1"/>
  <c r="J577" i="7" s="1"/>
  <c r="J578" i="7" s="1"/>
  <c r="J579" i="7" s="1"/>
  <c r="J580" i="7" s="1"/>
  <c r="J581" i="7" s="1"/>
  <c r="J582" i="7" s="1"/>
  <c r="J583" i="7" s="1"/>
  <c r="J584" i="7" s="1"/>
  <c r="J585" i="7" s="1"/>
  <c r="J586" i="7" s="1"/>
  <c r="J587" i="7" s="1"/>
  <c r="J588" i="7" s="1"/>
  <c r="J589" i="7" s="1"/>
  <c r="J590" i="7" s="1"/>
  <c r="J591" i="7" s="1"/>
  <c r="J592" i="7" s="1"/>
  <c r="J593" i="7" s="1"/>
  <c r="J594" i="7" s="1"/>
  <c r="J595" i="7" s="1"/>
  <c r="J596" i="7" s="1"/>
  <c r="J597" i="7" s="1"/>
  <c r="J598" i="7" s="1"/>
  <c r="J599" i="7" s="1"/>
  <c r="J600" i="7" s="1"/>
  <c r="J601" i="7" s="1"/>
  <c r="J602" i="7" s="1"/>
  <c r="J603" i="7" s="1"/>
  <c r="J604" i="7" s="1"/>
  <c r="J605" i="7" s="1"/>
  <c r="J606" i="7" s="1"/>
  <c r="J607" i="7" s="1"/>
  <c r="J608" i="7" s="1"/>
  <c r="J609" i="7" s="1"/>
  <c r="J610" i="7" s="1"/>
  <c r="J611" i="7" s="1"/>
  <c r="J612" i="7" s="1"/>
  <c r="J613" i="7" s="1"/>
  <c r="J614" i="7" s="1"/>
  <c r="J615" i="7" s="1"/>
  <c r="J616" i="7" s="1"/>
  <c r="J617" i="7" s="1"/>
  <c r="J618" i="7" s="1"/>
  <c r="J619" i="7" s="1"/>
  <c r="J620" i="7" s="1"/>
  <c r="J621" i="7" s="1"/>
  <c r="J622" i="7" s="1"/>
  <c r="J623" i="7" s="1"/>
  <c r="J624" i="7" s="1"/>
  <c r="J625" i="7" s="1"/>
  <c r="J626" i="7" s="1"/>
  <c r="J627" i="7" s="1"/>
  <c r="J628" i="7" s="1"/>
  <c r="J629" i="7" s="1"/>
  <c r="J630" i="7" s="1"/>
  <c r="J631" i="7" s="1"/>
  <c r="J632" i="7" s="1"/>
  <c r="J633" i="7" s="1"/>
  <c r="J634" i="7" s="1"/>
  <c r="J635" i="7" s="1"/>
  <c r="J636" i="7" s="1"/>
  <c r="J637" i="7" s="1"/>
  <c r="J638" i="7" s="1"/>
  <c r="J639" i="7" s="1"/>
  <c r="J640" i="7" s="1"/>
  <c r="J641" i="7" s="1"/>
  <c r="J642" i="7" s="1"/>
  <c r="J643" i="7" s="1"/>
  <c r="J644" i="7" s="1"/>
  <c r="J645" i="7" s="1"/>
  <c r="J646" i="7" s="1"/>
  <c r="J647" i="7" s="1"/>
  <c r="J648" i="7" s="1"/>
  <c r="J649" i="7" s="1"/>
  <c r="J650" i="7" s="1"/>
  <c r="J651" i="7" s="1"/>
  <c r="J652" i="7" s="1"/>
  <c r="J653" i="7" s="1"/>
  <c r="J654" i="7" s="1"/>
  <c r="J655" i="7" s="1"/>
  <c r="J656" i="7" s="1"/>
  <c r="J657" i="7" s="1"/>
  <c r="J658" i="7" s="1"/>
  <c r="J659" i="7" s="1"/>
  <c r="J660" i="7" s="1"/>
  <c r="J661" i="7" s="1"/>
  <c r="J662" i="7" s="1"/>
  <c r="J663" i="7" s="1"/>
  <c r="J664" i="7" s="1"/>
  <c r="J665" i="7" s="1"/>
  <c r="J520" i="7"/>
  <c r="J521" i="7" s="1"/>
  <c r="J522" i="7" s="1"/>
  <c r="J523" i="7" s="1"/>
  <c r="J524" i="7" s="1"/>
  <c r="J525" i="7" s="1"/>
  <c r="J526" i="7" s="1"/>
  <c r="J527" i="7" s="1"/>
  <c r="J528" i="7" s="1"/>
  <c r="J529" i="7" s="1"/>
  <c r="J530" i="7" s="1"/>
  <c r="J531" i="7" s="1"/>
  <c r="J532" i="7" s="1"/>
  <c r="J533" i="7" s="1"/>
  <c r="J534" i="7" s="1"/>
  <c r="J535" i="7" s="1"/>
  <c r="I488" i="7"/>
  <c r="I489" i="7" s="1"/>
  <c r="I490" i="7" s="1"/>
  <c r="I491" i="7" s="1"/>
  <c r="I492" i="7" s="1"/>
  <c r="I493" i="7" s="1"/>
  <c r="I494" i="7" s="1"/>
  <c r="I495" i="7" s="1"/>
  <c r="I496" i="7" s="1"/>
  <c r="I497" i="7" s="1"/>
  <c r="I498" i="7" s="1"/>
  <c r="I499" i="7" s="1"/>
  <c r="I500" i="7" s="1"/>
  <c r="I501" i="7" s="1"/>
  <c r="I502" i="7" s="1"/>
  <c r="I503" i="7" s="1"/>
  <c r="I504" i="7" s="1"/>
  <c r="I505" i="7" s="1"/>
  <c r="I506" i="7" s="1"/>
  <c r="I507" i="7" s="1"/>
  <c r="I508" i="7" s="1"/>
  <c r="I509" i="7" s="1"/>
  <c r="I510" i="7" s="1"/>
  <c r="I511" i="7" s="1"/>
  <c r="I512" i="7" s="1"/>
  <c r="I513" i="7" s="1"/>
  <c r="I514" i="7" s="1"/>
  <c r="I515" i="7" s="1"/>
  <c r="I516" i="7" s="1"/>
  <c r="I517" i="7" s="1"/>
  <c r="I518" i="7" s="1"/>
  <c r="I519" i="7" s="1"/>
  <c r="I537" i="7" s="1"/>
  <c r="I538" i="7" s="1"/>
  <c r="I539" i="7" s="1"/>
  <c r="I540" i="7" s="1"/>
  <c r="I541" i="7" s="1"/>
  <c r="I542" i="7" s="1"/>
  <c r="I543" i="7" s="1"/>
  <c r="I544" i="7" s="1"/>
  <c r="I545" i="7" s="1"/>
  <c r="I546" i="7" s="1"/>
  <c r="I547" i="7" s="1"/>
  <c r="I548" i="7" s="1"/>
  <c r="I549" i="7" s="1"/>
  <c r="I550" i="7" s="1"/>
  <c r="I551" i="7" s="1"/>
  <c r="I552" i="7" s="1"/>
  <c r="I553" i="7" s="1"/>
  <c r="I554" i="7" s="1"/>
  <c r="I555" i="7" s="1"/>
  <c r="I556" i="7" s="1"/>
  <c r="I557" i="7" s="1"/>
  <c r="I558" i="7" s="1"/>
  <c r="I559" i="7" s="1"/>
  <c r="I560" i="7" s="1"/>
  <c r="I561" i="7" s="1"/>
  <c r="I562" i="7" s="1"/>
  <c r="I563" i="7" s="1"/>
  <c r="I564" i="7" s="1"/>
  <c r="I565" i="7" s="1"/>
  <c r="I566" i="7" s="1"/>
  <c r="I567" i="7" s="1"/>
  <c r="I568" i="7" s="1"/>
  <c r="I569" i="7" s="1"/>
  <c r="I570" i="7" s="1"/>
  <c r="I571" i="7" s="1"/>
  <c r="I572" i="7" s="1"/>
  <c r="I573" i="7" s="1"/>
  <c r="I574" i="7" s="1"/>
  <c r="I575" i="7" s="1"/>
  <c r="I576" i="7" s="1"/>
  <c r="I577" i="7" s="1"/>
  <c r="I578" i="7" s="1"/>
  <c r="I579" i="7" s="1"/>
  <c r="I580" i="7" s="1"/>
  <c r="I581" i="7" s="1"/>
  <c r="I582" i="7" s="1"/>
  <c r="I583" i="7" s="1"/>
  <c r="I584" i="7" s="1"/>
  <c r="I585" i="7" s="1"/>
  <c r="I586" i="7" s="1"/>
  <c r="I587" i="7" s="1"/>
  <c r="I588" i="7" s="1"/>
  <c r="I589" i="7" s="1"/>
  <c r="I590" i="7" s="1"/>
  <c r="I591" i="7" s="1"/>
  <c r="I592" i="7" s="1"/>
  <c r="I593" i="7" s="1"/>
  <c r="I594" i="7" s="1"/>
  <c r="I595" i="7" s="1"/>
  <c r="I596" i="7" s="1"/>
  <c r="I597" i="7" s="1"/>
  <c r="I598" i="7" s="1"/>
  <c r="I599" i="7" s="1"/>
  <c r="I600" i="7" s="1"/>
  <c r="I601" i="7" s="1"/>
  <c r="I602" i="7" s="1"/>
  <c r="I603" i="7" s="1"/>
  <c r="I604" i="7" s="1"/>
  <c r="I605" i="7" s="1"/>
  <c r="I606" i="7" s="1"/>
  <c r="I607" i="7" s="1"/>
  <c r="I608" i="7" s="1"/>
  <c r="I609" i="7" s="1"/>
  <c r="I610" i="7" s="1"/>
  <c r="I611" i="7" s="1"/>
  <c r="I612" i="7" s="1"/>
  <c r="I613" i="7" s="1"/>
  <c r="I614" i="7" s="1"/>
  <c r="I615" i="7" s="1"/>
  <c r="I616" i="7" s="1"/>
  <c r="I617" i="7" s="1"/>
  <c r="I618" i="7" s="1"/>
  <c r="I619" i="7" s="1"/>
  <c r="I620" i="7" s="1"/>
  <c r="I621" i="7" s="1"/>
  <c r="I622" i="7" s="1"/>
  <c r="I623" i="7" s="1"/>
  <c r="I624" i="7" s="1"/>
  <c r="I625" i="7" s="1"/>
  <c r="I626" i="7" s="1"/>
  <c r="I627" i="7" s="1"/>
  <c r="I628" i="7" s="1"/>
  <c r="I629" i="7" s="1"/>
  <c r="I630" i="7" s="1"/>
  <c r="I631" i="7" s="1"/>
  <c r="I632" i="7" s="1"/>
  <c r="I633" i="7" s="1"/>
  <c r="I634" i="7" s="1"/>
  <c r="I635" i="7" s="1"/>
  <c r="I636" i="7" s="1"/>
  <c r="I637" i="7" s="1"/>
  <c r="I638" i="7" s="1"/>
  <c r="I639" i="7" s="1"/>
  <c r="I640" i="7" s="1"/>
  <c r="I641" i="7" s="1"/>
  <c r="I642" i="7" s="1"/>
  <c r="I643" i="7" s="1"/>
  <c r="I644" i="7" s="1"/>
  <c r="I645" i="7" s="1"/>
  <c r="I646" i="7" s="1"/>
  <c r="I647" i="7" s="1"/>
  <c r="I648" i="7" s="1"/>
  <c r="I649" i="7" s="1"/>
  <c r="I650" i="7" s="1"/>
  <c r="I651" i="7" s="1"/>
  <c r="I652" i="7" s="1"/>
  <c r="I653" i="7" s="1"/>
  <c r="I654" i="7" s="1"/>
  <c r="I655" i="7" s="1"/>
  <c r="I656" i="7" s="1"/>
  <c r="I657" i="7" s="1"/>
  <c r="I658" i="7" s="1"/>
  <c r="I659" i="7" s="1"/>
  <c r="I660" i="7" s="1"/>
  <c r="I661" i="7" s="1"/>
  <c r="I662" i="7" s="1"/>
  <c r="I663" i="7" s="1"/>
  <c r="I664" i="7" s="1"/>
  <c r="I665" i="7" s="1"/>
  <c r="I666" i="7" s="1"/>
  <c r="I667" i="7" s="1"/>
  <c r="I668" i="7" s="1"/>
  <c r="I669" i="7" s="1"/>
  <c r="I670" i="7" s="1"/>
  <c r="I671" i="7" s="1"/>
  <c r="I672" i="7" s="1"/>
  <c r="I673" i="7" s="1"/>
  <c r="I674" i="7" s="1"/>
  <c r="I675" i="7" s="1"/>
  <c r="I676" i="7" s="1"/>
  <c r="I677" i="7" s="1"/>
  <c r="I678" i="7" s="1"/>
  <c r="I679" i="7" s="1"/>
  <c r="J777" i="7"/>
  <c r="P777" i="7" s="1"/>
  <c r="E595" i="23" l="1"/>
  <c r="F595" i="23" s="1"/>
  <c r="E473" i="8"/>
  <c r="F473" i="8" s="1"/>
  <c r="E474" i="8" s="1"/>
  <c r="F474" i="8" s="1"/>
  <c r="E475" i="8" s="1"/>
  <c r="F475" i="8" s="1"/>
  <c r="E476" i="8" s="1"/>
  <c r="F476" i="8" s="1"/>
  <c r="E477" i="8" s="1"/>
  <c r="F477" i="8" s="1"/>
  <c r="E478" i="8" s="1"/>
  <c r="F478" i="8" s="1"/>
  <c r="E479" i="8" s="1"/>
  <c r="F479" i="8" s="1"/>
  <c r="E480" i="8" s="1"/>
  <c r="F480" i="8" s="1"/>
  <c r="E481" i="8" s="1"/>
  <c r="F481" i="8" s="1"/>
  <c r="E482" i="8" s="1"/>
  <c r="F482" i="8" s="1"/>
  <c r="E483" i="8" s="1"/>
  <c r="F483" i="8" s="1"/>
  <c r="E484" i="8" s="1"/>
  <c r="F484" i="8" s="1"/>
  <c r="E485" i="8" s="1"/>
  <c r="F485" i="8" s="1"/>
  <c r="E486" i="8" s="1"/>
  <c r="F486" i="8" s="1"/>
  <c r="E487" i="8" s="1"/>
  <c r="F487" i="8" s="1"/>
  <c r="E488" i="8" s="1"/>
  <c r="F488" i="8" s="1"/>
  <c r="E489" i="8" s="1"/>
  <c r="F489" i="8" s="1"/>
  <c r="E490" i="8" s="1"/>
  <c r="F490" i="8" s="1"/>
  <c r="E491" i="8" s="1"/>
  <c r="F491" i="8" s="1"/>
  <c r="E492" i="8" s="1"/>
  <c r="F492" i="8" s="1"/>
  <c r="E493" i="8" s="1"/>
  <c r="F493" i="8" s="1"/>
  <c r="E494" i="8" s="1"/>
  <c r="F494" i="8" s="1"/>
  <c r="E495" i="8" s="1"/>
  <c r="F495" i="8" s="1"/>
  <c r="E496" i="8" s="1"/>
  <c r="F496" i="8" s="1"/>
  <c r="E497" i="8" s="1"/>
  <c r="F497" i="8" s="1"/>
  <c r="E498" i="8" s="1"/>
  <c r="F498" i="8" s="1"/>
  <c r="E499" i="8" s="1"/>
  <c r="F499" i="8" s="1"/>
  <c r="E500" i="8" s="1"/>
  <c r="F500" i="8" s="1"/>
  <c r="E501" i="8" s="1"/>
  <c r="F501" i="8" s="1"/>
  <c r="E502" i="8" s="1"/>
  <c r="F502" i="8" s="1"/>
  <c r="E503" i="8" s="1"/>
  <c r="F503" i="8" s="1"/>
  <c r="E504" i="8" s="1"/>
  <c r="F504" i="8" s="1"/>
  <c r="E505" i="8" s="1"/>
  <c r="F505" i="8" s="1"/>
  <c r="E506" i="8" s="1"/>
  <c r="F506" i="8" s="1"/>
  <c r="E507" i="8" s="1"/>
  <c r="F507" i="8" s="1"/>
  <c r="E508" i="8" s="1"/>
  <c r="F508" i="8" s="1"/>
  <c r="E509" i="8" s="1"/>
  <c r="F509" i="8" s="1"/>
  <c r="E510" i="8" s="1"/>
  <c r="F510" i="8" s="1"/>
  <c r="E511" i="8" s="1"/>
  <c r="F511" i="8" s="1"/>
  <c r="E512" i="8" s="1"/>
  <c r="F512" i="8" s="1"/>
  <c r="E513" i="8" s="1"/>
  <c r="F513" i="8" s="1"/>
  <c r="E514" i="8" s="1"/>
  <c r="F514" i="8" s="1"/>
  <c r="E515" i="8" s="1"/>
  <c r="F515" i="8" s="1"/>
  <c r="E516" i="8" s="1"/>
  <c r="F516" i="8" s="1"/>
  <c r="E517" i="8" s="1"/>
  <c r="F517" i="8" s="1"/>
  <c r="E518" i="8" s="1"/>
  <c r="F518" i="8" s="1"/>
  <c r="E519" i="8" s="1"/>
  <c r="F519" i="8" s="1"/>
  <c r="E520" i="8" s="1"/>
  <c r="F520" i="8" s="1"/>
  <c r="E521" i="8" s="1"/>
  <c r="F521" i="8" s="1"/>
  <c r="E522" i="8" s="1"/>
  <c r="F522" i="8" s="1"/>
  <c r="E523" i="8" s="1"/>
  <c r="F523" i="8" s="1"/>
  <c r="E524" i="8" s="1"/>
  <c r="F524" i="8" s="1"/>
  <c r="E525" i="8" s="1"/>
  <c r="F525" i="8" s="1"/>
  <c r="E526" i="8" s="1"/>
  <c r="F526" i="8" s="1"/>
  <c r="E527" i="8" s="1"/>
  <c r="F527" i="8" s="1"/>
  <c r="E528" i="8" s="1"/>
  <c r="F528" i="8" s="1"/>
  <c r="E529" i="8" s="1"/>
  <c r="F529" i="8" s="1"/>
  <c r="E530" i="8" s="1"/>
  <c r="F530" i="8" s="1"/>
  <c r="E531" i="8" s="1"/>
  <c r="F531" i="8" s="1"/>
  <c r="E532" i="8" s="1"/>
  <c r="F532" i="8" s="1"/>
  <c r="E533" i="8" s="1"/>
  <c r="F533" i="8" s="1"/>
  <c r="E534" i="8" s="1"/>
  <c r="F534" i="8" s="1"/>
  <c r="E535" i="8" s="1"/>
  <c r="F535" i="8" s="1"/>
  <c r="E536" i="8" s="1"/>
  <c r="F536" i="8" s="1"/>
  <c r="E537" i="8" s="1"/>
  <c r="F537" i="8" s="1"/>
  <c r="E538" i="8" s="1"/>
  <c r="F538" i="8" s="1"/>
  <c r="E539" i="8" s="1"/>
  <c r="F539" i="8" s="1"/>
  <c r="E540" i="8" s="1"/>
  <c r="F540" i="8" s="1"/>
  <c r="E541" i="8" s="1"/>
  <c r="F541" i="8" s="1"/>
  <c r="E542" i="8" s="1"/>
  <c r="F542" i="8" s="1"/>
  <c r="E543" i="8" s="1"/>
  <c r="F543" i="8" s="1"/>
  <c r="E544" i="8" s="1"/>
  <c r="F544" i="8" s="1"/>
  <c r="E545" i="8" s="1"/>
  <c r="F545" i="8" s="1"/>
  <c r="E546" i="8" s="1"/>
  <c r="F546" i="8" s="1"/>
  <c r="E547" i="8" s="1"/>
  <c r="F547" i="8" s="1"/>
  <c r="E548" i="8" s="1"/>
  <c r="F548" i="8" s="1"/>
  <c r="E549" i="8" s="1"/>
  <c r="F549" i="8" s="1"/>
  <c r="E550" i="8" s="1"/>
  <c r="F550" i="8" s="1"/>
  <c r="E289" i="8"/>
  <c r="F289" i="8" s="1"/>
  <c r="E290" i="8" s="1"/>
  <c r="F290" i="8" s="1"/>
  <c r="E291" i="8" s="1"/>
  <c r="F291" i="8" s="1"/>
  <c r="E292" i="8" s="1"/>
  <c r="F292" i="8" s="1"/>
  <c r="E2478" i="23"/>
  <c r="F2478" i="23" s="1"/>
  <c r="E1596" i="23"/>
  <c r="F1596" i="23" s="1"/>
  <c r="P778" i="7"/>
  <c r="E596" i="23" l="1"/>
  <c r="F596" i="23" s="1"/>
  <c r="E293" i="8"/>
  <c r="F293" i="8" s="1"/>
  <c r="E2479" i="23"/>
  <c r="F2479" i="23" s="1"/>
  <c r="E1597" i="23"/>
  <c r="F1597" i="23" s="1"/>
  <c r="P779" i="7"/>
  <c r="P780" i="7" s="1"/>
  <c r="P781" i="7" s="1"/>
  <c r="P782" i="7" s="1"/>
  <c r="P783" i="7" s="1"/>
  <c r="P784" i="7" s="1"/>
  <c r="P785" i="7" s="1"/>
  <c r="P786" i="7" s="1"/>
  <c r="P787" i="7" s="1"/>
  <c r="P788" i="7" s="1"/>
  <c r="P789" i="7" s="1"/>
  <c r="P790" i="7" s="1"/>
  <c r="P791" i="7" s="1"/>
  <c r="P792" i="7" s="1"/>
  <c r="P793" i="7" s="1"/>
  <c r="P794" i="7" s="1"/>
  <c r="P795" i="7" s="1"/>
  <c r="P796" i="7" s="1"/>
  <c r="P797" i="7" s="1"/>
  <c r="E597" i="23" l="1"/>
  <c r="F597" i="23" s="1"/>
  <c r="E294" i="8"/>
  <c r="F294" i="8" s="1"/>
  <c r="E295" i="8" s="1"/>
  <c r="F295" i="8" s="1"/>
  <c r="E296" i="8" s="1"/>
  <c r="F296" i="8" s="1"/>
  <c r="E297" i="8" s="1"/>
  <c r="F297" i="8" s="1"/>
  <c r="E2480" i="23"/>
  <c r="F2480" i="23" s="1"/>
  <c r="E1598" i="23"/>
  <c r="F1598" i="23" s="1"/>
  <c r="P798" i="7"/>
  <c r="P799" i="7" s="1"/>
  <c r="P800" i="7" s="1"/>
  <c r="P801" i="7" s="1"/>
  <c r="P802" i="7" s="1"/>
  <c r="P803" i="7" s="1"/>
  <c r="P804" i="7" s="1"/>
  <c r="P805" i="7" s="1"/>
  <c r="P806" i="7" s="1"/>
  <c r="P807" i="7" s="1"/>
  <c r="P808" i="7" s="1"/>
  <c r="P809" i="7" s="1"/>
  <c r="P810" i="7" s="1"/>
  <c r="P811" i="7" s="1"/>
  <c r="P812" i="7" s="1"/>
  <c r="P813" i="7" s="1"/>
  <c r="P814" i="7" s="1"/>
  <c r="P815" i="7" s="1"/>
  <c r="P816" i="7" s="1"/>
  <c r="P817" i="7" s="1"/>
  <c r="P818" i="7" s="1"/>
  <c r="P819" i="7" s="1"/>
  <c r="P820" i="7" s="1"/>
  <c r="P821" i="7" s="1"/>
  <c r="P822" i="7" s="1"/>
  <c r="P823" i="7" s="1"/>
  <c r="P824" i="7" s="1"/>
  <c r="P825" i="7" s="1"/>
  <c r="P826" i="7" s="1"/>
  <c r="P827" i="7" s="1"/>
  <c r="P828" i="7" s="1"/>
  <c r="P829" i="7" s="1"/>
  <c r="P830" i="7" s="1"/>
  <c r="P831" i="7" s="1"/>
  <c r="P832" i="7" s="1"/>
  <c r="P833" i="7" s="1"/>
  <c r="P834" i="7" s="1"/>
  <c r="P835" i="7" s="1"/>
  <c r="P836" i="7" s="1"/>
  <c r="P837" i="7" s="1"/>
  <c r="P838" i="7" s="1"/>
  <c r="P839" i="7" s="1"/>
  <c r="P840" i="7" s="1"/>
  <c r="P841" i="7" s="1"/>
  <c r="P842" i="7" s="1"/>
  <c r="P843" i="7" s="1"/>
  <c r="P844" i="7" s="1"/>
  <c r="P845" i="7" s="1"/>
  <c r="P846" i="7" s="1"/>
  <c r="P847" i="7" s="1"/>
  <c r="P848" i="7" s="1"/>
  <c r="P849" i="7" s="1"/>
  <c r="P850" i="7" s="1"/>
  <c r="P851" i="7" s="1"/>
  <c r="P852" i="7" s="1"/>
  <c r="P853" i="7" s="1"/>
  <c r="P854" i="7" s="1"/>
  <c r="P855" i="7" s="1"/>
  <c r="P856" i="7" s="1"/>
  <c r="P857" i="7" s="1"/>
  <c r="P858" i="7" s="1"/>
  <c r="P859" i="7" s="1"/>
  <c r="P860" i="7" s="1"/>
  <c r="P861" i="7" s="1"/>
  <c r="P862" i="7" s="1"/>
  <c r="P863" i="7" s="1"/>
  <c r="P864" i="7" s="1"/>
  <c r="P865" i="7" s="1"/>
  <c r="P866" i="7" s="1"/>
  <c r="P867" i="7" s="1"/>
  <c r="P868" i="7" s="1"/>
  <c r="P869" i="7" s="1"/>
  <c r="P870" i="7" s="1"/>
  <c r="P871" i="7" s="1"/>
  <c r="P872" i="7" s="1"/>
  <c r="P873" i="7" s="1"/>
  <c r="P874" i="7" s="1"/>
  <c r="P875" i="7" s="1"/>
  <c r="P876" i="7" s="1"/>
  <c r="P877" i="7" s="1"/>
  <c r="P878" i="7" s="1"/>
  <c r="P879" i="7" s="1"/>
  <c r="P880" i="7" s="1"/>
  <c r="P881" i="7" s="1"/>
  <c r="P882" i="7" s="1"/>
  <c r="P883" i="7" s="1"/>
  <c r="P884" i="7" s="1"/>
  <c r="P885" i="7" s="1"/>
  <c r="P886" i="7" s="1"/>
  <c r="P887" i="7" s="1"/>
  <c r="P888" i="7" s="1"/>
  <c r="P889" i="7" s="1"/>
  <c r="P890" i="7" s="1"/>
  <c r="P891" i="7" s="1"/>
  <c r="P892" i="7" s="1"/>
  <c r="P893" i="7" s="1"/>
  <c r="P894" i="7" s="1"/>
  <c r="P895" i="7" s="1"/>
  <c r="P896" i="7" s="1"/>
  <c r="P897" i="7" s="1"/>
  <c r="P898" i="7" s="1"/>
  <c r="P899" i="7" s="1"/>
  <c r="P900" i="7" s="1"/>
  <c r="P901" i="7" s="1"/>
  <c r="P902" i="7" s="1"/>
  <c r="P903" i="7" s="1"/>
  <c r="P904" i="7" s="1"/>
  <c r="P905" i="7" s="1"/>
  <c r="P906" i="7" s="1"/>
  <c r="P907" i="7" s="1"/>
  <c r="P908" i="7" s="1"/>
  <c r="P909" i="7" s="1"/>
  <c r="P910" i="7" s="1"/>
  <c r="P911" i="7" s="1"/>
  <c r="P912" i="7" s="1"/>
  <c r="P913" i="7" s="1"/>
  <c r="P914" i="7" s="1"/>
  <c r="P915" i="7" s="1"/>
  <c r="P916" i="7" s="1"/>
  <c r="P917" i="7" s="1"/>
  <c r="P918" i="7" s="1"/>
  <c r="P919" i="7" s="1"/>
  <c r="P920" i="7" s="1"/>
  <c r="P921" i="7" s="1"/>
  <c r="P922" i="7" s="1"/>
  <c r="P923" i="7" s="1"/>
  <c r="P924" i="7" s="1"/>
  <c r="P925" i="7" s="1"/>
  <c r="P926" i="7" s="1"/>
  <c r="P927" i="7" s="1"/>
  <c r="P928" i="7" s="1"/>
  <c r="P929" i="7" s="1"/>
  <c r="P930" i="7" s="1"/>
  <c r="P931" i="7" s="1"/>
  <c r="P932" i="7" s="1"/>
  <c r="P933" i="7" s="1"/>
  <c r="P934" i="7" s="1"/>
  <c r="P935" i="7" s="1"/>
  <c r="P936" i="7" s="1"/>
  <c r="P937" i="7" s="1"/>
  <c r="P938" i="7" s="1"/>
  <c r="P939" i="7" s="1"/>
  <c r="P940" i="7" s="1"/>
  <c r="P941" i="7" s="1"/>
  <c r="P942" i="7" s="1"/>
  <c r="P943" i="7" s="1"/>
  <c r="P944" i="7" s="1"/>
  <c r="P945" i="7" s="1"/>
  <c r="P946" i="7" s="1"/>
  <c r="P947" i="7" s="1"/>
  <c r="P948" i="7" s="1"/>
  <c r="P949" i="7" s="1"/>
  <c r="P950" i="7" s="1"/>
  <c r="P951" i="7" s="1"/>
  <c r="P952" i="7" s="1"/>
  <c r="P953" i="7" s="1"/>
  <c r="P954" i="7" s="1"/>
  <c r="P955" i="7" s="1"/>
  <c r="P956" i="7" s="1"/>
  <c r="P957" i="7" s="1"/>
  <c r="P958" i="7" s="1"/>
  <c r="P959" i="7" s="1"/>
  <c r="P960" i="7" s="1"/>
  <c r="P961" i="7" s="1"/>
  <c r="P962" i="7" s="1"/>
  <c r="P963" i="7" s="1"/>
  <c r="P964" i="7" s="1"/>
  <c r="P965" i="7" s="1"/>
  <c r="P966" i="7" s="1"/>
  <c r="P967" i="7" s="1"/>
  <c r="P968" i="7" s="1"/>
  <c r="P969" i="7" s="1"/>
  <c r="P970" i="7" s="1"/>
  <c r="P971" i="7" s="1"/>
  <c r="P972" i="7" s="1"/>
  <c r="P973" i="7" s="1"/>
  <c r="P974" i="7" s="1"/>
  <c r="P975" i="7" s="1"/>
  <c r="P976" i="7" s="1"/>
  <c r="P977" i="7" s="1"/>
  <c r="P978" i="7" s="1"/>
  <c r="P979" i="7" s="1"/>
  <c r="P980" i="7" s="1"/>
  <c r="P981" i="7" s="1"/>
  <c r="P982" i="7" s="1"/>
  <c r="P983" i="7" s="1"/>
  <c r="P984" i="7" s="1"/>
  <c r="P985" i="7" s="1"/>
  <c r="P986" i="7" s="1"/>
  <c r="P987" i="7" s="1"/>
  <c r="P988" i="7" s="1"/>
  <c r="P989" i="7" s="1"/>
  <c r="P990" i="7" s="1"/>
  <c r="P991" i="7" s="1"/>
  <c r="P992" i="7" s="1"/>
  <c r="P993" i="7" s="1"/>
  <c r="P994" i="7" s="1"/>
  <c r="P995" i="7" s="1"/>
  <c r="P996" i="7" s="1"/>
  <c r="P997" i="7" s="1"/>
  <c r="P998" i="7" s="1"/>
  <c r="P999" i="7" s="1"/>
  <c r="P1000" i="7" s="1"/>
  <c r="P1001" i="7" s="1"/>
  <c r="P1002" i="7" s="1"/>
  <c r="P1003" i="7" s="1"/>
  <c r="P1004" i="7" s="1"/>
  <c r="P1005" i="7" s="1"/>
  <c r="P1006" i="7" s="1"/>
  <c r="P1007" i="7" s="1"/>
  <c r="P1008" i="7" s="1"/>
  <c r="P1009" i="7" s="1"/>
  <c r="P1010" i="7" s="1"/>
  <c r="P1011" i="7" s="1"/>
  <c r="P1012" i="7" s="1"/>
  <c r="P1013" i="7" s="1"/>
  <c r="P1014" i="7" s="1"/>
  <c r="P1015" i="7" s="1"/>
  <c r="P1016" i="7" s="1"/>
  <c r="P1017" i="7" s="1"/>
  <c r="P1018" i="7" s="1"/>
  <c r="P1019" i="7" s="1"/>
  <c r="P1020" i="7" s="1"/>
  <c r="P1021" i="7" s="1"/>
  <c r="P1022" i="7" s="1"/>
  <c r="P1023" i="7" s="1"/>
  <c r="P1024" i="7" s="1"/>
  <c r="P1025" i="7" s="1"/>
  <c r="P1026" i="7" s="1"/>
  <c r="P1027" i="7" s="1"/>
  <c r="P1028" i="7" s="1"/>
  <c r="P1029" i="7" s="1"/>
  <c r="P1030" i="7" s="1"/>
  <c r="P1031" i="7" s="1"/>
  <c r="P1032" i="7" s="1"/>
  <c r="P1033" i="7" s="1"/>
  <c r="P1034" i="7" s="1"/>
  <c r="P1035" i="7" s="1"/>
  <c r="P1036" i="7" s="1"/>
  <c r="P1037" i="7" s="1"/>
  <c r="P1038" i="7" s="1"/>
  <c r="P1039" i="7" s="1"/>
  <c r="P1040" i="7" s="1"/>
  <c r="P1041" i="7" s="1"/>
  <c r="P1042" i="7" s="1"/>
  <c r="P1043" i="7" s="1"/>
  <c r="P1044" i="7" s="1"/>
  <c r="P1045" i="7" s="1"/>
  <c r="P1046" i="7" s="1"/>
  <c r="P1047" i="7" s="1"/>
  <c r="P1048" i="7" s="1"/>
  <c r="P1049" i="7" s="1"/>
  <c r="P1050" i="7" s="1"/>
  <c r="P1051" i="7" s="1"/>
  <c r="P1052" i="7" s="1"/>
  <c r="P1053" i="7" s="1"/>
  <c r="P1054" i="7" s="1"/>
  <c r="P1055" i="7" s="1"/>
  <c r="P1056" i="7" s="1"/>
  <c r="P1057" i="7" s="1"/>
  <c r="P1058" i="7" s="1"/>
  <c r="P1059" i="7" s="1"/>
  <c r="P1060" i="7" s="1"/>
  <c r="P1061" i="7" s="1"/>
  <c r="P1062" i="7" s="1"/>
  <c r="P1063" i="7" s="1"/>
  <c r="P1064" i="7" s="1"/>
  <c r="P1065" i="7" s="1"/>
  <c r="P1066" i="7" s="1"/>
  <c r="P1067" i="7" s="1"/>
  <c r="P1068" i="7" s="1"/>
  <c r="P1069" i="7" s="1"/>
  <c r="P1070" i="7" s="1"/>
  <c r="P1071" i="7" s="1"/>
  <c r="P1072" i="7" s="1"/>
  <c r="P1073" i="7" s="1"/>
  <c r="P1074" i="7" s="1"/>
  <c r="P1075" i="7" s="1"/>
  <c r="P1076" i="7" s="1"/>
  <c r="P1077" i="7" s="1"/>
  <c r="P1078" i="7" s="1"/>
  <c r="P1079" i="7" s="1"/>
  <c r="P1080" i="7" s="1"/>
  <c r="P1081" i="7" s="1"/>
  <c r="P1082" i="7" s="1"/>
  <c r="P1083" i="7" s="1"/>
  <c r="P1084" i="7" s="1"/>
  <c r="P1085" i="7" s="1"/>
  <c r="P1086" i="7" s="1"/>
  <c r="P1087" i="7" s="1"/>
  <c r="P1088" i="7" s="1"/>
  <c r="P1089" i="7" s="1"/>
  <c r="P1090" i="7" s="1"/>
  <c r="P1091" i="7" s="1"/>
  <c r="P1092" i="7" s="1"/>
  <c r="P1093" i="7" s="1"/>
  <c r="P1094" i="7" s="1"/>
  <c r="P1095" i="7" s="1"/>
  <c r="N777" i="7"/>
  <c r="N778" i="7" s="1"/>
  <c r="N779" i="7" s="1"/>
  <c r="N780" i="7" s="1"/>
  <c r="N781" i="7" s="1"/>
  <c r="N782" i="7" s="1"/>
  <c r="N783" i="7" s="1"/>
  <c r="N784" i="7" s="1"/>
  <c r="N785" i="7" s="1"/>
  <c r="N786" i="7" s="1"/>
  <c r="N787" i="7" s="1"/>
  <c r="N788" i="7" s="1"/>
  <c r="N789" i="7" s="1"/>
  <c r="N790" i="7" s="1"/>
  <c r="N791" i="7" s="1"/>
  <c r="N792" i="7" s="1"/>
  <c r="N793" i="7" s="1"/>
  <c r="N794" i="7" s="1"/>
  <c r="N795" i="7" s="1"/>
  <c r="N796" i="7" s="1"/>
  <c r="N797" i="7" s="1"/>
  <c r="N798" i="7" s="1"/>
  <c r="N799" i="7" s="1"/>
  <c r="N800" i="7" s="1"/>
  <c r="N801" i="7" s="1"/>
  <c r="N802" i="7" s="1"/>
  <c r="N803" i="7" s="1"/>
  <c r="N804" i="7" s="1"/>
  <c r="N805" i="7" s="1"/>
  <c r="N806" i="7" s="1"/>
  <c r="N807" i="7" s="1"/>
  <c r="N808" i="7" s="1"/>
  <c r="N809" i="7" s="1"/>
  <c r="N810" i="7" s="1"/>
  <c r="N811" i="7" s="1"/>
  <c r="N812" i="7" s="1"/>
  <c r="N813" i="7" s="1"/>
  <c r="N814" i="7" s="1"/>
  <c r="N815" i="7" s="1"/>
  <c r="N816" i="7" s="1"/>
  <c r="N817" i="7" s="1"/>
  <c r="N818" i="7" s="1"/>
  <c r="N819" i="7" s="1"/>
  <c r="N820" i="7" s="1"/>
  <c r="N821" i="7" s="1"/>
  <c r="N822" i="7" s="1"/>
  <c r="N823" i="7" s="1"/>
  <c r="N824" i="7" s="1"/>
  <c r="N825" i="7" s="1"/>
  <c r="N826" i="7" s="1"/>
  <c r="N827" i="7" s="1"/>
  <c r="N828" i="7" s="1"/>
  <c r="N829" i="7" s="1"/>
  <c r="N830" i="7" s="1"/>
  <c r="N831" i="7" s="1"/>
  <c r="N832" i="7" s="1"/>
  <c r="N833" i="7" s="1"/>
  <c r="N834" i="7" s="1"/>
  <c r="N835" i="7" s="1"/>
  <c r="N836" i="7" s="1"/>
  <c r="N837" i="7" s="1"/>
  <c r="N838" i="7" s="1"/>
  <c r="N839" i="7" s="1"/>
  <c r="N840" i="7" s="1"/>
  <c r="N841" i="7" s="1"/>
  <c r="N842" i="7" s="1"/>
  <c r="N843" i="7" s="1"/>
  <c r="N844" i="7" s="1"/>
  <c r="N845" i="7" s="1"/>
  <c r="N846" i="7" s="1"/>
  <c r="N847" i="7" s="1"/>
  <c r="N848" i="7" s="1"/>
  <c r="N849" i="7" s="1"/>
  <c r="N850" i="7" s="1"/>
  <c r="N851" i="7" s="1"/>
  <c r="N852" i="7" s="1"/>
  <c r="N853" i="7" s="1"/>
  <c r="N854" i="7" s="1"/>
  <c r="N855" i="7" s="1"/>
  <c r="N856" i="7" s="1"/>
  <c r="N857" i="7" s="1"/>
  <c r="N858" i="7" s="1"/>
  <c r="N859" i="7" s="1"/>
  <c r="N860" i="7" s="1"/>
  <c r="N861" i="7" s="1"/>
  <c r="N862" i="7" s="1"/>
  <c r="N863" i="7" s="1"/>
  <c r="N864" i="7" s="1"/>
  <c r="N865" i="7" s="1"/>
  <c r="N866" i="7" s="1"/>
  <c r="N867" i="7" s="1"/>
  <c r="N868" i="7" s="1"/>
  <c r="N869" i="7" s="1"/>
  <c r="N870" i="7" s="1"/>
  <c r="N871" i="7" s="1"/>
  <c r="N872" i="7" s="1"/>
  <c r="N873" i="7" s="1"/>
  <c r="N874" i="7" s="1"/>
  <c r="N875" i="7" s="1"/>
  <c r="N876" i="7" s="1"/>
  <c r="N877" i="7" s="1"/>
  <c r="N878" i="7" s="1"/>
  <c r="N879" i="7" s="1"/>
  <c r="N880" i="7" s="1"/>
  <c r="N881" i="7" s="1"/>
  <c r="N882" i="7" s="1"/>
  <c r="N883" i="7" s="1"/>
  <c r="N884" i="7" s="1"/>
  <c r="N885" i="7" s="1"/>
  <c r="N886" i="7" s="1"/>
  <c r="N887" i="7" s="1"/>
  <c r="N888" i="7" s="1"/>
  <c r="N889" i="7" s="1"/>
  <c r="N890" i="7" s="1"/>
  <c r="N891" i="7" s="1"/>
  <c r="N892" i="7" s="1"/>
  <c r="N893" i="7" s="1"/>
  <c r="N894" i="7" s="1"/>
  <c r="N895" i="7" s="1"/>
  <c r="N896" i="7" s="1"/>
  <c r="N897" i="7" s="1"/>
  <c r="N898" i="7" s="1"/>
  <c r="N899" i="7" s="1"/>
  <c r="N900" i="7" s="1"/>
  <c r="N901" i="7" s="1"/>
  <c r="N902" i="7" s="1"/>
  <c r="N903" i="7" s="1"/>
  <c r="N904" i="7" s="1"/>
  <c r="N905" i="7" s="1"/>
  <c r="N906" i="7" s="1"/>
  <c r="N907" i="7" s="1"/>
  <c r="N908" i="7" s="1"/>
  <c r="N909" i="7" s="1"/>
  <c r="N910" i="7" s="1"/>
  <c r="N911" i="7" s="1"/>
  <c r="N912" i="7" s="1"/>
  <c r="N913" i="7" s="1"/>
  <c r="N914" i="7" s="1"/>
  <c r="N915" i="7" s="1"/>
  <c r="N916" i="7" s="1"/>
  <c r="N917" i="7" s="1"/>
  <c r="N918" i="7" s="1"/>
  <c r="N919" i="7" s="1"/>
  <c r="N920" i="7" s="1"/>
  <c r="N921" i="7" s="1"/>
  <c r="N922" i="7" s="1"/>
  <c r="N923" i="7" s="1"/>
  <c r="N924" i="7" s="1"/>
  <c r="N925" i="7" s="1"/>
  <c r="N926" i="7" s="1"/>
  <c r="N927" i="7" s="1"/>
  <c r="N928" i="7" s="1"/>
  <c r="N929" i="7" s="1"/>
  <c r="N930" i="7" s="1"/>
  <c r="N931" i="7" s="1"/>
  <c r="N932" i="7" s="1"/>
  <c r="N933" i="7" s="1"/>
  <c r="N934" i="7" s="1"/>
  <c r="N935" i="7" s="1"/>
  <c r="N936" i="7" s="1"/>
  <c r="N937" i="7" s="1"/>
  <c r="N938" i="7" s="1"/>
  <c r="N939" i="7" s="1"/>
  <c r="N940" i="7" s="1"/>
  <c r="N941" i="7" s="1"/>
  <c r="N942" i="7" s="1"/>
  <c r="N943" i="7" s="1"/>
  <c r="N944" i="7" s="1"/>
  <c r="N945" i="7" s="1"/>
  <c r="N946" i="7" s="1"/>
  <c r="N947" i="7" s="1"/>
  <c r="N948" i="7" s="1"/>
  <c r="N949" i="7" s="1"/>
  <c r="N950" i="7" s="1"/>
  <c r="N951" i="7" s="1"/>
  <c r="N952" i="7" s="1"/>
  <c r="N953" i="7" s="1"/>
  <c r="N954" i="7" s="1"/>
  <c r="N955" i="7" s="1"/>
  <c r="N956" i="7" s="1"/>
  <c r="N957" i="7" s="1"/>
  <c r="N958" i="7" s="1"/>
  <c r="N959" i="7" s="1"/>
  <c r="N960" i="7" s="1"/>
  <c r="N961" i="7" s="1"/>
  <c r="N962" i="7" s="1"/>
  <c r="N963" i="7" s="1"/>
  <c r="N964" i="7" s="1"/>
  <c r="N965" i="7" s="1"/>
  <c r="N966" i="7" s="1"/>
  <c r="N967" i="7" s="1"/>
  <c r="N968" i="7" s="1"/>
  <c r="N969" i="7" s="1"/>
  <c r="N970" i="7" s="1"/>
  <c r="N971" i="7" s="1"/>
  <c r="N972" i="7" s="1"/>
  <c r="N973" i="7" s="1"/>
  <c r="N974" i="7" s="1"/>
  <c r="N975" i="7" s="1"/>
  <c r="N976" i="7" s="1"/>
  <c r="N977" i="7" s="1"/>
  <c r="N978" i="7" s="1"/>
  <c r="N979" i="7" s="1"/>
  <c r="N980" i="7" s="1"/>
  <c r="N981" i="7" s="1"/>
  <c r="N982" i="7" s="1"/>
  <c r="N983" i="7" s="1"/>
  <c r="N984" i="7" s="1"/>
  <c r="N985" i="7" s="1"/>
  <c r="N986" i="7" s="1"/>
  <c r="N987" i="7" s="1"/>
  <c r="N988" i="7" s="1"/>
  <c r="N989" i="7" s="1"/>
  <c r="N990" i="7" s="1"/>
  <c r="N991" i="7" s="1"/>
  <c r="N992" i="7" s="1"/>
  <c r="N993" i="7" s="1"/>
  <c r="N994" i="7" s="1"/>
  <c r="N995" i="7" s="1"/>
  <c r="N996" i="7" s="1"/>
  <c r="N997" i="7" s="1"/>
  <c r="N998" i="7" s="1"/>
  <c r="N999" i="7" s="1"/>
  <c r="N1000" i="7" s="1"/>
  <c r="N1001" i="7" s="1"/>
  <c r="N1002" i="7" s="1"/>
  <c r="N1003" i="7" s="1"/>
  <c r="N1004" i="7" s="1"/>
  <c r="N1005" i="7" s="1"/>
  <c r="N1006" i="7" s="1"/>
  <c r="N1007" i="7" s="1"/>
  <c r="N1008" i="7" s="1"/>
  <c r="N1009" i="7" s="1"/>
  <c r="N1010" i="7" s="1"/>
  <c r="N1011" i="7" s="1"/>
  <c r="N1012" i="7" s="1"/>
  <c r="N1013" i="7" s="1"/>
  <c r="N1014" i="7" s="1"/>
  <c r="N1015" i="7" s="1"/>
  <c r="N1016" i="7" s="1"/>
  <c r="N1017" i="7" s="1"/>
  <c r="N1018" i="7" s="1"/>
  <c r="N1019" i="7" s="1"/>
  <c r="N1020" i="7" s="1"/>
  <c r="N1021" i="7" s="1"/>
  <c r="N1022" i="7" s="1"/>
  <c r="N1023" i="7" s="1"/>
  <c r="N1024" i="7" s="1"/>
  <c r="N1025" i="7" s="1"/>
  <c r="N1026" i="7" s="1"/>
  <c r="N1027" i="7" s="1"/>
  <c r="N1028" i="7" s="1"/>
  <c r="N1029" i="7" s="1"/>
  <c r="N1030" i="7" s="1"/>
  <c r="N1031" i="7" s="1"/>
  <c r="N1032" i="7" s="1"/>
  <c r="N1033" i="7" s="1"/>
  <c r="N1034" i="7" s="1"/>
  <c r="N1035" i="7" s="1"/>
  <c r="N1036" i="7" s="1"/>
  <c r="N1037" i="7" s="1"/>
  <c r="N1038" i="7" s="1"/>
  <c r="N1039" i="7" s="1"/>
  <c r="N1040" i="7" s="1"/>
  <c r="N1041" i="7" s="1"/>
  <c r="N1042" i="7" s="1"/>
  <c r="N1043" i="7" s="1"/>
  <c r="N1044" i="7" s="1"/>
  <c r="N1045" i="7" s="1"/>
  <c r="N1046" i="7" s="1"/>
  <c r="N1047" i="7" s="1"/>
  <c r="N1048" i="7" s="1"/>
  <c r="N1049" i="7" s="1"/>
  <c r="N1050" i="7" s="1"/>
  <c r="N1051" i="7" s="1"/>
  <c r="N1052" i="7" s="1"/>
  <c r="N1053" i="7" s="1"/>
  <c r="N1054" i="7" s="1"/>
  <c r="N1055" i="7" s="1"/>
  <c r="N1056" i="7" s="1"/>
  <c r="N1057" i="7" s="1"/>
  <c r="N1058" i="7" s="1"/>
  <c r="N1059" i="7" s="1"/>
  <c r="N1060" i="7" s="1"/>
  <c r="N1061" i="7" s="1"/>
  <c r="N1062" i="7" s="1"/>
  <c r="N1063" i="7" s="1"/>
  <c r="N1064" i="7" s="1"/>
  <c r="N1065" i="7" s="1"/>
  <c r="N1066" i="7" s="1"/>
  <c r="N1067" i="7" s="1"/>
  <c r="N1068" i="7" s="1"/>
  <c r="N1069" i="7" s="1"/>
  <c r="N1070" i="7" s="1"/>
  <c r="N1071" i="7" s="1"/>
  <c r="N1072" i="7" s="1"/>
  <c r="N1073" i="7" s="1"/>
  <c r="N1074" i="7" s="1"/>
  <c r="N1075" i="7" s="1"/>
  <c r="N1076" i="7" s="1"/>
  <c r="N1077" i="7" s="1"/>
  <c r="N1078" i="7" s="1"/>
  <c r="N1079" i="7" s="1"/>
  <c r="N1080" i="7" s="1"/>
  <c r="N1081" i="7" s="1"/>
  <c r="N1082" i="7" s="1"/>
  <c r="N1083" i="7" s="1"/>
  <c r="N1084" i="7" s="1"/>
  <c r="N1085" i="7" s="1"/>
  <c r="N1086" i="7" s="1"/>
  <c r="N1087" i="7" s="1"/>
  <c r="N1088" i="7" s="1"/>
  <c r="N1089" i="7" s="1"/>
  <c r="N1090" i="7" s="1"/>
  <c r="N1091" i="7" s="1"/>
  <c r="N1092" i="7" s="1"/>
  <c r="N1093" i="7" s="1"/>
  <c r="N1094" i="7" s="1"/>
  <c r="N1095" i="7" s="1"/>
  <c r="J778" i="7"/>
  <c r="J779" i="7" s="1"/>
  <c r="J780" i="7" s="1"/>
  <c r="J781" i="7" s="1"/>
  <c r="J782" i="7" s="1"/>
  <c r="J783" i="7" s="1"/>
  <c r="J784" i="7" s="1"/>
  <c r="J785" i="7" s="1"/>
  <c r="J786" i="7" s="1"/>
  <c r="J787" i="7" s="1"/>
  <c r="J788" i="7" s="1"/>
  <c r="J789" i="7" s="1"/>
  <c r="J790" i="7" s="1"/>
  <c r="J791" i="7" s="1"/>
  <c r="J792" i="7" s="1"/>
  <c r="J793" i="7" s="1"/>
  <c r="J794" i="7" s="1"/>
  <c r="J795" i="7" s="1"/>
  <c r="J796" i="7" s="1"/>
  <c r="J797" i="7" s="1"/>
  <c r="J798" i="7" s="1"/>
  <c r="J799" i="7" s="1"/>
  <c r="J800" i="7" s="1"/>
  <c r="J801" i="7" s="1"/>
  <c r="J802" i="7" s="1"/>
  <c r="J803" i="7" s="1"/>
  <c r="J804" i="7" s="1"/>
  <c r="J805" i="7" s="1"/>
  <c r="J806" i="7" s="1"/>
  <c r="J807" i="7" s="1"/>
  <c r="J808" i="7" s="1"/>
  <c r="J809" i="7" s="1"/>
  <c r="J810" i="7" s="1"/>
  <c r="J811" i="7" s="1"/>
  <c r="J812" i="7" s="1"/>
  <c r="J813" i="7" s="1"/>
  <c r="J814" i="7" s="1"/>
  <c r="J815" i="7" s="1"/>
  <c r="J816" i="7" s="1"/>
  <c r="J817" i="7" s="1"/>
  <c r="J818" i="7" s="1"/>
  <c r="J819" i="7" s="1"/>
  <c r="J820" i="7" s="1"/>
  <c r="J821" i="7" s="1"/>
  <c r="J822" i="7" s="1"/>
  <c r="J823" i="7" s="1"/>
  <c r="J824" i="7" s="1"/>
  <c r="J825" i="7" s="1"/>
  <c r="J826" i="7" s="1"/>
  <c r="J827" i="7" s="1"/>
  <c r="J828" i="7" s="1"/>
  <c r="J829" i="7" s="1"/>
  <c r="J830" i="7" s="1"/>
  <c r="J831" i="7" s="1"/>
  <c r="J832" i="7" s="1"/>
  <c r="J833" i="7" s="1"/>
  <c r="J834" i="7" s="1"/>
  <c r="J835" i="7" s="1"/>
  <c r="J836" i="7" s="1"/>
  <c r="J837" i="7" s="1"/>
  <c r="J838" i="7" s="1"/>
  <c r="J839" i="7" s="1"/>
  <c r="J840" i="7" s="1"/>
  <c r="J841" i="7" s="1"/>
  <c r="J842" i="7" s="1"/>
  <c r="J843" i="7" s="1"/>
  <c r="J844" i="7" s="1"/>
  <c r="J845" i="7" s="1"/>
  <c r="J846" i="7" s="1"/>
  <c r="J847" i="7" s="1"/>
  <c r="J848" i="7" s="1"/>
  <c r="J849" i="7" s="1"/>
  <c r="J850" i="7" s="1"/>
  <c r="J851" i="7" s="1"/>
  <c r="J852" i="7" s="1"/>
  <c r="J853" i="7" s="1"/>
  <c r="J854" i="7" s="1"/>
  <c r="J855" i="7" s="1"/>
  <c r="J856" i="7" s="1"/>
  <c r="J857" i="7" s="1"/>
  <c r="J858" i="7" s="1"/>
  <c r="J859" i="7" s="1"/>
  <c r="J860" i="7" s="1"/>
  <c r="J861" i="7" s="1"/>
  <c r="J862" i="7" s="1"/>
  <c r="J863" i="7" s="1"/>
  <c r="J864" i="7" s="1"/>
  <c r="J865" i="7" s="1"/>
  <c r="J866" i="7" s="1"/>
  <c r="J867" i="7" s="1"/>
  <c r="J868" i="7" s="1"/>
  <c r="J869" i="7" s="1"/>
  <c r="J870" i="7" s="1"/>
  <c r="J871" i="7" s="1"/>
  <c r="J872" i="7" s="1"/>
  <c r="J873" i="7" s="1"/>
  <c r="J874" i="7" s="1"/>
  <c r="J875" i="7" s="1"/>
  <c r="J876" i="7" s="1"/>
  <c r="J877" i="7" s="1"/>
  <c r="J878" i="7" s="1"/>
  <c r="J879" i="7" s="1"/>
  <c r="J880" i="7" s="1"/>
  <c r="J881" i="7" s="1"/>
  <c r="J882" i="7" s="1"/>
  <c r="J883" i="7" s="1"/>
  <c r="J884" i="7" s="1"/>
  <c r="J885" i="7" s="1"/>
  <c r="J886" i="7" s="1"/>
  <c r="J887" i="7" s="1"/>
  <c r="J888" i="7" s="1"/>
  <c r="J889" i="7" s="1"/>
  <c r="J890" i="7" s="1"/>
  <c r="J891" i="7" s="1"/>
  <c r="J892" i="7" s="1"/>
  <c r="J893" i="7" s="1"/>
  <c r="J894" i="7" s="1"/>
  <c r="J895" i="7" s="1"/>
  <c r="J896" i="7" s="1"/>
  <c r="J897" i="7" s="1"/>
  <c r="J898" i="7" s="1"/>
  <c r="J899" i="7" s="1"/>
  <c r="J900" i="7" s="1"/>
  <c r="J901" i="7" s="1"/>
  <c r="J902" i="7" s="1"/>
  <c r="J903" i="7" s="1"/>
  <c r="J904" i="7" s="1"/>
  <c r="J905" i="7" s="1"/>
  <c r="J906" i="7" s="1"/>
  <c r="J907" i="7" s="1"/>
  <c r="J908" i="7" s="1"/>
  <c r="J909" i="7" s="1"/>
  <c r="J910" i="7" s="1"/>
  <c r="J911" i="7" s="1"/>
  <c r="J912" i="7" s="1"/>
  <c r="J913" i="7" s="1"/>
  <c r="J914" i="7" s="1"/>
  <c r="J915" i="7" s="1"/>
  <c r="J916" i="7" s="1"/>
  <c r="J917" i="7" s="1"/>
  <c r="J918" i="7" s="1"/>
  <c r="J919" i="7" s="1"/>
  <c r="J920" i="7" s="1"/>
  <c r="J921" i="7" s="1"/>
  <c r="J922" i="7" s="1"/>
  <c r="J923" i="7" s="1"/>
  <c r="J924" i="7" s="1"/>
  <c r="J925" i="7" s="1"/>
  <c r="J926" i="7" s="1"/>
  <c r="J927" i="7" s="1"/>
  <c r="J928" i="7" s="1"/>
  <c r="J929" i="7" s="1"/>
  <c r="J930" i="7" s="1"/>
  <c r="J931" i="7" s="1"/>
  <c r="J932" i="7" s="1"/>
  <c r="J933" i="7" s="1"/>
  <c r="J934" i="7" s="1"/>
  <c r="J935" i="7" s="1"/>
  <c r="J936" i="7" s="1"/>
  <c r="J937" i="7" s="1"/>
  <c r="J938" i="7" s="1"/>
  <c r="J939" i="7" s="1"/>
  <c r="J940" i="7" s="1"/>
  <c r="J941" i="7" s="1"/>
  <c r="J942" i="7" s="1"/>
  <c r="J943" i="7" s="1"/>
  <c r="J944" i="7" s="1"/>
  <c r="J945" i="7" s="1"/>
  <c r="J946" i="7" s="1"/>
  <c r="J947" i="7" s="1"/>
  <c r="J948" i="7" s="1"/>
  <c r="J949" i="7" s="1"/>
  <c r="J950" i="7" s="1"/>
  <c r="J951" i="7" s="1"/>
  <c r="J952" i="7" s="1"/>
  <c r="J953" i="7" s="1"/>
  <c r="J954" i="7" s="1"/>
  <c r="J955" i="7" s="1"/>
  <c r="J956" i="7" s="1"/>
  <c r="J957" i="7" s="1"/>
  <c r="J958" i="7" s="1"/>
  <c r="J959" i="7" s="1"/>
  <c r="J960" i="7" s="1"/>
  <c r="J961" i="7" s="1"/>
  <c r="J962" i="7" s="1"/>
  <c r="J963" i="7" s="1"/>
  <c r="J964" i="7" s="1"/>
  <c r="J965" i="7" s="1"/>
  <c r="J966" i="7" s="1"/>
  <c r="J967" i="7" s="1"/>
  <c r="J968" i="7" s="1"/>
  <c r="J969" i="7" s="1"/>
  <c r="J970" i="7" s="1"/>
  <c r="J971" i="7" s="1"/>
  <c r="J972" i="7" s="1"/>
  <c r="J973" i="7" s="1"/>
  <c r="J974" i="7" s="1"/>
  <c r="J975" i="7" s="1"/>
  <c r="J976" i="7" s="1"/>
  <c r="J977" i="7" s="1"/>
  <c r="J978" i="7" s="1"/>
  <c r="J979" i="7" s="1"/>
  <c r="J980" i="7" s="1"/>
  <c r="J981" i="7" s="1"/>
  <c r="J982" i="7" s="1"/>
  <c r="J983" i="7" s="1"/>
  <c r="J984" i="7" s="1"/>
  <c r="J985" i="7" s="1"/>
  <c r="J986" i="7" s="1"/>
  <c r="J987" i="7" s="1"/>
  <c r="J988" i="7" s="1"/>
  <c r="J989" i="7" s="1"/>
  <c r="J990" i="7" s="1"/>
  <c r="J991" i="7" s="1"/>
  <c r="J992" i="7" s="1"/>
  <c r="J993" i="7" s="1"/>
  <c r="J994" i="7" s="1"/>
  <c r="J995" i="7" s="1"/>
  <c r="J996" i="7" s="1"/>
  <c r="J997" i="7" s="1"/>
  <c r="J998" i="7" s="1"/>
  <c r="J999" i="7" s="1"/>
  <c r="J1000" i="7" s="1"/>
  <c r="J1001" i="7" s="1"/>
  <c r="J1002" i="7" s="1"/>
  <c r="J1003" i="7" s="1"/>
  <c r="J1004" i="7" s="1"/>
  <c r="J1005" i="7" s="1"/>
  <c r="J1006" i="7" s="1"/>
  <c r="J1007" i="7" s="1"/>
  <c r="J1008" i="7" s="1"/>
  <c r="J1009" i="7" s="1"/>
  <c r="J1010" i="7" s="1"/>
  <c r="J1011" i="7" s="1"/>
  <c r="J1012" i="7" s="1"/>
  <c r="J1013" i="7" s="1"/>
  <c r="J1014" i="7" s="1"/>
  <c r="J1015" i="7" s="1"/>
  <c r="J1016" i="7" s="1"/>
  <c r="J1017" i="7" s="1"/>
  <c r="J1018" i="7" s="1"/>
  <c r="J1019" i="7" s="1"/>
  <c r="J1020" i="7" s="1"/>
  <c r="J1021" i="7" s="1"/>
  <c r="J1022" i="7" s="1"/>
  <c r="J1023" i="7" s="1"/>
  <c r="J1024" i="7" s="1"/>
  <c r="J1025" i="7" s="1"/>
  <c r="J1026" i="7" s="1"/>
  <c r="J1027" i="7" s="1"/>
  <c r="J1028" i="7" s="1"/>
  <c r="J1029" i="7" s="1"/>
  <c r="J1030" i="7" s="1"/>
  <c r="J1031" i="7" s="1"/>
  <c r="J1032" i="7" s="1"/>
  <c r="J1033" i="7" s="1"/>
  <c r="J1034" i="7" s="1"/>
  <c r="J1035" i="7" s="1"/>
  <c r="J1036" i="7" s="1"/>
  <c r="J1037" i="7" s="1"/>
  <c r="J1038" i="7" s="1"/>
  <c r="J1039" i="7" s="1"/>
  <c r="J1040" i="7" s="1"/>
  <c r="J1041" i="7" s="1"/>
  <c r="J1042" i="7" s="1"/>
  <c r="J1043" i="7" s="1"/>
  <c r="J1044" i="7" s="1"/>
  <c r="J1045" i="7" s="1"/>
  <c r="J1046" i="7" s="1"/>
  <c r="J1047" i="7" s="1"/>
  <c r="J1048" i="7" s="1"/>
  <c r="J1049" i="7" s="1"/>
  <c r="J1050" i="7" s="1"/>
  <c r="J1051" i="7" s="1"/>
  <c r="J1052" i="7" s="1"/>
  <c r="J1053" i="7" s="1"/>
  <c r="J1054" i="7" s="1"/>
  <c r="J1055" i="7" s="1"/>
  <c r="J1056" i="7" s="1"/>
  <c r="J1057" i="7" s="1"/>
  <c r="J1058" i="7" s="1"/>
  <c r="J1059" i="7" s="1"/>
  <c r="J1060" i="7" s="1"/>
  <c r="J1061" i="7" s="1"/>
  <c r="J1062" i="7" s="1"/>
  <c r="J1063" i="7" s="1"/>
  <c r="J1064" i="7" s="1"/>
  <c r="J1065" i="7" s="1"/>
  <c r="J1066" i="7" s="1"/>
  <c r="J1067" i="7" s="1"/>
  <c r="J1068" i="7" s="1"/>
  <c r="J1069" i="7" s="1"/>
  <c r="J1070" i="7" s="1"/>
  <c r="J1071" i="7" s="1"/>
  <c r="J1072" i="7" s="1"/>
  <c r="J1073" i="7" s="1"/>
  <c r="J1074" i="7" s="1"/>
  <c r="J1075" i="7" s="1"/>
  <c r="J1076" i="7" s="1"/>
  <c r="J1077" i="7" s="1"/>
  <c r="J1078" i="7" s="1"/>
  <c r="J1079" i="7" s="1"/>
  <c r="J1080" i="7" s="1"/>
  <c r="J1081" i="7" s="1"/>
  <c r="J1082" i="7" s="1"/>
  <c r="J1083" i="7" s="1"/>
  <c r="J1084" i="7" s="1"/>
  <c r="J1085" i="7" s="1"/>
  <c r="J1086" i="7" s="1"/>
  <c r="J1087" i="7" s="1"/>
  <c r="J1088" i="7" s="1"/>
  <c r="J1089" i="7" s="1"/>
  <c r="J1090" i="7" s="1"/>
  <c r="J1091" i="7" s="1"/>
  <c r="J1092" i="7" s="1"/>
  <c r="J1093" i="7" s="1"/>
  <c r="J1094" i="7" s="1"/>
  <c r="J1095" i="7" s="1"/>
  <c r="J666" i="7"/>
  <c r="J667" i="7" s="1"/>
  <c r="J668" i="7" s="1"/>
  <c r="J669" i="7" s="1"/>
  <c r="J670" i="7" s="1"/>
  <c r="J671" i="7" s="1"/>
  <c r="J672" i="7" s="1"/>
  <c r="J673" i="7" s="1"/>
  <c r="J674" i="7" s="1"/>
  <c r="J675" i="7" s="1"/>
  <c r="J676" i="7" s="1"/>
  <c r="J677" i="7" s="1"/>
  <c r="J678" i="7" s="1"/>
  <c r="J679" i="7" s="1"/>
  <c r="E598" i="23" l="1"/>
  <c r="F598" i="23" s="1"/>
  <c r="E298" i="8"/>
  <c r="F298" i="8" s="1"/>
  <c r="E2481" i="23"/>
  <c r="F2481" i="23" s="1"/>
  <c r="E1599" i="23"/>
  <c r="F1599" i="23" s="1"/>
  <c r="E599" i="23" l="1"/>
  <c r="F599" i="23" s="1"/>
  <c r="E299" i="8"/>
  <c r="F299" i="8" s="1"/>
  <c r="E300" i="8" s="1"/>
  <c r="F300" i="8" s="1"/>
  <c r="E301" i="8" s="1"/>
  <c r="F301" i="8" s="1"/>
  <c r="E302" i="8" s="1"/>
  <c r="F302" i="8" s="1"/>
  <c r="E2482" i="23"/>
  <c r="F2482" i="23" s="1"/>
  <c r="E1600" i="23"/>
  <c r="F1600" i="23" s="1"/>
  <c r="E600" i="23" l="1"/>
  <c r="F600" i="23" s="1"/>
  <c r="E303" i="8"/>
  <c r="F303" i="8" s="1"/>
  <c r="E2483" i="23"/>
  <c r="F2483" i="23" s="1"/>
  <c r="E1601" i="23"/>
  <c r="F1601" i="23" s="1"/>
  <c r="E601" i="23" l="1"/>
  <c r="F601" i="23" s="1"/>
  <c r="E304" i="8"/>
  <c r="F304" i="8" s="1"/>
  <c r="E305" i="8" s="1"/>
  <c r="F305" i="8" s="1"/>
  <c r="E306" i="8" s="1"/>
  <c r="F306" i="8" s="1"/>
  <c r="E307" i="8" s="1"/>
  <c r="F307" i="8" s="1"/>
  <c r="E2484" i="23"/>
  <c r="F2484" i="23" s="1"/>
  <c r="E1602" i="23"/>
  <c r="F1602" i="23" s="1"/>
  <c r="E602" i="23" l="1"/>
  <c r="F602" i="23" s="1"/>
  <c r="E308" i="8"/>
  <c r="F308" i="8" s="1"/>
  <c r="E2485" i="23"/>
  <c r="F2485" i="23" s="1"/>
  <c r="E1603" i="23"/>
  <c r="F1603" i="23" s="1"/>
  <c r="E603" i="23" l="1"/>
  <c r="F603" i="23" s="1"/>
  <c r="E309" i="8"/>
  <c r="F309" i="8" s="1"/>
  <c r="E310" i="8" s="1"/>
  <c r="F310" i="8" s="1"/>
  <c r="E311" i="8" s="1"/>
  <c r="F311" i="8" s="1"/>
  <c r="E312" i="8" s="1"/>
  <c r="F312" i="8" s="1"/>
  <c r="E2486" i="23"/>
  <c r="F2486" i="23" s="1"/>
  <c r="E1604" i="23"/>
  <c r="F1604" i="23" s="1"/>
  <c r="E604" i="23" l="1"/>
  <c r="F604" i="23" s="1"/>
  <c r="E313" i="8"/>
  <c r="F313" i="8" s="1"/>
  <c r="E2487" i="23"/>
  <c r="F2487" i="23" s="1"/>
  <c r="E1605" i="23"/>
  <c r="F1605" i="23" s="1"/>
  <c r="E605" i="23" l="1"/>
  <c r="F605" i="23" s="1"/>
  <c r="E314" i="8"/>
  <c r="F314" i="8" s="1"/>
  <c r="E315" i="8" s="1"/>
  <c r="F315" i="8" s="1"/>
  <c r="E316" i="8" s="1"/>
  <c r="F316" i="8" s="1"/>
  <c r="E317" i="8" s="1"/>
  <c r="F317" i="8" s="1"/>
  <c r="E318" i="8" s="1"/>
  <c r="F318" i="8" s="1"/>
  <c r="E319" i="8" s="1"/>
  <c r="F319" i="8" s="1"/>
  <c r="E320" i="8" s="1"/>
  <c r="F320" i="8" s="1"/>
  <c r="E321" i="8" s="1"/>
  <c r="F321" i="8" s="1"/>
  <c r="E322" i="8" s="1"/>
  <c r="F322" i="8" s="1"/>
  <c r="E323" i="8" s="1"/>
  <c r="F323" i="8" s="1"/>
  <c r="E324" i="8" s="1"/>
  <c r="F324" i="8" s="1"/>
  <c r="E325" i="8" s="1"/>
  <c r="F325" i="8" s="1"/>
  <c r="E326" i="8" s="1"/>
  <c r="F326" i="8" s="1"/>
  <c r="E327" i="8" s="1"/>
  <c r="F327" i="8" s="1"/>
  <c r="E328" i="8" s="1"/>
  <c r="F328" i="8" s="1"/>
  <c r="E329" i="8" s="1"/>
  <c r="F329" i="8" s="1"/>
  <c r="E330" i="8" s="1"/>
  <c r="F330" i="8" s="1"/>
  <c r="E331" i="8" s="1"/>
  <c r="F331" i="8" s="1"/>
  <c r="E332" i="8" s="1"/>
  <c r="F332" i="8" s="1"/>
  <c r="E333" i="8" s="1"/>
  <c r="F333" i="8" s="1"/>
  <c r="E334" i="8" s="1"/>
  <c r="F334" i="8" s="1"/>
  <c r="E335" i="8" s="1"/>
  <c r="F335" i="8" s="1"/>
  <c r="E336" i="8" s="1"/>
  <c r="F336" i="8" s="1"/>
  <c r="E337" i="8" s="1"/>
  <c r="F337" i="8" s="1"/>
  <c r="E338" i="8" s="1"/>
  <c r="F338" i="8" s="1"/>
  <c r="E339" i="8" s="1"/>
  <c r="F339" i="8" s="1"/>
  <c r="E340" i="8" s="1"/>
  <c r="F340" i="8" s="1"/>
  <c r="E341" i="8" s="1"/>
  <c r="F341" i="8" s="1"/>
  <c r="E342" i="8" s="1"/>
  <c r="F342" i="8" s="1"/>
  <c r="E343" i="8" s="1"/>
  <c r="F343" i="8" s="1"/>
  <c r="E344" i="8" s="1"/>
  <c r="F344" i="8" s="1"/>
  <c r="E345" i="8" s="1"/>
  <c r="F345" i="8" s="1"/>
  <c r="E346" i="8" s="1"/>
  <c r="F346" i="8" s="1"/>
  <c r="E347" i="8" s="1"/>
  <c r="F347" i="8" s="1"/>
  <c r="E348" i="8" s="1"/>
  <c r="F348" i="8" s="1"/>
  <c r="E349" i="8" s="1"/>
  <c r="F349" i="8" s="1"/>
  <c r="E350" i="8" s="1"/>
  <c r="F350" i="8" s="1"/>
  <c r="E2488" i="23"/>
  <c r="F2488" i="23" s="1"/>
  <c r="E1606" i="23"/>
  <c r="F1606" i="23" s="1"/>
  <c r="E606" i="23" l="1"/>
  <c r="F606" i="23" s="1"/>
  <c r="E351" i="8"/>
  <c r="F351" i="8" s="1"/>
  <c r="E352" i="8" s="1"/>
  <c r="F352" i="8" s="1"/>
  <c r="E353" i="8" s="1"/>
  <c r="F353" i="8" s="1"/>
  <c r="E354" i="8" s="1"/>
  <c r="F354" i="8" s="1"/>
  <c r="E355" i="8" s="1"/>
  <c r="F355" i="8" s="1"/>
  <c r="E356" i="8" s="1"/>
  <c r="F356" i="8" s="1"/>
  <c r="E357" i="8" s="1"/>
  <c r="F357" i="8" s="1"/>
  <c r="E358" i="8" s="1"/>
  <c r="F358" i="8" s="1"/>
  <c r="E2489" i="23"/>
  <c r="F2489" i="23" s="1"/>
  <c r="E1607" i="23"/>
  <c r="F1607" i="23" s="1"/>
  <c r="E607" i="23" l="1"/>
  <c r="F607" i="23" s="1"/>
  <c r="E359" i="8"/>
  <c r="F359" i="8" s="1"/>
  <c r="E360" i="8" s="1"/>
  <c r="F360" i="8" s="1"/>
  <c r="E361" i="8" s="1"/>
  <c r="F361" i="8" s="1"/>
  <c r="E362" i="8" s="1"/>
  <c r="F362" i="8" s="1"/>
  <c r="E2490" i="23"/>
  <c r="F2490" i="23" s="1"/>
  <c r="E1608" i="23"/>
  <c r="F1608" i="23" s="1"/>
  <c r="E608" i="23" l="1"/>
  <c r="F608" i="23" s="1"/>
  <c r="E363" i="8"/>
  <c r="F363" i="8" s="1"/>
  <c r="E364" i="8" s="1"/>
  <c r="F364" i="8" s="1"/>
  <c r="E365" i="8" s="1"/>
  <c r="F365" i="8" s="1"/>
  <c r="E2491" i="23"/>
  <c r="F2491" i="23" s="1"/>
  <c r="E1609" i="23"/>
  <c r="F1609" i="23" s="1"/>
  <c r="E609" i="23" l="1"/>
  <c r="F609" i="23" s="1"/>
  <c r="E366" i="8"/>
  <c r="F366" i="8" s="1"/>
  <c r="E2492" i="23"/>
  <c r="F2492" i="23" s="1"/>
  <c r="E1610" i="23"/>
  <c r="F1610" i="23" s="1"/>
  <c r="E610" i="23" l="1"/>
  <c r="F610" i="23" s="1"/>
  <c r="E367" i="8"/>
  <c r="F367" i="8" s="1"/>
  <c r="E368" i="8" s="1"/>
  <c r="F368" i="8" s="1"/>
  <c r="E369" i="8" s="1"/>
  <c r="F369" i="8" s="1"/>
  <c r="E370" i="8" s="1"/>
  <c r="F370" i="8" s="1"/>
  <c r="E371" i="8" s="1"/>
  <c r="F371" i="8" s="1"/>
  <c r="E372" i="8" s="1"/>
  <c r="F372" i="8" s="1"/>
  <c r="E373" i="8" s="1"/>
  <c r="F373" i="8" s="1"/>
  <c r="E374" i="8" s="1"/>
  <c r="F374" i="8" s="1"/>
  <c r="E375" i="8" s="1"/>
  <c r="F375" i="8" s="1"/>
  <c r="E2493" i="23"/>
  <c r="F2493" i="23" s="1"/>
  <c r="E1611" i="23"/>
  <c r="F1611" i="23" s="1"/>
  <c r="E611" i="23" l="1"/>
  <c r="F611" i="23" s="1"/>
  <c r="E376" i="8"/>
  <c r="F376" i="8" s="1"/>
  <c r="E377" i="8" s="1"/>
  <c r="F377" i="8" s="1"/>
  <c r="E378" i="8" s="1"/>
  <c r="F378" i="8" s="1"/>
  <c r="E379" i="8" s="1"/>
  <c r="F379" i="8" s="1"/>
  <c r="E380" i="8" s="1"/>
  <c r="F380" i="8" s="1"/>
  <c r="E381" i="8" s="1"/>
  <c r="F381" i="8" s="1"/>
  <c r="E382" i="8" s="1"/>
  <c r="F382" i="8" s="1"/>
  <c r="E383" i="8" s="1"/>
  <c r="F383" i="8" s="1"/>
  <c r="E384" i="8" s="1"/>
  <c r="F384" i="8" s="1"/>
  <c r="E385" i="8" s="1"/>
  <c r="F385" i="8" s="1"/>
  <c r="E386" i="8" s="1"/>
  <c r="F386" i="8" s="1"/>
  <c r="E387" i="8" s="1"/>
  <c r="F387" i="8" s="1"/>
  <c r="E388" i="8" s="1"/>
  <c r="F388" i="8" s="1"/>
  <c r="E389" i="8" s="1"/>
  <c r="F389" i="8" s="1"/>
  <c r="E390" i="8" s="1"/>
  <c r="F390" i="8" s="1"/>
  <c r="E391" i="8" s="1"/>
  <c r="F391" i="8" s="1"/>
  <c r="E392" i="8" s="1"/>
  <c r="F392" i="8" s="1"/>
  <c r="E393" i="8" s="1"/>
  <c r="F393" i="8" s="1"/>
  <c r="E394" i="8" s="1"/>
  <c r="F394" i="8" s="1"/>
  <c r="E395" i="8" s="1"/>
  <c r="F395" i="8" s="1"/>
  <c r="E396" i="8" s="1"/>
  <c r="F396" i="8" s="1"/>
  <c r="E397" i="8" s="1"/>
  <c r="F397" i="8" s="1"/>
  <c r="E398" i="8" s="1"/>
  <c r="F398" i="8" s="1"/>
  <c r="E399" i="8" s="1"/>
  <c r="F399" i="8" s="1"/>
  <c r="E400" i="8" s="1"/>
  <c r="F400" i="8" s="1"/>
  <c r="E401" i="8" s="1"/>
  <c r="F401" i="8" s="1"/>
  <c r="E402" i="8" s="1"/>
  <c r="F402" i="8" s="1"/>
  <c r="E403" i="8" s="1"/>
  <c r="F403" i="8" s="1"/>
  <c r="E404" i="8" s="1"/>
  <c r="F404" i="8" s="1"/>
  <c r="E405" i="8" s="1"/>
  <c r="F405" i="8" s="1"/>
  <c r="E406" i="8" s="1"/>
  <c r="F406" i="8" s="1"/>
  <c r="E407" i="8" s="1"/>
  <c r="F407" i="8" s="1"/>
  <c r="E408" i="8" s="1"/>
  <c r="F408" i="8" s="1"/>
  <c r="E409" i="8" s="1"/>
  <c r="F409" i="8" s="1"/>
  <c r="E410" i="8" s="1"/>
  <c r="F410" i="8" s="1"/>
  <c r="E411" i="8" s="1"/>
  <c r="F411" i="8" s="1"/>
  <c r="E412" i="8" s="1"/>
  <c r="F412" i="8" s="1"/>
  <c r="E413" i="8" s="1"/>
  <c r="F413" i="8" s="1"/>
  <c r="E414" i="8" s="1"/>
  <c r="F414" i="8" s="1"/>
  <c r="E415" i="8" s="1"/>
  <c r="F415" i="8" s="1"/>
  <c r="E416" i="8" s="1"/>
  <c r="F416" i="8" s="1"/>
  <c r="E417" i="8" s="1"/>
  <c r="F417" i="8" s="1"/>
  <c r="E418" i="8" s="1"/>
  <c r="F418" i="8" s="1"/>
  <c r="E419" i="8" s="1"/>
  <c r="F419" i="8" s="1"/>
  <c r="E420" i="8" s="1"/>
  <c r="F420" i="8" s="1"/>
  <c r="E421" i="8" s="1"/>
  <c r="F421" i="8" s="1"/>
  <c r="E422" i="8" s="1"/>
  <c r="F422" i="8" s="1"/>
  <c r="E423" i="8" s="1"/>
  <c r="F423" i="8" s="1"/>
  <c r="E424" i="8" s="1"/>
  <c r="F424" i="8" s="1"/>
  <c r="E425" i="8" s="1"/>
  <c r="F425" i="8" s="1"/>
  <c r="E426" i="8" s="1"/>
  <c r="F426" i="8" s="1"/>
  <c r="E427" i="8" s="1"/>
  <c r="F427" i="8" s="1"/>
  <c r="E428" i="8" s="1"/>
  <c r="F428" i="8" s="1"/>
  <c r="E429" i="8" s="1"/>
  <c r="F429" i="8" s="1"/>
  <c r="E430" i="8" s="1"/>
  <c r="F430" i="8" s="1"/>
  <c r="E431" i="8" s="1"/>
  <c r="F431" i="8" s="1"/>
  <c r="E432" i="8" s="1"/>
  <c r="F432" i="8" s="1"/>
  <c r="E433" i="8" s="1"/>
  <c r="F433" i="8" s="1"/>
  <c r="E434" i="8" s="1"/>
  <c r="F434" i="8" s="1"/>
  <c r="E435" i="8" s="1"/>
  <c r="F435" i="8" s="1"/>
  <c r="E436" i="8" s="1"/>
  <c r="F436" i="8" s="1"/>
  <c r="E437" i="8" s="1"/>
  <c r="F437" i="8" s="1"/>
  <c r="E438" i="8" s="1"/>
  <c r="F438" i="8" s="1"/>
  <c r="E439" i="8" s="1"/>
  <c r="F439" i="8" s="1"/>
  <c r="E440" i="8" s="1"/>
  <c r="F440" i="8" s="1"/>
  <c r="E441" i="8" s="1"/>
  <c r="F441" i="8" s="1"/>
  <c r="E442" i="8" s="1"/>
  <c r="F442" i="8" s="1"/>
  <c r="E443" i="8" s="1"/>
  <c r="F443" i="8" s="1"/>
  <c r="E444" i="8" s="1"/>
  <c r="F444" i="8" s="1"/>
  <c r="E445" i="8" s="1"/>
  <c r="F445" i="8" s="1"/>
  <c r="E446" i="8" s="1"/>
  <c r="F446" i="8" s="1"/>
  <c r="E447" i="8" s="1"/>
  <c r="F447" i="8" s="1"/>
  <c r="E448" i="8" s="1"/>
  <c r="F448" i="8" s="1"/>
  <c r="E449" i="8" s="1"/>
  <c r="F449" i="8" s="1"/>
  <c r="E450" i="8" s="1"/>
  <c r="F450" i="8" s="1"/>
  <c r="E451" i="8" s="1"/>
  <c r="F451" i="8" s="1"/>
  <c r="E452" i="8" s="1"/>
  <c r="F452" i="8" s="1"/>
  <c r="E453" i="8" s="1"/>
  <c r="F453" i="8" s="1"/>
  <c r="E454" i="8" s="1"/>
  <c r="F454" i="8" s="1"/>
  <c r="E2494" i="23"/>
  <c r="F2494" i="23" s="1"/>
  <c r="E1612" i="23"/>
  <c r="F1612" i="23" s="1"/>
  <c r="E612" i="23" l="1"/>
  <c r="F612" i="23" s="1"/>
  <c r="E455" i="8"/>
  <c r="F455" i="8" s="1"/>
  <c r="E456" i="8" s="1"/>
  <c r="F456" i="8" s="1"/>
  <c r="E457" i="8" s="1"/>
  <c r="F457" i="8" s="1"/>
  <c r="E458" i="8" s="1"/>
  <c r="F458" i="8" s="1"/>
  <c r="E2495" i="23"/>
  <c r="F2495" i="23" s="1"/>
  <c r="E1613" i="23"/>
  <c r="F1613" i="23" s="1"/>
  <c r="E613" i="23" l="1"/>
  <c r="F613" i="23" s="1"/>
  <c r="E2496" i="23"/>
  <c r="F2496" i="23" s="1"/>
  <c r="E1614" i="23"/>
  <c r="F1614" i="23" s="1"/>
  <c r="E614" i="23" l="1"/>
  <c r="F614" i="23" s="1"/>
  <c r="E2497" i="23"/>
  <c r="F2497" i="23" s="1"/>
  <c r="E1615" i="23"/>
  <c r="F1615" i="23" s="1"/>
  <c r="E615" i="23" l="1"/>
  <c r="F615" i="23" s="1"/>
  <c r="E2498" i="23"/>
  <c r="F2498" i="23" s="1"/>
  <c r="E1616" i="23"/>
  <c r="F1616" i="23" s="1"/>
  <c r="E616" i="23" l="1"/>
  <c r="F616" i="23" s="1"/>
  <c r="E2499" i="23"/>
  <c r="F2499" i="23" s="1"/>
  <c r="E1617" i="23"/>
  <c r="F1617" i="23" s="1"/>
  <c r="E617" i="23" l="1"/>
  <c r="F617" i="23" s="1"/>
  <c r="E2500" i="23"/>
  <c r="F2500" i="23" s="1"/>
  <c r="E1618" i="23"/>
  <c r="F1618" i="23" s="1"/>
  <c r="E618" i="23" l="1"/>
  <c r="F618" i="23" s="1"/>
  <c r="E2501" i="23"/>
  <c r="F2501" i="23" s="1"/>
  <c r="E1619" i="23"/>
  <c r="F1619" i="23" s="1"/>
  <c r="E619" i="23" l="1"/>
  <c r="F619" i="23" s="1"/>
  <c r="E2502" i="23"/>
  <c r="F2502" i="23" s="1"/>
  <c r="E1620" i="23"/>
  <c r="F1620" i="23" s="1"/>
  <c r="E620" i="23" l="1"/>
  <c r="F620" i="23" s="1"/>
  <c r="E2503" i="23"/>
  <c r="F2503" i="23" s="1"/>
  <c r="E1621" i="23"/>
  <c r="F1621" i="23" s="1"/>
  <c r="E621" i="23" l="1"/>
  <c r="F621" i="23" s="1"/>
  <c r="E2504" i="23"/>
  <c r="F2504" i="23" s="1"/>
  <c r="E1622" i="23"/>
  <c r="F1622" i="23" s="1"/>
  <c r="E622" i="23" l="1"/>
  <c r="F622" i="23" s="1"/>
  <c r="E2505" i="23"/>
  <c r="F2505" i="23" s="1"/>
  <c r="E1623" i="23"/>
  <c r="F1623" i="23" s="1"/>
  <c r="E623" i="23" l="1"/>
  <c r="F623" i="23" s="1"/>
  <c r="E2506" i="23"/>
  <c r="F2506" i="23" s="1"/>
  <c r="E1624" i="23"/>
  <c r="F1624" i="23" s="1"/>
  <c r="E624" i="23" l="1"/>
  <c r="F624" i="23" s="1"/>
  <c r="E2507" i="23"/>
  <c r="F2507" i="23" s="1"/>
  <c r="E1625" i="23"/>
  <c r="F1625" i="23" s="1"/>
  <c r="E625" i="23" l="1"/>
  <c r="F625" i="23" s="1"/>
  <c r="E2508" i="23"/>
  <c r="F2508" i="23" s="1"/>
  <c r="E1626" i="23"/>
  <c r="F1626" i="23" s="1"/>
  <c r="E626" i="23" l="1"/>
  <c r="F626" i="23" s="1"/>
  <c r="E2509" i="23"/>
  <c r="E1627" i="23"/>
  <c r="F1627" i="23" s="1"/>
  <c r="E627" i="23" l="1"/>
  <c r="F627" i="23" s="1"/>
  <c r="F2509" i="23"/>
  <c r="E2510" i="23" s="1"/>
  <c r="F2510" i="23" s="1"/>
  <c r="E2511" i="23" s="1"/>
  <c r="F2511" i="23" s="1"/>
  <c r="E1628" i="23"/>
  <c r="F1628" i="23" s="1"/>
  <c r="E628" i="23" l="1"/>
  <c r="F628" i="23" s="1"/>
  <c r="E2512" i="23"/>
  <c r="F2512" i="23" s="1"/>
  <c r="E1629" i="23"/>
  <c r="F1629" i="23" s="1"/>
  <c r="E629" i="23" l="1"/>
  <c r="F629" i="23" s="1"/>
  <c r="E2513" i="23"/>
  <c r="F2513" i="23" s="1"/>
  <c r="E1630" i="23"/>
  <c r="F1630" i="23" s="1"/>
  <c r="E630" i="23" l="1"/>
  <c r="F630" i="23" s="1"/>
  <c r="E2514" i="23"/>
  <c r="F2514" i="23" s="1"/>
  <c r="E1631" i="23"/>
  <c r="F1631" i="23" s="1"/>
  <c r="E631" i="23" l="1"/>
  <c r="F631" i="23" s="1"/>
  <c r="E2515" i="23"/>
  <c r="F2515" i="23" s="1"/>
  <c r="E1632" i="23"/>
  <c r="F1632" i="23" s="1"/>
  <c r="E632" i="23" l="1"/>
  <c r="F632" i="23" s="1"/>
  <c r="E2516" i="23"/>
  <c r="F2516" i="23" s="1"/>
  <c r="E1633" i="23"/>
  <c r="F1633" i="23" s="1"/>
  <c r="E633" i="23" l="1"/>
  <c r="F633" i="23" s="1"/>
  <c r="E2517" i="23"/>
  <c r="F2517" i="23" s="1"/>
  <c r="E1634" i="23"/>
  <c r="F1634" i="23" s="1"/>
  <c r="E634" i="23" l="1"/>
  <c r="F634" i="23" s="1"/>
  <c r="E2518" i="23"/>
  <c r="F2518" i="23" s="1"/>
  <c r="E1635" i="23"/>
  <c r="F1635" i="23" s="1"/>
  <c r="E635" i="23" l="1"/>
  <c r="F635" i="23" s="1"/>
  <c r="E2519" i="23"/>
  <c r="F2519" i="23" s="1"/>
  <c r="E1636" i="23"/>
  <c r="F1636" i="23" s="1"/>
  <c r="E636" i="23" l="1"/>
  <c r="F636" i="23" s="1"/>
  <c r="E2520" i="23"/>
  <c r="F2520" i="23" s="1"/>
  <c r="E1637" i="23"/>
  <c r="F1637" i="23" s="1"/>
  <c r="E637" i="23" l="1"/>
  <c r="F637" i="23" s="1"/>
  <c r="E2521" i="23"/>
  <c r="F2521" i="23" s="1"/>
  <c r="E1638" i="23"/>
  <c r="F1638" i="23" s="1"/>
  <c r="E638" i="23" l="1"/>
  <c r="F638" i="23" s="1"/>
  <c r="E2522" i="23"/>
  <c r="F2522" i="23" s="1"/>
  <c r="E1639" i="23"/>
  <c r="F1639" i="23" s="1"/>
  <c r="E639" i="23" l="1"/>
  <c r="F639" i="23" s="1"/>
  <c r="E2523" i="23"/>
  <c r="F2523" i="23" s="1"/>
  <c r="E1640" i="23"/>
  <c r="F1640" i="23" s="1"/>
  <c r="E640" i="23" l="1"/>
  <c r="F640" i="23" s="1"/>
  <c r="E2524" i="23"/>
  <c r="F2524" i="23" s="1"/>
  <c r="E1641" i="23"/>
  <c r="F1641" i="23" s="1"/>
  <c r="E641" i="23" l="1"/>
  <c r="F641" i="23" s="1"/>
  <c r="E2525" i="23"/>
  <c r="F2525" i="23" s="1"/>
  <c r="E1642" i="23"/>
  <c r="F1642" i="23" s="1"/>
  <c r="E642" i="23" l="1"/>
  <c r="F642" i="23" s="1"/>
  <c r="E2526" i="23"/>
  <c r="F2526" i="23" s="1"/>
  <c r="E1643" i="23"/>
  <c r="F1643" i="23" s="1"/>
  <c r="E643" i="23" l="1"/>
  <c r="F643" i="23" s="1"/>
  <c r="E2527" i="23"/>
  <c r="F2527" i="23" s="1"/>
  <c r="E1644" i="23"/>
  <c r="F1644" i="23" s="1"/>
  <c r="E644" i="23" l="1"/>
  <c r="F644" i="23" s="1"/>
  <c r="E2528" i="23"/>
  <c r="F2528" i="23" s="1"/>
  <c r="E1645" i="23"/>
  <c r="F1645" i="23" s="1"/>
  <c r="E645" i="23" l="1"/>
  <c r="F645" i="23" s="1"/>
  <c r="E2529" i="23"/>
  <c r="F2529" i="23" s="1"/>
  <c r="E1646" i="23"/>
  <c r="F1646" i="23" s="1"/>
  <c r="E646" i="23" l="1"/>
  <c r="F646" i="23" s="1"/>
  <c r="E2530" i="23"/>
  <c r="F2530" i="23" s="1"/>
  <c r="E1647" i="23"/>
  <c r="F1647" i="23" s="1"/>
  <c r="E647" i="23" l="1"/>
  <c r="F647" i="23" s="1"/>
  <c r="E2531" i="23"/>
  <c r="F2531" i="23" s="1"/>
  <c r="E1648" i="23"/>
  <c r="F1648" i="23" s="1"/>
  <c r="E648" i="23" l="1"/>
  <c r="F648" i="23" s="1"/>
  <c r="E2532" i="23"/>
  <c r="F2532" i="23" s="1"/>
  <c r="E1649" i="23"/>
  <c r="F1649" i="23" s="1"/>
  <c r="E649" i="23" l="1"/>
  <c r="F649" i="23" s="1"/>
  <c r="E2533" i="23"/>
  <c r="F2533" i="23" s="1"/>
  <c r="E1650" i="23"/>
  <c r="F1650" i="23" s="1"/>
  <c r="E650" i="23" l="1"/>
  <c r="F650" i="23" s="1"/>
  <c r="E2534" i="23"/>
  <c r="F2534" i="23" s="1"/>
  <c r="E1651" i="23"/>
  <c r="F1651" i="23" s="1"/>
  <c r="E651" i="23" l="1"/>
  <c r="F651" i="23" s="1"/>
  <c r="E2535" i="23"/>
  <c r="F2535" i="23" s="1"/>
  <c r="E1652" i="23"/>
  <c r="F1652" i="23" s="1"/>
  <c r="E652" i="23" l="1"/>
  <c r="F652" i="23" s="1"/>
  <c r="E2536" i="23"/>
  <c r="F2536" i="23" s="1"/>
  <c r="E1653" i="23"/>
  <c r="F1653" i="23" s="1"/>
  <c r="E653" i="23" l="1"/>
  <c r="F653" i="23" s="1"/>
  <c r="E2537" i="23"/>
  <c r="F2537" i="23" s="1"/>
  <c r="E1654" i="23"/>
  <c r="F1654" i="23" s="1"/>
  <c r="E654" i="23" l="1"/>
  <c r="F654" i="23" s="1"/>
  <c r="E2538" i="23"/>
  <c r="F2538" i="23" s="1"/>
  <c r="E1655" i="23"/>
  <c r="F1655" i="23" s="1"/>
  <c r="E655" i="23" l="1"/>
  <c r="F655" i="23" s="1"/>
  <c r="E2539" i="23"/>
  <c r="F2539" i="23" s="1"/>
  <c r="E1656" i="23"/>
  <c r="F1656" i="23" s="1"/>
  <c r="E656" i="23" l="1"/>
  <c r="F656" i="23" s="1"/>
  <c r="E2540" i="23"/>
  <c r="F2540" i="23" s="1"/>
  <c r="E1657" i="23"/>
  <c r="F1657" i="23" s="1"/>
  <c r="E657" i="23" l="1"/>
  <c r="F657" i="23" s="1"/>
  <c r="E2541" i="23"/>
  <c r="F2541" i="23" s="1"/>
  <c r="E1658" i="23"/>
  <c r="F1658" i="23" s="1"/>
  <c r="E658" i="23" l="1"/>
  <c r="F658" i="23" s="1"/>
  <c r="E2542" i="23"/>
  <c r="F2542" i="23" s="1"/>
  <c r="E1659" i="23"/>
  <c r="F1659" i="23" s="1"/>
  <c r="E659" i="23" l="1"/>
  <c r="F659" i="23" s="1"/>
  <c r="E2543" i="23"/>
  <c r="F2543" i="23" s="1"/>
  <c r="E1660" i="23"/>
  <c r="F1660" i="23" s="1"/>
  <c r="E660" i="23" l="1"/>
  <c r="F660" i="23" s="1"/>
  <c r="E2544" i="23"/>
  <c r="F2544" i="23" s="1"/>
  <c r="E1661" i="23"/>
  <c r="F1661" i="23" s="1"/>
  <c r="E661" i="23" l="1"/>
  <c r="F661" i="23" s="1"/>
  <c r="E2545" i="23"/>
  <c r="F2545" i="23" s="1"/>
  <c r="E1662" i="23"/>
  <c r="F1662" i="23" s="1"/>
  <c r="E662" i="23" l="1"/>
  <c r="F662" i="23" s="1"/>
  <c r="E2546" i="23"/>
  <c r="F2546" i="23" s="1"/>
  <c r="E1663" i="23"/>
  <c r="F1663" i="23" s="1"/>
  <c r="E663" i="23" l="1"/>
  <c r="F663" i="23" s="1"/>
  <c r="E2547" i="23"/>
  <c r="F2547" i="23" s="1"/>
  <c r="E1664" i="23"/>
  <c r="F1664" i="23" s="1"/>
  <c r="E664" i="23" l="1"/>
  <c r="F664" i="23" s="1"/>
  <c r="E2548" i="23"/>
  <c r="F2548" i="23" s="1"/>
  <c r="E1665" i="23"/>
  <c r="F1665" i="23" s="1"/>
  <c r="E665" i="23" l="1"/>
  <c r="F665" i="23" s="1"/>
  <c r="E2549" i="23"/>
  <c r="F2549" i="23" s="1"/>
  <c r="E1666" i="23"/>
  <c r="F1666" i="23" s="1"/>
  <c r="E666" i="23" l="1"/>
  <c r="F666" i="23" s="1"/>
  <c r="E2550" i="23"/>
  <c r="F2550" i="23" s="1"/>
  <c r="E1667" i="23"/>
  <c r="F1667" i="23" s="1"/>
  <c r="E667" i="23" l="1"/>
  <c r="F667" i="23" s="1"/>
  <c r="E2551" i="23"/>
  <c r="F2551" i="23" s="1"/>
  <c r="E1668" i="23"/>
  <c r="F1668" i="23" s="1"/>
  <c r="E668" i="23" l="1"/>
  <c r="F668" i="23" s="1"/>
  <c r="E1669" i="23"/>
  <c r="F1669" i="23" s="1"/>
  <c r="E669" i="23" l="1"/>
  <c r="F669" i="23" s="1"/>
  <c r="E1670" i="23"/>
  <c r="F1670" i="23" s="1"/>
  <c r="E670" i="23" l="1"/>
  <c r="F670" i="23" s="1"/>
  <c r="E1671" i="23"/>
  <c r="F1671" i="23" s="1"/>
  <c r="E671" i="23" l="1"/>
  <c r="F671" i="23" s="1"/>
  <c r="E1672" i="23"/>
  <c r="F1672" i="23" s="1"/>
  <c r="E672" i="23" l="1"/>
  <c r="F672" i="23" s="1"/>
  <c r="E1673" i="23"/>
  <c r="F1673" i="23" s="1"/>
  <c r="E673" i="23" l="1"/>
  <c r="F673" i="23" s="1"/>
  <c r="E1674" i="23"/>
  <c r="F1674" i="23" s="1"/>
  <c r="E674" i="23" l="1"/>
  <c r="F674" i="23" s="1"/>
  <c r="E1675" i="23"/>
  <c r="F1675" i="23" s="1"/>
  <c r="E675" i="23" l="1"/>
  <c r="F675" i="23" s="1"/>
  <c r="E1676" i="23"/>
  <c r="F1676" i="23" s="1"/>
  <c r="E676" i="23" l="1"/>
  <c r="F676" i="23" s="1"/>
  <c r="E1677" i="23"/>
  <c r="F1677" i="23" s="1"/>
  <c r="E677" i="23" l="1"/>
  <c r="F677" i="23" s="1"/>
  <c r="E1678" i="23"/>
  <c r="F1678" i="23" s="1"/>
  <c r="E678" i="23" l="1"/>
  <c r="F678" i="23" s="1"/>
  <c r="E1679" i="23"/>
  <c r="F1679" i="23" s="1"/>
  <c r="E679" i="23" l="1"/>
  <c r="F679" i="23" s="1"/>
  <c r="E1680" i="23"/>
  <c r="F1680" i="23" s="1"/>
  <c r="E680" i="23" l="1"/>
  <c r="F680" i="23" s="1"/>
  <c r="E1681" i="23"/>
  <c r="F1681" i="23" s="1"/>
  <c r="E681" i="23" l="1"/>
  <c r="F681" i="23" s="1"/>
  <c r="E1682" i="23"/>
  <c r="F1682" i="23" s="1"/>
  <c r="E682" i="23" l="1"/>
  <c r="F682" i="23" s="1"/>
  <c r="E1683" i="23"/>
  <c r="F1683" i="23" s="1"/>
  <c r="E683" i="23" l="1"/>
  <c r="F683" i="23" s="1"/>
  <c r="E1684" i="23"/>
  <c r="F1684" i="23" s="1"/>
  <c r="E684" i="23" l="1"/>
  <c r="F684" i="23" s="1"/>
  <c r="E1685" i="23"/>
  <c r="F1685" i="23" s="1"/>
  <c r="E685" i="23" l="1"/>
  <c r="F685" i="23" s="1"/>
  <c r="E1686" i="23"/>
  <c r="F1686" i="23" s="1"/>
  <c r="E686" i="23" l="1"/>
  <c r="F686" i="23" s="1"/>
  <c r="E1687" i="23"/>
  <c r="F1687" i="23" s="1"/>
  <c r="E687" i="23" l="1"/>
  <c r="F687" i="23" s="1"/>
  <c r="E1688" i="23"/>
  <c r="F1688" i="23" s="1"/>
  <c r="E688" i="23" l="1"/>
  <c r="F688" i="23" s="1"/>
  <c r="E1689" i="23"/>
  <c r="F1689" i="23" s="1"/>
  <c r="E689" i="23" l="1"/>
  <c r="F689" i="23" s="1"/>
  <c r="E1690" i="23"/>
  <c r="F1690" i="23" s="1"/>
  <c r="E690" i="23" l="1"/>
  <c r="F690" i="23" s="1"/>
  <c r="E1691" i="23"/>
  <c r="F1691" i="23" s="1"/>
  <c r="E691" i="23" l="1"/>
  <c r="F691" i="23" s="1"/>
  <c r="E1692" i="23"/>
  <c r="F1692" i="23" s="1"/>
  <c r="E692" i="23" l="1"/>
  <c r="F692" i="23" s="1"/>
  <c r="E1693" i="23"/>
  <c r="F1693" i="23" s="1"/>
  <c r="E693" i="23" l="1"/>
  <c r="F693" i="23" s="1"/>
  <c r="E1694" i="23"/>
  <c r="F1694" i="23" s="1"/>
  <c r="E694" i="23" l="1"/>
  <c r="F694" i="23" s="1"/>
  <c r="E1695" i="23"/>
  <c r="F1695" i="23" s="1"/>
  <c r="E695" i="23" l="1"/>
  <c r="F695" i="23" s="1"/>
  <c r="E1696" i="23"/>
  <c r="F1696" i="23" s="1"/>
  <c r="E696" i="23" l="1"/>
  <c r="F696" i="23" s="1"/>
  <c r="E1697" i="23"/>
  <c r="F1697" i="23" s="1"/>
  <c r="E697" i="23" l="1"/>
  <c r="F697" i="23" s="1"/>
  <c r="E1698" i="23"/>
  <c r="F1698" i="23" s="1"/>
  <c r="E698" i="23" l="1"/>
  <c r="F698" i="23" s="1"/>
  <c r="E1699" i="23"/>
  <c r="F1699" i="23" s="1"/>
  <c r="E699" i="23" l="1"/>
  <c r="F699" i="23" s="1"/>
  <c r="E1700" i="23"/>
  <c r="F1700" i="23" s="1"/>
  <c r="E700" i="23" l="1"/>
  <c r="F700" i="23" s="1"/>
  <c r="E1701" i="23"/>
  <c r="F1701" i="23" s="1"/>
  <c r="E701" i="23" l="1"/>
  <c r="F701" i="23" s="1"/>
  <c r="E1702" i="23"/>
  <c r="F1702" i="23" s="1"/>
  <c r="E702" i="23" l="1"/>
  <c r="F702" i="23" s="1"/>
  <c r="E1703" i="23"/>
  <c r="F1703" i="23" s="1"/>
  <c r="E703" i="23" l="1"/>
  <c r="F703" i="23" s="1"/>
  <c r="E1704" i="23"/>
  <c r="F1704" i="23" s="1"/>
  <c r="E704" i="23" l="1"/>
  <c r="F704" i="23" s="1"/>
  <c r="E1705" i="23"/>
  <c r="F1705" i="23" s="1"/>
  <c r="E705" i="23" l="1"/>
  <c r="F705" i="23" s="1"/>
  <c r="E1706" i="23"/>
  <c r="F1706" i="23" s="1"/>
  <c r="E706" i="23" l="1"/>
  <c r="F706" i="23" s="1"/>
  <c r="E1707" i="23"/>
  <c r="F1707" i="23" s="1"/>
  <c r="E707" i="23" l="1"/>
  <c r="F707" i="23" s="1"/>
  <c r="E1708" i="23"/>
  <c r="F1708" i="23" s="1"/>
  <c r="E708" i="23" l="1"/>
  <c r="F708" i="23" s="1"/>
  <c r="E1709" i="23"/>
  <c r="F1709" i="23" s="1"/>
  <c r="E709" i="23" l="1"/>
  <c r="F709" i="23" s="1"/>
  <c r="E1710" i="23"/>
  <c r="F1710" i="23" s="1"/>
  <c r="E710" i="23" l="1"/>
  <c r="F710" i="23" s="1"/>
  <c r="E1711" i="23"/>
  <c r="F1711" i="23" s="1"/>
  <c r="E711" i="23" l="1"/>
  <c r="F711" i="23" s="1"/>
  <c r="E1712" i="23"/>
  <c r="F1712" i="23" s="1"/>
  <c r="E712" i="23" l="1"/>
  <c r="F712" i="23" s="1"/>
  <c r="E1713" i="23"/>
  <c r="F1713" i="23" s="1"/>
  <c r="F713" i="23" l="1"/>
  <c r="E718" i="23" s="1"/>
  <c r="E1714" i="23"/>
  <c r="F1714" i="23" s="1"/>
  <c r="E1270" i="23" l="1"/>
  <c r="F1270" i="23" s="1"/>
  <c r="E1276" i="23" s="1"/>
  <c r="F718" i="23"/>
  <c r="E719" i="23" s="1"/>
  <c r="F719" i="23" s="1"/>
  <c r="E720" i="23" s="1"/>
  <c r="F720" i="23" s="1"/>
  <c r="E721" i="23" s="1"/>
  <c r="F721" i="23" s="1"/>
  <c r="E722" i="23" s="1"/>
  <c r="F722" i="23" s="1"/>
  <c r="E723" i="23" s="1"/>
  <c r="F723" i="23" s="1"/>
  <c r="E724" i="23" s="1"/>
  <c r="F724" i="23" s="1"/>
  <c r="E725" i="23" s="1"/>
  <c r="F725" i="23" s="1"/>
  <c r="E726" i="23" s="1"/>
  <c r="F726" i="23" s="1"/>
  <c r="E727" i="23" s="1"/>
  <c r="F727" i="23" s="1"/>
  <c r="E728" i="23" s="1"/>
  <c r="F728" i="23" s="1"/>
  <c r="E729" i="23" s="1"/>
  <c r="F729" i="23" s="1"/>
  <c r="E730" i="23" s="1"/>
  <c r="F730" i="23" s="1"/>
  <c r="E731" i="23" s="1"/>
  <c r="F731" i="23" s="1"/>
  <c r="E732" i="23" s="1"/>
  <c r="F732" i="23" s="1"/>
  <c r="E733" i="23" s="1"/>
  <c r="F733" i="23" s="1"/>
  <c r="E734" i="23" s="1"/>
  <c r="F734" i="23" s="1"/>
  <c r="E735" i="23" s="1"/>
  <c r="F735" i="23" s="1"/>
  <c r="E736" i="23" s="1"/>
  <c r="F736" i="23" s="1"/>
  <c r="E737" i="23" s="1"/>
  <c r="F737" i="23" s="1"/>
  <c r="E738" i="23" s="1"/>
  <c r="F738" i="23" s="1"/>
  <c r="E739" i="23" s="1"/>
  <c r="F739" i="23" s="1"/>
  <c r="E740" i="23" s="1"/>
  <c r="F740" i="23" s="1"/>
  <c r="E741" i="23" s="1"/>
  <c r="F741" i="23" s="1"/>
  <c r="E742" i="23" s="1"/>
  <c r="F742" i="23" s="1"/>
  <c r="E743" i="23" s="1"/>
  <c r="F743" i="23" s="1"/>
  <c r="E744" i="23" s="1"/>
  <c r="F744" i="23" s="1"/>
  <c r="E745" i="23" s="1"/>
  <c r="F745" i="23" s="1"/>
  <c r="E746" i="23" s="1"/>
  <c r="F746" i="23" s="1"/>
  <c r="E747" i="23" s="1"/>
  <c r="F747" i="23" s="1"/>
  <c r="E748" i="23" s="1"/>
  <c r="F748" i="23" s="1"/>
  <c r="E749" i="23" s="1"/>
  <c r="F749" i="23" s="1"/>
  <c r="E750" i="23" s="1"/>
  <c r="F750" i="23" s="1"/>
  <c r="E751" i="23" s="1"/>
  <c r="F751" i="23" s="1"/>
  <c r="E752" i="23" s="1"/>
  <c r="F752" i="23" s="1"/>
  <c r="E753" i="23" s="1"/>
  <c r="F753" i="23" s="1"/>
  <c r="E754" i="23" s="1"/>
  <c r="F754" i="23" s="1"/>
  <c r="E755" i="23" s="1"/>
  <c r="F755" i="23" s="1"/>
  <c r="E756" i="23" s="1"/>
  <c r="F756" i="23" s="1"/>
  <c r="E757" i="23" s="1"/>
  <c r="F757" i="23" s="1"/>
  <c r="E758" i="23" s="1"/>
  <c r="F758" i="23" s="1"/>
  <c r="E759" i="23" s="1"/>
  <c r="F759" i="23" s="1"/>
  <c r="E760" i="23" s="1"/>
  <c r="F760" i="23" s="1"/>
  <c r="E761" i="23" s="1"/>
  <c r="F761" i="23" s="1"/>
  <c r="E762" i="23" s="1"/>
  <c r="F762" i="23" s="1"/>
  <c r="E763" i="23" s="1"/>
  <c r="F763" i="23" s="1"/>
  <c r="E764" i="23" s="1"/>
  <c r="F764" i="23" s="1"/>
  <c r="E765" i="23" s="1"/>
  <c r="F765" i="23" s="1"/>
  <c r="E766" i="23" s="1"/>
  <c r="F766" i="23" s="1"/>
  <c r="E767" i="23" s="1"/>
  <c r="F767" i="23" s="1"/>
  <c r="E768" i="23" s="1"/>
  <c r="F768" i="23" s="1"/>
  <c r="E769" i="23" s="1"/>
  <c r="F769" i="23" s="1"/>
  <c r="E770" i="23" s="1"/>
  <c r="F770" i="23" s="1"/>
  <c r="E771" i="23" s="1"/>
  <c r="F771" i="23" s="1"/>
  <c r="E772" i="23" s="1"/>
  <c r="F772" i="23" s="1"/>
  <c r="E773" i="23" s="1"/>
  <c r="F773" i="23" s="1"/>
  <c r="E774" i="23" s="1"/>
  <c r="F774" i="23" s="1"/>
  <c r="E775" i="23" s="1"/>
  <c r="F775" i="23" s="1"/>
  <c r="E776" i="23" s="1"/>
  <c r="F776" i="23" s="1"/>
  <c r="E777" i="23" s="1"/>
  <c r="F777" i="23" s="1"/>
  <c r="E778" i="23" s="1"/>
  <c r="F778" i="23" s="1"/>
  <c r="E779" i="23" s="1"/>
  <c r="F779" i="23" s="1"/>
  <c r="E780" i="23" s="1"/>
  <c r="F780" i="23" s="1"/>
  <c r="E781" i="23" s="1"/>
  <c r="F781" i="23" s="1"/>
  <c r="E782" i="23" s="1"/>
  <c r="F782" i="23" s="1"/>
  <c r="E783" i="23" s="1"/>
  <c r="F783" i="23" s="1"/>
  <c r="E784" i="23" s="1"/>
  <c r="F784" i="23" s="1"/>
  <c r="E785" i="23" s="1"/>
  <c r="F785" i="23" s="1"/>
  <c r="E786" i="23" s="1"/>
  <c r="F786" i="23" s="1"/>
  <c r="E787" i="23" s="1"/>
  <c r="F787" i="23" s="1"/>
  <c r="E788" i="23" s="1"/>
  <c r="F788" i="23" s="1"/>
  <c r="E789" i="23" s="1"/>
  <c r="F789" i="23" s="1"/>
  <c r="E790" i="23" s="1"/>
  <c r="F790" i="23" s="1"/>
  <c r="E791" i="23" s="1"/>
  <c r="F791" i="23" s="1"/>
  <c r="E792" i="23" s="1"/>
  <c r="F792" i="23" s="1"/>
  <c r="E793" i="23" s="1"/>
  <c r="F793" i="23" s="1"/>
  <c r="E794" i="23" s="1"/>
  <c r="F794" i="23" s="1"/>
  <c r="E795" i="23" s="1"/>
  <c r="F795" i="23" s="1"/>
  <c r="E796" i="23" s="1"/>
  <c r="F796" i="23" s="1"/>
  <c r="E797" i="23" s="1"/>
  <c r="F797" i="23" s="1"/>
  <c r="E798" i="23" s="1"/>
  <c r="F798" i="23" s="1"/>
  <c r="E799" i="23" s="1"/>
  <c r="F799" i="23" s="1"/>
  <c r="E800" i="23" s="1"/>
  <c r="F800" i="23" s="1"/>
  <c r="E801" i="23" s="1"/>
  <c r="F801" i="23" s="1"/>
  <c r="E802" i="23" s="1"/>
  <c r="F802" i="23" s="1"/>
  <c r="E803" i="23" s="1"/>
  <c r="F803" i="23" s="1"/>
  <c r="E804" i="23" s="1"/>
  <c r="F804" i="23" s="1"/>
  <c r="E805" i="23" s="1"/>
  <c r="F805" i="23" s="1"/>
  <c r="E806" i="23" s="1"/>
  <c r="F806" i="23" s="1"/>
  <c r="E807" i="23" s="1"/>
  <c r="F807" i="23" s="1"/>
  <c r="E808" i="23" s="1"/>
  <c r="F808" i="23" s="1"/>
  <c r="E809" i="23" s="1"/>
  <c r="F809" i="23" s="1"/>
  <c r="E810" i="23" s="1"/>
  <c r="F810" i="23" s="1"/>
  <c r="E811" i="23" s="1"/>
  <c r="F811" i="23" s="1"/>
  <c r="E812" i="23" s="1"/>
  <c r="F812" i="23" s="1"/>
  <c r="E813" i="23" s="1"/>
  <c r="F813" i="23" s="1"/>
  <c r="E814" i="23" s="1"/>
  <c r="F814" i="23" s="1"/>
  <c r="E815" i="23" s="1"/>
  <c r="F815" i="23" s="1"/>
  <c r="E816" i="23" s="1"/>
  <c r="F816" i="23" s="1"/>
  <c r="E817" i="23" s="1"/>
  <c r="F817" i="23" s="1"/>
  <c r="E818" i="23" s="1"/>
  <c r="F818" i="23" s="1"/>
  <c r="E819" i="23" s="1"/>
  <c r="F819" i="23" s="1"/>
  <c r="E820" i="23" s="1"/>
  <c r="F820" i="23" s="1"/>
  <c r="E821" i="23" s="1"/>
  <c r="F821" i="23" s="1"/>
  <c r="E822" i="23" s="1"/>
  <c r="F822" i="23" s="1"/>
  <c r="E823" i="23" s="1"/>
  <c r="F823" i="23" s="1"/>
  <c r="E824" i="23" s="1"/>
  <c r="F824" i="23" s="1"/>
  <c r="E825" i="23" s="1"/>
  <c r="F825" i="23" s="1"/>
  <c r="E826" i="23" s="1"/>
  <c r="F826" i="23" s="1"/>
  <c r="E827" i="23" s="1"/>
  <c r="F827" i="23" s="1"/>
  <c r="E828" i="23" s="1"/>
  <c r="F828" i="23" s="1"/>
  <c r="E829" i="23" s="1"/>
  <c r="F829" i="23" s="1"/>
  <c r="E830" i="23" s="1"/>
  <c r="F830" i="23" s="1"/>
  <c r="E831" i="23" s="1"/>
  <c r="F831" i="23" s="1"/>
  <c r="E832" i="23" s="1"/>
  <c r="F832" i="23" s="1"/>
  <c r="E833" i="23" s="1"/>
  <c r="F833" i="23" s="1"/>
  <c r="E834" i="23" s="1"/>
  <c r="F834" i="23" s="1"/>
  <c r="E835" i="23" s="1"/>
  <c r="F835" i="23" s="1"/>
  <c r="E836" i="23" s="1"/>
  <c r="F836" i="23" s="1"/>
  <c r="E837" i="23" s="1"/>
  <c r="F837" i="23" s="1"/>
  <c r="E838" i="23" s="1"/>
  <c r="F838" i="23" s="1"/>
  <c r="E839" i="23" s="1"/>
  <c r="F839" i="23" s="1"/>
  <c r="E840" i="23" s="1"/>
  <c r="F840" i="23" s="1"/>
  <c r="E841" i="23" s="1"/>
  <c r="F841" i="23" s="1"/>
  <c r="E842" i="23" s="1"/>
  <c r="F842" i="23" s="1"/>
  <c r="E843" i="23" s="1"/>
  <c r="F843" i="23" s="1"/>
  <c r="E844" i="23" s="1"/>
  <c r="F844" i="23" s="1"/>
  <c r="E845" i="23" s="1"/>
  <c r="F845" i="23" s="1"/>
  <c r="E846" i="23" s="1"/>
  <c r="F846" i="23" s="1"/>
  <c r="E847" i="23" s="1"/>
  <c r="F847" i="23" s="1"/>
  <c r="E848" i="23" s="1"/>
  <c r="F848" i="23" s="1"/>
  <c r="E849" i="23" s="1"/>
  <c r="F849" i="23" s="1"/>
  <c r="E850" i="23" s="1"/>
  <c r="F850" i="23" s="1"/>
  <c r="E851" i="23" s="1"/>
  <c r="F851" i="23" s="1"/>
  <c r="E852" i="23" s="1"/>
  <c r="F852" i="23" s="1"/>
  <c r="E853" i="23" s="1"/>
  <c r="F853" i="23" s="1"/>
  <c r="E854" i="23" s="1"/>
  <c r="F854" i="23" s="1"/>
  <c r="E855" i="23" s="1"/>
  <c r="F855" i="23" s="1"/>
  <c r="E856" i="23" s="1"/>
  <c r="F856" i="23" s="1"/>
  <c r="E857" i="23" s="1"/>
  <c r="F857" i="23" s="1"/>
  <c r="E858" i="23" s="1"/>
  <c r="F858" i="23" s="1"/>
  <c r="E859" i="23" s="1"/>
  <c r="F859" i="23" s="1"/>
  <c r="E860" i="23" s="1"/>
  <c r="F860" i="23" s="1"/>
  <c r="E861" i="23" s="1"/>
  <c r="F861" i="23" s="1"/>
  <c r="E862" i="23" s="1"/>
  <c r="F862" i="23" s="1"/>
  <c r="E863" i="23" s="1"/>
  <c r="F863" i="23" s="1"/>
  <c r="E864" i="23" s="1"/>
  <c r="F864" i="23" s="1"/>
  <c r="E865" i="23" s="1"/>
  <c r="F865" i="23" s="1"/>
  <c r="E866" i="23" s="1"/>
  <c r="F866" i="23" s="1"/>
  <c r="E867" i="23" s="1"/>
  <c r="F867" i="23" s="1"/>
  <c r="E868" i="23" s="1"/>
  <c r="F868" i="23" s="1"/>
  <c r="E869" i="23" s="1"/>
  <c r="F869" i="23" s="1"/>
  <c r="E870" i="23" s="1"/>
  <c r="F870" i="23" s="1"/>
  <c r="E871" i="23" s="1"/>
  <c r="F871" i="23" s="1"/>
  <c r="E872" i="23" s="1"/>
  <c r="F872" i="23" s="1"/>
  <c r="E873" i="23" s="1"/>
  <c r="F873" i="23" s="1"/>
  <c r="E874" i="23" s="1"/>
  <c r="F874" i="23" s="1"/>
  <c r="E875" i="23" s="1"/>
  <c r="F875" i="23" s="1"/>
  <c r="E876" i="23" s="1"/>
  <c r="F876" i="23" s="1"/>
  <c r="E877" i="23" s="1"/>
  <c r="F877" i="23" s="1"/>
  <c r="E878" i="23" s="1"/>
  <c r="F878" i="23" s="1"/>
  <c r="E879" i="23" s="1"/>
  <c r="F879" i="23" s="1"/>
  <c r="E880" i="23" s="1"/>
  <c r="F880" i="23" s="1"/>
  <c r="E881" i="23" s="1"/>
  <c r="F881" i="23" s="1"/>
  <c r="E882" i="23" s="1"/>
  <c r="F882" i="23" s="1"/>
  <c r="E883" i="23" s="1"/>
  <c r="F883" i="23" s="1"/>
  <c r="E884" i="23" s="1"/>
  <c r="F884" i="23" s="1"/>
  <c r="E885" i="23" s="1"/>
  <c r="F885" i="23" s="1"/>
  <c r="E886" i="23" s="1"/>
  <c r="F886" i="23" s="1"/>
  <c r="E887" i="23" s="1"/>
  <c r="F887" i="23" s="1"/>
  <c r="E888" i="23" s="1"/>
  <c r="F888" i="23" s="1"/>
  <c r="E889" i="23" s="1"/>
  <c r="F889" i="23" s="1"/>
  <c r="E890" i="23" s="1"/>
  <c r="F890" i="23" s="1"/>
  <c r="E891" i="23" s="1"/>
  <c r="F891" i="23" s="1"/>
  <c r="E892" i="23" s="1"/>
  <c r="F892" i="23" s="1"/>
  <c r="E893" i="23" s="1"/>
  <c r="F893" i="23" s="1"/>
  <c r="E894" i="23" s="1"/>
  <c r="F894" i="23" s="1"/>
  <c r="E895" i="23" s="1"/>
  <c r="F895" i="23" s="1"/>
  <c r="E896" i="23" s="1"/>
  <c r="F896" i="23" s="1"/>
  <c r="E897" i="23" s="1"/>
  <c r="F897" i="23" s="1"/>
  <c r="E898" i="23" s="1"/>
  <c r="F898" i="23" s="1"/>
  <c r="E899" i="23" s="1"/>
  <c r="F899" i="23" s="1"/>
  <c r="E900" i="23" s="1"/>
  <c r="F900" i="23" s="1"/>
  <c r="E901" i="23" s="1"/>
  <c r="F901" i="23" s="1"/>
  <c r="E902" i="23" s="1"/>
  <c r="F902" i="23" s="1"/>
  <c r="E903" i="23" s="1"/>
  <c r="F903" i="23" s="1"/>
  <c r="E904" i="23" s="1"/>
  <c r="F904" i="23" s="1"/>
  <c r="E905" i="23" s="1"/>
  <c r="F905" i="23" s="1"/>
  <c r="E906" i="23" s="1"/>
  <c r="F906" i="23" s="1"/>
  <c r="E907" i="23" s="1"/>
  <c r="F907" i="23" s="1"/>
  <c r="E908" i="23" s="1"/>
  <c r="F908" i="23" s="1"/>
  <c r="E909" i="23" s="1"/>
  <c r="F909" i="23" s="1"/>
  <c r="E910" i="23" s="1"/>
  <c r="F910" i="23" s="1"/>
  <c r="E911" i="23" s="1"/>
  <c r="F911" i="23" s="1"/>
  <c r="E912" i="23" s="1"/>
  <c r="F912" i="23" s="1"/>
  <c r="E913" i="23" s="1"/>
  <c r="F913" i="23" s="1"/>
  <c r="E914" i="23" s="1"/>
  <c r="F914" i="23" s="1"/>
  <c r="E915" i="23" s="1"/>
  <c r="F915" i="23" s="1"/>
  <c r="E916" i="23" s="1"/>
  <c r="F916" i="23" s="1"/>
  <c r="E917" i="23" s="1"/>
  <c r="F917" i="23" s="1"/>
  <c r="E918" i="23" s="1"/>
  <c r="F918" i="23" s="1"/>
  <c r="E919" i="23" s="1"/>
  <c r="F919" i="23" s="1"/>
  <c r="E920" i="23" s="1"/>
  <c r="F920" i="23" s="1"/>
  <c r="E921" i="23" s="1"/>
  <c r="F921" i="23" s="1"/>
  <c r="E922" i="23" s="1"/>
  <c r="F922" i="23" s="1"/>
  <c r="E923" i="23" s="1"/>
  <c r="F923" i="23" s="1"/>
  <c r="E924" i="23" s="1"/>
  <c r="F924" i="23" s="1"/>
  <c r="E925" i="23" s="1"/>
  <c r="F925" i="23" s="1"/>
  <c r="E926" i="23" s="1"/>
  <c r="F926" i="23" s="1"/>
  <c r="E927" i="23" s="1"/>
  <c r="F927" i="23" s="1"/>
  <c r="E928" i="23" s="1"/>
  <c r="F928" i="23" s="1"/>
  <c r="E929" i="23" s="1"/>
  <c r="F929" i="23" s="1"/>
  <c r="E930" i="23" s="1"/>
  <c r="F930" i="23" s="1"/>
  <c r="E931" i="23" s="1"/>
  <c r="F931" i="23" s="1"/>
  <c r="E932" i="23" s="1"/>
  <c r="F932" i="23" s="1"/>
  <c r="E933" i="23" s="1"/>
  <c r="F933" i="23" s="1"/>
  <c r="E934" i="23" s="1"/>
  <c r="F934" i="23" s="1"/>
  <c r="E935" i="23" s="1"/>
  <c r="F935" i="23" s="1"/>
  <c r="E936" i="23" s="1"/>
  <c r="F936" i="23" s="1"/>
  <c r="E937" i="23" s="1"/>
  <c r="F937" i="23" s="1"/>
  <c r="E938" i="23" s="1"/>
  <c r="F938" i="23" s="1"/>
  <c r="E939" i="23" s="1"/>
  <c r="F939" i="23" s="1"/>
  <c r="E940" i="23" s="1"/>
  <c r="F940" i="23" s="1"/>
  <c r="E941" i="23" s="1"/>
  <c r="F941" i="23" s="1"/>
  <c r="E942" i="23" s="1"/>
  <c r="F942" i="23" s="1"/>
  <c r="E943" i="23" s="1"/>
  <c r="F943" i="23" s="1"/>
  <c r="E944" i="23" s="1"/>
  <c r="F944" i="23" s="1"/>
  <c r="E945" i="23" s="1"/>
  <c r="F945" i="23" s="1"/>
  <c r="E946" i="23" s="1"/>
  <c r="F946" i="23" s="1"/>
  <c r="E947" i="23" s="1"/>
  <c r="F947" i="23" s="1"/>
  <c r="E948" i="23" s="1"/>
  <c r="F948" i="23" s="1"/>
  <c r="E949" i="23" s="1"/>
  <c r="F949" i="23" s="1"/>
  <c r="E950" i="23" s="1"/>
  <c r="F950" i="23" s="1"/>
  <c r="E951" i="23" s="1"/>
  <c r="F951" i="23" s="1"/>
  <c r="E952" i="23" s="1"/>
  <c r="F952" i="23" s="1"/>
  <c r="E953" i="23" s="1"/>
  <c r="F953" i="23" s="1"/>
  <c r="E954" i="23" s="1"/>
  <c r="F954" i="23" s="1"/>
  <c r="E955" i="23" s="1"/>
  <c r="F955" i="23" s="1"/>
  <c r="E956" i="23" s="1"/>
  <c r="F956" i="23" s="1"/>
  <c r="E957" i="23" s="1"/>
  <c r="F957" i="23" s="1"/>
  <c r="E958" i="23" s="1"/>
  <c r="F958" i="23" s="1"/>
  <c r="E959" i="23" s="1"/>
  <c r="F959" i="23" s="1"/>
  <c r="E960" i="23" s="1"/>
  <c r="F960" i="23" s="1"/>
  <c r="E961" i="23" s="1"/>
  <c r="F961" i="23" s="1"/>
  <c r="E962" i="23" s="1"/>
  <c r="F962" i="23" s="1"/>
  <c r="E963" i="23" s="1"/>
  <c r="F963" i="23" s="1"/>
  <c r="E964" i="23" s="1"/>
  <c r="F964" i="23" s="1"/>
  <c r="E965" i="23" s="1"/>
  <c r="F965" i="23" s="1"/>
  <c r="E966" i="23" s="1"/>
  <c r="F966" i="23" s="1"/>
  <c r="E967" i="23" s="1"/>
  <c r="F967" i="23" s="1"/>
  <c r="E968" i="23" s="1"/>
  <c r="F968" i="23" s="1"/>
  <c r="E969" i="23" s="1"/>
  <c r="F969" i="23" s="1"/>
  <c r="E970" i="23" s="1"/>
  <c r="F970" i="23" s="1"/>
  <c r="E971" i="23" s="1"/>
  <c r="F971" i="23" s="1"/>
  <c r="E972" i="23" s="1"/>
  <c r="F972" i="23" s="1"/>
  <c r="E973" i="23" s="1"/>
  <c r="F973" i="23" s="1"/>
  <c r="E974" i="23" s="1"/>
  <c r="F974" i="23" s="1"/>
  <c r="E975" i="23" s="1"/>
  <c r="F975" i="23" s="1"/>
  <c r="E976" i="23" s="1"/>
  <c r="F976" i="23" s="1"/>
  <c r="E977" i="23" s="1"/>
  <c r="F977" i="23" s="1"/>
  <c r="E978" i="23" s="1"/>
  <c r="F978" i="23" s="1"/>
  <c r="E979" i="23" s="1"/>
  <c r="F979" i="23" s="1"/>
  <c r="E980" i="23" s="1"/>
  <c r="F980" i="23" s="1"/>
  <c r="E981" i="23" s="1"/>
  <c r="F981" i="23" s="1"/>
  <c r="E982" i="23" s="1"/>
  <c r="F982" i="23" s="1"/>
  <c r="E983" i="23" s="1"/>
  <c r="F983" i="23" s="1"/>
  <c r="E984" i="23" s="1"/>
  <c r="F984" i="23" s="1"/>
  <c r="E985" i="23" s="1"/>
  <c r="F985" i="23" s="1"/>
  <c r="E986" i="23" s="1"/>
  <c r="F986" i="23" s="1"/>
  <c r="E987" i="23" s="1"/>
  <c r="F987" i="23" s="1"/>
  <c r="E988" i="23" s="1"/>
  <c r="F988" i="23" s="1"/>
  <c r="E989" i="23" s="1"/>
  <c r="F989" i="23" s="1"/>
  <c r="E990" i="23" s="1"/>
  <c r="F990" i="23" s="1"/>
  <c r="E991" i="23" s="1"/>
  <c r="F991" i="23" s="1"/>
  <c r="E992" i="23" s="1"/>
  <c r="F992" i="23" s="1"/>
  <c r="E993" i="23" s="1"/>
  <c r="F993" i="23" s="1"/>
  <c r="E994" i="23" s="1"/>
  <c r="F994" i="23" s="1"/>
  <c r="E995" i="23" s="1"/>
  <c r="F995" i="23" s="1"/>
  <c r="E996" i="23" s="1"/>
  <c r="F996" i="23" s="1"/>
  <c r="E997" i="23" s="1"/>
  <c r="F997" i="23" s="1"/>
  <c r="E998" i="23" s="1"/>
  <c r="F998" i="23" s="1"/>
  <c r="E999" i="23" s="1"/>
  <c r="F999" i="23" s="1"/>
  <c r="E1000" i="23" s="1"/>
  <c r="F1000" i="23" s="1"/>
  <c r="E1001" i="23" s="1"/>
  <c r="F1001" i="23" s="1"/>
  <c r="E1002" i="23" s="1"/>
  <c r="F1002" i="23" s="1"/>
  <c r="E1003" i="23" s="1"/>
  <c r="F1003" i="23" s="1"/>
  <c r="E1004" i="23" s="1"/>
  <c r="F1004" i="23" s="1"/>
  <c r="E1005" i="23" s="1"/>
  <c r="F1005" i="23" s="1"/>
  <c r="E1006" i="23" s="1"/>
  <c r="F1006" i="23" s="1"/>
  <c r="E1007" i="23" s="1"/>
  <c r="F1007" i="23" s="1"/>
  <c r="E1008" i="23" s="1"/>
  <c r="F1008" i="23" s="1"/>
  <c r="E1009" i="23" s="1"/>
  <c r="F1009" i="23" s="1"/>
  <c r="E1010" i="23" s="1"/>
  <c r="F1010" i="23" s="1"/>
  <c r="E1011" i="23" s="1"/>
  <c r="F1011" i="23" s="1"/>
  <c r="E1012" i="23" s="1"/>
  <c r="F1012" i="23" s="1"/>
  <c r="E1013" i="23" s="1"/>
  <c r="F1013" i="23" s="1"/>
  <c r="E1014" i="23" s="1"/>
  <c r="F1014" i="23" s="1"/>
  <c r="E1015" i="23" s="1"/>
  <c r="F1015" i="23" s="1"/>
  <c r="E1016" i="23" s="1"/>
  <c r="F1016" i="23" s="1"/>
  <c r="E1017" i="23" s="1"/>
  <c r="F1017" i="23" s="1"/>
  <c r="E1018" i="23" s="1"/>
  <c r="F1018" i="23" s="1"/>
  <c r="E1019" i="23" s="1"/>
  <c r="F1019" i="23" s="1"/>
  <c r="E1020" i="23" s="1"/>
  <c r="F1020" i="23" s="1"/>
  <c r="E1021" i="23" s="1"/>
  <c r="F1021" i="23" s="1"/>
  <c r="E1022" i="23" s="1"/>
  <c r="F1022" i="23" s="1"/>
  <c r="E1023" i="23" s="1"/>
  <c r="F1023" i="23" s="1"/>
  <c r="E1024" i="23" s="1"/>
  <c r="F1024" i="23" s="1"/>
  <c r="E1025" i="23" s="1"/>
  <c r="F1025" i="23" s="1"/>
  <c r="E1026" i="23" s="1"/>
  <c r="F1026" i="23" s="1"/>
  <c r="E1027" i="23" s="1"/>
  <c r="F1027" i="23" s="1"/>
  <c r="E1028" i="23" s="1"/>
  <c r="F1028" i="23" s="1"/>
  <c r="E1029" i="23" s="1"/>
  <c r="F1029" i="23" s="1"/>
  <c r="E1030" i="23" s="1"/>
  <c r="F1030" i="23" s="1"/>
  <c r="E1031" i="23" s="1"/>
  <c r="F1031" i="23" s="1"/>
  <c r="E1032" i="23" s="1"/>
  <c r="F1032" i="23" s="1"/>
  <c r="E1033" i="23" s="1"/>
  <c r="F1033" i="23" s="1"/>
  <c r="E1034" i="23" s="1"/>
  <c r="F1034" i="23" s="1"/>
  <c r="E1035" i="23" s="1"/>
  <c r="F1035" i="23" s="1"/>
  <c r="E1036" i="23" s="1"/>
  <c r="F1036" i="23" s="1"/>
  <c r="E1037" i="23" s="1"/>
  <c r="F1037" i="23" s="1"/>
  <c r="E1038" i="23" s="1"/>
  <c r="F1038" i="23" s="1"/>
  <c r="E1039" i="23" s="1"/>
  <c r="F1039" i="23" s="1"/>
  <c r="E1040" i="23" s="1"/>
  <c r="F1040" i="23" s="1"/>
  <c r="E1041" i="23" s="1"/>
  <c r="F1041" i="23" s="1"/>
  <c r="E1042" i="23" s="1"/>
  <c r="F1042" i="23" s="1"/>
  <c r="E1043" i="23" s="1"/>
  <c r="F1043" i="23" s="1"/>
  <c r="E1044" i="23" s="1"/>
  <c r="F1044" i="23" s="1"/>
  <c r="E1045" i="23" s="1"/>
  <c r="F1045" i="23" s="1"/>
  <c r="E1046" i="23" s="1"/>
  <c r="F1046" i="23" s="1"/>
  <c r="E1047" i="23" s="1"/>
  <c r="F1047" i="23" s="1"/>
  <c r="E1048" i="23" s="1"/>
  <c r="F1048" i="23" s="1"/>
  <c r="E1049" i="23" s="1"/>
  <c r="F1049" i="23" s="1"/>
  <c r="E1050" i="23" s="1"/>
  <c r="F1050" i="23" s="1"/>
  <c r="E1051" i="23" s="1"/>
  <c r="F1051" i="23" s="1"/>
  <c r="E1052" i="23" s="1"/>
  <c r="F1052" i="23" s="1"/>
  <c r="E1053" i="23" s="1"/>
  <c r="F1053" i="23" s="1"/>
  <c r="E1054" i="23" s="1"/>
  <c r="F1054" i="23" s="1"/>
  <c r="E1055" i="23" s="1"/>
  <c r="F1055" i="23" s="1"/>
  <c r="E1056" i="23" s="1"/>
  <c r="F1056" i="23" s="1"/>
  <c r="E1057" i="23" s="1"/>
  <c r="F1057" i="23" s="1"/>
  <c r="E1058" i="23" s="1"/>
  <c r="F1058" i="23" s="1"/>
  <c r="E1059" i="23" s="1"/>
  <c r="F1059" i="23" s="1"/>
  <c r="E1060" i="23" s="1"/>
  <c r="F1060" i="23" s="1"/>
  <c r="E1061" i="23" s="1"/>
  <c r="F1061" i="23" s="1"/>
  <c r="E1062" i="23" s="1"/>
  <c r="F1062" i="23" s="1"/>
  <c r="E1063" i="23" s="1"/>
  <c r="F1063" i="23" s="1"/>
  <c r="E1064" i="23" s="1"/>
  <c r="F1064" i="23" s="1"/>
  <c r="E1065" i="23" s="1"/>
  <c r="F1065" i="23" s="1"/>
  <c r="E1066" i="23" s="1"/>
  <c r="F1066" i="23" s="1"/>
  <c r="E1067" i="23" s="1"/>
  <c r="F1067" i="23" s="1"/>
  <c r="E1068" i="23" s="1"/>
  <c r="F1068" i="23" s="1"/>
  <c r="E1069" i="23" s="1"/>
  <c r="F1069" i="23" s="1"/>
  <c r="E1070" i="23" s="1"/>
  <c r="F1070" i="23" s="1"/>
  <c r="E1071" i="23" s="1"/>
  <c r="F1071" i="23" s="1"/>
  <c r="E1072" i="23" s="1"/>
  <c r="F1072" i="23" s="1"/>
  <c r="E1073" i="23" s="1"/>
  <c r="F1073" i="23" s="1"/>
  <c r="E1074" i="23" s="1"/>
  <c r="F1074" i="23" s="1"/>
  <c r="E1075" i="23" s="1"/>
  <c r="F1075" i="23" s="1"/>
  <c r="E1076" i="23" s="1"/>
  <c r="F1076" i="23" s="1"/>
  <c r="E1077" i="23" s="1"/>
  <c r="F1077" i="23" s="1"/>
  <c r="E1078" i="23" s="1"/>
  <c r="F1078" i="23" s="1"/>
  <c r="E1079" i="23" s="1"/>
  <c r="F1079" i="23" s="1"/>
  <c r="E1080" i="23" s="1"/>
  <c r="F1080" i="23" s="1"/>
  <c r="E1081" i="23" s="1"/>
  <c r="F1081" i="23" s="1"/>
  <c r="E1082" i="23" s="1"/>
  <c r="F1082" i="23" s="1"/>
  <c r="E1083" i="23" s="1"/>
  <c r="F1083" i="23" s="1"/>
  <c r="E1084" i="23" s="1"/>
  <c r="F1084" i="23" s="1"/>
  <c r="E1085" i="23" s="1"/>
  <c r="F1085" i="23" s="1"/>
  <c r="E1086" i="23" s="1"/>
  <c r="F1086" i="23" s="1"/>
  <c r="E1087" i="23" s="1"/>
  <c r="F1087" i="23" s="1"/>
  <c r="E1088" i="23" s="1"/>
  <c r="F1088" i="23" s="1"/>
  <c r="E1089" i="23" s="1"/>
  <c r="F1089" i="23" s="1"/>
  <c r="E1090" i="23" s="1"/>
  <c r="F1090" i="23" s="1"/>
  <c r="E1091" i="23" s="1"/>
  <c r="F1091" i="23" s="1"/>
  <c r="E1092" i="23" s="1"/>
  <c r="F1092" i="23" s="1"/>
  <c r="E1093" i="23" s="1"/>
  <c r="F1093" i="23" s="1"/>
  <c r="E1094" i="23" s="1"/>
  <c r="F1094" i="23" s="1"/>
  <c r="E1095" i="23" s="1"/>
  <c r="F1095" i="23" s="1"/>
  <c r="E1096" i="23" s="1"/>
  <c r="F1096" i="23" s="1"/>
  <c r="E1097" i="23" s="1"/>
  <c r="F1097" i="23" s="1"/>
  <c r="E1098" i="23" s="1"/>
  <c r="F1098" i="23" s="1"/>
  <c r="E1099" i="23" s="1"/>
  <c r="F1099" i="23" s="1"/>
  <c r="E1100" i="23" s="1"/>
  <c r="F1100" i="23" s="1"/>
  <c r="E1101" i="23" s="1"/>
  <c r="F1101" i="23" s="1"/>
  <c r="E1102" i="23" s="1"/>
  <c r="F1102" i="23" s="1"/>
  <c r="E1103" i="23" s="1"/>
  <c r="F1103" i="23" s="1"/>
  <c r="E1104" i="23" s="1"/>
  <c r="F1104" i="23" s="1"/>
  <c r="E1105" i="23" s="1"/>
  <c r="F1105" i="23" s="1"/>
  <c r="E1106" i="23" s="1"/>
  <c r="F1106" i="23" s="1"/>
  <c r="E1107" i="23" s="1"/>
  <c r="F1107" i="23" s="1"/>
  <c r="E1108" i="23" s="1"/>
  <c r="F1108" i="23" s="1"/>
  <c r="E1109" i="23" s="1"/>
  <c r="F1109" i="23" s="1"/>
  <c r="E1110" i="23" s="1"/>
  <c r="F1110" i="23" s="1"/>
  <c r="E1111" i="23" s="1"/>
  <c r="F1111" i="23" s="1"/>
  <c r="E1112" i="23" s="1"/>
  <c r="F1112" i="23" s="1"/>
  <c r="E1113" i="23" s="1"/>
  <c r="F1113" i="23" s="1"/>
  <c r="E1114" i="23" s="1"/>
  <c r="F1114" i="23" s="1"/>
  <c r="E1115" i="23" s="1"/>
  <c r="F1115" i="23" s="1"/>
  <c r="E1116" i="23" s="1"/>
  <c r="F1116" i="23" s="1"/>
  <c r="E1117" i="23" s="1"/>
  <c r="F1117" i="23" s="1"/>
  <c r="E1118" i="23" s="1"/>
  <c r="F1118" i="23" s="1"/>
  <c r="E1119" i="23" s="1"/>
  <c r="F1119" i="23" s="1"/>
  <c r="E1120" i="23" s="1"/>
  <c r="F1120" i="23" s="1"/>
  <c r="E1121" i="23" s="1"/>
  <c r="F1121" i="23" s="1"/>
  <c r="E1122" i="23" s="1"/>
  <c r="F1122" i="23" s="1"/>
  <c r="E1123" i="23" s="1"/>
  <c r="F1123" i="23" s="1"/>
  <c r="E1124" i="23" s="1"/>
  <c r="F1124" i="23" s="1"/>
  <c r="E1125" i="23" s="1"/>
  <c r="F1125" i="23" s="1"/>
  <c r="E1126" i="23" s="1"/>
  <c r="F1126" i="23" s="1"/>
  <c r="E1127" i="23" s="1"/>
  <c r="F1127" i="23" s="1"/>
  <c r="E1128" i="23" s="1"/>
  <c r="F1128" i="23" s="1"/>
  <c r="E1129" i="23" s="1"/>
  <c r="F1129" i="23" s="1"/>
  <c r="E1130" i="23" s="1"/>
  <c r="F1130" i="23" s="1"/>
  <c r="E1131" i="23" s="1"/>
  <c r="F1131" i="23" s="1"/>
  <c r="E1132" i="23" s="1"/>
  <c r="F1132" i="23" s="1"/>
  <c r="E1133" i="23" s="1"/>
  <c r="F1133" i="23" s="1"/>
  <c r="E1134" i="23" s="1"/>
  <c r="F1134" i="23" s="1"/>
  <c r="E1135" i="23" s="1"/>
  <c r="F1135" i="23" s="1"/>
  <c r="E1136" i="23" s="1"/>
  <c r="F1136" i="23" s="1"/>
  <c r="E1137" i="23" s="1"/>
  <c r="F1137" i="23" s="1"/>
  <c r="E1138" i="23" s="1"/>
  <c r="F1138" i="23" s="1"/>
  <c r="E1139" i="23" s="1"/>
  <c r="F1139" i="23" s="1"/>
  <c r="E1140" i="23" s="1"/>
  <c r="F1140" i="23" s="1"/>
  <c r="E1141" i="23" s="1"/>
  <c r="F1141" i="23" s="1"/>
  <c r="E1142" i="23" s="1"/>
  <c r="F1142" i="23" s="1"/>
  <c r="E1143" i="23" s="1"/>
  <c r="F1143" i="23" s="1"/>
  <c r="E1144" i="23" s="1"/>
  <c r="F1144" i="23" s="1"/>
  <c r="E1145" i="23" s="1"/>
  <c r="F1145" i="23" s="1"/>
  <c r="E1146" i="23" s="1"/>
  <c r="F1146" i="23" s="1"/>
  <c r="E1147" i="23" s="1"/>
  <c r="F1147" i="23" s="1"/>
  <c r="E1148" i="23" s="1"/>
  <c r="F1148" i="23" s="1"/>
  <c r="E1149" i="23" s="1"/>
  <c r="F1149" i="23" s="1"/>
  <c r="E1150" i="23" s="1"/>
  <c r="F1150" i="23" s="1"/>
  <c r="E1151" i="23" s="1"/>
  <c r="F1151" i="23" s="1"/>
  <c r="E1152" i="23" s="1"/>
  <c r="F1152" i="23" s="1"/>
  <c r="E1153" i="23" s="1"/>
  <c r="F1153" i="23" s="1"/>
  <c r="E1154" i="23" s="1"/>
  <c r="F1154" i="23" s="1"/>
  <c r="E1155" i="23" s="1"/>
  <c r="F1155" i="23" s="1"/>
  <c r="E1156" i="23" s="1"/>
  <c r="F1156" i="23" s="1"/>
  <c r="E1157" i="23" s="1"/>
  <c r="F1157" i="23" s="1"/>
  <c r="E1158" i="23" s="1"/>
  <c r="F1158" i="23" s="1"/>
  <c r="E1159" i="23" s="1"/>
  <c r="F1159" i="23" s="1"/>
  <c r="E1160" i="23" s="1"/>
  <c r="F1160" i="23" s="1"/>
  <c r="E1161" i="23" s="1"/>
  <c r="F1161" i="23" s="1"/>
  <c r="E1162" i="23" s="1"/>
  <c r="F1162" i="23" s="1"/>
  <c r="E1163" i="23" s="1"/>
  <c r="F1163" i="23" s="1"/>
  <c r="E1164" i="23" s="1"/>
  <c r="F1164" i="23" s="1"/>
  <c r="E1165" i="23" s="1"/>
  <c r="F1165" i="23" s="1"/>
  <c r="E1166" i="23" s="1"/>
  <c r="F1166" i="23" s="1"/>
  <c r="E1167" i="23" s="1"/>
  <c r="F1167" i="23" s="1"/>
  <c r="E1168" i="23" s="1"/>
  <c r="F1168" i="23" s="1"/>
  <c r="E1169" i="23" s="1"/>
  <c r="F1169" i="23" s="1"/>
  <c r="E1170" i="23" s="1"/>
  <c r="F1170" i="23" s="1"/>
  <c r="E1171" i="23" s="1"/>
  <c r="F1171" i="23" s="1"/>
  <c r="E1172" i="23" s="1"/>
  <c r="F1172" i="23" s="1"/>
  <c r="E1173" i="23" s="1"/>
  <c r="F1173" i="23" s="1"/>
  <c r="E1174" i="23" s="1"/>
  <c r="F1174" i="23" s="1"/>
  <c r="E1175" i="23" s="1"/>
  <c r="F1175" i="23" s="1"/>
  <c r="E1176" i="23" s="1"/>
  <c r="F1176" i="23" s="1"/>
  <c r="E1177" i="23" s="1"/>
  <c r="F1177" i="23" s="1"/>
  <c r="E1178" i="23" s="1"/>
  <c r="F1178" i="23" s="1"/>
  <c r="E1179" i="23" s="1"/>
  <c r="F1179" i="23" s="1"/>
  <c r="E1180" i="23" s="1"/>
  <c r="F1180" i="23" s="1"/>
  <c r="E1181" i="23" s="1"/>
  <c r="F1181" i="23" s="1"/>
  <c r="E1182" i="23" s="1"/>
  <c r="F1182" i="23" s="1"/>
  <c r="E1183" i="23" s="1"/>
  <c r="F1183" i="23" s="1"/>
  <c r="E1184" i="23" s="1"/>
  <c r="F1184" i="23" s="1"/>
  <c r="E1185" i="23" s="1"/>
  <c r="F1185" i="23" s="1"/>
  <c r="E1186" i="23" s="1"/>
  <c r="F1186" i="23" s="1"/>
  <c r="E1187" i="23" s="1"/>
  <c r="F1187" i="23" s="1"/>
  <c r="E1188" i="23" s="1"/>
  <c r="F1188" i="23" s="1"/>
  <c r="E1189" i="23" s="1"/>
  <c r="F1189" i="23" s="1"/>
  <c r="E1190" i="23" s="1"/>
  <c r="F1190" i="23" s="1"/>
  <c r="E1191" i="23" s="1"/>
  <c r="F1191" i="23" s="1"/>
  <c r="E1192" i="23" s="1"/>
  <c r="F1192" i="23" s="1"/>
  <c r="E1193" i="23" s="1"/>
  <c r="F1193" i="23" s="1"/>
  <c r="E1194" i="23" s="1"/>
  <c r="F1194" i="23" s="1"/>
  <c r="E1195" i="23" s="1"/>
  <c r="F1195" i="23" s="1"/>
  <c r="E1196" i="23" s="1"/>
  <c r="F1196" i="23" s="1"/>
  <c r="E1197" i="23" s="1"/>
  <c r="F1197" i="23" s="1"/>
  <c r="E1198" i="23" s="1"/>
  <c r="F1198" i="23" s="1"/>
  <c r="E1199" i="23" s="1"/>
  <c r="F1199" i="23" s="1"/>
  <c r="E1200" i="23" s="1"/>
  <c r="F1200" i="23" s="1"/>
  <c r="E1201" i="23" s="1"/>
  <c r="F1201" i="23" s="1"/>
  <c r="E1202" i="23" s="1"/>
  <c r="F1202" i="23" s="1"/>
  <c r="E1203" i="23" s="1"/>
  <c r="F1203" i="23" s="1"/>
  <c r="E1204" i="23" s="1"/>
  <c r="F1204" i="23" s="1"/>
  <c r="E1205" i="23" s="1"/>
  <c r="F1205" i="23" s="1"/>
  <c r="E1206" i="23" s="1"/>
  <c r="F1206" i="23" s="1"/>
  <c r="E1207" i="23" s="1"/>
  <c r="F1207" i="23" s="1"/>
  <c r="E1208" i="23" s="1"/>
  <c r="F1208" i="23" s="1"/>
  <c r="E1209" i="23" s="1"/>
  <c r="F1209" i="23" s="1"/>
  <c r="E1210" i="23" s="1"/>
  <c r="F1210" i="23" s="1"/>
  <c r="E1211" i="23" s="1"/>
  <c r="F1211" i="23" s="1"/>
  <c r="E1212" i="23" s="1"/>
  <c r="F1212" i="23" s="1"/>
  <c r="E1213" i="23" s="1"/>
  <c r="F1213" i="23" s="1"/>
  <c r="E1214" i="23" s="1"/>
  <c r="F1214" i="23" s="1"/>
  <c r="E1215" i="23" s="1"/>
  <c r="F1215" i="23" s="1"/>
  <c r="E1216" i="23" s="1"/>
  <c r="F1216" i="23" s="1"/>
  <c r="E1217" i="23" s="1"/>
  <c r="F1217" i="23" s="1"/>
  <c r="E1218" i="23" s="1"/>
  <c r="F1218" i="23" s="1"/>
  <c r="E1219" i="23" s="1"/>
  <c r="F1219" i="23" s="1"/>
  <c r="E1220" i="23" s="1"/>
  <c r="F1220" i="23" s="1"/>
  <c r="E1221" i="23" s="1"/>
  <c r="F1221" i="23" s="1"/>
  <c r="E1222" i="23" s="1"/>
  <c r="F1222" i="23" s="1"/>
  <c r="E1223" i="23" s="1"/>
  <c r="F1223" i="23" s="1"/>
  <c r="E1224" i="23" s="1"/>
  <c r="F1224" i="23" s="1"/>
  <c r="E1225" i="23" s="1"/>
  <c r="F1225" i="23" s="1"/>
  <c r="E1226" i="23" s="1"/>
  <c r="F1226" i="23" s="1"/>
  <c r="E1227" i="23" s="1"/>
  <c r="F1227" i="23" s="1"/>
  <c r="E1228" i="23" s="1"/>
  <c r="F1228" i="23" s="1"/>
  <c r="E1229" i="23" s="1"/>
  <c r="F1229" i="23" s="1"/>
  <c r="E1230" i="23" s="1"/>
  <c r="F1230" i="23" s="1"/>
  <c r="E1231" i="23" s="1"/>
  <c r="F1231" i="23" s="1"/>
  <c r="E1232" i="23" s="1"/>
  <c r="F1232" i="23" s="1"/>
  <c r="E1233" i="23" s="1"/>
  <c r="F1233" i="23" s="1"/>
  <c r="E1234" i="23" s="1"/>
  <c r="F1234" i="23" s="1"/>
  <c r="E1235" i="23" s="1"/>
  <c r="F1235" i="23" s="1"/>
  <c r="E1236" i="23" s="1"/>
  <c r="F1236" i="23" s="1"/>
  <c r="E1237" i="23" s="1"/>
  <c r="F1237" i="23" s="1"/>
  <c r="E1238" i="23" s="1"/>
  <c r="F1238" i="23" s="1"/>
  <c r="E1239" i="23" s="1"/>
  <c r="F1239" i="23" s="1"/>
  <c r="E1240" i="23" s="1"/>
  <c r="F1240" i="23" s="1"/>
  <c r="E1241" i="23" s="1"/>
  <c r="F1241" i="23" s="1"/>
  <c r="E1242" i="23" s="1"/>
  <c r="F1242" i="23" s="1"/>
  <c r="E1243" i="23" s="1"/>
  <c r="F1243" i="23" s="1"/>
  <c r="E1244" i="23" s="1"/>
  <c r="F1244" i="23" s="1"/>
  <c r="E1245" i="23" s="1"/>
  <c r="F1245" i="23" s="1"/>
  <c r="E1246" i="23" s="1"/>
  <c r="F1246" i="23" s="1"/>
  <c r="E1247" i="23" s="1"/>
  <c r="F1247" i="23" s="1"/>
  <c r="E1248" i="23" s="1"/>
  <c r="F1248" i="23" s="1"/>
  <c r="E1249" i="23" s="1"/>
  <c r="F1249" i="23" s="1"/>
  <c r="E1250" i="23" s="1"/>
  <c r="F1250" i="23" s="1"/>
  <c r="E1251" i="23" s="1"/>
  <c r="F1251" i="23" s="1"/>
  <c r="E1252" i="23" s="1"/>
  <c r="F1252" i="23" s="1"/>
  <c r="E1253" i="23" s="1"/>
  <c r="F1253" i="23" s="1"/>
  <c r="E1254" i="23" s="1"/>
  <c r="F1254" i="23" s="1"/>
  <c r="E1255" i="23" s="1"/>
  <c r="F1255" i="23" s="1"/>
  <c r="E1256" i="23" s="1"/>
  <c r="F1256" i="23" s="1"/>
  <c r="E1257" i="23" s="1"/>
  <c r="F1257" i="23" s="1"/>
  <c r="E1258" i="23" s="1"/>
  <c r="F1258" i="23" s="1"/>
  <c r="E1259" i="23" s="1"/>
  <c r="F1259" i="23" s="1"/>
  <c r="E1260" i="23" s="1"/>
  <c r="F1260" i="23" s="1"/>
  <c r="E1261" i="23" s="1"/>
  <c r="F1261" i="23" s="1"/>
  <c r="E1262" i="23" s="1"/>
  <c r="F1262" i="23" s="1"/>
  <c r="E1263" i="23" s="1"/>
  <c r="F1263" i="23" s="1"/>
  <c r="E1264" i="23" s="1"/>
  <c r="F1264" i="23" s="1"/>
  <c r="E1265" i="23" s="1"/>
  <c r="F1265" i="23" s="1"/>
  <c r="E1266" i="23" s="1"/>
  <c r="F1266" i="23" s="1"/>
  <c r="E1267" i="23" s="1"/>
  <c r="F1267" i="23" s="1"/>
  <c r="E1268" i="23" s="1"/>
  <c r="F1268" i="23" s="1"/>
  <c r="E1269" i="23" s="1"/>
  <c r="F1269" i="23" s="1"/>
  <c r="E1715" i="23"/>
  <c r="F1715" i="23" s="1"/>
  <c r="E1468" i="23" l="1"/>
  <c r="F1468" i="23" s="1"/>
  <c r="F1276" i="23"/>
  <c r="E1277" i="23" s="1"/>
  <c r="F1277" i="23" s="1"/>
  <c r="E1278" i="23" s="1"/>
  <c r="F1278" i="23" s="1"/>
  <c r="E1279" i="23" s="1"/>
  <c r="F1279" i="23" s="1"/>
  <c r="E1280" i="23" s="1"/>
  <c r="F1280" i="23" s="1"/>
  <c r="E1281" i="23" s="1"/>
  <c r="F1281" i="23" s="1"/>
  <c r="E1282" i="23" s="1"/>
  <c r="F1282" i="23" s="1"/>
  <c r="E1283" i="23" s="1"/>
  <c r="F1283" i="23" s="1"/>
  <c r="E1284" i="23" s="1"/>
  <c r="F1284" i="23" s="1"/>
  <c r="E1285" i="23" s="1"/>
  <c r="F1285" i="23" s="1"/>
  <c r="E1286" i="23" s="1"/>
  <c r="F1286" i="23" s="1"/>
  <c r="E1287" i="23" s="1"/>
  <c r="F1287" i="23" s="1"/>
  <c r="E1288" i="23" s="1"/>
  <c r="F1288" i="23" s="1"/>
  <c r="E1289" i="23" s="1"/>
  <c r="F1289" i="23" s="1"/>
  <c r="E1290" i="23" s="1"/>
  <c r="F1290" i="23" s="1"/>
  <c r="E1291" i="23" s="1"/>
  <c r="F1291" i="23" s="1"/>
  <c r="E1292" i="23" s="1"/>
  <c r="F1292" i="23" s="1"/>
  <c r="E1293" i="23" s="1"/>
  <c r="F1293" i="23" s="1"/>
  <c r="E1294" i="23" s="1"/>
  <c r="F1294" i="23" s="1"/>
  <c r="E1295" i="23" s="1"/>
  <c r="F1295" i="23" s="1"/>
  <c r="E1296" i="23" s="1"/>
  <c r="F1296" i="23" s="1"/>
  <c r="E1297" i="23" s="1"/>
  <c r="F1297" i="23" s="1"/>
  <c r="E1298" i="23" s="1"/>
  <c r="F1298" i="23" s="1"/>
  <c r="E1299" i="23" s="1"/>
  <c r="F1299" i="23" s="1"/>
  <c r="E1300" i="23" s="1"/>
  <c r="F1300" i="23" s="1"/>
  <c r="E1301" i="23" s="1"/>
  <c r="F1301" i="23" s="1"/>
  <c r="E1302" i="23" s="1"/>
  <c r="F1302" i="23" s="1"/>
  <c r="E1303" i="23" s="1"/>
  <c r="F1303" i="23" s="1"/>
  <c r="E1304" i="23" s="1"/>
  <c r="F1304" i="23" s="1"/>
  <c r="E1305" i="23" s="1"/>
  <c r="F1305" i="23" s="1"/>
  <c r="E1306" i="23" s="1"/>
  <c r="F1306" i="23" s="1"/>
  <c r="E1307" i="23" s="1"/>
  <c r="F1307" i="23" s="1"/>
  <c r="E1308" i="23" s="1"/>
  <c r="F1308" i="23" s="1"/>
  <c r="E1309" i="23" s="1"/>
  <c r="F1309" i="23" s="1"/>
  <c r="E1310" i="23" s="1"/>
  <c r="F1310" i="23" s="1"/>
  <c r="E1311" i="23" s="1"/>
  <c r="F1311" i="23" s="1"/>
  <c r="E1312" i="23" s="1"/>
  <c r="F1312" i="23" s="1"/>
  <c r="E1313" i="23" s="1"/>
  <c r="F1313" i="23" s="1"/>
  <c r="E1314" i="23" s="1"/>
  <c r="F1314" i="23" s="1"/>
  <c r="E1315" i="23" s="1"/>
  <c r="F1315" i="23" s="1"/>
  <c r="E1316" i="23" s="1"/>
  <c r="F1316" i="23" s="1"/>
  <c r="E1317" i="23" s="1"/>
  <c r="F1317" i="23" s="1"/>
  <c r="E1318" i="23" s="1"/>
  <c r="F1318" i="23" s="1"/>
  <c r="E1319" i="23" s="1"/>
  <c r="F1319" i="23" s="1"/>
  <c r="E1320" i="23" s="1"/>
  <c r="F1320" i="23" s="1"/>
  <c r="E1321" i="23" s="1"/>
  <c r="F1321" i="23" s="1"/>
  <c r="E1322" i="23" s="1"/>
  <c r="F1322" i="23" s="1"/>
  <c r="E1323" i="23" s="1"/>
  <c r="F1323" i="23" s="1"/>
  <c r="E1324" i="23" s="1"/>
  <c r="F1324" i="23" s="1"/>
  <c r="E1325" i="23" s="1"/>
  <c r="F1325" i="23" s="1"/>
  <c r="E1326" i="23" s="1"/>
  <c r="F1326" i="23" s="1"/>
  <c r="E1327" i="23" s="1"/>
  <c r="F1327" i="23" s="1"/>
  <c r="E1328" i="23" s="1"/>
  <c r="F1328" i="23" s="1"/>
  <c r="E1329" i="23" s="1"/>
  <c r="F1329" i="23" s="1"/>
  <c r="E1330" i="23" s="1"/>
  <c r="F1330" i="23" s="1"/>
  <c r="E1331" i="23" s="1"/>
  <c r="F1331" i="23" s="1"/>
  <c r="E1332" i="23" s="1"/>
  <c r="F1332" i="23" s="1"/>
  <c r="E1333" i="23" s="1"/>
  <c r="F1333" i="23" s="1"/>
  <c r="E1334" i="23" s="1"/>
  <c r="F1334" i="23" s="1"/>
  <c r="E1335" i="23" s="1"/>
  <c r="F1335" i="23" s="1"/>
  <c r="E1336" i="23" s="1"/>
  <c r="F1336" i="23" s="1"/>
  <c r="E1337" i="23" s="1"/>
  <c r="F1337" i="23" s="1"/>
  <c r="E1338" i="23" s="1"/>
  <c r="F1338" i="23" s="1"/>
  <c r="E1339" i="23" s="1"/>
  <c r="F1339" i="23" s="1"/>
  <c r="E1340" i="23" s="1"/>
  <c r="F1340" i="23" s="1"/>
  <c r="E1341" i="23" s="1"/>
  <c r="F1341" i="23" s="1"/>
  <c r="E1342" i="23" s="1"/>
  <c r="F1342" i="23" s="1"/>
  <c r="E1343" i="23" s="1"/>
  <c r="F1343" i="23" s="1"/>
  <c r="E1344" i="23" s="1"/>
  <c r="F1344" i="23" s="1"/>
  <c r="E1345" i="23" s="1"/>
  <c r="F1345" i="23" s="1"/>
  <c r="E1346" i="23" s="1"/>
  <c r="F1346" i="23" s="1"/>
  <c r="E1347" i="23" s="1"/>
  <c r="F1347" i="23" s="1"/>
  <c r="E1348" i="23" s="1"/>
  <c r="F1348" i="23" s="1"/>
  <c r="E1349" i="23" s="1"/>
  <c r="F1349" i="23" s="1"/>
  <c r="E1350" i="23" s="1"/>
  <c r="F1350" i="23" s="1"/>
  <c r="E1351" i="23" s="1"/>
  <c r="F1351" i="23" s="1"/>
  <c r="E1352" i="23" s="1"/>
  <c r="F1352" i="23" s="1"/>
  <c r="E1353" i="23" s="1"/>
  <c r="F1353" i="23" s="1"/>
  <c r="E1354" i="23" s="1"/>
  <c r="F1354" i="23" s="1"/>
  <c r="E1355" i="23" s="1"/>
  <c r="F1355" i="23" s="1"/>
  <c r="E1356" i="23" s="1"/>
  <c r="F1356" i="23" s="1"/>
  <c r="E1357" i="23" s="1"/>
  <c r="F1357" i="23" s="1"/>
  <c r="E1358" i="23" s="1"/>
  <c r="F1358" i="23" s="1"/>
  <c r="E1359" i="23" s="1"/>
  <c r="F1359" i="23" s="1"/>
  <c r="E1360" i="23" s="1"/>
  <c r="F1360" i="23" s="1"/>
  <c r="E1361" i="23" s="1"/>
  <c r="F1361" i="23" s="1"/>
  <c r="E1362" i="23" s="1"/>
  <c r="F1362" i="23" s="1"/>
  <c r="E1363" i="23" s="1"/>
  <c r="F1363" i="23" s="1"/>
  <c r="E1364" i="23" s="1"/>
  <c r="F1364" i="23" s="1"/>
  <c r="E1365" i="23" s="1"/>
  <c r="F1365" i="23" s="1"/>
  <c r="E1366" i="23" s="1"/>
  <c r="F1366" i="23" s="1"/>
  <c r="E1367" i="23" s="1"/>
  <c r="F1367" i="23" s="1"/>
  <c r="E1368" i="23" s="1"/>
  <c r="F1368" i="23" s="1"/>
  <c r="E1369" i="23" s="1"/>
  <c r="F1369" i="23" s="1"/>
  <c r="E1370" i="23" s="1"/>
  <c r="F1370" i="23" s="1"/>
  <c r="E1371" i="23" s="1"/>
  <c r="F1371" i="23" s="1"/>
  <c r="E1372" i="23" s="1"/>
  <c r="F1372" i="23" s="1"/>
  <c r="E1373" i="23" s="1"/>
  <c r="F1373" i="23" s="1"/>
  <c r="E1374" i="23" s="1"/>
  <c r="F1374" i="23" s="1"/>
  <c r="E1375" i="23" s="1"/>
  <c r="F1375" i="23" s="1"/>
  <c r="E1376" i="23" s="1"/>
  <c r="F1376" i="23" s="1"/>
  <c r="E1377" i="23" s="1"/>
  <c r="F1377" i="23" s="1"/>
  <c r="E1378" i="23" s="1"/>
  <c r="F1378" i="23" s="1"/>
  <c r="E1379" i="23" s="1"/>
  <c r="F1379" i="23" s="1"/>
  <c r="E1380" i="23" s="1"/>
  <c r="F1380" i="23" s="1"/>
  <c r="E1381" i="23" s="1"/>
  <c r="F1381" i="23" s="1"/>
  <c r="E1382" i="23" s="1"/>
  <c r="F1382" i="23" s="1"/>
  <c r="E1383" i="23" s="1"/>
  <c r="F1383" i="23" s="1"/>
  <c r="E1384" i="23" s="1"/>
  <c r="F1384" i="23" s="1"/>
  <c r="E1385" i="23" s="1"/>
  <c r="F1385" i="23" s="1"/>
  <c r="E1386" i="23" s="1"/>
  <c r="F1386" i="23" s="1"/>
  <c r="E1387" i="23" s="1"/>
  <c r="F1387" i="23" s="1"/>
  <c r="E1388" i="23" s="1"/>
  <c r="F1388" i="23" s="1"/>
  <c r="E1389" i="23" s="1"/>
  <c r="F1389" i="23" s="1"/>
  <c r="E1390" i="23" s="1"/>
  <c r="F1390" i="23" s="1"/>
  <c r="E1391" i="23" s="1"/>
  <c r="F1391" i="23" s="1"/>
  <c r="E1392" i="23" s="1"/>
  <c r="F1392" i="23" s="1"/>
  <c r="E1393" i="23" s="1"/>
  <c r="F1393" i="23" s="1"/>
  <c r="E1394" i="23" s="1"/>
  <c r="F1394" i="23" s="1"/>
  <c r="E1395" i="23" s="1"/>
  <c r="F1395" i="23" s="1"/>
  <c r="E1396" i="23" s="1"/>
  <c r="F1396" i="23" s="1"/>
  <c r="E1397" i="23" s="1"/>
  <c r="F1397" i="23" s="1"/>
  <c r="E1398" i="23" s="1"/>
  <c r="F1398" i="23" s="1"/>
  <c r="E1399" i="23" s="1"/>
  <c r="F1399" i="23" s="1"/>
  <c r="E1400" i="23" s="1"/>
  <c r="F1400" i="23" s="1"/>
  <c r="E1401" i="23" s="1"/>
  <c r="F1401" i="23" s="1"/>
  <c r="E1402" i="23" s="1"/>
  <c r="F1402" i="23" s="1"/>
  <c r="E1403" i="23" s="1"/>
  <c r="F1403" i="23" s="1"/>
  <c r="E1404" i="23" s="1"/>
  <c r="F1404" i="23" s="1"/>
  <c r="E1405" i="23" s="1"/>
  <c r="F1405" i="23" s="1"/>
  <c r="E1406" i="23" s="1"/>
  <c r="F1406" i="23" s="1"/>
  <c r="E1407" i="23" s="1"/>
  <c r="F1407" i="23" s="1"/>
  <c r="E1408" i="23" s="1"/>
  <c r="F1408" i="23" s="1"/>
  <c r="E1409" i="23" s="1"/>
  <c r="F1409" i="23" s="1"/>
  <c r="E1410" i="23" s="1"/>
  <c r="F1410" i="23" s="1"/>
  <c r="E1411" i="23" s="1"/>
  <c r="F1411" i="23" s="1"/>
  <c r="E1412" i="23" s="1"/>
  <c r="F1412" i="23" s="1"/>
  <c r="E1413" i="23" s="1"/>
  <c r="F1413" i="23" s="1"/>
  <c r="E1414" i="23" s="1"/>
  <c r="F1414" i="23" s="1"/>
  <c r="E1415" i="23" s="1"/>
  <c r="F1415" i="23" s="1"/>
  <c r="E1416" i="23" s="1"/>
  <c r="F1416" i="23" s="1"/>
  <c r="E1417" i="23" s="1"/>
  <c r="F1417" i="23" s="1"/>
  <c r="E1418" i="23" s="1"/>
  <c r="F1418" i="23" s="1"/>
  <c r="E1419" i="23" s="1"/>
  <c r="F1419" i="23" s="1"/>
  <c r="E1420" i="23" s="1"/>
  <c r="F1420" i="23" s="1"/>
  <c r="E1421" i="23" s="1"/>
  <c r="F1421" i="23" s="1"/>
  <c r="E1422" i="23" s="1"/>
  <c r="F1422" i="23" s="1"/>
  <c r="E1423" i="23" s="1"/>
  <c r="F1423" i="23" s="1"/>
  <c r="E1424" i="23" s="1"/>
  <c r="F1424" i="23" s="1"/>
  <c r="E1425" i="23" s="1"/>
  <c r="F1425" i="23" s="1"/>
  <c r="E1426" i="23" s="1"/>
  <c r="F1426" i="23" s="1"/>
  <c r="E1427" i="23" s="1"/>
  <c r="F1427" i="23" s="1"/>
  <c r="E1428" i="23" s="1"/>
  <c r="F1428" i="23" s="1"/>
  <c r="E1429" i="23" s="1"/>
  <c r="F1429" i="23" s="1"/>
  <c r="E1430" i="23" s="1"/>
  <c r="F1430" i="23" s="1"/>
  <c r="E1431" i="23" s="1"/>
  <c r="F1431" i="23" s="1"/>
  <c r="E1432" i="23" s="1"/>
  <c r="F1432" i="23" s="1"/>
  <c r="E1433" i="23" s="1"/>
  <c r="F1433" i="23" s="1"/>
  <c r="E1434" i="23" s="1"/>
  <c r="F1434" i="23" s="1"/>
  <c r="E1435" i="23" s="1"/>
  <c r="F1435" i="23" s="1"/>
  <c r="E1436" i="23" s="1"/>
  <c r="F1436" i="23" s="1"/>
  <c r="E1437" i="23" s="1"/>
  <c r="F1437" i="23" s="1"/>
  <c r="E1438" i="23" s="1"/>
  <c r="F1438" i="23" s="1"/>
  <c r="E1439" i="23" s="1"/>
  <c r="F1439" i="23" s="1"/>
  <c r="E1440" i="23" s="1"/>
  <c r="F1440" i="23" s="1"/>
  <c r="E1441" i="23" s="1"/>
  <c r="F1441" i="23" s="1"/>
  <c r="E1442" i="23" s="1"/>
  <c r="F1442" i="23" s="1"/>
  <c r="E1443" i="23" s="1"/>
  <c r="F1443" i="23" s="1"/>
  <c r="E1444" i="23" s="1"/>
  <c r="F1444" i="23" s="1"/>
  <c r="E1445" i="23" s="1"/>
  <c r="F1445" i="23" s="1"/>
  <c r="E1446" i="23" s="1"/>
  <c r="F1446" i="23" s="1"/>
  <c r="E1447" i="23" s="1"/>
  <c r="F1447" i="23" s="1"/>
  <c r="E1448" i="23" s="1"/>
  <c r="F1448" i="23" s="1"/>
  <c r="E1449" i="23" s="1"/>
  <c r="F1449" i="23" s="1"/>
  <c r="E1450" i="23" s="1"/>
  <c r="F1450" i="23" s="1"/>
  <c r="E1451" i="23" s="1"/>
  <c r="F1451" i="23" s="1"/>
  <c r="E1452" i="23" s="1"/>
  <c r="F1452" i="23" s="1"/>
  <c r="E1453" i="23" s="1"/>
  <c r="F1453" i="23" s="1"/>
  <c r="E1454" i="23" s="1"/>
  <c r="F1454" i="23" s="1"/>
  <c r="E1455" i="23" s="1"/>
  <c r="F1455" i="23" s="1"/>
  <c r="E1456" i="23" s="1"/>
  <c r="F1456" i="23" s="1"/>
  <c r="E1457" i="23" s="1"/>
  <c r="F1457" i="23" s="1"/>
  <c r="E1458" i="23" s="1"/>
  <c r="F1458" i="23" s="1"/>
  <c r="E1459" i="23" s="1"/>
  <c r="F1459" i="23" s="1"/>
  <c r="E1460" i="23" s="1"/>
  <c r="F1460" i="23" s="1"/>
  <c r="E1461" i="23" s="1"/>
  <c r="F1461" i="23" s="1"/>
  <c r="E1462" i="23" s="1"/>
  <c r="F1462" i="23" s="1"/>
  <c r="E1463" i="23" s="1"/>
  <c r="F1463" i="23" s="1"/>
  <c r="E1464" i="23" s="1"/>
  <c r="F1464" i="23" s="1"/>
  <c r="E1465" i="23" s="1"/>
  <c r="F1465" i="23" s="1"/>
  <c r="E1466" i="23" s="1"/>
  <c r="F1466" i="23" s="1"/>
  <c r="E1467" i="23" s="1"/>
  <c r="F1467" i="23" s="1"/>
  <c r="E1716" i="23"/>
  <c r="F1716" i="23" s="1"/>
  <c r="E1717" i="23" l="1"/>
  <c r="F1717" i="23" s="1"/>
  <c r="E1718" i="23" l="1"/>
  <c r="F1718" i="23" s="1"/>
  <c r="E1719" i="23" l="1"/>
  <c r="F1719" i="23" s="1"/>
  <c r="E1720" i="23" l="1"/>
  <c r="F1720" i="23" s="1"/>
  <c r="E1721" i="23" l="1"/>
  <c r="F1721" i="23" s="1"/>
  <c r="E1722" i="23" l="1"/>
  <c r="F1722" i="23" s="1"/>
  <c r="E1723" i="23" l="1"/>
  <c r="F1723" i="23" s="1"/>
  <c r="E1724" i="23" l="1"/>
  <c r="F1724" i="23" s="1"/>
  <c r="E1725" i="23" l="1"/>
  <c r="F1725" i="23" s="1"/>
  <c r="E1726" i="23" l="1"/>
  <c r="F1726" i="23" s="1"/>
  <c r="E1727" i="23" l="1"/>
  <c r="F1727" i="23" l="1"/>
  <c r="E1728" i="23" s="1"/>
  <c r="F1728" i="23" l="1"/>
  <c r="E1729" i="23" s="1"/>
  <c r="F1729" i="23" l="1"/>
  <c r="E1730" i="23" s="1"/>
  <c r="F1730" i="23" s="1"/>
  <c r="E1731" i="23" s="1"/>
  <c r="F1731" i="23" s="1"/>
  <c r="E1732" i="23" s="1"/>
  <c r="F1732" i="23" s="1"/>
  <c r="E1733" i="23" s="1"/>
  <c r="F1733" i="23" s="1"/>
  <c r="E1734" i="23" l="1"/>
  <c r="F1734" i="23" s="1"/>
  <c r="E1735" i="23" l="1"/>
  <c r="F1735" i="23" s="1"/>
  <c r="E1736" i="23" l="1"/>
  <c r="F1736" i="23" s="1"/>
  <c r="E1737" i="23" l="1"/>
  <c r="F1737" i="23" s="1"/>
  <c r="E1738" i="23" l="1"/>
  <c r="F1738" i="23" s="1"/>
  <c r="E1739" i="23" l="1"/>
  <c r="F1739" i="23" s="1"/>
  <c r="E1740" i="23" l="1"/>
  <c r="F1740" i="23" s="1"/>
  <c r="E1741" i="23" l="1"/>
  <c r="F1741" i="23" s="1"/>
  <c r="E1742" i="23" l="1"/>
  <c r="F1742" i="23" s="1"/>
  <c r="E1743" i="23" l="1"/>
  <c r="F1743" i="23" s="1"/>
  <c r="E1744" i="23" l="1"/>
  <c r="F1744" i="23" s="1"/>
  <c r="E1745" i="23" l="1"/>
  <c r="F1745" i="23" s="1"/>
  <c r="E1746" i="23" l="1"/>
  <c r="F1746" i="23" s="1"/>
  <c r="E1747" i="23" l="1"/>
  <c r="F1747" i="23" s="1"/>
  <c r="E1748" i="23" l="1"/>
  <c r="F1748" i="23" s="1"/>
  <c r="E1749" i="23" l="1"/>
  <c r="F1749" i="23" s="1"/>
  <c r="E1750" i="23" l="1"/>
  <c r="F1750" i="23" s="1"/>
  <c r="E1751" i="23" l="1"/>
  <c r="F1751" i="23" s="1"/>
  <c r="E1752" i="23" l="1"/>
  <c r="F1752" i="23" s="1"/>
  <c r="E1753" i="23" l="1"/>
  <c r="F1753" i="23" s="1"/>
  <c r="E1754" i="23" l="1"/>
  <c r="F1754" i="23" s="1"/>
  <c r="E1755" i="23" l="1"/>
  <c r="F1755" i="23" s="1"/>
  <c r="E1756" i="23" l="1"/>
  <c r="F1756" i="23" s="1"/>
  <c r="E1757" i="23" l="1"/>
  <c r="F1757" i="23" s="1"/>
  <c r="E1758" i="23" l="1"/>
  <c r="F1758" i="23" s="1"/>
  <c r="E1759" i="23" l="1"/>
  <c r="F1759" i="23" s="1"/>
  <c r="E1760" i="23" l="1"/>
  <c r="F1760" i="23" s="1"/>
  <c r="E1761" i="23" l="1"/>
  <c r="F1761" i="23" s="1"/>
  <c r="E1762" i="23" l="1"/>
  <c r="F1762" i="23" s="1"/>
  <c r="E1763" i="23" l="1"/>
  <c r="F1763" i="23" s="1"/>
  <c r="E1764" i="23" l="1"/>
  <c r="F1764" i="23" s="1"/>
  <c r="E1765" i="23" l="1"/>
  <c r="F1765" i="23" s="1"/>
  <c r="E1766" i="23" l="1"/>
  <c r="F1766" i="23" s="1"/>
  <c r="E1767" i="23" l="1"/>
  <c r="F1767" i="23" s="1"/>
  <c r="E1768" i="23" l="1"/>
  <c r="F1768" i="23" s="1"/>
  <c r="E1769" i="23" l="1"/>
  <c r="F1769" i="23" s="1"/>
  <c r="E1770" i="23" l="1"/>
  <c r="F1770" i="23" s="1"/>
  <c r="E1771" i="23" l="1"/>
  <c r="F1771" i="23" s="1"/>
  <c r="E1772" i="23" l="1"/>
  <c r="F1772" i="23" s="1"/>
  <c r="E1773" i="23" l="1"/>
  <c r="F1773" i="23" s="1"/>
  <c r="E1774" i="23" l="1"/>
  <c r="F1774" i="23" s="1"/>
  <c r="E1775" i="23" l="1"/>
  <c r="F1775" i="23" s="1"/>
  <c r="E1776" i="23" l="1"/>
  <c r="F1776" i="23" s="1"/>
  <c r="E1777" i="23" l="1"/>
  <c r="F1777" i="23" s="1"/>
  <c r="E1778" i="23" l="1"/>
  <c r="F1778" i="23" s="1"/>
  <c r="E1779" i="23" l="1"/>
  <c r="F1779" i="23" s="1"/>
  <c r="E1780" i="23" l="1"/>
  <c r="F1780" i="23" s="1"/>
  <c r="E1781" i="23" l="1"/>
  <c r="F1781" i="23" s="1"/>
  <c r="E1782" i="23" l="1"/>
  <c r="F1782" i="23" s="1"/>
  <c r="E1783" i="23" l="1"/>
  <c r="F1783" i="23" s="1"/>
  <c r="E1784" i="23" l="1"/>
  <c r="F1784" i="23" s="1"/>
  <c r="E1785" i="23" l="1"/>
  <c r="F1785" i="23" s="1"/>
  <c r="E1786" i="23" l="1"/>
  <c r="F1786" i="23" s="1"/>
  <c r="E1787" i="23" l="1"/>
  <c r="F1787" i="23" s="1"/>
  <c r="E1788" i="23" l="1"/>
  <c r="F1788" i="23" s="1"/>
  <c r="E1789" i="23" l="1"/>
  <c r="F1789" i="23" s="1"/>
  <c r="E1790" i="23" l="1"/>
  <c r="F1790" i="23" s="1"/>
  <c r="E1791" i="23" l="1"/>
  <c r="F1791" i="23" s="1"/>
  <c r="E1792" i="23" l="1"/>
  <c r="F1792" i="23" s="1"/>
  <c r="E1793" i="23" l="1"/>
  <c r="F1793" i="23" s="1"/>
  <c r="E1794" i="23" l="1"/>
  <c r="F1794" i="23" s="1"/>
  <c r="E1795" i="23" l="1"/>
  <c r="F1795" i="23" s="1"/>
  <c r="E1796" i="23" l="1"/>
  <c r="F1796" i="23" s="1"/>
  <c r="E1797" i="23" l="1"/>
  <c r="F1797" i="23" s="1"/>
  <c r="E1798" i="23" l="1"/>
  <c r="F1798" i="23" s="1"/>
  <c r="E1799" i="23" l="1"/>
  <c r="F1799" i="23" s="1"/>
  <c r="E1800" i="23" l="1"/>
  <c r="F1800" i="23" s="1"/>
  <c r="E1801" i="23" l="1"/>
  <c r="F1801" i="23" s="1"/>
  <c r="E1802" i="23" l="1"/>
  <c r="F1802" i="23" s="1"/>
  <c r="E1803" i="23" l="1"/>
  <c r="F1803" i="23" s="1"/>
  <c r="E1804" i="23" l="1"/>
  <c r="F1804" i="23" s="1"/>
  <c r="E1805" i="23" l="1"/>
  <c r="F1805" i="23" s="1"/>
  <c r="E1806" i="23" l="1"/>
  <c r="F1806" i="23" s="1"/>
  <c r="E1807" i="23" l="1"/>
  <c r="F1807" i="23" s="1"/>
  <c r="E1808" i="23" l="1"/>
  <c r="F1808" i="23" s="1"/>
  <c r="E1809" i="23" l="1"/>
  <c r="F1809" i="23" s="1"/>
  <c r="E1810" i="23" l="1"/>
  <c r="F1810" i="23" s="1"/>
  <c r="E1811" i="23" l="1"/>
  <c r="F1811" i="23" s="1"/>
  <c r="E1812" i="23" l="1"/>
  <c r="F1812" i="23" s="1"/>
  <c r="E1813" i="23" l="1"/>
  <c r="F1813" i="23" s="1"/>
  <c r="E1814" i="23" l="1"/>
  <c r="F1814" i="23" s="1"/>
  <c r="E1815" i="23" l="1"/>
  <c r="F1815" i="23" s="1"/>
  <c r="E1816" i="23" l="1"/>
  <c r="F1816" i="23" s="1"/>
  <c r="E1817" i="23" l="1"/>
  <c r="F1817" i="23" s="1"/>
  <c r="E1818" i="23" l="1"/>
  <c r="F1818" i="23" s="1"/>
  <c r="E1819" i="23" l="1"/>
  <c r="F1819" i="23" s="1"/>
  <c r="E1820" i="23" l="1"/>
  <c r="F1820" i="23" s="1"/>
  <c r="E1821" i="23" l="1"/>
  <c r="F1821" i="23" s="1"/>
  <c r="E1822" i="23" l="1"/>
  <c r="F1822" i="23" s="1"/>
  <c r="E1823" i="23" l="1"/>
  <c r="F1823" i="23" s="1"/>
  <c r="E1824" i="23" l="1"/>
  <c r="F1824" i="23" s="1"/>
  <c r="E1825" i="23" l="1"/>
  <c r="F1825" i="23" s="1"/>
  <c r="E1826" i="23" l="1"/>
  <c r="F1826" i="23" s="1"/>
  <c r="E1827" i="23" l="1"/>
  <c r="F1827" i="23" s="1"/>
  <c r="E1828" i="23" l="1"/>
  <c r="F1828" i="23" s="1"/>
  <c r="E1829" i="23" l="1"/>
  <c r="F1829" i="23" s="1"/>
  <c r="E1830" i="23" l="1"/>
  <c r="F1830" i="23" s="1"/>
  <c r="E1831" i="23" l="1"/>
  <c r="F1831" i="23" s="1"/>
  <c r="E1832" i="23" l="1"/>
  <c r="F1832" i="23" s="1"/>
  <c r="E1833" i="23" l="1"/>
  <c r="F1833" i="23" s="1"/>
  <c r="E1834" i="23" l="1"/>
  <c r="F1834" i="23" s="1"/>
  <c r="E1835" i="23" l="1"/>
  <c r="F1835" i="23" s="1"/>
  <c r="E1836" i="23" l="1"/>
  <c r="F1836" i="23" s="1"/>
  <c r="E1837" i="23" l="1"/>
  <c r="F1837" i="23" s="1"/>
  <c r="E1838" i="23" l="1"/>
  <c r="F1838" i="23" s="1"/>
  <c r="E1839" i="23" l="1"/>
  <c r="F1839" i="23" s="1"/>
  <c r="E1840" i="23" l="1"/>
  <c r="F1840" i="23" s="1"/>
  <c r="E1841" i="23" l="1"/>
  <c r="F1841" i="23" s="1"/>
  <c r="E1842" i="23" l="1"/>
  <c r="F1842" i="23" s="1"/>
  <c r="E1843" i="23" l="1"/>
  <c r="F1843" i="23" s="1"/>
  <c r="E1844" i="23" l="1"/>
  <c r="F1844" i="23" s="1"/>
  <c r="E1845" i="23" l="1"/>
  <c r="F1845" i="23" s="1"/>
  <c r="E1846" i="23" l="1"/>
  <c r="F1846" i="23" s="1"/>
  <c r="E1847" i="23" l="1"/>
  <c r="F1847" i="23" s="1"/>
  <c r="E1848" i="23" l="1"/>
  <c r="F1848" i="23" s="1"/>
  <c r="E1849" i="23" l="1"/>
  <c r="F1849" i="23" s="1"/>
  <c r="E1850" i="23" l="1"/>
  <c r="F1850" i="23" s="1"/>
  <c r="E1851" i="23" l="1"/>
  <c r="F1851" i="23" s="1"/>
  <c r="E1852" i="23" l="1"/>
  <c r="F1852" i="23" s="1"/>
  <c r="E1853" i="23" l="1"/>
  <c r="F1853" i="23" s="1"/>
  <c r="E1854" i="23" l="1"/>
  <c r="F1854" i="23" s="1"/>
  <c r="E1855" i="23" l="1"/>
  <c r="F1855" i="23" s="1"/>
  <c r="E1856" i="23" l="1"/>
  <c r="F1856" i="23" s="1"/>
  <c r="E1857" i="23" l="1"/>
  <c r="F1857" i="23" s="1"/>
  <c r="E1858" i="23" l="1"/>
  <c r="F1858" i="23" s="1"/>
  <c r="E1859" i="23" l="1"/>
  <c r="F1859" i="23" s="1"/>
  <c r="E1860" i="23" l="1"/>
  <c r="F1860" i="23" s="1"/>
  <c r="E1861" i="23" l="1"/>
  <c r="F1861" i="23" s="1"/>
  <c r="E1862" i="23" l="1"/>
  <c r="F1862" i="23" s="1"/>
  <c r="E1863" i="23" l="1"/>
  <c r="F1863" i="23" s="1"/>
  <c r="E1864" i="23" l="1"/>
  <c r="F1864" i="23" s="1"/>
  <c r="E1865" i="23" l="1"/>
  <c r="F1865" i="23" s="1"/>
  <c r="E1866" i="23" l="1"/>
  <c r="F1866" i="23" s="1"/>
  <c r="E1867" i="23" l="1"/>
  <c r="F1867" i="23" s="1"/>
  <c r="E1868" i="23" l="1"/>
  <c r="F1868" i="23" s="1"/>
  <c r="E1869" i="23" l="1"/>
  <c r="F1869" i="23" s="1"/>
  <c r="E1870" i="23" l="1"/>
  <c r="F1870" i="23" s="1"/>
  <c r="E1871" i="23" l="1"/>
  <c r="F1871" i="23" s="1"/>
  <c r="E1872" i="23" l="1"/>
  <c r="F1872" i="23" s="1"/>
  <c r="E1873" i="23" l="1"/>
  <c r="F1873" i="23" s="1"/>
  <c r="E1874" i="23" l="1"/>
  <c r="F1874" i="23" s="1"/>
  <c r="E1875" i="23" l="1"/>
  <c r="F1875" i="23" s="1"/>
  <c r="E1876" i="23" l="1"/>
  <c r="F1876" i="23" s="1"/>
  <c r="E1877" i="23" l="1"/>
  <c r="F1877" i="23" s="1"/>
  <c r="E1878" i="23" l="1"/>
  <c r="F1878" i="23" s="1"/>
  <c r="E1879" i="23" l="1"/>
  <c r="F1879" i="23" s="1"/>
  <c r="E1880" i="23" l="1"/>
  <c r="F1880" i="23" s="1"/>
  <c r="E1881" i="23" l="1"/>
  <c r="F1881" i="23" s="1"/>
  <c r="E1882" i="23" l="1"/>
  <c r="F1882" i="23" s="1"/>
  <c r="E1883" i="23" l="1"/>
  <c r="F1883" i="23" s="1"/>
  <c r="E1884" i="23" l="1"/>
  <c r="F1884" i="23" s="1"/>
  <c r="E1885" i="23" l="1"/>
  <c r="F1885" i="23" s="1"/>
  <c r="E1886" i="23" l="1"/>
  <c r="F1886" i="23" s="1"/>
  <c r="E1887" i="23" l="1"/>
  <c r="F1887" i="23" s="1"/>
  <c r="E1888" i="23" l="1"/>
  <c r="F1888" i="23" s="1"/>
  <c r="E1889" i="23" l="1"/>
  <c r="F1889" i="23" s="1"/>
  <c r="E1890" i="23" l="1"/>
  <c r="F1890" i="23" s="1"/>
  <c r="E1891" i="23" l="1"/>
  <c r="F1891" i="23" s="1"/>
  <c r="E1892" i="23" l="1"/>
  <c r="F1892" i="23" s="1"/>
  <c r="E1893" i="23" l="1"/>
  <c r="F1893" i="23" s="1"/>
  <c r="E1894" i="23" l="1"/>
  <c r="F1894" i="23" s="1"/>
  <c r="E1895" i="23" l="1"/>
  <c r="F1895" i="23" s="1"/>
  <c r="E1896" i="23" l="1"/>
  <c r="F1896" i="23" s="1"/>
  <c r="E1897" i="23" l="1"/>
  <c r="F1897" i="23" s="1"/>
  <c r="E1898" i="23" l="1"/>
  <c r="F1898" i="23" s="1"/>
  <c r="E1899" i="23" l="1"/>
  <c r="F1899" i="23" s="1"/>
  <c r="E1900" i="23" l="1"/>
  <c r="F1900" i="23" s="1"/>
  <c r="E1901" i="23" l="1"/>
  <c r="F1901" i="23" s="1"/>
  <c r="E1902" i="23" l="1"/>
  <c r="F1902" i="23" s="1"/>
  <c r="E1903" i="23" l="1"/>
  <c r="F1903" i="23" s="1"/>
  <c r="E1904" i="23" l="1"/>
  <c r="F1904" i="23" s="1"/>
  <c r="E1905" i="23" l="1"/>
  <c r="F1905" i="23" s="1"/>
  <c r="E1906" i="23" l="1"/>
  <c r="F1906" i="23" s="1"/>
  <c r="E1907" i="23" l="1"/>
  <c r="F1907" i="23" s="1"/>
  <c r="E1908" i="23" l="1"/>
  <c r="F1908" i="23" s="1"/>
  <c r="E1909" i="23" l="1"/>
  <c r="F1909" i="23" s="1"/>
  <c r="E1910" i="23" l="1"/>
  <c r="F1910" i="23" s="1"/>
  <c r="E1911" i="23" l="1"/>
  <c r="F1911" i="23" s="1"/>
  <c r="E1912" i="23" l="1"/>
  <c r="F1912" i="23" s="1"/>
  <c r="E1913" i="23" l="1"/>
  <c r="F1913" i="23" s="1"/>
  <c r="E1914" i="23" l="1"/>
  <c r="F1914" i="23" s="1"/>
  <c r="E1915" i="23" l="1"/>
  <c r="F1915" i="23" s="1"/>
  <c r="E1916" i="23" l="1"/>
  <c r="F1916" i="23" s="1"/>
  <c r="E1917" i="23" l="1"/>
  <c r="F1917" i="23" s="1"/>
  <c r="E1918" i="23" l="1"/>
  <c r="F1918" i="23" s="1"/>
  <c r="E1919" i="23" l="1"/>
  <c r="F1919" i="23" s="1"/>
  <c r="E1920" i="23" l="1"/>
  <c r="F1920" i="23" s="1"/>
  <c r="E1921" i="23" l="1"/>
  <c r="F1921" i="23" s="1"/>
  <c r="E1922" i="23" l="1"/>
  <c r="F1922" i="23" s="1"/>
  <c r="E1923" i="23" l="1"/>
  <c r="F1923" i="23" s="1"/>
  <c r="E1924" i="23" l="1"/>
  <c r="F1924" i="23" s="1"/>
  <c r="E1925" i="23" l="1"/>
  <c r="F1925" i="23" s="1"/>
  <c r="E1926" i="23" l="1"/>
  <c r="F1926" i="23" s="1"/>
  <c r="E1927" i="23" l="1"/>
  <c r="F1927" i="23" s="1"/>
  <c r="E1928" i="23" l="1"/>
  <c r="F1928" i="23" s="1"/>
  <c r="E1929" i="23" l="1"/>
  <c r="F1929" i="23" s="1"/>
  <c r="E1930" i="23" l="1"/>
  <c r="F1930" i="23" s="1"/>
  <c r="E1931" i="23" l="1"/>
  <c r="F1931" i="23" s="1"/>
  <c r="E1932" i="23" l="1"/>
  <c r="F1932" i="23" s="1"/>
  <c r="E1933" i="23" l="1"/>
  <c r="F1933" i="23" s="1"/>
  <c r="E1934" i="23" l="1"/>
  <c r="F1934" i="23" s="1"/>
  <c r="E1935" i="23" l="1"/>
  <c r="F1935" i="23" s="1"/>
  <c r="E1936" i="23" l="1"/>
  <c r="F1936" i="23" s="1"/>
  <c r="E1937" i="23" l="1"/>
  <c r="F1937" i="23" s="1"/>
  <c r="E1938" i="23" l="1"/>
  <c r="F1938" i="23" s="1"/>
  <c r="E1939" i="23" l="1"/>
  <c r="F1939" i="23" s="1"/>
  <c r="E1940" i="23" l="1"/>
  <c r="F1940" i="23" s="1"/>
  <c r="E1941" i="23" l="1"/>
  <c r="F1941" i="23" s="1"/>
  <c r="E1942" i="23" l="1"/>
  <c r="F1942" i="23" s="1"/>
  <c r="E1943" i="23" l="1"/>
  <c r="F1943" i="23" s="1"/>
  <c r="E1944" i="23" l="1"/>
  <c r="F1944" i="23" s="1"/>
  <c r="E1945" i="23" l="1"/>
  <c r="F1945" i="23" s="1"/>
  <c r="E1946" i="23" l="1"/>
  <c r="F1946" i="23" s="1"/>
  <c r="E1947" i="23" l="1"/>
  <c r="F1947" i="23" s="1"/>
  <c r="E1948" i="23" l="1"/>
  <c r="F1948" i="23" s="1"/>
  <c r="E1949" i="23" l="1"/>
  <c r="F1949" i="23" s="1"/>
  <c r="E1950" i="23" l="1"/>
  <c r="F1950" i="23" s="1"/>
  <c r="E1951" i="23" l="1"/>
  <c r="F1951" i="23" s="1"/>
  <c r="E1952" i="23" l="1"/>
  <c r="F1952" i="23" s="1"/>
  <c r="E1953" i="23" l="1"/>
  <c r="F1953"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허 신욱</author>
  </authors>
  <commentList>
    <comment ref="H72" authorId="0" shapeId="0" xr:uid="{00000000-0006-0000-0700-000001000000}">
      <text>
        <r>
          <rPr>
            <b/>
            <sz val="9"/>
            <color indexed="81"/>
            <rFont val="Tahoma"/>
            <family val="2"/>
          </rPr>
          <t xml:space="preserve">LD VAC Step00 
LD VAC Step01 All  V/VClose Check
LD VAC Step02  SLOW  PUMP OPN END
LD VAC Step03  SLOW PUMP CLS END
LD VAC Step04 FAST PUMP OPN END
LD VAC Step05 FAST PUMP CLS END
LD VAC Step06  LOW  VAC END CHECK
LD VAC Step07 HIGH  VACUUM  TRANS
LD VAC Step08 PUMP VALVE CLS CHK
LD VAC Step09 APC VALVE OPEN END
LD VAC Step10 HIGH VACUUM  END
LD VAC Step11 Spare
LD VAC Step12 STEP END
</t>
        </r>
      </text>
    </comment>
    <comment ref="H74" authorId="0" shapeId="0" xr:uid="{00000000-0006-0000-0700-000002000000}">
      <text>
        <r>
          <rPr>
            <b/>
            <sz val="9"/>
            <color indexed="81"/>
            <rFont val="Tahoma"/>
            <family val="2"/>
          </rPr>
          <t>LD VENT STEP0
LD VENT STEP1 ALL CLS
LD VENT STEP2 SLOW VENT
LD VENT STEP3 CHK PRES
LD VENT STEP4 SLOW CLS
LD VENT STEP5 FAST OPN
LD VENT STEP6 PRESS CHK
LD VENT STEP7 FAST CLS
LD VENT STEP8 END</t>
        </r>
      </text>
    </comment>
    <comment ref="H76" authorId="1" shapeId="0" xr:uid="{AEC1F8FE-44A5-4CAC-BEE7-9139A75DFBEF}">
      <text>
        <r>
          <rPr>
            <b/>
            <sz val="9"/>
            <color indexed="81"/>
            <rFont val="돋움"/>
            <family val="3"/>
            <charset val="129"/>
          </rPr>
          <t>CIM SV 조건과 동일</t>
        </r>
      </text>
    </comment>
    <comment ref="H78" authorId="0" shapeId="0" xr:uid="{00000000-0006-0000-0700-000003000000}">
      <text>
        <r>
          <rPr>
            <b/>
            <sz val="9"/>
            <color indexed="81"/>
            <rFont val="Tahoma"/>
            <family val="2"/>
          </rPr>
          <t>LDCryo1 Rege Step00
LDCryo1 Rege Step01  V/V All Cls
LDCryo1 Rege Step02  CryoStop
LDCryo1 Rege Step03  HT On
LDCryo1Rege Step04  N2 V/V  Opn
LDCryo1Rege Step05  PressureATMChk
LDCryo1Rege Step06  Exhaust V/V Opn
LDCryo1Rege Step07  280K Chk
LDCryo1Rege Step08  N2 PurgeTime
LDCryo1Rege Step09  HT Off
LDCryo1Rege Step10  N2 V/V  Cls
LDCryo1Rege Step11  Exhaust V/V Cls
LDCryo1Rege Step12
LDCryo1Rege Step13  F-Line  V/V Opn
LDCryo1Rege Step14  Pressure10pa Chk
LDCryo1Rege Step15  F-Line  V/V Cls
LDCryo1Rege Step16  LeakTestTime
LDCryo1Rege Step17  LeakTestRetryChk
LDCryo1Rege Step18  F-Line  V/V Opn
LDCryo1Rege Step19  Pressure0.1paChk
LDCryo1Rege Step20  F-Line  V/V Cls
LDCryo1Rege Step21  Cryo Run
LDCryo1Rege Step22  20K Chk
LDCryo1Rege Step23  CoolDown Time
LDCryo1Rege Step24  End
LDCryo1Rege Step25</t>
        </r>
      </text>
    </comment>
    <comment ref="H91" authorId="0" shapeId="0" xr:uid="{00000000-0006-0000-0700-000004000000}">
      <text>
        <r>
          <rPr>
            <b/>
            <sz val="9"/>
            <color indexed="81"/>
            <rFont val="Tahoma"/>
            <family val="2"/>
          </rPr>
          <t xml:space="preserve">LDCryo1 Step00 CooldownStart
LDCryo1 Step01 CoolDownV/V  CloseChk
LDCryo1 Step02 CoolDownForeLineOpn End
LDCryo1 Step03 CoolDownForelineData Chk
LDCryo1 Step04 CoolDownForeLIneCls End
LDCryo1 Step05 CoolDownCryoCompRun End
LDCryo1 Step06 CoolDownCryo 20KUnderChk
LDCryo1 Step07 CooldownStep
</t>
        </r>
      </text>
    </comment>
    <comment ref="C275" authorId="0" shapeId="0" xr:uid="{00000000-0006-0000-0700-000005000000}">
      <text>
        <r>
          <rPr>
            <b/>
            <sz val="12"/>
            <color indexed="81"/>
            <rFont val="Tahoma"/>
            <family val="2"/>
          </rPr>
          <t xml:space="preserve">Servo#1~32
</t>
        </r>
        <r>
          <rPr>
            <b/>
            <sz val="12"/>
            <color indexed="81"/>
            <rFont val="돋움"/>
            <family val="3"/>
            <charset val="129"/>
          </rPr>
          <t>이하</t>
        </r>
        <r>
          <rPr>
            <b/>
            <sz val="12"/>
            <color indexed="81"/>
            <rFont val="Tahoma"/>
            <family val="2"/>
          </rPr>
          <t xml:space="preserve"> </t>
        </r>
        <r>
          <rPr>
            <b/>
            <sz val="12"/>
            <color indexed="81"/>
            <rFont val="돋움"/>
            <family val="3"/>
            <charset val="129"/>
          </rPr>
          <t>동일</t>
        </r>
      </text>
    </comment>
  </commentList>
</comments>
</file>

<file path=xl/sharedStrings.xml><?xml version="1.0" encoding="utf-8"?>
<sst xmlns="http://schemas.openxmlformats.org/spreadsheetml/2006/main" count="41268" uniqueCount="19926">
  <si>
    <t>MELSECNET/G SPECIFICATION</t>
  </si>
  <si>
    <t>CUSTOMER</t>
  </si>
  <si>
    <t>PROJECT</t>
  </si>
  <si>
    <t>VERSION</t>
  </si>
  <si>
    <t>DATE</t>
  </si>
  <si>
    <t>REVISION HISTORY</t>
  </si>
  <si>
    <t>DESCRIPTION</t>
  </si>
  <si>
    <t>ORDER</t>
  </si>
  <si>
    <t>Slave</t>
    <phoneticPr fontId="39" type="noConversion"/>
  </si>
  <si>
    <t>Direction</t>
  </si>
  <si>
    <t>Melsec Net/G Memory Mapping Parameter</t>
    <phoneticPr fontId="39" type="noConversion"/>
  </si>
  <si>
    <t>Size</t>
    <phoneticPr fontId="39" type="noConversion"/>
  </si>
  <si>
    <t>Link Unit</t>
    <phoneticPr fontId="39" type="noConversion"/>
  </si>
  <si>
    <t>Start</t>
    <phoneticPr fontId="39" type="noConversion"/>
  </si>
  <si>
    <t>End</t>
    <phoneticPr fontId="39" type="noConversion"/>
  </si>
  <si>
    <t>Link Relay</t>
    <phoneticPr fontId="39" type="noConversion"/>
  </si>
  <si>
    <t>LB</t>
    <phoneticPr fontId="39" type="noConversion"/>
  </si>
  <si>
    <t>0000</t>
    <phoneticPr fontId="39" type="noConversion"/>
  </si>
  <si>
    <t>Link Register</t>
    <phoneticPr fontId="39" type="noConversion"/>
  </si>
  <si>
    <t>LW</t>
    <phoneticPr fontId="39" type="noConversion"/>
  </si>
  <si>
    <t>Link Relay</t>
    <phoneticPr fontId="39" type="noConversion"/>
  </si>
  <si>
    <t>LB</t>
    <phoneticPr fontId="39" type="noConversion"/>
  </si>
  <si>
    <t>LW</t>
    <phoneticPr fontId="39" type="noConversion"/>
  </si>
  <si>
    <t>Link Relay</t>
    <phoneticPr fontId="39" type="noConversion"/>
  </si>
  <si>
    <t>LB</t>
    <phoneticPr fontId="39" type="noConversion"/>
  </si>
  <si>
    <t>Link Register</t>
    <phoneticPr fontId="39" type="noConversion"/>
  </si>
  <si>
    <t>LB</t>
    <phoneticPr fontId="39" type="noConversion"/>
  </si>
  <si>
    <t>Link Register</t>
    <phoneticPr fontId="39" type="noConversion"/>
  </si>
  <si>
    <t>LW</t>
    <phoneticPr fontId="39" type="noConversion"/>
  </si>
  <si>
    <t>Link Relay</t>
    <phoneticPr fontId="39" type="noConversion"/>
  </si>
  <si>
    <t>Total</t>
    <phoneticPr fontId="39" type="noConversion"/>
  </si>
  <si>
    <t>Address</t>
    <phoneticPr fontId="39" type="noConversion"/>
  </si>
  <si>
    <t>Description</t>
  </si>
  <si>
    <t>Start</t>
    <phoneticPr fontId="39" type="noConversion"/>
  </si>
  <si>
    <t>End</t>
    <phoneticPr fontId="39" type="noConversion"/>
  </si>
  <si>
    <t>Size</t>
  </si>
  <si>
    <t>LB</t>
  </si>
  <si>
    <t>0000</t>
    <phoneticPr fontId="39" type="noConversion"/>
  </si>
  <si>
    <t>LB</t>
    <phoneticPr fontId="39" type="noConversion"/>
  </si>
  <si>
    <t>Total</t>
    <phoneticPr fontId="39" type="noConversion"/>
  </si>
  <si>
    <t>Total</t>
    <phoneticPr fontId="39" type="noConversion"/>
  </si>
  <si>
    <t>Address</t>
    <phoneticPr fontId="39" type="noConversion"/>
  </si>
  <si>
    <t>LW</t>
    <phoneticPr fontId="39" type="noConversion"/>
  </si>
  <si>
    <t>LW</t>
  </si>
  <si>
    <t>2.2 Address Configuration</t>
    <phoneticPr fontId="39" type="noConversion"/>
  </si>
  <si>
    <t>3.1 Bit map configuration</t>
    <phoneticPr fontId="39" type="noConversion"/>
  </si>
  <si>
    <t>3.2 Word map configuration</t>
    <phoneticPr fontId="39" type="noConversion"/>
  </si>
  <si>
    <t>Address (Bit)</t>
    <phoneticPr fontId="39" type="noConversion"/>
  </si>
  <si>
    <t>Name</t>
  </si>
  <si>
    <t>Size</t>
    <phoneticPr fontId="39" type="noConversion"/>
  </si>
  <si>
    <t>End</t>
    <phoneticPr fontId="39" type="noConversion"/>
  </si>
  <si>
    <t>Start</t>
    <phoneticPr fontId="39" type="noConversion"/>
  </si>
  <si>
    <t>Remark</t>
    <phoneticPr fontId="39" type="noConversion"/>
  </si>
  <si>
    <t>Comment</t>
    <phoneticPr fontId="39" type="noConversion"/>
  </si>
  <si>
    <t>Address (Word)</t>
    <phoneticPr fontId="39" type="noConversion"/>
  </si>
  <si>
    <t>Item</t>
    <phoneticPr fontId="39" type="noConversion"/>
  </si>
  <si>
    <t>2. System Network Parameter and Address configuration</t>
    <phoneticPr fontId="39" type="noConversion"/>
  </si>
  <si>
    <t>2.1 Network No. and Station No.</t>
    <phoneticPr fontId="39" type="noConversion"/>
  </si>
  <si>
    <t>MelsecNet/G Parameter</t>
    <phoneticPr fontId="39" type="noConversion"/>
  </si>
  <si>
    <t>Description</t>
    <phoneticPr fontId="39" type="noConversion"/>
  </si>
  <si>
    <t>Network No.</t>
    <phoneticPr fontId="39" type="noConversion"/>
  </si>
  <si>
    <t>Station No.</t>
    <phoneticPr fontId="39" type="noConversion"/>
  </si>
  <si>
    <t>Master</t>
    <phoneticPr fontId="39" type="noConversion"/>
  </si>
  <si>
    <t>Spare</t>
    <phoneticPr fontId="36" type="noConversion"/>
  </si>
  <si>
    <t>PLC</t>
    <phoneticPr fontId="39" type="noConversion"/>
  </si>
  <si>
    <t>- I/O Link and Servo Control</t>
    <phoneticPr fontId="36" type="noConversion"/>
  </si>
  <si>
    <t>PLC Report</t>
    <phoneticPr fontId="39" type="noConversion"/>
  </si>
  <si>
    <t>PC Command</t>
    <phoneticPr fontId="36" type="noConversion"/>
  </si>
  <si>
    <t>PLC Alarm</t>
    <phoneticPr fontId="36" type="noConversion"/>
  </si>
  <si>
    <t>PLC Interlock</t>
    <phoneticPr fontId="36" type="noConversion"/>
  </si>
  <si>
    <t>0</t>
    <phoneticPr fontId="36" type="noConversion"/>
  </si>
  <si>
    <r>
      <t>T</t>
    </r>
    <r>
      <rPr>
        <sz val="11"/>
        <color theme="1"/>
        <rFont val="맑은 고딕"/>
        <family val="3"/>
        <charset val="129"/>
        <scheme val="minor"/>
      </rPr>
      <t>otal</t>
    </r>
    <phoneticPr fontId="36" type="noConversion"/>
  </si>
  <si>
    <r>
      <t>A</t>
    </r>
    <r>
      <rPr>
        <sz val="11"/>
        <color theme="1"/>
        <rFont val="맑은 고딕"/>
        <family val="3"/>
        <charset val="129"/>
        <scheme val="minor"/>
      </rPr>
      <t>rea</t>
    </r>
    <phoneticPr fontId="36" type="noConversion"/>
  </si>
  <si>
    <r>
      <t>S</t>
    </r>
    <r>
      <rPr>
        <sz val="11"/>
        <color theme="1"/>
        <rFont val="맑은 고딕"/>
        <family val="3"/>
        <charset val="129"/>
        <scheme val="minor"/>
      </rPr>
      <t>tation</t>
    </r>
    <phoneticPr fontId="36" type="noConversion"/>
  </si>
  <si>
    <t>Area</t>
    <phoneticPr fontId="36" type="noConversion"/>
  </si>
  <si>
    <t>실효부하율</t>
    <phoneticPr fontId="36" type="noConversion"/>
  </si>
  <si>
    <t>Servo Alarm Code</t>
    <phoneticPr fontId="36" type="noConversion"/>
  </si>
  <si>
    <t>Axis01 ~ 08 Servo Data</t>
    <phoneticPr fontId="36" type="noConversion"/>
  </si>
  <si>
    <t>Physical I/O</t>
    <phoneticPr fontId="48" type="noConversion"/>
  </si>
  <si>
    <t>PLC Report</t>
    <phoneticPr fontId="36" type="noConversion"/>
  </si>
  <si>
    <t>4.1.1 CC Link I/O Report Map</t>
    <phoneticPr fontId="36" type="noConversion"/>
  </si>
  <si>
    <t>PM Input</t>
    <phoneticPr fontId="36" type="noConversion"/>
  </si>
  <si>
    <t>PM Output</t>
    <phoneticPr fontId="36" type="noConversion"/>
  </si>
  <si>
    <t>SDC</t>
    <phoneticPr fontId="24" type="noConversion"/>
  </si>
  <si>
    <t>1000</t>
    <phoneticPr fontId="36" type="noConversion"/>
  </si>
  <si>
    <t>System Area</t>
  </si>
  <si>
    <t>0750-0325</t>
  </si>
  <si>
    <t>Output</t>
  </si>
  <si>
    <t>0750-1405</t>
  </si>
  <si>
    <t>Input</t>
  </si>
  <si>
    <t>PM
(Wago)
St#1</t>
  </si>
  <si>
    <t>[Address]</t>
  </si>
  <si>
    <t>Master</t>
  </si>
  <si>
    <t>[Lay Out]</t>
  </si>
  <si>
    <t>최초작성</t>
    <phoneticPr fontId="24" type="noConversion"/>
  </si>
  <si>
    <t>4.1.2 Special Report Map 1 (Servo Status Report)  PLC → Contol PC &amp; Align PC Report</t>
    <phoneticPr fontId="36" type="noConversion"/>
  </si>
  <si>
    <t>Axis15</t>
  </si>
  <si>
    <t>LD PLC</t>
    <phoneticPr fontId="39" type="noConversion"/>
  </si>
  <si>
    <t>LD</t>
    <phoneticPr fontId="39" type="noConversion"/>
  </si>
  <si>
    <t>PM Rack EMS Switch</t>
  </si>
  <si>
    <t>4.1 LD PLC &lt;&gt; Stage PC Report</t>
    <phoneticPr fontId="36" type="noConversion"/>
  </si>
  <si>
    <t>4. LD Network configuration bit map detail_PMC</t>
    <phoneticPr fontId="39" type="noConversion"/>
  </si>
  <si>
    <t>3. LD Network configuration map</t>
    <phoneticPr fontId="39" type="noConversion"/>
  </si>
  <si>
    <t>PM IO (Wago)</t>
    <phoneticPr fontId="48" type="noConversion"/>
  </si>
  <si>
    <t>PM AD (MITSUBISHI)</t>
    <phoneticPr fontId="48" type="noConversion"/>
  </si>
  <si>
    <t>MPD (Wago)</t>
    <phoneticPr fontId="48" type="noConversion"/>
  </si>
  <si>
    <t>Dip SW</t>
    <phoneticPr fontId="48" type="noConversion"/>
  </si>
  <si>
    <t>010/11/11/1</t>
    <phoneticPr fontId="48" type="noConversion"/>
  </si>
  <si>
    <t>계산용</t>
    <phoneticPr fontId="48" type="noConversion"/>
  </si>
  <si>
    <t>B RATE : 2</t>
    <phoneticPr fontId="48" type="noConversion"/>
  </si>
  <si>
    <t>2.5Mbps</t>
    <phoneticPr fontId="48" type="noConversion"/>
  </si>
  <si>
    <t>ADDA#1 ST#5</t>
    <phoneticPr fontId="48" type="noConversion"/>
  </si>
  <si>
    <t>ADV 8CH</t>
    <phoneticPr fontId="48" type="noConversion"/>
  </si>
  <si>
    <t>AJ65VBTCU-68ADVN</t>
    <phoneticPr fontId="48" type="noConversion"/>
  </si>
  <si>
    <t>MPD
(Wago)
St#47</t>
    <phoneticPr fontId="48" type="noConversion"/>
  </si>
  <si>
    <t>18C0</t>
    <phoneticPr fontId="48" type="noConversion"/>
  </si>
  <si>
    <t>ADDA#2 ST#8</t>
    <phoneticPr fontId="48" type="noConversion"/>
  </si>
  <si>
    <t>13E0</t>
  </si>
  <si>
    <t>ADDA#3 ST#11</t>
    <phoneticPr fontId="48" type="noConversion"/>
  </si>
  <si>
    <t>1440</t>
  </si>
  <si>
    <t>ADDA#4 ST#14</t>
    <phoneticPr fontId="48" type="noConversion"/>
  </si>
  <si>
    <t>14A0</t>
  </si>
  <si>
    <t>ADDA#5 ST#17</t>
    <phoneticPr fontId="48" type="noConversion"/>
  </si>
  <si>
    <t>1500</t>
  </si>
  <si>
    <t>ADDA#6 ST#20</t>
    <phoneticPr fontId="48" type="noConversion"/>
  </si>
  <si>
    <t>1560</t>
  </si>
  <si>
    <t>ADDA#7 ST#23</t>
    <phoneticPr fontId="48" type="noConversion"/>
  </si>
  <si>
    <t>ADDA#8 ST#26</t>
    <phoneticPr fontId="48" type="noConversion"/>
  </si>
  <si>
    <t>1620</t>
  </si>
  <si>
    <t>ADDA#9 ST#29</t>
    <phoneticPr fontId="48" type="noConversion"/>
  </si>
  <si>
    <t>1680</t>
  </si>
  <si>
    <t>ADDA#10 ST#32</t>
    <phoneticPr fontId="48" type="noConversion"/>
  </si>
  <si>
    <t>16E0</t>
  </si>
  <si>
    <t>ADDA#11 ST#35</t>
    <phoneticPr fontId="48" type="noConversion"/>
  </si>
  <si>
    <t>1740</t>
  </si>
  <si>
    <t>ADDA#12 ST#38</t>
    <phoneticPr fontId="48" type="noConversion"/>
  </si>
  <si>
    <t>17A0</t>
  </si>
  <si>
    <t>8사이클 : 896 / 640 / 384 / 128</t>
    <phoneticPr fontId="48" type="noConversion"/>
  </si>
  <si>
    <t>4사이클 : 448 / 320 / 192 / 64</t>
    <phoneticPr fontId="48" type="noConversion"/>
  </si>
  <si>
    <t>2사이클 : 224 / 160 / 96 / 32</t>
    <phoneticPr fontId="48" type="noConversion"/>
  </si>
  <si>
    <t>1사이클 : 128 / 96 / 64 / 32</t>
    <phoneticPr fontId="48" type="noConversion"/>
  </si>
  <si>
    <t>System Area</t>
    <phoneticPr fontId="48" type="noConversion"/>
  </si>
  <si>
    <t>광학 PC</t>
    <phoneticPr fontId="39" type="noConversion"/>
  </si>
  <si>
    <t>MCC</t>
    <phoneticPr fontId="39" type="noConversion"/>
  </si>
  <si>
    <t>광학 PC</t>
    <phoneticPr fontId="39" type="noConversion"/>
  </si>
  <si>
    <t>가공PC</t>
    <phoneticPr fontId="39" type="noConversion"/>
  </si>
  <si>
    <t>가공PC</t>
    <phoneticPr fontId="39" type="noConversion"/>
  </si>
  <si>
    <t>물류 PC</t>
    <phoneticPr fontId="39" type="noConversion"/>
  </si>
  <si>
    <t>물류 PC</t>
    <phoneticPr fontId="39" type="noConversion"/>
  </si>
  <si>
    <t>비전 PC</t>
    <phoneticPr fontId="36" type="noConversion"/>
  </si>
  <si>
    <t>비전 PC</t>
    <phoneticPr fontId="39" type="noConversion"/>
  </si>
  <si>
    <t>Max 16K Per Station</t>
    <phoneticPr fontId="39" type="noConversion"/>
  </si>
  <si>
    <t>Link Relays are Max 32K Per Network</t>
    <phoneticPr fontId="39" type="noConversion"/>
  </si>
  <si>
    <t>Link Registors are Max 128K Per Network</t>
    <phoneticPr fontId="39" type="noConversion"/>
  </si>
  <si>
    <t>필옵틱스</t>
    <phoneticPr fontId="36" type="noConversion"/>
  </si>
  <si>
    <t>원익IPS</t>
    <phoneticPr fontId="36" type="noConversion"/>
  </si>
  <si>
    <t>Interface</t>
    <phoneticPr fontId="227"/>
  </si>
  <si>
    <r>
      <rPr>
        <sz val="11"/>
        <rFont val="바탕"/>
        <family val="1"/>
        <charset val="129"/>
      </rPr>
      <t>※</t>
    </r>
    <r>
      <rPr>
        <sz val="11"/>
        <rFont val="Times New Roman"/>
        <family val="1"/>
      </rPr>
      <t xml:space="preserve"> </t>
    </r>
    <r>
      <rPr>
        <sz val="11"/>
        <rFont val="바탕"/>
        <family val="1"/>
        <charset val="129"/>
      </rPr>
      <t>본사양서는</t>
    </r>
    <r>
      <rPr>
        <sz val="11"/>
        <rFont val="Times New Roman"/>
        <family val="1"/>
      </rPr>
      <t xml:space="preserve"> </t>
    </r>
    <r>
      <rPr>
        <sz val="11"/>
        <rFont val="바탕"/>
        <family val="1"/>
        <charset val="129"/>
      </rPr>
      <t>삼성</t>
    </r>
    <r>
      <rPr>
        <sz val="11"/>
        <rFont val="Times New Roman"/>
        <family val="1"/>
      </rPr>
      <t xml:space="preserve"> </t>
    </r>
    <r>
      <rPr>
        <sz val="11"/>
        <rFont val="바탕"/>
        <family val="1"/>
        <charset val="129"/>
      </rPr>
      <t>기본</t>
    </r>
    <r>
      <rPr>
        <sz val="11"/>
        <rFont val="Times New Roman"/>
        <family val="1"/>
      </rPr>
      <t xml:space="preserve"> </t>
    </r>
    <r>
      <rPr>
        <sz val="11"/>
        <rFont val="바탕"/>
        <family val="1"/>
        <charset val="129"/>
      </rPr>
      <t>인터페이스</t>
    </r>
    <r>
      <rPr>
        <sz val="11"/>
        <rFont val="Times New Roman"/>
        <family val="1"/>
      </rPr>
      <t xml:space="preserve"> </t>
    </r>
    <r>
      <rPr>
        <sz val="11"/>
        <rFont val="바탕"/>
        <family val="1"/>
        <charset val="129"/>
      </rPr>
      <t>사양을</t>
    </r>
    <r>
      <rPr>
        <sz val="11"/>
        <rFont val="Times New Roman"/>
        <family val="1"/>
      </rPr>
      <t xml:space="preserve"> </t>
    </r>
    <r>
      <rPr>
        <sz val="11"/>
        <rFont val="바탕"/>
        <family val="1"/>
        <charset val="129"/>
      </rPr>
      <t>기본으로</t>
    </r>
    <r>
      <rPr>
        <sz val="11"/>
        <rFont val="Times New Roman"/>
        <family val="1"/>
      </rPr>
      <t xml:space="preserve"> </t>
    </r>
    <r>
      <rPr>
        <sz val="11"/>
        <rFont val="바탕"/>
        <family val="1"/>
        <charset val="129"/>
      </rPr>
      <t>작성되었으며</t>
    </r>
    <r>
      <rPr>
        <sz val="11"/>
        <rFont val="Times New Roman"/>
        <family val="1"/>
      </rPr>
      <t xml:space="preserve">, </t>
    </r>
    <r>
      <rPr>
        <sz val="11"/>
        <rFont val="바탕"/>
        <family val="1"/>
        <charset val="129"/>
      </rPr>
      <t>상류측으로부터</t>
    </r>
    <r>
      <rPr>
        <sz val="11"/>
        <rFont val="Times New Roman"/>
        <family val="1"/>
      </rPr>
      <t xml:space="preserve"> </t>
    </r>
    <r>
      <rPr>
        <sz val="11"/>
        <rFont val="바탕"/>
        <family val="1"/>
        <charset val="129"/>
      </rPr>
      <t>사양서를</t>
    </r>
    <r>
      <rPr>
        <sz val="11"/>
        <rFont val="Times New Roman"/>
        <family val="1"/>
      </rPr>
      <t xml:space="preserve"> </t>
    </r>
    <r>
      <rPr>
        <sz val="11"/>
        <rFont val="바탕"/>
        <family val="1"/>
        <charset val="129"/>
      </rPr>
      <t>제공받지</t>
    </r>
    <r>
      <rPr>
        <sz val="11"/>
        <rFont val="Times New Roman"/>
        <family val="1"/>
      </rPr>
      <t xml:space="preserve"> </t>
    </r>
    <r>
      <rPr>
        <sz val="11"/>
        <rFont val="바탕"/>
        <family val="1"/>
        <charset val="129"/>
      </rPr>
      <t>못한</t>
    </r>
    <r>
      <rPr>
        <sz val="11"/>
        <rFont val="Times New Roman"/>
        <family val="1"/>
      </rPr>
      <t xml:space="preserve"> </t>
    </r>
    <r>
      <rPr>
        <sz val="11"/>
        <rFont val="바탕"/>
        <family val="1"/>
        <charset val="129"/>
      </rPr>
      <t>상태에서의</t>
    </r>
    <r>
      <rPr>
        <sz val="11"/>
        <rFont val="Times New Roman"/>
        <family val="1"/>
      </rPr>
      <t xml:space="preserve"> </t>
    </r>
    <r>
      <rPr>
        <sz val="11"/>
        <rFont val="바탕"/>
        <family val="1"/>
        <charset val="129"/>
      </rPr>
      <t>임의</t>
    </r>
    <r>
      <rPr>
        <sz val="11"/>
        <rFont val="Times New Roman"/>
        <family val="1"/>
      </rPr>
      <t xml:space="preserve"> </t>
    </r>
    <r>
      <rPr>
        <sz val="11"/>
        <rFont val="바탕"/>
        <family val="1"/>
        <charset val="129"/>
      </rPr>
      <t>기술입니다</t>
    </r>
    <r>
      <rPr>
        <sz val="11"/>
        <rFont val="Times New Roman"/>
        <family val="1"/>
      </rPr>
      <t>.</t>
    </r>
    <phoneticPr fontId="39" type="noConversion"/>
  </si>
  <si>
    <t>Spare</t>
    <phoneticPr fontId="36" type="noConversion"/>
  </si>
  <si>
    <t>5. LD Network configuration word map detail</t>
    <phoneticPr fontId="39" type="noConversion"/>
  </si>
  <si>
    <t>Eq Alive</t>
    <phoneticPr fontId="48" type="noConversion"/>
  </si>
  <si>
    <t>Eq Mode(MAINT)</t>
    <phoneticPr fontId="48" type="noConversion"/>
  </si>
  <si>
    <t>On : Manual Mode Status</t>
    <phoneticPr fontId="36" type="noConversion"/>
  </si>
  <si>
    <t>On - Alive 1초간 ON, OFF 반복</t>
    <phoneticPr fontId="36" type="noConversion"/>
  </si>
  <si>
    <t>Eq Mode(SEMI AUTO)</t>
    <phoneticPr fontId="48" type="noConversion"/>
  </si>
  <si>
    <t>ON: ALARM</t>
    <phoneticPr fontId="36" type="noConversion"/>
  </si>
  <si>
    <t>Eq Mode(AUTO)</t>
    <phoneticPr fontId="48" type="noConversion"/>
  </si>
  <si>
    <t>On : AUTO Mode Status</t>
    <phoneticPr fontId="36" type="noConversion"/>
  </si>
  <si>
    <t>Axis01</t>
    <phoneticPr fontId="36" type="noConversion"/>
  </si>
  <si>
    <t>피크부하율</t>
    <phoneticPr fontId="36" type="noConversion"/>
  </si>
  <si>
    <t>mm</t>
    <phoneticPr fontId="36" type="noConversion"/>
  </si>
  <si>
    <t>mm/Sec</t>
    <phoneticPr fontId="36" type="noConversion"/>
  </si>
  <si>
    <t>%</t>
    <phoneticPr fontId="36" type="noConversion"/>
  </si>
  <si>
    <t>Servo Warning Code</t>
    <phoneticPr fontId="36" type="noConversion"/>
  </si>
  <si>
    <t>On : SEMI AUTO Mode Status</t>
    <phoneticPr fontId="36" type="noConversion"/>
  </si>
  <si>
    <t>JOG Speed</t>
    <phoneticPr fontId="36" type="noConversion"/>
  </si>
  <si>
    <t>광학 PC</t>
    <phoneticPr fontId="39" type="noConversion"/>
  </si>
  <si>
    <t>가공 PC</t>
    <phoneticPr fontId="39" type="noConversion"/>
  </si>
  <si>
    <t>가공 PC</t>
    <phoneticPr fontId="39" type="noConversion"/>
  </si>
  <si>
    <t>비전 PC</t>
    <phoneticPr fontId="39" type="noConversion"/>
  </si>
  <si>
    <t>EQ ALARM DETECT</t>
    <phoneticPr fontId="48" type="noConversion"/>
  </si>
  <si>
    <t xml:space="preserve">5.1 PLC </t>
    <phoneticPr fontId="36" type="noConversion"/>
  </si>
  <si>
    <t>EQ_Status</t>
    <phoneticPr fontId="36" type="noConversion"/>
  </si>
  <si>
    <t>5.1.1 EQ_Status</t>
    <phoneticPr fontId="36" type="noConversion"/>
  </si>
  <si>
    <t>EQ_Status</t>
    <phoneticPr fontId="36" type="noConversion"/>
  </si>
  <si>
    <t>광학 PC</t>
    <phoneticPr fontId="39" type="noConversion"/>
  </si>
  <si>
    <t>4000</t>
    <phoneticPr fontId="36" type="noConversion"/>
  </si>
  <si>
    <t xml:space="preserve"> Data</t>
    <phoneticPr fontId="36" type="noConversion"/>
  </si>
  <si>
    <t>축당 256*8 = 2048</t>
    <phoneticPr fontId="36" type="noConversion"/>
  </si>
  <si>
    <t>Axis02</t>
  </si>
  <si>
    <t>PM_Analog</t>
    <phoneticPr fontId="36" type="noConversion"/>
  </si>
  <si>
    <t>Axis03</t>
  </si>
  <si>
    <t>Axis04</t>
  </si>
  <si>
    <t>Axis05</t>
  </si>
  <si>
    <t>Axis06</t>
  </si>
  <si>
    <t>Axis07</t>
  </si>
  <si>
    <t>Axis08</t>
  </si>
  <si>
    <t>Axis09</t>
  </si>
  <si>
    <t>Axis10</t>
  </si>
  <si>
    <t>Axis11</t>
  </si>
  <si>
    <t>Axis12</t>
  </si>
  <si>
    <t>Axis13</t>
  </si>
  <si>
    <t>Axis14</t>
  </si>
  <si>
    <t>Axis16</t>
  </si>
  <si>
    <t>Axis17</t>
  </si>
  <si>
    <t>Axis18</t>
  </si>
  <si>
    <t>Axis19</t>
  </si>
  <si>
    <t>Axis20</t>
  </si>
  <si>
    <t>Axis21</t>
  </si>
  <si>
    <t>Axis22</t>
  </si>
  <si>
    <t>Axis23</t>
  </si>
  <si>
    <t>Axis24</t>
  </si>
  <si>
    <t>Axis25</t>
  </si>
  <si>
    <t>Axis26</t>
  </si>
  <si>
    <t>Axis27</t>
  </si>
  <si>
    <t>Axis28</t>
  </si>
  <si>
    <t>Axis30</t>
  </si>
  <si>
    <t>Axis31</t>
  </si>
  <si>
    <t>Axis32</t>
  </si>
  <si>
    <t>Start</t>
    <phoneticPr fontId="39" type="noConversion"/>
  </si>
  <si>
    <t>End</t>
    <phoneticPr fontId="39" type="noConversion"/>
  </si>
  <si>
    <t>Axis</t>
    <phoneticPr fontId="36" type="noConversion"/>
  </si>
  <si>
    <t>Axis name</t>
    <phoneticPr fontId="36" type="noConversion"/>
  </si>
  <si>
    <t>Total</t>
  </si>
  <si>
    <t xml:space="preserve">Axis01
</t>
    <phoneticPr fontId="36" type="noConversion"/>
  </si>
  <si>
    <t xml:space="preserve">Axis02
</t>
  </si>
  <si>
    <t xml:space="preserve">Axis03
</t>
  </si>
  <si>
    <t xml:space="preserve">Axis01
</t>
    <phoneticPr fontId="36" type="noConversion"/>
  </si>
  <si>
    <t>4.1.2 Special Report Map 1 (Servo Status Report)  PLC → Contol PC &amp; Align PC Report</t>
    <phoneticPr fontId="36" type="noConversion"/>
  </si>
  <si>
    <t xml:space="preserve">PLC Servo Status </t>
    <phoneticPr fontId="36" type="noConversion"/>
  </si>
  <si>
    <t>800</t>
    <phoneticPr fontId="36" type="noConversion"/>
  </si>
  <si>
    <r>
      <t xml:space="preserve">Address </t>
    </r>
    <r>
      <rPr>
        <sz val="11"/>
        <color theme="1"/>
        <rFont val="맑은 고딕"/>
        <family val="3"/>
        <charset val="129"/>
        <scheme val="minor"/>
      </rPr>
      <t>BIT</t>
    </r>
    <phoneticPr fontId="39" type="noConversion"/>
  </si>
  <si>
    <t>400</t>
    <phoneticPr fontId="36" type="noConversion"/>
  </si>
  <si>
    <t>3400</t>
    <phoneticPr fontId="36" type="noConversion"/>
  </si>
  <si>
    <t>물류 PC</t>
    <phoneticPr fontId="39" type="noConversion"/>
  </si>
  <si>
    <t>표기찬</t>
    <phoneticPr fontId="24" type="noConversion"/>
  </si>
  <si>
    <t>5.2 광학 PC Report</t>
    <phoneticPr fontId="36" type="noConversion"/>
  </si>
  <si>
    <t>5.2.1 EQ_Status</t>
    <phoneticPr fontId="36" type="noConversion"/>
  </si>
  <si>
    <t>5.2.2 Data</t>
    <phoneticPr fontId="36" type="noConversion"/>
  </si>
  <si>
    <t>비전PC</t>
    <phoneticPr fontId="39" type="noConversion"/>
  </si>
  <si>
    <t>MCC</t>
    <phoneticPr fontId="39" type="noConversion"/>
  </si>
  <si>
    <t>물류PC</t>
    <phoneticPr fontId="39" type="noConversion"/>
  </si>
  <si>
    <t>물류PC</t>
    <phoneticPr fontId="39" type="noConversion"/>
  </si>
  <si>
    <t>가공PC</t>
    <phoneticPr fontId="39" type="noConversion"/>
  </si>
  <si>
    <t>가공PC</t>
    <phoneticPr fontId="39" type="noConversion"/>
  </si>
  <si>
    <t>EQ_State</t>
    <phoneticPr fontId="36" type="noConversion"/>
  </si>
  <si>
    <t xml:space="preserve"> </t>
    <phoneticPr fontId="36" type="noConversion"/>
  </si>
  <si>
    <t>600</t>
    <phoneticPr fontId="36" type="noConversion"/>
  </si>
  <si>
    <t>UVW Y1</t>
  </si>
  <si>
    <t>UVW X2</t>
  </si>
  <si>
    <t>UVW Y2</t>
  </si>
  <si>
    <t>Dechuck Pin#1</t>
  </si>
  <si>
    <t>Dechuck Pin#2</t>
  </si>
  <si>
    <t>Maint Z#1</t>
  </si>
  <si>
    <t>Maint Z#2</t>
  </si>
  <si>
    <t>Maint Z#3</t>
  </si>
  <si>
    <t>Maint Z#4</t>
  </si>
  <si>
    <t>Edge Pin#1</t>
  </si>
  <si>
    <t>Edge Pin#2</t>
  </si>
  <si>
    <t>Center Pin Z#1</t>
  </si>
  <si>
    <t>Center Pin X#1</t>
  </si>
  <si>
    <t>Center Pin X#2</t>
  </si>
  <si>
    <t>Protact Window Moving</t>
  </si>
  <si>
    <t>Protact Window Z#1</t>
  </si>
  <si>
    <t>Protact Window Z#2</t>
  </si>
  <si>
    <t>LD_Pumping Busy</t>
    <phoneticPr fontId="48" type="noConversion"/>
  </si>
  <si>
    <t>EX_Pumping Busy</t>
    <phoneticPr fontId="48" type="noConversion"/>
  </si>
  <si>
    <t>LD_Vent Busy</t>
    <phoneticPr fontId="48" type="noConversion"/>
  </si>
  <si>
    <t>EX_Vent Busy</t>
    <phoneticPr fontId="48" type="noConversion"/>
  </si>
  <si>
    <t>EQ_Alive</t>
    <phoneticPr fontId="48" type="noConversion"/>
  </si>
  <si>
    <t>EQ_Mode(MAINT)</t>
    <phoneticPr fontId="48" type="noConversion"/>
  </si>
  <si>
    <t>EQ_Mode(SEMI AUTO)</t>
    <phoneticPr fontId="48" type="noConversion"/>
  </si>
  <si>
    <t>EQ_Mode(AUTO)</t>
    <phoneticPr fontId="48" type="noConversion"/>
  </si>
  <si>
    <t>EQ_ALARM Status</t>
    <phoneticPr fontId="48" type="noConversion"/>
  </si>
  <si>
    <t>EQ_Waring Status</t>
    <phoneticPr fontId="48" type="noConversion"/>
  </si>
  <si>
    <t>On -  Manual Mode Status</t>
    <phoneticPr fontId="36" type="noConversion"/>
  </si>
  <si>
    <t>On - SEMI AUTO Mode Status</t>
    <phoneticPr fontId="36" type="noConversion"/>
  </si>
  <si>
    <t>On - AUTO Mode Status</t>
    <phoneticPr fontId="36" type="noConversion"/>
  </si>
  <si>
    <t>On - ALARM Status</t>
    <phoneticPr fontId="36" type="noConversion"/>
  </si>
  <si>
    <t>On - Waring Status</t>
    <phoneticPr fontId="36" type="noConversion"/>
  </si>
  <si>
    <t>EQ_EMS Status</t>
    <phoneticPr fontId="48" type="noConversion"/>
  </si>
  <si>
    <t>On - EMS Status</t>
    <phoneticPr fontId="36" type="noConversion"/>
  </si>
  <si>
    <t>SPEAR</t>
    <phoneticPr fontId="36" type="noConversion"/>
  </si>
  <si>
    <t>SPEAR</t>
    <phoneticPr fontId="36" type="noConversion"/>
  </si>
  <si>
    <t>UVW X1</t>
    <phoneticPr fontId="36" type="noConversion"/>
  </si>
  <si>
    <t>PLC Servo Position Complete</t>
    <phoneticPr fontId="36" type="noConversion"/>
  </si>
  <si>
    <t>PLC Servo Position Enable</t>
    <phoneticPr fontId="36" type="noConversion"/>
  </si>
  <si>
    <t>PLC Servo Position Command</t>
    <phoneticPr fontId="36" type="noConversion"/>
  </si>
  <si>
    <t>-</t>
    <phoneticPr fontId="36" type="noConversion"/>
  </si>
  <si>
    <t>PLC ENABLE</t>
    <phoneticPr fontId="36" type="noConversion"/>
  </si>
  <si>
    <t>Servo Position#1 Complete</t>
    <phoneticPr fontId="36" type="noConversion"/>
  </si>
  <si>
    <t>Servo Position#2 Complete</t>
  </si>
  <si>
    <t>Servo Position#3 Complete</t>
  </si>
  <si>
    <t>Servo Position#4 Complete</t>
  </si>
  <si>
    <t>Servo Position#5 Complete</t>
  </si>
  <si>
    <t>Servo Position#6 Complete</t>
  </si>
  <si>
    <t>Servo Position#7 Complete</t>
  </si>
  <si>
    <t>Servo Position#8 Complete</t>
  </si>
  <si>
    <t>Servo Position#9 Complete</t>
  </si>
  <si>
    <t>Servo Position#10 Complete</t>
  </si>
  <si>
    <t>Axis29</t>
    <phoneticPr fontId="36" type="noConversion"/>
  </si>
  <si>
    <t>100</t>
  </si>
  <si>
    <t>PLC-&gt;TM Interface</t>
    <phoneticPr fontId="36" type="noConversion"/>
  </si>
  <si>
    <t>TM-&gt;PLC Interface</t>
    <phoneticPr fontId="36" type="noConversion"/>
  </si>
  <si>
    <t>C00</t>
    <phoneticPr fontId="36" type="noConversion"/>
  </si>
  <si>
    <t>4.1.4 Special Command Map 1 (Servo Position)</t>
    <phoneticPr fontId="36" type="noConversion"/>
  </si>
  <si>
    <t>4.1.3 Special Command Map 1 (Servo Position)</t>
    <phoneticPr fontId="36" type="noConversion"/>
  </si>
  <si>
    <t>PM Rack Fan Status - Front 1</t>
  </si>
  <si>
    <t>PM Rack Fan Status - Front 2</t>
  </si>
  <si>
    <t>PM Rack Fan Status - Front 3</t>
  </si>
  <si>
    <t>PM Rack Fan Status - Front 4</t>
  </si>
  <si>
    <t>PM Rack Fan Status - Front 5</t>
  </si>
  <si>
    <t>PM Rack Fan Status - Rear 1</t>
  </si>
  <si>
    <t>PM Rack Fan Status - Rear 2</t>
  </si>
  <si>
    <t>PM Rack Fan Status - Rear 3</t>
  </si>
  <si>
    <t>PM Rack Fan Status - Rear 4</t>
  </si>
  <si>
    <t>PM Rack Fan Status - Rear 5</t>
  </si>
  <si>
    <t>Spare</t>
    <phoneticPr fontId="36" type="noConversion"/>
  </si>
  <si>
    <t>PLC Enable</t>
    <phoneticPr fontId="36" type="noConversion"/>
  </si>
  <si>
    <t>PM Rack Temp Warning (40℃ Over) - Front</t>
  </si>
  <si>
    <t>PM Rack Temp Warning (40℃ Over) - Rear</t>
  </si>
  <si>
    <t>PM Grip Switch EMS 1</t>
  </si>
  <si>
    <t>PM Grip Switch Enable 1</t>
  </si>
  <si>
    <t>PM Grip Switch EMS 2</t>
  </si>
  <si>
    <t>PM Grip Switch Enable 2</t>
  </si>
  <si>
    <t>LD Mode Key Status</t>
  </si>
  <si>
    <t>Chamber EMS Switch Status 1</t>
  </si>
  <si>
    <t>Chamber EMS Switch Status 2</t>
  </si>
  <si>
    <t>Chamber EMS Switch Status 3</t>
  </si>
  <si>
    <t>Chamber EMS Switch Status 4</t>
  </si>
  <si>
    <t>Chamber EMS Switch Status 5</t>
  </si>
  <si>
    <t>Chamber EMS Switch Status 7</t>
  </si>
  <si>
    <t>Chamber EMS Switch Status 8</t>
  </si>
  <si>
    <t>Chamber EMS Switch Status 9</t>
  </si>
  <si>
    <t>Chamber EMS Switch Status 10</t>
  </si>
  <si>
    <t>Chamber EMS Switch Status 11</t>
  </si>
  <si>
    <t>Chamber EMS Switch Status 12</t>
  </si>
  <si>
    <t>Chamber EMS Switch Status 13</t>
  </si>
  <si>
    <t>Chamber EMS Switch Status 14</t>
  </si>
  <si>
    <t>Touch Panel EMS 1</t>
  </si>
  <si>
    <t>Touch Panel EMS 2</t>
  </si>
  <si>
    <t>LD Chamber Door 1 Status - Lock / Unlock</t>
  </si>
  <si>
    <t>LD Chamber Door 1 Status - Key</t>
  </si>
  <si>
    <t>LD Chamber Door 2 Status - Lock / Unlock</t>
  </si>
  <si>
    <t>LD Chamber Door 2 Status - Key</t>
  </si>
  <si>
    <t>LD Chamber Door 3 Status - Lock / Unlock</t>
  </si>
  <si>
    <t>LD Chamber Door 3 Status - Key</t>
  </si>
  <si>
    <t>LD Chamber Door 4 Status - Lock / Unlock</t>
  </si>
  <si>
    <t>LD Chamber Door 4 Status - Key</t>
  </si>
  <si>
    <t>Safety PLC SMPS CP Status</t>
  </si>
  <si>
    <t>Safety PLC SMPS Status</t>
  </si>
  <si>
    <t>LD Frame Door 1 Status - Lock / Unlock</t>
  </si>
  <si>
    <t>LD Frame Door 1 Status - Key</t>
  </si>
  <si>
    <t>LD Frame Door 3 Status - Lock / Unlock</t>
  </si>
  <si>
    <t>LD Frame Door 3 Status - Key</t>
  </si>
  <si>
    <t>LD Frame Door 4 Status - Lock / Unlock</t>
  </si>
  <si>
    <t>LD Frame Door 4 Status - Key</t>
  </si>
  <si>
    <t>LD Frame Door 5 Status - Lock / Unlock</t>
  </si>
  <si>
    <t>LD Frame Door 5 Status - Key</t>
  </si>
  <si>
    <t>LD Frame Door 8 Status - Lock / Unlock</t>
  </si>
  <si>
    <t>LD Frame Door 8 Status - Key</t>
  </si>
  <si>
    <t>LD Frame Door 9 Status - Lock / Unlock</t>
  </si>
  <si>
    <t>LD Frame Door 9 Status - Key</t>
  </si>
  <si>
    <t>LD Frame Door 10 Status - Lock / Unlock</t>
  </si>
  <si>
    <t>LD Frame Door 10 Status - Key</t>
  </si>
  <si>
    <t>PM Rack Smoke Detect Warning - Front</t>
  </si>
  <si>
    <t>PM Rack Smoke Detect Warning - Rear</t>
  </si>
  <si>
    <t>LD Top Lid Status - 1'st LID 1</t>
  </si>
  <si>
    <t>LD Top Lid Status - 1'st LID 2</t>
  </si>
  <si>
    <t>LD Top Lid Status - 2'nd LID 1</t>
  </si>
  <si>
    <t>LD Top Lid Status - 2'nd LID 2</t>
  </si>
  <si>
    <t>LD Top Lid Status - Center LID 1</t>
  </si>
  <si>
    <t>LD Top Lid Status - Center LID 2</t>
  </si>
  <si>
    <t>Y1 Liner Motor Posion 1</t>
  </si>
  <si>
    <t>Y2 Liner Motor Posion 1</t>
  </si>
  <si>
    <t>Review Liner Motor Position 1</t>
  </si>
  <si>
    <t>LDS Liner Motor Position 1</t>
  </si>
  <si>
    <t>Dechuck Motor 1 Position 1</t>
  </si>
  <si>
    <t>Dechuck Motor 1 Position 2</t>
  </si>
  <si>
    <t>Dechuck Motor 2 Position 1</t>
  </si>
  <si>
    <t>Dechuck Motor 2 Position 2</t>
  </si>
  <si>
    <t>Maint Z Motor 1 Position 1</t>
  </si>
  <si>
    <t>Maint Z Motor 1 Position 2 - Spare</t>
  </si>
  <si>
    <t>Maint Z Motor 2 Position 1</t>
  </si>
  <si>
    <t>Maint Z Motor 2 Position 2 - Spare</t>
  </si>
  <si>
    <t>Maint Z Motor 3 Position 1</t>
  </si>
  <si>
    <t>Maint Z Motor 3 Position 2 - Spare</t>
  </si>
  <si>
    <t>Maint Z Motor 4 Position 1</t>
  </si>
  <si>
    <t>Maint Z Motor 4 Position 2 - Spare</t>
  </si>
  <si>
    <t>Chamber Inside Human Interlock - 1</t>
  </si>
  <si>
    <t>Chamber Inside Human Interlock - 2</t>
  </si>
  <si>
    <t>Chamber Inside Human Interlock - 3</t>
  </si>
  <si>
    <t>Chamber Inside Human Interlock - 4</t>
  </si>
  <si>
    <t>Edge Pin 1 Position 1</t>
  </si>
  <si>
    <t>Edge Pin 1 Position 2</t>
  </si>
  <si>
    <t>Edge Pin 2 Position 1</t>
  </si>
  <si>
    <t>Edge Pin 2 Position 2</t>
  </si>
  <si>
    <t>Window Y1 Moving Position 1</t>
  </si>
  <si>
    <t>Window Y1 Moving Position 2</t>
  </si>
  <si>
    <t>Window Y1 Moving Position 3</t>
  </si>
  <si>
    <t>Window Y1 Moving Position 4</t>
  </si>
  <si>
    <t>Window Y1 Moving Position 5</t>
  </si>
  <si>
    <t>Window Y1 Moving Position 6</t>
  </si>
  <si>
    <t>Window Y1 Moving Position 7</t>
  </si>
  <si>
    <t>Window Y1 Moving Position 8</t>
  </si>
  <si>
    <t>Window Y1 Moving Position 9 - Spare</t>
  </si>
  <si>
    <t>Window Process Position Check</t>
  </si>
  <si>
    <t>Window Y2 Moving Position 1</t>
  </si>
  <si>
    <t>Window Y2 Moving Position 2</t>
  </si>
  <si>
    <t>Window Y2 Moving Position 3</t>
  </si>
  <si>
    <t>Window Y2 Moving Position 4</t>
  </si>
  <si>
    <t>Window Y2 Moving Position 5</t>
  </si>
  <si>
    <t>Window Y2 Moving Position 6</t>
  </si>
  <si>
    <t>Window Y2 Moving Position 7</t>
  </si>
  <si>
    <t>Window Y2 Moving Position 8</t>
  </si>
  <si>
    <t>Window Y2 Moving Position 9 - Spare</t>
  </si>
  <si>
    <t>Window Up/Down Position 1</t>
  </si>
  <si>
    <t>Window Up/Down Position 2</t>
  </si>
  <si>
    <t>Window Up/Down Position 3</t>
  </si>
  <si>
    <t>Window Up/Down Position 4</t>
  </si>
  <si>
    <t>Window Up/Down Position 5</t>
  </si>
  <si>
    <t>Window Up/Down Position 6</t>
  </si>
  <si>
    <t>Window Up/Down Position 7</t>
  </si>
  <si>
    <t>Window Up/Down Position 8</t>
  </si>
  <si>
    <t>Window Up/Down Position 9</t>
  </si>
  <si>
    <t>Window Up/Down Position 10</t>
  </si>
  <si>
    <t>EX Glass Mapping Sensor - High</t>
  </si>
  <si>
    <t>EX Glass Mapping Sensor - Low</t>
  </si>
  <si>
    <t>EX Glass Mapping Sensor - Alarm</t>
  </si>
  <si>
    <t>EX Window Frame Check 1</t>
  </si>
  <si>
    <t>EX Window Frame Check 2</t>
  </si>
  <si>
    <t>Philoptics Mode Key Status</t>
  </si>
  <si>
    <t>LD Safety PLC Reset Switch</t>
  </si>
  <si>
    <t>EX Safety PLC Reset Switch</t>
  </si>
  <si>
    <t>Isolator Acc Over</t>
  </si>
  <si>
    <t>Isolator Position</t>
  </si>
  <si>
    <t>LD Cryo Pump 1 MBS - 20k Low</t>
  </si>
  <si>
    <t>LD Cryo Pump 1 MBS - 280k High</t>
  </si>
  <si>
    <t>LD Cryo Pump 2 MBS - 20k Low</t>
  </si>
  <si>
    <t>LD Cryo Pump 2 MBS - 280k High</t>
  </si>
  <si>
    <t>LD Cryo Pump 3 MBS - 20k Low</t>
  </si>
  <si>
    <t>LD Cryo Pump 3 MBS - 280k High</t>
  </si>
  <si>
    <t>LD Cryo Pump 4 MBS - 20k Low</t>
  </si>
  <si>
    <t>LD Cryo Pump 4 MBS - 280k High</t>
  </si>
  <si>
    <t>LD Cryo Pump 5 MBS - 20k Low</t>
  </si>
  <si>
    <t>LD Cryo Pump 5 MBS - 280k High</t>
  </si>
  <si>
    <t>LD Cryo Pump 6 MBS - 20k Low</t>
  </si>
  <si>
    <t>LD Cryo Pump 6 MBS - 280k High</t>
  </si>
  <si>
    <t>LD Cryo Pump 1 ATM Switch - ATM</t>
  </si>
  <si>
    <t>LD Cryo Pump 1 ATM Switch - Vacuum</t>
  </si>
  <si>
    <t>LD Cryo Pump 2 ATM Switch - ATM</t>
  </si>
  <si>
    <t>LD Cryo Pump 2 ATM Switch - Vacuum</t>
  </si>
  <si>
    <t>LD Cryo Pump 3 ATM Switch - ATM</t>
  </si>
  <si>
    <t>LD Cryo Pump 3 ATM Switch - Vacuum</t>
  </si>
  <si>
    <t>LD Cryo Pump 4 ATM Switch - ATM</t>
  </si>
  <si>
    <t>LD Cryo Pump 4 ATM Switch - Vacuum</t>
  </si>
  <si>
    <t>LD Cryo Pump 5 ATM Switch - ATM</t>
  </si>
  <si>
    <t>LD Cryo Pump 5 ATM Switch - Vacuum</t>
  </si>
  <si>
    <t>LD Cryo Pump 6 ATM Switch - ATM</t>
  </si>
  <si>
    <t>LD Cryo Pump 6 ATM Switch - Vacuum</t>
  </si>
  <si>
    <t>LD Cryo Pump 1 Roughing Valve - Open</t>
  </si>
  <si>
    <t>LD Cryo Pump 1 Roughing Valve - Close</t>
  </si>
  <si>
    <t>LD Cryo Pump 2 Roughing Valve - Open</t>
  </si>
  <si>
    <t>LD Cryo Pump 2 Roughing Valve - Close</t>
  </si>
  <si>
    <t>LD Cryo Pump 3 Roughing Valve - Open</t>
  </si>
  <si>
    <t>LD Cryo Pump 3 Roughing Valve - Close</t>
  </si>
  <si>
    <t>LD Cryo Pump 4 Roughing Valve - Open</t>
  </si>
  <si>
    <t>LD Cryo Pump 4 Roughing Valve - Close</t>
  </si>
  <si>
    <t>LD Cryo Pump 5 Roughing Valve - Open</t>
  </si>
  <si>
    <t>LD Cryo Pump 5 Roughing Valve - Close</t>
  </si>
  <si>
    <t>LD Cryo Pump 6 Roughing Valve - Open</t>
  </si>
  <si>
    <t>LD Cryo Pump 6 Roughing Valve - Close</t>
  </si>
  <si>
    <t>EX Cryo Pump MBS - 20k Low</t>
  </si>
  <si>
    <t>EX Cryo Pump MBS - 280k High</t>
  </si>
  <si>
    <t>EX Cryo Pump ATM Switch - ATM</t>
  </si>
  <si>
    <t>EX Cryo Pump ATM Switch - Vacuum</t>
  </si>
  <si>
    <t>EX Cryo Pump Roughing Valve - Open</t>
  </si>
  <si>
    <t>EX Cryo Pump Roughing Valve - Close</t>
  </si>
  <si>
    <t>Chiller CH 1 Coolant Pressure</t>
  </si>
  <si>
    <t>Chiller CH 1 UT BOX Leak Sensor 1</t>
  </si>
  <si>
    <t>Chiller CH 1 UT BOX Leak Sensor 2</t>
  </si>
  <si>
    <t>Chiller CH 2 Coolant Pressure - ESC</t>
  </si>
  <si>
    <t>Chiller CH 2 UT BOX Leak Sensor 1</t>
  </si>
  <si>
    <t>Chiller CH 2 UT BOX Leak Sensor 2</t>
  </si>
  <si>
    <t>LD Full Range Gauge Valve - Open</t>
  </si>
  <si>
    <t>LD Full Range Gauge Valve - Close</t>
  </si>
  <si>
    <t>LD Chamber ATM Switch - ATM</t>
  </si>
  <si>
    <t xml:space="preserve">LD Chamber ATM Switch - Vacuum </t>
  </si>
  <si>
    <t>LD Pumping Line ATM Switch - ATM</t>
  </si>
  <si>
    <t>LD Pumping Line ATM Switch - Vacuum</t>
  </si>
  <si>
    <t>Gas Box CDA Pressure</t>
  </si>
  <si>
    <t>Gas Box N2 Pressure</t>
  </si>
  <si>
    <t>UT Box CDA Pressure</t>
  </si>
  <si>
    <t>LD Fast Roughing Valve 1 - Open</t>
  </si>
  <si>
    <t>LD Fast Roughing Valve 1 - Close</t>
  </si>
  <si>
    <t>LD Slow Roughing Valve 1 - Open</t>
  </si>
  <si>
    <t>LD Slow Roughing Valve 1 - Close</t>
  </si>
  <si>
    <t>LD Fast Roughing Valve 2 - Open</t>
  </si>
  <si>
    <t>LD Fast Roughing Valve 2 - Close</t>
  </si>
  <si>
    <t>LD Slow Roughing Valve 2 - Open</t>
  </si>
  <si>
    <t>LD Slow Roughing Valve 2 - Close</t>
  </si>
  <si>
    <t>UVW X1 Servo Amp Alarm</t>
  </si>
  <si>
    <t>UVW Y1 Servo Amp Alarm</t>
  </si>
  <si>
    <t>UVW X2 Servo Amp Alarm</t>
  </si>
  <si>
    <t>UVW Y2 Servo Amp Alarm</t>
  </si>
  <si>
    <t>Dechuck 1/2 Servo Amp alarm</t>
  </si>
  <si>
    <t>Maint Z1 Servo Amp Alarm</t>
  </si>
  <si>
    <t>Maint Z2 Servo Amp Alarm</t>
  </si>
  <si>
    <t>Maint Z3 Servo Amp Alarm</t>
  </si>
  <si>
    <t>Maint Z4 Servo Amp Alarm</t>
  </si>
  <si>
    <t>Edge Pin 1 Servo Amp alarm</t>
  </si>
  <si>
    <t>Window Up/Down 1 Servo Amp Alarm</t>
  </si>
  <si>
    <t>Window Up/Down 2 Servo Amp Alarm</t>
  </si>
  <si>
    <t>EX Chamber Door 1 Status - Lock / Unlock</t>
  </si>
  <si>
    <t>EX Chamber Door 1 Status - Key</t>
  </si>
  <si>
    <t>EX Chamber Door 2 Status - Lock / Unlock</t>
  </si>
  <si>
    <t>EX Chamber Door 2 Status - Key</t>
  </si>
  <si>
    <t>EX Up/Down Motor Cover Y1-1</t>
  </si>
  <si>
    <t>EX Up/Down Motor Cover Y1-2</t>
  </si>
  <si>
    <t>EX Up/Down Motor Cover Y2-1</t>
  </si>
  <si>
    <t>EX Up/Down Motor Cover Y2-2</t>
  </si>
  <si>
    <t>EX Y1 Side Top View Port Cover 1</t>
  </si>
  <si>
    <t>EX Y1 Side Top View Port Cover 2</t>
  </si>
  <si>
    <t>EX Y1 Side Low View Port Cover 1</t>
  </si>
  <si>
    <t>EX Y1 Side Low View Port Cover 2</t>
  </si>
  <si>
    <t>EX Y2 Side Top View Port Cover 1</t>
  </si>
  <si>
    <t>EX Y2 Side Top View Port Cover 2</t>
  </si>
  <si>
    <t>EX Y2 Side Low View Port Cover 1</t>
  </si>
  <si>
    <t>EX Y2 Side Low View Port Cover 2</t>
  </si>
  <si>
    <t>EX Mode Key Status</t>
  </si>
  <si>
    <t>EX Grip Switch EMS</t>
  </si>
  <si>
    <t>EX Grip Switch Enable</t>
  </si>
  <si>
    <t>EX Chamber Area Sensor Status</t>
  </si>
  <si>
    <t>EX Cassette Slot 1 Select Switch</t>
  </si>
  <si>
    <t>EX Cassette Slot 2 Select Switch</t>
  </si>
  <si>
    <t>EX Cassette Slot 3 Select Switch</t>
  </si>
  <si>
    <t>EX Cassette Slot 4 Select Switch</t>
  </si>
  <si>
    <t>EX Cassette Slot 5 Select Switch</t>
  </si>
  <si>
    <t>EX Cassette Move Switch</t>
  </si>
  <si>
    <t>EX Full Range Gauge Valve - Open</t>
  </si>
  <si>
    <t>EX Full Range Gauge Valve - Close</t>
  </si>
  <si>
    <t>EX Chamber ATM Switch - ATM</t>
  </si>
  <si>
    <t xml:space="preserve">EX Chamber ATM Switch - Vacuum </t>
  </si>
  <si>
    <t>EX Pumping Line ATM Switch - ATM</t>
  </si>
  <si>
    <t>EX Pumping Line ATM Switch - Vacuum</t>
  </si>
  <si>
    <t>EX Fast Roughing Valve 1 - Open</t>
  </si>
  <si>
    <t>EX Fast Roughing Valve 1 - Close</t>
  </si>
  <si>
    <t>EX Slow Roughing Valve 1 - Open</t>
  </si>
  <si>
    <t>EX Slow Roughing Valve 1 - Close</t>
  </si>
  <si>
    <t>EX Cassette Lock Pin Y1 - FWD</t>
  </si>
  <si>
    <t>EX Cassette Lock Pin Y1 - BWD</t>
  </si>
  <si>
    <t>EX Cassette Lock Pin Y2 - FWD</t>
  </si>
  <si>
    <t>EX Cassette Lock Pin Y2 - BWD</t>
  </si>
  <si>
    <t>EX Gate Valve Status - Vertical Open</t>
  </si>
  <si>
    <t>EX Gate Valve Status - Vervical Close</t>
  </si>
  <si>
    <t>EX Gate Valve Status - Horizontal Open</t>
  </si>
  <si>
    <t>Laser Hot Line - Alive</t>
  </si>
  <si>
    <t>Laser Hot Line - Emergency</t>
  </si>
  <si>
    <t>Laser Hot Line - Ready</t>
  </si>
  <si>
    <t>Laser Hot Line - Reserved</t>
  </si>
  <si>
    <t>Laser Hot Line - Violation 1</t>
  </si>
  <si>
    <t>Laser Hot Line - Violation 2</t>
  </si>
  <si>
    <t>Laser Hot Line - Sub EMO</t>
  </si>
  <si>
    <t>TM Hot Line - Alive</t>
  </si>
  <si>
    <t>TM Hot Line - Ready</t>
  </si>
  <si>
    <t>TM Hot Line - Reserved</t>
  </si>
  <si>
    <t>TM Hot Line - Sub EMO</t>
  </si>
  <si>
    <t>LD Chamber Door 1 - Lock / Unlock</t>
  </si>
  <si>
    <t>LD Chamber Door 2 - Lock / Unlock</t>
  </si>
  <si>
    <t>LD Chamber Door 3 - Lock / Unlock</t>
  </si>
  <si>
    <t>LD Chamber Door 4 - Lock / Unlock</t>
  </si>
  <si>
    <t>LD Frame Cover 1 - Lock / Unlock</t>
  </si>
  <si>
    <t>LD Frame Cover 3 - Lock / Unlock</t>
  </si>
  <si>
    <t>LD Frame Cover 4 - Lock / Unlock</t>
  </si>
  <si>
    <t>LD Frame Cover 5 - Lock / Unlock</t>
  </si>
  <si>
    <t>LD Frame Cover 8 - Lock / Unlock</t>
  </si>
  <si>
    <t>LD Frame Cover 9 - Lock / Unlock</t>
  </si>
  <si>
    <t>LD Frame Cover 10 - Lock / Unlock</t>
  </si>
  <si>
    <t>LD Frame Cover 12 - Lock / Unlock - Spare</t>
  </si>
  <si>
    <t>Motor MC On - Main Liner Y1</t>
  </si>
  <si>
    <t>Motor MC On - Main Liner Y2</t>
  </si>
  <si>
    <t>Motor MC On - Review Liner</t>
  </si>
  <si>
    <t>Motor MC On - Window LDS Liner</t>
  </si>
  <si>
    <t>Motor MC On - UVW</t>
  </si>
  <si>
    <t>Motor MC On - Dechuck</t>
  </si>
  <si>
    <t>Motor MC On - Spare</t>
  </si>
  <si>
    <t>Motor MC On - Window Moving</t>
  </si>
  <si>
    <t>Motor MC On - Maint Z</t>
  </si>
  <si>
    <t>LD Pumping Line Pirani Gauge On</t>
  </si>
  <si>
    <t>EX Pumping Line Pirani Gauge On</t>
  </si>
  <si>
    <t>LD Fast Vent Valve 1</t>
  </si>
  <si>
    <t>LD Slow Vent Valve 1</t>
  </si>
  <si>
    <t>LD Fast Roughing Valve 1</t>
  </si>
  <si>
    <t>LD Solw Roughing Valve 1</t>
  </si>
  <si>
    <t>LD Fast Vent Valve 2</t>
  </si>
  <si>
    <t>LD Slow Vent Valve 2</t>
  </si>
  <si>
    <t>LD Fast Roughing Valve 2</t>
  </si>
  <si>
    <t>LD Solw Roughing Valve 2</t>
  </si>
  <si>
    <t>UVW ATM Box Cooling Valve</t>
  </si>
  <si>
    <t>Lift Pin ATM Box Cooling Valve</t>
  </si>
  <si>
    <t>Cooling Valve Spare</t>
  </si>
  <si>
    <t>ESC Cooling Valve 1</t>
  </si>
  <si>
    <t>ESC Cooling Valve 2</t>
  </si>
  <si>
    <t>EX Cassette Slot 1 Select Lamp</t>
  </si>
  <si>
    <t>EX Cassette Slot 2 Select Lamp</t>
  </si>
  <si>
    <t>EX Cassette Slot 3 Select Lamp</t>
  </si>
  <si>
    <t>EX Cassette Slot 4 Select Lamp</t>
  </si>
  <si>
    <t>EX Cassette Slot 5 Select Lamp</t>
  </si>
  <si>
    <t>EX Cassette Move Lamp</t>
  </si>
  <si>
    <t>EX Chamber Maint Door 1 Lock / Unlock</t>
  </si>
  <si>
    <t>EX Chamber Maint Door 2 Lock / Unlock</t>
  </si>
  <si>
    <t>EX Motor MC On - Cassette Up/Down Motor</t>
  </si>
  <si>
    <t>EX Motor MC On - Spare</t>
  </si>
  <si>
    <t>EX Gate Valve - Horizontal Open</t>
  </si>
  <si>
    <t>EX Gate Valve - Horizontal Close</t>
  </si>
  <si>
    <t>Signal Tower - Red</t>
  </si>
  <si>
    <t>Signal Tower - Yellow</t>
  </si>
  <si>
    <t>Signal Tower - Green</t>
  </si>
  <si>
    <t xml:space="preserve">Review Camera Trigger - X </t>
  </si>
  <si>
    <t>Review Camera Trigger - Y</t>
  </si>
  <si>
    <t>EX Fast Vent Valve</t>
  </si>
  <si>
    <t>EX Slow Vent Valve</t>
  </si>
  <si>
    <t>EX Fast Roughing Valve</t>
  </si>
  <si>
    <t>EX Solw Roughing Valve</t>
  </si>
  <si>
    <t>EX Cryo Roughing Valve</t>
  </si>
  <si>
    <t>EX Cryo N2 Purge Valve</t>
  </si>
  <si>
    <t>EX Cryo Exhaust Valve</t>
  </si>
  <si>
    <t>EX Cassette Clamp 1 Valve</t>
  </si>
  <si>
    <t>EX Cassette Clamp 2 Valve</t>
  </si>
  <si>
    <t>EX Full Range Gauge Isolation Valve</t>
  </si>
  <si>
    <t>Bottom Buzzer - Voice " Key In "</t>
  </si>
  <si>
    <t>Bottom Buzzer - Voice " Key Out "</t>
  </si>
  <si>
    <t>Bottom Buzzer - Voice Spare</t>
  </si>
  <si>
    <t>Bottom Buzzer - Beep 1</t>
  </si>
  <si>
    <t>Bottom Buzzer - Beep 2</t>
  </si>
  <si>
    <t>Bottom Buzzer - Beep 3</t>
  </si>
  <si>
    <t>Bottom Buzzer - Beep 4</t>
  </si>
  <si>
    <t>Laser Hot Line - Net Ready</t>
  </si>
  <si>
    <t>Laser Hot Line - Violation # 01</t>
  </si>
  <si>
    <t>Laser Hot Line - Violation # 02</t>
  </si>
  <si>
    <t>TM Hot Line - Violation # 01</t>
  </si>
  <si>
    <t>TM Hot Line - Violation # 02</t>
  </si>
  <si>
    <t>18C0</t>
    <phoneticPr fontId="36" type="noConversion"/>
  </si>
  <si>
    <t>MPD Temp Warning (40℃ Over) - Front</t>
  </si>
  <si>
    <t>MPD Temp Warning (40℃ Over) - Rear</t>
  </si>
  <si>
    <t>MPD Smoke Detect Warning - Front</t>
  </si>
  <si>
    <t>MPD Smoke Detect Warning - Rear</t>
  </si>
  <si>
    <t>MPD Fan Status 1</t>
  </si>
  <si>
    <t>MPD Fan Status 2</t>
  </si>
  <si>
    <t>MPD Fan Status 3</t>
  </si>
  <si>
    <t>MPD Fan Status 4</t>
  </si>
  <si>
    <t>MPD Fan Status 5</t>
  </si>
  <si>
    <t>MPD Fan Status 6</t>
  </si>
  <si>
    <t>MPD Fan Status 7</t>
  </si>
  <si>
    <t>MPD Fan Status 8</t>
  </si>
  <si>
    <t>UPS Main MCCB Stauts</t>
  </si>
  <si>
    <t>MPD Rack EMS Switch</t>
  </si>
  <si>
    <t>MPD Temp Warning (PV +3℃ Over) - Front</t>
  </si>
  <si>
    <t>MPD Temp Warning (PV +3℃ Over) - Rear</t>
  </si>
  <si>
    <t>LD Cryo Pump 1 Heater Over Current</t>
  </si>
  <si>
    <t>LD Cryo Pump 1 Heater ELCB Trip</t>
  </si>
  <si>
    <t>LD Cryo Pump 1 Heater Temp Interlock</t>
  </si>
  <si>
    <t>LD Cryo Pump 1 Heater 70℃ Bimetal</t>
  </si>
  <si>
    <t>LD Cryo Pump 1 Heater 90℃ Bimetal</t>
  </si>
  <si>
    <t>LD Cryo Pump 2 Heater Over Current</t>
  </si>
  <si>
    <t>LD Cryo Pump 2 Heater ELCB Trip</t>
  </si>
  <si>
    <t>LD Cryo Pump 2 Heater Temp Interlock</t>
  </si>
  <si>
    <t>LD Cryo Pump 2 Heater 70℃ Bimetal</t>
  </si>
  <si>
    <t>LD Cryo Pump 2 Heater 90℃ Bimetal</t>
  </si>
  <si>
    <t>LD Cryo Pump 3 Heater Over Current</t>
  </si>
  <si>
    <t>LD Cryo Pump 3 Heater ELCB Trip</t>
  </si>
  <si>
    <t>LD Cryo Pump 3 Heater Temp Interlock</t>
  </si>
  <si>
    <t>LD Cryo Pump 3 Heater 70℃ Bimetal</t>
  </si>
  <si>
    <t>LD Cryo Pump 3 Heater 90℃ Bimetal</t>
  </si>
  <si>
    <t>LD Cryo Pump 4 Heater Over Current</t>
  </si>
  <si>
    <t>LD Cryo Pump 4 Heater ELCB Trip</t>
  </si>
  <si>
    <t>LD Cryo Pump 4 Heater Temp Interlock</t>
  </si>
  <si>
    <t>LD Cryo Pump 4 Heater 70℃ Bimetal</t>
  </si>
  <si>
    <t>LD Cryo Pump 4 Heater 90℃ Bimetal</t>
  </si>
  <si>
    <t>LD Cryo Pump 5 Heater Over Current</t>
  </si>
  <si>
    <t>LD Cryo Pump 5 Heater ELCB Trip</t>
  </si>
  <si>
    <t>LD Cryo Pump 5 Heater Temp Interlock</t>
  </si>
  <si>
    <t>LD Cryo Pump 5 Heater 70℃ Bimetal</t>
  </si>
  <si>
    <t>LD Cryo Pump 5 Heater 90℃ Bimetal</t>
  </si>
  <si>
    <t>LD Cryo Pump 6 Heater Over Current</t>
  </si>
  <si>
    <t>LD Cryo Pump 6 Heater ELCB Trip</t>
  </si>
  <si>
    <t>LD Cryo Pump 6 Heater Temp Interlock</t>
  </si>
  <si>
    <t>LD Cryo Pump 6 Heater 70℃ Bimetal</t>
  </si>
  <si>
    <t>LD Cryo Pump 6 Heater 90℃ Bimetal</t>
  </si>
  <si>
    <t>EX Cryo Pump Heater Over Current</t>
  </si>
  <si>
    <t>EX Cryo Pump Heater ELCB Trip</t>
  </si>
  <si>
    <t>EX Cryo Pump  Heater Temp Interlock</t>
  </si>
  <si>
    <t>EX Cryo Pump Heater 70℃ Bimetal</t>
  </si>
  <si>
    <t>EX Cryo Pump Heater 90℃ Bimetal</t>
  </si>
  <si>
    <t>DRP - DVP Running Status</t>
  </si>
  <si>
    <t>DRP - MBP Running Status</t>
  </si>
  <si>
    <t>DRP - Warning Status</t>
  </si>
  <si>
    <t>DRP - DVP Alarm Status</t>
  </si>
  <si>
    <t>DRP - MBP Overload Status</t>
  </si>
  <si>
    <t>DRP - MBP Alarm Status</t>
  </si>
  <si>
    <t>DRP - Water Leak Detected Status</t>
  </si>
  <si>
    <t>DRP - DVP Overload Status</t>
  </si>
  <si>
    <t>DRP - N2 Purge Status</t>
  </si>
  <si>
    <t>DRP - Exhaust Status</t>
  </si>
  <si>
    <t>DRP - Low Speed Status</t>
  </si>
  <si>
    <t>DRP - Remote / Local Status</t>
  </si>
  <si>
    <t>DRP - EMS Status</t>
  </si>
  <si>
    <t>MAIN PCW Pressure Status</t>
  </si>
  <si>
    <t>MAIN N2 Pressure Status</t>
  </si>
  <si>
    <t>MAIN CDA Pressure Status</t>
  </si>
  <si>
    <t>Utility Rack Leak Sensor 1</t>
  </si>
  <si>
    <t>Utility Rack Leak Sensor 2</t>
  </si>
  <si>
    <t>Utility Rack Leak Sensor 3</t>
  </si>
  <si>
    <t>Utility Rack Leak Sensor 4</t>
  </si>
  <si>
    <t>PM UI RACK Temp Warning (40℃ Over)</t>
  </si>
  <si>
    <t>PM UI RACK Temp Warning (PV +3℃ Over)</t>
  </si>
  <si>
    <t>PM UI RACK Smoke Detect Warnning</t>
  </si>
  <si>
    <t>PM UI RACK Fan 1 Status</t>
  </si>
  <si>
    <t>PM UI RACK Fan 2 Status</t>
  </si>
  <si>
    <t>PM UI RACK Fan 3 Status</t>
  </si>
  <si>
    <t>PM UI RACK Fan 4 Status</t>
  </si>
  <si>
    <t>PM UI RACK Fan 5 Status</t>
  </si>
  <si>
    <t>PM UI RACK Fan 6 Status</t>
  </si>
  <si>
    <t>PM UI RACK Fan 7 Status</t>
  </si>
  <si>
    <t>PM UI RACK Fan 8 Status</t>
  </si>
  <si>
    <t>Y1-1 Liner Motor Coil Temp</t>
  </si>
  <si>
    <t>Y1-2 Liner Motor Coil Temp</t>
  </si>
  <si>
    <t>Y1-3 Liner Motor Coil Temp</t>
  </si>
  <si>
    <t>Y1-4 Liner Motor Coil Temp</t>
  </si>
  <si>
    <t>Y1-5 Liner Motor Coil Temp</t>
  </si>
  <si>
    <t>Y1-6 Liner Motor Coil Temp</t>
  </si>
  <si>
    <t>Y1-7 Liner Motor Coil Temp</t>
  </si>
  <si>
    <t>Y1-8 Liner Motor Coil Temp</t>
  </si>
  <si>
    <t>Y2-1 Liner Motor Coil Temp</t>
  </si>
  <si>
    <t>Y2-2 Liner Motor Coil Temp</t>
  </si>
  <si>
    <t>Y2-3 Liner Motor Coil Temp</t>
  </si>
  <si>
    <t>Y2-4 Liner Motor Coil Temp</t>
  </si>
  <si>
    <t>Y2-5 Liner Motor Coil Temp</t>
  </si>
  <si>
    <t>Y2-6 Liner Motor Coil Temp</t>
  </si>
  <si>
    <t>Y2-7 Liner Motor Coil Temp</t>
  </si>
  <si>
    <t>Y2-8 Liner Motor Coil Temp</t>
  </si>
  <si>
    <t>Review Motor 1 Coil Termp</t>
  </si>
  <si>
    <t>Review Motor 2 Coil Termp</t>
  </si>
  <si>
    <t>AI01-1</t>
    <phoneticPr fontId="48" type="noConversion"/>
  </si>
  <si>
    <t>AI01-2</t>
    <phoneticPr fontId="48" type="noConversion"/>
  </si>
  <si>
    <t>AI01-3</t>
  </si>
  <si>
    <t>AI01-4</t>
  </si>
  <si>
    <t>AI01-5</t>
  </si>
  <si>
    <t>AI01-6</t>
  </si>
  <si>
    <t>AI01-7</t>
  </si>
  <si>
    <t>AI01-8</t>
  </si>
  <si>
    <t>AI02-1</t>
  </si>
  <si>
    <t>AI02-2</t>
  </si>
  <si>
    <t>AI02-3</t>
  </si>
  <si>
    <t>AI02-4</t>
  </si>
  <si>
    <t>AI02-5</t>
  </si>
  <si>
    <t>AI02-6</t>
  </si>
  <si>
    <t>AI02-7</t>
  </si>
  <si>
    <t>AI02-8</t>
  </si>
  <si>
    <t>AI03-1</t>
  </si>
  <si>
    <t>AI03-2</t>
  </si>
  <si>
    <t>AI03-3</t>
  </si>
  <si>
    <t>AI03-4</t>
  </si>
  <si>
    <t>AI03-5</t>
  </si>
  <si>
    <t>AI03-6</t>
  </si>
  <si>
    <t>AI03-7</t>
  </si>
  <si>
    <t>AI03-8</t>
  </si>
  <si>
    <t>UVW Sensor Box Pressure - X1/Y1</t>
  </si>
  <si>
    <t>UVW Sensor Box Pressure - X2/Y2</t>
  </si>
  <si>
    <t>AI04-1</t>
  </si>
  <si>
    <t>AI04-2</t>
  </si>
  <si>
    <t>AI04-3</t>
  </si>
  <si>
    <t>AI04-4</t>
  </si>
  <si>
    <t>AI04-5</t>
  </si>
  <si>
    <t>AI04-6</t>
  </si>
  <si>
    <t>AI04-7</t>
  </si>
  <si>
    <t>AI04-8</t>
  </si>
  <si>
    <t>AI05-1</t>
  </si>
  <si>
    <t>AI05-2</t>
  </si>
  <si>
    <t>AI05-3</t>
  </si>
  <si>
    <t>AI05-4</t>
  </si>
  <si>
    <t>AI05-5</t>
  </si>
  <si>
    <t>AI05-6</t>
  </si>
  <si>
    <t>AI05-7</t>
  </si>
  <si>
    <t>AI05-8</t>
  </si>
  <si>
    <t>LD Cryo Pump 2 Temp</t>
  </si>
  <si>
    <t>LD Cryo Pump 3 Temp</t>
  </si>
  <si>
    <t>LD Cryo Pump 4 Temp</t>
  </si>
  <si>
    <t>LD Cryo Pump 5 Temp</t>
  </si>
  <si>
    <t>LD Cryo Pump 6 Temp</t>
  </si>
  <si>
    <t>AI06-1</t>
  </si>
  <si>
    <t>AI06-2</t>
  </si>
  <si>
    <t>AI06-3</t>
  </si>
  <si>
    <t>AI06-4</t>
  </si>
  <si>
    <t>AI06-5</t>
  </si>
  <si>
    <t>AI06-6</t>
  </si>
  <si>
    <t>AI06-7</t>
  </si>
  <si>
    <t>AI06-8</t>
  </si>
  <si>
    <t>AI07-1</t>
  </si>
  <si>
    <t>AI07-2</t>
  </si>
  <si>
    <t>AI07-3</t>
  </si>
  <si>
    <t>AI07-4</t>
  </si>
  <si>
    <t>AI07-5</t>
  </si>
  <si>
    <t>AI07-6</t>
  </si>
  <si>
    <t>AI07-7</t>
  </si>
  <si>
    <t>AI07-8</t>
  </si>
  <si>
    <t>AI08-1</t>
  </si>
  <si>
    <t>AI08-2</t>
  </si>
  <si>
    <t>AI08-3</t>
  </si>
  <si>
    <t>AI08-4</t>
  </si>
  <si>
    <t>AI08-5</t>
  </si>
  <si>
    <t>AI08-6</t>
  </si>
  <si>
    <t>AI08-7</t>
  </si>
  <si>
    <t>AI08-8</t>
  </si>
  <si>
    <t>AI09-1</t>
  </si>
  <si>
    <t>AI09-2</t>
  </si>
  <si>
    <t>AI09-3</t>
  </si>
  <si>
    <t>AI09-4</t>
  </si>
  <si>
    <t>AI09-5</t>
  </si>
  <si>
    <t>AI09-6</t>
  </si>
  <si>
    <t>AI09-7</t>
  </si>
  <si>
    <t>AI09-8</t>
  </si>
  <si>
    <t>Spare</t>
    <phoneticPr fontId="48" type="noConversion"/>
  </si>
  <si>
    <t>Passive Isolator Pressure 2</t>
  </si>
  <si>
    <t>Passive Isolator Pressure 3</t>
  </si>
  <si>
    <t>Passive Isolator Pressure 4</t>
  </si>
  <si>
    <t>Passive Isolator Pressure 5</t>
  </si>
  <si>
    <t>Passive Isolator Pressure 6</t>
  </si>
  <si>
    <t>AI10-1</t>
  </si>
  <si>
    <t>AI10-2</t>
  </si>
  <si>
    <t>AI10-3</t>
  </si>
  <si>
    <t>AI10-4</t>
  </si>
  <si>
    <t>AI10-5</t>
  </si>
  <si>
    <t>AI10-6</t>
  </si>
  <si>
    <t>AI10-7</t>
  </si>
  <si>
    <t>AI10-8</t>
  </si>
  <si>
    <t>UVW ATM Box Coolant Flow</t>
  </si>
  <si>
    <t>UVW ATM Box Coolant Temp</t>
  </si>
  <si>
    <t>Lift Pin ATM Box Coolant Flow</t>
  </si>
  <si>
    <t>Lift Pin ATM Box Coolant Temp</t>
  </si>
  <si>
    <t>Stage Coil Cooling Coolant Flow</t>
  </si>
  <si>
    <t>Stage Coil Cooling Coolant Temp</t>
  </si>
  <si>
    <t>Review Cooling Coolant Flow</t>
  </si>
  <si>
    <t>Review Cooling  Base Coolant Temp</t>
  </si>
  <si>
    <t>AI11-1</t>
  </si>
  <si>
    <t>AI11-2</t>
  </si>
  <si>
    <t>AI11-3</t>
  </si>
  <si>
    <t>AI11-4</t>
  </si>
  <si>
    <t>AI11-5</t>
  </si>
  <si>
    <t>AI11-6</t>
  </si>
  <si>
    <t>AI11-7</t>
  </si>
  <si>
    <t>AI11-8</t>
  </si>
  <si>
    <t>Y1-1 Base Cooling Coolant Flow</t>
  </si>
  <si>
    <t>Y1-1 Base Cooling Coolant Temp</t>
  </si>
  <si>
    <t>Y1-2 Base Cooling Coolant Flow</t>
  </si>
  <si>
    <t>Y1-2 Base Cooling Coolant Temp</t>
  </si>
  <si>
    <t>Y2-1 Base Cooling Coolant Flow</t>
  </si>
  <si>
    <t>Y2-1 Base Cooling Coolant Temp</t>
  </si>
  <si>
    <t>Y2-2 Base Cooling Coolant Flow</t>
  </si>
  <si>
    <t>Y2-2 Base Cooling Coolant Temp</t>
  </si>
  <si>
    <t>AI12-1</t>
  </si>
  <si>
    <t>AI12-2</t>
  </si>
  <si>
    <t>AI12-3</t>
  </si>
  <si>
    <t>AI12-4</t>
  </si>
  <si>
    <t>AI12-5</t>
  </si>
  <si>
    <t>AI12-6</t>
  </si>
  <si>
    <t>AI12-7</t>
  </si>
  <si>
    <t>AI12-8</t>
  </si>
  <si>
    <t>ESC Cooling Coolant 1 Flow</t>
  </si>
  <si>
    <t>ESC Cooling Coolant 1 Temp</t>
  </si>
  <si>
    <t>ESC Cooling Coolant 2 Flow</t>
  </si>
  <si>
    <t>ESC Cooling Coolant 2 Temp</t>
  </si>
  <si>
    <t>Spare Coolant Flow</t>
  </si>
  <si>
    <t>Spare Coolant Temp</t>
  </si>
  <si>
    <t>AI13-1</t>
  </si>
  <si>
    <t>AI13-2</t>
  </si>
  <si>
    <t>AI13-3</t>
  </si>
  <si>
    <t>AI13-4</t>
  </si>
  <si>
    <t>AI13-5</t>
  </si>
  <si>
    <t>AI13-6</t>
  </si>
  <si>
    <t>AI13-7</t>
  </si>
  <si>
    <t>AI13-8</t>
  </si>
  <si>
    <t>ESC GAP Sensor 2</t>
  </si>
  <si>
    <t>ESC GAP Sensor 3</t>
  </si>
  <si>
    <t>ESC GAP Sensor 4</t>
  </si>
  <si>
    <t>AI14-1</t>
  </si>
  <si>
    <t>AI14-2</t>
  </si>
  <si>
    <t>AI14-3</t>
  </si>
  <si>
    <t>AI14-4</t>
  </si>
  <si>
    <t>AI14-5</t>
  </si>
  <si>
    <t>AI14-6</t>
  </si>
  <si>
    <t>AI14-7</t>
  </si>
  <si>
    <t>AI14-8</t>
  </si>
  <si>
    <t>Reserve</t>
    <phoneticPr fontId="48" type="noConversion"/>
  </si>
  <si>
    <t>-</t>
    <phoneticPr fontId="48" type="noConversion"/>
  </si>
  <si>
    <t>0~4000</t>
    <phoneticPr fontId="48" type="noConversion"/>
  </si>
  <si>
    <t>Servo On CMD</t>
    <phoneticPr fontId="36" type="noConversion"/>
  </si>
  <si>
    <t>Axis Stop</t>
    <phoneticPr fontId="36" type="noConversion"/>
  </si>
  <si>
    <t>Servo OPR CMD</t>
    <phoneticPr fontId="36" type="noConversion"/>
  </si>
  <si>
    <t>PM Output Enable</t>
    <phoneticPr fontId="36" type="noConversion"/>
  </si>
  <si>
    <t>PM Output Command</t>
    <phoneticPr fontId="36" type="noConversion"/>
  </si>
  <si>
    <t>3600</t>
    <phoneticPr fontId="36" type="noConversion"/>
  </si>
  <si>
    <t>7C0</t>
    <phoneticPr fontId="36" type="noConversion"/>
  </si>
  <si>
    <t>37C0</t>
    <phoneticPr fontId="36" type="noConversion"/>
  </si>
  <si>
    <t>9C0</t>
    <phoneticPr fontId="36" type="noConversion"/>
  </si>
  <si>
    <t>80</t>
    <phoneticPr fontId="36" type="noConversion"/>
  </si>
  <si>
    <t>EQ
Interface</t>
    <phoneticPr fontId="36" type="noConversion"/>
  </si>
  <si>
    <t>EQ_Interface</t>
    <phoneticPr fontId="36" type="noConversion"/>
  </si>
  <si>
    <t>Axis09 ~ 16 Servo Data</t>
    <phoneticPr fontId="36" type="noConversion"/>
  </si>
  <si>
    <t>Axis17 ~ 24 Servo Data</t>
    <phoneticPr fontId="36" type="noConversion"/>
  </si>
  <si>
    <t>Axis25 ~ 32 Servo Data</t>
    <phoneticPr fontId="36" type="noConversion"/>
  </si>
  <si>
    <t>Servo Data Spare</t>
    <phoneticPr fontId="36" type="noConversion"/>
  </si>
  <si>
    <t>Analog</t>
    <phoneticPr fontId="36" type="noConversion"/>
  </si>
  <si>
    <t>100</t>
    <phoneticPr fontId="48" type="noConversion"/>
  </si>
  <si>
    <t>100</t>
    <phoneticPr fontId="36" type="noConversion"/>
  </si>
  <si>
    <t>4000</t>
    <phoneticPr fontId="36" type="noConversion"/>
  </si>
  <si>
    <t>8000</t>
    <phoneticPr fontId="36" type="noConversion"/>
  </si>
  <si>
    <t>C000</t>
    <phoneticPr fontId="36" type="noConversion"/>
  </si>
  <si>
    <t>10000</t>
    <phoneticPr fontId="36" type="noConversion"/>
  </si>
  <si>
    <t>14000</t>
    <phoneticPr fontId="36" type="noConversion"/>
  </si>
  <si>
    <t>18000</t>
    <phoneticPr fontId="36" type="noConversion"/>
  </si>
  <si>
    <t>2200</t>
    <phoneticPr fontId="48" type="noConversion"/>
  </si>
  <si>
    <t>PLC_Load_Able</t>
    <phoneticPr fontId="48" type="noConversion"/>
  </si>
  <si>
    <t>5.1.2 EQ_Interface</t>
    <phoneticPr fontId="36" type="noConversion"/>
  </si>
  <si>
    <t>5.1.3 Servo Data Report</t>
    <phoneticPr fontId="36" type="noConversion"/>
  </si>
  <si>
    <t>5.1.4 PM_Analog Report</t>
    <phoneticPr fontId="36" type="noConversion"/>
  </si>
  <si>
    <t>5.3 가공 PC Report</t>
    <phoneticPr fontId="36" type="noConversion"/>
  </si>
  <si>
    <t>5.3.1 EQ_Status</t>
    <phoneticPr fontId="36" type="noConversion"/>
  </si>
  <si>
    <t>5.4 물류 PC Report</t>
    <phoneticPr fontId="36" type="noConversion"/>
  </si>
  <si>
    <t>5.4.1 EQ_Status</t>
    <phoneticPr fontId="36" type="noConversion"/>
  </si>
  <si>
    <t>5.5 비전 PC Report</t>
    <phoneticPr fontId="36" type="noConversion"/>
  </si>
  <si>
    <t>5.5.1 EQ_Status</t>
    <phoneticPr fontId="36" type="noConversion"/>
  </si>
  <si>
    <t>5.7 MCC PC Report</t>
    <phoneticPr fontId="36" type="noConversion"/>
  </si>
  <si>
    <t>5.7.1 EQ_Status</t>
    <phoneticPr fontId="36" type="noConversion"/>
  </si>
  <si>
    <t>PLC -&gt; Vision_Req</t>
    <phoneticPr fontId="48" type="noConversion"/>
  </si>
  <si>
    <t>5.4.2 EQ_Interface</t>
    <phoneticPr fontId="36" type="noConversion"/>
  </si>
  <si>
    <t>C100</t>
    <phoneticPr fontId="36" type="noConversion"/>
  </si>
  <si>
    <t>10080</t>
    <phoneticPr fontId="36" type="noConversion"/>
  </si>
  <si>
    <t>10100</t>
    <phoneticPr fontId="36" type="noConversion"/>
  </si>
  <si>
    <t>5.2.3 Data</t>
    <phoneticPr fontId="36" type="noConversion"/>
  </si>
  <si>
    <t>EQ ALARM</t>
    <phoneticPr fontId="48" type="noConversion"/>
  </si>
  <si>
    <t>EQ ALARM Number</t>
    <phoneticPr fontId="48" type="noConversion"/>
  </si>
  <si>
    <t>Glass Data</t>
    <phoneticPr fontId="36" type="noConversion"/>
  </si>
  <si>
    <t>EQ_Data</t>
    <phoneticPr fontId="36" type="noConversion"/>
  </si>
  <si>
    <t>UVW_Move_Request</t>
    <phoneticPr fontId="48" type="noConversion"/>
  </si>
  <si>
    <t xml:space="preserve">PLC ENABLE
</t>
    <phoneticPr fontId="36" type="noConversion"/>
  </si>
  <si>
    <t>Servo Ready</t>
    <phoneticPr fontId="36" type="noConversion"/>
  </si>
  <si>
    <t>Servo On Status</t>
    <phoneticPr fontId="36" type="noConversion"/>
  </si>
  <si>
    <t>UVW X1</t>
  </si>
  <si>
    <t>A00</t>
  </si>
  <si>
    <t>OPR Request Flag</t>
    <phoneticPr fontId="36" type="noConversion"/>
  </si>
  <si>
    <t>OPR Complete Flag</t>
    <phoneticPr fontId="36" type="noConversion"/>
  </si>
  <si>
    <t>Servo Busy</t>
    <phoneticPr fontId="36" type="noConversion"/>
  </si>
  <si>
    <t>- Limit (RLS)</t>
    <phoneticPr fontId="36" type="noConversion"/>
  </si>
  <si>
    <t>+ Limit (FLS)</t>
    <phoneticPr fontId="36" type="noConversion"/>
  </si>
  <si>
    <t>Home (DOG)</t>
    <phoneticPr fontId="36" type="noConversion"/>
  </si>
  <si>
    <t>Axis29</t>
  </si>
  <si>
    <t xml:space="preserve">Axis03
</t>
    <phoneticPr fontId="36" type="noConversion"/>
  </si>
  <si>
    <t>20</t>
    <phoneticPr fontId="36" type="noConversion"/>
  </si>
  <si>
    <t xml:space="preserve">4.1.5 Special Report Map 1 (Servo Status Report) </t>
    <phoneticPr fontId="36" type="noConversion"/>
  </si>
  <si>
    <t>CMS Command</t>
    <phoneticPr fontId="36" type="noConversion"/>
  </si>
  <si>
    <t>PLC_Load_Busy</t>
    <phoneticPr fontId="48" type="noConversion"/>
  </si>
  <si>
    <t>PreAlign_Able</t>
    <phoneticPr fontId="48" type="noConversion"/>
  </si>
  <si>
    <t>MovePinPreAlign_Able</t>
    <phoneticPr fontId="48" type="noConversion"/>
  </si>
  <si>
    <t>MovePinPreAlign_Busy</t>
    <phoneticPr fontId="48" type="noConversion"/>
  </si>
  <si>
    <t>PreAlign_Busy</t>
    <phoneticPr fontId="48" type="noConversion"/>
  </si>
  <si>
    <t>MovePinChuck_Able</t>
    <phoneticPr fontId="48" type="noConversion"/>
  </si>
  <si>
    <t>MovePinChuck_Busy</t>
    <phoneticPr fontId="48" type="noConversion"/>
  </si>
  <si>
    <t>Chuck_Able</t>
    <phoneticPr fontId="48" type="noConversion"/>
  </si>
  <si>
    <t>Chuck_Busy</t>
    <phoneticPr fontId="48" type="noConversion"/>
  </si>
  <si>
    <t>ChuckCheck_Able</t>
    <phoneticPr fontId="48" type="noConversion"/>
  </si>
  <si>
    <t>ChuckCheck_Busy</t>
    <phoneticPr fontId="48" type="noConversion"/>
  </si>
  <si>
    <t>MovePinGlassCooling_Able</t>
    <phoneticPr fontId="48" type="noConversion"/>
  </si>
  <si>
    <t>MovePinGlassCooling_Busy</t>
    <phoneticPr fontId="48" type="noConversion"/>
  </si>
  <si>
    <t>GlassCooling_Able</t>
    <phoneticPr fontId="48" type="noConversion"/>
  </si>
  <si>
    <t>GlassCooling_Busy</t>
    <phoneticPr fontId="48" type="noConversion"/>
  </si>
  <si>
    <t>MoveToAlign_Able</t>
    <phoneticPr fontId="48" type="noConversion"/>
  </si>
  <si>
    <t>MoveToAlign_Busy</t>
    <phoneticPr fontId="48" type="noConversion"/>
  </si>
  <si>
    <t>MoveToProcess_Able</t>
    <phoneticPr fontId="48" type="noConversion"/>
  </si>
  <si>
    <t>MoveToProcess_Busy</t>
    <phoneticPr fontId="48" type="noConversion"/>
  </si>
  <si>
    <t>Process_Able</t>
    <phoneticPr fontId="48" type="noConversion"/>
  </si>
  <si>
    <t>Process_Busy</t>
    <phoneticPr fontId="48" type="noConversion"/>
  </si>
  <si>
    <t>MoveToReview_Able</t>
    <phoneticPr fontId="48" type="noConversion"/>
  </si>
  <si>
    <t>MoveToReview_Busy</t>
    <phoneticPr fontId="48" type="noConversion"/>
  </si>
  <si>
    <t>Review_Able</t>
    <phoneticPr fontId="48" type="noConversion"/>
  </si>
  <si>
    <t>Review_Busy</t>
    <phoneticPr fontId="48" type="noConversion"/>
  </si>
  <si>
    <t>MoveHome_Able</t>
    <phoneticPr fontId="48" type="noConversion"/>
  </si>
  <si>
    <t>MoveHome_Busy</t>
    <phoneticPr fontId="48" type="noConversion"/>
  </si>
  <si>
    <t>MovePinDeChuck_Able</t>
    <phoneticPr fontId="48" type="noConversion"/>
  </si>
  <si>
    <t>MovePinDeChuck_Busy</t>
    <phoneticPr fontId="48" type="noConversion"/>
  </si>
  <si>
    <t>DeChuck_Able</t>
    <phoneticPr fontId="48" type="noConversion"/>
  </si>
  <si>
    <t>DeChuck_Busy</t>
    <phoneticPr fontId="48" type="noConversion"/>
  </si>
  <si>
    <t>MovePinDeChuckCheck_Able</t>
    <phoneticPr fontId="48" type="noConversion"/>
  </si>
  <si>
    <t>MovePinDeChuckCheck_Busy</t>
    <phoneticPr fontId="48" type="noConversion"/>
  </si>
  <si>
    <t>DeChuckCheck_Able</t>
    <phoneticPr fontId="48" type="noConversion"/>
  </si>
  <si>
    <t>DeChuckCheck_Busy</t>
    <phoneticPr fontId="48" type="noConversion"/>
  </si>
  <si>
    <t>MovePinUnload_Busy</t>
    <phoneticPr fontId="48" type="noConversion"/>
  </si>
  <si>
    <t>MovePinUnload_Able</t>
    <phoneticPr fontId="48" type="noConversion"/>
  </si>
  <si>
    <t>Unload_Able</t>
    <phoneticPr fontId="48" type="noConversion"/>
  </si>
  <si>
    <t>Unload_Busy</t>
    <phoneticPr fontId="48" type="noConversion"/>
  </si>
  <si>
    <t>PreAlign_Request</t>
    <phoneticPr fontId="48" type="noConversion"/>
  </si>
  <si>
    <t>Chuck_inspect_Request</t>
    <phoneticPr fontId="48" type="noConversion"/>
  </si>
  <si>
    <t>Align_Request</t>
    <phoneticPr fontId="48" type="noConversion"/>
  </si>
  <si>
    <t>Dechuck_inspect_Request</t>
    <phoneticPr fontId="48" type="noConversion"/>
  </si>
  <si>
    <t>PLC_Load_Request</t>
    <phoneticPr fontId="48" type="noConversion"/>
  </si>
  <si>
    <t>MovePinPreAlign_Request</t>
    <phoneticPr fontId="48" type="noConversion"/>
  </si>
  <si>
    <t>MovePinChuck_Request</t>
    <phoneticPr fontId="48" type="noConversion"/>
  </si>
  <si>
    <t>Chuck_Request</t>
    <phoneticPr fontId="48" type="noConversion"/>
  </si>
  <si>
    <t>ChuckCheck_Request</t>
    <phoneticPr fontId="48" type="noConversion"/>
  </si>
  <si>
    <t>MovePinGlassCooling_Request</t>
    <phoneticPr fontId="48" type="noConversion"/>
  </si>
  <si>
    <t>GlassCooling_Request</t>
    <phoneticPr fontId="48" type="noConversion"/>
  </si>
  <si>
    <t>MovePinDeChuck_Request</t>
    <phoneticPr fontId="48" type="noConversion"/>
  </si>
  <si>
    <t>DeChuck_Request</t>
    <phoneticPr fontId="48" type="noConversion"/>
  </si>
  <si>
    <t>MovePinDeChuckCheck_Request</t>
    <phoneticPr fontId="48" type="noConversion"/>
  </si>
  <si>
    <t>DeChuckCheck_Request</t>
    <phoneticPr fontId="48" type="noConversion"/>
  </si>
  <si>
    <t>MovePinUnload_Request</t>
    <phoneticPr fontId="48" type="noConversion"/>
  </si>
  <si>
    <t>Unload_Request</t>
    <phoneticPr fontId="48" type="noConversion"/>
  </si>
  <si>
    <t>Stage_PC&gt;PLC_Request</t>
    <phoneticPr fontId="48" type="noConversion"/>
  </si>
  <si>
    <t>MoveToProcess_Request</t>
    <phoneticPr fontId="48" type="noConversion"/>
  </si>
  <si>
    <t>Process_Request</t>
    <phoneticPr fontId="48" type="noConversion"/>
  </si>
  <si>
    <t>MoveToReview_Request</t>
    <phoneticPr fontId="48" type="noConversion"/>
  </si>
  <si>
    <t>Review_Request</t>
    <phoneticPr fontId="48" type="noConversion"/>
  </si>
  <si>
    <t>MoveHome_Request</t>
    <phoneticPr fontId="48" type="noConversion"/>
  </si>
  <si>
    <t>PLC&gt;Stage_PC_Request</t>
    <phoneticPr fontId="48" type="noConversion"/>
  </si>
  <si>
    <t>PLC&gt;Stage_PC 동작 가능 상태</t>
    <phoneticPr fontId="48" type="noConversion"/>
  </si>
  <si>
    <t>PLC&gt;Stage_PC 동작중</t>
    <phoneticPr fontId="48" type="noConversion"/>
  </si>
  <si>
    <t>Stage_PC&gt;PLC 동작 가능 상태</t>
    <phoneticPr fontId="48" type="noConversion"/>
  </si>
  <si>
    <t>Stage_PC&gt;PLC 동작중</t>
    <phoneticPr fontId="48" type="noConversion"/>
  </si>
  <si>
    <t>LD_Cryo#1 Regen Busy</t>
    <phoneticPr fontId="48" type="noConversion"/>
  </si>
  <si>
    <t>LD_Cryo#2 Regen Busy</t>
    <phoneticPr fontId="48" type="noConversion"/>
  </si>
  <si>
    <t>LD_Cryo#3 Regen Busy</t>
    <phoneticPr fontId="48" type="noConversion"/>
  </si>
  <si>
    <t>LD_Cryo#4 Regen Busy</t>
    <phoneticPr fontId="48" type="noConversion"/>
  </si>
  <si>
    <t>LD_Cryo#5 Regen Busy</t>
    <phoneticPr fontId="48" type="noConversion"/>
  </si>
  <si>
    <t>LD_Cryo#6 Regen Busy</t>
    <phoneticPr fontId="48" type="noConversion"/>
  </si>
  <si>
    <t>EX_Cryo#2 Regen Busy</t>
    <phoneticPr fontId="48" type="noConversion"/>
  </si>
  <si>
    <t>EX_Cryo#1 Regen Busy</t>
    <phoneticPr fontId="48" type="noConversion"/>
  </si>
  <si>
    <t>LDCryo#1 Cooldown Busy</t>
    <phoneticPr fontId="48" type="noConversion"/>
  </si>
  <si>
    <t>LDCryo#2 Cooldown Busy</t>
    <phoneticPr fontId="48" type="noConversion"/>
  </si>
  <si>
    <t>LDCryo#3 Cooldown Busy</t>
    <phoneticPr fontId="48" type="noConversion"/>
  </si>
  <si>
    <t>LDCryo#4 Cooldown Busy</t>
    <phoneticPr fontId="48" type="noConversion"/>
  </si>
  <si>
    <t>LDCryo#5 Cooldown Busy</t>
    <phoneticPr fontId="48" type="noConversion"/>
  </si>
  <si>
    <t>LDCryo#6 Cooldown Busy</t>
    <phoneticPr fontId="48" type="noConversion"/>
  </si>
  <si>
    <t>EX_Cryo#1 Cooldown Busy</t>
    <phoneticPr fontId="48" type="noConversion"/>
  </si>
  <si>
    <t>EX_Cryo#2 Cooldown Busy</t>
    <phoneticPr fontId="48" type="noConversion"/>
  </si>
  <si>
    <t>MoveToAlign_Request</t>
    <phoneticPr fontId="48" type="noConversion"/>
  </si>
  <si>
    <t>UVW_Move_Done</t>
    <phoneticPr fontId="48" type="noConversion"/>
  </si>
  <si>
    <t>X1,X2Y1,Y2 동작완료</t>
    <phoneticPr fontId="48" type="noConversion"/>
  </si>
  <si>
    <t>UVW_Move_Enable</t>
    <phoneticPr fontId="48" type="noConversion"/>
  </si>
  <si>
    <t>PRE_Align_Busy</t>
    <phoneticPr fontId="36" type="noConversion"/>
  </si>
  <si>
    <t>PRE_Align_OK</t>
    <phoneticPr fontId="36" type="noConversion"/>
  </si>
  <si>
    <t>PRE_Align_NG</t>
    <phoneticPr fontId="36" type="noConversion"/>
  </si>
  <si>
    <t>FINE_Align_Busy</t>
    <phoneticPr fontId="36" type="noConversion"/>
  </si>
  <si>
    <t>FINE_Align_OK</t>
    <phoneticPr fontId="36" type="noConversion"/>
  </si>
  <si>
    <t>FINE_Align_NG</t>
    <phoneticPr fontId="36" type="noConversion"/>
  </si>
  <si>
    <t>CHUCK_Inspection_Busy</t>
    <phoneticPr fontId="36" type="noConversion"/>
  </si>
  <si>
    <t>CHUCK_Inspection_OK</t>
    <phoneticPr fontId="36" type="noConversion"/>
  </si>
  <si>
    <t>CHUCK_Inspection_NG</t>
    <phoneticPr fontId="36" type="noConversion"/>
  </si>
  <si>
    <t>DeCHUCK_Inspection_Busy</t>
    <phoneticPr fontId="36" type="noConversion"/>
  </si>
  <si>
    <t>DeCHUCK_Inspection_OK</t>
    <phoneticPr fontId="36" type="noConversion"/>
  </si>
  <si>
    <t>DeCHUCK_Inspection_NG</t>
    <phoneticPr fontId="36" type="noConversion"/>
  </si>
  <si>
    <t>Step 메모 참조</t>
  </si>
  <si>
    <t>Step 메모 참조</t>
    <phoneticPr fontId="48" type="noConversion"/>
  </si>
  <si>
    <t>조작권 권한</t>
    <phoneticPr fontId="48" type="noConversion"/>
  </si>
  <si>
    <t>EQ_Auto RunStart Status</t>
    <phoneticPr fontId="48" type="noConversion"/>
  </si>
  <si>
    <t>EQ_Cycle_Stop Request</t>
    <phoneticPr fontId="48" type="noConversion"/>
  </si>
  <si>
    <t>AUTO_PROCESS_Request ON</t>
    <phoneticPr fontId="48" type="noConversion"/>
  </si>
  <si>
    <t>AUTO_PROCESS_Request OFF</t>
    <phoneticPr fontId="48" type="noConversion"/>
  </si>
  <si>
    <t>PLC_AUTO_PROCESS_Request_Ack ON</t>
    <phoneticPr fontId="48" type="noConversion"/>
  </si>
  <si>
    <t>AUTO_PROCESS_Complete ON</t>
    <phoneticPr fontId="48" type="noConversion"/>
  </si>
  <si>
    <t>PLC&gt;Stage_PC Request 요구</t>
    <phoneticPr fontId="48" type="noConversion"/>
  </si>
  <si>
    <t>PLC&gt;Stage_PC Request OFF 요구</t>
    <phoneticPr fontId="48" type="noConversion"/>
  </si>
  <si>
    <t>SDC 협의 必</t>
    <phoneticPr fontId="48" type="noConversion"/>
  </si>
  <si>
    <t>Move to Home Complete</t>
    <phoneticPr fontId="48" type="noConversion"/>
  </si>
  <si>
    <t>임시보류 23.10.19</t>
    <phoneticPr fontId="48" type="noConversion"/>
  </si>
  <si>
    <t>A00</t>
    <phoneticPr fontId="36" type="noConversion"/>
  </si>
  <si>
    <t>EQ_LD_Mode(MAINT)</t>
    <phoneticPr fontId="48" type="noConversion"/>
  </si>
  <si>
    <t>EQ_LD_Mode(SEMI AUTO)</t>
    <phoneticPr fontId="48" type="noConversion"/>
  </si>
  <si>
    <t>EQ_LD__Mode(AUTO)</t>
    <phoneticPr fontId="48" type="noConversion"/>
  </si>
  <si>
    <t>EQ_LD_ALARM Status</t>
    <phoneticPr fontId="48" type="noConversion"/>
  </si>
  <si>
    <t>EQ_LD_EMS Status</t>
    <phoneticPr fontId="48" type="noConversion"/>
  </si>
  <si>
    <t>EQ_LD_Auto RunStart Status</t>
    <phoneticPr fontId="48" type="noConversion"/>
  </si>
  <si>
    <t>EQ_LD_Cycle_Stop Status</t>
    <phoneticPr fontId="48" type="noConversion"/>
  </si>
  <si>
    <t>EQ_LD_Vaccum(MAINT AUTO)</t>
    <phoneticPr fontId="48" type="noConversion"/>
  </si>
  <si>
    <t>EQ_LD_Vaccum(SEMI AUTO)</t>
    <phoneticPr fontId="48" type="noConversion"/>
  </si>
  <si>
    <t>EQ_EX_Mode(MAINT)</t>
  </si>
  <si>
    <t>EQ_EX_Mode(SEMI AUTO)</t>
  </si>
  <si>
    <t>EQ_EX__Mode(AUTO)</t>
  </si>
  <si>
    <t>EQ_EX_ALARM Status</t>
  </si>
  <si>
    <t>EQ_EX_EMS Status</t>
  </si>
  <si>
    <t>EQ_EX_Auto RunStart Status</t>
  </si>
  <si>
    <t>EQ_EX_Cycle_Stop Status</t>
  </si>
  <si>
    <t>EQ_EX_Vaccum(MAINT AUTO)</t>
  </si>
  <si>
    <t>EQ_EX_Vaccum(SEMI AUTO)</t>
  </si>
  <si>
    <t>EQ_LD_Remote Rock</t>
    <phoneticPr fontId="48" type="noConversion"/>
  </si>
  <si>
    <t>EQ_EX_Remote Rock</t>
    <phoneticPr fontId="48" type="noConversion"/>
  </si>
  <si>
    <t xml:space="preserve">PLC                 </t>
    <phoneticPr fontId="39" type="noConversion"/>
  </si>
  <si>
    <t>EQ_LD_Door Close</t>
    <phoneticPr fontId="48" type="noConversion"/>
  </si>
  <si>
    <t>EQ_EX_Door Close</t>
    <phoneticPr fontId="48" type="noConversion"/>
  </si>
  <si>
    <t>On -  Close</t>
    <phoneticPr fontId="36" type="noConversion"/>
  </si>
  <si>
    <t>EQ_LD_Warning Status</t>
    <phoneticPr fontId="48" type="noConversion"/>
  </si>
  <si>
    <t>EQ_EX_Warning Status</t>
    <phoneticPr fontId="48" type="noConversion"/>
  </si>
  <si>
    <t>Position02</t>
  </si>
  <si>
    <t>Position03</t>
  </si>
  <si>
    <t>Position04</t>
  </si>
  <si>
    <t>Position05</t>
  </si>
  <si>
    <t>Vision Result Value</t>
  </si>
  <si>
    <t>EQ_EX_Gate_Open_Able</t>
    <phoneticPr fontId="48" type="noConversion"/>
  </si>
  <si>
    <t>EQ_EX_Gate_Open_Comp</t>
    <phoneticPr fontId="48" type="noConversion"/>
  </si>
  <si>
    <t>EQ_EX_Gate_Close_Able</t>
    <phoneticPr fontId="48" type="noConversion"/>
  </si>
  <si>
    <t>EQ_EX_Gate_Close_Comp</t>
    <phoneticPr fontId="48" type="noConversion"/>
  </si>
  <si>
    <t>EQ_EX_Gate_Open_Request</t>
    <phoneticPr fontId="48" type="noConversion"/>
  </si>
  <si>
    <t>EQ_EX_Gate_Close_Request</t>
    <phoneticPr fontId="48" type="noConversion"/>
  </si>
  <si>
    <t>Position01</t>
  </si>
  <si>
    <t>Position06</t>
  </si>
  <si>
    <t>Position07</t>
  </si>
  <si>
    <t>Position08</t>
  </si>
  <si>
    <t>Position09</t>
  </si>
  <si>
    <t>Wait Position</t>
  </si>
  <si>
    <t>Load Position</t>
  </si>
  <si>
    <t>Chuck Position</t>
  </si>
  <si>
    <t>Dechuck Position</t>
  </si>
  <si>
    <t>Unload Position</t>
  </si>
  <si>
    <t>Up Position</t>
  </si>
  <si>
    <t>Down Position</t>
  </si>
  <si>
    <t>PreAlign Position</t>
  </si>
  <si>
    <t>Defualt</t>
  </si>
  <si>
    <t>Type A</t>
  </si>
  <si>
    <t>Type B</t>
  </si>
  <si>
    <t>Type C</t>
  </si>
  <si>
    <t>Type D</t>
  </si>
  <si>
    <t>Type E</t>
  </si>
  <si>
    <t>Home Position</t>
  </si>
  <si>
    <t>Process Position#1</t>
  </si>
  <si>
    <t>Process Position#2</t>
  </si>
  <si>
    <t>Process Position#3</t>
  </si>
  <si>
    <t>Process Position#4</t>
  </si>
  <si>
    <t>LDS Position#1</t>
  </si>
  <si>
    <t>LDS Position#2</t>
  </si>
  <si>
    <t>E.X Wait Position</t>
  </si>
  <si>
    <t>P.W Swap Position</t>
  </si>
  <si>
    <t>Tray#1 Change Position Complete</t>
  </si>
  <si>
    <t>Tray#2 Change Position Complete</t>
  </si>
  <si>
    <t>Tray#3 Change Position Complete</t>
  </si>
  <si>
    <t>Tray#4 Change Position Complete</t>
  </si>
  <si>
    <t>Tray#5 Change Position Complete</t>
  </si>
  <si>
    <t>Tray#1 Swap Up Position Complete</t>
  </si>
  <si>
    <t>Tray#1 Swap Center Position Complete</t>
  </si>
  <si>
    <t>Tray#1 Swap Down Position Complete</t>
  </si>
  <si>
    <t>Tray#2 Swap Up Position Complete</t>
  </si>
  <si>
    <t>Tray#2 Swap Center Position Complete</t>
  </si>
  <si>
    <t>Tray#2 Swap Down Position Complete</t>
  </si>
  <si>
    <t>Tray#3 Swap Up Position Complete</t>
  </si>
  <si>
    <t>Tray#3 Swap Center Position Complete</t>
  </si>
  <si>
    <t>Tray#3 Swap Down Position Complete</t>
  </si>
  <si>
    <t>Tray#4 Swap Up Position Complete</t>
  </si>
  <si>
    <t>Tray#4 Swap Down Position Complete</t>
  </si>
  <si>
    <t>Tray#5 Swap Up Position Complete</t>
  </si>
  <si>
    <t>Tray#5 Swap Center Position Complete</t>
  </si>
  <si>
    <t>Tray#5 Swap Down Position Complete</t>
  </si>
  <si>
    <t>Tray#1 Mapping Position Complete</t>
  </si>
  <si>
    <t>Tray#2 Mapping Position Complete</t>
  </si>
  <si>
    <t>Tray#3 Mapping Position Complete</t>
  </si>
  <si>
    <t>Tray#4 Mapping Position Complete</t>
  </si>
  <si>
    <t>Tray#5 Mapping Position Complete</t>
  </si>
  <si>
    <t>Tray#1 Check Position Complete</t>
  </si>
  <si>
    <t>Tray#2 Check Position Complete</t>
  </si>
  <si>
    <t>Tray#3 Check Position Complete</t>
  </si>
  <si>
    <t>Tray#4 Check Position Complete</t>
  </si>
  <si>
    <t>Tray#5 Check Position Complete</t>
  </si>
  <si>
    <t>640</t>
    <phoneticPr fontId="36" type="noConversion"/>
  </si>
  <si>
    <t>3640</t>
    <phoneticPr fontId="36" type="noConversion"/>
  </si>
  <si>
    <t>840</t>
    <phoneticPr fontId="36" type="noConversion"/>
  </si>
  <si>
    <t>Machinecal Position</t>
    <phoneticPr fontId="36" type="noConversion"/>
  </si>
  <si>
    <t>EQ_Interface
(PLC)</t>
    <phoneticPr fontId="36" type="noConversion"/>
  </si>
  <si>
    <t>Axis29
,Axis30</t>
    <phoneticPr fontId="36" type="noConversion"/>
  </si>
  <si>
    <t>Tray#4 Swap Center Position Complete</t>
    <phoneticPr fontId="36" type="noConversion"/>
  </si>
  <si>
    <t>Protact Window( Z#1,2) 영역확장</t>
    <phoneticPr fontId="36" type="noConversion"/>
  </si>
  <si>
    <t>ESC_State</t>
    <phoneticPr fontId="36" type="noConversion"/>
  </si>
  <si>
    <t>2304</t>
    <phoneticPr fontId="48" type="noConversion"/>
  </si>
  <si>
    <t>ESC#1(1@)TOGGLE 상태</t>
  </si>
  <si>
    <t>ESC#1(1@)ESC ID MODE</t>
  </si>
  <si>
    <t>ESC#1(1@)Drop Voltage</t>
  </si>
  <si>
    <t>ESC#1(1@)Drop Time</t>
  </si>
  <si>
    <t>ESC#1(1@)Ramp Up Time</t>
  </si>
  <si>
    <t>ESC#1(1@)Ramp Down Time</t>
  </si>
  <si>
    <t>ESC#1(1@)Auto TOGGLE전압</t>
  </si>
  <si>
    <t>ESC#1(1@)Auto TOGGLE 시간</t>
  </si>
  <si>
    <t>ESC#1(1@)TOGGLE 설정횟수</t>
  </si>
  <si>
    <t>ESC#1(1@)설정된 전압(Set2) 값</t>
  </si>
  <si>
    <t>ESC#1(2@)SETTING VOLTAGE</t>
  </si>
  <si>
    <t>ESC#1(2@)TOGGLE 상태</t>
  </si>
  <si>
    <t>ESC#1(2@)ESC ID MODE</t>
  </si>
  <si>
    <t>ESC#1(2@)Drop Voltage</t>
  </si>
  <si>
    <t>ESC#1(2@)Drop Time</t>
  </si>
  <si>
    <t>ESC#1(2@)Ramp Up Time</t>
  </si>
  <si>
    <t>ESC#1(2@)Ramp Down Time</t>
  </si>
  <si>
    <t>ESC#1(2@)Auto TOGGLE전압</t>
  </si>
  <si>
    <t>ESC#1(2@)Auto TOGGLE 시간</t>
  </si>
  <si>
    <t>ESC#1(2@)TOGGLE 설정횟수</t>
  </si>
  <si>
    <t>ESC#1(2@)설정된 전압(Set2) 값</t>
  </si>
  <si>
    <t>ESC#2(1@)SETTING VOLTAGE</t>
  </si>
  <si>
    <t>ESC#2(1@)TOGGLE 상태</t>
  </si>
  <si>
    <t>ESC#2(1@)ESC ID MODE</t>
  </si>
  <si>
    <t>ESC#2(1@)Drop Voltage</t>
  </si>
  <si>
    <t>ESC#2(1@)Drop Time</t>
  </si>
  <si>
    <t>ESC#2(1@)Ramp Up Time</t>
  </si>
  <si>
    <t>ESC#2(1@)Ramp Down Time</t>
  </si>
  <si>
    <t>ESC#2(1@)Auto TOGGLE전압</t>
  </si>
  <si>
    <t>ESC#2(1@)Auto TOGGLE 시간</t>
  </si>
  <si>
    <t>ESC#2(1@)TOGGLE 설정횟수</t>
  </si>
  <si>
    <t>ESC#2(1@)설정된 전압(Set2) 값</t>
  </si>
  <si>
    <t>ESC#2(2@)SETTING VOLTAGE</t>
  </si>
  <si>
    <t>ESC#2(2@)TOGGLE 상태</t>
  </si>
  <si>
    <t>ESC#2(2@)ESC ID MODE</t>
  </si>
  <si>
    <t>ESC#2(2@)Drop Voltage</t>
  </si>
  <si>
    <t>ESC#2(2@)Drop Time</t>
  </si>
  <si>
    <t>ESC#2(2@)Ramp Up Time</t>
  </si>
  <si>
    <t>ESC#2(2@)Ramp Down Time</t>
  </si>
  <si>
    <t>ESC#2(2@)Auto TOGGLE전압</t>
  </si>
  <si>
    <t>ESC#2(2@)Auto TOGGLE 시간</t>
  </si>
  <si>
    <t>ESC#2(2@)TOGGLE 설정횟수</t>
  </si>
  <si>
    <t>ESC#2(2@)설정된 전압(Set2) 값</t>
  </si>
  <si>
    <t xml:space="preserve"> ESC</t>
    <phoneticPr fontId="36" type="noConversion"/>
  </si>
  <si>
    <t>5.1.6 ESC/Chiller</t>
    <phoneticPr fontId="36" type="noConversion"/>
  </si>
  <si>
    <t>Servo Position#2 Complete</t>
    <phoneticPr fontId="36" type="noConversion"/>
  </si>
  <si>
    <t>ESC#1(1@)CURRENT VOLTAGE</t>
  </si>
  <si>
    <t>ESC#1(1@)POWER On</t>
    <phoneticPr fontId="39" type="noConversion"/>
  </si>
  <si>
    <t>ESC#1(1@)REMOTE 상태</t>
  </si>
  <si>
    <t>ESC#1(1@)Cesc측정값</t>
  </si>
  <si>
    <t>ESC#1(1@)Interlock 상태</t>
  </si>
  <si>
    <t>ESC#1(1@)압력센서 값</t>
  </si>
  <si>
    <t>ESC#1(1@)Auto TOGGLE 설정횟수</t>
  </si>
  <si>
    <t>ESC#1(2@)CURRENT VOLTAGE</t>
  </si>
  <si>
    <t>ESC#1(2@)CURRENT AMPERE</t>
  </si>
  <si>
    <t>ESC#1(2@)POWER</t>
  </si>
  <si>
    <t>ESC#1(2@)REMOTE 상태</t>
  </si>
  <si>
    <t>ESC#1(2@)ARC Count</t>
  </si>
  <si>
    <t>ESC#1(2@)Cesc측정값</t>
  </si>
  <si>
    <t>ESC#1(2@)Interlock 상태</t>
  </si>
  <si>
    <t>ESC#1(2@)압력센서 값</t>
  </si>
  <si>
    <t>ESC#1(2@)Auto TOGGLE 설정횟수</t>
  </si>
  <si>
    <t>ESC#1(1@2)GS1 센싱값</t>
  </si>
  <si>
    <t>ESC#1(1@2)GS2 센싱값</t>
  </si>
  <si>
    <t>ESC#1(1@2)GS3 센싱값</t>
  </si>
  <si>
    <t>ESC#1(1@2)GS4 센싱값</t>
  </si>
  <si>
    <t>ESC#1(1@2)외부온도 Thermo1</t>
  </si>
  <si>
    <t>ESC#1(1@2)외부온도 Thermo2</t>
  </si>
  <si>
    <t>ESC#1(1@2)외부온도 Thermo3</t>
  </si>
  <si>
    <t>ESC#2(1@)CURRENT VOLTAGE</t>
  </si>
  <si>
    <t>ESC#2(1@)POWER On</t>
  </si>
  <si>
    <t>ESC#2(1@)REMOTE 상태</t>
  </si>
  <si>
    <t>ESC#2(1@)ARC Count</t>
  </si>
  <si>
    <t>ESC#2(1@)Cesc측정값</t>
  </si>
  <si>
    <t>ESC#2(1@)Interlock 상태</t>
  </si>
  <si>
    <t>ESC#2(1@)압력센서 값</t>
  </si>
  <si>
    <t>ESC#2(1@)Auto TOGGLE 설정횟수</t>
  </si>
  <si>
    <t>ESC#2(2@)CURRENT VOLTAGE</t>
  </si>
  <si>
    <t>ESC#2(2@)POWER</t>
  </si>
  <si>
    <t>ESC#2(2@)REMOTE 상태</t>
  </si>
  <si>
    <t>ESC#2(2@)ARC Count</t>
  </si>
  <si>
    <t>ESC#2(2@)Cesc측정값</t>
  </si>
  <si>
    <t>ESC#2(2@)Interlock 상태</t>
  </si>
  <si>
    <t>ESC#2(2@)압력센서 값</t>
  </si>
  <si>
    <t>ESC#2(2@)Auto TOGGLE 설정횟수</t>
  </si>
  <si>
    <t>ESC#2(1@2)GS1 센싱값</t>
  </si>
  <si>
    <t>ESC#2(1@2)GS2 센싱값</t>
  </si>
  <si>
    <t>ESC#2(1@2)GS3 센싱값</t>
  </si>
  <si>
    <t>ESC#2(1@2)GS4 센싱값</t>
  </si>
  <si>
    <t>ESC#2(1@2)외부온도 Thermo1</t>
  </si>
  <si>
    <t>ESC#2(1@2)외부온도 Thermo2</t>
  </si>
  <si>
    <t>ESC#2(1@2)외부온도 Thermo3</t>
  </si>
  <si>
    <t>ESC#1(1@)SETTING VOLTAGE</t>
    <phoneticPr fontId="39" type="noConversion"/>
  </si>
  <si>
    <t>Set 값</t>
    <phoneticPr fontId="39" type="noConversion"/>
  </si>
  <si>
    <t>Recv 값</t>
    <phoneticPr fontId="39" type="noConversion"/>
  </si>
  <si>
    <t>4. LD Network configuration bit map detail</t>
    <phoneticPr fontId="39" type="noConversion"/>
  </si>
  <si>
    <t xml:space="preserve">4.1.3 Special Command Map 1 (Servo Position)                      </t>
    <phoneticPr fontId="36" type="noConversion"/>
  </si>
  <si>
    <t>Address (Bit)</t>
    <phoneticPr fontId="39" type="noConversion"/>
  </si>
  <si>
    <t>Name</t>
    <phoneticPr fontId="36" type="noConversion"/>
  </si>
  <si>
    <t>PLC Alarm</t>
    <phoneticPr fontId="36" type="noConversion"/>
  </si>
  <si>
    <t>DI</t>
    <phoneticPr fontId="36" type="noConversion"/>
  </si>
  <si>
    <t>DO</t>
    <phoneticPr fontId="36" type="noConversion"/>
  </si>
  <si>
    <t>Area</t>
    <phoneticPr fontId="36" type="noConversion"/>
  </si>
  <si>
    <t>PLC Report</t>
    <phoneticPr fontId="39" type="noConversion"/>
  </si>
  <si>
    <t>600</t>
    <phoneticPr fontId="36" type="noConversion"/>
  </si>
  <si>
    <t>3600</t>
    <phoneticPr fontId="36" type="noConversion"/>
  </si>
  <si>
    <t>PC Command</t>
    <phoneticPr fontId="36" type="noConversion"/>
  </si>
  <si>
    <t>PLC Interlock</t>
    <phoneticPr fontId="36" type="noConversion"/>
  </si>
  <si>
    <t>Size</t>
    <phoneticPr fontId="39" type="noConversion"/>
  </si>
  <si>
    <t>UVWY1_ServoPosition01_Complete_PcCommand</t>
  </si>
  <si>
    <t>UVWY1_ServoPosition02_Complete_PcCommand</t>
  </si>
  <si>
    <t>UVWY1_ServoPosition03_Complete_PcCommand</t>
  </si>
  <si>
    <t>UVWY1_ServoPosition04_Complete_PcCommand</t>
  </si>
  <si>
    <t>UVWY1_ServoPosition05_Complete_PcCommand</t>
  </si>
  <si>
    <t>UVWY1_ServoPosition06_Complete_PcCommand</t>
  </si>
  <si>
    <t>UVWY1_ServoPosition07_Complete_PcCommand</t>
  </si>
  <si>
    <t>UVWY1_ServoPosition09_Complete_PcCommand</t>
  </si>
  <si>
    <t>UVWY1_ServoPosition10_Complete_PcCommand</t>
  </si>
  <si>
    <t xml:space="preserve">Spare_B361A                             </t>
  </si>
  <si>
    <t xml:space="preserve">Spare_B361B                             </t>
  </si>
  <si>
    <t xml:space="preserve">Spare_B361C                             </t>
  </si>
  <si>
    <t>UVWX2_ServoPosition01_Complete_PcCommand</t>
  </si>
  <si>
    <t>UVWX2_ServoPosition02_Complete_PcCommand</t>
  </si>
  <si>
    <t>UVWX2_ServoPosition03_Complete_PcCommand</t>
  </si>
  <si>
    <t>UVWX2_ServoPosition04_Complete_PcCommand</t>
  </si>
  <si>
    <t>UVWX2_ServoPosition05_Complete_PcCommand</t>
  </si>
  <si>
    <t>UVWX2_ServoPosition06_Complete_PcCommand</t>
  </si>
  <si>
    <t>UVWX2_ServoPosition07_Complete_PcCommand</t>
  </si>
  <si>
    <t>UVWX2_ServoPosition08_Complete_PcCommand</t>
  </si>
  <si>
    <t>UVWX2_ServoPosition09_Complete_PcCommand</t>
  </si>
  <si>
    <t>UVWX2_ServoPosition10_Complete_PcCommand</t>
  </si>
  <si>
    <t xml:space="preserve">Spare_B362A                             </t>
  </si>
  <si>
    <t xml:space="preserve">Spare_B362B                             </t>
  </si>
  <si>
    <t xml:space="preserve">Spare_B362C                             </t>
  </si>
  <si>
    <t xml:space="preserve">UVWX2_ServoOnCmd_PcCommand              </t>
  </si>
  <si>
    <t xml:space="preserve">UVWX2_ServoOprCmd_PcCommand             </t>
  </si>
  <si>
    <t xml:space="preserve">UVWX2_AxisStop_PcCommand                </t>
  </si>
  <si>
    <t xml:space="preserve">Axis04
</t>
    <phoneticPr fontId="36" type="noConversion"/>
  </si>
  <si>
    <t>3630</t>
    <phoneticPr fontId="36" type="noConversion"/>
  </si>
  <si>
    <t>UVWY2_ServoPosition01_Complete_PcCommand</t>
  </si>
  <si>
    <t>830</t>
    <phoneticPr fontId="36" type="noConversion"/>
  </si>
  <si>
    <t>UVWY2_ServoPosition02_Complete_PcCommand</t>
  </si>
  <si>
    <t>UVWY2_ServoPosition03_Complete_PcCommand</t>
  </si>
  <si>
    <t>UVWY2_ServoPosition04_Complete_PcCommand</t>
  </si>
  <si>
    <t>UVWY2_ServoPosition05_Complete_PcCommand</t>
  </si>
  <si>
    <t>UVWY2_ServoPosition06_Complete_PcCommand</t>
  </si>
  <si>
    <t>UVWY2_ServoPosition07_Complete_PcCommand</t>
  </si>
  <si>
    <t>UVWY2_ServoPosition08_Complete_PcCommand</t>
  </si>
  <si>
    <t>UVWY2_ServoPosition09_Complete_PcCommand</t>
  </si>
  <si>
    <t>UVWY2_ServoPosition10_Complete_PcCommand</t>
  </si>
  <si>
    <t xml:space="preserve">Spare_B363A                             </t>
  </si>
  <si>
    <t xml:space="preserve">Spare_B363B                             </t>
  </si>
  <si>
    <t xml:space="preserve">Spare_B363C                             </t>
  </si>
  <si>
    <t xml:space="preserve">UVWY2_ServoOnCmd_PcCommand              </t>
  </si>
  <si>
    <t xml:space="preserve">UVWY2_ServoOprCmd_PcCommand             </t>
  </si>
  <si>
    <t xml:space="preserve">UVWY2_AxisStop_PcCommand                </t>
  </si>
  <si>
    <t xml:space="preserve">Axis05
</t>
    <phoneticPr fontId="36" type="noConversion"/>
  </si>
  <si>
    <t>DechuckPin01_ServoPosition01_Complete_PcCommand</t>
  </si>
  <si>
    <t>840</t>
    <phoneticPr fontId="36" type="noConversion"/>
  </si>
  <si>
    <t>DechuckPin01_ServoPosition02_Complete_PcCommand</t>
  </si>
  <si>
    <t>DechuckPin01_ServoPosition03_Complete_PcCommand</t>
  </si>
  <si>
    <t>DechuckPin01_ServoPosition04_Complete_PcCommand</t>
  </si>
  <si>
    <t>DechuckPin01_ServoPosition05_Complete_PcCommand</t>
  </si>
  <si>
    <t>DechuckPin01_ServoPosition06_Complete_PcCommand</t>
  </si>
  <si>
    <t>DechuckPin01_ServoPosition07_Complete_PcCommand</t>
  </si>
  <si>
    <t>DechuckPin01_ServoPosition08_Complete_PcCommand</t>
  </si>
  <si>
    <t>DechuckPin01_ServoPosition09_Complete_PcCommand</t>
  </si>
  <si>
    <t>DechuckPin01_ServoPosition10_Complete_PcCommand</t>
  </si>
  <si>
    <t xml:space="preserve">Spare_B364A                             </t>
  </si>
  <si>
    <t xml:space="preserve">Spare_B364B                             </t>
  </si>
  <si>
    <t xml:space="preserve">Spare_B364C                             </t>
  </si>
  <si>
    <t xml:space="preserve">DechuckPin01_ServoOnCmd_PcCommand              </t>
  </si>
  <si>
    <t xml:space="preserve">DechuckPin01_ServoOprCmd_PcCommand             </t>
  </si>
  <si>
    <t xml:space="preserve">DechuckPin01_AxisStop_PcCommand                </t>
  </si>
  <si>
    <t xml:space="preserve">Axis06
</t>
    <phoneticPr fontId="36" type="noConversion"/>
  </si>
  <si>
    <t>DechuckPin02_ServoPosition01_Complete_PcCommand</t>
  </si>
  <si>
    <t>850</t>
    <phoneticPr fontId="36" type="noConversion"/>
  </si>
  <si>
    <t>DechuckPin02_ServoPosition02_Complete_PcCommand</t>
  </si>
  <si>
    <t>DechuckPin02_ServoPosition03_Complete_PcCommand</t>
  </si>
  <si>
    <t>DechuckPin02_ServoPosition04_Complete_PcCommand</t>
  </si>
  <si>
    <t>DechuckPin02_ServoPosition05_Complete_PcCommand</t>
  </si>
  <si>
    <t>DechuckPin02_ServoPosition06_Complete_PcCommand</t>
  </si>
  <si>
    <t>DechuckPin02_ServoPosition07_Complete_PcCommand</t>
  </si>
  <si>
    <t>DechuckPin02_ServoPosition08_Complete_PcCommand</t>
  </si>
  <si>
    <t>DechuckPin02_ServoPosition09_Complete_PcCommand</t>
  </si>
  <si>
    <t>DechuckPin02_ServoPosition10_Complete_PcCommand</t>
  </si>
  <si>
    <t xml:space="preserve">Spare_B365A                             </t>
  </si>
  <si>
    <t xml:space="preserve">Spare_B365B                             </t>
  </si>
  <si>
    <t xml:space="preserve">Spare_B365C                             </t>
  </si>
  <si>
    <t xml:space="preserve">DechuckPin02_ServoOnCmd_PcCommand              </t>
  </si>
  <si>
    <t xml:space="preserve">DechuckPin02_ServoOprCmd_PcCommand             </t>
  </si>
  <si>
    <t xml:space="preserve">DechuckPin02_AxisStop_PcCommand                </t>
  </si>
  <si>
    <t xml:space="preserve">Axis07
</t>
    <phoneticPr fontId="36" type="noConversion"/>
  </si>
  <si>
    <t>DechuckPin03_ServoPosition01_Complete_PcCommand</t>
  </si>
  <si>
    <t>860</t>
    <phoneticPr fontId="36" type="noConversion"/>
  </si>
  <si>
    <t>DechuckPin03_ServoPosition02_Complete_PcCommand</t>
  </si>
  <si>
    <t>DechuckPin03_ServoPosition03_Complete_PcCommand</t>
  </si>
  <si>
    <t>DechuckPin03_ServoPosition04_Complete_PcCommand</t>
  </si>
  <si>
    <t>DechuckPin03_ServoPosition05_Complete_PcCommand</t>
  </si>
  <si>
    <t>DechuckPin03_ServoPosition06_Complete_PcCommand</t>
  </si>
  <si>
    <t>DechuckPin03_ServoPosition07_Complete_PcCommand</t>
  </si>
  <si>
    <t>DechuckPin03_ServoPosition08_Complete_PcCommand</t>
  </si>
  <si>
    <t>DechuckPin03_ServoPosition09_Complete_PcCommand</t>
  </si>
  <si>
    <t>DechuckPin03_ServoPosition10_Complete_PcCommand</t>
  </si>
  <si>
    <t xml:space="preserve">Spare_B366A                             </t>
  </si>
  <si>
    <t xml:space="preserve">Spare_B366B                             </t>
  </si>
  <si>
    <t xml:space="preserve">Spare_B366C                             </t>
  </si>
  <si>
    <t xml:space="preserve">DechuckPin03_ServoOnCmd_PcCommand              </t>
  </si>
  <si>
    <t xml:space="preserve">DechuckPin03_ServoOprCmd_PcCommand             </t>
  </si>
  <si>
    <t xml:space="preserve">DechuckPin03_AxisStop_PcCommand                </t>
  </si>
  <si>
    <t xml:space="preserve">Axis08
</t>
    <phoneticPr fontId="36" type="noConversion"/>
  </si>
  <si>
    <t>3670</t>
    <phoneticPr fontId="36" type="noConversion"/>
  </si>
  <si>
    <t>DechuckPin04_ServoPosition01_Complete_PcCommand</t>
    <phoneticPr fontId="36" type="noConversion"/>
  </si>
  <si>
    <t>870</t>
    <phoneticPr fontId="36" type="noConversion"/>
  </si>
  <si>
    <t>DechuckPin04_ServoPosition02_Complete_PcCommand</t>
  </si>
  <si>
    <t>DechuckPin04_ServoPosition03_Complete_PcCommand</t>
  </si>
  <si>
    <t>DechuckPin04_ServoPosition04_Complete_PcCommand</t>
  </si>
  <si>
    <t>DechuckPin04_ServoPosition05_Complete_PcCommand</t>
  </si>
  <si>
    <t>DechuckPin04_ServoPosition06_Complete_PcCommand</t>
  </si>
  <si>
    <t>DechuckPin04_ServoPosition07_Complete_PcCommand</t>
  </si>
  <si>
    <t>DechuckPin04_ServoPosition08_Complete_PcCommand</t>
  </si>
  <si>
    <t>DechuckPin04_ServoPosition09_Complete_PcCommand</t>
  </si>
  <si>
    <t>DechuckPin04_ServoPosition10_Complete_PcCommand</t>
  </si>
  <si>
    <t xml:space="preserve">Spare_B367A                             </t>
  </si>
  <si>
    <t xml:space="preserve">Spare_B367B                             </t>
  </si>
  <si>
    <t xml:space="preserve">Spare_B367C                             </t>
  </si>
  <si>
    <t xml:space="preserve">DechuckPin04_ServoOnCmd_PcCommand              </t>
  </si>
  <si>
    <t xml:space="preserve">DechuckPin04_ServoOprCmd_PcCommand             </t>
  </si>
  <si>
    <t xml:space="preserve">DechuckPin04_AxisStop_PcCommand                </t>
  </si>
  <si>
    <t xml:space="preserve">Axis09
</t>
    <phoneticPr fontId="36" type="noConversion"/>
  </si>
  <si>
    <t>MaintZ01_ServoPosition01_Complete_PcCommand</t>
  </si>
  <si>
    <t>880</t>
    <phoneticPr fontId="36" type="noConversion"/>
  </si>
  <si>
    <t>MaintZ01_ServoPosition02_Complete_PcCommand</t>
  </si>
  <si>
    <t>MaintZ01_ServoPosition03_Complete_PcCommand</t>
  </si>
  <si>
    <t>MaintZ01_ServoPosition04_Complete_PcCommand</t>
  </si>
  <si>
    <t>MaintZ01_ServoPosition05_Complete_PcCommand</t>
  </si>
  <si>
    <t>MaintZ01_ServoPosition06_Complete_PcCommand</t>
  </si>
  <si>
    <t>MaintZ01_ServoPosition07_Complete_PcCommand</t>
  </si>
  <si>
    <t>MaintZ01_ServoPosition08_Complete_PcCommand</t>
  </si>
  <si>
    <t>MaintZ01_ServoPosition09_Complete_PcCommand</t>
  </si>
  <si>
    <t>MaintZ01_ServoPosition10_Complete_PcCommand</t>
  </si>
  <si>
    <t xml:space="preserve">Spare_B368A                         </t>
  </si>
  <si>
    <t xml:space="preserve">Spare_B368B                         </t>
  </si>
  <si>
    <t xml:space="preserve">Spare_B368C                         </t>
  </si>
  <si>
    <t xml:space="preserve">MaintZ01_ServoOnCmd_PcCommand              </t>
  </si>
  <si>
    <t xml:space="preserve">MaintZ01_ServoOprCmd_PcCommand             </t>
  </si>
  <si>
    <t xml:space="preserve">MaintZ01_AxisStop_PcCommand                </t>
  </si>
  <si>
    <t xml:space="preserve">Axis10
</t>
  </si>
  <si>
    <t>MaintZ02_ServoPosition01_Complete_PcCommand</t>
  </si>
  <si>
    <t>890</t>
    <phoneticPr fontId="36" type="noConversion"/>
  </si>
  <si>
    <t>MaintZ02_ServoPosition02_Complete_PcCommand</t>
  </si>
  <si>
    <t>MaintZ02_ServoPosition03_Complete_PcCommand</t>
  </si>
  <si>
    <t>MaintZ02_ServoPosition04_Complete_PcCommand</t>
  </si>
  <si>
    <t>MaintZ02_ServoPosition05_Complete_PcCommand</t>
  </si>
  <si>
    <t>MaintZ02_ServoPosition06_Complete_PcCommand</t>
  </si>
  <si>
    <t>MaintZ02_ServoPosition07_Complete_PcCommand</t>
  </si>
  <si>
    <t>MaintZ02_ServoPosition08_Complete_PcCommand</t>
  </si>
  <si>
    <t>MaintZ02_ServoPosition09_Complete_PcCommand</t>
  </si>
  <si>
    <t>MaintZ02_ServoPosition10_Complete_PcCommand</t>
  </si>
  <si>
    <t xml:space="preserve">Spare_B369A                         </t>
  </si>
  <si>
    <t xml:space="preserve">Spare_B369B                         </t>
  </si>
  <si>
    <t xml:space="preserve">Spare_B369C                         </t>
  </si>
  <si>
    <t xml:space="preserve">MaintZ02_ServoOnCmd_PcCommand              </t>
  </si>
  <si>
    <t xml:space="preserve">MaintZ02_ServoOprCmd_PcCommand             </t>
  </si>
  <si>
    <t xml:space="preserve">MaintZ02_AxisStop_PcCommand                </t>
  </si>
  <si>
    <t xml:space="preserve">Axis11
</t>
  </si>
  <si>
    <t>MaintZ03_ServoPosition01_Complete_PcCommand</t>
  </si>
  <si>
    <t>8A0</t>
    <phoneticPr fontId="36" type="noConversion"/>
  </si>
  <si>
    <t>MaintZ03_ServoPosition02_Complete_PcCommand</t>
  </si>
  <si>
    <t>MaintZ03_ServoPosition03_Complete_PcCommand</t>
  </si>
  <si>
    <t>MaintZ03_ServoPosition04_Complete_PcCommand</t>
  </si>
  <si>
    <t>MaintZ03_ServoPosition05_Complete_PcCommand</t>
  </si>
  <si>
    <t>MaintZ03_ServoPosition06_Complete_PcCommand</t>
  </si>
  <si>
    <t>MaintZ03_ServoPosition07_Complete_PcCommand</t>
  </si>
  <si>
    <t>MaintZ03_ServoPosition08_Complete_PcCommand</t>
  </si>
  <si>
    <t>MaintZ03_ServoPosition09_Complete_PcCommand</t>
  </si>
  <si>
    <t>MaintZ03_ServoPosition10_Complete_PcCommand</t>
  </si>
  <si>
    <t xml:space="preserve">Spare_B36AA                         </t>
  </si>
  <si>
    <t xml:space="preserve">Spare_B36AB                         </t>
  </si>
  <si>
    <t xml:space="preserve">Spare_B36AC                         </t>
  </si>
  <si>
    <t xml:space="preserve">MaintZ03_ServoOnCmd_PcCommand              </t>
  </si>
  <si>
    <t xml:space="preserve">MaintZ03_ServoOprCmd_PcCommand             </t>
  </si>
  <si>
    <t xml:space="preserve">MaintZ03_AxisStop_PcCommand                </t>
  </si>
  <si>
    <t xml:space="preserve">Axis12
</t>
  </si>
  <si>
    <t>36B0</t>
    <phoneticPr fontId="36" type="noConversion"/>
  </si>
  <si>
    <t>MaintZ04_ServoPosition01_Complete_PcCommand</t>
  </si>
  <si>
    <t>8B0</t>
    <phoneticPr fontId="36" type="noConversion"/>
  </si>
  <si>
    <t>MaintZ04_ServoPosition02_Complete_PcCommand</t>
  </si>
  <si>
    <t>MaintZ04_ServoPosition03_Complete_PcCommand</t>
  </si>
  <si>
    <t>MaintZ04_ServoPosition04_Complete_PcCommand</t>
  </si>
  <si>
    <t>MaintZ04_ServoPosition05_Complete_PcCommand</t>
  </si>
  <si>
    <t>MaintZ04_ServoPosition06_Complete_PcCommand</t>
  </si>
  <si>
    <t>MaintZ04_ServoPosition07_Complete_PcCommand</t>
  </si>
  <si>
    <t>MaintZ04_ServoPosition08_Complete_PcCommand</t>
  </si>
  <si>
    <t>MaintZ04_ServoPosition09_Complete_PcCommand</t>
  </si>
  <si>
    <t>MaintZ04_ServoPosition10_Complete_PcCommand</t>
  </si>
  <si>
    <t xml:space="preserve">Spare_B36BA                         </t>
  </si>
  <si>
    <t xml:space="preserve">Spare_B36BB                         </t>
  </si>
  <si>
    <t xml:space="preserve">Spare_B36BC                         </t>
  </si>
  <si>
    <t xml:space="preserve">MaintZ04_ServoOnCmd_PcCommand              </t>
  </si>
  <si>
    <t xml:space="preserve">MaintZ04_ServoOprCmd_PcCommand             </t>
  </si>
  <si>
    <t xml:space="preserve">MaintZ04_AxisStop_PcCommand                </t>
  </si>
  <si>
    <t xml:space="preserve">Axis17
</t>
    <phoneticPr fontId="36" type="noConversion"/>
  </si>
  <si>
    <t>3700</t>
    <phoneticPr fontId="36" type="noConversion"/>
  </si>
  <si>
    <t>EdgePin01_ServoPosition01_Complete_PcCommand</t>
  </si>
  <si>
    <t>900</t>
    <phoneticPr fontId="36" type="noConversion"/>
  </si>
  <si>
    <t>EdgePin01_ServoPosition02_Complete_PcCommand</t>
  </si>
  <si>
    <t>EdgePin01_ServoPosition03_Complete_PcCommand</t>
  </si>
  <si>
    <t>EdgePin01_ServoPosition04_Complete_PcCommand</t>
  </si>
  <si>
    <t>EdgePin01_ServoPosition05_Complete_PcCommand</t>
  </si>
  <si>
    <t>EdgePin01_ServoPosition06_Complete_PcCommand</t>
  </si>
  <si>
    <t>EdgePin01_ServoPosition07_Complete_PcCommand</t>
  </si>
  <si>
    <t>EdgePin01_ServoPosition08_Complete_PcCommand</t>
  </si>
  <si>
    <t>EdgePin01_ServoPosition09_Complete_PcCommand</t>
  </si>
  <si>
    <t>EdgePin01_ServoPosition10_Complete_PcCommand</t>
  </si>
  <si>
    <t xml:space="preserve">Spare_B370A                         </t>
  </si>
  <si>
    <t xml:space="preserve">Spare_B370B                         </t>
  </si>
  <si>
    <t xml:space="preserve">Spare_B370C                         </t>
  </si>
  <si>
    <t xml:space="preserve">EdgePin01_ServoOnCmd_PcCommand              </t>
  </si>
  <si>
    <t xml:space="preserve">EdgePin01_ServoOprCmd_PcCommand             </t>
  </si>
  <si>
    <t xml:space="preserve">EdgePin01_AxisStop_PcCommand                </t>
  </si>
  <si>
    <t xml:space="preserve">Axis18
</t>
  </si>
  <si>
    <t>EdgePin02_ServoPosition01_Complete_PcCommand</t>
  </si>
  <si>
    <t>910</t>
    <phoneticPr fontId="36" type="noConversion"/>
  </si>
  <si>
    <t>EdgePin02_ServoPosition02_Complete_PcCommand</t>
  </si>
  <si>
    <t>EdgePin02_ServoPosition03_Complete_PcCommand</t>
  </si>
  <si>
    <t>EdgePin02_ServoPosition04_Complete_PcCommand</t>
  </si>
  <si>
    <t>EdgePin02_ServoPosition05_Complete_PcCommand</t>
  </si>
  <si>
    <t>EdgePin02_ServoPosition06_Complete_PcCommand</t>
  </si>
  <si>
    <t>EdgePin02_ServoPosition07_Complete_PcCommand</t>
  </si>
  <si>
    <t>EdgePin02_ServoPosition08_Complete_PcCommand</t>
  </si>
  <si>
    <t>EdgePin02_ServoPosition09_Complete_PcCommand</t>
  </si>
  <si>
    <t>EdgePin02_ServoPosition10_Complete_PcCommand</t>
  </si>
  <si>
    <t xml:space="preserve">Spare_B371A                         </t>
  </si>
  <si>
    <t xml:space="preserve">Spare_B371B                         </t>
  </si>
  <si>
    <t xml:space="preserve">Spare_B371C                         </t>
  </si>
  <si>
    <t xml:space="preserve">EdgePin02_ServoOnCmd_PcCommand              </t>
  </si>
  <si>
    <t xml:space="preserve">EdgePin02_ServoOprCmd_PcCommand             </t>
  </si>
  <si>
    <t xml:space="preserve">EdgePin02_AxisStop_PcCommand                </t>
  </si>
  <si>
    <t xml:space="preserve">Axis19
</t>
  </si>
  <si>
    <t>EdgePin03_ServoPosition01_Complete_PcCommand</t>
  </si>
  <si>
    <t>920</t>
    <phoneticPr fontId="36" type="noConversion"/>
  </si>
  <si>
    <t>EdgePin03_ServoPosition02_Complete_PcCommand</t>
  </si>
  <si>
    <t>EdgePin03_ServoPosition03_Complete_PcCommand</t>
  </si>
  <si>
    <t>EdgePin03_ServoPosition04_Complete_PcCommand</t>
  </si>
  <si>
    <t>EdgePin03_ServoPosition05_Complete_PcCommand</t>
  </si>
  <si>
    <t>EdgePin03_ServoPosition06_Complete_PcCommand</t>
  </si>
  <si>
    <t>EdgePin03_ServoPosition07_Complete_PcCommand</t>
  </si>
  <si>
    <t>EdgePin03_ServoPosition08_Complete_PcCommand</t>
  </si>
  <si>
    <t>EdgePin03_ServoPosition09_Complete_PcCommand</t>
  </si>
  <si>
    <t>EdgePin03_ServoPosition10_Complete_PcCommand</t>
  </si>
  <si>
    <t xml:space="preserve">Spare_B372A                         </t>
  </si>
  <si>
    <t xml:space="preserve">Spare_B372B                         </t>
  </si>
  <si>
    <t xml:space="preserve">Spare_B372C                         </t>
  </si>
  <si>
    <t xml:space="preserve">EdgePin03_ServoOnCmd_PcCommand              </t>
  </si>
  <si>
    <t xml:space="preserve">EdgePin03_ServoOprCmd_PcCommand             </t>
  </si>
  <si>
    <t xml:space="preserve">EdgePin03_AxisStop_PcCommand                </t>
  </si>
  <si>
    <t xml:space="preserve">Axis20
</t>
  </si>
  <si>
    <t>CenterPinZ01_ServoPosition01_Complete_PcCommand</t>
  </si>
  <si>
    <t>930</t>
    <phoneticPr fontId="36" type="noConversion"/>
  </si>
  <si>
    <t>CenterPinZ01_ServoPosition02_Complete_PcCommand</t>
  </si>
  <si>
    <t>CenterPinZ01_ServoPosition03_Complete_PcCommand</t>
  </si>
  <si>
    <t>CenterPinZ01_ServoPosition04_Complete_PcCommand</t>
  </si>
  <si>
    <t>CenterPinZ01_ServoPosition05_Complete_PcCommand</t>
  </si>
  <si>
    <t>CenterPinZ01_ServoPosition06_Complete_PcCommand</t>
  </si>
  <si>
    <t>CenterPinZ01_ServoPosition07_Complete_PcCommand</t>
  </si>
  <si>
    <t>CenterPinZ01_ServoPosition08_Complete_PcCommand</t>
  </si>
  <si>
    <t>CenterPinZ01_ServoPosition09_Complete_PcCommand</t>
  </si>
  <si>
    <t>CenterPinZ01_ServoPosition10_Complete_PcCommand</t>
  </si>
  <si>
    <t xml:space="preserve">Spare_B373A                         </t>
  </si>
  <si>
    <t xml:space="preserve">Spare_B373B                         </t>
  </si>
  <si>
    <t xml:space="preserve">Spare_B373C                         </t>
  </si>
  <si>
    <t xml:space="preserve">CenterPinZ01_ServoOnCmd_PcCommand              </t>
  </si>
  <si>
    <t xml:space="preserve">CenterPinZ01_ServoOprCmd_PcCommand             </t>
  </si>
  <si>
    <t xml:space="preserve">CenterPinZ01_AxisStop_PcCommand                </t>
  </si>
  <si>
    <t xml:space="preserve">Axis21
</t>
  </si>
  <si>
    <t>3740</t>
    <phoneticPr fontId="36" type="noConversion"/>
  </si>
  <si>
    <t>CenterPinZ02_ServoPosition01_Complete_PcCommand</t>
  </si>
  <si>
    <t>940</t>
    <phoneticPr fontId="36" type="noConversion"/>
  </si>
  <si>
    <t>CenterPinZ02_ServoPosition02_Complete_PcCommand</t>
  </si>
  <si>
    <t>CenterPinZ02_ServoPosition03_Complete_PcCommand</t>
  </si>
  <si>
    <t>CenterPinZ02_ServoPosition04_Complete_PcCommand</t>
  </si>
  <si>
    <t>CenterPinZ02_ServoPosition05_Complete_PcCommand</t>
  </si>
  <si>
    <t>CenterPinZ02_ServoPosition06_Complete_PcCommand</t>
  </si>
  <si>
    <t>CenterPinZ02_ServoPosition07_Complete_PcCommand</t>
  </si>
  <si>
    <t>CenterPinZ02_ServoPosition08_Complete_PcCommand</t>
  </si>
  <si>
    <t>CenterPinZ02_ServoPosition09_Complete_PcCommand</t>
  </si>
  <si>
    <t>CenterPinZ02_ServoPosition10_Complete_PcCommand</t>
  </si>
  <si>
    <t xml:space="preserve">Spare_B374A                         </t>
  </si>
  <si>
    <t xml:space="preserve">Spare_B374B                         </t>
  </si>
  <si>
    <t xml:space="preserve">Spare_B374C                         </t>
  </si>
  <si>
    <t xml:space="preserve">CenterPinZ02_ServoOnCmd_PcCommand              </t>
  </si>
  <si>
    <t xml:space="preserve">CenterPinZ02_ServoOprCmd_PcCommand             </t>
  </si>
  <si>
    <t xml:space="preserve">CenterPinZ02_AxisStop_PcCommand                </t>
  </si>
  <si>
    <t xml:space="preserve">Axis22
</t>
  </si>
  <si>
    <t>3750</t>
    <phoneticPr fontId="36" type="noConversion"/>
  </si>
  <si>
    <t>950</t>
    <phoneticPr fontId="36" type="noConversion"/>
  </si>
  <si>
    <t xml:space="preserve">Spare_B375A                         </t>
  </si>
  <si>
    <t xml:space="preserve">Spare_B375B                         </t>
  </si>
  <si>
    <t xml:space="preserve">Spare_B375C                         </t>
  </si>
  <si>
    <t xml:space="preserve">Axis23
</t>
  </si>
  <si>
    <t>3760</t>
    <phoneticPr fontId="36" type="noConversion"/>
  </si>
  <si>
    <t>960</t>
    <phoneticPr fontId="36" type="noConversion"/>
  </si>
  <si>
    <t xml:space="preserve">Spare_B376A                         </t>
  </si>
  <si>
    <t xml:space="preserve">Spare_B376B                         </t>
  </si>
  <si>
    <t xml:space="preserve">Spare_B376C                         </t>
  </si>
  <si>
    <t xml:space="preserve">Axis24
</t>
  </si>
  <si>
    <t>CenterPinX03_ServoPosition01_Complete_PcCommand</t>
  </si>
  <si>
    <t>970</t>
    <phoneticPr fontId="36" type="noConversion"/>
  </si>
  <si>
    <t>CenterPinX03_ServoPosition02_Complete_PcCommand</t>
  </si>
  <si>
    <t>CenterPinX03_ServoPosition03_Complete_PcCommand</t>
  </si>
  <si>
    <t>CenterPinX03_ServoPosition04_Complete_PcCommand</t>
  </si>
  <si>
    <t>CenterPinX03_ServoPosition05_Complete_PcCommand</t>
  </si>
  <si>
    <t>CenterPinX03_ServoPosition06_Complete_PcCommand</t>
  </si>
  <si>
    <t>CenterPinX03_ServoPosition07_Complete_PcCommand</t>
  </si>
  <si>
    <t>CenterPinX03_ServoPosition08_Complete_PcCommand</t>
  </si>
  <si>
    <t>CenterPinX03_ServoPosition09_Complete_PcCommand</t>
  </si>
  <si>
    <t>CenterPinX03_ServoPosition10_Complete_PcCommand</t>
  </si>
  <si>
    <t xml:space="preserve">Spare_B377A                         </t>
  </si>
  <si>
    <t xml:space="preserve">Spare_B377B                         </t>
  </si>
  <si>
    <t xml:space="preserve">Spare_B377C                         </t>
  </si>
  <si>
    <t xml:space="preserve">CenterPinX03_ServoOnCmd_PcCommand              </t>
  </si>
  <si>
    <t xml:space="preserve">CenterPinX03_ServoOprCmd_PcCommand             </t>
  </si>
  <si>
    <t xml:space="preserve">CenterPinX03_AxisStop_PcCommand                </t>
  </si>
  <si>
    <t xml:space="preserve">Axis25
</t>
  </si>
  <si>
    <t>CenterPinX04_ServoPosition01_Complete_PcCommand</t>
  </si>
  <si>
    <t>980</t>
    <phoneticPr fontId="36" type="noConversion"/>
  </si>
  <si>
    <t>CenterPinX04_ServoPosition02_Complete_PcCommand</t>
  </si>
  <si>
    <t>CenterPinX04_ServoPosition03_Complete_PcCommand</t>
  </si>
  <si>
    <t>CenterPinX04_ServoPosition04_Complete_PcCommand</t>
  </si>
  <si>
    <t>CenterPinX04_ServoPosition05_Complete_PcCommand</t>
  </si>
  <si>
    <t>CenterPinX04_ServoPosition06_Complete_PcCommand</t>
  </si>
  <si>
    <t>CenterPinX04_ServoPosition07_Complete_PcCommand</t>
  </si>
  <si>
    <t>CenterPinX04_ServoPosition08_Complete_PcCommand</t>
  </si>
  <si>
    <t>CenterPinX04_ServoPosition09_Complete_PcCommand</t>
  </si>
  <si>
    <t>CenterPinX04_ServoPosition10_Complete_PcCommand</t>
  </si>
  <si>
    <t xml:space="preserve">Spare_B378A                         </t>
  </si>
  <si>
    <t xml:space="preserve">Spare_B378B                         </t>
  </si>
  <si>
    <t xml:space="preserve">Spare_B378C                         </t>
  </si>
  <si>
    <t xml:space="preserve">CenterPinX04_ServoOnCmd_PcCommand              </t>
  </si>
  <si>
    <t xml:space="preserve">CenterPinX04_ServoOprCmd_PcCommand             </t>
  </si>
  <si>
    <t xml:space="preserve">CenterPinX04_AxisStop_PcCommand                </t>
  </si>
  <si>
    <t xml:space="preserve">Axis26
</t>
  </si>
  <si>
    <t>3790</t>
    <phoneticPr fontId="36" type="noConversion"/>
  </si>
  <si>
    <t>CenterPinX05_ServoPosition01_Complete_PcCommand</t>
  </si>
  <si>
    <t>990</t>
    <phoneticPr fontId="36" type="noConversion"/>
  </si>
  <si>
    <t>CenterPinX05_ServoPosition02_Complete_PcCommand</t>
  </si>
  <si>
    <t>CenterPinX05_ServoPosition03_Complete_PcCommand</t>
  </si>
  <si>
    <t>CenterPinX05_ServoPosition04_Complete_PcCommand</t>
  </si>
  <si>
    <t>CenterPinX05_ServoPosition05_Complete_PcCommand</t>
  </si>
  <si>
    <t>CenterPinX05_ServoPosition06_Complete_PcCommand</t>
  </si>
  <si>
    <t>CenterPinX05_ServoPosition07_Complete_PcCommand</t>
  </si>
  <si>
    <t>CenterPinX05_ServoPosition08_Complete_PcCommand</t>
  </si>
  <si>
    <t>CenterPinX05_ServoPosition09_Complete_PcCommand</t>
  </si>
  <si>
    <t>CenterPinX05_ServoPosition10_Complete_PcCommand</t>
  </si>
  <si>
    <t xml:space="preserve">Spare_B379A                         </t>
  </si>
  <si>
    <t xml:space="preserve">Spare_B379B                         </t>
  </si>
  <si>
    <t xml:space="preserve">Spare_B379C                         </t>
  </si>
  <si>
    <t xml:space="preserve">CenterPinX05_ServoOnCmd_PcCommand              </t>
  </si>
  <si>
    <t xml:space="preserve">CenterPinX05_ServoOprCmd_PcCommand             </t>
  </si>
  <si>
    <t xml:space="preserve">CenterPinX05_AxisStop_PcCommand                </t>
  </si>
  <si>
    <t xml:space="preserve">Axis27
</t>
  </si>
  <si>
    <t>37A0</t>
    <phoneticPr fontId="36" type="noConversion"/>
  </si>
  <si>
    <t>9A0</t>
    <phoneticPr fontId="36" type="noConversion"/>
  </si>
  <si>
    <t xml:space="preserve">Axis28
</t>
  </si>
  <si>
    <t>37B0</t>
    <phoneticPr fontId="36" type="noConversion"/>
  </si>
  <si>
    <t>9B0</t>
    <phoneticPr fontId="36" type="noConversion"/>
  </si>
  <si>
    <t xml:space="preserve">Spare_B37BA                         </t>
  </si>
  <si>
    <t xml:space="preserve">Spare_B37BB                         </t>
  </si>
  <si>
    <t xml:space="preserve">Spare_B37BC                         </t>
  </si>
  <si>
    <t>PLC Report</t>
    <phoneticPr fontId="39" type="noConversion"/>
  </si>
  <si>
    <t>Axis29
Axis30</t>
    <phoneticPr fontId="36" type="noConversion"/>
  </si>
  <si>
    <t>ProtactWindowZ_ServoPosition01_Complete_PcCommand</t>
  </si>
  <si>
    <t xml:space="preserve">ProtactWindowZ_ServoPosition02_Complete_PcCommand  </t>
  </si>
  <si>
    <t xml:space="preserve">ProtactWindowZ_ServoPosition03_Complete_PcCommand  </t>
  </si>
  <si>
    <t xml:space="preserve">ProtactWindowZ_ServoPosition04_Complete_PcCommand  </t>
  </si>
  <si>
    <t xml:space="preserve">ProtactWindowZ_ServoPosition05_Complete_PcCommand  </t>
  </si>
  <si>
    <t xml:space="preserve">ProtactWindowZ_ServoPosition06_Complete_PcCommand  </t>
  </si>
  <si>
    <t xml:space="preserve">ProtactWindowZ_ServoPosition07_Complete_PcCommand  </t>
  </si>
  <si>
    <t xml:space="preserve">ProtactWindowZ_ServoPosition08_Complete_PcCommand  </t>
  </si>
  <si>
    <t xml:space="preserve">ProtactWindowZ_ServoPosition09_Complete_PcCommand  </t>
  </si>
  <si>
    <t xml:space="preserve">ProtactWindowZ_ServoPosition10_Complete_PcCommand </t>
  </si>
  <si>
    <t xml:space="preserve">ProtactWindowZ_ServoPosition11_Complete_PcCommand </t>
  </si>
  <si>
    <t xml:space="preserve">ProtactWindowZ_ServoPosition12_Complete_PcCommand </t>
  </si>
  <si>
    <t xml:space="preserve">ProtactWindowZ_ServoPosition13_Complete_PcCommand </t>
  </si>
  <si>
    <t xml:space="preserve">ProtactWindowZ_ServoPosition14_Complete_PcCommand </t>
  </si>
  <si>
    <t xml:space="preserve">ProtactWindowZ_ServoPosition15_Complete_PcCommand </t>
  </si>
  <si>
    <t xml:space="preserve">ProtactWindowZ_ServoPosition16_Complete_PcCommand </t>
  </si>
  <si>
    <t xml:space="preserve">ProtactWindowZ_ServoPosition17_Complete_PcCommand </t>
  </si>
  <si>
    <t>9D0</t>
    <phoneticPr fontId="36" type="noConversion"/>
  </si>
  <si>
    <t xml:space="preserve">ProtactWindowZ_ServoPosition18_Complete_PcCommand </t>
  </si>
  <si>
    <t xml:space="preserve">ProtactWindowZ_ServoPosition19_Complete_PcCommand </t>
  </si>
  <si>
    <t xml:space="preserve">ProtactWindowZ_ServoPosition20_Complete_PcCommand </t>
  </si>
  <si>
    <t xml:space="preserve">ProtactWindowZ_ServoPosition21_Complete_PcCommand </t>
  </si>
  <si>
    <t xml:space="preserve">ProtactWindowZ_ServoPosition22_Complete_PcCommand </t>
  </si>
  <si>
    <t xml:space="preserve">ProtactWindowZ_ServoPosition23_Complete_PcCommand </t>
  </si>
  <si>
    <t xml:space="preserve">ProtactWindowZ_ServoPosition24_Complete_PcCommand </t>
  </si>
  <si>
    <t xml:space="preserve">ProtactWindowZ_ServoPosition25_Complete_PcCommand </t>
  </si>
  <si>
    <t xml:space="preserve">ProtactWindowZ_ServoPosition26_Complete_PcCommand </t>
  </si>
  <si>
    <t xml:space="preserve">ProtactWindowZ_ServoPosition27_Complete_PcCommand </t>
  </si>
  <si>
    <t xml:space="preserve">ProtactWindowZ_ServoPosition28_Complete_PcCommand </t>
  </si>
  <si>
    <t xml:space="preserve">ProtactWindowZ_ServoPosition29_Complete_PcCommand </t>
  </si>
  <si>
    <t xml:space="preserve">ProtactWindowZ_ServoOnCmd_PcCommand  </t>
  </si>
  <si>
    <t xml:space="preserve">ProtactWindowZ_ServoOprCmd_PcCommand  </t>
  </si>
  <si>
    <t xml:space="preserve">ProtactWindowZ_AxisStop_PcCommand     </t>
  </si>
  <si>
    <t>Move to Process Align Complete</t>
    <phoneticPr fontId="48" type="noConversion"/>
  </si>
  <si>
    <t>Process Align Complete</t>
    <phoneticPr fontId="48" type="noConversion"/>
  </si>
  <si>
    <t>Move to Process Complete</t>
    <phoneticPr fontId="48" type="noConversion"/>
  </si>
  <si>
    <t>Process Complete</t>
    <phoneticPr fontId="48" type="noConversion"/>
  </si>
  <si>
    <t>Move to Review Complete</t>
    <phoneticPr fontId="48" type="noConversion"/>
  </si>
  <si>
    <t>Review Complete</t>
    <phoneticPr fontId="48" type="noConversion"/>
  </si>
  <si>
    <t>AXIS_PARAMETER_ALL_BY_1</t>
  </si>
  <si>
    <t>AXIS_PARAMETER_ALL_BY_3</t>
  </si>
  <si>
    <t>AXIS_PARAMETER_CorrectionMode</t>
  </si>
  <si>
    <t>IOF_TriggerX</t>
  </si>
  <si>
    <t>IOF_TriggerY</t>
  </si>
  <si>
    <t>FLYING_VISION_Usable</t>
  </si>
  <si>
    <t>물류PC</t>
    <phoneticPr fontId="39" type="noConversion"/>
  </si>
  <si>
    <t>TempInterlock_ReviewCoil</t>
  </si>
  <si>
    <t>TempInterlock_LDSCoil</t>
  </si>
  <si>
    <t>FLYING_VISION_Velocity</t>
  </si>
  <si>
    <t>FLYING_VISION_Retry_Vision</t>
  </si>
  <si>
    <t>PTW Shuttle Move Velocity</t>
  </si>
  <si>
    <t>PTW Shuttle Move Accel</t>
  </si>
  <si>
    <t>PTW Shuttle Move Decel</t>
  </si>
  <si>
    <t>PTW CST Move Velocity</t>
  </si>
  <si>
    <t>PTW CST Move Accel</t>
  </si>
  <si>
    <t>PTW CST Move Decel</t>
  </si>
  <si>
    <t>UVW_X1_Set_Position</t>
    <phoneticPr fontId="36" type="noConversion"/>
  </si>
  <si>
    <t>UVW_X2_Set_Position</t>
    <phoneticPr fontId="36" type="noConversion"/>
  </si>
  <si>
    <t>UVW_Y1_Set_Position</t>
    <phoneticPr fontId="36" type="noConversion"/>
  </si>
  <si>
    <t>UVW_Y2_Set_Position</t>
    <phoneticPr fontId="36" type="noConversion"/>
  </si>
  <si>
    <t>PRE_VIRTUAL_ORIGIN_X1_Set_Position</t>
    <phoneticPr fontId="36" type="noConversion"/>
  </si>
  <si>
    <t>PRE_VIRTUAL_ORIGIN_X2_Set_Position</t>
    <phoneticPr fontId="36" type="noConversion"/>
  </si>
  <si>
    <t>PRE_VIRTUAL_ORIGIN_Y1_Set_Position</t>
    <phoneticPr fontId="36" type="noConversion"/>
  </si>
  <si>
    <t>PRE_VIRTUAL_ORIGIN_Y2_Set_Position</t>
    <phoneticPr fontId="36" type="noConversion"/>
  </si>
  <si>
    <t>FINE_VIRTUAL_ORIGIN_X1_Set_Position</t>
    <phoneticPr fontId="36" type="noConversion"/>
  </si>
  <si>
    <t>FINE_VIRTUAL_ORIGIN_X2_Set_Position</t>
    <phoneticPr fontId="36" type="noConversion"/>
  </si>
  <si>
    <t>FINE_VIRTUAL_ORIGIN_Y1_Set_Position</t>
    <phoneticPr fontId="36" type="noConversion"/>
  </si>
  <si>
    <t>FINE_VIRTUAL_ORIGIN_Y2_Set_Position</t>
    <phoneticPr fontId="36" type="noConversion"/>
  </si>
  <si>
    <t>PRE_VIRTUAL_ORIGIN_Move_Enable</t>
    <phoneticPr fontId="48" type="noConversion"/>
  </si>
  <si>
    <t>FINE_VIRTUAL_ORIGIN_Move_Enable</t>
    <phoneticPr fontId="48" type="noConversion"/>
  </si>
  <si>
    <t>Semi 동작 전용</t>
    <phoneticPr fontId="48" type="noConversion"/>
  </si>
  <si>
    <t>Auto  전용</t>
    <phoneticPr fontId="48" type="noConversion"/>
  </si>
  <si>
    <t>LED Maint Lamp - Glass Loading</t>
  </si>
  <si>
    <t>LED Maint Lamp - Laser Ass'y</t>
  </si>
  <si>
    <t>LED Maint Lamp - Rear</t>
  </si>
  <si>
    <t>PM Rack Fan Status - Front 6</t>
  </si>
  <si>
    <t>PM Rack Fan Status - Front 7</t>
  </si>
  <si>
    <t>PM Rack Fan Status - Front 8</t>
  </si>
  <si>
    <t>PM Rack Fan Status - Side 1</t>
  </si>
  <si>
    <t>PM Rack Fan Status - Side 2</t>
  </si>
  <si>
    <t>VUV CH1 Status - Run</t>
  </si>
  <si>
    <t>VUV CH1 Status - Lamp</t>
  </si>
  <si>
    <t>VUV CH1 Status - O/T Warning</t>
  </si>
  <si>
    <t>VUV CH1 Status - O/T Alarm</t>
  </si>
  <si>
    <t>VUV CH2 Status - Run</t>
  </si>
  <si>
    <t>VUV CH2 Status - Lamp</t>
  </si>
  <si>
    <t>VUV CH2 Status - O/T Warning</t>
  </si>
  <si>
    <t>VUV CH2 Status - O/T Alarm</t>
  </si>
  <si>
    <t>VUV Clock Out (Run Clock On)</t>
  </si>
  <si>
    <t>VUV Status - Interlock</t>
  </si>
  <si>
    <t>VUV Status - Power</t>
  </si>
  <si>
    <t>Main Buzzer - Voice " Key In "</t>
  </si>
  <si>
    <t>Main Buzzer - Voice " Key Out "</t>
  </si>
  <si>
    <t>Main Buzzer - Voice Spare</t>
  </si>
  <si>
    <t>Main Buzzer - Beep 1</t>
  </si>
  <si>
    <t>Main Buzzer - Beep 2</t>
  </si>
  <si>
    <t>Main Buzzer - Beep 3</t>
  </si>
  <si>
    <t>Main Buzzer - Beep 4</t>
  </si>
  <si>
    <t>EQ_State</t>
    <phoneticPr fontId="36" type="noConversion"/>
  </si>
  <si>
    <t>LW</t>
    <phoneticPr fontId="39" type="noConversion"/>
  </si>
  <si>
    <t>EQ_Interface(PLC)</t>
    <phoneticPr fontId="36" type="noConversion"/>
  </si>
  <si>
    <t>EQ_Data(Digital IO)</t>
    <phoneticPr fontId="36" type="noConversion"/>
  </si>
  <si>
    <t>EQ_Data(Analog IO)</t>
    <phoneticPr fontId="36" type="noConversion"/>
  </si>
  <si>
    <t>C000</t>
    <phoneticPr fontId="36" type="noConversion"/>
  </si>
  <si>
    <t>LW</t>
    <phoneticPr fontId="39" type="noConversion"/>
  </si>
  <si>
    <t>Servo Data(Axis01~04)</t>
    <phoneticPr fontId="36" type="noConversion"/>
  </si>
  <si>
    <t>EQ_Data(Analog IO)</t>
    <phoneticPr fontId="36" type="noConversion"/>
  </si>
  <si>
    <t>Total</t>
    <phoneticPr fontId="39" type="noConversion"/>
  </si>
  <si>
    <t>LW</t>
    <phoneticPr fontId="36" type="noConversion"/>
  </si>
  <si>
    <r>
      <t>2</t>
    </r>
    <r>
      <rPr>
        <sz val="11"/>
        <color theme="1"/>
        <rFont val="맑은 고딕"/>
        <family val="3"/>
        <charset val="129"/>
        <scheme val="minor"/>
      </rPr>
      <t>3.12.02 기준</t>
    </r>
    <phoneticPr fontId="48" type="noConversion"/>
  </si>
  <si>
    <t>Start</t>
    <phoneticPr fontId="39" type="noConversion"/>
  </si>
  <si>
    <t>Size</t>
    <phoneticPr fontId="39" type="noConversion"/>
  </si>
  <si>
    <t>Spare</t>
    <phoneticPr fontId="36" type="noConversion"/>
  </si>
  <si>
    <r>
      <t>T</t>
    </r>
    <r>
      <rPr>
        <sz val="11"/>
        <color theme="1"/>
        <rFont val="맑은 고딕"/>
        <family val="3"/>
        <charset val="129"/>
        <scheme val="minor"/>
      </rPr>
      <t>otal</t>
    </r>
    <phoneticPr fontId="36" type="noConversion"/>
  </si>
  <si>
    <r>
      <t>S</t>
    </r>
    <r>
      <rPr>
        <sz val="11"/>
        <color theme="1"/>
        <rFont val="맑은 고딕"/>
        <family val="3"/>
        <charset val="129"/>
        <scheme val="minor"/>
      </rPr>
      <t>tation</t>
    </r>
    <phoneticPr fontId="36" type="noConversion"/>
  </si>
  <si>
    <r>
      <t>A</t>
    </r>
    <r>
      <rPr>
        <sz val="11"/>
        <color theme="1"/>
        <rFont val="맑은 고딕"/>
        <family val="3"/>
        <charset val="129"/>
        <scheme val="minor"/>
      </rPr>
      <t>rea</t>
    </r>
    <phoneticPr fontId="36" type="noConversion"/>
  </si>
  <si>
    <t>Item</t>
    <phoneticPr fontId="39" type="noConversion"/>
  </si>
  <si>
    <t>Address (Word)</t>
    <phoneticPr fontId="39" type="noConversion"/>
  </si>
  <si>
    <t>Comment</t>
    <phoneticPr fontId="39" type="noConversion"/>
  </si>
  <si>
    <t>Remark</t>
    <phoneticPr fontId="39" type="noConversion"/>
  </si>
  <si>
    <t>End</t>
    <phoneticPr fontId="39" type="noConversion"/>
  </si>
  <si>
    <t>Size</t>
    <phoneticPr fontId="39" type="noConversion"/>
  </si>
  <si>
    <t>물류PC</t>
    <phoneticPr fontId="39" type="noConversion"/>
  </si>
  <si>
    <t>Servo_Data(Axis01~04)</t>
    <phoneticPr fontId="36" type="noConversion"/>
  </si>
  <si>
    <t>Stage_Y#1 Busy</t>
  </si>
  <si>
    <t>C180</t>
    <phoneticPr fontId="36" type="noConversion"/>
  </si>
  <si>
    <t>Stage_Y#1 Current Position</t>
  </si>
  <si>
    <t>Stage_Y#1 Machinecal Position</t>
  </si>
  <si>
    <t>Stage_Y#1 JOG Speed</t>
  </si>
  <si>
    <t>Stage_Y#1 Current Speed</t>
  </si>
  <si>
    <t>Stage_Y#1 실효부하율</t>
  </si>
  <si>
    <t>Stage_Y#1 피크부하율</t>
  </si>
  <si>
    <t>Stage_Y#1 Servo Alarm Code</t>
  </si>
  <si>
    <t>Stage_Y#1 Servo Warning Code</t>
    <phoneticPr fontId="48" type="noConversion"/>
  </si>
  <si>
    <t>Stage_Y#1 Home Pos Complete</t>
    <phoneticPr fontId="36" type="noConversion"/>
  </si>
  <si>
    <t>Stage_Y#1 ALIGN Pos Complete</t>
    <phoneticPr fontId="36" type="noConversion"/>
  </si>
  <si>
    <t>Stage_Y#1 REVIEW START Complete</t>
    <phoneticPr fontId="36" type="noConversion"/>
  </si>
  <si>
    <t>Stage_Y#1 REVIEW END Complete</t>
    <phoneticPr fontId="36" type="noConversion"/>
  </si>
  <si>
    <t>Stage_Y#1 STAGE FLATNESS START Complete</t>
    <phoneticPr fontId="36" type="noConversion"/>
  </si>
  <si>
    <t>Stage_Y#1 STAGE FLATNESS END Complete</t>
    <phoneticPr fontId="36" type="noConversion"/>
  </si>
  <si>
    <t>Stage_Y#1 STAGE FLATNESS SHIFT Complete</t>
    <phoneticPr fontId="36" type="noConversion"/>
  </si>
  <si>
    <t>Stage_Y#2 Busy</t>
  </si>
  <si>
    <t>Stage_Y#2 Current Position</t>
  </si>
  <si>
    <t>Stage_Y#2 Machinecal Position</t>
  </si>
  <si>
    <t>Stage_Y#2 JOG Speed</t>
  </si>
  <si>
    <t>Stage_Y#2 Current Speed</t>
  </si>
  <si>
    <t>Stage_Y#2 실효부하율</t>
  </si>
  <si>
    <t>Stage_Y#2 피크부하율</t>
  </si>
  <si>
    <t>Stage_Y#2 Servo Alarm Code</t>
  </si>
  <si>
    <t>Stage_Y#2 Servo Warning Code</t>
  </si>
  <si>
    <t>Stage_Y#2 Home Pos Complete</t>
    <phoneticPr fontId="36" type="noConversion"/>
  </si>
  <si>
    <t>Stage_Y#2 ALIGN Pos Complete</t>
    <phoneticPr fontId="36" type="noConversion"/>
  </si>
  <si>
    <t>Stage_Y#2 REVIEW START Complete</t>
    <phoneticPr fontId="36" type="noConversion"/>
  </si>
  <si>
    <t>Stage_Y#2 REVIEW END Complete</t>
    <phoneticPr fontId="36" type="noConversion"/>
  </si>
  <si>
    <t>Stage_Y#2 STAGE FLATNESS START Complete</t>
    <phoneticPr fontId="36" type="noConversion"/>
  </si>
  <si>
    <t>Stage_Y#2 STAGE FLATNESS END Complete</t>
    <phoneticPr fontId="36" type="noConversion"/>
  </si>
  <si>
    <t>Stage_Y#2 STAGE FLATNESS SHIFT Complete</t>
    <phoneticPr fontId="36" type="noConversion"/>
  </si>
  <si>
    <t>LDS Axis Busy</t>
    <phoneticPr fontId="48" type="noConversion"/>
  </si>
  <si>
    <t>LDS Axis Current Position</t>
  </si>
  <si>
    <t>LDS Axis Machinecal Position</t>
  </si>
  <si>
    <t>LDS Axis JOG Speed</t>
  </si>
  <si>
    <t>LDS Axis Current Speed</t>
  </si>
  <si>
    <t>LDS Axis 실효부하율</t>
  </si>
  <si>
    <t>LDS Axis 피크부하율</t>
  </si>
  <si>
    <t>LDS Axis Servo Alarm Code</t>
  </si>
  <si>
    <t>LDS Axis Servo Warning Code</t>
  </si>
  <si>
    <t>LDS Axis HOME Pos Complete</t>
    <phoneticPr fontId="36" type="noConversion"/>
  </si>
  <si>
    <t>LDS Axis START Pos Complete</t>
    <phoneticPr fontId="36" type="noConversion"/>
  </si>
  <si>
    <t>LDS Axis END Pos Complete</t>
    <phoneticPr fontId="36" type="noConversion"/>
  </si>
  <si>
    <t>Review Axis Busy</t>
    <phoneticPr fontId="36" type="noConversion"/>
  </si>
  <si>
    <t>Review Axis Current Position</t>
    <phoneticPr fontId="36" type="noConversion"/>
  </si>
  <si>
    <t>Review Axis Machinecal Position</t>
    <phoneticPr fontId="36" type="noConversion"/>
  </si>
  <si>
    <t>Review Axis JOG Speed</t>
    <phoneticPr fontId="36" type="noConversion"/>
  </si>
  <si>
    <t>Review Axis Current Speed</t>
    <phoneticPr fontId="36" type="noConversion"/>
  </si>
  <si>
    <t>Review Axis 실효부하율</t>
    <phoneticPr fontId="36" type="noConversion"/>
  </si>
  <si>
    <t>Review Axis 피크부하율</t>
    <phoneticPr fontId="36" type="noConversion"/>
  </si>
  <si>
    <t>Review Axis Servo Alarm Code</t>
    <phoneticPr fontId="36" type="noConversion"/>
  </si>
  <si>
    <t>Review Axis Servo Warning Code</t>
    <phoneticPr fontId="36" type="noConversion"/>
  </si>
  <si>
    <t>Review Axis HOME Pos Complete</t>
    <phoneticPr fontId="36" type="noConversion"/>
  </si>
  <si>
    <t>Review Axis  START Pos Complete</t>
    <phoneticPr fontId="36" type="noConversion"/>
  </si>
  <si>
    <t>Review Axis END Pos Complete</t>
    <phoneticPr fontId="36" type="noConversion"/>
  </si>
  <si>
    <t>EQ_Data(Digital IO)</t>
    <phoneticPr fontId="48" type="noConversion"/>
  </si>
  <si>
    <t>Spare</t>
    <phoneticPr fontId="48" type="noConversion"/>
  </si>
  <si>
    <t>Spare</t>
    <phoneticPr fontId="36" type="noConversion"/>
  </si>
  <si>
    <t>Spare</t>
    <phoneticPr fontId="36" type="noConversion"/>
  </si>
  <si>
    <t>Spare</t>
    <phoneticPr fontId="36" type="noConversion"/>
  </si>
  <si>
    <t>Spare</t>
    <phoneticPr fontId="36" type="noConversion"/>
  </si>
  <si>
    <r>
      <t>T</t>
    </r>
    <r>
      <rPr>
        <sz val="11"/>
        <color theme="1"/>
        <rFont val="맑은 고딕"/>
        <family val="3"/>
        <charset val="129"/>
        <scheme val="minor"/>
      </rPr>
      <t>otal</t>
    </r>
    <phoneticPr fontId="36" type="noConversion"/>
  </si>
  <si>
    <r>
      <t>S</t>
    </r>
    <r>
      <rPr>
        <sz val="11"/>
        <color theme="1"/>
        <rFont val="맑은 고딕"/>
        <family val="3"/>
        <charset val="129"/>
        <scheme val="minor"/>
      </rPr>
      <t>tation</t>
    </r>
    <phoneticPr fontId="36" type="noConversion"/>
  </si>
  <si>
    <r>
      <t>A</t>
    </r>
    <r>
      <rPr>
        <sz val="11"/>
        <color theme="1"/>
        <rFont val="맑은 고딕"/>
        <family val="3"/>
        <charset val="129"/>
        <scheme val="minor"/>
      </rPr>
      <t>rea</t>
    </r>
    <phoneticPr fontId="36" type="noConversion"/>
  </si>
  <si>
    <t>Item</t>
    <phoneticPr fontId="39" type="noConversion"/>
  </si>
  <si>
    <t>Address (Word)</t>
    <phoneticPr fontId="39" type="noConversion"/>
  </si>
  <si>
    <t>Comment</t>
    <phoneticPr fontId="39" type="noConversion"/>
  </si>
  <si>
    <t>Remark</t>
    <phoneticPr fontId="39" type="noConversion"/>
  </si>
  <si>
    <t>End</t>
    <phoneticPr fontId="39" type="noConversion"/>
  </si>
  <si>
    <t>Size</t>
    <phoneticPr fontId="39" type="noConversion"/>
  </si>
  <si>
    <t>물류PC</t>
    <phoneticPr fontId="39" type="noConversion"/>
  </si>
  <si>
    <t>Rack Temp#1</t>
    <phoneticPr fontId="36" type="noConversion"/>
  </si>
  <si>
    <t>Rack Temp#2</t>
  </si>
  <si>
    <t>Rack Temp#3</t>
  </si>
  <si>
    <t>Rack Temp#4</t>
  </si>
  <si>
    <t>Rack Temp#5</t>
  </si>
  <si>
    <t>Rack Temp#6</t>
    <phoneticPr fontId="48" type="noConversion"/>
  </si>
  <si>
    <t>Main Base - Master 1</t>
  </si>
  <si>
    <t>Main Base - Master 2</t>
  </si>
  <si>
    <t>Main Base - Master 3</t>
  </si>
  <si>
    <t>Main Base - Master 4</t>
  </si>
  <si>
    <t>Main Base - Master 5</t>
  </si>
  <si>
    <t>Main Base - Master 6</t>
  </si>
  <si>
    <t>Review Base 1</t>
  </si>
  <si>
    <t>Review Base 2</t>
  </si>
  <si>
    <t>Main Base - Slave 1</t>
  </si>
  <si>
    <t>Main Base - Slave 2</t>
  </si>
  <si>
    <t>Main Base - Slave 3</t>
  </si>
  <si>
    <t>Main Base - Slave 4</t>
  </si>
  <si>
    <t>Main Base - Slave 5</t>
  </si>
  <si>
    <t>Main Base - Slave 6</t>
  </si>
  <si>
    <t>Chamber Temp 1</t>
  </si>
  <si>
    <t>Chamber Temp 2</t>
  </si>
  <si>
    <t>UVW Motor ATM Box X1</t>
  </si>
  <si>
    <t>UVW Motor ATM Box Y1</t>
  </si>
  <si>
    <t>UVW Motor ATM Box X2</t>
  </si>
  <si>
    <t>UVW Motor ATM Box Y2</t>
  </si>
  <si>
    <t>UVW Sensor ATM Box X1 / Y1</t>
  </si>
  <si>
    <t>UVW Sensor ATM Box X2 / Y2</t>
  </si>
  <si>
    <t>Review ATM BOX</t>
  </si>
  <si>
    <t>Dechuck Motor ATM Box 1</t>
  </si>
  <si>
    <t>Dechuck Motor ATM Box 2</t>
  </si>
  <si>
    <t>Dechuck Motor ATM Box 3</t>
  </si>
  <si>
    <t>Dechuck Motor ATM Box 4</t>
  </si>
  <si>
    <t>Lift Pin Motor ATM Box 1</t>
  </si>
  <si>
    <t>Lift Pin Motor ATM Box 2</t>
  </si>
  <si>
    <t>Lift Pin Motor ATM Box 3</t>
  </si>
  <si>
    <t>Lift Pin Motor ATM Box 4</t>
  </si>
  <si>
    <t>Lift Pin Motor ATM Box 5</t>
  </si>
  <si>
    <t>Lift Pin Motor ATM Box 6</t>
  </si>
  <si>
    <t>LD_Cyro#1 Torque</t>
    <phoneticPr fontId="36" type="noConversion"/>
  </si>
  <si>
    <t>LD_Cyro#2 Torque</t>
  </si>
  <si>
    <t>LD_Cyro#3 Torque</t>
  </si>
  <si>
    <t>LD_Cyro#4 Torque</t>
  </si>
  <si>
    <t>LD_Cyro#5 Torque</t>
  </si>
  <si>
    <t>LD_Cyro#6 Torque</t>
  </si>
  <si>
    <t>EX_Cyro#1 Torque</t>
    <phoneticPr fontId="48" type="noConversion"/>
  </si>
  <si>
    <t>DryPump#1</t>
    <phoneticPr fontId="48" type="noConversion"/>
  </si>
  <si>
    <t>항목 미확정 (SDC 협의 必)</t>
    <phoneticPr fontId="48" type="noConversion"/>
  </si>
  <si>
    <t>DryPump#2</t>
  </si>
  <si>
    <t>DryPump#3</t>
  </si>
  <si>
    <t>DryPump#4</t>
  </si>
  <si>
    <t>DryPump#5</t>
  </si>
  <si>
    <t>DryPump#6</t>
  </si>
  <si>
    <t>DryPump#7</t>
  </si>
  <si>
    <t>DryPump#8</t>
  </si>
  <si>
    <t>DryPump#9</t>
  </si>
  <si>
    <t>DryPump#10</t>
  </si>
  <si>
    <t>DryPump#11</t>
  </si>
  <si>
    <t>DryPump#12</t>
  </si>
  <si>
    <t>DryPump#13</t>
  </si>
  <si>
    <t>DryPump#14</t>
  </si>
  <si>
    <t>DryPump#15</t>
  </si>
  <si>
    <t>DryPump#16</t>
  </si>
  <si>
    <t>VUV#1</t>
    <phoneticPr fontId="48" type="noConversion"/>
  </si>
  <si>
    <t>항목 미확정 (SDC 협의 必)</t>
    <phoneticPr fontId="48" type="noConversion"/>
  </si>
  <si>
    <t>VUV#2</t>
  </si>
  <si>
    <t>VUV#3</t>
  </si>
  <si>
    <t>VUV#4</t>
  </si>
  <si>
    <t>VUV#5</t>
  </si>
  <si>
    <t>VUV#6</t>
  </si>
  <si>
    <t>VUV#7</t>
  </si>
  <si>
    <t>VUV#8</t>
  </si>
  <si>
    <t>VUV#9</t>
  </si>
  <si>
    <t>VUV#10</t>
  </si>
  <si>
    <t>VUV#11</t>
  </si>
  <si>
    <t>VUV#12</t>
  </si>
  <si>
    <t>VUV#13</t>
  </si>
  <si>
    <t>VUV#14</t>
  </si>
  <si>
    <t>VUV#15</t>
  </si>
  <si>
    <t>VUV#16</t>
  </si>
  <si>
    <t>Spare</t>
    <phoneticPr fontId="48" type="noConversion"/>
  </si>
  <si>
    <t>Spare</t>
    <phoneticPr fontId="48" type="noConversion"/>
  </si>
  <si>
    <t>Spare</t>
    <phoneticPr fontId="48" type="noConversion"/>
  </si>
  <si>
    <t>Spare</t>
    <phoneticPr fontId="48" type="noConversion"/>
  </si>
  <si>
    <t>Spare</t>
    <phoneticPr fontId="48" type="noConversion"/>
  </si>
  <si>
    <r>
      <t>T</t>
    </r>
    <r>
      <rPr>
        <sz val="11"/>
        <color theme="1"/>
        <rFont val="맑은 고딕"/>
        <family val="3"/>
        <charset val="129"/>
        <scheme val="minor"/>
      </rPr>
      <t>otal</t>
    </r>
    <phoneticPr fontId="36" type="noConversion"/>
  </si>
  <si>
    <r>
      <t>S</t>
    </r>
    <r>
      <rPr>
        <sz val="11"/>
        <color theme="1"/>
        <rFont val="맑은 고딕"/>
        <family val="3"/>
        <charset val="129"/>
        <scheme val="minor"/>
      </rPr>
      <t>tation</t>
    </r>
    <phoneticPr fontId="36" type="noConversion"/>
  </si>
  <si>
    <r>
      <t>A</t>
    </r>
    <r>
      <rPr>
        <sz val="11"/>
        <color theme="1"/>
        <rFont val="맑은 고딕"/>
        <family val="3"/>
        <charset val="129"/>
        <scheme val="minor"/>
      </rPr>
      <t>rea</t>
    </r>
    <phoneticPr fontId="36" type="noConversion"/>
  </si>
  <si>
    <t>Item</t>
    <phoneticPr fontId="39" type="noConversion"/>
  </si>
  <si>
    <t>Address (Word)</t>
    <phoneticPr fontId="39" type="noConversion"/>
  </si>
  <si>
    <t>Comment</t>
    <phoneticPr fontId="39" type="noConversion"/>
  </si>
  <si>
    <t>Remark</t>
    <phoneticPr fontId="39" type="noConversion"/>
  </si>
  <si>
    <t>Start</t>
    <phoneticPr fontId="39" type="noConversion"/>
  </si>
  <si>
    <t>End</t>
    <phoneticPr fontId="39" type="noConversion"/>
  </si>
  <si>
    <t>Size</t>
    <phoneticPr fontId="39" type="noConversion"/>
  </si>
  <si>
    <t>물류PC</t>
    <phoneticPr fontId="39" type="noConversion"/>
  </si>
  <si>
    <t>EQ_Data(CIM)</t>
    <phoneticPr fontId="48" type="noConversion"/>
  </si>
  <si>
    <t>기본사용</t>
  </si>
  <si>
    <t>A[16]</t>
  </si>
  <si>
    <t>E_GLASSID</t>
  </si>
  <si>
    <t>GlassID from VCR at CLVU</t>
  </si>
  <si>
    <t>LOTID</t>
  </si>
  <si>
    <t>BATCHID</t>
  </si>
  <si>
    <t>JOBID</t>
  </si>
  <si>
    <t>PORTID</t>
  </si>
  <si>
    <t>A[4]</t>
  </si>
  <si>
    <t>SLOTNO</t>
  </si>
  <si>
    <t>A[2]</t>
  </si>
  <si>
    <t>PRODUCT_TYPE</t>
  </si>
  <si>
    <t>PRODUCT_KIND</t>
  </si>
  <si>
    <t>EVP Glass Model Code</t>
  </si>
  <si>
    <t>PRODUCTID</t>
  </si>
  <si>
    <t>RUNSPECID</t>
  </si>
  <si>
    <t>LAYERID</t>
  </si>
  <si>
    <t>A[8]</t>
  </si>
  <si>
    <t>STEPID</t>
  </si>
  <si>
    <t>PPID</t>
  </si>
  <si>
    <t>기본사용 (2020공정 PPID)</t>
  </si>
  <si>
    <t>A[20]</t>
  </si>
  <si>
    <t>FLOWID</t>
  </si>
  <si>
    <t>PPID for TFE</t>
  </si>
  <si>
    <t>GLASS_SIZE</t>
  </si>
  <si>
    <t>U2[2]</t>
  </si>
  <si>
    <t>GLASS_THICKNESS</t>
  </si>
  <si>
    <t>U2</t>
  </si>
  <si>
    <t>GLASS_STATE</t>
  </si>
  <si>
    <t>GLASS_ORDER</t>
  </si>
  <si>
    <t>COMMENT</t>
  </si>
  <si>
    <t>- 설비 자체 사용 가능 여부 검토 요청 (to TC) 
- DHL 혼용생산 진행 시 중소형과 동일하게 인덱스 비율 정보 반영
  → 혼용 생산 기능 반영 필요</t>
  </si>
  <si>
    <t>USE_COUNT</t>
  </si>
  <si>
    <t>- ICP 검사 결과에 따라 0, 1 반영 (ME 확인 예정)</t>
  </si>
  <si>
    <t>JUDGEMENT</t>
  </si>
  <si>
    <t>OK, NG, RW, RJ, SK, etc
NG → EV, TFE Skip</t>
  </si>
  <si>
    <t>REASON_CODE</t>
  </si>
  <si>
    <t>EVP</t>
  </si>
  <si>
    <t>INS_FLAG</t>
  </si>
  <si>
    <t>- 증착기 Rail Speed 가변 Flag (EV)</t>
  </si>
  <si>
    <t>ENC_FLAG</t>
  </si>
  <si>
    <t>- [1] EV Skip Flag 세분화 (EV)
   ㆍ N : EV all Skip
   ㆍ L : LD만 Skip (TR91)
   ㆍ D : DFS만 Skip (TRB1)
- [2] TFE Skip Flag 세분화 (TFE)
   ㆍ N/Y : TFE all Skip/진행
   ㆍ U :1st 前 USC만 Skip (US01)</t>
  </si>
  <si>
    <t>PRERUN_FLAG</t>
  </si>
  <si>
    <t>ME : Master Glass for EVPU
MT : Master Glass for TFEU
BE : Bare Glass for EVPU
BT : Bare Glass for TFEU
PF : Prerun Glass information
..</t>
  </si>
  <si>
    <t>TURN_DIR</t>
  </si>
  <si>
    <t>ㅇ</t>
  </si>
  <si>
    <t>FLIP_STATE</t>
  </si>
  <si>
    <t>'H' - (Flip) -&gt; 'T'
'T' - (Flip) -&gt; 'H'
Other -(Flip)-&gt; No change</t>
  </si>
  <si>
    <t>WORK_STATE</t>
  </si>
  <si>
    <t>-[1-2] ICP, ICM 검사 Flag 영역 (EV, ME 별도 협의)
-[3-4] AOI 검사 Falg, 
          TFE CVD 버퍼 자동 적재 기능 활용 (MT, Bare Only)
          AOI는 기본 전수 진행 → 인라인 AOI 미진행 시 단동 진행 (ME 제어)
          고감도 AOI 등 별도 모드 有 (Flag 별도 반영)</t>
  </si>
  <si>
    <t>MULTI_USE</t>
  </si>
  <si>
    <t>- 설비 자체 사용 가능 여부 검토 요청 (to TC) 
    ex) [EV] ITO 보정, TIS/SINGLE FLAG, PT/LD/DFS 진행 정보
          [Mask] PM 전 마지막 Glass Flag</t>
  </si>
  <si>
    <t>PAIR_GLASSID</t>
  </si>
  <si>
    <t>EV 자체 활용</t>
  </si>
  <si>
    <t>PAIR_PPID</t>
  </si>
  <si>
    <t>OPTIONNAME1</t>
  </si>
  <si>
    <t>EV Runline [010A1A2A3A...]    / 20개 챔버</t>
  </si>
  <si>
    <t>A[40]</t>
  </si>
  <si>
    <t>OPTIONVALUE1</t>
  </si>
  <si>
    <t>EV Runline [ACBACADA...]    / 20개 챔버</t>
  </si>
  <si>
    <t>OPTIONNAME2</t>
  </si>
  <si>
    <t>EV 특수 영역 [1A10101C10012A09992C09983A10033C0999    ] / 6개 챔버</t>
  </si>
  <si>
    <t>OPTIONVALUE2</t>
  </si>
  <si>
    <t>OPTIONNAME3</t>
  </si>
  <si>
    <t>OPTIONVALUE3</t>
  </si>
  <si>
    <t>EV Melsec 변경점 [4C10105A10015C09996A09986C10037A1000    ] / 6개 챔버
TFE Runline (증착기 투출전 삭제)</t>
  </si>
  <si>
    <t>OPTIONNAME4</t>
  </si>
  <si>
    <t>OPTIONVALUE4</t>
  </si>
  <si>
    <t>OPTIONNAME5</t>
  </si>
  <si>
    <t>EV MPCS 정보 업데이트 (오븐 등 제어) → PS11에서 삭제
EV Mask ID 정보 업데이트 (CIM 처리)</t>
  </si>
  <si>
    <t>OPTIONVALUE5</t>
  </si>
  <si>
    <t>ICR Recipe
Open Mask J/C 후 첫 기판 ICM 측정 Recipe 반영 (중소형 1실 기준)</t>
  </si>
  <si>
    <t>ETC</t>
  </si>
  <si>
    <t>Spare</t>
    <phoneticPr fontId="48" type="noConversion"/>
  </si>
  <si>
    <t>Spare</t>
    <phoneticPr fontId="48" type="noConversion"/>
  </si>
  <si>
    <t>Spare</t>
    <phoneticPr fontId="48" type="noConversion"/>
  </si>
  <si>
    <t>Spare</t>
    <phoneticPr fontId="48" type="noConversion"/>
  </si>
  <si>
    <t>Spare</t>
    <phoneticPr fontId="48" type="noConversion"/>
  </si>
  <si>
    <t>Spare</t>
    <phoneticPr fontId="48" type="noConversion"/>
  </si>
  <si>
    <t>Spare</t>
    <phoneticPr fontId="48" type="noConversion"/>
  </si>
  <si>
    <t>Spare</t>
    <phoneticPr fontId="48" type="noConversion"/>
  </si>
  <si>
    <t>Spare</t>
    <phoneticPr fontId="48" type="noConversion"/>
  </si>
  <si>
    <t>Spare</t>
    <phoneticPr fontId="48" type="noConversion"/>
  </si>
  <si>
    <t>Spare</t>
    <phoneticPr fontId="48" type="noConversion"/>
  </si>
  <si>
    <t>Spare</t>
    <phoneticPr fontId="48" type="noConversion"/>
  </si>
  <si>
    <t>Spare</t>
    <phoneticPr fontId="48" type="noConversion"/>
  </si>
  <si>
    <t>Spare</t>
    <phoneticPr fontId="48" type="noConversion"/>
  </si>
  <si>
    <t>Spare</t>
    <phoneticPr fontId="48" type="noConversion"/>
  </si>
  <si>
    <t>Spare</t>
    <phoneticPr fontId="48" type="noConversion"/>
  </si>
  <si>
    <t>Spare</t>
    <phoneticPr fontId="48" type="noConversion"/>
  </si>
  <si>
    <t>Spare</t>
    <phoneticPr fontId="48" type="noConversion"/>
  </si>
  <si>
    <t>ESC#1(1@2)외부온도 Thermo4</t>
  </si>
  <si>
    <t>ESC#1(1@2)압력센서 깂(kpa) * 10배</t>
    <phoneticPr fontId="39" type="noConversion"/>
  </si>
  <si>
    <t>ESC#2(1@2)외부온도 Thermo4</t>
  </si>
  <si>
    <t>ESC#2(1@2)압력센서 깂(kpa) * 10배</t>
    <phoneticPr fontId="39" type="noConversion"/>
  </si>
  <si>
    <t>리밋트센서 정지하게되면</t>
    <phoneticPr fontId="36" type="noConversion"/>
  </si>
  <si>
    <t>Kill Dec 정지 하는지 확인 해주세요</t>
    <phoneticPr fontId="36" type="noConversion"/>
  </si>
  <si>
    <t>Y107D Lift Pin Ready OK - To ACS</t>
    <phoneticPr fontId="36" type="noConversion"/>
  </si>
  <si>
    <t>어떤 인터락이 걸어서 신호를 보내줄껀지 리스트업해서 SDC 보고 필요</t>
    <phoneticPr fontId="36" type="noConversion"/>
  </si>
  <si>
    <t>STAGE를 구동 내일</t>
    <phoneticPr fontId="36" type="noConversion"/>
  </si>
  <si>
    <t>구동 가능한 상태 만들어놓고 무빙 가능 신호 ON해주세요(내일 까지)</t>
    <phoneticPr fontId="36" type="noConversion"/>
  </si>
  <si>
    <t>Q1</t>
    <phoneticPr fontId="36" type="noConversion"/>
  </si>
  <si>
    <t>Q2</t>
    <phoneticPr fontId="36" type="noConversion"/>
  </si>
  <si>
    <t>Q3.</t>
    <phoneticPr fontId="36" type="noConversion"/>
  </si>
  <si>
    <t>최대 50mm/</t>
    <phoneticPr fontId="36" type="noConversion"/>
  </si>
  <si>
    <t xml:space="preserve">Q4. </t>
    <phoneticPr fontId="36" type="noConversion"/>
  </si>
  <si>
    <t>Maint Z 마스터와 슬레이브 위치를 비교하여 축정지 인터락 추가</t>
    <phoneticPr fontId="36" type="noConversion"/>
  </si>
  <si>
    <t>외부엔코더가 인크리멘탈인지?</t>
    <phoneticPr fontId="36" type="noConversion"/>
  </si>
  <si>
    <t>리밋센서가 죽었을때를 막을수 충돌을 막을수 있는 SW Interlock 추가 요청</t>
    <phoneticPr fontId="36" type="noConversion"/>
  </si>
  <si>
    <t>리사주 파형???</t>
    <phoneticPr fontId="36" type="noConversion"/>
  </si>
  <si>
    <t>볼수 있는지 (외부엔코더)</t>
    <phoneticPr fontId="36" type="noConversion"/>
  </si>
  <si>
    <t>Q5</t>
    <phoneticPr fontId="36" type="noConversion"/>
  </si>
  <si>
    <t>Gate 동작 인터락에 보호윈도우 셔틀 비지에 대한 조건 주가 요청</t>
    <phoneticPr fontId="36" type="noConversion"/>
  </si>
  <si>
    <t>도어 열고 구동 할껀데 Jog 이외 포지션 무프(PTP) 그립잡고 구동 할꺼다 / 그립 놓으면 축정지</t>
    <phoneticPr fontId="36" type="noConversion"/>
  </si>
  <si>
    <t>UVW_Move_Complete</t>
    <phoneticPr fontId="48" type="noConversion"/>
  </si>
  <si>
    <t>UVW가 움직였는지 완료 비트 전달(강정우님 추가요청)</t>
    <phoneticPr fontId="39" type="noConversion"/>
  </si>
  <si>
    <t>Glass Loading 전</t>
    <phoneticPr fontId="36" type="noConversion"/>
  </si>
  <si>
    <t>Glass Dechuck 전</t>
    <phoneticPr fontId="36" type="noConversion"/>
  </si>
  <si>
    <t>ESC#1(1@)CURRENT AMPERE</t>
    <phoneticPr fontId="39" type="noConversion"/>
  </si>
  <si>
    <t>ESC#1(1@)CURRENT VOLTAGE +/- 기호</t>
    <phoneticPr fontId="39" type="noConversion"/>
  </si>
  <si>
    <t>ESC#1(2@)CURRENT VOLTAGE +/- 기호</t>
    <phoneticPr fontId="39" type="noConversion"/>
  </si>
  <si>
    <t>Recv 값 0 = -(마이너스 기호)  1= + (플러스기호)</t>
    <phoneticPr fontId="39" type="noConversion"/>
  </si>
  <si>
    <t>ESC#1(1@)CURRENT AMPERE +/- 기호</t>
    <phoneticPr fontId="39" type="noConversion"/>
  </si>
  <si>
    <t>ESC#1(2@)CURRENT AMPERE +/- 기호</t>
    <phoneticPr fontId="39" type="noConversion"/>
  </si>
  <si>
    <t>ESC#2(1@)CURRENT AMPERE</t>
    <phoneticPr fontId="39" type="noConversion"/>
  </si>
  <si>
    <t>ESC#2(1@)CURRENT AMPERE +/- 기호</t>
    <phoneticPr fontId="39" type="noConversion"/>
  </si>
  <si>
    <t>ESC#2(2@)CURRENT AMPERE</t>
    <phoneticPr fontId="39" type="noConversion"/>
  </si>
  <si>
    <t>ESC#2(2@)CURRENT AMPERE +/- 기호</t>
    <phoneticPr fontId="39" type="noConversion"/>
  </si>
  <si>
    <t>ESC#2(1@)CURRENT VOLTAGE +/- 기호</t>
    <phoneticPr fontId="39" type="noConversion"/>
  </si>
  <si>
    <t>ESC#2(2@)CURRENT VOLTAGE +/- 기호</t>
    <phoneticPr fontId="39" type="noConversion"/>
  </si>
  <si>
    <t>Recv 값</t>
    <phoneticPr fontId="39" type="noConversion"/>
  </si>
  <si>
    <t>Recv 값</t>
    <phoneticPr fontId="39" type="noConversion"/>
  </si>
  <si>
    <t>FINE Align_Request</t>
    <phoneticPr fontId="48" type="noConversion"/>
  </si>
  <si>
    <t>년</t>
    <phoneticPr fontId="48" type="noConversion"/>
  </si>
  <si>
    <t>월</t>
    <phoneticPr fontId="48" type="noConversion"/>
  </si>
  <si>
    <t>일</t>
    <phoneticPr fontId="48" type="noConversion"/>
  </si>
  <si>
    <t>시</t>
    <phoneticPr fontId="48" type="noConversion"/>
  </si>
  <si>
    <t>분</t>
    <phoneticPr fontId="48" type="noConversion"/>
  </si>
  <si>
    <t>초</t>
    <phoneticPr fontId="48" type="noConversion"/>
  </si>
  <si>
    <t>시간 동기화</t>
    <phoneticPr fontId="48" type="noConversion"/>
  </si>
  <si>
    <t>PC-&gt; PLC Reset</t>
    <phoneticPr fontId="48" type="noConversion"/>
  </si>
  <si>
    <t>Alarm Reset_Request</t>
    <phoneticPr fontId="36" type="noConversion"/>
  </si>
  <si>
    <r>
      <rPr>
        <b/>
        <sz val="14"/>
        <color rgb="FF0000FF"/>
        <rFont val="맑은 고딕"/>
        <family val="3"/>
        <charset val="129"/>
        <scheme val="minor"/>
      </rPr>
      <t>SAMSUNG DISPLAY</t>
    </r>
    <r>
      <rPr>
        <b/>
        <sz val="14"/>
        <color theme="1"/>
        <rFont val="맑은 고딕"/>
        <family val="3"/>
        <charset val="129"/>
        <scheme val="minor"/>
      </rPr>
      <t xml:space="preserve"> / 23.11.16 / IT기술팀 / 강민균 프로 / </t>
    </r>
    <r>
      <rPr>
        <b/>
        <sz val="14"/>
        <color rgb="FFFF0000"/>
        <rFont val="맑은 고딕"/>
        <family val="3"/>
        <charset val="129"/>
        <scheme val="minor"/>
      </rPr>
      <t>CONFIDENTIAL</t>
    </r>
    <phoneticPr fontId="39" type="noConversion"/>
  </si>
  <si>
    <t>Item</t>
    <phoneticPr fontId="48" type="noConversion"/>
  </si>
  <si>
    <t>Type</t>
    <phoneticPr fontId="48" type="noConversion"/>
  </si>
  <si>
    <t>Length
In Bytes</t>
    <phoneticPr fontId="48" type="noConversion"/>
  </si>
  <si>
    <t>Comments on special usage</t>
    <phoneticPr fontId="48" type="noConversion"/>
  </si>
  <si>
    <t>H_GLASSID</t>
    <phoneticPr fontId="48" type="noConversion"/>
  </si>
  <si>
    <t>A[16]</t>
    <phoneticPr fontId="48" type="noConversion"/>
  </si>
  <si>
    <t>기본사용</t>
    <phoneticPr fontId="48" type="noConversion"/>
  </si>
  <si>
    <t>E_GLASSID</t>
    <phoneticPr fontId="48" type="noConversion"/>
  </si>
  <si>
    <t>GlassID from VCR at CLVU</t>
    <phoneticPr fontId="48" type="noConversion"/>
  </si>
  <si>
    <t>LOTID</t>
    <phoneticPr fontId="48" type="noConversion"/>
  </si>
  <si>
    <t>BATCHID</t>
    <phoneticPr fontId="48" type="noConversion"/>
  </si>
  <si>
    <t>JOBID</t>
    <phoneticPr fontId="48" type="noConversion"/>
  </si>
  <si>
    <t>PORTID</t>
    <phoneticPr fontId="48" type="noConversion"/>
  </si>
  <si>
    <t>A[4]</t>
    <phoneticPr fontId="48" type="noConversion"/>
  </si>
  <si>
    <t>SLOTNO</t>
    <phoneticPr fontId="48" type="noConversion"/>
  </si>
  <si>
    <t>A[2]</t>
    <phoneticPr fontId="48" type="noConversion"/>
  </si>
  <si>
    <t>PRODUCT_TYPE</t>
    <phoneticPr fontId="48" type="noConversion"/>
  </si>
  <si>
    <t>PRODUCT_KIND</t>
    <phoneticPr fontId="48" type="noConversion"/>
  </si>
  <si>
    <t>EVP Glass Model Code</t>
    <phoneticPr fontId="24" type="noConversion"/>
  </si>
  <si>
    <t>("EV PPID" + "모델 코드") 조합으로 ICE, ICP 설비 Recipe 활용</t>
    <phoneticPr fontId="48" type="noConversion"/>
  </si>
  <si>
    <t>PRODUCTID</t>
    <phoneticPr fontId="48" type="noConversion"/>
  </si>
  <si>
    <t>RUNSPECID</t>
    <phoneticPr fontId="48" type="noConversion"/>
  </si>
  <si>
    <t>LAYERID</t>
    <phoneticPr fontId="48" type="noConversion"/>
  </si>
  <si>
    <t>A[8]</t>
    <phoneticPr fontId="48" type="noConversion"/>
  </si>
  <si>
    <t>MODELCODE + GLASSVENDOR</t>
    <phoneticPr fontId="48" type="noConversion"/>
  </si>
  <si>
    <t>STEPID</t>
    <phoneticPr fontId="48" type="noConversion"/>
  </si>
  <si>
    <t>PPID</t>
    <phoneticPr fontId="48" type="noConversion"/>
  </si>
  <si>
    <t>A[20]</t>
    <phoneticPr fontId="48" type="noConversion"/>
  </si>
  <si>
    <t>기본사용 (2020공정 PPID)</t>
    <phoneticPr fontId="48" type="noConversion"/>
  </si>
  <si>
    <t>FLOWID</t>
    <phoneticPr fontId="48" type="noConversion"/>
  </si>
  <si>
    <t>PPID for TFE</t>
    <phoneticPr fontId="48" type="noConversion"/>
  </si>
  <si>
    <t>TFE 공정 PPID 영역</t>
    <phoneticPr fontId="48" type="noConversion"/>
  </si>
  <si>
    <t>GLASS_SIZE</t>
    <phoneticPr fontId="48" type="noConversion"/>
  </si>
  <si>
    <t>U2[2]</t>
    <phoneticPr fontId="48" type="noConversion"/>
  </si>
  <si>
    <t>GLASS_THICKNESS</t>
    <phoneticPr fontId="48" type="noConversion"/>
  </si>
  <si>
    <t>U2</t>
    <phoneticPr fontId="48" type="noConversion"/>
  </si>
  <si>
    <t>GLASS_STATE</t>
    <phoneticPr fontId="48" type="noConversion"/>
  </si>
  <si>
    <t>GLASS_ORDER</t>
    <phoneticPr fontId="48" type="noConversion"/>
  </si>
  <si>
    <t>COMMENT</t>
    <phoneticPr fontId="48" type="noConversion"/>
  </si>
  <si>
    <t>- 설비 자체 사용 가능 여부 검토 요청 (to TC) 
- DHL 혼용생산 진행 시 중소형과 동일하게 인덱스 비율 정보 반영
  → 혼용 생산 기능 반영 필요</t>
    <phoneticPr fontId="39" type="noConversion"/>
  </si>
  <si>
    <t>다품종 혼용생산 관련 인덱스 투입 비율 정보 - 16.9.26</t>
    <phoneticPr fontId="48" type="noConversion"/>
  </si>
  <si>
    <t>USE_COUNT</t>
    <phoneticPr fontId="48" type="noConversion"/>
  </si>
  <si>
    <t>- ICP 검사 결과에 따라 0, 1 반영 (ME 확인 예정)</t>
    <phoneticPr fontId="39" type="noConversion"/>
  </si>
  <si>
    <t>-. APC,RPC End Operation Flag</t>
    <phoneticPr fontId="48" type="noConversion"/>
  </si>
  <si>
    <t>JUDGEMENT</t>
    <phoneticPr fontId="48" type="noConversion"/>
  </si>
  <si>
    <t>OK, NG, RW, RJ, SK, etc
NG → EV, TFE Skip</t>
    <phoneticPr fontId="48" type="noConversion"/>
  </si>
  <si>
    <t>REASON_CODE</t>
    <phoneticPr fontId="48" type="noConversion"/>
  </si>
  <si>
    <t>EVP</t>
    <phoneticPr fontId="48" type="noConversion"/>
  </si>
  <si>
    <t>DES/YMS Flow ID 정보</t>
    <phoneticPr fontId="48" type="noConversion"/>
  </si>
  <si>
    <t>INS_FLAG</t>
    <phoneticPr fontId="48" type="noConversion"/>
  </si>
  <si>
    <t>- 증착기 Rail Speed 가변 Flag (EV)</t>
    <phoneticPr fontId="39" type="noConversion"/>
  </si>
  <si>
    <t>TFE / TV 혼용 생산 물류 구분</t>
    <phoneticPr fontId="48" type="noConversion"/>
  </si>
  <si>
    <t>ENC_FLAG</t>
    <phoneticPr fontId="48" type="noConversion"/>
  </si>
  <si>
    <t>- [1] EV Skip Flag 세분화 (EV)
   ㆍ N : EV all Skip
   ㆍ L : LD만 Skip (TR91)
   ㆍ D : DFS만 Skip (TRB1)
- [2] TFE Skip Flag 세분화 (TFE)
   ㆍ N/Y : TFE all Skip/진행
   ㆍ U :1st 前 USC만 Skip (US01)</t>
    <phoneticPr fontId="39" type="noConversion"/>
  </si>
  <si>
    <t>EV, TF Process, Skip 여부</t>
    <phoneticPr fontId="48" type="noConversion"/>
  </si>
  <si>
    <t>PRERUN_FLAG</t>
    <phoneticPr fontId="48" type="noConversion"/>
  </si>
  <si>
    <t>ME : Master Glass for EVPU
MT : Master Glass for TFEU
BE : Bare Glass for EVPU
BT : Bare Glass for TFEU
PF : Prerun Glass information
..</t>
    <phoneticPr fontId="39" type="noConversion"/>
  </si>
  <si>
    <t>Glass 속성 정보 (Master Glass, Bare Glass, 선특성, ..)</t>
    <phoneticPr fontId="48" type="noConversion"/>
  </si>
  <si>
    <t>TURN_DIR</t>
    <phoneticPr fontId="48" type="noConversion"/>
  </si>
  <si>
    <t>ㅇ</t>
    <phoneticPr fontId="48" type="noConversion"/>
  </si>
  <si>
    <t>FLIP_STATE</t>
    <phoneticPr fontId="48" type="noConversion"/>
  </si>
  <si>
    <t>'H' - (Flip) -&gt; 'T'
'T' - (Flip) -&gt; 'H'
Other -(Flip)-&gt; No change</t>
    <phoneticPr fontId="48" type="noConversion"/>
  </si>
  <si>
    <t>WORK_STATE</t>
    <phoneticPr fontId="48" type="noConversion"/>
  </si>
  <si>
    <t>-[1-2] ICP, ICM 검사 Flag 영역 (EV, ME 별도 협의)
-[3-4] AOI 검사 Falg, 
          TFE CVD 버퍼 자동 적재 기능 활용 (MT, Bare Only)
          AOI는 기본 전수 진행 → 인라인 AOI 미진행 시 단동 진행 (ME 제어)
          고감도 AOI 등 별도 모드 有 (Flag 별도 반영)</t>
    <phoneticPr fontId="39" type="noConversion"/>
  </si>
  <si>
    <t>-. EVEN 투입지시 GPM 정보 반영</t>
    <phoneticPr fontId="48" type="noConversion"/>
  </si>
  <si>
    <t>MULTI_USE</t>
    <phoneticPr fontId="48" type="noConversion"/>
  </si>
  <si>
    <t>- 설비 자체 사용 가능 여부 검토 요청 (to TC) 
    ex) [EV] ITO 보정, TIS/SINGLE FLAG, PT/LD/DFS 진행 정보
          [Mask] PM 전 마지막 Glass Flag</t>
    <phoneticPr fontId="39" type="noConversion"/>
  </si>
  <si>
    <t>PAIR_GLASSID</t>
    <phoneticPr fontId="48" type="noConversion"/>
  </si>
  <si>
    <t>EV 자체 활용</t>
    <phoneticPr fontId="39" type="noConversion"/>
  </si>
  <si>
    <t>PAIR_PPID</t>
    <phoneticPr fontId="48" type="noConversion"/>
  </si>
  <si>
    <t>OPTIONNAME1</t>
    <phoneticPr fontId="48" type="noConversion"/>
  </si>
  <si>
    <t>A[40]</t>
    <phoneticPr fontId="48" type="noConversion"/>
  </si>
  <si>
    <t>EV Runline [010A1A2A3A...]    / 20개 챔버</t>
    <phoneticPr fontId="39" type="noConversion"/>
  </si>
  <si>
    <t>EVP Runline</t>
    <phoneticPr fontId="48" type="noConversion"/>
  </si>
  <si>
    <t>OPTIONVALUE1</t>
    <phoneticPr fontId="48" type="noConversion"/>
  </si>
  <si>
    <t>EV Runline [ACBACADA...]    / 20개 챔버</t>
    <phoneticPr fontId="39" type="noConversion"/>
  </si>
  <si>
    <t>OPTIONNAME2</t>
    <phoneticPr fontId="48" type="noConversion"/>
  </si>
  <si>
    <t>EV 특수 영역 [1A10101C10012A09992C09983A10033C0999    ] / 6개 챔버</t>
    <phoneticPr fontId="39" type="noConversion"/>
  </si>
  <si>
    <t>OPTIONVALUE2</t>
    <phoneticPr fontId="48" type="noConversion"/>
  </si>
  <si>
    <t>20.06.02 -&gt; '22.08.11</t>
    <phoneticPr fontId="48" type="noConversion"/>
  </si>
  <si>
    <t>OPTIONNAME3</t>
    <phoneticPr fontId="48" type="noConversion"/>
  </si>
  <si>
    <t>OPTIONVALUE3</t>
    <phoneticPr fontId="48" type="noConversion"/>
  </si>
  <si>
    <t>EV Melsec 변경점 [4C10105A10015C09996A09986C10037A1000    ] / 6개 챔버
TFE Runline (증착기 투출전 삭제)</t>
    <phoneticPr fontId="39" type="noConversion"/>
  </si>
  <si>
    <t>PWQ 자동화 정보</t>
    <phoneticPr fontId="48" type="noConversion"/>
  </si>
  <si>
    <t>OPTIONNAME4</t>
    <phoneticPr fontId="48" type="noConversion"/>
  </si>
  <si>
    <t>APC ISM 정보 (MELSEC CHANGE 운영)</t>
    <phoneticPr fontId="39" type="noConversion"/>
  </si>
  <si>
    <t>OPTIONVALUE4</t>
    <phoneticPr fontId="48" type="noConversion"/>
  </si>
  <si>
    <t>OPTIONNAME5</t>
    <phoneticPr fontId="48" type="noConversion"/>
  </si>
  <si>
    <t>EV MPCS 정보 업데이트 (오븐 등 제어) → PS11에서 삭제
EV Mask ID 정보 업데이트 (CIM 처리)</t>
    <phoneticPr fontId="39" type="noConversion"/>
  </si>
  <si>
    <t>증착전 오븐 REWORK Process 개선용
EV투입후 챔버 장착 마스크 정보로 업데이트</t>
    <phoneticPr fontId="48" type="noConversion"/>
  </si>
  <si>
    <t>OPTIONVALUE5</t>
    <phoneticPr fontId="48" type="noConversion"/>
  </si>
  <si>
    <t>ICR Recipe
Open Mask J/C 후 첫 기판 ICM 측정 Recipe 반영 (중소형 1실 기준)</t>
    <phoneticPr fontId="39" type="noConversion"/>
  </si>
  <si>
    <t>ICE Bare Glass Recipe 정보</t>
    <phoneticPr fontId="48" type="noConversion"/>
  </si>
  <si>
    <t>ETC</t>
    <phoneticPr fontId="48" type="noConversion"/>
  </si>
  <si>
    <t>Bytes</t>
    <phoneticPr fontId="48" type="noConversion"/>
  </si>
  <si>
    <t>Word</t>
    <phoneticPr fontId="48" type="noConversion"/>
  </si>
  <si>
    <r>
      <t>※</t>
    </r>
    <r>
      <rPr>
        <b/>
        <sz val="11"/>
        <rFont val="Arial"/>
        <family val="2"/>
      </rPr>
      <t xml:space="preserve"> Runline </t>
    </r>
    <r>
      <rPr>
        <b/>
        <sz val="11"/>
        <rFont val="돋움"/>
        <family val="3"/>
        <charset val="129"/>
      </rPr>
      <t>기입법</t>
    </r>
    <phoneticPr fontId="48" type="noConversion"/>
  </si>
  <si>
    <t>(1) Runline은 MELSEC영역 OPTIONNAME과 OPTIONVALUE 영역을 사용한다.</t>
    <phoneticPr fontId="48" type="noConversion"/>
  </si>
  <si>
    <r>
      <t>(2) Runline</t>
    </r>
    <r>
      <rPr>
        <sz val="9"/>
        <rFont val="돋움"/>
        <family val="3"/>
        <charset val="129"/>
      </rPr>
      <t>은</t>
    </r>
    <r>
      <rPr>
        <sz val="9"/>
        <rFont val="Arial"/>
        <family val="2"/>
      </rPr>
      <t xml:space="preserve"> </t>
    </r>
    <r>
      <rPr>
        <sz val="9"/>
        <rFont val="돋움"/>
        <family val="3"/>
        <charset val="129"/>
      </rPr>
      <t>모든</t>
    </r>
    <r>
      <rPr>
        <sz val="9"/>
        <rFont val="Arial"/>
        <family val="2"/>
      </rPr>
      <t xml:space="preserve"> </t>
    </r>
    <r>
      <rPr>
        <sz val="9"/>
        <rFont val="돋움"/>
        <family val="3"/>
        <charset val="129"/>
      </rPr>
      <t>챔버를</t>
    </r>
    <r>
      <rPr>
        <sz val="9"/>
        <rFont val="Arial"/>
        <family val="2"/>
      </rPr>
      <t xml:space="preserve"> </t>
    </r>
    <r>
      <rPr>
        <sz val="9"/>
        <rFont val="돋움"/>
        <family val="3"/>
        <charset val="129"/>
      </rPr>
      <t>기록하지</t>
    </r>
    <r>
      <rPr>
        <sz val="9"/>
        <rFont val="Arial"/>
        <family val="2"/>
      </rPr>
      <t xml:space="preserve"> </t>
    </r>
    <r>
      <rPr>
        <sz val="9"/>
        <rFont val="돋움"/>
        <family val="3"/>
        <charset val="129"/>
      </rPr>
      <t>않는다</t>
    </r>
    <r>
      <rPr>
        <sz val="9"/>
        <rFont val="Arial"/>
        <family val="2"/>
      </rPr>
      <t xml:space="preserve">. </t>
    </r>
    <r>
      <rPr>
        <sz val="9"/>
        <rFont val="돋움"/>
        <family val="3"/>
        <charset val="129"/>
      </rPr>
      <t>모델링자료에</t>
    </r>
    <r>
      <rPr>
        <sz val="9"/>
        <rFont val="Arial"/>
        <family val="2"/>
      </rPr>
      <t xml:space="preserve"> </t>
    </r>
    <r>
      <rPr>
        <sz val="9"/>
        <rFont val="돋움"/>
        <family val="3"/>
        <charset val="129"/>
      </rPr>
      <t>기재된</t>
    </r>
    <r>
      <rPr>
        <sz val="9"/>
        <rFont val="Arial"/>
        <family val="2"/>
      </rPr>
      <t xml:space="preserve"> </t>
    </r>
    <r>
      <rPr>
        <sz val="9"/>
        <rFont val="돋움"/>
        <family val="3"/>
        <charset val="129"/>
      </rPr>
      <t>일부</t>
    </r>
    <r>
      <rPr>
        <sz val="9"/>
        <rFont val="Arial"/>
        <family val="2"/>
      </rPr>
      <t xml:space="preserve"> </t>
    </r>
    <r>
      <rPr>
        <sz val="9"/>
        <rFont val="돋움"/>
        <family val="3"/>
        <charset val="129"/>
      </rPr>
      <t>공정챔버만</t>
    </r>
    <r>
      <rPr>
        <sz val="9"/>
        <rFont val="Arial"/>
        <family val="2"/>
      </rPr>
      <t xml:space="preserve"> </t>
    </r>
    <r>
      <rPr>
        <sz val="9"/>
        <rFont val="돋움"/>
        <family val="3"/>
        <charset val="129"/>
      </rPr>
      <t>해당된다</t>
    </r>
    <r>
      <rPr>
        <sz val="9"/>
        <rFont val="Arial"/>
        <family val="2"/>
      </rPr>
      <t>.</t>
    </r>
    <phoneticPr fontId="48" type="noConversion"/>
  </si>
  <si>
    <r>
      <t xml:space="preserve">(3) </t>
    </r>
    <r>
      <rPr>
        <sz val="9"/>
        <rFont val="돋움"/>
        <family val="3"/>
        <charset val="129"/>
      </rPr>
      <t>챔버에서</t>
    </r>
    <r>
      <rPr>
        <sz val="9"/>
        <rFont val="Arial"/>
        <family val="2"/>
      </rPr>
      <t xml:space="preserve"> 'RP01__' </t>
    </r>
    <r>
      <rPr>
        <sz val="9"/>
        <rFont val="돋움"/>
        <family val="3"/>
        <charset val="129"/>
      </rPr>
      <t>처럼</t>
    </r>
    <r>
      <rPr>
        <sz val="9"/>
        <rFont val="Arial"/>
        <family val="2"/>
      </rPr>
      <t xml:space="preserve"> </t>
    </r>
    <r>
      <rPr>
        <sz val="9"/>
        <rFont val="돋움"/>
        <family val="3"/>
        <charset val="129"/>
      </rPr>
      <t>상기</t>
    </r>
    <r>
      <rPr>
        <sz val="9"/>
        <rFont val="Arial"/>
        <family val="2"/>
      </rPr>
      <t xml:space="preserve"> </t>
    </r>
    <r>
      <rPr>
        <sz val="9"/>
        <rFont val="돋움"/>
        <family val="3"/>
        <charset val="129"/>
      </rPr>
      <t>모델링에</t>
    </r>
    <r>
      <rPr>
        <sz val="9"/>
        <rFont val="Arial"/>
        <family val="2"/>
      </rPr>
      <t xml:space="preserve"> </t>
    </r>
    <r>
      <rPr>
        <sz val="9"/>
        <rFont val="돋움"/>
        <family val="3"/>
        <charset val="129"/>
      </rPr>
      <t>기입된</t>
    </r>
    <r>
      <rPr>
        <sz val="9"/>
        <rFont val="Arial"/>
        <family val="2"/>
      </rPr>
      <t xml:space="preserve"> A[4]</t>
    </r>
    <r>
      <rPr>
        <sz val="9"/>
        <rFont val="돋움"/>
        <family val="3"/>
        <charset val="129"/>
      </rPr>
      <t>의</t>
    </r>
    <r>
      <rPr>
        <sz val="9"/>
        <rFont val="Arial"/>
        <family val="2"/>
      </rPr>
      <t xml:space="preserve"> </t>
    </r>
    <r>
      <rPr>
        <sz val="9"/>
        <rFont val="돋움"/>
        <family val="3"/>
        <charset val="129"/>
      </rPr>
      <t>챔버명칭을</t>
    </r>
    <r>
      <rPr>
        <sz val="9"/>
        <rFont val="Arial"/>
        <family val="2"/>
      </rPr>
      <t xml:space="preserve"> </t>
    </r>
    <r>
      <rPr>
        <sz val="9"/>
        <rFont val="돋움"/>
        <family val="3"/>
        <charset val="129"/>
      </rPr>
      <t>기입한</t>
    </r>
    <r>
      <rPr>
        <sz val="9"/>
        <rFont val="Arial"/>
        <family val="2"/>
      </rPr>
      <t xml:space="preserve"> </t>
    </r>
    <r>
      <rPr>
        <sz val="9"/>
        <rFont val="돋움"/>
        <family val="3"/>
        <charset val="129"/>
      </rPr>
      <t>후</t>
    </r>
    <r>
      <rPr>
        <sz val="9"/>
        <rFont val="Arial"/>
        <family val="2"/>
      </rPr>
      <t xml:space="preserve"> </t>
    </r>
    <r>
      <rPr>
        <sz val="9"/>
        <rFont val="돋움"/>
        <family val="3"/>
        <charset val="129"/>
      </rPr>
      <t>여기에</t>
    </r>
    <r>
      <rPr>
        <sz val="9"/>
        <rFont val="Arial"/>
        <family val="2"/>
      </rPr>
      <t xml:space="preserve"> Space 2</t>
    </r>
    <r>
      <rPr>
        <sz val="9"/>
        <rFont val="돋움"/>
        <family val="3"/>
        <charset val="129"/>
      </rPr>
      <t>개를</t>
    </r>
    <r>
      <rPr>
        <sz val="9"/>
        <rFont val="Arial"/>
        <family val="2"/>
      </rPr>
      <t xml:space="preserve"> </t>
    </r>
    <r>
      <rPr>
        <sz val="9"/>
        <rFont val="돋움"/>
        <family val="3"/>
        <charset val="129"/>
      </rPr>
      <t>더해</t>
    </r>
    <r>
      <rPr>
        <sz val="9"/>
        <rFont val="Arial"/>
        <family val="2"/>
      </rPr>
      <t xml:space="preserve"> A[6]</t>
    </r>
    <r>
      <rPr>
        <sz val="9"/>
        <rFont val="돋움"/>
        <family val="3"/>
        <charset val="129"/>
      </rPr>
      <t>을</t>
    </r>
    <r>
      <rPr>
        <sz val="9"/>
        <rFont val="Arial"/>
        <family val="2"/>
      </rPr>
      <t xml:space="preserve"> </t>
    </r>
    <r>
      <rPr>
        <sz val="9"/>
        <rFont val="돋움"/>
        <family val="3"/>
        <charset val="129"/>
      </rPr>
      <t>기입해</t>
    </r>
    <r>
      <rPr>
        <sz val="9"/>
        <rFont val="Arial"/>
        <family val="2"/>
      </rPr>
      <t xml:space="preserve"> </t>
    </r>
    <r>
      <rPr>
        <sz val="9"/>
        <rFont val="돋움"/>
        <family val="3"/>
        <charset val="129"/>
      </rPr>
      <t>다음</t>
    </r>
    <r>
      <rPr>
        <sz val="9"/>
        <rFont val="Arial"/>
        <family val="2"/>
      </rPr>
      <t xml:space="preserve"> </t>
    </r>
    <r>
      <rPr>
        <sz val="9"/>
        <rFont val="돋움"/>
        <family val="3"/>
        <charset val="129"/>
      </rPr>
      <t>챔버에</t>
    </r>
    <r>
      <rPr>
        <sz val="9"/>
        <rFont val="Arial"/>
        <family val="2"/>
      </rPr>
      <t xml:space="preserve"> </t>
    </r>
    <r>
      <rPr>
        <sz val="9"/>
        <rFont val="돋움"/>
        <family val="3"/>
        <charset val="129"/>
      </rPr>
      <t>넘겨준다</t>
    </r>
    <r>
      <rPr>
        <sz val="9"/>
        <rFont val="Arial"/>
        <family val="2"/>
      </rPr>
      <t>.</t>
    </r>
    <phoneticPr fontId="48" type="noConversion"/>
  </si>
  <si>
    <r>
      <t xml:space="preserve">(4) </t>
    </r>
    <r>
      <rPr>
        <sz val="9"/>
        <rFont val="돋움"/>
        <family val="3"/>
        <charset val="129"/>
      </rPr>
      <t>다음</t>
    </r>
    <r>
      <rPr>
        <sz val="9"/>
        <rFont val="Arial"/>
        <family val="2"/>
      </rPr>
      <t xml:space="preserve"> </t>
    </r>
    <r>
      <rPr>
        <sz val="9"/>
        <rFont val="돋움"/>
        <family val="3"/>
        <charset val="129"/>
      </rPr>
      <t>챔버는</t>
    </r>
    <r>
      <rPr>
        <sz val="9"/>
        <rFont val="Arial"/>
        <family val="2"/>
      </rPr>
      <t xml:space="preserve"> </t>
    </r>
    <r>
      <rPr>
        <sz val="9"/>
        <rFont val="돋움"/>
        <family val="3"/>
        <charset val="129"/>
      </rPr>
      <t>우선</t>
    </r>
    <r>
      <rPr>
        <sz val="9"/>
        <rFont val="Arial"/>
        <family val="2"/>
      </rPr>
      <t xml:space="preserve"> </t>
    </r>
    <r>
      <rPr>
        <sz val="9"/>
        <rFont val="돋움"/>
        <family val="3"/>
        <charset val="129"/>
      </rPr>
      <t>자신이</t>
    </r>
    <r>
      <rPr>
        <sz val="9"/>
        <rFont val="Arial"/>
        <family val="2"/>
      </rPr>
      <t xml:space="preserve"> </t>
    </r>
    <r>
      <rPr>
        <sz val="9"/>
        <rFont val="돋움"/>
        <family val="3"/>
        <charset val="129"/>
      </rPr>
      <t>사용하도록</t>
    </r>
    <r>
      <rPr>
        <sz val="9"/>
        <rFont val="Arial"/>
        <family val="2"/>
      </rPr>
      <t xml:space="preserve"> </t>
    </r>
    <r>
      <rPr>
        <sz val="9"/>
        <rFont val="돋움"/>
        <family val="3"/>
        <charset val="129"/>
      </rPr>
      <t>지정된</t>
    </r>
    <r>
      <rPr>
        <sz val="9"/>
        <rFont val="Arial"/>
        <family val="2"/>
      </rPr>
      <t xml:space="preserve"> OPTIONNAME</t>
    </r>
    <r>
      <rPr>
        <sz val="9"/>
        <rFont val="돋움"/>
        <family val="3"/>
        <charset val="129"/>
      </rPr>
      <t>과</t>
    </r>
    <r>
      <rPr>
        <sz val="9"/>
        <rFont val="Arial"/>
        <family val="2"/>
      </rPr>
      <t xml:space="preserve"> OPTIONVALUE </t>
    </r>
    <r>
      <rPr>
        <sz val="9"/>
        <rFont val="돋움"/>
        <family val="3"/>
        <charset val="129"/>
      </rPr>
      <t>영역</t>
    </r>
    <r>
      <rPr>
        <sz val="9"/>
        <rFont val="Arial"/>
        <family val="2"/>
      </rPr>
      <t xml:space="preserve"> </t>
    </r>
    <r>
      <rPr>
        <sz val="9"/>
        <rFont val="돋움"/>
        <family val="3"/>
        <charset val="129"/>
      </rPr>
      <t>중</t>
    </r>
    <r>
      <rPr>
        <sz val="9"/>
        <rFont val="Arial"/>
        <family val="2"/>
      </rPr>
      <t xml:space="preserve"> </t>
    </r>
    <r>
      <rPr>
        <sz val="9"/>
        <rFont val="돋움"/>
        <family val="3"/>
        <charset val="129"/>
      </rPr>
      <t>어느</t>
    </r>
    <r>
      <rPr>
        <sz val="9"/>
        <rFont val="Arial"/>
        <family val="2"/>
      </rPr>
      <t xml:space="preserve"> </t>
    </r>
    <r>
      <rPr>
        <sz val="9"/>
        <rFont val="돋움"/>
        <family val="3"/>
        <charset val="129"/>
      </rPr>
      <t>곳에</t>
    </r>
    <r>
      <rPr>
        <sz val="9"/>
        <rFont val="Arial"/>
        <family val="2"/>
      </rPr>
      <t xml:space="preserve"> </t>
    </r>
    <r>
      <rPr>
        <sz val="9"/>
        <rFont val="돋움"/>
        <family val="3"/>
        <charset val="129"/>
      </rPr>
      <t>정보를</t>
    </r>
    <r>
      <rPr>
        <sz val="9"/>
        <rFont val="Arial"/>
        <family val="2"/>
      </rPr>
      <t xml:space="preserve"> </t>
    </r>
    <r>
      <rPr>
        <sz val="9"/>
        <rFont val="돋움"/>
        <family val="3"/>
        <charset val="129"/>
      </rPr>
      <t>기입이</t>
    </r>
    <r>
      <rPr>
        <sz val="9"/>
        <rFont val="Arial"/>
        <family val="2"/>
      </rPr>
      <t xml:space="preserve"> </t>
    </r>
    <r>
      <rPr>
        <sz val="9"/>
        <rFont val="돋움"/>
        <family val="3"/>
        <charset val="129"/>
      </rPr>
      <t>가능한지를</t>
    </r>
    <r>
      <rPr>
        <sz val="9"/>
        <rFont val="Arial"/>
        <family val="2"/>
      </rPr>
      <t xml:space="preserve"> </t>
    </r>
    <r>
      <rPr>
        <sz val="9"/>
        <rFont val="돋움"/>
        <family val="3"/>
        <charset val="129"/>
      </rPr>
      <t>판단한다</t>
    </r>
    <r>
      <rPr>
        <sz val="9"/>
        <rFont val="Arial"/>
        <family val="2"/>
      </rPr>
      <t>.</t>
    </r>
    <phoneticPr fontId="48" type="noConversion"/>
  </si>
  <si>
    <r>
      <t xml:space="preserve">      </t>
    </r>
    <r>
      <rPr>
        <sz val="9"/>
        <rFont val="돋움"/>
        <family val="3"/>
        <charset val="129"/>
      </rPr>
      <t>그리고</t>
    </r>
    <r>
      <rPr>
        <sz val="9"/>
        <rFont val="Arial"/>
        <family val="2"/>
      </rPr>
      <t xml:space="preserve"> </t>
    </r>
    <r>
      <rPr>
        <sz val="9"/>
        <rFont val="돋움"/>
        <family val="3"/>
        <charset val="129"/>
      </rPr>
      <t>난</t>
    </r>
    <r>
      <rPr>
        <sz val="9"/>
        <rFont val="Arial"/>
        <family val="2"/>
      </rPr>
      <t xml:space="preserve"> </t>
    </r>
    <r>
      <rPr>
        <sz val="9"/>
        <rFont val="돋움"/>
        <family val="3"/>
        <charset val="129"/>
      </rPr>
      <t>후</t>
    </r>
    <r>
      <rPr>
        <sz val="9"/>
        <rFont val="Arial"/>
        <family val="2"/>
      </rPr>
      <t xml:space="preserve">, </t>
    </r>
    <r>
      <rPr>
        <sz val="9"/>
        <rFont val="돋움"/>
        <family val="3"/>
        <charset val="129"/>
      </rPr>
      <t>이전</t>
    </r>
    <r>
      <rPr>
        <sz val="9"/>
        <rFont val="Arial"/>
        <family val="2"/>
      </rPr>
      <t xml:space="preserve"> </t>
    </r>
    <r>
      <rPr>
        <sz val="9"/>
        <rFont val="돋움"/>
        <family val="3"/>
        <charset val="129"/>
      </rPr>
      <t>챔버에서</t>
    </r>
    <r>
      <rPr>
        <sz val="9"/>
        <rFont val="Arial"/>
        <family val="2"/>
      </rPr>
      <t xml:space="preserve"> </t>
    </r>
    <r>
      <rPr>
        <sz val="9"/>
        <rFont val="돋움"/>
        <family val="3"/>
        <charset val="129"/>
      </rPr>
      <t>기입된</t>
    </r>
    <r>
      <rPr>
        <sz val="9"/>
        <rFont val="Arial"/>
        <family val="2"/>
      </rPr>
      <t xml:space="preserve"> A[6]</t>
    </r>
    <r>
      <rPr>
        <sz val="9"/>
        <rFont val="돋움"/>
        <family val="3"/>
        <charset val="129"/>
      </rPr>
      <t>에</t>
    </r>
    <r>
      <rPr>
        <sz val="9"/>
        <rFont val="Arial"/>
        <family val="2"/>
      </rPr>
      <t xml:space="preserve"> </t>
    </r>
    <r>
      <rPr>
        <sz val="9"/>
        <rFont val="돋움"/>
        <family val="3"/>
        <charset val="129"/>
      </rPr>
      <t>자기자신</t>
    </r>
    <r>
      <rPr>
        <sz val="9"/>
        <rFont val="Arial"/>
        <family val="2"/>
      </rPr>
      <t xml:space="preserve"> </t>
    </r>
    <r>
      <rPr>
        <sz val="9"/>
        <rFont val="돋움"/>
        <family val="3"/>
        <charset val="129"/>
      </rPr>
      <t>챔버명과</t>
    </r>
    <r>
      <rPr>
        <sz val="9"/>
        <rFont val="Arial"/>
        <family val="2"/>
      </rPr>
      <t xml:space="preserve"> 2</t>
    </r>
    <r>
      <rPr>
        <sz val="9"/>
        <rFont val="돋움"/>
        <family val="3"/>
        <charset val="129"/>
      </rPr>
      <t>개의</t>
    </r>
    <r>
      <rPr>
        <sz val="9"/>
        <rFont val="Arial"/>
        <family val="2"/>
      </rPr>
      <t xml:space="preserve"> Space</t>
    </r>
    <r>
      <rPr>
        <sz val="9"/>
        <rFont val="돋움"/>
        <family val="3"/>
        <charset val="129"/>
      </rPr>
      <t>를</t>
    </r>
    <r>
      <rPr>
        <sz val="9"/>
        <rFont val="Arial"/>
        <family val="2"/>
      </rPr>
      <t xml:space="preserve"> </t>
    </r>
    <r>
      <rPr>
        <sz val="9"/>
        <rFont val="돋움"/>
        <family val="3"/>
        <charset val="129"/>
      </rPr>
      <t>더해</t>
    </r>
    <r>
      <rPr>
        <sz val="9"/>
        <rFont val="Arial"/>
        <family val="2"/>
      </rPr>
      <t xml:space="preserve"> 'RP01__TR02__' </t>
    </r>
    <r>
      <rPr>
        <sz val="9"/>
        <rFont val="돋움"/>
        <family val="3"/>
        <charset val="129"/>
      </rPr>
      <t>처럼</t>
    </r>
    <r>
      <rPr>
        <sz val="9"/>
        <rFont val="Arial"/>
        <family val="2"/>
      </rPr>
      <t xml:space="preserve"> A[6]</t>
    </r>
    <r>
      <rPr>
        <sz val="9"/>
        <rFont val="돋움"/>
        <family val="3"/>
        <charset val="129"/>
      </rPr>
      <t>을</t>
    </r>
    <r>
      <rPr>
        <sz val="9"/>
        <rFont val="Arial"/>
        <family val="2"/>
      </rPr>
      <t xml:space="preserve"> </t>
    </r>
    <r>
      <rPr>
        <sz val="9"/>
        <rFont val="돋움"/>
        <family val="3"/>
        <charset val="129"/>
      </rPr>
      <t>더한다</t>
    </r>
    <r>
      <rPr>
        <sz val="9"/>
        <rFont val="Arial"/>
        <family val="2"/>
      </rPr>
      <t>. (</t>
    </r>
    <r>
      <rPr>
        <sz val="9"/>
        <rFont val="돋움"/>
        <family val="3"/>
        <charset val="129"/>
      </rPr>
      <t>여기서</t>
    </r>
    <r>
      <rPr>
        <sz val="9"/>
        <rFont val="Arial"/>
        <family val="2"/>
      </rPr>
      <t xml:space="preserve"> "_"</t>
    </r>
    <r>
      <rPr>
        <sz val="9"/>
        <rFont val="돋움"/>
        <family val="3"/>
        <charset val="129"/>
      </rPr>
      <t>표기는</t>
    </r>
    <r>
      <rPr>
        <sz val="9"/>
        <rFont val="Arial"/>
        <family val="2"/>
      </rPr>
      <t xml:space="preserve"> space</t>
    </r>
    <r>
      <rPr>
        <sz val="9"/>
        <rFont val="돋움"/>
        <family val="3"/>
        <charset val="129"/>
      </rPr>
      <t>임</t>
    </r>
    <r>
      <rPr>
        <sz val="9"/>
        <rFont val="Arial"/>
        <family val="2"/>
      </rPr>
      <t>)</t>
    </r>
    <phoneticPr fontId="48" type="noConversion"/>
  </si>
  <si>
    <r>
      <t xml:space="preserve">(5) </t>
    </r>
    <r>
      <rPr>
        <sz val="9"/>
        <rFont val="돋움"/>
        <family val="3"/>
        <charset val="129"/>
      </rPr>
      <t>이와</t>
    </r>
    <r>
      <rPr>
        <sz val="9"/>
        <rFont val="Arial"/>
        <family val="2"/>
      </rPr>
      <t xml:space="preserve"> </t>
    </r>
    <r>
      <rPr>
        <sz val="9"/>
        <rFont val="돋움"/>
        <family val="3"/>
        <charset val="129"/>
      </rPr>
      <t>같이</t>
    </r>
    <r>
      <rPr>
        <sz val="9"/>
        <rFont val="Arial"/>
        <family val="2"/>
      </rPr>
      <t xml:space="preserve"> A[6]</t>
    </r>
    <r>
      <rPr>
        <sz val="9"/>
        <rFont val="돋움"/>
        <family val="3"/>
        <charset val="129"/>
      </rPr>
      <t>을</t>
    </r>
    <r>
      <rPr>
        <sz val="9"/>
        <rFont val="Arial"/>
        <family val="2"/>
      </rPr>
      <t xml:space="preserve"> </t>
    </r>
    <r>
      <rPr>
        <sz val="9"/>
        <rFont val="돋움"/>
        <family val="3"/>
        <charset val="129"/>
      </rPr>
      <t>더해간다</t>
    </r>
    <r>
      <rPr>
        <sz val="9"/>
        <rFont val="Arial"/>
        <family val="2"/>
      </rPr>
      <t>.</t>
    </r>
    <phoneticPr fontId="48" type="noConversion"/>
  </si>
  <si>
    <r>
      <t xml:space="preserve">(6) </t>
    </r>
    <r>
      <rPr>
        <sz val="9"/>
        <rFont val="돋움"/>
        <family val="3"/>
        <charset val="129"/>
      </rPr>
      <t>특정</t>
    </r>
    <r>
      <rPr>
        <sz val="9"/>
        <rFont val="Arial"/>
        <family val="2"/>
      </rPr>
      <t xml:space="preserve"> </t>
    </r>
    <r>
      <rPr>
        <sz val="9"/>
        <rFont val="돋움"/>
        <family val="3"/>
        <charset val="129"/>
      </rPr>
      <t>영역에</t>
    </r>
    <r>
      <rPr>
        <sz val="9"/>
        <rFont val="Arial"/>
        <family val="2"/>
      </rPr>
      <t xml:space="preserve"> 6</t>
    </r>
    <r>
      <rPr>
        <sz val="9"/>
        <rFont val="돋움"/>
        <family val="3"/>
        <charset val="129"/>
      </rPr>
      <t>개</t>
    </r>
    <r>
      <rPr>
        <sz val="9"/>
        <rFont val="Arial"/>
        <family val="2"/>
      </rPr>
      <t xml:space="preserve"> </t>
    </r>
    <r>
      <rPr>
        <sz val="9"/>
        <rFont val="돋움"/>
        <family val="3"/>
        <charset val="129"/>
      </rPr>
      <t>챔버정보인</t>
    </r>
    <r>
      <rPr>
        <sz val="9"/>
        <rFont val="Arial"/>
        <family val="2"/>
      </rPr>
      <t xml:space="preserve"> A[36]</t>
    </r>
    <r>
      <rPr>
        <sz val="9"/>
        <rFont val="돋움"/>
        <family val="3"/>
        <charset val="129"/>
      </rPr>
      <t>이</t>
    </r>
    <r>
      <rPr>
        <sz val="9"/>
        <rFont val="Arial"/>
        <family val="2"/>
      </rPr>
      <t xml:space="preserve"> </t>
    </r>
    <r>
      <rPr>
        <sz val="9"/>
        <rFont val="돋움"/>
        <family val="3"/>
        <charset val="129"/>
      </rPr>
      <t>차</t>
    </r>
    <r>
      <rPr>
        <sz val="9"/>
        <rFont val="Arial"/>
        <family val="2"/>
      </rPr>
      <t xml:space="preserve"> </t>
    </r>
    <r>
      <rPr>
        <sz val="9"/>
        <rFont val="돋움"/>
        <family val="3"/>
        <charset val="129"/>
      </rPr>
      <t>있거나</t>
    </r>
    <r>
      <rPr>
        <sz val="9"/>
        <rFont val="Arial"/>
        <family val="2"/>
      </rPr>
      <t xml:space="preserve"> </t>
    </r>
    <r>
      <rPr>
        <sz val="9"/>
        <rFont val="돋움"/>
        <family val="3"/>
        <charset val="129"/>
      </rPr>
      <t>남은</t>
    </r>
    <r>
      <rPr>
        <sz val="9"/>
        <rFont val="Arial"/>
        <family val="2"/>
      </rPr>
      <t xml:space="preserve"> </t>
    </r>
    <r>
      <rPr>
        <sz val="9"/>
        <rFont val="돋움"/>
        <family val="3"/>
        <charset val="129"/>
      </rPr>
      <t>영역이</t>
    </r>
    <r>
      <rPr>
        <sz val="9"/>
        <rFont val="Arial"/>
        <family val="2"/>
      </rPr>
      <t xml:space="preserve"> A[6]</t>
    </r>
    <r>
      <rPr>
        <sz val="9"/>
        <rFont val="돋움"/>
        <family val="3"/>
        <charset val="129"/>
      </rPr>
      <t>이</t>
    </r>
    <r>
      <rPr>
        <sz val="9"/>
        <rFont val="Arial"/>
        <family val="2"/>
      </rPr>
      <t xml:space="preserve"> </t>
    </r>
    <r>
      <rPr>
        <sz val="9"/>
        <rFont val="돋움"/>
        <family val="3"/>
        <charset val="129"/>
      </rPr>
      <t>안되면</t>
    </r>
    <r>
      <rPr>
        <sz val="9"/>
        <rFont val="Arial"/>
        <family val="2"/>
      </rPr>
      <t xml:space="preserve"> </t>
    </r>
    <r>
      <rPr>
        <sz val="9"/>
        <rFont val="돋움"/>
        <family val="3"/>
        <charset val="129"/>
      </rPr>
      <t>자신이</t>
    </r>
    <r>
      <rPr>
        <sz val="9"/>
        <rFont val="Arial"/>
        <family val="2"/>
      </rPr>
      <t xml:space="preserve"> </t>
    </r>
    <r>
      <rPr>
        <sz val="9"/>
        <rFont val="돋움"/>
        <family val="3"/>
        <charset val="129"/>
      </rPr>
      <t>사용하기로</t>
    </r>
    <r>
      <rPr>
        <sz val="9"/>
        <rFont val="Arial"/>
        <family val="2"/>
      </rPr>
      <t xml:space="preserve"> </t>
    </r>
    <r>
      <rPr>
        <sz val="9"/>
        <rFont val="돋움"/>
        <family val="3"/>
        <charset val="129"/>
      </rPr>
      <t>약속된</t>
    </r>
    <r>
      <rPr>
        <sz val="9"/>
        <rFont val="Arial"/>
        <family val="2"/>
      </rPr>
      <t xml:space="preserve"> </t>
    </r>
    <r>
      <rPr>
        <sz val="9"/>
        <rFont val="돋움"/>
        <family val="3"/>
        <charset val="129"/>
      </rPr>
      <t>다른</t>
    </r>
    <r>
      <rPr>
        <sz val="9"/>
        <rFont val="Arial"/>
        <family val="2"/>
      </rPr>
      <t xml:space="preserve"> OPTIONNAME</t>
    </r>
    <r>
      <rPr>
        <sz val="9"/>
        <rFont val="돋움"/>
        <family val="3"/>
        <charset val="129"/>
      </rPr>
      <t>이나</t>
    </r>
    <r>
      <rPr>
        <sz val="9"/>
        <rFont val="Arial"/>
        <family val="2"/>
      </rPr>
      <t xml:space="preserve"> OPTIONVALUE</t>
    </r>
    <r>
      <rPr>
        <sz val="9"/>
        <rFont val="돋움"/>
        <family val="3"/>
        <charset val="129"/>
      </rPr>
      <t>의</t>
    </r>
    <r>
      <rPr>
        <sz val="9"/>
        <rFont val="Arial"/>
        <family val="2"/>
      </rPr>
      <t xml:space="preserve"> </t>
    </r>
    <r>
      <rPr>
        <sz val="9"/>
        <rFont val="돋움"/>
        <family val="3"/>
        <charset val="129"/>
      </rPr>
      <t>첫자리부터</t>
    </r>
    <r>
      <rPr>
        <sz val="9"/>
        <rFont val="Arial"/>
        <family val="2"/>
      </rPr>
      <t xml:space="preserve"> A[6]</t>
    </r>
    <r>
      <rPr>
        <sz val="9"/>
        <rFont val="돋움"/>
        <family val="3"/>
        <charset val="129"/>
      </rPr>
      <t>을</t>
    </r>
    <r>
      <rPr>
        <sz val="9"/>
        <rFont val="Arial"/>
        <family val="2"/>
      </rPr>
      <t xml:space="preserve"> </t>
    </r>
    <r>
      <rPr>
        <sz val="9"/>
        <rFont val="돋움"/>
        <family val="3"/>
        <charset val="129"/>
      </rPr>
      <t>기입한다</t>
    </r>
    <r>
      <rPr>
        <sz val="9"/>
        <rFont val="Arial"/>
        <family val="2"/>
      </rPr>
      <t>.</t>
    </r>
    <phoneticPr fontId="48" type="noConversion"/>
  </si>
  <si>
    <r>
      <t xml:space="preserve">(7) </t>
    </r>
    <r>
      <rPr>
        <sz val="9"/>
        <rFont val="돋움"/>
        <family val="3"/>
        <charset val="129"/>
      </rPr>
      <t>설비는</t>
    </r>
    <r>
      <rPr>
        <sz val="9"/>
        <rFont val="Arial"/>
        <family val="2"/>
      </rPr>
      <t xml:space="preserve"> </t>
    </r>
    <r>
      <rPr>
        <sz val="9"/>
        <rFont val="돋움"/>
        <family val="3"/>
        <charset val="129"/>
      </rPr>
      <t>자신의</t>
    </r>
    <r>
      <rPr>
        <sz val="9"/>
        <rFont val="Arial"/>
        <family val="2"/>
      </rPr>
      <t xml:space="preserve"> Runline </t>
    </r>
    <r>
      <rPr>
        <sz val="9"/>
        <rFont val="돋움"/>
        <family val="3"/>
        <charset val="129"/>
      </rPr>
      <t>정보를</t>
    </r>
    <r>
      <rPr>
        <sz val="9"/>
        <rFont val="Arial"/>
        <family val="2"/>
      </rPr>
      <t xml:space="preserve"> DCOL</t>
    </r>
    <r>
      <rPr>
        <sz val="9"/>
        <rFont val="돋움"/>
        <family val="3"/>
        <charset val="129"/>
      </rPr>
      <t>의</t>
    </r>
    <r>
      <rPr>
        <sz val="9"/>
        <rFont val="Arial"/>
        <family val="2"/>
      </rPr>
      <t xml:space="preserve"> </t>
    </r>
    <r>
      <rPr>
        <sz val="9"/>
        <rFont val="돋움"/>
        <family val="3"/>
        <charset val="129"/>
      </rPr>
      <t>항목으로</t>
    </r>
    <r>
      <rPr>
        <sz val="9"/>
        <rFont val="Arial"/>
        <family val="2"/>
      </rPr>
      <t xml:space="preserve"> </t>
    </r>
    <r>
      <rPr>
        <sz val="9"/>
        <rFont val="돋움"/>
        <family val="3"/>
        <charset val="129"/>
      </rPr>
      <t>보고한다</t>
    </r>
    <r>
      <rPr>
        <sz val="9"/>
        <rFont val="Arial"/>
        <family val="2"/>
      </rPr>
      <t>. (</t>
    </r>
    <r>
      <rPr>
        <sz val="9"/>
        <rFont val="돋움"/>
        <family val="3"/>
        <charset val="129"/>
      </rPr>
      <t>검사기</t>
    </r>
    <r>
      <rPr>
        <sz val="9"/>
        <rFont val="Arial"/>
        <family val="2"/>
      </rPr>
      <t xml:space="preserve"> </t>
    </r>
    <r>
      <rPr>
        <sz val="9"/>
        <rFont val="돋움"/>
        <family val="3"/>
        <charset val="129"/>
      </rPr>
      <t>제외</t>
    </r>
    <r>
      <rPr>
        <sz val="9"/>
        <rFont val="Arial"/>
        <family val="2"/>
      </rPr>
      <t>)</t>
    </r>
    <phoneticPr fontId="48" type="noConversion"/>
  </si>
  <si>
    <r>
      <t xml:space="preserve">      (</t>
    </r>
    <r>
      <rPr>
        <sz val="9"/>
        <rFont val="돋움"/>
        <family val="3"/>
        <charset val="129"/>
      </rPr>
      <t>자신이</t>
    </r>
    <r>
      <rPr>
        <sz val="9"/>
        <rFont val="Arial"/>
        <family val="2"/>
      </rPr>
      <t xml:space="preserve"> </t>
    </r>
    <r>
      <rPr>
        <sz val="9"/>
        <rFont val="돋움"/>
        <family val="3"/>
        <charset val="129"/>
      </rPr>
      <t>사용하기로</t>
    </r>
    <r>
      <rPr>
        <sz val="9"/>
        <rFont val="Arial"/>
        <family val="2"/>
      </rPr>
      <t xml:space="preserve"> </t>
    </r>
    <r>
      <rPr>
        <sz val="9"/>
        <rFont val="돋움"/>
        <family val="3"/>
        <charset val="129"/>
      </rPr>
      <t>한</t>
    </r>
    <r>
      <rPr>
        <sz val="9"/>
        <rFont val="Arial"/>
        <family val="2"/>
      </rPr>
      <t xml:space="preserve"> Melsec </t>
    </r>
    <r>
      <rPr>
        <sz val="9"/>
        <rFont val="돋움"/>
        <family val="3"/>
        <charset val="129"/>
      </rPr>
      <t>영역의</t>
    </r>
    <r>
      <rPr>
        <sz val="9"/>
        <rFont val="Arial"/>
        <family val="2"/>
      </rPr>
      <t xml:space="preserve"> </t>
    </r>
    <r>
      <rPr>
        <sz val="9"/>
        <rFont val="돋움"/>
        <family val="3"/>
        <charset val="129"/>
      </rPr>
      <t>수대로</t>
    </r>
    <r>
      <rPr>
        <sz val="9"/>
        <rFont val="Arial"/>
        <family val="2"/>
      </rPr>
      <t xml:space="preserve"> DCOL</t>
    </r>
    <r>
      <rPr>
        <sz val="9"/>
        <rFont val="돋움"/>
        <family val="3"/>
        <charset val="129"/>
      </rPr>
      <t>항목으로</t>
    </r>
    <r>
      <rPr>
        <sz val="9"/>
        <rFont val="Arial"/>
        <family val="2"/>
      </rPr>
      <t xml:space="preserve"> </t>
    </r>
    <r>
      <rPr>
        <sz val="9"/>
        <rFont val="돋움"/>
        <family val="3"/>
        <charset val="129"/>
      </rPr>
      <t>보고하면</t>
    </r>
    <r>
      <rPr>
        <sz val="9"/>
        <rFont val="Arial"/>
        <family val="2"/>
      </rPr>
      <t xml:space="preserve"> </t>
    </r>
    <r>
      <rPr>
        <sz val="9"/>
        <rFont val="돋움"/>
        <family val="3"/>
        <charset val="129"/>
      </rPr>
      <t>된다</t>
    </r>
    <r>
      <rPr>
        <sz val="9"/>
        <rFont val="Arial"/>
        <family val="2"/>
      </rPr>
      <t>. DCOL</t>
    </r>
    <r>
      <rPr>
        <sz val="9"/>
        <rFont val="돋움"/>
        <family val="3"/>
        <charset val="129"/>
      </rPr>
      <t>도</t>
    </r>
    <r>
      <rPr>
        <sz val="9"/>
        <rFont val="Arial"/>
        <family val="2"/>
      </rPr>
      <t xml:space="preserve"> OPTIONNAME, OPTIONVALUE </t>
    </r>
    <r>
      <rPr>
        <sz val="9"/>
        <rFont val="돋움"/>
        <family val="3"/>
        <charset val="129"/>
      </rPr>
      <t>모두</t>
    </r>
    <r>
      <rPr>
        <sz val="9"/>
        <rFont val="Arial"/>
        <family val="2"/>
      </rPr>
      <t xml:space="preserve"> A[40]</t>
    </r>
    <r>
      <rPr>
        <sz val="9"/>
        <rFont val="돋움"/>
        <family val="3"/>
        <charset val="129"/>
      </rPr>
      <t>이므로</t>
    </r>
    <r>
      <rPr>
        <sz val="9"/>
        <rFont val="Arial"/>
        <family val="2"/>
      </rPr>
      <t>…)</t>
    </r>
    <phoneticPr fontId="48" type="noConversion"/>
  </si>
  <si>
    <t>5.1.7 Glass Data</t>
    <phoneticPr fontId="36" type="noConversion"/>
  </si>
  <si>
    <t>2400</t>
    <phoneticPr fontId="48" type="noConversion"/>
  </si>
  <si>
    <t>Glass Data Detail</t>
  </si>
  <si>
    <t>Station</t>
    <phoneticPr fontId="36" type="noConversion"/>
  </si>
  <si>
    <t>Total</t>
    <phoneticPr fontId="36" type="noConversion"/>
  </si>
  <si>
    <t>Address BIT</t>
    <phoneticPr fontId="39" type="noConversion"/>
  </si>
  <si>
    <t>Current Position</t>
    <phoneticPr fontId="36" type="noConversion"/>
  </si>
  <si>
    <t>Current Speed</t>
    <phoneticPr fontId="36" type="noConversion"/>
  </si>
  <si>
    <t>Spare</t>
    <phoneticPr fontId="39" type="noConversion"/>
  </si>
  <si>
    <t>Glas Data</t>
    <phoneticPr fontId="36" type="noConversion"/>
  </si>
  <si>
    <t>StageAlignPosition</t>
  </si>
  <si>
    <t>StageAlignVelocity</t>
  </si>
  <si>
    <t>StageAlignAccel</t>
  </si>
  <si>
    <t>StageAlignDecel</t>
  </si>
  <si>
    <t>StageHomePosition</t>
  </si>
  <si>
    <t>StageHomeVelocity</t>
  </si>
  <si>
    <t>StageHomeAccel</t>
  </si>
  <si>
    <t>StageHomeDecel</t>
  </si>
  <si>
    <t>StageProcessStartPosition</t>
  </si>
  <si>
    <t>StageProcessStartVelocity</t>
  </si>
  <si>
    <t>StageProcessStartAccel</t>
  </si>
  <si>
    <t>StageProcessStartDecel</t>
  </si>
  <si>
    <t>StageProcessEndPosition</t>
  </si>
  <si>
    <t>StageProcessEndVelocity</t>
  </si>
  <si>
    <t>StageProcessEndAccel</t>
  </si>
  <si>
    <t>StageProcessEndDecel</t>
  </si>
  <si>
    <t>StageReviewStartPosition</t>
  </si>
  <si>
    <t>StageReviewStartVelocity</t>
  </si>
  <si>
    <t>StageReviewStartAccel</t>
  </si>
  <si>
    <t>StageReviewStartDecel</t>
  </si>
  <si>
    <t>StageReviewEndPosition</t>
  </si>
  <si>
    <t>StageReviewEndVelocity</t>
  </si>
  <si>
    <t>StageReviewEndAccel</t>
  </si>
  <si>
    <t>StageReviewEndDecel</t>
  </si>
  <si>
    <t>StageServoONWaitTime</t>
  </si>
  <si>
    <t>StageServoOFFWaitTime</t>
  </si>
  <si>
    <t>ReviewServoONWaitTime</t>
  </si>
  <si>
    <t>ReviewServoOFFWaitTime</t>
  </si>
  <si>
    <t>LDSAxisServoONWaitTime</t>
  </si>
  <si>
    <t>LDSAxisServoOFFWaitTime</t>
  </si>
  <si>
    <t xml:space="preserve">FINE_Align_Request </t>
    <phoneticPr fontId="36" type="noConversion"/>
  </si>
  <si>
    <r>
      <t>S</t>
    </r>
    <r>
      <rPr>
        <sz val="11"/>
        <color theme="1"/>
        <rFont val="맑은 고딕"/>
        <family val="3"/>
        <charset val="129"/>
        <scheme val="minor"/>
      </rPr>
      <t>tage_PC&gt;Vision_Request</t>
    </r>
    <phoneticPr fontId="48" type="noConversion"/>
  </si>
  <si>
    <t>Semi-Sequence</t>
  </si>
  <si>
    <t>Semi-Sequence#9 Memo</t>
  </si>
  <si>
    <t>Semi-Sequence#10 Memo</t>
  </si>
  <si>
    <t>Semi-Sequence#11 Memo</t>
  </si>
  <si>
    <t>Semi-Sequence#12 Memo</t>
  </si>
  <si>
    <t>Semi-Sequence#13 Memo</t>
  </si>
  <si>
    <t>Semi-Sequence#14 Memo</t>
  </si>
  <si>
    <t>Semi-Sequence#15 Memo</t>
  </si>
  <si>
    <t>Dry Run Mode</t>
    <phoneticPr fontId="39" type="noConversion"/>
  </si>
  <si>
    <t>Mode 시 "1"</t>
    <phoneticPr fontId="39" type="noConversion"/>
  </si>
  <si>
    <t>Dry Run SV</t>
    <phoneticPr fontId="39" type="noConversion"/>
  </si>
  <si>
    <t>총 횟수</t>
    <phoneticPr fontId="39" type="noConversion"/>
  </si>
  <si>
    <t>현재 횟수</t>
    <phoneticPr fontId="39" type="noConversion"/>
  </si>
  <si>
    <t>Dry Run PV</t>
    <phoneticPr fontId="39" type="noConversion"/>
  </si>
  <si>
    <t>Sequence#1 Memo</t>
  </si>
  <si>
    <t>Sequence#2 Memo</t>
  </si>
  <si>
    <t>Sequence#3 Memo</t>
  </si>
  <si>
    <t>Sequence#4 Memo</t>
  </si>
  <si>
    <t>Sequence#5 Memo</t>
  </si>
  <si>
    <t>Sequence#6 Memo</t>
  </si>
  <si>
    <t>Sequence#7 Memo</t>
  </si>
  <si>
    <t>Sequence#8 Memo</t>
  </si>
  <si>
    <t>Sequence#16 Memo</t>
  </si>
  <si>
    <t>Sequence#17 Memo</t>
  </si>
  <si>
    <t>Sequence#18 Memo</t>
  </si>
  <si>
    <t>Sequence#19 Memo</t>
  </si>
  <si>
    <t>Sequence#20 Memo</t>
  </si>
  <si>
    <t>Sequence#21 Memo</t>
  </si>
  <si>
    <t>Sequence Current no.</t>
    <phoneticPr fontId="39" type="noConversion"/>
  </si>
  <si>
    <t>Sequence No.</t>
    <phoneticPr fontId="39" type="noConversion"/>
  </si>
  <si>
    <t>SDC Interface</t>
    <phoneticPr fontId="36" type="noConversion"/>
  </si>
  <si>
    <t>EQ_Interface(SDC)</t>
    <phoneticPr fontId="36" type="noConversion"/>
  </si>
  <si>
    <t>PLC Alarm Report</t>
    <phoneticPr fontId="36" type="noConversion"/>
  </si>
  <si>
    <t>PLC Warning Report</t>
    <phoneticPr fontId="36" type="noConversion"/>
  </si>
  <si>
    <t>EQ_CIM-SVID</t>
    <phoneticPr fontId="36" type="noConversion"/>
  </si>
  <si>
    <t>EQ_CIM-ECID</t>
    <phoneticPr fontId="36" type="noConversion"/>
  </si>
  <si>
    <t>EQ_CIM-EC/IF</t>
    <phoneticPr fontId="36" type="noConversion"/>
  </si>
  <si>
    <t>EQ_CIM-DCOL</t>
    <phoneticPr fontId="36" type="noConversion"/>
  </si>
  <si>
    <t>REVIEW</t>
    <phoneticPr fontId="36" type="noConversion"/>
  </si>
  <si>
    <t>EQ_CIM-Module Status</t>
    <phoneticPr fontId="36" type="noConversion"/>
  </si>
  <si>
    <t>EQ_CIM-PPID</t>
    <phoneticPr fontId="36" type="noConversion"/>
  </si>
  <si>
    <t>CIM-SVID</t>
    <phoneticPr fontId="36" type="noConversion"/>
  </si>
  <si>
    <t>CIM-ECID</t>
    <phoneticPr fontId="36" type="noConversion"/>
  </si>
  <si>
    <t>CIM-EC/IF</t>
    <phoneticPr fontId="36" type="noConversion"/>
  </si>
  <si>
    <t>CIM-DCOL</t>
    <phoneticPr fontId="36" type="noConversion"/>
  </si>
  <si>
    <t>CIM-ALARM</t>
    <phoneticPr fontId="36" type="noConversion"/>
  </si>
  <si>
    <t>CIM-WARING</t>
    <phoneticPr fontId="36" type="noConversion"/>
  </si>
  <si>
    <t>비전PC
(REVIEW)</t>
    <phoneticPr fontId="39" type="noConversion"/>
  </si>
  <si>
    <t>12E00</t>
    <phoneticPr fontId="36" type="noConversion"/>
  </si>
  <si>
    <t>12E80</t>
    <phoneticPr fontId="36" type="noConversion"/>
  </si>
  <si>
    <t>12F00</t>
    <phoneticPr fontId="36" type="noConversion"/>
  </si>
  <si>
    <t>EQ_CIM-PPID IF</t>
    <phoneticPr fontId="36" type="noConversion"/>
  </si>
  <si>
    <t>ProcessAlign_Request</t>
    <phoneticPr fontId="48" type="noConversion"/>
  </si>
  <si>
    <t>Glass Load Memory (Start, End)</t>
    <phoneticPr fontId="48" type="noConversion"/>
  </si>
  <si>
    <t>Move Pin Pre-Align (Start, End)</t>
    <phoneticPr fontId="48" type="noConversion"/>
  </si>
  <si>
    <t>Pre-Align (Start, End)</t>
    <phoneticPr fontId="48" type="noConversion"/>
  </si>
  <si>
    <t>Move Pin Chuck (Start, End)</t>
    <phoneticPr fontId="48" type="noConversion"/>
  </si>
  <si>
    <t>Move Pin Glass Cooling (Start, End)</t>
    <phoneticPr fontId="48" type="noConversion"/>
  </si>
  <si>
    <t>Glass Cooling (Start, End)</t>
    <phoneticPr fontId="39" type="noConversion"/>
  </si>
  <si>
    <t>Move Pin Unload (Start, End)</t>
    <phoneticPr fontId="48" type="noConversion"/>
  </si>
  <si>
    <t>Glass Unload (Start, End)</t>
    <phoneticPr fontId="48" type="noConversion"/>
  </si>
  <si>
    <t>5.4.3 EQ Interface(SDC)</t>
    <phoneticPr fontId="36" type="noConversion"/>
  </si>
  <si>
    <t>5.4.2 EQ Interface(PLC)</t>
    <phoneticPr fontId="36" type="noConversion"/>
  </si>
  <si>
    <t>5.4.4 Servo Data(Axis01~04)</t>
    <phoneticPr fontId="36" type="noConversion"/>
  </si>
  <si>
    <t>5.4.5 EQ Data(Digtal IO)</t>
    <phoneticPr fontId="36" type="noConversion"/>
  </si>
  <si>
    <t>5.4.6 EQ DATA(Analog IO)</t>
    <phoneticPr fontId="36" type="noConversion"/>
  </si>
  <si>
    <t>5.4.7 EQ CIM Module Status</t>
    <phoneticPr fontId="36" type="noConversion"/>
  </si>
  <si>
    <t>Item</t>
    <phoneticPr fontId="36" type="noConversion"/>
  </si>
  <si>
    <t>Address (Word)</t>
    <phoneticPr fontId="36" type="noConversion"/>
  </si>
  <si>
    <t>Comment</t>
    <phoneticPr fontId="36" type="noConversion"/>
  </si>
  <si>
    <t>Remark</t>
    <phoneticPr fontId="36" type="noConversion"/>
  </si>
  <si>
    <t>word bit, word size 확인하고 사용必</t>
    <phoneticPr fontId="36" type="noConversion"/>
  </si>
  <si>
    <t>word bit Sheet 작업 후 사용必</t>
    <phoneticPr fontId="36" type="noConversion"/>
  </si>
  <si>
    <t>미사용</t>
    <phoneticPr fontId="36" type="noConversion"/>
  </si>
  <si>
    <t>MCC Signal</t>
    <phoneticPr fontId="36" type="noConversion"/>
  </si>
  <si>
    <t>MCC Action</t>
    <phoneticPr fontId="36" type="noConversion"/>
  </si>
  <si>
    <t>FB4D.0</t>
  </si>
  <si>
    <t>FB4D.1</t>
  </si>
  <si>
    <t>FB4D.2</t>
  </si>
  <si>
    <t>FB4D.3</t>
  </si>
  <si>
    <t>FB4D.4</t>
  </si>
  <si>
    <t>FB4D.5</t>
  </si>
  <si>
    <t>FB4D.6</t>
  </si>
  <si>
    <t>FB4D.7</t>
  </si>
  <si>
    <t>FB4D.8</t>
  </si>
  <si>
    <t>FB4D.9</t>
  </si>
  <si>
    <t>FB4D.A</t>
  </si>
  <si>
    <t>FB4D.B</t>
  </si>
  <si>
    <t>FB4D.C</t>
  </si>
  <si>
    <t>FB4D.D</t>
  </si>
  <si>
    <t>FB4D.E</t>
  </si>
  <si>
    <t>FB4D.F</t>
  </si>
  <si>
    <t>MCC Event</t>
    <phoneticPr fontId="36" type="noConversion"/>
  </si>
  <si>
    <t>FB4E.0</t>
  </si>
  <si>
    <t>FB4E.1</t>
  </si>
  <si>
    <t>FB4E.2</t>
  </si>
  <si>
    <t>FB4E.3</t>
  </si>
  <si>
    <t>FB4E.4</t>
  </si>
  <si>
    <t>FB4E.5</t>
  </si>
  <si>
    <t>FB4E.6</t>
  </si>
  <si>
    <t>FB4E.7</t>
  </si>
  <si>
    <t>FB4E.8</t>
  </si>
  <si>
    <t>FB4E.9</t>
  </si>
  <si>
    <t>FB4E.A</t>
  </si>
  <si>
    <t>FB4E.B</t>
  </si>
  <si>
    <t>FB4E.C</t>
  </si>
  <si>
    <t>FB4E.D</t>
  </si>
  <si>
    <t>FB4E.E</t>
  </si>
  <si>
    <t>FB4E.F</t>
  </si>
  <si>
    <t>FB4F.0</t>
  </si>
  <si>
    <t>FB4F.1</t>
  </si>
  <si>
    <t>FB4F.2</t>
  </si>
  <si>
    <t>FB4F.3</t>
  </si>
  <si>
    <t>FB4F.4</t>
  </si>
  <si>
    <t>FB4F.5</t>
  </si>
  <si>
    <t>FB4F.6</t>
  </si>
  <si>
    <t>FB4F.7</t>
  </si>
  <si>
    <t>FB4F.8</t>
  </si>
  <si>
    <t>FB4F.9</t>
  </si>
  <si>
    <t>FB4F.A</t>
  </si>
  <si>
    <t>FB4F.B</t>
  </si>
  <si>
    <t>FB4F.C</t>
  </si>
  <si>
    <t>FB4F.D</t>
  </si>
  <si>
    <t>FB4F.E</t>
  </si>
  <si>
    <t>FB4F.F</t>
  </si>
  <si>
    <t>FB50.0</t>
  </si>
  <si>
    <t>FB50.1</t>
  </si>
  <si>
    <t>FB50.2</t>
  </si>
  <si>
    <t>FB50.3</t>
  </si>
  <si>
    <t>FB50.4</t>
  </si>
  <si>
    <t>FB50.5</t>
  </si>
  <si>
    <t>FB50.6</t>
  </si>
  <si>
    <t>FB50.7</t>
  </si>
  <si>
    <t>FB50.8</t>
  </si>
  <si>
    <t>FB50.9</t>
  </si>
  <si>
    <t>FB50.A</t>
  </si>
  <si>
    <t>FB50.B</t>
  </si>
  <si>
    <t>FB50.C</t>
  </si>
  <si>
    <t>FB50.D</t>
  </si>
  <si>
    <t>FB50.E</t>
  </si>
  <si>
    <t>FB50.F</t>
  </si>
  <si>
    <t>FB51.0</t>
  </si>
  <si>
    <t>FB51.1</t>
  </si>
  <si>
    <t>FB51.2</t>
  </si>
  <si>
    <t>FB51.3</t>
  </si>
  <si>
    <t>FB51.4</t>
  </si>
  <si>
    <t>FB51.5</t>
  </si>
  <si>
    <t>FB51.6</t>
  </si>
  <si>
    <t>FB51.7</t>
  </si>
  <si>
    <t>FB51.8</t>
  </si>
  <si>
    <t>FB51.9</t>
  </si>
  <si>
    <t>FB51.A</t>
  </si>
  <si>
    <t>FB51.B</t>
  </si>
  <si>
    <t>FB51.C</t>
  </si>
  <si>
    <t>FB51.D</t>
  </si>
  <si>
    <t>FB51.E</t>
  </si>
  <si>
    <t>FB51.F</t>
  </si>
  <si>
    <t>FB52.0</t>
  </si>
  <si>
    <t>FB52.1</t>
  </si>
  <si>
    <t>FB52.2</t>
  </si>
  <si>
    <t>FB52.3</t>
  </si>
  <si>
    <t>FB52.4</t>
  </si>
  <si>
    <t>FB52.5</t>
  </si>
  <si>
    <t>FB52.6</t>
  </si>
  <si>
    <t>FB52.7</t>
  </si>
  <si>
    <t>FB52.8</t>
  </si>
  <si>
    <t>FB52.9</t>
  </si>
  <si>
    <t>FB52.A</t>
  </si>
  <si>
    <t>FB52.B</t>
  </si>
  <si>
    <t>FB52.C</t>
  </si>
  <si>
    <t>FB52.D</t>
  </si>
  <si>
    <t>FB52.E</t>
  </si>
  <si>
    <t>FB52.F</t>
  </si>
  <si>
    <t>FB53.0</t>
  </si>
  <si>
    <t>FB53.1</t>
  </si>
  <si>
    <t>FB53.2</t>
  </si>
  <si>
    <t>FB53.3</t>
  </si>
  <si>
    <t>FB53.4</t>
  </si>
  <si>
    <t>FB53.5</t>
  </si>
  <si>
    <t>FB53.6</t>
  </si>
  <si>
    <t>FB53.7</t>
  </si>
  <si>
    <t>FB53.8</t>
  </si>
  <si>
    <t>FB53.9</t>
  </si>
  <si>
    <t>FB53.A</t>
  </si>
  <si>
    <t>FB53.B</t>
  </si>
  <si>
    <t>FB53.C</t>
  </si>
  <si>
    <t>FB53.D</t>
  </si>
  <si>
    <t>FB53.E</t>
  </si>
  <si>
    <t>FB53.F</t>
  </si>
  <si>
    <t>FB54.0</t>
  </si>
  <si>
    <t>FB54.1</t>
  </si>
  <si>
    <t>FB54.2</t>
  </si>
  <si>
    <t>FB54.3</t>
  </si>
  <si>
    <t>FB54.4</t>
  </si>
  <si>
    <t>FB54.5</t>
  </si>
  <si>
    <t>FB54.6</t>
  </si>
  <si>
    <t>FB54.7</t>
  </si>
  <si>
    <t>FB54.8</t>
  </si>
  <si>
    <t>FB54.9</t>
  </si>
  <si>
    <t>FB54.A</t>
  </si>
  <si>
    <t>FB54.B</t>
  </si>
  <si>
    <t>FB54.C</t>
  </si>
  <si>
    <t>FB54.D</t>
  </si>
  <si>
    <t>FB54.E</t>
  </si>
  <si>
    <t>FB54.F</t>
  </si>
  <si>
    <t>FB55.0</t>
  </si>
  <si>
    <t>FB55.1</t>
  </si>
  <si>
    <t>FB55.2</t>
  </si>
  <si>
    <t>FB55.3</t>
  </si>
  <si>
    <t>FB55.4</t>
  </si>
  <si>
    <t>FB55.5</t>
  </si>
  <si>
    <t>FB55.6</t>
  </si>
  <si>
    <t>FB55.7</t>
  </si>
  <si>
    <t>FB55.8</t>
  </si>
  <si>
    <t>FB55.9</t>
  </si>
  <si>
    <t>FB55.A</t>
  </si>
  <si>
    <t>FB55.B</t>
  </si>
  <si>
    <t>FB55.C</t>
  </si>
  <si>
    <t>FB55.D</t>
  </si>
  <si>
    <t>FB55.E</t>
  </si>
  <si>
    <t>FB55.F</t>
  </si>
  <si>
    <t>FB56.0</t>
  </si>
  <si>
    <t>FB56.1</t>
  </si>
  <si>
    <t>FB56.2</t>
  </si>
  <si>
    <t>FB56.3</t>
  </si>
  <si>
    <t>FB56.4</t>
  </si>
  <si>
    <t>FB56.5</t>
  </si>
  <si>
    <t>FB56.6</t>
  </si>
  <si>
    <t>FB56.7</t>
  </si>
  <si>
    <t>FB56.8</t>
  </si>
  <si>
    <t>FB56.9</t>
  </si>
  <si>
    <t>FB56.A</t>
  </si>
  <si>
    <t>FB56.B</t>
  </si>
  <si>
    <t>FB56.C</t>
  </si>
  <si>
    <t>FB56.D</t>
  </si>
  <si>
    <t>FB56.E</t>
  </si>
  <si>
    <t>FB56.F</t>
  </si>
  <si>
    <t>FB57.0</t>
  </si>
  <si>
    <t>FB57.1</t>
  </si>
  <si>
    <t>FB57.2</t>
  </si>
  <si>
    <t>FB57.3</t>
  </si>
  <si>
    <t>FB57.4</t>
  </si>
  <si>
    <t>FB57.5</t>
  </si>
  <si>
    <t>FB57.6</t>
  </si>
  <si>
    <t>FB57.7</t>
  </si>
  <si>
    <t>FB57.8</t>
  </si>
  <si>
    <t>FB57.9</t>
  </si>
  <si>
    <t>FB57.A</t>
  </si>
  <si>
    <t>FB57.B</t>
  </si>
  <si>
    <t>FB57.C</t>
  </si>
  <si>
    <t>FB57.D</t>
  </si>
  <si>
    <t>FB57.E</t>
  </si>
  <si>
    <t>FB57.F</t>
  </si>
  <si>
    <t>FB58.0</t>
  </si>
  <si>
    <t>FB58.1</t>
  </si>
  <si>
    <t>FB58.2</t>
  </si>
  <si>
    <t>FB58.3</t>
  </si>
  <si>
    <t>FB58.4</t>
  </si>
  <si>
    <t>FB58.5</t>
  </si>
  <si>
    <t>FB58.6</t>
  </si>
  <si>
    <t>FB58.7</t>
  </si>
  <si>
    <t>FB58.8</t>
  </si>
  <si>
    <t>FB58.9</t>
  </si>
  <si>
    <t>FB58.A</t>
  </si>
  <si>
    <t>FB58.B</t>
  </si>
  <si>
    <t>FB58.C</t>
  </si>
  <si>
    <t>FB58.D</t>
  </si>
  <si>
    <t>FB58.E</t>
  </si>
  <si>
    <t>FB58.F</t>
  </si>
  <si>
    <t>FB59.0</t>
  </si>
  <si>
    <t>FB59.1</t>
  </si>
  <si>
    <t>FB59.2</t>
  </si>
  <si>
    <t>FB59.3</t>
  </si>
  <si>
    <t>FB59.4</t>
  </si>
  <si>
    <t>FB59.5</t>
  </si>
  <si>
    <t>FB59.6</t>
  </si>
  <si>
    <t>FB59.7</t>
  </si>
  <si>
    <t>FB59.8</t>
  </si>
  <si>
    <t>FB59.9</t>
  </si>
  <si>
    <t>FB59.A</t>
  </si>
  <si>
    <t>FB59.B</t>
  </si>
  <si>
    <t>FB59.C</t>
  </si>
  <si>
    <t>FB59.D</t>
  </si>
  <si>
    <t>FB59.E</t>
  </si>
  <si>
    <t>FB59.F</t>
  </si>
  <si>
    <t>FB5A.0</t>
  </si>
  <si>
    <t>FB5A.1</t>
  </si>
  <si>
    <t>FB5A.2</t>
  </si>
  <si>
    <t>FB5A.3</t>
  </si>
  <si>
    <t>FB5A.4</t>
  </si>
  <si>
    <t>FB5A.5</t>
  </si>
  <si>
    <t>FB5A.6</t>
  </si>
  <si>
    <t>FB5A.7</t>
  </si>
  <si>
    <t>FB5A.8</t>
  </si>
  <si>
    <t>FB5A.9</t>
  </si>
  <si>
    <t>FB5A.A</t>
  </si>
  <si>
    <t>FB5A.B</t>
  </si>
  <si>
    <t>FB5A.C</t>
  </si>
  <si>
    <t>FB5A.D</t>
  </si>
  <si>
    <t>FB5A.E</t>
  </si>
  <si>
    <t>FB5A.F</t>
  </si>
  <si>
    <t>FB5B.0</t>
  </si>
  <si>
    <t>FB5B.1</t>
  </si>
  <si>
    <t>FB5B.2</t>
  </si>
  <si>
    <t>FB5B.3</t>
  </si>
  <si>
    <t>FB5B.4</t>
  </si>
  <si>
    <t>FB5B.5</t>
  </si>
  <si>
    <t>FB5B.6</t>
  </si>
  <si>
    <t>FB5B.7</t>
  </si>
  <si>
    <t>FB5B.8</t>
  </si>
  <si>
    <t>FB5B.9</t>
  </si>
  <si>
    <t>FB5B.A</t>
  </si>
  <si>
    <t>FB5B.B</t>
  </si>
  <si>
    <t>FB5B.C</t>
  </si>
  <si>
    <t>FB5B.D</t>
  </si>
  <si>
    <t>FB5B.E</t>
  </si>
  <si>
    <t>FB5B.F</t>
  </si>
  <si>
    <t>FB5C.0</t>
  </si>
  <si>
    <t>FB5C.1</t>
  </si>
  <si>
    <t>FB5C.2</t>
  </si>
  <si>
    <t>FB5C.3</t>
  </si>
  <si>
    <t>FB5C.4</t>
  </si>
  <si>
    <t>FB5C.5</t>
  </si>
  <si>
    <t>FB5C.6</t>
  </si>
  <si>
    <t>FB5C.7</t>
  </si>
  <si>
    <t>FB5C.8</t>
  </si>
  <si>
    <t>FB5C.9</t>
  </si>
  <si>
    <t>FB5C.A</t>
  </si>
  <si>
    <t>FB5C.B</t>
  </si>
  <si>
    <t>FB5C.C</t>
  </si>
  <si>
    <t>FB5C.D</t>
  </si>
  <si>
    <t>FB5C.E</t>
  </si>
  <si>
    <t>FB5C.F</t>
  </si>
  <si>
    <t>FB5D.0</t>
  </si>
  <si>
    <t>FB5D.1</t>
  </si>
  <si>
    <t>FB5D.2</t>
  </si>
  <si>
    <t>FB5D.3</t>
  </si>
  <si>
    <t>FB5D.4</t>
  </si>
  <si>
    <t>FB5D.5</t>
  </si>
  <si>
    <t>FB5D.6</t>
  </si>
  <si>
    <t>FB5D.7</t>
  </si>
  <si>
    <t>FB5D.8</t>
  </si>
  <si>
    <t>FB5D.9</t>
  </si>
  <si>
    <t>FB5D.A</t>
  </si>
  <si>
    <t>FB5D.B</t>
  </si>
  <si>
    <t>FB5D.C</t>
  </si>
  <si>
    <t>FB5D.D</t>
  </si>
  <si>
    <t>FB5D.E</t>
  </si>
  <si>
    <t>FB5D.F</t>
  </si>
  <si>
    <t>FB5E.0</t>
  </si>
  <si>
    <t>FB5E.1</t>
  </si>
  <si>
    <t>FB5E.2</t>
  </si>
  <si>
    <t>FB5E.3</t>
  </si>
  <si>
    <t>FB5E.4</t>
  </si>
  <si>
    <t>FB5E.5</t>
  </si>
  <si>
    <t>FB5E.6</t>
  </si>
  <si>
    <t>FB5E.7</t>
  </si>
  <si>
    <t>FB5E.8</t>
  </si>
  <si>
    <t>FB5E.9</t>
  </si>
  <si>
    <t>FB5E.A</t>
  </si>
  <si>
    <t>FB5E.B</t>
  </si>
  <si>
    <t>FB5E.C</t>
  </si>
  <si>
    <t>FB5E.D</t>
  </si>
  <si>
    <t>FB5E.E</t>
  </si>
  <si>
    <t>FB5E.F</t>
  </si>
  <si>
    <t>FB5F.0</t>
  </si>
  <si>
    <t>FB5F.1</t>
  </si>
  <si>
    <t>FB5F.2</t>
  </si>
  <si>
    <t>FB5F.3</t>
  </si>
  <si>
    <t>FB5F.4</t>
  </si>
  <si>
    <t>FB5F.5</t>
  </si>
  <si>
    <t>FB5F.6</t>
  </si>
  <si>
    <t>FB5F.7</t>
  </si>
  <si>
    <t>FB5F.8</t>
  </si>
  <si>
    <t>FB5F.9</t>
  </si>
  <si>
    <t>FB5F.A</t>
  </si>
  <si>
    <t>FB5F.B</t>
  </si>
  <si>
    <t>FB5F.C</t>
  </si>
  <si>
    <t>FB5F.D</t>
  </si>
  <si>
    <t>FB5F.E</t>
  </si>
  <si>
    <t>FB5F.F</t>
  </si>
  <si>
    <t>I</t>
    <phoneticPr fontId="36" type="noConversion"/>
  </si>
  <si>
    <t>I</t>
    <phoneticPr fontId="36" type="noConversion"/>
  </si>
  <si>
    <t>FB60.0</t>
  </si>
  <si>
    <t>FB60.1</t>
  </si>
  <si>
    <t>FB60.2</t>
  </si>
  <si>
    <t>FB60.3</t>
  </si>
  <si>
    <t>FB60.4</t>
  </si>
  <si>
    <t>FB60.5</t>
  </si>
  <si>
    <t>FB60.6</t>
  </si>
  <si>
    <t>FB60.7</t>
  </si>
  <si>
    <t>FB60.8</t>
  </si>
  <si>
    <t>FB60.9</t>
  </si>
  <si>
    <t>FB60.A</t>
  </si>
  <si>
    <t>FB60.B</t>
  </si>
  <si>
    <t>FB60.C</t>
  </si>
  <si>
    <t>FB60.D</t>
  </si>
  <si>
    <t>FB60.E</t>
  </si>
  <si>
    <t>FB60.F</t>
  </si>
  <si>
    <t>FB61.0</t>
  </si>
  <si>
    <t>FB61.1</t>
  </si>
  <si>
    <t>FB61.2</t>
  </si>
  <si>
    <t>FB61.3</t>
  </si>
  <si>
    <t>FB61.4</t>
  </si>
  <si>
    <t>FB61.5</t>
  </si>
  <si>
    <t>FB61.6</t>
  </si>
  <si>
    <t>FB61.7</t>
  </si>
  <si>
    <t>FB61.8</t>
  </si>
  <si>
    <t>FB61.9</t>
  </si>
  <si>
    <t>FB61.A</t>
  </si>
  <si>
    <t>FB61.B</t>
  </si>
  <si>
    <t>FB61.C</t>
  </si>
  <si>
    <t>FB61.D</t>
  </si>
  <si>
    <t>FB61.E</t>
  </si>
  <si>
    <t>FB61.F</t>
  </si>
  <si>
    <t>FB62.0</t>
  </si>
  <si>
    <t>FB62.1</t>
  </si>
  <si>
    <t>FB62.2</t>
  </si>
  <si>
    <t>FB62.3</t>
  </si>
  <si>
    <t>FB62.4</t>
  </si>
  <si>
    <t>FB62.5</t>
  </si>
  <si>
    <t>FB62.6</t>
  </si>
  <si>
    <t>FB62.7</t>
  </si>
  <si>
    <t>FB62.8</t>
  </si>
  <si>
    <t>FB62.9</t>
  </si>
  <si>
    <t>FB62.A</t>
  </si>
  <si>
    <t>FB62.B</t>
  </si>
  <si>
    <t>FB62.C</t>
  </si>
  <si>
    <t>FB62.D</t>
  </si>
  <si>
    <t>FB62.E</t>
  </si>
  <si>
    <t>FB62.F</t>
  </si>
  <si>
    <t>FB63.0</t>
  </si>
  <si>
    <t>FB63.1</t>
  </si>
  <si>
    <t>FB63.2</t>
  </si>
  <si>
    <t>FB63.3</t>
  </si>
  <si>
    <t>FB63.4</t>
  </si>
  <si>
    <t>FB63.5</t>
  </si>
  <si>
    <t>FB63.6</t>
  </si>
  <si>
    <t>FB63.7</t>
  </si>
  <si>
    <t>FB63.8</t>
  </si>
  <si>
    <t>FB63.9</t>
  </si>
  <si>
    <t>FB63.A</t>
  </si>
  <si>
    <t>FB63.B</t>
  </si>
  <si>
    <t>FB63.C</t>
  </si>
  <si>
    <t>FB63.D</t>
  </si>
  <si>
    <t>FB63.E</t>
  </si>
  <si>
    <t>FB63.F</t>
  </si>
  <si>
    <t>FB64.0</t>
  </si>
  <si>
    <t>FB64.1</t>
  </si>
  <si>
    <t>FB64.2</t>
  </si>
  <si>
    <t>FB64.3</t>
  </si>
  <si>
    <t>FB64.4</t>
  </si>
  <si>
    <t>FB64.5</t>
  </si>
  <si>
    <t>FB64.6</t>
  </si>
  <si>
    <t>FB64.7</t>
  </si>
  <si>
    <t>FB64.8</t>
  </si>
  <si>
    <t>FB64.9</t>
  </si>
  <si>
    <t>FB64.A</t>
  </si>
  <si>
    <t>FB64.B</t>
  </si>
  <si>
    <t>FB64.C</t>
  </si>
  <si>
    <t>FB64.D</t>
  </si>
  <si>
    <t>FB64.E</t>
  </si>
  <si>
    <t>FB64.F</t>
  </si>
  <si>
    <t>FB65.0</t>
  </si>
  <si>
    <t>FB65.1</t>
  </si>
  <si>
    <t>FB65.2</t>
  </si>
  <si>
    <t>FB65.3</t>
  </si>
  <si>
    <t>FB65.4</t>
  </si>
  <si>
    <t>FB65.5</t>
  </si>
  <si>
    <t>FB65.6</t>
  </si>
  <si>
    <t>FB65.7</t>
  </si>
  <si>
    <t>FB65.8</t>
  </si>
  <si>
    <t>FB65.9</t>
  </si>
  <si>
    <t>FB65.A</t>
  </si>
  <si>
    <t>FB65.B</t>
  </si>
  <si>
    <t>FB65.C</t>
  </si>
  <si>
    <t>FB65.D</t>
  </si>
  <si>
    <t>FB65.E</t>
  </si>
  <si>
    <t>FB65.F</t>
  </si>
  <si>
    <t>FB66.0</t>
  </si>
  <si>
    <t>FB66.1</t>
  </si>
  <si>
    <t>FB66.2</t>
  </si>
  <si>
    <t>FB66.3</t>
  </si>
  <si>
    <t>FB66.4</t>
  </si>
  <si>
    <t>FB66.5</t>
  </si>
  <si>
    <t>FB66.6</t>
  </si>
  <si>
    <t>FB66.7</t>
  </si>
  <si>
    <t>FB66.8</t>
  </si>
  <si>
    <t>FB66.9</t>
  </si>
  <si>
    <t>FB66.A</t>
  </si>
  <si>
    <t>FB66.B</t>
  </si>
  <si>
    <t>FB66.C</t>
  </si>
  <si>
    <t>FB66.D</t>
  </si>
  <si>
    <t>FB66.E</t>
  </si>
  <si>
    <t>FB66.F</t>
  </si>
  <si>
    <t>FB67.0</t>
  </si>
  <si>
    <t>FB67.1</t>
  </si>
  <si>
    <t>FB67.2</t>
  </si>
  <si>
    <t>FB67.3</t>
  </si>
  <si>
    <t>FB67.4</t>
  </si>
  <si>
    <t>FB67.5</t>
  </si>
  <si>
    <t>FB67.6</t>
  </si>
  <si>
    <t>FB67.7</t>
  </si>
  <si>
    <t>FB67.8</t>
  </si>
  <si>
    <t>FB67.9</t>
  </si>
  <si>
    <t>FB67.A</t>
  </si>
  <si>
    <t>FB67.B</t>
  </si>
  <si>
    <t>FB67.C</t>
  </si>
  <si>
    <t>FB67.D</t>
  </si>
  <si>
    <t>FB67.E</t>
  </si>
  <si>
    <t>FB67.F</t>
  </si>
  <si>
    <t>FB68.0</t>
  </si>
  <si>
    <t>FB68.1</t>
  </si>
  <si>
    <t>FB68.2</t>
  </si>
  <si>
    <t>FB68.3</t>
  </si>
  <si>
    <t>FB68.4</t>
  </si>
  <si>
    <t>FB68.5</t>
  </si>
  <si>
    <t>FB68.6</t>
  </si>
  <si>
    <t>FB68.7</t>
  </si>
  <si>
    <t>FB68.8</t>
  </si>
  <si>
    <t>FB68.9</t>
  </si>
  <si>
    <t>FB68.A</t>
  </si>
  <si>
    <t>FB68.B</t>
  </si>
  <si>
    <t>FB68.C</t>
  </si>
  <si>
    <t>FB68.D</t>
  </si>
  <si>
    <t>FB68.E</t>
  </si>
  <si>
    <t>FB68.F</t>
  </si>
  <si>
    <t>FB69.0</t>
  </si>
  <si>
    <t>FB69.1</t>
  </si>
  <si>
    <t>FB69.2</t>
  </si>
  <si>
    <t>FB69.3</t>
  </si>
  <si>
    <t>FB69.4</t>
  </si>
  <si>
    <t>FB69.5</t>
  </si>
  <si>
    <t>FB69.6</t>
  </si>
  <si>
    <t>FB69.7</t>
  </si>
  <si>
    <t>FB69.8</t>
  </si>
  <si>
    <t>FB69.9</t>
  </si>
  <si>
    <t>FB69.A</t>
  </si>
  <si>
    <t>FB69.B</t>
  </si>
  <si>
    <t>FB69.C</t>
  </si>
  <si>
    <t>FB69.D</t>
  </si>
  <si>
    <t>FB69.E</t>
  </si>
  <si>
    <t>FB69.F</t>
  </si>
  <si>
    <t>FB6A.0</t>
  </si>
  <si>
    <t>FB6A.1</t>
  </si>
  <si>
    <t>FB6A.2</t>
  </si>
  <si>
    <t>FB6A.3</t>
  </si>
  <si>
    <t>FB6A.4</t>
  </si>
  <si>
    <t>FB6A.5</t>
  </si>
  <si>
    <t>FB6A.6</t>
  </si>
  <si>
    <t>FB6A.7</t>
  </si>
  <si>
    <t>FB6A.8</t>
  </si>
  <si>
    <t>FB6A.9</t>
  </si>
  <si>
    <t>FB6A.A</t>
  </si>
  <si>
    <t>FB6A.B</t>
  </si>
  <si>
    <t>FB6A.C</t>
  </si>
  <si>
    <t>FB6A.D</t>
  </si>
  <si>
    <t>FB6A.E</t>
  </si>
  <si>
    <t>FB6A.F</t>
  </si>
  <si>
    <t>FB6B.0</t>
  </si>
  <si>
    <t>FB6B.1</t>
  </si>
  <si>
    <t>FB6B.2</t>
  </si>
  <si>
    <t>FB6B.3</t>
  </si>
  <si>
    <t>FB6B.4</t>
  </si>
  <si>
    <t>FB6B.5</t>
  </si>
  <si>
    <t>FB6B.6</t>
  </si>
  <si>
    <t>FB6B.7</t>
  </si>
  <si>
    <t>FB6B.8</t>
  </si>
  <si>
    <t>FB6B.9</t>
  </si>
  <si>
    <t>FB6B.A</t>
  </si>
  <si>
    <t>FB6B.B</t>
  </si>
  <si>
    <t>FB6B.C</t>
  </si>
  <si>
    <t>FB6B.D</t>
  </si>
  <si>
    <t>FB6B.E</t>
  </si>
  <si>
    <t>FB6B.F</t>
  </si>
  <si>
    <t>FB6C.0</t>
  </si>
  <si>
    <t>FB6C.1</t>
  </si>
  <si>
    <t>FB6C.2</t>
  </si>
  <si>
    <t>FB6C.3</t>
  </si>
  <si>
    <t>FB6C.4</t>
  </si>
  <si>
    <t>FB6C.5</t>
  </si>
  <si>
    <t>FB6C.6</t>
  </si>
  <si>
    <t>FB6C.7</t>
  </si>
  <si>
    <t>FB6C.8</t>
  </si>
  <si>
    <t>FB6C.9</t>
  </si>
  <si>
    <t>FB6C.A</t>
  </si>
  <si>
    <t>FB6C.B</t>
  </si>
  <si>
    <t>FB6C.C</t>
  </si>
  <si>
    <t>FB6C.D</t>
  </si>
  <si>
    <t>FB6C.E</t>
  </si>
  <si>
    <t>FB6C.F</t>
  </si>
  <si>
    <t>FB6D.0</t>
  </si>
  <si>
    <t>FB6D.1</t>
  </si>
  <si>
    <t>FB6D.2</t>
  </si>
  <si>
    <t>FB6D.3</t>
  </si>
  <si>
    <t>FB6D.4</t>
  </si>
  <si>
    <t>FB6D.5</t>
  </si>
  <si>
    <t>FB6D.6</t>
  </si>
  <si>
    <t>FB6D.7</t>
  </si>
  <si>
    <t>FB6D.8</t>
  </si>
  <si>
    <t>FB6D.9</t>
  </si>
  <si>
    <t>FB6D.A</t>
  </si>
  <si>
    <t>FB6D.B</t>
  </si>
  <si>
    <t>FB6D.C</t>
  </si>
  <si>
    <t>FB6D.D</t>
  </si>
  <si>
    <t>FB6D.E</t>
  </si>
  <si>
    <t>FB6D.F</t>
  </si>
  <si>
    <t>FB6E.0</t>
  </si>
  <si>
    <t>FB6E.1</t>
  </si>
  <si>
    <t>FB6E.2</t>
  </si>
  <si>
    <t>FB6E.3</t>
  </si>
  <si>
    <t>FB6E.4</t>
  </si>
  <si>
    <t>FB6E.5</t>
  </si>
  <si>
    <t>FB6E.6</t>
  </si>
  <si>
    <t>FB6E.7</t>
  </si>
  <si>
    <t>FB6E.8</t>
  </si>
  <si>
    <t>FB6E.9</t>
  </si>
  <si>
    <t>FB6E.A</t>
  </si>
  <si>
    <t>FB6E.B</t>
  </si>
  <si>
    <t>FB6E.C</t>
  </si>
  <si>
    <t>FB6E.D</t>
  </si>
  <si>
    <t>FB6E.E</t>
  </si>
  <si>
    <t>FB6E.F</t>
  </si>
  <si>
    <t>FB6F.0</t>
  </si>
  <si>
    <t>FB6F.1</t>
  </si>
  <si>
    <t>FB6F.2</t>
  </si>
  <si>
    <t>FB6F.3</t>
  </si>
  <si>
    <t>FB6F.4</t>
  </si>
  <si>
    <t>FB6F.5</t>
  </si>
  <si>
    <t>FB6F.6</t>
  </si>
  <si>
    <t>FB6F.7</t>
  </si>
  <si>
    <t>FB6F.8</t>
  </si>
  <si>
    <t>FB6F.9</t>
  </si>
  <si>
    <t>FB6F.A</t>
  </si>
  <si>
    <t>FB6F.B</t>
  </si>
  <si>
    <t>FB6F.C</t>
  </si>
  <si>
    <t>FB6F.D</t>
  </si>
  <si>
    <t>FB6F.E</t>
  </si>
  <si>
    <t>FB6F.F</t>
  </si>
  <si>
    <t>FB70.0</t>
  </si>
  <si>
    <t>FB70.1</t>
  </si>
  <si>
    <t>FB70.2</t>
  </si>
  <si>
    <t>FB70.3</t>
  </si>
  <si>
    <t>FB70.4</t>
  </si>
  <si>
    <t>FB70.5</t>
  </si>
  <si>
    <t>FB70.6</t>
  </si>
  <si>
    <t>FB70.7</t>
  </si>
  <si>
    <t>FB70.8</t>
  </si>
  <si>
    <t>FB70.9</t>
  </si>
  <si>
    <t>FB70.A</t>
  </si>
  <si>
    <t>FB70.B</t>
  </si>
  <si>
    <t>FB70.C</t>
  </si>
  <si>
    <t>FB70.D</t>
  </si>
  <si>
    <t>FB70.E</t>
  </si>
  <si>
    <t>FB70.F</t>
  </si>
  <si>
    <t>FB71.0</t>
  </si>
  <si>
    <t>FB71.1</t>
  </si>
  <si>
    <t>FB71.2</t>
  </si>
  <si>
    <t>FB71.3</t>
  </si>
  <si>
    <t>FB71.4</t>
  </si>
  <si>
    <t>FB71.5</t>
  </si>
  <si>
    <t>FB71.6</t>
  </si>
  <si>
    <t>FB71.7</t>
  </si>
  <si>
    <t>FB71.8</t>
  </si>
  <si>
    <t>FB71.9</t>
  </si>
  <si>
    <t>FB71.A</t>
  </si>
  <si>
    <t>FB71.B</t>
  </si>
  <si>
    <t>FB71.C</t>
  </si>
  <si>
    <t>FB71.D</t>
  </si>
  <si>
    <t>FB71.E</t>
  </si>
  <si>
    <t>FB71.F</t>
  </si>
  <si>
    <t>FB72.0</t>
  </si>
  <si>
    <t>FB72.1</t>
  </si>
  <si>
    <t>FB72.2</t>
  </si>
  <si>
    <t>FB72.3</t>
  </si>
  <si>
    <t>FB72.4</t>
  </si>
  <si>
    <t>FB72.5</t>
  </si>
  <si>
    <t>FB72.6</t>
  </si>
  <si>
    <t>FB72.7</t>
  </si>
  <si>
    <t>FB72.8</t>
  </si>
  <si>
    <t>FB72.9</t>
  </si>
  <si>
    <t>FB72.A</t>
  </si>
  <si>
    <t>FB72.B</t>
  </si>
  <si>
    <t>FB72.C</t>
  </si>
  <si>
    <t>FB72.D</t>
  </si>
  <si>
    <t>FB72.E</t>
  </si>
  <si>
    <t>FB72.F</t>
  </si>
  <si>
    <t>FB73.0</t>
  </si>
  <si>
    <t>FB73.1</t>
  </si>
  <si>
    <t>FB73.2</t>
  </si>
  <si>
    <t>FB73.3</t>
  </si>
  <si>
    <t>FB73.4</t>
  </si>
  <si>
    <t>FB73.5</t>
  </si>
  <si>
    <t>FB73.6</t>
  </si>
  <si>
    <t>FB73.7</t>
  </si>
  <si>
    <t>FB73.8</t>
  </si>
  <si>
    <t>FB73.9</t>
  </si>
  <si>
    <t>FB73.A</t>
  </si>
  <si>
    <t>FB73.B</t>
  </si>
  <si>
    <t>FB73.C</t>
  </si>
  <si>
    <t>FB73.D</t>
  </si>
  <si>
    <t>FB73.E</t>
  </si>
  <si>
    <t>FB73.F</t>
  </si>
  <si>
    <t>FB74.0</t>
  </si>
  <si>
    <t>FB74.1</t>
  </si>
  <si>
    <t>FB74.2</t>
  </si>
  <si>
    <t>FB74.3</t>
  </si>
  <si>
    <t>FB74.4</t>
  </si>
  <si>
    <t>FB74.5</t>
  </si>
  <si>
    <t>FB74.6</t>
  </si>
  <si>
    <t>FB74.7</t>
  </si>
  <si>
    <t>FB74.8</t>
  </si>
  <si>
    <t>FB74.9</t>
  </si>
  <si>
    <t>FB74.A</t>
  </si>
  <si>
    <t>FB74.B</t>
  </si>
  <si>
    <t>FB74.C</t>
  </si>
  <si>
    <t>FB74.D</t>
  </si>
  <si>
    <t>FB74.E</t>
  </si>
  <si>
    <t>FB74.F</t>
  </si>
  <si>
    <t>FB75.0</t>
  </si>
  <si>
    <t>FB75.1</t>
  </si>
  <si>
    <t>FB75.2</t>
  </si>
  <si>
    <t>FB75.3</t>
  </si>
  <si>
    <t>FB75.4</t>
  </si>
  <si>
    <t>FB75.5</t>
  </si>
  <si>
    <t>FB75.6</t>
  </si>
  <si>
    <t>FB75.7</t>
  </si>
  <si>
    <t>FB75.8</t>
  </si>
  <si>
    <t>FB75.9</t>
  </si>
  <si>
    <t>FB75.A</t>
  </si>
  <si>
    <t>FB75.B</t>
  </si>
  <si>
    <t>FB75.C</t>
  </si>
  <si>
    <t>FB75.D</t>
  </si>
  <si>
    <t>FB75.E</t>
  </si>
  <si>
    <t>FB75.F</t>
  </si>
  <si>
    <t>FB76.0</t>
  </si>
  <si>
    <t>FB76.1</t>
  </si>
  <si>
    <t>FB76.2</t>
  </si>
  <si>
    <t>FB76.3</t>
  </si>
  <si>
    <t>FB76.4</t>
  </si>
  <si>
    <t>FB76.5</t>
  </si>
  <si>
    <t>FB76.6</t>
  </si>
  <si>
    <t>FB76.7</t>
  </si>
  <si>
    <t>FB76.8</t>
  </si>
  <si>
    <t>FB76.9</t>
  </si>
  <si>
    <t>FB76.A</t>
  </si>
  <si>
    <t>FB76.B</t>
  </si>
  <si>
    <t>FB76.C</t>
  </si>
  <si>
    <t>FB76.D</t>
  </si>
  <si>
    <t>FB76.E</t>
  </si>
  <si>
    <t>FB76.F</t>
  </si>
  <si>
    <t>FB77.0</t>
  </si>
  <si>
    <t>FB77.1</t>
  </si>
  <si>
    <t>FB77.2</t>
  </si>
  <si>
    <t>FB77.3</t>
  </si>
  <si>
    <t>FB77.4</t>
  </si>
  <si>
    <t>FB77.5</t>
  </si>
  <si>
    <t>FB77.6</t>
  </si>
  <si>
    <t>FB77.7</t>
  </si>
  <si>
    <t>FB77.8</t>
  </si>
  <si>
    <t>FB77.9</t>
  </si>
  <si>
    <t>FB77.A</t>
  </si>
  <si>
    <t>FB77.B</t>
  </si>
  <si>
    <t>FB77.C</t>
  </si>
  <si>
    <t>FB77.D</t>
  </si>
  <si>
    <t>FB77.E</t>
  </si>
  <si>
    <t>FB77.F</t>
  </si>
  <si>
    <t>FB78.0</t>
  </si>
  <si>
    <t>FB78.1</t>
  </si>
  <si>
    <t>FB78.2</t>
  </si>
  <si>
    <t>FB78.3</t>
  </si>
  <si>
    <t>FB78.4</t>
  </si>
  <si>
    <t>FB78.5</t>
  </si>
  <si>
    <t>FB78.6</t>
  </si>
  <si>
    <t>FB78.7</t>
  </si>
  <si>
    <t>FB78.8</t>
  </si>
  <si>
    <t>FB78.9</t>
  </si>
  <si>
    <t>FB78.A</t>
  </si>
  <si>
    <t>FB78.B</t>
  </si>
  <si>
    <t>FB78.C</t>
  </si>
  <si>
    <t>FB78.D</t>
  </si>
  <si>
    <t>FB78.E</t>
  </si>
  <si>
    <t>FB78.F</t>
  </si>
  <si>
    <t>FB79.0</t>
  </si>
  <si>
    <t>FB79.1</t>
  </si>
  <si>
    <t>FB79.2</t>
  </si>
  <si>
    <t>FB79.3</t>
  </si>
  <si>
    <t>FB79.4</t>
  </si>
  <si>
    <t>FB79.5</t>
  </si>
  <si>
    <t>FB79.6</t>
  </si>
  <si>
    <t>FB79.7</t>
  </si>
  <si>
    <t>FB79.8</t>
  </si>
  <si>
    <t>FB79.9</t>
  </si>
  <si>
    <t>FB79.A</t>
  </si>
  <si>
    <t>FB79.B</t>
  </si>
  <si>
    <t>FB79.C</t>
  </si>
  <si>
    <t>FB79.D</t>
  </si>
  <si>
    <t>FB79.E</t>
  </si>
  <si>
    <t>FB79.F</t>
  </si>
  <si>
    <t>FB7A.0</t>
  </si>
  <si>
    <t>FB7A.1</t>
  </si>
  <si>
    <t>FB7A.2</t>
  </si>
  <si>
    <t>FB7A.3</t>
  </si>
  <si>
    <t>FB7A.4</t>
  </si>
  <si>
    <t>FB7A.5</t>
  </si>
  <si>
    <t>FB7A.6</t>
  </si>
  <si>
    <t>FB7A.7</t>
  </si>
  <si>
    <t>FB7A.8</t>
  </si>
  <si>
    <t>FB7A.9</t>
  </si>
  <si>
    <t>FB7A.A</t>
  </si>
  <si>
    <t>FB7A.B</t>
  </si>
  <si>
    <t>FB7A.C</t>
  </si>
  <si>
    <t>FB7A.D</t>
  </si>
  <si>
    <t>FB7A.E</t>
  </si>
  <si>
    <t>FB7A.F</t>
  </si>
  <si>
    <t>FB7B.0</t>
  </si>
  <si>
    <t>FB7B.1</t>
  </si>
  <si>
    <t>FB7B.2</t>
  </si>
  <si>
    <t>FB7B.3</t>
  </si>
  <si>
    <t>FB7B.4</t>
  </si>
  <si>
    <t>FB7B.5</t>
  </si>
  <si>
    <t>FB7B.6</t>
  </si>
  <si>
    <t>FB7B.7</t>
  </si>
  <si>
    <t>FB7B.8</t>
  </si>
  <si>
    <t>FB7B.9</t>
  </si>
  <si>
    <t>FB7B.A</t>
  </si>
  <si>
    <t>FB7B.B</t>
  </si>
  <si>
    <t>FB7B.C</t>
  </si>
  <si>
    <t>FB7B.D</t>
  </si>
  <si>
    <t>FB7B.E</t>
  </si>
  <si>
    <t>FB7B.F</t>
  </si>
  <si>
    <t>FB7C.0</t>
  </si>
  <si>
    <t>FB7C.1</t>
  </si>
  <si>
    <t>FB7C.2</t>
  </si>
  <si>
    <t>FB7C.3</t>
  </si>
  <si>
    <t>FB7C.4</t>
  </si>
  <si>
    <t>FB7C.5</t>
  </si>
  <si>
    <t>FB7C.6</t>
  </si>
  <si>
    <t>FB7C.7</t>
  </si>
  <si>
    <t>FB7C.8</t>
  </si>
  <si>
    <t>FB7C.9</t>
  </si>
  <si>
    <t>FB7C.A</t>
  </si>
  <si>
    <t>FB7C.B</t>
  </si>
  <si>
    <t>FB7C.C</t>
  </si>
  <si>
    <t>FB7C.D</t>
  </si>
  <si>
    <t>FB7C.E</t>
  </si>
  <si>
    <t>FB7C.F</t>
  </si>
  <si>
    <t>FB7D.0</t>
  </si>
  <si>
    <t>FB7D.1</t>
  </si>
  <si>
    <t>FB7D.2</t>
  </si>
  <si>
    <t>FB7D.3</t>
  </si>
  <si>
    <t>FB7D.4</t>
  </si>
  <si>
    <t>FB7D.5</t>
  </si>
  <si>
    <t>FB7D.6</t>
  </si>
  <si>
    <t>FB7D.7</t>
  </si>
  <si>
    <t>FB7D.8</t>
  </si>
  <si>
    <t>FB7D.9</t>
  </si>
  <si>
    <t>FB7D.A</t>
  </si>
  <si>
    <t>FB7D.B</t>
  </si>
  <si>
    <t>FB7D.C</t>
  </si>
  <si>
    <t>FB7D.D</t>
  </si>
  <si>
    <t>FB7D.E</t>
  </si>
  <si>
    <t>FB7D.F</t>
  </si>
  <si>
    <t>FB7E.0</t>
  </si>
  <si>
    <t>FB7E.1</t>
  </si>
  <si>
    <t>FB7E.2</t>
  </si>
  <si>
    <t>FB7E.3</t>
  </si>
  <si>
    <t>FB7E.4</t>
  </si>
  <si>
    <t>FB7E.5</t>
  </si>
  <si>
    <t>FB7E.6</t>
  </si>
  <si>
    <t>FB7E.7</t>
  </si>
  <si>
    <t>FB7E.8</t>
  </si>
  <si>
    <t>FB7E.9</t>
  </si>
  <si>
    <t>FB7E.A</t>
  </si>
  <si>
    <t>FB7E.B</t>
  </si>
  <si>
    <t>FB7E.C</t>
  </si>
  <si>
    <t>FB7E.D</t>
  </si>
  <si>
    <t>FB7E.E</t>
  </si>
  <si>
    <t>FB7E.F</t>
  </si>
  <si>
    <t>FB7F.0</t>
  </si>
  <si>
    <t>FB7F.1</t>
  </si>
  <si>
    <t>FB7F.2</t>
  </si>
  <si>
    <t>FB7F.3</t>
  </si>
  <si>
    <t>FB7F.4</t>
  </si>
  <si>
    <t>FB7F.5</t>
  </si>
  <si>
    <t>FB7F.6</t>
  </si>
  <si>
    <t>FB7F.7</t>
  </si>
  <si>
    <t>FB7F.8</t>
  </si>
  <si>
    <t>FB7F.9</t>
  </si>
  <si>
    <t>FB7F.A</t>
  </si>
  <si>
    <t>FB7F.B</t>
  </si>
  <si>
    <t>FB7F.C</t>
  </si>
  <si>
    <t>FB7F.D</t>
  </si>
  <si>
    <t>FB7F.E</t>
  </si>
  <si>
    <t>FB7F.F</t>
  </si>
  <si>
    <t>FB80.0</t>
  </si>
  <si>
    <t>FB80.1</t>
  </si>
  <si>
    <t>FB80.2</t>
  </si>
  <si>
    <t>FB80.3</t>
  </si>
  <si>
    <t>FB80.4</t>
  </si>
  <si>
    <t>FB80.5</t>
  </si>
  <si>
    <t>FB80.6</t>
  </si>
  <si>
    <t>FB80.7</t>
  </si>
  <si>
    <t>FB80.8</t>
  </si>
  <si>
    <t>FB80.9</t>
  </si>
  <si>
    <t>FB80.A</t>
  </si>
  <si>
    <t>FB80.B</t>
  </si>
  <si>
    <t>FB80.C</t>
  </si>
  <si>
    <t>FB80.D</t>
  </si>
  <si>
    <t>FB80.E</t>
  </si>
  <si>
    <t>FB80.F</t>
  </si>
  <si>
    <t>FB81.0</t>
  </si>
  <si>
    <t>FB81.1</t>
  </si>
  <si>
    <t>FB81.2</t>
  </si>
  <si>
    <t>FB81.3</t>
  </si>
  <si>
    <t>FB81.4</t>
  </si>
  <si>
    <t>FB81.5</t>
  </si>
  <si>
    <t>FB81.6</t>
  </si>
  <si>
    <t>FB81.7</t>
  </si>
  <si>
    <t>FB81.8</t>
  </si>
  <si>
    <t>FB81.9</t>
  </si>
  <si>
    <t>FB81.A</t>
  </si>
  <si>
    <t>FB81.B</t>
  </si>
  <si>
    <t>FB81.C</t>
  </si>
  <si>
    <t>FB81.D</t>
  </si>
  <si>
    <t>FB81.E</t>
  </si>
  <si>
    <t>FB81.F</t>
  </si>
  <si>
    <t>FB82.0</t>
  </si>
  <si>
    <t>FB82.1</t>
  </si>
  <si>
    <t>FB82.2</t>
  </si>
  <si>
    <t>FB82.3</t>
  </si>
  <si>
    <t>FB82.4</t>
  </si>
  <si>
    <t>FB82.5</t>
  </si>
  <si>
    <t>FB82.6</t>
  </si>
  <si>
    <t>FB82.7</t>
  </si>
  <si>
    <t>FB82.8</t>
  </si>
  <si>
    <t>FB82.9</t>
  </si>
  <si>
    <t>FB82.A</t>
  </si>
  <si>
    <t>FB82.B</t>
  </si>
  <si>
    <t>FB82.C</t>
  </si>
  <si>
    <t>FB82.D</t>
  </si>
  <si>
    <t>FB82.E</t>
  </si>
  <si>
    <t>FB82.F</t>
  </si>
  <si>
    <t>FB83.0</t>
  </si>
  <si>
    <t>FB83.1</t>
  </si>
  <si>
    <t>FB83.2</t>
  </si>
  <si>
    <t>FB83.3</t>
  </si>
  <si>
    <t>FB83.4</t>
  </si>
  <si>
    <t>FB83.5</t>
  </si>
  <si>
    <t>FB83.6</t>
  </si>
  <si>
    <t>FB83.7</t>
  </si>
  <si>
    <t>FB83.8</t>
  </si>
  <si>
    <t>FB83.9</t>
  </si>
  <si>
    <t>FB83.A</t>
  </si>
  <si>
    <t>FB83.B</t>
  </si>
  <si>
    <t>FB83.C</t>
  </si>
  <si>
    <t>FB83.D</t>
  </si>
  <si>
    <t>FB83.E</t>
  </si>
  <si>
    <t>FB83.F</t>
  </si>
  <si>
    <t>FB84.0</t>
  </si>
  <si>
    <t>FB84.1</t>
  </si>
  <si>
    <t>FB84.2</t>
  </si>
  <si>
    <t>FB84.3</t>
  </si>
  <si>
    <t>FB84.4</t>
  </si>
  <si>
    <t>FB84.5</t>
  </si>
  <si>
    <t>FB84.6</t>
  </si>
  <si>
    <t>FB84.7</t>
  </si>
  <si>
    <t>FB84.8</t>
  </si>
  <si>
    <t>FB84.9</t>
  </si>
  <si>
    <t>FB84.A</t>
  </si>
  <si>
    <t>FB84.B</t>
  </si>
  <si>
    <t>FB84.C</t>
  </si>
  <si>
    <t>FB84.D</t>
  </si>
  <si>
    <t>FB84.E</t>
  </si>
  <si>
    <t>FB84.F</t>
  </si>
  <si>
    <t>FB85.0</t>
  </si>
  <si>
    <t>FB85.1</t>
  </si>
  <si>
    <t>FB85.2</t>
  </si>
  <si>
    <t>FB85.3</t>
  </si>
  <si>
    <t>FB85.4</t>
  </si>
  <si>
    <t>FB85.5</t>
  </si>
  <si>
    <t>FB85.6</t>
  </si>
  <si>
    <t>FB85.7</t>
  </si>
  <si>
    <t>FB85.8</t>
  </si>
  <si>
    <t>FB85.9</t>
  </si>
  <si>
    <t>FB85.A</t>
  </si>
  <si>
    <t>FB85.B</t>
  </si>
  <si>
    <t>FB85.C</t>
  </si>
  <si>
    <t>FB85.D</t>
  </si>
  <si>
    <t>FB85.E</t>
  </si>
  <si>
    <t>FB85.F</t>
  </si>
  <si>
    <t>FB86.0</t>
  </si>
  <si>
    <t>FB86.1</t>
  </si>
  <si>
    <t>FB86.2</t>
  </si>
  <si>
    <t>FB86.3</t>
  </si>
  <si>
    <t>FB86.4</t>
  </si>
  <si>
    <t>FB86.5</t>
  </si>
  <si>
    <t>FB86.6</t>
  </si>
  <si>
    <t>FB86.7</t>
  </si>
  <si>
    <t>FB86.8</t>
  </si>
  <si>
    <t>FB86.9</t>
  </si>
  <si>
    <t>FB86.A</t>
  </si>
  <si>
    <t>FB86.B</t>
  </si>
  <si>
    <t>FB86.C</t>
  </si>
  <si>
    <t>FB86.D</t>
  </si>
  <si>
    <t>FB86.E</t>
  </si>
  <si>
    <t>FB86.F</t>
  </si>
  <si>
    <t>FB87.0</t>
  </si>
  <si>
    <t>FB87.1</t>
  </si>
  <si>
    <t>FB87.2</t>
  </si>
  <si>
    <t>FB87.3</t>
  </si>
  <si>
    <t>FB87.4</t>
  </si>
  <si>
    <t>FB87.5</t>
  </si>
  <si>
    <t>FB87.6</t>
  </si>
  <si>
    <t>FB87.7</t>
  </si>
  <si>
    <t>FB87.8</t>
  </si>
  <si>
    <t>FB87.9</t>
  </si>
  <si>
    <t>FB87.A</t>
  </si>
  <si>
    <t>FB87.B</t>
  </si>
  <si>
    <t>FB87.C</t>
  </si>
  <si>
    <t>FB87.D</t>
  </si>
  <si>
    <t>FB87.E</t>
  </si>
  <si>
    <t>FB87.F</t>
  </si>
  <si>
    <t>FB88.0</t>
  </si>
  <si>
    <t>FB88.1</t>
  </si>
  <si>
    <t>FB88.2</t>
  </si>
  <si>
    <t>FB88.3</t>
  </si>
  <si>
    <t>FB88.4</t>
  </si>
  <si>
    <t>FB88.5</t>
  </si>
  <si>
    <t>FB88.6</t>
  </si>
  <si>
    <t>FB88.7</t>
  </si>
  <si>
    <t>FB88.8</t>
  </si>
  <si>
    <t>FB88.9</t>
  </si>
  <si>
    <t>FB88.A</t>
  </si>
  <si>
    <t>FB88.B</t>
  </si>
  <si>
    <t>FB88.C</t>
  </si>
  <si>
    <t>FB88.D</t>
  </si>
  <si>
    <t>FB88.E</t>
  </si>
  <si>
    <t>FB88.F</t>
  </si>
  <si>
    <t>FB89.0</t>
  </si>
  <si>
    <t>FB89.1</t>
  </si>
  <si>
    <t>FB89.2</t>
  </si>
  <si>
    <t>FB89.3</t>
  </si>
  <si>
    <t>FB89.4</t>
  </si>
  <si>
    <t>FB89.5</t>
  </si>
  <si>
    <t>FB89.6</t>
  </si>
  <si>
    <t>FB89.7</t>
  </si>
  <si>
    <t>FB89.8</t>
  </si>
  <si>
    <t>FB89.9</t>
  </si>
  <si>
    <t>FB89.A</t>
  </si>
  <si>
    <t>FB89.B</t>
  </si>
  <si>
    <t>FB89.C</t>
  </si>
  <si>
    <t>FB89.D</t>
  </si>
  <si>
    <t>FB89.E</t>
  </si>
  <si>
    <t>FB89.F</t>
  </si>
  <si>
    <t>FB8A.0</t>
  </si>
  <si>
    <t>FB8A.1</t>
  </si>
  <si>
    <t>FB8A.2</t>
  </si>
  <si>
    <t>FB8A.3</t>
  </si>
  <si>
    <t>FB8A.4</t>
  </si>
  <si>
    <t>FB8A.5</t>
  </si>
  <si>
    <t>FB8A.6</t>
  </si>
  <si>
    <t>FB8A.7</t>
  </si>
  <si>
    <t>FB8A.8</t>
  </si>
  <si>
    <t>FB8A.9</t>
  </si>
  <si>
    <t>FB8A.A</t>
  </si>
  <si>
    <t>FB8A.B</t>
  </si>
  <si>
    <t>FB8A.C</t>
  </si>
  <si>
    <t>FB8A.D</t>
  </si>
  <si>
    <t>FB8A.E</t>
  </si>
  <si>
    <t>FB8A.F</t>
  </si>
  <si>
    <t>FB8B.0</t>
  </si>
  <si>
    <t>FB8B.1</t>
  </si>
  <si>
    <t>FB8B.2</t>
  </si>
  <si>
    <t>FB8B.3</t>
  </si>
  <si>
    <t>FB8B.4</t>
  </si>
  <si>
    <t>FB8B.5</t>
  </si>
  <si>
    <t>FB8B.6</t>
  </si>
  <si>
    <t>FB8B.7</t>
  </si>
  <si>
    <t>FB8B.8</t>
  </si>
  <si>
    <t>FB8B.9</t>
  </si>
  <si>
    <t>FB8B.A</t>
  </si>
  <si>
    <t>FB8B.B</t>
  </si>
  <si>
    <t>FB8B.C</t>
  </si>
  <si>
    <t>FB8B.D</t>
  </si>
  <si>
    <t>FB8B.E</t>
  </si>
  <si>
    <t>FB8B.F</t>
  </si>
  <si>
    <t>FB8C.0</t>
  </si>
  <si>
    <t>FB8C.1</t>
  </si>
  <si>
    <t>FB8C.2</t>
  </si>
  <si>
    <t>FB8C.3</t>
  </si>
  <si>
    <t>FB8C.4</t>
  </si>
  <si>
    <t>FB8C.5</t>
  </si>
  <si>
    <t>FB8C.6</t>
  </si>
  <si>
    <t>FB8C.7</t>
  </si>
  <si>
    <t>FB8C.8</t>
  </si>
  <si>
    <t>FB8C.9</t>
  </si>
  <si>
    <t>FB8C.A</t>
  </si>
  <si>
    <t>FB8C.B</t>
  </si>
  <si>
    <t>FB8C.C</t>
  </si>
  <si>
    <t>FB8C.D</t>
  </si>
  <si>
    <t>FB8C.E</t>
  </si>
  <si>
    <t>FB8C.F</t>
  </si>
  <si>
    <t>MCC Error</t>
    <phoneticPr fontId="36" type="noConversion"/>
  </si>
  <si>
    <t>FB8D.0</t>
  </si>
  <si>
    <t>FB8D.1</t>
  </si>
  <si>
    <t>FB8D.2</t>
  </si>
  <si>
    <t>FB8D.3</t>
  </si>
  <si>
    <t>FB8D.4</t>
  </si>
  <si>
    <t>FB8D.5</t>
  </si>
  <si>
    <t>FB8D.6</t>
  </si>
  <si>
    <t>FB8D.7</t>
  </si>
  <si>
    <t>FB8D.8</t>
  </si>
  <si>
    <t>FB8D.9</t>
  </si>
  <si>
    <t>FB8D.A</t>
  </si>
  <si>
    <t>FB8D.B</t>
  </si>
  <si>
    <t>FB8D.C</t>
  </si>
  <si>
    <t>FB8D.D</t>
  </si>
  <si>
    <t>FB8D.E</t>
  </si>
  <si>
    <t>FB8D.F</t>
  </si>
  <si>
    <t>FB8E.0</t>
  </si>
  <si>
    <t>FB8E.1</t>
  </si>
  <si>
    <t>FB8E.2</t>
  </si>
  <si>
    <t>FB8E.3</t>
  </si>
  <si>
    <t>FB8E.4</t>
  </si>
  <si>
    <t>FB8E.5</t>
  </si>
  <si>
    <t>FB8E.6</t>
  </si>
  <si>
    <t>FB8E.7</t>
  </si>
  <si>
    <t>FB8E.8</t>
  </si>
  <si>
    <t>FB8E.9</t>
  </si>
  <si>
    <t>FB8E.A</t>
  </si>
  <si>
    <t>FB8E.B</t>
  </si>
  <si>
    <t>FB8E.C</t>
  </si>
  <si>
    <t>FB8E.D</t>
  </si>
  <si>
    <t>FB8E.E</t>
  </si>
  <si>
    <t>FB8E.F</t>
  </si>
  <si>
    <t>FB8F.0</t>
  </si>
  <si>
    <t>FB8F.1</t>
  </si>
  <si>
    <t>FB8F.2</t>
  </si>
  <si>
    <t>FB8F.3</t>
  </si>
  <si>
    <t>FB8F.4</t>
  </si>
  <si>
    <t>FB8F.5</t>
  </si>
  <si>
    <t>FB8F.6</t>
  </si>
  <si>
    <t>FB8F.7</t>
  </si>
  <si>
    <t>FB8F.8</t>
  </si>
  <si>
    <t>FB8F.9</t>
  </si>
  <si>
    <t>FB8F.A</t>
  </si>
  <si>
    <t>FB8F.B</t>
  </si>
  <si>
    <t>FB8F.C</t>
  </si>
  <si>
    <t>FB8F.D</t>
  </si>
  <si>
    <t>FB8F.E</t>
  </si>
  <si>
    <t>FB8F.F</t>
  </si>
  <si>
    <t>FB90.0</t>
  </si>
  <si>
    <t>FB90.1</t>
  </si>
  <si>
    <t>FB90.2</t>
  </si>
  <si>
    <t>FB90.3</t>
  </si>
  <si>
    <t>FB90.4</t>
  </si>
  <si>
    <t>FB90.5</t>
  </si>
  <si>
    <t>FB90.6</t>
  </si>
  <si>
    <t>FB90.7</t>
  </si>
  <si>
    <t>FB90.8</t>
  </si>
  <si>
    <t>FB90.9</t>
  </si>
  <si>
    <t>FB90.A</t>
  </si>
  <si>
    <t>FB90.B</t>
  </si>
  <si>
    <t>FB90.C</t>
  </si>
  <si>
    <t>FB90.D</t>
  </si>
  <si>
    <t>FB90.E</t>
  </si>
  <si>
    <t>FB90.F</t>
  </si>
  <si>
    <t>FB91.0</t>
  </si>
  <si>
    <t>FB91.1</t>
  </si>
  <si>
    <t>FB91.2</t>
  </si>
  <si>
    <t>FB91.3</t>
  </si>
  <si>
    <t>FB91.4</t>
  </si>
  <si>
    <t>FB91.5</t>
  </si>
  <si>
    <t>FB91.6</t>
  </si>
  <si>
    <t>FB91.7</t>
  </si>
  <si>
    <t>FB91.8</t>
  </si>
  <si>
    <t>FB91.9</t>
  </si>
  <si>
    <t>FB91.A</t>
  </si>
  <si>
    <t>FB91.B</t>
  </si>
  <si>
    <t>FB91.C</t>
  </si>
  <si>
    <t>FB91.D</t>
  </si>
  <si>
    <t>FB91.E</t>
  </si>
  <si>
    <t>FB91.F</t>
  </si>
  <si>
    <t>FB92.0</t>
  </si>
  <si>
    <t>FB92.1</t>
  </si>
  <si>
    <t>FB92.2</t>
  </si>
  <si>
    <t>FB92.3</t>
  </si>
  <si>
    <t>FB92.4</t>
  </si>
  <si>
    <t>FB92.5</t>
  </si>
  <si>
    <t>FB92.6</t>
  </si>
  <si>
    <t>FB92.7</t>
  </si>
  <si>
    <t>FB92.8</t>
  </si>
  <si>
    <t>FB92.9</t>
  </si>
  <si>
    <t>FB92.A</t>
  </si>
  <si>
    <t>FB92.B</t>
  </si>
  <si>
    <t>FB92.C</t>
  </si>
  <si>
    <t>FB92.D</t>
  </si>
  <si>
    <t>FB92.E</t>
  </si>
  <si>
    <t>FB92.F</t>
  </si>
  <si>
    <t>FB93.0</t>
  </si>
  <si>
    <t>FB93.1</t>
  </si>
  <si>
    <t>FB93.2</t>
  </si>
  <si>
    <t>FB93.3</t>
  </si>
  <si>
    <t>FB93.4</t>
  </si>
  <si>
    <t>FB93.5</t>
  </si>
  <si>
    <t>FB93.6</t>
  </si>
  <si>
    <t>FB93.7</t>
  </si>
  <si>
    <t>FB93.8</t>
  </si>
  <si>
    <t>FB93.9</t>
  </si>
  <si>
    <t>FB93.A</t>
  </si>
  <si>
    <t>FB93.B</t>
  </si>
  <si>
    <t>FB93.C</t>
  </si>
  <si>
    <t>FB93.D</t>
  </si>
  <si>
    <t>FB93.E</t>
  </si>
  <si>
    <t>FB93.F</t>
  </si>
  <si>
    <t>FB94.0</t>
  </si>
  <si>
    <t>FB94.1</t>
  </si>
  <si>
    <t>FB94.2</t>
  </si>
  <si>
    <t>FB94.3</t>
  </si>
  <si>
    <t>FB94.4</t>
  </si>
  <si>
    <t>FB94.5</t>
  </si>
  <si>
    <t>FB94.6</t>
  </si>
  <si>
    <t>FB94.7</t>
  </si>
  <si>
    <t>FB94.8</t>
  </si>
  <si>
    <t>FB94.9</t>
  </si>
  <si>
    <t>FB94.A</t>
  </si>
  <si>
    <t>FB94.B</t>
  </si>
  <si>
    <t>FB94.C</t>
  </si>
  <si>
    <t>FB94.D</t>
  </si>
  <si>
    <t>FB94.E</t>
  </si>
  <si>
    <t>FB94.F</t>
  </si>
  <si>
    <t>FB95.0</t>
  </si>
  <si>
    <t>FB95.1</t>
  </si>
  <si>
    <t>FB95.2</t>
  </si>
  <si>
    <t>FB95.3</t>
  </si>
  <si>
    <t>FB95.4</t>
  </si>
  <si>
    <t>FB95.5</t>
  </si>
  <si>
    <t>FB95.6</t>
  </si>
  <si>
    <t>FB95.7</t>
  </si>
  <si>
    <t>FB95.8</t>
  </si>
  <si>
    <t>FB95.9</t>
  </si>
  <si>
    <t>FB95.A</t>
  </si>
  <si>
    <t>FB95.B</t>
  </si>
  <si>
    <t>FB95.C</t>
  </si>
  <si>
    <t>FB95.D</t>
  </si>
  <si>
    <t>FB95.E</t>
  </si>
  <si>
    <t>FB95.F</t>
  </si>
  <si>
    <t>FB96.0</t>
  </si>
  <si>
    <t>FB96.1</t>
  </si>
  <si>
    <t>FB96.2</t>
  </si>
  <si>
    <t>FB96.3</t>
  </si>
  <si>
    <t>FB96.4</t>
  </si>
  <si>
    <t>FB96.5</t>
  </si>
  <si>
    <t>FB96.6</t>
  </si>
  <si>
    <t>FB96.7</t>
  </si>
  <si>
    <t>FB96.8</t>
  </si>
  <si>
    <t>FB96.9</t>
  </si>
  <si>
    <t>FB96.A</t>
  </si>
  <si>
    <t>FB96.B</t>
  </si>
  <si>
    <t>FB96.C</t>
  </si>
  <si>
    <t>FB96.D</t>
  </si>
  <si>
    <t>FB96.E</t>
  </si>
  <si>
    <t>FB96.F</t>
  </si>
  <si>
    <t>FB97.0</t>
  </si>
  <si>
    <t>FB97.1</t>
  </si>
  <si>
    <t>FB97.2</t>
  </si>
  <si>
    <t>FB97.3</t>
  </si>
  <si>
    <t>FB97.4</t>
  </si>
  <si>
    <t>FB97.5</t>
  </si>
  <si>
    <t>FB97.6</t>
  </si>
  <si>
    <t>FB97.7</t>
  </si>
  <si>
    <t>FB97.8</t>
  </si>
  <si>
    <t>FB97.9</t>
  </si>
  <si>
    <t>FB97.A</t>
  </si>
  <si>
    <t>FB97.B</t>
  </si>
  <si>
    <t>FB97.C</t>
  </si>
  <si>
    <t>FB97.D</t>
  </si>
  <si>
    <t>FB97.E</t>
  </si>
  <si>
    <t>FB97.F</t>
  </si>
  <si>
    <t>FB98.0</t>
  </si>
  <si>
    <t>FB98.1</t>
  </si>
  <si>
    <t>FB98.2</t>
  </si>
  <si>
    <t>FB98.3</t>
  </si>
  <si>
    <t>FB98.4</t>
  </si>
  <si>
    <t>FB98.5</t>
  </si>
  <si>
    <t>FB98.6</t>
  </si>
  <si>
    <t>FB98.7</t>
  </si>
  <si>
    <t>FB98.8</t>
  </si>
  <si>
    <t>FB98.9</t>
  </si>
  <si>
    <t>FB98.A</t>
  </si>
  <si>
    <t>FB98.B</t>
  </si>
  <si>
    <t>FB98.C</t>
  </si>
  <si>
    <t>FB98.D</t>
  </si>
  <si>
    <t>FB98.E</t>
  </si>
  <si>
    <t>FB98.F</t>
  </si>
  <si>
    <t>FB99.0</t>
  </si>
  <si>
    <t>FB99.1</t>
  </si>
  <si>
    <t>FB99.2</t>
  </si>
  <si>
    <t>FB99.3</t>
  </si>
  <si>
    <t>FB99.4</t>
  </si>
  <si>
    <t>FB99.5</t>
  </si>
  <si>
    <t>FB99.6</t>
  </si>
  <si>
    <t>FB99.7</t>
  </si>
  <si>
    <t>FB99.8</t>
  </si>
  <si>
    <t>FB99.9</t>
  </si>
  <si>
    <t>FB99.A</t>
  </si>
  <si>
    <t>FB99.B</t>
  </si>
  <si>
    <t>FB99.C</t>
  </si>
  <si>
    <t>FB99.D</t>
  </si>
  <si>
    <t>FB99.E</t>
  </si>
  <si>
    <t>FB99.F</t>
  </si>
  <si>
    <t>FB9A.0</t>
  </si>
  <si>
    <t>FB9A.1</t>
  </si>
  <si>
    <t>FB9A.2</t>
  </si>
  <si>
    <t>FB9A.3</t>
  </si>
  <si>
    <t>FB9A.4</t>
  </si>
  <si>
    <t>FB9A.5</t>
  </si>
  <si>
    <t>FB9A.6</t>
  </si>
  <si>
    <t>FB9A.7</t>
  </si>
  <si>
    <t>FB9A.8</t>
  </si>
  <si>
    <t>FB9A.9</t>
  </si>
  <si>
    <t>FB9A.A</t>
  </si>
  <si>
    <t>FB9A.B</t>
  </si>
  <si>
    <t>FB9A.C</t>
  </si>
  <si>
    <t>FB9A.D</t>
  </si>
  <si>
    <t>FB9A.E</t>
  </si>
  <si>
    <t>FB9A.F</t>
  </si>
  <si>
    <t>FB9B.0</t>
  </si>
  <si>
    <t>FB9B.1</t>
  </si>
  <si>
    <t>FB9B.2</t>
  </si>
  <si>
    <t>FB9B.3</t>
  </si>
  <si>
    <t>FB9B.4</t>
  </si>
  <si>
    <t>FB9B.5</t>
  </si>
  <si>
    <t>FB9B.6</t>
  </si>
  <si>
    <t>FB9B.7</t>
  </si>
  <si>
    <t>FB9B.8</t>
  </si>
  <si>
    <t>FB9B.9</t>
  </si>
  <si>
    <t>FB9B.A</t>
  </si>
  <si>
    <t>FB9B.B</t>
  </si>
  <si>
    <t>FB9B.C</t>
  </si>
  <si>
    <t>FB9B.D</t>
  </si>
  <si>
    <t>FB9B.E</t>
  </si>
  <si>
    <t>FB9B.F</t>
  </si>
  <si>
    <t>FB9C.0</t>
  </si>
  <si>
    <t>FB9C.1</t>
  </si>
  <si>
    <t>FB9C.2</t>
  </si>
  <si>
    <t>FB9C.3</t>
  </si>
  <si>
    <t>FB9C.4</t>
  </si>
  <si>
    <t>FB9C.5</t>
  </si>
  <si>
    <t>FB9C.6</t>
  </si>
  <si>
    <t>FB9C.7</t>
  </si>
  <si>
    <t>FB9C.8</t>
  </si>
  <si>
    <t>FB9C.9</t>
  </si>
  <si>
    <t>FB9C.A</t>
  </si>
  <si>
    <t>FB9C.B</t>
  </si>
  <si>
    <t>FB9C.C</t>
  </si>
  <si>
    <t>FB9C.D</t>
  </si>
  <si>
    <t>FB9C.E</t>
  </si>
  <si>
    <t>FB9C.F</t>
  </si>
  <si>
    <t>FB9D.0</t>
  </si>
  <si>
    <t>FB9D.1</t>
  </si>
  <si>
    <t>FB9D.2</t>
  </si>
  <si>
    <t>FB9D.3</t>
  </si>
  <si>
    <t>FB9D.4</t>
  </si>
  <si>
    <t>FB9D.5</t>
  </si>
  <si>
    <t>FB9D.6</t>
  </si>
  <si>
    <t>FB9D.7</t>
  </si>
  <si>
    <t>FB9D.8</t>
  </si>
  <si>
    <t>FB9D.9</t>
  </si>
  <si>
    <t>FB9D.A</t>
  </si>
  <si>
    <t>FB9D.B</t>
  </si>
  <si>
    <t>FB9D.C</t>
  </si>
  <si>
    <t>FB9D.D</t>
  </si>
  <si>
    <t>FB9D.E</t>
  </si>
  <si>
    <t>FB9D.F</t>
  </si>
  <si>
    <t>FB9E.0</t>
  </si>
  <si>
    <t>FB9E.1</t>
  </si>
  <si>
    <t>FB9E.2</t>
  </si>
  <si>
    <t>FB9E.3</t>
  </si>
  <si>
    <t>FB9E.4</t>
  </si>
  <si>
    <t>FB9E.5</t>
  </si>
  <si>
    <t>FB9E.6</t>
  </si>
  <si>
    <t>FB9E.7</t>
  </si>
  <si>
    <t>FB9E.8</t>
  </si>
  <si>
    <t>FB9E.9</t>
  </si>
  <si>
    <t>FB9E.A</t>
  </si>
  <si>
    <t>FB9E.B</t>
  </si>
  <si>
    <t>FB9E.C</t>
  </si>
  <si>
    <t>FB9E.D</t>
  </si>
  <si>
    <t>FB9E.E</t>
  </si>
  <si>
    <t>FB9E.F</t>
  </si>
  <si>
    <t>FB9F.0</t>
  </si>
  <si>
    <t>FB9F.1</t>
  </si>
  <si>
    <t>FB9F.2</t>
  </si>
  <si>
    <t>FB9F.3</t>
  </si>
  <si>
    <t>FB9F.4</t>
  </si>
  <si>
    <t>FB9F.5</t>
  </si>
  <si>
    <t>FB9F.6</t>
  </si>
  <si>
    <t>FB9F.7</t>
  </si>
  <si>
    <t>FB9F.8</t>
  </si>
  <si>
    <t>FB9F.9</t>
  </si>
  <si>
    <t>FB9F.A</t>
  </si>
  <si>
    <t>FB9F.B</t>
  </si>
  <si>
    <t>FB9F.C</t>
  </si>
  <si>
    <t>FB9F.D</t>
  </si>
  <si>
    <t>FB9F.E</t>
  </si>
  <si>
    <t>FB9F.F</t>
  </si>
  <si>
    <t>FBA0.0</t>
  </si>
  <si>
    <t>FBA0.1</t>
  </si>
  <si>
    <t>FBA0.2</t>
  </si>
  <si>
    <t>FBA0.3</t>
  </si>
  <si>
    <t>FBA0.4</t>
  </si>
  <si>
    <t>FBA0.5</t>
  </si>
  <si>
    <t>FBA0.6</t>
  </si>
  <si>
    <t>FBA0.7</t>
  </si>
  <si>
    <t>FBA0.8</t>
  </si>
  <si>
    <t>FBA0.9</t>
  </si>
  <si>
    <t>FBA0.A</t>
  </si>
  <si>
    <t>FBA0.B</t>
  </si>
  <si>
    <t>FBA0.C</t>
  </si>
  <si>
    <t>FBA0.D</t>
  </si>
  <si>
    <t>FBA0.E</t>
  </si>
  <si>
    <t>FBA0.F</t>
  </si>
  <si>
    <t>FBA1.0</t>
  </si>
  <si>
    <t>FBA1.1</t>
  </si>
  <si>
    <t>FBA1.2</t>
  </si>
  <si>
    <t>FBA1.3</t>
  </si>
  <si>
    <t>FBA1.4</t>
  </si>
  <si>
    <t>FBA1.5</t>
  </si>
  <si>
    <t>FBA1.6</t>
  </si>
  <si>
    <t>FBA1.7</t>
  </si>
  <si>
    <t>FBA1.8</t>
  </si>
  <si>
    <t>FBA1.9</t>
  </si>
  <si>
    <t>FBA1.A</t>
  </si>
  <si>
    <t>FBA1.B</t>
  </si>
  <si>
    <t>FBA1.C</t>
  </si>
  <si>
    <t>FBA1.D</t>
  </si>
  <si>
    <t>FBA1.E</t>
  </si>
  <si>
    <t>FBA1.F</t>
  </si>
  <si>
    <t>FBA2.0</t>
  </si>
  <si>
    <t>FBA2.1</t>
  </si>
  <si>
    <t>FBA2.2</t>
  </si>
  <si>
    <t>FBA2.3</t>
  </si>
  <si>
    <t>FBA2.4</t>
  </si>
  <si>
    <t>FBA2.5</t>
  </si>
  <si>
    <t>FBA2.6</t>
  </si>
  <si>
    <t>FBA2.7</t>
  </si>
  <si>
    <t>FBA2.8</t>
  </si>
  <si>
    <t>FBA2.9</t>
  </si>
  <si>
    <t>FBA2.A</t>
  </si>
  <si>
    <t>FBA2.B</t>
  </si>
  <si>
    <t>FBA2.C</t>
  </si>
  <si>
    <t>FBA2.D</t>
  </si>
  <si>
    <t>FBA2.E</t>
  </si>
  <si>
    <t>FBA2.F</t>
  </si>
  <si>
    <t>FBA3.0</t>
  </si>
  <si>
    <t>FBA3.1</t>
  </si>
  <si>
    <t>FBA3.2</t>
  </si>
  <si>
    <t>FBA3.3</t>
  </si>
  <si>
    <t>FBA3.4</t>
  </si>
  <si>
    <t>FBA3.5</t>
  </si>
  <si>
    <t>FBA3.6</t>
  </si>
  <si>
    <t>FBA3.7</t>
  </si>
  <si>
    <t>FBA3.8</t>
  </si>
  <si>
    <t>FBA3.9</t>
  </si>
  <si>
    <t>FBA3.A</t>
  </si>
  <si>
    <t>FBA3.B</t>
  </si>
  <si>
    <t>FBA3.C</t>
  </si>
  <si>
    <t>FBA3.D</t>
  </si>
  <si>
    <t>FBA3.E</t>
  </si>
  <si>
    <t>FBA3.F</t>
  </si>
  <si>
    <t>FBA4.0</t>
  </si>
  <si>
    <t>FBA4.1</t>
  </si>
  <si>
    <t>FBA4.2</t>
  </si>
  <si>
    <t>FBA4.3</t>
  </si>
  <si>
    <t>FBA4.4</t>
  </si>
  <si>
    <t>FBA4.5</t>
  </si>
  <si>
    <t>FBA4.6</t>
  </si>
  <si>
    <t>FBA4.7</t>
  </si>
  <si>
    <t>FBA4.8</t>
  </si>
  <si>
    <t>FBA4.9</t>
  </si>
  <si>
    <t>FBA4.A</t>
  </si>
  <si>
    <t>FBA4.B</t>
  </si>
  <si>
    <t>FBA4.C</t>
  </si>
  <si>
    <t>FBA4.D</t>
  </si>
  <si>
    <t>FBA4.E</t>
  </si>
  <si>
    <t>FBA4.F</t>
  </si>
  <si>
    <t>FBA5.0</t>
  </si>
  <si>
    <t>FBA5.1</t>
  </si>
  <si>
    <t>FBA5.2</t>
  </si>
  <si>
    <t>FBA5.3</t>
  </si>
  <si>
    <t>FBA5.4</t>
  </si>
  <si>
    <t>FBA5.5</t>
  </si>
  <si>
    <t>FBA5.6</t>
  </si>
  <si>
    <t>FBA5.7</t>
  </si>
  <si>
    <t>FBA5.8</t>
  </si>
  <si>
    <t>FBA5.9</t>
  </si>
  <si>
    <t>FBA5.A</t>
  </si>
  <si>
    <t>FBA5.B</t>
  </si>
  <si>
    <t>FBA5.C</t>
  </si>
  <si>
    <t>FBA5.D</t>
  </si>
  <si>
    <t>FBA5.E</t>
  </si>
  <si>
    <t>FBA5.F</t>
  </si>
  <si>
    <t>FBA6.0</t>
  </si>
  <si>
    <t>FBA6.1</t>
  </si>
  <si>
    <t>FBA6.2</t>
  </si>
  <si>
    <t>FBA6.3</t>
  </si>
  <si>
    <t>FBA6.4</t>
  </si>
  <si>
    <t>FBA6.5</t>
  </si>
  <si>
    <t>FBA6.6</t>
  </si>
  <si>
    <t>FBA6.7</t>
  </si>
  <si>
    <t>FBA6.8</t>
  </si>
  <si>
    <t>FBA6.9</t>
  </si>
  <si>
    <t>FBA6.A</t>
  </si>
  <si>
    <t>FBA6.B</t>
  </si>
  <si>
    <t>FBA6.C</t>
  </si>
  <si>
    <t>FBA6.D</t>
  </si>
  <si>
    <t>FBA6.E</t>
  </si>
  <si>
    <t>FBA6.F</t>
  </si>
  <si>
    <t>FBA7.0</t>
  </si>
  <si>
    <t>FBA7.1</t>
  </si>
  <si>
    <t>FBA7.2</t>
  </si>
  <si>
    <t>FBA7.3</t>
  </si>
  <si>
    <t>FBA7.4</t>
  </si>
  <si>
    <t>FBA7.5</t>
  </si>
  <si>
    <t>FBA7.6</t>
  </si>
  <si>
    <t>FBA7.7</t>
  </si>
  <si>
    <t>FBA7.8</t>
  </si>
  <si>
    <t>FBA7.9</t>
  </si>
  <si>
    <t>FBA7.A</t>
  </si>
  <si>
    <t>FBA7.B</t>
  </si>
  <si>
    <t>FBA7.C</t>
  </si>
  <si>
    <t>FBA7.D</t>
  </si>
  <si>
    <t>FBA7.E</t>
  </si>
  <si>
    <t>FBA7.F</t>
  </si>
  <si>
    <t>FBA8.0</t>
  </si>
  <si>
    <t>FBA8.1</t>
  </si>
  <si>
    <t>FBA8.2</t>
  </si>
  <si>
    <t>FBA8.3</t>
  </si>
  <si>
    <t>FBA8.4</t>
  </si>
  <si>
    <t>FBA8.5</t>
  </si>
  <si>
    <t>FBA8.6</t>
  </si>
  <si>
    <t>FBA8.7</t>
  </si>
  <si>
    <t>FBA8.8</t>
  </si>
  <si>
    <t>FBA8.9</t>
  </si>
  <si>
    <t>FBA8.A</t>
  </si>
  <si>
    <t>FBA8.B</t>
  </si>
  <si>
    <t>FBA8.C</t>
  </si>
  <si>
    <t>FBA8.D</t>
  </si>
  <si>
    <t>FBA8.E</t>
  </si>
  <si>
    <t>FBA8.F</t>
  </si>
  <si>
    <t>FBA9.0</t>
  </si>
  <si>
    <t>FBA9.1</t>
  </si>
  <si>
    <t>FBA9.2</t>
  </si>
  <si>
    <t>FBA9.3</t>
  </si>
  <si>
    <t>FBA9.4</t>
  </si>
  <si>
    <t>FBA9.5</t>
  </si>
  <si>
    <t>FBA9.6</t>
  </si>
  <si>
    <t>FBA9.7</t>
  </si>
  <si>
    <t>FBA9.8</t>
  </si>
  <si>
    <t>FBA9.9</t>
  </si>
  <si>
    <t>FBA9.A</t>
  </si>
  <si>
    <t>FBA9.B</t>
  </si>
  <si>
    <t>FBA9.C</t>
  </si>
  <si>
    <t>FBA9.D</t>
  </si>
  <si>
    <t>FBA9.E</t>
  </si>
  <si>
    <t>FBA9.F</t>
  </si>
  <si>
    <t>FBAA.0</t>
  </si>
  <si>
    <t>FBAA.1</t>
  </si>
  <si>
    <t>FBAA.2</t>
  </si>
  <si>
    <t>FBAA.3</t>
  </si>
  <si>
    <t>FBAA.4</t>
  </si>
  <si>
    <t>FBAA.5</t>
  </si>
  <si>
    <t>FBAA.6</t>
  </si>
  <si>
    <t>FBAA.7</t>
  </si>
  <si>
    <t>FBAA.8</t>
  </si>
  <si>
    <t>FBAA.9</t>
  </si>
  <si>
    <t>FBAA.A</t>
  </si>
  <si>
    <t>FBAA.B</t>
  </si>
  <si>
    <t>FBAA.C</t>
  </si>
  <si>
    <t>FBAA.D</t>
  </si>
  <si>
    <t>FBAA.E</t>
  </si>
  <si>
    <t>FBAA.F</t>
  </si>
  <si>
    <t>FBAB.0</t>
  </si>
  <si>
    <t>FBAB.1</t>
  </si>
  <si>
    <t>FBAB.2</t>
  </si>
  <si>
    <t>FBAB.3</t>
  </si>
  <si>
    <t>FBAB.4</t>
  </si>
  <si>
    <t>FBAB.5</t>
  </si>
  <si>
    <t>FBAB.6</t>
  </si>
  <si>
    <t>FBAB.7</t>
  </si>
  <si>
    <t>FBAB.8</t>
  </si>
  <si>
    <t>FBAB.9</t>
  </si>
  <si>
    <t>FBAB.A</t>
  </si>
  <si>
    <t>FBAB.B</t>
  </si>
  <si>
    <t>FBAB.C</t>
  </si>
  <si>
    <t>FBAB.D</t>
  </si>
  <si>
    <t>FBAB.E</t>
  </si>
  <si>
    <t>FBAB.F</t>
  </si>
  <si>
    <t>FBAC.0</t>
  </si>
  <si>
    <t>FBAC.1</t>
  </si>
  <si>
    <t>FBAC.2</t>
  </si>
  <si>
    <t>FBAC.3</t>
  </si>
  <si>
    <t>FBAC.4</t>
  </si>
  <si>
    <t>FBAC.5</t>
  </si>
  <si>
    <t>FBAC.6</t>
  </si>
  <si>
    <t>FBAC.7</t>
  </si>
  <si>
    <t>FBAC.8</t>
  </si>
  <si>
    <t>FBAC.9</t>
  </si>
  <si>
    <t>FBAC.A</t>
  </si>
  <si>
    <t>FBAC.B</t>
  </si>
  <si>
    <t>FBAC.C</t>
  </si>
  <si>
    <t>FBAC.D</t>
  </si>
  <si>
    <t>FBAC.E</t>
  </si>
  <si>
    <t>FBAC.F</t>
  </si>
  <si>
    <t>FBAD.0</t>
  </si>
  <si>
    <t>FBAD.1</t>
  </si>
  <si>
    <t>FBAD.2</t>
  </si>
  <si>
    <t>FBAD.3</t>
  </si>
  <si>
    <t>FBAD.4</t>
  </si>
  <si>
    <t>FBAD.5</t>
  </si>
  <si>
    <t>FBAD.6</t>
  </si>
  <si>
    <t>FBAD.7</t>
  </si>
  <si>
    <t>FBAD.8</t>
  </si>
  <si>
    <t>FBAD.9</t>
  </si>
  <si>
    <t>FBAD.A</t>
  </si>
  <si>
    <t>FBAD.B</t>
  </si>
  <si>
    <t>FBAD.C</t>
  </si>
  <si>
    <t>FBAD.D</t>
  </si>
  <si>
    <t>FBAD.E</t>
  </si>
  <si>
    <t>FBAD.F</t>
  </si>
  <si>
    <t>FBAE.0</t>
  </si>
  <si>
    <t>FBAE.1</t>
  </si>
  <si>
    <t>FBAE.2</t>
  </si>
  <si>
    <t>FBAE.3</t>
  </si>
  <si>
    <t>FBAE.4</t>
  </si>
  <si>
    <t>FBAE.5</t>
  </si>
  <si>
    <t>FBAE.6</t>
  </si>
  <si>
    <t>FBAE.7</t>
  </si>
  <si>
    <t>FBAE.8</t>
  </si>
  <si>
    <t>FBAE.9</t>
  </si>
  <si>
    <t>FBAE.A</t>
  </si>
  <si>
    <t>FBAE.B</t>
  </si>
  <si>
    <t>FBAE.C</t>
  </si>
  <si>
    <t>FBAE.D</t>
  </si>
  <si>
    <t>FBAE.E</t>
  </si>
  <si>
    <t>FBAE.F</t>
  </si>
  <si>
    <t>FBAF.0</t>
  </si>
  <si>
    <t>FBAF.1</t>
  </si>
  <si>
    <t>FBAF.2</t>
  </si>
  <si>
    <t>FBAF.3</t>
  </si>
  <si>
    <t>FBAF.4</t>
  </si>
  <si>
    <t>FBAF.5</t>
  </si>
  <si>
    <t>FBAF.6</t>
  </si>
  <si>
    <t>FBAF.7</t>
  </si>
  <si>
    <t>FBAF.8</t>
  </si>
  <si>
    <t>FBAF.9</t>
  </si>
  <si>
    <t>FBAF.A</t>
  </si>
  <si>
    <t>FBAF.B</t>
  </si>
  <si>
    <t>FBAF.C</t>
  </si>
  <si>
    <t>FBAF.D</t>
  </si>
  <si>
    <t>FBAF.E</t>
  </si>
  <si>
    <t>FBAF.F</t>
  </si>
  <si>
    <t>FBB0.0</t>
  </si>
  <si>
    <t>FBB0.1</t>
  </si>
  <si>
    <t>FBB0.2</t>
  </si>
  <si>
    <t>FBB0.3</t>
  </si>
  <si>
    <t>FBB0.4</t>
  </si>
  <si>
    <t>FBB0.5</t>
  </si>
  <si>
    <t>FBB0.6</t>
  </si>
  <si>
    <t>FBB0.7</t>
  </si>
  <si>
    <t>FBB0.8</t>
  </si>
  <si>
    <t>FBB0.9</t>
  </si>
  <si>
    <t>FBB0.A</t>
  </si>
  <si>
    <t>FBB0.B</t>
  </si>
  <si>
    <t>FBB0.C</t>
  </si>
  <si>
    <t>FBB0.D</t>
  </si>
  <si>
    <t>FBB0.E</t>
  </si>
  <si>
    <t>FBB0.F</t>
  </si>
  <si>
    <t>FBB1.0</t>
  </si>
  <si>
    <t>FBB1.1</t>
  </si>
  <si>
    <t>FBB1.2</t>
  </si>
  <si>
    <t>FBB1.3</t>
  </si>
  <si>
    <t>FBB1.4</t>
  </si>
  <si>
    <t>FBB1.5</t>
  </si>
  <si>
    <t>FBB1.6</t>
  </si>
  <si>
    <t>FBB1.7</t>
  </si>
  <si>
    <t>FBB1.8</t>
  </si>
  <si>
    <t>FBB1.9</t>
  </si>
  <si>
    <t>FBB1.A</t>
  </si>
  <si>
    <t>FBB1.B</t>
  </si>
  <si>
    <t>FBB1.C</t>
  </si>
  <si>
    <t>FBB1.D</t>
  </si>
  <si>
    <t>FBB1.E</t>
  </si>
  <si>
    <t>FBB1.F</t>
  </si>
  <si>
    <t>FBB2.0</t>
  </si>
  <si>
    <t>FBB2.1</t>
  </si>
  <si>
    <t>FBB2.2</t>
  </si>
  <si>
    <t>FBB2.3</t>
  </si>
  <si>
    <t>FBB2.4</t>
  </si>
  <si>
    <t>FBB2.5</t>
  </si>
  <si>
    <t>FBB2.6</t>
  </si>
  <si>
    <t>FBB2.7</t>
  </si>
  <si>
    <t>FBB2.8</t>
  </si>
  <si>
    <t>FBB2.9</t>
  </si>
  <si>
    <t>FBB2.A</t>
  </si>
  <si>
    <t>FBB2.B</t>
  </si>
  <si>
    <t>FBB2.C</t>
  </si>
  <si>
    <t>FBB2.D</t>
  </si>
  <si>
    <t>FBB2.E</t>
  </si>
  <si>
    <t>FBB2.F</t>
  </si>
  <si>
    <t>FBB3.0</t>
  </si>
  <si>
    <t>FBB3.1</t>
  </si>
  <si>
    <t>FBB3.2</t>
  </si>
  <si>
    <t>FBB3.3</t>
  </si>
  <si>
    <t>FBB3.4</t>
  </si>
  <si>
    <t>FBB3.5</t>
  </si>
  <si>
    <t>FBB3.6</t>
  </si>
  <si>
    <t>FBB3.7</t>
  </si>
  <si>
    <t>FBB3.8</t>
  </si>
  <si>
    <t>FBB3.9</t>
  </si>
  <si>
    <t>FBB3.A</t>
  </si>
  <si>
    <t>FBB3.B</t>
  </si>
  <si>
    <t>FBB3.C</t>
  </si>
  <si>
    <t>FBB3.D</t>
  </si>
  <si>
    <t>FBB3.E</t>
  </si>
  <si>
    <t>FBB3.F</t>
  </si>
  <si>
    <t>FBB4.0</t>
  </si>
  <si>
    <t>FBB4.1</t>
  </si>
  <si>
    <t>FBB4.2</t>
  </si>
  <si>
    <t>FBB4.3</t>
  </si>
  <si>
    <t>FBB4.4</t>
  </si>
  <si>
    <t>FBB4.5</t>
  </si>
  <si>
    <t>FBB4.6</t>
  </si>
  <si>
    <t>FBB4.7</t>
  </si>
  <si>
    <t>FBB4.8</t>
  </si>
  <si>
    <t>FBB4.9</t>
  </si>
  <si>
    <t>FBB4.A</t>
  </si>
  <si>
    <t>FBB4.B</t>
  </si>
  <si>
    <t>FBB4.C</t>
  </si>
  <si>
    <t>FBB4.D</t>
  </si>
  <si>
    <t>FBB4.E</t>
  </si>
  <si>
    <t>FBB4.F</t>
  </si>
  <si>
    <t>FBB5.0</t>
  </si>
  <si>
    <t>FBB5.1</t>
  </si>
  <si>
    <t>FBB5.2</t>
  </si>
  <si>
    <t>FBB5.3</t>
  </si>
  <si>
    <t>FBB5.4</t>
  </si>
  <si>
    <t>FBB5.5</t>
  </si>
  <si>
    <t>FBB5.6</t>
  </si>
  <si>
    <t>FBB5.7</t>
  </si>
  <si>
    <t>FBB5.8</t>
  </si>
  <si>
    <t>FBB5.9</t>
  </si>
  <si>
    <t>FBB5.A</t>
  </si>
  <si>
    <t>FBB5.B</t>
  </si>
  <si>
    <t>FBB5.C</t>
  </si>
  <si>
    <t>FBB5.D</t>
  </si>
  <si>
    <t>FBB5.E</t>
  </si>
  <si>
    <t>FBB5.F</t>
  </si>
  <si>
    <t>FBB6.0</t>
  </si>
  <si>
    <t>FBB6.1</t>
  </si>
  <si>
    <t>FBB6.2</t>
  </si>
  <si>
    <t>FBB6.3</t>
  </si>
  <si>
    <t>FBB6.4</t>
  </si>
  <si>
    <t>FBB6.5</t>
  </si>
  <si>
    <t>FBB6.6</t>
  </si>
  <si>
    <t>FBB6.7</t>
  </si>
  <si>
    <t>FBB6.8</t>
  </si>
  <si>
    <t>FBB6.9</t>
  </si>
  <si>
    <t>FBB6.A</t>
  </si>
  <si>
    <t>FBB6.B</t>
  </si>
  <si>
    <t>FBB6.C</t>
  </si>
  <si>
    <t>FBB6.D</t>
  </si>
  <si>
    <t>FBB6.E</t>
  </si>
  <si>
    <t>FBB6.F</t>
  </si>
  <si>
    <t>FBB7.0</t>
  </si>
  <si>
    <t>FBB7.1</t>
  </si>
  <si>
    <t>FBB7.2</t>
  </si>
  <si>
    <t>FBB7.3</t>
  </si>
  <si>
    <t>FBB7.4</t>
  </si>
  <si>
    <t>FBB7.5</t>
  </si>
  <si>
    <t>FBB7.6</t>
  </si>
  <si>
    <t>FBB7.7</t>
  </si>
  <si>
    <t>FBB7.8</t>
  </si>
  <si>
    <t>FBB7.9</t>
  </si>
  <si>
    <t>FBB7.A</t>
  </si>
  <si>
    <t>FBB7.B</t>
  </si>
  <si>
    <t>FBB7.C</t>
  </si>
  <si>
    <t>FBB7.D</t>
  </si>
  <si>
    <t>FBB7.E</t>
  </si>
  <si>
    <t>FBB7.F</t>
  </si>
  <si>
    <t>FBB8.0</t>
  </si>
  <si>
    <t>FBB8.1</t>
  </si>
  <si>
    <t>FBB8.2</t>
  </si>
  <si>
    <t>FBB8.3</t>
  </si>
  <si>
    <t>FBB8.4</t>
  </si>
  <si>
    <t>FBB8.5</t>
  </si>
  <si>
    <t>FBB8.6</t>
  </si>
  <si>
    <t>FBB8.7</t>
  </si>
  <si>
    <t>FBB8.8</t>
  </si>
  <si>
    <t>FBB8.9</t>
  </si>
  <si>
    <t>FBB8.A</t>
  </si>
  <si>
    <t>FBB8.B</t>
  </si>
  <si>
    <t>FBB8.C</t>
  </si>
  <si>
    <t>FBB8.D</t>
  </si>
  <si>
    <t>FBB8.E</t>
  </si>
  <si>
    <t>FBB8.F</t>
  </si>
  <si>
    <t>FBB9.0</t>
  </si>
  <si>
    <t>FBB9.1</t>
  </si>
  <si>
    <t>FBB9.2</t>
  </si>
  <si>
    <t>FBB9.3</t>
  </si>
  <si>
    <t>FBB9.4</t>
  </si>
  <si>
    <t>FBB9.5</t>
  </si>
  <si>
    <t>FBB9.6</t>
  </si>
  <si>
    <t>FBB9.7</t>
  </si>
  <si>
    <t>FBB9.8</t>
  </si>
  <si>
    <t>FBB9.9</t>
  </si>
  <si>
    <t>FBB9.A</t>
  </si>
  <si>
    <t>FBB9.B</t>
  </si>
  <si>
    <t>FBB9.C</t>
  </si>
  <si>
    <t>FBB9.D</t>
  </si>
  <si>
    <t>FBB9.E</t>
  </si>
  <si>
    <t>FBB9.F</t>
  </si>
  <si>
    <t>FBBA.0</t>
  </si>
  <si>
    <t>FBBA.1</t>
  </si>
  <si>
    <t>FBBA.2</t>
  </si>
  <si>
    <t>FBBA.3</t>
  </si>
  <si>
    <t>FBBA.4</t>
  </si>
  <si>
    <t>FBBA.5</t>
  </si>
  <si>
    <t>FBBA.6</t>
  </si>
  <si>
    <t>FBBA.7</t>
  </si>
  <si>
    <t>FBBA.8</t>
  </si>
  <si>
    <t>FBBA.9</t>
  </si>
  <si>
    <t>FBBA.A</t>
  </si>
  <si>
    <t>FBBA.B</t>
  </si>
  <si>
    <t>FBBA.C</t>
  </si>
  <si>
    <t>FBBA.D</t>
  </si>
  <si>
    <t>FBBA.E</t>
  </si>
  <si>
    <t>FBBA.F</t>
  </si>
  <si>
    <t>FBBB.0</t>
  </si>
  <si>
    <t>FBBB.1</t>
  </si>
  <si>
    <t>FBBB.2</t>
  </si>
  <si>
    <t>FBBB.3</t>
  </si>
  <si>
    <t>FBBB.4</t>
  </si>
  <si>
    <t>FBBB.5</t>
  </si>
  <si>
    <t>FBBB.6</t>
  </si>
  <si>
    <t>FBBB.7</t>
  </si>
  <si>
    <t>FBBB.8</t>
  </si>
  <si>
    <t>FBBB.9</t>
  </si>
  <si>
    <t>FBBB.A</t>
  </si>
  <si>
    <t>FBBB.B</t>
  </si>
  <si>
    <t>FBBB.C</t>
  </si>
  <si>
    <t>FBBB.D</t>
  </si>
  <si>
    <t>FBBB.E</t>
  </si>
  <si>
    <t>FBBB.F</t>
  </si>
  <si>
    <t>FBBC.0</t>
  </si>
  <si>
    <t>FBBC.1</t>
  </si>
  <si>
    <t>FBBC.2</t>
  </si>
  <si>
    <t>FBBC.3</t>
  </si>
  <si>
    <t>FBBC.4</t>
  </si>
  <si>
    <t>FBBC.5</t>
  </si>
  <si>
    <t>FBBC.6</t>
  </si>
  <si>
    <t>FBBC.7</t>
  </si>
  <si>
    <t>FBBC.8</t>
  </si>
  <si>
    <t>FBBC.9</t>
  </si>
  <si>
    <t>FBBC.A</t>
  </si>
  <si>
    <t>FBBC.B</t>
  </si>
  <si>
    <t>FBBC.C</t>
  </si>
  <si>
    <t>FBBC.D</t>
  </si>
  <si>
    <t>FBBC.E</t>
  </si>
  <si>
    <t>FBBC.F</t>
  </si>
  <si>
    <t>FBBD.0</t>
  </si>
  <si>
    <t>FBBD.1</t>
  </si>
  <si>
    <t>FBBD.2</t>
  </si>
  <si>
    <t>FBBD.3</t>
  </si>
  <si>
    <t>FBBD.4</t>
  </si>
  <si>
    <t>FBBD.5</t>
  </si>
  <si>
    <t>FBBD.6</t>
  </si>
  <si>
    <t>FBBD.7</t>
  </si>
  <si>
    <t>FBBD.8</t>
  </si>
  <si>
    <t>FBBD.9</t>
  </si>
  <si>
    <t>FBBD.A</t>
  </si>
  <si>
    <t>FBBD.B</t>
  </si>
  <si>
    <t>FBBD.C</t>
  </si>
  <si>
    <t>FBBD.D</t>
  </si>
  <si>
    <t>FBBD.E</t>
  </si>
  <si>
    <t>FBBD.F</t>
  </si>
  <si>
    <t>FBBE.0</t>
  </si>
  <si>
    <t>FBBE.1</t>
  </si>
  <si>
    <t>FBBE.2</t>
  </si>
  <si>
    <t>FBBE.3</t>
  </si>
  <si>
    <t>FBBE.4</t>
  </si>
  <si>
    <t>FBBE.5</t>
  </si>
  <si>
    <t>FBBE.6</t>
  </si>
  <si>
    <t>FBBE.7</t>
  </si>
  <si>
    <t>FBBE.8</t>
  </si>
  <si>
    <t>FBBE.9</t>
  </si>
  <si>
    <t>FBBE.A</t>
  </si>
  <si>
    <t>FBBE.B</t>
  </si>
  <si>
    <t>FBBE.C</t>
  </si>
  <si>
    <t>FBBE.D</t>
  </si>
  <si>
    <t>FBBE.E</t>
  </si>
  <si>
    <t>FBBE.F</t>
  </si>
  <si>
    <t>FBBF.0</t>
  </si>
  <si>
    <t>FBBF.1</t>
  </si>
  <si>
    <t>FBBF.2</t>
  </si>
  <si>
    <t>FBBF.3</t>
  </si>
  <si>
    <t>FBBF.4</t>
  </si>
  <si>
    <t>FBBF.5</t>
  </si>
  <si>
    <t>FBBF.6</t>
  </si>
  <si>
    <t>FBBF.7</t>
  </si>
  <si>
    <t>FBBF.8</t>
  </si>
  <si>
    <t>FBBF.9</t>
  </si>
  <si>
    <t>FBBF.A</t>
  </si>
  <si>
    <t>FBBF.B</t>
  </si>
  <si>
    <t>FBBF.C</t>
  </si>
  <si>
    <t>FBBF.D</t>
  </si>
  <si>
    <t>FBBF.E</t>
  </si>
  <si>
    <t>FBBF.F</t>
  </si>
  <si>
    <t>FBC0.0</t>
  </si>
  <si>
    <t>FBC0.1</t>
  </si>
  <si>
    <t>FBC0.2</t>
  </si>
  <si>
    <t>FBC0.3</t>
  </si>
  <si>
    <t>FBC0.4</t>
  </si>
  <si>
    <t>FBC0.5</t>
  </si>
  <si>
    <t>FBC0.6</t>
  </si>
  <si>
    <t>FBC0.7</t>
  </si>
  <si>
    <t>FBC0.8</t>
  </si>
  <si>
    <t>FBC0.9</t>
  </si>
  <si>
    <t>FBC0.A</t>
  </si>
  <si>
    <t>FBC0.B</t>
  </si>
  <si>
    <t>FBC0.C</t>
  </si>
  <si>
    <t>FBC0.D</t>
  </si>
  <si>
    <t>FBC0.E</t>
  </si>
  <si>
    <t>FBC0.F</t>
  </si>
  <si>
    <t>FBC1.0</t>
  </si>
  <si>
    <t>FBC1.1</t>
  </si>
  <si>
    <t>FBC1.2</t>
  </si>
  <si>
    <t>FBC1.3</t>
  </si>
  <si>
    <t>FBC1.4</t>
  </si>
  <si>
    <t>FBC1.5</t>
  </si>
  <si>
    <t>FBC1.6</t>
  </si>
  <si>
    <t>FBC1.7</t>
  </si>
  <si>
    <t>FBC1.8</t>
  </si>
  <si>
    <t>FBC1.9</t>
  </si>
  <si>
    <t>FBC1.A</t>
  </si>
  <si>
    <t>FBC1.B</t>
  </si>
  <si>
    <t>FBC1.C</t>
  </si>
  <si>
    <t>FBC1.D</t>
  </si>
  <si>
    <t>FBC1.E</t>
  </si>
  <si>
    <t>FBC1.F</t>
  </si>
  <si>
    <t>FBC2.0</t>
  </si>
  <si>
    <t>FBC2.1</t>
  </si>
  <si>
    <t>FBC2.2</t>
  </si>
  <si>
    <t>FBC2.3</t>
  </si>
  <si>
    <t>FBC2.4</t>
  </si>
  <si>
    <t>FBC2.5</t>
  </si>
  <si>
    <t>FBC2.6</t>
  </si>
  <si>
    <t>FBC2.7</t>
  </si>
  <si>
    <t>FBC2.8</t>
  </si>
  <si>
    <t>FBC2.9</t>
  </si>
  <si>
    <t>FBC2.A</t>
  </si>
  <si>
    <t>FBC2.B</t>
  </si>
  <si>
    <t>FBC2.C</t>
  </si>
  <si>
    <t>FBC2.D</t>
  </si>
  <si>
    <t>FBC2.E</t>
  </si>
  <si>
    <t>FBC2.F</t>
  </si>
  <si>
    <t>FBC3.0</t>
  </si>
  <si>
    <t>FBC3.1</t>
  </si>
  <si>
    <t>FBC3.2</t>
  </si>
  <si>
    <t>FBC3.3</t>
  </si>
  <si>
    <t>FBC3.4</t>
  </si>
  <si>
    <t>FBC3.5</t>
  </si>
  <si>
    <t>FBC3.6</t>
  </si>
  <si>
    <t>FBC3.7</t>
  </si>
  <si>
    <t>FBC3.8</t>
  </si>
  <si>
    <t>FBC3.9</t>
  </si>
  <si>
    <t>FBC3.A</t>
  </si>
  <si>
    <t>FBC3.B</t>
  </si>
  <si>
    <t>FBC3.C</t>
  </si>
  <si>
    <t>FBC3.D</t>
  </si>
  <si>
    <t>FBC3.E</t>
  </si>
  <si>
    <t>FBC3.F</t>
  </si>
  <si>
    <t>FBC4.0</t>
  </si>
  <si>
    <t>FBC4.1</t>
  </si>
  <si>
    <t>FBC4.2</t>
  </si>
  <si>
    <t>FBC4.3</t>
  </si>
  <si>
    <t>FBC4.4</t>
  </si>
  <si>
    <t>FBC4.5</t>
  </si>
  <si>
    <t>FBC4.6</t>
  </si>
  <si>
    <t>FBC4.7</t>
  </si>
  <si>
    <t>FBC4.8</t>
  </si>
  <si>
    <t>FBC4.9</t>
  </si>
  <si>
    <t>FBC4.A</t>
  </si>
  <si>
    <t>FBC4.B</t>
  </si>
  <si>
    <t>FBC4.C</t>
  </si>
  <si>
    <t>FBC4.D</t>
  </si>
  <si>
    <t>FBC4.E</t>
  </si>
  <si>
    <t>FBC4.F</t>
  </si>
  <si>
    <t>FBC5.0</t>
  </si>
  <si>
    <t>FBC5.1</t>
  </si>
  <si>
    <t>FBC5.2</t>
  </si>
  <si>
    <t>FBC5.3</t>
  </si>
  <si>
    <t>FBC5.4</t>
  </si>
  <si>
    <t>FBC5.5</t>
  </si>
  <si>
    <t>FBC5.6</t>
  </si>
  <si>
    <t>FBC5.7</t>
  </si>
  <si>
    <t>FBC5.8</t>
  </si>
  <si>
    <t>FBC5.9</t>
  </si>
  <si>
    <t>FBC5.A</t>
  </si>
  <si>
    <t>FBC5.B</t>
  </si>
  <si>
    <t>FBC5.C</t>
  </si>
  <si>
    <t>FBC5.D</t>
  </si>
  <si>
    <t>FBC5.E</t>
  </si>
  <si>
    <t>FBC5.F</t>
  </si>
  <si>
    <t>FBC6.0</t>
  </si>
  <si>
    <t>FBC6.1</t>
  </si>
  <si>
    <t>FBC6.2</t>
  </si>
  <si>
    <t>FBC6.3</t>
  </si>
  <si>
    <t>FBC6.4</t>
  </si>
  <si>
    <t>FBC6.5</t>
  </si>
  <si>
    <t>FBC6.6</t>
  </si>
  <si>
    <t>FBC6.7</t>
  </si>
  <si>
    <t>FBC6.8</t>
  </si>
  <si>
    <t>FBC6.9</t>
  </si>
  <si>
    <t>FBC6.A</t>
  </si>
  <si>
    <t>FBC6.B</t>
  </si>
  <si>
    <t>FBC6.C</t>
  </si>
  <si>
    <t>FBC6.D</t>
  </si>
  <si>
    <t>FBC6.E</t>
  </si>
  <si>
    <t>FBC6.F</t>
  </si>
  <si>
    <t>FBC7.0</t>
  </si>
  <si>
    <t>FBC7.1</t>
  </si>
  <si>
    <t>FBC7.2</t>
  </si>
  <si>
    <t>FBC7.3</t>
  </si>
  <si>
    <t>FBC7.4</t>
  </si>
  <si>
    <t>FBC7.5</t>
  </si>
  <si>
    <t>FBC7.6</t>
  </si>
  <si>
    <t>FBC7.7</t>
  </si>
  <si>
    <t>FBC7.8</t>
  </si>
  <si>
    <t>FBC7.9</t>
  </si>
  <si>
    <t>FBC7.A</t>
  </si>
  <si>
    <t>FBC7.B</t>
  </si>
  <si>
    <t>FBC7.C</t>
  </si>
  <si>
    <t>FBC7.D</t>
  </si>
  <si>
    <t>FBC7.E</t>
  </si>
  <si>
    <t>FBC7.F</t>
  </si>
  <si>
    <t>FBC8.0</t>
  </si>
  <si>
    <t>FBC8.1</t>
  </si>
  <si>
    <t>FBC8.2</t>
  </si>
  <si>
    <t>FBC8.3</t>
  </si>
  <si>
    <t>FBC8.4</t>
  </si>
  <si>
    <t>FBC8.5</t>
  </si>
  <si>
    <t>FBC8.6</t>
  </si>
  <si>
    <t>FBC8.7</t>
  </si>
  <si>
    <t>FBC8.8</t>
  </si>
  <si>
    <t>FBC8.9</t>
  </si>
  <si>
    <t>FBC8.A</t>
  </si>
  <si>
    <t>FBC8.B</t>
  </si>
  <si>
    <t>FBC8.C</t>
  </si>
  <si>
    <t>FBC8.D</t>
  </si>
  <si>
    <t>FBC8.E</t>
  </si>
  <si>
    <t>FBC8.F</t>
  </si>
  <si>
    <t>FBC9.0</t>
  </si>
  <si>
    <t>FBC9.1</t>
  </si>
  <si>
    <t>FBC9.2</t>
  </si>
  <si>
    <t>FBC9.3</t>
  </si>
  <si>
    <t>FBC9.4</t>
  </si>
  <si>
    <t>FBC9.5</t>
  </si>
  <si>
    <t>FBC9.6</t>
  </si>
  <si>
    <t>FBC9.7</t>
  </si>
  <si>
    <t>FBC9.8</t>
  </si>
  <si>
    <t>FBC9.9</t>
  </si>
  <si>
    <t>FBC9.A</t>
  </si>
  <si>
    <t>FBC9.B</t>
  </si>
  <si>
    <t>FBC9.C</t>
  </si>
  <si>
    <t>FBC9.D</t>
  </si>
  <si>
    <t>FBC9.E</t>
  </si>
  <si>
    <t>FBC9.F</t>
  </si>
  <si>
    <t>FBCA.0</t>
  </si>
  <si>
    <t>FBCA.1</t>
  </si>
  <si>
    <t>FBCA.2</t>
  </si>
  <si>
    <t>FBCA.3</t>
  </si>
  <si>
    <t>FBCA.4</t>
  </si>
  <si>
    <t>FBCA.5</t>
  </si>
  <si>
    <t>FBCA.6</t>
  </si>
  <si>
    <t>FBCA.7</t>
  </si>
  <si>
    <t>FBCA.8</t>
  </si>
  <si>
    <t>FBCA.9</t>
  </si>
  <si>
    <t>FBCA.A</t>
  </si>
  <si>
    <t>FBCA.B</t>
  </si>
  <si>
    <t>FBCA.C</t>
  </si>
  <si>
    <t>FBCA.D</t>
  </si>
  <si>
    <t>FBCA.E</t>
  </si>
  <si>
    <t>FBCA.F</t>
  </si>
  <si>
    <t>FBCB.0</t>
  </si>
  <si>
    <t>FBCB.1</t>
  </si>
  <si>
    <t>FBCB.2</t>
  </si>
  <si>
    <t>FBCB.3</t>
  </si>
  <si>
    <t>FBCB.4</t>
  </si>
  <si>
    <t>FBCB.5</t>
  </si>
  <si>
    <t>FBCB.6</t>
  </si>
  <si>
    <t>FBCB.7</t>
  </si>
  <si>
    <t>FBCB.8</t>
  </si>
  <si>
    <t>FBCB.9</t>
  </si>
  <si>
    <t>FBCB.A</t>
  </si>
  <si>
    <t>FBCB.B</t>
  </si>
  <si>
    <t>FBCB.C</t>
  </si>
  <si>
    <t>FBCB.D</t>
  </si>
  <si>
    <t>FBCB.E</t>
  </si>
  <si>
    <t>FBCB.F</t>
  </si>
  <si>
    <t>FBCC</t>
    <phoneticPr fontId="48" type="noConversion"/>
  </si>
  <si>
    <t>5.4.8 EQ CIM SVID</t>
    <phoneticPr fontId="36" type="noConversion"/>
  </si>
  <si>
    <t>5.4.9 EQ CIM ECID</t>
    <phoneticPr fontId="36" type="noConversion"/>
  </si>
  <si>
    <t>5.4.10 EQ CIM EC/IF</t>
    <phoneticPr fontId="36" type="noConversion"/>
  </si>
  <si>
    <t>5.4.11 EQ CIM DCOL</t>
    <phoneticPr fontId="36" type="noConversion"/>
  </si>
  <si>
    <t>5.4.12 EQ CIM ALARM</t>
    <phoneticPr fontId="36" type="noConversion"/>
  </si>
  <si>
    <t>5.4.13 EQ CIM WARING</t>
    <phoneticPr fontId="36" type="noConversion"/>
  </si>
  <si>
    <t>5.4.15 EQ CIM PPID IF (1Word Bit, 2Word 확인 필요)</t>
    <phoneticPr fontId="36" type="noConversion"/>
  </si>
  <si>
    <t>5.4.17 MCC Information</t>
    <phoneticPr fontId="36" type="noConversion"/>
  </si>
  <si>
    <t>ESC01_SET_SettingVoltage01</t>
  </si>
  <si>
    <t>ESC01_SET_ToggleState01</t>
  </si>
  <si>
    <t>ESC01_SET_ESCIDMode01</t>
  </si>
  <si>
    <t>ESC01_SET_DropVoltage01</t>
  </si>
  <si>
    <t>ESC01_SET_DropTime01</t>
  </si>
  <si>
    <t>ESC01_SET_RampUpTime01</t>
  </si>
  <si>
    <t>ESC01_SET_RampDownTime01</t>
  </si>
  <si>
    <t>ESC01_SET_AutoToggleVoltage01</t>
  </si>
  <si>
    <t>ESC01_SET_AutoToggleTime01</t>
  </si>
  <si>
    <t>ESC01_SET_AutoToggleSettingCount01</t>
  </si>
  <si>
    <t>ESC01_SET_Set2Voltage01</t>
  </si>
  <si>
    <t>ESC01_SET_SettingVoltage02</t>
  </si>
  <si>
    <t>ESC01_SET_ToggleState02</t>
  </si>
  <si>
    <t>ESC01_SET_ESCIDMode02</t>
  </si>
  <si>
    <t>ESC01_SET_DropVoltage02</t>
  </si>
  <si>
    <t>ESC01_SET_DropTime02</t>
  </si>
  <si>
    <t>ESC01_SET_RampUpTime02</t>
  </si>
  <si>
    <t>ESC01_SET_RampDownTime02</t>
  </si>
  <si>
    <t>ESC01_SET_AutoToggleVoltage02</t>
  </si>
  <si>
    <t>ESC01_SET_AutoToggleTime02</t>
  </si>
  <si>
    <t>ESC01_SET_AutoToggleSettingCount02</t>
  </si>
  <si>
    <t>ESC01_SET_Set2Voltage02</t>
  </si>
  <si>
    <t>ESC01_READ_CurrentVoltage01</t>
  </si>
  <si>
    <t xml:space="preserve">ESC01_READ_CurrentVoltage01Sign      </t>
  </si>
  <si>
    <t xml:space="preserve">ESC01_READ_PowerState01              </t>
  </si>
  <si>
    <t xml:space="preserve">ESC01_READ_ToggleState01         </t>
  </si>
  <si>
    <t xml:space="preserve">ESC01_READ_RemoteState01             </t>
  </si>
  <si>
    <t xml:space="preserve">ESC01_READ_ArcCount01                </t>
  </si>
  <si>
    <t xml:space="preserve">ESC01_READ_CescVaule01               </t>
  </si>
  <si>
    <t xml:space="preserve">ESC01_READ_InterlockState01          </t>
  </si>
  <si>
    <t xml:space="preserve">ESC01_READ_ESCIDMode01                  </t>
  </si>
  <si>
    <t>ESC01_READ_DropVoltage01</t>
  </si>
  <si>
    <t xml:space="preserve">ESC01_READ_DropTime01                </t>
  </si>
  <si>
    <t xml:space="preserve">ESC01_READ_PressureValue01           </t>
  </si>
  <si>
    <t>ESC01_READ_RampUpTime01</t>
  </si>
  <si>
    <t>ESC01_READ_RampDownTime01</t>
  </si>
  <si>
    <t>ESC01_READ_CurrentAmpere01</t>
  </si>
  <si>
    <t xml:space="preserve">ESC01_READ_CurrentAmpere01Sign </t>
  </si>
  <si>
    <t xml:space="preserve">ESC01_READ_AutoToggleVoltage01       </t>
  </si>
  <si>
    <t>ESC01_READ_AutoToggleTime01</t>
  </si>
  <si>
    <t xml:space="preserve">ESC01_READ_AutoToggleSetCount01      </t>
  </si>
  <si>
    <t xml:space="preserve">ESC01_READ_Set2Voltage01   </t>
  </si>
  <si>
    <t xml:space="preserve">ESC01_READ_CurrentVoltage02          </t>
  </si>
  <si>
    <t xml:space="preserve">ESC01_READ_CurrentVoltage02Sign      </t>
  </si>
  <si>
    <t xml:space="preserve">ESC01_READ_PowerState02              </t>
  </si>
  <si>
    <t xml:space="preserve">ESC01_READ_RecvToggleState02         </t>
  </si>
  <si>
    <t xml:space="preserve">ESC01_READ_RemoteState02             </t>
  </si>
  <si>
    <t xml:space="preserve">ESC01_READ_ArcCount02                </t>
  </si>
  <si>
    <t xml:space="preserve">ESC01_READ_CescVaule02               </t>
  </si>
  <si>
    <t xml:space="preserve">ESC01_READ_InterlockState02          </t>
  </si>
  <si>
    <t xml:space="preserve">ESC01_READ_ESCIDMode02                  </t>
  </si>
  <si>
    <t>ESC01_READ_DropVoltage02</t>
  </si>
  <si>
    <t xml:space="preserve">ESC01_READ_DropTime02                </t>
  </si>
  <si>
    <t xml:space="preserve">ESC01_READ_PressureValue02           </t>
  </si>
  <si>
    <t>ESC01_READ_RampUpTime02</t>
  </si>
  <si>
    <t>ESC01_READ_RampDownTime02</t>
  </si>
  <si>
    <t xml:space="preserve">ESC01_READ_CurrentAmpere02 </t>
  </si>
  <si>
    <t xml:space="preserve">ESC01_READ_CurrentAmpere02Sign </t>
  </si>
  <si>
    <t xml:space="preserve">ESC01_READ_AutoToggleVoltage02       </t>
  </si>
  <si>
    <t>ESC01_READ_AutoToggleTime02</t>
  </si>
  <si>
    <t xml:space="preserve">ESC01_READ_AutoToggleSetCount02      </t>
  </si>
  <si>
    <t xml:space="preserve">ESC01_READ_Set2Voltage02 </t>
  </si>
  <si>
    <t>ESC01_READ_GlassSensor01Vaule</t>
  </si>
  <si>
    <t xml:space="preserve">ESC01_READ_GlassSensor02Vaule                      </t>
  </si>
  <si>
    <t xml:space="preserve">ESC01_READ_GlassSensor03Vaule                      </t>
  </si>
  <si>
    <t xml:space="preserve">ESC01_READ_GlassSensor04Vaule                      </t>
  </si>
  <si>
    <t xml:space="preserve">ESC01_READ_Thermo01Value                 </t>
  </si>
  <si>
    <t xml:space="preserve">ESC01_READ_Thermo02Value                 </t>
  </si>
  <si>
    <t xml:space="preserve">ESC01_READ_Thermo03Value                 </t>
  </si>
  <si>
    <t xml:space="preserve">ESC01_READ_Thermo04Value                 </t>
  </si>
  <si>
    <t>ESC02_SET_SettingVoltage01</t>
  </si>
  <si>
    <t>ESC02_SET_ToggleState01</t>
  </si>
  <si>
    <t>ESC02_SET_ESCIDMode01</t>
  </si>
  <si>
    <t>ESC02_SET_DropVoltage01</t>
  </si>
  <si>
    <t>ESC02_SET_DropTime01</t>
  </si>
  <si>
    <t>ESC02_SET_RampUpTime01</t>
  </si>
  <si>
    <t>ESC02_SET_RampDownTime01</t>
  </si>
  <si>
    <t>ESC02_SET_AutoToggleVoltage01</t>
  </si>
  <si>
    <t>ESC02_SET_AutoToggleTime01</t>
  </si>
  <si>
    <t>ESC02_SET_AutoToggleSettingCount01</t>
  </si>
  <si>
    <t>ESC02_SET_Set2Voltage01</t>
  </si>
  <si>
    <t>ESC02_SET_SettingVoltage02</t>
  </si>
  <si>
    <t>ESC02_SET_ToggleState02</t>
  </si>
  <si>
    <t>ESC02_SET_ESCIDMode02</t>
  </si>
  <si>
    <t>ESC02_SET_DropVoltage02</t>
  </si>
  <si>
    <t>ESC02_SET_DropTime02</t>
  </si>
  <si>
    <t>ESC02_SET_RampUpTime02</t>
  </si>
  <si>
    <t>ESC02_SET_RampDownTime02</t>
  </si>
  <si>
    <t>ESC02_SET_AutoToggleVoltage02</t>
  </si>
  <si>
    <t>ESC02_SET_AutoToggleTime02</t>
  </si>
  <si>
    <t>ESC02_SET_AutoToggleSettingCount02</t>
  </si>
  <si>
    <t>ESC02_SET_Set2Voltage02</t>
  </si>
  <si>
    <t>ESC02_READ_CurrentVoltage01</t>
  </si>
  <si>
    <t xml:space="preserve">ESC02_READ_CurrentVoltage01Sign      </t>
  </si>
  <si>
    <t xml:space="preserve">ESC02_READ_PowerState01              </t>
  </si>
  <si>
    <t xml:space="preserve">ESC02_READ_ToggleState01         </t>
  </si>
  <si>
    <t xml:space="preserve">ESC02_READ_RemoteState01             </t>
  </si>
  <si>
    <t xml:space="preserve">ESC02_READ_ArcCount01                </t>
  </si>
  <si>
    <t xml:space="preserve">ESC02_READ_CescVaule01               </t>
  </si>
  <si>
    <t xml:space="preserve">ESC02_READ_InterlockState01          </t>
  </si>
  <si>
    <t xml:space="preserve">ESC02_READ_ESCIDMode01                  </t>
  </si>
  <si>
    <t>ESC02_READ_DropVoltage01</t>
  </si>
  <si>
    <t xml:space="preserve">ESC02_READ_DropTime01                </t>
  </si>
  <si>
    <t xml:space="preserve">ESC02_READ_PressureValue01           </t>
  </si>
  <si>
    <t>ESC02_READ_RampUpTime01</t>
  </si>
  <si>
    <t>ESC02_READ_RampDownTime01</t>
  </si>
  <si>
    <t>ESC02_READ_CurrentAmpere01</t>
  </si>
  <si>
    <t xml:space="preserve">ESC02_READ_CurrentAmpere01Sign </t>
  </si>
  <si>
    <t xml:space="preserve">ESC02_READ_AutoToggleVoltage01       </t>
  </si>
  <si>
    <t>ESC02_READ_AutoToggleTime01</t>
  </si>
  <si>
    <t xml:space="preserve">ESC02_READ_AutoToggleSetCount01      </t>
  </si>
  <si>
    <t xml:space="preserve">ESC02_READ_Set2Voltage01  </t>
  </si>
  <si>
    <t xml:space="preserve">ESC02_READ_CurrentVoltage02          </t>
  </si>
  <si>
    <t xml:space="preserve">ESC02_READ_CurrentVoltage02Sign      </t>
  </si>
  <si>
    <t xml:space="preserve">ESC02_READ_PowerState02              </t>
  </si>
  <si>
    <t xml:space="preserve">ESC02_READ_RecvToggleState02         </t>
  </si>
  <si>
    <t xml:space="preserve">ESC02_READ_RemoteState02             </t>
  </si>
  <si>
    <t xml:space="preserve">ESC02_READ_ArcCount02                </t>
  </si>
  <si>
    <t xml:space="preserve">ESC02_READ_CescVaule02               </t>
  </si>
  <si>
    <t xml:space="preserve">ESC02_READ_InterlockState02          </t>
  </si>
  <si>
    <t xml:space="preserve">ESC02_READ_ESCIDMode02                  </t>
  </si>
  <si>
    <t>ESC02_READ_DropVoltage02</t>
  </si>
  <si>
    <t xml:space="preserve">ESC02_READ_DropTime02                </t>
  </si>
  <si>
    <t xml:space="preserve">ESC02_READ_PressureValue02           </t>
  </si>
  <si>
    <t>ESC02_READ_RampUpTime02</t>
  </si>
  <si>
    <t>ESC02_READ_RampDownTime02</t>
  </si>
  <si>
    <t xml:space="preserve">ESC02_READ_CurrentAmpere02 </t>
  </si>
  <si>
    <t xml:space="preserve">ESC02_READ_CurrentAmpere02Sign </t>
  </si>
  <si>
    <t xml:space="preserve">ESC02_READ_AutoToggleVoltage02       </t>
  </si>
  <si>
    <t>ESC02_READ_AutoToggleTime02</t>
  </si>
  <si>
    <t xml:space="preserve">ESC02_READ_AutoToggleSetCount02      </t>
  </si>
  <si>
    <t xml:space="preserve">ESC02_READ_Set2Voltage02 </t>
  </si>
  <si>
    <t>ESC02_READ_GlassSensor01Vaule</t>
  </si>
  <si>
    <t xml:space="preserve">ESC02_READ_GlassSensor02Vaule                      </t>
  </si>
  <si>
    <t xml:space="preserve">ESC02_READ_GlassSensor03Vaule                      </t>
  </si>
  <si>
    <t xml:space="preserve">ESC02_READ_GlassSensor04Vaule                      </t>
  </si>
  <si>
    <t xml:space="preserve">ESC02_READ_Thermo01Value                 </t>
  </si>
  <si>
    <t xml:space="preserve">ESC02_READ_Thermo02Value                 </t>
  </si>
  <si>
    <t xml:space="preserve">ESC02_READ_Thermo03Value                 </t>
  </si>
  <si>
    <t xml:space="preserve">ESC02_READ_Thermo04Value                 </t>
  </si>
  <si>
    <t>ESC01_SettingVoltage01</t>
  </si>
  <si>
    <t>ESC01_SetToggleState01</t>
  </si>
  <si>
    <t>ESC01_SetIdMode01</t>
  </si>
  <si>
    <t>ESC01_SetDropVoltage01</t>
  </si>
  <si>
    <t>ESC01_SetDropTime01</t>
  </si>
  <si>
    <t>ESC01_SetRampUpTime01</t>
  </si>
  <si>
    <t>ESC01_SetRampDownTime01</t>
  </si>
  <si>
    <t>ESC01_SetAutoToggleVoltage01</t>
  </si>
  <si>
    <t>ESC01_SetAutoToggleTime01</t>
  </si>
  <si>
    <t>ESC01_SetAutoToggleSetCount01</t>
  </si>
  <si>
    <t>ESC01_SetVoltage01</t>
  </si>
  <si>
    <t>ESC01_SettingVoltage02</t>
  </si>
  <si>
    <t>ESC01_SetToggleState02</t>
  </si>
  <si>
    <t>ESC01_SetIdMode02</t>
  </si>
  <si>
    <t>ESC01_SetDropVoltage02</t>
  </si>
  <si>
    <t>ESC01_SetDropTime02</t>
  </si>
  <si>
    <t>ESC01_SetRampUpTime02</t>
  </si>
  <si>
    <t>ESC01_SetRampDownTime02</t>
  </si>
  <si>
    <t>ESC01_SetAutoToggleVoltage02</t>
  </si>
  <si>
    <t>ESC01_SetAutoToggleTime02</t>
  </si>
  <si>
    <t>ESC01_SetAutoToggleSetCount02</t>
  </si>
  <si>
    <t>ESC01_SetVoltage02</t>
  </si>
  <si>
    <t>ESC01_ReadCurrentVoltage01</t>
  </si>
  <si>
    <t xml:space="preserve">ESC01_ReadCurrentVoltage01Sign </t>
  </si>
  <si>
    <t xml:space="preserve">ESC01_ReadPowerState01              </t>
  </si>
  <si>
    <t xml:space="preserve">ESC01_ReadRecvToggleState01         </t>
  </si>
  <si>
    <t xml:space="preserve">ESC01_ReadRemoteState01             </t>
  </si>
  <si>
    <t xml:space="preserve">ESC01_ReadArcCount01                </t>
  </si>
  <si>
    <t xml:space="preserve">ESC01_ReadCescVaule01               </t>
  </si>
  <si>
    <t xml:space="preserve">ESC01_ReadInterlockState01          </t>
  </si>
  <si>
    <t xml:space="preserve">ESC01_ReadIdMode01                  </t>
  </si>
  <si>
    <t>ESC01_ReadDropVoltage01</t>
  </si>
  <si>
    <t xml:space="preserve">            </t>
  </si>
  <si>
    <t xml:space="preserve">ESC01_ReadDropTime01                </t>
  </si>
  <si>
    <t xml:space="preserve">ESC01_ReadPressureValue01           </t>
  </si>
  <si>
    <t>ESC01_ReadRampUpTime01</t>
  </si>
  <si>
    <t>ESC01_ReadRampDownTime01</t>
  </si>
  <si>
    <t>ESC01_ReadCurrentAmpere01</t>
  </si>
  <si>
    <t xml:space="preserve">ESC01_ReadCurrentAmpere01Sign       </t>
  </si>
  <si>
    <t xml:space="preserve">ESC01_ReadAutoToggleVoltage01       </t>
  </si>
  <si>
    <t>ESC01_ReadAutoToggleTime01</t>
  </si>
  <si>
    <t xml:space="preserve">    </t>
  </si>
  <si>
    <t xml:space="preserve">ESC01_ReadAutoToggleSetCount01      </t>
  </si>
  <si>
    <t xml:space="preserve">ESC01_ReadSetVoltage01  </t>
  </si>
  <si>
    <t xml:space="preserve">ESC01_ReadCurrentVoltage02          </t>
  </si>
  <si>
    <t xml:space="preserve">ESC01_ReadCurrentVoltage02Sign      </t>
  </si>
  <si>
    <t xml:space="preserve">ESC01_ReadPowerState02              </t>
  </si>
  <si>
    <t xml:space="preserve">ESC01_ReadRecvToggleState02         </t>
  </si>
  <si>
    <t xml:space="preserve">ESC01_ReadRemoteState02             </t>
  </si>
  <si>
    <t xml:space="preserve">ESC01_ReadArcCount02                </t>
  </si>
  <si>
    <t xml:space="preserve">ESC01_ReadCescVaule02               </t>
  </si>
  <si>
    <t xml:space="preserve">ESC01_ReadInterlockState02          </t>
  </si>
  <si>
    <t xml:space="preserve">ESC01_ReadIdMode02                  </t>
  </si>
  <si>
    <t>ESC01_ReadDropVoltage02</t>
  </si>
  <si>
    <t xml:space="preserve">ESC01_ReadDropTime02                </t>
  </si>
  <si>
    <t xml:space="preserve">ESC01_ReadPressureValue02           </t>
  </si>
  <si>
    <t>ESC01_ReadRampUpTime02</t>
  </si>
  <si>
    <t>ESC01_ReadRampDownTime02</t>
  </si>
  <si>
    <t xml:space="preserve">ESC01_ReadCurrentAmpere02 </t>
  </si>
  <si>
    <t xml:space="preserve">ESC01_ReadCurrentAmpere02Sign       </t>
  </si>
  <si>
    <t xml:space="preserve">ESC01_ReadAutoToggleVoltage02       </t>
  </si>
  <si>
    <t>ESC01_ReadAutoToggleTime02</t>
  </si>
  <si>
    <t xml:space="preserve">ESC01_ReadAutoToggleSetCount02      </t>
  </si>
  <si>
    <t xml:space="preserve">ESC01_ReadSetVoltage02              </t>
  </si>
  <si>
    <t>ESC01_GS1Vaule</t>
  </si>
  <si>
    <t xml:space="preserve">ESC01_GS2Vaule                      </t>
  </si>
  <si>
    <t xml:space="preserve">ESC01_GS3Vaule                      </t>
  </si>
  <si>
    <t xml:space="preserve">ESC01_GS4Vaule                      </t>
  </si>
  <si>
    <t xml:space="preserve">ESC01_Thermo01Value                 </t>
  </si>
  <si>
    <t xml:space="preserve">ESC01_Thermo02Value                 </t>
  </si>
  <si>
    <t xml:space="preserve">ESC01_Thermo03Value                 </t>
  </si>
  <si>
    <t xml:space="preserve">ESC01_Thermo04Value                 </t>
  </si>
  <si>
    <t>ESC01_PressureSensorValue</t>
  </si>
  <si>
    <t>ESC02_SettingVoltage01</t>
  </si>
  <si>
    <t>ESC02_SetToggleState01</t>
  </si>
  <si>
    <t>ESC02_SetIdMode01</t>
  </si>
  <si>
    <t>ESC02_SetDropVoltage01</t>
  </si>
  <si>
    <t>ESC02_SetDropTime01</t>
  </si>
  <si>
    <t>ESC02_SetRampUpTime01</t>
  </si>
  <si>
    <t>ESC02_SetRampDownTime01</t>
  </si>
  <si>
    <t>ESC02_SetAutoToggleVoltage01</t>
  </si>
  <si>
    <t>ESC02_SetAutoToggleTime01</t>
  </si>
  <si>
    <t>ESC02_SetAutoToggleSetCount01</t>
  </si>
  <si>
    <t>ESC02_SetVoltage01</t>
  </si>
  <si>
    <t>ESC02_SettingVoltage02</t>
  </si>
  <si>
    <t>ESC02_SetToggleState02</t>
  </si>
  <si>
    <t>ESC02_SetIdMode02</t>
  </si>
  <si>
    <t>ESC02_SetDropVoltage02</t>
  </si>
  <si>
    <t>ESC02_SetDropTime02</t>
  </si>
  <si>
    <t>ESC02_SetRampUpTime02</t>
  </si>
  <si>
    <t>ESC02_SetRampDownTime02</t>
  </si>
  <si>
    <t>ESC02_SetAutoToggleVoltage02</t>
  </si>
  <si>
    <t>ESC02_SetAutoToggleTime02</t>
  </si>
  <si>
    <t>ESC02_SetAutoToggleSetCount02</t>
  </si>
  <si>
    <t>ESC02_SetVoltage02</t>
  </si>
  <si>
    <t>ESC02_ReadCurrentVoltage01</t>
  </si>
  <si>
    <t xml:space="preserve">ESC02_ReadCurrentVoltage01Sign      </t>
  </si>
  <si>
    <t xml:space="preserve">ESC02_ReadPowerState01              </t>
  </si>
  <si>
    <t xml:space="preserve">ESC02_ReadRecvToggleState01         </t>
  </si>
  <si>
    <t xml:space="preserve">ESC02_ReadRemoteState01             </t>
  </si>
  <si>
    <t xml:space="preserve">ESC02_ReadArcCount01                </t>
  </si>
  <si>
    <t xml:space="preserve">ESC02_ReadCescVaule01               </t>
  </si>
  <si>
    <t xml:space="preserve">ESC02_ReadInterlockState01          </t>
  </si>
  <si>
    <t xml:space="preserve">ESC02_ReadIdMode01                  </t>
  </si>
  <si>
    <t>ESC02_ReadDropVoltage01</t>
  </si>
  <si>
    <t xml:space="preserve">ESC02_ReadDropTime01                </t>
  </si>
  <si>
    <t xml:space="preserve">ESC02_ReadPressureValue01           </t>
  </si>
  <si>
    <t>ESC02_ReadRampUpTime01</t>
  </si>
  <si>
    <t>ESC02_ReadRampDownTime01</t>
  </si>
  <si>
    <t>ESC02_ReadCurrentAmpere01</t>
  </si>
  <si>
    <t xml:space="preserve">ESC02_ReadCurrentAmpere01Sign      </t>
  </si>
  <si>
    <t xml:space="preserve">ESC02_ReadAutoToggleVoltage01       </t>
  </si>
  <si>
    <t>ESC02_ReadAutoToggleTime01</t>
  </si>
  <si>
    <t xml:space="preserve">ESC02_ReadAutoToggleSetCount01      </t>
  </si>
  <si>
    <t xml:space="preserve">ESC02_ReadSetVoltage01 </t>
  </si>
  <si>
    <t xml:space="preserve">ESC02_ReadCurrentVoltage02          </t>
  </si>
  <si>
    <t xml:space="preserve">ESC02_ReadCurrentVoltage02Sign    </t>
  </si>
  <si>
    <t xml:space="preserve">ESC02_ReadPowerState02              </t>
  </si>
  <si>
    <t xml:space="preserve">ESC02_ReadRecvToggleState02         </t>
  </si>
  <si>
    <t xml:space="preserve">ESC02_ReadRemoteState02             </t>
  </si>
  <si>
    <t xml:space="preserve">ESC02_ReadArcCount02                </t>
  </si>
  <si>
    <t xml:space="preserve">ESC02_ReadCescVaule02               </t>
  </si>
  <si>
    <t xml:space="preserve">ESC02_ReadInterlockState02          </t>
  </si>
  <si>
    <t xml:space="preserve">ESC02_ReadIdMode02                  </t>
  </si>
  <si>
    <t>ESC02_ReadDropVoltage02</t>
  </si>
  <si>
    <t xml:space="preserve">ESC02_ReadDropTime02                </t>
  </si>
  <si>
    <t xml:space="preserve">ESC02_ReadPressureValue02           </t>
  </si>
  <si>
    <t>ESC02_ReadRampUpTime02</t>
  </si>
  <si>
    <t>ESC02_ReadRampDownTime02</t>
  </si>
  <si>
    <t xml:space="preserve">ESC02_ReadCurrentAmpere02  </t>
  </si>
  <si>
    <t xml:space="preserve">ESC02_ReadCurrentAmpere02Sign       </t>
  </si>
  <si>
    <t xml:space="preserve">ESC02_ReadAutoToggleVoltage02       </t>
  </si>
  <si>
    <t>ESC02_ReadAutoToggleTime02</t>
  </si>
  <si>
    <t xml:space="preserve">ESC02_ReadAutoToggleSetCount02      </t>
  </si>
  <si>
    <t xml:space="preserve">ESC02_ReadSetVoltage02              </t>
  </si>
  <si>
    <t>ESC02_GS1Vaule</t>
  </si>
  <si>
    <t xml:space="preserve">ESC02_GS2Vaule                      </t>
  </si>
  <si>
    <t xml:space="preserve">ESC02_GS3Vaule                      </t>
  </si>
  <si>
    <t xml:space="preserve">ESC02_GS4Vaule                      </t>
  </si>
  <si>
    <t xml:space="preserve">ESC02_Thermo01Value                 </t>
  </si>
  <si>
    <t xml:space="preserve">ESC02_Thermo02Value                 </t>
  </si>
  <si>
    <t xml:space="preserve">ESC02_Thermo03Value                 </t>
  </si>
  <si>
    <t xml:space="preserve">ESC02_Thermo04Value                 </t>
  </si>
  <si>
    <t>ESC02_PressureSensorValue</t>
  </si>
  <si>
    <t>ESC02_READ_ATMBoxPressureSensorValue</t>
    <phoneticPr fontId="39" type="noConversion"/>
  </si>
  <si>
    <t>ESC01_READ_ATMBoxPressureSensorValue</t>
    <phoneticPr fontId="39" type="noConversion"/>
  </si>
  <si>
    <t>Vision Result Value</t>
    <phoneticPr fontId="36" type="noConversion"/>
  </si>
  <si>
    <t>MCC_Signal</t>
    <phoneticPr fontId="36" type="noConversion"/>
  </si>
  <si>
    <t>MCC_Action</t>
    <phoneticPr fontId="36" type="noConversion"/>
  </si>
  <si>
    <t>MCC_Information</t>
    <phoneticPr fontId="36" type="noConversion"/>
  </si>
  <si>
    <t>EQ_STAGE_EDIT_GLASSDATA</t>
    <phoneticPr fontId="36" type="noConversion"/>
  </si>
  <si>
    <t>5.4.17 MCC Signal, Action</t>
    <phoneticPr fontId="36" type="noConversion"/>
  </si>
  <si>
    <t>FAB0.0</t>
  </si>
  <si>
    <t>FAB0.1</t>
  </si>
  <si>
    <t>FAB0.2</t>
  </si>
  <si>
    <t>FAB0.3</t>
  </si>
  <si>
    <t>FAB0.4</t>
  </si>
  <si>
    <t>FAB0.5</t>
  </si>
  <si>
    <t>FAB0.6</t>
  </si>
  <si>
    <t>FAB0.7</t>
  </si>
  <si>
    <t>FAB0.8</t>
  </si>
  <si>
    <t>FAB0.9</t>
  </si>
  <si>
    <t>FAB0.A</t>
  </si>
  <si>
    <t>FAB0.B</t>
  </si>
  <si>
    <t>FAB0.C</t>
  </si>
  <si>
    <t>FAB0.D</t>
  </si>
  <si>
    <t>FAB0.E</t>
  </si>
  <si>
    <t>FAB0.F</t>
  </si>
  <si>
    <t>FAB1.0</t>
  </si>
  <si>
    <t>FAB1.1</t>
  </si>
  <si>
    <t>FAB1.2</t>
  </si>
  <si>
    <t>FAB1.3</t>
  </si>
  <si>
    <t>FAB1.4</t>
  </si>
  <si>
    <t>FAB1.5</t>
  </si>
  <si>
    <t>FAB1.6</t>
  </si>
  <si>
    <t>FAB1.7</t>
  </si>
  <si>
    <t>FAB1.8</t>
  </si>
  <si>
    <t>FAB1.9</t>
  </si>
  <si>
    <t>FAB1.A</t>
  </si>
  <si>
    <t>FAB1.B</t>
  </si>
  <si>
    <t>FAB1.C</t>
  </si>
  <si>
    <t>FAB1.D</t>
  </si>
  <si>
    <t>FAB1.E</t>
  </si>
  <si>
    <t>FAB1.F</t>
  </si>
  <si>
    <t>FAB2.0</t>
  </si>
  <si>
    <t>FAB2.1</t>
  </si>
  <si>
    <t>FAB2.2</t>
  </si>
  <si>
    <t>FAB2.3</t>
  </si>
  <si>
    <t>FAB2.4</t>
  </si>
  <si>
    <t>FAB2.5</t>
  </si>
  <si>
    <t>FAB2.6</t>
  </si>
  <si>
    <t>FAB2.7</t>
  </si>
  <si>
    <t>FAB2.8</t>
  </si>
  <si>
    <t>FAB2.9</t>
  </si>
  <si>
    <t>FAB2.A</t>
  </si>
  <si>
    <t>FAB2.B</t>
  </si>
  <si>
    <t>FAB2.C</t>
  </si>
  <si>
    <t>FAB2.D</t>
  </si>
  <si>
    <t>FAB2.E</t>
  </si>
  <si>
    <t>FAB2.F</t>
  </si>
  <si>
    <t>FAB3.0</t>
  </si>
  <si>
    <t>FAB3.1</t>
  </si>
  <si>
    <t>FAB3.2</t>
  </si>
  <si>
    <t>FAB3.3</t>
  </si>
  <si>
    <t>FAB3.4</t>
  </si>
  <si>
    <t>FAB3.5</t>
  </si>
  <si>
    <t>FAB3.6</t>
  </si>
  <si>
    <t>FAB3.7</t>
  </si>
  <si>
    <t>FAB3.8</t>
  </si>
  <si>
    <t>FAB3.9</t>
  </si>
  <si>
    <t>FAB3.A</t>
  </si>
  <si>
    <t>FAB3.B</t>
  </si>
  <si>
    <t>FAB3.C</t>
  </si>
  <si>
    <t>FAB3.D</t>
  </si>
  <si>
    <t>FAB3.E</t>
  </si>
  <si>
    <t>FAB3.F</t>
  </si>
  <si>
    <t>FAB4.0</t>
  </si>
  <si>
    <t>FAB4.1</t>
  </si>
  <si>
    <t>FAB4.2</t>
  </si>
  <si>
    <t>FAB4.3</t>
  </si>
  <si>
    <t>FAB4.4</t>
  </si>
  <si>
    <t>FAB4.5</t>
  </si>
  <si>
    <t>FAB4.6</t>
  </si>
  <si>
    <t>FAB4.7</t>
  </si>
  <si>
    <t>FAB4.8</t>
  </si>
  <si>
    <t>FAB4.9</t>
  </si>
  <si>
    <t>FAB4.A</t>
  </si>
  <si>
    <t>FAB4.B</t>
  </si>
  <si>
    <t>FAB4.C</t>
  </si>
  <si>
    <t>FAB4.D</t>
  </si>
  <si>
    <t>FAB4.E</t>
  </si>
  <si>
    <t>FAB4.F</t>
  </si>
  <si>
    <t>FAB5.0</t>
  </si>
  <si>
    <t>FAB5.1</t>
  </si>
  <si>
    <t>FAB5.2</t>
  </si>
  <si>
    <t>FAB5.3</t>
  </si>
  <si>
    <t>FAB5.4</t>
  </si>
  <si>
    <t>FAB5.5</t>
  </si>
  <si>
    <t>FAB5.6</t>
  </si>
  <si>
    <t>FAB5.7</t>
  </si>
  <si>
    <t>FAB5.8</t>
  </si>
  <si>
    <t>FAB5.9</t>
  </si>
  <si>
    <t>FAB5.A</t>
  </si>
  <si>
    <t>FAB5.B</t>
  </si>
  <si>
    <t>FAB5.C</t>
  </si>
  <si>
    <t>FAB5.D</t>
  </si>
  <si>
    <t>FAB5.E</t>
  </si>
  <si>
    <t>FAB5.F</t>
  </si>
  <si>
    <t>FAB6.0</t>
  </si>
  <si>
    <t>FAB6.1</t>
  </si>
  <si>
    <t>FAB6.2</t>
  </si>
  <si>
    <t>FAB6.3</t>
  </si>
  <si>
    <t>FAB6.4</t>
  </si>
  <si>
    <t>FAB6.5</t>
  </si>
  <si>
    <t>FAB6.6</t>
  </si>
  <si>
    <t>FAB6.7</t>
  </si>
  <si>
    <t>FAB6.8</t>
  </si>
  <si>
    <t>FAB6.9</t>
  </si>
  <si>
    <t>FAB6.A</t>
  </si>
  <si>
    <t>FAB6.B</t>
  </si>
  <si>
    <t>FAB6.C</t>
  </si>
  <si>
    <t>FAB6.D</t>
  </si>
  <si>
    <t>FAB6.E</t>
  </si>
  <si>
    <t>FAB6.F</t>
  </si>
  <si>
    <t>FAB7</t>
    <phoneticPr fontId="48" type="noConversion"/>
  </si>
  <si>
    <t>5.4.18 MCC Event, Error, Warning</t>
    <phoneticPr fontId="36" type="noConversion"/>
  </si>
  <si>
    <t>5.4.19 MCC Spare</t>
    <phoneticPr fontId="36" type="noConversion"/>
  </si>
  <si>
    <t>FC30</t>
    <phoneticPr fontId="48" type="noConversion"/>
  </si>
  <si>
    <t>MCC Info</t>
    <phoneticPr fontId="36" type="noConversion"/>
  </si>
  <si>
    <t>5.4.20 Spare</t>
    <phoneticPr fontId="36" type="noConversion"/>
  </si>
  <si>
    <t>MCC Warning</t>
  </si>
  <si>
    <t>PCM01_DO_StageAlarm0001</t>
  </si>
  <si>
    <t>PCM01_DO_StageAlarm0002</t>
  </si>
  <si>
    <t>PCM01_DO_StageAlarm0003</t>
  </si>
  <si>
    <t>PCM01_DO_StageAlarm0004</t>
  </si>
  <si>
    <t>PCM01_DO_StageAlarm0005</t>
  </si>
  <si>
    <t>PCM01_DO_StageAlarm0006</t>
  </si>
  <si>
    <t>PCM01_DO_StageAlarm0007</t>
  </si>
  <si>
    <t>PCM01_DO_StageAlarm0008</t>
  </si>
  <si>
    <t>PCM01_DO_StageAlarm0009</t>
  </si>
  <si>
    <t>PCM01_DO_StageAlarm0010</t>
  </si>
  <si>
    <t>PCM01_DO_StageAlarm0011</t>
  </si>
  <si>
    <t>PCM01_DO_StageAlarm0012</t>
  </si>
  <si>
    <t>PCM01_DO_StageAlarm0013</t>
  </si>
  <si>
    <t>PCM01_DO_StageAlarm0014</t>
  </si>
  <si>
    <t>PCM01_DO_StageAlarm0015</t>
  </si>
  <si>
    <t>PCM01_DO_StageAlarm0016</t>
  </si>
  <si>
    <t>PCM01_DO_StageAlarm0017</t>
  </si>
  <si>
    <t>PCM01_DO_StageAlarm0018</t>
  </si>
  <si>
    <t>PCM01_DO_StageAlarm0019</t>
  </si>
  <si>
    <t>PCM01_DO_StageAlarm0020</t>
  </si>
  <si>
    <t>PCM01_DO_StageAlarm0021</t>
  </si>
  <si>
    <t>PCM01_DO_StageAlarm0022</t>
  </si>
  <si>
    <t>PCM01_DO_StageAlarm0023</t>
  </si>
  <si>
    <t>PCM01_DO_StageAlarm0024</t>
  </si>
  <si>
    <t>PCM01_DO_StageAlarm0025</t>
  </si>
  <si>
    <t>PCM01_DO_StageAlarm0026</t>
  </si>
  <si>
    <t>PCM01_DO_StageAlarm0027</t>
  </si>
  <si>
    <t>PCM01_DO_StageAlarm0028</t>
  </si>
  <si>
    <t>PCM01_DO_StageAlarm0029</t>
  </si>
  <si>
    <t>PCM01_DO_StageAlarm0030</t>
  </si>
  <si>
    <t>PCM01_DO_StageAlarm0031</t>
  </si>
  <si>
    <t>PCM01_DO_StageAlarm0032</t>
  </si>
  <si>
    <t>PCM01_DO_StageAlarm0033</t>
  </si>
  <si>
    <t>PCM01_DO_StageAlarm0034</t>
  </si>
  <si>
    <t>PCM01_DO_StageAlarm0035</t>
  </si>
  <si>
    <t>PCM01_DO_StageAlarm0036</t>
  </si>
  <si>
    <t>PCM01_DO_StageAlarm0037</t>
  </si>
  <si>
    <t>PCM01_DO_StageAlarm0038</t>
  </si>
  <si>
    <t>PCM01_DO_StageAlarm0039</t>
  </si>
  <si>
    <t>PCM01_DO_StageAlarm0040</t>
  </si>
  <si>
    <t>PCM01_DO_StageAlarm0041</t>
  </si>
  <si>
    <t>PCM01_DO_StageAlarm0042</t>
  </si>
  <si>
    <t>PCM01_DO_StageAlarm0043</t>
  </si>
  <si>
    <t>PCM01_DO_StageAlarm0044</t>
  </si>
  <si>
    <t>PCM01_DO_StageAlarm0045</t>
  </si>
  <si>
    <t>PCM01_DO_StageAlarm0046</t>
  </si>
  <si>
    <t>PCM01_DO_StageAlarm0047</t>
  </si>
  <si>
    <t>PCM01_DO_StageAlarm0048</t>
  </si>
  <si>
    <t>PCM01_DO_StageAlarm0049</t>
  </si>
  <si>
    <t>PCM01_DO_StageAlarm0050</t>
  </si>
  <si>
    <t>PCM01_DO_StageAlarm0051</t>
  </si>
  <si>
    <t>PCM01_DO_StageAlarm0052</t>
  </si>
  <si>
    <t>PCM01_DO_StageAlarm0053</t>
  </si>
  <si>
    <t>PCM01_DO_StageAlarm0054</t>
  </si>
  <si>
    <t>PCM01_DO_StageAlarm0055</t>
  </si>
  <si>
    <t>PCM01_DO_StageAlarm0056</t>
  </si>
  <si>
    <t>PCM01_DO_StageAlarm0057</t>
  </si>
  <si>
    <t>PCM01_DO_StageAlarm0058</t>
  </si>
  <si>
    <t>PCM01_DO_StageAlarm0059</t>
  </si>
  <si>
    <t>PCM01_DO_StageAlarm0060</t>
  </si>
  <si>
    <t>PCM01_DO_StageAlarm0061</t>
  </si>
  <si>
    <t>PCM01_DO_StageAlarm0062</t>
  </si>
  <si>
    <t>PCM01_DO_StageAlarm0063</t>
  </si>
  <si>
    <t>PCM01_DO_StageAlarm0064</t>
  </si>
  <si>
    <t>PCM01_DO_StageAlarm0065</t>
  </si>
  <si>
    <t>PCM01_DO_StageAlarm0066</t>
  </si>
  <si>
    <t>PCM01_DO_StageAlarm0067</t>
  </si>
  <si>
    <t>PCM01_DO_StageAlarm0068</t>
  </si>
  <si>
    <t>PCM01_DO_StageAlarm0069</t>
  </si>
  <si>
    <t>PCM01_DO_StageAlarm0070</t>
  </si>
  <si>
    <t>PCM01_DO_StageAlarm0071</t>
  </si>
  <si>
    <t>PCM01_DO_StageAlarm0072</t>
  </si>
  <si>
    <t>PCM01_DO_StageAlarm0073</t>
  </si>
  <si>
    <t>PCM01_DO_StageAlarm0074</t>
  </si>
  <si>
    <t>PCM01_DO_StageAlarm0075</t>
  </si>
  <si>
    <t>PCM01_DO_StageAlarm0076</t>
  </si>
  <si>
    <t>PCM01_DO_StageAlarm0077</t>
  </si>
  <si>
    <t>PCM01_DO_StageAlarm0078</t>
  </si>
  <si>
    <t>PCM01_DO_StageAlarm0079</t>
  </si>
  <si>
    <t>PCM01_DO_StageAlarm0080</t>
  </si>
  <si>
    <t>PCM01_DO_StageAlarm0081</t>
  </si>
  <si>
    <t>PCM01_DO_StageAlarm0082</t>
  </si>
  <si>
    <t>PCM01_DO_StageAlarm0083</t>
  </si>
  <si>
    <t>PCM01_DO_StageAlarm0084</t>
  </si>
  <si>
    <t>PCM01_DO_StageAlarm0085</t>
  </si>
  <si>
    <t>PCM01_DO_StageAlarm0086</t>
  </si>
  <si>
    <t>PCM01_DO_StageAlarm0087</t>
  </si>
  <si>
    <t>PCM01_DO_StageAlarm0088</t>
  </si>
  <si>
    <t>PCM01_DO_StageAlarm0089</t>
  </si>
  <si>
    <t>PCM01_DO_StageAlarm0090</t>
  </si>
  <si>
    <t>PCM01_DO_StageAlarm0091</t>
  </si>
  <si>
    <t>PCM01_DO_StageAlarm0092</t>
  </si>
  <si>
    <t>PCM01_DO_StageAlarm0093</t>
  </si>
  <si>
    <t>PCM01_DO_StageAlarm0094</t>
  </si>
  <si>
    <t>PCM01_DO_StageAlarm0095</t>
  </si>
  <si>
    <t>PCM01_DO_StageAlarm0096</t>
  </si>
  <si>
    <t>PCM01_DO_StageAlarm0097</t>
  </si>
  <si>
    <t>PCM01_DO_StageAlarm0098</t>
  </si>
  <si>
    <t>PCM01_DO_StageAlarm0099</t>
  </si>
  <si>
    <t>PCM01_DO_StageAlarm0100</t>
  </si>
  <si>
    <t>PCM01_DO_StageAlarm0101</t>
  </si>
  <si>
    <t>PCM01_DO_StageAlarm0102</t>
  </si>
  <si>
    <t>PCM01_DO_StageAlarm0103</t>
  </si>
  <si>
    <t>PCM01_DO_StageAlarm0104</t>
  </si>
  <si>
    <t>PCM01_DO_StageAlarm0105</t>
  </si>
  <si>
    <t>PCM01_DO_StageAlarm0106</t>
  </si>
  <si>
    <t>PCM01_DO_StageAlarm0107</t>
  </si>
  <si>
    <t>PCM01_DO_StageAlarm0108</t>
  </si>
  <si>
    <t>PCM01_DO_StageAlarm0109</t>
  </si>
  <si>
    <t>PCM01_DO_StageAlarm0110</t>
  </si>
  <si>
    <t>PCM01_DO_StageAlarm0111</t>
  </si>
  <si>
    <t>PCM01_DO_StageAlarm0112</t>
  </si>
  <si>
    <t>PCM01_DO_StageAlarm0113</t>
  </si>
  <si>
    <t>PCM01_DO_StageAlarm0114</t>
  </si>
  <si>
    <t>PCM01_DO_StageAlarm0115</t>
  </si>
  <si>
    <t>PCM01_DO_StageAlarm0116</t>
  </si>
  <si>
    <t>PCM01_DO_StageAlarm0117</t>
  </si>
  <si>
    <t>PCM01_DO_StageAlarm0118</t>
  </si>
  <si>
    <t>PCM01_DO_StageAlarm0119</t>
  </si>
  <si>
    <t>PCM01_DO_StageAlarm0120</t>
  </si>
  <si>
    <t>PCM01_DO_StageAlarm0121</t>
  </si>
  <si>
    <t>PCM01_DO_StageAlarm0122</t>
  </si>
  <si>
    <t>PCM01_DO_StageAlarm0123</t>
  </si>
  <si>
    <t>PCM01_DO_StageAlarm0124</t>
  </si>
  <si>
    <t>PCM01_DO_StageAlarm0125</t>
  </si>
  <si>
    <t>PCM01_DO_StageAlarm0126</t>
  </si>
  <si>
    <t>PCM01_DO_StageAlarm0127</t>
  </si>
  <si>
    <t>PCM01_DO_StageAlarm0128</t>
  </si>
  <si>
    <t>PCM01_DO_StageAlarm0129</t>
  </si>
  <si>
    <t>PCM01_DO_StageAlarm0130</t>
  </si>
  <si>
    <t>PCM01_DO_StageAlarm0131</t>
  </si>
  <si>
    <t>PCM01_DO_StageAlarm0132</t>
  </si>
  <si>
    <t>PCM01_DO_StageAlarm0133</t>
  </si>
  <si>
    <t>PCM01_DO_StageAlarm0134</t>
  </si>
  <si>
    <t>PCM01_DO_StageAlarm0135</t>
  </si>
  <si>
    <t>PCM01_DO_StageAlarm0136</t>
  </si>
  <si>
    <t>PCM01_DO_StageAlarm0137</t>
  </si>
  <si>
    <t>PCM01_DO_StageAlarm0138</t>
  </si>
  <si>
    <t>PCM01_DO_StageAlarm0139</t>
  </si>
  <si>
    <t>PCM01_DO_StageAlarm0140</t>
  </si>
  <si>
    <t>PCM01_DO_StageAlarm0141</t>
  </si>
  <si>
    <t>PCM01_DO_StageAlarm0142</t>
  </si>
  <si>
    <t>PCM01_DO_StageAlarm0143</t>
  </si>
  <si>
    <t>PCM01_DO_StageAlarm0144</t>
  </si>
  <si>
    <t>PCM01_DO_StageAlarm0145</t>
  </si>
  <si>
    <t>PCM01_DO_StageAlarm0146</t>
  </si>
  <si>
    <t>PCM01_DO_StageAlarm0147</t>
  </si>
  <si>
    <t>PCM01_DO_StageAlarm0148</t>
  </si>
  <si>
    <t>PCM01_DO_StageAlarm0149</t>
  </si>
  <si>
    <t>PCM01_DO_StageAlarm0150</t>
  </si>
  <si>
    <t>PCM01_DO_StageAlarm0151</t>
  </si>
  <si>
    <t>PCM01_DO_StageAlarm0152</t>
  </si>
  <si>
    <t>PCM01_DO_StageAlarm0153</t>
  </si>
  <si>
    <t>PCM01_DO_StageAlarm0154</t>
  </si>
  <si>
    <t>PCM01_DO_StageAlarm0155</t>
  </si>
  <si>
    <t>PCM01_DO_StageAlarm0156</t>
  </si>
  <si>
    <t>PCM01_DO_StageAlarm0157</t>
  </si>
  <si>
    <t>PCM01_DO_StageAlarm0158</t>
  </si>
  <si>
    <t>PCM01_DO_StageAlarm0159</t>
  </si>
  <si>
    <t>PCM01_DO_StageAlarm0160</t>
  </si>
  <si>
    <t>PCM01_DO_StageAlarm0161</t>
  </si>
  <si>
    <t>PCM01_DO_StageAlarm0162</t>
  </si>
  <si>
    <t>PCM01_DO_StageAlarm0163</t>
  </si>
  <si>
    <t>PCM01_DO_StageAlarm0164</t>
  </si>
  <si>
    <t>PCM01_DO_StageAlarm0165</t>
  </si>
  <si>
    <t>PCM01_DO_StageAlarm0166</t>
  </si>
  <si>
    <t>PCM01_DO_StageAlarm0167</t>
  </si>
  <si>
    <t>PCM01_DO_StageAlarm0168</t>
  </si>
  <si>
    <t>PCM01_DO_StageAlarm0169</t>
  </si>
  <si>
    <t>PCM01_DO_StageAlarm0170</t>
  </si>
  <si>
    <t>PCM01_DO_StageAlarm0171</t>
  </si>
  <si>
    <t>PCM01_DO_StageAlarm0172</t>
  </si>
  <si>
    <t>PCM01_DO_StageAlarm0173</t>
  </si>
  <si>
    <t>PCM01_DO_StageAlarm0174</t>
  </si>
  <si>
    <t>PCM01_DO_StageAlarm0175</t>
  </si>
  <si>
    <t>PCM01_DO_StageAlarm0176</t>
  </si>
  <si>
    <t>PCM01_DO_StageAlarm0177</t>
  </si>
  <si>
    <t>PCM01_DO_StageAlarm0178</t>
  </si>
  <si>
    <t>PCM01_DO_StageAlarm0179</t>
  </si>
  <si>
    <t>PCM01_DO_StageAlarm0180</t>
  </si>
  <si>
    <t>PCM01_DO_StageAlarm0181</t>
  </si>
  <si>
    <t>PCM01_DO_StageAlarm0182</t>
  </si>
  <si>
    <t>PCM01_DO_StageAlarm0183</t>
  </si>
  <si>
    <t>PCM01_DO_StageAlarm0184</t>
  </si>
  <si>
    <t>PCM01_DO_StageAlarm0185</t>
  </si>
  <si>
    <t>PCM01_DO_StageAlarm0186</t>
  </si>
  <si>
    <t>PCM01_DO_StageAlarm0187</t>
  </si>
  <si>
    <t>PCM01_DO_StageAlarm0188</t>
  </si>
  <si>
    <t>PCM01_DO_StageAlarm0189</t>
  </si>
  <si>
    <t>PCM01_DO_StageAlarm0190</t>
  </si>
  <si>
    <t>PCM01_DO_StageAlarm0191</t>
  </si>
  <si>
    <t>PCM01_DO_StageAlarm0192</t>
  </si>
  <si>
    <t>PCM01_DO_StageAlarm0193</t>
  </si>
  <si>
    <t>PCM01_DO_StageAlarm0194</t>
  </si>
  <si>
    <t>PCM01_DO_StageAlarm0195</t>
  </si>
  <si>
    <t>PCM01_DO_StageAlarm0196</t>
  </si>
  <si>
    <t>PCM01_DO_StageAlarm0197</t>
  </si>
  <si>
    <t>PCM01_DO_StageAlarm0198</t>
  </si>
  <si>
    <t>PCM01_DO_StageAlarm0199</t>
  </si>
  <si>
    <t>PCM01_DO_StageAlarm0200</t>
  </si>
  <si>
    <t>PCM01_DO_StageAlarm0201</t>
  </si>
  <si>
    <t>PCM01_DO_StageAlarm0202</t>
  </si>
  <si>
    <t>PCM01_DO_StageAlarm0203</t>
  </si>
  <si>
    <t>PCM01_DO_StageAlarm0204</t>
  </si>
  <si>
    <t>PCM01_DO_StageAlarm0205</t>
  </si>
  <si>
    <t>PCM01_DO_StageAlarm0206</t>
  </si>
  <si>
    <t>PCM01_DO_StageAlarm0207</t>
  </si>
  <si>
    <t>PCM01_DO_StageAlarm0208</t>
  </si>
  <si>
    <t>PCM01_DO_StageAlarm0209</t>
  </si>
  <si>
    <t>PCM01_DO_StageAlarm0210</t>
  </si>
  <si>
    <t>PCM01_DO_StageAlarm0211</t>
  </si>
  <si>
    <t>PCM01_DO_StageAlarm0212</t>
  </si>
  <si>
    <t>PCM01_DO_StageAlarm0213</t>
  </si>
  <si>
    <t>PCM01_DO_StageAlarm0214</t>
  </si>
  <si>
    <t>PCM01_DO_StageAlarm0215</t>
  </si>
  <si>
    <t>PCM01_DO_StageAlarm0216</t>
  </si>
  <si>
    <t>PCM01_DO_StageAlarm0217</t>
  </si>
  <si>
    <t>PCM01_DO_StageAlarm0218</t>
  </si>
  <si>
    <t>PCM01_DO_StageAlarm0219</t>
  </si>
  <si>
    <t>PCM01_DO_StageAlarm0220</t>
  </si>
  <si>
    <t>PCM01_DO_StageAlarm0221</t>
  </si>
  <si>
    <t>PCM01_DO_StageAlarm0222</t>
  </si>
  <si>
    <t>PCM01_DO_StageAlarm0223</t>
  </si>
  <si>
    <t>PCM01_DO_StageAlarm0224</t>
  </si>
  <si>
    <t>PCM01_DO_StageAlarm0225</t>
  </si>
  <si>
    <t>PCM01_DO_StageAlarm0226</t>
  </si>
  <si>
    <t>PCM01_DO_StageAlarm0227</t>
  </si>
  <si>
    <t>PCM01_DO_StageAlarm0228</t>
  </si>
  <si>
    <t>PCM01_DO_StageAlarm0229</t>
  </si>
  <si>
    <t>PCM01_DO_StageAlarm0230</t>
  </si>
  <si>
    <t>PCM01_DO_StageAlarm0231</t>
  </si>
  <si>
    <t>PCM01_DO_StageAlarm0232</t>
  </si>
  <si>
    <t>PCM01_DO_StageAlarm0233</t>
  </si>
  <si>
    <t>PCM01_DO_StageAlarm0234</t>
  </si>
  <si>
    <t>PCM01_DO_StageAlarm0235</t>
  </si>
  <si>
    <t>PCM01_DO_StageAlarm0236</t>
  </si>
  <si>
    <t>PCM01_DO_StageAlarm0237</t>
  </si>
  <si>
    <t>PCM01_DO_StageAlarm0238</t>
  </si>
  <si>
    <t>PCM01_DO_StageAlarm0239</t>
  </si>
  <si>
    <t>PCM01_DO_StageAlarm0240</t>
  </si>
  <si>
    <t>PCM01_DO_StageAlarm0241</t>
  </si>
  <si>
    <t>PCM01_DO_StageAlarm0242</t>
  </si>
  <si>
    <t>PCM01_DO_StageAlarm0243</t>
  </si>
  <si>
    <t>PCM01_DO_StageAlarm0244</t>
  </si>
  <si>
    <t>PCM01_DO_StageAlarm0245</t>
  </si>
  <si>
    <t>PCM01_DO_StageAlarm0246</t>
  </si>
  <si>
    <t>PCM01_DO_StageAlarm0247</t>
  </si>
  <si>
    <t>PCM01_DO_StageAlarm0248</t>
  </si>
  <si>
    <t>PCM01_DO_StageAlarm0249</t>
  </si>
  <si>
    <t>PCM01_DO_StageAlarm0250</t>
  </si>
  <si>
    <t>PCM01_DO_StageAlarm0251</t>
  </si>
  <si>
    <t>PCM01_DO_StageAlarm0252</t>
  </si>
  <si>
    <t>PCM01_DO_StageAlarm0253</t>
  </si>
  <si>
    <t>PCM01_DO_StageAlarm0254</t>
  </si>
  <si>
    <t>PCM01_DO_StageAlarm0255</t>
  </si>
  <si>
    <t>PCM01_DO_StageAlarm0256</t>
  </si>
  <si>
    <t>PCM01_DO_StageAlarm0257</t>
  </si>
  <si>
    <t>PCM01_DO_StageAlarm0258</t>
  </si>
  <si>
    <t>PCM01_DO_StageAlarm0259</t>
  </si>
  <si>
    <t>PCM01_DO_StageAlarm0260</t>
  </si>
  <si>
    <t>PCM01_DO_StageAlarm0261</t>
  </si>
  <si>
    <t>PCM01_DO_StageAlarm0262</t>
  </si>
  <si>
    <t>PCM01_DO_StageAlarm0263</t>
  </si>
  <si>
    <t>PCM01_DO_StageAlarm0264</t>
  </si>
  <si>
    <t>PCM01_DO_StageAlarm0265</t>
  </si>
  <si>
    <t>PCM01_DO_StageAlarm0266</t>
  </si>
  <si>
    <t>PCM01_DO_StageAlarm0267</t>
  </si>
  <si>
    <t>PCM01_DO_StageAlarm0268</t>
  </si>
  <si>
    <t>PCM01_DO_StageAlarm0269</t>
  </si>
  <si>
    <t>PCM01_DO_StageAlarm0270</t>
  </si>
  <si>
    <t>PCM01_DO_StageAlarm0271</t>
  </si>
  <si>
    <t>PCM01_DO_StageAlarm0272</t>
  </si>
  <si>
    <t>PCM01_DO_StageAlarm0273</t>
  </si>
  <si>
    <t>PCM01_DO_StageAlarm0274</t>
  </si>
  <si>
    <t>PCM01_DO_StageAlarm0275</t>
  </si>
  <si>
    <t>PCM01_DO_StageAlarm0276</t>
  </si>
  <si>
    <t>PCM01_DO_StageAlarm0277</t>
  </si>
  <si>
    <t>PCM01_DO_StageAlarm0278</t>
  </si>
  <si>
    <t>PCM01_DO_StageAlarm0279</t>
  </si>
  <si>
    <t>PCM01_DO_StageAlarm0280</t>
  </si>
  <si>
    <t>PCM01_DO_StageAlarm0281</t>
  </si>
  <si>
    <t>PCM01_DO_StageAlarm0282</t>
  </si>
  <si>
    <t>PCM01_DO_StageAlarm0283</t>
  </si>
  <si>
    <t>PCM01_DO_StageAlarm0284</t>
  </si>
  <si>
    <t>PCM01_DO_StageAlarm0285</t>
  </si>
  <si>
    <t>PCM01_DO_StageAlarm0286</t>
  </si>
  <si>
    <t>PCM01_DO_StageAlarm0287</t>
  </si>
  <si>
    <t>PCM01_DO_StageAlarm0288</t>
  </si>
  <si>
    <t>PCM01_DO_StageAlarm0289</t>
  </si>
  <si>
    <t>PCM01_DO_StageAlarm0290</t>
  </si>
  <si>
    <t>PCM01_DO_StageAlarm0291</t>
  </si>
  <si>
    <t>PCM01_DO_StageAlarm0292</t>
  </si>
  <si>
    <t>PCM01_DO_StageAlarm0293</t>
  </si>
  <si>
    <t>PCM01_DO_StageAlarm0294</t>
  </si>
  <si>
    <t>PCM01_DO_StageAlarm0295</t>
  </si>
  <si>
    <t>PCM01_DO_StageAlarm0296</t>
  </si>
  <si>
    <t>PCM01_DO_StageAlarm0297</t>
  </si>
  <si>
    <t>PCM01_DO_StageAlarm0298</t>
  </si>
  <si>
    <t>PCM01_DO_StageAlarm0299</t>
  </si>
  <si>
    <t>PCM01_DO_StageAlarm0300</t>
  </si>
  <si>
    <t>PCM01_DO_StageAlarm0301</t>
  </si>
  <si>
    <t>PCM01_DO_StageAlarm0302</t>
  </si>
  <si>
    <t>PCM01_DO_StageAlarm0303</t>
  </si>
  <si>
    <t>PCM01_DO_StageAlarm0304</t>
  </si>
  <si>
    <t>PCM01_DO_StageAlarm0305</t>
  </si>
  <si>
    <t>PCM01_DO_StageAlarm0306</t>
  </si>
  <si>
    <t>PCM01_DO_StageAlarm0307</t>
  </si>
  <si>
    <t>PCM01_DO_StageAlarm0308</t>
  </si>
  <si>
    <t>PCM01_DO_StageAlarm0309</t>
  </si>
  <si>
    <t>PCM01_DO_StageAlarm0310</t>
  </si>
  <si>
    <t>PCM01_DO_StageAlarm0311</t>
  </si>
  <si>
    <t>PCM01_DO_StageAlarm0312</t>
  </si>
  <si>
    <t>PCM01_DO_StageAlarm0313</t>
  </si>
  <si>
    <t>PCM01_DO_StageAlarm0314</t>
  </si>
  <si>
    <t>PCM01_DO_StageAlarm0315</t>
  </si>
  <si>
    <t>PCM01_DO_StageAlarm0316</t>
  </si>
  <si>
    <t>PCM01_DO_StageAlarm0317</t>
  </si>
  <si>
    <t>PCM01_DO_StageAlarm0318</t>
  </si>
  <si>
    <t>PCM01_DO_StageAlarm0319</t>
  </si>
  <si>
    <t>PCM01_DO_StageAlarm0320</t>
  </si>
  <si>
    <t>PCM01_DO_StageAlarm0321</t>
  </si>
  <si>
    <t>PCM01_DO_StageAlarm0322</t>
  </si>
  <si>
    <t>PCM01_DO_StageAlarm0323</t>
  </si>
  <si>
    <t>PCM01_DO_StageAlarm0324</t>
  </si>
  <si>
    <t>PCM01_DO_StageAlarm0325</t>
  </si>
  <si>
    <t>PCM01_DO_StageAlarm0326</t>
  </si>
  <si>
    <t>PCM01_DO_StageAlarm0327</t>
  </si>
  <si>
    <t>PCM01_DO_StageAlarm0328</t>
  </si>
  <si>
    <t>PCM01_DO_StageAlarm0329</t>
  </si>
  <si>
    <t>PCM01_DO_StageAlarm0330</t>
  </si>
  <si>
    <t>PCM01_DO_StageAlarm0331</t>
  </si>
  <si>
    <t>PCM01_DO_StageAlarm0332</t>
  </si>
  <si>
    <t>PCM01_DO_StageAlarm0333</t>
  </si>
  <si>
    <t>PCM01_DO_StageAlarm0334</t>
  </si>
  <si>
    <t>PCM01_DO_StageAlarm0335</t>
  </si>
  <si>
    <t>PCM01_DO_StageAlarm0336</t>
  </si>
  <si>
    <t>PCM01_DO_StageAlarm0337</t>
  </si>
  <si>
    <t>PCM01_DO_StageAlarm0338</t>
  </si>
  <si>
    <t>PCM01_DO_StageAlarm0339</t>
  </si>
  <si>
    <t>PCM01_DO_StageAlarm0340</t>
  </si>
  <si>
    <t>PCM01_DO_StageAlarm0341</t>
  </si>
  <si>
    <t>PCM01_DO_StageAlarm0342</t>
  </si>
  <si>
    <t>PCM01_DO_StageAlarm0343</t>
  </si>
  <si>
    <t>PCM01_DO_StageAlarm0344</t>
  </si>
  <si>
    <t>PCM01_DO_StageAlarm0345</t>
  </si>
  <si>
    <t>PCM01_DO_StageAlarm0346</t>
  </si>
  <si>
    <t>PCM01_DO_StageAlarm0347</t>
  </si>
  <si>
    <t>PCM01_DO_StageAlarm0348</t>
  </si>
  <si>
    <t>PCM01_DO_StageAlarm0349</t>
  </si>
  <si>
    <t>PCM01_DO_StageAlarm0350</t>
  </si>
  <si>
    <t>PCM01_DO_StageAlarm0351</t>
  </si>
  <si>
    <t>PCM01_DO_StageAlarm0352</t>
  </si>
  <si>
    <t>PCM01_DO_StageAlarm0353</t>
  </si>
  <si>
    <t>PCM01_DO_StageAlarm0354</t>
  </si>
  <si>
    <t>PCM01_DO_StageAlarm0355</t>
  </si>
  <si>
    <t>PCM01_DO_StageAlarm0356</t>
  </si>
  <si>
    <t>PCM01_DO_StageAlarm0357</t>
  </si>
  <si>
    <t>PCM01_DO_StageAlarm0358</t>
  </si>
  <si>
    <t>PCM01_DO_StageAlarm0359</t>
  </si>
  <si>
    <t>PCM01_DO_StageAlarm0360</t>
  </si>
  <si>
    <t>PCM01_DO_StageAlarm0361</t>
  </si>
  <si>
    <t>PCM01_DO_StageAlarm0362</t>
  </si>
  <si>
    <t>PCM01_DO_StageAlarm0363</t>
  </si>
  <si>
    <t>PCM01_DO_StageAlarm0364</t>
  </si>
  <si>
    <t>PCM01_DO_StageAlarm0365</t>
  </si>
  <si>
    <t>PCM01_DO_StageAlarm0366</t>
  </si>
  <si>
    <t>PCM01_DO_StageAlarm0367</t>
  </si>
  <si>
    <t>PCM01_DO_StageAlarm0368</t>
  </si>
  <si>
    <t>PCM01_DO_StageAlarm0369</t>
  </si>
  <si>
    <t>PCM01_DO_StageAlarm0370</t>
  </si>
  <si>
    <t>PCM01_DO_StageAlarm0371</t>
  </si>
  <si>
    <t>PCM01_DO_StageAlarm0372</t>
  </si>
  <si>
    <t>PCM01_DO_StageAlarm0373</t>
  </si>
  <si>
    <t>PCM01_DO_StageAlarm0374</t>
  </si>
  <si>
    <t>PCM01_DO_StageAlarm0375</t>
  </si>
  <si>
    <t>PCM01_DO_StageAlarm0376</t>
  </si>
  <si>
    <t>PCM01_DO_StageAlarm0377</t>
  </si>
  <si>
    <t>PCM01_DO_StageAlarm0378</t>
  </si>
  <si>
    <t>PCM01_DO_StageAlarm0379</t>
  </si>
  <si>
    <t>PCM01_DO_StageAlarm0380</t>
  </si>
  <si>
    <t>PCM01_DO_StageAlarm0381</t>
  </si>
  <si>
    <t>PCM01_DO_StageAlarm0382</t>
  </si>
  <si>
    <t>PCM01_DO_StageAlarm0383</t>
  </si>
  <si>
    <t>PCM01_DO_StageAlarm0384</t>
  </si>
  <si>
    <t>PCM01_DO_StageAlarm0385</t>
  </si>
  <si>
    <t>PCM01_DO_StageAlarm0386</t>
  </si>
  <si>
    <t>PCM01_DO_StageAlarm0387</t>
  </si>
  <si>
    <t>PCM01_DO_StageAlarm0388</t>
  </si>
  <si>
    <t>PCM01_DO_StageAlarm0389</t>
  </si>
  <si>
    <t>PCM01_DO_StageAlarm0390</t>
  </si>
  <si>
    <t>PCM01_DO_StageAlarm0391</t>
  </si>
  <si>
    <t>PCM01_DO_StageAlarm0392</t>
  </si>
  <si>
    <t>PCM01_DO_StageAlarm0393</t>
  </si>
  <si>
    <t>PCM01_DO_StageAlarm0394</t>
  </si>
  <si>
    <t>PCM01_DO_StageAlarm0395</t>
  </si>
  <si>
    <t>PCM01_DO_StageAlarm0396</t>
  </si>
  <si>
    <t>PCM01_DO_StageAlarm0397</t>
  </si>
  <si>
    <t>PCM01_DO_StageAlarm0398</t>
  </si>
  <si>
    <t>PCM01_DO_StageAlarm0399</t>
  </si>
  <si>
    <t>PCM01_DO_StageAlarm0400</t>
  </si>
  <si>
    <t>PCM01_DO_StageAlarm0401</t>
  </si>
  <si>
    <t>PCM01_DO_StageAlarm0402</t>
  </si>
  <si>
    <t>PCM01_DO_StageAlarm0403</t>
  </si>
  <si>
    <t>PCM01_DO_StageAlarm0404</t>
  </si>
  <si>
    <t>PCM01_DO_StageAlarm0405</t>
  </si>
  <si>
    <t>PCM01_DO_StageAlarm0406</t>
  </si>
  <si>
    <t>PCM01_DO_StageAlarm0407</t>
  </si>
  <si>
    <t>PCM01_DO_StageAlarm0408</t>
  </si>
  <si>
    <t>PCM01_DO_StageAlarm0409</t>
  </si>
  <si>
    <t>PCM01_DO_StageAlarm0410</t>
  </si>
  <si>
    <t>PCM01_DO_StageAlarm0411</t>
  </si>
  <si>
    <t>PCM01_DO_StageAlarm0412</t>
  </si>
  <si>
    <t>PCM01_DO_StageAlarm0413</t>
  </si>
  <si>
    <t>PCM01_DO_StageAlarm0414</t>
  </si>
  <si>
    <t>PCM01_DO_StageAlarm0415</t>
  </si>
  <si>
    <t>PCM01_DO_StageAlarm0416</t>
  </si>
  <si>
    <t>PCM01_DO_StageAlarm0417</t>
  </si>
  <si>
    <t>PCM01_DO_StageAlarm0418</t>
  </si>
  <si>
    <t>PCM01_DO_StageAlarm0419</t>
  </si>
  <si>
    <t>PCM01_DO_StageAlarm0420</t>
  </si>
  <si>
    <t>PCM01_DO_StageAlarm0421</t>
  </si>
  <si>
    <t>PCM01_DO_StageAlarm0422</t>
  </si>
  <si>
    <t>PCM01_DO_StageAlarm0423</t>
  </si>
  <si>
    <t>PCM01_DO_StageAlarm0424</t>
  </si>
  <si>
    <t>PCM01_DO_StageAlarm0425</t>
  </si>
  <si>
    <t>PCM01_DO_StageAlarm0426</t>
  </si>
  <si>
    <t>PCM01_DO_StageAlarm0427</t>
  </si>
  <si>
    <t>PCM01_DO_StageAlarm0428</t>
  </si>
  <si>
    <t>PCM01_DO_StageAlarm0429</t>
  </si>
  <si>
    <t>PCM01_DO_StageAlarm0430</t>
  </si>
  <si>
    <t>PCM01_DO_StageAlarm0431</t>
  </si>
  <si>
    <t>PCM01_DO_StageAlarm0432</t>
  </si>
  <si>
    <t>PCM01_DO_StageAlarm0433</t>
  </si>
  <si>
    <t>PCM01_DO_StageAlarm0434</t>
  </si>
  <si>
    <t>PCM01_DO_StageAlarm0435</t>
  </si>
  <si>
    <t>PCM01_DO_StageAlarm0436</t>
  </si>
  <si>
    <t>PCM01_DO_StageAlarm0437</t>
  </si>
  <si>
    <t>PCM01_DO_StageAlarm0438</t>
  </si>
  <si>
    <t>PCM01_DO_StageAlarm0439</t>
  </si>
  <si>
    <t>PCM01_DO_StageAlarm0440</t>
  </si>
  <si>
    <t>PCM01_DO_StageAlarm0441</t>
  </si>
  <si>
    <t>PCM01_DO_StageAlarm0442</t>
  </si>
  <si>
    <t>PCM01_DO_StageAlarm0443</t>
  </si>
  <si>
    <t>PCM01_DO_StageAlarm0444</t>
  </si>
  <si>
    <t>PCM01_DO_StageAlarm0445</t>
  </si>
  <si>
    <t>PCM01_DO_StageAlarm0446</t>
  </si>
  <si>
    <t>PCM01_DO_StageAlarm0447</t>
  </si>
  <si>
    <t>PCM01_DO_StageAlarm0448</t>
  </si>
  <si>
    <t>PCM01_DO_StageAlarm0449</t>
  </si>
  <si>
    <t>PCM01_DO_StageAlarm0450</t>
  </si>
  <si>
    <t>PCM01_DO_StageAlarm0451</t>
  </si>
  <si>
    <t>PCM01_DO_StageAlarm0452</t>
  </si>
  <si>
    <t>PCM01_DO_StageAlarm0453</t>
  </si>
  <si>
    <t>PCM01_DO_StageAlarm0454</t>
  </si>
  <si>
    <t>PCM01_DO_StageAlarm0455</t>
  </si>
  <si>
    <t>PCM01_DO_StageAlarm0456</t>
  </si>
  <si>
    <t>PCM01_DO_StageAlarm0457</t>
  </si>
  <si>
    <t>PCM01_DO_StageAlarm0458</t>
  </si>
  <si>
    <t>PCM01_DO_StageAlarm0459</t>
  </si>
  <si>
    <t>PCM01_DO_StageAlarm0460</t>
  </si>
  <si>
    <t>PCM01_DO_StageAlarm0461</t>
  </si>
  <si>
    <t>PCM01_DO_StageAlarm0462</t>
  </si>
  <si>
    <t>PCM01_DO_StageAlarm0463</t>
  </si>
  <si>
    <t>PCM01_DO_StageAlarm0464</t>
  </si>
  <si>
    <t>PCM01_DO_StageAlarm0465</t>
  </si>
  <si>
    <t>PCM01_DO_StageAlarm0466</t>
  </si>
  <si>
    <t>PCM01_DO_StageAlarm0467</t>
  </si>
  <si>
    <t>PCM01_DO_StageAlarm0468</t>
  </si>
  <si>
    <t>PCM01_DO_StageAlarm0469</t>
  </si>
  <si>
    <t>PCM01_DO_StageAlarm0470</t>
  </si>
  <si>
    <t>PCM01_DO_StageAlarm0471</t>
  </si>
  <si>
    <t>PCM01_DO_StageAlarm0472</t>
  </si>
  <si>
    <t>PCM01_DO_StageAlarm0473</t>
  </si>
  <si>
    <t>PCM01_DO_StageAlarm0474</t>
  </si>
  <si>
    <t>PCM01_DO_StageAlarm0475</t>
  </si>
  <si>
    <t>PCM01_DO_StageAlarm0476</t>
  </si>
  <si>
    <t>PCM01_DO_StageAlarm0477</t>
  </si>
  <si>
    <t>PCM01_DO_StageAlarm0478</t>
  </si>
  <si>
    <t>PCM01_DO_StageAlarm0479</t>
  </si>
  <si>
    <t>PCM01_DO_StageAlarm0480</t>
  </si>
  <si>
    <t>PCM01_DO_StageAlarm0481</t>
  </si>
  <si>
    <t>PCM01_DO_StageAlarm0482</t>
  </si>
  <si>
    <t>PCM01_DO_StageAlarm0483</t>
  </si>
  <si>
    <t>PCM01_DO_StageAlarm0484</t>
  </si>
  <si>
    <t>PCM01_DO_StageAlarm0485</t>
  </si>
  <si>
    <t>PCM01_DO_StageAlarm0486</t>
  </si>
  <si>
    <t>PCM01_DO_StageAlarm0487</t>
  </si>
  <si>
    <t>PCM01_DO_StageAlarm0488</t>
  </si>
  <si>
    <t>PCM01_DO_StageAlarm0489</t>
  </si>
  <si>
    <t>PCM01_DO_StageAlarm0490</t>
  </si>
  <si>
    <t>PCM01_DO_StageAlarm0491</t>
  </si>
  <si>
    <t>PCM01_DO_StageAlarm0492</t>
  </si>
  <si>
    <t>PCM01_DO_StageAlarm0493</t>
  </si>
  <si>
    <t>PCM01_DO_StageAlarm0494</t>
  </si>
  <si>
    <t>PCM01_DO_StageAlarm0495</t>
  </si>
  <si>
    <t>PCM01_DO_StageAlarm0496</t>
  </si>
  <si>
    <t>PCM01_DO_StageAlarm0497</t>
  </si>
  <si>
    <t>PCM01_DO_StageAlarm0498</t>
  </si>
  <si>
    <t>PCM01_DO_StageAlarm0499</t>
  </si>
  <si>
    <t>PCM01_DO_StageAlarm0500</t>
  </si>
  <si>
    <t>PCM01_DO_StageAlarm0501</t>
  </si>
  <si>
    <t>PCM01_DO_StageAlarm0502</t>
  </si>
  <si>
    <t>PCM01_DO_StageAlarm0503</t>
  </si>
  <si>
    <t>PCM01_DO_StageAlarm0504</t>
  </si>
  <si>
    <t>PCM01_DO_StageAlarm0505</t>
  </si>
  <si>
    <t>PCM01_DO_StageAlarm0506</t>
  </si>
  <si>
    <t>PCM01_DO_StageAlarm0507</t>
  </si>
  <si>
    <t>PCM01_DO_StageAlarm0508</t>
  </si>
  <si>
    <t>PCM01_DO_StageAlarm0509</t>
  </si>
  <si>
    <t>PCM01_DO_StageAlarm0510</t>
  </si>
  <si>
    <t>PCM01_DO_StageAlarm0511</t>
  </si>
  <si>
    <t>PCM01_DO_StageAlarm0512</t>
  </si>
  <si>
    <t>PCM01_DO_StageAlarm0513</t>
  </si>
  <si>
    <t>PCM01_DO_StageAlarm0514</t>
  </si>
  <si>
    <t>PCM01_DO_StageAlarm0515</t>
  </si>
  <si>
    <t>PCM01_DO_StageAlarm0516</t>
  </si>
  <si>
    <t>PCM01_DO_StageAlarm0517</t>
  </si>
  <si>
    <t>PCM01_DO_StageAlarm0518</t>
  </si>
  <si>
    <t>PCM01_DO_StageAlarm0519</t>
  </si>
  <si>
    <t>PCM01_DO_StageAlarm0520</t>
  </si>
  <si>
    <t>PCM01_DO_StageAlarm0521</t>
  </si>
  <si>
    <t>PCM01_DO_StageAlarm0522</t>
  </si>
  <si>
    <t>PCM01_DO_StageAlarm0523</t>
  </si>
  <si>
    <t>PCM01_DO_StageAlarm0524</t>
  </si>
  <si>
    <t>PCM01_DO_StageAlarm0525</t>
  </si>
  <si>
    <t>PCM01_DO_StageAlarm0526</t>
  </si>
  <si>
    <t>PCM01_DO_StageAlarm0527</t>
  </si>
  <si>
    <t>PCM01_DO_StageAlarm0528</t>
  </si>
  <si>
    <t>PCM01_DO_StageAlarm0529</t>
  </si>
  <si>
    <t>PCM01_DO_StageAlarm0530</t>
  </si>
  <si>
    <t>PCM01_DO_StageAlarm0531</t>
  </si>
  <si>
    <t>PCM01_DO_StageAlarm0532</t>
  </si>
  <si>
    <t>PCM01_DO_StageAlarm0533</t>
  </si>
  <si>
    <t>PCM01_DO_StageAlarm0534</t>
  </si>
  <si>
    <t>PCM01_DO_StageAlarm0535</t>
  </si>
  <si>
    <t>PCM01_DO_StageAlarm0536</t>
  </si>
  <si>
    <t>PCM01_DO_StageAlarm0537</t>
  </si>
  <si>
    <t>PCM01_DO_StageAlarm0538</t>
  </si>
  <si>
    <t>PCM01_DO_StageAlarm0539</t>
  </si>
  <si>
    <t>PCM01_DO_StageAlarm0540</t>
  </si>
  <si>
    <t>PCM01_DO_StageAlarm0541</t>
  </si>
  <si>
    <t>PCM01_DO_StageAlarm0542</t>
  </si>
  <si>
    <t>PCM01_DO_StageAlarm0543</t>
  </si>
  <si>
    <t>PCM01_DO_StageAlarm0544</t>
  </si>
  <si>
    <t>PCM01_DO_StageAlarm0545</t>
  </si>
  <si>
    <t>PCM01_DO_StageAlarm0546</t>
  </si>
  <si>
    <t>PCM01_DO_StageAlarm0547</t>
  </si>
  <si>
    <t>PCM01_DO_StageAlarm0548</t>
  </si>
  <si>
    <t>PCM01_DO_StageAlarm0549</t>
  </si>
  <si>
    <t>PCM01_DO_StageAlarm0550</t>
  </si>
  <si>
    <t>PCM01_DO_StageAlarm0551</t>
  </si>
  <si>
    <t>PCM01_DO_StageAlarm0552</t>
  </si>
  <si>
    <t>PCM01_DO_StageAlarm0553</t>
  </si>
  <si>
    <t>PCM01_DO_StageAlarm0554</t>
  </si>
  <si>
    <t>PCM01_DO_StageAlarm0555</t>
  </si>
  <si>
    <t>PCM01_DO_StageAlarm0556</t>
  </si>
  <si>
    <t>PCM01_DO_StageAlarm0557</t>
  </si>
  <si>
    <t>PCM01_DO_StageAlarm0558</t>
  </si>
  <si>
    <t>PCM01_DO_StageAlarm0559</t>
  </si>
  <si>
    <t>PCM01_DO_StageAlarm0560</t>
  </si>
  <si>
    <t>PCM01_DO_StageAlarm0561</t>
  </si>
  <si>
    <t>PCM01_DO_StageAlarm0562</t>
  </si>
  <si>
    <t>PCM01_DO_StageAlarm0563</t>
  </si>
  <si>
    <t>PCM01_DO_StageAlarm0564</t>
  </si>
  <si>
    <t>PCM01_DO_StageAlarm0565</t>
  </si>
  <si>
    <t>PCM01_DO_StageAlarm0566</t>
  </si>
  <si>
    <t>PCM01_DO_StageAlarm0567</t>
  </si>
  <si>
    <t>PCM01_DO_StageAlarm0568</t>
  </si>
  <si>
    <t>PCM01_DO_StageAlarm0569</t>
  </si>
  <si>
    <t>PCM01_DO_StageAlarm0570</t>
  </si>
  <si>
    <t>PCM01_DO_StageAlarm0571</t>
  </si>
  <si>
    <t>PCM01_DO_StageAlarm0572</t>
  </si>
  <si>
    <t>PCM01_DO_StageAlarm0573</t>
  </si>
  <si>
    <t>PCM01_DO_StageAlarm0574</t>
  </si>
  <si>
    <t>PCM01_DO_StageAlarm0575</t>
  </si>
  <si>
    <t>PCM01_DO_StageAlarm0576</t>
  </si>
  <si>
    <t>PCM01_DO_StageAlarm0577</t>
  </si>
  <si>
    <t>PCM01_DO_StageAlarm0578</t>
  </si>
  <si>
    <t>PCM01_DO_StageAlarm0579</t>
  </si>
  <si>
    <t>PCM01_DO_StageAlarm0580</t>
  </si>
  <si>
    <t>PCM01_DO_StageAlarm0581</t>
  </si>
  <si>
    <t>PCM01_DO_StageAlarm0582</t>
  </si>
  <si>
    <t>PCM01_DO_StageAlarm0583</t>
  </si>
  <si>
    <t>PCM01_DO_StageAlarm0584</t>
  </si>
  <si>
    <t>PCM01_DO_StageAlarm0585</t>
  </si>
  <si>
    <t>PCM01_DO_StageAlarm0586</t>
  </si>
  <si>
    <t>PCM01_DO_StageAlarm0587</t>
  </si>
  <si>
    <t>PCM01_DO_StageAlarm0588</t>
  </si>
  <si>
    <t>PCM01_DO_StageAlarm0589</t>
  </si>
  <si>
    <t>PCM01_DO_StageAlarm0590</t>
  </si>
  <si>
    <t>PCM01_DO_StageAlarm0591</t>
  </si>
  <si>
    <t>PCM01_DO_StageAlarm0592</t>
  </si>
  <si>
    <t>PCM01_DO_StageAlarm0593</t>
  </si>
  <si>
    <t>PCM01_DO_StageAlarm0594</t>
  </si>
  <si>
    <t>PCM01_DO_StageAlarm0595</t>
  </si>
  <si>
    <t>PCM01_DO_StageAlarm0596</t>
  </si>
  <si>
    <t>PCM01_DO_StageAlarm0597</t>
  </si>
  <si>
    <t>PCM01_DO_StageAlarm0598</t>
  </si>
  <si>
    <t>PCM01_DO_StageAlarm0599</t>
  </si>
  <si>
    <t>PCM01_DO_StageAlarm0600</t>
  </si>
  <si>
    <t>PCM01_DO_StageAlarm0601</t>
  </si>
  <si>
    <t>PCM01_DO_StageAlarm0602</t>
  </si>
  <si>
    <t>PCM01_DO_StageAlarm0603</t>
  </si>
  <si>
    <t>PCM01_DO_StageAlarm0604</t>
  </si>
  <si>
    <t>PCM01_DO_StageAlarm0605</t>
  </si>
  <si>
    <t>PCM01_DO_StageAlarm0606</t>
  </si>
  <si>
    <t>PCM01_DO_StageAlarm0607</t>
  </si>
  <si>
    <t>PCM01_DO_StageAlarm0608</t>
  </si>
  <si>
    <t>PCM01_DO_StageAlarm0609</t>
  </si>
  <si>
    <t>PCM01_DO_StageAlarm0610</t>
  </si>
  <si>
    <t>PCM01_DO_StageAlarm0611</t>
  </si>
  <si>
    <t>PCM01_DO_StageAlarm0612</t>
  </si>
  <si>
    <t>PCM01_DO_StageAlarm0613</t>
  </si>
  <si>
    <t>PCM01_DO_StageAlarm0614</t>
  </si>
  <si>
    <t>PCM01_DO_StageAlarm0615</t>
  </si>
  <si>
    <t>PCM01_DO_StageAlarm0616</t>
  </si>
  <si>
    <t>PCM01_DO_StageAlarm0617</t>
  </si>
  <si>
    <t>PCM01_DO_StageAlarm0618</t>
  </si>
  <si>
    <t>PCM01_DO_StageAlarm0619</t>
  </si>
  <si>
    <t>PCM01_DO_StageAlarm0620</t>
  </si>
  <si>
    <t>PCM01_DO_StageAlarm0621</t>
  </si>
  <si>
    <t>PCM01_DO_StageAlarm0622</t>
  </si>
  <si>
    <t>PCM01_DO_StageAlarm0623</t>
  </si>
  <si>
    <t>PCM01_DO_StageAlarm0624</t>
  </si>
  <si>
    <t>PCM01_DO_StageAlarm0625</t>
  </si>
  <si>
    <t>PCM01_DO_StageAlarm0626</t>
  </si>
  <si>
    <t>PCM01_DO_StageAlarm0627</t>
  </si>
  <si>
    <t>PCM01_DO_StageAlarm0628</t>
  </si>
  <si>
    <t>PCM01_DO_StageAlarm0629</t>
  </si>
  <si>
    <t>PCM01_DO_StageAlarm0630</t>
  </si>
  <si>
    <t>PCM01_DO_StageAlarm0631</t>
  </si>
  <si>
    <t>PCM01_DO_StageAlarm0632</t>
  </si>
  <si>
    <t>PCM01_DO_StageAlarm0633</t>
  </si>
  <si>
    <t>PCM01_DO_StageAlarm0634</t>
  </si>
  <si>
    <t>PCM01_DO_StageAlarm0635</t>
  </si>
  <si>
    <t>PCM01_DO_StageAlarm0636</t>
  </si>
  <si>
    <t>PCM01_DO_StageAlarm0637</t>
  </si>
  <si>
    <t>PCM01_DO_StageAlarm0638</t>
  </si>
  <si>
    <t>PCM01_DO_StageAlarm0639</t>
  </si>
  <si>
    <t>PCM01_DO_StageAlarm0640</t>
  </si>
  <si>
    <t>PCM01_DO_StageAlarm0641</t>
  </si>
  <si>
    <t>PCM01_DO_StageAlarm0642</t>
  </si>
  <si>
    <t>PCM01_DO_StageAlarm0643</t>
  </si>
  <si>
    <t>PCM01_DO_StageAlarm0644</t>
  </si>
  <si>
    <t>PCM01_DO_StageAlarm0645</t>
  </si>
  <si>
    <t>PCM01_DO_StageAlarm0646</t>
  </si>
  <si>
    <t>PCM01_DO_StageAlarm0647</t>
  </si>
  <si>
    <t>PCM01_DO_StageAlarm0648</t>
  </si>
  <si>
    <t>PCM01_DO_StageAlarm0649</t>
  </si>
  <si>
    <t>PCM01_DO_StageAlarm0650</t>
  </si>
  <si>
    <t>PCM01_DO_StageAlarm0651</t>
  </si>
  <si>
    <t>PCM01_DO_StageAlarm0652</t>
  </si>
  <si>
    <t>PCM01_DO_StageAlarm0653</t>
  </si>
  <si>
    <t>PCM01_DO_StageAlarm0654</t>
  </si>
  <si>
    <t>PCM01_DO_StageAlarm0655</t>
  </si>
  <si>
    <t>PCM01_DO_StageAlarm0656</t>
  </si>
  <si>
    <t>PCM01_DO_StageAlarm0657</t>
  </si>
  <si>
    <t>PCM01_DO_StageAlarm0658</t>
  </si>
  <si>
    <t>PCM01_DO_StageAlarm0659</t>
  </si>
  <si>
    <t>PCM01_DO_StageAlarm0660</t>
  </si>
  <si>
    <t>PCM01_DO_StageAlarm0661</t>
  </si>
  <si>
    <t>PCM01_DO_StageAlarm0662</t>
  </si>
  <si>
    <t>PCM01_DO_StageAlarm0663</t>
  </si>
  <si>
    <t>PCM01_DO_StageAlarm0664</t>
  </si>
  <si>
    <t>PCM01_DO_StageAlarm0665</t>
  </si>
  <si>
    <t>PCM01_DO_StageAlarm0666</t>
  </si>
  <si>
    <t>PCM01_DO_StageAlarm0667</t>
  </si>
  <si>
    <t>PCM01_DO_StageAlarm0668</t>
  </si>
  <si>
    <t>PCM01_DO_StageAlarm0669</t>
  </si>
  <si>
    <t>PCM01_DO_StageAlarm0670</t>
  </si>
  <si>
    <t>PCM01_DO_StageAlarm0671</t>
  </si>
  <si>
    <t>PCM01_DO_StageAlarm0672</t>
  </si>
  <si>
    <t>PCM01_DO_StageAlarm0673</t>
  </si>
  <si>
    <t>PCM01_DO_StageAlarm0674</t>
  </si>
  <si>
    <t>PCM01_DO_StageAlarm0675</t>
  </si>
  <si>
    <t>PCM01_DO_StageAlarm0676</t>
  </si>
  <si>
    <t>PCM01_DO_StageAlarm0677</t>
  </si>
  <si>
    <t>PCM01_DO_StageAlarm0678</t>
  </si>
  <si>
    <t>PCM01_DO_StageAlarm0679</t>
  </si>
  <si>
    <t>PCM01_DO_StageAlarm0680</t>
  </si>
  <si>
    <t>PCM01_DO_StageAlarm0681</t>
  </si>
  <si>
    <t>PCM01_DO_StageAlarm0682</t>
  </si>
  <si>
    <t>PCM01_DO_StageAlarm0683</t>
  </si>
  <si>
    <t>PCM01_DO_StageAlarm0684</t>
  </si>
  <si>
    <t>PCM01_DO_StageAlarm0685</t>
  </si>
  <si>
    <t>PCM01_DO_StageAlarm0686</t>
  </si>
  <si>
    <t>PCM01_DO_StageAlarm0687</t>
  </si>
  <si>
    <t>PCM01_DO_StageAlarm0688</t>
  </si>
  <si>
    <t>PCM01_DO_StageAlarm0689</t>
  </si>
  <si>
    <t>PCM01_DO_StageAlarm0690</t>
  </si>
  <si>
    <t>PCM01_DO_StageAlarm0691</t>
  </si>
  <si>
    <t>PCM01_DO_StageAlarm0692</t>
  </si>
  <si>
    <t>PCM01_DO_StageAlarm0693</t>
  </si>
  <si>
    <t>PCM01_DO_StageAlarm0694</t>
  </si>
  <si>
    <t>PCM01_DO_StageAlarm0695</t>
  </si>
  <si>
    <t>PCM01_DO_StageAlarm0696</t>
  </si>
  <si>
    <t>PCM01_DO_StageAlarm0697</t>
  </si>
  <si>
    <t>PCM01_DO_StageAlarm0698</t>
  </si>
  <si>
    <t>PCM01_DO_StageAlarm0699</t>
  </si>
  <si>
    <t>PCM01_DO_StageAlarm0700</t>
  </si>
  <si>
    <t>PCM01_DO_StageAlarm0701</t>
  </si>
  <si>
    <t>PCM01_DO_StageAlarm0702</t>
  </si>
  <si>
    <t>PCM01_DO_StageAlarm0703</t>
  </si>
  <si>
    <t>PCM01_DO_StageAlarm0704</t>
  </si>
  <si>
    <t>PCM01_DO_StageAlarm0705</t>
  </si>
  <si>
    <t>PCM01_DO_StageAlarm0706</t>
  </si>
  <si>
    <t>PCM01_DO_StageAlarm0707</t>
  </si>
  <si>
    <t>PCM01_DO_StageAlarm0708</t>
  </si>
  <si>
    <t>PCM01_DO_StageAlarm0709</t>
  </si>
  <si>
    <t>PCM01_DO_StageAlarm0710</t>
  </si>
  <si>
    <t>PCM01_DO_StageAlarm0711</t>
  </si>
  <si>
    <t>PCM01_DO_StageAlarm0712</t>
  </si>
  <si>
    <t>PCM01_DO_StageAlarm0713</t>
  </si>
  <si>
    <t>PCM01_DO_StageAlarm0714</t>
  </si>
  <si>
    <t>PCM01_DO_StageAlarm0715</t>
  </si>
  <si>
    <t>PCM01_DO_StageAlarm0716</t>
  </si>
  <si>
    <t>PCM01_DO_StageAlarm0717</t>
  </si>
  <si>
    <t>PCM01_DO_StageAlarm0718</t>
  </si>
  <si>
    <t>PCM01_DO_StageAlarm0719</t>
  </si>
  <si>
    <t>PCM01_DO_StageAlarm0720</t>
  </si>
  <si>
    <t>PCM01_DO_StageAlarm0721</t>
  </si>
  <si>
    <t>PCM01_DO_StageAlarm0722</t>
  </si>
  <si>
    <t>PCM01_DO_StageAlarm0723</t>
  </si>
  <si>
    <t>PCM01_DO_StageAlarm0724</t>
  </si>
  <si>
    <t>PCM01_DO_StageAlarm0725</t>
  </si>
  <si>
    <t>PCM01_DO_StageAlarm0726</t>
  </si>
  <si>
    <t>PCM01_DO_StageAlarm0727</t>
  </si>
  <si>
    <t>PCM01_DO_StageAlarm0728</t>
  </si>
  <si>
    <t>PCM01_DO_StageAlarm0729</t>
  </si>
  <si>
    <t>PCM01_DO_StageAlarm0730</t>
  </si>
  <si>
    <t>PCM01_DO_StageAlarm0731</t>
  </si>
  <si>
    <t>PCM01_DO_StageAlarm0732</t>
  </si>
  <si>
    <t>PCM01_DO_StageAlarm0733</t>
  </si>
  <si>
    <t>PCM01_DO_StageAlarm0734</t>
  </si>
  <si>
    <t>PCM01_DO_StageAlarm0735</t>
  </si>
  <si>
    <t>PCM01_DO_StageAlarm0736</t>
  </si>
  <si>
    <t>PCM01_DO_StageAlarm0737</t>
  </si>
  <si>
    <t>PCM01_DO_StageAlarm0738</t>
  </si>
  <si>
    <t>PCM01_DO_StageAlarm0739</t>
  </si>
  <si>
    <t>PCM01_DO_StageAlarm0740</t>
  </si>
  <si>
    <t>PCM01_DO_StageAlarm0741</t>
  </si>
  <si>
    <t>PCM01_DO_StageAlarm0742</t>
  </si>
  <si>
    <t>PCM01_DO_StageAlarm0743</t>
  </si>
  <si>
    <t>PCM01_DO_StageAlarm0744</t>
  </si>
  <si>
    <t>PCM01_DO_StageAlarm0745</t>
  </si>
  <si>
    <t>PCM01_DO_StageAlarm0746</t>
  </si>
  <si>
    <t>PCM01_DO_StageAlarm0747</t>
  </si>
  <si>
    <t>PCM01_DO_StageAlarm0748</t>
  </si>
  <si>
    <t>PCM01_DO_StageAlarm0749</t>
  </si>
  <si>
    <t>PCM01_DO_StageAlarm0750</t>
  </si>
  <si>
    <t>PCM01_DO_StageAlarm0751</t>
  </si>
  <si>
    <t>PCM01_DO_StageAlarm0752</t>
  </si>
  <si>
    <t>PCM01_DO_StageAlarm0753</t>
  </si>
  <si>
    <t>PCM01_DO_StageAlarm0754</t>
  </si>
  <si>
    <t>PCM01_DO_StageAlarm0755</t>
  </si>
  <si>
    <t>PCM01_DO_StageAlarm0756</t>
  </si>
  <si>
    <t>PCM01_DO_StageAlarm0757</t>
  </si>
  <si>
    <t>PCM01_DO_StageAlarm0758</t>
  </si>
  <si>
    <t>PCM01_DO_StageAlarm0759</t>
  </si>
  <si>
    <t>PCM01_DO_StageAlarm0760</t>
  </si>
  <si>
    <t>PCM01_DO_StageAlarm0761</t>
  </si>
  <si>
    <t>PCM01_DO_StageAlarm0762</t>
  </si>
  <si>
    <t>PCM01_DO_StageAlarm0763</t>
  </si>
  <si>
    <t>PCM01_DO_StageAlarm0764</t>
  </si>
  <si>
    <t>PCM01_DO_StageAlarm0765</t>
  </si>
  <si>
    <t>PCM01_DO_StageAlarm0766</t>
  </si>
  <si>
    <t>PCM01_DO_StageAlarm0767</t>
  </si>
  <si>
    <t>PCM01_DO_StageAlarm0768</t>
  </si>
  <si>
    <t>PCM01_DO_StageAlarm0769</t>
  </si>
  <si>
    <t>PCM01_DO_StageAlarm0770</t>
  </si>
  <si>
    <t>PCM01_DO_StageAlarm0771</t>
  </si>
  <si>
    <t>PCM01_DO_StageAlarm0772</t>
  </si>
  <si>
    <t>PCM01_DO_StageAlarm0773</t>
  </si>
  <si>
    <t>PCM01_DO_StageAlarm0774</t>
  </si>
  <si>
    <t>PCM01_DO_StageAlarm0775</t>
  </si>
  <si>
    <t>PCM01_DO_StageAlarm0776</t>
  </si>
  <si>
    <t>PCM01_DO_StageAlarm0777</t>
  </si>
  <si>
    <t>PCM01_DO_StageAlarm0778</t>
  </si>
  <si>
    <t>PCM01_DO_StageAlarm0779</t>
  </si>
  <si>
    <t>PCM01_DO_StageAlarm0780</t>
  </si>
  <si>
    <t>PCM01_DO_StageAlarm0781</t>
  </si>
  <si>
    <t>PCM01_DO_StageAlarm0782</t>
  </si>
  <si>
    <t>PCM01_DO_StageAlarm0783</t>
  </si>
  <si>
    <t>PCM01_DO_StageAlarm0784</t>
  </si>
  <si>
    <t>PCM01_DO_StageAlarm0785</t>
  </si>
  <si>
    <t>PCM01_DO_StageAlarm0786</t>
  </si>
  <si>
    <t>PCM01_DO_StageAlarm0787</t>
  </si>
  <si>
    <t>PCM01_DO_StageAlarm0788</t>
  </si>
  <si>
    <t>PCM01_DO_StageAlarm0789</t>
  </si>
  <si>
    <t>PCM01_DO_StageAlarm0790</t>
  </si>
  <si>
    <t>PCM01_DO_StageAlarm0791</t>
  </si>
  <si>
    <t>PCM01_DO_StageAlarm0792</t>
  </si>
  <si>
    <t>PCM01_DO_StageAlarm0793</t>
  </si>
  <si>
    <t>PCM01_DO_StageAlarm0794</t>
  </si>
  <si>
    <t>PCM01_DO_StageAlarm0795</t>
  </si>
  <si>
    <t>PCM01_DO_StageAlarm0796</t>
  </si>
  <si>
    <t>PCM01_DO_StageAlarm0797</t>
  </si>
  <si>
    <t>PCM01_DO_StageAlarm0798</t>
  </si>
  <si>
    <t>PCM01_DO_StageAlarm0799</t>
  </si>
  <si>
    <t>PCM01_DO_StageAlarm0800</t>
  </si>
  <si>
    <t>PCM01_DO_StageAlarm0801</t>
  </si>
  <si>
    <t>PCM01_DO_StageAlarm0802</t>
  </si>
  <si>
    <t>PCM01_DO_StageAlarm0803</t>
  </si>
  <si>
    <t>PCM01_DO_StageAlarm0804</t>
  </si>
  <si>
    <t>PCM01_DO_StageAlarm0805</t>
  </si>
  <si>
    <t>PCM01_DO_StageAlarm0806</t>
  </si>
  <si>
    <t>PCM01_DO_StageAlarm0807</t>
  </si>
  <si>
    <t>PCM01_DO_StageAlarm0808</t>
  </si>
  <si>
    <t>PCM01_DO_StageAlarm0809</t>
  </si>
  <si>
    <t>PCM01_DO_StageAlarm0810</t>
  </si>
  <si>
    <t>PCM01_DO_StageAlarm0811</t>
  </si>
  <si>
    <t>PCM01_DO_StageAlarm0812</t>
  </si>
  <si>
    <t>PCM01_DO_StageAlarm0813</t>
  </si>
  <si>
    <t>PCM01_DO_StageAlarm0814</t>
  </si>
  <si>
    <t>PCM01_DO_StageAlarm0815</t>
  </si>
  <si>
    <t>PCM01_DO_StageAlarm0816</t>
  </si>
  <si>
    <t>PCM01_DO_StageAlarm0817</t>
  </si>
  <si>
    <t>PCM01_DO_StageAlarm0818</t>
  </si>
  <si>
    <t>PCM01_DO_StageAlarm0819</t>
  </si>
  <si>
    <t>PCM01_DO_StageAlarm0820</t>
  </si>
  <si>
    <t>PCM01_DO_StageAlarm0821</t>
  </si>
  <si>
    <t>PCM01_DO_StageAlarm0822</t>
  </si>
  <si>
    <t>PCM01_DO_StageAlarm0823</t>
  </si>
  <si>
    <t>PCM01_DO_StageAlarm0824</t>
  </si>
  <si>
    <t>PCM01_DO_StageAlarm0825</t>
  </si>
  <si>
    <t>PCM01_DO_StageAlarm0826</t>
  </si>
  <si>
    <t>PCM01_DO_StageAlarm0827</t>
  </si>
  <si>
    <t>PCM01_DO_StageAlarm0828</t>
  </si>
  <si>
    <t>PCM01_DO_StageAlarm0829</t>
  </si>
  <si>
    <t>PCM01_DO_StageAlarm0830</t>
  </si>
  <si>
    <t>PCM01_DO_StageAlarm0831</t>
  </si>
  <si>
    <t>PCM01_DO_StageAlarm0832</t>
  </si>
  <si>
    <t>PCM01_DO_StageAlarm0833</t>
  </si>
  <si>
    <t>PCM01_DO_StageAlarm0834</t>
  </si>
  <si>
    <t>PCM01_DO_StageAlarm0835</t>
  </si>
  <si>
    <t>PCM01_DO_StageAlarm0836</t>
  </si>
  <si>
    <t>PCM01_DO_StageAlarm0837</t>
  </si>
  <si>
    <t>PCM01_DO_StageAlarm0838</t>
  </si>
  <si>
    <t>PCM01_DO_StageAlarm0839</t>
  </si>
  <si>
    <t>PCM01_DO_StageAlarm0840</t>
  </si>
  <si>
    <t>PCM01_DO_StageAlarm0841</t>
  </si>
  <si>
    <t>PCM01_DO_StageAlarm0842</t>
  </si>
  <si>
    <t>PCM01_DO_StageAlarm0843</t>
  </si>
  <si>
    <t>PCM01_DO_StageAlarm0844</t>
  </si>
  <si>
    <t>PCM01_DO_StageAlarm0845</t>
  </si>
  <si>
    <t>PCM01_DO_StageAlarm0846</t>
  </si>
  <si>
    <t>PCM01_DO_StageAlarm0847</t>
  </si>
  <si>
    <t>PCM01_DO_StageAlarm0848</t>
  </si>
  <si>
    <t>PCM01_DO_StageAlarm0849</t>
  </si>
  <si>
    <t>PCM01_DO_StageAlarm0850</t>
  </si>
  <si>
    <t>PCM01_DO_StageAlarm0851</t>
  </si>
  <si>
    <t>PCM01_DO_StageAlarm0852</t>
  </si>
  <si>
    <t>PCM01_DO_StageAlarm0853</t>
  </si>
  <si>
    <t>PCM01_DO_StageAlarm0854</t>
  </si>
  <si>
    <t>PCM01_DO_StageAlarm0855</t>
  </si>
  <si>
    <t>PCM01_DO_StageAlarm0856</t>
  </si>
  <si>
    <t>PCM01_DO_StageAlarm0857</t>
  </si>
  <si>
    <t>PCM01_DO_StageAlarm0858</t>
  </si>
  <si>
    <t>PCM01_DO_StageAlarm0859</t>
  </si>
  <si>
    <t>PCM01_DO_StageAlarm0860</t>
  </si>
  <si>
    <t>PCM01_DO_StageAlarm0861</t>
  </si>
  <si>
    <t>PCM01_DO_StageAlarm0862</t>
  </si>
  <si>
    <t>PCM01_DO_StageAlarm0863</t>
  </si>
  <si>
    <t>PCM01_DO_StageAlarm0864</t>
  </si>
  <si>
    <t>PCM01_DO_StageAlarm0865</t>
  </si>
  <si>
    <t>PCM01_DO_StageAlarm0866</t>
  </si>
  <si>
    <t>PCM01_DO_StageAlarm0867</t>
  </si>
  <si>
    <t>PCM01_DO_StageAlarm0868</t>
  </si>
  <si>
    <t>PCM01_DO_StageAlarm0869</t>
  </si>
  <si>
    <t>PCM01_DO_StageAlarm0870</t>
  </si>
  <si>
    <t>PCM01_DO_StageAlarm0871</t>
  </si>
  <si>
    <t>PCM01_DO_StageAlarm0872</t>
  </si>
  <si>
    <t>PCM01_DO_StageAlarm0873</t>
  </si>
  <si>
    <t>PCM01_DO_StageAlarm0874</t>
  </si>
  <si>
    <t>PCM01_DO_StageAlarm0875</t>
  </si>
  <si>
    <t>PCM01_DO_StageAlarm0876</t>
  </si>
  <si>
    <t>PCM01_DO_StageAlarm0877</t>
  </si>
  <si>
    <t>PCM01_DO_StageAlarm0878</t>
  </si>
  <si>
    <t>PCM01_DO_StageAlarm0879</t>
  </si>
  <si>
    <t>PCM01_DO_StageAlarm0880</t>
  </si>
  <si>
    <t>PCM01_DO_StageAlarm0881</t>
  </si>
  <si>
    <t>PCM01_DO_StageAlarm0882</t>
  </si>
  <si>
    <t>PCM01_DO_StageAlarm0883</t>
  </si>
  <si>
    <t>PCM01_DO_StageAlarm0884</t>
  </si>
  <si>
    <t>PCM01_DO_StageAlarm0885</t>
  </si>
  <si>
    <t>PCM01_DO_StageAlarm0886</t>
  </si>
  <si>
    <t>PCM01_DO_StageAlarm0887</t>
  </si>
  <si>
    <t>PCM01_DO_StageAlarm0888</t>
  </si>
  <si>
    <t>PCM01_DO_StageAlarm0889</t>
  </si>
  <si>
    <t>PCM01_DO_StageAlarm0890</t>
  </si>
  <si>
    <t>PCM01_DO_StageAlarm0891</t>
  </si>
  <si>
    <t>PCM01_DO_StageAlarm0892</t>
  </si>
  <si>
    <t>PCM01_DO_StageAlarm0893</t>
  </si>
  <si>
    <t>PCM01_DO_StageAlarm0894</t>
  </si>
  <si>
    <t>PCM01_DO_StageAlarm0895</t>
  </si>
  <si>
    <t>PCM01_DO_StageAlarm0896</t>
  </si>
  <si>
    <t>PCM01_DO_StageAlarm0897</t>
  </si>
  <si>
    <t>PCM01_DO_StageAlarm0898</t>
  </si>
  <si>
    <t>PCM01_DO_StageAlarm0899</t>
  </si>
  <si>
    <t>PCM01_DO_StageAlarm0900</t>
  </si>
  <si>
    <t>PCM01_DO_StageAlarm0901</t>
  </si>
  <si>
    <t>PCM01_DO_StageAlarm0902</t>
  </si>
  <si>
    <t>PCM01_DO_StageAlarm0903</t>
  </si>
  <si>
    <t>PCM01_DO_StageAlarm0904</t>
  </si>
  <si>
    <t>PCM01_DO_StageAlarm0905</t>
  </si>
  <si>
    <t>PCM01_DO_StageAlarm0906</t>
  </si>
  <si>
    <t>PCM01_DO_StageAlarm0907</t>
  </si>
  <si>
    <t>PCM01_DO_StageAlarm0908</t>
  </si>
  <si>
    <t>PCM01_DO_StageAlarm0909</t>
  </si>
  <si>
    <t>PCM01_DO_StageAlarm0910</t>
  </si>
  <si>
    <t>PCM01_DO_StageAlarm0911</t>
  </si>
  <si>
    <t>PCM01_DO_StageAlarm0912</t>
  </si>
  <si>
    <t>PCM01_DO_StageAlarm0913</t>
  </si>
  <si>
    <t>PCM01_DO_StageAlarm0914</t>
  </si>
  <si>
    <t>PCM01_DO_StageAlarm0915</t>
  </si>
  <si>
    <t>PCM01_DO_StageAlarm0916</t>
  </si>
  <si>
    <t>PCM01_DO_StageAlarm0917</t>
  </si>
  <si>
    <t>PCM01_DO_StageAlarm0918</t>
  </si>
  <si>
    <t>PCM01_DO_StageAlarm0919</t>
  </si>
  <si>
    <t>PCM01_DO_StageAlarm0920</t>
  </si>
  <si>
    <t>PCM01_DO_StageAlarm0921</t>
  </si>
  <si>
    <t>PCM01_DO_StageAlarm0922</t>
  </si>
  <si>
    <t>PCM01_DO_StageAlarm0923</t>
  </si>
  <si>
    <t>PCM01_DO_StageAlarm0924</t>
  </si>
  <si>
    <t>PCM01_DO_StageAlarm0925</t>
  </si>
  <si>
    <t>PCM01_DO_StageAlarm0926</t>
  </si>
  <si>
    <t>PCM01_DO_StageAlarm0927</t>
  </si>
  <si>
    <t>PCM01_DO_StageAlarm0928</t>
  </si>
  <si>
    <t>PCM01_DO_StageAlarm0929</t>
  </si>
  <si>
    <t>PCM01_DO_StageAlarm0930</t>
  </si>
  <si>
    <t>PCM01_DO_StageAlarm0931</t>
  </si>
  <si>
    <t>PCM01_DO_StageAlarm0932</t>
  </si>
  <si>
    <t>PCM01_DO_StageAlarm0933</t>
  </si>
  <si>
    <t>PCM01_DO_StageAlarm0934</t>
  </si>
  <si>
    <t>PCM01_DO_StageAlarm0935</t>
  </si>
  <si>
    <t>PCM01_DO_StageAlarm0936</t>
  </si>
  <si>
    <t>PCM01_DO_StageAlarm0937</t>
  </si>
  <si>
    <t>PCM01_DO_StageAlarm0938</t>
  </si>
  <si>
    <t>PCM01_DO_StageAlarm0939</t>
  </si>
  <si>
    <t>PCM01_DO_StageAlarm0940</t>
  </si>
  <si>
    <t>PCM01_DO_StageAlarm0941</t>
  </si>
  <si>
    <t>PCM01_DO_StageAlarm0942</t>
  </si>
  <si>
    <t>PCM01_DO_StageAlarm0943</t>
  </si>
  <si>
    <t>PCM01_DO_StageAlarm0944</t>
  </si>
  <si>
    <t>PCM01_DO_StageAlarm0945</t>
  </si>
  <si>
    <t>PCM01_DO_StageAlarm0946</t>
  </si>
  <si>
    <t>PCM01_DO_StageAlarm0947</t>
  </si>
  <si>
    <t>PCM01_DO_StageAlarm0948</t>
  </si>
  <si>
    <t>PCM01_DO_StageAlarm0949</t>
  </si>
  <si>
    <t>PCM01_DO_StageAlarm0950</t>
  </si>
  <si>
    <t>PCM01_DO_StageAlarm0951</t>
  </si>
  <si>
    <t>PCM01_DO_StageAlarm0952</t>
  </si>
  <si>
    <t>PCM01_DO_StageAlarm0953</t>
  </si>
  <si>
    <t>PCM01_DO_StageAlarm0954</t>
  </si>
  <si>
    <t>PCM01_DO_StageAlarm0955</t>
  </si>
  <si>
    <t>PCM01_DO_StageAlarm0956</t>
  </si>
  <si>
    <t>PCM01_DO_StageAlarm0957</t>
  </si>
  <si>
    <t>PCM01_DO_StageAlarm0958</t>
  </si>
  <si>
    <t>PCM01_DO_StageAlarm0959</t>
  </si>
  <si>
    <t>PCM01_DO_StageAlarm0960</t>
  </si>
  <si>
    <t>PCM01_DO_StageAlarm0961</t>
  </si>
  <si>
    <t>PCM01_DO_StageAlarm0962</t>
  </si>
  <si>
    <t>PCM01_DO_StageAlarm0963</t>
  </si>
  <si>
    <t>PCM01_DO_StageAlarm0964</t>
  </si>
  <si>
    <t>PCM01_DO_StageAlarm0965</t>
  </si>
  <si>
    <t>PCM01_DO_StageAlarm0966</t>
  </si>
  <si>
    <t>PCM01_DO_StageAlarm0967</t>
  </si>
  <si>
    <t>PCM01_DO_StageAlarm0968</t>
  </si>
  <si>
    <t>PCM01_DO_StageAlarm0969</t>
  </si>
  <si>
    <t>PCM01_DO_StageAlarm0970</t>
  </si>
  <si>
    <t>PCM01_DO_StageAlarm0971</t>
  </si>
  <si>
    <t>PCM01_DO_StageAlarm0972</t>
  </si>
  <si>
    <t>PCM01_DO_StageAlarm0973</t>
  </si>
  <si>
    <t>PCM01_DO_StageAlarm0974</t>
  </si>
  <si>
    <t>PCM01_DO_StageAlarm0975</t>
  </si>
  <si>
    <t>PCM01_DO_StageAlarm0976</t>
  </si>
  <si>
    <t>PCM01_DO_StageAlarm0977</t>
  </si>
  <si>
    <t>PCM01_DO_StageAlarm0978</t>
  </si>
  <si>
    <t>PCM01_DO_StageAlarm0979</t>
  </si>
  <si>
    <t>PCM01_DO_StageAlarm0980</t>
  </si>
  <si>
    <t>PCM01_DO_StageAlarm0981</t>
  </si>
  <si>
    <t>PCM01_DO_StageAlarm0982</t>
  </si>
  <si>
    <t>PCM01_DO_StageAlarm0983</t>
  </si>
  <si>
    <t>PCM01_DO_StageAlarm0984</t>
  </si>
  <si>
    <t>PCM01_DO_StageAlarm0985</t>
  </si>
  <si>
    <t>PCM01_DO_StageAlarm0986</t>
  </si>
  <si>
    <t>PCM01_DO_StageAlarm0987</t>
  </si>
  <si>
    <t>PCM01_DO_StageAlarm0988</t>
  </si>
  <si>
    <t>PCM01_DO_StageAlarm0989</t>
  </si>
  <si>
    <t>PCM01_DO_StageAlarm0990</t>
  </si>
  <si>
    <t>PCM01_DO_StageAlarm0991</t>
  </si>
  <si>
    <t>PCM01_DO_StageAlarm0992</t>
  </si>
  <si>
    <t>PCM01_DO_StageAlarm0993</t>
  </si>
  <si>
    <t>PCM01_DO_StageAlarm0994</t>
  </si>
  <si>
    <t>PCM01_DO_StageAlarm0995</t>
  </si>
  <si>
    <t>PCM01_DO_StageAlarm0996</t>
  </si>
  <si>
    <t>PCM01_DO_StageAlarm0997</t>
  </si>
  <si>
    <t>PCM01_DO_StageAlarm0998</t>
  </si>
  <si>
    <t>PCM01_DO_StageAlarm0999</t>
  </si>
  <si>
    <t>PCM01_DO_StageAlarm1000</t>
  </si>
  <si>
    <t>PCM01_DO_StageAlarm1001</t>
  </si>
  <si>
    <t>PCM01_DO_StageAlarm1002</t>
  </si>
  <si>
    <t>PCM01_DO_StageAlarm1003</t>
  </si>
  <si>
    <t>PCM01_DO_StageAlarm1004</t>
  </si>
  <si>
    <t>PCM01_DO_StageAlarm1005</t>
  </si>
  <si>
    <t>PCM01_DO_StageAlarm1006</t>
  </si>
  <si>
    <t>PCM01_DO_StageAlarm1007</t>
  </si>
  <si>
    <t>PCM01_DO_StageAlarm1008</t>
  </si>
  <si>
    <t>PCM01_DO_StageAlarm1009</t>
  </si>
  <si>
    <t>PCM01_DO_StageAlarm1010</t>
  </si>
  <si>
    <t>PCM01_DO_StageAlarm1011</t>
  </si>
  <si>
    <t>PCM01_DO_StageAlarm1012</t>
  </si>
  <si>
    <t>PCM01_DO_StageAlarm1013</t>
  </si>
  <si>
    <t>PCM01_DO_StageAlarm1014</t>
  </si>
  <si>
    <t>PCM01_DO_StageAlarm1015</t>
  </si>
  <si>
    <t>PCM01_DO_StageAlarm1016</t>
  </si>
  <si>
    <t>PCM01_DO_StageAlarm1017</t>
  </si>
  <si>
    <t>PCM01_DO_StageAlarm1018</t>
  </si>
  <si>
    <t>PCM01_DO_StageAlarm1019</t>
  </si>
  <si>
    <t>PCM01_DO_StageAlarm1020</t>
  </si>
  <si>
    <t>PCM01_DO_StageAlarm1021</t>
  </si>
  <si>
    <t>PCM01_DO_StageAlarm1022</t>
  </si>
  <si>
    <t>PCM01_DO_StageAlarm1023</t>
  </si>
  <si>
    <t>PCM01_DO_StageAlarm1024</t>
  </si>
  <si>
    <t>PCM01_DO_StageAlarm1025</t>
  </si>
  <si>
    <t>PCM01_DO_StageAlarm1026</t>
  </si>
  <si>
    <t>PCM01_DO_StageAlarm1027</t>
  </si>
  <si>
    <t>PCM01_DO_StageAlarm1028</t>
  </si>
  <si>
    <t>PCM01_DO_StageAlarm1029</t>
  </si>
  <si>
    <t>PCM01_DO_StageAlarm1030</t>
  </si>
  <si>
    <t>PCM01_DO_StageAlarm1031</t>
  </si>
  <si>
    <t>PCM01_DO_StageAlarm1032</t>
  </si>
  <si>
    <t>PCM01_DO_StageAlarm1033</t>
  </si>
  <si>
    <t>PCM01_DO_StageAlarm1034</t>
  </si>
  <si>
    <t>PCM01_DO_StageAlarm1035</t>
  </si>
  <si>
    <t>PCM01_DO_StageAlarm1036</t>
  </si>
  <si>
    <t>PCM01_DO_StageAlarm1037</t>
  </si>
  <si>
    <t>PCM01_DO_StageAlarm1038</t>
  </si>
  <si>
    <t>PCM01_DO_StageAlarm1039</t>
  </si>
  <si>
    <t>PCM01_DO_StageAlarm1040</t>
  </si>
  <si>
    <t>PCM01_DO_StageAlarm1041</t>
  </si>
  <si>
    <t>PCM01_DO_StageAlarm1042</t>
  </si>
  <si>
    <t>PCM01_DO_StageAlarm1043</t>
  </si>
  <si>
    <t>PCM01_DO_StageAlarm1044</t>
  </si>
  <si>
    <t>PCM01_DO_StageAlarm1045</t>
  </si>
  <si>
    <t>PCM01_DO_StageAlarm1046</t>
  </si>
  <si>
    <t>PCM01_DO_StageAlarm1047</t>
  </si>
  <si>
    <t>PCM01_DO_StageAlarm1048</t>
  </si>
  <si>
    <t>PCM01_DO_StageAlarm1049</t>
  </si>
  <si>
    <t>PCM01_DO_StageAlarm1050</t>
  </si>
  <si>
    <t>PCM01_DO_StageAlarm1051</t>
  </si>
  <si>
    <t>PCM01_DO_StageAlarm1052</t>
  </si>
  <si>
    <t>PCM01_DO_StageAlarm1053</t>
  </si>
  <si>
    <t>PCM01_DO_StageAlarm1054</t>
  </si>
  <si>
    <t>PCM01_DO_StageAlarm1055</t>
  </si>
  <si>
    <t>PCM01_DO_StageAlarm1056</t>
  </si>
  <si>
    <t>PCM01_DO_StageAlarm1057</t>
  </si>
  <si>
    <t>PCM01_DO_StageAlarm1058</t>
  </si>
  <si>
    <t>PCM01_DO_StageAlarm1059</t>
  </si>
  <si>
    <t>PCM01_DO_StageAlarm1060</t>
  </si>
  <si>
    <t>PCM01_DO_StageAlarm1061</t>
  </si>
  <si>
    <t>PCM01_DO_StageAlarm1062</t>
  </si>
  <si>
    <t>PCM01_DO_StageAlarm1063</t>
  </si>
  <si>
    <t>PCM01_DO_StageAlarm1064</t>
  </si>
  <si>
    <t>PCM01_DO_StageAlarm1065</t>
  </si>
  <si>
    <t>PCM01_DO_StageAlarm1066</t>
  </si>
  <si>
    <t>PCM01_DO_StageAlarm1067</t>
  </si>
  <si>
    <t>PCM01_DO_StageAlarm1068</t>
  </si>
  <si>
    <t>PCM01_DO_StageAlarm1069</t>
  </si>
  <si>
    <t>PCM01_DO_StageAlarm1070</t>
  </si>
  <si>
    <t>PCM01_DO_StageAlarm1071</t>
  </si>
  <si>
    <t>PCM01_DO_StageAlarm1072</t>
  </si>
  <si>
    <t>PCM01_DO_StageAlarm1073</t>
  </si>
  <si>
    <t>PCM01_DO_StageAlarm1074</t>
  </si>
  <si>
    <t>PCM01_DO_StageAlarm1075</t>
  </si>
  <si>
    <t>PCM01_DO_StageAlarm1076</t>
  </si>
  <si>
    <t>PCM01_DO_StageAlarm1077</t>
  </si>
  <si>
    <t>PCM01_DO_StageAlarm1078</t>
  </si>
  <si>
    <t>PCM01_DO_StageAlarm1079</t>
  </si>
  <si>
    <t>PCM01_DO_StageAlarm1080</t>
  </si>
  <si>
    <t>PCM01_DO_StageAlarm1081</t>
  </si>
  <si>
    <t>PCM01_DO_StageAlarm1082</t>
  </si>
  <si>
    <t>PCM01_DO_StageAlarm1083</t>
  </si>
  <si>
    <t>PCM01_DO_StageAlarm1084</t>
  </si>
  <si>
    <t>PCM01_DO_StageAlarm1085</t>
  </si>
  <si>
    <t>PCM01_DO_StageAlarm1086</t>
  </si>
  <si>
    <t>PCM01_DO_StageAlarm1087</t>
  </si>
  <si>
    <t>PCM01_DO_StageAlarm1088</t>
  </si>
  <si>
    <t>PCM01_DO_StageAlarm1089</t>
  </si>
  <si>
    <t>PCM01_DO_StageAlarm1090</t>
  </si>
  <si>
    <t>PCM01_DO_StageAlarm1091</t>
  </si>
  <si>
    <t>PCM01_DO_StageAlarm1092</t>
  </si>
  <si>
    <t>PCM01_DO_StageAlarm1093</t>
  </si>
  <si>
    <t>PCM01_DO_StageAlarm1094</t>
  </si>
  <si>
    <t>PCM01_DO_StageAlarm1095</t>
  </si>
  <si>
    <t>PCM01_DO_StageAlarm1096</t>
  </si>
  <si>
    <t>PCM01_DO_StageAlarm1097</t>
  </si>
  <si>
    <t>PCM01_DO_StageAlarm1098</t>
  </si>
  <si>
    <t>PCM01_DO_StageAlarm1099</t>
  </si>
  <si>
    <t>PCM01_DO_StageAlarm1100</t>
  </si>
  <si>
    <t>PCM01_DO_StageAlarm1101</t>
  </si>
  <si>
    <t>PCM01_DO_StageAlarm1102</t>
  </si>
  <si>
    <t>PCM01_DO_StageAlarm1103</t>
  </si>
  <si>
    <t>PCM01_DO_StageAlarm1104</t>
  </si>
  <si>
    <t>PCM01_DO_StageAlarm1105</t>
  </si>
  <si>
    <t>PCM01_DO_StageAlarm1106</t>
  </si>
  <si>
    <t>PCM01_DO_StageAlarm1107</t>
  </si>
  <si>
    <t>PCM01_DO_StageAlarm1108</t>
  </si>
  <si>
    <t>PCM01_DO_StageAlarm1109</t>
  </si>
  <si>
    <t>PCM01_DO_StageAlarm1110</t>
  </si>
  <si>
    <t>PCM01_DO_StageAlarm1111</t>
  </si>
  <si>
    <t>PCM01_DO_StageAlarm1112</t>
  </si>
  <si>
    <t>PCM01_DO_StageAlarm1113</t>
  </si>
  <si>
    <t>PCM01_DO_StageAlarm1114</t>
  </si>
  <si>
    <t>PCM01_DO_StageAlarm1115</t>
  </si>
  <si>
    <t>PCM01_DO_StageAlarm1116</t>
  </si>
  <si>
    <t>PCM01_DO_StageAlarm1117</t>
  </si>
  <si>
    <t>PCM01_DO_StageAlarm1118</t>
  </si>
  <si>
    <t>PCM01_DO_StageAlarm1119</t>
  </si>
  <si>
    <t>PCM01_DO_StageAlarm1120</t>
  </si>
  <si>
    <t>PCM01_DO_StageAlarm1121</t>
  </si>
  <si>
    <t>PCM01_DO_StageAlarm1122</t>
  </si>
  <si>
    <t>PCM01_DO_StageAlarm1123</t>
  </si>
  <si>
    <t>PCM01_DO_StageAlarm1124</t>
  </si>
  <si>
    <t>PCM01_DO_StageAlarm1125</t>
  </si>
  <si>
    <t>PCM01_DO_StageAlarm1126</t>
  </si>
  <si>
    <t>PCM01_DO_StageAlarm1127</t>
  </si>
  <si>
    <t>PCM01_DO_StageAlarm1128</t>
  </si>
  <si>
    <t>PCM01_DO_StageAlarm1129</t>
  </si>
  <si>
    <t>PCM01_DO_StageAlarm1130</t>
  </si>
  <si>
    <t>PCM01_DO_StageAlarm1131</t>
  </si>
  <si>
    <t>PCM01_DO_StageAlarm1132</t>
  </si>
  <si>
    <t>PCM01_DO_StageAlarm1133</t>
  </si>
  <si>
    <t>PCM01_DO_StageAlarm1134</t>
  </si>
  <si>
    <t>PCM01_DO_StageAlarm1135</t>
  </si>
  <si>
    <t>PCM01_DO_StageAlarm1136</t>
  </si>
  <si>
    <t>PCM01_DO_StageAlarm1137</t>
  </si>
  <si>
    <t>PCM01_DO_StageAlarm1138</t>
  </si>
  <si>
    <t>PCM01_DO_StageAlarm1139</t>
  </si>
  <si>
    <t>PCM01_DO_StageAlarm1140</t>
  </si>
  <si>
    <t>PCM01_DO_StageAlarm1141</t>
  </si>
  <si>
    <t>PCM01_DO_StageAlarm1142</t>
  </si>
  <si>
    <t>PCM01_DO_StageAlarm1143</t>
  </si>
  <si>
    <t>PCM01_DO_StageAlarm1144</t>
  </si>
  <si>
    <t>PCM01_DO_StageAlarm1145</t>
  </si>
  <si>
    <t>PCM01_DO_StageAlarm1146</t>
  </si>
  <si>
    <t>PCM01_DO_StageAlarm1147</t>
  </si>
  <si>
    <t>PCM01_DO_StageAlarm1148</t>
  </si>
  <si>
    <t>PCM01_DO_StageAlarm1149</t>
  </si>
  <si>
    <t>PCM01_DO_StageAlarm1150</t>
  </si>
  <si>
    <t>PCM01_DO_StageAlarm1151</t>
  </si>
  <si>
    <t>PCM01_DO_StageAlarm1152</t>
  </si>
  <si>
    <t>PCM01_DO_StageAlarm1153</t>
  </si>
  <si>
    <t>PCM01_DO_StageAlarm1154</t>
  </si>
  <si>
    <t>PCM01_DO_StageAlarm1155</t>
  </si>
  <si>
    <t>PCM01_DO_StageAlarm1156</t>
  </si>
  <si>
    <t>PCM01_DO_StageAlarm1157</t>
  </si>
  <si>
    <t>PCM01_DO_StageAlarm1158</t>
  </si>
  <si>
    <t>PCM01_DO_StageAlarm1159</t>
  </si>
  <si>
    <t>PCM01_DO_StageAlarm1160</t>
  </si>
  <si>
    <t>PCM01_DO_StageAlarm1161</t>
  </si>
  <si>
    <t>PCM01_DO_StageAlarm1162</t>
  </si>
  <si>
    <t>PCM01_DO_StageAlarm1163</t>
  </si>
  <si>
    <t>PCM01_DO_StageAlarm1164</t>
  </si>
  <si>
    <t>PCM01_DO_StageAlarm1165</t>
  </si>
  <si>
    <t>PCM01_DO_StageAlarm1166</t>
  </si>
  <si>
    <t>PCM01_DO_StageAlarm1167</t>
  </si>
  <si>
    <t>PCM01_DO_StageAlarm1168</t>
  </si>
  <si>
    <t>PCM01_DO_StageAlarm1169</t>
  </si>
  <si>
    <t>PCM01_DO_StageAlarm1170</t>
  </si>
  <si>
    <t>PCM01_DO_StageAlarm1171</t>
  </si>
  <si>
    <t>PCM01_DO_StageAlarm1172</t>
  </si>
  <si>
    <t>PCM01_DO_StageAlarm1173</t>
  </si>
  <si>
    <t>PCM01_DO_StageAlarm1174</t>
  </si>
  <si>
    <t>PCM01_DO_StageAlarm1175</t>
  </si>
  <si>
    <t>PCM01_DO_StageAlarm1176</t>
  </si>
  <si>
    <t>PCM01_DO_StageAlarm1177</t>
  </si>
  <si>
    <t>PCM01_DO_StageAlarm1178</t>
  </si>
  <si>
    <t>PCM01_DO_StageAlarm1179</t>
  </si>
  <si>
    <t>PCM01_DO_StageAlarm1180</t>
  </si>
  <si>
    <t>PCM01_DO_StageAlarm1181</t>
  </si>
  <si>
    <t>PCM01_DO_StageAlarm1182</t>
  </si>
  <si>
    <t>PCM01_DO_StageAlarm1183</t>
  </si>
  <si>
    <t>PCM01_DO_StageAlarm1184</t>
  </si>
  <si>
    <t>PCM01_DO_StageAlarm1185</t>
  </si>
  <si>
    <t>PCM01_DO_StageAlarm1186</t>
  </si>
  <si>
    <t>PCM01_DO_StageAlarm1187</t>
  </si>
  <si>
    <t>PCM01_DO_StageAlarm1188</t>
  </si>
  <si>
    <t>PCM01_DO_StageAlarm1189</t>
  </si>
  <si>
    <t>PCM01_DO_StageAlarm1190</t>
  </si>
  <si>
    <t>PCM01_DO_StageAlarm1191</t>
  </si>
  <si>
    <t>PCM01_DO_StageAlarm1192</t>
  </si>
  <si>
    <t>PCM01_DO_StageAlarm1193</t>
  </si>
  <si>
    <t>PCM01_DO_StageAlarm1194</t>
  </si>
  <si>
    <t>PCM01_DO_StageAlarm1195</t>
  </si>
  <si>
    <t>PCM01_DO_StageAlarm1196</t>
  </si>
  <si>
    <t>PCM01_DO_StageAlarm1197</t>
  </si>
  <si>
    <t>PCM01_DO_StageAlarm1198</t>
  </si>
  <si>
    <t>PCM01_DO_StageAlarm1199</t>
  </si>
  <si>
    <t>PCM01_DO_StageAlarm1200</t>
  </si>
  <si>
    <t>PCM01_DO_StageAlarm1201</t>
  </si>
  <si>
    <t>PCM01_DO_StageAlarm1202</t>
  </si>
  <si>
    <t>PCM01_DO_StageAlarm1203</t>
  </si>
  <si>
    <t>PCM01_DO_StageAlarm1204</t>
  </si>
  <si>
    <t>PCM01_DO_StageAlarm1205</t>
  </si>
  <si>
    <t>PCM01_DO_StageAlarm1206</t>
  </si>
  <si>
    <t>PCM01_DO_StageAlarm1207</t>
  </si>
  <si>
    <t>PCM01_DO_StageAlarm1208</t>
  </si>
  <si>
    <t>PCM01_DO_StageAlarm1209</t>
  </si>
  <si>
    <t>PCM01_DO_StageAlarm1210</t>
  </si>
  <si>
    <t>PCM01_DO_StageAlarm1211</t>
  </si>
  <si>
    <t>PCM01_DO_StageAlarm1212</t>
  </si>
  <si>
    <t>PCM01_DO_StageAlarm1213</t>
  </si>
  <si>
    <t>PCM01_DO_StageAlarm1214</t>
  </si>
  <si>
    <t>PCM01_DO_StageAlarm1215</t>
  </si>
  <si>
    <t>PCM01_DO_StageAlarm1216</t>
  </si>
  <si>
    <t>PCM01_DO_StageAlarm1217</t>
  </si>
  <si>
    <t>PCM01_DO_StageAlarm1218</t>
  </si>
  <si>
    <t>PCM01_DO_StageAlarm1219</t>
  </si>
  <si>
    <t>PCM01_DO_StageAlarm1220</t>
  </si>
  <si>
    <t>PCM01_DO_StageAlarm1221</t>
  </si>
  <si>
    <t>PCM01_DO_StageAlarm1222</t>
  </si>
  <si>
    <t>PCM01_DO_StageAlarm1223</t>
  </si>
  <si>
    <t>PCM01_DO_StageAlarm1224</t>
  </si>
  <si>
    <t>PCM01_DO_StageAlarm1225</t>
  </si>
  <si>
    <t>PCM01_DO_StageAlarm1226</t>
  </si>
  <si>
    <t>PCM01_DO_StageAlarm1227</t>
  </si>
  <si>
    <t>PCM01_DO_StageAlarm1228</t>
  </si>
  <si>
    <t>PCM01_DO_StageAlarm1229</t>
  </si>
  <si>
    <t>PCM01_DO_StageAlarm1230</t>
  </si>
  <si>
    <t>PCM01_DO_StageAlarm1231</t>
  </si>
  <si>
    <t>PCM01_DO_StageAlarm1232</t>
  </si>
  <si>
    <t>PCM01_DO_StageAlarm1233</t>
  </si>
  <si>
    <t>PCM01_DO_StageAlarm1234</t>
  </si>
  <si>
    <t>PCM01_DO_StageAlarm1235</t>
  </si>
  <si>
    <t>PCM01_DO_StageAlarm1236</t>
  </si>
  <si>
    <t>PCM01_DO_StageAlarm1237</t>
  </si>
  <si>
    <t>PCM01_DO_StageAlarm1238</t>
  </si>
  <si>
    <t>PCM01_DO_StageAlarm1239</t>
  </si>
  <si>
    <t>PCM01_DO_StageAlarm1240</t>
  </si>
  <si>
    <t>PCM01_DO_StageAlarm1241</t>
  </si>
  <si>
    <t>PCM01_DO_StageAlarm1242</t>
  </si>
  <si>
    <t>PCM01_DO_StageAlarm1243</t>
  </si>
  <si>
    <t>PCM01_DO_StageAlarm1244</t>
  </si>
  <si>
    <t>PCM01_DO_StageAlarm1245</t>
  </si>
  <si>
    <t>PCM01_DO_StageAlarm1246</t>
  </si>
  <si>
    <t>PCM01_DO_StageAlarm1247</t>
  </si>
  <si>
    <t>PCM01_DO_StageAlarm1248</t>
  </si>
  <si>
    <t>PCM01_DO_StageAlarm1249</t>
  </si>
  <si>
    <t>PCM01_DO_StageAlarm1250</t>
  </si>
  <si>
    <t>PCM01_DO_StageAlarm1251</t>
  </si>
  <si>
    <t>PCM01_DO_StageAlarm1252</t>
  </si>
  <si>
    <t>PCM01_DO_StageAlarm1253</t>
  </si>
  <si>
    <t>PCM01_DO_StageAlarm1254</t>
  </si>
  <si>
    <t>PCM01_DO_StageAlarm1255</t>
  </si>
  <si>
    <t>PCM01_DO_StageAlarm1256</t>
  </si>
  <si>
    <t>PCM01_DO_StageAlarm1257</t>
  </si>
  <si>
    <t>PCM01_DO_StageAlarm1258</t>
  </si>
  <si>
    <t>PCM01_DO_StageAlarm1259</t>
  </si>
  <si>
    <t>PCM01_DO_StageAlarm1260</t>
  </si>
  <si>
    <t>PCM01_DO_StageAlarm1261</t>
  </si>
  <si>
    <t>PCM01_DO_StageAlarm1262</t>
  </si>
  <si>
    <t>PCM01_DO_StageAlarm1263</t>
  </si>
  <si>
    <t>PCM01_DO_StageAlarm1264</t>
  </si>
  <si>
    <t>PCM01_DO_StageAlarm1265</t>
  </si>
  <si>
    <t>PCM01_DO_StageAlarm1266</t>
  </si>
  <si>
    <t>PCM01_DO_StageAlarm1267</t>
  </si>
  <si>
    <t>PCM01_DO_StageAlarm1268</t>
  </si>
  <si>
    <t>PCM01_DO_StageAlarm1269</t>
  </si>
  <si>
    <t>PCM01_DO_StageAlarm1270</t>
  </si>
  <si>
    <t>PCM01_DO_StageAlarm1271</t>
  </si>
  <si>
    <t>PCM01_DO_StageAlarm1272</t>
  </si>
  <si>
    <t>PCM01_DO_StageAlarm1273</t>
  </si>
  <si>
    <t>PCM01_DO_StageAlarm1274</t>
  </si>
  <si>
    <t>PCM01_DO_StageAlarm1275</t>
  </si>
  <si>
    <t>PCM01_DO_StageAlarm1276</t>
  </si>
  <si>
    <t>PCM01_DO_StageAlarm1277</t>
  </si>
  <si>
    <t>PCM01_DO_StageAlarm1278</t>
  </si>
  <si>
    <t>PCM01_DO_StageAlarm1279</t>
  </si>
  <si>
    <t>PCM01_DO_StageAlarm1280</t>
  </si>
  <si>
    <t>PCM01_DO_StageAlarm1281</t>
  </si>
  <si>
    <t>PCM01_DO_StageAlarm1282</t>
  </si>
  <si>
    <t>PCM01_DO_StageAlarm1283</t>
  </si>
  <si>
    <t>PCM01_DO_StageAlarm1284</t>
  </si>
  <si>
    <t>PCM01_DO_StageAlarm1285</t>
  </si>
  <si>
    <t>PCM01_DO_StageAlarm1286</t>
  </si>
  <si>
    <t>PCM01_DO_StageAlarm1287</t>
  </si>
  <si>
    <t>PCM01_DO_StageAlarm1288</t>
  </si>
  <si>
    <t>PCM01_DO_StageAlarm1289</t>
  </si>
  <si>
    <t>PCM01_DO_StageAlarm1290</t>
  </si>
  <si>
    <t>PCM01_DO_StageAlarm1291</t>
  </si>
  <si>
    <t>PCM01_DO_StageAlarm1292</t>
  </si>
  <si>
    <t>PCM01_DO_StageAlarm1293</t>
  </si>
  <si>
    <t>PCM01_DO_StageAlarm1294</t>
  </si>
  <si>
    <t>PCM01_DO_StageAlarm1295</t>
  </si>
  <si>
    <t>PCM01_DO_StageAlarm1296</t>
  </si>
  <si>
    <t>PCM01_DO_StageAlarm1297</t>
  </si>
  <si>
    <t>PCM01_DO_StageAlarm1298</t>
  </si>
  <si>
    <t>PCM01_DO_StageAlarm1299</t>
  </si>
  <si>
    <t>PCM01_DO_StageAlarm1300</t>
  </si>
  <si>
    <t>PCM01_DO_StageAlarm1301</t>
  </si>
  <si>
    <t>PCM01_DO_StageAlarm1302</t>
  </si>
  <si>
    <t>PCM01_DO_StageAlarm1303</t>
  </si>
  <si>
    <t>PCM01_DO_StageAlarm1304</t>
  </si>
  <si>
    <t>PCM01_DO_StageAlarm1305</t>
  </si>
  <si>
    <t>PCM01_DO_StageAlarm1306</t>
  </si>
  <si>
    <t>PCM01_DO_StageAlarm1307</t>
  </si>
  <si>
    <t>PCM01_DO_StageAlarm1308</t>
  </si>
  <si>
    <t>PCM01_DO_StageAlarm1309</t>
  </si>
  <si>
    <t>PCM01_DO_StageAlarm1310</t>
  </si>
  <si>
    <t>PCM01_DO_StageAlarm1311</t>
  </si>
  <si>
    <t>PCM01_DO_StageAlarm1312</t>
  </si>
  <si>
    <t>PCM01_DO_StageAlarm1313</t>
  </si>
  <si>
    <t>PCM01_DO_StageAlarm1314</t>
  </si>
  <si>
    <t>PCM01_DO_StageAlarm1315</t>
  </si>
  <si>
    <t>PCM01_DO_StageAlarm1316</t>
  </si>
  <si>
    <t>PCM01_DO_StageAlarm1317</t>
  </si>
  <si>
    <t>PCM01_DO_StageAlarm1318</t>
  </si>
  <si>
    <t>PCM01_DO_StageAlarm1319</t>
  </si>
  <si>
    <t>PCM01_DO_StageAlarm1320</t>
  </si>
  <si>
    <t>PCM01_DO_StageAlarm1321</t>
  </si>
  <si>
    <t>PCM01_DO_StageAlarm1322</t>
  </si>
  <si>
    <t>PCM01_DO_StageAlarm1323</t>
  </si>
  <si>
    <t>PCM01_DO_StageAlarm1324</t>
  </si>
  <si>
    <t>PCM01_DO_StageAlarm1325</t>
  </si>
  <si>
    <t>PCM01_DO_StageAlarm1326</t>
  </si>
  <si>
    <t>PCM01_DO_StageAlarm1327</t>
  </si>
  <si>
    <t>PCM01_DO_StageAlarm1328</t>
  </si>
  <si>
    <t>PCM01_DO_StageAlarm1329</t>
  </si>
  <si>
    <t>PCM01_DO_StageAlarm1330</t>
  </si>
  <si>
    <t>PCM01_DO_StageAlarm1331</t>
  </si>
  <si>
    <t>PCM01_DO_StageAlarm1332</t>
  </si>
  <si>
    <t>PCM01_DO_StageAlarm1333</t>
  </si>
  <si>
    <t>PCM01_DO_StageAlarm1334</t>
  </si>
  <si>
    <t>PCM01_DO_StageAlarm1335</t>
  </si>
  <si>
    <t>PCM01_DO_StageAlarm1336</t>
  </si>
  <si>
    <t>PCM01_DO_StageAlarm1337</t>
  </si>
  <si>
    <t>PCM01_DO_StageAlarm1338</t>
  </si>
  <si>
    <t>PCM01_DO_StageAlarm1339</t>
  </si>
  <si>
    <t>PCM01_DO_StageAlarm1340</t>
  </si>
  <si>
    <t>PCM01_DO_StageAlarm1341</t>
  </si>
  <si>
    <t>PCM01_DO_StageAlarm1342</t>
  </si>
  <si>
    <t>PCM01_DO_StageAlarm1343</t>
  </si>
  <si>
    <t>PCM01_DO_StageAlarm1344</t>
  </si>
  <si>
    <t>PCM01_DO_StageAlarm1345</t>
  </si>
  <si>
    <t>PCM01_DO_StageAlarm1346</t>
  </si>
  <si>
    <t>PCM01_DO_StageAlarm1347</t>
  </si>
  <si>
    <t>PCM01_DO_StageAlarm1348</t>
  </si>
  <si>
    <t>PCM01_DO_StageAlarm1349</t>
  </si>
  <si>
    <t>PCM01_DO_StageAlarm1350</t>
  </si>
  <si>
    <t>PCM01_DO_StageAlarm1351</t>
  </si>
  <si>
    <t>PCM01_DO_StageAlarm1352</t>
  </si>
  <si>
    <t>PCM01_DO_StageAlarm1353</t>
  </si>
  <si>
    <t>PCM01_DO_StageAlarm1354</t>
  </si>
  <si>
    <t>PCM01_DO_StageAlarm1355</t>
  </si>
  <si>
    <t>PCM01_DO_StageAlarm1356</t>
  </si>
  <si>
    <t>PCM01_DO_StageAlarm1357</t>
  </si>
  <si>
    <t>PCM01_DO_StageAlarm1358</t>
  </si>
  <si>
    <t>PCM01_DO_StageAlarm1359</t>
  </si>
  <si>
    <t>PCM01_DO_StageAlarm1360</t>
  </si>
  <si>
    <t>PCM01_DO_StageAlarm1361</t>
  </si>
  <si>
    <t>PCM01_DO_StageAlarm1362</t>
  </si>
  <si>
    <t>PCM01_DO_StageAlarm1363</t>
  </si>
  <si>
    <t>PCM01_DO_StageAlarm1364</t>
  </si>
  <si>
    <t>PCM01_DO_StageAlarm1365</t>
  </si>
  <si>
    <t>PCM01_DO_StageAlarm1366</t>
  </si>
  <si>
    <t>PCM01_DO_StageAlarm1367</t>
  </si>
  <si>
    <t>PCM01_DO_StageAlarm1368</t>
  </si>
  <si>
    <t>PCM01_DO_StageAlarm1369</t>
  </si>
  <si>
    <t>PCM01_DO_StageAlarm1370</t>
  </si>
  <si>
    <t>PCM01_DO_StageAlarm1371</t>
  </si>
  <si>
    <t>PCM01_DO_StageAlarm1372</t>
  </si>
  <si>
    <t>PCM01_DO_StageAlarm1373</t>
  </si>
  <si>
    <t>PCM01_DO_StageAlarm1374</t>
  </si>
  <si>
    <t>PCM01_DO_StageAlarm1375</t>
  </si>
  <si>
    <t>PCM01_DO_StageAlarm1376</t>
  </si>
  <si>
    <t>PCM01_DO_StageAlarm1377</t>
  </si>
  <si>
    <t>PCM01_DO_StageAlarm1378</t>
  </si>
  <si>
    <t>PCM01_DO_StageAlarm1379</t>
  </si>
  <si>
    <t>PCM01_DO_StageAlarm1380</t>
  </si>
  <si>
    <t>PCM01_DO_StageAlarm1381</t>
  </si>
  <si>
    <t>PCM01_DO_StageAlarm1382</t>
  </si>
  <si>
    <t>PCM01_DO_StageAlarm1383</t>
  </si>
  <si>
    <t>PCM01_DO_StageAlarm1384</t>
  </si>
  <si>
    <t>PCM01_DO_StageAlarm1385</t>
  </si>
  <si>
    <t>PCM01_DO_StageAlarm1386</t>
  </si>
  <si>
    <t>PCM01_DO_StageAlarm1387</t>
  </si>
  <si>
    <t>PCM01_DO_StageAlarm1388</t>
  </si>
  <si>
    <t>PCM01_DO_StageAlarm1389</t>
  </si>
  <si>
    <t>PCM01_DO_StageAlarm1390</t>
  </si>
  <si>
    <t>PCM01_DO_StageAlarm1391</t>
  </si>
  <si>
    <t>PCM01_DO_StageAlarm1392</t>
  </si>
  <si>
    <t>PCM01_DO_StageAlarm1393</t>
  </si>
  <si>
    <t>PCM01_DO_StageAlarm1394</t>
  </si>
  <si>
    <t>PCM01_DO_StageAlarm1395</t>
  </si>
  <si>
    <t>PCM01_DO_StageAlarm1396</t>
  </si>
  <si>
    <t>PCM01_DO_StageAlarm1397</t>
  </si>
  <si>
    <t>PCM01_DO_StageAlarm1398</t>
  </si>
  <si>
    <t>PCM01_DO_StageAlarm1399</t>
  </si>
  <si>
    <t>PCM01_DO_StageAlarm1400</t>
  </si>
  <si>
    <t>PCM01_DO_StageAlarm1401</t>
  </si>
  <si>
    <t>PCM01_DO_StageAlarm1402</t>
  </si>
  <si>
    <t>PCM01_DO_StageAlarm1403</t>
  </si>
  <si>
    <t>PCM01_DO_StageAlarm1404</t>
  </si>
  <si>
    <t>PCM01_DO_StageAlarm1405</t>
  </si>
  <si>
    <t>PCM01_DO_StageAlarm1406</t>
  </si>
  <si>
    <t>PCM01_DO_StageAlarm1407</t>
  </si>
  <si>
    <t>PCM01_DO_StageAlarm1408</t>
  </si>
  <si>
    <t>PCM01_DO_StageAlarm1409</t>
  </si>
  <si>
    <t>PCM01_DO_StageAlarm1410</t>
  </si>
  <si>
    <t>PCM01_DO_StageAlarm1411</t>
  </si>
  <si>
    <t>PCM01_DO_StageAlarm1412</t>
  </si>
  <si>
    <t>PCM01_DO_StageAlarm1413</t>
  </si>
  <si>
    <t>PCM01_DO_StageAlarm1414</t>
  </si>
  <si>
    <t>PCM01_DO_StageAlarm1415</t>
  </si>
  <si>
    <t>PCM01_DO_StageAlarm1416</t>
  </si>
  <si>
    <t>PCM01_DO_StageAlarm1417</t>
  </si>
  <si>
    <t>PCM01_DO_StageAlarm1418</t>
  </si>
  <si>
    <t>PCM01_DO_StageAlarm1419</t>
  </si>
  <si>
    <t>PCM01_DO_StageAlarm1420</t>
  </si>
  <si>
    <t>PCM01_DO_StageAlarm1421</t>
  </si>
  <si>
    <t>PCM01_DO_StageAlarm1422</t>
  </si>
  <si>
    <t>PCM01_DO_StageAlarm1423</t>
  </si>
  <si>
    <t>PCM01_DO_StageAlarm1424</t>
  </si>
  <si>
    <t>PCM01_DO_StageAlarm1425</t>
  </si>
  <si>
    <t>PCM01_DO_StageAlarm1426</t>
  </si>
  <si>
    <t>PCM01_DO_StageAlarm1427</t>
  </si>
  <si>
    <t>PCM01_DO_StageAlarm1428</t>
  </si>
  <si>
    <t>PCM01_DO_StageAlarm1429</t>
  </si>
  <si>
    <t>PCM01_DO_StageAlarm1430</t>
  </si>
  <si>
    <t>PCM01_DO_StageAlarm1431</t>
  </si>
  <si>
    <t>PCM01_DO_StageAlarm1432</t>
  </si>
  <si>
    <t>PCM01_DO_StageAlarm1433</t>
  </si>
  <si>
    <t>PCM01_DO_StageAlarm1434</t>
  </si>
  <si>
    <t>PCM01_DO_StageAlarm1435</t>
  </si>
  <si>
    <t>PCM01_DO_StageAlarm1436</t>
  </si>
  <si>
    <t>PCM01_DO_StageAlarm1437</t>
  </si>
  <si>
    <t>PCM01_DO_StageAlarm1438</t>
  </si>
  <si>
    <t>PCM01_DO_StageAlarm1439</t>
  </si>
  <si>
    <t>PCM01_DO_StageAlarm1440</t>
  </si>
  <si>
    <t>PCM01_DO_StageAlarm1441</t>
  </si>
  <si>
    <t>PCM01_DO_StageAlarm1442</t>
  </si>
  <si>
    <t>PCM01_DO_StageAlarm1443</t>
  </si>
  <si>
    <t>PCM01_DO_StageAlarm1444</t>
  </si>
  <si>
    <t>PCM01_DO_StageAlarm1445</t>
  </si>
  <si>
    <t>PCM01_DO_StageAlarm1446</t>
  </si>
  <si>
    <t>PCM01_DO_StageAlarm1447</t>
  </si>
  <si>
    <t>PCM01_DO_StageAlarm1448</t>
  </si>
  <si>
    <t>PCM01_DO_StageAlarm1449</t>
  </si>
  <si>
    <t>PCM01_DO_StageAlarm1450</t>
  </si>
  <si>
    <t>PCM01_DO_StageAlarm1451</t>
  </si>
  <si>
    <t>PCM01_DO_StageAlarm1452</t>
  </si>
  <si>
    <t>PCM01_DO_StageAlarm1453</t>
  </si>
  <si>
    <t>PCM01_DO_StageAlarm1454</t>
  </si>
  <si>
    <t>PCM01_DO_StageAlarm1455</t>
  </si>
  <si>
    <t>PCM01_DO_StageAlarm1456</t>
  </si>
  <si>
    <t>PCM01_DO_StageAlarm1457</t>
  </si>
  <si>
    <t>PCM01_DO_StageAlarm1458</t>
  </si>
  <si>
    <t>PCM01_DO_StageAlarm1459</t>
  </si>
  <si>
    <t>PCM01_DO_StageAlarm1460</t>
  </si>
  <si>
    <t>PCM01_DO_StageAlarm1461</t>
  </si>
  <si>
    <t>PCM01_DO_StageAlarm1462</t>
  </si>
  <si>
    <t>PCM01_DO_StageAlarm1463</t>
  </si>
  <si>
    <t>PCM01_DO_StageAlarm1464</t>
  </si>
  <si>
    <t>PCM01_DO_StageAlarm1465</t>
  </si>
  <si>
    <t>PCM01_DO_StageAlarm1466</t>
  </si>
  <si>
    <t>PCM01_DO_StageAlarm1467</t>
  </si>
  <si>
    <t>PCM01_DO_StageAlarm1468</t>
  </si>
  <si>
    <t>PCM01_DO_StageAlarm1469</t>
  </si>
  <si>
    <t>PCM01_DO_StageAlarm1470</t>
  </si>
  <si>
    <t>PCM01_DO_StageAlarm1471</t>
  </si>
  <si>
    <t>PCM01_DO_StageAlarm1472</t>
  </si>
  <si>
    <t>PCM01_DO_StageAlarm1473</t>
  </si>
  <si>
    <t>PCM01_DO_StageAlarm1474</t>
  </si>
  <si>
    <t>PCM01_DO_StageAlarm1475</t>
  </si>
  <si>
    <t>PCM01_DO_StageAlarm1476</t>
  </si>
  <si>
    <t>PCM01_DO_StageAlarm1477</t>
  </si>
  <si>
    <t>PCM01_DO_StageAlarm1478</t>
  </si>
  <si>
    <t>PCM01_DO_StageAlarm1479</t>
  </si>
  <si>
    <t>PCM01_DO_StageAlarm1480</t>
  </si>
  <si>
    <t>PCM01_DO_StageAlarm1481</t>
  </si>
  <si>
    <t>PCM01_DO_StageAlarm1482</t>
  </si>
  <si>
    <t>PCM01_DO_StageAlarm1483</t>
  </si>
  <si>
    <t>PCM01_DO_StageAlarm1484</t>
  </si>
  <si>
    <t>PCM01_DO_StageAlarm1485</t>
  </si>
  <si>
    <t>PCM01_DO_StageAlarm1486</t>
  </si>
  <si>
    <t>PCM01_DO_StageAlarm1487</t>
  </si>
  <si>
    <t>PCM01_DO_StageAlarm1488</t>
  </si>
  <si>
    <t>PCM01_DO_StageAlarm1489</t>
  </si>
  <si>
    <t>PCM01_DO_StageAlarm1490</t>
  </si>
  <si>
    <t>PCM01_DO_StageAlarm1491</t>
  </si>
  <si>
    <t>PCM01_DO_StageAlarm1492</t>
  </si>
  <si>
    <t>PCM01_DO_StageAlarm1493</t>
  </si>
  <si>
    <t>PCM01_DO_StageAlarm1494</t>
  </si>
  <si>
    <t>PCM01_DO_StageAlarm1495</t>
  </si>
  <si>
    <t>PCM01_DO_StageAlarm1496</t>
  </si>
  <si>
    <t>PCM01_DO_StageAlarm1497</t>
  </si>
  <si>
    <t>PCM01_DO_StageAlarm1498</t>
  </si>
  <si>
    <t>PCM01_DO_StageAlarm1499</t>
  </si>
  <si>
    <t>PCM01_DO_StageAlarm1500</t>
  </si>
  <si>
    <t>PCM01_DO_StageAlarm1501</t>
  </si>
  <si>
    <t>PCM01_DO_StageAlarm1502</t>
  </si>
  <si>
    <t>PCM01_DO_StageAlarm1503</t>
  </si>
  <si>
    <t>PCM01_DO_StageAlarm1504</t>
  </si>
  <si>
    <t>PCM01_DO_StageAlarm1505</t>
  </si>
  <si>
    <t>PCM01_DO_StageAlarm1506</t>
  </si>
  <si>
    <t>PCM01_DO_StageAlarm1507</t>
  </si>
  <si>
    <t>PCM01_DO_StageAlarm1508</t>
  </si>
  <si>
    <t>PCM01_DO_StageAlarm1509</t>
  </si>
  <si>
    <t>PCM01_DO_StageAlarm1510</t>
  </si>
  <si>
    <t>PCM01_DO_StageAlarm1511</t>
  </si>
  <si>
    <t>PCM01_DO_StageAlarm1512</t>
  </si>
  <si>
    <t>PCM01_DO_StageAlarm1513</t>
  </si>
  <si>
    <t>PCM01_DO_StageAlarm1514</t>
  </si>
  <si>
    <t>PCM01_DO_StageAlarm1515</t>
  </si>
  <si>
    <t>PCM01_DO_StageAlarm1516</t>
  </si>
  <si>
    <t>PCM01_DO_StageAlarm1517</t>
  </si>
  <si>
    <t>PCM01_DO_StageAlarm1518</t>
  </si>
  <si>
    <t>PCM01_DO_StageAlarm1519</t>
  </si>
  <si>
    <t>PCM01_DO_StageAlarm1520</t>
  </si>
  <si>
    <t>PCM01_DO_StageAlarm1521</t>
  </si>
  <si>
    <t>PCM01_DO_StageAlarm1522</t>
  </si>
  <si>
    <t>PCM01_DO_StageAlarm1523</t>
  </si>
  <si>
    <t>PCM01_DO_StageAlarm1524</t>
  </si>
  <si>
    <t>PCM01_DO_StageAlarm1525</t>
  </si>
  <si>
    <t>PCM01_DO_StageAlarm1526</t>
  </si>
  <si>
    <t>PCM01_DO_StageAlarm1527</t>
  </si>
  <si>
    <t>PCM01_DO_StageAlarm1528</t>
  </si>
  <si>
    <t>PCM01_DO_StageAlarm1529</t>
  </si>
  <si>
    <t>PCM01_DO_StageAlarm1530</t>
  </si>
  <si>
    <t>PCM01_DO_StageAlarm1531</t>
  </si>
  <si>
    <t>PCM01_DO_StageAlarm1532</t>
  </si>
  <si>
    <t>PCM01_DO_StageAlarm1533</t>
  </si>
  <si>
    <t>PCM01_DO_StageAlarm1534</t>
  </si>
  <si>
    <t>PCM01_DO_StageAlarm1535</t>
  </si>
  <si>
    <t>PCM01_DO_StageAlarm1536</t>
  </si>
  <si>
    <t>PCM01_DO_StageAlarm1537</t>
  </si>
  <si>
    <t>PCM01_DO_StageAlarm1538</t>
  </si>
  <si>
    <t>PCM01_DO_StageAlarm1539</t>
  </si>
  <si>
    <t>PCM01_DO_StageAlarm1540</t>
  </si>
  <si>
    <t>PCM01_DO_StageAlarm1541</t>
  </si>
  <si>
    <t>PCM01_DO_StageAlarm1542</t>
  </si>
  <si>
    <t>PCM01_DO_StageAlarm1543</t>
  </si>
  <si>
    <t>PCM01_DO_StageAlarm1544</t>
  </si>
  <si>
    <t>PCM01_DO_StageAlarm1545</t>
  </si>
  <si>
    <t>PCM01_DO_StageAlarm1546</t>
  </si>
  <si>
    <t>PCM01_DO_StageAlarm1547</t>
  </si>
  <si>
    <t>PCM01_DO_StageAlarm1548</t>
  </si>
  <si>
    <t>PCM01_DO_StageAlarm1549</t>
  </si>
  <si>
    <t>PCM01_DO_StageAlarm1550</t>
  </si>
  <si>
    <t>PCM01_DO_StageAlarm1551</t>
  </si>
  <si>
    <t>PCM01_DO_StageAlarm1552</t>
  </si>
  <si>
    <t>PCM01_DO_StageAlarm1553</t>
  </si>
  <si>
    <t>PCM01_DO_StageAlarm1554</t>
  </si>
  <si>
    <t>PCM01_DO_StageAlarm1555</t>
  </si>
  <si>
    <t>PCM01_DO_StageAlarm1556</t>
  </si>
  <si>
    <t>PCM01_DO_StageAlarm1557</t>
  </si>
  <si>
    <t>PCM01_DO_StageAlarm1558</t>
  </si>
  <si>
    <t>PCM01_DO_StageAlarm1559</t>
  </si>
  <si>
    <t>PCM01_DO_StageAlarm1560</t>
  </si>
  <si>
    <t>PCM01_DO_StageAlarm1561</t>
  </si>
  <si>
    <t>PCM01_DO_StageAlarm1562</t>
  </si>
  <si>
    <t>PCM01_DO_StageAlarm1563</t>
  </si>
  <si>
    <t>PCM01_DO_StageAlarm1564</t>
  </si>
  <si>
    <t>PCM01_DO_StageAlarm1565</t>
  </si>
  <si>
    <t>PCM01_DO_StageAlarm1566</t>
  </si>
  <si>
    <t>PCM01_DO_StageAlarm1567</t>
  </si>
  <si>
    <t>PCM01_DO_StageAlarm1568</t>
  </si>
  <si>
    <t>PCM01_DO_StageAlarm1569</t>
  </si>
  <si>
    <t>PCM01_DO_StageAlarm1570</t>
  </si>
  <si>
    <t>PCM01_DO_StageAlarm1571</t>
  </si>
  <si>
    <t>PCM01_DO_StageAlarm1572</t>
  </si>
  <si>
    <t>PCM01_DO_StageAlarm1573</t>
  </si>
  <si>
    <t>PCM01_DO_StageAlarm1574</t>
  </si>
  <si>
    <t>PCM01_DO_StageAlarm1575</t>
  </si>
  <si>
    <t>PCM01_DO_StageAlarm1576</t>
  </si>
  <si>
    <t>PCM01_DO_StageAlarm1577</t>
  </si>
  <si>
    <t>PCM01_DO_StageAlarm1578</t>
  </si>
  <si>
    <t>PCM01_DO_StageAlarm1579</t>
  </si>
  <si>
    <t>PCM01_DO_StageAlarm1580</t>
  </si>
  <si>
    <t>PCM01_DO_StageAlarm1581</t>
  </si>
  <si>
    <t>PCM01_DO_StageAlarm1582</t>
  </si>
  <si>
    <t>PCM01_DO_StageAlarm1583</t>
  </si>
  <si>
    <t>PCM01_DO_StageAlarm1584</t>
  </si>
  <si>
    <t>PCM01_DO_StageAlarm1585</t>
  </si>
  <si>
    <t>PCM01_DO_StageAlarm1586</t>
  </si>
  <si>
    <t>PCM01_DO_StageAlarm1587</t>
  </si>
  <si>
    <t>PCM01_DO_StageAlarm1588</t>
  </si>
  <si>
    <t>PCM01_DO_StageAlarm1589</t>
  </si>
  <si>
    <t>PCM01_DO_StageAlarm1590</t>
  </si>
  <si>
    <t>PCM01_DO_StageAlarm1591</t>
  </si>
  <si>
    <t>PCM01_DO_StageAlarm1592</t>
  </si>
  <si>
    <t>PCM01_DO_StageAlarm1593</t>
  </si>
  <si>
    <t>PCM01_DO_StageAlarm1594</t>
  </si>
  <si>
    <t>PCM01_DO_StageAlarm1595</t>
  </si>
  <si>
    <t>PCM01_DO_StageAlarm1596</t>
  </si>
  <si>
    <t>PCM01_DO_StageAlarm1597</t>
  </si>
  <si>
    <t>PCM01_DO_StageAlarm1598</t>
  </si>
  <si>
    <t>PCM01_DO_StageAlarm1599</t>
  </si>
  <si>
    <t>PCM01_DO_StageAlarm1600</t>
  </si>
  <si>
    <t>PCM01_DO_StageAlarm1601</t>
  </si>
  <si>
    <t>PCM01_DO_StageAlarm1602</t>
  </si>
  <si>
    <t>PCM01_DO_StageAlarm1603</t>
  </si>
  <si>
    <t>PCM01_DO_StageAlarm1604</t>
  </si>
  <si>
    <t>PCM01_DO_StageAlarm1605</t>
  </si>
  <si>
    <t>PCM01_DO_StageAlarm1606</t>
  </si>
  <si>
    <t>PCM01_DO_StageAlarm1607</t>
  </si>
  <si>
    <t>PCM01_DO_StageAlarm1608</t>
  </si>
  <si>
    <t>PCM01_DO_StageAlarm1609</t>
  </si>
  <si>
    <t>PCM01_DO_StageAlarm1610</t>
  </si>
  <si>
    <t>PCM01_DO_StageAlarm1611</t>
  </si>
  <si>
    <t>PCM01_DO_StageAlarm1612</t>
  </si>
  <si>
    <t>PCM01_DO_StageAlarm1613</t>
  </si>
  <si>
    <t>PCM01_DO_StageAlarm1614</t>
  </si>
  <si>
    <t>PCM01_DO_StageAlarm1615</t>
  </si>
  <si>
    <t>PCM01_DO_StageAlarm1616</t>
  </si>
  <si>
    <t>PCM01_DO_StageAlarm1617</t>
  </si>
  <si>
    <t>PCM01_DO_StageAlarm1618</t>
  </si>
  <si>
    <t>PCM01_DO_StageAlarm1619</t>
  </si>
  <si>
    <t>PCM01_DO_StageAlarm1620</t>
  </si>
  <si>
    <t>PCM01_DO_StageAlarm1621</t>
  </si>
  <si>
    <t>PCM01_DO_StageAlarm1622</t>
  </si>
  <si>
    <t>PCM01_DO_StageAlarm1623</t>
  </si>
  <si>
    <t>PCM01_DO_StageAlarm1624</t>
  </si>
  <si>
    <t>PCM01_DO_StageAlarm1625</t>
  </si>
  <si>
    <t>PCM01_DO_StageAlarm1626</t>
  </si>
  <si>
    <t>PCM01_DO_StageAlarm1627</t>
  </si>
  <si>
    <t>PCM01_DO_StageAlarm1628</t>
  </si>
  <si>
    <t>PCM01_DO_StageAlarm1629</t>
  </si>
  <si>
    <t>PCM01_DO_StageAlarm1630</t>
  </si>
  <si>
    <t>PCM01_DO_StageAlarm1631</t>
  </si>
  <si>
    <t>PCM01_DO_StageAlarm1632</t>
  </si>
  <si>
    <t>PCM01_DO_StageAlarm1633</t>
  </si>
  <si>
    <t>PCM01_DO_StageAlarm1634</t>
  </si>
  <si>
    <t>PCM01_DO_StageAlarm1635</t>
  </si>
  <si>
    <t>PCM01_DO_StageAlarm1636</t>
  </si>
  <si>
    <t>PCM01_DO_StageAlarm1637</t>
  </si>
  <si>
    <t>PCM01_DO_StageAlarm1638</t>
  </si>
  <si>
    <t>PCM01_DO_StageAlarm1639</t>
  </si>
  <si>
    <t>PCM01_DO_StageAlarm1640</t>
  </si>
  <si>
    <t>PCM01_DO_StageAlarm1641</t>
  </si>
  <si>
    <t>PCM01_DO_StageAlarm1642</t>
  </si>
  <si>
    <t>PCM01_DO_StageAlarm1643</t>
  </si>
  <si>
    <t>PCM01_DO_StageAlarm1644</t>
  </si>
  <si>
    <t>PCM01_DO_StageAlarm1645</t>
  </si>
  <si>
    <t>PCM01_DO_StageAlarm1646</t>
  </si>
  <si>
    <t>PCM01_DO_StageAlarm1647</t>
  </si>
  <si>
    <t>PCM01_DO_StageAlarm1648</t>
  </si>
  <si>
    <t>Stage Master Motor is not enable.</t>
  </si>
  <si>
    <t>Stage Master Motor status is Error status</t>
  </si>
  <si>
    <t>Stage Master Home Flag is not ON.</t>
  </si>
  <si>
    <t>Stage Master Inposition Flag is Not On.</t>
  </si>
  <si>
    <t>Stage Home Buffer is not Compiled</t>
  </si>
  <si>
    <t>Current Stage Position is not in target position.</t>
  </si>
  <si>
    <t>Stage Master Motor is not Disable.</t>
  </si>
  <si>
    <t>Stage Master Limit Sensor is detected.</t>
  </si>
  <si>
    <t>SequenceTable Error, The Sequence Table Could not be found</t>
  </si>
  <si>
    <t>Stage Home Buffer is not end in timeout</t>
  </si>
  <si>
    <t>Stage Absoltue Move timeout</t>
  </si>
  <si>
    <t>Stage Relative Move timeout</t>
  </si>
  <si>
    <t>Stage Repeat First Move is not end in timeout</t>
  </si>
  <si>
    <t>Stage Repeat Second Move is not end in timeout</t>
  </si>
  <si>
    <t>Stage Master Home Sensor is not on</t>
  </si>
  <si>
    <t>Stage is not at the align position</t>
  </si>
  <si>
    <t>Stage is not at the process start position</t>
  </si>
  <si>
    <t>Stage is not at the review start position</t>
  </si>
  <si>
    <t>Stage Slave Motor is not enable.</t>
  </si>
  <si>
    <t>Stage Slave Motor status is Error status</t>
  </si>
  <si>
    <t>Stage Slave Home Flag is not ON.</t>
  </si>
  <si>
    <t>Stage Slave Inposition Flag is Not On.</t>
  </si>
  <si>
    <t>Stage Slave Motor is not Disable.</t>
  </si>
  <si>
    <t>Stage Slave Limit Sensor is detected.</t>
  </si>
  <si>
    <t>Stage Slave Home Sensor is not on</t>
  </si>
  <si>
    <t>Stage Motor Coil Temp is over than abort level</t>
  </si>
  <si>
    <t>Stage is Stop Bacause Grip Switch is Not Enable</t>
  </si>
  <si>
    <t>Stage is Stop Bacause Grip Switch EMS is On</t>
  </si>
  <si>
    <t>Stage is Stop Bacause ESC ChcekSensor Off</t>
  </si>
  <si>
    <t>Load Able is not on</t>
  </si>
  <si>
    <t>Load Busy is already on</t>
  </si>
  <si>
    <t>Load Busy is not on in timeout</t>
  </si>
  <si>
    <t>Load Busy is not off in timeout</t>
  </si>
  <si>
    <t>Move Pin Pre Align Able is not on</t>
  </si>
  <si>
    <t>Move Pin Pre Align Busy is already on</t>
  </si>
  <si>
    <t>Move Pin Pre Align Busy is not on in timeout</t>
  </si>
  <si>
    <t>Move Pin Pre Align Busy is not off in timeout</t>
  </si>
  <si>
    <t>Pre Align Able is not on</t>
  </si>
  <si>
    <t>Pre Align Busy is already on</t>
  </si>
  <si>
    <t>Pre Align Busy is not on in timeout</t>
  </si>
  <si>
    <t>Pre Align Busy is not off in timeout</t>
  </si>
  <si>
    <t>Move Pin Chuck Able is not on</t>
  </si>
  <si>
    <t>Move Pin Chuck Busy is already on</t>
  </si>
  <si>
    <t>Move Pin Chuck Busy is not on in timeout</t>
  </si>
  <si>
    <t>Move Pin Chuck Busy is not off in timeout</t>
  </si>
  <si>
    <t>Chuck Able is not on</t>
  </si>
  <si>
    <t>Chuck Busy is already on</t>
  </si>
  <si>
    <t>Chuck Busy is not on in timeout</t>
  </si>
  <si>
    <t>Chuck Busy is not off in timeout</t>
  </si>
  <si>
    <t>Chuck Check Able is not on</t>
  </si>
  <si>
    <t>Chuck Check Busy is already on</t>
  </si>
  <si>
    <t>Chuck Check Busy is not on in timeout</t>
  </si>
  <si>
    <t>Chuck Check Busy is not off in timeout</t>
  </si>
  <si>
    <t>Move Pin Cooling Able is not on</t>
  </si>
  <si>
    <t>Move Pin Cooling Busy is already on</t>
  </si>
  <si>
    <t>Move Pin Cooling Busy is not on in timeout</t>
  </si>
  <si>
    <t>Move Pin Cooling Busy is not off in timeout</t>
  </si>
  <si>
    <t>Cooling Able is not on</t>
  </si>
  <si>
    <t>Cooling Busy is already on</t>
  </si>
  <si>
    <t>Cooling Busy is not on in timeout</t>
  </si>
  <si>
    <t>Cooling Busy is not off in timeout</t>
  </si>
  <si>
    <t>Move To Align Able is not on</t>
  </si>
  <si>
    <t>Move To Align Busy is already on</t>
  </si>
  <si>
    <t>Move To Align Busy is not on in timeout</t>
  </si>
  <si>
    <t>Move To Align Request is not off in timeout</t>
  </si>
  <si>
    <t>Align Able is not on</t>
  </si>
  <si>
    <t>Align Busy is already on</t>
  </si>
  <si>
    <t>Align Busy is not on in timeout</t>
  </si>
  <si>
    <t>Align Request is not off in timeout</t>
  </si>
  <si>
    <t>Move To Process Able is not on</t>
  </si>
  <si>
    <t>Move To Process Busy is already on</t>
  </si>
  <si>
    <t>Move To Process Busy is not on in timeout</t>
  </si>
  <si>
    <t>Move To Process Request is not off in timeout</t>
  </si>
  <si>
    <t>Process Able is not on</t>
  </si>
  <si>
    <t>Process Busy is already on</t>
  </si>
  <si>
    <t>Process Busy is not on in timeout</t>
  </si>
  <si>
    <t>Process Request is not off in timeout</t>
  </si>
  <si>
    <t>Move To Review Able is not on</t>
  </si>
  <si>
    <t>Move To Review Busy is already on</t>
  </si>
  <si>
    <t>Move To Review Busy is not on in timeout</t>
  </si>
  <si>
    <t>Move To Review Request is not off in timeout</t>
  </si>
  <si>
    <t>Review Able is not on</t>
  </si>
  <si>
    <t>Review Busy is already on</t>
  </si>
  <si>
    <t>Review Busy is not on in timeout</t>
  </si>
  <si>
    <t>Review Request is not off in timeout</t>
  </si>
  <si>
    <t>Move To Home Able is not on</t>
  </si>
  <si>
    <t>Move To Home Busy is already on</t>
  </si>
  <si>
    <t>Move To Home Busy is not on in timeout</t>
  </si>
  <si>
    <t>Move To Home Request is not off in timeout</t>
  </si>
  <si>
    <t>Move Pin Dechuck Able is not on</t>
  </si>
  <si>
    <t>Move Pin Dechuck Busy is already on</t>
  </si>
  <si>
    <t>Move Pin Dechuck Busy is not on in timeout</t>
  </si>
  <si>
    <t>Move Pin Dechuck Busy is not off in timeout</t>
  </si>
  <si>
    <t>Dechuck Able is not on</t>
  </si>
  <si>
    <t>Dechuck Busy is already on</t>
  </si>
  <si>
    <t>Dechuck Busy is not on in timeout</t>
  </si>
  <si>
    <t>Dechuck Busy is not off in timeout</t>
  </si>
  <si>
    <t>Move Pin Dechuck Check Able is not on</t>
  </si>
  <si>
    <t>Move Pin Dechuck Check Busy is already on</t>
  </si>
  <si>
    <t>Move Pin Dechuck Check Busy is not on in timeout</t>
  </si>
  <si>
    <t>Move Pin Dechuck Check Busy is not off in timeout</t>
  </si>
  <si>
    <t>Dechuck Check Able is not on</t>
  </si>
  <si>
    <t>Dechuck Check Busy is already on</t>
  </si>
  <si>
    <t>Dechuck Check Busy is not on in timeout</t>
  </si>
  <si>
    <t>Dechuck Check Busy is not off in timeout</t>
  </si>
  <si>
    <t>Move Pin Unload Able is not on</t>
  </si>
  <si>
    <t>Move Pin Unload Busy is already on</t>
  </si>
  <si>
    <t>Move Pin Unload Busy is not on in timeout</t>
  </si>
  <si>
    <t>Move Pin Unload Busy is not off in timeout</t>
  </si>
  <si>
    <t>Unload Able is not on</t>
  </si>
  <si>
    <t>Unload Busy is already on</t>
  </si>
  <si>
    <t>Unload Busy is not on in timeout</t>
  </si>
  <si>
    <t>Unload Busy is not off in timeout</t>
  </si>
  <si>
    <t>Spare :: 사용가능</t>
    <phoneticPr fontId="39" type="noConversion"/>
  </si>
  <si>
    <t>Stage Master Axis: Hardware Right Limit Switch is Activated</t>
  </si>
  <si>
    <t>Stage Master Axis: Hardware Left Limit Switch is Activated</t>
  </si>
  <si>
    <t>Stage Master Axis: Network Error</t>
  </si>
  <si>
    <t>Stage Master Axis: Overheat</t>
  </si>
  <si>
    <t>Stage Master Axis: Encoder01 Not Connected</t>
  </si>
  <si>
    <t>Stage Master Axis: Encoder02 Not Connected</t>
  </si>
  <si>
    <t>Stage Master Axis: Driver Alarm(Fault)</t>
  </si>
  <si>
    <t>Stage Master Axis: Encoder01 Error</t>
  </si>
  <si>
    <t>Stage Master Axis: Encoder02 Error</t>
  </si>
  <si>
    <t>Stage Master Axis: Velocity Limit</t>
  </si>
  <si>
    <t>Stage Master Axis: Acceleration Limit</t>
  </si>
  <si>
    <t>Stage Master Axis: Current Limit</t>
  </si>
  <si>
    <t>Stage Slave Axis: Hardware Right Limit Switch is Activated</t>
  </si>
  <si>
    <t>Stage Slave Axis: Hardware Left Limit Switch is Activated</t>
  </si>
  <si>
    <t>Stage Slave Axis: Network Error</t>
  </si>
  <si>
    <t>Stage Slave Axis: Overheat</t>
  </si>
  <si>
    <t>Stage Slave Axis: Encoder01 Not Connected</t>
  </si>
  <si>
    <t>Stage Slave Axis: Encoder02 Not Connected</t>
  </si>
  <si>
    <t>Stage Slave Axis: Driver Alarm(Fault)</t>
  </si>
  <si>
    <t>Stage Slave Axis: Encoder01 Error</t>
  </si>
  <si>
    <t>Stage Slave Axis: Encoder02 Error</t>
  </si>
  <si>
    <t>Stage Slave Axis: Velocity Limit</t>
  </si>
  <si>
    <t>Stage Slave Axis: Acceleration Limit</t>
  </si>
  <si>
    <t>Stage Slave Axis: Current Limit</t>
  </si>
  <si>
    <t>Review Axis: Hardware Right Limit Switch is Activated</t>
  </si>
  <si>
    <t>Review Axis: Hardware Left Limit Switch is Activated</t>
  </si>
  <si>
    <t>Review Axis: Network Error</t>
  </si>
  <si>
    <t>Review Axis: Overheat</t>
  </si>
  <si>
    <t>Review Axis: Encoder01 Not Connected</t>
  </si>
  <si>
    <t>Review Axis: Encoder02 Not Connected</t>
  </si>
  <si>
    <t>Review Axis: Driver Alarm(Fault)</t>
  </si>
  <si>
    <t>Review Axis: Encoder01 Error</t>
  </si>
  <si>
    <t>Review Axis: Encoder02 Error</t>
  </si>
  <si>
    <t>Review Axis: Velocity Limit</t>
  </si>
  <si>
    <t>Review Axis: Acceleration Limit</t>
  </si>
  <si>
    <t>Review Axis: Current Limit</t>
  </si>
  <si>
    <t>LDS Axis: Hardware Right Limit Switch is Activated</t>
  </si>
  <si>
    <t>LDS Axis: Hardware Left Limit Switch is Activated</t>
  </si>
  <si>
    <t>LDS Axis: Network Error</t>
  </si>
  <si>
    <t>LDS Axis: Overheat</t>
  </si>
  <si>
    <t>LDS Axis: Encoder01 Not Connected</t>
  </si>
  <si>
    <t>LDS Axis: Encoder02 Not Connected</t>
  </si>
  <si>
    <t>LDS Axis: Driver Alarm(Fault)</t>
  </si>
  <si>
    <t>LDS Axis: Encoder01 Error</t>
  </si>
  <si>
    <t>LDS Axis: Encoder02 Error</t>
  </si>
  <si>
    <t>LDS Axis: Velocity Limit</t>
  </si>
  <si>
    <t>LDS Axis: Acceleration Limit</t>
  </si>
  <si>
    <t>LDS Axis: Current Limit</t>
  </si>
  <si>
    <t>Stage Axis: RMS Limit</t>
  </si>
  <si>
    <t>Stage Axis: RMS Peak Limit</t>
  </si>
  <si>
    <t>Review Motor is not enable.</t>
  </si>
  <si>
    <t>Review Motor status is ERROR status</t>
  </si>
  <si>
    <t>Review Home Flag is not ON.</t>
  </si>
  <si>
    <t>Review Inposition Flag is Not On.</t>
  </si>
  <si>
    <t>Review Home Buffer is not Compiled</t>
  </si>
  <si>
    <t>Current Review Position is not in target position.</t>
  </si>
  <si>
    <t>Review Motor is not Disable.</t>
  </si>
  <si>
    <t>Review Limit Sensor is detected.</t>
  </si>
  <si>
    <t>Review SequenceTable Error, The Sequence Table Could not be found</t>
  </si>
  <si>
    <t>Review Home Buffer is not run in timeout</t>
  </si>
  <si>
    <t>Review Home Buffer is not end in timeout</t>
  </si>
  <si>
    <t>Review Absoltue Move timeout</t>
  </si>
  <si>
    <t>Review Relative Move timeout</t>
  </si>
  <si>
    <t>Review Repeat First Move is not end in timeout</t>
  </si>
  <si>
    <t>Review Repeat Second Move is not end in timeout</t>
  </si>
  <si>
    <t>Review Home Sensor is not on</t>
  </si>
  <si>
    <t>Review Motor Coil Temp is over than abort level</t>
  </si>
  <si>
    <t>Review is Stop Bacause Grip Switch is Not Enable</t>
  </si>
  <si>
    <t>Review is Stop Bacause Grip Switch EMS is On</t>
  </si>
  <si>
    <t>Review Axis: RMS Limit</t>
  </si>
  <si>
    <t>Review Axis: RMS Peak Limit</t>
  </si>
  <si>
    <t>LDSAxis Motor is not enable.</t>
  </si>
  <si>
    <t>LDSAxis Motor status is ERROR status</t>
  </si>
  <si>
    <t>LDSAxis Home Flag is not ON.</t>
  </si>
  <si>
    <t>LDSAxis Inposition Flag is Not On.</t>
  </si>
  <si>
    <t>LDSAxis Home Buffer is not Compiled</t>
  </si>
  <si>
    <t>Current LDSAxis Position is not in target position.</t>
  </si>
  <si>
    <t>LDSAxis Motor is not Disable.</t>
  </si>
  <si>
    <t>LDSAxis Limit Sensor is detected.</t>
  </si>
  <si>
    <t>LDSAxis SequenceTable Error, The Sequence Table Could not be found</t>
  </si>
  <si>
    <t>LDSAxis Home Buffer is not run in timeout</t>
  </si>
  <si>
    <t>LDSAxis Home Buffer is not end in timeout</t>
  </si>
  <si>
    <t>LDSAxis Absoltue Move timeout</t>
  </si>
  <si>
    <t>LDSAxis Relative Move timeout</t>
  </si>
  <si>
    <t>LDSAxis Repeat First Move is not end in timeout</t>
  </si>
  <si>
    <t>LDSAxis Repeat Second Move is not end in timeout</t>
  </si>
  <si>
    <t>LDSAxis Home Sensor is not on</t>
  </si>
  <si>
    <t>LDSAxis is Stop Bacause Grip Switch is Not Enable</t>
  </si>
  <si>
    <t>LDSAxis is Stop Bacause Grip Switch EMS is On</t>
  </si>
  <si>
    <t>LDS Axis: RMS Limit</t>
  </si>
  <si>
    <t>LDS Axis: RMS Peak Limit</t>
  </si>
  <si>
    <t>UVWX1 Position is not Home Position (Not Zero)</t>
  </si>
  <si>
    <t>UVWX2 Position is not Home Position (Not Zero)</t>
  </si>
  <si>
    <t>UVWY1 Position is not Home Position (Not Zero)</t>
  </si>
  <si>
    <t>UVWY2 Position is not Home Position (Not Zero)</t>
  </si>
  <si>
    <t>Auto Sequence Start를 실패하였습니다</t>
  </si>
  <si>
    <t>Recipe step time 동안 Module 동작을 완료하지 못했습니다</t>
  </si>
  <si>
    <t>Auto Process 진행 중 Module Function 수행이 실패하였습니다</t>
  </si>
  <si>
    <t>Stage가 Process Start Position에 위치하지 않아 Process Step 진행이 불가능합니다</t>
  </si>
  <si>
    <t>Process Step 진행에 필요한 PTW Process Task가 Initialize 되어있지 않습니다</t>
  </si>
  <si>
    <t>Glass State가 None이므로 Align Step 진행이 불가능합니다</t>
  </si>
  <si>
    <t>Glass State가 Processing이 아니므로 Process Step 진행이 불가능합니다</t>
  </si>
  <si>
    <t>Interlock Parameter가 적용되어 있지 않아 Process 진행이 불가능합니다</t>
  </si>
  <si>
    <t>Process SequenceTable Error, The Sequence Table Could not be found</t>
  </si>
  <si>
    <t>Auto Process Start Interface Timeout이 발생하였습니다</t>
  </si>
  <si>
    <t>Auto Process Complete Interface Timeout이 발생하였습니다</t>
  </si>
  <si>
    <t>PLC Auto Mode가 On 되어있지 않습니다</t>
  </si>
  <si>
    <t>PC Stage Auto Mode가 On 되어있지 않습니다</t>
  </si>
  <si>
    <t>PTWShuttle Motor is not enable.</t>
  </si>
  <si>
    <t>PTWShuttle Enable is not on</t>
  </si>
  <si>
    <t>PTWShuttle Busy is already on</t>
  </si>
  <si>
    <t>PTWShuttle Complete Status is already on</t>
  </si>
  <si>
    <t>PTWShuttle SequenceTable Error, The Sequence Table Could not be found</t>
  </si>
  <si>
    <t>PTWCST Motor is not enable.</t>
  </si>
  <si>
    <t>PTWCST Enable is not on</t>
  </si>
  <si>
    <t>PTWCST Busy Status is already on</t>
  </si>
  <si>
    <t>PTWCST Complete Status is already on</t>
  </si>
  <si>
    <t>PTWCST SequenceTable Error, The Sequence Table Could not be found</t>
  </si>
  <si>
    <t>Process 진행을 위한 보호윈도우 교체가 불가능합니다</t>
  </si>
  <si>
    <t>PTW Auto Process 진행 중 Module Function 수행이 실패하였습니다</t>
  </si>
  <si>
    <t>PTW Load Sequence을 수행할 수 없는 상태입니다</t>
  </si>
  <si>
    <t>PTW Unload Sequence을 수행할 수 없는 상태입니다</t>
  </si>
  <si>
    <t>ExChamber CST에 WAIT 상태인 PTW가 없습니다</t>
  </si>
  <si>
    <t>ExChamber CST Empty Slot이 없습니다</t>
  </si>
  <si>
    <t>PTW Shuttle 위에 Wait 상태인 PTW가 없습니다</t>
  </si>
  <si>
    <t>PTW Process Task가 Initialize되지 않았습니다</t>
  </si>
  <si>
    <t>PTWProcess SequenceTable Error, The Sequence Table Could not be found</t>
  </si>
  <si>
    <t>비정상적인 PTW Data가 존재합니다</t>
  </si>
  <si>
    <t>Exchange Chamber Gate Open Able 신호가 On이 아닙니다</t>
  </si>
  <si>
    <t>Exchange Chamber Gate Open Timeout이 발생하였습니다</t>
  </si>
  <si>
    <t>Exchange Chamber Gate Close Able 신호가 On이 아닙니다</t>
  </si>
  <si>
    <t>Exchange Chamber Gate Close Timeout이 발생하였습니다</t>
  </si>
  <si>
    <t>PCM01_DO_StageAlarm2001</t>
  </si>
  <si>
    <t>PCM01_DO_StageAlarm2002</t>
  </si>
  <si>
    <t>PCM01_DO_StageAlarm2003</t>
  </si>
  <si>
    <t>PCM01_DO_StageAlarm2004</t>
  </si>
  <si>
    <t>PCM01_DO_StageAlarm2005</t>
  </si>
  <si>
    <t>PCM01_DO_StageAlarm2006</t>
  </si>
  <si>
    <t>PCM01_DO_StageAlarm2007</t>
  </si>
  <si>
    <t>PCM01_DO_StageAlarm2008</t>
  </si>
  <si>
    <t>PCM01_DO_StageAlarm2009</t>
  </si>
  <si>
    <t>PCM01_DO_StageAlarm2010</t>
  </si>
  <si>
    <t>PCM01_DO_StageAlarm2011</t>
  </si>
  <si>
    <t>PCM01_DO_StageAlarm2012</t>
  </si>
  <si>
    <t>PCM01_DO_StageAlarm2013</t>
  </si>
  <si>
    <t>PCM01_DO_StageAlarm2014</t>
  </si>
  <si>
    <t>PCM01_DO_StageAlarm2015</t>
  </si>
  <si>
    <t>PCM01_DO_StageAlarm2016</t>
  </si>
  <si>
    <t>PCM01_DO_StageAlarm2017</t>
  </si>
  <si>
    <t>PCM01_DO_StageAlarm2018</t>
  </si>
  <si>
    <t>PCM01_DO_StageAlarm2019</t>
  </si>
  <si>
    <t>PCM01_DO_StageAlarm2020</t>
  </si>
  <si>
    <t>PCM01_DO_StageAlarm2021</t>
  </si>
  <si>
    <t>PCM01_DO_StageAlarm2022</t>
  </si>
  <si>
    <t>PCM01_DO_StageAlarm2023</t>
  </si>
  <si>
    <t>PCM01_DO_StageAlarm2024</t>
  </si>
  <si>
    <t>PCM01_DO_StageAlarm2025</t>
  </si>
  <si>
    <t>PCM01_DO_StageAlarm2026</t>
  </si>
  <si>
    <t>PCM01_DO_StageAlarm2027</t>
  </si>
  <si>
    <t>PCM01_DO_StageAlarm2028</t>
  </si>
  <si>
    <t>PCM01_DO_StageAlarm2029</t>
  </si>
  <si>
    <t>PCM01_DO_StageAlarm2030</t>
  </si>
  <si>
    <t>PCM01_DO_StageAlarm2031</t>
  </si>
  <si>
    <t>PCM01_DO_StageAlarm2032</t>
  </si>
  <si>
    <t>PCM01_DO_StageAlarm2033</t>
  </si>
  <si>
    <t>PCM01_DO_StageAlarm2034</t>
  </si>
  <si>
    <t>PCM01_DO_StageAlarm2035</t>
  </si>
  <si>
    <t>PCM01_DO_StageAlarm2036</t>
  </si>
  <si>
    <t>PCM01_DO_StageAlarm2037</t>
  </si>
  <si>
    <t>PCM01_DO_StageAlarm2038</t>
  </si>
  <si>
    <t>PCM01_DO_StageAlarm2039</t>
  </si>
  <si>
    <t>PCM01_DO_StageAlarm2040</t>
  </si>
  <si>
    <t>PCM01_DO_StageAlarm2041</t>
  </si>
  <si>
    <t>PCM01_DO_StageAlarm2042</t>
  </si>
  <si>
    <t>PCM01_DO_StageAlarm2043</t>
  </si>
  <si>
    <t>PCM01_DO_StageAlarm2044</t>
  </si>
  <si>
    <t>PCM01_DO_StageAlarm2045</t>
  </si>
  <si>
    <t>PCM01_DO_StageAlarm2046</t>
  </si>
  <si>
    <t>PCM01_DO_StageAlarm2047</t>
  </si>
  <si>
    <t>PCM01_DO_StageAlarm2048</t>
  </si>
  <si>
    <t>PCM01_DO_StageAlarm2049</t>
  </si>
  <si>
    <t>PCM01_DO_StageAlarm2050</t>
  </si>
  <si>
    <t>PCM01_DO_StageAlarm2051</t>
  </si>
  <si>
    <t>PCM01_DO_StageAlarm2052</t>
  </si>
  <si>
    <t>PCM01_DO_StageAlarm2053</t>
  </si>
  <si>
    <t>PCM01_DO_StageAlarm2054</t>
  </si>
  <si>
    <t>PCM01_DO_StageAlarm2055</t>
  </si>
  <si>
    <t>PCM01_DO_StageAlarm2056</t>
  </si>
  <si>
    <t>PCM01_DO_StageAlarm2057</t>
  </si>
  <si>
    <t>PCM01_DO_StageAlarm2058</t>
  </si>
  <si>
    <t>PCM01_DO_StageAlarm2059</t>
  </si>
  <si>
    <t>PCM01_DO_StageAlarm2060</t>
  </si>
  <si>
    <t>PCM01_DO_StageAlarm2061</t>
  </si>
  <si>
    <t>PCM01_DO_StageAlarm2062</t>
  </si>
  <si>
    <t>PCM01_DO_StageAlarm2063</t>
  </si>
  <si>
    <t>PCM01_DO_StageAlarm2064</t>
  </si>
  <si>
    <t>PCM01_DO_StageAlarm2065</t>
  </si>
  <si>
    <t>PCM01_DO_StageAlarm2066</t>
  </si>
  <si>
    <t>PCM01_DO_StageAlarm2067</t>
  </si>
  <si>
    <t>PCM01_DO_StageAlarm2068</t>
  </si>
  <si>
    <t>PCM01_DO_StageAlarm2069</t>
  </si>
  <si>
    <t>PCM01_DO_StageAlarm2070</t>
  </si>
  <si>
    <t>PCM01_DO_StageAlarm2071</t>
  </si>
  <si>
    <t>PCM01_DO_StageAlarm2072</t>
  </si>
  <si>
    <t>PCM01_DO_StageAlarm2073</t>
  </si>
  <si>
    <t>PCM01_DO_StageAlarm2074</t>
  </si>
  <si>
    <t>PCM01_DO_StageAlarm2075</t>
  </si>
  <si>
    <t>PCM01_DO_StageAlarm2076</t>
  </si>
  <si>
    <t>PCM01_DO_StageAlarm2077</t>
  </si>
  <si>
    <t>PCM01_DO_StageAlarm2078</t>
  </si>
  <si>
    <t>PCM01_DO_StageAlarm2079</t>
  </si>
  <si>
    <t>PCM01_DO_StageAlarm2080</t>
  </si>
  <si>
    <t>PCM01_DO_StageAlarm2081</t>
  </si>
  <si>
    <t>PCM01_DO_StageAlarm2082</t>
  </si>
  <si>
    <t>PCM01_DO_StageAlarm2083</t>
  </si>
  <si>
    <t>PCM01_DO_StageAlarm2084</t>
  </si>
  <si>
    <t>PCM01_DO_StageAlarm2085</t>
  </si>
  <si>
    <t>PCM01_DO_StageAlarm2086</t>
  </si>
  <si>
    <t>PCM01_DO_StageAlarm2087</t>
  </si>
  <si>
    <t>PCM01_DO_StageAlarm2088</t>
  </si>
  <si>
    <t>PCM01_DO_StageAlarm2089</t>
  </si>
  <si>
    <t>PCM01_DO_StageAlarm2090</t>
  </si>
  <si>
    <t>PCM01_DO_StageAlarm2091</t>
  </si>
  <si>
    <t>PCM01_DO_StageAlarm2092</t>
  </si>
  <si>
    <t>PCM01_DO_StageAlarm2093</t>
  </si>
  <si>
    <t>PCM01_DO_StageAlarm2094</t>
  </si>
  <si>
    <t>PCM01_DO_StageAlarm2095</t>
  </si>
  <si>
    <t>PCM01_DO_StageAlarm2096</t>
  </si>
  <si>
    <t>PCM01_DO_StageAlarm2097</t>
  </si>
  <si>
    <t>PCM01_DO_StageAlarm2098</t>
  </si>
  <si>
    <t>PCM01_DO_StageAlarm2099</t>
  </si>
  <si>
    <t>PCM01_DO_StageAlarm2100</t>
  </si>
  <si>
    <t>PCM01_DO_StageAlarm2101</t>
  </si>
  <si>
    <t>PCM01_DO_StageAlarm2102</t>
  </si>
  <si>
    <t>PCM01_DO_StageAlarm2103</t>
  </si>
  <si>
    <t>PCM01_DO_StageAlarm2104</t>
  </si>
  <si>
    <t>PCM01_DO_StageAlarm2105</t>
  </si>
  <si>
    <t>PCM01_DO_StageAlarm2106</t>
  </si>
  <si>
    <t>PCM01_DO_StageAlarm2107</t>
  </si>
  <si>
    <t>PCM01_DO_StageAlarm2108</t>
  </si>
  <si>
    <t>PCM01_DO_StageAlarm2109</t>
  </si>
  <si>
    <t>PCM01_DO_StageAlarm2110</t>
  </si>
  <si>
    <t>PCM01_DO_StageAlarm2111</t>
  </si>
  <si>
    <t>PCM01_DO_StageAlarm2112</t>
  </si>
  <si>
    <t>PCM01_DO_StageAlarm2113</t>
  </si>
  <si>
    <t>PCM01_DO_StageAlarm2114</t>
  </si>
  <si>
    <t>PCM01_DO_StageAlarm2115</t>
  </si>
  <si>
    <t>PCM01_DO_StageAlarm2116</t>
  </si>
  <si>
    <t>PCM01_DO_StageAlarm2117</t>
  </si>
  <si>
    <t>PCM01_DO_StageAlarm2118</t>
  </si>
  <si>
    <t>PCM01_DO_StageAlarm2119</t>
  </si>
  <si>
    <t>PCM01_DO_StageAlarm2120</t>
  </si>
  <si>
    <t>PCM01_DO_StageAlarm2121</t>
  </si>
  <si>
    <t>PCM01_DO_StageAlarm2122</t>
  </si>
  <si>
    <t>PCM01_DO_StageAlarm2123</t>
  </si>
  <si>
    <t>PCM01_DO_StageAlarm2124</t>
  </si>
  <si>
    <t>PCM01_DO_StageAlarm2125</t>
  </si>
  <si>
    <t>PCM01_DO_StageAlarm2126</t>
  </si>
  <si>
    <t>PCM01_DO_StageAlarm2127</t>
  </si>
  <si>
    <t>PCM01_DO_StageAlarm2128</t>
  </si>
  <si>
    <t>PCM01_DO_StageAlarm2129</t>
  </si>
  <si>
    <t>PCM01_DO_StageAlarm2130</t>
  </si>
  <si>
    <t>PCM01_DO_StageAlarm2131</t>
  </si>
  <si>
    <t>PCM01_DO_StageAlarm2132</t>
  </si>
  <si>
    <t>PCM01_DO_StageAlarm2133</t>
  </si>
  <si>
    <t>PCM01_DO_StageAlarm2134</t>
  </si>
  <si>
    <t>PCM01_DO_StageAlarm2135</t>
  </si>
  <si>
    <t>PCM01_DO_StageAlarm2136</t>
  </si>
  <si>
    <t>PCM01_DO_StageAlarm2137</t>
  </si>
  <si>
    <t>PCM01_DO_StageAlarm2138</t>
  </si>
  <si>
    <t>PCM01_DO_StageAlarm2139</t>
  </si>
  <si>
    <t>PCM01_DO_StageAlarm2140</t>
  </si>
  <si>
    <t>PCM01_DO_StageAlarm2141</t>
  </si>
  <si>
    <t>PCM01_DO_StageAlarm2142</t>
  </si>
  <si>
    <t>PCM01_DO_StageAlarm2143</t>
  </si>
  <si>
    <t>PCM01_DO_StageAlarm2144</t>
  </si>
  <si>
    <t>PCM01_DO_StageAlarm2145</t>
  </si>
  <si>
    <t>PCM01_DO_StageAlarm2146</t>
  </si>
  <si>
    <t>PCM01_DO_StageAlarm2147</t>
  </si>
  <si>
    <t>PCM01_DO_StageAlarm2148</t>
  </si>
  <si>
    <t>PCM01_DO_StageAlarm2149</t>
  </si>
  <si>
    <t>PCM01_DO_StageAlarm2150</t>
  </si>
  <si>
    <t>PCM01_DO_StageAlarm2151</t>
  </si>
  <si>
    <t>PCM01_DO_StageAlarm2152</t>
  </si>
  <si>
    <t>PCM01_DO_StageAlarm2153</t>
  </si>
  <si>
    <t>PCM01_DO_StageAlarm2154</t>
  </si>
  <si>
    <t>PCM01_DO_StageAlarm2155</t>
  </si>
  <si>
    <t>PCM01_DO_StageAlarm2156</t>
  </si>
  <si>
    <t>PCM01_DO_StageAlarm2157</t>
  </si>
  <si>
    <t>PCM01_DO_StageAlarm2158</t>
  </si>
  <si>
    <t>PCM01_DO_StageAlarm2159</t>
  </si>
  <si>
    <t>PCM01_DO_StageAlarm2160</t>
  </si>
  <si>
    <t>PCM01_DO_StageAlarm2161</t>
  </si>
  <si>
    <t>PCM01_DO_StageAlarm2162</t>
  </si>
  <si>
    <t>PCM01_DO_StageAlarm2163</t>
  </si>
  <si>
    <t>PCM01_DO_StageAlarm2164</t>
  </si>
  <si>
    <t>PCM01_DO_StageAlarm2165</t>
  </si>
  <si>
    <t>PCM01_DO_StageAlarm2166</t>
  </si>
  <si>
    <t>PCM01_DO_StageAlarm2167</t>
  </si>
  <si>
    <t>PCM01_DO_StageAlarm2168</t>
  </si>
  <si>
    <t>PCM01_DO_StageAlarm2169</t>
  </si>
  <si>
    <t>PCM01_DO_StageAlarm2170</t>
  </si>
  <si>
    <t>PCM01_DO_StageAlarm2171</t>
  </si>
  <si>
    <t>PCM01_DO_StageAlarm2172</t>
  </si>
  <si>
    <t>PCM01_DO_StageAlarm2173</t>
  </si>
  <si>
    <t>PCM01_DO_StageAlarm2174</t>
  </si>
  <si>
    <t>PCM01_DO_StageAlarm2175</t>
  </si>
  <si>
    <t>PCM01_DO_StageAlarm2176</t>
  </si>
  <si>
    <t>PCM01_DO_StageAlarm2177</t>
  </si>
  <si>
    <t>PCM01_DO_StageAlarm2178</t>
  </si>
  <si>
    <t>PCM01_DO_StageAlarm2179</t>
  </si>
  <si>
    <t>PCM01_DO_StageAlarm2180</t>
  </si>
  <si>
    <t>PCM01_DO_StageAlarm2181</t>
  </si>
  <si>
    <t>PCM01_DO_StageAlarm2182</t>
  </si>
  <si>
    <t>PCM01_DO_StageAlarm2183</t>
  </si>
  <si>
    <t>PCM01_DO_StageAlarm2184</t>
  </si>
  <si>
    <t>PCM01_DO_StageAlarm2185</t>
  </si>
  <si>
    <t>PCM01_DO_StageAlarm2186</t>
  </si>
  <si>
    <t>PCM01_DO_StageAlarm2187</t>
  </si>
  <si>
    <t>PCM01_DO_StageAlarm2188</t>
  </si>
  <si>
    <t>PCM01_DO_StageAlarm2189</t>
  </si>
  <si>
    <t>PCM01_DO_StageAlarm2190</t>
  </si>
  <si>
    <t>PCM01_DO_StageAlarm2191</t>
  </si>
  <si>
    <t>PCM01_DO_StageAlarm2192</t>
  </si>
  <si>
    <t>PCM01_DO_StageAlarm2193</t>
  </si>
  <si>
    <t>PCM01_DO_StageAlarm2194</t>
  </si>
  <si>
    <t>PCM01_DO_StageAlarm2195</t>
  </si>
  <si>
    <t>PCM01_DO_StageAlarm2196</t>
  </si>
  <si>
    <t>PCM01_DO_StageAlarm2197</t>
  </si>
  <si>
    <t>PCM01_DO_StageAlarm2198</t>
  </si>
  <si>
    <t>PCM01_DO_StageAlarm2199</t>
  </si>
  <si>
    <t>PCM01_DO_StageAlarm2200</t>
  </si>
  <si>
    <t>PCM01_DO_StageAlarm2201</t>
  </si>
  <si>
    <t>PCM01_DO_StageAlarm2202</t>
  </si>
  <si>
    <t>PCM01_DO_StageAlarm2203</t>
  </si>
  <si>
    <t>PCM01_DO_StageAlarm2204</t>
  </si>
  <si>
    <t>PCM01_DO_StageAlarm2205</t>
  </si>
  <si>
    <t>PCM01_DO_StageAlarm2206</t>
  </si>
  <si>
    <t>PCM01_DO_StageAlarm2207</t>
  </si>
  <si>
    <t>PCM01_DO_StageAlarm2208</t>
  </si>
  <si>
    <t>PCM01_DO_StageAlarm2209</t>
  </si>
  <si>
    <t>PCM01_DO_StageAlarm2210</t>
  </si>
  <si>
    <t>PCM01_DO_StageAlarm2211</t>
  </si>
  <si>
    <t>PCM01_DO_StageAlarm2212</t>
  </si>
  <si>
    <t>PCM01_DO_StageAlarm2213</t>
  </si>
  <si>
    <t>PCM01_DO_StageAlarm2214</t>
  </si>
  <si>
    <t>PCM01_DO_StageAlarm2215</t>
  </si>
  <si>
    <t>PCM01_DO_StageAlarm2216</t>
  </si>
  <si>
    <t>PCM01_DO_StageAlarm2217</t>
  </si>
  <si>
    <t>PCM01_DO_StageAlarm2218</t>
  </si>
  <si>
    <t>PCM01_DO_StageAlarm2219</t>
  </si>
  <si>
    <t>PCM01_DO_StageAlarm2220</t>
  </si>
  <si>
    <t>PCM01_DO_StageAlarm2221</t>
  </si>
  <si>
    <t>PCM01_DO_StageAlarm2222</t>
  </si>
  <si>
    <t>PCM01_DO_StageAlarm2223</t>
  </si>
  <si>
    <t>PCM01_DO_StageAlarm2224</t>
  </si>
  <si>
    <t>PCM01_DO_StageAlarm2225</t>
  </si>
  <si>
    <t>PCM01_DO_StageAlarm2226</t>
  </si>
  <si>
    <t>PCM01_DO_StageAlarm2227</t>
  </si>
  <si>
    <t>PCM01_DO_StageAlarm2228</t>
  </si>
  <si>
    <t>PCM01_DO_StageAlarm2229</t>
  </si>
  <si>
    <t>PCM01_DO_StageAlarm2230</t>
  </si>
  <si>
    <t>PCM01_DO_StageAlarm2231</t>
  </si>
  <si>
    <t>PCM01_DO_StageAlarm2232</t>
  </si>
  <si>
    <t>PCM01_DO_StageAlarm2233</t>
  </si>
  <si>
    <t>PCM01_DO_StageAlarm2234</t>
  </si>
  <si>
    <t>PCM01_DO_StageAlarm2235</t>
  </si>
  <si>
    <t>PCM01_DO_StageAlarm2236</t>
  </si>
  <si>
    <t>PCM01_DO_StageAlarm2237</t>
  </si>
  <si>
    <t>PCM01_DO_StageAlarm2238</t>
  </si>
  <si>
    <t>PCM01_DO_StageAlarm2239</t>
  </si>
  <si>
    <t>PCM01_DO_StageAlarm2240</t>
  </si>
  <si>
    <t>PCM01_DO_StageAlarm2241</t>
  </si>
  <si>
    <t>PCM01_DO_StageAlarm2242</t>
  </si>
  <si>
    <t>PCM01_DO_StageAlarm2243</t>
  </si>
  <si>
    <t>PCM01_DO_StageAlarm2244</t>
  </si>
  <si>
    <t>PCM01_DO_StageAlarm2245</t>
  </si>
  <si>
    <t>PCM01_DO_StageAlarm2246</t>
  </si>
  <si>
    <t>PCM01_DO_StageAlarm2247</t>
  </si>
  <si>
    <t>PCM01_DO_StageAlarm2248</t>
  </si>
  <si>
    <t>PCM01_DO_StageAlarm2249</t>
  </si>
  <si>
    <t>PCM01_DO_StageAlarm2250</t>
  </si>
  <si>
    <t>PCM01_DO_StageAlarm2251</t>
  </si>
  <si>
    <t>PCM01_DO_StageAlarm2252</t>
  </si>
  <si>
    <t>PCM01_DO_StageAlarm2253</t>
  </si>
  <si>
    <t>PCM01_DO_StageAlarm2254</t>
  </si>
  <si>
    <t>PCM01_DO_StageAlarm2255</t>
  </si>
  <si>
    <t>PCM01_DO_StageAlarm2256</t>
  </si>
  <si>
    <t>PCM01_DO_StageAlarm2257</t>
  </si>
  <si>
    <t>PCM01_DO_StageAlarm2258</t>
  </si>
  <si>
    <t>PCM01_DO_StageAlarm2259</t>
  </si>
  <si>
    <t>PCM01_DO_StageAlarm2260</t>
  </si>
  <si>
    <t>PCM01_DO_StageAlarm2261</t>
  </si>
  <si>
    <t>PCM01_DO_StageAlarm2262</t>
  </si>
  <si>
    <t>PCM01_DO_StageAlarm2263</t>
  </si>
  <si>
    <t>PCM01_DO_StageAlarm2264</t>
  </si>
  <si>
    <t>PCM01_DO_StageAlarm2265</t>
  </si>
  <si>
    <t>PCM01_DO_StageAlarm2266</t>
  </si>
  <si>
    <t>PCM01_DO_StageAlarm2267</t>
  </si>
  <si>
    <t>PCM01_DO_StageAlarm2268</t>
  </si>
  <si>
    <t>PCM01_DO_StageAlarm2269</t>
  </si>
  <si>
    <t>PCM01_DO_StageAlarm2270</t>
  </si>
  <si>
    <t>PCM01_DO_StageAlarm2271</t>
  </si>
  <si>
    <t>PCM01_DO_StageAlarm2272</t>
  </si>
  <si>
    <t>PCM01_DO_StageAlarm2273</t>
  </si>
  <si>
    <t>PCM01_DO_StageAlarm2274</t>
  </si>
  <si>
    <t>PCM01_DO_StageAlarm2275</t>
  </si>
  <si>
    <t>PCM01_DO_StageAlarm2276</t>
  </si>
  <si>
    <t>PCM01_DO_StageAlarm2277</t>
  </si>
  <si>
    <t>PCM01_DO_StageAlarm2278</t>
  </si>
  <si>
    <t>PCM01_DO_StageAlarm2279</t>
  </si>
  <si>
    <t>PCM01_DO_StageAlarm2280</t>
  </si>
  <si>
    <t>PCM01_DO_StageAlarm2281</t>
  </si>
  <si>
    <t>PCM01_DO_StageAlarm2282</t>
  </si>
  <si>
    <t>PCM01_DO_StageAlarm2283</t>
  </si>
  <si>
    <t>PCM01_DO_StageAlarm2284</t>
  </si>
  <si>
    <t>PCM01_DO_StageAlarm2285</t>
  </si>
  <si>
    <t>PCM01_DO_StageAlarm2286</t>
  </si>
  <si>
    <t>PCM01_DO_StageAlarm2287</t>
  </si>
  <si>
    <t>PCM01_DO_StageAlarm2288</t>
  </si>
  <si>
    <t>PCM01_DO_StageAlarm2289</t>
  </si>
  <si>
    <t>PCM01_DO_StageAlarm2290</t>
  </si>
  <si>
    <t>PCM01_DO_StageAlarm2291</t>
  </si>
  <si>
    <t>PCM01_DO_StageAlarm2292</t>
  </si>
  <si>
    <t>PCM01_DO_StageAlarm2293</t>
  </si>
  <si>
    <t>PCM01_DO_StageAlarm2294</t>
  </si>
  <si>
    <t>PCM01_DO_StageAlarm2295</t>
  </si>
  <si>
    <t>PCM01_DO_StageAlarm2296</t>
  </si>
  <si>
    <t>PCM01_DO_StageAlarm2297</t>
  </si>
  <si>
    <t>PCM01_DO_StageAlarm2298</t>
  </si>
  <si>
    <t>PCM01_DO_StageAlarm2299</t>
  </si>
  <si>
    <t>PCM01_DO_StageAlarm2300</t>
  </si>
  <si>
    <t>PCM01_DO_StageAlarm2301</t>
  </si>
  <si>
    <t>PCM01_DO_StageAlarm2302</t>
  </si>
  <si>
    <t>PCM01_DO_StageAlarm2303</t>
  </si>
  <si>
    <t>PCM01_DO_StageAlarm2304</t>
  </si>
  <si>
    <t>PCM01_DO_StageAlarm2305</t>
  </si>
  <si>
    <t>PCM01_DO_StageAlarm2306</t>
  </si>
  <si>
    <t>PCM01_DO_StageAlarm2307</t>
  </si>
  <si>
    <t>PCM01_DO_StageAlarm2308</t>
  </si>
  <si>
    <t>PCM01_DO_StageAlarm2309</t>
  </si>
  <si>
    <t>PCM01_DO_StageAlarm2310</t>
  </si>
  <si>
    <t>PCM01_DO_StageAlarm2311</t>
  </si>
  <si>
    <t>PCM01_DO_StageAlarm2312</t>
  </si>
  <si>
    <t>PCM01_DO_StageAlarm2313</t>
  </si>
  <si>
    <t>PCM01_DO_StageAlarm2314</t>
  </si>
  <si>
    <t>PCM01_DO_StageAlarm2315</t>
  </si>
  <si>
    <t>PCM01_DO_StageAlarm2316</t>
  </si>
  <si>
    <t>PCM01_DO_StageAlarm2317</t>
  </si>
  <si>
    <t>PCM01_DO_StageAlarm2318</t>
  </si>
  <si>
    <t>PCM01_DO_StageAlarm2319</t>
  </si>
  <si>
    <t>PCM01_DO_StageAlarm2320</t>
  </si>
  <si>
    <t>PCM01_DO_StageAlarm2321</t>
  </si>
  <si>
    <t>PCM01_DO_StageAlarm2322</t>
  </si>
  <si>
    <t>PCM01_DO_StageAlarm2323</t>
  </si>
  <si>
    <t>PCM01_DO_StageAlarm2324</t>
  </si>
  <si>
    <t>PCM01_DO_StageAlarm2325</t>
  </si>
  <si>
    <t>PCM01_DO_StageAlarm2326</t>
  </si>
  <si>
    <t>PCM01_DO_StageAlarm2327</t>
  </si>
  <si>
    <t>PCM01_DO_StageAlarm2328</t>
  </si>
  <si>
    <t>PCM01_DO_StageAlarm2329</t>
  </si>
  <si>
    <t>PCM01_DO_StageAlarm2330</t>
  </si>
  <si>
    <t>PCM01_DO_StageAlarm2331</t>
  </si>
  <si>
    <t>PCM01_DO_StageAlarm2332</t>
  </si>
  <si>
    <t>PCM01_DO_StageAlarm2333</t>
  </si>
  <si>
    <t>PCM01_DO_StageAlarm2334</t>
  </si>
  <si>
    <t>PCM01_DO_StageAlarm2335</t>
  </si>
  <si>
    <t>PCM01_DO_StageAlarm2336</t>
  </si>
  <si>
    <t>PCM01_DO_StageAlarm2337</t>
  </si>
  <si>
    <t>PCM01_DO_StageAlarm2338</t>
  </si>
  <si>
    <t>PCM01_DO_StageAlarm2339</t>
  </si>
  <si>
    <t>PCM01_DO_StageAlarm2340</t>
  </si>
  <si>
    <t>PCM01_DO_StageAlarm2341</t>
  </si>
  <si>
    <t>PCM01_DO_StageAlarm2342</t>
  </si>
  <si>
    <t>PCM01_DO_StageAlarm2343</t>
  </si>
  <si>
    <t>PCM01_DO_StageAlarm2344</t>
  </si>
  <si>
    <t>PCM01_DO_StageAlarm2345</t>
  </si>
  <si>
    <t>PCM01_DO_StageAlarm2346</t>
  </si>
  <si>
    <t>PCM01_DO_StageAlarm2347</t>
  </si>
  <si>
    <t>PCM01_DO_StageAlarm2348</t>
  </si>
  <si>
    <t>PCM01_DO_StageAlarm2349</t>
  </si>
  <si>
    <t>PCM01_DO_StageAlarm2350</t>
  </si>
  <si>
    <t>PCM01_DO_StageAlarm2351</t>
  </si>
  <si>
    <t>PCM01_DO_StageAlarm2352</t>
  </si>
  <si>
    <t>PCM01_DO_StageAlarm2353</t>
  </si>
  <si>
    <t>PCM01_DO_StageAlarm2354</t>
  </si>
  <si>
    <t>PCM01_DO_StageAlarm2355</t>
  </si>
  <si>
    <t>PCM01_DO_StageAlarm2356</t>
  </si>
  <si>
    <t>PCM01_DO_StageAlarm2357</t>
  </si>
  <si>
    <t>PCM01_DO_StageAlarm2358</t>
  </si>
  <si>
    <t>PCM01_DO_StageAlarm2359</t>
  </si>
  <si>
    <t>PCM01_DO_StageAlarm2360</t>
  </si>
  <si>
    <t>PCM01_DO_StageAlarm2361</t>
  </si>
  <si>
    <t>PCM01_DO_StageAlarm2362</t>
  </si>
  <si>
    <t>PCM01_DO_StageAlarm2363</t>
  </si>
  <si>
    <t>PCM01_DO_StageAlarm2364</t>
  </si>
  <si>
    <t>PCM01_DO_StageAlarm2365</t>
  </si>
  <si>
    <t>PCM01_DO_StageAlarm2366</t>
  </si>
  <si>
    <t>PCM01_DO_StageAlarm2367</t>
  </si>
  <si>
    <t>PCM01_DO_StageAlarm2368</t>
  </si>
  <si>
    <t>Stage Motor Coil Temp is over than warning level</t>
  </si>
  <si>
    <t>TempInterlock_StageCoil</t>
    <phoneticPr fontId="36" type="noConversion"/>
  </si>
  <si>
    <t>PC_Version</t>
    <phoneticPr fontId="36" type="noConversion"/>
  </si>
  <si>
    <t>EQ_ALARM</t>
    <phoneticPr fontId="36" type="noConversion"/>
  </si>
  <si>
    <t>EQ_WARING</t>
    <phoneticPr fontId="36" type="noConversion"/>
  </si>
  <si>
    <t>IT LD PLC 알람 LIST</t>
    <phoneticPr fontId="39" type="noConversion"/>
  </si>
  <si>
    <t>2720</t>
    <phoneticPr fontId="39" type="noConversion"/>
  </si>
  <si>
    <t>27A0</t>
    <phoneticPr fontId="39" type="noConversion"/>
  </si>
  <si>
    <t>No</t>
    <phoneticPr fontId="39" type="noConversion"/>
  </si>
  <si>
    <t>Address</t>
    <phoneticPr fontId="39" type="noConversion"/>
  </si>
  <si>
    <t>알람 항목</t>
    <phoneticPr fontId="39" type="noConversion"/>
  </si>
  <si>
    <t>경고 항목</t>
    <phoneticPr fontId="39" type="noConversion"/>
  </si>
  <si>
    <t>A</t>
    <phoneticPr fontId="39" type="noConversion"/>
  </si>
  <si>
    <t>B</t>
    <phoneticPr fontId="39" type="noConversion"/>
  </si>
  <si>
    <t>C</t>
    <phoneticPr fontId="39" type="noConversion"/>
  </si>
  <si>
    <t>D</t>
    <phoneticPr fontId="39" type="noConversion"/>
  </si>
  <si>
    <t>E</t>
    <phoneticPr fontId="39" type="noConversion"/>
  </si>
  <si>
    <t>F</t>
    <phoneticPr fontId="39" type="noConversion"/>
  </si>
  <si>
    <t>Melsec Address</t>
    <phoneticPr fontId="39" type="noConversion"/>
  </si>
  <si>
    <t>FB4E</t>
    <phoneticPr fontId="39" type="noConversion"/>
  </si>
  <si>
    <t>FBB5</t>
    <phoneticPr fontId="39" type="noConversion"/>
  </si>
  <si>
    <t>IT LD 물류PC 알람 LIST</t>
    <phoneticPr fontId="39" type="noConversion"/>
  </si>
  <si>
    <t>IT LD Review 알람 LIST</t>
    <phoneticPr fontId="39" type="noConversion"/>
  </si>
  <si>
    <t>13E5E</t>
    <phoneticPr fontId="39" type="noConversion"/>
  </si>
  <si>
    <t>13E68</t>
    <phoneticPr fontId="39" type="noConversion"/>
  </si>
  <si>
    <t>12B26</t>
    <phoneticPr fontId="39" type="noConversion"/>
  </si>
  <si>
    <t>12B30</t>
    <phoneticPr fontId="39" type="noConversion"/>
  </si>
  <si>
    <t>IT LD 가공 PC 알람 LIST</t>
    <phoneticPr fontId="39" type="noConversion"/>
  </si>
  <si>
    <t>IT LD 광학 PC 알람 LIST</t>
    <phoneticPr fontId="39" type="noConversion"/>
  </si>
  <si>
    <t>64FC</t>
    <phoneticPr fontId="39" type="noConversion"/>
  </si>
  <si>
    <t>IT LD 비전 PC 알람 LIST</t>
    <phoneticPr fontId="39" type="noConversion"/>
  </si>
  <si>
    <t xml:space="preserve">PROCESS_ITEM </t>
  </si>
  <si>
    <t xml:space="preserve">PROCESS_REVIEW_SKIP </t>
  </si>
  <si>
    <t xml:space="preserve">PROCESS_LDPRO_ALARM </t>
  </si>
  <si>
    <t xml:space="preserve">PROCESS_LASER_BUSY </t>
  </si>
  <si>
    <t xml:space="preserve">PROCESS_LDPRO_ALIVE </t>
  </si>
  <si>
    <t xml:space="preserve">PROCESS_LDPRO_AUTO </t>
  </si>
  <si>
    <t xml:space="preserve">PROCESS_REVIEW_COMMAND_POSITION_X </t>
  </si>
  <si>
    <t xml:space="preserve">PROCESS_REVIEW_COMMAND_POSITION_Y </t>
  </si>
  <si>
    <t xml:space="preserve">PROCESS_REVIEW_COMMAND_SPEED_X </t>
  </si>
  <si>
    <t xml:space="preserve">PROCESS_REVIEW_COMMAND_SPEED_Y </t>
  </si>
  <si>
    <t xml:space="preserve">PROCESS_REVIEW_MOTION_COMPLETE_CHECK </t>
  </si>
  <si>
    <t xml:space="preserve">PROCESS_REVIEW_CONTROL_MODE </t>
  </si>
  <si>
    <t xml:space="preserve">PROCESS_REVIEW_ABLE </t>
  </si>
  <si>
    <t xml:space="preserve">PROCESS_REVIEW_GENERAL_RUNNING </t>
  </si>
  <si>
    <t xml:space="preserve">PROCESS_REVIEW_GENERAL_COMPLETE </t>
  </si>
  <si>
    <t xml:space="preserve">PROCESS_REVIEW_GENERAL_JUDGE_OK </t>
  </si>
  <si>
    <t xml:space="preserve">PROCESS_REVIEW_GENERAL_JUDGE_NG </t>
  </si>
  <si>
    <t xml:space="preserve">PROCESS_REVIEW_MOVE_START </t>
  </si>
  <si>
    <t xml:space="preserve">PROCESS_REVIEW_SEQUENCE_ALL_COMPLETE </t>
  </si>
  <si>
    <t xml:space="preserve">PROCESS_REVIEW_STOP_SIGNAL </t>
  </si>
  <si>
    <t xml:space="preserve">PROCESS_PROCESS_COMPLETE </t>
  </si>
  <si>
    <t xml:space="preserve">PROCESS_ICR_FLAG </t>
  </si>
  <si>
    <t xml:space="preserve">PROCESS_MODEL_PPID </t>
  </si>
  <si>
    <t xml:space="preserve">PROCESS_PERIOD_ONE_POINT_REIVEW </t>
  </si>
  <si>
    <t xml:space="preserve">PROCESS_PERIOD_ALL_BY_ONE_REIVEW </t>
  </si>
  <si>
    <t xml:space="preserve">PROCESS_PERIOD_ALL_BY_THREE_REIVEW </t>
  </si>
  <si>
    <t xml:space="preserve">PROCESS_SEQUENCE_READY_ABLE </t>
  </si>
  <si>
    <t xml:space="preserve">PROCESS_SEQUENCE_READY_START </t>
  </si>
  <si>
    <t xml:space="preserve">PROCESS_SEQUENCE_READY_COMPLETE </t>
  </si>
  <si>
    <t xml:space="preserve">PROCESS_SEQUENCE_READY_BUSY </t>
  </si>
  <si>
    <t xml:space="preserve">PROCESS_SEQUENCE_PROCESS_ABLE </t>
  </si>
  <si>
    <t xml:space="preserve">PROCESS_SEQUENCE_PROCESS_START </t>
  </si>
  <si>
    <t xml:space="preserve">PROCESS_SEQUENCE_PROCESS_COMPLETE </t>
  </si>
  <si>
    <t xml:space="preserve">PROCESS_SEQUENCE_PROCESS_BUSY </t>
  </si>
  <si>
    <t xml:space="preserve">PROCESS_SEQUENCE_REVIEW_ABLE </t>
  </si>
  <si>
    <t xml:space="preserve">PROCESS_SEQUENCE_REVIEW_START </t>
  </si>
  <si>
    <t xml:space="preserve">PROCESS_SEQUENCE_REVIEW_COMPLETE </t>
  </si>
  <si>
    <t xml:space="preserve">PROCESS_SEQUENCE_REVIEW_BUSY </t>
  </si>
  <si>
    <t xml:space="preserve">PROCESS_SEQUENCE_TPD_ABLE_TO_PHILL </t>
  </si>
  <si>
    <t xml:space="preserve">PROCESS_SEQUENCE_TPD_COMPLETE_TO_PHILL </t>
  </si>
  <si>
    <t xml:space="preserve">PROCESS_SEQUENCE_TPD_LASER_ON </t>
  </si>
  <si>
    <t xml:space="preserve">PROCESS_SEQUENCE_TPD_DIRECTION_A </t>
  </si>
  <si>
    <t xml:space="preserve">PROCESS_SEQUENCE_TPD_DIRECTION_B </t>
  </si>
  <si>
    <t xml:space="preserve">PROCESS_SEQUENCE_TPD_DIRECTION_BOTTOM </t>
  </si>
  <si>
    <t xml:space="preserve">PROCESS_SEQUENCE_TPD_ABLE </t>
  </si>
  <si>
    <t xml:space="preserve">PROCESS_SEQUENCE_TPD_COMPLETE </t>
  </si>
  <si>
    <t xml:space="preserve">PR0CESS_SEQUENCE_TPD_PTW_EXCHANGE_FLAG </t>
  </si>
  <si>
    <t xml:space="preserve">PROCESS_SEQUENCE_TPD_PTW_MEASURE_FLAG </t>
  </si>
  <si>
    <t xml:space="preserve">PROCESS_SEQUENCE_PTW_PROCESS_COUNT </t>
  </si>
  <si>
    <t xml:space="preserve">PROCESS_SEQUENCE_PTW_COMPLETE_FLAG </t>
  </si>
  <si>
    <t xml:space="preserve">PROCESS_DO_ALIGN </t>
  </si>
  <si>
    <t xml:space="preserve">PROCESS_LDPRO_MANUAL </t>
  </si>
  <si>
    <t xml:space="preserve">PROCESS_SEQUENCE_TPD_START </t>
  </si>
  <si>
    <t xml:space="preserve">PROCESS_SEQUENCE_TPD_BUSY </t>
  </si>
  <si>
    <t xml:space="preserve"> 0x8001</t>
  </si>
  <si>
    <t xml:space="preserve"> 0x8005</t>
  </si>
  <si>
    <t xml:space="preserve"> 0x8007</t>
  </si>
  <si>
    <t xml:space="preserve"> 0x8009</t>
  </si>
  <si>
    <t xml:space="preserve"> 0x800B</t>
  </si>
  <si>
    <t xml:space="preserve"> 0x8011</t>
  </si>
  <si>
    <t xml:space="preserve"> 0x8013</t>
  </si>
  <si>
    <t xml:space="preserve"> 0x8015</t>
  </si>
  <si>
    <t xml:space="preserve"> 0x8017</t>
  </si>
  <si>
    <t xml:space="preserve"> 0x8019</t>
  </si>
  <si>
    <t xml:space="preserve"> 0x801B</t>
  </si>
  <si>
    <t xml:space="preserve"> 0x801F</t>
  </si>
  <si>
    <t xml:space="preserve"> 0x8021</t>
  </si>
  <si>
    <t xml:space="preserve"> 0x8023</t>
  </si>
  <si>
    <t xml:space="preserve"> 0x8025</t>
  </si>
  <si>
    <t xml:space="preserve"> 0x8027</t>
  </si>
  <si>
    <t xml:space="preserve"> 0x8029</t>
  </si>
  <si>
    <t xml:space="preserve"> 0x802B</t>
  </si>
  <si>
    <t xml:space="preserve"> 0x802F</t>
  </si>
  <si>
    <t xml:space="preserve"> 0x8034</t>
  </si>
  <si>
    <t xml:space="preserve"> 0x8036</t>
  </si>
  <si>
    <t xml:space="preserve"> 0x8038</t>
  </si>
  <si>
    <t xml:space="preserve"> 0x8100</t>
  </si>
  <si>
    <t xml:space="preserve"> 0x8102</t>
  </si>
  <si>
    <t xml:space="preserve"> 0x8104</t>
  </si>
  <si>
    <t xml:space="preserve"> 0x8200</t>
  </si>
  <si>
    <t xml:space="preserve"> 0x8202</t>
  </si>
  <si>
    <t xml:space="preserve"> 0x8204</t>
  </si>
  <si>
    <t xml:space="preserve"> 0x8206</t>
  </si>
  <si>
    <t xml:space="preserve"> 0x8208</t>
  </si>
  <si>
    <t xml:space="preserve"> 0x820A</t>
  </si>
  <si>
    <t xml:space="preserve"> 0x820C</t>
  </si>
  <si>
    <t xml:space="preserve"> 0x820E</t>
  </si>
  <si>
    <t xml:space="preserve"> 0x8210</t>
  </si>
  <si>
    <t xml:space="preserve"> 0x8212</t>
  </si>
  <si>
    <t xml:space="preserve"> 0x8214</t>
  </si>
  <si>
    <t xml:space="preserve"> 0x8216</t>
  </si>
  <si>
    <t xml:space="preserve"> 0x8218</t>
  </si>
  <si>
    <t xml:space="preserve"> 0x821A</t>
  </si>
  <si>
    <t xml:space="preserve"> 0x821C</t>
  </si>
  <si>
    <t xml:space="preserve"> 0x821E</t>
  </si>
  <si>
    <t xml:space="preserve"> 0x803E</t>
  </si>
  <si>
    <t xml:space="preserve"> 0x8040</t>
  </si>
  <si>
    <t xml:space="preserve"> 0x8042</t>
  </si>
  <si>
    <t xml:space="preserve"> 0x8044</t>
  </si>
  <si>
    <t xml:space="preserve"> 0x8046</t>
  </si>
  <si>
    <t xml:space="preserve"> 0x8048</t>
  </si>
  <si>
    <t xml:space="preserve"> 0x804A</t>
  </si>
  <si>
    <t xml:space="preserve"> 0x804C</t>
  </si>
  <si>
    <t xml:space="preserve"> 0x804E</t>
  </si>
  <si>
    <t xml:space="preserve"> 0x8050</t>
  </si>
  <si>
    <t xml:space="preserve"> 0x8052</t>
  </si>
  <si>
    <t xml:space="preserve"> 0x8054</t>
  </si>
  <si>
    <t xml:space="preserve"> 0X8111</t>
  </si>
  <si>
    <t xml:space="preserve"> 0x8000</t>
  </si>
  <si>
    <t xml:space="preserve"> 0x8003</t>
    <phoneticPr fontId="36" type="noConversion"/>
  </si>
  <si>
    <t>PROCESS_RECIPE_ALIGNBASE_X1</t>
  </si>
  <si>
    <t>0x8056</t>
  </si>
  <si>
    <t>PROCESS_RECIPE_ALIGNBASE_X2</t>
  </si>
  <si>
    <t>0x8058</t>
  </si>
  <si>
    <t>PROCESS_RECIPE_ALIGNBASE_X3</t>
  </si>
  <si>
    <t>0x805A</t>
  </si>
  <si>
    <t>PROCESS_RECIPE_ALIGNBASE_X4</t>
  </si>
  <si>
    <t>0x805C</t>
  </si>
  <si>
    <t>PROCESS_RECIPE_ALIGNBASE_Y1</t>
  </si>
  <si>
    <t>0x805E</t>
  </si>
  <si>
    <t>PROCESS_RECIPE_ALIGNBASE_Y2</t>
  </si>
  <si>
    <t>0x8060</t>
  </si>
  <si>
    <t>PROCESS_RECIPE_ALIGNBASE_Y3</t>
  </si>
  <si>
    <t>0x8062</t>
  </si>
  <si>
    <t>PROCESS_RECIPE_ALIGNBASE_Y4</t>
  </si>
  <si>
    <t>0x8064</t>
  </si>
  <si>
    <t>PROCESS_STAGE_SPEED</t>
  </si>
  <si>
    <t>0x8032</t>
  </si>
  <si>
    <t>IOF_SETTING</t>
  </si>
  <si>
    <t>0x8230</t>
  </si>
  <si>
    <t>IOF_SET_DIRECTION</t>
  </si>
  <si>
    <t>0x8232</t>
  </si>
  <si>
    <t>IOF_TRIGGER_POINT_COUNT</t>
  </si>
  <si>
    <t>0x8234</t>
  </si>
  <si>
    <t>IOF_START_REQUEST</t>
  </si>
  <si>
    <t>0x8238</t>
  </si>
  <si>
    <t>IOF_COMPLETE_RESPONSE</t>
  </si>
  <si>
    <t>0x823A</t>
  </si>
  <si>
    <t>IOF_POS_ARRAY_Y_1</t>
  </si>
  <si>
    <t>0x8300</t>
  </si>
  <si>
    <t>IOF_POS_ARRAY_Y_2</t>
  </si>
  <si>
    <t>0x8302</t>
  </si>
  <si>
    <t>IOF_POS_ARRAY_Y_3</t>
  </si>
  <si>
    <t>0x8304</t>
  </si>
  <si>
    <t>IOF_POS_ARRAY_Y_4</t>
  </si>
  <si>
    <t>0x8306</t>
  </si>
  <si>
    <t>IOF_POS_ARRAY_Y_5</t>
  </si>
  <si>
    <t>0x8308</t>
  </si>
  <si>
    <t>IOF_POS_ARRAY_Y_6</t>
  </si>
  <si>
    <t>0x830A</t>
  </si>
  <si>
    <t>IOF_POS_ARRAY_Y_7</t>
  </si>
  <si>
    <t>0x830C</t>
  </si>
  <si>
    <t>IOF_POS_ARRAY_Y_8</t>
  </si>
  <si>
    <t>0x830E</t>
  </si>
  <si>
    <t>IOF_POS_ARRAY_Y_9</t>
  </si>
  <si>
    <t>0x8310</t>
  </si>
  <si>
    <t>IOF_POS_ARRAY_Y_10</t>
  </si>
  <si>
    <t>0x8312</t>
  </si>
  <si>
    <t>IOF_POS_ARRAY_Y_11</t>
  </si>
  <si>
    <t>0x8314</t>
  </si>
  <si>
    <t>IOF_POS_ARRAY_Y_12</t>
  </si>
  <si>
    <t>0x8316</t>
  </si>
  <si>
    <t>IOF_POS_ARRAY_Y_13</t>
  </si>
  <si>
    <t>0x8318</t>
  </si>
  <si>
    <t>IOF_POS_ARRAY_Y_14</t>
  </si>
  <si>
    <t>0x831A</t>
  </si>
  <si>
    <t>IOF_POS_ARRAY_Y_15</t>
  </si>
  <si>
    <t>0x831C</t>
  </si>
  <si>
    <t>IOF_POS_ARRAY_Y_16</t>
  </si>
  <si>
    <t>0x831E</t>
  </si>
  <si>
    <t>IOF_POS_ARRAY_Y_17</t>
  </si>
  <si>
    <t>0x8320</t>
  </si>
  <si>
    <t>IOF_POS_ARRAY_Y_18</t>
  </si>
  <si>
    <t>0x8322</t>
  </si>
  <si>
    <t>IOF_POS_ARRAY_Y_19</t>
  </si>
  <si>
    <t>0x8324</t>
  </si>
  <si>
    <t>IOF_POS_ARRAY_Y_20</t>
  </si>
  <si>
    <t>0x8326</t>
  </si>
  <si>
    <t>IOF_POS_ARRAY_Y_21</t>
  </si>
  <si>
    <t>0x8328</t>
  </si>
  <si>
    <t>IOF_POS_ARRAY_Y_22</t>
  </si>
  <si>
    <t>0x832A</t>
  </si>
  <si>
    <t>IOF_POS_ARRAY_Y_23</t>
  </si>
  <si>
    <t>0x832C</t>
  </si>
  <si>
    <t>IOF_POS_ARRAY_Y_24</t>
  </si>
  <si>
    <t>0x832E</t>
  </si>
  <si>
    <t>IOF_POS_ARRAY_Y_25</t>
  </si>
  <si>
    <t>0x8330</t>
  </si>
  <si>
    <t>IOF_POS_ARRAY_Y_26</t>
  </si>
  <si>
    <t>0x8332</t>
  </si>
  <si>
    <t>IOF_POS_ARRAY_Y_27</t>
  </si>
  <si>
    <t>0x8334</t>
  </si>
  <si>
    <t>IOF_POS_ARRAY_Y_28</t>
  </si>
  <si>
    <t>0x8336</t>
  </si>
  <si>
    <t>IOF_POS_ARRAY_Y_29</t>
  </si>
  <si>
    <t>0x8338</t>
  </si>
  <si>
    <t>IOF_POS_ARRAY_Y_30</t>
  </si>
  <si>
    <t>0x833A</t>
  </si>
  <si>
    <t>IOF_POS_ARRAY_Y_31</t>
  </si>
  <si>
    <t>0x833C</t>
  </si>
  <si>
    <t>IOF_POS_ARRAY_Y_32</t>
  </si>
  <si>
    <t>0x833E</t>
  </si>
  <si>
    <t>IOF_POS_ARRAY_Y_33</t>
  </si>
  <si>
    <t>0x8340</t>
  </si>
  <si>
    <t>IOF_POS_ARRAY_Y_34</t>
  </si>
  <si>
    <t>0x8342</t>
  </si>
  <si>
    <t>IOF_POS_ARRAY_Y_35</t>
  </si>
  <si>
    <t>0x8344</t>
  </si>
  <si>
    <t>IOF_POS_ARRAY_Y_36</t>
  </si>
  <si>
    <t>0x8346</t>
  </si>
  <si>
    <t>IOF_POS_ARRAY_Y_37</t>
  </si>
  <si>
    <t>0x8348</t>
  </si>
  <si>
    <t>IOF_POS_ARRAY_Y_38</t>
  </si>
  <si>
    <t>0x834A</t>
  </si>
  <si>
    <t>IOF_POS_ARRAY_Y_39</t>
  </si>
  <si>
    <t>0x834C</t>
  </si>
  <si>
    <t>IOF_POS_ARRAY_Y_40</t>
  </si>
  <si>
    <t>0x834E</t>
  </si>
  <si>
    <t>IOF_POS_ARRAY_Y_41</t>
  </si>
  <si>
    <t>0x8350</t>
  </si>
  <si>
    <t>IOF_POS_ARRAY_Y_42</t>
  </si>
  <si>
    <t>0x8352</t>
  </si>
  <si>
    <t>IOF_POS_ARRAY_Y_43</t>
  </si>
  <si>
    <t>0x8354</t>
  </si>
  <si>
    <t>IOF_POS_ARRAY_Y_44</t>
  </si>
  <si>
    <t>0x8356</t>
  </si>
  <si>
    <t>IOF_POS_ARRAY_Y_45</t>
  </si>
  <si>
    <t>0x8358</t>
  </si>
  <si>
    <t>IOF_POS_ARRAY_Y_46</t>
  </si>
  <si>
    <t>0x835A</t>
  </si>
  <si>
    <t>IOF_POS_ARRAY_Y_47</t>
  </si>
  <si>
    <t>0x835C</t>
  </si>
  <si>
    <t>IOF_POS_ARRAY_Y_48</t>
  </si>
  <si>
    <t>0x835E</t>
  </si>
  <si>
    <t>IOF_POS_ARRAY_Y_49</t>
  </si>
  <si>
    <t>0x8360</t>
  </si>
  <si>
    <t>IOF_POS_ARRAY_Y_50</t>
  </si>
  <si>
    <t>0x8362</t>
  </si>
  <si>
    <t>IOF_POS_ARRAY_Y_51</t>
  </si>
  <si>
    <t>0x8364</t>
  </si>
  <si>
    <t>IOF_POS_ARRAY_Y_52</t>
  </si>
  <si>
    <t>0x8366</t>
  </si>
  <si>
    <t>IOF_POS_ARRAY_Y_53</t>
  </si>
  <si>
    <t>0x8368</t>
  </si>
  <si>
    <t>IOF_POS_ARRAY_Y_54</t>
  </si>
  <si>
    <t>0x836A</t>
  </si>
  <si>
    <t>IOF_POS_ARRAY_Y_55</t>
  </si>
  <si>
    <t>0x836C</t>
  </si>
  <si>
    <t>IOF_POS_ARRAY_Y_56</t>
  </si>
  <si>
    <t>0x836E</t>
  </si>
  <si>
    <t>IOF_POS_ARRAY_Y_57</t>
  </si>
  <si>
    <t>0x8370</t>
  </si>
  <si>
    <t>IOF_POS_ARRAY_Y_58</t>
  </si>
  <si>
    <t>0x8372</t>
  </si>
  <si>
    <t>IOF_POS_ARRAY_Y_59</t>
  </si>
  <si>
    <t>0x8374</t>
  </si>
  <si>
    <t>IOF_POS_ARRAY_Y_60</t>
  </si>
  <si>
    <t>0x8376</t>
  </si>
  <si>
    <t>IOF_POS_ARRAY_Y_61</t>
  </si>
  <si>
    <t>0x8378</t>
  </si>
  <si>
    <t>IOF_POS_ARRAY_Y_62</t>
  </si>
  <si>
    <t>0x837A</t>
  </si>
  <si>
    <t>IOF_POS_ARRAY_Y_63</t>
  </si>
  <si>
    <t>0x837C</t>
  </si>
  <si>
    <t>IOF_POS_ARRAY_Y_64</t>
  </si>
  <si>
    <t>0x837E</t>
  </si>
  <si>
    <t>IOF_POS_ARRAY_Y_65</t>
  </si>
  <si>
    <t>0x8380</t>
  </si>
  <si>
    <t>IOF_POS_ARRAY_Y_66</t>
  </si>
  <si>
    <t>0x8382</t>
  </si>
  <si>
    <t>IOF_POS_ARRAY_Y_67</t>
  </si>
  <si>
    <t>0x8384</t>
  </si>
  <si>
    <t>IOF_POS_ARRAY_Y_68</t>
  </si>
  <si>
    <t>0x8386</t>
  </si>
  <si>
    <t>IOF_POS_ARRAY_Y_69</t>
  </si>
  <si>
    <t>0x8388</t>
  </si>
  <si>
    <t>IOF_POS_ARRAY_Y_70</t>
  </si>
  <si>
    <t>0x838A</t>
  </si>
  <si>
    <t>IOF_POS_ARRAY_Y_71</t>
  </si>
  <si>
    <t>0x838C</t>
  </si>
  <si>
    <t>IOF_POS_ARRAY_Y_72</t>
  </si>
  <si>
    <t>0x838E</t>
  </si>
  <si>
    <t>IOF_POS_ARRAY_Y_73</t>
  </si>
  <si>
    <t>0x8390</t>
  </si>
  <si>
    <t>IOF_POS_ARRAY_Y_74</t>
  </si>
  <si>
    <t>0x8392</t>
  </si>
  <si>
    <t>IOF_POS_ARRAY_Y_75</t>
  </si>
  <si>
    <t>0x8394</t>
  </si>
  <si>
    <t>IOF_POS_ARRAY_Y_76</t>
  </si>
  <si>
    <t>0x8396</t>
  </si>
  <si>
    <t>IOF_POS_ARRAY_Y_77</t>
  </si>
  <si>
    <t>0x8398</t>
  </si>
  <si>
    <t>IOF_POS_ARRAY_Y_78</t>
  </si>
  <si>
    <t>0x839A</t>
  </si>
  <si>
    <t>IOF_POS_ARRAY_Y_79</t>
  </si>
  <si>
    <t>0x839C</t>
  </si>
  <si>
    <t>IOF_POS_ARRAY_Y_80</t>
  </si>
  <si>
    <t>0x839E</t>
  </si>
  <si>
    <t>IOF_POS_ARRAY_Y_81</t>
  </si>
  <si>
    <t>0x83A0</t>
  </si>
  <si>
    <t>IOF_POS_ARRAY_Y_82</t>
  </si>
  <si>
    <t>0x83A2</t>
  </si>
  <si>
    <t>IOF_POS_ARRAY_Y_83</t>
  </si>
  <si>
    <t>0x83A4</t>
  </si>
  <si>
    <t>IOF_POS_ARRAY_Y_84</t>
  </si>
  <si>
    <t>0x83A6</t>
  </si>
  <si>
    <t>IOF_POS_ARRAY_Y_85</t>
  </si>
  <si>
    <t>0x83A8</t>
  </si>
  <si>
    <t>IOF_POS_ARRAY_Y_86</t>
  </si>
  <si>
    <t>0x83AA</t>
  </si>
  <si>
    <t>IOF_POS_ARRAY_Y_87</t>
  </si>
  <si>
    <t>0x83AC</t>
  </si>
  <si>
    <t>IOF_POS_ARRAY_Y_88</t>
  </si>
  <si>
    <t>0x83AE</t>
  </si>
  <si>
    <t>IOF_POS_ARRAY_Y_89</t>
  </si>
  <si>
    <t>0x83B0</t>
  </si>
  <si>
    <t>IOF_POS_ARRAY_Y_90</t>
  </si>
  <si>
    <t>0x83B2</t>
  </si>
  <si>
    <t>IOF_POS_ARRAY_Y_91</t>
  </si>
  <si>
    <t>0x83B4</t>
  </si>
  <si>
    <t>IOF_POS_ARRAY_Y_92</t>
  </si>
  <si>
    <t>0x83B6</t>
  </si>
  <si>
    <t>IOF_POS_ARRAY_Y_93</t>
  </si>
  <si>
    <t>0x83B8</t>
  </si>
  <si>
    <t>IOF_POS_ARRAY_Y_94</t>
  </si>
  <si>
    <t>0x83BA</t>
  </si>
  <si>
    <t>IOF_POS_ARRAY_Y_95</t>
  </si>
  <si>
    <t>0x83BC</t>
  </si>
  <si>
    <t>IOF_POS_ARRAY_Y_96</t>
  </si>
  <si>
    <t>0x83BE</t>
  </si>
  <si>
    <t>IOF_POS_ARRAY_Y_97</t>
  </si>
  <si>
    <t>0x83C0</t>
  </si>
  <si>
    <t>IOF_POS_ARRAY_Y_98</t>
  </si>
  <si>
    <t>0x83C2</t>
  </si>
  <si>
    <t>IOF_POS_ARRAY_Y_99</t>
  </si>
  <si>
    <t>0x83C4</t>
  </si>
  <si>
    <t>IOF_POS_ARRAY_Y_100_</t>
  </si>
  <si>
    <t>0x83C6</t>
  </si>
  <si>
    <t>IOF_POS_ARRAY_Y_101_</t>
  </si>
  <si>
    <t>0x83C8</t>
  </si>
  <si>
    <t>IOF_POS_ARRAY_Y_102_</t>
  </si>
  <si>
    <t>0x83CA</t>
  </si>
  <si>
    <t>IOF_POS_ARRAY_Y_103_</t>
  </si>
  <si>
    <t>0x83CC</t>
  </si>
  <si>
    <t>IOF_POS_ARRAY_Y_104_</t>
  </si>
  <si>
    <t>0x83CE</t>
  </si>
  <si>
    <t>IOF_POS_ARRAY_Y_105_</t>
  </si>
  <si>
    <t>0x83D0</t>
  </si>
  <si>
    <t>IOF_POS_ARRAY_Y_106_</t>
  </si>
  <si>
    <t>0x83D2</t>
  </si>
  <si>
    <t>IOF_POS_ARRAY_Y_107_</t>
  </si>
  <si>
    <t>0x83D4</t>
  </si>
  <si>
    <t>IOF_POS_ARRAY_Y_108_</t>
  </si>
  <si>
    <t>0x83D6</t>
  </si>
  <si>
    <t>IOF_POS_ARRAY_Y_109_</t>
  </si>
  <si>
    <t>0x83D8</t>
  </si>
  <si>
    <t>IOF_POS_ARRAY_Y_110_</t>
  </si>
  <si>
    <t>0x83DA</t>
  </si>
  <si>
    <t>IOF_POS_ARRAY_Y_111_</t>
  </si>
  <si>
    <t>0x83DC</t>
  </si>
  <si>
    <t>IOF_POS_ARRAY_Y_112_</t>
  </si>
  <si>
    <t>0x83DE</t>
  </si>
  <si>
    <t>IOF_POS_ARRAY_Y_113</t>
  </si>
  <si>
    <t>0x83E0</t>
  </si>
  <si>
    <t>IOF_POS_ARRAY_Y_114_</t>
  </si>
  <si>
    <t>0x83E2</t>
  </si>
  <si>
    <t>IOF_POS_ARRAY_Y_115_</t>
  </si>
  <si>
    <t>0x83E4</t>
  </si>
  <si>
    <t>IOF_POS_ARRAY_Y_116_</t>
  </si>
  <si>
    <t>0x83E6</t>
  </si>
  <si>
    <t>IOF_POS_ARRAY_Y_117_</t>
  </si>
  <si>
    <t>0x83E8</t>
  </si>
  <si>
    <t>IOF_POS_ARRAY_Y_118_</t>
  </si>
  <si>
    <t>0x83EA</t>
  </si>
  <si>
    <t>IOF_POS_ARRAY_Y_119_</t>
  </si>
  <si>
    <t>0x83EC</t>
  </si>
  <si>
    <t>IOF_POS_ARRAY_Y_120_</t>
  </si>
  <si>
    <t>0x83EE</t>
  </si>
  <si>
    <t>IOF_POS_ARRAY_Y_121</t>
  </si>
  <si>
    <t>0x83F0</t>
  </si>
  <si>
    <t>IOF_POS_ARRAY_Y_122</t>
  </si>
  <si>
    <t>0x83F2</t>
  </si>
  <si>
    <t>IOF_POS_ARRAY_Y_123</t>
  </si>
  <si>
    <t>0x83F4</t>
  </si>
  <si>
    <t>IOF_POS_ARRAY_Y_124</t>
  </si>
  <si>
    <t>0x83F6</t>
  </si>
  <si>
    <t>IOF_POS_ARRAY_Y_125</t>
  </si>
  <si>
    <t>0x83F8</t>
  </si>
  <si>
    <t>IOF_POS_ARRAY_Y_126</t>
  </si>
  <si>
    <t>0x83FA</t>
  </si>
  <si>
    <t>IOF_POS_ARRAY_Y_127</t>
  </si>
  <si>
    <t>0x83FC</t>
  </si>
  <si>
    <t>IOF_POS_ARRAY_Y_128</t>
  </si>
  <si>
    <t>0x83FE</t>
  </si>
  <si>
    <t>IOF_POS_ARRAY_Y_129</t>
  </si>
  <si>
    <t>0x8400</t>
  </si>
  <si>
    <t>IOF_POS_ARRAY_Y_130</t>
  </si>
  <si>
    <t>0x8402</t>
  </si>
  <si>
    <t>IOF_POS_ARRAY_Y_131</t>
  </si>
  <si>
    <t>0x8404</t>
  </si>
  <si>
    <t>IOF_POS_ARRAY_Y_132</t>
  </si>
  <si>
    <t>0x8406</t>
  </si>
  <si>
    <t>IOF_POS_ARRAY_Y_133</t>
  </si>
  <si>
    <t>0x8408</t>
  </si>
  <si>
    <t>IOF_POS_ARRAY_Y_134</t>
  </si>
  <si>
    <t>0x840A</t>
  </si>
  <si>
    <t>IOF_POS_ARRAY_Y_135</t>
  </si>
  <si>
    <t>0x840C</t>
  </si>
  <si>
    <t>IOF_POS_ARRAY_Y_136</t>
  </si>
  <si>
    <t>0x840E</t>
  </si>
  <si>
    <t>IOF_POS_ARRAY_Y_137</t>
  </si>
  <si>
    <t>0x8410</t>
  </si>
  <si>
    <t>IOF_POS_ARRAY_Y_138</t>
  </si>
  <si>
    <t>0x8412</t>
  </si>
  <si>
    <t>IOF_POS_ARRAY_Y_139</t>
  </si>
  <si>
    <t>0x8414</t>
  </si>
  <si>
    <t>IOF_POS_ARRAY_Y_140</t>
  </si>
  <si>
    <t>0x8416</t>
  </si>
  <si>
    <t>IOF_POS_ARRAY_Y_141</t>
  </si>
  <si>
    <t>0x8418</t>
  </si>
  <si>
    <t>IOF_POS_ARRAY_Y_142</t>
  </si>
  <si>
    <t>0x841A</t>
  </si>
  <si>
    <t>IOF_POS_ARRAY_Y_143</t>
  </si>
  <si>
    <t>0x841C</t>
  </si>
  <si>
    <t>IOF_POS_ARRAY_Y_144</t>
  </si>
  <si>
    <t>0x841E</t>
  </si>
  <si>
    <t>IOF_POS_ARRAY_Y_145</t>
  </si>
  <si>
    <t>0x8420</t>
  </si>
  <si>
    <t>IOF_POS_ARRAY_Y_146</t>
  </si>
  <si>
    <t>0x8422</t>
  </si>
  <si>
    <t>IOF_POS_ARRAY_Y_147</t>
  </si>
  <si>
    <t>0x8424</t>
  </si>
  <si>
    <t>IOF_POS_ARRAY_Y_148</t>
  </si>
  <si>
    <t>0x8426</t>
  </si>
  <si>
    <t>IOF_POS_ARRAY_Y_149</t>
  </si>
  <si>
    <t>0x8428</t>
  </si>
  <si>
    <t>IOF_POS_ARRAY_Y_150</t>
  </si>
  <si>
    <t>0x842A</t>
  </si>
  <si>
    <t>IOF_POS_ARRAY_Y_151</t>
  </si>
  <si>
    <t>0x842C</t>
  </si>
  <si>
    <t>IOF_POS_ARRAY_Y_152</t>
  </si>
  <si>
    <t>0x842E</t>
  </si>
  <si>
    <t>IOF_POS_ARRAY_Y_153</t>
  </si>
  <si>
    <t>0x8430</t>
  </si>
  <si>
    <t>IOF_POS_ARRAY_Y_154</t>
  </si>
  <si>
    <t>0x8432</t>
  </si>
  <si>
    <t>IOF_POS_ARRAY_Y_155</t>
  </si>
  <si>
    <t>0x8434</t>
  </si>
  <si>
    <t>IOF_POS_ARRAY_Y_156</t>
  </si>
  <si>
    <t>0x8436</t>
  </si>
  <si>
    <t>IOF_POS_ARRAY_Y_157</t>
  </si>
  <si>
    <t>0x8438</t>
  </si>
  <si>
    <t>IOF_POS_ARRAY_Y_158</t>
  </si>
  <si>
    <t>0x843A</t>
  </si>
  <si>
    <t>IOF_POS_ARRAY_Y_159</t>
  </si>
  <si>
    <t>0x843C</t>
  </si>
  <si>
    <t>IOF_POS_ARRAY_Y_160</t>
  </si>
  <si>
    <t>0x843E</t>
  </si>
  <si>
    <t>IOF_POS_ARRAY_Y_161</t>
  </si>
  <si>
    <t>0x8440</t>
  </si>
  <si>
    <t>IOF_POS_ARRAY_Y_162</t>
  </si>
  <si>
    <t>0x8442</t>
  </si>
  <si>
    <t>IOF_POS_ARRAY_Y_163</t>
  </si>
  <si>
    <t>0x8444</t>
  </si>
  <si>
    <t>IOF_POS_ARRAY_Y_164</t>
  </si>
  <si>
    <t>0x8446</t>
  </si>
  <si>
    <t>IOF_POS_ARRAY_Y_165</t>
  </si>
  <si>
    <t>0x8448</t>
  </si>
  <si>
    <t>IOF_POS_ARRAY_Y_166</t>
  </si>
  <si>
    <t>0x844A</t>
  </si>
  <si>
    <t>IOF_POS_ARRAY_Y_167</t>
  </si>
  <si>
    <t>0x844C</t>
  </si>
  <si>
    <t>IOF_POS_ARRAY_Y_168</t>
  </si>
  <si>
    <t>0x844E</t>
  </si>
  <si>
    <t>IOF_POS_ARRAY_Y_169</t>
  </si>
  <si>
    <t>0x8450</t>
  </si>
  <si>
    <t>IOF_POS_ARRAY_Y_170</t>
  </si>
  <si>
    <t>0x8452</t>
  </si>
  <si>
    <t>IOF_POS_ARRAY_Y_171</t>
  </si>
  <si>
    <t>0x8454</t>
  </si>
  <si>
    <t>IOF_POS_ARRAY_Y_172</t>
  </si>
  <si>
    <t>0x8456</t>
  </si>
  <si>
    <t>IOF_POS_ARRAY_Y_173</t>
  </si>
  <si>
    <t>0x8458</t>
  </si>
  <si>
    <t>IOF_POS_ARRAY_Y_174</t>
  </si>
  <si>
    <t>0x845A</t>
  </si>
  <si>
    <t>IOF_POS_ARRAY_Y_175</t>
  </si>
  <si>
    <t>0x845C</t>
  </si>
  <si>
    <t>IOF_POS_ARRAY_Y_176</t>
  </si>
  <si>
    <t>0x845E</t>
  </si>
  <si>
    <t>IOF_POS_ARRAY_Y_177</t>
  </si>
  <si>
    <t>0x8460</t>
  </si>
  <si>
    <t>IOF_POS_ARRAY_Y_178</t>
  </si>
  <si>
    <t>0x8462</t>
  </si>
  <si>
    <t>IOF_POS_ARRAY_Y_179</t>
  </si>
  <si>
    <t>0x8464</t>
  </si>
  <si>
    <t>IOF_POS_ARRAY_Y_180</t>
  </si>
  <si>
    <t>0x8466</t>
  </si>
  <si>
    <t>IOF_POS_ARRAY_Y_181</t>
  </si>
  <si>
    <t>0x8468</t>
  </si>
  <si>
    <t>IOF_POS_ARRAY_Y_182</t>
  </si>
  <si>
    <t>0x846A</t>
  </si>
  <si>
    <t>IOF_POS_ARRAY_Y_183</t>
  </si>
  <si>
    <t>0x846C</t>
  </si>
  <si>
    <t>IOF_POS_ARRAY_Y_184</t>
  </si>
  <si>
    <t>0x846E</t>
  </si>
  <si>
    <t>IOF_POS_ARRAY_Y_185</t>
  </si>
  <si>
    <t>0x8470</t>
  </si>
  <si>
    <t>IOF_POS_ARRAY_Y_186</t>
  </si>
  <si>
    <t>0x8472</t>
  </si>
  <si>
    <t>IOF_POS_ARRAY_Y_187</t>
  </si>
  <si>
    <t>0x8474</t>
  </si>
  <si>
    <t>IOF_POS_ARRAY_Y_188</t>
  </si>
  <si>
    <t>0x8476</t>
  </si>
  <si>
    <t>IOF_POS_ARRAY_Y_189</t>
  </si>
  <si>
    <t>0x8478</t>
  </si>
  <si>
    <t>IOF_POS_ARRAY_Y_190</t>
  </si>
  <si>
    <t>0x847A</t>
  </si>
  <si>
    <t>IOF_POS_ARRAY_Y_191</t>
  </si>
  <si>
    <t>0x847C</t>
  </si>
  <si>
    <t>IOF_POS_ARRAY_Y_192</t>
  </si>
  <si>
    <t>0x847E</t>
  </si>
  <si>
    <t>IOF_POS_ARRAY_Y_193</t>
  </si>
  <si>
    <t>0x8480</t>
  </si>
  <si>
    <t>IOF_POS_ARRAY_Y_194</t>
  </si>
  <si>
    <t>0x8482</t>
  </si>
  <si>
    <t>IOF_POS_ARRAY_Y_195</t>
  </si>
  <si>
    <t>0x8484</t>
  </si>
  <si>
    <t>IOF_POS_ARRAY_Y_196</t>
  </si>
  <si>
    <t>0x8486</t>
  </si>
  <si>
    <t>IOF_POS_ARRAY_Y_197</t>
  </si>
  <si>
    <t>0x8488</t>
  </si>
  <si>
    <t>IOF_POS_ARRAY_Y_198</t>
  </si>
  <si>
    <t>0x848A</t>
  </si>
  <si>
    <t>IOF_POS_ARRAY_Y_199</t>
  </si>
  <si>
    <t>0x848C</t>
  </si>
  <si>
    <t>IOF_POS_ARRAY_Y_200</t>
  </si>
  <si>
    <t>0x848E</t>
  </si>
  <si>
    <t>IOF_POS_ARRAY_Y_201</t>
  </si>
  <si>
    <t>0x8490</t>
  </si>
  <si>
    <t>IOF_POS_ARRAY_Y_202</t>
  </si>
  <si>
    <t>0x8492</t>
  </si>
  <si>
    <t>IOF_POS_ARRAY_Y_203</t>
  </si>
  <si>
    <t>0x8494</t>
  </si>
  <si>
    <t>IOF_POS_ARRAY_Y_204</t>
  </si>
  <si>
    <t>0x8496</t>
  </si>
  <si>
    <t>IOF_POS_ARRAY_Y_205</t>
  </si>
  <si>
    <t>0x8498</t>
  </si>
  <si>
    <t>IOF_POS_ARRAY_Y_206</t>
  </si>
  <si>
    <t>0x849A</t>
  </si>
  <si>
    <t>IOF_POS_ARRAY_Y_207</t>
  </si>
  <si>
    <t>0x849C</t>
  </si>
  <si>
    <t>IOF_POS_ARRAY_Y_208</t>
  </si>
  <si>
    <t>0x849E</t>
  </si>
  <si>
    <t>IOF_POS_ARRAY_Y_209</t>
  </si>
  <si>
    <t>0x84A0</t>
  </si>
  <si>
    <t>IOF_POS_ARRAY_Y_210</t>
  </si>
  <si>
    <t>0x84A2</t>
  </si>
  <si>
    <t>IOF_POS_ARRAY_Y_211</t>
  </si>
  <si>
    <t>0x84A4</t>
  </si>
  <si>
    <t>IOF_POS_ARRAY_Y_212</t>
  </si>
  <si>
    <t>0x84A6</t>
  </si>
  <si>
    <t>IOF_POS_ARRAY_Y_213</t>
  </si>
  <si>
    <t>0x84A8</t>
  </si>
  <si>
    <t>IOF_POS_ARRAY_Y_214</t>
  </si>
  <si>
    <t>0x84AA</t>
  </si>
  <si>
    <t>IOF_POS_ARRAY_Y_215</t>
  </si>
  <si>
    <t>0x84AC</t>
  </si>
  <si>
    <t>IOF_POS_ARRAY_Y_216</t>
  </si>
  <si>
    <t>0x84AE</t>
  </si>
  <si>
    <t>IOF_POS_ARRAY_Y_217</t>
  </si>
  <si>
    <t>0x84B0</t>
  </si>
  <si>
    <t>IOF_POS_ARRAY_Y_218</t>
  </si>
  <si>
    <t>0x84B2</t>
  </si>
  <si>
    <t>IOF_POS_ARRAY_Y_219</t>
  </si>
  <si>
    <t>0x84B4</t>
  </si>
  <si>
    <t>IOF_POS_ARRAY_Y_220</t>
  </si>
  <si>
    <t>0x84B6</t>
  </si>
  <si>
    <t>IOF_POS_ARRAY_Y_221</t>
  </si>
  <si>
    <t>0x84B8</t>
  </si>
  <si>
    <t>IOF_POS_ARRAY_Y_222</t>
  </si>
  <si>
    <t>0x84BA</t>
  </si>
  <si>
    <t>IOF_POS_ARRAY_Y_223</t>
  </si>
  <si>
    <t>0x84BC</t>
  </si>
  <si>
    <t>IOF_POS_ARRAY_Y_224</t>
  </si>
  <si>
    <t>0x84BE</t>
  </si>
  <si>
    <t>IOF_POS_ARRAY_Y_225</t>
  </si>
  <si>
    <t>0x84C0</t>
  </si>
  <si>
    <t>IOF_POS_ARRAY_Y_226</t>
  </si>
  <si>
    <t>0x84C2</t>
  </si>
  <si>
    <t>IOF_POS_ARRAY_Y_227</t>
  </si>
  <si>
    <t>0x84C4</t>
  </si>
  <si>
    <t>IOF_POS_ARRAY_Y_228</t>
  </si>
  <si>
    <t>0x84C6</t>
  </si>
  <si>
    <t>IOF_POS_ARRAY_Y_229</t>
  </si>
  <si>
    <t>0x84C8</t>
  </si>
  <si>
    <t>IOF_POS_ARRAY_Y_230</t>
  </si>
  <si>
    <t>0x84CA</t>
  </si>
  <si>
    <t>IOF_POS_ARRAY_Y_231</t>
  </si>
  <si>
    <t>0x84CC</t>
  </si>
  <si>
    <t>IOF_POS_ARRAY_Y_232</t>
  </si>
  <si>
    <t>0x84CE</t>
  </si>
  <si>
    <t>IOF_POS_ARRAY_Y_233</t>
  </si>
  <si>
    <t>0x84D0</t>
  </si>
  <si>
    <t>IOF_POS_ARRAY_Y_234</t>
  </si>
  <si>
    <t>0x84D2</t>
  </si>
  <si>
    <t>IOF_POS_ARRAY_Y_235</t>
  </si>
  <si>
    <t>0x84D4</t>
  </si>
  <si>
    <t>IOF_POS_ARRAY_Y_236</t>
  </si>
  <si>
    <t>0x84D6</t>
  </si>
  <si>
    <t>IOF_POS_ARRAY_Y_237</t>
  </si>
  <si>
    <t>0x84D8</t>
  </si>
  <si>
    <t>IOF_POS_ARRAY_Y_238</t>
  </si>
  <si>
    <t>0x84DA</t>
  </si>
  <si>
    <t>IOF_POS_ARRAY_Y_239</t>
  </si>
  <si>
    <t>0x84DC</t>
  </si>
  <si>
    <t>IOF_POS_ARRAY_Y_240</t>
  </si>
  <si>
    <t>0x84DE</t>
  </si>
  <si>
    <t>IOF_POS_ARRAY_Y_241</t>
  </si>
  <si>
    <t>0x84E0</t>
  </si>
  <si>
    <t>IOF_POS_ARRAY_Y_242</t>
  </si>
  <si>
    <t>0x84E2</t>
  </si>
  <si>
    <t>IOF_POS_ARRAY_Y_243</t>
  </si>
  <si>
    <t>0x84E4</t>
  </si>
  <si>
    <t>IOF_POS_ARRAY_Y_244</t>
  </si>
  <si>
    <t>0x84E6</t>
  </si>
  <si>
    <t>IOF_POS_ARRAY_Y_245</t>
  </si>
  <si>
    <t>0x84E8</t>
  </si>
  <si>
    <t>IOF_POS_ARRAY_Y_246</t>
  </si>
  <si>
    <t>0x84EA</t>
  </si>
  <si>
    <t>IOF_POS_ARRAY_Y_247</t>
  </si>
  <si>
    <t>0x84EC</t>
  </si>
  <si>
    <t>IOF_POS_ARRAY_Y_248</t>
  </si>
  <si>
    <t>0x84EE</t>
  </si>
  <si>
    <t>IOF_POS_ARRAY_Y_249</t>
  </si>
  <si>
    <t>0x84F0</t>
  </si>
  <si>
    <t>IOF_POS_ARRAY_Y_250</t>
  </si>
  <si>
    <t>0x84F2</t>
  </si>
  <si>
    <t>IOF_POS_ARRAY_Y_251</t>
  </si>
  <si>
    <t>0x84F4</t>
  </si>
  <si>
    <t>IOF_POS_ARRAY_Y_252</t>
  </si>
  <si>
    <t>0x84F6</t>
  </si>
  <si>
    <t>IOF_POS_ARRAY_Y_253</t>
  </si>
  <si>
    <t>0x84F8</t>
  </si>
  <si>
    <t>IOF_POS_ARRAY_Y_254</t>
  </si>
  <si>
    <t>0x84FA</t>
  </si>
  <si>
    <t>IOF_POS_ARRAY_Y_255</t>
  </si>
  <si>
    <t>0x84FC</t>
  </si>
  <si>
    <t>IOF_POS_ARRAY_Y_256</t>
  </si>
  <si>
    <t>0x84FE</t>
  </si>
  <si>
    <t>IOF_POS_ARRAY_Y_257</t>
  </si>
  <si>
    <t>0x8500</t>
  </si>
  <si>
    <t>IOF_POS_ARRAY_Y_258</t>
  </si>
  <si>
    <t>0x8502</t>
  </si>
  <si>
    <t>IOF_POS_ARRAY_Y_259</t>
  </si>
  <si>
    <t>0x8504</t>
  </si>
  <si>
    <t>IOF_POS_ARRAY_Y_260</t>
  </si>
  <si>
    <t>0x8506</t>
  </si>
  <si>
    <t>IOF_POS_ARRAY_Y_261</t>
  </si>
  <si>
    <t>0x8508</t>
  </si>
  <si>
    <t>IOF_POS_ARRAY_Y_262</t>
  </si>
  <si>
    <t>0x850A</t>
  </si>
  <si>
    <t>IOF_POS_ARRAY_Y_263</t>
  </si>
  <si>
    <t>0x850C</t>
  </si>
  <si>
    <t>IOF_POS_ARRAY_Y_264</t>
  </si>
  <si>
    <t>0x850E</t>
  </si>
  <si>
    <t>IOF_POS_ARRAY_Y_265</t>
  </si>
  <si>
    <t>0x8510</t>
  </si>
  <si>
    <t>IOF_POS_ARRAY_Y_266</t>
  </si>
  <si>
    <t>0x8512</t>
  </si>
  <si>
    <t>IOF_POS_ARRAY_Y_267</t>
  </si>
  <si>
    <t>0x8514</t>
  </si>
  <si>
    <t>IOF_POS_ARRAY_Y_268</t>
  </si>
  <si>
    <t>0x8516</t>
  </si>
  <si>
    <t>IOF_POS_ARRAY_Y_269</t>
  </si>
  <si>
    <t>0x8518</t>
  </si>
  <si>
    <t>IOF_POS_ARRAY_Y_270</t>
  </si>
  <si>
    <t>0x851A</t>
  </si>
  <si>
    <t>IOF_POS_ARRAY_Y_271</t>
  </si>
  <si>
    <t>0x851C</t>
  </si>
  <si>
    <t>IOF_POS_ARRAY_Y_272</t>
  </si>
  <si>
    <t>0x851E</t>
  </si>
  <si>
    <t>IOF_POS_ARRAY_Y_273</t>
  </si>
  <si>
    <t>0x8520</t>
  </si>
  <si>
    <t>IOF_POS_ARRAY_Y_274</t>
  </si>
  <si>
    <t>0x8522</t>
  </si>
  <si>
    <t>IOF_POS_ARRAY_Y_275</t>
  </si>
  <si>
    <t>0x8524</t>
  </si>
  <si>
    <t>IOF_POS_ARRAY_Y_276</t>
  </si>
  <si>
    <t>0x8526</t>
  </si>
  <si>
    <t>IOF_POS_ARRAY_Y_277</t>
  </si>
  <si>
    <t>0x8528</t>
  </si>
  <si>
    <t>IOF_POS_ARRAY_Y_278</t>
  </si>
  <si>
    <t>0x852A</t>
  </si>
  <si>
    <t>IOF_POS_ARRAY_Y_279</t>
  </si>
  <si>
    <t>0x852C</t>
  </si>
  <si>
    <t>IOF_POS_ARRAY_Y_280</t>
  </si>
  <si>
    <t>0x852E</t>
  </si>
  <si>
    <t>IOF_POS_ARRAY_Y_281</t>
  </si>
  <si>
    <t>0x8530</t>
  </si>
  <si>
    <t>IOF_POS_ARRAY_Y_282</t>
  </si>
  <si>
    <t>0x8532</t>
  </si>
  <si>
    <t>IOF_POS_ARRAY_Y_283</t>
  </si>
  <si>
    <t>0x8534</t>
  </si>
  <si>
    <t>IOF_POS_ARRAY_Y_284</t>
  </si>
  <si>
    <t>0x8536</t>
  </si>
  <si>
    <t>IOF_POS_ARRAY_Y_285</t>
  </si>
  <si>
    <t>0x8538</t>
  </si>
  <si>
    <t>IOF_POS_ARRAY_Y_286</t>
  </si>
  <si>
    <t>0x853A</t>
  </si>
  <si>
    <t>IOF_POS_ARRAY_Y_287</t>
  </si>
  <si>
    <t>0x853C</t>
  </si>
  <si>
    <t>IOF_POS_ARRAY_Y_288</t>
  </si>
  <si>
    <t>0x853E</t>
  </si>
  <si>
    <t>IOF_POS_ARRAY_Y_289</t>
  </si>
  <si>
    <t>0x8540</t>
  </si>
  <si>
    <t>IOF_POS_ARRAY_Y_290</t>
  </si>
  <si>
    <t>0x8542</t>
  </si>
  <si>
    <t>IOF_POS_ARRAY_Y_291</t>
  </si>
  <si>
    <t>0x8544</t>
  </si>
  <si>
    <t>IOF_POS_ARRAY_Y_292</t>
  </si>
  <si>
    <t>0x8546</t>
  </si>
  <si>
    <t>IOF_POS_ARRAY_Y_293</t>
  </si>
  <si>
    <t>0x8548</t>
  </si>
  <si>
    <t>IOF_POS_ARRAY_Y_294</t>
  </si>
  <si>
    <t>0x854A</t>
  </si>
  <si>
    <t>IOF_POS_ARRAY_Y_295</t>
  </si>
  <si>
    <t>0x854C</t>
  </si>
  <si>
    <t>IOF_POS_ARRAY_Y_296</t>
  </si>
  <si>
    <t>0x854E</t>
  </si>
  <si>
    <t>IOF_POS_ARRAY_Y_297</t>
  </si>
  <si>
    <t>0x8550</t>
  </si>
  <si>
    <t>IOF_POS_ARRAY_Y_298</t>
  </si>
  <si>
    <t>0x8552</t>
  </si>
  <si>
    <t>IOF_POS_ARRAY_Y_299</t>
  </si>
  <si>
    <t>0x8554</t>
  </si>
  <si>
    <t>IOF_POS_ARRAY_Y_300</t>
  </si>
  <si>
    <t>0x8556</t>
  </si>
  <si>
    <t>IOF_POS_ARRAY_Y_301</t>
  </si>
  <si>
    <t>0x8558</t>
  </si>
  <si>
    <t>IOF_POS_ARRAY_Y_302</t>
  </si>
  <si>
    <t>0x855A</t>
  </si>
  <si>
    <t>IOF_POS_ARRAY_Y_303</t>
  </si>
  <si>
    <t>0x855C</t>
  </si>
  <si>
    <t>IOF_POS_ARRAY_Y_304</t>
  </si>
  <si>
    <t>0x855E</t>
  </si>
  <si>
    <t>IOF_POS_ARRAY_Y_305</t>
  </si>
  <si>
    <t>0x8560</t>
  </si>
  <si>
    <t>IOF_POS_ARRAY_Y_306</t>
  </si>
  <si>
    <t>0x8562</t>
  </si>
  <si>
    <t>IOF_POS_ARRAY_Y_307</t>
  </si>
  <si>
    <t>0x8564</t>
  </si>
  <si>
    <t>IOF_POS_ARRAY_Y_308</t>
  </si>
  <si>
    <t>0x8566</t>
  </si>
  <si>
    <t>IOF_POS_ARRAY_Y_309</t>
  </si>
  <si>
    <t>0x8568</t>
  </si>
  <si>
    <t>IOF_POS_ARRAY_Y_310</t>
  </si>
  <si>
    <t>0x856A</t>
  </si>
  <si>
    <t>IOF_POS_ARRAY_Y_311</t>
  </si>
  <si>
    <t>0x856C</t>
  </si>
  <si>
    <t>IOF_POS_ARRAY_Y_312</t>
  </si>
  <si>
    <t>0x856E</t>
  </si>
  <si>
    <t>IOF_POS_ARRAY_Y_313</t>
  </si>
  <si>
    <t>0x8570</t>
  </si>
  <si>
    <t>IOF_POS_ARRAY_Y_314</t>
  </si>
  <si>
    <t>0x8572</t>
  </si>
  <si>
    <t>IOF_POS_ARRAY_Y_315</t>
  </si>
  <si>
    <t>0x8574</t>
  </si>
  <si>
    <t>IOF_POS_ARRAY_Y_316</t>
  </si>
  <si>
    <t>0x8576</t>
  </si>
  <si>
    <t>IOF_POS_ARRAY_Y_317</t>
  </si>
  <si>
    <t>0x8578</t>
  </si>
  <si>
    <t>IOF_POS_ARRAY_Y_318</t>
  </si>
  <si>
    <t>0x857A</t>
  </si>
  <si>
    <t>IOF_POS_ARRAY_Y_319</t>
  </si>
  <si>
    <t>0x857C</t>
  </si>
  <si>
    <t>IOF_POS_ARRAY_Y_320</t>
  </si>
  <si>
    <t>0x857E</t>
  </si>
  <si>
    <t>IOF_POS_ARRAY_Y_321</t>
  </si>
  <si>
    <t>0x8580</t>
  </si>
  <si>
    <t>IOF_POS_ARRAY_Y_322</t>
  </si>
  <si>
    <t>0x8582</t>
  </si>
  <si>
    <t>IOF_POS_ARRAY_Y_323</t>
  </si>
  <si>
    <t>0x8584</t>
  </si>
  <si>
    <t>IOF_POS_ARRAY_Y_324</t>
  </si>
  <si>
    <t>0x8586</t>
  </si>
  <si>
    <t>IOF_POS_ARRAY_Y_325</t>
  </si>
  <si>
    <t>0x8588</t>
  </si>
  <si>
    <t>IOF_POS_ARRAY_Y_326</t>
  </si>
  <si>
    <t>0x858A</t>
  </si>
  <si>
    <t>IOF_POS_ARRAY_Y_327</t>
  </si>
  <si>
    <t>0x858C</t>
  </si>
  <si>
    <t>IOF_POS_ARRAY_Y_328</t>
  </si>
  <si>
    <t>0x858E</t>
  </si>
  <si>
    <t>IOF_POS_ARRAY_Y_329</t>
  </si>
  <si>
    <t>0x8590</t>
  </si>
  <si>
    <t>IOF_POS_ARRAY_Y_330</t>
  </si>
  <si>
    <t>0x8592</t>
  </si>
  <si>
    <t>IOF_POS_ARRAY_Y_331</t>
  </si>
  <si>
    <t>0x8594</t>
  </si>
  <si>
    <t>IOF_POS_ARRAY_Y_332</t>
  </si>
  <si>
    <t>0x8596</t>
  </si>
  <si>
    <t>IOF_POS_ARRAY_Y_333</t>
  </si>
  <si>
    <t>0x8598</t>
  </si>
  <si>
    <t>IOF_POS_ARRAY_Y_334</t>
  </si>
  <si>
    <t>0x859A</t>
  </si>
  <si>
    <t>IOF_POS_ARRAY_Y_335</t>
  </si>
  <si>
    <t>0x859C</t>
  </si>
  <si>
    <t>IOF_POS_ARRAY_Y_336</t>
  </si>
  <si>
    <t>0x859E</t>
  </si>
  <si>
    <t>IOF_POS_ARRAY_Y_337</t>
  </si>
  <si>
    <t>0x85A0</t>
  </si>
  <si>
    <t>IOF_POS_ARRAY_Y_338</t>
  </si>
  <si>
    <t>0x85A2</t>
  </si>
  <si>
    <t>IOF_POS_ARRAY_Y_339</t>
  </si>
  <si>
    <t>0x85A4</t>
  </si>
  <si>
    <t>IOF_POS_ARRAY_Y_340</t>
  </si>
  <si>
    <t>0x85A6</t>
  </si>
  <si>
    <t>IOF_POS_ARRAY_Y_341</t>
  </si>
  <si>
    <t>0x85A8</t>
  </si>
  <si>
    <t>IOF_POS_ARRAY_Y_342</t>
  </si>
  <si>
    <t>0x85AA</t>
  </si>
  <si>
    <t>IOF_POS_ARRAY_Y_343</t>
  </si>
  <si>
    <t>0x85AC</t>
  </si>
  <si>
    <t>IOF_POS_ARRAY_Y_344</t>
  </si>
  <si>
    <t>0x85AE</t>
  </si>
  <si>
    <t>IOF_POS_ARRAY_Y_345</t>
  </si>
  <si>
    <t>0x85B0</t>
  </si>
  <si>
    <t>IOF_POS_ARRAY_Y_346</t>
  </si>
  <si>
    <t>0x85B2</t>
  </si>
  <si>
    <t>IOF_POS_ARRAY_Y_347</t>
  </si>
  <si>
    <t>0x85B4</t>
  </si>
  <si>
    <t>IOF_POS_ARRAY_Y_348</t>
  </si>
  <si>
    <t>0x85B6</t>
  </si>
  <si>
    <t>IOF_POS_ARRAY_Y_349</t>
  </si>
  <si>
    <t>0x85B8</t>
  </si>
  <si>
    <t>IOF_POS_ARRAY_Y_350</t>
  </si>
  <si>
    <t>0x85BA</t>
  </si>
  <si>
    <t>IOF_POS_ARRAY_Y_351</t>
  </si>
  <si>
    <t>0x85BC</t>
  </si>
  <si>
    <t>IOF_POS_ARRAY_Y_352</t>
  </si>
  <si>
    <t>0x85BE</t>
  </si>
  <si>
    <t>IOF_POS_ARRAY_Y_353</t>
  </si>
  <si>
    <t>0x85C0</t>
  </si>
  <si>
    <t>IOF_POS_ARRAY_Y_354</t>
  </si>
  <si>
    <t>0x85C2</t>
  </si>
  <si>
    <t>IOF_POS_ARRAY_Y_355</t>
  </si>
  <si>
    <t>0x85C4</t>
  </si>
  <si>
    <t>IOF_POS_ARRAY_Y_356</t>
  </si>
  <si>
    <t>0x85C6</t>
  </si>
  <si>
    <t>IOF_POS_ARRAY_Y_357</t>
  </si>
  <si>
    <t>0x85C8</t>
  </si>
  <si>
    <t>IOF_POS_ARRAY_Y_358</t>
  </si>
  <si>
    <t>0x85CA</t>
  </si>
  <si>
    <t>IOF_POS_ARRAY_Y_359</t>
  </si>
  <si>
    <t>0x85CC</t>
  </si>
  <si>
    <t>IOF_POS_ARRAY_Y_360</t>
  </si>
  <si>
    <t>0x85CE</t>
  </si>
  <si>
    <t>IOF_POS_ARRAY_Y_361</t>
  </si>
  <si>
    <t>0x85D0</t>
  </si>
  <si>
    <t>IOF_POS_ARRAY_Y_362</t>
  </si>
  <si>
    <t>0x85D2</t>
  </si>
  <si>
    <t>IOF_POS_ARRAY_Y_363</t>
  </si>
  <si>
    <t>0x85D4</t>
  </si>
  <si>
    <t>IOF_POS_ARRAY_Y_364</t>
  </si>
  <si>
    <t>0x85D6</t>
  </si>
  <si>
    <t>IOF_POS_ARRAY_Y_365</t>
  </si>
  <si>
    <t>0x85D8</t>
  </si>
  <si>
    <t>IOF_POS_ARRAY_Y_366</t>
  </si>
  <si>
    <t>0x85DA</t>
  </si>
  <si>
    <t>IOF_POS_ARRAY_Y_367</t>
  </si>
  <si>
    <t>0x85DC</t>
  </si>
  <si>
    <t>IOF_POS_ARRAY_Y_368</t>
  </si>
  <si>
    <t>0x85DE</t>
  </si>
  <si>
    <t>IOF_POS_ARRAY_Y_369</t>
  </si>
  <si>
    <t>0x85E0</t>
  </si>
  <si>
    <t>IOF_POS_ARRAY_Y_370</t>
  </si>
  <si>
    <t>0x85E2</t>
  </si>
  <si>
    <t>IOF_POS_ARRAY_Y_371</t>
  </si>
  <si>
    <t>0x85E4</t>
  </si>
  <si>
    <t>IOF_POS_ARRAY_Y_372</t>
  </si>
  <si>
    <t>0x85E6</t>
  </si>
  <si>
    <t>IOF_POS_ARRAY_Y_373</t>
  </si>
  <si>
    <t>0x85E8</t>
  </si>
  <si>
    <t>IOF_POS_ARRAY_Y_374</t>
  </si>
  <si>
    <t>0x85EA</t>
  </si>
  <si>
    <t>IOF_POS_ARRAY_Y_375</t>
  </si>
  <si>
    <t>0x85EC</t>
  </si>
  <si>
    <t>IOF_POS_ARRAY_Y_376</t>
  </si>
  <si>
    <t>0x85EE</t>
  </si>
  <si>
    <t>IOF_POS_ARRAY_Y_377</t>
  </si>
  <si>
    <t>0x85F0</t>
  </si>
  <si>
    <t>IOF_POS_ARRAY_Y_378</t>
  </si>
  <si>
    <t>0x85F2</t>
  </si>
  <si>
    <t>IOF_POS_ARRAY_Y_379</t>
  </si>
  <si>
    <t>0x85F4</t>
  </si>
  <si>
    <t>IOF_POS_ARRAY_Y_380</t>
  </si>
  <si>
    <t>0x85F6</t>
  </si>
  <si>
    <t>IOF_POS_ARRAY_Y_381</t>
  </si>
  <si>
    <t>0x85F8</t>
  </si>
  <si>
    <t>IOF_POS_ARRAY_Y_382</t>
  </si>
  <si>
    <t>0x85FA</t>
  </si>
  <si>
    <t>IOF_POS_ARRAY_Y_383</t>
  </si>
  <si>
    <t>0x85FC</t>
  </si>
  <si>
    <t>IOF_POS_ARRAY_Y_384</t>
  </si>
  <si>
    <t>0x85FE</t>
  </si>
  <si>
    <t>IOF_POS_ARRAY_Y_385</t>
  </si>
  <si>
    <t>0x8600</t>
  </si>
  <si>
    <t>IOF_POS_ARRAY_Y_386</t>
  </si>
  <si>
    <t>0x8602</t>
  </si>
  <si>
    <t>IOF_POS_ARRAY_Y_387</t>
  </si>
  <si>
    <t>0x8604</t>
  </si>
  <si>
    <t>IOF_POS_ARRAY_Y_388</t>
  </si>
  <si>
    <t>0x8606</t>
  </si>
  <si>
    <t>IOF_POS_ARRAY_Y_389</t>
  </si>
  <si>
    <t>0x8608</t>
  </si>
  <si>
    <t>IOF_POS_ARRAY_Y_390</t>
  </si>
  <si>
    <t>0x860A</t>
  </si>
  <si>
    <t>IOF_POS_ARRAY_Y_391</t>
  </si>
  <si>
    <t>0x860C</t>
  </si>
  <si>
    <t>IOF_POS_ARRAY_Y_392</t>
  </si>
  <si>
    <t>0x860E</t>
  </si>
  <si>
    <t>IOF_POS_ARRAY_Y_393</t>
  </si>
  <si>
    <t>0x8610</t>
  </si>
  <si>
    <t>IOF_POS_ARRAY_Y_394</t>
  </si>
  <si>
    <t>0x8612</t>
  </si>
  <si>
    <t>IOF_POS_ARRAY_Y_395</t>
  </si>
  <si>
    <t>0x8614</t>
  </si>
  <si>
    <t>IOF_POS_ARRAY_Y_396</t>
  </si>
  <si>
    <t>0x8616</t>
  </si>
  <si>
    <t>IOF_POS_ARRAY_Y_397</t>
  </si>
  <si>
    <t>0x8618</t>
  </si>
  <si>
    <t>IOF_POS_ARRAY_Y_398</t>
  </si>
  <si>
    <t>0x861A</t>
  </si>
  <si>
    <t>IOF_POS_ARRAY_Y_399</t>
  </si>
  <si>
    <t>0x861C</t>
  </si>
  <si>
    <t>IOF_POS_ARRAY_Y_400</t>
  </si>
  <si>
    <t>0x861E</t>
  </si>
  <si>
    <t>IOF_POS_ARRAY_Y_401</t>
  </si>
  <si>
    <t>0x8620</t>
  </si>
  <si>
    <t>IOF_POS_ARRAY_Y_402</t>
  </si>
  <si>
    <t>0x8622</t>
  </si>
  <si>
    <t>IOF_POS_ARRAY_Y_403</t>
  </si>
  <si>
    <t>0x8624</t>
  </si>
  <si>
    <t>IOF_POS_ARRAY_Y_404</t>
  </si>
  <si>
    <t>0x8626</t>
  </si>
  <si>
    <t>IOF_POS_ARRAY_Y_405</t>
  </si>
  <si>
    <t>0x8628</t>
  </si>
  <si>
    <t>IOF_POS_ARRAY_Y_406</t>
  </si>
  <si>
    <t>0x862A</t>
  </si>
  <si>
    <t>IOF_POS_ARRAY_Y_407</t>
  </si>
  <si>
    <t>0x862C</t>
  </si>
  <si>
    <t>IOF_POS_ARRAY_Y_408</t>
  </si>
  <si>
    <t>0x862E</t>
  </si>
  <si>
    <t>IOF_POS_ARRAY_Y_409</t>
  </si>
  <si>
    <t>0x8630</t>
  </si>
  <si>
    <t>IOF_POS_ARRAY_Y_410</t>
  </si>
  <si>
    <t>0x8632</t>
  </si>
  <si>
    <t>IOF_POS_ARRAY_Y_411</t>
  </si>
  <si>
    <t>0x8634</t>
  </si>
  <si>
    <t>IOF_POS_ARRAY_Y_412</t>
  </si>
  <si>
    <t>0x8636</t>
  </si>
  <si>
    <t>IOF_POS_ARRAY_Y_413</t>
  </si>
  <si>
    <t>0x8638</t>
  </si>
  <si>
    <t>IOF_POS_ARRAY_Y_414</t>
  </si>
  <si>
    <t>0x863A</t>
  </si>
  <si>
    <t>IOF_POS_ARRAY_Y_415</t>
  </si>
  <si>
    <t>0x863C</t>
  </si>
  <si>
    <t>IOF_POS_ARRAY_Y_416</t>
  </si>
  <si>
    <t>0x863E</t>
  </si>
  <si>
    <t>IOF_POS_ARRAY_Y_417</t>
  </si>
  <si>
    <t>0x8640</t>
  </si>
  <si>
    <t>IOF_POS_ARRAY_Y_418</t>
  </si>
  <si>
    <t>0x8642</t>
  </si>
  <si>
    <t>IOF_POS_ARRAY_Y_419</t>
  </si>
  <si>
    <t>0x8644</t>
  </si>
  <si>
    <t>IOF_POS_ARRAY_Y_420</t>
  </si>
  <si>
    <t>0x8646</t>
  </si>
  <si>
    <t>IOF_POS_ARRAY_Y_421</t>
  </si>
  <si>
    <t>0x8648</t>
  </si>
  <si>
    <t>IOF_POS_ARRAY_Y_422</t>
  </si>
  <si>
    <t>0x864A</t>
  </si>
  <si>
    <t>IOF_POS_ARRAY_Y_423</t>
  </si>
  <si>
    <t>0x864C</t>
  </si>
  <si>
    <t>IOF_POS_ARRAY_Y_424</t>
  </si>
  <si>
    <t>0x864E</t>
  </si>
  <si>
    <t>IOF_POS_ARRAY_Y_425</t>
  </si>
  <si>
    <t>0x8650</t>
  </si>
  <si>
    <t>IOF_POS_ARRAY_Y_426</t>
  </si>
  <si>
    <t>0x8652</t>
  </si>
  <si>
    <t>IOF_POS_ARRAY_Y_427</t>
  </si>
  <si>
    <t>0x8654</t>
  </si>
  <si>
    <t>IOF_POS_ARRAY_Y_428</t>
  </si>
  <si>
    <t>0x8656</t>
  </si>
  <si>
    <t>IOF_POS_ARRAY_Y_429</t>
  </si>
  <si>
    <t>0x8658</t>
  </si>
  <si>
    <t>IOF_POS_ARRAY_Y_430</t>
  </si>
  <si>
    <t>0x865A</t>
  </si>
  <si>
    <t>IOF_POS_ARRAY_Y_431</t>
  </si>
  <si>
    <t>0x865C</t>
  </si>
  <si>
    <t>IOF_POS_ARRAY_Y_432</t>
  </si>
  <si>
    <t>0x865E</t>
  </si>
  <si>
    <t>IOF_POS_ARRAY_Y_433</t>
  </si>
  <si>
    <t>0x8660</t>
  </si>
  <si>
    <t>IOF_POS_ARRAY_Y_434</t>
  </si>
  <si>
    <t>0x8662</t>
  </si>
  <si>
    <t>IOF_POS_ARRAY_Y_435</t>
  </si>
  <si>
    <t>0x8664</t>
  </si>
  <si>
    <t>IOF_POS_ARRAY_Y_436</t>
  </si>
  <si>
    <t>0x8666</t>
  </si>
  <si>
    <t>IOF_POS_ARRAY_Y_437</t>
  </si>
  <si>
    <t>0x8668</t>
  </si>
  <si>
    <t>IOF_POS_ARRAY_Y_438</t>
  </si>
  <si>
    <t>0x866A</t>
  </si>
  <si>
    <t>IOF_POS_ARRAY_Y_439</t>
  </si>
  <si>
    <t>0x866C</t>
  </si>
  <si>
    <t>IOF_POS_ARRAY_Y_440</t>
  </si>
  <si>
    <t>0x866E</t>
  </si>
  <si>
    <t>IOF_POS_ARRAY_Y_441</t>
  </si>
  <si>
    <t>0x8670</t>
  </si>
  <si>
    <t>IOF_POS_ARRAY_Y_442</t>
  </si>
  <si>
    <t>0x8672</t>
  </si>
  <si>
    <t>IOF_POS_ARRAY_Y_443</t>
  </si>
  <si>
    <t>0x8674</t>
  </si>
  <si>
    <t>IOF_POS_ARRAY_Y_444</t>
  </si>
  <si>
    <t>0x8676</t>
  </si>
  <si>
    <t>IOF_POS_ARRAY_Y_445</t>
  </si>
  <si>
    <t>0x8678</t>
  </si>
  <si>
    <t>IOF_POS_ARRAY_Y_446</t>
  </si>
  <si>
    <t>0x867A</t>
  </si>
  <si>
    <t>IOF_POS_ARRAY_Y_447</t>
  </si>
  <si>
    <t>0x867C</t>
  </si>
  <si>
    <t>IOF_POS_ARRAY_Y_448</t>
  </si>
  <si>
    <t>0x867E</t>
  </si>
  <si>
    <t>IOF_POS_ARRAY_Y_449</t>
  </si>
  <si>
    <t>0x8680</t>
  </si>
  <si>
    <t>IOF_POS_ARRAY_Y_450</t>
  </si>
  <si>
    <t>0x8682</t>
  </si>
  <si>
    <t>IOF_POS_ARRAY_Y_451</t>
  </si>
  <si>
    <t>0x8684</t>
  </si>
  <si>
    <t>IOF_POS_ARRAY_Y_452</t>
  </si>
  <si>
    <t>0x8686</t>
  </si>
  <si>
    <t>IOF_POS_ARRAY_Y_453</t>
  </si>
  <si>
    <t>0x8688</t>
  </si>
  <si>
    <t>IOF_POS_ARRAY_Y_454</t>
  </si>
  <si>
    <t>0x868A</t>
  </si>
  <si>
    <t>IOF_POS_ARRAY_Y_455</t>
  </si>
  <si>
    <t>0x868C</t>
  </si>
  <si>
    <t>IOF_POS_ARRAY_Y_456</t>
  </si>
  <si>
    <t>0x868E</t>
  </si>
  <si>
    <t>IOF_POS_ARRAY_Y_457</t>
  </si>
  <si>
    <t>0x8690</t>
  </si>
  <si>
    <t>IOF_POS_ARRAY_Y_458</t>
  </si>
  <si>
    <t>0x8692</t>
  </si>
  <si>
    <t>IOF_POS_ARRAY_Y_459</t>
  </si>
  <si>
    <t>0x8694</t>
  </si>
  <si>
    <t>IOF_POS_ARRAY_Y_460</t>
  </si>
  <si>
    <t>0x8696</t>
  </si>
  <si>
    <t>IOF_POS_ARRAY_Y_461</t>
  </si>
  <si>
    <t>0x8698</t>
  </si>
  <si>
    <t>IOF_POS_ARRAY_Y_462</t>
  </si>
  <si>
    <t>0x869A</t>
  </si>
  <si>
    <t>IOF_POS_ARRAY_Y_463</t>
  </si>
  <si>
    <t>0x869C</t>
  </si>
  <si>
    <t>IOF_POS_ARRAY_Y_464</t>
  </si>
  <si>
    <t>0x869E</t>
  </si>
  <si>
    <t>IOF_POS_ARRAY_Y_465</t>
  </si>
  <si>
    <t>0x86A0</t>
  </si>
  <si>
    <t>IOF_POS_ARRAY_Y_466</t>
  </si>
  <si>
    <t>0x86A2</t>
  </si>
  <si>
    <t>IOF_POS_ARRAY_Y_467</t>
  </si>
  <si>
    <t>0x86A4</t>
  </si>
  <si>
    <t>IOF_POS_ARRAY_Y_468</t>
  </si>
  <si>
    <t>0x86A6</t>
  </si>
  <si>
    <t>IOF_POS_ARRAY_Y_469</t>
  </si>
  <si>
    <t>0x86A8</t>
  </si>
  <si>
    <t>IOF_POS_ARRAY_Y_470</t>
  </si>
  <si>
    <t>0x86AA</t>
  </si>
  <si>
    <t>IOF_POS_ARRAY_Y_471</t>
  </si>
  <si>
    <t>0x86AC</t>
  </si>
  <si>
    <t>IOF_POS_ARRAY_Y_472</t>
  </si>
  <si>
    <t>0x86AE</t>
  </si>
  <si>
    <t>IOF_POS_ARRAY_Y_473</t>
  </si>
  <si>
    <t>0x86B0</t>
  </si>
  <si>
    <t>IOF_POS_ARRAY_Y_474</t>
  </si>
  <si>
    <t>0x86B2</t>
  </si>
  <si>
    <t>IOF_POS_ARRAY_Y_475</t>
  </si>
  <si>
    <t>0x86B4</t>
  </si>
  <si>
    <t>IOF_POS_ARRAY_Y_476</t>
  </si>
  <si>
    <t>0x86B6</t>
  </si>
  <si>
    <t>IOF_POS_ARRAY_Y_477</t>
  </si>
  <si>
    <t>0x86B8</t>
  </si>
  <si>
    <t>IOF_POS_ARRAY_Y_478</t>
  </si>
  <si>
    <t>0x86BA</t>
  </si>
  <si>
    <t>IOF_POS_ARRAY_Y_479</t>
  </si>
  <si>
    <t>0x86BC</t>
  </si>
  <si>
    <t>IOF_POS_ARRAY_Y_480</t>
  </si>
  <si>
    <t>0x86BE</t>
  </si>
  <si>
    <t>IOF_POS_ARRAY_Y_481</t>
  </si>
  <si>
    <t>0x86C0</t>
  </si>
  <si>
    <t>IOF_POS_ARRAY_Y_482</t>
  </si>
  <si>
    <t>0x86C2</t>
  </si>
  <si>
    <t>IOF_POS_ARRAY_Y_483</t>
  </si>
  <si>
    <t>0x86C4</t>
  </si>
  <si>
    <t>IOF_POS_ARRAY_Y_484</t>
  </si>
  <si>
    <t>0x86C6</t>
  </si>
  <si>
    <t>IOF_POS_ARRAY_Y_485</t>
  </si>
  <si>
    <t>0x86C8</t>
  </si>
  <si>
    <t>IOF_POS_ARRAY_Y_486</t>
  </si>
  <si>
    <t>0x86CA</t>
  </si>
  <si>
    <t>IOF_POS_ARRAY_Y_487</t>
  </si>
  <si>
    <t>0x86CC</t>
  </si>
  <si>
    <t>IOF_POS_ARRAY_Y_488</t>
  </si>
  <si>
    <t>0x86CE</t>
  </si>
  <si>
    <t>IOF_POS_ARRAY_Y_489</t>
  </si>
  <si>
    <t>0x86D0</t>
  </si>
  <si>
    <t>IOF_POS_ARRAY_Y_490</t>
  </si>
  <si>
    <t>0x86D2</t>
  </si>
  <si>
    <t>IOF_POS_ARRAY_Y_491</t>
  </si>
  <si>
    <t>0x86D4</t>
  </si>
  <si>
    <t>IOF_POS_ARRAY_Y_492</t>
  </si>
  <si>
    <t>0x86D6</t>
  </si>
  <si>
    <t>IOF_POS_ARRAY_Y_493</t>
  </si>
  <si>
    <t>0x86D8</t>
  </si>
  <si>
    <t>IOF_POS_ARRAY_Y_494</t>
  </si>
  <si>
    <t>0x86DA</t>
  </si>
  <si>
    <t>IOF_POS_ARRAY_Y_495</t>
  </si>
  <si>
    <t>0x86DC</t>
  </si>
  <si>
    <t>IOF_POS_ARRAY_Y_496</t>
  </si>
  <si>
    <t>0x86DE</t>
  </si>
  <si>
    <t>IOF_POS_ARRAY_Y_497</t>
  </si>
  <si>
    <t>0x86E0</t>
  </si>
  <si>
    <t>IOF_POS_ARRAY_Y_498</t>
  </si>
  <si>
    <t>0x86E2</t>
  </si>
  <si>
    <t>IOF_POS_ARRAY_Y_499</t>
  </si>
  <si>
    <t>0x86E4</t>
  </si>
  <si>
    <t>IOF_POS_ARRAY_Y_500</t>
  </si>
  <si>
    <t>0x86E6</t>
  </si>
  <si>
    <t>PROCESS_EQP_PPID</t>
  </si>
  <si>
    <t>0x8820</t>
  </si>
  <si>
    <t>PROCESS_EQP_PPID2</t>
  </si>
  <si>
    <t>0x8822</t>
  </si>
  <si>
    <t>PROCESS_EQP_PPID3</t>
  </si>
  <si>
    <t>0x8824</t>
  </si>
  <si>
    <t>PROCESS_EQP_PPID4</t>
  </si>
  <si>
    <t>0x8826</t>
  </si>
  <si>
    <t>PROCESS_EQP_PPID5</t>
  </si>
  <si>
    <t>0x8828</t>
  </si>
  <si>
    <t>PROCESS_EQP_PPID6</t>
  </si>
  <si>
    <t>0x882A</t>
  </si>
  <si>
    <t>PROCESS_EQP_PPID7</t>
  </si>
  <si>
    <t>0x882C</t>
  </si>
  <si>
    <t>PROCESS_EQP_PPID8</t>
  </si>
  <si>
    <t>0x882E</t>
  </si>
  <si>
    <t>IOF_POS_ARRAY_X_1</t>
  </si>
  <si>
    <t>0x8900</t>
  </si>
  <si>
    <t>IOF_POS_ARRAY_X_2</t>
  </si>
  <si>
    <t>0x8902</t>
  </si>
  <si>
    <t>IOF_POS_ARRAY_X_3</t>
  </si>
  <si>
    <t>0x8904</t>
  </si>
  <si>
    <t>IOF_POS_ARRAY_X_4</t>
  </si>
  <si>
    <t>0x8906</t>
  </si>
  <si>
    <t>IOF_POS_ARRAY_X_5</t>
  </si>
  <si>
    <t>0x8908</t>
  </si>
  <si>
    <t>IOF_POS_ARRAY_X_6</t>
  </si>
  <si>
    <t>0x890A</t>
  </si>
  <si>
    <t>IOF_POS_ARRAY_X_7</t>
  </si>
  <si>
    <t>0x890C</t>
  </si>
  <si>
    <t>IOF_POS_ARRAY_X_8</t>
  </si>
  <si>
    <t>0x890E</t>
  </si>
  <si>
    <t>IOF_POS_ARRAY_X_9</t>
  </si>
  <si>
    <t>0x8910</t>
  </si>
  <si>
    <t>IOF_POS_ARRAY_X_10</t>
  </si>
  <si>
    <t>0x8912</t>
  </si>
  <si>
    <t>IOF_POS_ARRAY_X_11</t>
  </si>
  <si>
    <t>0x8914</t>
  </si>
  <si>
    <t>IOF_POS_ARRAY_X_12</t>
  </si>
  <si>
    <t>0x8916</t>
  </si>
  <si>
    <t>IOF_POS_ARRAY_X_13</t>
  </si>
  <si>
    <t>0x8918</t>
  </si>
  <si>
    <t>IOF_POS_ARRAY_X_14</t>
  </si>
  <si>
    <t>0x891A</t>
  </si>
  <si>
    <t>IOF_POS_ARRAY_X_15</t>
  </si>
  <si>
    <t>0x891C</t>
  </si>
  <si>
    <t>IOF_POS_ARRAY_X_16</t>
  </si>
  <si>
    <t>0x891E</t>
  </si>
  <si>
    <t>IOF_POS_ARRAY_X_17</t>
  </si>
  <si>
    <t>0x8920</t>
  </si>
  <si>
    <t>IOF_POS_ARRAY_X_18</t>
  </si>
  <si>
    <t>0x8922</t>
  </si>
  <si>
    <t>IOF_POS_ARRAY_X_19</t>
  </si>
  <si>
    <t>0x8924</t>
  </si>
  <si>
    <t>IOF_POS_ARRAY_X_20</t>
  </si>
  <si>
    <t>0x8926</t>
  </si>
  <si>
    <t>IOF_POS_ARRAY_X_21</t>
  </si>
  <si>
    <t>0x8928</t>
  </si>
  <si>
    <t>IOF_POS_ARRAY_X_22</t>
  </si>
  <si>
    <t>0x892A</t>
  </si>
  <si>
    <t>IOF_POS_ARRAY_X_23</t>
  </si>
  <si>
    <t>0x892C</t>
  </si>
  <si>
    <t>IOF_POS_ARRAY_X_24</t>
  </si>
  <si>
    <t>0x892E</t>
  </si>
  <si>
    <t>IOF_POS_ARRAY_X_25</t>
  </si>
  <si>
    <t>0x8930</t>
  </si>
  <si>
    <t>IOF_POS_ARRAY_X_26</t>
  </si>
  <si>
    <t>0x8932</t>
  </si>
  <si>
    <t>IOF_POS_ARRAY_X_27</t>
  </si>
  <si>
    <t>0x8934</t>
  </si>
  <si>
    <t>IOF_POS_ARRAY_X_28</t>
  </si>
  <si>
    <t>0x8936</t>
  </si>
  <si>
    <t>IOF_POS_ARRAY_X_29</t>
  </si>
  <si>
    <t>0x8938</t>
  </si>
  <si>
    <t>IOF_POS_ARRAY_X_30</t>
  </si>
  <si>
    <t>0x893A</t>
  </si>
  <si>
    <t>IOF_POS_ARRAY_X_31</t>
  </si>
  <si>
    <t>0x893C</t>
  </si>
  <si>
    <t>IOF_POS_ARRAY_X_32</t>
  </si>
  <si>
    <t>0x893E</t>
  </si>
  <si>
    <t>IOF_POS_ARRAY_X_33</t>
  </si>
  <si>
    <t>0x8940</t>
  </si>
  <si>
    <t>IOF_POS_ARRAY_X_34</t>
  </si>
  <si>
    <t>0x8942</t>
  </si>
  <si>
    <t>IOF_POS_ARRAY_X_35</t>
  </si>
  <si>
    <t>0x8944</t>
  </si>
  <si>
    <t>IOF_POS_ARRAY_X_36</t>
  </si>
  <si>
    <t>0x8946</t>
  </si>
  <si>
    <t>IOF_POS_ARRAY_X_37</t>
  </si>
  <si>
    <t>0x8948</t>
  </si>
  <si>
    <t>IOF_POS_ARRAY_X_38</t>
  </si>
  <si>
    <t>0x894A</t>
  </si>
  <si>
    <t>IOF_POS_ARRAY_X_39</t>
  </si>
  <si>
    <t>0x894C</t>
  </si>
  <si>
    <t>IOF_POS_ARRAY_X_40</t>
  </si>
  <si>
    <t>0x894E</t>
  </si>
  <si>
    <t>IOF_POS_ARRAY_X_41</t>
  </si>
  <si>
    <t>0x8950</t>
  </si>
  <si>
    <t>IOF_POS_ARRAY_X_42</t>
  </si>
  <si>
    <t>0x8952</t>
  </si>
  <si>
    <t>IOF_POS_ARRAY_X_43</t>
  </si>
  <si>
    <t>0x8954</t>
  </si>
  <si>
    <t>IOF_POS_ARRAY_X_44</t>
  </si>
  <si>
    <t>0x8956</t>
  </si>
  <si>
    <t>IOF_POS_ARRAY_X_45</t>
  </si>
  <si>
    <t>0x8958</t>
  </si>
  <si>
    <t>IOF_POS_ARRAY_X_46</t>
  </si>
  <si>
    <t>0x895A</t>
  </si>
  <si>
    <t>IOF_POS_ARRAY_X_47</t>
  </si>
  <si>
    <t>0x895C</t>
  </si>
  <si>
    <t>IOF_POS_ARRAY_X_48</t>
  </si>
  <si>
    <t>0x895E</t>
  </si>
  <si>
    <t>IOF_POS_ARRAY_X_49</t>
  </si>
  <si>
    <t>0x8960</t>
  </si>
  <si>
    <t>IOF_POS_ARRAY_X_50</t>
  </si>
  <si>
    <t>0x8962</t>
  </si>
  <si>
    <t>IOF_POS_ARRAY_X_51</t>
  </si>
  <si>
    <t>0x8964</t>
  </si>
  <si>
    <t>IOF_POS_ARRAY_X_52</t>
  </si>
  <si>
    <t>0x8966</t>
  </si>
  <si>
    <t>IOF_POS_ARRAY_X_53</t>
  </si>
  <si>
    <t>0x8968</t>
  </si>
  <si>
    <t>IOF_POS_ARRAY_X_54</t>
  </si>
  <si>
    <t>0x896A</t>
  </si>
  <si>
    <t>IOF_POS_ARRAY_X_55</t>
  </si>
  <si>
    <t>0x896C</t>
  </si>
  <si>
    <t>IOF_POS_ARRAY_X_56</t>
  </si>
  <si>
    <t>0x896E</t>
  </si>
  <si>
    <t>IOF_POS_ARRAY_X_57</t>
  </si>
  <si>
    <t>0x8970</t>
  </si>
  <si>
    <t>IOF_POS_ARRAY_X_58</t>
  </si>
  <si>
    <t>0x8972</t>
  </si>
  <si>
    <t>IOF_POS_ARRAY_X_59</t>
  </si>
  <si>
    <t>0x8974</t>
  </si>
  <si>
    <t>IOF_POS_ARRAY_X_60</t>
  </si>
  <si>
    <t>0x8976</t>
  </si>
  <si>
    <t>IOF_POS_ARRAY_X_61</t>
  </si>
  <si>
    <t>0x8978</t>
  </si>
  <si>
    <t>IOF_POS_ARRAY_X_62</t>
  </si>
  <si>
    <t>0x897A</t>
  </si>
  <si>
    <t>IOF_POS_ARRAY_X_63</t>
  </si>
  <si>
    <t>0x897C</t>
  </si>
  <si>
    <t>IOF_POS_ARRAY_X_64</t>
  </si>
  <si>
    <t>0x897E</t>
  </si>
  <si>
    <t>IOF_POS_ARRAY_X_65</t>
  </si>
  <si>
    <t>0x8980</t>
  </si>
  <si>
    <t>IOF_POS_ARRAY_X_66</t>
  </si>
  <si>
    <t>0x8982</t>
  </si>
  <si>
    <t>IOF_POS_ARRAY_X_67</t>
  </si>
  <si>
    <t>0x8984</t>
  </si>
  <si>
    <t>IOF_POS_ARRAY_X_68</t>
  </si>
  <si>
    <t>0x8986</t>
  </si>
  <si>
    <t>IOF_POS_ARRAY_X_69</t>
  </si>
  <si>
    <t>0x8988</t>
  </si>
  <si>
    <t>IOF_POS_ARRAY_X_70</t>
  </si>
  <si>
    <t>0x898A</t>
  </si>
  <si>
    <t>IOF_POS_ARRAY_X_71</t>
  </si>
  <si>
    <t>0x898C</t>
  </si>
  <si>
    <t>IOF_POS_ARRAY_X_72</t>
  </si>
  <si>
    <t>0x898E</t>
  </si>
  <si>
    <t>IOF_POS_ARRAY_X_73</t>
  </si>
  <si>
    <t>0x8990</t>
  </si>
  <si>
    <t>IOF_POS_ARRAY_X_74</t>
  </si>
  <si>
    <t>0x8992</t>
  </si>
  <si>
    <t>IOF_POS_ARRAY_X_75</t>
  </si>
  <si>
    <t>0x8994</t>
  </si>
  <si>
    <t>IOF_POS_ARRAY_X_76</t>
  </si>
  <si>
    <t>0x8996</t>
  </si>
  <si>
    <t>IOF_POS_ARRAY_X_77</t>
  </si>
  <si>
    <t>0x8998</t>
  </si>
  <si>
    <t>IOF_POS_ARRAY_X_78</t>
  </si>
  <si>
    <t>0x899A</t>
  </si>
  <si>
    <t>IOF_POS_ARRAY_X_79</t>
  </si>
  <si>
    <t>0x899C</t>
  </si>
  <si>
    <t>IOF_POS_ARRAY_X_80</t>
  </si>
  <si>
    <t>0x899E</t>
  </si>
  <si>
    <t>IOF_POS_ARRAY_X_81</t>
  </si>
  <si>
    <t>0x89A0</t>
  </si>
  <si>
    <t>IOF_POS_ARRAY_X_82</t>
  </si>
  <si>
    <t>0x89A2</t>
  </si>
  <si>
    <t>IOF_POS_ARRAY_X_83</t>
  </si>
  <si>
    <t>0x89A4</t>
  </si>
  <si>
    <t>IOF_POS_ARRAY_X_84</t>
  </si>
  <si>
    <t>0x89A6</t>
  </si>
  <si>
    <t>IOF_POS_ARRAY_X_85</t>
  </si>
  <si>
    <t>0x89A8</t>
  </si>
  <si>
    <t>IOF_POS_ARRAY_X_86</t>
  </si>
  <si>
    <t>0x89AA</t>
  </si>
  <si>
    <t>IOF_POS_ARRAY_X_87</t>
  </si>
  <si>
    <t>0x89AC</t>
  </si>
  <si>
    <t>IOF_POS_ARRAY_X_88</t>
  </si>
  <si>
    <t>0x89AE</t>
  </si>
  <si>
    <t>IOF_POS_ARRAY_X_89</t>
  </si>
  <si>
    <t>0x89B0</t>
  </si>
  <si>
    <t>IOF_POS_ARRAY_X_90</t>
  </si>
  <si>
    <t>0x89B2</t>
  </si>
  <si>
    <t>IOF_POS_ARRAY_X_91</t>
  </si>
  <si>
    <t>0x89B4</t>
  </si>
  <si>
    <t>IOF_POS_ARRAY_X_92</t>
  </si>
  <si>
    <t>0x89B6</t>
  </si>
  <si>
    <t>IOF_POS_ARRAY_X_93</t>
  </si>
  <si>
    <t>0x89B8</t>
  </si>
  <si>
    <t>IOF_POS_ARRAY_X_94</t>
  </si>
  <si>
    <t>0x89BA</t>
  </si>
  <si>
    <t>IOF_POS_ARRAY_X_95</t>
  </si>
  <si>
    <t>0x89BC</t>
  </si>
  <si>
    <t>IOF_POS_ARRAY_X_96</t>
  </si>
  <si>
    <t>0x89BE</t>
  </si>
  <si>
    <t>IOF_POS_ARRAY_X_97</t>
  </si>
  <si>
    <t>0x89C0</t>
  </si>
  <si>
    <t>IOF_POS_ARRAY_X_98</t>
  </si>
  <si>
    <t>0x89C2</t>
  </si>
  <si>
    <t>IOF_POS_ARRAY_X_99</t>
  </si>
  <si>
    <t>0x89C4</t>
  </si>
  <si>
    <t>IOF_POS_ARRAY_X_100</t>
  </si>
  <si>
    <t>0x89C6</t>
  </si>
  <si>
    <t>IOF_POS_ARRAY_X_101</t>
  </si>
  <si>
    <t>0x89C8</t>
  </si>
  <si>
    <t>IOF_POS_ARRAY_X_102</t>
  </si>
  <si>
    <t>0x89CA</t>
  </si>
  <si>
    <t>IOF_POS_ARRAY_X_103</t>
  </si>
  <si>
    <t>0x89CC</t>
  </si>
  <si>
    <t>IOF_POS_ARRAY_X_104</t>
  </si>
  <si>
    <t>0x89CE</t>
  </si>
  <si>
    <t>IOF_POS_ARRAY_X_105</t>
  </si>
  <si>
    <t>0x89D0</t>
  </si>
  <si>
    <t>IOF_POS_ARRAY_X_106</t>
  </si>
  <si>
    <t>0x89D2</t>
  </si>
  <si>
    <t>IOF_POS_ARRAY_X_107</t>
  </si>
  <si>
    <t>0x89D4</t>
  </si>
  <si>
    <t>IOF_POS_ARRAY_X_108</t>
  </si>
  <si>
    <t>0x89D6</t>
  </si>
  <si>
    <t>IOF_POS_ARRAY_X_109</t>
  </si>
  <si>
    <t>0x89D8</t>
  </si>
  <si>
    <t>IOF_POS_ARRAY_X_110</t>
  </si>
  <si>
    <t>0x89DA</t>
  </si>
  <si>
    <t>IOF_POS_ARRAY_X_111</t>
  </si>
  <si>
    <t>0x89DC</t>
  </si>
  <si>
    <t>IOF_POS_ARRAY_X_112</t>
  </si>
  <si>
    <t>0x89DE</t>
  </si>
  <si>
    <t>IOF_POS_ARRAY_X_113</t>
  </si>
  <si>
    <t>0x89E0</t>
  </si>
  <si>
    <t>IOF_POS_ARRAY_X_114</t>
  </si>
  <si>
    <t>0x89E2</t>
  </si>
  <si>
    <t>IOF_POS_ARRAY_X_115</t>
  </si>
  <si>
    <t>0x89E4</t>
  </si>
  <si>
    <t>IOF_POS_ARRAY_X_116</t>
  </si>
  <si>
    <t>0x89E6</t>
  </si>
  <si>
    <t>IOF_POS_ARRAY_X_117</t>
  </si>
  <si>
    <t>0x89E8</t>
  </si>
  <si>
    <t>IOF_POS_ARRAY_X_118</t>
  </si>
  <si>
    <t>0x89EA</t>
  </si>
  <si>
    <t>IOF_POS_ARRAY_X_119</t>
  </si>
  <si>
    <t>0x89EC</t>
  </si>
  <si>
    <t>IOF_POS_ARRAY_X_120</t>
  </si>
  <si>
    <t>0x89EE</t>
  </si>
  <si>
    <t>IOF_POS_ARRAY_X_121</t>
  </si>
  <si>
    <t>0x89F0</t>
  </si>
  <si>
    <t>IOF_POS_ARRAY_X_122</t>
  </si>
  <si>
    <t>0x89F2</t>
  </si>
  <si>
    <t>IOF_POS_ARRAY_X_123</t>
  </si>
  <si>
    <t>0x89F4</t>
  </si>
  <si>
    <t>IOF_POS_ARRAY_X_124</t>
  </si>
  <si>
    <t>0x89F6</t>
  </si>
  <si>
    <t>IOF_POS_ARRAY_X_125</t>
  </si>
  <si>
    <t>0x89F8</t>
  </si>
  <si>
    <t>IOF_POS_ARRAY_X_126</t>
  </si>
  <si>
    <t>0x89FA</t>
  </si>
  <si>
    <t>IOF_POS_ARRAY_X_127</t>
  </si>
  <si>
    <t>0x89FC</t>
  </si>
  <si>
    <t>IOF_POS_ARRAY_X_128</t>
  </si>
  <si>
    <t>0x89FE</t>
  </si>
  <si>
    <t>IOF_POS_ARRAY_X_129</t>
  </si>
  <si>
    <t>0x8A00</t>
  </si>
  <si>
    <t>IOF_POS_ARRAY_X_130</t>
  </si>
  <si>
    <t>0x8A02</t>
  </si>
  <si>
    <t>IOF_POS_ARRAY_X_131</t>
  </si>
  <si>
    <t>0x8A04</t>
  </si>
  <si>
    <t>IOF_POS_ARRAY_X_132</t>
  </si>
  <si>
    <t>0x8A06</t>
  </si>
  <si>
    <t>IOF_POS_ARRAY_X_133</t>
  </si>
  <si>
    <t>0x8A08</t>
  </si>
  <si>
    <t>IOF_POS_ARRAY_X_134</t>
  </si>
  <si>
    <t>0x8A0A</t>
  </si>
  <si>
    <t>IOF_POS_ARRAY_X_135</t>
  </si>
  <si>
    <t>0x8A0C</t>
  </si>
  <si>
    <t>IOF_POS_ARRAY_X_136</t>
  </si>
  <si>
    <t>0x8A0E</t>
  </si>
  <si>
    <t>IOF_POS_ARRAY_X_137</t>
  </si>
  <si>
    <t>0x8A10</t>
  </si>
  <si>
    <t>IOF_POS_ARRAY_X_138</t>
  </si>
  <si>
    <t>0x8A12</t>
  </si>
  <si>
    <t>IOF_POS_ARRAY_X_139</t>
  </si>
  <si>
    <t>0x8A14</t>
  </si>
  <si>
    <t>IOF_POS_ARRAY_X_140</t>
  </si>
  <si>
    <t>0x8A16</t>
  </si>
  <si>
    <t>IOF_POS_ARRAY_X_141</t>
  </si>
  <si>
    <t>0x8A18</t>
  </si>
  <si>
    <t>IOF_POS_ARRAY_X_142</t>
  </si>
  <si>
    <t>0x8A1A</t>
  </si>
  <si>
    <t>IOF_POS_ARRAY_X_143</t>
  </si>
  <si>
    <t>0x8A1C</t>
  </si>
  <si>
    <t>IOF_POS_ARRAY_X_144</t>
  </si>
  <si>
    <t>0x8A1E</t>
  </si>
  <si>
    <t>IOF_POS_ARRAY_X_145</t>
  </si>
  <si>
    <t>0x8A20</t>
  </si>
  <si>
    <t>IOF_POS_ARRAY_X_146</t>
  </si>
  <si>
    <t>0x8A22</t>
  </si>
  <si>
    <t>IOF_POS_ARRAY_X_147</t>
  </si>
  <si>
    <t>0x8A24</t>
  </si>
  <si>
    <t>IOF_POS_ARRAY_X_148</t>
  </si>
  <si>
    <t>0x8A26</t>
  </si>
  <si>
    <t>IOF_POS_ARRAY_X_149</t>
  </si>
  <si>
    <t>0x8A28</t>
  </si>
  <si>
    <t>IOF_POS_ARRAY_X_150</t>
  </si>
  <si>
    <t>0x8A2A</t>
  </si>
  <si>
    <t>IOF_POS_ARRAY_X_151</t>
  </si>
  <si>
    <t>0x8A2C</t>
  </si>
  <si>
    <t>IOF_POS_ARRAY_X_152</t>
  </si>
  <si>
    <t>0x8A2E</t>
  </si>
  <si>
    <t>IOF_POS_ARRAY_X_153</t>
  </si>
  <si>
    <t>0x8A30</t>
  </si>
  <si>
    <t>IOF_POS_ARRAY_X_154</t>
  </si>
  <si>
    <t>0x8A32</t>
  </si>
  <si>
    <t>IOF_POS_ARRAY_X_155</t>
  </si>
  <si>
    <t>0x8A34</t>
  </si>
  <si>
    <t>IOF_POS_ARRAY_X_156</t>
  </si>
  <si>
    <t>0x8A36</t>
  </si>
  <si>
    <t>IOF_POS_ARRAY_X_157</t>
  </si>
  <si>
    <t>0x8A38</t>
  </si>
  <si>
    <t>IOF_POS_ARRAY_X_158</t>
  </si>
  <si>
    <t>0x8A3A</t>
  </si>
  <si>
    <t>IOF_POS_ARRAY_X_159</t>
  </si>
  <si>
    <t>0x8A3C</t>
  </si>
  <si>
    <t>IOF_POS_ARRAY_X_160</t>
  </si>
  <si>
    <t>0x8A3E</t>
  </si>
  <si>
    <t>IOF_POS_ARRAY_X_161</t>
  </si>
  <si>
    <t>0x8A40</t>
  </si>
  <si>
    <t>IOF_POS_ARRAY_X_162</t>
  </si>
  <si>
    <t>0x8A42</t>
  </si>
  <si>
    <t>IOF_POS_ARRAY_X_163</t>
  </si>
  <si>
    <t>0x8A44</t>
  </si>
  <si>
    <t>IOF_POS_ARRAY_X_164</t>
  </si>
  <si>
    <t>0x8A46</t>
  </si>
  <si>
    <t>IOF_POS_ARRAY_X_165</t>
  </si>
  <si>
    <t>0x8A48</t>
  </si>
  <si>
    <t>IOF_POS_ARRAY_X_166</t>
  </si>
  <si>
    <t>0x8A4A</t>
  </si>
  <si>
    <t>IOF_POS_ARRAY_X_167</t>
  </si>
  <si>
    <t>0x8A4C</t>
  </si>
  <si>
    <t>IOF_POS_ARRAY_X_168</t>
  </si>
  <si>
    <t>0x8A4E</t>
  </si>
  <si>
    <t>IOF_POS_ARRAY_X_169</t>
  </si>
  <si>
    <t>0x8A50</t>
  </si>
  <si>
    <t>IOF_POS_ARRAY_X_170</t>
  </si>
  <si>
    <t>0x8A52</t>
  </si>
  <si>
    <t>IOF_POS_ARRAY_X_171</t>
  </si>
  <si>
    <t>0x8A54</t>
  </si>
  <si>
    <t>IOF_POS_ARRAY_X_172</t>
  </si>
  <si>
    <t>0x8A56</t>
  </si>
  <si>
    <t>IOF_POS_ARRAY_X_173</t>
  </si>
  <si>
    <t>0x8A58</t>
  </si>
  <si>
    <t>IOF_POS_ARRAY_X_174</t>
  </si>
  <si>
    <t>0x8A5A</t>
  </si>
  <si>
    <t>IOF_POS_ARRAY_X_175</t>
  </si>
  <si>
    <t>0x8A5C</t>
  </si>
  <si>
    <t>IOF_POS_ARRAY_X_176</t>
  </si>
  <si>
    <t>0x8A5E</t>
  </si>
  <si>
    <t>IOF_POS_ARRAY_X_177</t>
  </si>
  <si>
    <t>0x8A60</t>
  </si>
  <si>
    <t>IOF_POS_ARRAY_X_178</t>
  </si>
  <si>
    <t>0x8A62</t>
  </si>
  <si>
    <t>IOF_POS_ARRAY_X_179</t>
  </si>
  <si>
    <t>0x8A64</t>
  </si>
  <si>
    <t>IOF_POS_ARRAY_X_180</t>
  </si>
  <si>
    <t>0x8A66</t>
  </si>
  <si>
    <t>IOF_POS_ARRAY_X_181</t>
  </si>
  <si>
    <t>0x8A68</t>
  </si>
  <si>
    <t>IOF_POS_ARRAY_X_182</t>
  </si>
  <si>
    <t>0x8A6A</t>
  </si>
  <si>
    <t>IOF_POS_ARRAY_X_183</t>
  </si>
  <si>
    <t>0x8A6C</t>
  </si>
  <si>
    <t>IOF_POS_ARRAY_X_184</t>
  </si>
  <si>
    <t>0x8A6E</t>
  </si>
  <si>
    <t>IOF_POS_ARRAY_X_185</t>
  </si>
  <si>
    <t>0x8A70</t>
  </si>
  <si>
    <t>IOF_POS_ARRAY_X_186</t>
  </si>
  <si>
    <t>0x8A72</t>
  </si>
  <si>
    <t>IOF_POS_ARRAY_X_187</t>
  </si>
  <si>
    <t>0x8A74</t>
  </si>
  <si>
    <t>IOF_POS_ARRAY_X_188</t>
  </si>
  <si>
    <t>0x8A76</t>
  </si>
  <si>
    <t>IOF_POS_ARRAY_X_189</t>
  </si>
  <si>
    <t>0x8A78</t>
  </si>
  <si>
    <t>IOF_POS_ARRAY_X_190</t>
  </si>
  <si>
    <t>0x8A7A</t>
  </si>
  <si>
    <t>IOF_POS_ARRAY_X_191</t>
  </si>
  <si>
    <t>0x8A7C</t>
  </si>
  <si>
    <t>IOF_POS_ARRAY_X_192</t>
  </si>
  <si>
    <t>0x8A7E</t>
  </si>
  <si>
    <t>IOF_POS_ARRAY_X_193</t>
  </si>
  <si>
    <t>0x8A80</t>
  </si>
  <si>
    <t>IOF_POS_ARRAY_X_194</t>
  </si>
  <si>
    <t>0x8A82</t>
  </si>
  <si>
    <t>IOF_POS_ARRAY_X_195</t>
  </si>
  <si>
    <t>0x8A84</t>
  </si>
  <si>
    <t>IOF_POS_ARRAY_X_196</t>
  </si>
  <si>
    <t>0x8A86</t>
  </si>
  <si>
    <t>IOF_POS_ARRAY_X_197</t>
  </si>
  <si>
    <t>0x8A88</t>
  </si>
  <si>
    <t>IOF_POS_ARRAY_X_198</t>
  </si>
  <si>
    <t>0x8A8A</t>
  </si>
  <si>
    <t>IOF_POS_ARRAY_X_199</t>
  </si>
  <si>
    <t>0x8A8C</t>
  </si>
  <si>
    <t>IOF_POS_ARRAY_X_200</t>
  </si>
  <si>
    <t>0x8A8E</t>
  </si>
  <si>
    <t>IOF_POS_ARRAY_X_201</t>
  </si>
  <si>
    <t>0x8A90</t>
  </si>
  <si>
    <t>IOF_POS_ARRAY_X_202</t>
  </si>
  <si>
    <t>0x8A92</t>
  </si>
  <si>
    <t>IOF_POS_ARRAY_X_203</t>
  </si>
  <si>
    <t>0x8A94</t>
  </si>
  <si>
    <t>IOF_POS_ARRAY_X_204</t>
  </si>
  <si>
    <t>0x8A96</t>
  </si>
  <si>
    <t>IOF_POS_ARRAY_X_205</t>
  </si>
  <si>
    <t>0x8A98</t>
  </si>
  <si>
    <t>IOF_POS_ARRAY_X_206</t>
  </si>
  <si>
    <t>0x8A9A</t>
  </si>
  <si>
    <t>IOF_POS_ARRAY_X_207</t>
  </si>
  <si>
    <t>0x8A9C</t>
  </si>
  <si>
    <t>IOF_POS_ARRAY_X_208</t>
  </si>
  <si>
    <t>0x8A9E</t>
  </si>
  <si>
    <t>IOF_POS_ARRAY_X_209</t>
  </si>
  <si>
    <t>0x8AA0</t>
  </si>
  <si>
    <t>IOF_POS_ARRAY_X_210</t>
  </si>
  <si>
    <t>0x8AA2</t>
  </si>
  <si>
    <t>IOF_POS_ARRAY_X_211</t>
  </si>
  <si>
    <t>0x8AA4</t>
  </si>
  <si>
    <t>IOF_POS_ARRAY_X_212</t>
  </si>
  <si>
    <t>0x8AA6</t>
  </si>
  <si>
    <t>IOF_POS_ARRAY_X_213</t>
  </si>
  <si>
    <t>0x8AA8</t>
  </si>
  <si>
    <t>IOF_POS_ARRAY_X_214</t>
  </si>
  <si>
    <t>0x8AAA</t>
  </si>
  <si>
    <t>IOF_POS_ARRAY_X_215</t>
  </si>
  <si>
    <t>0x8AAC</t>
  </si>
  <si>
    <t>IOF_POS_ARRAY_X_216</t>
  </si>
  <si>
    <t>0x8AAE</t>
  </si>
  <si>
    <t>IOF_POS_ARRAY_X_217</t>
  </si>
  <si>
    <t>0x8AB0</t>
  </si>
  <si>
    <t>IOF_POS_ARRAY_X_218</t>
  </si>
  <si>
    <t>0x8AB2</t>
  </si>
  <si>
    <t>IOF_POS_ARRAY_X_219</t>
  </si>
  <si>
    <t>0x8AB4</t>
  </si>
  <si>
    <t>IOF_POS_ARRAY_X_220</t>
  </si>
  <si>
    <t>0x8AB6</t>
  </si>
  <si>
    <t>IOF_POS_ARRAY_X_221</t>
  </si>
  <si>
    <t>0x8AB8</t>
  </si>
  <si>
    <t>IOF_POS_ARRAY_X_222</t>
  </si>
  <si>
    <t>0x8ABA</t>
  </si>
  <si>
    <t>IOF_POS_ARRAY_X_223</t>
  </si>
  <si>
    <t>0x8ABC</t>
  </si>
  <si>
    <t>IOF_POS_ARRAY_X_224</t>
  </si>
  <si>
    <t>0x8ABE</t>
  </si>
  <si>
    <t>IOF_POS_ARRAY_X_225</t>
  </si>
  <si>
    <t>0x8AC0</t>
  </si>
  <si>
    <t>IOF_POS_ARRAY_X_226</t>
  </si>
  <si>
    <t>0x8AC2</t>
  </si>
  <si>
    <t>IOF_POS_ARRAY_X_227</t>
  </si>
  <si>
    <t>0x8AC4</t>
  </si>
  <si>
    <t>IOF_POS_ARRAY_X_228</t>
  </si>
  <si>
    <t>0x8AC6</t>
  </si>
  <si>
    <t>IOF_POS_ARRAY_X_229</t>
  </si>
  <si>
    <t>0x8AC8</t>
  </si>
  <si>
    <t>IOF_POS_ARRAY_X_230</t>
  </si>
  <si>
    <t>0x8ACA</t>
  </si>
  <si>
    <t>IOF_POS_ARRAY_X_231</t>
  </si>
  <si>
    <t>0x8ACC</t>
  </si>
  <si>
    <t>IOF_POS_ARRAY_X_232</t>
  </si>
  <si>
    <t>0x8ACE</t>
  </si>
  <si>
    <t>IOF_POS_ARRAY_X_233</t>
  </si>
  <si>
    <t>0x8AD0</t>
  </si>
  <si>
    <t>IOF_POS_ARRAY_X_234</t>
  </si>
  <si>
    <t>0x8AD2</t>
  </si>
  <si>
    <t>IOF_POS_ARRAY_X_235</t>
  </si>
  <si>
    <t>0x8AD4</t>
  </si>
  <si>
    <t>IOF_POS_ARRAY_X_236</t>
  </si>
  <si>
    <t>0x8AD6</t>
  </si>
  <si>
    <t>IOF_POS_ARRAY_X_237</t>
  </si>
  <si>
    <t>0x8AD8</t>
  </si>
  <si>
    <t>IOF_POS_ARRAY_X_238</t>
  </si>
  <si>
    <t>0x8ADA</t>
  </si>
  <si>
    <t>IOF_POS_ARRAY_X_239</t>
  </si>
  <si>
    <t>0x8ADC</t>
  </si>
  <si>
    <t>IOF_POS_ARRAY_X_240</t>
  </si>
  <si>
    <t>0x8ADE</t>
  </si>
  <si>
    <t>IOF_POS_ARRAY_X_241</t>
  </si>
  <si>
    <t>0x8AE0</t>
  </si>
  <si>
    <t>IOF_POS_ARRAY_X_242</t>
  </si>
  <si>
    <t>0x8AE2</t>
  </si>
  <si>
    <t>IOF_POS_ARRAY_X_243</t>
  </si>
  <si>
    <t>0x8AE4</t>
  </si>
  <si>
    <t>IOF_POS_ARRAY_X_244</t>
  </si>
  <si>
    <t>0x8AE6</t>
  </si>
  <si>
    <t>IOF_POS_ARRAY_X_245</t>
  </si>
  <si>
    <t>0x8AE8</t>
  </si>
  <si>
    <t>IOF_POS_ARRAY_X_246</t>
  </si>
  <si>
    <t>0x8AEA</t>
  </si>
  <si>
    <t>IOF_POS_ARRAY_X_247</t>
  </si>
  <si>
    <t>0x8AEC</t>
  </si>
  <si>
    <t>IOF_POS_ARRAY_X_248</t>
  </si>
  <si>
    <t>0x8AEE</t>
  </si>
  <si>
    <t>IOF_POS_ARRAY_X_249</t>
  </si>
  <si>
    <t>0x8AF0</t>
  </si>
  <si>
    <t>IOF_POS_ARRAY_X_250</t>
  </si>
  <si>
    <t>0x8AF2</t>
  </si>
  <si>
    <t>IOF_POS_ARRAY_X_251</t>
  </si>
  <si>
    <t>0x8AF4</t>
  </si>
  <si>
    <t>IOF_POS_ARRAY_X_252</t>
  </si>
  <si>
    <t>0x8AF6</t>
  </si>
  <si>
    <t>IOF_POS_ARRAY_X_253</t>
  </si>
  <si>
    <t>0x8AF8</t>
  </si>
  <si>
    <t>IOF_POS_ARRAY_X_254</t>
  </si>
  <si>
    <t>0x8AFA</t>
  </si>
  <si>
    <t>IOF_POS_ARRAY_X_255</t>
  </si>
  <si>
    <t>0x8AFC</t>
  </si>
  <si>
    <t>IOF_POS_ARRAY_X_256</t>
  </si>
  <si>
    <t>0x8AFE</t>
  </si>
  <si>
    <t>IOF_POS_ARRAY_X_257</t>
  </si>
  <si>
    <t>0x8B00</t>
  </si>
  <si>
    <t>IOF_POS_ARRAY_X_258</t>
  </si>
  <si>
    <t>0x8B02</t>
  </si>
  <si>
    <t>IOF_POS_ARRAY_X_259</t>
  </si>
  <si>
    <t>0x8B04</t>
  </si>
  <si>
    <t>IOF_POS_ARRAY_X_260</t>
  </si>
  <si>
    <t>0x8B06</t>
  </si>
  <si>
    <t>IOF_POS_ARRAY_X_261</t>
  </si>
  <si>
    <t>0x8B08</t>
  </si>
  <si>
    <t>IOF_POS_ARRAY_X_262</t>
  </si>
  <si>
    <t>0x8B0A</t>
  </si>
  <si>
    <t>IOF_POS_ARRAY_X_263</t>
  </si>
  <si>
    <t>0x8B0C</t>
  </si>
  <si>
    <t>IOF_POS_ARRAY_X_264</t>
  </si>
  <si>
    <t>0x8B0E</t>
  </si>
  <si>
    <t>IOF_POS_ARRAY_X_265</t>
  </si>
  <si>
    <t>0x8B10</t>
  </si>
  <si>
    <t>IOF_POS_ARRAY_X_266</t>
  </si>
  <si>
    <t>0x8B12</t>
  </si>
  <si>
    <t>IOF_POS_ARRAY_X_267</t>
  </si>
  <si>
    <t>0x8B14</t>
  </si>
  <si>
    <t>IOF_POS_ARRAY_X_268</t>
  </si>
  <si>
    <t>0x8B16</t>
  </si>
  <si>
    <t>IOF_POS_ARRAY_X_269</t>
  </si>
  <si>
    <t>0x8B18</t>
  </si>
  <si>
    <t>IOF_POS_ARRAY_X_270</t>
  </si>
  <si>
    <t>0x8B1A</t>
  </si>
  <si>
    <t>IOF_POS_ARRAY_X_271</t>
  </si>
  <si>
    <t>0x8B1C</t>
  </si>
  <si>
    <t>IOF_POS_ARRAY_X_272</t>
  </si>
  <si>
    <t>0x8B1E</t>
  </si>
  <si>
    <t>IOF_POS_ARRAY_X_273</t>
  </si>
  <si>
    <t>0x8B20</t>
  </si>
  <si>
    <t>IOF_POS_ARRAY_X_274</t>
  </si>
  <si>
    <t>0x8B22</t>
  </si>
  <si>
    <t>IOF_POS_ARRAY_X_275</t>
  </si>
  <si>
    <t>0x8B24</t>
  </si>
  <si>
    <t>IOF_POS_ARRAY_X_276</t>
  </si>
  <si>
    <t>0x8B26</t>
  </si>
  <si>
    <t>IOF_POS_ARRAY_X_277</t>
  </si>
  <si>
    <t>0x8B28</t>
  </si>
  <si>
    <t>IOF_POS_ARRAY_X_278</t>
  </si>
  <si>
    <t>0x8B2A</t>
  </si>
  <si>
    <t>IOF_POS_ARRAY_X_279</t>
  </si>
  <si>
    <t>0x8B2C</t>
  </si>
  <si>
    <t>IOF_POS_ARRAY_X_280</t>
  </si>
  <si>
    <t>0x8B2E</t>
  </si>
  <si>
    <t>IOF_POS_ARRAY_X_281</t>
  </si>
  <si>
    <t>0x8B30</t>
  </si>
  <si>
    <t>IOF_POS_ARRAY_X_282</t>
  </si>
  <si>
    <t>0x8B32</t>
  </si>
  <si>
    <t>IOF_POS_ARRAY_X_283</t>
  </si>
  <si>
    <t>0x8B34</t>
  </si>
  <si>
    <t>IOF_POS_ARRAY_X_284</t>
  </si>
  <si>
    <t>0x8B36</t>
  </si>
  <si>
    <t>IOF_POS_ARRAY_X_285</t>
  </si>
  <si>
    <t>0x8B38</t>
  </si>
  <si>
    <t>IOF_POS_ARRAY_X_286</t>
  </si>
  <si>
    <t>0x8B3A</t>
  </si>
  <si>
    <t>IOF_POS_ARRAY_X_287</t>
  </si>
  <si>
    <t>0x8B3C</t>
  </si>
  <si>
    <t>IOF_POS_ARRAY_X_288</t>
  </si>
  <si>
    <t>0x8B3E</t>
  </si>
  <si>
    <t>IOF_POS_ARRAY_X_289</t>
  </si>
  <si>
    <t>0x8B40</t>
  </si>
  <si>
    <t>IOF_POS_ARRAY_X_290</t>
  </si>
  <si>
    <t>0x8B42</t>
  </si>
  <si>
    <t>IOF_POS_ARRAY_X_291</t>
  </si>
  <si>
    <t>0x8B44</t>
  </si>
  <si>
    <t>IOF_POS_ARRAY_X_292</t>
  </si>
  <si>
    <t>0x8B46</t>
  </si>
  <si>
    <t>IOF_POS_ARRAY_X_293</t>
  </si>
  <si>
    <t>0x8B48</t>
  </si>
  <si>
    <t>IOF_POS_ARRAY_X_294</t>
  </si>
  <si>
    <t>0x8B4A</t>
  </si>
  <si>
    <t>IOF_POS_ARRAY_X_295</t>
  </si>
  <si>
    <t>0x8B4C</t>
  </si>
  <si>
    <t>IOF_POS_ARRAY_X_296</t>
  </si>
  <si>
    <t>0x8B4E</t>
  </si>
  <si>
    <t>IOF_POS_ARRAY_X_297</t>
  </si>
  <si>
    <t>0x8B50</t>
  </si>
  <si>
    <t>IOF_POS_ARRAY_X_298</t>
  </si>
  <si>
    <t>0x8B52</t>
  </si>
  <si>
    <t>IOF_POS_ARRAY_X_299</t>
  </si>
  <si>
    <t>0x8B54</t>
  </si>
  <si>
    <t>IOF_POS_ARRAY_X_300</t>
  </si>
  <si>
    <t>0x8B56</t>
  </si>
  <si>
    <t>IOF_POS_ARRAY_X_301</t>
  </si>
  <si>
    <t>0x8B58</t>
  </si>
  <si>
    <t>IOF_POS_ARRAY_X_302</t>
  </si>
  <si>
    <t>0x8B5A</t>
  </si>
  <si>
    <t>IOF_POS_ARRAY_X_303</t>
  </si>
  <si>
    <t>0x8B5C</t>
  </si>
  <si>
    <t>IOF_POS_ARRAY_X_304</t>
  </si>
  <si>
    <t>0x8B5E</t>
  </si>
  <si>
    <t>IOF_POS_ARRAY_X_305</t>
  </si>
  <si>
    <t>0x8B60</t>
  </si>
  <si>
    <t>IOF_POS_ARRAY_X_306</t>
  </si>
  <si>
    <t>0x8B62</t>
  </si>
  <si>
    <t>IOF_POS_ARRAY_X_307</t>
  </si>
  <si>
    <t>0x8B64</t>
  </si>
  <si>
    <t>IOF_POS_ARRAY_X_308</t>
  </si>
  <si>
    <t>0x8B66</t>
  </si>
  <si>
    <t>IOF_POS_ARRAY_X_309</t>
  </si>
  <si>
    <t>0x8B68</t>
  </si>
  <si>
    <t>IOF_POS_ARRAY_X_310</t>
  </si>
  <si>
    <t>0x8B6A</t>
  </si>
  <si>
    <t>IOF_POS_ARRAY_X_311</t>
  </si>
  <si>
    <t>0x8B6C</t>
  </si>
  <si>
    <t>IOF_POS_ARRAY_X_312</t>
  </si>
  <si>
    <t>0x8B6E</t>
  </si>
  <si>
    <t>IOF_POS_ARRAY_X_313</t>
  </si>
  <si>
    <t>0x8B70</t>
  </si>
  <si>
    <t>IOF_POS_ARRAY_X_314</t>
  </si>
  <si>
    <t>0x8B72</t>
  </si>
  <si>
    <t>IOF_POS_ARRAY_X_315</t>
  </si>
  <si>
    <t>0x8B74</t>
  </si>
  <si>
    <t>IOF_POS_ARRAY_X_316</t>
  </si>
  <si>
    <t>0x8B76</t>
  </si>
  <si>
    <t>IOF_POS_ARRAY_X_317</t>
  </si>
  <si>
    <t>0x8B78</t>
  </si>
  <si>
    <t>IOF_POS_ARRAY_X_318</t>
  </si>
  <si>
    <t>0x8B7A</t>
  </si>
  <si>
    <t>IOF_POS_ARRAY_X_319</t>
  </si>
  <si>
    <t>0x8B7C</t>
  </si>
  <si>
    <t>IOF_POS_ARRAY_X_320</t>
  </si>
  <si>
    <t>0x8B7E</t>
  </si>
  <si>
    <t>IOF_POS_ARRAY_X_321</t>
  </si>
  <si>
    <t>0x8B80</t>
  </si>
  <si>
    <t>IOF_POS_ARRAY_X_322</t>
  </si>
  <si>
    <t>0x8B82</t>
  </si>
  <si>
    <t>IOF_POS_ARRAY_X_323</t>
  </si>
  <si>
    <t>0x8B84</t>
  </si>
  <si>
    <t>IOF_POS_ARRAY_X_324</t>
  </si>
  <si>
    <t>0x8B86</t>
  </si>
  <si>
    <t>IOF_POS_ARRAY_X_325</t>
  </si>
  <si>
    <t>0x8B88</t>
  </si>
  <si>
    <t>IOF_POS_ARRAY_X_326</t>
  </si>
  <si>
    <t>0x8B8A</t>
  </si>
  <si>
    <t>IOF_POS_ARRAY_X_327</t>
  </si>
  <si>
    <t>0x8B8C</t>
  </si>
  <si>
    <t>IOF_POS_ARRAY_X_328</t>
  </si>
  <si>
    <t>0x8B8E</t>
  </si>
  <si>
    <t>IOF_POS_ARRAY_X_329</t>
  </si>
  <si>
    <t>0x8B90</t>
  </si>
  <si>
    <t>IOF_POS_ARRAY_X_330</t>
  </si>
  <si>
    <t>0x8B92</t>
  </si>
  <si>
    <t>IOF_POS_ARRAY_X_331</t>
  </si>
  <si>
    <t>0x8B94</t>
  </si>
  <si>
    <t>IOF_POS_ARRAY_X_332</t>
  </si>
  <si>
    <t>0x8B96</t>
  </si>
  <si>
    <t>IOF_POS_ARRAY_X_333</t>
  </si>
  <si>
    <t>0x8B98</t>
  </si>
  <si>
    <t>IOF_POS_ARRAY_X_334</t>
  </si>
  <si>
    <t>0x8B9A</t>
  </si>
  <si>
    <t>IOF_POS_ARRAY_X_335</t>
  </si>
  <si>
    <t>0x8B9C</t>
  </si>
  <si>
    <t>IOF_POS_ARRAY_X_336</t>
  </si>
  <si>
    <t>0x8B9E</t>
  </si>
  <si>
    <t>IOF_POS_ARRAY_X_337</t>
  </si>
  <si>
    <t>0x8BA0</t>
  </si>
  <si>
    <t>IOF_POS_ARRAY_X_338</t>
  </si>
  <si>
    <t>0x8BA2</t>
  </si>
  <si>
    <t>IOF_POS_ARRAY_X_339</t>
  </si>
  <si>
    <t>0x8BA4</t>
  </si>
  <si>
    <t>IOF_POS_ARRAY_X_340</t>
  </si>
  <si>
    <t>0x8BA6</t>
  </si>
  <si>
    <t>IOF_POS_ARRAY_X_341</t>
  </si>
  <si>
    <t>0x8BA8</t>
  </si>
  <si>
    <t>IOF_POS_ARRAY_X_342</t>
  </si>
  <si>
    <t>0x8BAA</t>
  </si>
  <si>
    <t>IOF_POS_ARRAY_X_343</t>
  </si>
  <si>
    <t>0x8BAC</t>
  </si>
  <si>
    <t>IOF_POS_ARRAY_X_344</t>
  </si>
  <si>
    <t>0x8BAE</t>
  </si>
  <si>
    <t>IOF_POS_ARRAY_X_345</t>
  </si>
  <si>
    <t>0x8BB0</t>
  </si>
  <si>
    <t>IOF_POS_ARRAY_X_346</t>
  </si>
  <si>
    <t>0x8BB2</t>
  </si>
  <si>
    <t>IOF_POS_ARRAY_X_347</t>
  </si>
  <si>
    <t>0x8BB4</t>
  </si>
  <si>
    <t>IOF_POS_ARRAY_X_348</t>
  </si>
  <si>
    <t>0x8BB6</t>
  </si>
  <si>
    <t>IOF_POS_ARRAY_X_349</t>
  </si>
  <si>
    <t>0x8BB8</t>
  </si>
  <si>
    <t>IOF_POS_ARRAY_X_350</t>
  </si>
  <si>
    <t>0x8BBA</t>
  </si>
  <si>
    <t>IOF_POS_ARRAY_X_351</t>
  </si>
  <si>
    <t>0x8BBC</t>
  </si>
  <si>
    <t>IOF_POS_ARRAY_X_352</t>
  </si>
  <si>
    <t>0x8BBE</t>
  </si>
  <si>
    <t>IOF_POS_ARRAY_X_353</t>
  </si>
  <si>
    <t>0x8BC0</t>
  </si>
  <si>
    <t>IOF_POS_ARRAY_X_354</t>
  </si>
  <si>
    <t>0x8BC2</t>
  </si>
  <si>
    <t>IOF_POS_ARRAY_X_355</t>
  </si>
  <si>
    <t>0x8BC4</t>
  </si>
  <si>
    <t>IOF_POS_ARRAY_X_356</t>
  </si>
  <si>
    <t>0x8BC6</t>
  </si>
  <si>
    <t>IOF_POS_ARRAY_X_357</t>
  </si>
  <si>
    <t>0x8BC8</t>
  </si>
  <si>
    <t>IOF_POS_ARRAY_X_358</t>
  </si>
  <si>
    <t>0x8BCA</t>
  </si>
  <si>
    <t>IOF_POS_ARRAY_X_359</t>
  </si>
  <si>
    <t>0x8BCC</t>
  </si>
  <si>
    <t>IOF_POS_ARRAY_X_360</t>
  </si>
  <si>
    <t>0x8BCE</t>
  </si>
  <si>
    <t>IOF_POS_ARRAY_X_361</t>
  </si>
  <si>
    <t>0x8BD0</t>
  </si>
  <si>
    <t>IOF_POS_ARRAY_X_362</t>
  </si>
  <si>
    <t>0x8BD2</t>
  </si>
  <si>
    <t>IOF_POS_ARRAY_X_363</t>
  </si>
  <si>
    <t>0x8BD4</t>
  </si>
  <si>
    <t>IOF_POS_ARRAY_X_364</t>
  </si>
  <si>
    <t>0x8BD6</t>
  </si>
  <si>
    <t>IOF_POS_ARRAY_X_365</t>
  </si>
  <si>
    <t>0x8BD8</t>
  </si>
  <si>
    <t>IOF_POS_ARRAY_X_366</t>
  </si>
  <si>
    <t>0x8BDA</t>
  </si>
  <si>
    <t>IOF_POS_ARRAY_X_367</t>
  </si>
  <si>
    <t>0x8BDC</t>
  </si>
  <si>
    <t>IOF_POS_ARRAY_X_368</t>
  </si>
  <si>
    <t>0x8BDE</t>
  </si>
  <si>
    <t>IOF_POS_ARRAY_X_369</t>
  </si>
  <si>
    <t>0x8BE0</t>
  </si>
  <si>
    <t>IOF_POS_ARRAY_X_370</t>
  </si>
  <si>
    <t>0x8BE2</t>
  </si>
  <si>
    <t>IOF_POS_ARRAY_X_371</t>
  </si>
  <si>
    <t>0x8BE4</t>
  </si>
  <si>
    <t>IOF_POS_ARRAY_X_372</t>
  </si>
  <si>
    <t>0x8BE6</t>
  </si>
  <si>
    <t>IOF_POS_ARRAY_X_373</t>
  </si>
  <si>
    <t>0x8BE8</t>
  </si>
  <si>
    <t>IOF_POS_ARRAY_X_374</t>
  </si>
  <si>
    <t>0x8BEA</t>
  </si>
  <si>
    <t>IOF_POS_ARRAY_X_375</t>
  </si>
  <si>
    <t>0x8BEC</t>
  </si>
  <si>
    <t>IOF_POS_ARRAY_X_376</t>
  </si>
  <si>
    <t>0x8BEE</t>
  </si>
  <si>
    <t>IOF_POS_ARRAY_X_377</t>
  </si>
  <si>
    <t>0x8BF0</t>
  </si>
  <si>
    <t>IOF_POS_ARRAY_X_378</t>
  </si>
  <si>
    <t>0x8BF2</t>
  </si>
  <si>
    <t>IOF_POS_ARRAY_X_379</t>
  </si>
  <si>
    <t>0x8BF4</t>
  </si>
  <si>
    <t>IOF_POS_ARRAY_X_380</t>
  </si>
  <si>
    <t>0x8BF6</t>
  </si>
  <si>
    <t>IOF_POS_ARRAY_X_381</t>
  </si>
  <si>
    <t>0x8BF8</t>
  </si>
  <si>
    <t>IOF_POS_ARRAY_X_382</t>
  </si>
  <si>
    <t>0x8BFA</t>
  </si>
  <si>
    <t>IOF_POS_ARRAY_X_383</t>
  </si>
  <si>
    <t>0x8BFC</t>
  </si>
  <si>
    <t>IOF_POS_ARRAY_X_384</t>
  </si>
  <si>
    <t>0x8BFE</t>
  </si>
  <si>
    <t>IOF_POS_ARRAY_X_385</t>
  </si>
  <si>
    <t>0x8C00</t>
  </si>
  <si>
    <t>IOF_POS_ARRAY_X_386</t>
  </si>
  <si>
    <t>0x8C02</t>
  </si>
  <si>
    <t>IOF_POS_ARRAY_X_387</t>
  </si>
  <si>
    <t>0x8C04</t>
  </si>
  <si>
    <t>IOF_POS_ARRAY_X_388</t>
  </si>
  <si>
    <t>0x8C06</t>
  </si>
  <si>
    <t>IOF_POS_ARRAY_X_389</t>
  </si>
  <si>
    <t>0x8C08</t>
  </si>
  <si>
    <t>IOF_POS_ARRAY_X_390</t>
  </si>
  <si>
    <t>0x8C0A</t>
  </si>
  <si>
    <t>IOF_POS_ARRAY_X_391</t>
  </si>
  <si>
    <t>0x8C0C</t>
  </si>
  <si>
    <t>IOF_POS_ARRAY_X_392</t>
  </si>
  <si>
    <t>0x8C0E</t>
  </si>
  <si>
    <t>IOF_POS_ARRAY_X_393</t>
  </si>
  <si>
    <t>0x8C10</t>
  </si>
  <si>
    <t>IOF_POS_ARRAY_X_394</t>
  </si>
  <si>
    <t>0x8C12</t>
  </si>
  <si>
    <t>IOF_POS_ARRAY_X_395</t>
  </si>
  <si>
    <t>0x8C14</t>
  </si>
  <si>
    <t>IOF_POS_ARRAY_X_396</t>
  </si>
  <si>
    <t>0x8C16</t>
  </si>
  <si>
    <t>IOF_POS_ARRAY_X_397</t>
  </si>
  <si>
    <t>0x8C18</t>
  </si>
  <si>
    <t>IOF_POS_ARRAY_X_398</t>
  </si>
  <si>
    <t>0x8C1A</t>
  </si>
  <si>
    <t>IOF_POS_ARRAY_X_399</t>
  </si>
  <si>
    <t>0x8C1C</t>
  </si>
  <si>
    <t>IOF_POS_ARRAY_X_400</t>
  </si>
  <si>
    <t>0x8C1E</t>
  </si>
  <si>
    <t>IOF_POS_ARRAY_X_401</t>
  </si>
  <si>
    <t>0x8C20</t>
  </si>
  <si>
    <t>IOF_POS_ARRAY_X_402</t>
  </si>
  <si>
    <t>0x8C22</t>
  </si>
  <si>
    <t>IOF_POS_ARRAY_X_403</t>
  </si>
  <si>
    <t>0x8C24</t>
  </si>
  <si>
    <t>IOF_POS_ARRAY_X_404</t>
  </si>
  <si>
    <t>0x8C26</t>
  </si>
  <si>
    <t>IOF_POS_ARRAY_X_405</t>
  </si>
  <si>
    <t>0x8C28</t>
  </si>
  <si>
    <t>IOF_POS_ARRAY_X_406</t>
  </si>
  <si>
    <t>0x8C2A</t>
  </si>
  <si>
    <t>IOF_POS_ARRAY_X_407</t>
  </si>
  <si>
    <t>0x8C2C</t>
  </si>
  <si>
    <t>IOF_POS_ARRAY_X_408</t>
  </si>
  <si>
    <t>0x8C2E</t>
  </si>
  <si>
    <t>IOF_POS_ARRAY_X_409</t>
  </si>
  <si>
    <t>0x8C30</t>
  </si>
  <si>
    <t>IOF_POS_ARRAY_X_410</t>
  </si>
  <si>
    <t>0x8C32</t>
  </si>
  <si>
    <t>IOF_POS_ARRAY_X_411</t>
  </si>
  <si>
    <t>0x8C34</t>
  </si>
  <si>
    <t>IOF_POS_ARRAY_X_412</t>
  </si>
  <si>
    <t>0x8C36</t>
  </si>
  <si>
    <t>IOF_POS_ARRAY_X_413</t>
  </si>
  <si>
    <t>0x8C38</t>
  </si>
  <si>
    <t>IOF_POS_ARRAY_X_414</t>
  </si>
  <si>
    <t>0x8C3A</t>
  </si>
  <si>
    <t>IOF_POS_ARRAY_X_415</t>
  </si>
  <si>
    <t>0x8C3C</t>
  </si>
  <si>
    <t>IOF_POS_ARRAY_X_416</t>
  </si>
  <si>
    <t>0x8C3E</t>
  </si>
  <si>
    <t>IOF_POS_ARRAY_X_417</t>
  </si>
  <si>
    <t>0x8C40</t>
  </si>
  <si>
    <t>IOF_POS_ARRAY_X_418</t>
  </si>
  <si>
    <t>0x8C42</t>
  </si>
  <si>
    <t>IOF_POS_ARRAY_X_419</t>
  </si>
  <si>
    <t>0x8C44</t>
  </si>
  <si>
    <t>IOF_POS_ARRAY_X_420</t>
  </si>
  <si>
    <t>0x8C46</t>
  </si>
  <si>
    <t>IOF_POS_ARRAY_X_421</t>
  </si>
  <si>
    <t>0x8C48</t>
  </si>
  <si>
    <t>IOF_POS_ARRAY_X_422</t>
  </si>
  <si>
    <t>0x8C4A</t>
  </si>
  <si>
    <t>IOF_POS_ARRAY_X_423</t>
  </si>
  <si>
    <t>0x8C4C</t>
  </si>
  <si>
    <t>IOF_POS_ARRAY_X_424</t>
  </si>
  <si>
    <t>0x8C4E</t>
  </si>
  <si>
    <t>IOF_POS_ARRAY_X_425</t>
  </si>
  <si>
    <t>0x8C50</t>
  </si>
  <si>
    <t>IOF_POS_ARRAY_X_426</t>
  </si>
  <si>
    <t>0x8C52</t>
  </si>
  <si>
    <t>IOF_POS_ARRAY_X_427</t>
  </si>
  <si>
    <t>0x8C54</t>
  </si>
  <si>
    <t>IOF_POS_ARRAY_X_428</t>
  </si>
  <si>
    <t>0x8C56</t>
  </si>
  <si>
    <t>IOF_POS_ARRAY_X_429</t>
  </si>
  <si>
    <t>0x8C58</t>
  </si>
  <si>
    <t>IOF_POS_ARRAY_X_430</t>
  </si>
  <si>
    <t>0x8C5A</t>
  </si>
  <si>
    <t>IOF_POS_ARRAY_X_431</t>
  </si>
  <si>
    <t>0x8C5C</t>
  </si>
  <si>
    <t>IOF_POS_ARRAY_X_432</t>
  </si>
  <si>
    <t>0x8C5E</t>
  </si>
  <si>
    <t>IOF_POS_ARRAY_X_433</t>
  </si>
  <si>
    <t>0x8C60</t>
  </si>
  <si>
    <t>IOF_POS_ARRAY_X_434</t>
  </si>
  <si>
    <t>0x8C62</t>
  </si>
  <si>
    <t>IOF_POS_ARRAY_X_435</t>
  </si>
  <si>
    <t>0x8C64</t>
  </si>
  <si>
    <t>IOF_POS_ARRAY_X_436</t>
  </si>
  <si>
    <t>0x8C66</t>
  </si>
  <si>
    <t>IOF_POS_ARRAY_X_437</t>
  </si>
  <si>
    <t>0x8C68</t>
  </si>
  <si>
    <t>IOF_POS_ARRAY_X_438</t>
  </si>
  <si>
    <t>0x8C6A</t>
  </si>
  <si>
    <t>IOF_POS_ARRAY_X_439</t>
  </si>
  <si>
    <t>0x8C6C</t>
  </si>
  <si>
    <t>IOF_POS_ARRAY_X_440</t>
  </si>
  <si>
    <t>0x8C6E</t>
  </si>
  <si>
    <t>IOF_POS_ARRAY_X_441</t>
  </si>
  <si>
    <t>0x8C70</t>
  </si>
  <si>
    <t>IOF_POS_ARRAY_X_442</t>
  </si>
  <si>
    <t>0x8C72</t>
  </si>
  <si>
    <t>IOF_POS_ARRAY_X_443</t>
  </si>
  <si>
    <t>0x8C74</t>
  </si>
  <si>
    <t>IOF_POS_ARRAY_X_444</t>
  </si>
  <si>
    <t>0x8C76</t>
  </si>
  <si>
    <t>IOF_POS_ARRAY_X_445</t>
  </si>
  <si>
    <t>0x8C78</t>
  </si>
  <si>
    <t>IOF_POS_ARRAY_X_446</t>
  </si>
  <si>
    <t>0x8C7A</t>
  </si>
  <si>
    <t>IOF_POS_ARRAY_X_447</t>
  </si>
  <si>
    <t>0x8C7C</t>
  </si>
  <si>
    <t>IOF_POS_ARRAY_X_448</t>
  </si>
  <si>
    <t>0x8C7E</t>
  </si>
  <si>
    <t>IOF_POS_ARRAY_X_449</t>
  </si>
  <si>
    <t>0x8C80</t>
  </si>
  <si>
    <t>IOF_POS_ARRAY_X_450</t>
  </si>
  <si>
    <t>0x8C82</t>
  </si>
  <si>
    <t>IOF_POS_ARRAY_X_451</t>
  </si>
  <si>
    <t>0x8C84</t>
  </si>
  <si>
    <t>IOF_POS_ARRAY_X_452</t>
  </si>
  <si>
    <t>0x8C86</t>
  </si>
  <si>
    <t>IOF_POS_ARRAY_X_453</t>
  </si>
  <si>
    <t>0x8C88</t>
  </si>
  <si>
    <t>IOF_POS_ARRAY_X_454</t>
  </si>
  <si>
    <t>0x8C8A</t>
  </si>
  <si>
    <t>IOF_POS_ARRAY_X_455</t>
  </si>
  <si>
    <t>0x8C8C</t>
  </si>
  <si>
    <t>IOF_POS_ARRAY_X_456</t>
  </si>
  <si>
    <t>0x8C8E</t>
  </si>
  <si>
    <t>IOF_POS_ARRAY_X_457</t>
  </si>
  <si>
    <t>0x8C90</t>
  </si>
  <si>
    <t>IOF_POS_ARRAY_X_458</t>
  </si>
  <si>
    <t>0x8C92</t>
  </si>
  <si>
    <t>IOF_POS_ARRAY_X_459</t>
  </si>
  <si>
    <t>0x8C94</t>
  </si>
  <si>
    <t>IOF_POS_ARRAY_X_460</t>
  </si>
  <si>
    <t>0x8C96</t>
  </si>
  <si>
    <t>IOF_POS_ARRAY_X_461</t>
  </si>
  <si>
    <t>0x8C98</t>
  </si>
  <si>
    <t>IOF_POS_ARRAY_X_462</t>
  </si>
  <si>
    <t>0x8C9A</t>
  </si>
  <si>
    <t>IOF_POS_ARRAY_X_463</t>
  </si>
  <si>
    <t>0x8C9C</t>
  </si>
  <si>
    <t>IOF_POS_ARRAY_X_464</t>
  </si>
  <si>
    <t>0x8C9E</t>
  </si>
  <si>
    <t>IOF_POS_ARRAY_X_465</t>
  </si>
  <si>
    <t>0x8CA0</t>
  </si>
  <si>
    <t>IOF_POS_ARRAY_X_466</t>
  </si>
  <si>
    <t>0x8CA2</t>
  </si>
  <si>
    <t>IOF_POS_ARRAY_X_467</t>
  </si>
  <si>
    <t>0x8CA4</t>
  </si>
  <si>
    <t>IOF_POS_ARRAY_X_468</t>
  </si>
  <si>
    <t>0x8CA6</t>
  </si>
  <si>
    <t>IOF_POS_ARRAY_X_469</t>
  </si>
  <si>
    <t>0x8CA8</t>
  </si>
  <si>
    <t>IOF_POS_ARRAY_X_470</t>
  </si>
  <si>
    <t>0x8CAA</t>
  </si>
  <si>
    <t>IOF_POS_ARRAY_X_471</t>
  </si>
  <si>
    <t>0x8CAC</t>
  </si>
  <si>
    <t>IOF_POS_ARRAY_X_472</t>
  </si>
  <si>
    <t>0x8CAE</t>
  </si>
  <si>
    <t>IOF_POS_ARRAY_X_473</t>
  </si>
  <si>
    <t>0x8CB0</t>
  </si>
  <si>
    <t>IOF_POS_ARRAY_X_474</t>
  </si>
  <si>
    <t>0x8CB2</t>
  </si>
  <si>
    <t>IOF_POS_ARRAY_X_475</t>
  </si>
  <si>
    <t>0x8CB4</t>
  </si>
  <si>
    <t>IOF_POS_ARRAY_X_476</t>
  </si>
  <si>
    <t>0x8CB6</t>
  </si>
  <si>
    <t>IOF_POS_ARRAY_X_477</t>
  </si>
  <si>
    <t>0x8CB8</t>
  </si>
  <si>
    <t>IOF_POS_ARRAY_X_478</t>
  </si>
  <si>
    <t>0x8CBA</t>
  </si>
  <si>
    <t>IOF_POS_ARRAY_X_479</t>
  </si>
  <si>
    <t>0x8CBC</t>
  </si>
  <si>
    <t>IOF_POS_ARRAY_X_480</t>
  </si>
  <si>
    <t>0x8CBE</t>
  </si>
  <si>
    <t>IOF_POS_ARRAY_X_481</t>
  </si>
  <si>
    <t>0x8CC0</t>
  </si>
  <si>
    <t>IOF_POS_ARRAY_X_482</t>
  </si>
  <si>
    <t>0x8CC2</t>
  </si>
  <si>
    <t>IOF_POS_ARRAY_X_483</t>
  </si>
  <si>
    <t>0x8CC4</t>
  </si>
  <si>
    <t>IOF_POS_ARRAY_X_484</t>
  </si>
  <si>
    <t>0x8CC6</t>
  </si>
  <si>
    <t>IOF_POS_ARRAY_X_485</t>
  </si>
  <si>
    <t>0x8CC8</t>
  </si>
  <si>
    <t>IOF_POS_ARRAY_X_486</t>
  </si>
  <si>
    <t>0x8CCA</t>
  </si>
  <si>
    <t>IOF_POS_ARRAY_X_487</t>
  </si>
  <si>
    <t>0x8CCC</t>
  </si>
  <si>
    <t>IOF_POS_ARRAY_X_488</t>
  </si>
  <si>
    <t>0x8CCE</t>
  </si>
  <si>
    <t>IOF_POS_ARRAY_X_489</t>
  </si>
  <si>
    <t>0x8CD0</t>
  </si>
  <si>
    <t>IOF_POS_ARRAY_X_490</t>
  </si>
  <si>
    <t>0x8CD2</t>
  </si>
  <si>
    <t>IOF_POS_ARRAY_X_491</t>
  </si>
  <si>
    <t>0x8CD4</t>
  </si>
  <si>
    <t>IOF_POS_ARRAY_X_492</t>
  </si>
  <si>
    <t>0x8CD6</t>
  </si>
  <si>
    <t>IOF_POS_ARRAY_X_493</t>
  </si>
  <si>
    <t>0x8CD8</t>
  </si>
  <si>
    <t>IOF_POS_ARRAY_X_494</t>
  </si>
  <si>
    <t>0x8CDA</t>
  </si>
  <si>
    <t>IOF_POS_ARRAY_X_495</t>
  </si>
  <si>
    <t>0x8CDC</t>
  </si>
  <si>
    <t>IOF_POS_ARRAY_X_496</t>
  </si>
  <si>
    <t>0x8CDE</t>
  </si>
  <si>
    <t>IOF_POS_ARRAY_X_497</t>
  </si>
  <si>
    <t>0x8CE0</t>
  </si>
  <si>
    <t>IOF_POS_ARRAY_X_498</t>
  </si>
  <si>
    <t>0x8CE2</t>
  </si>
  <si>
    <t>IOF_POS_ARRAY_X_499</t>
  </si>
  <si>
    <t>0x8CE4</t>
  </si>
  <si>
    <t>IOF_POS_ARRAY_X_500</t>
  </si>
  <si>
    <t>0x8CE6</t>
  </si>
  <si>
    <t>물류PC ALARM DETAIL</t>
    <phoneticPr fontId="36" type="noConversion"/>
  </si>
  <si>
    <t>비전 PC ALARM DETAIL</t>
    <phoneticPr fontId="36" type="noConversion"/>
  </si>
  <si>
    <t>MCC_Event</t>
    <phoneticPr fontId="36" type="noConversion"/>
  </si>
  <si>
    <t>비전PC EC I/F</t>
    <phoneticPr fontId="36" type="noConversion"/>
  </si>
  <si>
    <t>가공PC EC I/F</t>
    <phoneticPr fontId="36" type="noConversion"/>
  </si>
  <si>
    <t>물류PC EC I/F</t>
    <phoneticPr fontId="36" type="noConversion"/>
  </si>
  <si>
    <t>광학PC EC I/F</t>
    <phoneticPr fontId="36" type="noConversion"/>
  </si>
  <si>
    <t xml:space="preserve">비전PC ECID </t>
    <phoneticPr fontId="36" type="noConversion"/>
  </si>
  <si>
    <t xml:space="preserve">물류PC ECID </t>
    <phoneticPr fontId="36" type="noConversion"/>
  </si>
  <si>
    <t xml:space="preserve">가공PC ECID </t>
    <phoneticPr fontId="36" type="noConversion"/>
  </si>
  <si>
    <t xml:space="preserve">광학PC ECID </t>
    <phoneticPr fontId="36" type="noConversion"/>
  </si>
  <si>
    <t>0 : Normal, 1 : Warning, 2 : Alarm</t>
    <phoneticPr fontId="39" type="noConversion"/>
  </si>
  <si>
    <t>ESC#1 BOARD Temp Status</t>
    <phoneticPr fontId="39" type="noConversion"/>
  </si>
  <si>
    <t>ESC#2 BOARD Temp Status</t>
    <phoneticPr fontId="39" type="noConversion"/>
  </si>
  <si>
    <t>가공PC PPID</t>
    <phoneticPr fontId="36" type="noConversion"/>
  </si>
  <si>
    <t>가공PC PPID  I/F</t>
    <phoneticPr fontId="36" type="noConversion"/>
  </si>
  <si>
    <t>ESC#2(1@2)외부온도(Board Temp) Thermo5</t>
    <phoneticPr fontId="39" type="noConversion"/>
  </si>
  <si>
    <t xml:space="preserve">ESC02_READ_Thermo05Value                 </t>
    <phoneticPr fontId="39" type="noConversion"/>
  </si>
  <si>
    <t>ESC#1(1@2)외부온도(Board Temp) Thermo5</t>
    <phoneticPr fontId="39" type="noConversion"/>
  </si>
  <si>
    <t xml:space="preserve">ESC01_READ_Thermo05Value                 </t>
    <phoneticPr fontId="39" type="noConversion"/>
  </si>
  <si>
    <t>5Word 만 사용</t>
    <phoneticPr fontId="36" type="noConversion"/>
  </si>
  <si>
    <t>PLC Buzzer Stop Request</t>
    <phoneticPr fontId="36" type="noConversion"/>
  </si>
  <si>
    <t>PC-&gt; PLC Buzzer Stop</t>
    <phoneticPr fontId="48" type="noConversion"/>
  </si>
  <si>
    <t>PLC&lt;&gt;TR Interface</t>
    <phoneticPr fontId="36" type="noConversion"/>
  </si>
  <si>
    <t>5.1.4 PLC&lt;&gt;TR Interface</t>
    <phoneticPr fontId="36" type="noConversion"/>
  </si>
  <si>
    <t>21D0.0</t>
    <phoneticPr fontId="48" type="noConversion"/>
  </si>
  <si>
    <t>21D0.1</t>
  </si>
  <si>
    <t>21D0.2</t>
  </si>
  <si>
    <t>21D0.3</t>
  </si>
  <si>
    <t>21D0.4</t>
  </si>
  <si>
    <t>21D0.5</t>
  </si>
  <si>
    <t>21D0.6</t>
  </si>
  <si>
    <t>21D0.7</t>
  </si>
  <si>
    <t>21D0.8</t>
  </si>
  <si>
    <t>21D0.9</t>
  </si>
  <si>
    <t>21D0.A</t>
    <phoneticPr fontId="48" type="noConversion"/>
  </si>
  <si>
    <t>21D0.B</t>
    <phoneticPr fontId="48" type="noConversion"/>
  </si>
  <si>
    <t>21D0.C</t>
    <phoneticPr fontId="48" type="noConversion"/>
  </si>
  <si>
    <t>21D0.D</t>
    <phoneticPr fontId="48" type="noConversion"/>
  </si>
  <si>
    <t>21D0.E</t>
    <phoneticPr fontId="48" type="noConversion"/>
  </si>
  <si>
    <t>21D0.F</t>
    <phoneticPr fontId="48" type="noConversion"/>
  </si>
  <si>
    <t>Spare</t>
    <phoneticPr fontId="39" type="noConversion"/>
  </si>
  <si>
    <t>전자동 모드</t>
  </si>
  <si>
    <t>처리 반자동 모드</t>
  </si>
  <si>
    <t>기판 있음</t>
  </si>
  <si>
    <t>21D1.0</t>
  </si>
  <si>
    <t>21D1.1</t>
  </si>
  <si>
    <t>21D1.2</t>
  </si>
  <si>
    <t>21D1.3</t>
  </si>
  <si>
    <t>21D1.4</t>
  </si>
  <si>
    <t>21D1.5</t>
  </si>
  <si>
    <t>21D1.6</t>
  </si>
  <si>
    <t>21D1.7</t>
  </si>
  <si>
    <t>21D1.8</t>
  </si>
  <si>
    <t>21D1.9</t>
  </si>
  <si>
    <t>21D1.A</t>
  </si>
  <si>
    <t>21D1.B</t>
  </si>
  <si>
    <t>21D1.C</t>
  </si>
  <si>
    <t>21D1.D</t>
  </si>
  <si>
    <t>21D1.E</t>
  </si>
  <si>
    <t>21D1.F</t>
  </si>
  <si>
    <t>인접실 반송 정지 경보</t>
  </si>
  <si>
    <t>비상정지</t>
  </si>
  <si>
    <t>RBT후퇴단 Arm1 (LWR)</t>
  </si>
  <si>
    <t>RBT후퇴단 Arm2 (UPR)</t>
  </si>
  <si>
    <t>대기압</t>
  </si>
  <si>
    <t>진공</t>
  </si>
  <si>
    <t>TR-&gt;LD</t>
    <phoneticPr fontId="39" type="noConversion"/>
  </si>
  <si>
    <t>RBT워크 있음 센서 Arm1</t>
  </si>
  <si>
    <t>21D2.0</t>
  </si>
  <si>
    <t>21D2.1</t>
  </si>
  <si>
    <t>21D2.2</t>
  </si>
  <si>
    <t>21D2.3</t>
  </si>
  <si>
    <t>21D2.4</t>
  </si>
  <si>
    <t>21D2.5</t>
  </si>
  <si>
    <t>21D2.6</t>
  </si>
  <si>
    <t>21D2.7</t>
  </si>
  <si>
    <t>21D2.8</t>
  </si>
  <si>
    <t>21D2.9</t>
  </si>
  <si>
    <t>21D2.A</t>
  </si>
  <si>
    <t>21D2.B</t>
  </si>
  <si>
    <t>21D2.C</t>
  </si>
  <si>
    <t>21D2.D</t>
  </si>
  <si>
    <t>21D2.E</t>
  </si>
  <si>
    <t>21D2.F</t>
  </si>
  <si>
    <t>기억 수취 요구 대상 기판</t>
  </si>
  <si>
    <t>DV OPEN MODE</t>
  </si>
  <si>
    <t>DV03 OPEN LS</t>
  </si>
  <si>
    <t>DV04 OPEN LS</t>
  </si>
  <si>
    <t>LD9A의 DV개센서가 ON으로 ON.</t>
  </si>
  <si>
    <t>LD9B의 DV개센서가 ON으로 ON.</t>
  </si>
  <si>
    <t>조작 모드 상태가 전자동(AUTO)일 때 켜집니다. (반송 및 프로세스가 자동으로 수행되는 상태) (전자동/반자동 모두 OFF 일때 수동모드)</t>
  </si>
  <si>
    <t>조작 모드 상태가 반자동(SEMI-AUTO)일 때 켜집니다. (반송은 주기 동작. 프로세스는 1회 처리를 수행) (전자동/반자동 모두 OFF 일때 수동모드)</t>
  </si>
  <si>
    <t>조작 모드 상태가 TEACH(MAINT)일 때 켜집니다. (ROBOT PENDENT 조작 등)</t>
  </si>
  <si>
    <t>MAINT MODE</t>
  </si>
  <si>
    <t>RBT워크 있음 센서 Arm2</t>
  </si>
  <si>
    <t>TR_END_OPERATION</t>
  </si>
  <si>
    <t>DV03_I/L 센서</t>
  </si>
  <si>
    <t>DV04_I/L 센서</t>
  </si>
  <si>
    <t>DV03 CLOSE LS</t>
  </si>
  <si>
    <t>DV04 CLOSE LS</t>
  </si>
  <si>
    <t>TR#n_ST03 ID 소거 요구</t>
  </si>
  <si>
    <t>TR#n_ST04 ID 소거 요구</t>
  </si>
  <si>
    <t>TR#n_ST03 ID 수취 요구</t>
  </si>
  <si>
    <t>TR#n_ST05 ID 수취 요구</t>
  </si>
  <si>
    <t>TR#n_ST03 SUB-Z상승 요구</t>
  </si>
  <si>
    <t>TR#n_ST04 SUB-Z상승 요구</t>
  </si>
  <si>
    <t>TR#n_ST03 SUB-Z 하강 요구</t>
  </si>
  <si>
    <t>TR#n_ST04 SUB-Z 하강 요구</t>
  </si>
  <si>
    <t>반송 시에 주고 받는 기판이 있는 메모리. 기판이 있으면 ON. 
※ 유무 센서 상태가 아님</t>
  </si>
  <si>
    <t>반송 동작을 계속할 수 없는 경보가 발생하고 있는 경우에 ON합니다. 인접실 반송 정지 경보가 ON인 경우, 반송 동작 개시 불가 및 반송 동작 정지합니다.</t>
  </si>
  <si>
    <t>비상 정지 상태 중인 경우에 켜집니다. 비상 정지가 ON인 경우, 반송 동작 개시 불가 및 반송 동작 정지합니다.</t>
  </si>
  <si>
    <t>로봇 핸드 1이 후퇴단의 경우에 켭니다.</t>
  </si>
  <si>
    <t>로봇 핸드 2가 후퇴단의 경우에 켭니다.</t>
  </si>
  <si>
    <t>챔버 내의 압력이 대기압 상태일 때 켜집니다. DV개폐 I/L에 사용합니다.</t>
  </si>
  <si>
    <t>챔버 내의 압력이 진공 상태일 때 켜집니다. DV개폐 I/L에 사용합니다. ※ 10[Pa]</t>
  </si>
  <si>
    <t>로봇 핸드 1 위에 워크(GLASS)를 가지고 있을 때 켭니다.</t>
  </si>
  <si>
    <t>로봇 핸드 2 위에 워크(GLASS)를 가지고 있을 때 켭니다.</t>
  </si>
  <si>
    <t>TR 실이 END OPERATION 중일 때 On됨.</t>
  </si>
  <si>
    <t>반송물이 기판일 때 켜집니다. ID 정보를 수수할 때 사용합니다.</t>
  </si>
  <si>
    <t>DV OPEN MODE가 적용 중 일때 켜집니다. 반송 완료 후 DV를 닫지 않습니다.</t>
  </si>
  <si>
    <t>LD9A의 DV I/L 센서ON에서 ON. 로봇 핸드가 FWD일 때 센서를 차단하여 꺼진다.</t>
  </si>
  <si>
    <t>LD9B의 DV I/L 센서ON에서 ON. 로봇 핸드가 FWD일 때 센서를 차단하여 꺼진다.</t>
  </si>
  <si>
    <t>LD9A의 DV폐센서가 ON으로 ON.</t>
  </si>
  <si>
    <t>LD9B의 DV폐센서가 ON으로 ON.</t>
  </si>
  <si>
    <t>LD9A에서 GLASS 반출 시 TR챔버로 GLASS ID 정보가 이동 완료되면 켜줍니다.  LD챔버 장치는 [ID 소거 요구 신호]가 켜지면 ID 정보를 지우고 [ID 소거 완료 신호]를 ON합니다.</t>
  </si>
  <si>
    <t>LD9B에서 GLASS 반출 시 TR챔버로 GLASS ID 정보가 이동 완료되면 켜줍니다.  LD챔버 장치는 [ID 소거 요구 신호]가 켜지면 ID 정보를 지우고 [ID 소거 완료 신호]를 ON합니다.</t>
  </si>
  <si>
    <t>LD9A에 GLASS 반입 시, LD챔버 장치의 스테이지에 GLASS를 두었으면 ON합니다. LD챔버 장치는 로봇 측 ID 정보를 가져오고 [ID 판독 완료 신호]를 ON.</t>
  </si>
  <si>
    <t>LD9B에 GLASS 반입 시, LD챔버 장치의 스테이지에 GLASS를 두었으면 ON합니다. LD챔버 장치는 로봇 측 ID 정보를 가져오고 [ID 판독 완료 신호]를 ON.</t>
  </si>
  <si>
    <t>LD9A 기판 반입 시, 로봇 핸드 전진이 완료되면 ON합니다. LD챔버 장치는[SUB-Z상승요구]가 ON한다면 SUB-Z를 상승합니다.</t>
  </si>
  <si>
    <t>LD9B 기판 반입 시, 로봇 핸드 전진이 완료되면  ON합니다. LD챔버 장치는[SUB-Z상승요구]가 ON한다면 SUB-Z를 상승합니다.</t>
  </si>
  <si>
    <t>LD9A 기판 반출 시, 전진이 완료되면 ON합니다. LD챔버 장치는 [SUB-Z 하강 요구]가 ON하면 SUB-Z를 하강합니다.</t>
  </si>
  <si>
    <t>LD9B 기판 반출 시, 전진이 완료되면 ON합니다. LD챔버 장치는 [SUB-Z 하강 요구]가 ON하면 SUB-Z를 하강합니다.</t>
  </si>
  <si>
    <t>21D3</t>
    <phoneticPr fontId="39" type="noConversion"/>
  </si>
  <si>
    <t>21D4</t>
  </si>
  <si>
    <t>21D5</t>
  </si>
  <si>
    <t>21D6</t>
  </si>
  <si>
    <t>21D7</t>
  </si>
  <si>
    <t>21D8</t>
  </si>
  <si>
    <t>21D9</t>
  </si>
  <si>
    <t>TR#n RBT DIRECTION</t>
  </si>
  <si>
    <t>TR#n RBT ARM POS</t>
  </si>
  <si>
    <t>TR#n RBT ARM SELECT</t>
  </si>
  <si>
    <t>TR_ST03 WORK IN/OUT REQUEST</t>
  </si>
  <si>
    <t>TR_ST04 WORK IN/OUT REQUEST</t>
  </si>
  <si>
    <t>로봇 핸드 선회 상태(스테이션 번호)
2: 상류
3: LD9A
4: LD9B
9: 하류</t>
    <phoneticPr fontId="39" type="noConversion"/>
  </si>
  <si>
    <t>로봇핸드상태
0: 도중 위치
1: 후퇴단, 하강단
2: 전진단, 하강단
3: 전진단, 상승단
4: 후퇴단, 상승단</t>
    <phoneticPr fontId="39" type="noConversion"/>
  </si>
  <si>
    <t>기판을 LD챔버로 반입할 때의 핸드
0: HAND로 반송할 수 있는 기판을 가지고 있지 않음
1: HAND1 (LWR)
2: HAND2 (UPR)</t>
    <phoneticPr fontId="39" type="noConversion"/>
  </si>
  <si>
    <t>LD9A 워크의 반입/반출 요구. 1,2,5번의 요구가 있으면 반송 I/F 시작이 됩니다. 신호는 반송 I/F 종료까지 유지됩니다.
0: 요구 없음
1: 기판 반입 요구
2: 기판 반출 요구
5: 기판 교체 요구</t>
    <phoneticPr fontId="39" type="noConversion"/>
  </si>
  <si>
    <t>LD9B 워크의 반입/반출 요구. 1,2,5번의 요구가 있으면 반송 I/F 시작이 됩니다. 신호는 반송 I/F 종료까지 유지됩니다.
0: 요구 없음
1: 기판 반입 요구
2: 기판 반출 요구
5: 기판 교체 요구</t>
    <phoneticPr fontId="39" type="noConversion"/>
  </si>
  <si>
    <t>21DA</t>
    <phoneticPr fontId="39" type="noConversion"/>
  </si>
  <si>
    <t>21DB</t>
    <phoneticPr fontId="39" type="noConversion"/>
  </si>
  <si>
    <t>21DC</t>
    <phoneticPr fontId="39" type="noConversion"/>
  </si>
  <si>
    <t>21DD</t>
    <phoneticPr fontId="39" type="noConversion"/>
  </si>
  <si>
    <t>21DE</t>
    <phoneticPr fontId="39" type="noConversion"/>
  </si>
  <si>
    <t>21DF</t>
    <phoneticPr fontId="39" type="noConversion"/>
  </si>
  <si>
    <t>21E0.0</t>
  </si>
  <si>
    <t>21E0.1</t>
  </si>
  <si>
    <t>21E0.2</t>
  </si>
  <si>
    <t>21E0.3</t>
  </si>
  <si>
    <t>21E0.4</t>
  </si>
  <si>
    <t>21E0.5</t>
  </si>
  <si>
    <t>21E0.6</t>
  </si>
  <si>
    <t>21E0.7</t>
  </si>
  <si>
    <t>21E0.8</t>
  </si>
  <si>
    <t>21E0.9</t>
  </si>
  <si>
    <t>21E0.A</t>
  </si>
  <si>
    <t>21E0.B</t>
  </si>
  <si>
    <t>21E0.C</t>
  </si>
  <si>
    <t>21E0.D</t>
  </si>
  <si>
    <t>21E0.E</t>
  </si>
  <si>
    <t>21E0.F</t>
  </si>
  <si>
    <t>21E1.0</t>
  </si>
  <si>
    <t>21E1.1</t>
  </si>
  <si>
    <t>21E1.2</t>
  </si>
  <si>
    <t>21E1.3</t>
  </si>
  <si>
    <t>21E1.4</t>
  </si>
  <si>
    <t>21E1.5</t>
  </si>
  <si>
    <t>21E1.6</t>
  </si>
  <si>
    <t>21E1.7</t>
  </si>
  <si>
    <t>21E1.8</t>
  </si>
  <si>
    <t>21E1.9</t>
  </si>
  <si>
    <t>21E1.A</t>
  </si>
  <si>
    <t>21E1.B</t>
  </si>
  <si>
    <t>21E1.C</t>
  </si>
  <si>
    <t>21E1.D</t>
  </si>
  <si>
    <t>21E1.E</t>
  </si>
  <si>
    <t>21E1.F</t>
  </si>
  <si>
    <t>CH 전자동 모드</t>
  </si>
  <si>
    <t>CH 처리 반자동 모드</t>
  </si>
  <si>
    <t>CH 메인트 모드</t>
  </si>
  <si>
    <t>CH 기판 있음</t>
  </si>
  <si>
    <t>CH 인접실 반송 정지 경보</t>
  </si>
  <si>
    <t>CH 비상 정지</t>
  </si>
  <si>
    <t>CH DV CLOSE 요구</t>
  </si>
  <si>
    <t>CH 대기압</t>
  </si>
  <si>
    <t>CH 진공</t>
  </si>
  <si>
    <t>CH 기판 유무치가 센서 ON</t>
  </si>
  <si>
    <t>CH ID 소거 완료</t>
  </si>
  <si>
    <t>CH ID 수취 완료</t>
  </si>
  <si>
    <t>CH ROBOT 전진 IL /기판</t>
  </si>
  <si>
    <t>CH ROBOT 후퇴 IL /기판</t>
  </si>
  <si>
    <t>CH ROBOT 상승 IL /기판</t>
  </si>
  <si>
    <t>CH ROBOT 하강 IL /기판</t>
  </si>
  <si>
    <t>CH 반자동 기판 반송원 선택 가능</t>
  </si>
  <si>
    <t>CH 반자동 기판 반송처 선택 가능</t>
  </si>
  <si>
    <t>CH 전자동 기판 반송원 선택 가능</t>
  </si>
  <si>
    <t>CH 전자동 기판 반송처 선택 가능</t>
  </si>
  <si>
    <t>CH 기판받이 상승 확인</t>
  </si>
  <si>
    <t>CH 기판 받힘 하강 확인</t>
  </si>
  <si>
    <t>CH END OPERATION</t>
  </si>
  <si>
    <t>반송 시에 주고 받는 기판이 있는 메모리. 기판 있음=ON.
※ 유무 센서 상태가 아님</t>
  </si>
  <si>
    <t>비상 정지 상태 중인 경우에 켭니다. 비상 정지가 ON인 경우, 반송 동작 개시 불가 및 반송 동작 정지합니다.</t>
  </si>
  <si>
    <t>챔버 측 필요 시 DV CLOSE 요구 시 켭니다. TR측에서 DV를 CLOSE 합니다.</t>
  </si>
  <si>
    <t>챔버 내 압력이 대기압 상태일 때 켜집니다. DV개폐 I/L에 사용합니다.</t>
  </si>
  <si>
    <t>챔버 내 압력이 진공 상태일 때 켜집니다. DV개폐 I/L에 사용합니다. ※10[Pa]</t>
  </si>
  <si>
    <t>기판이 없을 때 켭니다.</t>
  </si>
  <si>
    <t>조작 모드가 반자동일 때, 로봇으로 기판을 반입 가능할 때 켭니다.</t>
  </si>
  <si>
    <t>조작 모드가 전자동일 때 로봇으로 기판을 반출 가능할 때 켭니다.</t>
  </si>
  <si>
    <t>조작 모드가 전자동일 때, 로봇으로 기판을 반입 가능할 때 켭니다.</t>
  </si>
  <si>
    <t>로봇측 [SUB-Z상승요구]의 답변 신호. SUB-Z상승완료로 ON합니다.</t>
  </si>
  <si>
    <t>로봇측 [SUB-Z 하강 요구]의 답변 신호. SUB-Z하강 완료로 ON합니다.</t>
  </si>
  <si>
    <t>CH가 END OPERATION 중일 때 On됨.</t>
  </si>
  <si>
    <t>로봇 핸드(기판 반송 시)가 전진 가능할 때 켜집니다.
※ 조작 모드에 관계없이 가능할 때 항상 켭니다.
※ [TR#n RBT ARM POST]가 1, 4일 때 조건을 작성합니다. + RBT 기판 유/무</t>
    <phoneticPr fontId="39" type="noConversion"/>
  </si>
  <si>
    <t>로봇 핸드(기판 반송 시)가 후퇴 가능할 때 켭니다.
※ 조작 모드에 관계없이 가능할 때 항상 켭니다.
※ [TR#n RBT ARM POST]가 2, 3일 때의 조건을 작성합니다.</t>
    <phoneticPr fontId="39" type="noConversion"/>
  </si>
  <si>
    <t>로봇 핸드(기판 반송 시)가 상승 가능할 때 켜집니다.
※ 조작 모드에 관계없이 가능할 때 항상 켭니다.</t>
    <phoneticPr fontId="39" type="noConversion"/>
  </si>
  <si>
    <t>로봇 핸드(기판 반송 시)가 하강 가능할 때 켜집니다.
※ 조작 모드에 관계없이 가능할 때 항상 켭니다.</t>
    <phoneticPr fontId="39" type="noConversion"/>
  </si>
  <si>
    <t>GLASS 전달 시 로봇 측의 [ST0n ID 지우기 요구]가 켜지면 아이디 정보를 삭제하고 [ID 지우기 완료]를 켭니다.
이후 로봇 측의 [ST0n ID 지우기 요구]가 해제되면 [ID 지우기 완료]를 끕니다.</t>
    <phoneticPr fontId="39" type="noConversion"/>
  </si>
  <si>
    <t>GLASS 수취 시, 로봇측의[ST0n ID수취요구]가 ON한다면 ID정보를 수신[ID수취완료]를 ON합니다.
그 후, 로봇측의 [ST0n ID수취요구]가 오프되면[ID수취완료]를 오프합니다.</t>
    <phoneticPr fontId="39" type="noConversion"/>
  </si>
  <si>
    <t>조작 모드가 반자동일 때 로봇으로 기판을 반출 가능할 때 켭니다.</t>
    <phoneticPr fontId="39" type="noConversion"/>
  </si>
  <si>
    <t>21E2.0</t>
  </si>
  <si>
    <t>21E2.1</t>
  </si>
  <si>
    <t>21E2.2</t>
  </si>
  <si>
    <t>21E2.3</t>
  </si>
  <si>
    <t>21E2.4</t>
  </si>
  <si>
    <t>21E2.5</t>
  </si>
  <si>
    <t>21E2.6</t>
  </si>
  <si>
    <t>21E2.7</t>
  </si>
  <si>
    <t>21E2.8</t>
  </si>
  <si>
    <t>21E2.9</t>
  </si>
  <si>
    <t>21E2.A</t>
  </si>
  <si>
    <t>21E2.B</t>
  </si>
  <si>
    <t>21E2.C</t>
  </si>
  <si>
    <t>21E2.D</t>
  </si>
  <si>
    <t>21E2.E</t>
  </si>
  <si>
    <t>21E2.F</t>
  </si>
  <si>
    <t>21E3</t>
    <phoneticPr fontId="39" type="noConversion"/>
  </si>
  <si>
    <t>21E4</t>
  </si>
  <si>
    <t>21E5</t>
  </si>
  <si>
    <t>21E6</t>
  </si>
  <si>
    <t>21E7</t>
  </si>
  <si>
    <t>21E8</t>
  </si>
  <si>
    <t>21E9</t>
  </si>
  <si>
    <t>21EA</t>
    <phoneticPr fontId="39" type="noConversion"/>
  </si>
  <si>
    <t>21EB</t>
    <phoneticPr fontId="39" type="noConversion"/>
  </si>
  <si>
    <t>21EC</t>
    <phoneticPr fontId="39" type="noConversion"/>
  </si>
  <si>
    <t>21ED</t>
    <phoneticPr fontId="39" type="noConversion"/>
  </si>
  <si>
    <t>21EE</t>
    <phoneticPr fontId="39" type="noConversion"/>
  </si>
  <si>
    <t>21EF</t>
    <phoneticPr fontId="39" type="noConversion"/>
  </si>
  <si>
    <t>WORK IN/OUT READY /CH</t>
  </si>
  <si>
    <t>로봇측[TR_STn_WORK_IN/OUT REQUEST]의 답변 신호. [TR_STn_WORK_IN/OUT REQUEST]에 신호가 요청되었다면
챔버를 반송 가능한 상태(로봇 핸드를 전진 할 수 있는 상태)로 하고[TR_STn_WORK_IN/OUT REQUEST]와 같은 신호를 요청합니다.
0: 요구 없음
1: 기판 반입 요구 
2: 기판 반출 요구
5: 기판 교체 요구</t>
    <phoneticPr fontId="39" type="noConversion"/>
  </si>
  <si>
    <t>21D0</t>
    <phoneticPr fontId="39" type="noConversion"/>
  </si>
  <si>
    <t>21F0</t>
    <phoneticPr fontId="39" type="noConversion"/>
  </si>
  <si>
    <t>21FF</t>
    <phoneticPr fontId="39" type="noConversion"/>
  </si>
  <si>
    <t>Axis09</t>
    <phoneticPr fontId="36" type="noConversion"/>
  </si>
  <si>
    <t>Current Scale Data</t>
    <phoneticPr fontId="36" type="noConversion"/>
  </si>
  <si>
    <t>Maint Z#01 Current Scale Data</t>
    <phoneticPr fontId="39" type="noConversion"/>
  </si>
  <si>
    <t>900</t>
    <phoneticPr fontId="39" type="noConversion"/>
  </si>
  <si>
    <t>Z1 : W912 / Z2 : WA12 / Z3 : WB12 / Z4 : WC12</t>
    <phoneticPr fontId="39" type="noConversion"/>
  </si>
  <si>
    <t>Spare</t>
    <phoneticPr fontId="39" type="noConversion"/>
  </si>
  <si>
    <t>20FF</t>
    <phoneticPr fontId="39" type="noConversion"/>
  </si>
  <si>
    <t xml:space="preserve">PLC     Alarm   </t>
  </si>
  <si>
    <t xml:space="preserve">PLC     Stop    Alarm   </t>
  </si>
  <si>
    <t xml:space="preserve">PLC     Error   Alarm   </t>
  </si>
  <si>
    <t xml:space="preserve">Card#01 RJ71EN71EthernetAlarm   </t>
  </si>
  <si>
    <t xml:space="preserve">Card#01 RJ71EN71CC-IEF  Alarm   </t>
  </si>
  <si>
    <t xml:space="preserve">Card#02 RJ71EN71EthernetAlarm   </t>
  </si>
  <si>
    <t xml:space="preserve">Card#02 RJ71EN71CC-IEF  Alarm   </t>
  </si>
  <si>
    <t xml:space="preserve">Card#03 RJ71GP21Net/G   Alarm   </t>
  </si>
  <si>
    <t xml:space="preserve">Card#04 RJ71GP21Net/G   Alarm   </t>
  </si>
  <si>
    <t xml:space="preserve">Card#05 RD77MS  Servo   Alarm   </t>
  </si>
  <si>
    <t xml:space="preserve">Card#06 RD77MS  Servo   Alarm   </t>
  </si>
  <si>
    <t xml:space="preserve">Card#07 RJ61BT11CC-Link Alarm   </t>
  </si>
  <si>
    <t xml:space="preserve">Card#08 RJ71C24 CH#01   Alarm   </t>
  </si>
  <si>
    <t xml:space="preserve">Card#08 RJ71C24 CH#02   Alarm   </t>
  </si>
  <si>
    <t xml:space="preserve">Alarm   </t>
  </si>
  <si>
    <t xml:space="preserve">Safety  PLC     CP Trip Alarm   </t>
  </si>
  <si>
    <t xml:space="preserve">Safety  PLC     Status  Alarm   </t>
  </si>
  <si>
    <t xml:space="preserve">IsolatorACC     Over    Alarm   </t>
  </si>
  <si>
    <t xml:space="preserve">IsolatorPositionAlarm   </t>
  </si>
  <si>
    <t xml:space="preserve">Philop  Key#01  Status  Alarm   </t>
  </si>
  <si>
    <t xml:space="preserve">Philop  Key#02  Status  Alarm   </t>
  </si>
  <si>
    <t xml:space="preserve">GPS1 OffDLYTimerStatus  Alarm   </t>
  </si>
  <si>
    <t xml:space="preserve">GPS1    MainMCCBTrip    Alarm   </t>
  </si>
  <si>
    <t xml:space="preserve">GPS2 OffDLYTimerStatus  Alarm   </t>
  </si>
  <si>
    <t xml:space="preserve">GPS2    MainMCCBTrip    Alarm   </t>
  </si>
  <si>
    <t xml:space="preserve">UPS     MainMCCBTrip    Alarm   </t>
  </si>
  <si>
    <t xml:space="preserve">PM Rack F_Temp  40℃Over Alarm   </t>
  </si>
  <si>
    <t xml:space="preserve">PM Rack R_Temp  40℃Over Alarm   </t>
  </si>
  <si>
    <t xml:space="preserve">PM Rack Front   Smoke   Alarm   </t>
  </si>
  <si>
    <t xml:space="preserve">PM Rack Rear    Smoke   Alarm   </t>
  </si>
  <si>
    <t xml:space="preserve">MPD RackF_Temp  40℃Over Alarm   </t>
  </si>
  <si>
    <t xml:space="preserve">MPD RackR_Temp  40℃Over Alarm   </t>
  </si>
  <si>
    <t xml:space="preserve">MPD RackFront   Smoke   Alarm   </t>
  </si>
  <si>
    <t xml:space="preserve">MPD RackRear    Smoke   Alarm   </t>
  </si>
  <si>
    <t xml:space="preserve">UI Rack Temp    40℃Over Alarm   </t>
  </si>
  <si>
    <t xml:space="preserve">UI Rack Smoke   Alarm   </t>
  </si>
  <si>
    <t xml:space="preserve">Eng UI  RackTemp40℃Over Alarm   </t>
  </si>
  <si>
    <t xml:space="preserve">Eng UI  Smoke   Alarm   </t>
  </si>
  <si>
    <t xml:space="preserve">Y1 Gate Side    Leak    Alarm   </t>
  </si>
  <si>
    <t xml:space="preserve">Y1 Gate Center1 Leak    Alarm   </t>
  </si>
  <si>
    <t xml:space="preserve">Y1 Gate Center2 Leak    Alarm   </t>
  </si>
  <si>
    <t xml:space="preserve">Y1 End  Side    Leak    Alarm   </t>
  </si>
  <si>
    <t xml:space="preserve">Y2 Gate Side    Leak    Alarm   </t>
  </si>
  <si>
    <t xml:space="preserve">Y2 Gate Center1 Leak    Alarm   </t>
  </si>
  <si>
    <t xml:space="preserve">Y2 Gate Center2 Leak    Alarm   </t>
  </si>
  <si>
    <t xml:space="preserve">Y2 End  Side    Leak    Alarm   </t>
  </si>
  <si>
    <t xml:space="preserve">Review  Side    Leak    Alarm   </t>
  </si>
  <si>
    <t xml:space="preserve">DRP     Leak    Alarm   </t>
  </si>
  <si>
    <t xml:space="preserve">Chiller Leak    Alarm   </t>
  </si>
  <si>
    <t xml:space="preserve">UT      Rack#1  Leak    Alarm   </t>
  </si>
  <si>
    <t xml:space="preserve">UT      Rack#2  Leak    Alarm   </t>
  </si>
  <si>
    <t xml:space="preserve">UT      Rack#3  Leak    Alarm   </t>
  </si>
  <si>
    <t xml:space="preserve">UT      Rack#4  Leak    Alarm   </t>
  </si>
  <si>
    <t xml:space="preserve">Chiller1Coolant Press   Alarm   </t>
  </si>
  <si>
    <t xml:space="preserve">Chiller1UT Box  Leak#1  Alarm   </t>
  </si>
  <si>
    <t xml:space="preserve">Chiller1UT Box  Leak#2  Alarm   </t>
  </si>
  <si>
    <t xml:space="preserve">Chiller2Coolant Press   Alarm   </t>
  </si>
  <si>
    <t xml:space="preserve">Chiller2UT Box  Leak#1  Alarm   </t>
  </si>
  <si>
    <t xml:space="preserve">Chiller2UT Box  Leak#2  Alarm   </t>
  </si>
  <si>
    <t xml:space="preserve">Gax Box CDA     Press   Alarm   </t>
  </si>
  <si>
    <t xml:space="preserve">Gax Box N2      Press   Alarm   </t>
  </si>
  <si>
    <t xml:space="preserve">UT Box  CDA     Press   Alarm   </t>
  </si>
  <si>
    <t xml:space="preserve">Main    PCW     Press   Alarm   </t>
  </si>
  <si>
    <t xml:space="preserve">Main    N2      Press   Alarm   </t>
  </si>
  <si>
    <t xml:space="preserve">Main    CDA     Press   Alarm   </t>
  </si>
  <si>
    <t xml:space="preserve">CMS     PCW     Flow    Alarm   </t>
  </si>
  <si>
    <t xml:space="preserve">DRP     PCW     Flow    Alarm   </t>
  </si>
  <si>
    <t xml:space="preserve">VUV CH#1Run     TimeOverAlarm   </t>
  </si>
  <si>
    <t xml:space="preserve">VUV CH#1Lamp    Status  Alarm   </t>
  </si>
  <si>
    <t xml:space="preserve">VUV CH#1OverTimeStatus  Alarm   </t>
  </si>
  <si>
    <t xml:space="preserve">VUV CH#2Run     TimeOverAlarm   </t>
  </si>
  <si>
    <t xml:space="preserve">VUV CH#2Lamp    Status  Alarm   </t>
  </si>
  <si>
    <t xml:space="preserve">VUV CH#2OverTimeStatus  Alarm   </t>
  </si>
  <si>
    <t xml:space="preserve">DRP     Water   Leak    Alarm   </t>
  </si>
  <si>
    <t xml:space="preserve">DRP     N2      Purge   Alarm   </t>
  </si>
  <si>
    <t xml:space="preserve">DRP     Exhaust Alarm   </t>
  </si>
  <si>
    <t xml:space="preserve">DRP     Low     Speed   Alarm   </t>
  </si>
  <si>
    <t xml:space="preserve">DRP     Local   Status  Alarm   </t>
  </si>
  <si>
    <t xml:space="preserve">DRP     EMS     Alarm   </t>
  </si>
  <si>
    <t xml:space="preserve">DRP DVP Run     TimeOverAlarm   </t>
  </si>
  <si>
    <t xml:space="preserve">DRP DVP OverloadStatus  Alarm   </t>
  </si>
  <si>
    <t xml:space="preserve">DRP DVP Error   Status  Alarm   </t>
  </si>
  <si>
    <t xml:space="preserve">DRP MBP Run     TimeOverAlarm   </t>
  </si>
  <si>
    <t xml:space="preserve">DRP MBP OverloadStatus  Alarm   </t>
  </si>
  <si>
    <t xml:space="preserve">DRP MBP Error   Status  Alarm   </t>
  </si>
  <si>
    <t xml:space="preserve">CMS MainMC      Off     Alarm   </t>
  </si>
  <si>
    <t xml:space="preserve">CMS EMS ON      Signal  Alarm   </t>
  </si>
  <si>
    <t xml:space="preserve">CMS     Smoke   DetectorAlarm   </t>
  </si>
  <si>
    <t xml:space="preserve">CMS     Water   Leak #1 Alarm   </t>
  </si>
  <si>
    <t xml:space="preserve">CMS     Water   Leak #2 Alarm   </t>
  </si>
  <si>
    <t xml:space="preserve">CMS     Water   Leak #3 Alarm   </t>
  </si>
  <si>
    <t xml:space="preserve">CMS     temp    Control Alarm   </t>
  </si>
  <si>
    <t xml:space="preserve">CMS     Alive   Signal  Alarm   </t>
  </si>
  <si>
    <t xml:space="preserve">CMS     Cooling Water   Alarm   </t>
  </si>
  <si>
    <t xml:space="preserve">CMS     Comp1   Run T/O Alarm   </t>
  </si>
  <si>
    <t xml:space="preserve">CMS     Comp2   Run T/O Alarm   </t>
  </si>
  <si>
    <t xml:space="preserve">CMS     Comp3   Run T/O Alarm   </t>
  </si>
  <si>
    <t xml:space="preserve">CMS     Comp4   Run T/O Alarm   </t>
  </si>
  <si>
    <t xml:space="preserve">CMS     Comp5   Run T/O Alarm   </t>
  </si>
  <si>
    <t xml:space="preserve">CMS     Comp6   Run T/O Alarm   </t>
  </si>
  <si>
    <t xml:space="preserve">CMS     Pump1   Run T/O Alarm   </t>
  </si>
  <si>
    <t xml:space="preserve">CMS     Pump2   Run T/O Alarm   </t>
  </si>
  <si>
    <t xml:space="preserve">CMS     Pump3   Run T/O Alarm   </t>
  </si>
  <si>
    <t xml:space="preserve">CMS     Pump4   Run T/O Alarm   </t>
  </si>
  <si>
    <t xml:space="preserve">CMS     Pump5   Run T/O Alarm   </t>
  </si>
  <si>
    <t xml:space="preserve">CMS     Pump6   Run T/O Alarm   </t>
  </si>
  <si>
    <t xml:space="preserve">CMS     Pump7   Run T/O Alarm   </t>
  </si>
  <si>
    <t xml:space="preserve">CMS     Pump8   Run T/O Alarm   </t>
  </si>
  <si>
    <t xml:space="preserve">CMS     Pump9   Run T/O Alarm   </t>
  </si>
  <si>
    <t xml:space="preserve">CMS     Pump10  Run T/O Alarm   </t>
  </si>
  <si>
    <t xml:space="preserve">CMS     Pump11  Run T/O Alarm   </t>
  </si>
  <si>
    <t xml:space="preserve">CMS     Pump12  Run T/O Alarm   </t>
  </si>
  <si>
    <t xml:space="preserve">CMS     Cool V/VClose   Alarm   </t>
  </si>
  <si>
    <t xml:space="preserve">CMS     Helium  Pres LowAlarm   </t>
  </si>
  <si>
    <t xml:space="preserve">CMS     Comp1   Error   Alarm   </t>
  </si>
  <si>
    <t xml:space="preserve">CMS     Comp2   Error   Alarm   </t>
  </si>
  <si>
    <t xml:space="preserve">CMS     Comp3   Error   Alarm   </t>
  </si>
  <si>
    <t xml:space="preserve">CMS     Comp4   Error   Alarm   </t>
  </si>
  <si>
    <t xml:space="preserve">CMS     Comp5   Error   Alarm   </t>
  </si>
  <si>
    <t xml:space="preserve">CMS     Comp6   Error   Alarm   </t>
  </si>
  <si>
    <t xml:space="preserve">CMS     Pump1   Error   Alarm   </t>
  </si>
  <si>
    <t xml:space="preserve">CMS     Pump2   Error   Alarm   </t>
  </si>
  <si>
    <t xml:space="preserve">CMS     Pump3   Error   Alarm   </t>
  </si>
  <si>
    <t xml:space="preserve">CMS     Pump4   Error   Alarm   </t>
  </si>
  <si>
    <t xml:space="preserve">CMS     Pump5   Error   Alarm   </t>
  </si>
  <si>
    <t xml:space="preserve">CMS     Pump6   Error   Alarm   </t>
  </si>
  <si>
    <t xml:space="preserve">CMS     Pump7   Error   Alarm   </t>
  </si>
  <si>
    <t xml:space="preserve">CMS     Pump8   Error   Alarm   </t>
  </si>
  <si>
    <t xml:space="preserve">CMS     Pump9   Error   Alarm   </t>
  </si>
  <si>
    <t xml:space="preserve">CMS     Pump10  Error   Alarm   </t>
  </si>
  <si>
    <t xml:space="preserve">CMS     Pump11  Error   Alarm   </t>
  </si>
  <si>
    <t xml:space="preserve">CMS     Pump12  Error   Alarm   </t>
  </si>
  <si>
    <t xml:space="preserve">CMS     CC-Link Mode OffAlarm   </t>
  </si>
  <si>
    <t xml:space="preserve">CMS PumpFirst   Mode OffAlarm   </t>
  </si>
  <si>
    <t xml:space="preserve">CMS     Common  Alarm   </t>
  </si>
  <si>
    <t xml:space="preserve">CMS     Comp.   Alarm   </t>
  </si>
  <si>
    <t xml:space="preserve">CMS     Pump.   Alarm   </t>
  </si>
  <si>
    <t xml:space="preserve">LD      Grip#1  EMS     Alarm   </t>
  </si>
  <si>
    <t xml:space="preserve">LD      Grip#2  EMS     Alarm   </t>
  </si>
  <si>
    <t xml:space="preserve">LD      EMS#01  Alarm   </t>
  </si>
  <si>
    <t xml:space="preserve">LD      EMS#02  Alarm   </t>
  </si>
  <si>
    <t xml:space="preserve">LD      EMS#03  Alarm   </t>
  </si>
  <si>
    <t xml:space="preserve">LD      EMS#04  Alarm   </t>
  </si>
  <si>
    <t xml:space="preserve">LD      EMS#05  Alarm   </t>
  </si>
  <si>
    <t xml:space="preserve">LD      EMS#06  Alarm   </t>
  </si>
  <si>
    <t xml:space="preserve">LD      EMS#07  Alarm   </t>
  </si>
  <si>
    <t xml:space="preserve">LD      EMS#08  Alarm   </t>
  </si>
  <si>
    <t xml:space="preserve">LD      EMS#09  Alarm   </t>
  </si>
  <si>
    <t xml:space="preserve">LD      EMS#10  Alarm   </t>
  </si>
  <si>
    <t xml:space="preserve">LD      EMS#11  Alarm   </t>
  </si>
  <si>
    <t xml:space="preserve">LD      EMS#12  Alarm   </t>
  </si>
  <si>
    <t xml:space="preserve">LD      EMS#13  Alarm   </t>
  </si>
  <si>
    <t xml:space="preserve">LD      EMS#14  Alarm   </t>
  </si>
  <si>
    <t xml:space="preserve">LD      EMS#15  Alarm   </t>
  </si>
  <si>
    <t xml:space="preserve">LD      Touch#01EMS     Alarm   </t>
  </si>
  <si>
    <t xml:space="preserve">LD      Touch#02EMS     Alarm   </t>
  </si>
  <si>
    <t xml:space="preserve">EX      Grip    EMS     Alarm   </t>
  </si>
  <si>
    <t xml:space="preserve">LD      Rack    EMS     Alarm   </t>
  </si>
  <si>
    <t xml:space="preserve">MPD     EMS     Alarm   </t>
  </si>
  <si>
    <t xml:space="preserve">MPD     Rack    EMS     Alarm   </t>
  </si>
  <si>
    <t xml:space="preserve">LD in   Human   I/Lock#1Alarm   </t>
  </si>
  <si>
    <t xml:space="preserve">LD in   Human   I/Lock#2Alarm   </t>
  </si>
  <si>
    <t xml:space="preserve">LD in   Human   I/Lock#3Alarm   </t>
  </si>
  <si>
    <t xml:space="preserve">LD in   Human   I/Lock#4Alarm   </t>
  </si>
  <si>
    <t xml:space="preserve">EX in   Human   I/Lock#1Alarm   </t>
  </si>
  <si>
    <t xml:space="preserve">EX in   Human   I/Lock#2Alarm   </t>
  </si>
  <si>
    <t xml:space="preserve">EX      Area    Sensor  Alarm   </t>
  </si>
  <si>
    <t xml:space="preserve">LD Mode Key     Status  Alarm   </t>
  </si>
  <si>
    <t xml:space="preserve">LD      Grip#1  Enable  Alarm   </t>
  </si>
  <si>
    <t xml:space="preserve">LD      Grip#2  Enable  Alarm   </t>
  </si>
  <si>
    <t xml:space="preserve">LD      Door#1  Unlock  Alarm   </t>
  </si>
  <si>
    <t xml:space="preserve">LD      Door#2  Unlock  Alarm   </t>
  </si>
  <si>
    <t xml:space="preserve">LD      Door#3  Unlock  Alarm   </t>
  </si>
  <si>
    <t xml:space="preserve">LD      Door#4  Unlock  Alarm   </t>
  </si>
  <si>
    <t xml:space="preserve">LD      Frame#1 Unlock  Alarm   </t>
  </si>
  <si>
    <t xml:space="preserve">LD      Frame#2 Unlock  Alarm   </t>
  </si>
  <si>
    <t xml:space="preserve">LD      Frame#3 Unlock  Alarm   </t>
  </si>
  <si>
    <t xml:space="preserve">LD      Frame#4 Unlock  Alarm   </t>
  </si>
  <si>
    <t xml:space="preserve">LD      Frame#5 Unlock  Alarm   </t>
  </si>
  <si>
    <t xml:space="preserve">LD      Frame#6 Unlock  Alarm   </t>
  </si>
  <si>
    <t xml:space="preserve">LD      Frame#7 Unlock  Alarm   </t>
  </si>
  <si>
    <t xml:space="preserve">LD      Frame#8 Unlock  Alarm   </t>
  </si>
  <si>
    <t xml:space="preserve">LD      Frame#9 Unlock  Alarm   </t>
  </si>
  <si>
    <t xml:space="preserve">LD      Frame#10Unlock  Alarm   </t>
  </si>
  <si>
    <t xml:space="preserve">LD      Frame#11Unlock  Alarm   </t>
  </si>
  <si>
    <t xml:space="preserve">LD      Frame#12Unlock  Alarm   </t>
  </si>
  <si>
    <t xml:space="preserve">LD      1st     Lid#1   Alarm   </t>
  </si>
  <si>
    <t xml:space="preserve">LD      1st     Lid#2   Alarm   </t>
  </si>
  <si>
    <t xml:space="preserve">LD      2nd     Lid#1   Alarm   </t>
  </si>
  <si>
    <t xml:space="preserve">LD      2nd     Lid#2   Alarm   </t>
  </si>
  <si>
    <t xml:space="preserve">LD      Center  Lid#1   Alarm   </t>
  </si>
  <si>
    <t xml:space="preserve">LD      Center  Lid#2   Alarm   </t>
  </si>
  <si>
    <t xml:space="preserve">LD      End     Lid#1   Alarm   </t>
  </si>
  <si>
    <t xml:space="preserve">LD      End     Lid#2   Alarm   </t>
  </si>
  <si>
    <t xml:space="preserve">LD Full Range   OPN T/O Alarm   </t>
  </si>
  <si>
    <t xml:space="preserve">LD Full Range   CLS T/O Alarm   </t>
  </si>
  <si>
    <t xml:space="preserve">LD Full Range   Unknow  Alarm   </t>
  </si>
  <si>
    <t xml:space="preserve">LD Slow R/V#1   OPN T/O Alarm   </t>
  </si>
  <si>
    <t xml:space="preserve">LD Slow R/V#1   CLS T/O Alarm   </t>
  </si>
  <si>
    <t xml:space="preserve">LD Slow R/V#1   Unknow  Alarm   </t>
  </si>
  <si>
    <t xml:space="preserve">LD Slow R/V#2   OPN T/O Alarm   </t>
  </si>
  <si>
    <t xml:space="preserve">LD Slow R/V#2   CLS T/O Alarm   </t>
  </si>
  <si>
    <t xml:space="preserve">LD Slow R/V#2   Unknow  Alarm   </t>
  </si>
  <si>
    <t xml:space="preserve">LD Fast R/V#1   OPN T/O Alarm   </t>
  </si>
  <si>
    <t xml:space="preserve">LD Fast R/V#1   CLS T/O Alarm   </t>
  </si>
  <si>
    <t xml:space="preserve">LD Fast R/V#1   Unknow  Alarm   </t>
  </si>
  <si>
    <t xml:space="preserve">LD Fast R/V#2   OPN T/O Alarm   </t>
  </si>
  <si>
    <t xml:space="preserve">LD Fast R/V#2   CLS T/O Alarm   </t>
  </si>
  <si>
    <t xml:space="preserve">LD Fast R/V#2   Unknow  Alarm   </t>
  </si>
  <si>
    <t xml:space="preserve">LD Cryo1HeatOverCurrent Alarm   </t>
  </si>
  <si>
    <t xml:space="preserve">LD Cryo1HeatELCBTrip    Alarm   </t>
  </si>
  <si>
    <t xml:space="preserve">LD Cryo1HeatTempI/Lock  Alarm   </t>
  </si>
  <si>
    <t xml:space="preserve">LD Cryo1Heat90℃ Bimetal Alarm   </t>
  </si>
  <si>
    <t xml:space="preserve">LD Cryo1Main V/VReady   Alarm   </t>
  </si>
  <si>
    <t xml:space="preserve">LD Cryo1Main V/VStart UpAlarm   </t>
  </si>
  <si>
    <t xml:space="preserve">LD Cryo1Main V/VError   Alarm   </t>
  </si>
  <si>
    <t xml:space="preserve">LD Cryo1Main V/VOPN T/O Alarm   </t>
  </si>
  <si>
    <t xml:space="preserve">LD Cryo1Main V/VCLS T/O Alarm   </t>
  </si>
  <si>
    <t xml:space="preserve">LD Cryo1Main V/VSetP1T/OAlarm   </t>
  </si>
  <si>
    <t xml:space="preserve">LD Cryo1Main V/VSetP2T/OAlarm   </t>
  </si>
  <si>
    <t xml:space="preserve">LD Cryo1Main V/VSetP3T/OAlarm   </t>
  </si>
  <si>
    <t xml:space="preserve">LD Cryo1Main V/VSetP4T/OAlarm   </t>
  </si>
  <si>
    <t xml:space="preserve">LD Cryo1Main V/VUnknow  Alarm   </t>
  </si>
  <si>
    <t xml:space="preserve">LD Cryo1R/V     OPN T/O Alarm   </t>
  </si>
  <si>
    <t xml:space="preserve">LD Cryo1R/V     CLS T/O Alarm   </t>
  </si>
  <si>
    <t xml:space="preserve">LD Cryo1R/V     Unknow  Alarm   </t>
  </si>
  <si>
    <t xml:space="preserve">LD Cryo1Purge   Not OpenAlarm   </t>
  </si>
  <si>
    <t xml:space="preserve">LD Cryo1Regen   LeakTestAlarm   </t>
  </si>
  <si>
    <t xml:space="preserve">LD Cryo1Heater  High    Alarm   </t>
  </si>
  <si>
    <t xml:space="preserve">LD Cryo1Temp    Over    Alarm   </t>
  </si>
  <si>
    <t xml:space="preserve">LD Cryo2HeatOverCurrent Alarm   </t>
  </si>
  <si>
    <t xml:space="preserve">LD Cryo2HeatELCBTrip    Alarm   </t>
  </si>
  <si>
    <t xml:space="preserve">LD Cryo2HeatTempI/Lock  Alarm   </t>
  </si>
  <si>
    <t xml:space="preserve">LD Cryo2Heat90℃ Bimetal Alarm   </t>
  </si>
  <si>
    <t xml:space="preserve">LD Cryo2Main V/VReady   Alarm   </t>
  </si>
  <si>
    <t xml:space="preserve">LD Cryo2Main V/VStart UpAlarm   </t>
  </si>
  <si>
    <t xml:space="preserve">LD Cryo2Main V/VError   Alarm   </t>
  </si>
  <si>
    <t xml:space="preserve">LD Cryo2Main V/VOPN T/O Alarm   </t>
  </si>
  <si>
    <t xml:space="preserve">LD Cryo2Main V/VCLS T/O Alarm   </t>
  </si>
  <si>
    <t xml:space="preserve">LD Cryo2Main V/VSetP1T/OAlarm   </t>
  </si>
  <si>
    <t xml:space="preserve">LD Cryo2Main V/VSetP2T/OAlarm   </t>
  </si>
  <si>
    <t xml:space="preserve">LD Cryo2Main V/VSetP3T/OAlarm   </t>
  </si>
  <si>
    <t xml:space="preserve">LD Cryo2Main V/VSetP4T/OAlarm   </t>
  </si>
  <si>
    <t xml:space="preserve">LD Cryo2Main V/VUnknow  Alarm   </t>
  </si>
  <si>
    <t xml:space="preserve">LD Cryo2R/V     OPN T/O Alarm   </t>
  </si>
  <si>
    <t xml:space="preserve">LD Cryo2R/V     CLS T/O Alarm   </t>
  </si>
  <si>
    <t xml:space="preserve">LD Cryo2R/V     Unknow  Alarm   </t>
  </si>
  <si>
    <t xml:space="preserve">LD Cryo2Purge   Not OpenAlarm   </t>
  </si>
  <si>
    <t xml:space="preserve">LD Cryo2Regen   LeakTestAlarm   </t>
  </si>
  <si>
    <t xml:space="preserve">LD Cryo2Heater  High    Alarm   </t>
  </si>
  <si>
    <t xml:space="preserve">LD Cryo2Temp    Over    Alarm   </t>
  </si>
  <si>
    <t xml:space="preserve">LD Cryo3HeatOverCurrent Alarm   </t>
  </si>
  <si>
    <t xml:space="preserve">LD Cryo3HeatELCBTrip    Alarm   </t>
  </si>
  <si>
    <t xml:space="preserve">LD Cryo3HeatTempI/Lock  Alarm   </t>
  </si>
  <si>
    <t xml:space="preserve">LD Cryo3Heat90℃ Bimetal Alarm   </t>
  </si>
  <si>
    <t xml:space="preserve">LD Cryo3Main V/VReady   Alarm   </t>
  </si>
  <si>
    <t xml:space="preserve">LD Cryo3Main V/VStart UpAlarm   </t>
  </si>
  <si>
    <t xml:space="preserve">LD Cryo3Main V/VError   Alarm   </t>
  </si>
  <si>
    <t xml:space="preserve">LD Cryo3Main V/VOPN T/O Alarm   </t>
  </si>
  <si>
    <t xml:space="preserve">LD Cryo3Main V/VCLS T/O Alarm   </t>
  </si>
  <si>
    <t xml:space="preserve">LD Cryo3Main V/VSetP1T/OAlarm   </t>
  </si>
  <si>
    <t xml:space="preserve">LD Cryo3Main V/VSetP2T/OAlarm   </t>
  </si>
  <si>
    <t xml:space="preserve">LD Cryo3Main V/VSetP3T/OAlarm   </t>
  </si>
  <si>
    <t xml:space="preserve">LD Cryo3Main V/VSetP4T/OAlarm   </t>
  </si>
  <si>
    <t xml:space="preserve">LD Cryo3Main V/VUnknow  Alarm   </t>
  </si>
  <si>
    <t xml:space="preserve">LD Cryo3R/V     OPN T/O Alarm   </t>
  </si>
  <si>
    <t xml:space="preserve">LD Cryo3R/V     CLS T/O Alarm   </t>
  </si>
  <si>
    <t xml:space="preserve">LD Cryo3R/V     Unknow  Alarm   </t>
  </si>
  <si>
    <t xml:space="preserve">LD Cryo3Purge   Not OpenAlarm   </t>
  </si>
  <si>
    <t xml:space="preserve">LD Cryo3Regen   LeakTestAlarm   </t>
  </si>
  <si>
    <t xml:space="preserve">LD Cryo3Heater  High    Alarm   </t>
  </si>
  <si>
    <t xml:space="preserve">LD Cryo3Temp    Over    Alarm   </t>
  </si>
  <si>
    <t xml:space="preserve">LD Cryo4HeatOverCurrent Alarm   </t>
  </si>
  <si>
    <t xml:space="preserve">LD Cryo4HeatELCBTrip    Alarm   </t>
  </si>
  <si>
    <t xml:space="preserve">LD Cryo4HeatTempI/Lock  Alarm   </t>
  </si>
  <si>
    <t xml:space="preserve">LD Cryo4Heat90℃ Bimetal Alarm   </t>
  </si>
  <si>
    <t xml:space="preserve">LD Cryo4Main V/VReady   Alarm   </t>
  </si>
  <si>
    <t xml:space="preserve">LD Cryo4Main V/VStart UpAlarm   </t>
  </si>
  <si>
    <t xml:space="preserve">LD Cryo4Main V/VError   Alarm   </t>
  </si>
  <si>
    <t xml:space="preserve">LD Cryo4Main V/VOPN T/O Alarm   </t>
  </si>
  <si>
    <t xml:space="preserve">LD Cryo4Main V/VCLS T/O Alarm   </t>
  </si>
  <si>
    <t xml:space="preserve">LD Cryo4Main V/VSetP1T/OAlarm   </t>
  </si>
  <si>
    <t xml:space="preserve">LD Cryo4Main V/VSetP2T/OAlarm   </t>
  </si>
  <si>
    <t xml:space="preserve">LD Cryo4Main V/VSetP3T/OAlarm   </t>
  </si>
  <si>
    <t xml:space="preserve">LD Cryo4Main V/VSetP4T/OAlarm   </t>
  </si>
  <si>
    <t xml:space="preserve">LD Cryo4Main V/VUnknow  Alarm   </t>
  </si>
  <si>
    <t xml:space="preserve">LD Cryo4R/V     OPN T/O Alarm   </t>
  </si>
  <si>
    <t xml:space="preserve">LD Cryo4R/V     CLS T/O Alarm   </t>
  </si>
  <si>
    <t xml:space="preserve">LD Cryo4R/V     Unknow  Alarm   </t>
  </si>
  <si>
    <t xml:space="preserve">LD Cryo4Purge   Not OpenAlarm   </t>
  </si>
  <si>
    <t xml:space="preserve">LD Cryo4Regen   LeakTestAlarm   </t>
  </si>
  <si>
    <t xml:space="preserve">LD Cryo4Heater  High    Alarm   </t>
  </si>
  <si>
    <t xml:space="preserve">LD Cryo4Temp    Over    Alarm   </t>
  </si>
  <si>
    <t xml:space="preserve">LD Cryo5HeatOverCurrent Alarm   </t>
  </si>
  <si>
    <t xml:space="preserve">LD Cryo5HeatELCBTrip    Alarm   </t>
  </si>
  <si>
    <t xml:space="preserve">LD Cryo5HeatTempI/Lock  Alarm   </t>
  </si>
  <si>
    <t xml:space="preserve">LD Cryo5Heat90℃ Bimetal Alarm   </t>
  </si>
  <si>
    <t xml:space="preserve">LD Cryo5Main V/VReady   Alarm   </t>
  </si>
  <si>
    <t xml:space="preserve">LD Cryo5Main V/VStart UpAlarm   </t>
  </si>
  <si>
    <t xml:space="preserve">LD Cryo5Main V/VError   Alarm   </t>
  </si>
  <si>
    <t xml:space="preserve">LD Cryo5Main V/VOPN T/O Alarm   </t>
  </si>
  <si>
    <t xml:space="preserve">LD Cryo5Main V/VCLS T/O Alarm   </t>
  </si>
  <si>
    <t xml:space="preserve">LD Cryo5Main V/VSetP1T/OAlarm   </t>
  </si>
  <si>
    <t xml:space="preserve">LD Cryo5Main V/VSetP2T/OAlarm   </t>
  </si>
  <si>
    <t xml:space="preserve">LD Cryo5Main V/VSetP3T/OAlarm   </t>
  </si>
  <si>
    <t xml:space="preserve">LD Cryo5Main V/VSetP4T/OAlarm   </t>
  </si>
  <si>
    <t xml:space="preserve">LD Cryo5Main V/VUnknow  Alarm   </t>
  </si>
  <si>
    <t xml:space="preserve">LD Cryo5R/V     OPN T/O Alarm   </t>
  </si>
  <si>
    <t xml:space="preserve">LD Cryo5R/V     CLS T/O Alarm   </t>
  </si>
  <si>
    <t xml:space="preserve">LD Cryo5R/V     Unknow  Alarm   </t>
  </si>
  <si>
    <t xml:space="preserve">LD Cryo5Purge   Not OpenAlarm   </t>
  </si>
  <si>
    <t xml:space="preserve">LD Cryo5Regen   LeakTestAlarm   </t>
  </si>
  <si>
    <t xml:space="preserve">LD Cryo5Heater  High    Alarm   </t>
  </si>
  <si>
    <t xml:space="preserve">LD Cryo5Temp    Over    Alarm   </t>
  </si>
  <si>
    <t xml:space="preserve">LD Cryo6HeatOverCurrent Alarm   </t>
  </si>
  <si>
    <t xml:space="preserve">LD Cryo6HeatELCBTrip    Alarm   </t>
  </si>
  <si>
    <t xml:space="preserve">LD Cryo6HeatTempI/Lock  Alarm   </t>
  </si>
  <si>
    <t xml:space="preserve">LD Cryo6Heat90℃ Bimetal Alarm   </t>
  </si>
  <si>
    <t xml:space="preserve">LD Cryo6Main V/VReady   Alarm   </t>
  </si>
  <si>
    <t xml:space="preserve">LD Cryo6Main V/VStart UpAlarm   </t>
  </si>
  <si>
    <t xml:space="preserve">LD Cryo6Main V/VError   Alarm   </t>
  </si>
  <si>
    <t xml:space="preserve">LD Cryo6Main V/VOPN T/O Alarm   </t>
  </si>
  <si>
    <t xml:space="preserve">LD Cryo6Main V/VCLS T/O Alarm   </t>
  </si>
  <si>
    <t xml:space="preserve">LD Cryo6Main V/VSetP1T/OAlarm   </t>
  </si>
  <si>
    <t xml:space="preserve">LD Cryo6Main V/VSetP2T/OAlarm   </t>
  </si>
  <si>
    <t xml:space="preserve">LD Cryo6Main V/VSetP3T/OAlarm   </t>
  </si>
  <si>
    <t xml:space="preserve">LD Cryo6Main V/VSetP4T/OAlarm   </t>
  </si>
  <si>
    <t xml:space="preserve">LD Cryo6Main V/VUnknow  Alarm   </t>
  </si>
  <si>
    <t xml:space="preserve">LD Cryo6R/V     OPN T/O Alarm   </t>
  </si>
  <si>
    <t xml:space="preserve">LD Cryo6R/V     CLS T/O Alarm   </t>
  </si>
  <si>
    <t xml:space="preserve">LD Cryo6R/V     Unknow  Alarm   </t>
  </si>
  <si>
    <t xml:space="preserve">LD Cryo6Purge   Not OpenAlarm   </t>
  </si>
  <si>
    <t xml:space="preserve">LD Cryo6Regen   LeakTestAlarm   </t>
  </si>
  <si>
    <t xml:space="preserve">LD Cryo6Heater  High    Alarm   </t>
  </si>
  <si>
    <t xml:space="preserve">LD Cryo6Temp    Over    Alarm   </t>
  </si>
  <si>
    <t xml:space="preserve">LD Cryo7HeatOverCurrent Alarm   </t>
  </si>
  <si>
    <t xml:space="preserve">LD Cryo7HeatELCBTrip    Alarm   </t>
  </si>
  <si>
    <t xml:space="preserve">LD Cryo7HeatTempI/Lock  Alarm   </t>
  </si>
  <si>
    <t xml:space="preserve">LD Cryo7Heat90℃ Bimetal Alarm   </t>
  </si>
  <si>
    <t xml:space="preserve">LD Cryo7Main V/VReady   Alarm   </t>
  </si>
  <si>
    <t xml:space="preserve">LD Cryo7Main V/VStart UpAlarm   </t>
  </si>
  <si>
    <t xml:space="preserve">LD Cryo7Main V/VError   Alarm   </t>
  </si>
  <si>
    <t xml:space="preserve">LD Cryo7Main V/VOPN T/O Alarm   </t>
  </si>
  <si>
    <t xml:space="preserve">LD Cryo7Main V/VCLS T/O Alarm   </t>
  </si>
  <si>
    <t xml:space="preserve">LD Cryo7Main V/VSetP1T/OAlarm   </t>
  </si>
  <si>
    <t xml:space="preserve">LD Cryo7Main V/VSetP2T/OAlarm   </t>
  </si>
  <si>
    <t xml:space="preserve">LD Cryo7Main V/VSetP3T/OAlarm   </t>
  </si>
  <si>
    <t xml:space="preserve">LD Cryo7Main V/VSetP4T/OAlarm   </t>
  </si>
  <si>
    <t xml:space="preserve">LD Cryo7Main V/VUnknow  Alarm   </t>
  </si>
  <si>
    <t xml:space="preserve">LD Cryo7R/V     OPN T/O Alarm   </t>
  </si>
  <si>
    <t xml:space="preserve">LD Cryo7R/V     CLS T/O Alarm   </t>
  </si>
  <si>
    <t xml:space="preserve">LD Cryo7R/V     Unknow  Alarm   </t>
  </si>
  <si>
    <t xml:space="preserve">LD Cryo7Purge   Not OpenAlarm   </t>
  </si>
  <si>
    <t xml:space="preserve">LD Cryo7Regen   LeakTestAlarm   </t>
  </si>
  <si>
    <t xml:space="preserve">LD Cryo7Heater  High    Alarm   </t>
  </si>
  <si>
    <t xml:space="preserve">LD Cryo7Temp    Over    Alarm   </t>
  </si>
  <si>
    <t xml:space="preserve">LD Cryo8HeatOverCurrent Alarm   </t>
  </si>
  <si>
    <t xml:space="preserve">LD Cryo8HeatELCBTrip    Alarm   </t>
  </si>
  <si>
    <t xml:space="preserve">LD Cryo8HeatTempI/Lock  Alarm   </t>
  </si>
  <si>
    <t xml:space="preserve">LD Cryo8Heat90℃ Bimetal Alarm   </t>
  </si>
  <si>
    <t xml:space="preserve">LD Cryo8Main V/VReady   Alarm   </t>
  </si>
  <si>
    <t xml:space="preserve">LD Cryo8Main V/VStart UpAlarm   </t>
  </si>
  <si>
    <t xml:space="preserve">LD Cryo8Main V/VError   Alarm   </t>
  </si>
  <si>
    <t xml:space="preserve">LD Cryo8Main V/VOPN T/O Alarm   </t>
  </si>
  <si>
    <t xml:space="preserve">LD Cryo8Main V/VCLS T/O Alarm   </t>
  </si>
  <si>
    <t xml:space="preserve">LD Cryo8Main V/VSetP1T/OAlarm   </t>
  </si>
  <si>
    <t xml:space="preserve">LD Cryo8Main V/VSetP2T/OAlarm   </t>
  </si>
  <si>
    <t xml:space="preserve">LD Cryo8Main V/VSetP3T/OAlarm   </t>
  </si>
  <si>
    <t xml:space="preserve">LD Cryo8Main V/VSetP4T/OAlarm   </t>
  </si>
  <si>
    <t xml:space="preserve">LD Cryo8Main V/VUnknow  Alarm   </t>
  </si>
  <si>
    <t xml:space="preserve">LD Cryo8R/V     OPN T/O Alarm   </t>
  </si>
  <si>
    <t xml:space="preserve">LD Cryo8R/V     CLS T/O Alarm   </t>
  </si>
  <si>
    <t xml:space="preserve">LD Cryo8R/V     Unknow  Alarm   </t>
  </si>
  <si>
    <t xml:space="preserve">LD Cryo8Purge   Not OpenAlarm   </t>
  </si>
  <si>
    <t xml:space="preserve">LD Cryo8Regen   LeakTestAlarm   </t>
  </si>
  <si>
    <t xml:space="preserve">LD Cryo8Heater  High    Alarm   </t>
  </si>
  <si>
    <t xml:space="preserve">LD Cryo8Temp    Over    Alarm   </t>
  </si>
  <si>
    <t xml:space="preserve">LD      Pirani  Gauge   Alarm   </t>
  </si>
  <si>
    <t xml:space="preserve">LD      PumpLinePirani  Alarm   </t>
  </si>
  <si>
    <t xml:space="preserve">LD Cryo1Pirani  Gauge   Alarm   </t>
  </si>
  <si>
    <t xml:space="preserve">LD Cryo2Pirani  Gauge   Alarm   </t>
  </si>
  <si>
    <t xml:space="preserve">LD Cryo3Pirani  Gauge   Alarm   </t>
  </si>
  <si>
    <t xml:space="preserve">LD Cryo4Pirani  Gauge   Alarm   </t>
  </si>
  <si>
    <t xml:space="preserve">LD Cryo5Pirani  Gauge   Alarm   </t>
  </si>
  <si>
    <t xml:space="preserve">LD Cryo6Pirani  Gauge   Alarm   </t>
  </si>
  <si>
    <t xml:space="preserve">LD Cryo7Pirani  Gauge   Alarm   </t>
  </si>
  <si>
    <t xml:space="preserve">LD Cryo8Pirani  Gauge   Alarm   </t>
  </si>
  <si>
    <t xml:space="preserve">LD      Cryo    OpenLeakAlarm   </t>
  </si>
  <si>
    <t xml:space="preserve">ESC#1-1 Local   Mode    Alarm   </t>
  </si>
  <si>
    <t xml:space="preserve">ESC#1-1 Error   Code    Alarm   </t>
  </si>
  <si>
    <t xml:space="preserve">ESC#1-1 On      TimeOverAlarm   </t>
  </si>
  <si>
    <t xml:space="preserve">ESC#1-1 Off     TimeOverAlarm   </t>
  </si>
  <si>
    <t xml:space="preserve">ESC#1-1 Board   TempOverAlarm   </t>
  </si>
  <si>
    <t xml:space="preserve">ESC#1-1 Volt NotArrival Alarm   </t>
  </si>
  <si>
    <t xml:space="preserve">ESC#1-2 Local   Mode    Alarm   </t>
  </si>
  <si>
    <t xml:space="preserve">ESC#1-2 Error   Code    Alarm   </t>
  </si>
  <si>
    <t xml:space="preserve">ESC#1-2 On      TimeOverAlarm   </t>
  </si>
  <si>
    <t xml:space="preserve">ESC#1-2 Off     TimeOverAlarm   </t>
  </si>
  <si>
    <t xml:space="preserve">ESC#1-2 Board   TempOverAlarm   </t>
  </si>
  <si>
    <t xml:space="preserve">ESC#1-2 Volt NotArrival Alarm   </t>
  </si>
  <si>
    <t xml:space="preserve">ESC#2-1 Local   Mode    Alarm   </t>
  </si>
  <si>
    <t xml:space="preserve">ESC#2-1 Error   Code    Alarm   </t>
  </si>
  <si>
    <t xml:space="preserve">ESC#2-1 On      TimeOverAlarm   </t>
  </si>
  <si>
    <t xml:space="preserve">ESC#2-1 Off     TimeOverAlarm   </t>
  </si>
  <si>
    <t xml:space="preserve">ESC#2-1 Board   TempOverAlarm   </t>
  </si>
  <si>
    <t xml:space="preserve">ESC#2-1 Volt NotArrival Alarm   </t>
  </si>
  <si>
    <t xml:space="preserve">ESC#2-2 Local   Mode    Alarm   </t>
  </si>
  <si>
    <t xml:space="preserve">ESC#2-2 Error   Code    Alarm   </t>
  </si>
  <si>
    <t xml:space="preserve">ESC#2-2 On      TimeOverAlarm   </t>
  </si>
  <si>
    <t xml:space="preserve">ESC#2-2 Off     TimeOverAlarm   </t>
  </si>
  <si>
    <t xml:space="preserve">ESC#2-2 Board   TempOverAlarm   </t>
  </si>
  <si>
    <t xml:space="preserve">ESC#2-2 Volt NotArrival Alarm   </t>
  </si>
  <si>
    <t xml:space="preserve">LD      Vacuum  Step T/OAlarm   </t>
  </si>
  <si>
    <t xml:space="preserve">LD      Vent    Step T/OAlarm   </t>
  </si>
  <si>
    <t xml:space="preserve">LD Cryo1Regen   Step T/OAlarm   </t>
  </si>
  <si>
    <t xml:space="preserve">LD Cryo1CoolDownStep T/OAlarm   </t>
  </si>
  <si>
    <t xml:space="preserve">LD Cryo2Regen   Step T/OAlarm   </t>
  </si>
  <si>
    <t xml:space="preserve">LD Cryo2CoolDownStep T/OAlarm   </t>
  </si>
  <si>
    <t xml:space="preserve">LD Cryo3Regen   Step T/OAlarm   </t>
  </si>
  <si>
    <t xml:space="preserve">LD Cryo3CoolDownStep T/OAlarm   </t>
  </si>
  <si>
    <t xml:space="preserve">LD Cryo4Regen   Step T/OAlarm   </t>
  </si>
  <si>
    <t xml:space="preserve">LD Cryo4CoolDownStep T/OAlarm   </t>
  </si>
  <si>
    <t xml:space="preserve">LD Cryo5Regen   Step T/OAlarm   </t>
  </si>
  <si>
    <t xml:space="preserve">LD Cryo5CoolDownStep T/OAlarm   </t>
  </si>
  <si>
    <t xml:space="preserve">LD Cryo6Regen   Step T/OAlarm   </t>
  </si>
  <si>
    <t xml:space="preserve">LD Cryo6CoolDownStep T/OAlarm   </t>
  </si>
  <si>
    <t xml:space="preserve">LD Cryo7Regen   Step T/OAlarm   </t>
  </si>
  <si>
    <t xml:space="preserve">LD Cryo7CoolDownStep T/OAlarm   </t>
  </si>
  <si>
    <t xml:space="preserve">LD Cryo8Regen   Step T/OAlarm   </t>
  </si>
  <si>
    <t xml:space="preserve">LD Cryo8CoolDownStep T/OAlarm   </t>
  </si>
  <si>
    <t xml:space="preserve">PreAlignRDY MoveStep T/OAlarm   </t>
  </si>
  <si>
    <t xml:space="preserve">PreAlignInspect Step T/OAlarm   </t>
  </si>
  <si>
    <t xml:space="preserve">Chuck   RDY MoveStep T/OAlarm   </t>
  </si>
  <si>
    <t xml:space="preserve">Chuck   ESC On  Step T/OAlarm   </t>
  </si>
  <si>
    <t xml:space="preserve">Chuck   Inspect Step T/OAlarm   </t>
  </si>
  <si>
    <t xml:space="preserve">Cooling RDY MoveStep T/OAlarm   </t>
  </si>
  <si>
    <t xml:space="preserve">Cooling Process Step T/OAlarm   </t>
  </si>
  <si>
    <t xml:space="preserve">DeChuck RDY MoveStep T/OAlarm   </t>
  </si>
  <si>
    <t xml:space="preserve">DeChuck ESC Off Step T/OAlarm   </t>
  </si>
  <si>
    <t xml:space="preserve">DeChuck Ins RDY Step T/OAlarm   </t>
  </si>
  <si>
    <t xml:space="preserve">DeChuck Inspect Step T/OAlarm   </t>
  </si>
  <si>
    <t xml:space="preserve">Glass   Load    Step T/OAlarm   </t>
  </si>
  <si>
    <t xml:space="preserve">Glass   Unload  Step T/OAlarm   </t>
  </si>
  <si>
    <t xml:space="preserve">Auto    PreAlignStep T/OAlarm   </t>
  </si>
  <si>
    <t xml:space="preserve">Auto    Chuck   Step T/OAlarm   </t>
  </si>
  <si>
    <t xml:space="preserve">Auto    DeChuck Step T/OAlarm   </t>
  </si>
  <si>
    <t xml:space="preserve">PreAlignInspect "NG"    Alarm   </t>
  </si>
  <si>
    <t xml:space="preserve">Chuck   Inspect "NG"    Alarm   </t>
  </si>
  <si>
    <t xml:space="preserve">DeChuck Inspect "NG"    Alarm   </t>
  </si>
  <si>
    <t xml:space="preserve">ESC RCP Change  TimeOverAlarm   </t>
  </si>
  <si>
    <t xml:space="preserve">Chuck   RecoveryCNT OverAlarm   </t>
  </si>
  <si>
    <t xml:space="preserve">DeChuck RecoveryCNT OverAlarm   </t>
  </si>
  <si>
    <t xml:space="preserve">GLS DataExist   Pin SideAlarm   </t>
  </si>
  <si>
    <t xml:space="preserve">GLS DataExist   ESC SideAlarm   </t>
  </si>
  <si>
    <t xml:space="preserve">GLS DataNotExistPin SideAlarm   </t>
  </si>
  <si>
    <t xml:space="preserve">GLS DataNotExistESC SideAlarm   </t>
  </si>
  <si>
    <t>ESC ID_4Mode    TimeOverAlarm</t>
  </si>
  <si>
    <t>ESC ToggChange  TimeOverAlarm</t>
  </si>
  <si>
    <t xml:space="preserve">광학 PC   Alive   TimeOverAlarm   </t>
  </si>
  <si>
    <t xml:space="preserve">가공 PC   Alive   TimeOverAlarm   </t>
  </si>
  <si>
    <t xml:space="preserve">물류 PC   Alive   TimeOverAlarm   </t>
  </si>
  <si>
    <t xml:space="preserve">비전 PC   Alive   TimeOverAlarm   </t>
  </si>
  <si>
    <t xml:space="preserve">광학 PC   Error   OucurredAlarm   </t>
  </si>
  <si>
    <t xml:space="preserve">가공 PC   Error   OucurredAlarm   </t>
  </si>
  <si>
    <t xml:space="preserve">물류 PC   Error   OucurredAlarm   </t>
  </si>
  <si>
    <t xml:space="preserve">비전 PC   Error   OucurredAlarm   </t>
  </si>
  <si>
    <t xml:space="preserve">EX Mode Key     Status  Alarm   </t>
  </si>
  <si>
    <t xml:space="preserve">EX      Grip    Enable  Alarm   </t>
  </si>
  <si>
    <t xml:space="preserve">EX      Door#1  Unlock  Alarm   </t>
  </si>
  <si>
    <t xml:space="preserve">EX      Door#2  Unlock  Alarm   </t>
  </si>
  <si>
    <t xml:space="preserve">EX U/D  M-Cover Y#1-1   Alarm   </t>
  </si>
  <si>
    <t xml:space="preserve">EX U/D  M-Cover Y#1-2   Alarm   </t>
  </si>
  <si>
    <t xml:space="preserve">EX U/D  M-Cover Y#2-1   Alarm   </t>
  </si>
  <si>
    <t xml:space="preserve">EX U/D  M-Cover Y#2-2   Alarm   </t>
  </si>
  <si>
    <t xml:space="preserve">EX Y1   Top PortCover#1 Alarm   </t>
  </si>
  <si>
    <t xml:space="preserve">EX Y1   Top PortCover#2 Alarm   </t>
  </si>
  <si>
    <t xml:space="preserve">EX Y1   Low PortCover#1 Alarm   </t>
  </si>
  <si>
    <t xml:space="preserve">EX Y1   Low PortCover#2 Alarm   </t>
  </si>
  <si>
    <t xml:space="preserve">EX Y2   Top PortCover#1 Alarm   </t>
  </si>
  <si>
    <t xml:space="preserve">EX Y2   Top PortCover#2 Alarm   </t>
  </si>
  <si>
    <t xml:space="preserve">EX Y2   Low PortCover#1 Alarm   </t>
  </si>
  <si>
    <t xml:space="preserve">EX Y2   Low PortCover#2 Alarm   </t>
  </si>
  <si>
    <t xml:space="preserve">EX Full Range   OPN T/O Alarm   </t>
  </si>
  <si>
    <t xml:space="preserve">EX Full Range   CLS T/O Alarm   </t>
  </si>
  <si>
    <t xml:space="preserve">EX Full Range   Unknow  Alarm   </t>
  </si>
  <si>
    <t xml:space="preserve">EX Slow R/V     OPN T/O Alarm   </t>
  </si>
  <si>
    <t xml:space="preserve">EX Slow R/V     CLS T/O Alarm   </t>
  </si>
  <si>
    <t xml:space="preserve">EX Slow R/V     Unknow  Alarm   </t>
  </si>
  <si>
    <t xml:space="preserve">EX Fast R/V     OPN T/O Alarm   </t>
  </si>
  <si>
    <t xml:space="preserve">EX Fast R/V     CLS T/O Alarm   </t>
  </si>
  <si>
    <t xml:space="preserve">EX Fast R/V     Unknow  Alarm   </t>
  </si>
  <si>
    <t xml:space="preserve">EX Cryo1HeatOverCurrent Alarm   </t>
  </si>
  <si>
    <t xml:space="preserve">EX Cryo1HeatELCBTrip    Alarm   </t>
  </si>
  <si>
    <t xml:space="preserve">EX Cryo1HeatTempI/Lock  Alarm   </t>
  </si>
  <si>
    <t xml:space="preserve">EX Cryo1Heat90℃ Bimetal Alarm   </t>
  </si>
  <si>
    <t xml:space="preserve">EX Cryo1Main V/VReady   Alarm   </t>
  </si>
  <si>
    <t xml:space="preserve">EX Cryo1Main V/VStart UpAlarm   </t>
  </si>
  <si>
    <t xml:space="preserve">EX Cryo1Main V/VError   Alarm   </t>
  </si>
  <si>
    <t xml:space="preserve">EX Cryo1Main V/VOPN T/O Alarm   </t>
  </si>
  <si>
    <t xml:space="preserve">EX Cryo1Main V/VCLS T/O Alarm   </t>
  </si>
  <si>
    <t xml:space="preserve">EX Cryo1Main V/VSetP1T/OAlarm   </t>
  </si>
  <si>
    <t xml:space="preserve">EX Cryo1Main V/VSetP2T/OAlarm   </t>
  </si>
  <si>
    <t xml:space="preserve">EX Cryo1Main V/VSetP3T/OAlarm   </t>
  </si>
  <si>
    <t xml:space="preserve">EX Cryo1Main V/VSetP4T/OAlarm   </t>
  </si>
  <si>
    <t xml:space="preserve">EX Cryo1Main V/VUnknow  Alarm   </t>
  </si>
  <si>
    <t xml:space="preserve">EX Cryo1R/V     OPN T/O Alarm   </t>
  </si>
  <si>
    <t xml:space="preserve">EX Cryo1R/V     CLS T/O Alarm   </t>
  </si>
  <si>
    <t xml:space="preserve">EX Cryo1R/V     Unknow  Alarm   </t>
  </si>
  <si>
    <t xml:space="preserve">EX Cryo1Purge   Not OpenAlarm   </t>
  </si>
  <si>
    <t xml:space="preserve">EX Cryo1Regen   LeakTestAlarm   </t>
  </si>
  <si>
    <t xml:space="preserve">EX Cryo1Heater  High    Alarm   </t>
  </si>
  <si>
    <t xml:space="preserve">EX Cryo1Temp    Over    Alarm   </t>
  </si>
  <si>
    <t xml:space="preserve">EX Cryo2HeatOverCurrent Alarm   </t>
  </si>
  <si>
    <t xml:space="preserve">EX Cryo2HeatELCBTrip    Alarm   </t>
  </si>
  <si>
    <t xml:space="preserve">EX Cryo2HeatTempI/Lock  Alarm   </t>
  </si>
  <si>
    <t xml:space="preserve">EX Cryo2Heat90℃ Bimetal Alarm   </t>
  </si>
  <si>
    <t xml:space="preserve">EX Cryo2Main V/VReady   Alarm   </t>
  </si>
  <si>
    <t xml:space="preserve">EX Cryo2Main V/VStart UpAlarm   </t>
  </si>
  <si>
    <t xml:space="preserve">EX Cryo2Main V/VError   Alarm   </t>
  </si>
  <si>
    <t xml:space="preserve">EX Cryo2Main V/VOPN T/O Alarm   </t>
  </si>
  <si>
    <t xml:space="preserve">EX Cryo2Main V/VCLS T/O Alarm   </t>
  </si>
  <si>
    <t xml:space="preserve">EX Cryo2Main V/VSetP1T/OAlarm   </t>
  </si>
  <si>
    <t xml:space="preserve">EX Cryo2Main V/VSetP2T/OAlarm   </t>
  </si>
  <si>
    <t xml:space="preserve">EX Cryo2Main V/VSetP3T/OAlarm   </t>
  </si>
  <si>
    <t xml:space="preserve">EX Cryo2Main V/VSetP4T/OAlarm   </t>
  </si>
  <si>
    <t xml:space="preserve">EX Cryo2Main V/VUnknow  Alarm   </t>
  </si>
  <si>
    <t xml:space="preserve">EX Cryo2R/V     OPN T/O Alarm   </t>
  </si>
  <si>
    <t xml:space="preserve">EX Cryo2R/V     CLS T/O Alarm   </t>
  </si>
  <si>
    <t xml:space="preserve">EX Cryo2R/V     Unknow  Alarm   </t>
  </si>
  <si>
    <t xml:space="preserve">EX Cryo2Purge   Not OpenAlarm   </t>
  </si>
  <si>
    <t xml:space="preserve">EX Cryo2Regen   LeakTestAlarm   </t>
  </si>
  <si>
    <t xml:space="preserve">EX Cryo2Heater  High    Alarm   </t>
  </si>
  <si>
    <t xml:space="preserve">EX Cryo2Temp    Over    Alarm   </t>
  </si>
  <si>
    <t xml:space="preserve">EX      Pirani  Gauge   Alarm   </t>
  </si>
  <si>
    <t xml:space="preserve">EX      PumpLinePirani  Alarm   </t>
  </si>
  <si>
    <t xml:space="preserve">EX Cryo1Pirani  Gauge   Alarm   </t>
  </si>
  <si>
    <t xml:space="preserve">EX Cryo2Pirani  Gauge   Alarm   </t>
  </si>
  <si>
    <t xml:space="preserve">EX      Cryo    OpenLeakAlarm   </t>
  </si>
  <si>
    <t xml:space="preserve">EX CST  Lock Y1 FWD T/O Alarm   </t>
  </si>
  <si>
    <t xml:space="preserve">EX CST  Lock Y1 BWD T/O Alarm   </t>
  </si>
  <si>
    <t xml:space="preserve">EX CST  Lock Y1 Unknow  Alarm   </t>
  </si>
  <si>
    <t xml:space="preserve">EX CST  Lock Y2 FWD T/O Alarm   </t>
  </si>
  <si>
    <t xml:space="preserve">EX CST  Lock Y2 BWD T/O Alarm   </t>
  </si>
  <si>
    <t xml:space="preserve">EX CST  Lock Y2 Unknow  Alarm   </t>
  </si>
  <si>
    <t xml:space="preserve">EX Gate VerticalOPN T/O Alarm   </t>
  </si>
  <si>
    <t xml:space="preserve">EX Gate VerticalCLS T/O Alarm   </t>
  </si>
  <si>
    <t xml:space="preserve">EX Gate VerticalUnknow  Alarm   </t>
  </si>
  <si>
    <t xml:space="preserve">EX Gate Horizon OPN T/O Alarm   </t>
  </si>
  <si>
    <t xml:space="preserve">EX Gate Horizon CLS T/O Alarm   </t>
  </si>
  <si>
    <t xml:space="preserve">EX Gate Horizon Unknow  Alarm   </t>
  </si>
  <si>
    <t xml:space="preserve">EX      Vacuum  Step T/OAlarm   </t>
  </si>
  <si>
    <t xml:space="preserve">EX      Vent    Step T/OAlarm   </t>
  </si>
  <si>
    <t xml:space="preserve">EX Cryo1Regen   Step T/OAlarm   </t>
  </si>
  <si>
    <t xml:space="preserve">EX Cryo1CoolDownStep T/OAlarm   </t>
  </si>
  <si>
    <t xml:space="preserve">EX Cryo2Regen   Step T/OAlarm   </t>
  </si>
  <si>
    <t xml:space="preserve">EX Cryo2CoolDownStep T/OAlarm   </t>
  </si>
  <si>
    <t xml:space="preserve">UVW X1  Servo   Amp     Alarm   </t>
  </si>
  <si>
    <t xml:space="preserve">UVW Y1  Servo   Amp     Alarm   </t>
  </si>
  <si>
    <t xml:space="preserve">UVW X2  Servo   Amp     Alarm   </t>
  </si>
  <si>
    <t xml:space="preserve">Dechuck 1/2ServoAmp     Alarm   </t>
  </si>
  <si>
    <t xml:space="preserve">Dechuck 3/4ServoAmp     Alarm   </t>
  </si>
  <si>
    <t xml:space="preserve">Maint Z1Servo   Amp     Alarm   </t>
  </si>
  <si>
    <t xml:space="preserve">Maint Z2Servo   Amp     Alarm   </t>
  </si>
  <si>
    <t xml:space="preserve">Maint Z3Servo   Amp     Alarm   </t>
  </si>
  <si>
    <t xml:space="preserve">Maint Z4Servo   Amp     Alarm   </t>
  </si>
  <si>
    <t xml:space="preserve">Edge Pin1 Servo Amp     Alarm   </t>
  </si>
  <si>
    <t xml:space="preserve">Edge Pin2/3ServoAmp     Alarm   </t>
  </si>
  <si>
    <t xml:space="preserve">Center  Pin     Z1/Z2AmpAlarm   </t>
  </si>
  <si>
    <t xml:space="preserve">Center  Pin     X1/X2AmpAlarm   </t>
  </si>
  <si>
    <t xml:space="preserve">Center  Pin     X2/X3AmpAlarm   </t>
  </si>
  <si>
    <t xml:space="preserve">Center  Pin     X4/X5AmpAlarm   </t>
  </si>
  <si>
    <t xml:space="preserve">Window  Moving  ServoAmpAlarm   </t>
  </si>
  <si>
    <t xml:space="preserve">Window  UP/Down1ServoAmpAlarm   </t>
  </si>
  <si>
    <t xml:space="preserve">Window  UP/Down2ServoAmpAlarm   </t>
  </si>
  <si>
    <t xml:space="preserve">UVW X1  MotorBoxLeak    Alarm   </t>
  </si>
  <si>
    <t xml:space="preserve">UVW Y1  MotorBoxLeak    Alarm   </t>
  </si>
  <si>
    <t xml:space="preserve">UVW X2  MotorBoxLeak    Alarm   </t>
  </si>
  <si>
    <t xml:space="preserve">UVW X1Y1S/S Box Leak    Alarm   </t>
  </si>
  <si>
    <t xml:space="preserve">UVW X2Y2S/S Box Leak    Alarm   </t>
  </si>
  <si>
    <t xml:space="preserve">C_Pin X1MotorBoxLeak    Alarm   </t>
  </si>
  <si>
    <t xml:space="preserve">C_Pin X2MotorBoxLeak    Alarm   </t>
  </si>
  <si>
    <t xml:space="preserve">C_Pin X3MotorBoxLeak    Alarm   </t>
  </si>
  <si>
    <t xml:space="preserve">C_Pin X4MotorBoxLeak    Alarm   </t>
  </si>
  <si>
    <t xml:space="preserve">C_Pin X5MotorBoxLeak    Alarm   </t>
  </si>
  <si>
    <t xml:space="preserve">C_Pin X6MotorBoxLeak    Alarm   </t>
  </si>
  <si>
    <t xml:space="preserve">De_Pin1 MotorBoxLeak    Alarm   </t>
  </si>
  <si>
    <t xml:space="preserve">De_Pin2 MotorBoxLeak    Alarm   </t>
  </si>
  <si>
    <t xml:space="preserve">De_Pin3 MotorBoxLeak    Alarm   </t>
  </si>
  <si>
    <t xml:space="preserve">De_Pin4 MotorBoxLeak    Alarm   </t>
  </si>
  <si>
    <t xml:space="preserve">Review  ATM Box Leak    Alarm   </t>
  </si>
  <si>
    <t xml:space="preserve">UVW X1  Servo   OFF     Alarm   </t>
  </si>
  <si>
    <t xml:space="preserve">UVW X1  Origin  Req`    Alarm   </t>
  </si>
  <si>
    <t xml:space="preserve">UVW X1  Servo   Alarm   </t>
  </si>
  <si>
    <t xml:space="preserve">UVW X1  (-)LimitAlarm   </t>
  </si>
  <si>
    <t xml:space="preserve">UVW X1  (+)LimitAlarm   </t>
  </si>
  <si>
    <t xml:space="preserve">UVW X1  Load    Rate    Alarm   </t>
  </si>
  <si>
    <t xml:space="preserve">UVW X1  Peak    Alarm   </t>
  </si>
  <si>
    <t xml:space="preserve">UVW X1  Alarm   </t>
  </si>
  <si>
    <t xml:space="preserve">UVW Y1  Servo   OFF     Alarm   </t>
  </si>
  <si>
    <t xml:space="preserve">UVW Y1  Origin  Req`    Alarm   </t>
  </si>
  <si>
    <t xml:space="preserve">UVW Y1  Servo   Alarm   </t>
  </si>
  <si>
    <t xml:space="preserve">UVW Y1  (-)LimitAlarm   </t>
  </si>
  <si>
    <t xml:space="preserve">UVW Y1  (+)LimitAlarm   </t>
  </si>
  <si>
    <t xml:space="preserve">UVW Y1  Load    Rate    Alarm   </t>
  </si>
  <si>
    <t xml:space="preserve">UVW Y1  Peak    Alarm   </t>
  </si>
  <si>
    <t xml:space="preserve">UVW Y1  Alarm   </t>
  </si>
  <si>
    <t xml:space="preserve">UVW X2  Servo   OFF     Alarm   </t>
  </si>
  <si>
    <t xml:space="preserve">UVW X2  Origin  Req`    Alarm   </t>
  </si>
  <si>
    <t xml:space="preserve">UVW X2  Servo   Alarm   </t>
  </si>
  <si>
    <t xml:space="preserve">UVW X2  (-)LimitAlarm   </t>
  </si>
  <si>
    <t xml:space="preserve">UVW X2  (+)LimitAlarm   </t>
  </si>
  <si>
    <t xml:space="preserve">UVW X2  Load    Rate    Alarm   </t>
  </si>
  <si>
    <t xml:space="preserve">UVW X2  Peak    Alarm   </t>
  </si>
  <si>
    <t xml:space="preserve">UVW X2  Alarm   </t>
  </si>
  <si>
    <t xml:space="preserve">UVW Y2  Servo   OFF     Alarm   </t>
  </si>
  <si>
    <t xml:space="preserve">UVW Y2  Origin  Req`    Alarm   </t>
  </si>
  <si>
    <t xml:space="preserve">UVW Y2  Servo   Alarm   </t>
  </si>
  <si>
    <t xml:space="preserve">UVW Y2  (-)LimitAlarm   </t>
  </si>
  <si>
    <t xml:space="preserve">UVW Y2  (+)LimitAlarm   </t>
  </si>
  <si>
    <t xml:space="preserve">UVW Y2  Load    Rate    Alarm   </t>
  </si>
  <si>
    <t xml:space="preserve">UVW Y2  Peak    Alarm   </t>
  </si>
  <si>
    <t xml:space="preserve">UVW Y2  Z Phase NoDetectAlarm   </t>
  </si>
  <si>
    <t xml:space="preserve">UVW Y2  Alarm   </t>
  </si>
  <si>
    <t xml:space="preserve">De-Pin#1Servo   OFF     Alarm   </t>
  </si>
  <si>
    <t xml:space="preserve">De-Pin#1Origin  Req`    Alarm   </t>
  </si>
  <si>
    <t xml:space="preserve">De-Pin#1Servo   Alarm   </t>
  </si>
  <si>
    <t xml:space="preserve">De-Pin#1(-)LimitAlarm   </t>
  </si>
  <si>
    <t xml:space="preserve">De-Pin#1(+)LimitAlarm   </t>
  </si>
  <si>
    <t xml:space="preserve">De-Pin#1Load    Rate    Alarm   </t>
  </si>
  <si>
    <t xml:space="preserve">De-Pin#1Peak    Alarm   </t>
  </si>
  <si>
    <t xml:space="preserve">De-Pin  Deviat  Alarm   </t>
  </si>
  <si>
    <t xml:space="preserve">De-Pin#1Alarm   </t>
  </si>
  <si>
    <t xml:space="preserve">De-Pin#2Servo   OFF     Alarm   </t>
  </si>
  <si>
    <t xml:space="preserve">De-Pin#2Origin  Req`    Alarm   </t>
  </si>
  <si>
    <t xml:space="preserve">De-Pin#2Servo   Alarm   </t>
  </si>
  <si>
    <t xml:space="preserve">De-Pin#2(-)LimitAlarm   </t>
  </si>
  <si>
    <t xml:space="preserve">De-Pin#2(+)LimitAlarm   </t>
  </si>
  <si>
    <t xml:space="preserve">De-Pin#2Load    Rate    Alarm   </t>
  </si>
  <si>
    <t xml:space="preserve">De-Pin#2Peak    Alarm   </t>
  </si>
  <si>
    <t xml:space="preserve">De-Pin#2Alarm   </t>
  </si>
  <si>
    <t xml:space="preserve">De-Pin#3Servo   OFF     Alarm   </t>
  </si>
  <si>
    <t xml:space="preserve">De-Pin#3Origin  Req`    Alarm   </t>
  </si>
  <si>
    <t xml:space="preserve">De-Pin#3Servo   Alarm   </t>
  </si>
  <si>
    <t xml:space="preserve">De-Pin#3(-)LimitAlarm   </t>
  </si>
  <si>
    <t xml:space="preserve">De-Pin#3(+)LimitAlarm   </t>
  </si>
  <si>
    <t xml:space="preserve">De-Pin#3Load    Rate    Alarm   </t>
  </si>
  <si>
    <t xml:space="preserve">De-Pin#3Peak    Alarm   </t>
  </si>
  <si>
    <t xml:space="preserve">De-Pin#3Alarm   </t>
  </si>
  <si>
    <t xml:space="preserve">De-Pin#4Servo   OFF     Alarm   </t>
  </si>
  <si>
    <t xml:space="preserve">De-Pin#4Origin  Req`    Alarm   </t>
  </si>
  <si>
    <t xml:space="preserve">De-Pin#4Servo   Alarm   </t>
  </si>
  <si>
    <t xml:space="preserve">De-Pin#4(-)LimitAlarm   </t>
  </si>
  <si>
    <t xml:space="preserve">De-Pin#4(+)LimitAlarm   </t>
  </si>
  <si>
    <t xml:space="preserve">De-Pin#4Load    Rate    Alarm   </t>
  </si>
  <si>
    <t xml:space="preserve">De-Pin#4Peak    Alarm   </t>
  </si>
  <si>
    <t xml:space="preserve">De-Pin#4Alarm   </t>
  </si>
  <si>
    <t xml:space="preserve">MaintZ#1Servo   OFF     Alarm   </t>
  </si>
  <si>
    <t xml:space="preserve">MaintZ#1Origin  Req`    Alarm   </t>
  </si>
  <si>
    <t xml:space="preserve">MaintZ#1Servo   Alarm   </t>
  </si>
  <si>
    <t xml:space="preserve">MaintZ#1(-)LimitAlarm   </t>
  </si>
  <si>
    <t xml:space="preserve">MaintZ#1(+)LimitAlarm   </t>
  </si>
  <si>
    <t xml:space="preserve">MaintZ#1Load    Rate    Alarm   </t>
  </si>
  <si>
    <t xml:space="preserve">MaintZ#1Peak    Alarm   </t>
  </si>
  <si>
    <t xml:space="preserve">MaintZ  Deviat  Alarm   </t>
  </si>
  <si>
    <t xml:space="preserve">MaintZ#1Alarm   </t>
  </si>
  <si>
    <t xml:space="preserve">MaintZ#2Servo   OFF     Alarm   </t>
  </si>
  <si>
    <t xml:space="preserve">MaintZ#2Origin  Req`    Alarm   </t>
  </si>
  <si>
    <t xml:space="preserve">MaintZ#2Servo   Alarm   </t>
  </si>
  <si>
    <t xml:space="preserve">MaintZ#2(-)LimitAlarm   </t>
  </si>
  <si>
    <t xml:space="preserve">MaintZ#2(+)LimitAlarm   </t>
  </si>
  <si>
    <t xml:space="preserve">MaintZ#2Load    Rate    Alarm   </t>
  </si>
  <si>
    <t xml:space="preserve">MaintZ#2Peak    Alarm   </t>
  </si>
  <si>
    <t xml:space="preserve">MaintZ#2Alarm   </t>
  </si>
  <si>
    <t xml:space="preserve">MaintZ#3Servo   OFF     Alarm   </t>
  </si>
  <si>
    <t xml:space="preserve">MaintZ#3Origin  Req`    Alarm   </t>
  </si>
  <si>
    <t xml:space="preserve">MaintZ#3Servo   Alarm   </t>
  </si>
  <si>
    <t xml:space="preserve">MaintZ#3(-)LimitAlarm   </t>
  </si>
  <si>
    <t xml:space="preserve">MaintZ#3(+)LimitAlarm   </t>
  </si>
  <si>
    <t xml:space="preserve">MaintZ#3Load    Rate    Alarm   </t>
  </si>
  <si>
    <t xml:space="preserve">MaintZ#3Peak    Alarm   </t>
  </si>
  <si>
    <t xml:space="preserve">MaintZ#3Alarm   </t>
  </si>
  <si>
    <t xml:space="preserve">MaintZ#4Servo   OFF     Alarm   </t>
  </si>
  <si>
    <t xml:space="preserve">MaintZ#4Origin  Req`    Alarm   </t>
  </si>
  <si>
    <t xml:space="preserve">MaintZ#4Servo   Alarm   </t>
  </si>
  <si>
    <t xml:space="preserve">MaintZ#4(-)LimitAlarm   </t>
  </si>
  <si>
    <t xml:space="preserve">MaintZ#4(+)LimitAlarm   </t>
  </si>
  <si>
    <t xml:space="preserve">MaintZ#4Load    Rate    Alarm   </t>
  </si>
  <si>
    <t xml:space="preserve">MaintZ#4Peak    Alarm   </t>
  </si>
  <si>
    <t xml:space="preserve">MaintZ#4Alarm   </t>
  </si>
  <si>
    <t xml:space="preserve">Axis#13 Servo   OFF     Alarm   </t>
  </si>
  <si>
    <t xml:space="preserve">Axis#13 Origin  Req`    Alarm   </t>
  </si>
  <si>
    <t xml:space="preserve">Axis#13 Servo   Alarm   </t>
  </si>
  <si>
    <t xml:space="preserve">Axis#13 (-)LimitAlarm   </t>
  </si>
  <si>
    <t xml:space="preserve">Axis#13 (+)LimitAlarm   </t>
  </si>
  <si>
    <t xml:space="preserve">Axis#13 Load    Rate    Alarm   </t>
  </si>
  <si>
    <t xml:space="preserve">Axis#13 Peak    Alarm   </t>
  </si>
  <si>
    <t xml:space="preserve">Axis#13 Alarm   </t>
  </si>
  <si>
    <t xml:space="preserve">Axis#14 Servo   OFF     Alarm   </t>
  </si>
  <si>
    <t xml:space="preserve">Axis#14 Origin  Req`    Alarm   </t>
  </si>
  <si>
    <t xml:space="preserve">Axis#14 Servo   Alarm   </t>
  </si>
  <si>
    <t xml:space="preserve">Axis#14 (-)LimitAlarm   </t>
  </si>
  <si>
    <t xml:space="preserve">Axis#14 (+)LimitAlarm   </t>
  </si>
  <si>
    <t xml:space="preserve">Axis#14 Load    Rate    Alarm   </t>
  </si>
  <si>
    <t xml:space="preserve">Axis#14 Peak    Alarm   </t>
  </si>
  <si>
    <t xml:space="preserve">Axis#14 Alarm   </t>
  </si>
  <si>
    <t xml:space="preserve">Axis#15 Servo   OFF     Alarm   </t>
  </si>
  <si>
    <t xml:space="preserve">Axis#15 Origin  Req`    Alarm   </t>
  </si>
  <si>
    <t xml:space="preserve">Axis#15 Servo   Alarm   </t>
  </si>
  <si>
    <t xml:space="preserve">Axis#15 (-)LimitAlarm   </t>
  </si>
  <si>
    <t xml:space="preserve">Axis#15 (+)LimitAlarm   </t>
  </si>
  <si>
    <t xml:space="preserve">Axis#15 Load    Rate    Alarm   </t>
  </si>
  <si>
    <t xml:space="preserve">Axis#15 Peak    Alarm   </t>
  </si>
  <si>
    <t xml:space="preserve">Axis#15 Alarm   </t>
  </si>
  <si>
    <t xml:space="preserve">Axis#16 Servo   OFF     Alarm   </t>
  </si>
  <si>
    <t xml:space="preserve">Axis#16 Origin  Req`    Alarm   </t>
  </si>
  <si>
    <t xml:space="preserve">Axis#16 Servo   Alarm   </t>
  </si>
  <si>
    <t xml:space="preserve">Axis#16 (-)LimitAlarm   </t>
  </si>
  <si>
    <t xml:space="preserve">Axis#16 (+)LimitAlarm   </t>
  </si>
  <si>
    <t xml:space="preserve">Axis#16 Load    Rate    Alarm   </t>
  </si>
  <si>
    <t xml:space="preserve">Axis#16 Peak    Alarm   </t>
  </si>
  <si>
    <t xml:space="preserve">Axis#16 Alarm   </t>
  </si>
  <si>
    <t xml:space="preserve">E-Pin#1 Servo   OFF     Alarm   </t>
  </si>
  <si>
    <t xml:space="preserve">E-Pin#1 Origin  Req`    Alarm   </t>
  </si>
  <si>
    <t xml:space="preserve">E-Pin#1 Servo   Alarm   </t>
  </si>
  <si>
    <t xml:space="preserve">E-Pin#1 (-)LimitAlarm   </t>
  </si>
  <si>
    <t xml:space="preserve">E-Pin#1 (+)LimitAlarm   </t>
  </si>
  <si>
    <t xml:space="preserve">E-Pin#1 Load    Rate    Alarm   </t>
  </si>
  <si>
    <t xml:space="preserve">E-Pin#1 Peak    Alarm   </t>
  </si>
  <si>
    <t xml:space="preserve">E-Pin#1 Alarm   </t>
  </si>
  <si>
    <t xml:space="preserve">E-Pin#2 Servo   OFF     Alarm   </t>
  </si>
  <si>
    <t xml:space="preserve">E-Pin#2 Origin  Req`    Alarm   </t>
  </si>
  <si>
    <t xml:space="preserve">E-Pin#2 Servo   Alarm   </t>
  </si>
  <si>
    <t xml:space="preserve">E-Pin#2 (-)LimitAlarm   </t>
  </si>
  <si>
    <t xml:space="preserve">E-Pin#2 (+)LimitAlarm   </t>
  </si>
  <si>
    <t xml:space="preserve">E-Pin#2 Load    Rate    Alarm   </t>
  </si>
  <si>
    <t xml:space="preserve">E-Pin#2 Peak    Alarm   </t>
  </si>
  <si>
    <t xml:space="preserve">E-Pin#2 Alarm   </t>
  </si>
  <si>
    <t xml:space="preserve">E-Pin#3 Servo   OFF     Alarm   </t>
  </si>
  <si>
    <t xml:space="preserve">E-Pin#3 Origin  Req`    Alarm   </t>
  </si>
  <si>
    <t xml:space="preserve">E-Pin#3 Servo   Alarm   </t>
  </si>
  <si>
    <t xml:space="preserve">E-Pin#3 (-)LimitAlarm   </t>
  </si>
  <si>
    <t xml:space="preserve">E-Pin#3 (+)LimitAlarm   </t>
  </si>
  <si>
    <t xml:space="preserve">E-Pin#3 Load    Rate    Alarm   </t>
  </si>
  <si>
    <t xml:space="preserve">E-Pin#3 Peak    Alarm   </t>
  </si>
  <si>
    <t xml:space="preserve">E-Pin#3 Alarm   </t>
  </si>
  <si>
    <t xml:space="preserve">C-PinZ#1Servo   OFF     Alarm   </t>
  </si>
  <si>
    <t xml:space="preserve">C-PinZ#1Origin  Req`    Alarm   </t>
  </si>
  <si>
    <t xml:space="preserve">C-PinZ#1Servo   Alarm   </t>
  </si>
  <si>
    <t xml:space="preserve">C-PinZ#1(-)LimitAlarm   </t>
  </si>
  <si>
    <t xml:space="preserve">C-PinZ#1(+)LimitAlarm   </t>
  </si>
  <si>
    <t xml:space="preserve">C-PinZ#1Load    Rate    Alarm   </t>
  </si>
  <si>
    <t xml:space="preserve">C-PinZ#1Peak    Alarm   </t>
  </si>
  <si>
    <t xml:space="preserve">C-Pin   Deviat  Alarm   </t>
  </si>
  <si>
    <t xml:space="preserve">C-PinZ#1Alarm   </t>
  </si>
  <si>
    <t xml:space="preserve">C-PinZ#2Servo   OFF     Alarm   </t>
  </si>
  <si>
    <t xml:space="preserve">C-PinZ#2Origin  Req`    Alarm   </t>
  </si>
  <si>
    <t xml:space="preserve">C-PinZ#2Servo   Alarm   </t>
  </si>
  <si>
    <t xml:space="preserve">C-PinZ#2(-)LimitAlarm   </t>
  </si>
  <si>
    <t xml:space="preserve">C-PinZ#2(+)LimitAlarm   </t>
  </si>
  <si>
    <t xml:space="preserve">C-PinZ#2Load    Rate    Alarm   </t>
  </si>
  <si>
    <t xml:space="preserve">C-PinZ#2Peak    Alarm   </t>
  </si>
  <si>
    <t xml:space="preserve">C-PinZ#2Alarm   </t>
  </si>
  <si>
    <t xml:space="preserve">C-PinX#1Servo   OFF     Alarm   </t>
  </si>
  <si>
    <t xml:space="preserve">C-PinX#1Origin  Req`    Alarm   </t>
  </si>
  <si>
    <t xml:space="preserve">C-PinX#1Servo   Alarm   </t>
  </si>
  <si>
    <t xml:space="preserve">C-PinX#1(-)LimitAlarm   </t>
  </si>
  <si>
    <t xml:space="preserve">C-PinX#1(+)LimitAlarm   </t>
  </si>
  <si>
    <t xml:space="preserve">C-PinX#1Load    Rate    Alarm   </t>
  </si>
  <si>
    <t xml:space="preserve">C-PinX#1Peak    Alarm   </t>
  </si>
  <si>
    <t xml:space="preserve">C-PinX#1Alarm   </t>
  </si>
  <si>
    <t xml:space="preserve">C-PinX#2Servo   OFF     Alarm   </t>
  </si>
  <si>
    <t xml:space="preserve">C-PinX#2Origin  Req`    Alarm   </t>
  </si>
  <si>
    <t xml:space="preserve">C-PinX#2Servo   Alarm   </t>
  </si>
  <si>
    <t xml:space="preserve">C-PinX#2(-)LimitAlarm   </t>
  </si>
  <si>
    <t xml:space="preserve">C-PinX#2(+)LimitAlarm   </t>
  </si>
  <si>
    <t xml:space="preserve">C-PinX#2Load    Rate    Alarm   </t>
  </si>
  <si>
    <t xml:space="preserve">C-PinX#2Peak    Alarm   </t>
  </si>
  <si>
    <t xml:space="preserve">C-PinX#2Alarm   </t>
  </si>
  <si>
    <t xml:space="preserve">C-PinX#3Servo   OFF     Alarm   </t>
  </si>
  <si>
    <t xml:space="preserve">C-PinX#3Origin  Req`    Alarm   </t>
  </si>
  <si>
    <t xml:space="preserve">C-PinX#3Servo   Alarm   </t>
  </si>
  <si>
    <t xml:space="preserve">C-PinX#3(-)LimitAlarm   </t>
  </si>
  <si>
    <t xml:space="preserve">C-PinX#3(+)LimitAlarm   </t>
  </si>
  <si>
    <t xml:space="preserve">C-PinX#3Load    Rate    Alarm   </t>
  </si>
  <si>
    <t xml:space="preserve">C-PinX#3Peak    Alarm   </t>
  </si>
  <si>
    <t xml:space="preserve">C-PinX#3Alarm   </t>
  </si>
  <si>
    <t xml:space="preserve">C-PinX#4Servo   OFF     Alarm   </t>
  </si>
  <si>
    <t xml:space="preserve">C-PinX#4Origin  Req`    Alarm   </t>
  </si>
  <si>
    <t xml:space="preserve">C-PinX#4Servo   Alarm   </t>
  </si>
  <si>
    <t xml:space="preserve">C-PinX#4(-)LimitAlarm   </t>
  </si>
  <si>
    <t xml:space="preserve">C-PinX#4(+)LimitAlarm   </t>
  </si>
  <si>
    <t xml:space="preserve">C-PinX#4Load    Rate    Alarm   </t>
  </si>
  <si>
    <t xml:space="preserve">C-PinX#4Peak    Alarm   </t>
  </si>
  <si>
    <t xml:space="preserve">C-PinX#4Alarm   </t>
  </si>
  <si>
    <t xml:space="preserve">C-PinX#5Servo   OFF     Alarm   </t>
  </si>
  <si>
    <t xml:space="preserve">C-PinX#5Origin  Req`    Alarm   </t>
  </si>
  <si>
    <t xml:space="preserve">C-PinX#5Servo   Alarm   </t>
  </si>
  <si>
    <t xml:space="preserve">C-PinX#5(-)LimitAlarm   </t>
  </si>
  <si>
    <t xml:space="preserve">C-PinX#5(+)LimitAlarm   </t>
  </si>
  <si>
    <t xml:space="preserve">C-PinX#5Load    Rate    Alarm   </t>
  </si>
  <si>
    <t xml:space="preserve">C-PinX#5Peak    Alarm   </t>
  </si>
  <si>
    <t xml:space="preserve">C-PinX#5Alarm   </t>
  </si>
  <si>
    <t xml:space="preserve">C-PinX#6Servo   OFF     Alarm   </t>
  </si>
  <si>
    <t xml:space="preserve">C-PinX#6Origin  Req`    Alarm   </t>
  </si>
  <si>
    <t xml:space="preserve">C-PinX#6Servo   Alarm   </t>
  </si>
  <si>
    <t xml:space="preserve">C-PinX#6(-)LimitAlarm   </t>
  </si>
  <si>
    <t xml:space="preserve">C-PinX#6(+)LimitAlarm   </t>
  </si>
  <si>
    <t xml:space="preserve">C-PinX#6Load    Rate    Alarm   </t>
  </si>
  <si>
    <t xml:space="preserve">C-PinX#6Peak    Alarm   </t>
  </si>
  <si>
    <t xml:space="preserve">C-PinX#6Alarm   </t>
  </si>
  <si>
    <t xml:space="preserve">PTW Y   Servo   OFF     Alarm   </t>
  </si>
  <si>
    <t xml:space="preserve">PTW Y   Origin  Req`    Alarm   </t>
  </si>
  <si>
    <t xml:space="preserve">PTW Y   Servo   Alarm   </t>
  </si>
  <si>
    <t xml:space="preserve">PTW Y   (-)LimitAlarm   </t>
  </si>
  <si>
    <t xml:space="preserve">PTW Y   (+)LimitAlarm   </t>
  </si>
  <si>
    <t xml:space="preserve">PTW Y   Load    Rate    Alarm   </t>
  </si>
  <si>
    <t xml:space="preserve">PTW Y   Peak    Alarm   </t>
  </si>
  <si>
    <t xml:space="preserve">PTW Y   Alarm   </t>
  </si>
  <si>
    <t xml:space="preserve">PTW Z#1 Servo   OFF     Alarm   </t>
  </si>
  <si>
    <t xml:space="preserve">PTW Z#1 Origin  Req`    Alarm   </t>
  </si>
  <si>
    <t xml:space="preserve">PTW Z#1 Servo   Alarm   </t>
  </si>
  <si>
    <t xml:space="preserve">PTW Z#1 (-)LimitAlarm   </t>
  </si>
  <si>
    <t xml:space="preserve">PTW Z#1 (+)LimitAlarm   </t>
  </si>
  <si>
    <t xml:space="preserve">PTW Z#1 Load    Rate    Alarm   </t>
  </si>
  <si>
    <t xml:space="preserve">PTW Z#1 Peak    Alarm   </t>
  </si>
  <si>
    <t xml:space="preserve">PTW Z   Deviat  Alarm   </t>
  </si>
  <si>
    <t xml:space="preserve">PTW Z#1 Alarm   </t>
  </si>
  <si>
    <t xml:space="preserve">PTW Z#2 Servo   OFF     Alarm   </t>
  </si>
  <si>
    <t xml:space="preserve">PTW Z#2 Origin  Req`    Alarm   </t>
  </si>
  <si>
    <t xml:space="preserve">PTW Z#2 Servo   Alarm   </t>
  </si>
  <si>
    <t xml:space="preserve">PTW Z#2 (-)LimitAlarm   </t>
  </si>
  <si>
    <t xml:space="preserve">PTW Z#2 (+)LimitAlarm   </t>
  </si>
  <si>
    <t xml:space="preserve">PTW Z#2 Load    Rate    Alarm   </t>
  </si>
  <si>
    <t xml:space="preserve">PTW Z#2 Peak    Alarm   </t>
  </si>
  <si>
    <t xml:space="preserve">PTW Z#2 Alarm   </t>
  </si>
  <si>
    <t xml:space="preserve">PTW Y   SlipPos1Over    Alarm   </t>
  </si>
  <si>
    <t xml:space="preserve">PTW Y   SlipPos2Over    Alarm   </t>
  </si>
  <si>
    <t xml:space="preserve">PTW Y   SlipPos3Over    Alarm   </t>
  </si>
  <si>
    <t xml:space="preserve">PTW Y   SlipPos4Over    Alarm   </t>
  </si>
  <si>
    <t xml:space="preserve">PTW Y   SlipPos5Over    Alarm   </t>
  </si>
  <si>
    <t xml:space="preserve">PTW Y   SlipPos6Over    Alarm   </t>
  </si>
  <si>
    <t xml:space="preserve">PTW Y   SlipPos7Over    Alarm   </t>
  </si>
  <si>
    <t xml:space="preserve">PTW Y   SlipPos8Over    Alarm   </t>
  </si>
  <si>
    <t xml:space="preserve">PTW Y   SlipPos9Over    Alarm   </t>
  </si>
  <si>
    <t xml:space="preserve">PTW Y   SlipPos1AfterJogOverA/L </t>
  </si>
  <si>
    <t xml:space="preserve">PTW Y   SlipPos2AfterJogOverA/L </t>
  </si>
  <si>
    <t xml:space="preserve">PTW Y   SlipPos3AfterJogOverA/L </t>
  </si>
  <si>
    <t xml:space="preserve">PTW Y   SlipPos4AfterJogOverA/L </t>
  </si>
  <si>
    <t xml:space="preserve">PTW Y   SlipPos5AfterJogOverA/L </t>
  </si>
  <si>
    <t xml:space="preserve">PTW Y   SlipPos6AfterJogOverA/L </t>
  </si>
  <si>
    <t xml:space="preserve">PTW Y   SlipPos7AfterJogOverA/L </t>
  </si>
  <si>
    <t xml:space="preserve">PTW Y   SlipPos8AfterJogOverA/L </t>
  </si>
  <si>
    <t xml:space="preserve">PTW Y   SlipPos9AfterJogOverA/L </t>
  </si>
  <si>
    <t xml:space="preserve">DeChuck Pin#1   Pos#1   Alarm   </t>
  </si>
  <si>
    <t xml:space="preserve">DeChuck Pin#1   Pos#2   Alarm   </t>
  </si>
  <si>
    <t xml:space="preserve">DeChuck Pin#2   Pos#1   Alarm   </t>
  </si>
  <si>
    <t xml:space="preserve">DeChuck Pin#2   Pos#2   Alarm   </t>
  </si>
  <si>
    <t xml:space="preserve">DeChuck Pin#3   Pos#1   Alarm   </t>
  </si>
  <si>
    <t xml:space="preserve">DeChuck Pin#3   Pos#2   Alarm   </t>
  </si>
  <si>
    <t xml:space="preserve">DeChuck Pin#4   Pos#1   Alarm   </t>
  </si>
  <si>
    <t xml:space="preserve">DeChuck Pin#4   Pos#2   Alarm   </t>
  </si>
  <si>
    <t xml:space="preserve">MaintZ1 Pos#1   Alarm   </t>
  </si>
  <si>
    <t xml:space="preserve">MaintZ1 Pos#2   Alarm   </t>
  </si>
  <si>
    <t xml:space="preserve">MaintZ2 Pos#1   Alarm   </t>
  </si>
  <si>
    <t xml:space="preserve">MaintZ2 Pos#2   Alarm   </t>
  </si>
  <si>
    <t xml:space="preserve">MaintZ3 Pos#1   Alarm   </t>
  </si>
  <si>
    <t xml:space="preserve">MaintZ3 Pos#2   Alarm   </t>
  </si>
  <si>
    <t xml:space="preserve">MaintZ4 Pos#1   Alarm   </t>
  </si>
  <si>
    <t xml:space="preserve">MaintZ4 Pos#2   Alarm   </t>
  </si>
  <si>
    <t xml:space="preserve">Edge    Pin#1   Pos#1   Alarm   </t>
  </si>
  <si>
    <t xml:space="preserve">Edge    Pin#1   Pos#2   Alarm   </t>
  </si>
  <si>
    <t xml:space="preserve">Edge    Pin#2   Pos#1   Alarm   </t>
  </si>
  <si>
    <t xml:space="preserve">Edge    Pin#2   Pos#2   Alarm   </t>
  </si>
  <si>
    <t xml:space="preserve">Edge    Pin#3   Pos#1   Alarm   </t>
  </si>
  <si>
    <t xml:space="preserve">Edge    Pin#3   Pos#2   Alarm   </t>
  </si>
  <si>
    <t xml:space="preserve">Center  Pin Z1  Pos#1   Alarm   </t>
  </si>
  <si>
    <t xml:space="preserve">Center  Pin Z1  Pos#2   Alarm   </t>
  </si>
  <si>
    <t xml:space="preserve">Center  Pin Z2  Pos#1   Alarm   </t>
  </si>
  <si>
    <t xml:space="preserve">Center  Pin Z2  Pos#2   Alarm   </t>
  </si>
  <si>
    <t xml:space="preserve">Center  Pin X1  Pos#1   Alarm   </t>
  </si>
  <si>
    <t xml:space="preserve">Center  Pin X1  Pos#2   Alarm   </t>
  </si>
  <si>
    <t xml:space="preserve">Center  Pin X2  Pos#1   Alarm   </t>
  </si>
  <si>
    <t xml:space="preserve">Center  Pin X2  Pos#2   Alarm   </t>
  </si>
  <si>
    <t xml:space="preserve">Center  Pin X3  Pos#1   Alarm   </t>
  </si>
  <si>
    <t xml:space="preserve">Center  Pin X3  Pos#2   Alarm   </t>
  </si>
  <si>
    <t xml:space="preserve">Center  Pin X4  Pos#1   Alarm   </t>
  </si>
  <si>
    <t xml:space="preserve">Center  Pin X4  Pos#2   Alarm   </t>
  </si>
  <si>
    <t xml:space="preserve">Center  Pin X5  Pos#1   Alarm   </t>
  </si>
  <si>
    <t xml:space="preserve">Center  Pin X5  Pos#2   Alarm   </t>
  </si>
  <si>
    <t xml:space="preserve">Center  Pin X6  Pos#1   Alarm   </t>
  </si>
  <si>
    <t xml:space="preserve">Center  Pin X6  Pos#2   Alarm   </t>
  </si>
  <si>
    <t xml:space="preserve">WindowY1Moving  Pos#1   Alarm   </t>
  </si>
  <si>
    <t xml:space="preserve">WindowY1Moving  Pos#2   Alarm   </t>
  </si>
  <si>
    <t xml:space="preserve">WindowY1Moving  Pos#3   Alarm   </t>
  </si>
  <si>
    <t xml:space="preserve">WindowY1Moving  Pos#4   Alarm   </t>
  </si>
  <si>
    <t xml:space="preserve">WindowY1Moving  Pos#5   Alarm   </t>
  </si>
  <si>
    <t xml:space="preserve">WindowY1Moving  Pos#6   Alarm   </t>
  </si>
  <si>
    <t xml:space="preserve">WindowY1Moving  Pos#7   Alarm   </t>
  </si>
  <si>
    <t xml:space="preserve">WindowY1Moving  Pos#8   Alarm   </t>
  </si>
  <si>
    <t xml:space="preserve">WindowY1Moving  Pos#9   Alarm   </t>
  </si>
  <si>
    <t xml:space="preserve">Window  Process PosCheckAlarm   </t>
  </si>
  <si>
    <t xml:space="preserve">WindowY2Position(-)LimitAlarm   </t>
  </si>
  <si>
    <t xml:space="preserve">WindowY2Moving  PosHome Alarm   </t>
  </si>
  <si>
    <t xml:space="preserve">WindowY2Moving  Pos#1   Alarm   </t>
  </si>
  <si>
    <t xml:space="preserve">WindowY2Moving  Pos#2   Alarm   </t>
  </si>
  <si>
    <t xml:space="preserve">WindowY2Moving  Pos#3   Alarm   </t>
  </si>
  <si>
    <t xml:space="preserve">WindowY2Moving  Pos#4   Alarm   </t>
  </si>
  <si>
    <t xml:space="preserve">WindowY2Moving  Pos#5   Alarm   </t>
  </si>
  <si>
    <t xml:space="preserve">WindowY2Moving  Pos#6   Alarm   </t>
  </si>
  <si>
    <t xml:space="preserve">WindowY2Moving  Pos#7   Alarm   </t>
  </si>
  <si>
    <t xml:space="preserve">WindowY2Moving  Pos#8   Alarm   </t>
  </si>
  <si>
    <t xml:space="preserve">WindowY2Moving  Pos#9   Alarm   </t>
  </si>
  <si>
    <t xml:space="preserve">WindowY2Position(+)LimitAlarm   </t>
  </si>
  <si>
    <t xml:space="preserve">Window  Up/Down Pos#1   Alarm   </t>
  </si>
  <si>
    <t xml:space="preserve">Window  Up/Down Pos#2   Alarm   </t>
  </si>
  <si>
    <t xml:space="preserve">Window  Up/Down Pos#3   Alarm   </t>
  </si>
  <si>
    <t xml:space="preserve">Window  Up/Down Pos#4   Alarm   </t>
  </si>
  <si>
    <t xml:space="preserve">Window  Up/Down Pos#5   Alarm   </t>
  </si>
  <si>
    <t xml:space="preserve">Window  Up/Down Pos#6   Alarm   </t>
  </si>
  <si>
    <t xml:space="preserve">Window  Up/Down Pos#7   Alarm   </t>
  </si>
  <si>
    <t xml:space="preserve">Window  Up/Down Pos#8   Alarm   </t>
  </si>
  <si>
    <t xml:space="preserve">Window  Up/Down Pos#9   Alarm   </t>
  </si>
  <si>
    <t xml:space="preserve">Window  Up/Down Pos#10  Alarm   </t>
  </si>
  <si>
    <t xml:space="preserve">PLC     Bettery Low     Warning </t>
  </si>
  <si>
    <t xml:space="preserve">ESC     CH#01   Comm.   Warning </t>
  </si>
  <si>
    <t xml:space="preserve">ESC     CH#02   Comm.   Warning </t>
  </si>
  <si>
    <t xml:space="preserve">Warning </t>
  </si>
  <si>
    <t xml:space="preserve">PM Rack F_Temp  PV+3℃   Warning </t>
  </si>
  <si>
    <t xml:space="preserve">PM Rack R_Temp  PV+3℃   Warning </t>
  </si>
  <si>
    <t xml:space="preserve">PM Rack Front   Fan#01  Warning </t>
  </si>
  <si>
    <t xml:space="preserve">PM Rack Front   Fan#02  Warning </t>
  </si>
  <si>
    <t xml:space="preserve">PM Rack Front   Fan#03  Warning </t>
  </si>
  <si>
    <t xml:space="preserve">PM Rack Front   Fan#04  Warning </t>
  </si>
  <si>
    <t xml:space="preserve">PM Rack Front   Fan#05  Warning </t>
  </si>
  <si>
    <t xml:space="preserve">PM Rack Front   Fan#06  Warning </t>
  </si>
  <si>
    <t xml:space="preserve">PM Rack Front   Fan#07  Warning </t>
  </si>
  <si>
    <t xml:space="preserve">PM Rack Front   Fan#08  Warning </t>
  </si>
  <si>
    <t xml:space="preserve">PM Rack Rear    Fan#01  Warning </t>
  </si>
  <si>
    <t xml:space="preserve">PM Rack Rear    Fan#02  Warning </t>
  </si>
  <si>
    <t xml:space="preserve">PM Rack Rear    Fan#03  Warning </t>
  </si>
  <si>
    <t xml:space="preserve">PM Rack Rear    Fan#04  Warning </t>
  </si>
  <si>
    <t xml:space="preserve">PM Rack Rear    Fan#05  Warning </t>
  </si>
  <si>
    <t xml:space="preserve">PM Rack Side    Fan#01  Warning </t>
  </si>
  <si>
    <t xml:space="preserve">PM Rack Side    Fan#02  Warning </t>
  </si>
  <si>
    <t xml:space="preserve">MPD RackF_Temp  PV+3℃   Warning </t>
  </si>
  <si>
    <t xml:space="preserve">MPD RackR_Temp  PV+3℃   Warning </t>
  </si>
  <si>
    <t xml:space="preserve">MPD RackFan#01  Warning </t>
  </si>
  <si>
    <t xml:space="preserve">MPD RackFan#02  Warning </t>
  </si>
  <si>
    <t xml:space="preserve">MPD RackFan#03  Warning </t>
  </si>
  <si>
    <t xml:space="preserve">MPD RackFan#04  Warning </t>
  </si>
  <si>
    <t xml:space="preserve">MPD RackFan#05  Warning </t>
  </si>
  <si>
    <t xml:space="preserve">MPD RackFan#06  Warning </t>
  </si>
  <si>
    <t xml:space="preserve">MPD RackFan#07  Warning </t>
  </si>
  <si>
    <t xml:space="preserve">MPD RackFan#08  Warning </t>
  </si>
  <si>
    <t xml:space="preserve">UI Rack Temp    PV+3℃   Warning </t>
  </si>
  <si>
    <t xml:space="preserve">UI Rack Fan#01  Warning </t>
  </si>
  <si>
    <t xml:space="preserve">UI Rack Fan#02  Warning </t>
  </si>
  <si>
    <t xml:space="preserve">UI Rack Fan#03  Warning </t>
  </si>
  <si>
    <t xml:space="preserve">UI Rack Fan#04  Warning </t>
  </si>
  <si>
    <t xml:space="preserve">UI Rack Fan#05  Warning </t>
  </si>
  <si>
    <t xml:space="preserve">UI Rack Fan#06  Warning </t>
  </si>
  <si>
    <t xml:space="preserve">UI Rack Fan#07  Warning </t>
  </si>
  <si>
    <t xml:space="preserve">UI Rack Fan#08  Warning </t>
  </si>
  <si>
    <t xml:space="preserve">Eng UI  RackTempPV+3℃   Warning </t>
  </si>
  <si>
    <t xml:space="preserve">Eng UI  Rack    Fan#01  Warning </t>
  </si>
  <si>
    <t xml:space="preserve">Eng UI  Rack    Fan#02  Warning </t>
  </si>
  <si>
    <t xml:space="preserve">Eng UI  Rack    Fan#03  Warning </t>
  </si>
  <si>
    <t xml:space="preserve">Eng UI  Rack    Fan#04  Warning </t>
  </si>
  <si>
    <t xml:space="preserve">Eng UI  Rack    Fan#05  Warning </t>
  </si>
  <si>
    <t xml:space="preserve">Eng UI  Rack    Fan#06  Warning </t>
  </si>
  <si>
    <t xml:space="preserve">Eng UI  Rack    Fan#07  Warning </t>
  </si>
  <si>
    <t xml:space="preserve">Eng UI  Rack    Fan#08  Warning </t>
  </si>
  <si>
    <t xml:space="preserve">VUV CH#1Run     TimeOverWarning </t>
  </si>
  <si>
    <t xml:space="preserve">VUV CH#1OverTimeStatus  Warning </t>
  </si>
  <si>
    <t xml:space="preserve">VUV CH#2Run     TimeOverWarning </t>
  </si>
  <si>
    <t xml:space="preserve">VUV CH#2OverTimeStatus  Warning </t>
  </si>
  <si>
    <t xml:space="preserve">DRP     N2      Purge   Warning </t>
  </si>
  <si>
    <t xml:space="preserve">DRP     Exhaust Warning </t>
  </si>
  <si>
    <t xml:space="preserve">DRP     Low     Speed   Warning </t>
  </si>
  <si>
    <t xml:space="preserve">DRP DVP Run     TimeOverWarning </t>
  </si>
  <si>
    <t xml:space="preserve">DRP DVP OverloadStatus  Warning </t>
  </si>
  <si>
    <t xml:space="preserve">DRP MBP Run     TimeOverWarning </t>
  </si>
  <si>
    <t xml:space="preserve">DRP MBP OverloadStatus  Warning </t>
  </si>
  <si>
    <t xml:space="preserve">LD Full Range   OPN T/O Warning </t>
  </si>
  <si>
    <t xml:space="preserve">LD Full Range   CLS T/O Warning </t>
  </si>
  <si>
    <t xml:space="preserve">LD Slow R/V#1   OPN T/O Warning </t>
  </si>
  <si>
    <t xml:space="preserve">LD Slow R/V#1   CLS T/O Warning </t>
  </si>
  <si>
    <t xml:space="preserve">LD Slow R/V#2   OPN T/O Warning </t>
  </si>
  <si>
    <t xml:space="preserve">LD Slow R/V#2   CLS T/O Warning </t>
  </si>
  <si>
    <t xml:space="preserve">LD Fast R/V#1   OPN T/O Warning </t>
  </si>
  <si>
    <t xml:space="preserve">LD Fast R/V#1   CLS T/O Warning </t>
  </si>
  <si>
    <t xml:space="preserve">LD Fast R/V#2   OPN T/O Warning </t>
  </si>
  <si>
    <t xml:space="preserve">LD Fast R/V#2   CLS T/O Warning </t>
  </si>
  <si>
    <t xml:space="preserve">LD Cryo1Main V/VWarning </t>
  </si>
  <si>
    <t xml:space="preserve">LD Cryo1Heat70℃ Bimetal Warning </t>
  </si>
  <si>
    <t xml:space="preserve">LD Cryo1Temp    Over    Warning </t>
  </si>
  <si>
    <t xml:space="preserve">LD Cryo1Main V/VOPN T/O Warning </t>
  </si>
  <si>
    <t xml:space="preserve">LD Cryo1Main V/VCLS T/O Warning </t>
  </si>
  <si>
    <t xml:space="preserve">LD Cryo1Main V/VSetP1T/OWarning </t>
  </si>
  <si>
    <t xml:space="preserve">LD Cryo1Main V/VSetP2T/OWarning </t>
  </si>
  <si>
    <t xml:space="preserve">LD Cryo1Main V/VSetP3T/OWarning </t>
  </si>
  <si>
    <t xml:space="preserve">LD Cryo1Main V/VSetP4T/OWarning </t>
  </si>
  <si>
    <t xml:space="preserve">LD Cryo1R/V     OPN T/O Warning </t>
  </si>
  <si>
    <t xml:space="preserve">LD Cryo1R/V     CLS T/O Warning </t>
  </si>
  <si>
    <t xml:space="preserve">LD Cryo2Main V/VWarning </t>
  </si>
  <si>
    <t xml:space="preserve">LD Cryo2Heat70℃ Bimetal Warning </t>
  </si>
  <si>
    <t xml:space="preserve">LD Cryo2Temp    Over    Warning </t>
  </si>
  <si>
    <t xml:space="preserve">LD Cryo2Main V/VOPN T/O Warning </t>
  </si>
  <si>
    <t xml:space="preserve">LD Cryo2Main V/VCLS T/O Warning </t>
  </si>
  <si>
    <t xml:space="preserve">LD Cryo2Main V/VSetP1T/OWarning </t>
  </si>
  <si>
    <t xml:space="preserve">LD Cryo2Main V/VSetP2T/OWarning </t>
  </si>
  <si>
    <t xml:space="preserve">LD Cryo2Main V/VSetP3T/OWarning </t>
  </si>
  <si>
    <t xml:space="preserve">LD Cryo2Main V/VSetP4T/OWarning </t>
  </si>
  <si>
    <t xml:space="preserve">LD Cryo2R/V     OPN T/O Warning </t>
  </si>
  <si>
    <t xml:space="preserve">LD Cryo2R/V     CLS T/O Warning </t>
  </si>
  <si>
    <t xml:space="preserve">LD Cryo3Main V/VWarning </t>
  </si>
  <si>
    <t xml:space="preserve">LD Cryo3Heat70℃ Bimetal Warning </t>
  </si>
  <si>
    <t xml:space="preserve">LD Cryo3Temp    Over    Warning </t>
  </si>
  <si>
    <t xml:space="preserve">LD Cryo3Main V/VOPN T/O Warning </t>
  </si>
  <si>
    <t xml:space="preserve">LD Cryo3Main V/VCLS T/O Warning </t>
  </si>
  <si>
    <t xml:space="preserve">LD Cryo3Main V/VSetP1T/OWarning </t>
  </si>
  <si>
    <t xml:space="preserve">LD Cryo3Main V/VSetP2T/OWarning </t>
  </si>
  <si>
    <t xml:space="preserve">LD Cryo3Main V/VSetP3T/OWarning </t>
  </si>
  <si>
    <t xml:space="preserve">LD Cryo3Main V/VSetP4T/OWarning </t>
  </si>
  <si>
    <t xml:space="preserve">LD Cryo3R/V     OPN T/O Warning </t>
  </si>
  <si>
    <t xml:space="preserve">LD Cryo3R/V     CLS T/O Warning </t>
  </si>
  <si>
    <t xml:space="preserve">LD Cryo4Main V/VWarning </t>
  </si>
  <si>
    <t xml:space="preserve">LD Cryo4Heat70℃ Bimetal Warning </t>
  </si>
  <si>
    <t xml:space="preserve">LD Cryo4Temp    Over    Warning </t>
  </si>
  <si>
    <t xml:space="preserve">LD Cryo4Main V/VOPN T/O Warning </t>
  </si>
  <si>
    <t xml:space="preserve">LD Cryo4Main V/VCLS T/O Warning </t>
  </si>
  <si>
    <t xml:space="preserve">LD Cryo4Main V/VSetP1T/OWarning </t>
  </si>
  <si>
    <t xml:space="preserve">LD Cryo4Main V/VSetP2T/OWarning </t>
  </si>
  <si>
    <t xml:space="preserve">LD Cryo4Main V/VSetP3T/OWarning </t>
  </si>
  <si>
    <t xml:space="preserve">LD Cryo4Main V/VSetP4T/OWarning </t>
  </si>
  <si>
    <t xml:space="preserve">LD Cryo4R/V     OPN T/O Warning </t>
  </si>
  <si>
    <t xml:space="preserve">LD Cryo4R/V     CLS T/O Warning </t>
  </si>
  <si>
    <t xml:space="preserve">LD Cryo5Main V/VWarning </t>
  </si>
  <si>
    <t xml:space="preserve">LD Cryo5Heat70℃ Bimetal Warning </t>
  </si>
  <si>
    <t xml:space="preserve">LD Cryo5Temp    Over    Warning </t>
  </si>
  <si>
    <t xml:space="preserve">LD Cryo5Main V/VOPN T/O Warning </t>
  </si>
  <si>
    <t xml:space="preserve">LD Cryo5Main V/VCLS T/O Warning </t>
  </si>
  <si>
    <t xml:space="preserve">LD Cryo5Main V/VSetP1T/OWarning </t>
  </si>
  <si>
    <t xml:space="preserve">LD Cryo5Main V/VSetP2T/OWarning </t>
  </si>
  <si>
    <t xml:space="preserve">LD Cryo5Main V/VSetP3T/OWarning </t>
  </si>
  <si>
    <t xml:space="preserve">LD Cryo5Main V/VSetP4T/OWarning </t>
  </si>
  <si>
    <t xml:space="preserve">LD Cryo5R/V     OPN T/O Warning </t>
  </si>
  <si>
    <t xml:space="preserve">LD Cryo5R/V     CLS T/O Warning </t>
  </si>
  <si>
    <t xml:space="preserve">LD Cryo6Main V/VWarning </t>
  </si>
  <si>
    <t xml:space="preserve">LD Cryo6Heat70℃ Bimetal Warning </t>
  </si>
  <si>
    <t xml:space="preserve">LD Cryo6Temp    Over    Warning </t>
  </si>
  <si>
    <t xml:space="preserve">LD Cryo6Main V/VOPN T/O Warning </t>
  </si>
  <si>
    <t xml:space="preserve">LD Cryo6Main V/VCLS T/O Warning </t>
  </si>
  <si>
    <t xml:space="preserve">LD Cryo6Main V/VSetP1T/OWarning </t>
  </si>
  <si>
    <t xml:space="preserve">LD Cryo6Main V/VSetP2T/OWarning </t>
  </si>
  <si>
    <t xml:space="preserve">LD Cryo6Main V/VSetP3T/OWarning </t>
  </si>
  <si>
    <t xml:space="preserve">LD Cryo6Main V/VSetP4T/OWarning </t>
  </si>
  <si>
    <t xml:space="preserve">LD Cryo6R/V     OPN T/O Warning </t>
  </si>
  <si>
    <t xml:space="preserve">LD Cryo6R/V     CLS T/O Warning </t>
  </si>
  <si>
    <t xml:space="preserve">LD Cryo7Main V/VWarning </t>
  </si>
  <si>
    <t xml:space="preserve">LD Cryo7Heat70℃ Bimetal Warning </t>
  </si>
  <si>
    <t xml:space="preserve">LD Cryo7Temp    Over    Warning </t>
  </si>
  <si>
    <t xml:space="preserve">LD Cryo7Main V/VOPN T/O Warning </t>
  </si>
  <si>
    <t xml:space="preserve">LD Cryo7Main V/VCLS T/O Warning </t>
  </si>
  <si>
    <t xml:space="preserve">LD Cryo7Main V/VSetP1T/OWarning </t>
  </si>
  <si>
    <t xml:space="preserve">LD Cryo7Main V/VSetP2T/OWarning </t>
  </si>
  <si>
    <t xml:space="preserve">LD Cryo7Main V/VSetP3T/OWarning </t>
  </si>
  <si>
    <t xml:space="preserve">LD Cryo7Main V/VSetP4T/OWarning </t>
  </si>
  <si>
    <t xml:space="preserve">LD Cryo7R/V     OPN T/O Warning </t>
  </si>
  <si>
    <t xml:space="preserve">LD Cryo7R/V     CLS T/O Warning </t>
  </si>
  <si>
    <t xml:space="preserve">LD Cryo8Main V/VWarning </t>
  </si>
  <si>
    <t xml:space="preserve">LD Cryo8Heat70℃ Bimetal Warning </t>
  </si>
  <si>
    <t xml:space="preserve">LD Cryo8Temp    Over    Warning </t>
  </si>
  <si>
    <t xml:space="preserve">LD Cryo8Main V/VOPN T/O Warning </t>
  </si>
  <si>
    <t xml:space="preserve">LD Cryo8Main V/VCLS T/O Warning </t>
  </si>
  <si>
    <t xml:space="preserve">LD Cryo8Main V/VSetP1T/OWarning </t>
  </si>
  <si>
    <t xml:space="preserve">LD Cryo8Main V/VSetP2T/OWarning </t>
  </si>
  <si>
    <t xml:space="preserve">LD Cryo8Main V/VSetP3T/OWarning </t>
  </si>
  <si>
    <t xml:space="preserve">LD Cryo8Main V/VSetP4T/OWarning </t>
  </si>
  <si>
    <t xml:space="preserve">LD Cryo8R/V     OPN T/O Warning </t>
  </si>
  <si>
    <t xml:space="preserve">LD Cryo8R/V     CLS T/O Warning </t>
  </si>
  <si>
    <t xml:space="preserve">ESC#1-1 On      TimeOverWarning </t>
  </si>
  <si>
    <t xml:space="preserve">ESC#1-1 Off     TimeOverWarning </t>
  </si>
  <si>
    <t xml:space="preserve">ESC#1-1 Board   TempOverWarning
</t>
  </si>
  <si>
    <t xml:space="preserve">ESC#1-2 On      TimeOverWarning </t>
  </si>
  <si>
    <t xml:space="preserve">ESC#1-2 Off     TimeOverWarning </t>
  </si>
  <si>
    <t>ESC#1-2 Board   TempOverWarning</t>
  </si>
  <si>
    <t xml:space="preserve">ESC#2-1 On      TimeOverWarning </t>
  </si>
  <si>
    <t xml:space="preserve">ESC#2-1 Off     TimeOverWarning </t>
  </si>
  <si>
    <t>ESC#2-1 Board   TempOverWarning</t>
  </si>
  <si>
    <t xml:space="preserve">ESC#2-2 On      TimeOverWarning </t>
  </si>
  <si>
    <t xml:space="preserve">ESC#2-2 Off     TimeOverWarning </t>
  </si>
  <si>
    <t>ESC#2-2 Board   TempOverWarning</t>
  </si>
  <si>
    <t xml:space="preserve">LD      Vacuum  Step T/OWarning </t>
  </si>
  <si>
    <t xml:space="preserve">LD      Vent    Step T/OWarning </t>
  </si>
  <si>
    <t xml:space="preserve">LD Cryo1Regen   Step T/OWarning </t>
  </si>
  <si>
    <t xml:space="preserve">LD Cryo1CoolDownStep T/OWarning </t>
  </si>
  <si>
    <t xml:space="preserve">LD Cryo2Regen   Step T/OWarning </t>
  </si>
  <si>
    <t xml:space="preserve">LD Cryo2CoolDownStep T/OWarning </t>
  </si>
  <si>
    <t xml:space="preserve">LD Cryo3Regen   Step T/OWarning </t>
  </si>
  <si>
    <t xml:space="preserve">LD Cryo3CoolDownStep T/OWarning </t>
  </si>
  <si>
    <t xml:space="preserve">LD Cryo4Regen   Step T/OWarning </t>
  </si>
  <si>
    <t xml:space="preserve">LD Cryo4CoolDownStep T/OWarning </t>
  </si>
  <si>
    <t xml:space="preserve">LD Cryo5Regen   Step T/OWarning </t>
  </si>
  <si>
    <t xml:space="preserve">LD Cryo5CoolDownStep T/OWarning </t>
  </si>
  <si>
    <t xml:space="preserve">LD Cryo6Regen   Step T/OWarning </t>
  </si>
  <si>
    <t xml:space="preserve">LD Cryo6CoolDownStep T/OWarning </t>
  </si>
  <si>
    <t xml:space="preserve">LD Cryo7Regen   Step T/OWarning </t>
  </si>
  <si>
    <t xml:space="preserve">LD Cryo7CoolDownStep T/OWarning </t>
  </si>
  <si>
    <t xml:space="preserve">LD Cryo8Regen   Step T/OWarning </t>
  </si>
  <si>
    <t xml:space="preserve">LD Cryo8CoolDownStep T/OWarning </t>
  </si>
  <si>
    <t xml:space="preserve">PreAlignRDY MoveStep T/OWarning </t>
  </si>
  <si>
    <t xml:space="preserve">PreAlignInspect Step T/OWarning </t>
  </si>
  <si>
    <t xml:space="preserve">Chuck   RDY MoveStep T/OWarning </t>
  </si>
  <si>
    <t xml:space="preserve">Chuck   ESC On  Step T/OWarning </t>
  </si>
  <si>
    <t xml:space="preserve">Chuck   Inspect Step T/OWarning </t>
  </si>
  <si>
    <t xml:space="preserve">Cooling RDY MoveStep T/OWarning </t>
  </si>
  <si>
    <t xml:space="preserve">Cooling Process Step T/OWarning </t>
  </si>
  <si>
    <t xml:space="preserve">DeChuck RDY MoveStep T/OWarning </t>
  </si>
  <si>
    <t xml:space="preserve">DeChuck ESC Off Step T/OWarning </t>
  </si>
  <si>
    <t xml:space="preserve">DeChuck Ins RDY Step T/OWarning </t>
  </si>
  <si>
    <t xml:space="preserve">DeChuck Inspect Step T/OWarning </t>
  </si>
  <si>
    <t xml:space="preserve">Glass   Load    Step T/OWarning </t>
  </si>
  <si>
    <t xml:space="preserve">Glass   Unload  Step T/OWarning </t>
  </si>
  <si>
    <t xml:space="preserve">Auto    PreAlignStep T/OWarning </t>
  </si>
  <si>
    <t xml:space="preserve">Auto    Chuck   Step T/OWarning </t>
  </si>
  <si>
    <t xml:space="preserve">Auto    DeChuck Step T/OWarning </t>
  </si>
  <si>
    <t xml:space="preserve">PreAlignInspect "NG"    Warning </t>
  </si>
  <si>
    <t xml:space="preserve">Chuck   Inspect "NG"    Warning </t>
  </si>
  <si>
    <t xml:space="preserve">DeChuck Inspect "NG"    Warning </t>
  </si>
  <si>
    <t xml:space="preserve">ESC RCP Change  TimeOverWarning </t>
  </si>
  <si>
    <t xml:space="preserve">Chuck   RecoveryCNT OverWarning </t>
  </si>
  <si>
    <t xml:space="preserve">DeChuck RecoveryCNT OverWarning </t>
  </si>
  <si>
    <t xml:space="preserve">EX Full Range   OPN T/O Warning </t>
  </si>
  <si>
    <t xml:space="preserve">EX Full Range   CLS T/O Warning </t>
  </si>
  <si>
    <t xml:space="preserve">EX Slow R/V     OPN T/O Warning </t>
  </si>
  <si>
    <t xml:space="preserve">EX Slow R/V     CLS T/O Warning </t>
  </si>
  <si>
    <t xml:space="preserve">EX Fast R/V     OPN T/O Warning </t>
  </si>
  <si>
    <t xml:space="preserve">EX Fast R/V     CLS T/O Warning </t>
  </si>
  <si>
    <t xml:space="preserve">EX Cryo1Main V/VOPN T/O Warning </t>
  </si>
  <si>
    <t xml:space="preserve">EX Cryo1Heat70℃ Bimetal Warning </t>
  </si>
  <si>
    <t xml:space="preserve">EX Cryo1Temp    Over    Warning </t>
  </si>
  <si>
    <t xml:space="preserve">EX Cryo1Main V/VCLS T/O Warning </t>
  </si>
  <si>
    <t xml:space="preserve">EX Cryo1Main V/VSetP1T/OWarning </t>
  </si>
  <si>
    <t xml:space="preserve">EX Cryo1Main V/VSetP2T/OWarning </t>
  </si>
  <si>
    <t xml:space="preserve">EX Cryo1Main V/VSetP3T/OWarning </t>
  </si>
  <si>
    <t xml:space="preserve">EX Cryo1Main V/VSetP4T/OWarning </t>
  </si>
  <si>
    <t xml:space="preserve">EX Cryo1R/V     OPN T/O Warning </t>
  </si>
  <si>
    <t xml:space="preserve">EX Cryo1R/V     CLS T/O Warning </t>
  </si>
  <si>
    <t xml:space="preserve">EX Cryo2Main V/VOPN T/O Warning </t>
  </si>
  <si>
    <t xml:space="preserve">EX Cryo2Heat70℃ Bimetal Warning </t>
  </si>
  <si>
    <t xml:space="preserve">EX Cryo2Temp    Over    Warning </t>
  </si>
  <si>
    <t xml:space="preserve">EX Cryo2Main V/VCLS T/O Warning </t>
  </si>
  <si>
    <t xml:space="preserve">EX Cryo2Main V/VSetP1T/OWarning </t>
  </si>
  <si>
    <t xml:space="preserve">EX Cryo2Main V/VSetP2T/OWarning </t>
  </si>
  <si>
    <t xml:space="preserve">EX Cryo2Main V/VSetP3T/OWarning </t>
  </si>
  <si>
    <t xml:space="preserve">EX Cryo2Main V/VSetP4T/OWarning </t>
  </si>
  <si>
    <t xml:space="preserve">EX Cryo2R/V     OPN T/O Warning </t>
  </si>
  <si>
    <t xml:space="preserve">EX Cryo2R/V     CLS T/O Warning </t>
  </si>
  <si>
    <t xml:space="preserve">EX CST  Lock Y1 FWD T/O Warning </t>
  </si>
  <si>
    <t xml:space="preserve">EX CST  Lock Y1 BWD T/O Warning </t>
  </si>
  <si>
    <t xml:space="preserve">EX CST  Lock Y2 FWD T/O Warning </t>
  </si>
  <si>
    <t xml:space="preserve">EX CST  Lock Y2 BWD T/O Warning </t>
  </si>
  <si>
    <t xml:space="preserve">EX Gate VerticalOPN T/O Warning </t>
  </si>
  <si>
    <t xml:space="preserve">EX Gate VerticalCLS T/O Warning </t>
  </si>
  <si>
    <t xml:space="preserve">EX Gate Horizon OPN T/O Warning </t>
  </si>
  <si>
    <t xml:space="preserve">EX Gate Horizon CLS T/O Warning </t>
  </si>
  <si>
    <t xml:space="preserve">EX      Vacuum  Step T/OWarning </t>
  </si>
  <si>
    <t xml:space="preserve">EX      Vent    Step T/OWarning </t>
  </si>
  <si>
    <t xml:space="preserve">EX Cryo1Regen   Step T/OWarning </t>
  </si>
  <si>
    <t xml:space="preserve">EX Cryo1CoolDownStep T/OWarning </t>
  </si>
  <si>
    <t xml:space="preserve">EX Cryo2Regen   Step T/OWarning </t>
  </si>
  <si>
    <t xml:space="preserve">EX Cryo2CoolDownStep T/OWarning </t>
  </si>
  <si>
    <t xml:space="preserve">UVW X1  LoadrateWarning </t>
  </si>
  <si>
    <t xml:space="preserve">UVW Y1  LoadrateWarning </t>
  </si>
  <si>
    <t xml:space="preserve">UVW X2  LoadrateWarning </t>
  </si>
  <si>
    <t xml:space="preserve">UVW Y2  LoadrateWarning </t>
  </si>
  <si>
    <t xml:space="preserve">De-Pin#1LoadrateWarning </t>
  </si>
  <si>
    <t xml:space="preserve">De-Pin#2LoadrateWarning </t>
  </si>
  <si>
    <t xml:space="preserve">De-Pin#3LoadrateWarning </t>
  </si>
  <si>
    <t xml:space="preserve">De-Pin#4LoadrateWarning </t>
  </si>
  <si>
    <t xml:space="preserve">MaintZ#1LoadrateWarning </t>
  </si>
  <si>
    <t xml:space="preserve">MaintZ#2LoadrateWarning </t>
  </si>
  <si>
    <t xml:space="preserve">MaintZ#3LoadrateWarning </t>
  </si>
  <si>
    <t xml:space="preserve">MaintZ#4LoadrateWarning </t>
  </si>
  <si>
    <t xml:space="preserve">Axis#13 LoadrateWarning </t>
  </si>
  <si>
    <t xml:space="preserve">Axis#14 LoadrateWarning </t>
  </si>
  <si>
    <t xml:space="preserve">Axis#15 LoadrateWarning </t>
  </si>
  <si>
    <t xml:space="preserve">Axis#16 LoadrateWarning </t>
  </si>
  <si>
    <t xml:space="preserve">E-Pin#1 LoadrateWarning </t>
  </si>
  <si>
    <t xml:space="preserve">E-Pin#2 LoadrateWarning </t>
  </si>
  <si>
    <t xml:space="preserve">E-Pin#3 LoadrateWarning </t>
  </si>
  <si>
    <t xml:space="preserve">C-PinZ#1LoadrateWarning </t>
  </si>
  <si>
    <t xml:space="preserve">C-PinZ#2LoadrateWarning </t>
  </si>
  <si>
    <t xml:space="preserve">C-PinX#1LoadrateWarning </t>
  </si>
  <si>
    <t xml:space="preserve">C-PinX#2LoadrateWarning </t>
  </si>
  <si>
    <t xml:space="preserve">C-PinX#3LoadrateWarning </t>
  </si>
  <si>
    <t xml:space="preserve">C-PinX#4LoadrateWarning </t>
  </si>
  <si>
    <t xml:space="preserve">C-PinX#5LoadrateWarning </t>
  </si>
  <si>
    <t xml:space="preserve">C-PinX#6LoadrateWarning </t>
  </si>
  <si>
    <t xml:space="preserve">PTW Y   LoadrateWarning </t>
  </si>
  <si>
    <t xml:space="preserve">PTW Z#1 LoadrateWarning </t>
  </si>
  <si>
    <t xml:space="preserve">PTW Z#2 LoadrateWarning </t>
  </si>
  <si>
    <t xml:space="preserve">UVW X1  Peak    LoadrateWarning </t>
  </si>
  <si>
    <t xml:space="preserve">UVW Y1  Peak    LoadrateWarning </t>
  </si>
  <si>
    <t xml:space="preserve">UVW X2  Peak    LoadrateWarning </t>
  </si>
  <si>
    <t xml:space="preserve">UVW Y2  Peak    LoadrateWarning </t>
  </si>
  <si>
    <t xml:space="preserve">De-Pin#1Peak    LoadrateWarning </t>
  </si>
  <si>
    <t xml:space="preserve">De-Pin#2Peak    LoadrateWarning </t>
  </si>
  <si>
    <t xml:space="preserve">De-Pin#3Peak    LoadrateWarning </t>
  </si>
  <si>
    <t xml:space="preserve">De-Pin#4Peak    LoadrateWarning </t>
  </si>
  <si>
    <t xml:space="preserve">MaintZ#1Peak    LoadrateWarning </t>
  </si>
  <si>
    <t xml:space="preserve">MaintZ#2Peak    LoadrateWarning </t>
  </si>
  <si>
    <t xml:space="preserve">MaintZ#3Peak    LoadrateWarning </t>
  </si>
  <si>
    <t xml:space="preserve">MaintZ#4Peak    LoadrateWarning </t>
  </si>
  <si>
    <t xml:space="preserve">Axis#13 Peak    LoadrateWarning </t>
  </si>
  <si>
    <t xml:space="preserve">Axis#14 Peak    LoadrateWarning </t>
  </si>
  <si>
    <t xml:space="preserve">Axis#15 Peak    LoadrateWarning </t>
  </si>
  <si>
    <t xml:space="preserve">Axis#16 Peak    LoadrateWarning </t>
  </si>
  <si>
    <t xml:space="preserve">E-Pin#1 Peak    LoadrateWarning </t>
  </si>
  <si>
    <t xml:space="preserve">E-Pin#2 Peak    LoadrateWarning </t>
  </si>
  <si>
    <t xml:space="preserve">E-Pin#3 Peak    LoadrateWarning </t>
  </si>
  <si>
    <t xml:space="preserve">C-PinZ#1Peak    LoadrateWarning </t>
  </si>
  <si>
    <t xml:space="preserve">C-PinZ#2Peak    LoadrateWarning </t>
  </si>
  <si>
    <t xml:space="preserve">C-PinX#1Peak    LoadrateWarning </t>
  </si>
  <si>
    <t xml:space="preserve">C-PinX#2Peak    LoadrateWarning </t>
  </si>
  <si>
    <t xml:space="preserve">C-PinX#3Peak    LoadrateWarning </t>
  </si>
  <si>
    <t xml:space="preserve">C-PinX#4Peak    LoadrateWarning </t>
  </si>
  <si>
    <t xml:space="preserve">C-PinX#5Peak    LoadrateWarning </t>
  </si>
  <si>
    <t xml:space="preserve">C-PinX#6Peak    LoadrateWarning </t>
  </si>
  <si>
    <t xml:space="preserve">PTW Y   Peak    LoadrateWarning </t>
  </si>
  <si>
    <t xml:space="preserve">PTW Z#1 Peak    LoadrateWarning </t>
  </si>
  <si>
    <t xml:space="preserve">PTW Z#2 Peak    LoadrateWarning </t>
  </si>
  <si>
    <t xml:space="preserve">DeChuck Pin#1   Pos#1   Warning </t>
  </si>
  <si>
    <t xml:space="preserve">DeChuck Pin#1   Pos#2   Warning </t>
  </si>
  <si>
    <t xml:space="preserve">DeChuck Pin#2   Pos#1   Warning </t>
  </si>
  <si>
    <t xml:space="preserve">DeChuck Pin#2   Pos#2   Warning </t>
  </si>
  <si>
    <t xml:space="preserve">DeChuck Pin#3   Pos#1   Warning </t>
  </si>
  <si>
    <t xml:space="preserve">DeChuck Pin#3   Pos#2   Warning </t>
  </si>
  <si>
    <t xml:space="preserve">DeChuck Pin#4   Pos#1   Warning </t>
  </si>
  <si>
    <t xml:space="preserve">DeChuck Pin#4   Pos#2   Warning </t>
  </si>
  <si>
    <t xml:space="preserve">MaintZ1 Pos#1   Warning </t>
  </si>
  <si>
    <t xml:space="preserve">MaintZ1 Pos#2   Warning </t>
  </si>
  <si>
    <t xml:space="preserve">MaintZ2 Pos#1   Warning </t>
  </si>
  <si>
    <t xml:space="preserve">MaintZ2 Pos#2   Warning </t>
  </si>
  <si>
    <t xml:space="preserve">MaintZ3 Pos#1   Warning </t>
  </si>
  <si>
    <t xml:space="preserve">MaintZ3 Pos#2   Warning </t>
  </si>
  <si>
    <t xml:space="preserve">MaintZ4 Pos#1   Warning </t>
  </si>
  <si>
    <t xml:space="preserve">MaintZ4 Pos#2   Warning </t>
  </si>
  <si>
    <t xml:space="preserve">Edge    Pin#1   Pos#1   Warning </t>
  </si>
  <si>
    <t xml:space="preserve">Edge    Pin#1   Pos#2   Warning </t>
  </si>
  <si>
    <t xml:space="preserve">Edge    Pin#2   Pos#1   Warning </t>
  </si>
  <si>
    <t xml:space="preserve">Edge    Pin#2   Pos#2   Warning </t>
  </si>
  <si>
    <t xml:space="preserve">Edge    Pin#3   Pos#1   Warning </t>
  </si>
  <si>
    <t xml:space="preserve">Edge    Pin#3   Pos#2   Warning </t>
  </si>
  <si>
    <t xml:space="preserve">Center  Pin Z1  Pos#1   Warning </t>
  </si>
  <si>
    <t xml:space="preserve">Center  Pin Z1  Pos#2   Warning </t>
  </si>
  <si>
    <t xml:space="preserve">Center  Pin Z2  Pos#1   Warning </t>
  </si>
  <si>
    <t xml:space="preserve">Center  Pin Z2  Pos#2   Warning </t>
  </si>
  <si>
    <t xml:space="preserve">Center  Pin X1  Pos#1   Warning </t>
  </si>
  <si>
    <t xml:space="preserve">Center  Pin X1  Pos#2   Warning </t>
  </si>
  <si>
    <t xml:space="preserve">Center  Pin X2  Pos#1   Warning </t>
  </si>
  <si>
    <t xml:space="preserve">Center  Pin X2  Pos#2   Warning </t>
  </si>
  <si>
    <t xml:space="preserve">Center  Pin X3  Pos#1   Warning </t>
  </si>
  <si>
    <t xml:space="preserve">Center  Pin X3  Pos#2   Warning </t>
  </si>
  <si>
    <t xml:space="preserve">Center  Pin X4  Pos#1   Warning </t>
  </si>
  <si>
    <t xml:space="preserve">Center  Pin X4  Pos#2   Warning </t>
  </si>
  <si>
    <t xml:space="preserve">Center  Pin X5  Pos#1   Warning </t>
  </si>
  <si>
    <t xml:space="preserve">Center  Pin X5  Pos#2   Warning </t>
  </si>
  <si>
    <t xml:space="preserve">Center  Pin X6  Pos#1   Warning </t>
  </si>
  <si>
    <t xml:space="preserve">Center  Pin X6  Pos#2   Warning </t>
  </si>
  <si>
    <t xml:space="preserve">WindowY1Moving  Pos#1   Warning </t>
  </si>
  <si>
    <t xml:space="preserve">WindowY1Moving  Pos#2   Warning </t>
  </si>
  <si>
    <t xml:space="preserve">WindowY1Moving  Pos#3   Warning </t>
  </si>
  <si>
    <t xml:space="preserve">WindowY1Moving  Pos#4   Warning </t>
  </si>
  <si>
    <t xml:space="preserve">WindowY1Moving  Pos#5   Warning </t>
  </si>
  <si>
    <t xml:space="preserve">WindowY1Moving  Pos#6   Warning </t>
  </si>
  <si>
    <t xml:space="preserve">WindowY1Moving  Pos#7   Warning </t>
  </si>
  <si>
    <t xml:space="preserve">WindowY1Moving  Pos#8   Warning </t>
  </si>
  <si>
    <t xml:space="preserve">WindowY1Moving  Pos#9   Warning </t>
  </si>
  <si>
    <t xml:space="preserve">Window  Process PosCheckWarning </t>
  </si>
  <si>
    <t xml:space="preserve">WindowY2Position(-)LimitWarning </t>
  </si>
  <si>
    <t xml:space="preserve">WindowY2Moving  PosHome Warning </t>
  </si>
  <si>
    <t xml:space="preserve">WindowY2Moving  Pos#1   Warning </t>
  </si>
  <si>
    <t xml:space="preserve">WindowY2Moving  Pos#2   Warning </t>
  </si>
  <si>
    <t xml:space="preserve">WindowY2Moving  Pos#3   Warning </t>
  </si>
  <si>
    <t xml:space="preserve">WindowY2Moving  Pos#4   Warning </t>
  </si>
  <si>
    <t xml:space="preserve">WindowY2Moving  Pos#5   Warning </t>
  </si>
  <si>
    <t xml:space="preserve">WindowY2Moving  Pos#6   Warning </t>
  </si>
  <si>
    <t xml:space="preserve">WindowY2Moving  Pos#7   Warning </t>
  </si>
  <si>
    <t xml:space="preserve">WindowY2Moving  Pos#8   Warning </t>
  </si>
  <si>
    <t xml:space="preserve">WindowY2Moving  Pos#9   Warning </t>
  </si>
  <si>
    <t xml:space="preserve">WindowY2Position(+)LimitWarning </t>
  </si>
  <si>
    <t xml:space="preserve">Window  Up/Down Pos#1   Warning </t>
  </si>
  <si>
    <t xml:space="preserve">Window  Up/Down Pos#2   Warning </t>
  </si>
  <si>
    <t xml:space="preserve">Window  Up/Down Pos#3   Warning </t>
  </si>
  <si>
    <t xml:space="preserve">Window  Up/Down Pos#4   Warning </t>
  </si>
  <si>
    <t xml:space="preserve">Window  Up/Down Pos#5   Warning </t>
  </si>
  <si>
    <t xml:space="preserve">Window  Up/Down Pos#6   Warning </t>
  </si>
  <si>
    <t xml:space="preserve">Window  Up/Down Pos#7   Warning </t>
  </si>
  <si>
    <t xml:space="preserve">Window  Up/Down Pos#8   Warning </t>
  </si>
  <si>
    <t xml:space="preserve">Window  Up/Down Pos#9   Warning </t>
  </si>
  <si>
    <t xml:space="preserve">Window  Up/Down Pos#10  Warning </t>
  </si>
  <si>
    <t>[F0000]</t>
    <phoneticPr fontId="36" type="noConversion"/>
  </si>
  <si>
    <t>[F0001]</t>
  </si>
  <si>
    <t>[F0002]</t>
  </si>
  <si>
    <t>[F0003]</t>
  </si>
  <si>
    <t>[F0004]</t>
  </si>
  <si>
    <t>[F0005]</t>
  </si>
  <si>
    <t>[F0006]</t>
  </si>
  <si>
    <t>[F0007]</t>
  </si>
  <si>
    <t>[F0008]</t>
  </si>
  <si>
    <t>[F0009]</t>
  </si>
  <si>
    <t>[F0010]</t>
  </si>
  <si>
    <t>[F0011]</t>
  </si>
  <si>
    <t>[F0012]</t>
  </si>
  <si>
    <t>[F0013]</t>
  </si>
  <si>
    <t>[F0014]</t>
  </si>
  <si>
    <t>[F0015]</t>
  </si>
  <si>
    <t>[F0016]</t>
  </si>
  <si>
    <t>[F0017]</t>
  </si>
  <si>
    <t>[F0018]</t>
  </si>
  <si>
    <t>[F0019]</t>
  </si>
  <si>
    <t>[F0020]</t>
  </si>
  <si>
    <t>[F0021]</t>
  </si>
  <si>
    <t>[F0022]</t>
  </si>
  <si>
    <t>[F0023]</t>
  </si>
  <si>
    <t>[F0024]</t>
  </si>
  <si>
    <t>[F0025]</t>
  </si>
  <si>
    <t>[F0026]</t>
  </si>
  <si>
    <t>[F0027]</t>
  </si>
  <si>
    <t>[F0028]</t>
  </si>
  <si>
    <t>[F0029]</t>
  </si>
  <si>
    <t>[F0030]</t>
  </si>
  <si>
    <t>[F0031]</t>
  </si>
  <si>
    <t>[F0032]</t>
  </si>
  <si>
    <t>[F0033]</t>
  </si>
  <si>
    <t>[F0034]</t>
  </si>
  <si>
    <t>[F0035]</t>
  </si>
  <si>
    <t>[F0036]</t>
  </si>
  <si>
    <t>[F0037]</t>
  </si>
  <si>
    <t>[F0038]</t>
  </si>
  <si>
    <t>[F0039]</t>
  </si>
  <si>
    <t>[F0040]</t>
  </si>
  <si>
    <t>[F0041]</t>
  </si>
  <si>
    <t>[F0042]</t>
  </si>
  <si>
    <t>[F0043]</t>
  </si>
  <si>
    <t>[F0044]</t>
  </si>
  <si>
    <t>[F0045]</t>
  </si>
  <si>
    <t>[F0046]</t>
  </si>
  <si>
    <t>[F0047]</t>
  </si>
  <si>
    <t>[F0048]</t>
  </si>
  <si>
    <t>[F0049]</t>
  </si>
  <si>
    <t>[F0050]</t>
  </si>
  <si>
    <t>[F0051]</t>
  </si>
  <si>
    <t>[F0052]</t>
  </si>
  <si>
    <t>[F0053]</t>
  </si>
  <si>
    <t>[F0054]</t>
  </si>
  <si>
    <t>[F0055]</t>
  </si>
  <si>
    <t>[F0056]</t>
  </si>
  <si>
    <t>[F0057]</t>
  </si>
  <si>
    <t>[F0058]</t>
  </si>
  <si>
    <t>[F0059]</t>
  </si>
  <si>
    <t>[F0060]</t>
  </si>
  <si>
    <t>[F0061]</t>
  </si>
  <si>
    <t>[F0062]</t>
  </si>
  <si>
    <t>[F0063]</t>
  </si>
  <si>
    <t>[F0064]</t>
  </si>
  <si>
    <t>[F0065]</t>
  </si>
  <si>
    <t>[F0066]</t>
  </si>
  <si>
    <t>[F0067]</t>
  </si>
  <si>
    <t>[F0068]</t>
  </si>
  <si>
    <t>[F0069]</t>
  </si>
  <si>
    <t>[F0070]</t>
  </si>
  <si>
    <t>[F0071]</t>
  </si>
  <si>
    <t>[F0072]</t>
  </si>
  <si>
    <t>[F0073]</t>
  </si>
  <si>
    <t>[F0074]</t>
  </si>
  <si>
    <t>[F0075]</t>
  </si>
  <si>
    <t>[F0076]</t>
  </si>
  <si>
    <t>[F0077]</t>
  </si>
  <si>
    <t>[F0078]</t>
  </si>
  <si>
    <t>[F0079]</t>
  </si>
  <si>
    <t>[F0080]</t>
  </si>
  <si>
    <t>[F0081]</t>
  </si>
  <si>
    <t>[F0082]</t>
  </si>
  <si>
    <t>[F0083]</t>
  </si>
  <si>
    <t>[F0084]</t>
  </si>
  <si>
    <t>[F0085]</t>
  </si>
  <si>
    <t>[F0086]</t>
  </si>
  <si>
    <t>[F0087]</t>
  </si>
  <si>
    <t>[F0088]</t>
  </si>
  <si>
    <t>[F0089]</t>
  </si>
  <si>
    <t>[F0090]</t>
  </si>
  <si>
    <t>[F0091]</t>
  </si>
  <si>
    <t>[F0092]</t>
  </si>
  <si>
    <t>[F0093]</t>
  </si>
  <si>
    <t>[F0094]</t>
  </si>
  <si>
    <t>[F0095]</t>
  </si>
  <si>
    <t>[F0096]</t>
  </si>
  <si>
    <t>[F0097]</t>
  </si>
  <si>
    <t>[F0098]</t>
  </si>
  <si>
    <t>[F0099]</t>
  </si>
  <si>
    <t>[F0100]</t>
  </si>
  <si>
    <t>[F0101]</t>
  </si>
  <si>
    <t>[F0102]</t>
  </si>
  <si>
    <t>[F0103]</t>
  </si>
  <si>
    <t>[F0104]</t>
  </si>
  <si>
    <t>[F0105]</t>
  </si>
  <si>
    <t>[F0106]</t>
  </si>
  <si>
    <t>[F0107]</t>
  </si>
  <si>
    <t>[F0108]</t>
  </si>
  <si>
    <t>[F0109]</t>
  </si>
  <si>
    <t>[F0110]</t>
  </si>
  <si>
    <t>[F0111]</t>
  </si>
  <si>
    <t>[F0112]</t>
  </si>
  <si>
    <t>[F0113]</t>
  </si>
  <si>
    <t>[F0114]</t>
  </si>
  <si>
    <t>[F0115]</t>
  </si>
  <si>
    <t>[F0116]</t>
  </si>
  <si>
    <t>[F0117]</t>
  </si>
  <si>
    <t>[F0118]</t>
  </si>
  <si>
    <t>[F0119]</t>
  </si>
  <si>
    <t>[F0120]</t>
  </si>
  <si>
    <t>[F0121]</t>
  </si>
  <si>
    <t>[F0122]</t>
  </si>
  <si>
    <t>[F0123]</t>
  </si>
  <si>
    <t>[F0124]</t>
  </si>
  <si>
    <t>[F0125]</t>
  </si>
  <si>
    <t>[F0126]</t>
  </si>
  <si>
    <t>[F0127]</t>
  </si>
  <si>
    <t>[F0128]</t>
  </si>
  <si>
    <t>[F0129]</t>
  </si>
  <si>
    <t>[F0130]</t>
  </si>
  <si>
    <t>[F0131]</t>
  </si>
  <si>
    <t>[F0132]</t>
  </si>
  <si>
    <t>[F0133]</t>
  </si>
  <si>
    <t>[F0134]</t>
  </si>
  <si>
    <t>[F0135]</t>
  </si>
  <si>
    <t>[F0136]</t>
  </si>
  <si>
    <t>[F0137]</t>
  </si>
  <si>
    <t>[F0138]</t>
  </si>
  <si>
    <t>[F0139]</t>
  </si>
  <si>
    <t>[F0140]</t>
  </si>
  <si>
    <t>[F0141]</t>
  </si>
  <si>
    <t>[F0142]</t>
  </si>
  <si>
    <t>[F0143]</t>
  </si>
  <si>
    <t>[F0144]</t>
  </si>
  <si>
    <t>[F0145]</t>
  </si>
  <si>
    <t>[F0146]</t>
  </si>
  <si>
    <t>[F0147]</t>
  </si>
  <si>
    <t>[F0148]</t>
  </si>
  <si>
    <t>[F0149]</t>
  </si>
  <si>
    <t>[F0150]</t>
  </si>
  <si>
    <t>[F0151]</t>
  </si>
  <si>
    <t>[F0152]</t>
  </si>
  <si>
    <t>[F0153]</t>
  </si>
  <si>
    <t>[F0154]</t>
  </si>
  <si>
    <t>[F0155]</t>
  </si>
  <si>
    <t>[F0156]</t>
  </si>
  <si>
    <t>[F0157]</t>
  </si>
  <si>
    <t>[F0158]</t>
  </si>
  <si>
    <t>[F0159]</t>
  </si>
  <si>
    <t>[F0160]</t>
  </si>
  <si>
    <t>[F0161]</t>
  </si>
  <si>
    <t>[F0162]</t>
  </si>
  <si>
    <t>[F0163]</t>
  </si>
  <si>
    <t>[F0164]</t>
  </si>
  <si>
    <t>[F0165]</t>
  </si>
  <si>
    <t>[F0166]</t>
  </si>
  <si>
    <t>[F0167]</t>
  </si>
  <si>
    <t>[F0168]</t>
  </si>
  <si>
    <t>[F0169]</t>
  </si>
  <si>
    <t>[F0170]</t>
  </si>
  <si>
    <t>[F0171]</t>
  </si>
  <si>
    <t>[F0172]</t>
  </si>
  <si>
    <t>[F0173]</t>
  </si>
  <si>
    <t>[F0174]</t>
  </si>
  <si>
    <t>[F0175]</t>
  </si>
  <si>
    <t>[F0176]</t>
  </si>
  <si>
    <t>[F0177]</t>
  </si>
  <si>
    <t>[F0178]</t>
  </si>
  <si>
    <t>[F0179]</t>
  </si>
  <si>
    <t>[F0180]</t>
  </si>
  <si>
    <t>[F0181]</t>
  </si>
  <si>
    <t>[F0182]</t>
  </si>
  <si>
    <t>[F0183]</t>
  </si>
  <si>
    <t>[F0184]</t>
  </si>
  <si>
    <t>[F0185]</t>
  </si>
  <si>
    <t>[F0186]</t>
  </si>
  <si>
    <t>[F0187]</t>
  </si>
  <si>
    <t>[F0188]</t>
  </si>
  <si>
    <t>[F0189]</t>
  </si>
  <si>
    <t>[F0190]</t>
  </si>
  <si>
    <t>[F0191]</t>
  </si>
  <si>
    <t>[F0192]</t>
  </si>
  <si>
    <t>[F0193]</t>
  </si>
  <si>
    <t>[F0194]</t>
  </si>
  <si>
    <t>[F0195]</t>
  </si>
  <si>
    <t>[F0196]</t>
  </si>
  <si>
    <t>[F0197]</t>
  </si>
  <si>
    <t>[F0198]</t>
  </si>
  <si>
    <t>[F0199]</t>
  </si>
  <si>
    <t>[F0200]</t>
  </si>
  <si>
    <t>[F0201]</t>
  </si>
  <si>
    <t>[F0202]</t>
  </si>
  <si>
    <t>[F0203]</t>
  </si>
  <si>
    <t>[F0204]</t>
  </si>
  <si>
    <t>[F0205]</t>
  </si>
  <si>
    <t>[F0206]</t>
  </si>
  <si>
    <t>[F0207]</t>
  </si>
  <si>
    <t>[F0208]</t>
  </si>
  <si>
    <t>[F0209]</t>
  </si>
  <si>
    <t>[F0210]</t>
  </si>
  <si>
    <t>[F0211]</t>
  </si>
  <si>
    <t>[F0212]</t>
  </si>
  <si>
    <t>[F0213]</t>
  </si>
  <si>
    <t>[F0214]</t>
  </si>
  <si>
    <t>[F0215]</t>
  </si>
  <si>
    <t>[F0216]</t>
  </si>
  <si>
    <t>[F0217]</t>
  </si>
  <si>
    <t>[F0218]</t>
  </si>
  <si>
    <t>[F0219]</t>
  </si>
  <si>
    <t>[F0220]</t>
  </si>
  <si>
    <t>[F0221]</t>
  </si>
  <si>
    <t>[F0222]</t>
  </si>
  <si>
    <t>[F0223]</t>
  </si>
  <si>
    <t>[F0224]</t>
  </si>
  <si>
    <t>[F0225]</t>
  </si>
  <si>
    <t>[F0226]</t>
  </si>
  <si>
    <t>[F0227]</t>
  </si>
  <si>
    <t>[F0228]</t>
  </si>
  <si>
    <t>[F0229]</t>
  </si>
  <si>
    <t>[F0230]</t>
  </si>
  <si>
    <t>[F0231]</t>
  </si>
  <si>
    <t>[F0232]</t>
  </si>
  <si>
    <t>[F0233]</t>
  </si>
  <si>
    <t>[F0234]</t>
  </si>
  <si>
    <t>[F0235]</t>
  </si>
  <si>
    <t>[F0236]</t>
  </si>
  <si>
    <t>[F0237]</t>
  </si>
  <si>
    <t>[F0238]</t>
  </si>
  <si>
    <t>[F0239]</t>
  </si>
  <si>
    <t>[F0240]</t>
  </si>
  <si>
    <t>[F0241]</t>
  </si>
  <si>
    <t>[F0242]</t>
  </si>
  <si>
    <t>[F0243]</t>
  </si>
  <si>
    <t>[F0244]</t>
  </si>
  <si>
    <t>[F0245]</t>
  </si>
  <si>
    <t>[F0246]</t>
  </si>
  <si>
    <t>[F0247]</t>
  </si>
  <si>
    <t>[F0248]</t>
  </si>
  <si>
    <t>[F0249]</t>
  </si>
  <si>
    <t>[F0250]</t>
  </si>
  <si>
    <t>[F0251]</t>
  </si>
  <si>
    <t>[F0252]</t>
  </si>
  <si>
    <t>[F0253]</t>
  </si>
  <si>
    <t>[F0254]</t>
  </si>
  <si>
    <t>[F0255]</t>
  </si>
  <si>
    <t>[F0256]</t>
  </si>
  <si>
    <t>[F0257]</t>
  </si>
  <si>
    <t>[F0258]</t>
  </si>
  <si>
    <t>[F0259]</t>
  </si>
  <si>
    <t>[F0260]</t>
  </si>
  <si>
    <t>[F0261]</t>
  </si>
  <si>
    <t>[F0262]</t>
  </si>
  <si>
    <t>[F0263]</t>
  </si>
  <si>
    <t>[F0264]</t>
  </si>
  <si>
    <t>[F0265]</t>
  </si>
  <si>
    <t>[F0266]</t>
  </si>
  <si>
    <t>[F0267]</t>
  </si>
  <si>
    <t>[F0268]</t>
  </si>
  <si>
    <t>[F0269]</t>
  </si>
  <si>
    <t>[F0270]</t>
  </si>
  <si>
    <t>[F0271]</t>
  </si>
  <si>
    <t>[F0272]</t>
  </si>
  <si>
    <t>[F0273]</t>
  </si>
  <si>
    <t>[F0274]</t>
  </si>
  <si>
    <t>[F0275]</t>
  </si>
  <si>
    <t>[F0276]</t>
  </si>
  <si>
    <t>[F0277]</t>
  </si>
  <si>
    <t>[F0278]</t>
  </si>
  <si>
    <t>[F0279]</t>
  </si>
  <si>
    <t>[F0280]</t>
  </si>
  <si>
    <t>[F0281]</t>
  </si>
  <si>
    <t>[F0282]</t>
  </si>
  <si>
    <t>[F0283]</t>
  </si>
  <si>
    <t>[F0284]</t>
  </si>
  <si>
    <t>[F0285]</t>
  </si>
  <si>
    <t>[F0286]</t>
  </si>
  <si>
    <t>[F0287]</t>
  </si>
  <si>
    <t>[F0288]</t>
  </si>
  <si>
    <t>[F0289]</t>
  </si>
  <si>
    <t>[F0290]</t>
  </si>
  <si>
    <t>[F0291]</t>
  </si>
  <si>
    <t>[F0292]</t>
  </si>
  <si>
    <t>[F0293]</t>
  </si>
  <si>
    <t>[F0294]</t>
  </si>
  <si>
    <t>[F0295]</t>
  </si>
  <si>
    <t>[F0296]</t>
  </si>
  <si>
    <t>[F0297]</t>
  </si>
  <si>
    <t>[F0298]</t>
  </si>
  <si>
    <t>[F0299]</t>
  </si>
  <si>
    <t>[F0300]</t>
  </si>
  <si>
    <t>[F0301]</t>
  </si>
  <si>
    <t>[F0302]</t>
  </si>
  <si>
    <t>[F0303]</t>
  </si>
  <si>
    <t>[F0304]</t>
  </si>
  <si>
    <t>[F0305]</t>
  </si>
  <si>
    <t>[F0306]</t>
  </si>
  <si>
    <t>[F0307]</t>
  </si>
  <si>
    <t>[F0308]</t>
  </si>
  <si>
    <t>[F0309]</t>
  </si>
  <si>
    <t>[F0310]</t>
  </si>
  <si>
    <t>[F0311]</t>
  </si>
  <si>
    <t>[F0312]</t>
  </si>
  <si>
    <t>[F0313]</t>
  </si>
  <si>
    <t>[F0314]</t>
  </si>
  <si>
    <t>[F0315]</t>
  </si>
  <si>
    <t>[F0316]</t>
  </si>
  <si>
    <t>[F0317]</t>
  </si>
  <si>
    <t>[F0318]</t>
  </si>
  <si>
    <t>[F0319]</t>
  </si>
  <si>
    <t>[F0320]</t>
  </si>
  <si>
    <t>[F0321]</t>
  </si>
  <si>
    <t>[F0322]</t>
  </si>
  <si>
    <t>[F0323]</t>
  </si>
  <si>
    <t>[F0324]</t>
  </si>
  <si>
    <t>[F0325]</t>
  </si>
  <si>
    <t>[F0326]</t>
  </si>
  <si>
    <t>[F0327]</t>
  </si>
  <si>
    <t>[F0328]</t>
  </si>
  <si>
    <t>[F0329]</t>
  </si>
  <si>
    <t>[F0330]</t>
  </si>
  <si>
    <t>[F0331]</t>
  </si>
  <si>
    <t>[F0332]</t>
  </si>
  <si>
    <t>[F0333]</t>
  </si>
  <si>
    <t>[F0334]</t>
  </si>
  <si>
    <t>[F0335]</t>
  </si>
  <si>
    <t>[F0336]</t>
  </si>
  <si>
    <t>[F0337]</t>
  </si>
  <si>
    <t>[F0338]</t>
  </si>
  <si>
    <t>[F0339]</t>
  </si>
  <si>
    <t>[F0340]</t>
  </si>
  <si>
    <t>[F0341]</t>
  </si>
  <si>
    <t>[F0342]</t>
  </si>
  <si>
    <t>[F0343]</t>
  </si>
  <si>
    <t>[F0344]</t>
  </si>
  <si>
    <t>[F0345]</t>
  </si>
  <si>
    <t>[F0346]</t>
  </si>
  <si>
    <t>[F0347]</t>
  </si>
  <si>
    <t>[F0348]</t>
  </si>
  <si>
    <t>[F0349]</t>
  </si>
  <si>
    <t>[F0350]</t>
  </si>
  <si>
    <t>[F0351]</t>
  </si>
  <si>
    <t>[F0352]</t>
  </si>
  <si>
    <t>[F0353]</t>
  </si>
  <si>
    <t>[F0354]</t>
  </si>
  <si>
    <t>[F0355]</t>
  </si>
  <si>
    <t>[F0356]</t>
  </si>
  <si>
    <t>[F0357]</t>
  </si>
  <si>
    <t>[F0358]</t>
  </si>
  <si>
    <t>[F0359]</t>
  </si>
  <si>
    <t>[F0360]</t>
  </si>
  <si>
    <t>[F0361]</t>
  </si>
  <si>
    <t>[F0362]</t>
  </si>
  <si>
    <t>[F0363]</t>
  </si>
  <si>
    <t>[F0364]</t>
  </si>
  <si>
    <t>[F0365]</t>
  </si>
  <si>
    <t>[F0366]</t>
  </si>
  <si>
    <t>[F0367]</t>
  </si>
  <si>
    <t>[F0368]</t>
  </si>
  <si>
    <t>[F0369]</t>
  </si>
  <si>
    <t>[F0370]</t>
  </si>
  <si>
    <t>[F0371]</t>
  </si>
  <si>
    <t>[F0372]</t>
  </si>
  <si>
    <t>[F0373]</t>
  </si>
  <si>
    <t>[F0374]</t>
  </si>
  <si>
    <t>[F0375]</t>
  </si>
  <si>
    <t>[F0376]</t>
  </si>
  <si>
    <t>[F0377]</t>
  </si>
  <si>
    <t>[F0378]</t>
  </si>
  <si>
    <t>[F0379]</t>
  </si>
  <si>
    <t>[F0380]</t>
  </si>
  <si>
    <t>[F0381]</t>
  </si>
  <si>
    <t>[F0382]</t>
  </si>
  <si>
    <t>[F0383]</t>
  </si>
  <si>
    <t>[F0384]</t>
  </si>
  <si>
    <t>[F0385]</t>
  </si>
  <si>
    <t>[F0386]</t>
  </si>
  <si>
    <t>[F0387]</t>
  </si>
  <si>
    <t>[F0388]</t>
  </si>
  <si>
    <t>[F0389]</t>
  </si>
  <si>
    <t>[F0390]</t>
  </si>
  <si>
    <t>[F0391]</t>
  </si>
  <si>
    <t>[F0392]</t>
  </si>
  <si>
    <t>[F0393]</t>
  </si>
  <si>
    <t>[F0394]</t>
  </si>
  <si>
    <t>[F0395]</t>
  </si>
  <si>
    <t>[F0396]</t>
  </si>
  <si>
    <t>[F0397]</t>
  </si>
  <si>
    <t>[F0398]</t>
  </si>
  <si>
    <t>[F0399]</t>
  </si>
  <si>
    <t>[F0400]</t>
  </si>
  <si>
    <t>[F0401]</t>
  </si>
  <si>
    <t>[F0402]</t>
  </si>
  <si>
    <t>[F0403]</t>
  </si>
  <si>
    <t>[F0404]</t>
  </si>
  <si>
    <t>[F0405]</t>
  </si>
  <si>
    <t>[F0406]</t>
  </si>
  <si>
    <t>[F0407]</t>
  </si>
  <si>
    <t>[F0408]</t>
  </si>
  <si>
    <t>[F0409]</t>
  </si>
  <si>
    <t>[F0410]</t>
  </si>
  <si>
    <t>[F0411]</t>
  </si>
  <si>
    <t>[F0412]</t>
  </si>
  <si>
    <t>[F0413]</t>
  </si>
  <si>
    <t>[F0414]</t>
  </si>
  <si>
    <t>[F0415]</t>
  </si>
  <si>
    <t>[F0416]</t>
  </si>
  <si>
    <t>[F0417]</t>
  </si>
  <si>
    <t>[F0418]</t>
  </si>
  <si>
    <t>[F0419]</t>
  </si>
  <si>
    <t>[F0420]</t>
  </si>
  <si>
    <t>[F0421]</t>
  </si>
  <si>
    <t>[F0422]</t>
  </si>
  <si>
    <t>[F0423]</t>
  </si>
  <si>
    <t>[F0424]</t>
  </si>
  <si>
    <t>[F0425]</t>
  </si>
  <si>
    <t>[F0426]</t>
  </si>
  <si>
    <t>[F0427]</t>
  </si>
  <si>
    <t>[F0428]</t>
  </si>
  <si>
    <t>[F0429]</t>
  </si>
  <si>
    <t>[F0430]</t>
  </si>
  <si>
    <t>[F0431]</t>
  </si>
  <si>
    <t>[F0432]</t>
  </si>
  <si>
    <t>[F0433]</t>
  </si>
  <si>
    <t>[F0434]</t>
  </si>
  <si>
    <t>[F0435]</t>
  </si>
  <si>
    <t>[F0436]</t>
  </si>
  <si>
    <t>[F0437]</t>
  </si>
  <si>
    <t>[F0438]</t>
  </si>
  <si>
    <t>[F0439]</t>
  </si>
  <si>
    <t>[F0440]</t>
  </si>
  <si>
    <t>[F0441]</t>
  </si>
  <si>
    <t>[F0442]</t>
  </si>
  <si>
    <t>[F0443]</t>
  </si>
  <si>
    <t>[F0444]</t>
  </si>
  <si>
    <t>[F0445]</t>
  </si>
  <si>
    <t>[F0446]</t>
  </si>
  <si>
    <t>[F0447]</t>
  </si>
  <si>
    <t>[F0448]</t>
  </si>
  <si>
    <t>[F0449]</t>
  </si>
  <si>
    <t>[F0450]</t>
  </si>
  <si>
    <t>[F0451]</t>
  </si>
  <si>
    <t>[F0452]</t>
  </si>
  <si>
    <t>[F0453]</t>
  </si>
  <si>
    <t>[F0454]</t>
  </si>
  <si>
    <t>[F0455]</t>
  </si>
  <si>
    <t>[F0456]</t>
  </si>
  <si>
    <t>[F0457]</t>
  </si>
  <si>
    <t>[F0458]</t>
  </si>
  <si>
    <t>[F0459]</t>
  </si>
  <si>
    <t>[F0460]</t>
  </si>
  <si>
    <t>[F0461]</t>
  </si>
  <si>
    <t>[F0462]</t>
  </si>
  <si>
    <t>[F0463]</t>
  </si>
  <si>
    <t>[F0464]</t>
  </si>
  <si>
    <t>[F0465]</t>
  </si>
  <si>
    <t>[F0466]</t>
  </si>
  <si>
    <t>[F0467]</t>
  </si>
  <si>
    <t>[F0468]</t>
  </si>
  <si>
    <t>[F0469]</t>
  </si>
  <si>
    <t>[F0470]</t>
  </si>
  <si>
    <t>[F0471]</t>
  </si>
  <si>
    <t>[F0472]</t>
  </si>
  <si>
    <t>[F0473]</t>
  </si>
  <si>
    <t>[F0474]</t>
  </si>
  <si>
    <t>[F0475]</t>
  </si>
  <si>
    <t>[F0476]</t>
  </si>
  <si>
    <t>[F0477]</t>
  </si>
  <si>
    <t>[F0478]</t>
  </si>
  <si>
    <t>[F0479]</t>
  </si>
  <si>
    <t>[F0480]</t>
  </si>
  <si>
    <t>[F0481]</t>
  </si>
  <si>
    <t>[F0482]</t>
  </si>
  <si>
    <t>[F0483]</t>
  </si>
  <si>
    <t>[F0484]</t>
  </si>
  <si>
    <t>[F0485]</t>
  </si>
  <si>
    <t>[F0486]</t>
  </si>
  <si>
    <t>[F0487]</t>
  </si>
  <si>
    <t>[F0488]</t>
  </si>
  <si>
    <t>[F0489]</t>
  </si>
  <si>
    <t>[F0490]</t>
  </si>
  <si>
    <t>[F0491]</t>
  </si>
  <si>
    <t>[F0492]</t>
  </si>
  <si>
    <t>[F0493]</t>
  </si>
  <si>
    <t>[F0494]</t>
  </si>
  <si>
    <t>[F0495]</t>
  </si>
  <si>
    <t>[F0496]</t>
  </si>
  <si>
    <t>[F0497]</t>
  </si>
  <si>
    <t>[F0498]</t>
  </si>
  <si>
    <t>[F0499]</t>
  </si>
  <si>
    <t>[F0500]</t>
  </si>
  <si>
    <t>[F0501]</t>
  </si>
  <si>
    <t>[F0502]</t>
  </si>
  <si>
    <t>[F0503]</t>
  </si>
  <si>
    <t>[F0504]</t>
  </si>
  <si>
    <t>[F0505]</t>
  </si>
  <si>
    <t>[F0506]</t>
  </si>
  <si>
    <t>[F0507]</t>
  </si>
  <si>
    <t>[F0508]</t>
  </si>
  <si>
    <t>[F0509]</t>
  </si>
  <si>
    <t>[F0510]</t>
  </si>
  <si>
    <t>[F0511]</t>
  </si>
  <si>
    <t>[F0512]</t>
  </si>
  <si>
    <t>[F0513]</t>
  </si>
  <si>
    <t>[F0514]</t>
  </si>
  <si>
    <t>[F0515]</t>
  </si>
  <si>
    <t>[F0516]</t>
  </si>
  <si>
    <t>[F0517]</t>
  </si>
  <si>
    <t>[F0518]</t>
  </si>
  <si>
    <t>[F0519]</t>
  </si>
  <si>
    <t>[F0520]</t>
  </si>
  <si>
    <t>[F0521]</t>
  </si>
  <si>
    <t>[F0522]</t>
  </si>
  <si>
    <t>[F0523]</t>
  </si>
  <si>
    <t>[F0524]</t>
  </si>
  <si>
    <t>[F0525]</t>
  </si>
  <si>
    <t>[F0526]</t>
  </si>
  <si>
    <t>[F0527]</t>
  </si>
  <si>
    <t>[F0528]</t>
  </si>
  <si>
    <t>[F0529]</t>
  </si>
  <si>
    <t>[F0530]</t>
  </si>
  <si>
    <t>[F0531]</t>
  </si>
  <si>
    <t>[F0532]</t>
  </si>
  <si>
    <t>[F0533]</t>
  </si>
  <si>
    <t>[F0534]</t>
  </si>
  <si>
    <t>[F0535]</t>
  </si>
  <si>
    <t>[F0536]</t>
  </si>
  <si>
    <t>[F0537]</t>
  </si>
  <si>
    <t>[F0538]</t>
  </si>
  <si>
    <t>[F0539]</t>
  </si>
  <si>
    <t>[F0540]</t>
  </si>
  <si>
    <t>[F0541]</t>
  </si>
  <si>
    <t>[F0542]</t>
  </si>
  <si>
    <t>[F0543]</t>
  </si>
  <si>
    <t>[F0544]</t>
  </si>
  <si>
    <t>[F0545]</t>
  </si>
  <si>
    <t>[F0546]</t>
  </si>
  <si>
    <t>[F0547]</t>
  </si>
  <si>
    <t>[F0548]</t>
  </si>
  <si>
    <t>[F0549]</t>
  </si>
  <si>
    <t>[F0550]</t>
  </si>
  <si>
    <t>[F0551]</t>
  </si>
  <si>
    <t>[F0552]</t>
  </si>
  <si>
    <t>[F0553]</t>
  </si>
  <si>
    <t>[F0554]</t>
  </si>
  <si>
    <t>[F0555]</t>
  </si>
  <si>
    <t>[F0556]</t>
  </si>
  <si>
    <t>[F0557]</t>
  </si>
  <si>
    <t>[F0558]</t>
  </si>
  <si>
    <t>[F0559]</t>
  </si>
  <si>
    <t>[F0560]</t>
  </si>
  <si>
    <t>[F0561]</t>
  </si>
  <si>
    <t>[F0562]</t>
  </si>
  <si>
    <t>[F0563]</t>
  </si>
  <si>
    <t>[F0564]</t>
  </si>
  <si>
    <t>[F0565]</t>
  </si>
  <si>
    <t>[F0566]</t>
  </si>
  <si>
    <t>[F0567]</t>
  </si>
  <si>
    <t>[F0568]</t>
  </si>
  <si>
    <t>[F0569]</t>
  </si>
  <si>
    <t>[F0570]</t>
  </si>
  <si>
    <t>[F0571]</t>
  </si>
  <si>
    <t>[F0572]</t>
  </si>
  <si>
    <t>[F0573]</t>
  </si>
  <si>
    <t>[F0574]</t>
  </si>
  <si>
    <t>[F0575]</t>
  </si>
  <si>
    <t>[F0576]</t>
  </si>
  <si>
    <t>[F0577]</t>
  </si>
  <si>
    <t>[F0578]</t>
  </si>
  <si>
    <t>[F0579]</t>
  </si>
  <si>
    <t>[F0580]</t>
  </si>
  <si>
    <t>[F0581]</t>
  </si>
  <si>
    <t>[F0582]</t>
  </si>
  <si>
    <t>[F0583]</t>
  </si>
  <si>
    <t>[F0584]</t>
  </si>
  <si>
    <t>[F0585]</t>
  </si>
  <si>
    <t>[F0586]</t>
  </si>
  <si>
    <t>[F0587]</t>
  </si>
  <si>
    <t>[F0588]</t>
  </si>
  <si>
    <t>[F0589]</t>
  </si>
  <si>
    <t>[F0590]</t>
  </si>
  <si>
    <t>[F0591]</t>
  </si>
  <si>
    <t>[F0592]</t>
  </si>
  <si>
    <t>[F0593]</t>
  </si>
  <si>
    <t>[F0594]</t>
  </si>
  <si>
    <t>[F0595]</t>
  </si>
  <si>
    <t>[F0596]</t>
  </si>
  <si>
    <t>[F0597]</t>
  </si>
  <si>
    <t>[F0598]</t>
  </si>
  <si>
    <t>[F0599]</t>
  </si>
  <si>
    <t>[F0600]</t>
  </si>
  <si>
    <t>[F0601]</t>
  </si>
  <si>
    <t>[F0602]</t>
  </si>
  <si>
    <t>[F0603]</t>
  </si>
  <si>
    <t>[F0604]</t>
  </si>
  <si>
    <t>[F0605]</t>
  </si>
  <si>
    <t>[F0606]</t>
  </si>
  <si>
    <t>[F0607]</t>
  </si>
  <si>
    <t>[F0608]</t>
  </si>
  <si>
    <t>[F0609]</t>
  </si>
  <si>
    <t>[F0610]</t>
  </si>
  <si>
    <t>[F0611]</t>
  </si>
  <si>
    <t>[F0612]</t>
  </si>
  <si>
    <t>[F0613]</t>
  </si>
  <si>
    <t>[F0614]</t>
  </si>
  <si>
    <t>[F0615]</t>
  </si>
  <si>
    <t>[F0616]</t>
  </si>
  <si>
    <t>[F0617]</t>
  </si>
  <si>
    <t>[F0618]</t>
  </si>
  <si>
    <t>[F0619]</t>
  </si>
  <si>
    <t>[F0620]</t>
  </si>
  <si>
    <t>[F0621]</t>
  </si>
  <si>
    <t>[F0622]</t>
  </si>
  <si>
    <t>[F0623]</t>
  </si>
  <si>
    <t>[F0624]</t>
  </si>
  <si>
    <t>[F0625]</t>
  </si>
  <si>
    <t>[F0626]</t>
  </si>
  <si>
    <t>[F0627]</t>
  </si>
  <si>
    <t>[F0628]</t>
  </si>
  <si>
    <t>[F0629]</t>
  </si>
  <si>
    <t>[F0630]</t>
  </si>
  <si>
    <t>[F0631]</t>
  </si>
  <si>
    <t>[F0632]</t>
  </si>
  <si>
    <t>[F0633]</t>
  </si>
  <si>
    <t>[F0634]</t>
  </si>
  <si>
    <t>[F0635]</t>
  </si>
  <si>
    <t>[F0636]</t>
  </si>
  <si>
    <t>[F0637]</t>
  </si>
  <si>
    <t>[F0638]</t>
  </si>
  <si>
    <t>[F0639]</t>
  </si>
  <si>
    <t>[F0640]</t>
  </si>
  <si>
    <t>[F0641]</t>
  </si>
  <si>
    <t>[F0642]</t>
  </si>
  <si>
    <t>[F0643]</t>
  </si>
  <si>
    <t>[F0644]</t>
  </si>
  <si>
    <t>[F0645]</t>
  </si>
  <si>
    <t>[F0646]</t>
  </si>
  <si>
    <t>[F0647]</t>
  </si>
  <si>
    <t>[F0648]</t>
  </si>
  <si>
    <t>[F0649]</t>
  </si>
  <si>
    <t>[F0650]</t>
  </si>
  <si>
    <t>[F0651]</t>
  </si>
  <si>
    <t>[F0652]</t>
  </si>
  <si>
    <t>[F0653]</t>
  </si>
  <si>
    <t>[F0654]</t>
  </si>
  <si>
    <t>[F0655]</t>
  </si>
  <si>
    <t>[F0656]</t>
  </si>
  <si>
    <t>[F0657]</t>
  </si>
  <si>
    <t>[F0658]</t>
  </si>
  <si>
    <t>[F0659]</t>
  </si>
  <si>
    <t>[F0660]</t>
  </si>
  <si>
    <t>[F0661]</t>
  </si>
  <si>
    <t>[F0662]</t>
  </si>
  <si>
    <t>[F0663]</t>
  </si>
  <si>
    <t>[F0664]</t>
  </si>
  <si>
    <t>[F0665]</t>
  </si>
  <si>
    <t>[F0666]</t>
  </si>
  <si>
    <t>[F0667]</t>
  </si>
  <si>
    <t>[F0668]</t>
  </si>
  <si>
    <t>[F0669]</t>
  </si>
  <si>
    <t>[F0670]</t>
  </si>
  <si>
    <t>[F0671]</t>
  </si>
  <si>
    <t>[F0672]</t>
  </si>
  <si>
    <t>[F0673]</t>
  </si>
  <si>
    <t>[F0674]</t>
  </si>
  <si>
    <t>[F0675]</t>
  </si>
  <si>
    <t>[F0676]</t>
  </si>
  <si>
    <t>[F0677]</t>
  </si>
  <si>
    <t>[F0678]</t>
  </si>
  <si>
    <t>[F0679]</t>
  </si>
  <si>
    <t>[F0680]</t>
  </si>
  <si>
    <t>[F0681]</t>
  </si>
  <si>
    <t>[F0682]</t>
  </si>
  <si>
    <t>[F0683]</t>
  </si>
  <si>
    <t>[F0684]</t>
  </si>
  <si>
    <t>[F0685]</t>
  </si>
  <si>
    <t>[F0686]</t>
  </si>
  <si>
    <t>[F0687]</t>
  </si>
  <si>
    <t>[F0688]</t>
  </si>
  <si>
    <t>[F0689]</t>
  </si>
  <si>
    <t>[F0690]</t>
  </si>
  <si>
    <t>[F0691]</t>
  </si>
  <si>
    <t>[F0692]</t>
  </si>
  <si>
    <t>[F0693]</t>
  </si>
  <si>
    <t>[F0694]</t>
  </si>
  <si>
    <t>[F0695]</t>
  </si>
  <si>
    <t>[F0696]</t>
  </si>
  <si>
    <t>[F0697]</t>
  </si>
  <si>
    <t>[F0698]</t>
  </si>
  <si>
    <t>[F0699]</t>
  </si>
  <si>
    <t>[F0700]</t>
  </si>
  <si>
    <t>[F0701]</t>
  </si>
  <si>
    <t>[F0702]</t>
  </si>
  <si>
    <t>[F0703]</t>
  </si>
  <si>
    <t>[F0704]</t>
  </si>
  <si>
    <t>[F0705]</t>
  </si>
  <si>
    <t>[F0706]</t>
  </si>
  <si>
    <t>[F0707]</t>
  </si>
  <si>
    <t>[F0708]</t>
  </si>
  <si>
    <t>[F0709]</t>
  </si>
  <si>
    <t>[F0710]</t>
  </si>
  <si>
    <t>[F0711]</t>
  </si>
  <si>
    <t>[F0712]</t>
  </si>
  <si>
    <t>[F0713]</t>
  </si>
  <si>
    <t>[F0714]</t>
  </si>
  <si>
    <t>[F0715]</t>
  </si>
  <si>
    <t>[F0716]</t>
  </si>
  <si>
    <t>[F0717]</t>
  </si>
  <si>
    <t>[F0718]</t>
  </si>
  <si>
    <t>[F0719]</t>
  </si>
  <si>
    <t>[F0720]</t>
  </si>
  <si>
    <t>[F0721]</t>
  </si>
  <si>
    <t>[F0722]</t>
  </si>
  <si>
    <t>[F0723]</t>
  </si>
  <si>
    <t>[F0724]</t>
  </si>
  <si>
    <t>[F0725]</t>
  </si>
  <si>
    <t>[F0726]</t>
  </si>
  <si>
    <t>[F0727]</t>
  </si>
  <si>
    <t>[F0728]</t>
  </si>
  <si>
    <t>[F0729]</t>
  </si>
  <si>
    <t>[F0730]</t>
  </si>
  <si>
    <t>[F0731]</t>
  </si>
  <si>
    <t>[F0732]</t>
  </si>
  <si>
    <t>[F0733]</t>
  </si>
  <si>
    <t>[F0734]</t>
  </si>
  <si>
    <t>[F0735]</t>
  </si>
  <si>
    <t>[F0736]</t>
  </si>
  <si>
    <t>[F0737]</t>
  </si>
  <si>
    <t>[F0738]</t>
  </si>
  <si>
    <t>[F0739]</t>
  </si>
  <si>
    <t>[F0740]</t>
  </si>
  <si>
    <t>[F0741]</t>
  </si>
  <si>
    <t>[F0742]</t>
  </si>
  <si>
    <t>[F0743]</t>
  </si>
  <si>
    <t>[F0744]</t>
  </si>
  <si>
    <t>[F0745]</t>
  </si>
  <si>
    <t>[F0746]</t>
  </si>
  <si>
    <t>[F0747]</t>
  </si>
  <si>
    <t>[F0748]</t>
  </si>
  <si>
    <t>[F0749]</t>
  </si>
  <si>
    <t>[F0750]</t>
  </si>
  <si>
    <t>[F0751]</t>
  </si>
  <si>
    <t>[F0752]</t>
  </si>
  <si>
    <t>[F0753]</t>
  </si>
  <si>
    <t>[F0754]</t>
  </si>
  <si>
    <t>[F0755]</t>
  </si>
  <si>
    <t>[F0756]</t>
  </si>
  <si>
    <t>[F0757]</t>
  </si>
  <si>
    <t>[F0758]</t>
  </si>
  <si>
    <t>[F0759]</t>
  </si>
  <si>
    <t>[F0760]</t>
  </si>
  <si>
    <t>[F0761]</t>
  </si>
  <si>
    <t>[F0762]</t>
  </si>
  <si>
    <t>[F0763]</t>
  </si>
  <si>
    <t>[F0764]</t>
  </si>
  <si>
    <t>[F0765]</t>
  </si>
  <si>
    <t>[F0766]</t>
  </si>
  <si>
    <t>[F0767]</t>
  </si>
  <si>
    <t>[F0768]</t>
  </si>
  <si>
    <t>[F0769]</t>
  </si>
  <si>
    <t>[F0770]</t>
  </si>
  <si>
    <t>[F0771]</t>
  </si>
  <si>
    <t>[F0772]</t>
  </si>
  <si>
    <t>[F0773]</t>
  </si>
  <si>
    <t>[F0774]</t>
  </si>
  <si>
    <t>[F0775]</t>
  </si>
  <si>
    <t>[F0776]</t>
  </si>
  <si>
    <t>[F0777]</t>
  </si>
  <si>
    <t>[F0778]</t>
  </si>
  <si>
    <t>[F0779]</t>
  </si>
  <si>
    <t>[F0780]</t>
  </si>
  <si>
    <t>[F0781]</t>
  </si>
  <si>
    <t>[F0782]</t>
  </si>
  <si>
    <t>[F0783]</t>
  </si>
  <si>
    <t>[F0784]</t>
  </si>
  <si>
    <t>[F0785]</t>
  </si>
  <si>
    <t>[F0786]</t>
  </si>
  <si>
    <t>[F0787]</t>
  </si>
  <si>
    <t>[F0788]</t>
  </si>
  <si>
    <t>[F0789]</t>
  </si>
  <si>
    <t>[F0790]</t>
  </si>
  <si>
    <t>[F0791]</t>
  </si>
  <si>
    <t>[F0792]</t>
  </si>
  <si>
    <t>[F0793]</t>
  </si>
  <si>
    <t>[F0794]</t>
  </si>
  <si>
    <t>[F0795]</t>
  </si>
  <si>
    <t>[F0796]</t>
  </si>
  <si>
    <t>[F0797]</t>
  </si>
  <si>
    <t>[F0798]</t>
  </si>
  <si>
    <t>[F0799]</t>
  </si>
  <si>
    <t>[F0800]</t>
  </si>
  <si>
    <t>[F0801]</t>
  </si>
  <si>
    <t>[F0802]</t>
  </si>
  <si>
    <t>[F0803]</t>
  </si>
  <si>
    <t>[F0804]</t>
  </si>
  <si>
    <t>[F0805]</t>
  </si>
  <si>
    <t>[F0806]</t>
  </si>
  <si>
    <t>[F0807]</t>
  </si>
  <si>
    <t>[F0808]</t>
  </si>
  <si>
    <t>[F0809]</t>
  </si>
  <si>
    <t>[F0810]</t>
  </si>
  <si>
    <t>[F0811]</t>
  </si>
  <si>
    <t>[F0812]</t>
  </si>
  <si>
    <t>[F0813]</t>
  </si>
  <si>
    <t>[F0814]</t>
  </si>
  <si>
    <t>[F0815]</t>
  </si>
  <si>
    <t>[F0816]</t>
  </si>
  <si>
    <t>[F0817]</t>
  </si>
  <si>
    <t>[F0818]</t>
  </si>
  <si>
    <t>[F0819]</t>
  </si>
  <si>
    <t>[F0820]</t>
  </si>
  <si>
    <t>[F0821]</t>
  </si>
  <si>
    <t>[F0822]</t>
  </si>
  <si>
    <t>[F0823]</t>
  </si>
  <si>
    <t>[F0824]</t>
  </si>
  <si>
    <t>[F0825]</t>
  </si>
  <si>
    <t>[F0826]</t>
  </si>
  <si>
    <t>[F0827]</t>
  </si>
  <si>
    <t>[F0828]</t>
  </si>
  <si>
    <t>[F0829]</t>
  </si>
  <si>
    <t>[F0830]</t>
  </si>
  <si>
    <t>[F0831]</t>
  </si>
  <si>
    <t>[F0832]</t>
  </si>
  <si>
    <t>[F0833]</t>
  </si>
  <si>
    <t>[F0834]</t>
  </si>
  <si>
    <t>[F0835]</t>
  </si>
  <si>
    <t>[F0836]</t>
  </si>
  <si>
    <t>[F0837]</t>
  </si>
  <si>
    <t>[F0838]</t>
  </si>
  <si>
    <t>[F0839]</t>
  </si>
  <si>
    <t>[F0840]</t>
  </si>
  <si>
    <t>[F0841]</t>
  </si>
  <si>
    <t>[F0842]</t>
  </si>
  <si>
    <t>[F0843]</t>
  </si>
  <si>
    <t>[F0844]</t>
  </si>
  <si>
    <t>[F0845]</t>
  </si>
  <si>
    <t>[F0846]</t>
  </si>
  <si>
    <t>[F0847]</t>
  </si>
  <si>
    <t>[F0848]</t>
  </si>
  <si>
    <t>[F0849]</t>
  </si>
  <si>
    <t>[F0850]</t>
  </si>
  <si>
    <t>[F0851]</t>
  </si>
  <si>
    <t>[F0852]</t>
  </si>
  <si>
    <t>[F0853]</t>
  </si>
  <si>
    <t>[F0854]</t>
  </si>
  <si>
    <t>[F0855]</t>
  </si>
  <si>
    <t>[F0856]</t>
  </si>
  <si>
    <t>[F0857]</t>
  </si>
  <si>
    <t>[F0858]</t>
  </si>
  <si>
    <t>[F0859]</t>
  </si>
  <si>
    <t>[F0860]</t>
  </si>
  <si>
    <t>[F0861]</t>
  </si>
  <si>
    <t>[F0862]</t>
  </si>
  <si>
    <t>[F0863]</t>
  </si>
  <si>
    <t>[F0864]</t>
  </si>
  <si>
    <t>[F0865]</t>
  </si>
  <si>
    <t>[F0866]</t>
  </si>
  <si>
    <t>[F0867]</t>
  </si>
  <si>
    <t>[F0868]</t>
  </si>
  <si>
    <t>[F0869]</t>
  </si>
  <si>
    <t>[F0870]</t>
  </si>
  <si>
    <t>[F0871]</t>
  </si>
  <si>
    <t>[F0872]</t>
  </si>
  <si>
    <t>[F0873]</t>
  </si>
  <si>
    <t>[F0874]</t>
  </si>
  <si>
    <t>[F0875]</t>
  </si>
  <si>
    <t>[F0876]</t>
  </si>
  <si>
    <t>[F0877]</t>
  </si>
  <si>
    <t>[F0878]</t>
  </si>
  <si>
    <t>[F0879]</t>
  </si>
  <si>
    <t>[F0880]</t>
  </si>
  <si>
    <t>[F0881]</t>
  </si>
  <si>
    <t>[F0882]</t>
  </si>
  <si>
    <t>[F0883]</t>
  </si>
  <si>
    <t>[F0884]</t>
  </si>
  <si>
    <t>[F0885]</t>
  </si>
  <si>
    <t>[F0886]</t>
  </si>
  <si>
    <t>[F0887]</t>
  </si>
  <si>
    <t>[F0888]</t>
  </si>
  <si>
    <t>[F0889]</t>
  </si>
  <si>
    <t>[F0890]</t>
  </si>
  <si>
    <t>[F0891]</t>
  </si>
  <si>
    <t>[F0892]</t>
  </si>
  <si>
    <t>[F0893]</t>
  </si>
  <si>
    <t>[F0894]</t>
  </si>
  <si>
    <t>[F0895]</t>
  </si>
  <si>
    <t>[F0896]</t>
  </si>
  <si>
    <t>[F0897]</t>
  </si>
  <si>
    <t>[F0898]</t>
  </si>
  <si>
    <t>[F0899]</t>
  </si>
  <si>
    <t>[F0900]</t>
  </si>
  <si>
    <t>[F0901]</t>
  </si>
  <si>
    <t>[F0902]</t>
  </si>
  <si>
    <t>[F0903]</t>
  </si>
  <si>
    <t>[F0904]</t>
  </si>
  <si>
    <t>[F0905]</t>
  </si>
  <si>
    <t>[F0906]</t>
  </si>
  <si>
    <t>[F0907]</t>
  </si>
  <si>
    <t>[F0908]</t>
  </si>
  <si>
    <t>[F0909]</t>
  </si>
  <si>
    <t>[F0910]</t>
  </si>
  <si>
    <t>[F0911]</t>
  </si>
  <si>
    <t>[F0912]</t>
  </si>
  <si>
    <t>[F0913]</t>
  </si>
  <si>
    <t>[F0914]</t>
  </si>
  <si>
    <t>[F0915]</t>
  </si>
  <si>
    <t>[F0916]</t>
  </si>
  <si>
    <t>[F0917]</t>
  </si>
  <si>
    <t>[F0918]</t>
  </si>
  <si>
    <t>[F0919]</t>
  </si>
  <si>
    <t>[F0920]</t>
  </si>
  <si>
    <t>[F0921]</t>
  </si>
  <si>
    <t>[F0922]</t>
  </si>
  <si>
    <t>[F0923]</t>
  </si>
  <si>
    <t>[F0924]</t>
  </si>
  <si>
    <t>[F0925]</t>
  </si>
  <si>
    <t>[F0926]</t>
  </si>
  <si>
    <t>[F0927]</t>
  </si>
  <si>
    <t>[F0928]</t>
  </si>
  <si>
    <t>[F0929]</t>
  </si>
  <si>
    <t>[F0930]</t>
  </si>
  <si>
    <t>[F0931]</t>
  </si>
  <si>
    <t>[F0932]</t>
  </si>
  <si>
    <t>[F0933]</t>
  </si>
  <si>
    <t>[F0934]</t>
  </si>
  <si>
    <t>[F0935]</t>
  </si>
  <si>
    <t>[F0936]</t>
  </si>
  <si>
    <t>[F0937]</t>
  </si>
  <si>
    <t>[F0938]</t>
  </si>
  <si>
    <t>[F0939]</t>
  </si>
  <si>
    <t>[F0940]</t>
  </si>
  <si>
    <t>[F0941]</t>
  </si>
  <si>
    <t>[F0942]</t>
  </si>
  <si>
    <t>[F0943]</t>
  </si>
  <si>
    <t>[F0944]</t>
  </si>
  <si>
    <t>[F0945]</t>
  </si>
  <si>
    <t>[F0946]</t>
  </si>
  <si>
    <t>[F0947]</t>
  </si>
  <si>
    <t>[F0948]</t>
  </si>
  <si>
    <t>[F0949]</t>
  </si>
  <si>
    <t>[F0950]</t>
  </si>
  <si>
    <t>[F0951]</t>
  </si>
  <si>
    <t>[F0952]</t>
  </si>
  <si>
    <t>[F0953]</t>
  </si>
  <si>
    <t>[F0954]</t>
  </si>
  <si>
    <t>[F0955]</t>
  </si>
  <si>
    <t>[F0956]</t>
  </si>
  <si>
    <t>[F0957]</t>
  </si>
  <si>
    <t>[F0958]</t>
  </si>
  <si>
    <t>[F0959]</t>
  </si>
  <si>
    <t>[F0960]</t>
  </si>
  <si>
    <t>[F0961]</t>
  </si>
  <si>
    <t>[F0962]</t>
  </si>
  <si>
    <t>[F0963]</t>
  </si>
  <si>
    <t>[F0964]</t>
  </si>
  <si>
    <t>[F0965]</t>
  </si>
  <si>
    <t>[F0966]</t>
  </si>
  <si>
    <t>[F0967]</t>
  </si>
  <si>
    <t>[F0968]</t>
  </si>
  <si>
    <t>[F0969]</t>
  </si>
  <si>
    <t>[F0970]</t>
  </si>
  <si>
    <t>[F0971]</t>
  </si>
  <si>
    <t>[F0972]</t>
  </si>
  <si>
    <t>[F0973]</t>
  </si>
  <si>
    <t>[F0974]</t>
  </si>
  <si>
    <t>[F0975]</t>
  </si>
  <si>
    <t>[F0976]</t>
  </si>
  <si>
    <t>[F0977]</t>
  </si>
  <si>
    <t>[F0978]</t>
  </si>
  <si>
    <t>[F0979]</t>
  </si>
  <si>
    <t>[F0980]</t>
  </si>
  <si>
    <t>[F0981]</t>
  </si>
  <si>
    <t>[F0982]</t>
  </si>
  <si>
    <t>[F0983]</t>
  </si>
  <si>
    <t>[F0984]</t>
  </si>
  <si>
    <t>[F0985]</t>
  </si>
  <si>
    <t>[F0986]</t>
  </si>
  <si>
    <t>[F0987]</t>
  </si>
  <si>
    <t>[F0988]</t>
  </si>
  <si>
    <t>[F0989]</t>
  </si>
  <si>
    <t>[F0990]</t>
  </si>
  <si>
    <t>[F0991]</t>
  </si>
  <si>
    <t>[F0992]</t>
  </si>
  <si>
    <t>[F0993]</t>
  </si>
  <si>
    <t>[F0994]</t>
  </si>
  <si>
    <t>[F0995]</t>
  </si>
  <si>
    <t>[F0996]</t>
  </si>
  <si>
    <t>[F0997]</t>
  </si>
  <si>
    <t>[F0998]</t>
  </si>
  <si>
    <t>[F0999]</t>
  </si>
  <si>
    <t>[F1000]</t>
  </si>
  <si>
    <t>[F1001]</t>
  </si>
  <si>
    <t>[F1002]</t>
  </si>
  <si>
    <t>[F1003]</t>
  </si>
  <si>
    <t>[F1004]</t>
  </si>
  <si>
    <t>[F1005]</t>
  </si>
  <si>
    <t>[F1006]</t>
  </si>
  <si>
    <t>[F1007]</t>
  </si>
  <si>
    <t>[F1008]</t>
  </si>
  <si>
    <t>[F1009]</t>
  </si>
  <si>
    <t>[F1010]</t>
  </si>
  <si>
    <t>[F1011]</t>
  </si>
  <si>
    <t>[F1012]</t>
  </si>
  <si>
    <t>[F1013]</t>
  </si>
  <si>
    <t>[F1014]</t>
  </si>
  <si>
    <t>[F1015]</t>
  </si>
  <si>
    <t>[F1016]</t>
  </si>
  <si>
    <t>[F1017]</t>
  </si>
  <si>
    <t>[F1018]</t>
  </si>
  <si>
    <t>[F1019]</t>
  </si>
  <si>
    <t>[F1020]</t>
  </si>
  <si>
    <t>[F1021]</t>
  </si>
  <si>
    <t>[F1022]</t>
  </si>
  <si>
    <t>[F1023]</t>
  </si>
  <si>
    <t>[F1024]</t>
  </si>
  <si>
    <t>[F1025]</t>
  </si>
  <si>
    <t>[F1026]</t>
  </si>
  <si>
    <t>[F1027]</t>
  </si>
  <si>
    <t>[F1028]</t>
  </si>
  <si>
    <t>[F1029]</t>
  </si>
  <si>
    <t>[F1030]</t>
  </si>
  <si>
    <t>[F1031]</t>
  </si>
  <si>
    <t>[F1032]</t>
  </si>
  <si>
    <t>[F1033]</t>
  </si>
  <si>
    <t>[F1034]</t>
  </si>
  <si>
    <t>[F1035]</t>
  </si>
  <si>
    <t>[F1036]</t>
  </si>
  <si>
    <t>[F1037]</t>
  </si>
  <si>
    <t>[F1038]</t>
  </si>
  <si>
    <t>[F1039]</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</si>
  <si>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</si>
  <si>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</si>
  <si>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</si>
  <si>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</si>
  <si>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</si>
  <si>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</si>
  <si>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</si>
  <si>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</si>
  <si>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</si>
  <si>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</si>
  <si>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</si>
  <si>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</si>
  <si>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</si>
  <si>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</si>
  <si>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</si>
  <si>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</si>
  <si>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</si>
  <si>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</si>
  <si>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</si>
  <si>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</si>
  <si>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</si>
  <si>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</si>
  <si>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</si>
  <si>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</si>
  <si>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</si>
  <si>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</si>
  <si>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</si>
  <si>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</si>
  <si>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</si>
  <si>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</si>
  <si>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</si>
  <si>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</si>
  <si>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</si>
  <si>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</si>
  <si>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</si>
  <si>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</si>
  <si>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</si>
  <si>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</si>
  <si>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[F1078]</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</si>
  <si>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</si>
  <si>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</si>
  <si>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</si>
  <si>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</si>
  <si>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</si>
  <si>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</si>
  <si>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</si>
  <si>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</si>
  <si>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</si>
  <si>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</si>
  <si>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</si>
  <si>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</si>
  <si>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</si>
  <si>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</si>
  <si>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</si>
  <si>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</si>
  <si>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</si>
  <si>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</si>
  <si>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</si>
  <si>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</si>
  <si>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</si>
  <si>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</si>
  <si>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</si>
  <si>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</si>
  <si>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</si>
  <si>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</si>
  <si>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</si>
  <si>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</si>
  <si>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</si>
  <si>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</si>
  <si>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</si>
  <si>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</si>
  <si>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</si>
  <si>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</si>
  <si>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</si>
  <si>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</si>
  <si>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</si>
  <si>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</si>
  <si>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</si>
  <si>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</si>
  <si>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</si>
  <si>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</si>
  <si>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</si>
  <si>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</si>
  <si>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</si>
  <si>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</si>
  <si>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[F1125]</t>
  </si>
  <si>
    <t>[F1126]</t>
  </si>
  <si>
    <t>[F1127]</t>
  </si>
  <si>
    <t>[F1128]</t>
  </si>
  <si>
    <t>[F1129]</t>
  </si>
  <si>
    <t>[F1130]</t>
  </si>
  <si>
    <t>[F1131]</t>
  </si>
  <si>
    <t>[F1132]</t>
  </si>
  <si>
    <t>[F1133]</t>
  </si>
  <si>
    <t>[F1134]</t>
  </si>
  <si>
    <t>[F1135]</t>
  </si>
  <si>
    <t>[F1136]</t>
  </si>
  <si>
    <t>[F1137]</t>
  </si>
  <si>
    <t>[F1138]</t>
  </si>
  <si>
    <t>[F1139]</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</si>
  <si>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</si>
  <si>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</si>
  <si>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</si>
  <si>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</si>
  <si>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</si>
  <si>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</si>
  <si>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</si>
  <si>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</si>
  <si>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</si>
  <si>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</si>
  <si>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</si>
  <si>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</si>
  <si>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</si>
  <si>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</si>
  <si>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</si>
  <si>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</si>
  <si>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</si>
  <si>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</si>
  <si>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</si>
  <si>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</si>
  <si>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</si>
  <si>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</si>
  <si>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[F1162]</t>
  </si>
  <si>
    <t>[F1163]</t>
  </si>
  <si>
    <t>[F1164]</t>
  </si>
  <si>
    <t>[F1165]</t>
  </si>
  <si>
    <t>[F1166]</t>
  </si>
  <si>
    <t>[F1167]</t>
  </si>
  <si>
    <t>[F1168]</t>
  </si>
  <si>
    <t>[F1169]</t>
  </si>
  <si>
    <t>[F1170]</t>
  </si>
  <si>
    <t>[F1171]</t>
  </si>
  <si>
    <t>[F1172]</t>
  </si>
  <si>
    <t>[F1173]</t>
  </si>
  <si>
    <t>[F1174]</t>
  </si>
  <si>
    <t>[F1175]</t>
  </si>
  <si>
    <t>[F1176]</t>
  </si>
  <si>
    <t>[F1177]</t>
  </si>
  <si>
    <t>[F1178]</t>
  </si>
  <si>
    <t>[F1179]</t>
  </si>
  <si>
    <t>[F1180]</t>
  </si>
  <si>
    <t>[F1181]</t>
  </si>
  <si>
    <t>[F1182]</t>
  </si>
  <si>
    <t>[F1183]</t>
  </si>
  <si>
    <t>[F1184]</t>
  </si>
  <si>
    <t>[F1185]</t>
  </si>
  <si>
    <t>[F1186]</t>
  </si>
  <si>
    <t>[F1187]</t>
  </si>
  <si>
    <t>[F1188]</t>
  </si>
  <si>
    <t>[F1189]</t>
  </si>
  <si>
    <t>[F1190]</t>
  </si>
  <si>
    <t>[F1191]</t>
  </si>
  <si>
    <t>[F1192]</t>
  </si>
  <si>
    <t>[F1193]</t>
  </si>
  <si>
    <t>[F1194]</t>
  </si>
  <si>
    <t>[F1195]</t>
  </si>
  <si>
    <t>[F1196]</t>
  </si>
  <si>
    <t>[F1197]</t>
  </si>
  <si>
    <t>[F1198]</t>
  </si>
  <si>
    <t>[F1199]</t>
  </si>
  <si>
    <t>[F1200]</t>
  </si>
  <si>
    <t>[F1201]</t>
  </si>
  <si>
    <t>[F1202]</t>
  </si>
  <si>
    <t>[F1203]</t>
  </si>
  <si>
    <t>[F1204]</t>
  </si>
  <si>
    <t>[F1205]</t>
  </si>
  <si>
    <t>[F1206]</t>
  </si>
  <si>
    <t>[F1207]</t>
  </si>
  <si>
    <t>[F1208]</t>
  </si>
  <si>
    <t>[F1209]</t>
  </si>
  <si>
    <t>[F1210]</t>
  </si>
  <si>
    <t>[F1211]</t>
  </si>
  <si>
    <t>[F1212]</t>
  </si>
  <si>
    <t>[F1213]</t>
  </si>
  <si>
    <t>[F1214]</t>
  </si>
  <si>
    <t>[F1215]</t>
  </si>
  <si>
    <t>[F1216]</t>
  </si>
  <si>
    <t>[F1217]</t>
  </si>
  <si>
    <t>[F1218]</t>
  </si>
  <si>
    <t>[F1219]</t>
  </si>
  <si>
    <t>[F1220]</t>
  </si>
  <si>
    <t>[F1221]</t>
  </si>
  <si>
    <t>[F1222]</t>
  </si>
  <si>
    <t>[F1223]</t>
  </si>
  <si>
    <t>[F1224]</t>
  </si>
  <si>
    <t>[F1225]</t>
  </si>
  <si>
    <t>[F1226]</t>
  </si>
  <si>
    <t>[F1227]</t>
  </si>
  <si>
    <t>[F1228]</t>
  </si>
  <si>
    <t>[F1229]</t>
  </si>
  <si>
    <t>[F1230]</t>
  </si>
  <si>
    <t>[F1231]</t>
  </si>
  <si>
    <t>[F1232]</t>
  </si>
  <si>
    <t>[F1233]</t>
  </si>
  <si>
    <t>[F1234]</t>
  </si>
  <si>
    <t>[F1235]</t>
  </si>
  <si>
    <t>[F1236]</t>
  </si>
  <si>
    <t>[F1237]</t>
  </si>
  <si>
    <t>[F1238]</t>
  </si>
  <si>
    <t>[F1239]</t>
  </si>
  <si>
    <t>[F1240]</t>
  </si>
  <si>
    <t>[F1241]</t>
  </si>
  <si>
    <t>[F1242]</t>
  </si>
  <si>
    <t>[F1243]</t>
  </si>
  <si>
    <t>[F1244]</t>
  </si>
  <si>
    <t>[F1245]</t>
  </si>
  <si>
    <t>[F1246]</t>
  </si>
  <si>
    <t>[F1247]</t>
  </si>
  <si>
    <t>[F1248]</t>
  </si>
  <si>
    <t>[F1249]</t>
  </si>
  <si>
    <t>[F1250]</t>
  </si>
  <si>
    <t>[F1251]</t>
  </si>
  <si>
    <t>[F1252]</t>
  </si>
  <si>
    <t>[F1253]</t>
  </si>
  <si>
    <t>[F1254]</t>
  </si>
  <si>
    <t>[F1255]</t>
  </si>
  <si>
    <t>[F1256]</t>
  </si>
  <si>
    <t>[F1257]</t>
  </si>
  <si>
    <t>[F1258]</t>
  </si>
  <si>
    <t>[F1259]</t>
  </si>
  <si>
    <t>[F1260]</t>
  </si>
  <si>
    <t>[F1261]</t>
  </si>
  <si>
    <t>[F1262]</t>
  </si>
  <si>
    <t>[F1263]</t>
  </si>
  <si>
    <t>[F1264]</t>
  </si>
  <si>
    <t>[F1265]</t>
  </si>
  <si>
    <t>[F1266]</t>
  </si>
  <si>
    <t>[F1267]</t>
  </si>
  <si>
    <t>[F1268]</t>
  </si>
  <si>
    <t>[F1269]</t>
  </si>
  <si>
    <t>[F1270]</t>
  </si>
  <si>
    <t>[F1271]</t>
  </si>
  <si>
    <t>[F1272]</t>
  </si>
  <si>
    <t>[F1273]</t>
  </si>
  <si>
    <t>[F1274]</t>
  </si>
  <si>
    <t>[F1275]</t>
  </si>
  <si>
    <t>[F1276]</t>
  </si>
  <si>
    <t>[F1277]</t>
  </si>
  <si>
    <t>[F1278]</t>
  </si>
  <si>
    <t>[F1279]</t>
  </si>
  <si>
    <t>[F1280]</t>
  </si>
  <si>
    <t>[F1281]</t>
  </si>
  <si>
    <t>[F1282]</t>
  </si>
  <si>
    <t>[F1283]</t>
  </si>
  <si>
    <t>[F1284]</t>
  </si>
  <si>
    <t>[F1285]</t>
  </si>
  <si>
    <t>[F1286]</t>
  </si>
  <si>
    <t>[F1287]</t>
  </si>
  <si>
    <t>[F1288]</t>
  </si>
  <si>
    <t>[F1289]</t>
  </si>
  <si>
    <t>[F1290]</t>
  </si>
  <si>
    <t>[F1291]</t>
  </si>
  <si>
    <t>[F1292]</t>
  </si>
  <si>
    <t>[F1293]</t>
  </si>
  <si>
    <t>[F1294]</t>
  </si>
  <si>
    <t>[F1295]</t>
  </si>
  <si>
    <t>[F1296]</t>
  </si>
  <si>
    <t>[F1297]</t>
  </si>
  <si>
    <t>[F1298]</t>
  </si>
  <si>
    <t>[F1299]</t>
  </si>
  <si>
    <t>[F1300]</t>
  </si>
  <si>
    <t>[F1301]</t>
  </si>
  <si>
    <t>[F1302]</t>
  </si>
  <si>
    <t>[F1303]</t>
  </si>
  <si>
    <t>[F1304]</t>
  </si>
  <si>
    <t>[F1305]</t>
  </si>
  <si>
    <t>[F1306]</t>
  </si>
  <si>
    <t>[F1307]</t>
  </si>
  <si>
    <t>[F1308]</t>
  </si>
  <si>
    <t>[F1309]</t>
  </si>
  <si>
    <t>[F1310]</t>
  </si>
  <si>
    <t>[F1311]</t>
  </si>
  <si>
    <t>[F1312]</t>
  </si>
  <si>
    <t>[F1313]</t>
  </si>
  <si>
    <t>[F1314]</t>
  </si>
  <si>
    <t>[F1315]</t>
  </si>
  <si>
    <t>[F1316]</t>
  </si>
  <si>
    <t>[F1317]</t>
  </si>
  <si>
    <t>[F1318]</t>
  </si>
  <si>
    <t>[F1319]</t>
  </si>
  <si>
    <t>[F1320]</t>
  </si>
  <si>
    <t>[F1321]</t>
  </si>
  <si>
    <t>[F1322]</t>
  </si>
  <si>
    <t>[F1323]</t>
  </si>
  <si>
    <t>[F1324]</t>
  </si>
  <si>
    <t>[F1325]</t>
  </si>
  <si>
    <t>[F1326]</t>
  </si>
  <si>
    <t>[F1327]</t>
  </si>
  <si>
    <t>[F1328]</t>
  </si>
  <si>
    <t>[F1329]</t>
  </si>
  <si>
    <t>[F1330]</t>
  </si>
  <si>
    <t>[F1331]</t>
  </si>
  <si>
    <t>[F1332]</t>
  </si>
  <si>
    <t>[F1333]</t>
  </si>
  <si>
    <t>[F1334]</t>
  </si>
  <si>
    <t>[F1335]</t>
  </si>
  <si>
    <t>[F1336]</t>
  </si>
  <si>
    <t>[F1337]</t>
  </si>
  <si>
    <t>[F1338]</t>
  </si>
  <si>
    <t>[F1339]</t>
  </si>
  <si>
    <t>[F1340]</t>
  </si>
  <si>
    <t>[F1341]</t>
  </si>
  <si>
    <t>[F1342]</t>
  </si>
  <si>
    <t>[F1343]</t>
  </si>
  <si>
    <t>[F1344]</t>
  </si>
  <si>
    <t>[F1345]</t>
  </si>
  <si>
    <t>[F1346]</t>
  </si>
  <si>
    <t>[F1347]</t>
  </si>
  <si>
    <t>[F1348]</t>
  </si>
  <si>
    <t>[F1349]</t>
  </si>
  <si>
    <t>[F1350]</t>
  </si>
  <si>
    <t>[F1351]</t>
  </si>
  <si>
    <t>[F1352]</t>
  </si>
  <si>
    <t>[F1353]</t>
  </si>
  <si>
    <t>[F1354]</t>
  </si>
  <si>
    <t>[F1355]</t>
  </si>
  <si>
    <t>[F1356]</t>
  </si>
  <si>
    <t>[F1357]</t>
  </si>
  <si>
    <t>[F1358]</t>
  </si>
  <si>
    <t>[F1359]</t>
  </si>
  <si>
    <t>[F1360]</t>
  </si>
  <si>
    <t>[F1361]</t>
  </si>
  <si>
    <t>[F1362]</t>
  </si>
  <si>
    <t>[F1363]</t>
  </si>
  <si>
    <t>[F1364]</t>
  </si>
  <si>
    <t>[F1365]</t>
  </si>
  <si>
    <t>[F1366]</t>
  </si>
  <si>
    <t>[F1367]</t>
  </si>
  <si>
    <t>[F1368]</t>
  </si>
  <si>
    <t>[F1369]</t>
  </si>
  <si>
    <t>[F1370]</t>
  </si>
  <si>
    <t>[F1371]</t>
  </si>
  <si>
    <t>[F1372]</t>
  </si>
  <si>
    <t>[F1373]</t>
  </si>
  <si>
    <t>[F1374]</t>
  </si>
  <si>
    <t>[F1375]</t>
  </si>
  <si>
    <t>[F1376]</t>
  </si>
  <si>
    <t>[F1377]</t>
  </si>
  <si>
    <t>[F1378]</t>
  </si>
  <si>
    <t>[F1379]</t>
  </si>
  <si>
    <t>[F1380]</t>
  </si>
  <si>
    <t>[F1381]</t>
  </si>
  <si>
    <t>[F1382]</t>
  </si>
  <si>
    <t>[F1383]</t>
  </si>
  <si>
    <t>[F1384]</t>
  </si>
  <si>
    <t>[F1385]</t>
  </si>
  <si>
    <t>[F1386]</t>
  </si>
  <si>
    <t>[F1387]</t>
  </si>
  <si>
    <t>[F1388]</t>
  </si>
  <si>
    <t>[F1389]</t>
  </si>
  <si>
    <t>[F1390]</t>
  </si>
  <si>
    <t>[F1391]</t>
  </si>
  <si>
    <t>[F1392]</t>
  </si>
  <si>
    <t>[F1393]</t>
  </si>
  <si>
    <t>[F1394]</t>
  </si>
  <si>
    <t>[F1395]</t>
  </si>
  <si>
    <t>[F1396]</t>
  </si>
  <si>
    <t>[F1397]</t>
  </si>
  <si>
    <t>[F1398]</t>
  </si>
  <si>
    <t>[F1399]</t>
  </si>
  <si>
    <t>[F1400]</t>
  </si>
  <si>
    <t>[F1401]</t>
  </si>
  <si>
    <t>[F1402]</t>
  </si>
  <si>
    <t>[F1403]</t>
  </si>
  <si>
    <t>[F1404]</t>
  </si>
  <si>
    <t>[F1405]</t>
  </si>
  <si>
    <t>[F1406]</t>
  </si>
  <si>
    <t>[F1407]</t>
  </si>
  <si>
    <t>[F1408]</t>
  </si>
  <si>
    <t>[F1409]</t>
  </si>
  <si>
    <t>[F1410]</t>
  </si>
  <si>
    <t>[F1411]</t>
  </si>
  <si>
    <t>[F1412]</t>
  </si>
  <si>
    <t>[F1413]</t>
  </si>
  <si>
    <t>[F1414]</t>
  </si>
  <si>
    <t>[F1415]</t>
  </si>
  <si>
    <t>[F1416]</t>
  </si>
  <si>
    <t>[F1417]</t>
  </si>
  <si>
    <t>[F1418]</t>
  </si>
  <si>
    <t>[F1419]</t>
  </si>
  <si>
    <t>[F1420]</t>
  </si>
  <si>
    <t>[F1421]</t>
  </si>
  <si>
    <t>[F1422]</t>
  </si>
  <si>
    <t>[F1423]</t>
  </si>
  <si>
    <t>[F1424]</t>
  </si>
  <si>
    <t>[F1425]</t>
  </si>
  <si>
    <t>[F1426]</t>
  </si>
  <si>
    <t>[F1427]</t>
  </si>
  <si>
    <t>[F1428]</t>
  </si>
  <si>
    <t>[F1429]</t>
  </si>
  <si>
    <t>[F1430]</t>
  </si>
  <si>
    <t>[F1431]</t>
  </si>
  <si>
    <t>[F1432]</t>
  </si>
  <si>
    <t>[F1433]</t>
  </si>
  <si>
    <t>[F1434]</t>
  </si>
  <si>
    <t>[F1435]</t>
  </si>
  <si>
    <t>[F1436]</t>
  </si>
  <si>
    <t>[F1437]</t>
  </si>
  <si>
    <t>[F1438]</t>
  </si>
  <si>
    <t>[F1439]</t>
  </si>
  <si>
    <t>[F1440]</t>
  </si>
  <si>
    <t>[F1441]</t>
  </si>
  <si>
    <t>[F1442]</t>
  </si>
  <si>
    <t>[F1443]</t>
  </si>
  <si>
    <t>[F1444]</t>
  </si>
  <si>
    <t>[F1445]</t>
  </si>
  <si>
    <t>[F1446]</t>
  </si>
  <si>
    <t>[F1447]</t>
  </si>
  <si>
    <t>[F1448]</t>
  </si>
  <si>
    <t>[F1449]</t>
  </si>
  <si>
    <t>[F1450]</t>
  </si>
  <si>
    <t>[F1451]</t>
  </si>
  <si>
    <t>[F1452]</t>
  </si>
  <si>
    <t>[F1453]</t>
  </si>
  <si>
    <t>[F1454]</t>
  </si>
  <si>
    <t>[F1455]</t>
  </si>
  <si>
    <t>[F1456]</t>
  </si>
  <si>
    <t>[F1457]</t>
  </si>
  <si>
    <t>[F1458]</t>
  </si>
  <si>
    <t>[F1459]</t>
  </si>
  <si>
    <t>[F1460]</t>
  </si>
  <si>
    <t>[F1461]</t>
  </si>
  <si>
    <t>[F1462]</t>
  </si>
  <si>
    <t>[F1463]</t>
  </si>
  <si>
    <t>[F1464]</t>
  </si>
  <si>
    <t>[F1465]</t>
  </si>
  <si>
    <t>[F1466]</t>
  </si>
  <si>
    <t>[F1467]</t>
  </si>
  <si>
    <t>[F1468]</t>
  </si>
  <si>
    <t>[F1469]</t>
  </si>
  <si>
    <t>[F1470]</t>
  </si>
  <si>
    <t>[F1471]</t>
  </si>
  <si>
    <t>[F1472]</t>
  </si>
  <si>
    <t>[F1473]</t>
  </si>
  <si>
    <t>[F1474]</t>
  </si>
  <si>
    <t>[F1475]</t>
  </si>
  <si>
    <t>[F1476]</t>
  </si>
  <si>
    <t>[F1477]</t>
  </si>
  <si>
    <t>[F1478]</t>
  </si>
  <si>
    <t>[F1479]</t>
  </si>
  <si>
    <t>[F1480]</t>
  </si>
  <si>
    <t>[F1481]</t>
  </si>
  <si>
    <t>[F1482]</t>
  </si>
  <si>
    <t>[F1483]</t>
  </si>
  <si>
    <t>[F1484]</t>
  </si>
  <si>
    <t>[F1485]</t>
  </si>
  <si>
    <t>[F1486]</t>
  </si>
  <si>
    <t>[F1487]</t>
  </si>
  <si>
    <t>[F1488]</t>
  </si>
  <si>
    <t>[F1489]</t>
  </si>
  <si>
    <t>[F1490]</t>
  </si>
  <si>
    <t>[F1491]</t>
  </si>
  <si>
    <t>[F1492]</t>
  </si>
  <si>
    <t>[F1493]</t>
  </si>
  <si>
    <t>[F1494]</t>
  </si>
  <si>
    <t>[F1495]</t>
  </si>
  <si>
    <t>[F1496]</t>
  </si>
  <si>
    <t>[F1497]</t>
  </si>
  <si>
    <t>[F1498]</t>
  </si>
  <si>
    <t>[F1499]</t>
  </si>
  <si>
    <t>[F1500]</t>
  </si>
  <si>
    <t>[F1501]</t>
  </si>
  <si>
    <t>[F1502]</t>
  </si>
  <si>
    <t>[F1503]</t>
  </si>
  <si>
    <t>[F1504]</t>
  </si>
  <si>
    <t>[F1505]</t>
  </si>
  <si>
    <t>[F1506]</t>
  </si>
  <si>
    <t>[F1507]</t>
  </si>
  <si>
    <t>[F1508]</t>
  </si>
  <si>
    <t>[F1509]</t>
  </si>
  <si>
    <t>[F1510]</t>
  </si>
  <si>
    <t>[F1511]</t>
  </si>
  <si>
    <t>[F1512]</t>
  </si>
  <si>
    <t>[F1513]</t>
  </si>
  <si>
    <t>[F1514]</t>
  </si>
  <si>
    <t>[F1515]</t>
  </si>
  <si>
    <t>[F1516]</t>
  </si>
  <si>
    <t>[F1517]</t>
  </si>
  <si>
    <t>[F1518]</t>
  </si>
  <si>
    <t>[F1519]</t>
  </si>
  <si>
    <t>[F1520]</t>
  </si>
  <si>
    <t>[F1521]</t>
  </si>
  <si>
    <t>[F1522]</t>
  </si>
  <si>
    <t>[F1523]</t>
  </si>
  <si>
    <t>[F1524]</t>
  </si>
  <si>
    <t>[F1525]</t>
  </si>
  <si>
    <t>[F1526]</t>
  </si>
  <si>
    <t>[F1527]</t>
  </si>
  <si>
    <t>[F1528]</t>
  </si>
  <si>
    <t>[F1529]</t>
  </si>
  <si>
    <t>[F1530]</t>
  </si>
  <si>
    <t>[F1531]</t>
  </si>
  <si>
    <t>[F1532]</t>
  </si>
  <si>
    <t>[F1533]</t>
  </si>
  <si>
    <t>[F1534]</t>
  </si>
  <si>
    <t>[F1535]</t>
  </si>
  <si>
    <t>[F1536]</t>
  </si>
  <si>
    <t>[F1537]</t>
  </si>
  <si>
    <t>[F1538]</t>
  </si>
  <si>
    <t>[F1539]</t>
  </si>
  <si>
    <t>[F1540]</t>
  </si>
  <si>
    <t>[F1541]</t>
  </si>
  <si>
    <t>[F1542]</t>
  </si>
  <si>
    <t>[F1543]</t>
  </si>
  <si>
    <t>[F1544]</t>
  </si>
  <si>
    <t>[F1545]</t>
  </si>
  <si>
    <t>[F1546]</t>
  </si>
  <si>
    <t>[F1547]</t>
  </si>
  <si>
    <t>[F1548]</t>
  </si>
  <si>
    <t>[F1549]</t>
  </si>
  <si>
    <t>[F1550]</t>
  </si>
  <si>
    <t>[F1551]</t>
  </si>
  <si>
    <t>[F1552]</t>
  </si>
  <si>
    <t>[F1553]</t>
  </si>
  <si>
    <t>[F1554]</t>
  </si>
  <si>
    <t>[F1555]</t>
  </si>
  <si>
    <t>[F1556]</t>
  </si>
  <si>
    <t>[F1557]</t>
  </si>
  <si>
    <t>[F1558]</t>
  </si>
  <si>
    <t>[F1559]</t>
  </si>
  <si>
    <t>[F1560]</t>
  </si>
  <si>
    <t>[F1561]</t>
  </si>
  <si>
    <t>[F1562]</t>
  </si>
  <si>
    <t>[F1563]</t>
  </si>
  <si>
    <t>[F1564]</t>
  </si>
  <si>
    <t>[F1565]</t>
  </si>
  <si>
    <t>[F1566]</t>
  </si>
  <si>
    <t>[F1567]</t>
  </si>
  <si>
    <t>[F1568]</t>
  </si>
  <si>
    <t>[F1569]</t>
  </si>
  <si>
    <t>[F1570]</t>
  </si>
  <si>
    <t>[F1571]</t>
  </si>
  <si>
    <t>[F1572]</t>
  </si>
  <si>
    <t>[F1573]</t>
  </si>
  <si>
    <t>[F1574]</t>
  </si>
  <si>
    <t>[F1575]</t>
  </si>
  <si>
    <t>[F1576]</t>
  </si>
  <si>
    <t>[F1577]</t>
  </si>
  <si>
    <t>[F1578]</t>
  </si>
  <si>
    <t>[F1579]</t>
  </si>
  <si>
    <t>[F1580]</t>
  </si>
  <si>
    <t>[F1581]</t>
  </si>
  <si>
    <t>[F1582]</t>
  </si>
  <si>
    <t>[F1583]</t>
  </si>
  <si>
    <t>[F1584]</t>
  </si>
  <si>
    <t>[F1585]</t>
  </si>
  <si>
    <t>[F1586]</t>
  </si>
  <si>
    <t>[F1587]</t>
  </si>
  <si>
    <t>[F1588]</t>
  </si>
  <si>
    <t>[F1589]</t>
  </si>
  <si>
    <t>[F1590]</t>
  </si>
  <si>
    <t>[F1591]</t>
  </si>
  <si>
    <t>[F1592]</t>
  </si>
  <si>
    <t>[F1593]</t>
  </si>
  <si>
    <t>[F1594]</t>
  </si>
  <si>
    <t>[F1595]</t>
  </si>
  <si>
    <t>[F1596]</t>
  </si>
  <si>
    <t>[F1597]</t>
  </si>
  <si>
    <t>[F1598]</t>
  </si>
  <si>
    <t>[F1599]</t>
  </si>
  <si>
    <t>[F1600]</t>
  </si>
  <si>
    <t>[F1601]</t>
  </si>
  <si>
    <t>[F1602]</t>
  </si>
  <si>
    <t>[F1603]</t>
  </si>
  <si>
    <t>[F1604]</t>
  </si>
  <si>
    <t>[F1605]</t>
  </si>
  <si>
    <t>[F1606]</t>
  </si>
  <si>
    <t>[F1607]</t>
  </si>
  <si>
    <t>[F1608]</t>
  </si>
  <si>
    <t>[F1609]</t>
  </si>
  <si>
    <t>[F1610]</t>
  </si>
  <si>
    <t>[F1611]</t>
  </si>
  <si>
    <t>[F1612]</t>
  </si>
  <si>
    <t>[F1613]</t>
  </si>
  <si>
    <t>[F1614]</t>
  </si>
  <si>
    <t>[F1615]</t>
  </si>
  <si>
    <t>[F1616]</t>
  </si>
  <si>
    <t>[F1617]</t>
  </si>
  <si>
    <t>[F1618]</t>
  </si>
  <si>
    <t>[F1619]</t>
  </si>
  <si>
    <t>[F1620]</t>
  </si>
  <si>
    <t>[F1621]</t>
  </si>
  <si>
    <t>[F1622]</t>
  </si>
  <si>
    <t>[F1623]</t>
  </si>
  <si>
    <t>[F1624]</t>
  </si>
  <si>
    <t>[F1625]</t>
  </si>
  <si>
    <t>[F1626]</t>
  </si>
  <si>
    <t>[F1627]</t>
  </si>
  <si>
    <t>[F1628]</t>
  </si>
  <si>
    <t>[F1629]</t>
  </si>
  <si>
    <t>[F1630]</t>
  </si>
  <si>
    <t>[F1631]</t>
  </si>
  <si>
    <t>[F1632]</t>
  </si>
  <si>
    <t>[F1633]</t>
  </si>
  <si>
    <t>[F1634]</t>
  </si>
  <si>
    <t>[F1635]</t>
  </si>
  <si>
    <t>[F1636]</t>
  </si>
  <si>
    <t>[F1637]</t>
  </si>
  <si>
    <t>[F1638]</t>
  </si>
  <si>
    <t>[F1639]</t>
  </si>
  <si>
    <t>[F1640]</t>
  </si>
  <si>
    <t>[F1641]</t>
  </si>
  <si>
    <t>[F1642]</t>
  </si>
  <si>
    <t>[F1643]</t>
  </si>
  <si>
    <t>[F1644]</t>
  </si>
  <si>
    <t>[F1645]</t>
  </si>
  <si>
    <t>[F1646]</t>
  </si>
  <si>
    <t>[F1647]</t>
  </si>
  <si>
    <t>[F1648]</t>
  </si>
  <si>
    <t>[F1649]</t>
  </si>
  <si>
    <t>[F1650]</t>
  </si>
  <si>
    <t>[F1651]</t>
  </si>
  <si>
    <t>[F1652]</t>
  </si>
  <si>
    <t>[F1653]</t>
  </si>
  <si>
    <t>[F1654]</t>
  </si>
  <si>
    <t>[F1655]</t>
  </si>
  <si>
    <t>[F1656]</t>
  </si>
  <si>
    <t>[F1657]</t>
  </si>
  <si>
    <t>[F1658]</t>
  </si>
  <si>
    <t>[F1659]</t>
  </si>
  <si>
    <t>[F1660]</t>
  </si>
  <si>
    <t>[F1661]</t>
  </si>
  <si>
    <t>[F1662]</t>
  </si>
  <si>
    <t>[F1663]</t>
  </si>
  <si>
    <t>[F1664]</t>
  </si>
  <si>
    <t>[F1665]</t>
  </si>
  <si>
    <t>[F1666]</t>
  </si>
  <si>
    <t>[F1667]</t>
  </si>
  <si>
    <t>[F1668]</t>
  </si>
  <si>
    <t>[F1669]</t>
  </si>
  <si>
    <t>[F1670]</t>
  </si>
  <si>
    <t>[F1671]</t>
  </si>
  <si>
    <t>[F1672]</t>
  </si>
  <si>
    <t>[F1673]</t>
  </si>
  <si>
    <t>[F1674]</t>
  </si>
  <si>
    <t>[F1675]</t>
  </si>
  <si>
    <t>[F1676]</t>
  </si>
  <si>
    <t>[F1677]</t>
  </si>
  <si>
    <t>[F1678]</t>
  </si>
  <si>
    <t>[F1679]</t>
  </si>
  <si>
    <t>[F1680]</t>
  </si>
  <si>
    <t>[F1681]</t>
  </si>
  <si>
    <t>[F1682]</t>
  </si>
  <si>
    <t>[F1683]</t>
  </si>
  <si>
    <t>[F1684]</t>
  </si>
  <si>
    <t>[F1685]</t>
  </si>
  <si>
    <t>[F1686]</t>
  </si>
  <si>
    <t>[F1687]</t>
  </si>
  <si>
    <t>[F1688]</t>
  </si>
  <si>
    <t>[F1689]</t>
  </si>
  <si>
    <t>[F1690]</t>
  </si>
  <si>
    <t>[F1691]</t>
  </si>
  <si>
    <t>[F1692]</t>
  </si>
  <si>
    <t>[F1693]</t>
  </si>
  <si>
    <t>[F1694]</t>
  </si>
  <si>
    <t>[F1695]</t>
  </si>
  <si>
    <t>[F1696]</t>
  </si>
  <si>
    <t>[F1697]</t>
  </si>
  <si>
    <t>[F1698]</t>
  </si>
  <si>
    <t>[F1699]</t>
  </si>
  <si>
    <t>[F1700]</t>
  </si>
  <si>
    <t>[F1701]</t>
  </si>
  <si>
    <t>[F1702]</t>
  </si>
  <si>
    <t>[F1703]</t>
  </si>
  <si>
    <t>[F1704]</t>
  </si>
  <si>
    <t>[F1705]</t>
  </si>
  <si>
    <t>[F1706]</t>
  </si>
  <si>
    <t>[F1707]</t>
  </si>
  <si>
    <t>[F1708]</t>
  </si>
  <si>
    <t>[F1709]</t>
  </si>
  <si>
    <t>[F1710]</t>
  </si>
  <si>
    <t>[F1711]</t>
  </si>
  <si>
    <t>[F1712]</t>
  </si>
  <si>
    <t>[F1713]</t>
  </si>
  <si>
    <t>[F1714]</t>
  </si>
  <si>
    <t>[F1715]</t>
  </si>
  <si>
    <t>[F1716]</t>
  </si>
  <si>
    <t>[F1717]</t>
  </si>
  <si>
    <t>[F1718]</t>
  </si>
  <si>
    <t>[F1719]</t>
  </si>
  <si>
    <t>[F1720]</t>
  </si>
  <si>
    <t>[F1721]</t>
  </si>
  <si>
    <t>[F1722]</t>
  </si>
  <si>
    <t>[F1723]</t>
  </si>
  <si>
    <t>[F1724]</t>
  </si>
  <si>
    <t>[F1725]</t>
  </si>
  <si>
    <t>[F1726]</t>
  </si>
  <si>
    <t>[F1727]</t>
  </si>
  <si>
    <t>[F1728]</t>
  </si>
  <si>
    <t>[F1729]</t>
  </si>
  <si>
    <t>[F1730]</t>
  </si>
  <si>
    <t>[F1731]</t>
  </si>
  <si>
    <t>[F1732]</t>
  </si>
  <si>
    <t>[F1733]</t>
  </si>
  <si>
    <t>[F1734]</t>
  </si>
  <si>
    <t>[F1735]</t>
  </si>
  <si>
    <t>[F1736]</t>
  </si>
  <si>
    <t>[F1737]</t>
  </si>
  <si>
    <t>[F1738]</t>
  </si>
  <si>
    <t>[F1739]</t>
  </si>
  <si>
    <t>[F1740]</t>
  </si>
  <si>
    <t>[F1741]</t>
  </si>
  <si>
    <t>[F1742]</t>
  </si>
  <si>
    <t>[F1743]</t>
  </si>
  <si>
    <t>[F1744]</t>
  </si>
  <si>
    <t>[F1745]</t>
  </si>
  <si>
    <t>[F1746]</t>
  </si>
  <si>
    <t>[F1747]</t>
  </si>
  <si>
    <t>[F1748]</t>
  </si>
  <si>
    <t>[F1749]</t>
  </si>
  <si>
    <t>[F1750]</t>
  </si>
  <si>
    <t>[F1751]</t>
  </si>
  <si>
    <t>[F1752]</t>
  </si>
  <si>
    <t>[F1753]</t>
  </si>
  <si>
    <t>[F1754]</t>
  </si>
  <si>
    <t>[F1755]</t>
  </si>
  <si>
    <t>[F1756]</t>
  </si>
  <si>
    <t>[F1757]</t>
  </si>
  <si>
    <t>[F1758]</t>
  </si>
  <si>
    <t>[F1759]</t>
  </si>
  <si>
    <t>[F1760]</t>
  </si>
  <si>
    <t>[F1761]</t>
  </si>
  <si>
    <t>[F1762]</t>
  </si>
  <si>
    <t>[F1763]</t>
  </si>
  <si>
    <t>[F1764]</t>
  </si>
  <si>
    <t>[F1765]</t>
  </si>
  <si>
    <t>[F1766]</t>
  </si>
  <si>
    <t>[F1767]</t>
  </si>
  <si>
    <t>[F1768]</t>
  </si>
  <si>
    <t>[F1769]</t>
  </si>
  <si>
    <t>[F1770]</t>
  </si>
  <si>
    <t>[F1771]</t>
  </si>
  <si>
    <t>[F1772]</t>
  </si>
  <si>
    <t>[F1773]</t>
  </si>
  <si>
    <t>[F1774]</t>
  </si>
  <si>
    <t>[F1775]</t>
  </si>
  <si>
    <t>[F1776]</t>
  </si>
  <si>
    <t>[F1777]</t>
  </si>
  <si>
    <t>[F1778]</t>
  </si>
  <si>
    <t>[F1779]</t>
  </si>
  <si>
    <t>[F1780]</t>
  </si>
  <si>
    <t>[F1781]</t>
  </si>
  <si>
    <t>[F1782]</t>
  </si>
  <si>
    <t>[F1783]</t>
  </si>
  <si>
    <t>[F1784]</t>
  </si>
  <si>
    <t>[F1785]</t>
  </si>
  <si>
    <t>[F1786]</t>
  </si>
  <si>
    <t>[F1787]</t>
  </si>
  <si>
    <t>[F1788]</t>
  </si>
  <si>
    <t>[F1789]</t>
  </si>
  <si>
    <t>[F1790]</t>
  </si>
  <si>
    <t>[F1791]</t>
  </si>
  <si>
    <t>[F1792]</t>
  </si>
  <si>
    <t>[F1793]</t>
  </si>
  <si>
    <t>[F1794]</t>
  </si>
  <si>
    <t>[F1795]</t>
  </si>
  <si>
    <t>[F1796]</t>
  </si>
  <si>
    <t>[F1797]</t>
  </si>
  <si>
    <t>[F1798]</t>
  </si>
  <si>
    <t>[F1799]</t>
  </si>
  <si>
    <t>[F1800]</t>
  </si>
  <si>
    <t>[F1801]</t>
  </si>
  <si>
    <t>[F1802]</t>
  </si>
  <si>
    <t>[F1803]</t>
  </si>
  <si>
    <t>[F1804]</t>
  </si>
  <si>
    <t>[F1805]</t>
  </si>
  <si>
    <t>[F1806]</t>
  </si>
  <si>
    <t>[F1807]</t>
  </si>
  <si>
    <t>[F1808]</t>
  </si>
  <si>
    <t>[F1809]</t>
  </si>
  <si>
    <t>[F1810]</t>
  </si>
  <si>
    <t>[F1811]</t>
  </si>
  <si>
    <t>[F1812]</t>
  </si>
  <si>
    <t>[F1813]</t>
  </si>
  <si>
    <t>[F1814]</t>
  </si>
  <si>
    <t>[F1815]</t>
  </si>
  <si>
    <t>[F1816]</t>
  </si>
  <si>
    <t>[F1817]</t>
  </si>
  <si>
    <t>[F1818]</t>
  </si>
  <si>
    <t>[F1819]</t>
  </si>
  <si>
    <t>[F1820]</t>
  </si>
  <si>
    <t>[F1821]</t>
  </si>
  <si>
    <t>[F1822]</t>
  </si>
  <si>
    <t>[F1823]</t>
  </si>
  <si>
    <t>[F1824]</t>
  </si>
  <si>
    <t>[F1825]</t>
  </si>
  <si>
    <t>[F1826]</t>
  </si>
  <si>
    <t>[F1827]</t>
  </si>
  <si>
    <t>[F1828]</t>
  </si>
  <si>
    <t>[F1829]</t>
  </si>
  <si>
    <t>[F1830]</t>
  </si>
  <si>
    <t>[F1831]</t>
  </si>
  <si>
    <t>[F1832]</t>
  </si>
  <si>
    <t>[F1833]</t>
  </si>
  <si>
    <t>[F1834]</t>
  </si>
  <si>
    <t>[F1835]</t>
  </si>
  <si>
    <t>[F1836]</t>
  </si>
  <si>
    <t>[F1837]</t>
  </si>
  <si>
    <t>[F1838]</t>
  </si>
  <si>
    <t>[F1839]</t>
  </si>
  <si>
    <t>[F1840]</t>
  </si>
  <si>
    <t>[F1841]</t>
  </si>
  <si>
    <t>[F1842]</t>
  </si>
  <si>
    <t>[F1843]</t>
  </si>
  <si>
    <t>[F1844]</t>
  </si>
  <si>
    <t>[F1845]</t>
  </si>
  <si>
    <t>[F1846]</t>
  </si>
  <si>
    <t>[F1847]</t>
  </si>
  <si>
    <t>[F1848]</t>
  </si>
  <si>
    <t>[F1849]</t>
  </si>
  <si>
    <t>[F1850]</t>
  </si>
  <si>
    <t>[F1851]</t>
  </si>
  <si>
    <t>[F1852]</t>
  </si>
  <si>
    <t>[F1853]</t>
  </si>
  <si>
    <t>[F1854]</t>
  </si>
  <si>
    <t>[F1855]</t>
  </si>
  <si>
    <t>[F1856]</t>
  </si>
  <si>
    <t>[F1857]</t>
  </si>
  <si>
    <t>[F1858]</t>
  </si>
  <si>
    <t>[F1859]</t>
  </si>
  <si>
    <t>[F1860]</t>
  </si>
  <si>
    <t>[F1861]</t>
  </si>
  <si>
    <t>[F1862]</t>
  </si>
  <si>
    <t>[F1863]</t>
  </si>
  <si>
    <t>[F1864]</t>
  </si>
  <si>
    <t>[F1865]</t>
  </si>
  <si>
    <t>[F1866]</t>
  </si>
  <si>
    <t>[F1867]</t>
  </si>
  <si>
    <t>[F1868]</t>
  </si>
  <si>
    <t>[F1869]</t>
  </si>
  <si>
    <t>[F1870]</t>
  </si>
  <si>
    <t>[F1871]</t>
  </si>
  <si>
    <t>[F1872]</t>
  </si>
  <si>
    <t>[F1873]</t>
  </si>
  <si>
    <t>[F1874]</t>
  </si>
  <si>
    <t>[F1875]</t>
  </si>
  <si>
    <t>[F1876]</t>
  </si>
  <si>
    <t>[F1877]</t>
  </si>
  <si>
    <t>[F1878]</t>
  </si>
  <si>
    <t>[F1879]</t>
  </si>
  <si>
    <t>[F1880]</t>
  </si>
  <si>
    <t>[F1881]</t>
  </si>
  <si>
    <t>[F1882]</t>
  </si>
  <si>
    <t>[F1883]</t>
  </si>
  <si>
    <t>[F1884]</t>
  </si>
  <si>
    <t>[F1885]</t>
  </si>
  <si>
    <t>[F1886]</t>
  </si>
  <si>
    <t>[F1887]</t>
  </si>
  <si>
    <t>[F1888]</t>
  </si>
  <si>
    <t>[F1889]</t>
  </si>
  <si>
    <t>[F1890]</t>
  </si>
  <si>
    <t>[F1891]</t>
  </si>
  <si>
    <t>[F1892]</t>
  </si>
  <si>
    <t>[F1893]</t>
  </si>
  <si>
    <t>[F1894]</t>
  </si>
  <si>
    <t>[F1895]</t>
  </si>
  <si>
    <t>[F1896]</t>
  </si>
  <si>
    <t>[F1897]</t>
  </si>
  <si>
    <t>[F1898]</t>
  </si>
  <si>
    <t>[F1899]</t>
  </si>
  <si>
    <t>[F1900]</t>
  </si>
  <si>
    <t>[F1901]</t>
  </si>
  <si>
    <t>[F1902]</t>
  </si>
  <si>
    <t>[F1903]</t>
  </si>
  <si>
    <t>[F1904]</t>
  </si>
  <si>
    <t>[F1905]</t>
  </si>
  <si>
    <t>[F1906]</t>
  </si>
  <si>
    <t>[F1907]</t>
  </si>
  <si>
    <t>[F1908]</t>
  </si>
  <si>
    <t>[F1909]</t>
  </si>
  <si>
    <t>[F1910]</t>
  </si>
  <si>
    <t>[F1911]</t>
  </si>
  <si>
    <t>[F1912]</t>
  </si>
  <si>
    <t>[F1913]</t>
  </si>
  <si>
    <t>[F1914]</t>
  </si>
  <si>
    <t>[F1915]</t>
  </si>
  <si>
    <t>[F1916]</t>
  </si>
  <si>
    <t>[F1917]</t>
  </si>
  <si>
    <t>[F1918]</t>
  </si>
  <si>
    <t>[F1919]</t>
  </si>
  <si>
    <t>[F1920]</t>
  </si>
  <si>
    <t>[F1921]</t>
  </si>
  <si>
    <t>[F1922]</t>
  </si>
  <si>
    <t>[F1923]</t>
  </si>
  <si>
    <t>[F1924]</t>
  </si>
  <si>
    <t>[F1925]</t>
  </si>
  <si>
    <t>[F1926]</t>
  </si>
  <si>
    <t>[F1927]</t>
  </si>
  <si>
    <t>[F1928]</t>
  </si>
  <si>
    <t>[F1929]</t>
  </si>
  <si>
    <t>[F1930]</t>
  </si>
  <si>
    <t>[F1931]</t>
  </si>
  <si>
    <t>[F1932]</t>
  </si>
  <si>
    <t>[F1933]</t>
  </si>
  <si>
    <t>[F1934]</t>
  </si>
  <si>
    <t>[F1935]</t>
  </si>
  <si>
    <t>[F1936]</t>
  </si>
  <si>
    <t>[F1937]</t>
  </si>
  <si>
    <t>[F1938]</t>
  </si>
  <si>
    <t>[F1939]</t>
  </si>
  <si>
    <t>[F1940]</t>
  </si>
  <si>
    <t>[F1941]</t>
  </si>
  <si>
    <t>[F1942]</t>
  </si>
  <si>
    <t>[F1943]</t>
  </si>
  <si>
    <t>[F1944]</t>
  </si>
  <si>
    <t>[F1945]</t>
  </si>
  <si>
    <t>[F1946]</t>
  </si>
  <si>
    <t>[F1947]</t>
  </si>
  <si>
    <t>[F1948]</t>
  </si>
  <si>
    <t>[F1949]</t>
  </si>
  <si>
    <t>[F1950]</t>
  </si>
  <si>
    <t>[F1951]</t>
  </si>
  <si>
    <t>[F1952]</t>
  </si>
  <si>
    <t>[F1953]</t>
  </si>
  <si>
    <t>[F1954]</t>
  </si>
  <si>
    <t>[F1955]</t>
  </si>
  <si>
    <t>[F1956]</t>
  </si>
  <si>
    <t>[F1957]</t>
  </si>
  <si>
    <t>[F1958]</t>
  </si>
  <si>
    <t>[F1959]</t>
  </si>
  <si>
    <t>[F1960]</t>
  </si>
  <si>
    <t>[F1961]</t>
  </si>
  <si>
    <t>[F1962]</t>
  </si>
  <si>
    <t>[F1963]</t>
  </si>
  <si>
    <t>[F1964]</t>
  </si>
  <si>
    <t>[F1965]</t>
  </si>
  <si>
    <t>[F1966]</t>
  </si>
  <si>
    <t>[F1967]</t>
  </si>
  <si>
    <t>[F1968]</t>
  </si>
  <si>
    <t>[F1969]</t>
  </si>
  <si>
    <t>[F1970]</t>
  </si>
  <si>
    <t>[F1971]</t>
  </si>
  <si>
    <t>[F1972]</t>
  </si>
  <si>
    <t>[F1973]</t>
  </si>
  <si>
    <t>[F1974]</t>
  </si>
  <si>
    <t>[F1975]</t>
  </si>
  <si>
    <t>[F1976]</t>
  </si>
  <si>
    <t>[F1977]</t>
  </si>
  <si>
    <t>[F1978]</t>
  </si>
  <si>
    <t>[F1979]</t>
  </si>
  <si>
    <t>[F1980]</t>
  </si>
  <si>
    <t>[F1981]</t>
  </si>
  <si>
    <t>[F1982]</t>
  </si>
  <si>
    <t>[F1983]</t>
  </si>
  <si>
    <t>[F1984]</t>
  </si>
  <si>
    <t>[F1985]</t>
  </si>
  <si>
    <t>[F1986]</t>
  </si>
  <si>
    <t>[F1987]</t>
  </si>
  <si>
    <t>[F1988]</t>
  </si>
  <si>
    <t>[F1989]</t>
  </si>
  <si>
    <t>[F1990]</t>
  </si>
  <si>
    <t>[F1991]</t>
  </si>
  <si>
    <t>[F1992]</t>
  </si>
  <si>
    <t>[F1993]</t>
  </si>
  <si>
    <t>[F1994]</t>
  </si>
  <si>
    <t>[F1995]</t>
  </si>
  <si>
    <t>[F1996]</t>
  </si>
  <si>
    <t>[F1997]</t>
  </si>
  <si>
    <t>[F1998]</t>
  </si>
  <si>
    <t>[F1999]</t>
  </si>
  <si>
    <t>[F2000]</t>
    <phoneticPr fontId="36" type="noConversion"/>
  </si>
  <si>
    <t>[F2001]</t>
  </si>
  <si>
    <t>[F2002]</t>
  </si>
  <si>
    <t>[F2003]</t>
  </si>
  <si>
    <t>[F2004]</t>
  </si>
  <si>
    <t>[F2005]</t>
  </si>
  <si>
    <t>[F2006]</t>
  </si>
  <si>
    <t>[F2007]</t>
  </si>
  <si>
    <t>[F2008]</t>
  </si>
  <si>
    <t>[F2009]</t>
  </si>
  <si>
    <t>[F2010]</t>
  </si>
  <si>
    <t>[F2011]</t>
  </si>
  <si>
    <t>[F2012]</t>
  </si>
  <si>
    <t>[F2013]</t>
  </si>
  <si>
    <t>[F2014]</t>
  </si>
  <si>
    <t>[F2015]</t>
  </si>
  <si>
    <t>[F2016]</t>
  </si>
  <si>
    <t>[F2017]</t>
  </si>
  <si>
    <t>[F2018]</t>
  </si>
  <si>
    <t>[F2019]</t>
  </si>
  <si>
    <t>[F2020]</t>
  </si>
  <si>
    <t>[F2021]</t>
  </si>
  <si>
    <t>[F2022]</t>
  </si>
  <si>
    <t>[F2023]</t>
  </si>
  <si>
    <t>[F2024]</t>
  </si>
  <si>
    <t>[F2025]</t>
  </si>
  <si>
    <t>[F2026]</t>
  </si>
  <si>
    <t>[F2027]</t>
  </si>
  <si>
    <t>[F2028]</t>
  </si>
  <si>
    <t>[F2029]</t>
  </si>
  <si>
    <t>[F2030]</t>
  </si>
  <si>
    <t>[F2031]</t>
  </si>
  <si>
    <t>[F2032]</t>
  </si>
  <si>
    <t>[F2033]</t>
  </si>
  <si>
    <t>[F2034]</t>
  </si>
  <si>
    <t>[F2035]</t>
  </si>
  <si>
    <t>[F2036]</t>
  </si>
  <si>
    <t>[F2037]</t>
  </si>
  <si>
    <t>[F2038]</t>
  </si>
  <si>
    <t>[F2039]</t>
  </si>
  <si>
    <t>[F2040]</t>
  </si>
  <si>
    <t>[F2041]</t>
  </si>
  <si>
    <t>[F2042]</t>
  </si>
  <si>
    <t>[F2043]</t>
  </si>
  <si>
    <t>[F2044]</t>
  </si>
  <si>
    <t>[F2045]</t>
  </si>
  <si>
    <t>[F2046]</t>
  </si>
  <si>
    <t>[F2047]</t>
  </si>
  <si>
    <t>[F2048]</t>
  </si>
  <si>
    <t>[F2049]</t>
  </si>
  <si>
    <t>[F2050]</t>
  </si>
  <si>
    <t>[F2051]</t>
  </si>
  <si>
    <t>[F2052]</t>
  </si>
  <si>
    <t>[F2053]</t>
  </si>
  <si>
    <t>[F2054]</t>
  </si>
  <si>
    <t>[F2055]</t>
  </si>
  <si>
    <t>[F2056]</t>
  </si>
  <si>
    <t>[F2057]</t>
  </si>
  <si>
    <t>[F2058]</t>
  </si>
  <si>
    <t>[F2059]</t>
  </si>
  <si>
    <t>[F2060]</t>
  </si>
  <si>
    <t>[F2061]</t>
  </si>
  <si>
    <t>[F2062]</t>
  </si>
  <si>
    <t>[F2063]</t>
  </si>
  <si>
    <t>[F2064]</t>
  </si>
  <si>
    <t>[F2065]</t>
  </si>
  <si>
    <t>[F2066]</t>
  </si>
  <si>
    <t>[F2067]</t>
  </si>
  <si>
    <t>[F2068]</t>
  </si>
  <si>
    <t>[F2069]</t>
  </si>
  <si>
    <t>[F2070]</t>
  </si>
  <si>
    <t>[F2071]</t>
  </si>
  <si>
    <t>[F2072]</t>
  </si>
  <si>
    <t>[F2073]</t>
  </si>
  <si>
    <t>[F2074]</t>
  </si>
  <si>
    <t>[F2075]</t>
  </si>
  <si>
    <t>[F2076]</t>
  </si>
  <si>
    <t>[F2077]</t>
  </si>
  <si>
    <t>[F2078]</t>
  </si>
  <si>
    <t>[F2079]</t>
  </si>
  <si>
    <t>[F2080]</t>
  </si>
  <si>
    <t>[F2081]</t>
  </si>
  <si>
    <t>[F2082]</t>
  </si>
  <si>
    <t>[F2083]</t>
  </si>
  <si>
    <t>[F2084]</t>
  </si>
  <si>
    <t>[F2085]</t>
  </si>
  <si>
    <t>[F2086]</t>
  </si>
  <si>
    <t>[F2087]</t>
  </si>
  <si>
    <t>[F2088]</t>
  </si>
  <si>
    <t>[F2089]</t>
  </si>
  <si>
    <t>[F2090]</t>
  </si>
  <si>
    <t>[F2091]</t>
  </si>
  <si>
    <t>[F2092]</t>
  </si>
  <si>
    <t>[F2093]</t>
  </si>
  <si>
    <t>[F2094]</t>
  </si>
  <si>
    <t>[F2095]</t>
  </si>
  <si>
    <t>[F2096]</t>
  </si>
  <si>
    <t>[F2097]</t>
  </si>
  <si>
    <t>[F2098]</t>
  </si>
  <si>
    <t>[F2099]</t>
  </si>
  <si>
    <t>[F2100]</t>
  </si>
  <si>
    <t>[F2101]</t>
  </si>
  <si>
    <t>[F2102]</t>
  </si>
  <si>
    <t>[F2103]</t>
  </si>
  <si>
    <t>[F2104]</t>
  </si>
  <si>
    <t>[F2105]</t>
  </si>
  <si>
    <t>[F2106]</t>
  </si>
  <si>
    <t>[F2107]</t>
  </si>
  <si>
    <t>[F2108]</t>
  </si>
  <si>
    <t>[F2109]</t>
  </si>
  <si>
    <t>[F2110]</t>
  </si>
  <si>
    <t>[F2111]</t>
  </si>
  <si>
    <t>[F2112]</t>
  </si>
  <si>
    <t>[F2113]</t>
  </si>
  <si>
    <t>[F2114]</t>
  </si>
  <si>
    <t>[F2115]</t>
  </si>
  <si>
    <t>[F2116]</t>
  </si>
  <si>
    <t>[F2117]</t>
  </si>
  <si>
    <t>[F2118]</t>
  </si>
  <si>
    <t>[F2119]</t>
  </si>
  <si>
    <t>[F2120]</t>
  </si>
  <si>
    <t>[F2121]</t>
  </si>
  <si>
    <t>[F2122]</t>
  </si>
  <si>
    <t>[F2123]</t>
  </si>
  <si>
    <t>[F2124]</t>
  </si>
  <si>
    <t>[F2125]</t>
  </si>
  <si>
    <t>[F2126]</t>
  </si>
  <si>
    <t>[F2127]</t>
  </si>
  <si>
    <t>[F2128]</t>
  </si>
  <si>
    <t>[F2129]</t>
  </si>
  <si>
    <t>[F2130]</t>
  </si>
  <si>
    <t>[F2131]</t>
  </si>
  <si>
    <t>[F2132]</t>
  </si>
  <si>
    <t>[F2133]</t>
  </si>
  <si>
    <t>[F2134]</t>
  </si>
  <si>
    <t>[F2135]</t>
  </si>
  <si>
    <t>[F2136]</t>
  </si>
  <si>
    <t>[F2137]</t>
  </si>
  <si>
    <t>[F2138]</t>
  </si>
  <si>
    <t>[F2139]</t>
  </si>
  <si>
    <t>[F2140]</t>
  </si>
  <si>
    <t>[F2141]</t>
  </si>
  <si>
    <t>[F2142]</t>
  </si>
  <si>
    <t>[F2143]</t>
  </si>
  <si>
    <t>[F2144]</t>
  </si>
  <si>
    <t>[F2145]</t>
  </si>
  <si>
    <t>[F2146]</t>
  </si>
  <si>
    <t>[F2147]</t>
  </si>
  <si>
    <t>[F2148]</t>
  </si>
  <si>
    <t>[F2149]</t>
  </si>
  <si>
    <t>[F2150]</t>
  </si>
  <si>
    <t>[F2151]</t>
  </si>
  <si>
    <t>[F2152]</t>
  </si>
  <si>
    <t>[F2153]</t>
  </si>
  <si>
    <t>[F2154]</t>
  </si>
  <si>
    <t>[F2155]</t>
  </si>
  <si>
    <t>[F2156]</t>
  </si>
  <si>
    <t>[F2157]</t>
  </si>
  <si>
    <t>[F2158]</t>
  </si>
  <si>
    <t>[F2159]</t>
  </si>
  <si>
    <t>[F2160]</t>
  </si>
  <si>
    <t>[F2161]</t>
  </si>
  <si>
    <t>[F2162]</t>
  </si>
  <si>
    <t>[F2163]</t>
  </si>
  <si>
    <t>[F2164]</t>
  </si>
  <si>
    <t>[F2165]</t>
  </si>
  <si>
    <t>[F2166]</t>
  </si>
  <si>
    <t>[F2167]</t>
  </si>
  <si>
    <t>[F2168]</t>
  </si>
  <si>
    <t>[F2169]</t>
  </si>
  <si>
    <t>[F2170]</t>
  </si>
  <si>
    <t>[F2171]</t>
  </si>
  <si>
    <t>[F2172]</t>
  </si>
  <si>
    <t>[F2173]</t>
  </si>
  <si>
    <t>[F2174]</t>
  </si>
  <si>
    <t>[F2175]</t>
  </si>
  <si>
    <t>[F2176]</t>
  </si>
  <si>
    <t>[F2177]</t>
  </si>
  <si>
    <t>[F2178]</t>
  </si>
  <si>
    <t>[F2179]</t>
  </si>
  <si>
    <t>[F2180]</t>
  </si>
  <si>
    <t>[F2181]</t>
  </si>
  <si>
    <t>[F2182]</t>
  </si>
  <si>
    <t>[F2183]</t>
  </si>
  <si>
    <t>[F2184]</t>
  </si>
  <si>
    <t>[F2185]</t>
  </si>
  <si>
    <t>[F2186]</t>
  </si>
  <si>
    <t>[F2187]</t>
  </si>
  <si>
    <t>[F2188]</t>
  </si>
  <si>
    <t>[F2189]</t>
  </si>
  <si>
    <t>[F2190]</t>
  </si>
  <si>
    <t>[F2191]</t>
  </si>
  <si>
    <t>[F2192]</t>
  </si>
  <si>
    <t>[F2193]</t>
  </si>
  <si>
    <t>[F2194]</t>
  </si>
  <si>
    <t>[F2195]</t>
  </si>
  <si>
    <t>[F2196]</t>
  </si>
  <si>
    <t>[F2197]</t>
  </si>
  <si>
    <t>[F2198]</t>
  </si>
  <si>
    <t>[F2199]</t>
  </si>
  <si>
    <t>[F2200]</t>
  </si>
  <si>
    <t>[F2201]</t>
  </si>
  <si>
    <t>[F2202]</t>
  </si>
  <si>
    <t>[F2203]</t>
  </si>
  <si>
    <t>[F2204]</t>
  </si>
  <si>
    <t>[F2205]</t>
  </si>
  <si>
    <t>[F2206]</t>
  </si>
  <si>
    <t>[F2207]</t>
  </si>
  <si>
    <t>[F2208]</t>
  </si>
  <si>
    <t>[F2209]</t>
  </si>
  <si>
    <t>[F2210]</t>
  </si>
  <si>
    <t>[F2211]</t>
  </si>
  <si>
    <t>[F2212]</t>
  </si>
  <si>
    <t>[F2213]</t>
  </si>
  <si>
    <t>[F2214]</t>
  </si>
  <si>
    <t>[F2215]</t>
  </si>
  <si>
    <t>[F2216]</t>
  </si>
  <si>
    <t>[F2217]</t>
  </si>
  <si>
    <t>[F2218]</t>
  </si>
  <si>
    <t>[F2219]</t>
  </si>
  <si>
    <t>[F2220]</t>
  </si>
  <si>
    <t>[F2221]</t>
  </si>
  <si>
    <t>[F2222]</t>
  </si>
  <si>
    <t>[F2223]</t>
  </si>
  <si>
    <t>[F2224]</t>
  </si>
  <si>
    <t>[F2225]</t>
  </si>
  <si>
    <t>[F2226]</t>
  </si>
  <si>
    <t>[F2227]</t>
  </si>
  <si>
    <t>[F2228]</t>
  </si>
  <si>
    <t>[F2229]</t>
  </si>
  <si>
    <t>[F2230]</t>
  </si>
  <si>
    <t>[F2231]</t>
  </si>
  <si>
    <t>[F2232]</t>
  </si>
  <si>
    <t>[F2233]</t>
  </si>
  <si>
    <t>[F2234]</t>
  </si>
  <si>
    <t>[F2235]</t>
  </si>
  <si>
    <t>[F2236]</t>
  </si>
  <si>
    <t>[F2237]</t>
  </si>
  <si>
    <t>[F2238]</t>
  </si>
  <si>
    <t>[F2239]</t>
  </si>
  <si>
    <t>[F2240]</t>
  </si>
  <si>
    <t>[F2241]</t>
  </si>
  <si>
    <t>[F2242]</t>
  </si>
  <si>
    <t>[F2243]</t>
  </si>
  <si>
    <t>[F2244]</t>
  </si>
  <si>
    <t>[F2245]</t>
  </si>
  <si>
    <t>[F2246]</t>
  </si>
  <si>
    <t>[F2247]</t>
  </si>
  <si>
    <t>[F2248]</t>
  </si>
  <si>
    <t>[F2249]</t>
  </si>
  <si>
    <t>[F2250]</t>
  </si>
  <si>
    <t>[F2251]</t>
  </si>
  <si>
    <t>[F2252]</t>
  </si>
  <si>
    <t>[F2253]</t>
  </si>
  <si>
    <t>[F2254]</t>
  </si>
  <si>
    <t>[F2255]</t>
  </si>
  <si>
    <t>[F2256]</t>
  </si>
  <si>
    <t>[F2257]</t>
  </si>
  <si>
    <t>[F2258]</t>
  </si>
  <si>
    <t>[F2259]</t>
  </si>
  <si>
    <t>[F2260]</t>
  </si>
  <si>
    <t>[F2261]</t>
  </si>
  <si>
    <t>[F2262]</t>
  </si>
  <si>
    <t>[F2263]</t>
  </si>
  <si>
    <t>[F2264]</t>
  </si>
  <si>
    <t>[F2265]</t>
  </si>
  <si>
    <t>[F2266]</t>
  </si>
  <si>
    <t>[F2267]</t>
  </si>
  <si>
    <t>[F2268]</t>
  </si>
  <si>
    <t>[F2269]</t>
  </si>
  <si>
    <t>[F2270]</t>
  </si>
  <si>
    <t>[F2271]</t>
  </si>
  <si>
    <t>[F2272]</t>
  </si>
  <si>
    <t>[F2273]</t>
  </si>
  <si>
    <t>[F2274]</t>
  </si>
  <si>
    <t>[F2275]</t>
  </si>
  <si>
    <t>[F2276]</t>
  </si>
  <si>
    <t>[F2277]</t>
  </si>
  <si>
    <t>[F2278]</t>
  </si>
  <si>
    <t>[F2279]</t>
  </si>
  <si>
    <t>[F2280]</t>
  </si>
  <si>
    <t>[F2281]</t>
  </si>
  <si>
    <t>[F2282]</t>
  </si>
  <si>
    <t>[F2283]</t>
  </si>
  <si>
    <t>[F2284]</t>
  </si>
  <si>
    <t>[F2285]</t>
  </si>
  <si>
    <t>[F2286]</t>
  </si>
  <si>
    <t>[F2287]</t>
  </si>
  <si>
    <t>[F2288]</t>
  </si>
  <si>
    <t>[F2289]</t>
  </si>
  <si>
    <t>[F2290]</t>
  </si>
  <si>
    <t>[F2291]</t>
  </si>
  <si>
    <t>[F2292]</t>
  </si>
  <si>
    <t>[F2293]</t>
  </si>
  <si>
    <t>[F2294]</t>
  </si>
  <si>
    <t>[F2295]</t>
  </si>
  <si>
    <t>[F2296]</t>
  </si>
  <si>
    <t>[F2297]</t>
  </si>
  <si>
    <t>[F2298]</t>
  </si>
  <si>
    <t>[F2299]</t>
  </si>
  <si>
    <t>[F2300]</t>
  </si>
  <si>
    <t>[F2301]</t>
  </si>
  <si>
    <t>[F2302]</t>
  </si>
  <si>
    <t>[F2303]</t>
  </si>
  <si>
    <t>[F2304]</t>
  </si>
  <si>
    <t>[F2305]</t>
  </si>
  <si>
    <t>[F2306]</t>
  </si>
  <si>
    <t>[F2307]</t>
  </si>
  <si>
    <t>[F2308]</t>
  </si>
  <si>
    <t>[F2309]</t>
  </si>
  <si>
    <t>[F2310]</t>
  </si>
  <si>
    <t>[F2311]</t>
  </si>
  <si>
    <t>[F2312]</t>
  </si>
  <si>
    <t>[F2313]</t>
  </si>
  <si>
    <t>[F2314]</t>
  </si>
  <si>
    <t>[F2315]</t>
  </si>
  <si>
    <t>[F2316]</t>
  </si>
  <si>
    <t>[F2317]</t>
  </si>
  <si>
    <t>[F2318]</t>
  </si>
  <si>
    <t>[F2319]</t>
  </si>
  <si>
    <t>[F2320]</t>
  </si>
  <si>
    <t>[F2321]</t>
  </si>
  <si>
    <t>[F2322]</t>
  </si>
  <si>
    <t>[F2323]</t>
  </si>
  <si>
    <t>[F2324]</t>
  </si>
  <si>
    <t>[F2325]</t>
  </si>
  <si>
    <t>[F2326]</t>
  </si>
  <si>
    <t>[F2327]</t>
  </si>
  <si>
    <t>[F2328]</t>
  </si>
  <si>
    <t>[F2329]</t>
  </si>
  <si>
    <t>[F2330]</t>
  </si>
  <si>
    <t>[F2331]</t>
  </si>
  <si>
    <t>[F2332]</t>
  </si>
  <si>
    <t>[F2333]</t>
  </si>
  <si>
    <t>[F2334]</t>
  </si>
  <si>
    <t>[F2335]</t>
  </si>
  <si>
    <t>[F2336]</t>
  </si>
  <si>
    <t>[F2337]</t>
  </si>
  <si>
    <t>[F2338]</t>
  </si>
  <si>
    <t>[F2339]</t>
  </si>
  <si>
    <t>[F2340]</t>
  </si>
  <si>
    <t>[F2341]</t>
  </si>
  <si>
    <t>[F2342]</t>
  </si>
  <si>
    <t>[F2343]</t>
  </si>
  <si>
    <t>[F2344]</t>
  </si>
  <si>
    <t>[F2345]</t>
  </si>
  <si>
    <t>[F2346]</t>
  </si>
  <si>
    <t>[F2347]</t>
  </si>
  <si>
    <t>[F2348]</t>
  </si>
  <si>
    <t>[F2349]</t>
  </si>
  <si>
    <t>[F2350]</t>
  </si>
  <si>
    <t>[F2351]</t>
  </si>
  <si>
    <t>[F2352]</t>
  </si>
  <si>
    <t>[F2353]</t>
  </si>
  <si>
    <t>[F2354]</t>
  </si>
  <si>
    <t>[F2355]</t>
  </si>
  <si>
    <t>[F2356]</t>
  </si>
  <si>
    <t>[F2357]</t>
  </si>
  <si>
    <t>[F2358]</t>
  </si>
  <si>
    <t>[F2359]</t>
  </si>
  <si>
    <t>[F2360]</t>
  </si>
  <si>
    <t>[F2361]</t>
  </si>
  <si>
    <t>[F2362]</t>
  </si>
  <si>
    <t>[F2363]</t>
  </si>
  <si>
    <t>[F2364]</t>
  </si>
  <si>
    <t>[F2365]</t>
  </si>
  <si>
    <t>[F2366]</t>
  </si>
  <si>
    <t>[F2367]</t>
  </si>
  <si>
    <t>[F2368]</t>
  </si>
  <si>
    <t>[F2369]</t>
  </si>
  <si>
    <t>[F2370]</t>
  </si>
  <si>
    <t>[F2371]</t>
  </si>
  <si>
    <t>[F2372]</t>
  </si>
  <si>
    <t>[F2373]</t>
  </si>
  <si>
    <t>[F2374]</t>
  </si>
  <si>
    <t>[F2375]</t>
  </si>
  <si>
    <t>[F2376]</t>
  </si>
  <si>
    <t>[F2377]</t>
  </si>
  <si>
    <t>[F2378]</t>
  </si>
  <si>
    <t>[F2379]</t>
  </si>
  <si>
    <t>[F2380]</t>
  </si>
  <si>
    <t>[F2381]</t>
  </si>
  <si>
    <t>[F2382]</t>
  </si>
  <si>
    <t>[F2383]</t>
  </si>
  <si>
    <t>[F2384]</t>
  </si>
  <si>
    <t>[F2385]</t>
  </si>
  <si>
    <t>[F2386]</t>
  </si>
  <si>
    <t>[F2387]</t>
  </si>
  <si>
    <t>[F2388]</t>
  </si>
  <si>
    <t>[F2389]</t>
  </si>
  <si>
    <t>[F2390]</t>
  </si>
  <si>
    <t>[F2391]</t>
  </si>
  <si>
    <t>[F2392]</t>
  </si>
  <si>
    <t>[F2393]</t>
  </si>
  <si>
    <t>[F2394]</t>
  </si>
  <si>
    <t>[F2395]</t>
  </si>
  <si>
    <t>[F2396]</t>
  </si>
  <si>
    <t>[F2397]</t>
  </si>
  <si>
    <t>[F2398]</t>
  </si>
  <si>
    <t>[F2399]</t>
  </si>
  <si>
    <t>[F2400]</t>
  </si>
  <si>
    <t>[F2401]</t>
  </si>
  <si>
    <t>[F2402]</t>
  </si>
  <si>
    <t>[F2403]</t>
  </si>
  <si>
    <t>[F2404]</t>
  </si>
  <si>
    <t>[F2405]</t>
  </si>
  <si>
    <t>[F2406]</t>
  </si>
  <si>
    <t>[F2407]</t>
  </si>
  <si>
    <t>[F2408]</t>
  </si>
  <si>
    <t>[F2409]</t>
  </si>
  <si>
    <t>[F2410]</t>
  </si>
  <si>
    <t>[F2411]</t>
  </si>
  <si>
    <t>[F2412]</t>
  </si>
  <si>
    <t>[F2413]</t>
  </si>
  <si>
    <t>[F2414]</t>
  </si>
  <si>
    <t>[F2415]</t>
  </si>
  <si>
    <t>[F2416]</t>
  </si>
  <si>
    <t>[F2417]</t>
  </si>
  <si>
    <t>[F2418]</t>
  </si>
  <si>
    <t>[F2419]</t>
  </si>
  <si>
    <t>[F2420]</t>
  </si>
  <si>
    <t>[F2421]</t>
  </si>
  <si>
    <t>[F2422]</t>
  </si>
  <si>
    <t>[F2423]</t>
  </si>
  <si>
    <t>[F2424]</t>
  </si>
  <si>
    <t>[F2425]</t>
  </si>
  <si>
    <t>[F2426]</t>
  </si>
  <si>
    <t>[F2427]</t>
  </si>
  <si>
    <t>[F2428]</t>
  </si>
  <si>
    <t>[F2429]</t>
  </si>
  <si>
    <t>[F2430]</t>
  </si>
  <si>
    <t>[F2431]</t>
  </si>
  <si>
    <t>[F2432]</t>
  </si>
  <si>
    <t>[F2433]</t>
  </si>
  <si>
    <t>[F2434]</t>
  </si>
  <si>
    <t>[F2435]</t>
  </si>
  <si>
    <t>[F2436]</t>
  </si>
  <si>
    <t>[F2437]</t>
  </si>
  <si>
    <t>[F2438]</t>
  </si>
  <si>
    <t>[F2439]</t>
  </si>
  <si>
    <t>[F2440]</t>
  </si>
  <si>
    <t>[F2441]</t>
  </si>
  <si>
    <t>[F2442]</t>
  </si>
  <si>
    <t>[F2443]</t>
  </si>
  <si>
    <t>[F2444]</t>
  </si>
  <si>
    <t>[F2445]</t>
  </si>
  <si>
    <t>[F2446]</t>
  </si>
  <si>
    <t>[F2447]</t>
  </si>
  <si>
    <t>[F2448]</t>
  </si>
  <si>
    <t>[F2449]</t>
  </si>
  <si>
    <t>[F2450]</t>
  </si>
  <si>
    <t>[F2451]</t>
  </si>
  <si>
    <t>[F2452]</t>
  </si>
  <si>
    <t>[F2453]</t>
  </si>
  <si>
    <t>[F2454]</t>
  </si>
  <si>
    <t>[F2455]</t>
  </si>
  <si>
    <t>[F2456]</t>
  </si>
  <si>
    <t>[F2457]</t>
  </si>
  <si>
    <t>[F2458]</t>
  </si>
  <si>
    <t>[F2459]</t>
  </si>
  <si>
    <t>[F2460]</t>
  </si>
  <si>
    <t>[F2461]</t>
  </si>
  <si>
    <t>[F2462]</t>
  </si>
  <si>
    <t>[F2463]</t>
  </si>
  <si>
    <t>[F2464]</t>
  </si>
  <si>
    <t>[F2465]</t>
  </si>
  <si>
    <t>[F2466]</t>
  </si>
  <si>
    <t>[F2467]</t>
  </si>
  <si>
    <t>[F2468]</t>
  </si>
  <si>
    <t>[F2469]</t>
  </si>
  <si>
    <t>[F2470]</t>
  </si>
  <si>
    <t>[F2471]</t>
  </si>
  <si>
    <t>[F2472]</t>
  </si>
  <si>
    <t>[F2473]</t>
  </si>
  <si>
    <t>[F2474]</t>
  </si>
  <si>
    <t>[F2475]</t>
  </si>
  <si>
    <t>[F2476]</t>
  </si>
  <si>
    <t>[F2477]</t>
  </si>
  <si>
    <t>[F2478]</t>
  </si>
  <si>
    <t>[F2479]</t>
  </si>
  <si>
    <t>[F2480]</t>
  </si>
  <si>
    <t>[F2481]</t>
  </si>
  <si>
    <t>[F2482]</t>
  </si>
  <si>
    <t>[F2483]</t>
  </si>
  <si>
    <t>[F2484]</t>
  </si>
  <si>
    <t>[F2485]</t>
  </si>
  <si>
    <t>[F2486]</t>
  </si>
  <si>
    <t>[F2487]</t>
  </si>
  <si>
    <t>[F2488]</t>
  </si>
  <si>
    <t>[F2489]</t>
  </si>
  <si>
    <t>[F2490]</t>
  </si>
  <si>
    <t>[F2491]</t>
  </si>
  <si>
    <t>[F2492]</t>
  </si>
  <si>
    <t>[F2493]</t>
  </si>
  <si>
    <t>[F2494]</t>
  </si>
  <si>
    <t>[F2495]</t>
  </si>
  <si>
    <t>[F2496]</t>
  </si>
  <si>
    <t>[F2497]</t>
  </si>
  <si>
    <t>[F2498]</t>
  </si>
  <si>
    <t>[F2499]</t>
  </si>
  <si>
    <t>[F2500]</t>
  </si>
  <si>
    <t>[F2501]</t>
  </si>
  <si>
    <t>[F2502]</t>
  </si>
  <si>
    <t>[F2503]</t>
  </si>
  <si>
    <t>[F2504]</t>
  </si>
  <si>
    <t>[F2505]</t>
  </si>
  <si>
    <t>[F2506]</t>
  </si>
  <si>
    <t>[F2507]</t>
  </si>
  <si>
    <t>[F2508]</t>
  </si>
  <si>
    <t>[F2509]</t>
  </si>
  <si>
    <t>[F2510]</t>
  </si>
  <si>
    <t>[F2511]</t>
  </si>
  <si>
    <t>[F2512]</t>
  </si>
  <si>
    <t>[F2513]</t>
  </si>
  <si>
    <t>[F2514]</t>
  </si>
  <si>
    <t>[F2515]</t>
  </si>
  <si>
    <t>[F2516]</t>
  </si>
  <si>
    <t>[F2517]</t>
  </si>
  <si>
    <t>[F2518]</t>
  </si>
  <si>
    <t>[F2519]</t>
  </si>
  <si>
    <t>[F2520]</t>
  </si>
  <si>
    <t>[F2521]</t>
  </si>
  <si>
    <t>[F2522]</t>
  </si>
  <si>
    <t>[F2523]</t>
  </si>
  <si>
    <t>[F2524]</t>
  </si>
  <si>
    <t>[F2525]</t>
  </si>
  <si>
    <t>[F2526]</t>
  </si>
  <si>
    <t>[F2527]</t>
  </si>
  <si>
    <t>[F2528]</t>
  </si>
  <si>
    <t>[F2529]</t>
  </si>
  <si>
    <t>[F2530]</t>
  </si>
  <si>
    <t>[F2531]</t>
  </si>
  <si>
    <t>[F2532]</t>
  </si>
  <si>
    <t>[F2533]</t>
  </si>
  <si>
    <t>[F2534]</t>
  </si>
  <si>
    <t>[F2535]</t>
  </si>
  <si>
    <t>[F2536]</t>
  </si>
  <si>
    <t>[F2537]</t>
  </si>
  <si>
    <t>[F2538]</t>
  </si>
  <si>
    <t>[F2539]</t>
  </si>
  <si>
    <t>[F2540]</t>
  </si>
  <si>
    <t>[F2541]</t>
  </si>
  <si>
    <t>[F2542]</t>
  </si>
  <si>
    <t>[F2543]</t>
  </si>
  <si>
    <t>[F2544]</t>
  </si>
  <si>
    <t>[F2545]</t>
  </si>
  <si>
    <t>[F2546]</t>
  </si>
  <si>
    <t>[F2547]</t>
  </si>
  <si>
    <t>[F2548]</t>
  </si>
  <si>
    <t>[F2549]</t>
  </si>
  <si>
    <t>[F2550]</t>
  </si>
  <si>
    <t>[F2551]</t>
  </si>
  <si>
    <t>[F2552]</t>
  </si>
  <si>
    <t>[F2553]</t>
  </si>
  <si>
    <t>[F2554]</t>
  </si>
  <si>
    <t>[F2555]</t>
  </si>
  <si>
    <t>[F2556]</t>
  </si>
  <si>
    <t>[F2557]</t>
  </si>
  <si>
    <t>[F2558]</t>
  </si>
  <si>
    <t>[F2559]</t>
  </si>
  <si>
    <t>[F2560]</t>
  </si>
  <si>
    <t>[F2561]</t>
  </si>
  <si>
    <t>[F2562]</t>
  </si>
  <si>
    <t>[F2563]</t>
  </si>
  <si>
    <t>[F2564]</t>
  </si>
  <si>
    <t>[F2565]</t>
  </si>
  <si>
    <t>[F2566]</t>
  </si>
  <si>
    <t>[F2567]</t>
  </si>
  <si>
    <t>[F2568]</t>
  </si>
  <si>
    <t>[F2569]</t>
  </si>
  <si>
    <t>[F2570]</t>
  </si>
  <si>
    <t>[F2571]</t>
  </si>
  <si>
    <t>[F2572]</t>
  </si>
  <si>
    <t>[F2573]</t>
  </si>
  <si>
    <t>[F2574]</t>
  </si>
  <si>
    <t>[F2575]</t>
  </si>
  <si>
    <t>[F2576]</t>
  </si>
  <si>
    <t>[F2577]</t>
  </si>
  <si>
    <t>[F2578]</t>
  </si>
  <si>
    <t>[F2579]</t>
  </si>
  <si>
    <t>[F2580]</t>
  </si>
  <si>
    <t>[F2581]</t>
  </si>
  <si>
    <t>[F2582]</t>
  </si>
  <si>
    <t>[F2583]</t>
  </si>
  <si>
    <t>[F2584]</t>
  </si>
  <si>
    <t>[F2585]</t>
  </si>
  <si>
    <t>[F2586]</t>
  </si>
  <si>
    <t>[F2587]</t>
  </si>
  <si>
    <t>[F2588]</t>
  </si>
  <si>
    <t>[F2589]</t>
  </si>
  <si>
    <t>[F2590]</t>
  </si>
  <si>
    <t>[F2591]</t>
  </si>
  <si>
    <t>[F2592]</t>
  </si>
  <si>
    <t>[F2593]</t>
  </si>
  <si>
    <t>[F2594]</t>
  </si>
  <si>
    <t>[F2595]</t>
  </si>
  <si>
    <t>[F2596]</t>
  </si>
  <si>
    <t>[F2597]</t>
  </si>
  <si>
    <t>[F2598]</t>
  </si>
  <si>
    <t>[F2599]</t>
  </si>
  <si>
    <t>[F2600]</t>
  </si>
  <si>
    <t>[F2601]</t>
  </si>
  <si>
    <t>[F2602]</t>
  </si>
  <si>
    <t>[F2603]</t>
  </si>
  <si>
    <t>[F2604]</t>
  </si>
  <si>
    <t>[F2605]</t>
  </si>
  <si>
    <t>[F2606]</t>
  </si>
  <si>
    <t>[F2607]</t>
  </si>
  <si>
    <t>[F2608]</t>
  </si>
  <si>
    <t>[F2609]</t>
  </si>
  <si>
    <t>[F2610]</t>
  </si>
  <si>
    <t>[F2611]</t>
  </si>
  <si>
    <t>[F2612]</t>
  </si>
  <si>
    <t>[F2613]</t>
  </si>
  <si>
    <t>[F2614]</t>
  </si>
  <si>
    <t>[F2615]</t>
  </si>
  <si>
    <t>[F2616]</t>
  </si>
  <si>
    <t>[F2617]</t>
  </si>
  <si>
    <t>[F2618]</t>
  </si>
  <si>
    <t>[F2619]</t>
  </si>
  <si>
    <t>[F2620]</t>
  </si>
  <si>
    <t>[F2621]</t>
  </si>
  <si>
    <t>[F2622]</t>
  </si>
  <si>
    <t>[F2623]</t>
  </si>
  <si>
    <t>[F2624]</t>
  </si>
  <si>
    <t>[F2625]</t>
  </si>
  <si>
    <t>[F2626]</t>
  </si>
  <si>
    <t>[F2627]</t>
  </si>
  <si>
    <t>[F2628]</t>
  </si>
  <si>
    <t>[F2629]</t>
  </si>
  <si>
    <t>[F2630]</t>
  </si>
  <si>
    <t>[F2631]</t>
  </si>
  <si>
    <t>[F2632]</t>
  </si>
  <si>
    <t>[F2633]</t>
  </si>
  <si>
    <t>[F2634]</t>
  </si>
  <si>
    <t>[F2635]</t>
  </si>
  <si>
    <t>[F2636]</t>
  </si>
  <si>
    <t>[F2637]</t>
  </si>
  <si>
    <t>[F2638]</t>
  </si>
  <si>
    <t>[F2639]</t>
  </si>
  <si>
    <t>[F2640]</t>
  </si>
  <si>
    <t>[F2641]</t>
  </si>
  <si>
    <t>[F2642]</t>
  </si>
  <si>
    <t>[F2643]</t>
  </si>
  <si>
    <t>[F2644]</t>
  </si>
  <si>
    <t>[F2645]</t>
  </si>
  <si>
    <t>[F2646]</t>
  </si>
  <si>
    <t>[F2647]</t>
  </si>
  <si>
    <t>[F2648]</t>
  </si>
  <si>
    <t>[F2649]</t>
  </si>
  <si>
    <t>[F2650]</t>
  </si>
  <si>
    <t>[F2651]</t>
  </si>
  <si>
    <t>[F2652]</t>
  </si>
  <si>
    <t>[F2653]</t>
  </si>
  <si>
    <t>[F2654]</t>
  </si>
  <si>
    <t>[F2655]</t>
  </si>
  <si>
    <t>[F2656]</t>
  </si>
  <si>
    <t>[F2657]</t>
  </si>
  <si>
    <t>[F2658]</t>
  </si>
  <si>
    <t>[F2659]</t>
  </si>
  <si>
    <t>[F2660]</t>
  </si>
  <si>
    <t>[F2661]</t>
  </si>
  <si>
    <t>[F2662]</t>
  </si>
  <si>
    <t>[F2663]</t>
  </si>
  <si>
    <t>[F2664]</t>
  </si>
  <si>
    <t>[F2665]</t>
  </si>
  <si>
    <t>[F2666]</t>
  </si>
  <si>
    <t>[F2667]</t>
  </si>
  <si>
    <t>[F2668]</t>
  </si>
  <si>
    <t>[F2669]</t>
  </si>
  <si>
    <t>[F2670]</t>
  </si>
  <si>
    <t>[F2671]</t>
  </si>
  <si>
    <t>[F2672]</t>
  </si>
  <si>
    <t>[F2673]</t>
  </si>
  <si>
    <t>[F2674]</t>
  </si>
  <si>
    <t>[F2675]</t>
  </si>
  <si>
    <t>[F2676]</t>
  </si>
  <si>
    <t>[F2677]</t>
  </si>
  <si>
    <t>[F2678]</t>
  </si>
  <si>
    <t>[F2679]</t>
  </si>
  <si>
    <t>[F2680]</t>
  </si>
  <si>
    <t>[F2681]</t>
  </si>
  <si>
    <t>[F2682]</t>
  </si>
  <si>
    <t>[F2683]</t>
  </si>
  <si>
    <t>[F2684]</t>
  </si>
  <si>
    <t>[F2685]</t>
  </si>
  <si>
    <t>[F2686]</t>
  </si>
  <si>
    <t>[F2687]</t>
  </si>
  <si>
    <t>[F2688]</t>
  </si>
  <si>
    <t>[F2689]</t>
  </si>
  <si>
    <t>[F2690]</t>
  </si>
  <si>
    <t>[F2691]</t>
  </si>
  <si>
    <t>[F2692]</t>
  </si>
  <si>
    <t>[F2693]</t>
  </si>
  <si>
    <t>[F2694]</t>
  </si>
  <si>
    <t>[F2695]</t>
  </si>
  <si>
    <t>[F2696]</t>
  </si>
  <si>
    <t>[F2697]</t>
  </si>
  <si>
    <t>[F2698]</t>
  </si>
  <si>
    <t>[F2699]</t>
  </si>
  <si>
    <t>[F2700]</t>
  </si>
  <si>
    <t>[F2701]</t>
  </si>
  <si>
    <t>[F2702]</t>
  </si>
  <si>
    <t>[F2703]</t>
  </si>
  <si>
    <t>[F2704]</t>
  </si>
  <si>
    <t>[F2705]</t>
  </si>
  <si>
    <t>[F2706]</t>
  </si>
  <si>
    <t>[F2707]</t>
  </si>
  <si>
    <t>[F2708]</t>
  </si>
  <si>
    <t>[F2709]</t>
  </si>
  <si>
    <t>[F2710]</t>
  </si>
  <si>
    <t>[F2711]</t>
  </si>
  <si>
    <t>[F2712]</t>
  </si>
  <si>
    <t>[F2713]</t>
  </si>
  <si>
    <t>[F2714]</t>
  </si>
  <si>
    <t>[F2715]</t>
  </si>
  <si>
    <t>[F2716]</t>
  </si>
  <si>
    <t>[F2717]</t>
  </si>
  <si>
    <t>[F2718]</t>
  </si>
  <si>
    <t>[F2719]</t>
  </si>
  <si>
    <t>[F2720]</t>
  </si>
  <si>
    <t>[F2721]</t>
  </si>
  <si>
    <t>[F2722]</t>
  </si>
  <si>
    <t>[F2723]</t>
  </si>
  <si>
    <t>[F2724]</t>
  </si>
  <si>
    <t>[F2725]</t>
  </si>
  <si>
    <t>[F2726]</t>
  </si>
  <si>
    <t>[F2727]</t>
  </si>
  <si>
    <t>[F2728]</t>
  </si>
  <si>
    <t>[F2729]</t>
  </si>
  <si>
    <t>[F2730]</t>
  </si>
  <si>
    <t>[F2731]</t>
  </si>
  <si>
    <t>[F2732]</t>
  </si>
  <si>
    <t>[F2733]</t>
  </si>
  <si>
    <t>[F2734]</t>
  </si>
  <si>
    <t>[F2735]</t>
  </si>
  <si>
    <t>[F2736]</t>
  </si>
  <si>
    <t>[F2737]</t>
  </si>
  <si>
    <t>[F2738]</t>
  </si>
  <si>
    <t>[F2739]</t>
  </si>
  <si>
    <t>[F2740]</t>
  </si>
  <si>
    <t>[F2741]</t>
  </si>
  <si>
    <t>[F2742]</t>
  </si>
  <si>
    <t>[F2743]</t>
  </si>
  <si>
    <t>[F2744]</t>
  </si>
  <si>
    <t>[F2745]</t>
  </si>
  <si>
    <t>[F2746]</t>
  </si>
  <si>
    <t>[F2747]</t>
  </si>
  <si>
    <t>[F2748]</t>
  </si>
  <si>
    <t>[F2749]</t>
  </si>
  <si>
    <t>[F2750]</t>
  </si>
  <si>
    <t>[F2751]</t>
  </si>
  <si>
    <t>[F2752]</t>
  </si>
  <si>
    <t>[F2753]</t>
  </si>
  <si>
    <t>[F2754]</t>
  </si>
  <si>
    <t>[F2755]</t>
  </si>
  <si>
    <t>[F2756]</t>
  </si>
  <si>
    <t>[F2757]</t>
  </si>
  <si>
    <t>[F2758]</t>
  </si>
  <si>
    <t>[F2759]</t>
  </si>
  <si>
    <t>[F2760]</t>
  </si>
  <si>
    <t>[F2761]</t>
  </si>
  <si>
    <t>[F2762]</t>
  </si>
  <si>
    <t>[F2763]</t>
  </si>
  <si>
    <t>[F2764]</t>
  </si>
  <si>
    <t>[F2765]</t>
  </si>
  <si>
    <t>[F2766]</t>
  </si>
  <si>
    <t>[F2767]</t>
  </si>
  <si>
    <t>[F2768]</t>
  </si>
  <si>
    <t>[F2769]</t>
  </si>
  <si>
    <t>[F2770]</t>
  </si>
  <si>
    <t>[F2771]</t>
  </si>
  <si>
    <t>[F2772]</t>
  </si>
  <si>
    <t>[F2773]</t>
  </si>
  <si>
    <t>[F2774]</t>
  </si>
  <si>
    <t>[F2775]</t>
  </si>
  <si>
    <t>[F2776]</t>
  </si>
  <si>
    <t>[F2777]</t>
  </si>
  <si>
    <t>[F2778]</t>
  </si>
  <si>
    <t>[F2779]</t>
  </si>
  <si>
    <t>[F2780]</t>
  </si>
  <si>
    <t>[F2781]</t>
  </si>
  <si>
    <t>[F2782]</t>
  </si>
  <si>
    <t>[F2783]</t>
  </si>
  <si>
    <t>[F2784]</t>
  </si>
  <si>
    <t>[F2785]</t>
  </si>
  <si>
    <t>[F2786]</t>
  </si>
  <si>
    <t>[F2787]</t>
  </si>
  <si>
    <t>[F2788]</t>
  </si>
  <si>
    <t>[F2789]</t>
  </si>
  <si>
    <t>[F2790]</t>
  </si>
  <si>
    <t>[F2791]</t>
  </si>
  <si>
    <t>[F2792]</t>
  </si>
  <si>
    <t>[F2793]</t>
  </si>
  <si>
    <t>[F2794]</t>
  </si>
  <si>
    <t>[F2795]</t>
  </si>
  <si>
    <t>[F2796]</t>
  </si>
  <si>
    <t>[F2797]</t>
  </si>
  <si>
    <t>[F2798]</t>
  </si>
  <si>
    <t>[F2799]</t>
  </si>
  <si>
    <t>[F2800]</t>
  </si>
  <si>
    <t>[F2801]</t>
  </si>
  <si>
    <t>[F2802]</t>
  </si>
  <si>
    <t>[F2803]</t>
  </si>
  <si>
    <t>[F2804]</t>
  </si>
  <si>
    <t>[F2805]</t>
  </si>
  <si>
    <t>[F2806]</t>
  </si>
  <si>
    <t>[F2807]</t>
  </si>
  <si>
    <t>[F2808]</t>
  </si>
  <si>
    <t>[F2809]</t>
  </si>
  <si>
    <t>[F2810]</t>
  </si>
  <si>
    <t>[F2811]</t>
  </si>
  <si>
    <t>[F2812]</t>
  </si>
  <si>
    <t>[F2813]</t>
  </si>
  <si>
    <t>[F2814]</t>
  </si>
  <si>
    <t>[F2815]</t>
  </si>
  <si>
    <t>[F2816]</t>
  </si>
  <si>
    <t>[F2817]</t>
  </si>
  <si>
    <t>[F2818]</t>
  </si>
  <si>
    <t>[F2819]</t>
  </si>
  <si>
    <t>[F2820]</t>
  </si>
  <si>
    <t>[F2821]</t>
  </si>
  <si>
    <t>[F2822]</t>
  </si>
  <si>
    <t>[F2823]</t>
  </si>
  <si>
    <t>[F2824]</t>
  </si>
  <si>
    <t>[F2825]</t>
  </si>
  <si>
    <t>[F2826]</t>
  </si>
  <si>
    <t>[F2827]</t>
  </si>
  <si>
    <t>[F2828]</t>
  </si>
  <si>
    <t>[F2829]</t>
  </si>
  <si>
    <t>[F2830]</t>
  </si>
  <si>
    <t>[F2831]</t>
  </si>
  <si>
    <t>[F2832]</t>
  </si>
  <si>
    <t>[F2833]</t>
  </si>
  <si>
    <t>[F2834]</t>
  </si>
  <si>
    <t>[F2835]</t>
  </si>
  <si>
    <t>[F2836]</t>
  </si>
  <si>
    <t>[F2837]</t>
  </si>
  <si>
    <t>[F2838]</t>
  </si>
  <si>
    <t>[F2839]</t>
  </si>
  <si>
    <t>[F2840]</t>
  </si>
  <si>
    <t>[F2841]</t>
  </si>
  <si>
    <t>[F2842]</t>
  </si>
  <si>
    <t>[F2843]</t>
  </si>
  <si>
    <t>[F2844]</t>
  </si>
  <si>
    <t>[F2845]</t>
  </si>
  <si>
    <t>[F2846]</t>
  </si>
  <si>
    <t>[F2847]</t>
  </si>
  <si>
    <t>[F2848]</t>
  </si>
  <si>
    <t>[F2849]</t>
  </si>
  <si>
    <t>[F2850]</t>
  </si>
  <si>
    <t>[F2851]</t>
  </si>
  <si>
    <t>[F2852]</t>
  </si>
  <si>
    <t>[F2853]</t>
  </si>
  <si>
    <t>[F2854]</t>
  </si>
  <si>
    <t>[F2855]</t>
  </si>
  <si>
    <t>[F2856]</t>
  </si>
  <si>
    <t>[F2857]</t>
  </si>
  <si>
    <t>[F2858]</t>
  </si>
  <si>
    <t>[F2859]</t>
  </si>
  <si>
    <t>[F2860]</t>
  </si>
  <si>
    <t>[F2861]</t>
  </si>
  <si>
    <t>[F2862]</t>
  </si>
  <si>
    <t>[F2863]</t>
  </si>
  <si>
    <t>[F2864]</t>
  </si>
  <si>
    <t>[F2865]</t>
  </si>
  <si>
    <t>[F2866]</t>
  </si>
  <si>
    <t>[F2867]</t>
  </si>
  <si>
    <t>[F2868]</t>
  </si>
  <si>
    <t>[F2869]</t>
  </si>
  <si>
    <t>[F2870]</t>
  </si>
  <si>
    <t>[F2871]</t>
  </si>
  <si>
    <t>[F2872]</t>
  </si>
  <si>
    <t>[F2873]</t>
  </si>
  <si>
    <t>[F2874]</t>
  </si>
  <si>
    <t>[F2875]</t>
  </si>
  <si>
    <t>[F2876]</t>
  </si>
  <si>
    <t>[F2877]</t>
  </si>
  <si>
    <t>[F2878]</t>
  </si>
  <si>
    <t>[F2879]</t>
  </si>
  <si>
    <t>[F2880]</t>
  </si>
  <si>
    <t>[F2881]</t>
  </si>
  <si>
    <t>[F2882]</t>
  </si>
  <si>
    <t>[F2883]</t>
  </si>
  <si>
    <t>[F2884]</t>
  </si>
  <si>
    <t>[F2885]</t>
  </si>
  <si>
    <t>[F2886]</t>
  </si>
  <si>
    <t>[F2887]</t>
  </si>
  <si>
    <t>[F2888]</t>
  </si>
  <si>
    <t>[F2889]</t>
  </si>
  <si>
    <t>[F2890]</t>
  </si>
  <si>
    <t>[F2891]</t>
  </si>
  <si>
    <t>[F2892]</t>
  </si>
  <si>
    <t>[F2893]</t>
  </si>
  <si>
    <t>[F2894]</t>
  </si>
  <si>
    <t>[F2895]</t>
  </si>
  <si>
    <t>[F2896]</t>
  </si>
  <si>
    <t>[F2897]</t>
  </si>
  <si>
    <t>[F2898]</t>
  </si>
  <si>
    <t>[F2899]</t>
  </si>
  <si>
    <t>[F2900]</t>
  </si>
  <si>
    <t>[F2901]</t>
  </si>
  <si>
    <t>[F2902]</t>
  </si>
  <si>
    <t>[F2903]</t>
  </si>
  <si>
    <t>[F2904]</t>
  </si>
  <si>
    <t>[F2905]</t>
  </si>
  <si>
    <t>[F2906]</t>
  </si>
  <si>
    <t>[F2907]</t>
  </si>
  <si>
    <t>[F2908]</t>
  </si>
  <si>
    <t>[F2909]</t>
  </si>
  <si>
    <t>[F2910]</t>
  </si>
  <si>
    <t>[F2911]</t>
  </si>
  <si>
    <t>[F2912]</t>
  </si>
  <si>
    <t>[F2913]</t>
  </si>
  <si>
    <t>[F2914]</t>
  </si>
  <si>
    <t>[F2915]</t>
  </si>
  <si>
    <t>[F2916]</t>
  </si>
  <si>
    <t>[F2917]</t>
  </si>
  <si>
    <t>[F2918]</t>
  </si>
  <si>
    <t>[F2919]</t>
  </si>
  <si>
    <t>[F2920]</t>
  </si>
  <si>
    <t>[F2921]</t>
  </si>
  <si>
    <t>[F2922]</t>
  </si>
  <si>
    <t>[F2923]</t>
  </si>
  <si>
    <t>[F2924]</t>
  </si>
  <si>
    <t>[F2925]</t>
  </si>
  <si>
    <t>[F2926]</t>
  </si>
  <si>
    <t>[F2927]</t>
  </si>
  <si>
    <t>[F2928]</t>
  </si>
  <si>
    <t>[F2929]</t>
  </si>
  <si>
    <t>[F2930]</t>
  </si>
  <si>
    <t>[F2931]</t>
  </si>
  <si>
    <t>[F2932]</t>
  </si>
  <si>
    <t>[F2933]</t>
  </si>
  <si>
    <t>[F2934]</t>
  </si>
  <si>
    <t>[F2935]</t>
  </si>
  <si>
    <t>[F2936]</t>
  </si>
  <si>
    <t>[F2937]</t>
  </si>
  <si>
    <t>[F2938]</t>
  </si>
  <si>
    <t>[F2939]</t>
  </si>
  <si>
    <t>[F2940]</t>
  </si>
  <si>
    <t>[F2941]</t>
  </si>
  <si>
    <t>[F2942]</t>
  </si>
  <si>
    <t>[F2943]</t>
  </si>
  <si>
    <t>[F2944]</t>
  </si>
  <si>
    <t>[F2945]</t>
  </si>
  <si>
    <t>[F2946]</t>
  </si>
  <si>
    <t>[F2947]</t>
  </si>
  <si>
    <t>[F2948]</t>
  </si>
  <si>
    <t>[F2949]</t>
  </si>
  <si>
    <t>[F2950]</t>
  </si>
  <si>
    <t>[F2951]</t>
  </si>
  <si>
    <t>[F2952]</t>
  </si>
  <si>
    <t>[F2953]</t>
  </si>
  <si>
    <t>[F2954]</t>
  </si>
  <si>
    <t>[F2955]</t>
  </si>
  <si>
    <t>[F2956]</t>
  </si>
  <si>
    <t>[F2957]</t>
  </si>
  <si>
    <t>[F2958]</t>
  </si>
  <si>
    <t>[F2959]</t>
  </si>
  <si>
    <t>[F2960]</t>
  </si>
  <si>
    <t>[F2961]</t>
  </si>
  <si>
    <t>[F2962]</t>
  </si>
  <si>
    <t>[F2963]</t>
  </si>
  <si>
    <t>[F2964]</t>
  </si>
  <si>
    <t>[F2965]</t>
  </si>
  <si>
    <t>[F2966]</t>
  </si>
  <si>
    <t>[F2967]</t>
  </si>
  <si>
    <t>[F2968]</t>
  </si>
  <si>
    <t>[F2969]</t>
  </si>
  <si>
    <t>[F2970]</t>
  </si>
  <si>
    <t>[F2971]</t>
  </si>
  <si>
    <t>[F2972]</t>
  </si>
  <si>
    <t>[F2973]</t>
  </si>
  <si>
    <t>[F2974]</t>
  </si>
  <si>
    <t>[F2975]</t>
  </si>
  <si>
    <t>[F2976]</t>
  </si>
  <si>
    <t>[F2977]</t>
  </si>
  <si>
    <t>[F2978]</t>
  </si>
  <si>
    <t>[F2979]</t>
  </si>
  <si>
    <t>[F2980]</t>
  </si>
  <si>
    <t>[F2981]</t>
  </si>
  <si>
    <t>[F2982]</t>
  </si>
  <si>
    <t>[F2983]</t>
  </si>
  <si>
    <t>[F2984]</t>
  </si>
  <si>
    <t>[F2985]</t>
  </si>
  <si>
    <t>[F2986]</t>
  </si>
  <si>
    <t>[F2987]</t>
  </si>
  <si>
    <t>[F2988]</t>
  </si>
  <si>
    <t>[F2989]</t>
  </si>
  <si>
    <t>[F2990]</t>
  </si>
  <si>
    <t>[F2991]</t>
  </si>
  <si>
    <t>[F2992]</t>
  </si>
  <si>
    <t>[F2993]</t>
  </si>
  <si>
    <t>[F2994]</t>
  </si>
  <si>
    <t>[F2995]</t>
  </si>
  <si>
    <t>[F2996]</t>
  </si>
  <si>
    <t>[F2997]</t>
  </si>
  <si>
    <t>[F2998]</t>
  </si>
  <si>
    <t>[F2999]</t>
  </si>
  <si>
    <t>Servo Position#1 Data</t>
    <phoneticPr fontId="36" type="noConversion"/>
  </si>
  <si>
    <t>Servo Position#2 Data</t>
  </si>
  <si>
    <t>Servo Position#3 Data</t>
  </si>
  <si>
    <t>Servo Position#4 Data</t>
  </si>
  <si>
    <t>Servo Position#5 Data</t>
  </si>
  <si>
    <t>Servo Position#6 Data</t>
  </si>
  <si>
    <t>Servo Position#7 Data</t>
  </si>
  <si>
    <t>Servo Position#8 Data</t>
  </si>
  <si>
    <t>Servo Position#9 Data</t>
  </si>
  <si>
    <t>Servo Position#10 Data</t>
  </si>
  <si>
    <t>Servo Position#11 Data</t>
  </si>
  <si>
    <t>Servo Position#12 Data</t>
  </si>
  <si>
    <t>Servo Position#13 Data</t>
  </si>
  <si>
    <t>Servo Position#14 Data</t>
  </si>
  <si>
    <t>Servo Position#15 Data</t>
  </si>
  <si>
    <t>Servo Position#16 Data</t>
  </si>
  <si>
    <t>Servo Position#17 Data</t>
  </si>
  <si>
    <t>Servo Position#18 Data</t>
  </si>
  <si>
    <t>Servo Position#19 Data</t>
  </si>
  <si>
    <t>Servo Position#20 Data</t>
  </si>
  <si>
    <t>Servo Position#21 Data</t>
  </si>
  <si>
    <t>Servo Position#22 Data</t>
  </si>
  <si>
    <t>Servo Position#23 Data</t>
  </si>
  <si>
    <t>Servo Position#24 Data</t>
  </si>
  <si>
    <t>Servo Position#25 Data</t>
  </si>
  <si>
    <t>Servo Position#26 Data</t>
  </si>
  <si>
    <t>Servo Position#27 Data</t>
  </si>
  <si>
    <t>Servo Position#28 Data</t>
  </si>
  <si>
    <t>Servo Position#29 Data</t>
  </si>
  <si>
    <t>Servo Position#30 Data</t>
  </si>
  <si>
    <t>Servo Position#1 Speed</t>
    <phoneticPr fontId="36" type="noConversion"/>
  </si>
  <si>
    <t>Servo Position#2 Speed</t>
  </si>
  <si>
    <t>Servo Position#3 Speed</t>
  </si>
  <si>
    <t>Servo Position#4 Speed</t>
  </si>
  <si>
    <t>Servo Position#5 Speed</t>
  </si>
  <si>
    <t>Servo Position#6 Speed</t>
  </si>
  <si>
    <t>Servo Position#7 Speed</t>
  </si>
  <si>
    <t>Servo Position#8 Speed</t>
  </si>
  <si>
    <t>Servo Position#9 Speed</t>
  </si>
  <si>
    <t>Servo Position#10 Speed</t>
  </si>
  <si>
    <t>Servo Position#11 Speed</t>
  </si>
  <si>
    <t>Servo Position#12 Speed</t>
  </si>
  <si>
    <t>Servo Position#13 Speed</t>
  </si>
  <si>
    <t>Servo Position#14 Speed</t>
  </si>
  <si>
    <t>Servo Position#15 Speed</t>
  </si>
  <si>
    <t>Servo Position#16 Speed</t>
  </si>
  <si>
    <t>Servo Position#17 Speed</t>
  </si>
  <si>
    <t>Servo Position#18 Speed</t>
  </si>
  <si>
    <t>Servo Position#19 Speed</t>
  </si>
  <si>
    <t>Servo Position#20 Speed</t>
  </si>
  <si>
    <t>Servo Position#21 Speed</t>
  </si>
  <si>
    <t>Servo Position#22 Speed</t>
  </si>
  <si>
    <t>Servo Position#23 Speed</t>
  </si>
  <si>
    <t>Servo Position#24 Speed</t>
  </si>
  <si>
    <t>Servo Position#25 Speed</t>
  </si>
  <si>
    <t>Servo Position#26 Speed</t>
  </si>
  <si>
    <t>Servo Position#27 Speed</t>
  </si>
  <si>
    <t>Servo Position#28 Speed</t>
  </si>
  <si>
    <t>Servo Position#29 Speed</t>
  </si>
  <si>
    <t>Servo Position#30 Speed</t>
  </si>
  <si>
    <t>Today Glass Count</t>
    <phoneticPr fontId="39" type="noConversion"/>
  </si>
  <si>
    <t>Total Glass Count</t>
    <phoneticPr fontId="39" type="noConversion"/>
  </si>
  <si>
    <t>Tray 1 Change</t>
    <phoneticPr fontId="39" type="noConversion"/>
  </si>
  <si>
    <t>Tray 2 Change</t>
  </si>
  <si>
    <t>Tray 3 Change</t>
  </si>
  <si>
    <t>Tray 4 Change</t>
  </si>
  <si>
    <t>Tray 5 Change</t>
  </si>
  <si>
    <t>Tray 1 Swap Up</t>
    <phoneticPr fontId="39" type="noConversion"/>
  </si>
  <si>
    <t>Tray 1 Center</t>
    <phoneticPr fontId="39" type="noConversion"/>
  </si>
  <si>
    <t>Tray 1 Down</t>
    <phoneticPr fontId="39" type="noConversion"/>
  </si>
  <si>
    <t>Tray 2 Swap Up</t>
    <phoneticPr fontId="39" type="noConversion"/>
  </si>
  <si>
    <t>Tray 2 Center</t>
    <phoneticPr fontId="39" type="noConversion"/>
  </si>
  <si>
    <t>Tray 2 Down</t>
    <phoneticPr fontId="39" type="noConversion"/>
  </si>
  <si>
    <t>Tray 3 Swap Up</t>
    <phoneticPr fontId="39" type="noConversion"/>
  </si>
  <si>
    <t>Tray 3 Center</t>
    <phoneticPr fontId="39" type="noConversion"/>
  </si>
  <si>
    <t>Tray 3 Down</t>
    <phoneticPr fontId="39" type="noConversion"/>
  </si>
  <si>
    <t>Tray 4 Swap Up</t>
    <phoneticPr fontId="39" type="noConversion"/>
  </si>
  <si>
    <t>Tray 4 Center</t>
    <phoneticPr fontId="39" type="noConversion"/>
  </si>
  <si>
    <t>Tray 4 Down</t>
    <phoneticPr fontId="39" type="noConversion"/>
  </si>
  <si>
    <t>Tray 5 Swap Up</t>
    <phoneticPr fontId="39" type="noConversion"/>
  </si>
  <si>
    <t>Tray 5 Center</t>
    <phoneticPr fontId="39" type="noConversion"/>
  </si>
  <si>
    <t>Tray 5 Down</t>
    <phoneticPr fontId="39" type="noConversion"/>
  </si>
  <si>
    <t>Tray 1 Mapping</t>
    <phoneticPr fontId="39" type="noConversion"/>
  </si>
  <si>
    <t>Tray 2 Mapping</t>
  </si>
  <si>
    <t>Tray 3 Mapping</t>
  </si>
  <si>
    <t>Tray 4 Mapping</t>
  </si>
  <si>
    <t>Tray 5 Mapping</t>
  </si>
  <si>
    <t>Tray 1 Check</t>
    <phoneticPr fontId="39" type="noConversion"/>
  </si>
  <si>
    <t>Tray 2 Check</t>
  </si>
  <si>
    <t>Tray 3 Check</t>
  </si>
  <si>
    <t>Tray 4 Check</t>
  </si>
  <si>
    <t>Tray 5 Check</t>
  </si>
  <si>
    <t>Position10</t>
  </si>
  <si>
    <t>Position11</t>
  </si>
  <si>
    <t>Position12</t>
  </si>
  <si>
    <t>Position13</t>
  </si>
  <si>
    <t>Position14</t>
  </si>
  <si>
    <t>Position15</t>
  </si>
  <si>
    <t>Position16</t>
  </si>
  <si>
    <t>Position17</t>
  </si>
  <si>
    <t>Position18</t>
  </si>
  <si>
    <t>Position19</t>
  </si>
  <si>
    <t>Position20</t>
  </si>
  <si>
    <t>X1Current Scale Data</t>
    <phoneticPr fontId="39" type="noConversion"/>
  </si>
  <si>
    <t>Y1Current Scale Data</t>
    <phoneticPr fontId="39" type="noConversion"/>
  </si>
  <si>
    <t>X2Current Scale Data</t>
    <phoneticPr fontId="39" type="noConversion"/>
  </si>
  <si>
    <t>Y2Current Scale Data</t>
    <phoneticPr fontId="39" type="noConversion"/>
  </si>
  <si>
    <t>Safety PLC#2(EX) Status</t>
    <phoneticPr fontId="39" type="noConversion"/>
  </si>
  <si>
    <t>Safety PLC#1(LD) Status</t>
    <phoneticPr fontId="39" type="noConversion"/>
  </si>
  <si>
    <t>Safety PLC Status</t>
    <phoneticPr fontId="39" type="noConversion"/>
  </si>
  <si>
    <t>ACS 1'st / 2'nd MC ON Status</t>
  </si>
  <si>
    <t>Main Z2 Home Sensor</t>
  </si>
  <si>
    <t>Main Z3 Home Sensor</t>
  </si>
  <si>
    <t>Main Z4 Home Sensor</t>
  </si>
  <si>
    <t>EX Gate Roughing Valve Open - LD SIDE</t>
  </si>
  <si>
    <t>EX Gate Roughing Valve Close - LD SIDE</t>
  </si>
  <si>
    <t>EX Gate Roughing Valve Open - EX SIDE</t>
  </si>
  <si>
    <t>EX Gate Roughing Valve Close - EX SIDE</t>
  </si>
  <si>
    <t>EX Gate Valve Status - Horizontal Close</t>
  </si>
  <si>
    <t>ACS 1'st, 2'nd MC On OK - To ACS</t>
  </si>
  <si>
    <t>STAGE_Y1_MC_ON</t>
    <phoneticPr fontId="48" type="noConversion"/>
  </si>
  <si>
    <t>STAGE_Y2_MC_ON</t>
    <phoneticPr fontId="48" type="noConversion"/>
  </si>
  <si>
    <t>REVIEW_MC_ON</t>
    <phoneticPr fontId="48" type="noConversion"/>
  </si>
  <si>
    <t>LDS_MC_ON</t>
    <phoneticPr fontId="48" type="noConversion"/>
  </si>
  <si>
    <r>
      <t>2</t>
    </r>
    <r>
      <rPr>
        <sz val="11"/>
        <color theme="1"/>
        <rFont val="맑은 고딕"/>
        <family val="3"/>
        <charset val="129"/>
        <scheme val="minor"/>
      </rPr>
      <t>40813 추가</t>
    </r>
    <phoneticPr fontId="36" type="noConversion"/>
  </si>
  <si>
    <t>Dry Run Process Skip Mode</t>
    <phoneticPr fontId="39" type="noConversion"/>
  </si>
  <si>
    <t>ACS_MAIN_MC_ON</t>
    <phoneticPr fontId="48" type="noConversion"/>
  </si>
  <si>
    <t>240814 추가</t>
    <phoneticPr fontId="36" type="noConversion"/>
  </si>
  <si>
    <t>[물류PC] Stage Master Motor status is Error status</t>
  </si>
  <si>
    <t>[물류PC] Stage Master Home Flag is not ON.</t>
  </si>
  <si>
    <t>[물류PC] Stage Master Inposition Flag is Not On.</t>
  </si>
  <si>
    <t>[물류PC] Stage Home Buffer is not Compiled</t>
  </si>
  <si>
    <t>[물류PC] Current Stage Position is not in target position.</t>
  </si>
  <si>
    <t>[물류PC] Stage Master Motor is not Disable.</t>
  </si>
  <si>
    <t>[물류PC] Stage Master Limit Sensor is detected.</t>
  </si>
  <si>
    <t>[물류PC] SequenceTable Error, The Sequence Table Could not be found</t>
  </si>
  <si>
    <t>[물류PC] Stage Home Buffer is not run in timeout</t>
  </si>
  <si>
    <t>[물류PC] Stage Home Buffer is not end in timeout</t>
  </si>
  <si>
    <t>[물류PC] Stage Absoltue Move timeout</t>
  </si>
  <si>
    <t>[물류PC] Stage Relative Move timeout</t>
  </si>
  <si>
    <t>[물류PC] Stage Repeat First Move is not end in timeout</t>
  </si>
  <si>
    <t>[물류PC] Stage Repeat Second Move is not end in timeout</t>
  </si>
  <si>
    <t>[물류PC] Stage Master Home Sensor is not on</t>
  </si>
  <si>
    <t>[물류PC] Stage is not at the align position</t>
  </si>
  <si>
    <t>[물류PC] Stage is not at the process start position</t>
  </si>
  <si>
    <t>[물류PC] Stage is not at the review start position</t>
  </si>
  <si>
    <t>[물류PC] Stage Slave Motor is not enable.</t>
  </si>
  <si>
    <t>[물류PC] Stage Slave Motor status is Error status</t>
  </si>
  <si>
    <t>[물류PC] Stage Slave Home Flag is not ON.</t>
  </si>
  <si>
    <t>[물류PC] Stage Slave Inposition Flag is Not On.</t>
  </si>
  <si>
    <t>[물류PC] Stage Slave Motor is not Disable.</t>
  </si>
  <si>
    <t>[물류PC] Stage Slave Limit Sensor is detected.</t>
  </si>
  <si>
    <t>[물류PC] Stage Slave Home Sensor is not on</t>
  </si>
  <si>
    <t>[물류PC] Stage Move Condition is not OK.</t>
  </si>
  <si>
    <t>[물류PC] Stage Motor Coil Temp is over than abort level</t>
  </si>
  <si>
    <t>[물류PC] Stage is Stop Bacause Grip Switch is Not Enable</t>
  </si>
  <si>
    <t>[물류PC] Stage is Stop Bacause Grip Switch EMS is On</t>
  </si>
  <si>
    <t>[물류PC] Stage is Stop Bacause ESC ChcekSensor Off</t>
  </si>
  <si>
    <t>[물류PC] spare</t>
  </si>
  <si>
    <t>[물류PC] Load Able is not on</t>
  </si>
  <si>
    <t>[물류PC] Load Busy is already on</t>
  </si>
  <si>
    <t>[물류PC] Load Busy is not on in timeout</t>
  </si>
  <si>
    <t>[물류PC] Load Busy is not off in timeout</t>
  </si>
  <si>
    <t>[물류PC] Move Pin Pre Align Able is not on</t>
  </si>
  <si>
    <t>[물류PC] Move Pin Pre Align Busy is already on</t>
  </si>
  <si>
    <t>[물류PC] Move Pin Pre Align Busy is not on in timeout</t>
  </si>
  <si>
    <t>[물류PC] Move Pin Pre Align Busy is not off in timeout</t>
  </si>
  <si>
    <t>[물류PC] Pre Align Able is not on</t>
  </si>
  <si>
    <t>[물류PC] Pre Align Busy is already on</t>
  </si>
  <si>
    <t>[물류PC] Pre Align Busy is not on in timeout</t>
  </si>
  <si>
    <t>[물류PC] Pre Align Busy is not off in timeout</t>
  </si>
  <si>
    <t>[물류PC] Move Pin Chuck Able is not on</t>
  </si>
  <si>
    <t>[물류PC] Move Pin Chuck Busy is already on</t>
  </si>
  <si>
    <t>[물류PC] Move Pin Chuck Busy is not on in timeout</t>
  </si>
  <si>
    <t>[물류PC] Move Pin Chuck Busy is not off in timeout</t>
  </si>
  <si>
    <t>[물류PC] Chuck Able is not on</t>
  </si>
  <si>
    <t>[물류PC] Chuck Busy is already on</t>
  </si>
  <si>
    <t>[물류PC] Chuck Busy is not on in timeout</t>
  </si>
  <si>
    <t>[물류PC] Chuck Busy is not off in timeout</t>
  </si>
  <si>
    <t>[물류PC] Chuck Check Able is not on</t>
  </si>
  <si>
    <t>[물류PC] Chuck Check Busy is already on</t>
  </si>
  <si>
    <t>[물류PC] Chuck Check Busy is not on in timeout</t>
  </si>
  <si>
    <t>[물류PC] Chuck Check Busy is not off in timeout</t>
  </si>
  <si>
    <t>[물류PC] Move Pin Cooling Able is not on</t>
  </si>
  <si>
    <t>[물류PC] Move Pin Cooling Busy is already on</t>
  </si>
  <si>
    <t>[물류PC] Move Pin Cooling Busy is not on in timeout</t>
  </si>
  <si>
    <t>[물류PC] Move Pin Cooling Busy is not off in timeout</t>
  </si>
  <si>
    <t>[물류PC] Cooling Able is not on</t>
  </si>
  <si>
    <t>[물류PC] Cooling Busy is already on</t>
  </si>
  <si>
    <t>[물류PC] Cooling Busy is not on in timeout</t>
  </si>
  <si>
    <t>[물류PC] Cooling Busy is not off in timeout</t>
  </si>
  <si>
    <t>[물류PC] Move To Align Able is not on</t>
  </si>
  <si>
    <t>[물류PC] Move To Align Busy is already on</t>
  </si>
  <si>
    <t>[물류PC] Move To Align Busy is not on in timeout</t>
  </si>
  <si>
    <t>[물류PC] Move To Align Request is not off in timeout</t>
  </si>
  <si>
    <t>[물류PC] Align Able is not on</t>
  </si>
  <si>
    <t>[물류PC] Align Busy is already on</t>
  </si>
  <si>
    <t>[물류PC] Align Busy is not on in timeout</t>
  </si>
  <si>
    <t>[물류PC] Align Request is not off in timeout</t>
  </si>
  <si>
    <t>[물류PC] Align Result is NG</t>
  </si>
  <si>
    <t>[물류PC] Move To Process Able is not on</t>
  </si>
  <si>
    <t>[물류PC] Move To Process Busy is already on</t>
  </si>
  <si>
    <t>[물류PC] Move To Process Busy is not on in timeout</t>
  </si>
  <si>
    <t>[물류PC] Move To Process Request is not off in timeout</t>
  </si>
  <si>
    <t>[물류PC] Process Able is not on</t>
  </si>
  <si>
    <t>[물류PC] Process Busy is already on</t>
  </si>
  <si>
    <t>[물류PC] Process Busy is not on in timeout</t>
  </si>
  <si>
    <t>[물류PC] Process Request is not off in timeout</t>
  </si>
  <si>
    <t>[물류PC] Move To Review Able is not on</t>
  </si>
  <si>
    <t>[물류PC] Move To Review Busy is already on</t>
  </si>
  <si>
    <t>[물류PC] Move To Review Busy is not on in timeout</t>
  </si>
  <si>
    <t>[물류PC] Move To Review Request is not off in timeout</t>
  </si>
  <si>
    <t>[물류PC] Review Able is not on</t>
  </si>
  <si>
    <t>[물류PC] Review Busy is already on</t>
  </si>
  <si>
    <t>[물류PC] Review Busy is not on in timeout</t>
  </si>
  <si>
    <t>[물류PC] Review Request is not off in timeout</t>
  </si>
  <si>
    <t>[물류PC] Move To Home Able is not on</t>
  </si>
  <si>
    <t>[물류PC] Move To Home Busy is already on</t>
  </si>
  <si>
    <t>[물류PC] Move To Home Busy is not on in timeout</t>
  </si>
  <si>
    <t>[물류PC] Move To Home Request is not off in timeout</t>
  </si>
  <si>
    <t>[물류PC] Move Pin Dechuck Able is not on</t>
  </si>
  <si>
    <t>[물류PC] Move Pin Dechuck Busy is already on</t>
  </si>
  <si>
    <t>[물류PC] Move Pin Dechuck Busy is not on in timeout</t>
  </si>
  <si>
    <t>[물류PC] Move Pin Dechuck Busy is not off in timeout</t>
  </si>
  <si>
    <t>[물류PC] Dechuck Able is not on</t>
  </si>
  <si>
    <t>[물류PC] Dechuck Busy is already on</t>
  </si>
  <si>
    <t>[물류PC] Dechuck Busy is not on in timeout</t>
  </si>
  <si>
    <t>[물류PC] Dechuck Busy is not off in timeout</t>
  </si>
  <si>
    <t>[물류PC] Move Pin Dechuck Check Able is not on</t>
  </si>
  <si>
    <t>[물류PC] Move Pin Dechuck Check Busy is already on</t>
  </si>
  <si>
    <t>[물류PC] Move Pin Dechuck Check Busy is not on in timeout</t>
  </si>
  <si>
    <t>[물류PC] Move Pin Dechuck Check Busy is not off in timeout</t>
  </si>
  <si>
    <t>[물류PC] Dechuck Check Able is not on</t>
  </si>
  <si>
    <t>[물류PC] Dechuck Check Busy is already on</t>
  </si>
  <si>
    <t>[물류PC] Dechuck Check Busy is not on in timeout</t>
  </si>
  <si>
    <t>[물류PC] Dechuck Check Busy is not off in timeout</t>
  </si>
  <si>
    <t>[물류PC] Move Pin Unload Able is not on</t>
  </si>
  <si>
    <t>[물류PC] Move Pin Unload Busy is already on</t>
  </si>
  <si>
    <t>[물류PC] Move Pin Unload Busy is not on in timeout</t>
  </si>
  <si>
    <t>[물류PC] Move Pin Unload Busy is not off in timeout</t>
  </si>
  <si>
    <t>[물류PC] Unload Able is not on</t>
  </si>
  <si>
    <t>[물류PC] Unload Busy is already on</t>
  </si>
  <si>
    <t>[물류PC] Unload Busy is not on in timeout</t>
  </si>
  <si>
    <t>[물류PC] Unload Busy is not off in timeout</t>
  </si>
  <si>
    <t>[물류PC] Spare :: 이 영역은 사용하지 않습니다.</t>
  </si>
  <si>
    <t>[물류PC] Semi Auto Remote Lock Error</t>
  </si>
  <si>
    <t>[물류PC] Spare :: 사용가능</t>
  </si>
  <si>
    <t>[물류PC] Stage Master Axis: Hardware Right Limit Switch is Activated</t>
  </si>
  <si>
    <t>[물류PC] Stage Master Axis: Hardware Left Limit Switch is Activated</t>
  </si>
  <si>
    <t>[물류PC] Stage Master Axis: Network Error</t>
  </si>
  <si>
    <t>[물류PC] Stage Master Axis: Overheat</t>
  </si>
  <si>
    <t>[물류PC] Stage Master Axis: Encoder01 Not Connected</t>
  </si>
  <si>
    <t>[물류PC] Stage Master Axis: Encoder02 Not Connected</t>
  </si>
  <si>
    <t>[물류PC] Stage Master Axis: Driver Alarm(Fault)</t>
  </si>
  <si>
    <t>[물류PC] Stage Master Axis: Encoder01 Error</t>
  </si>
  <si>
    <t>[물류PC] Stage Master Axis: Encoder02 Error</t>
  </si>
  <si>
    <t>[물류PC] Stage Master Axis: Velocity Limit</t>
  </si>
  <si>
    <t>[물류PC] Stage Master Axis: Acceleration Limit</t>
  </si>
  <si>
    <t>[물류PC] Stage Master Axis: Current Limit</t>
  </si>
  <si>
    <t>[물류PC] Stage Slave Axis: Hardware Right Limit Switch is Activated</t>
  </si>
  <si>
    <t>[물류PC] Stage Slave Axis: Hardware Left Limit Switch is Activated</t>
  </si>
  <si>
    <t>[물류PC] Stage Slave Axis: Network Error</t>
  </si>
  <si>
    <t>[물류PC] Stage Slave Axis: Overheat</t>
  </si>
  <si>
    <t>[물류PC] Stage Slave Axis: Encoder01 Not Connected</t>
  </si>
  <si>
    <t>[물류PC] Stage Slave Axis: Encoder02 Not Connected</t>
  </si>
  <si>
    <t>[물류PC] Stage Slave Axis: Driver Alarm(Fault)</t>
  </si>
  <si>
    <t>[물류PC] Stage Slave Axis: Encoder01 Error</t>
  </si>
  <si>
    <t>[물류PC] Stage Slave Axis: Encoder02 Error</t>
  </si>
  <si>
    <t>[물류PC] Stage Slave Axis: Velocity Limit</t>
  </si>
  <si>
    <t>[물류PC] Stage Slave Axis: Acceleration Limit</t>
  </si>
  <si>
    <t>[물류PC] Stage Slave Axis: Current Limit</t>
  </si>
  <si>
    <t>[물류PC] Review Axis: Hardware Right Limit Switch is Activated</t>
  </si>
  <si>
    <t>[물류PC] Review Axis: Hardware Left Limit Switch is Activated</t>
  </si>
  <si>
    <t>[물류PC] Review Axis: Network Error</t>
  </si>
  <si>
    <t>[물류PC] Review Axis: Overheat</t>
  </si>
  <si>
    <t>[물류PC] Review Axis: Encoder01 Not Connected</t>
  </si>
  <si>
    <t>[물류PC] Review Axis: Encoder02 Not Connected</t>
  </si>
  <si>
    <t>[물류PC] Review Axis: Driver Alarm(Fault)</t>
  </si>
  <si>
    <t>[물류PC] Review Axis: Encoder01 Error</t>
  </si>
  <si>
    <t>[물류PC] Review Axis: Encoder02 Error</t>
  </si>
  <si>
    <t>[물류PC] Review Axis: Velocity Limit</t>
  </si>
  <si>
    <t>[물류PC] Review Axis: Acceleration Limit</t>
  </si>
  <si>
    <t>[물류PC] Review Axis: Current Limit</t>
  </si>
  <si>
    <t>[물류PC] LDS Axis: Hardware Right Limit Switch is Activated</t>
  </si>
  <si>
    <t>[물류PC] LDS Axis: Hardware Left Limit Switch is Activated</t>
  </si>
  <si>
    <t>[물류PC] LDS Axis: Network Error</t>
  </si>
  <si>
    <t>[물류PC] LDS Axis: Overheat</t>
  </si>
  <si>
    <t>[물류PC] LDS Axis: Encoder01 Not Connected</t>
  </si>
  <si>
    <t>[물류PC] LDS Axis: Encoder02 Not Connected</t>
  </si>
  <si>
    <t>[물류PC] LDS Axis: Driver Alarm(Fault)</t>
  </si>
  <si>
    <t>[물류PC] LDS Axis: Encoder01 Error</t>
  </si>
  <si>
    <t>[물류PC] LDS Axis: Encoder02 Error</t>
  </si>
  <si>
    <t>[물류PC] LDS Axis: Velocity Limit</t>
  </si>
  <si>
    <t>[물류PC] LDS Axis: Acceleration Limit</t>
  </si>
  <si>
    <t>[물류PC] LDS Axis: Current Limit</t>
  </si>
  <si>
    <t>[물류PC] Stage Axis: RMS Limit</t>
  </si>
  <si>
    <t>[물류PC] Stage Axis: RMS Peak Limit</t>
  </si>
  <si>
    <t>[물류PC] Review Motor is not enable.</t>
  </si>
  <si>
    <t>[물류PC] Review Motor status is ERROR status</t>
  </si>
  <si>
    <t>[물류PC] Review Home Flag is not ON.</t>
  </si>
  <si>
    <t>[물류PC] Review Inposition Flag is Not On.</t>
  </si>
  <si>
    <t>[물류PC] Review Home Buffer is not Compiled</t>
  </si>
  <si>
    <t>[물류PC] Current Review Position is not in target position.</t>
  </si>
  <si>
    <t>[물류PC] Review Motor is not Disable.</t>
  </si>
  <si>
    <t>[물류PC] Review Limit Sensor is detected.</t>
  </si>
  <si>
    <t>[물류PC] Review SequenceTable Error, The Sequence Table Could not be found</t>
  </si>
  <si>
    <t>[물류PC] Review Home Buffer is not run in timeout</t>
  </si>
  <si>
    <t>[물류PC] Review Home Buffer is not end in timeout</t>
  </si>
  <si>
    <t>[물류PC] Review Absoltue Move timeout</t>
  </si>
  <si>
    <t>[물류PC] Review Relative Move timeout</t>
  </si>
  <si>
    <t>[물류PC] Review Repeat First Move is not end in timeout</t>
  </si>
  <si>
    <t>[물류PC] Review Repeat Second Move is not end in timeout</t>
  </si>
  <si>
    <t>[물류PC] Review Home Sensor is not on</t>
  </si>
  <si>
    <t>[물류PC] Review Motor Coil Temp is over than abort level</t>
  </si>
  <si>
    <t>[물류PC] Review is Stop Bacause Grip Switch is Not Enable</t>
  </si>
  <si>
    <t>[물류PC] Review is Stop Bacause Grip Switch EMS is On</t>
  </si>
  <si>
    <t>[물류PC] Review Axis: RMS Limit</t>
  </si>
  <si>
    <t>[물류PC] Review Axis: RMS Peak Limit</t>
  </si>
  <si>
    <t>[물류PC] LDSAxis Motor is not enable.</t>
  </si>
  <si>
    <t>[물류PC] LDSAxis Motor status is ERROR status</t>
  </si>
  <si>
    <t>[물류PC] LDSAxis Home Flag is not ON.</t>
  </si>
  <si>
    <t>[물류PC] LDSAxis Inposition Flag is Not On.</t>
  </si>
  <si>
    <t>[물류PC] LDSAxis Home Buffer is not Compiled</t>
  </si>
  <si>
    <t>[물류PC] Current LDSAxis Position is not in target position.</t>
  </si>
  <si>
    <t>[물류PC] LDSAxis Motor is not Disable.</t>
  </si>
  <si>
    <t>[물류PC] LDSAxis Limit Sensor is detected.</t>
  </si>
  <si>
    <t>[물류PC] LDSAxis SequenceTable Error, The Sequence Table Could not be found</t>
  </si>
  <si>
    <t>[물류PC] LDSAxis Home Buffer is not run in timeout</t>
  </si>
  <si>
    <t>[물류PC] LDSAxis Home Buffer is not end in timeout</t>
  </si>
  <si>
    <t>[물류PC] LDSAxis Absoltue Move timeout</t>
  </si>
  <si>
    <t>[물류PC] LDSAxis Relative Move timeout</t>
  </si>
  <si>
    <t>[물류PC] LDSAxis Repeat First Move is not end in timeout</t>
  </si>
  <si>
    <t>[물류PC] LDSAxis Repeat Second Move is not end in timeout</t>
  </si>
  <si>
    <t>[물류PC] LDSAxis Home Sensor is not on</t>
  </si>
  <si>
    <t>[물류PC] LDSAxis is Stop Bacause Grip Switch is Not Enable</t>
  </si>
  <si>
    <t>[물류PC] LDSAxis is Stop Bacause Grip Switch EMS is On</t>
  </si>
  <si>
    <t>[물류PC] LDS Axis: RMS Limit</t>
  </si>
  <si>
    <t>[물류PC] LDS Axis: RMS Peak Limit</t>
  </si>
  <si>
    <t>[물류PC] UVWX1 Position is not Home Position (Not Zero)</t>
  </si>
  <si>
    <t>[물류PC] UVWX2 Position is not Home Position (Not Zero)</t>
  </si>
  <si>
    <t>[물류PC] UVWY1 Position is not Home Position (Not Zero)</t>
  </si>
  <si>
    <t>[물류PC] UVWY2 Position is not Home Position (Not Zero)</t>
  </si>
  <si>
    <t>[물류PC] Auto Sequence Start를 실패하였습니다</t>
  </si>
  <si>
    <t>[물류PC] Recipe step time 동안 Module 동작을 완료하지 못했습니다</t>
  </si>
  <si>
    <t>[물류PC] Auto Process 진행 중 Module Function 수행이 실패하였습니다</t>
  </si>
  <si>
    <t>[물류PC] Stage가 Process Start Position에 위치하지 않아 Process Step 진행이 불가능합니다</t>
  </si>
  <si>
    <t>[물류PC] Process Step 진행에 필요한 PTW Process Task가 Initialize 되어있지 않습니다</t>
  </si>
  <si>
    <t>[물류PC] Glass State가 None이므로 Align Step 진행이 불가능합니다</t>
  </si>
  <si>
    <t>[물류PC] Glass State가 Processing이 아니므로 Process Step 진행이 불가능합니다</t>
  </si>
  <si>
    <t>[물류PC] Interlock Parameter가 적용되어 있지 않아 Process 진행이 불가능합니다</t>
  </si>
  <si>
    <t>[물류PC] Process SequenceTable Error, The Sequence Table Could not be found</t>
  </si>
  <si>
    <t>[물류PC] Auto Process Start Interface Timeout이 발생하였습니다</t>
  </si>
  <si>
    <t>[물류PC] Auto Process Complete Interface Timeout이 발생하였습니다</t>
  </si>
  <si>
    <t>[물류PC] PLC Auto Mode가 On 되어있지 않습니다</t>
  </si>
  <si>
    <t>[물류PC] PC Stage Auto Mode가 On 되어있지 않습니다</t>
  </si>
  <si>
    <t>[물류PC] PTWShuttle Motor is not enable.</t>
  </si>
  <si>
    <t>[물류PC] PTWShuttle Enable is not on</t>
  </si>
  <si>
    <t>[물류PC] PTWShuttle Busy is already on</t>
  </si>
  <si>
    <t>[물류PC] PTWShuttle Complete Status is already on</t>
  </si>
  <si>
    <t>[물류PC] PTWShuttle SequenceTable Error, The Sequence Table Could not be found</t>
  </si>
  <si>
    <t>[물류PC] PTWCST Motor is not enable.</t>
  </si>
  <si>
    <t>[물류PC] PTWCST Enable is not on</t>
  </si>
  <si>
    <t>[물류PC] PTWCST Busy Status is already on</t>
  </si>
  <si>
    <t>[물류PC] PTWCST Complete Status is already on</t>
  </si>
  <si>
    <t>[물류PC] PTWCST SequenceTable Error, The Sequence Table Could not be found</t>
  </si>
  <si>
    <t>[물류PC] Process 진행을 위한 보호윈도우 교체가 불가능합니다</t>
  </si>
  <si>
    <t>[물류PC] PTW Auto Process 진행 중 Module Function 수행이 실패하였습니다</t>
  </si>
  <si>
    <t>[물류PC] PTW Load Sequence을 수행할 수 없는 상태입니다</t>
  </si>
  <si>
    <t>[물류PC] PTW Unload Sequence을 수행할 수 없는 상태입니다</t>
  </si>
  <si>
    <t>[물류PC] ExChamber CST에 WAIT 상태인 PTW가 없습니다</t>
  </si>
  <si>
    <t>[물류PC] ExChamber CST Empty Slot이 없습니다</t>
  </si>
  <si>
    <t>[물류PC] PTW Shuttle 위에 Wait 상태인 PTW가 없습니다</t>
  </si>
  <si>
    <t>[물류PC] PTW Process Task가 Initialize되지 않았습니다</t>
  </si>
  <si>
    <t>[물류PC] PTWProcess SequenceTable Error, The Sequence Table Could not be found</t>
  </si>
  <si>
    <t>[물류PC] 비정상적인 PTW Data가 존재합니다</t>
  </si>
  <si>
    <t>[물류PC] Exchange Chamber Gate Open Able 신호가 On이 아닙니다</t>
  </si>
  <si>
    <t>[물류PC] Exchange Chamber Gate Open Timeout이 발생하였습니다</t>
  </si>
  <si>
    <t>[물류PC] Exchange Chamber Gate Close Able 신호가 On이 아닙니다</t>
  </si>
  <si>
    <t>[물류PC] Exchange Chamber Gate Close Timeout이 발생하였습니다</t>
  </si>
  <si>
    <t>[비전PC] [MPRC] 시퀀스(Pre Align) 중 Busy I/O 가 일정 시간 내 ON 실패 (vision)</t>
  </si>
  <si>
    <t>[비전PC] [MPRC] 시퀀스(Chuck Inspection) 중 Busy I/O 가 일정 시간 내 ON 실패 (vision)</t>
  </si>
  <si>
    <t>[비전PC] [MPRC] 시퀀스(Fine Align)중 Busy I/O 가 일정 시간 내 ON 실패 (vision)</t>
  </si>
  <si>
    <t>[비전PC] [MPRC] 시퀀스(DeChuck Inspection) 중 Busy I/O 가 일정 시간 내 ON 실패 (vision)</t>
  </si>
  <si>
    <t>[비전PC] [MPRC] Interface Start Fail (함수명: IsSucessInterfaceStart())</t>
  </si>
  <si>
    <t>[비전PC] [MPRC] 시퀀스(Pre Align) 중 Busy I/O 가 일정 시간 내 OFF 실패 (vision)</t>
  </si>
  <si>
    <t>[비전PC] [MPRC] 시퀀스(Chuck Inspection) 중 Busy I/O 가 일정 시간 내 OFF 실패 (vision)</t>
  </si>
  <si>
    <t>[비전PC] [MPRC] 시퀀스(Fine Align)중 Busy I/O 가 일정 시간 내 OFF 실패 (vision)</t>
  </si>
  <si>
    <t>[비전PC] [MPRC] 시퀀스(DeChuck Inspection) 중 Busy I/O 가 일정 시간 내 OFF 실패 (vision)</t>
  </si>
  <si>
    <t>[비전PC] Spare :: 사용가능</t>
  </si>
  <si>
    <t>[비전PC] [MPRC] UVW 이동 전 상태 확인 : 이동 불가능 상태</t>
  </si>
  <si>
    <t>[비전PC] [MPRC] UVW 이동 위치 산출 실패</t>
  </si>
  <si>
    <t xml:space="preserve">[비전PC] [MPRC] UVW 이동 위치 S/W Limit 확인 : Limit Over </t>
  </si>
  <si>
    <t>[비전PC] [MPRC] UVW 이동 위치 Melsec Write 실패</t>
  </si>
  <si>
    <t>[비전PC] [MPRC] UVW 이동 위치 요청 IO 가 일정 시간 내 ON 실패 (Vision)</t>
  </si>
  <si>
    <t>[비전PC] [MPRC] UVW 이동 위치 요청 IO 가 일정 시간 내 OFF 실패 (Vision)</t>
  </si>
  <si>
    <t>[비전PC] [MPRC] UVW Move Request Fail (함수명: IsSetUVWMoveRequest())</t>
  </si>
  <si>
    <t>[비전PC] [MPRC] UVW 이동 완료 IO 가 일정 시간 내 ON 실패 (PLC)</t>
  </si>
  <si>
    <t>[비전PC] [MPRC] UVW 이동 완료 IO 가 일정 시간 내 OFF 실패 (PLC)</t>
  </si>
  <si>
    <t>[비전PC] [MPRC] UVW Move Done Fail (함수명: IsDoneUVWMoveInterface())</t>
  </si>
  <si>
    <t>[비전PC] [MPRC] CAMERA Capture Command Fail (함수명: IsCommandCamCapture())</t>
  </si>
  <si>
    <t>[비전PC] [MPRC] CAMERA Capture 가 일정 시간 내 완료 실패</t>
  </si>
  <si>
    <t>[비전PC] [MPRC] CAMERA 별 측정한 Mark의 정보 Melsec Write 실패</t>
  </si>
  <si>
    <t>[비전PC] [MPRC] Process Result Write Fail (함수명: IsResultAutoProcess())</t>
  </si>
  <si>
    <t>[비전PC] [MPRC] 공정(Pre Align) 결과 OK IO 가 일정 시간 내 ON 실패 (vision)</t>
  </si>
  <si>
    <t>[비전PC] [MPRC] 공정(Pre Align) 결과 OK IO 가 일정 시간 내 OFF 실패 (vision)</t>
  </si>
  <si>
    <t>[비전PC] [MPRC] 공정(Pre Align) 결과 NG IO 가 일정 시간 내 ON 실패 (vision)</t>
  </si>
  <si>
    <t>[비전PC] [MPRC] 공정(Pre Align) 결과 NG IO 가 일정 시간 내 OFF 실패 (vision)</t>
  </si>
  <si>
    <t>[비전PC] [MPRC] 공정(Chuck INSP) 결과 OK IO 가 일정 시간 내 ON 실패 (vision)</t>
  </si>
  <si>
    <t>[비전PC] [MPRC] 공정(Chuck INSP) 결과 OK IO 가 일정 시간 내 OFF 실패 (vision)</t>
  </si>
  <si>
    <t>[비전PC] [MPRC] 공정(Chuck INSP) 결과 NG IO 가 일정 시간 내 OFF 실패 (vision)</t>
  </si>
  <si>
    <t>[비전PC] [MPRC] 공정(Chuck INSP) 결과 NG IO 가 일정 시간 내 ON 실패 (vision)</t>
  </si>
  <si>
    <t>[비전PC] [MPRC] 공정(FINE Align) 결과 OK IO 가 일정 시간 내 ON 실패 (vision)</t>
  </si>
  <si>
    <t>[비전PC] [MPRC] 공정(FINE Align) 결과 OK IO 가 일정 시간 내 OFF 실패 (vision)</t>
  </si>
  <si>
    <t>[비전PC] [MPRC] 공정(FINE Align) 결과 NG IO 가 일정 시간 내 ON 실패 (vision)</t>
  </si>
  <si>
    <t>[비전PC] [MPRC] 공정(FINE Align) 결과 NG IO 가 일정 시간 내 OFF 실패 (vision)</t>
  </si>
  <si>
    <t>[비전PC] [MPRC] 공정(DEChuck INSP) 결과 OK IO 가 일정 시간 내 ON 실패 (vision)</t>
  </si>
  <si>
    <t>[비전PC] [MPRC] 공정(DEChuck INSP) 결과 OK IO 가 일정 시간 내 OFF 실패 (vision)</t>
  </si>
  <si>
    <t>[비전PC] [MPRC] 공정(DEChuck INSP) 결과 NG IO 가 일정 시간 내 OFF 실패 (vision)</t>
  </si>
  <si>
    <t>[비전PC] [MPRC] 공정(DEChuck INSP) 결과 NG IO 가 일정 시간 내 ON 실패 (vision)</t>
  </si>
  <si>
    <t xml:space="preserve">[비전PC] [MPRC] 공정(Pre Align) Retry 확인 : Retry Over </t>
  </si>
  <si>
    <t xml:space="preserve">[비전PC] [MPRC] 공정(Fine Align) Retry 확인 : Retry Over </t>
  </si>
  <si>
    <t>[비전PC] [MPRC] 시퀀스(Pre Align) 중 Request I/O 가 일정 시간 내 OFF 실패 (vision)</t>
  </si>
  <si>
    <t>[비전PC] [MPRC] 시퀀스(Chuck Inspection) 중 Request I/O 가 일정 시간 내 OFF 실패 (vision)</t>
  </si>
  <si>
    <t>[비전PC] [MPRC] 시퀀스(Fine Align)중 Request I/O 가 일정 시간 내 OFF 실패 (vision)</t>
  </si>
  <si>
    <t>[비전PC] [MPRC] 시퀀스(DeChuck Inspection) 중 Request I/O 가 일정 시간 내 OFF 실패 (vision)</t>
  </si>
  <si>
    <t>[비전PC] [MPRC] Interface End Fail (함수명: IsSucessInterfaceEnd())</t>
  </si>
  <si>
    <t>[비전PC] [MPRC] Pre Align Virtual Position (가상원점) 설정 실패</t>
  </si>
  <si>
    <t>[비전PC] [MPRC] Fine Align Virtual Position (가상원점) 설정 실패</t>
  </si>
  <si>
    <t>[비전PC] [ALPC] Pre Align Camera Teach 완료 가 일정 시간 내 수신 실패</t>
  </si>
  <si>
    <t>[비전PC] [ALPC] Fine Align Camera Teach 완료 가 일정 시간 내 수신 실패</t>
  </si>
  <si>
    <t>[비전PC] [ALPC] 찾은 Align Mark 개수가 최소 조건보다 부족 (Pre: &lt;2, Fine: &lt;1)</t>
  </si>
  <si>
    <t>[비전PC] [ALPC] 찾은 Align Mark 의 Image Position의 값에 불필요한 값이 존재</t>
  </si>
  <si>
    <t>[비전PC] [ALPC] 이동 좌표값 계산 오류</t>
  </si>
  <si>
    <t>[비전PC] [FCAM] 이미지를 저장할 경로 (Image, ErrorImage) 설정 실패</t>
  </si>
  <si>
    <t>[비전PC] [FCAM] 카메라 Prameter Read 실패</t>
  </si>
  <si>
    <t>[비전PC] [FCAM] 카메라 Prameter Save 실패</t>
  </si>
  <si>
    <t xml:space="preserve">[비전PC] [FCAM] 카메라 연결 실패 (OpenFramegrabber()) </t>
  </si>
  <si>
    <t>[비전PC] [FCAM] 카메라 SW Trigger 실패 (SWTriggerDoForce())</t>
  </si>
  <si>
    <t>[비전PC] [FCAM] 카메라 Grab 실패 (GrabImage())</t>
  </si>
  <si>
    <t>[비전PC] [FCAM] 카메라 이미지 Display 실패 (DispImage())</t>
  </si>
  <si>
    <t>[비전PC] [FCAM] 카메라 측정 Mode 설정 오류</t>
  </si>
  <si>
    <t>[비전PC] [FCAM] 카메라 Chuck 검사 실패</t>
  </si>
  <si>
    <t>[비전PC] [FCAM] 카메라 DeChuck 검사 실패</t>
  </si>
  <si>
    <t>[WFB4E.</t>
    <phoneticPr fontId="36" type="noConversion"/>
  </si>
  <si>
    <t>0]</t>
  </si>
  <si>
    <t>0]</t>
    <phoneticPr fontId="36" type="noConversion"/>
  </si>
  <si>
    <t>A]</t>
  </si>
  <si>
    <t>A]</t>
    <phoneticPr fontId="36" type="noConversion"/>
  </si>
  <si>
    <t>B]</t>
  </si>
  <si>
    <t>B]</t>
    <phoneticPr fontId="36" type="noConversion"/>
  </si>
  <si>
    <t>C]</t>
  </si>
  <si>
    <t>C]</t>
    <phoneticPr fontId="36" type="noConversion"/>
  </si>
  <si>
    <t>D]</t>
  </si>
  <si>
    <t>D]</t>
    <phoneticPr fontId="36" type="noConversion"/>
  </si>
  <si>
    <t>E]</t>
  </si>
  <si>
    <t>E]</t>
    <phoneticPr fontId="36" type="noConversion"/>
  </si>
  <si>
    <t>F]</t>
  </si>
  <si>
    <t>F]</t>
    <phoneticPr fontId="36" type="noConversion"/>
  </si>
  <si>
    <t>1]</t>
  </si>
  <si>
    <t>1]</t>
    <phoneticPr fontId="36" type="noConversion"/>
  </si>
  <si>
    <t>2]</t>
  </si>
  <si>
    <t>3]</t>
  </si>
  <si>
    <t>4]</t>
  </si>
  <si>
    <t>5]</t>
  </si>
  <si>
    <t>6]</t>
  </si>
  <si>
    <t>7]</t>
  </si>
  <si>
    <t>8]</t>
  </si>
  <si>
    <t>9]</t>
  </si>
  <si>
    <t>[WFB4F.</t>
    <phoneticPr fontId="36" type="noConversion"/>
  </si>
  <si>
    <t>[WFB50.</t>
    <phoneticPr fontId="36" type="noConversion"/>
  </si>
  <si>
    <t>[WFB51.</t>
    <phoneticPr fontId="36" type="noConversion"/>
  </si>
  <si>
    <t>[WFB52.</t>
    <phoneticPr fontId="36" type="noConversion"/>
  </si>
  <si>
    <t>[WFB53.</t>
    <phoneticPr fontId="36" type="noConversion"/>
  </si>
  <si>
    <t>[WFB54.</t>
    <phoneticPr fontId="36" type="noConversion"/>
  </si>
  <si>
    <t>[WFB55.</t>
    <phoneticPr fontId="36" type="noConversion"/>
  </si>
  <si>
    <t>[WFB56.</t>
    <phoneticPr fontId="36" type="noConversion"/>
  </si>
  <si>
    <t>[WFB57.</t>
    <phoneticPr fontId="36" type="noConversion"/>
  </si>
  <si>
    <t>[WFB58.</t>
    <phoneticPr fontId="36" type="noConversion"/>
  </si>
  <si>
    <t>[WFB59.</t>
    <phoneticPr fontId="36" type="noConversion"/>
  </si>
  <si>
    <t>[WFB5A.</t>
    <phoneticPr fontId="36" type="noConversion"/>
  </si>
  <si>
    <t>[WFB5B.</t>
    <phoneticPr fontId="36" type="noConversion"/>
  </si>
  <si>
    <t>[WFB5C.</t>
    <phoneticPr fontId="36" type="noConversion"/>
  </si>
  <si>
    <t>[WFB5D.</t>
    <phoneticPr fontId="36" type="noConversion"/>
  </si>
  <si>
    <t>[WFB5E.</t>
    <phoneticPr fontId="36" type="noConversion"/>
  </si>
  <si>
    <t>[WFB5F.</t>
    <phoneticPr fontId="36" type="noConversion"/>
  </si>
  <si>
    <t>[WFB60.</t>
    <phoneticPr fontId="36" type="noConversion"/>
  </si>
  <si>
    <t>[WFB61.</t>
    <phoneticPr fontId="36" type="noConversion"/>
  </si>
  <si>
    <t>[WFB62.</t>
    <phoneticPr fontId="36" type="noConversion"/>
  </si>
  <si>
    <t>[WFB63.</t>
    <phoneticPr fontId="36" type="noConversion"/>
  </si>
  <si>
    <t>[WFB64.</t>
    <phoneticPr fontId="36" type="noConversion"/>
  </si>
  <si>
    <t>[WFB65.</t>
    <phoneticPr fontId="36" type="noConversion"/>
  </si>
  <si>
    <t>[WFB66.</t>
    <phoneticPr fontId="36" type="noConversion"/>
  </si>
  <si>
    <t>[WFB67.</t>
    <phoneticPr fontId="36" type="noConversion"/>
  </si>
  <si>
    <t>[WFB68.</t>
    <phoneticPr fontId="36" type="noConversion"/>
  </si>
  <si>
    <t>[WFB69.</t>
    <phoneticPr fontId="36" type="noConversion"/>
  </si>
  <si>
    <t>[WFB6A.</t>
    <phoneticPr fontId="36" type="noConversion"/>
  </si>
  <si>
    <t>[WFB6B.</t>
    <phoneticPr fontId="36" type="noConversion"/>
  </si>
  <si>
    <t>[WFB6C.</t>
    <phoneticPr fontId="36" type="noConversion"/>
  </si>
  <si>
    <t>[WFB6D.</t>
    <phoneticPr fontId="36" type="noConversion"/>
  </si>
  <si>
    <t>[WFB6E.</t>
    <phoneticPr fontId="36" type="noConversion"/>
  </si>
  <si>
    <t>[WFB6F.</t>
    <phoneticPr fontId="36" type="noConversion"/>
  </si>
  <si>
    <t>[WFB70.</t>
    <phoneticPr fontId="36" type="noConversion"/>
  </si>
  <si>
    <t>[WFB71.</t>
    <phoneticPr fontId="36" type="noConversion"/>
  </si>
  <si>
    <t>[WFB72.</t>
    <phoneticPr fontId="36" type="noConversion"/>
  </si>
  <si>
    <t>[WFB73.</t>
    <phoneticPr fontId="36" type="noConversion"/>
  </si>
  <si>
    <t>[WFB74.</t>
    <phoneticPr fontId="36" type="noConversion"/>
  </si>
  <si>
    <t>[WFB75.</t>
    <phoneticPr fontId="36" type="noConversion"/>
  </si>
  <si>
    <t>[WFB76.</t>
    <phoneticPr fontId="36" type="noConversion"/>
  </si>
  <si>
    <t>[WFB77.</t>
    <phoneticPr fontId="36" type="noConversion"/>
  </si>
  <si>
    <t>[WFB78.</t>
    <phoneticPr fontId="36" type="noConversion"/>
  </si>
  <si>
    <t>[WFB79.</t>
    <phoneticPr fontId="36" type="noConversion"/>
  </si>
  <si>
    <t>[WFB7A.</t>
    <phoneticPr fontId="36" type="noConversion"/>
  </si>
  <si>
    <t>[WFB7B.</t>
    <phoneticPr fontId="36" type="noConversion"/>
  </si>
  <si>
    <t>[WFB7C.</t>
    <phoneticPr fontId="36" type="noConversion"/>
  </si>
  <si>
    <t>[WFB7D.</t>
    <phoneticPr fontId="36" type="noConversion"/>
  </si>
  <si>
    <t>[WFB7E.</t>
    <phoneticPr fontId="36" type="noConversion"/>
  </si>
  <si>
    <t>[WFB7F.</t>
    <phoneticPr fontId="36" type="noConversion"/>
  </si>
  <si>
    <t>[WFB80.</t>
    <phoneticPr fontId="36" type="noConversion"/>
  </si>
  <si>
    <t>[WFB81.</t>
    <phoneticPr fontId="36" type="noConversion"/>
  </si>
  <si>
    <t>[WFB82.</t>
    <phoneticPr fontId="36" type="noConversion"/>
  </si>
  <si>
    <t>[WFB83.</t>
    <phoneticPr fontId="36" type="noConversion"/>
  </si>
  <si>
    <t>[WFB84.</t>
    <phoneticPr fontId="36" type="noConversion"/>
  </si>
  <si>
    <t>[WFB85.</t>
    <phoneticPr fontId="36" type="noConversion"/>
  </si>
  <si>
    <t>[WFB86.</t>
    <phoneticPr fontId="36" type="noConversion"/>
  </si>
  <si>
    <t>[WFB87.</t>
    <phoneticPr fontId="36" type="noConversion"/>
  </si>
  <si>
    <t>[WFB88.</t>
    <phoneticPr fontId="36" type="noConversion"/>
  </si>
  <si>
    <t>[WFB89.</t>
    <phoneticPr fontId="36" type="noConversion"/>
  </si>
  <si>
    <t>[WFB90.</t>
    <phoneticPr fontId="36" type="noConversion"/>
  </si>
  <si>
    <t>[WFB8A.</t>
    <phoneticPr fontId="36" type="noConversion"/>
  </si>
  <si>
    <t>[WFB8B.</t>
    <phoneticPr fontId="36" type="noConversion"/>
  </si>
  <si>
    <t>[WFB8C.</t>
    <phoneticPr fontId="36" type="noConversion"/>
  </si>
  <si>
    <t>[WFB8D.</t>
    <phoneticPr fontId="36" type="noConversion"/>
  </si>
  <si>
    <t>[WFB8E.</t>
    <phoneticPr fontId="36" type="noConversion"/>
  </si>
  <si>
    <t>[WFB8F.</t>
    <phoneticPr fontId="36" type="noConversion"/>
  </si>
  <si>
    <t>[WFB91.</t>
    <phoneticPr fontId="36" type="noConversion"/>
  </si>
  <si>
    <t>[WFB92.</t>
    <phoneticPr fontId="36" type="noConversion"/>
  </si>
  <si>
    <t>[WFB93.</t>
    <phoneticPr fontId="36" type="noConversion"/>
  </si>
  <si>
    <t>[WFB94.</t>
    <phoneticPr fontId="36" type="noConversion"/>
  </si>
  <si>
    <t>[WFB95.</t>
    <phoneticPr fontId="36" type="noConversion"/>
  </si>
  <si>
    <t>[WFB96.</t>
    <phoneticPr fontId="36" type="noConversion"/>
  </si>
  <si>
    <t>[WFB97.</t>
    <phoneticPr fontId="36" type="noConversion"/>
  </si>
  <si>
    <t>[WFB98.</t>
    <phoneticPr fontId="36" type="noConversion"/>
  </si>
  <si>
    <t>[WFB99.</t>
    <phoneticPr fontId="36" type="noConversion"/>
  </si>
  <si>
    <t>[WFB9A.</t>
    <phoneticPr fontId="36" type="noConversion"/>
  </si>
  <si>
    <t>[WFB9B.</t>
    <phoneticPr fontId="36" type="noConversion"/>
  </si>
  <si>
    <t>[WFB9C.</t>
    <phoneticPr fontId="36" type="noConversion"/>
  </si>
  <si>
    <t>[WFB9D.</t>
    <phoneticPr fontId="36" type="noConversion"/>
  </si>
  <si>
    <t>[WFB9E.</t>
    <phoneticPr fontId="36" type="noConversion"/>
  </si>
  <si>
    <t>[WFB9F.</t>
    <phoneticPr fontId="36" type="noConversion"/>
  </si>
  <si>
    <t>[WFBA0.</t>
    <phoneticPr fontId="36" type="noConversion"/>
  </si>
  <si>
    <t>[WFBA1.</t>
    <phoneticPr fontId="36" type="noConversion"/>
  </si>
  <si>
    <t>[WFBA2.</t>
    <phoneticPr fontId="36" type="noConversion"/>
  </si>
  <si>
    <t>[WFBA3.</t>
    <phoneticPr fontId="36" type="noConversion"/>
  </si>
  <si>
    <t>[WFBA4.</t>
    <phoneticPr fontId="36" type="noConversion"/>
  </si>
  <si>
    <t>[WFBA5.</t>
    <phoneticPr fontId="36" type="noConversion"/>
  </si>
  <si>
    <t>[WFBA6.</t>
    <phoneticPr fontId="36" type="noConversion"/>
  </si>
  <si>
    <t>[WFBA7.</t>
    <phoneticPr fontId="36" type="noConversion"/>
  </si>
  <si>
    <t>[WFBA8.</t>
    <phoneticPr fontId="36" type="noConversion"/>
  </si>
  <si>
    <t>[WFB4E.1][물류PC] Stage Master Motor status is Error status</t>
  </si>
  <si>
    <t>[WFB4E.2][물류PC] Stage Master Home Flag is not ON.</t>
  </si>
  <si>
    <t>[WFB4E.3][물류PC] Stage Master Inposition Flag is Not On.</t>
  </si>
  <si>
    <t>[WFB4E.4][물류PC] Stage Home Buffer is not Compiled</t>
  </si>
  <si>
    <t>[WFB4E.5][물류PC] Current Stage Position is not in target position.</t>
  </si>
  <si>
    <t>[WFB4E.6][물류PC] Stage Master Motor is not Disable.</t>
  </si>
  <si>
    <t>[WFB4E.7][물류PC] Stage Master Limit Sensor is detected.</t>
  </si>
  <si>
    <t>[WFB4E.8][물류PC] SequenceTable Error, The Sequence Table Could not be found</t>
  </si>
  <si>
    <t>[WFB4E.A][물류PC] Stage Home Buffer is not end in timeout</t>
  </si>
  <si>
    <t>[WFB4E.B][물류PC] Stage Absoltue Move timeout</t>
  </si>
  <si>
    <t>[WFB4E.C][물류PC] Stage Relative Move timeout</t>
  </si>
  <si>
    <t>[WFB4E.D][물류PC] Stage Repeat First Move is not end in timeout</t>
  </si>
  <si>
    <t>[WFB4E.E][물류PC] Stage Repeat Second Move is not end in timeout</t>
  </si>
  <si>
    <t>[WFB4E.F][물류PC] Stage Master Home Sensor is not on</t>
  </si>
  <si>
    <t>[WFB4F.0][물류PC] Stage is not at the align position</t>
  </si>
  <si>
    <t>[WFB4F.1][물류PC] Stage is not at the process start position</t>
  </si>
  <si>
    <t>[WFB4F.2][물류PC] Stage is not at the review start position</t>
  </si>
  <si>
    <t>[WFB4F.3][물류PC] Stage Slave Motor is not enable.</t>
  </si>
  <si>
    <t>[WFB4F.4][물류PC] Stage Slave Motor status is Error status</t>
  </si>
  <si>
    <t>[WFB4F.5][물류PC] Stage Slave Home Flag is not ON.</t>
  </si>
  <si>
    <t>[WFB4F.6][물류PC] Stage Slave Inposition Flag is Not On.</t>
  </si>
  <si>
    <t>[WFB4F.7][물류PC] Stage Slave Motor is not Disable.</t>
  </si>
  <si>
    <t>[WFB4F.8][물류PC] Stage Slave Limit Sensor is detected.</t>
  </si>
  <si>
    <t>[WFB4F.9][물류PC] Stage Slave Home Sensor is not on</t>
  </si>
  <si>
    <t>[WFB4F.B][물류PC] Stage Motor Coil Temp is over than abort level</t>
  </si>
  <si>
    <t>[WFB4F.C][물류PC] Stage is Stop Bacause Grip Switch is Not Enable</t>
  </si>
  <si>
    <t>[WFB4F.D][물류PC] Stage is Stop Bacause Grip Switch EMS is On</t>
  </si>
  <si>
    <t>[WFB4F.E][물류PC] Stage is Stop Bacause ESC ChcekSensor Off</t>
  </si>
  <si>
    <t>[WFB50.0][물류PC] Load Able is not on</t>
  </si>
  <si>
    <t>[WFB50.1][물류PC] Load Busy is already on</t>
  </si>
  <si>
    <t>[WFB50.2][물류PC] Load Busy is not on in timeout</t>
  </si>
  <si>
    <t>[WFB50.3][물류PC] Load Busy is not off in timeout</t>
  </si>
  <si>
    <t>[WFB50.4][물류PC] Move Pin Pre Align Able is not on</t>
  </si>
  <si>
    <t>[WFB50.5][물류PC] Move Pin Pre Align Busy is already on</t>
  </si>
  <si>
    <t>[WFB50.6][물류PC] Move Pin Pre Align Busy is not on in timeout</t>
  </si>
  <si>
    <t>[WFB50.7][물류PC] Move Pin Pre Align Busy is not off in timeout</t>
  </si>
  <si>
    <t>[WFB50.8][물류PC] Pre Align Able is not on</t>
  </si>
  <si>
    <t>[WFB50.9][물류PC] Pre Align Busy is already on</t>
  </si>
  <si>
    <t>[WFB50.A][물류PC] Pre Align Busy is not on in timeout</t>
  </si>
  <si>
    <t>[WFB50.B][물류PC] Pre Align Busy is not off in timeout</t>
  </si>
  <si>
    <t>[WFB50.C][물류PC] Move Pin Chuck Able is not on</t>
  </si>
  <si>
    <t>[WFB50.D][물류PC] Move Pin Chuck Busy is already on</t>
  </si>
  <si>
    <t>[WFB50.E][물류PC] Move Pin Chuck Busy is not on in timeout</t>
  </si>
  <si>
    <t>[WFB50.F][물류PC] Move Pin Chuck Busy is not off in timeout</t>
  </si>
  <si>
    <t>[WFB51.0][물류PC] Chuck Able is not on</t>
  </si>
  <si>
    <t>[WFB51.1][물류PC] Chuck Busy is already on</t>
  </si>
  <si>
    <t>[WFB51.2][물류PC] Chuck Busy is not on in timeout</t>
  </si>
  <si>
    <t>[WFB51.3][물류PC] Chuck Busy is not off in timeout</t>
  </si>
  <si>
    <t>[WFB51.4][물류PC] Chuck Check Able is not on</t>
  </si>
  <si>
    <t>[WFB51.5][물류PC] Chuck Check Busy is already on</t>
  </si>
  <si>
    <t>[WFB51.6][물류PC] Chuck Check Busy is not on in timeout</t>
  </si>
  <si>
    <t>[WFB51.7][물류PC] Chuck Check Busy is not off in timeout</t>
  </si>
  <si>
    <t>[WFB51.8][물류PC] Move Pin Cooling Able is not on</t>
  </si>
  <si>
    <t>[WFB51.9][물류PC] Move Pin Cooling Busy is already on</t>
  </si>
  <si>
    <t>[WFB51.A][물류PC] Move Pin Cooling Busy is not on in timeout</t>
  </si>
  <si>
    <t>[WFB51.B][물류PC] Move Pin Cooling Busy is not off in timeout</t>
  </si>
  <si>
    <t>[WFB51.C][물류PC] Cooling Able is not on</t>
  </si>
  <si>
    <t>[WFB51.D][물류PC] Cooling Busy is already on</t>
  </si>
  <si>
    <t>[WFB51.E][물류PC] Cooling Busy is not on in timeout</t>
  </si>
  <si>
    <t>[WFB51.F][물류PC] Cooling Busy is not off in timeout</t>
  </si>
  <si>
    <t>[WFB52.0][물류PC] Move To Align Able is not on</t>
  </si>
  <si>
    <t>[WFB52.1][물류PC] Move To Align Busy is already on</t>
  </si>
  <si>
    <t>[WFB52.2][물류PC] Move To Align Busy is not on in timeout</t>
  </si>
  <si>
    <t>[WFB52.3][물류PC] Move To Align Request is not off in timeout</t>
  </si>
  <si>
    <t>[WFB52.4][물류PC] Align Able is not on</t>
  </si>
  <si>
    <t>[WFB52.5][물류PC] Align Busy is already on</t>
  </si>
  <si>
    <t>[WFB52.6][물류PC] Align Busy is not on in timeout</t>
  </si>
  <si>
    <t>[WFB52.7][물류PC] Align Request is not off in timeout</t>
  </si>
  <si>
    <t>[WFB52.9][물류PC] Move To Process Able is not on</t>
  </si>
  <si>
    <t>[WFB52.A][물류PC] Move To Process Busy is already on</t>
  </si>
  <si>
    <t>[WFB52.B][물류PC] Move To Process Busy is not on in timeout</t>
  </si>
  <si>
    <t>[WFB52.C][물류PC] Move To Process Request is not off in timeout</t>
  </si>
  <si>
    <t>[WFB52.D][물류PC] Process Able is not on</t>
  </si>
  <si>
    <t>[WFB52.E][물류PC] Process Busy is already on</t>
  </si>
  <si>
    <t>[WFB52.F][물류PC] Process Busy is not on in timeout</t>
  </si>
  <si>
    <t>[WFB53.0][물류PC] Process Request is not off in timeout</t>
  </si>
  <si>
    <t>[WFB53.1][물류PC] Move To Review Able is not on</t>
  </si>
  <si>
    <t>[WFB53.2][물류PC] Move To Review Busy is already on</t>
  </si>
  <si>
    <t>[WFB53.3][물류PC] Move To Review Busy is not on in timeout</t>
  </si>
  <si>
    <t>[WFB53.4][물류PC] Move To Review Request is not off in timeout</t>
  </si>
  <si>
    <t>[WFB53.5][물류PC] Review Able is not on</t>
  </si>
  <si>
    <t>[WFB53.6][물류PC] Review Busy is already on</t>
  </si>
  <si>
    <t>[WFB53.7][물류PC] Review Busy is not on in timeout</t>
  </si>
  <si>
    <t>[WFB53.8][물류PC] Review Request is not off in timeout</t>
  </si>
  <si>
    <t>[WFB53.9][물류PC] Move To Home Able is not on</t>
  </si>
  <si>
    <t>[WFB53.A][물류PC] Move To Home Busy is already on</t>
  </si>
  <si>
    <t>[WFB53.B][물류PC] Move To Home Busy is not on in timeout</t>
  </si>
  <si>
    <t>[WFB53.C][물류PC] Move To Home Request is not off in timeout</t>
  </si>
  <si>
    <t>[WFB53.D][물류PC] Move Pin Dechuck Able is not on</t>
  </si>
  <si>
    <t>[WFB53.E][물류PC] Move Pin Dechuck Busy is already on</t>
  </si>
  <si>
    <t>[WFB53.F][물류PC] Move Pin Dechuck Busy is not on in timeout</t>
  </si>
  <si>
    <t>[WFB54.0][물류PC] Move Pin Dechuck Busy is not off in timeout</t>
  </si>
  <si>
    <t>[WFB54.1][물류PC] Dechuck Able is not on</t>
  </si>
  <si>
    <t>[WFB54.2][물류PC] Dechuck Busy is already on</t>
  </si>
  <si>
    <t>[WFB54.3][물류PC] Dechuck Busy is not on in timeout</t>
  </si>
  <si>
    <t>[WFB54.4][물류PC] Dechuck Busy is not off in timeout</t>
  </si>
  <si>
    <t>[WFB54.5][물류PC] Move Pin Dechuck Check Able is not on</t>
  </si>
  <si>
    <t>[WFB54.6][물류PC] Move Pin Dechuck Check Busy is already on</t>
  </si>
  <si>
    <t>[WFB54.7][물류PC] Move Pin Dechuck Check Busy is not on in timeout</t>
  </si>
  <si>
    <t>[WFB54.8][물류PC] Move Pin Dechuck Check Busy is not off in timeout</t>
  </si>
  <si>
    <t>[WFB54.9][물류PC] Dechuck Check Able is not on</t>
  </si>
  <si>
    <t>[WFB54.A][물류PC] Dechuck Check Busy is already on</t>
  </si>
  <si>
    <t>[WFB54.B][물류PC] Dechuck Check Busy is not on in timeout</t>
  </si>
  <si>
    <t>[WFB54.C][물류PC] Dechuck Check Busy is not off in timeout</t>
  </si>
  <si>
    <t>[WFB54.D][물류PC] Move Pin Unload Able is not on</t>
  </si>
  <si>
    <t>[WFB54.E][물류PC] Move Pin Unload Busy is already on</t>
  </si>
  <si>
    <t>[WFB54.F][물류PC] Move Pin Unload Busy is not on in timeout</t>
  </si>
  <si>
    <t>[WFB55.0][물류PC] Move Pin Unload Busy is not off in timeout</t>
  </si>
  <si>
    <t>[WFB55.1][물류PC] Unload Able is not on</t>
  </si>
  <si>
    <t>[WFB55.2][물류PC] Unload Busy is already on</t>
  </si>
  <si>
    <t>[WFB55.3][물류PC] Unload Busy is not on in timeout</t>
  </si>
  <si>
    <t>[WFB55.4][물류PC] Unload Busy is not off in timeout</t>
  </si>
  <si>
    <t>[W12B26.</t>
    <phoneticPr fontId="36" type="noConversion"/>
  </si>
  <si>
    <t>[W12B27.</t>
    <phoneticPr fontId="36" type="noConversion"/>
  </si>
  <si>
    <t>[W12B28.</t>
    <phoneticPr fontId="36" type="noConversion"/>
  </si>
  <si>
    <t>[W12B29.</t>
    <phoneticPr fontId="36" type="noConversion"/>
  </si>
  <si>
    <t>[W12B2A.</t>
    <phoneticPr fontId="36" type="noConversion"/>
  </si>
  <si>
    <t>[W12B2B.</t>
    <phoneticPr fontId="36" type="noConversion"/>
  </si>
  <si>
    <t>[W12B2C.</t>
    <phoneticPr fontId="36" type="noConversion"/>
  </si>
  <si>
    <t>[W12B2D.</t>
    <phoneticPr fontId="36" type="noConversion"/>
  </si>
  <si>
    <t>[W12B2E.</t>
    <phoneticPr fontId="36" type="noConversion"/>
  </si>
  <si>
    <t>[W12B2F.</t>
    <phoneticPr fontId="36" type="noConversion"/>
  </si>
  <si>
    <t>[W12B26.0][비전PC] [MPRC] 시퀀스(Pre Align) 중 Busy I/O 가 일정 시간 내 ON 실패 (vision)</t>
  </si>
  <si>
    <t>[W12B26.1][비전PC] [MPRC] 시퀀스(Chuck Inspection) 중 Busy I/O 가 일정 시간 내 ON 실패 (vision)</t>
  </si>
  <si>
    <t>[W12B26.2][비전PC] [MPRC] 시퀀스(Fine Align)중 Busy I/O 가 일정 시간 내 ON 실패 (vision)</t>
  </si>
  <si>
    <t>[W12B26.3][비전PC] [MPRC] 시퀀스(DeChuck Inspection) 중 Busy I/O 가 일정 시간 내 ON 실패 (vision)</t>
  </si>
  <si>
    <t>[W12B26.4][비전PC] [MPRC] Interface Start Fail (함수명: IsSucessInterfaceStart())</t>
  </si>
  <si>
    <t>[W12B26.5][비전PC] [MPRC] 시퀀스(Pre Align) 중 Busy I/O 가 일정 시간 내 OFF 실패 (vision)</t>
  </si>
  <si>
    <t>[W12B26.6][비전PC] [MPRC] 시퀀스(Chuck Inspection) 중 Busy I/O 가 일정 시간 내 OFF 실패 (vision)</t>
  </si>
  <si>
    <t>[W12B26.7][비전PC] [MPRC] 시퀀스(Fine Align)중 Busy I/O 가 일정 시간 내 OFF 실패 (vision)</t>
  </si>
  <si>
    <t>[W12B26.8][비전PC] [MPRC] 시퀀스(DeChuck Inspection) 중 Busy I/O 가 일정 시간 내 OFF 실패 (vision)</t>
  </si>
  <si>
    <t>[W12B26.9][비전PC] Spare :: 사용가능</t>
  </si>
  <si>
    <t>[W12B26.A][비전PC] Spare :: 사용가능</t>
  </si>
  <si>
    <t>[W12B26.B][비전PC] Spare :: 사용가능</t>
  </si>
  <si>
    <t>[W12B26.C][비전PC] Spare :: 사용가능</t>
  </si>
  <si>
    <t>[W12B26.D][비전PC] Spare :: 사용가능</t>
  </si>
  <si>
    <t>[W12B26.E][비전PC] Spare :: 사용가능</t>
  </si>
  <si>
    <t>[W12B26.F][비전PC] Spare :: 사용가능</t>
  </si>
  <si>
    <t>[W12B27.0][비전PC] [MPRC] UVW 이동 전 상태 확인 : 이동 불가능 상태</t>
  </si>
  <si>
    <t>[W12B27.1][비전PC] [MPRC] UVW 이동 위치 산출 실패</t>
  </si>
  <si>
    <t xml:space="preserve">[W12B27.2][비전PC] [MPRC] UVW 이동 위치 S/W Limit 확인 : Limit Over </t>
  </si>
  <si>
    <t>[W12B27.3][비전PC] [MPRC] UVW 이동 위치 Melsec Write 실패</t>
  </si>
  <si>
    <t>[W12B27.4][비전PC] [MPRC] UVW 이동 위치 요청 IO 가 일정 시간 내 ON 실패 (Vision)</t>
  </si>
  <si>
    <t>[W12B27.5][비전PC] [MPRC] UVW 이동 위치 요청 IO 가 일정 시간 내 OFF 실패 (Vision)</t>
  </si>
  <si>
    <t>[W12B27.6][비전PC] [MPRC] UVW Move Request Fail (함수명: IsSetUVWMoveRequest())</t>
  </si>
  <si>
    <t>[W12B27.7][비전PC] [MPRC] UVW 이동 완료 IO 가 일정 시간 내 ON 실패 (PLC)</t>
  </si>
  <si>
    <t>[W12B27.8][비전PC] [MPRC] UVW 이동 완료 IO 가 일정 시간 내 OFF 실패 (PLC)</t>
  </si>
  <si>
    <t>[W12B27.9][비전PC] [MPRC] UVW Move Done Fail (함수명: IsDoneUVWMoveInterface())</t>
  </si>
  <si>
    <t>[W12B27.A][비전PC] Spare :: 사용가능</t>
  </si>
  <si>
    <t>[W12B27.B][비전PC] Spare :: 사용가능</t>
  </si>
  <si>
    <t>[W12B27.C][비전PC] Spare :: 사용가능</t>
  </si>
  <si>
    <t>[W12B27.D][비전PC] Spare :: 사용가능</t>
  </si>
  <si>
    <t>[W12B27.E][비전PC] Spare :: 사용가능</t>
  </si>
  <si>
    <t>[W12B27.F][비전PC] Spare :: 사용가능</t>
  </si>
  <si>
    <t>[W12B28.0][비전PC] [MPRC] CAMERA Capture Command Fail (함수명: IsCommandCamCapture())</t>
  </si>
  <si>
    <t>[W12B28.1][비전PC] [MPRC] CAMERA Capture 가 일정 시간 내 완료 실패</t>
  </si>
  <si>
    <t>[W12B28.2][비전PC] [MPRC] CAMERA 별 측정한 Mark의 정보 Melsec Write 실패</t>
  </si>
  <si>
    <t>[W12B28.3][비전PC] [MPRC] Process Result Write Fail (함수명: IsResultAutoProcess())</t>
  </si>
  <si>
    <t>[W12B28.4][비전PC] Spare :: 사용가능</t>
  </si>
  <si>
    <t>[W12B28.5][비전PC] Spare :: 사용가능</t>
  </si>
  <si>
    <t>[W12B28.6][비전PC] Spare :: 사용가능</t>
  </si>
  <si>
    <t>[W12B28.7][비전PC] Spare :: 사용가능</t>
  </si>
  <si>
    <t>[W12B28.8][비전PC] Spare :: 사용가능</t>
  </si>
  <si>
    <t>[W12B28.9][비전PC] Spare :: 사용가능</t>
  </si>
  <si>
    <t>[W12B28.A][비전PC] Spare :: 사용가능</t>
  </si>
  <si>
    <t>[W12B28.B][비전PC] Spare :: 사용가능</t>
  </si>
  <si>
    <t>[W12B28.C][비전PC] Spare :: 사용가능</t>
  </si>
  <si>
    <t>[W12B28.D][비전PC] Spare :: 사용가능</t>
  </si>
  <si>
    <t>[W12B28.E][비전PC] Spare :: 사용가능</t>
  </si>
  <si>
    <t>[W12B28.F][비전PC] Spare :: 사용가능</t>
  </si>
  <si>
    <t>[W12B29.0][비전PC] [MPRC] 공정(Pre Align) 결과 OK IO 가 일정 시간 내 ON 실패 (vision)</t>
  </si>
  <si>
    <t>[W12B29.1][비전PC] [MPRC] 공정(Pre Align) 결과 OK IO 가 일정 시간 내 OFF 실패 (vision)</t>
  </si>
  <si>
    <t>[W12B29.2][비전PC] [MPRC] 공정(Pre Align) 결과 NG IO 가 일정 시간 내 ON 실패 (vision)</t>
  </si>
  <si>
    <t>[W12B29.3][비전PC] [MPRC] 공정(Pre Align) 결과 NG IO 가 일정 시간 내 OFF 실패 (vision)</t>
  </si>
  <si>
    <t>[W12B29.4][비전PC] [MPRC] 공정(Chuck INSP) 결과 OK IO 가 일정 시간 내 ON 실패 (vision)</t>
  </si>
  <si>
    <t>[W12B29.5][비전PC] [MPRC] 공정(Chuck INSP) 결과 OK IO 가 일정 시간 내 OFF 실패 (vision)</t>
  </si>
  <si>
    <t>[W12B29.6][비전PC] [MPRC] 공정(Chuck INSP) 결과 NG IO 가 일정 시간 내 OFF 실패 (vision)</t>
  </si>
  <si>
    <t>[W12B29.7][비전PC] [MPRC] 공정(Chuck INSP) 결과 NG IO 가 일정 시간 내 ON 실패 (vision)</t>
  </si>
  <si>
    <t>[W12B29.8][비전PC] [MPRC] 공정(FINE Align) 결과 OK IO 가 일정 시간 내 ON 실패 (vision)</t>
  </si>
  <si>
    <t>[W12B29.9][비전PC] [MPRC] 공정(FINE Align) 결과 OK IO 가 일정 시간 내 OFF 실패 (vision)</t>
  </si>
  <si>
    <t>[W12B29.A][비전PC] [MPRC] 공정(FINE Align) 결과 NG IO 가 일정 시간 내 ON 실패 (vision)</t>
  </si>
  <si>
    <t>[W12B29.B][비전PC] [MPRC] 공정(FINE Align) 결과 NG IO 가 일정 시간 내 OFF 실패 (vision)</t>
  </si>
  <si>
    <t>[W12B29.C][비전PC] [MPRC] 공정(DEChuck INSP) 결과 OK IO 가 일정 시간 내 ON 실패 (vision)</t>
  </si>
  <si>
    <t>[W12B29.D][비전PC] [MPRC] 공정(DEChuck INSP) 결과 OK IO 가 일정 시간 내 OFF 실패 (vision)</t>
  </si>
  <si>
    <t>[W12B29.E][비전PC] [MPRC] 공정(DEChuck INSP) 결과 NG IO 가 일정 시간 내 OFF 실패 (vision)</t>
  </si>
  <si>
    <t>[W12B29.F][비전PC] [MPRC] 공정(DEChuck INSP) 결과 NG IO 가 일정 시간 내 ON 실패 (vision)</t>
  </si>
  <si>
    <t xml:space="preserve">[W12B2A.0][비전PC] [MPRC] 공정(Pre Align) Retry 확인 : Retry Over </t>
  </si>
  <si>
    <t xml:space="preserve">[W12B2A.1][비전PC] [MPRC] 공정(Fine Align) Retry 확인 : Retry Over </t>
  </si>
  <si>
    <t>[W12B2A.2][비전PC] [MPRC] 시퀀스(Pre Align) 중 Request I/O 가 일정 시간 내 OFF 실패 (vision)</t>
  </si>
  <si>
    <t>[W12B2A.3][비전PC] [MPRC] 시퀀스(Chuck Inspection) 중 Request I/O 가 일정 시간 내 OFF 실패 (vision)</t>
  </si>
  <si>
    <t>[W12B2A.4][비전PC] [MPRC] 시퀀스(Fine Align)중 Request I/O 가 일정 시간 내 OFF 실패 (vision)</t>
  </si>
  <si>
    <t>[W12B2A.5][비전PC] [MPRC] 시퀀스(DeChuck Inspection) 중 Request I/O 가 일정 시간 내 OFF 실패 (vision)</t>
  </si>
  <si>
    <t>[W12B2A.6][비전PC] [MPRC] Interface End Fail (함수명: IsSucessInterfaceEnd())</t>
  </si>
  <si>
    <t>[W12B2A.7][비전PC] [MPRC] Pre Align Virtual Position (가상원점) 설정 실패</t>
  </si>
  <si>
    <t>[W12B2A.8][비전PC] [MPRC] Fine Align Virtual Position (가상원점) 설정 실패</t>
  </si>
  <si>
    <t>[W12B2A.9][비전PC] Spare :: 사용가능</t>
  </si>
  <si>
    <t>[W12B2A.A][비전PC] Spare :: 사용가능</t>
  </si>
  <si>
    <t>[W12B2A.B][비전PC] Spare :: 사용가능</t>
  </si>
  <si>
    <t>[W12B2A.C][비전PC] Spare :: 사용가능</t>
  </si>
  <si>
    <t>[W12B2A.D][비전PC] Spare :: 사용가능</t>
  </si>
  <si>
    <t>[W12B2A.E][비전PC] Spare :: 사용가능</t>
  </si>
  <si>
    <t>[W12B2A.F][비전PC] Spare :: 사용가능</t>
  </si>
  <si>
    <t>[W12B2B.0][비전PC] [ALPC] Pre Align Camera Teach 완료 가 일정 시간 내 수신 실패</t>
  </si>
  <si>
    <t>[W12B2B.1][비전PC] [ALPC] Fine Align Camera Teach 완료 가 일정 시간 내 수신 실패</t>
  </si>
  <si>
    <t>[W12B2B.2][비전PC] [ALPC] 찾은 Align Mark 개수가 최소 조건보다 부족 (Pre: &lt;2, Fine: &lt;1)</t>
  </si>
  <si>
    <t>[W12B2B.3][비전PC] [ALPC] 찾은 Align Mark 의 Image Position의 값에 불필요한 값이 존재</t>
  </si>
  <si>
    <t>[W12B2B.4][비전PC] [ALPC] 이동 좌표값 계산 오류</t>
  </si>
  <si>
    <t>[W12B2B.5][비전PC] Spare :: 사용가능</t>
  </si>
  <si>
    <t>[W12B2B.6][비전PC] Spare :: 사용가능</t>
  </si>
  <si>
    <t>[W12B2B.7][비전PC] Spare :: 사용가능</t>
  </si>
  <si>
    <t>[W12B2B.8][비전PC] Spare :: 사용가능</t>
  </si>
  <si>
    <t>[W12B2B.9][비전PC] Spare :: 사용가능</t>
  </si>
  <si>
    <t>[W12B2B.A][비전PC] Spare :: 사용가능</t>
  </si>
  <si>
    <t>[W12B2B.B][비전PC] Spare :: 사용가능</t>
  </si>
  <si>
    <t>[W12B2B.C][비전PC] Spare :: 사용가능</t>
  </si>
  <si>
    <t>[W12B2B.D][비전PC] Spare :: 사용가능</t>
  </si>
  <si>
    <t>[W12B2B.E][비전PC] Spare :: 사용가능</t>
  </si>
  <si>
    <t>[W12B2B.F][비전PC] Spare :: 사용가능</t>
  </si>
  <si>
    <t>[W12B2C.0][비전PC] [FCAM] 이미지를 저장할 경로 (Image, ErrorImage) 설정 실패</t>
  </si>
  <si>
    <t>[W12B2C.1][비전PC] [FCAM] 카메라 Prameter Read 실패</t>
  </si>
  <si>
    <t>[W12B2C.2][비전PC] [FCAM] 카메라 Prameter Save 실패</t>
  </si>
  <si>
    <t xml:space="preserve">[W12B2C.3][비전PC] [FCAM] 카메라 연결 실패 (OpenFramegrabber()) </t>
  </si>
  <si>
    <t>[W12B2C.4][비전PC] [FCAM] 카메라 SW Trigger 실패 (SWTriggerDoForce())</t>
  </si>
  <si>
    <t>[W12B2C.5][비전PC] [FCAM] 카메라 Grab 실패 (GrabImage())</t>
  </si>
  <si>
    <t>[W12B2C.6][비전PC] [FCAM] 카메라 이미지 Display 실패 (DispImage())</t>
  </si>
  <si>
    <t>[W12B2C.7][비전PC] [FCAM] 카메라 측정 Mode 설정 오류</t>
  </si>
  <si>
    <t>[W12B2C.8][비전PC] [FCAM] 카메라 Chuck 검사 실패</t>
  </si>
  <si>
    <t>[W12B2C.9][비전PC] [FCAM] 카메라 DeChuck 검사 실패</t>
  </si>
  <si>
    <t>[W12B2C.A][비전PC] Spare :: 사용가능</t>
  </si>
  <si>
    <t>[W12B2C.B][비전PC] Spare :: 사용가능</t>
  </si>
  <si>
    <t>[W12B2C.C][비전PC] Spare :: 사용가능</t>
  </si>
  <si>
    <t>[W12B2C.D][비전PC] Spare :: 사용가능</t>
  </si>
  <si>
    <t>[W12B2C.E][비전PC] Spare :: 사용가능</t>
  </si>
  <si>
    <t>[W12B2C.F][비전PC] Spare :: 사용가능</t>
  </si>
  <si>
    <t>[W12B2D.0][비전PC] Spare :: 사용가능</t>
  </si>
  <si>
    <t>[W12B2D.1][비전PC] Spare :: 사용가능</t>
  </si>
  <si>
    <t>[W12B2D.2][비전PC] Spare :: 사용가능</t>
  </si>
  <si>
    <t>[W12B2D.3][비전PC] Spare :: 사용가능</t>
  </si>
  <si>
    <t>[W12B2D.4][비전PC] Spare :: 사용가능</t>
  </si>
  <si>
    <t>[W12B2D.5][비전PC] Spare :: 사용가능</t>
  </si>
  <si>
    <t>[W12B2D.6][비전PC] Spare :: 사용가능</t>
  </si>
  <si>
    <t>[W12B2D.7][비전PC] Spare :: 사용가능</t>
  </si>
  <si>
    <t>[W12B2D.8][비전PC] Spare :: 사용가능</t>
  </si>
  <si>
    <t>[W12B2D.9][비전PC] Spare :: 사용가능</t>
  </si>
  <si>
    <t>[W12B2D.A][비전PC] Spare :: 사용가능</t>
  </si>
  <si>
    <t>[W12B2D.B][비전PC] Spare :: 사용가능</t>
  </si>
  <si>
    <t>[W12B2D.C][비전PC] Spare :: 사용가능</t>
  </si>
  <si>
    <t>[W12B2D.D][비전PC] Spare :: 사용가능</t>
  </si>
  <si>
    <t>[W12B2D.E][비전PC] Spare :: 사용가능</t>
  </si>
  <si>
    <t>[W12B2D.F][비전PC] Spare :: 사용가능</t>
  </si>
  <si>
    <t>[W12B2E.0][비전PC] Spare :: 사용가능</t>
  </si>
  <si>
    <t>[W12B2E.1][비전PC] Spare :: 사용가능</t>
  </si>
  <si>
    <t>[W12B2E.2][비전PC] Spare :: 사용가능</t>
  </si>
  <si>
    <t>[W12B2E.3][비전PC] Spare :: 사용가능</t>
  </si>
  <si>
    <t>[W12B2E.4][비전PC] Spare :: 사용가능</t>
  </si>
  <si>
    <t>[W12B2E.5][비전PC] Spare :: 사용가능</t>
  </si>
  <si>
    <t>[W12B2E.6][비전PC] Spare :: 사용가능</t>
  </si>
  <si>
    <t>[W12B2E.7][비전PC] Spare :: 사용가능</t>
  </si>
  <si>
    <t>[W12B2E.8][비전PC] Spare :: 사용가능</t>
  </si>
  <si>
    <t>[W12B2E.9][비전PC] Spare :: 사용가능</t>
  </si>
  <si>
    <t>[W12B2E.A][비전PC] Spare :: 사용가능</t>
  </si>
  <si>
    <t>[W12B2E.B][비전PC] Spare :: 사용가능</t>
  </si>
  <si>
    <t>[W12B2E.C][비전PC] Spare :: 사용가능</t>
  </si>
  <si>
    <t>[W12B2E.D][비전PC] Spare :: 사용가능</t>
  </si>
  <si>
    <t>[W12B2E.E][비전PC] Spare :: 사용가능</t>
  </si>
  <si>
    <t>[W12B2E.F][비전PC] Spare :: 사용가능</t>
  </si>
  <si>
    <t>[W12B2F.0][비전PC] Spare :: 사용가능</t>
  </si>
  <si>
    <t>[광학PC] CCLINK_COMMUNICATION_FAIL</t>
  </si>
  <si>
    <t>[광학PC] CCLINK_IE_FIELD_COMMUNICATION_FAIL</t>
  </si>
  <si>
    <t>[광학PC] MELSEC_COMMUNICATION_FAIL</t>
  </si>
  <si>
    <t>[광학PC] ADAM_1_COMMUNICATION_FAIL</t>
  </si>
  <si>
    <t>[광학PC] ADAM_2_COMMUNICATION_FAIL</t>
  </si>
  <si>
    <t>[광학PC] WATTMETER_1_COMMUNICATION_FAIL</t>
  </si>
  <si>
    <t>[광학PC] WATTMETER_2_COMMUNICATION_FAIL</t>
  </si>
  <si>
    <t>[광학PC] TEMP_SMOKE_MAIN_COMMUNICATION_FAIL</t>
  </si>
  <si>
    <t>[광학PC] TEMP_SMOKE_1_COMMUNICATION_FAIL</t>
  </si>
  <si>
    <t>[광학PC] TEMP_SMOKE_2_COMMUNICATION_FAIL</t>
  </si>
  <si>
    <t>[광학PC] TEMP_SMOKE_3_COMMUNICATION_FAIL</t>
  </si>
  <si>
    <t>[광학PC] TEMP_SMOKE_4_COMMUNICATION_FAIL</t>
  </si>
  <si>
    <t>[광학PC] TEMP_SMOKE_5_COMMUNICATION_FAIL</t>
  </si>
  <si>
    <t>[광학PC] TEMP_SMOKE_6_COMMUNICATION_FAIL</t>
  </si>
  <si>
    <t>[광학PC] TEMP_SMOKE_7_COMMUNICATION_FAIL</t>
  </si>
  <si>
    <t>[광학PC] TEMP_SMOKE_8_COMMUNICATION_FAIL</t>
  </si>
  <si>
    <t>[광학PC] UPS_MAIN_POWER_ELB_TRIP_ALARM</t>
  </si>
  <si>
    <t>[광학PC] GPS_MAIN_POWER_ELB_TRIP_ALARM</t>
  </si>
  <si>
    <t>[광학PC] SAFETY_PLC_POWER_CP_ON</t>
  </si>
  <si>
    <t>[광학PC] IN_OUT_POWER_CP_ON</t>
  </si>
  <si>
    <t>[광학PC] GL4_A_CONTROL_POWER_CP_ON</t>
  </si>
  <si>
    <t>[광학PC] GL4_A_MOTOR_POWER_CP_ON</t>
  </si>
  <si>
    <t>[광학PC] OPTIC_A_12V_POWER_CP_ON</t>
  </si>
  <si>
    <t>[광학PC] OPTIC_A_5V_POWER_CP_ON</t>
  </si>
  <si>
    <t>[광학PC] AMPLIFIER_BOARD_A_POWER_CP_ON</t>
  </si>
  <si>
    <t>[광학PC] XPS_A_POWER_CP_ON</t>
  </si>
  <si>
    <t>[광학PC] SERIAL_HUB_POWER_CP_ON</t>
  </si>
  <si>
    <t>[광학PC] FAN_A_POWER_CP_ON</t>
  </si>
  <si>
    <t>[광학PC] OPTIC_MODEKEY_A_1_AUTO</t>
  </si>
  <si>
    <t>[광학PC] OPTIC_MODEKEY_A_2_AUTO</t>
  </si>
  <si>
    <t>[광학PC] CPBOX_A_FRONT_EMS</t>
  </si>
  <si>
    <t>[광학PC] CPBOX_A_FRONT_DOOR_OPEN</t>
  </si>
  <si>
    <t>[광학PC] CPBOX_A_REAR_DOOR_OPEN</t>
  </si>
  <si>
    <t>[광학PC] CPBOX_A_FRONT_FAN_RUN</t>
  </si>
  <si>
    <t>[광학PC] CPBOX_A_REAR_FAN_RUN</t>
  </si>
  <si>
    <t>[광학PC] CPBOX_A_FRONT_SMOKE_TEMP_DETECTOR_RUN</t>
  </si>
  <si>
    <t>[광학PC] CPBOX_A_FRONT_TEMP_WARNING_ALARM</t>
  </si>
  <si>
    <t>[광학PC] CPBOX_A_FRONT_TEMP_HEAVY_ALARM</t>
  </si>
  <si>
    <t>[광학PC] CPBOX_A_FRONT_SMOKE_DETECT</t>
  </si>
  <si>
    <t>[광학PC] CPBOX_A_REAR_SMOKE_TEMP_DETECTOR_RUN</t>
  </si>
  <si>
    <t>[광학PC] CPBOX_A_REAR_TEMP_WARNING_ALARM</t>
  </si>
  <si>
    <t>[광학PC] CPBOX_A_REAR_TEMP_HEAVY_ALARM</t>
  </si>
  <si>
    <t>[광학PC] CPBOX_A_REAR_SMOKE_DETECT</t>
  </si>
  <si>
    <t>[광학PC] OPTIC_MODEKEY_B_1_AUTO</t>
  </si>
  <si>
    <t>[광학PC] OPTIC_MODEKEY_B_2_AUTO</t>
  </si>
  <si>
    <t>[광학PC] SPLC_LASER_INTERLOCK_OK</t>
  </si>
  <si>
    <t>[광학PC] SPLC_AUTOVALVE_INTERLOCK_OK</t>
  </si>
  <si>
    <t>[광학PC] PC_RACK_A_FRONT_FAN_RUN</t>
  </si>
  <si>
    <t>[광학PC] PC_RACK_A_REAR_FAN_RUN</t>
  </si>
  <si>
    <t>[광학PC] PC_RACK_A_SMOKE_TEMP_DETECTOR_RUN</t>
  </si>
  <si>
    <t>[광학PC] PC_RACK_A_TEMP_WARNING_ALARM</t>
  </si>
  <si>
    <t>[광학PC] PC_RACK_A_TEMP_HEAVY_ALARM</t>
  </si>
  <si>
    <t>[광학PC] PC_RACK_A_SMOKE_DETECT</t>
  </si>
  <si>
    <t>[광학PC] LASER_RACK_A_FORWARD_FAN_RUN</t>
  </si>
  <si>
    <t>[광학PC] LASER_RACK_A_BACKWARD_FAN_RUN</t>
  </si>
  <si>
    <t>[광학PC] LASER_RACK_A_SMOKE_TEMP_DETECTOR_RUN</t>
  </si>
  <si>
    <t>[광학PC] LASER_RACK_A_TEMP_WARNING_ALARM</t>
  </si>
  <si>
    <t>[광학PC] LASER_RACK_A_TEMP_HEAVY_ALARM</t>
  </si>
  <si>
    <t>[광학PC] LASER_RACK_A_SMOKE_DETECT</t>
  </si>
  <si>
    <t>[광학PC] CDA_PRESSURE_SENSOR</t>
  </si>
  <si>
    <t>[광학PC] PCW_PRESSURE_SENSOR_1</t>
  </si>
  <si>
    <t>[광학PC] PCW_PRESSURE_SENSOR_2</t>
  </si>
  <si>
    <t>[광학PC] PCW_PRESSURE_SENSOR_3</t>
  </si>
  <si>
    <t>[광학PC] PCW_PRESSURE_SENSOR_4</t>
  </si>
  <si>
    <t>[광학PC] OPTIC_COVER_1</t>
  </si>
  <si>
    <t>[광학PC] OPTIC_COVER_2</t>
  </si>
  <si>
    <t>[광학PC] OPTIC_COVER_3</t>
  </si>
  <si>
    <t>[광학PC] OPTIC_COVER_4</t>
  </si>
  <si>
    <t>[광학PC] OPTIC_COVER_5</t>
  </si>
  <si>
    <t>[광학PC] OPTIC_COVER_6</t>
  </si>
  <si>
    <t>[광학PC] OPTIC_COVER_7</t>
  </si>
  <si>
    <t>[광학PC] OPTIC_COVER_8</t>
  </si>
  <si>
    <t>[광학PC] GL4_B_CONTROL_POWER_CP_ON</t>
  </si>
  <si>
    <t>[광학PC] GL4_B_MOTOR_POWER_CP_ON</t>
  </si>
  <si>
    <t>[광학PC] OPTIC_B_12V_POWER_CP_ON</t>
  </si>
  <si>
    <t>[광학PC] OPTIC_B_5V_POWER_CP_ON</t>
  </si>
  <si>
    <t>[광학PC] AMPLIFIER_BOARD_B_POWER_CP_ON</t>
  </si>
  <si>
    <t>[광학PC] XPS_B_POWER_CP_ON</t>
  </si>
  <si>
    <t>[광학PC] FAN_B_POWER_CP_ON</t>
  </si>
  <si>
    <t>[광학PC] CHILLER_POWER_ON</t>
  </si>
  <si>
    <t>[광학PC] XC10_CONTROL_POWER_CP_ON</t>
  </si>
  <si>
    <t>[광학PC] XC10_MOTOR_POWER_CP_ON</t>
  </si>
  <si>
    <t>[광학PC] LASER_A_POWER_CP_ON</t>
  </si>
  <si>
    <t>[광학PC] CPBOX_B_FRONT_EMS</t>
  </si>
  <si>
    <t>[광학PC] CPBOX_B_FRONT_DOOR_OPEN</t>
  </si>
  <si>
    <t>[광학PC] CPBOX_B_REAR_DOOR_OPEN</t>
  </si>
  <si>
    <t>[광학PC] CPBOX_B_FRONT_FAN_RUN</t>
  </si>
  <si>
    <t>[광학PC] CPBOX_B_REAR_FAN_RUN</t>
  </si>
  <si>
    <t>[광학PC] CPBOX_B_FRONT_SMOKE_TEMP_DETECTOR_RUN</t>
  </si>
  <si>
    <t>[광학PC] CPBOX_B_FRONT_TEMP_WARNING_ALARM</t>
  </si>
  <si>
    <t>[광학PC] CPBOX_B_FRONT_TEMP_HEAVY_ALARM</t>
  </si>
  <si>
    <t>[광학PC] CPBOX_B_FRONT_SMOKE_DETECT</t>
  </si>
  <si>
    <t>[광학PC] CPBOX_B_REAR_SMOKE_TEMP_DETECTOR_RUN</t>
  </si>
  <si>
    <t>[광학PC] CPBOX_B_REAR_TEMP_WARNING_ALARM</t>
  </si>
  <si>
    <t>[광학PC] CPBOX_B_REAR_TEMP_HEAVY_ALARM</t>
  </si>
  <si>
    <t>[광학PC] CPBOX_B_REAR_SMOKE_DETECT</t>
  </si>
  <si>
    <t>[광학PC] PC_RACK_B_FRONT_FAN_RUN</t>
  </si>
  <si>
    <t>[광학PC] PC_RACK_B_REAR_FAN_RUN</t>
  </si>
  <si>
    <t>[광학PC] PC_RACK_B_SMOKE_TEMP_DETECTOR_RUN</t>
  </si>
  <si>
    <t>[광학PC] PC_RACK_B_TEMP_WARNING_ALARM</t>
  </si>
  <si>
    <t>[광학PC] PC_RACK_B_TEMP_HEAVY_ALARM</t>
  </si>
  <si>
    <t>[광학PC] PC_RACK_B_SMOKE_DETECT</t>
  </si>
  <si>
    <t>[광학PC] LASER_RACK_B_FRONT_FAN_RUN</t>
  </si>
  <si>
    <t>[광학PC] LASER_RACK_B_REAR_FAN_RUN</t>
  </si>
  <si>
    <t>[광학PC] LASER_RACK_B_SMOKE_TEMP_DETECTOR_RUN</t>
  </si>
  <si>
    <t>[광학PC] LASER_RACK_B_TEMP_WARNING_ALARM</t>
  </si>
  <si>
    <t>[광학PC] LASER_RACK_B_TEMP_HEAVY_ALARM</t>
  </si>
  <si>
    <t>[광학PC] LASER_RACK_B_SMOKE_DETECT</t>
  </si>
  <si>
    <t>[광학PC] LASER_1_PCW_LEAK_ALARM</t>
  </si>
  <si>
    <t>[광학PC] LASER_2_PCW_LEAK_ALARM</t>
  </si>
  <si>
    <t>[광학PC] LASER_3_PCW_LEAK_ALARM</t>
  </si>
  <si>
    <t>[광학PC] LASER_4_PCW_LEAK_ALARM</t>
  </si>
  <si>
    <t>[광학PC] SCANNER_MANIFOLD_1_PCW_LEAK_ALARM</t>
  </si>
  <si>
    <t>[광학PC] SCANNER_MANIFOLD_2_PCW_LEAK_ALARM</t>
  </si>
  <si>
    <t>[광학PC] SCANNER_MANIFOLD_3_PCW_LEAK_ALARM</t>
  </si>
  <si>
    <t>[광학PC] SCANNER_MANIFOLD_4_PCW_LEAK_ALARM</t>
  </si>
  <si>
    <t>[광학PC] SCANNER_1_PCW_LEAK_ALARM</t>
  </si>
  <si>
    <t>[광학PC] SCANNER_2_PCW_LEAK_ALARM</t>
  </si>
  <si>
    <t>[광학PC] SCANNER_3_PCW_LEAK_ALARM</t>
  </si>
  <si>
    <t>[광학PC] SCANNER_4_PCW_LEAK_ALARM</t>
  </si>
  <si>
    <t>[광학PC] UTIL_BOX_PCW_LEAK_ALARM_1</t>
  </si>
  <si>
    <t>[광학PC] UTIL_BOX_PCW_LEAK_ALARM_2</t>
  </si>
  <si>
    <t>[광학PC] DOOR_COVER_1</t>
  </si>
  <si>
    <t>[광학PC] DOOR_COVER_2</t>
  </si>
  <si>
    <t>[광학PC] DOOR_COVER_3</t>
  </si>
  <si>
    <t>[광학PC] DOOR_COVER_4</t>
  </si>
  <si>
    <t>[광학PC] DOOR_COVER_5</t>
  </si>
  <si>
    <t>[광학PC] DOOR_COVER_6</t>
  </si>
  <si>
    <t>[광학PC] DOOR_COVER_7</t>
  </si>
  <si>
    <t>[광학PC] DOOR_COVER_8</t>
  </si>
  <si>
    <t>[광학PC] CHILLER_COM_WARNING_ELEC_FAN_1_FAIL</t>
  </si>
  <si>
    <t>[광학PC] CHILLER_COM_WARNING_ELEC_FAN_2_FAIL</t>
  </si>
  <si>
    <t>[광학PC] CHILLER_COM_WARNING_ELEC_FAN_3_FAIL</t>
  </si>
  <si>
    <t>[광학PC] CHILLER_COM_WARNING_ELEC_FAN_4_FAIL</t>
  </si>
  <si>
    <t>[광학PC] CHILLER_COM_WARNING_SYS_FAN_5_FAIL</t>
  </si>
  <si>
    <t>[광학PC] CHILLER_COM_WARNING_PLC_BATTERY_LOW</t>
  </si>
  <si>
    <t>[광학PC] CHILLER_COM_WARNING_ELEC_SDT_TEMP_WARNING</t>
  </si>
  <si>
    <t>[광학PC] CHILLER_COM_WARNING_ELEC_SDT_COMM_ERROR</t>
  </si>
  <si>
    <t>[광학PC] CHILLER_COM_WARNING_SYS_SDT_TEMP_WARNING</t>
  </si>
  <si>
    <t>[광학PC] CHILLER_COM_WARNING_SYS_SDT_COMM_ERROR</t>
  </si>
  <si>
    <t>[광학PC] CHILLER_COM_WARNING_PLC_TOUCH_COMM_ERROR</t>
  </si>
  <si>
    <t>[광학PC] CHILLER_COM_FAIL_PCW_FLOW_LOW</t>
  </si>
  <si>
    <t>[광학PC] CHILLER_COM_FAIL_ANTI_PHASE</t>
  </si>
  <si>
    <t>[광학PC] CHILLER_COM_FAIL_EMERGENCY_SW_ON</t>
  </si>
  <si>
    <t>[광학PC] CHILLER_COM_FAIL_MAIN_MC_OFF</t>
  </si>
  <si>
    <t>[광학PC] CHILLER_COM_FAIL_INT_WATER_LEAK_1</t>
  </si>
  <si>
    <t>[광학PC] CHILLER_COM_FAIL_INT_WATER_LEAK_2</t>
  </si>
  <si>
    <t>[광학PC] CHILLER_COM_FAIL_EXT_WATER_LEAK</t>
  </si>
  <si>
    <t>[광학PC] CHILLER_COM_FAIL_ELEC_SMOKE_DETECT</t>
  </si>
  <si>
    <t>[광학PC] CHILLER_COM_FAIL_ELEC_SDT_TEMP_FAIL</t>
  </si>
  <si>
    <t>[광학PC] CHILLER_COM_FAIL_SYS_SMOKE_DETECT</t>
  </si>
  <si>
    <t>[광학PC] CHILLER_COM_FAIL_SYS_SDT_TEMP_FAIL</t>
  </si>
  <si>
    <t>[광학PC] CHILLER_COM_FAIL_GPS_POWER_OFF</t>
  </si>
  <si>
    <t>[광학PC] CHILLER_COM_FAIL_MAIN_ELCB_TRIP</t>
  </si>
  <si>
    <t>[광학PC] CHILLER_COM_FAIL_MAIN_COMM_ERROR</t>
  </si>
  <si>
    <t>[광학PC] CHILLER_WARNING_CH1_OUT_OF_BAND</t>
  </si>
  <si>
    <t>[광학PC] CHILLER_WARNING_CH1_LEVEL_HIGH</t>
  </si>
  <si>
    <t>[광학PC] CHILLER_WARNING_CH1_LEVEL_LOW</t>
  </si>
  <si>
    <t>[광학PC] CHILLER_WARNING_CH1_C_TEMP_WARNING</t>
  </si>
  <si>
    <t>[광학PC] CHILLER_FAIL_CH1_LEVEL_EMPTY</t>
  </si>
  <si>
    <t>[광학PC] CHILLER_FAIL_CH1_PUMP_OVERLOAD</t>
  </si>
  <si>
    <t>[광학PC] CHILLER_FAIL_CH1_OVER_TEMP</t>
  </si>
  <si>
    <t>[광학PC] CHILLER_FAIL_CH1_COMP_OVERLOAD</t>
  </si>
  <si>
    <t>[광학PC] CHILLER_FAIL_CH1_COMP_PRE_LOW</t>
  </si>
  <si>
    <t>[광학PC] CHILLER_FAIL_CH1_COMP_PRE_HIGH</t>
  </si>
  <si>
    <t>[광학PC] CHILLER_FAIL_CH1_FLOW_LOW</t>
  </si>
  <si>
    <t>[광학PC] CHILLER_FAIL_CH1_LOW_TEMP</t>
  </si>
  <si>
    <t>[광학PC] CHILLER_FAIL_CH1_HIGH_TEMP</t>
  </si>
  <si>
    <t>[광학PC] CHILLER_FAIL_CH1_C_TEMP_FAIL</t>
  </si>
  <si>
    <t>[광학PC] CHILLER_FAIL_CH1_PUMP_INVERTER_ERROR</t>
  </si>
  <si>
    <t>[광학PC] CHILLER_FAIL_CH1_PUMP_PRE_LOW</t>
  </si>
  <si>
    <t>[광학PC] CHILLER_FAIL_CH1_PUMP_PRE_HIGH</t>
  </si>
  <si>
    <t>[광학PC] CHILLER_FAIL_CH1_DPX1_COMM_ERROR</t>
  </si>
  <si>
    <t>[광학PC] CHILLER_DOOR_OPEN_1</t>
  </si>
  <si>
    <t>[광학PC] CHILLER_DOOR_OPEN_2</t>
  </si>
  <si>
    <t>[광학PC] CHILLER_DOOR_OPEN_3</t>
  </si>
  <si>
    <t>[광학PC] CHILLER_DOOR_OPEN_4</t>
  </si>
  <si>
    <t>[광학PC] CHILLER_DOOR_OPEN_5</t>
  </si>
  <si>
    <t>[광학PC] CHILLER_DOOR_OPEN_6</t>
  </si>
  <si>
    <t>[광학PC] CHILLER_DOOR_OPEN_7</t>
  </si>
  <si>
    <t>[광학PC] CHILLER_NOT_ALIVE_STATUS</t>
  </si>
  <si>
    <t>[광학PC] CHILLER_NOT_RUN_STATUS</t>
  </si>
  <si>
    <t>[광학PC] CHILLER_REMOTE_MODE_FAIL</t>
  </si>
  <si>
    <t>[광학PC] CHILLER_FLOW_RATE_LOWER_LIMIT_ALARM</t>
  </si>
  <si>
    <t>[광학PC] CHILLER_FLOW_RATE_UPPER_LIMIT_ALARM</t>
  </si>
  <si>
    <t>[광학PC] CHILLER_TEMP_LOWER_LIMIT_ALARM</t>
  </si>
  <si>
    <t>[광학PC] CHILLER_TEMP_UPPER_LIMIT_ALARM</t>
  </si>
  <si>
    <t>[광학PC] CHILLER_PCW_VALVE_CLOSE_DETECT</t>
  </si>
  <si>
    <t>[광학PC] ERR_DRILLING_INPUT_IO_X_0A0</t>
  </si>
  <si>
    <t>[광학PC] ERR_DRILLING_INPUT_IO_X_0A1</t>
  </si>
  <si>
    <t>[광학PC] ERR_DRILLING_INPUT_IO_X_0A2</t>
  </si>
  <si>
    <t>[광학PC] ERR_DRILLING_INPUT_IO_X_0A3</t>
  </si>
  <si>
    <t>[광학PC] ERR_DRILLING_INPUT_IO_X_0A4</t>
  </si>
  <si>
    <t>[광학PC] ERR_DRILLING_INPUT_IO_X_0A5</t>
  </si>
  <si>
    <t>[광학PC] ERR_DRILLING_INPUT_IO_X_0A6</t>
  </si>
  <si>
    <t>[광학PC] ERR_DRILLING_INPUT_IO_X_0A7</t>
  </si>
  <si>
    <t>[광학PC] ERR_DRILLING_INPUT_IO_X_0A8</t>
  </si>
  <si>
    <t>[광학PC] ERR_DRILLING_INPUT_IO_X_0A9</t>
  </si>
  <si>
    <t>[광학PC] ERR_DRILLING_INPUT_IO_X_0AA</t>
  </si>
  <si>
    <t>[광학PC] ERR_DRILLING_INPUT_IO_X_0AB</t>
  </si>
  <si>
    <t>[광학PC] ERR_DRILLING_INPUT_IO_X_0AC</t>
  </si>
  <si>
    <t>[광학PC] ERR_DRILLING_INPUT_IO_X_0AD</t>
  </si>
  <si>
    <t>[광학PC] ERR_DRILLING_INPUT_IO_X_0AE</t>
  </si>
  <si>
    <t>[광학PC] ERR_DRILLING_INPUT_IO_X_0AF</t>
  </si>
  <si>
    <t>[광학PC] ERR_DRILLING_INPUT_IO_X_0B0</t>
  </si>
  <si>
    <t>[광학PC] ERR_DRILLING_INPUT_IO_X_0B1</t>
  </si>
  <si>
    <t>[광학PC] ERR_DRILLING_INPUT_IO_X_0B2</t>
  </si>
  <si>
    <t>[광학PC] ERR_DRILLING_INPUT_IO_X_0B3</t>
  </si>
  <si>
    <t>[광학PC] ERR_DRILLING_INPUT_IO_X_0B4</t>
  </si>
  <si>
    <t>[광학PC] ERR_DRILLING_INPUT_IO_X_0B5</t>
  </si>
  <si>
    <t>[광학PC] ERR_DRILLING_INPUT_IO_X_0B6</t>
  </si>
  <si>
    <t>[광학PC] ERR_DRILLING_INPUT_IO_X_0B7</t>
  </si>
  <si>
    <t>[광학PC] ALARM_5493</t>
  </si>
  <si>
    <t>[광학PC] ALARM_5494</t>
  </si>
  <si>
    <t>[광학PC] ALARM_5495</t>
  </si>
  <si>
    <t>[광학PC] ALARM_5496</t>
  </si>
  <si>
    <t>[광학PC] ALARM_5497</t>
  </si>
  <si>
    <t>[광학PC] ALARM_5498</t>
  </si>
  <si>
    <t>[광학PC] ALARM_5499</t>
  </si>
  <si>
    <t>[광학PC] ALARM_5500</t>
  </si>
  <si>
    <t>[광학PC] ALARM_5501</t>
  </si>
  <si>
    <t>[광학PC] ALARM_5502</t>
  </si>
  <si>
    <t>[광학PC] ALARM_5503</t>
  </si>
  <si>
    <t>[광학PC] ALARM_5504</t>
  </si>
  <si>
    <t>[광학PC] ALARM_5505</t>
  </si>
  <si>
    <t>[광학PC] ALARM_5506</t>
  </si>
  <si>
    <t>[광학PC] ALARM_5507</t>
  </si>
  <si>
    <t>[광학PC] ALARM_5508</t>
  </si>
  <si>
    <t>[광학PC] ALARM_5509</t>
  </si>
  <si>
    <t>[광학PC] ALARM_5510</t>
  </si>
  <si>
    <t>[광학PC] ALARM_5511</t>
  </si>
  <si>
    <t>[광학PC] ALARM_5512</t>
  </si>
  <si>
    <t>[광학PC] ALARM_5513</t>
  </si>
  <si>
    <t>[광학PC] ALARM_5514</t>
  </si>
  <si>
    <t>[광학PC] ALARM_5515</t>
  </si>
  <si>
    <t>[광학PC] ALARM_5516</t>
  </si>
  <si>
    <t>[광학PC] ALARM_5517</t>
  </si>
  <si>
    <t>[광학PC] ALARM_5518</t>
  </si>
  <si>
    <t>[광학PC] ALARM_5519</t>
  </si>
  <si>
    <t>[광학PC] ALARM_5520</t>
  </si>
  <si>
    <t>[광학PC] ALARM_5521</t>
  </si>
  <si>
    <t>[광학PC] ALARM_5522</t>
  </si>
  <si>
    <t>[광학PC] ALARM_5523</t>
  </si>
  <si>
    <t>[광학PC] ALARM_5524</t>
  </si>
  <si>
    <t>[광학PC] ALARM_5525</t>
  </si>
  <si>
    <t>[광학PC] ALARM_5526</t>
  </si>
  <si>
    <t>[광학PC] ALARM_5527</t>
  </si>
  <si>
    <t>[광학PC] ALARM_5528</t>
  </si>
  <si>
    <t>[광학PC] ALARM_5529</t>
  </si>
  <si>
    <t>[광학PC] ALARM_5530</t>
  </si>
  <si>
    <t>[광학PC] ALARM_5531</t>
  </si>
  <si>
    <t>[광학PC] ALARM_5532</t>
  </si>
  <si>
    <t>[광학PC] ALARM_5533</t>
  </si>
  <si>
    <t>[광학PC] ALARM_5534</t>
  </si>
  <si>
    <t>[광학PC] ALARM_5535</t>
  </si>
  <si>
    <t>[광학PC] ALARM_5536</t>
  </si>
  <si>
    <t>[광학PC] ALARM_5537</t>
  </si>
  <si>
    <t>[광학PC] ALARM_5538</t>
  </si>
  <si>
    <t>[광학PC] ALARM_5539</t>
  </si>
  <si>
    <t>[광학PC] ALARM_5540</t>
  </si>
  <si>
    <t>[광학PC] ALARM_5541</t>
  </si>
  <si>
    <t>[광학PC] ALARM_5542</t>
  </si>
  <si>
    <t>[광학PC] ALARM_5543</t>
  </si>
  <si>
    <t>[광학PC] ALARM_5544</t>
  </si>
  <si>
    <t>[광학PC] ALARM_5545</t>
  </si>
  <si>
    <t>[광학PC] ALARM_5546</t>
  </si>
  <si>
    <t>[광학PC] ALARM_5547</t>
  </si>
  <si>
    <t>[광학PC] ALARM_5548</t>
  </si>
  <si>
    <t>[광학PC] ALARM_5549</t>
  </si>
  <si>
    <t>[광학PC] ALARM_5550</t>
  </si>
  <si>
    <t>[광학PC] ALARM_5551</t>
  </si>
  <si>
    <t>[광학PC] ALARM_5552</t>
  </si>
  <si>
    <t>[광학PC] ALARM_5553</t>
  </si>
  <si>
    <t>[광학PC] ALARM_5554</t>
  </si>
  <si>
    <t>[광학PC] ALARM_5555</t>
  </si>
  <si>
    <t>[광학PC] ALARM_5556</t>
  </si>
  <si>
    <t>[광학PC] ALARM_5557</t>
  </si>
  <si>
    <t>[광학PC] ALARM_5558</t>
  </si>
  <si>
    <t>[광학PC] ALARM_5559</t>
  </si>
  <si>
    <t>[광학PC] ALARM_5560</t>
  </si>
  <si>
    <t>[광학PC] ALARM_5561</t>
  </si>
  <si>
    <t>[광학PC] ALARM_5562</t>
  </si>
  <si>
    <t>[광학PC] ALARM_5563</t>
  </si>
  <si>
    <t>[광학PC] ALARM_5564</t>
  </si>
  <si>
    <t>[광학PC] ALARM_5565</t>
  </si>
  <si>
    <t>[광학PC] ALARM_5566</t>
  </si>
  <si>
    <t>[광학PC] ALARM_5567</t>
  </si>
  <si>
    <t>[광학PC] ALARM_5568</t>
  </si>
  <si>
    <t>[광학PC] ALARM_5569</t>
  </si>
  <si>
    <t>[광학PC] ALARM_5570</t>
  </si>
  <si>
    <t>[광학PC] ALARM_5571</t>
  </si>
  <si>
    <t>[광학PC] ALARM_5572</t>
  </si>
  <si>
    <t>[광학PC] ALARM_5573</t>
  </si>
  <si>
    <t>[광학PC] ALARM_5574</t>
  </si>
  <si>
    <t>[광학PC] ALARM_5575</t>
  </si>
  <si>
    <t>[광학PC] ALARM_5576</t>
  </si>
  <si>
    <t>[광학PC] ALARM_5577</t>
  </si>
  <si>
    <t>[광학PC] ALARM_5578</t>
  </si>
  <si>
    <t>[광학PC] ALARM_5579</t>
  </si>
  <si>
    <t>[광학PC] ALARM_5580</t>
  </si>
  <si>
    <t>[광학PC] ALARM_5581</t>
  </si>
  <si>
    <t>[광학PC] ALARM_5582</t>
  </si>
  <si>
    <t>[광학PC] ALARM_5583</t>
  </si>
  <si>
    <t>[광학PC] ALARM_5584</t>
  </si>
  <si>
    <t>[광학PC] ALARM_5585</t>
  </si>
  <si>
    <t>[광학PC] ALARM_5586</t>
  </si>
  <si>
    <t>[광학PC] ALARM_5587</t>
  </si>
  <si>
    <t>[광학PC] ALARM_5588</t>
  </si>
  <si>
    <t>[광학PC] ALARM_5589</t>
  </si>
  <si>
    <t>[광학PC] ALARM_5590</t>
  </si>
  <si>
    <t>[광학PC] ALARM_5591</t>
  </si>
  <si>
    <t>[광학PC] ALARM_5592</t>
  </si>
  <si>
    <t>[광학PC] ALARM_5593</t>
  </si>
  <si>
    <t>[광학PC] ALARM_5594</t>
  </si>
  <si>
    <t>[광학PC] ALARM_5595</t>
  </si>
  <si>
    <t>[광학PC] ALARM_5596</t>
  </si>
  <si>
    <t>[광학PC] ALARM_5597</t>
  </si>
  <si>
    <t>[광학PC] ALARM_5598</t>
  </si>
  <si>
    <t>[광학PC] ALARM_5599</t>
  </si>
  <si>
    <t>[광학PC] ALARM_5600</t>
  </si>
  <si>
    <t>Stage Home 강제 Force On</t>
    <phoneticPr fontId="36" type="noConversion"/>
  </si>
  <si>
    <t>Stage Home 위치 아니여도 해당 출력 On시 PLC Stage Home 인식</t>
    <phoneticPr fontId="36" type="noConversion"/>
  </si>
  <si>
    <t>PC-&gt; PLC Stage Home Force On</t>
    <phoneticPr fontId="48" type="noConversion"/>
  </si>
  <si>
    <t>Glass Loading Stop</t>
    <phoneticPr fontId="36" type="noConversion"/>
  </si>
  <si>
    <t>PLC Glass Exchange 금지 및 Loading 금지 신호</t>
    <phoneticPr fontId="36" type="noConversion"/>
  </si>
  <si>
    <t>Stage_PC&gt;PLC Request</t>
    <phoneticPr fontId="36" type="noConversion"/>
  </si>
  <si>
    <t>MNT</t>
    <phoneticPr fontId="36" type="noConversion"/>
  </si>
  <si>
    <t>Align 동작 위치</t>
  </si>
  <si>
    <t>Align 위치까지 이동할때의 설정 속도</t>
  </si>
  <si>
    <t>Align 위치까지 이동할때의 설정 가속도</t>
  </si>
  <si>
    <t>Align 위치까지 이동할때의 설정 감속도</t>
  </si>
  <si>
    <t>Home 설정 위치</t>
  </si>
  <si>
    <t>Home 위치까지 이동할때의 설정 속도</t>
  </si>
  <si>
    <t>Home 위치까지 이동할때의 설정 가속도</t>
  </si>
  <si>
    <t>Home 위치까지 이동할때의 설정 감속도</t>
  </si>
  <si>
    <t>Process Start 설정 위치</t>
  </si>
  <si>
    <t>Process Start 위치까지 이동할때의 설정 속도</t>
  </si>
  <si>
    <t>Process Start 위치까지 이동할때의 설정 가속도</t>
  </si>
  <si>
    <t>Process Start 위치까지 이동할때의 설정 감속도</t>
  </si>
  <si>
    <t>Process End 설정 위치</t>
  </si>
  <si>
    <t>Process End 위치까지 이동할때의 설정 속도</t>
  </si>
  <si>
    <t>Process End 위치까지 이동할때의 설정 가속도</t>
  </si>
  <si>
    <t>Process End 위치까지 이동할때의 설정 감속도</t>
  </si>
  <si>
    <t>Review Start 설정 위치</t>
  </si>
  <si>
    <t>Review Start 위치까지 이동할때의 설정 속도</t>
  </si>
  <si>
    <t>Review Start 위치까지 이동할때의 설정 가속도</t>
  </si>
  <si>
    <t>Review Start 위치까지 이동할때의 설정 감속도</t>
  </si>
  <si>
    <t>Review End 설정 위치</t>
  </si>
  <si>
    <t>Review End 위치까지 이동할때의 설정 속도</t>
  </si>
  <si>
    <t>Review End 위치까지 이동할때의 설정 가속도</t>
  </si>
  <si>
    <t>Review End 위치까지 이동할때의 설정 감속도</t>
  </si>
  <si>
    <t>Stage 축 Master(Y1) 현재 속도</t>
  </si>
  <si>
    <t>Stage 축 Slave(Y2) 현재 속도</t>
  </si>
  <si>
    <t>Review 축 현재 속도</t>
  </si>
  <si>
    <t>LDS 축 현재 속도</t>
  </si>
  <si>
    <t>Stage 축 Master 현재 위치</t>
  </si>
  <si>
    <t>Stage 축 Slave 현재 위치</t>
  </si>
  <si>
    <t>Review 축 현재 위치</t>
  </si>
  <si>
    <t>LDS 축 현재 위치</t>
  </si>
  <si>
    <t>Dry Run Mode 진행 시 제한 횟수 설정</t>
  </si>
  <si>
    <t>하나의 보호윈도우로 진행할 수 있는 공정 제한 횟수</t>
  </si>
  <si>
    <t>Stage 축 Master 현재 부하율</t>
  </si>
  <si>
    <t>Stage 축 Slave 현재 부하율</t>
  </si>
  <si>
    <t>Stage 축 Master 부하율 설정 인터락</t>
  </si>
  <si>
    <t>Stage 축 Slave 부하율 설정 인터락</t>
  </si>
  <si>
    <t>Review 축 현재 부하율</t>
  </si>
  <si>
    <t>Review 축 부하율 설정 인터락</t>
  </si>
  <si>
    <t>LDS 축 현재 부하율</t>
  </si>
  <si>
    <t>LDS 축 부하율 설정 인터락</t>
  </si>
  <si>
    <t>Stage 축 Master 현재 피크 부하율</t>
  </si>
  <si>
    <t>Stage 축 Slave 현재 피크 부하율</t>
  </si>
  <si>
    <t>Stage 축 Master 피크 부하율 설정 인터락</t>
  </si>
  <si>
    <t>Stage 축 Slave 피크 부하율 설정 인터락</t>
  </si>
  <si>
    <t>Review 축 현재 피크 부하율</t>
  </si>
  <si>
    <t>Review 축 피크 부하율 설정 인터락</t>
  </si>
  <si>
    <t>LDS 축 현재 피크 부하율</t>
  </si>
  <si>
    <t>LDS 축 피크 부하율 설정 인터락</t>
  </si>
  <si>
    <t>Stage Y1 1번 리니어 모터 코일 현재 온도</t>
  </si>
  <si>
    <t>Stage Y1 2번 리니어 모터 코일 현재 온도</t>
  </si>
  <si>
    <t>Stage Y1 3번 리니어 모터 코일 현재 온도</t>
  </si>
  <si>
    <t>Stage Y1 4번 리니어 모터 코일 현재 온도</t>
  </si>
  <si>
    <t>Stage Y1 5번 리니어 모터 코일 현재 온도</t>
  </si>
  <si>
    <t>Stage Y1 6번 리니어 모터 코일 현재 온도</t>
  </si>
  <si>
    <t>Stage Y1 7번 리니어 모터 코일 현재 온도</t>
  </si>
  <si>
    <t>Stage Y1 8번 리니어 모터 코일 현재 온도</t>
  </si>
  <si>
    <t>Stage Y2 1번 리니어 모터 코일 현재 온도</t>
  </si>
  <si>
    <t>Stage Y2 2번 리니어 모터 코일 현재 온도</t>
  </si>
  <si>
    <t>Stage Y2 3번 리니어 모터 코일 현재 온도</t>
  </si>
  <si>
    <t>Stage Y2 4번 리니어 모터 코일 현재 온도</t>
  </si>
  <si>
    <t>Stage Y2 5번 리니어 모터 코일 현재 온도</t>
  </si>
  <si>
    <t>Stage Y2 6번 리니어 모터 코일 현재 온도</t>
  </si>
  <si>
    <t>Stage Y2 7번 리니어 모터 코일 현재 온도</t>
  </si>
  <si>
    <t>Stage Y2 8번 리니어 모터 코일 현재 온도</t>
  </si>
  <si>
    <t>Review 모터 1번 코일 현재 온도</t>
  </si>
  <si>
    <t>Review 모터 2번 코일 현재 온도</t>
  </si>
  <si>
    <t>ESC#1(1@) ESC ON CMD</t>
    <phoneticPr fontId="39" type="noConversion"/>
  </si>
  <si>
    <t>ESC#1(1@) ESC OFF CMD</t>
    <phoneticPr fontId="39" type="noConversion"/>
  </si>
  <si>
    <t>ESC#1(2@) ESC ON CMD</t>
  </si>
  <si>
    <t>ESC#1(2@) ESC OFF CMD</t>
  </si>
  <si>
    <t>ESC#1 ESC ALL OFF CMD</t>
    <phoneticPr fontId="39" type="noConversion"/>
  </si>
  <si>
    <t>ESC#1 ESC ALL ON CMD</t>
    <phoneticPr fontId="39" type="noConversion"/>
  </si>
  <si>
    <t>ESC 통신 ERROR 관련 ON 지령 LOG 목적</t>
    <phoneticPr fontId="39" type="noConversion"/>
  </si>
  <si>
    <t>ESC 통신 ERROR 관련 OFF 지령 LOG 목적</t>
    <phoneticPr fontId="39" type="noConversion"/>
  </si>
  <si>
    <t>ESC#2(1@) ESC ON CMD</t>
    <phoneticPr fontId="39" type="noConversion"/>
  </si>
  <si>
    <t>ESC#2(1@) ESC OFF CMD</t>
  </si>
  <si>
    <t>ESC#2(2@) ESC ON CMD</t>
  </si>
  <si>
    <t>ESC#2(2@) ESC OFF CMD</t>
  </si>
  <si>
    <t>ESC#2 ESC ALL ON CMD</t>
  </si>
  <si>
    <t>ESC#2 ESC ALL OFF CMD</t>
    <phoneticPr fontId="39" type="noConversion"/>
  </si>
  <si>
    <t>AD48</t>
    <phoneticPr fontId="39" type="noConversion"/>
  </si>
  <si>
    <t>AD84</t>
    <phoneticPr fontId="39" type="noConversion"/>
  </si>
  <si>
    <t>[WAD48.</t>
  </si>
  <si>
    <t>[WAD49.</t>
  </si>
  <si>
    <t>[WAD4A.</t>
  </si>
  <si>
    <t>[WAD4B.</t>
  </si>
  <si>
    <t>Process_A3200 Interlock</t>
  </si>
  <si>
    <t>Process_A3200 Connection fail</t>
  </si>
  <si>
    <t>Process_A3200 Task Alarm</t>
  </si>
  <si>
    <t>Process_A3200 Server PC Connection fail</t>
  </si>
  <si>
    <t>Process_Spare_4325</t>
  </si>
  <si>
    <t>Process_Spare_4326</t>
  </si>
  <si>
    <t>Process_Spare_4327</t>
  </si>
  <si>
    <t>Process_Spare_4328</t>
  </si>
  <si>
    <t>Process_Spare_4329</t>
  </si>
  <si>
    <t>Process_Spare_4330</t>
  </si>
  <si>
    <t>Process_Spare_4331</t>
  </si>
  <si>
    <t>Process_Spare_4332</t>
  </si>
  <si>
    <t>Process_Spare_4333</t>
  </si>
  <si>
    <t>Process_Spare_4334</t>
  </si>
  <si>
    <t>Process_Spare_4335</t>
  </si>
  <si>
    <t>Process_Spare_4336</t>
  </si>
  <si>
    <t>Process_Spare_4337</t>
  </si>
  <si>
    <t>Process_Spare_4338</t>
  </si>
  <si>
    <t>Process_Spare_4339</t>
  </si>
  <si>
    <t>Process_Spare_4340</t>
  </si>
  <si>
    <t>Process_Spare_4341</t>
  </si>
  <si>
    <t>Process_Spare_4342</t>
  </si>
  <si>
    <t>Process_Spare_4343</t>
  </si>
  <si>
    <t>Process_Spare_4344</t>
  </si>
  <si>
    <t>Process_Spare_4345</t>
  </si>
  <si>
    <t>Process_Spare_4346</t>
  </si>
  <si>
    <t>Process_Spare_4347</t>
  </si>
  <si>
    <t>Process_Spare_4348</t>
  </si>
  <si>
    <t>Process_Spare_4349</t>
  </si>
  <si>
    <t>Process_Spare_4350</t>
  </si>
  <si>
    <t>Process_Spare_4351</t>
  </si>
  <si>
    <t>Process_Spare_4352</t>
  </si>
  <si>
    <t>Process_Scanner Interlock</t>
  </si>
  <si>
    <t>Process_Scanner Axis Servo Off</t>
  </si>
  <si>
    <t>Process_Scanner Axis Home Flag Off</t>
  </si>
  <si>
    <t>Process_Scanner Alarm</t>
  </si>
  <si>
    <t>Process_Scanner Virture Mode</t>
  </si>
  <si>
    <t>Process_Scanner Temp Alarm</t>
  </si>
  <si>
    <t>Process_Scanner Laser Ouput On</t>
  </si>
  <si>
    <t>Process_Spare_4360</t>
  </si>
  <si>
    <t>Process_Spare_4361</t>
  </si>
  <si>
    <t>Process_Spare_4362</t>
  </si>
  <si>
    <t>Process_Spare_4363</t>
  </si>
  <si>
    <t>Process_Spare_4364</t>
  </si>
  <si>
    <t>Process_Spare_4365</t>
  </si>
  <si>
    <t>Process_Spare_4366</t>
  </si>
  <si>
    <t>Process_Spare_4367</t>
  </si>
  <si>
    <t>Process_Spare_4368</t>
  </si>
  <si>
    <t>Process_Spare_4369</t>
  </si>
  <si>
    <t>Process_Spare_4370</t>
  </si>
  <si>
    <t>Process_Spare_4371</t>
  </si>
  <si>
    <t>Process_Spare_4372</t>
  </si>
  <si>
    <t>Process_Spare_4373</t>
  </si>
  <si>
    <t>Process_Spare_4374</t>
  </si>
  <si>
    <t>Process_Spare_4375</t>
  </si>
  <si>
    <t>Process_Spare_4376</t>
  </si>
  <si>
    <t>Process_Spare_4377</t>
  </si>
  <si>
    <t>Process_Spare_4378</t>
  </si>
  <si>
    <t>Process_Spare_4379</t>
  </si>
  <si>
    <t>Process_Spare_4380</t>
  </si>
  <si>
    <t>Process_Spare_4381</t>
  </si>
  <si>
    <t>Process_Spare_4382</t>
  </si>
  <si>
    <t>Process_Spare_4383</t>
  </si>
  <si>
    <t>Process_Spare_4384</t>
  </si>
  <si>
    <t>Process_DOEZ Interlock</t>
  </si>
  <si>
    <t>Process_DOEZ Axis Servo Off</t>
  </si>
  <si>
    <t>Process_DOEZ Axis Home Flag Off</t>
  </si>
  <si>
    <t>Process_DOEZ Alarm</t>
  </si>
  <si>
    <t>Process_DOEZ Virture Mode</t>
  </si>
  <si>
    <t>Process_DOEZ Position Alarm</t>
  </si>
  <si>
    <t>Process_Spare_4391</t>
  </si>
  <si>
    <t>Process_Spare_4392</t>
  </si>
  <si>
    <t>Process_Spare_4393</t>
  </si>
  <si>
    <t>Process_Spare_4394</t>
  </si>
  <si>
    <t>Process_Spare_4395</t>
  </si>
  <si>
    <t>Process_Spare_4396</t>
  </si>
  <si>
    <t>Process_Spare_4397</t>
  </si>
  <si>
    <t>Process_Spare_4398</t>
  </si>
  <si>
    <t>Process_Spare_4399</t>
  </si>
  <si>
    <t>Process_Spare_4400</t>
  </si>
  <si>
    <t>Process_Spare_4401</t>
  </si>
  <si>
    <t>Process_Spare_4402</t>
  </si>
  <si>
    <t>Process_Spare_4403</t>
  </si>
  <si>
    <t>Process_Spare_4404</t>
  </si>
  <si>
    <t>Process_Spare_4405</t>
  </si>
  <si>
    <t>Process_Spare_4406</t>
  </si>
  <si>
    <t>Process_Spare_4407</t>
  </si>
  <si>
    <t>Process_Spare_4408</t>
  </si>
  <si>
    <t>Process_Spare_4409</t>
  </si>
  <si>
    <t>Process_Spare_4410</t>
  </si>
  <si>
    <t>Process_Spare_4411</t>
  </si>
  <si>
    <t>Process_Spare_4412</t>
  </si>
  <si>
    <t>Process_Spare_4413</t>
  </si>
  <si>
    <t>Process_Spare_4414</t>
  </si>
  <si>
    <t>Process_Spare_4415</t>
  </si>
  <si>
    <t>Process_Spare_4416</t>
  </si>
  <si>
    <t>Process_Attentuator Interlock</t>
  </si>
  <si>
    <t>Process_Attenuator Connection fail</t>
  </si>
  <si>
    <t>Process_Attenuator Position Alarm</t>
  </si>
  <si>
    <t>Process_Attenuator Limit Alarm</t>
  </si>
  <si>
    <t>Process_Spare_4421</t>
  </si>
  <si>
    <t>Process_Spare_4422</t>
  </si>
  <si>
    <t>Process_Spare_4423</t>
  </si>
  <si>
    <t>Process_Spare_4424</t>
  </si>
  <si>
    <t>Process_Spare_4425</t>
  </si>
  <si>
    <t>Process_Spare_4426</t>
  </si>
  <si>
    <t>Process_Spare_4427</t>
  </si>
  <si>
    <t>Process_Spare_4428</t>
  </si>
  <si>
    <t>Process_Spare_4429</t>
  </si>
  <si>
    <t>Process_Spare_4430</t>
  </si>
  <si>
    <t>Process_Spare_4431</t>
  </si>
  <si>
    <t>Process_Spare_4432</t>
  </si>
  <si>
    <t>Process_Spare_4433</t>
  </si>
  <si>
    <t>Process_Spare_4434</t>
  </si>
  <si>
    <t>Process_Spare_4435</t>
  </si>
  <si>
    <t>Process_Spare_4436</t>
  </si>
  <si>
    <t>Process_Spare_4437</t>
  </si>
  <si>
    <t>Process_Spare_4438</t>
  </si>
  <si>
    <t>Process_Spare_4439</t>
  </si>
  <si>
    <t>Process_Spare_4440</t>
  </si>
  <si>
    <t>Process_Spare_4441</t>
  </si>
  <si>
    <t>Process_Spare_4442</t>
  </si>
  <si>
    <t>Process_Spare_4443</t>
  </si>
  <si>
    <t>Process_Spare_4444</t>
  </si>
  <si>
    <t>Process_Spare_4445</t>
  </si>
  <si>
    <t>Process_Spare_4446</t>
  </si>
  <si>
    <t>Process_Spare_4447</t>
  </si>
  <si>
    <t>Process_Spare_4448</t>
  </si>
  <si>
    <t>Process_BEX Interlock</t>
  </si>
  <si>
    <t>Process_BEX Connection fail</t>
  </si>
  <si>
    <t>Process_BEX L1 Position Alarm</t>
  </si>
  <si>
    <t>Process_BEX L2 Position Alarm</t>
  </si>
  <si>
    <t>Process_Spare_4453</t>
  </si>
  <si>
    <t>Process_Spare_4454</t>
  </si>
  <si>
    <t>Process_Spare_4455</t>
  </si>
  <si>
    <t>Process_Spare_4456</t>
  </si>
  <si>
    <t>Process_Spare_4457</t>
  </si>
  <si>
    <t>Process_Spare_4458</t>
  </si>
  <si>
    <t>Process_Spare_4459</t>
  </si>
  <si>
    <t>Process_Spare_4460</t>
  </si>
  <si>
    <t>Process_Spare_4461</t>
  </si>
  <si>
    <t>Process_Spare_4462</t>
  </si>
  <si>
    <t>Process_Spare_4463</t>
  </si>
  <si>
    <t>Process_Spare_4464</t>
  </si>
  <si>
    <t>Process_Spare_4465</t>
  </si>
  <si>
    <t>Process_Spare_4466</t>
  </si>
  <si>
    <t>Process_Spare_4467</t>
  </si>
  <si>
    <t>Process_Spare_4468</t>
  </si>
  <si>
    <t>Process_Spare_4469</t>
  </si>
  <si>
    <t>Process_Spare_4470</t>
  </si>
  <si>
    <t>Process_Spare_4471</t>
  </si>
  <si>
    <t>Process_Spare_4472</t>
  </si>
  <si>
    <t>Process_Spare_4473</t>
  </si>
  <si>
    <t>Process_Spare_4474</t>
  </si>
  <si>
    <t>Process_Spare_4475</t>
  </si>
  <si>
    <t>Process_Spare_4476</t>
  </si>
  <si>
    <t>Process_Spare_4477</t>
  </si>
  <si>
    <t>Process_Spare_4478</t>
  </si>
  <si>
    <t>Process_Spare_4479</t>
  </si>
  <si>
    <t>Process_Spare_4480</t>
  </si>
  <si>
    <t>Process_DOE Aligner Interlock</t>
  </si>
  <si>
    <t>Process_DOE Aligner Connection fail</t>
  </si>
  <si>
    <t>Process_DOE Aligner A1 Position Alarm</t>
  </si>
  <si>
    <t>Process_DOE Aligner A2 Position Alarm</t>
  </si>
  <si>
    <t>Process_DOE Aligner A3 Position Alarm</t>
  </si>
  <si>
    <t>Process_Spare_4486</t>
  </si>
  <si>
    <t>Process_Spare_4487</t>
  </si>
  <si>
    <t>Process_Spare_4488</t>
  </si>
  <si>
    <t>Process_Spare_4489</t>
  </si>
  <si>
    <t>Process_Spare_4490</t>
  </si>
  <si>
    <t>Process_Spare_4491</t>
  </si>
  <si>
    <t>Process_Spare_4492</t>
  </si>
  <si>
    <t>Process_Spare_4493</t>
  </si>
  <si>
    <t>Process_Spare_4494</t>
  </si>
  <si>
    <t>Process_Spare_4495</t>
  </si>
  <si>
    <t>Process_Spare_4496</t>
  </si>
  <si>
    <t>Process_Spare_4497</t>
  </si>
  <si>
    <t>Process_Spare_4498</t>
  </si>
  <si>
    <t>Process_Spare_4499</t>
  </si>
  <si>
    <t>Process_Spare_4500</t>
  </si>
  <si>
    <t>Process_Spare_4501</t>
  </si>
  <si>
    <t>Process_Spare_4502</t>
  </si>
  <si>
    <t>Process_Spare_4503</t>
  </si>
  <si>
    <t>Process_Spare_4504</t>
  </si>
  <si>
    <t>Process_Spare_4505</t>
  </si>
  <si>
    <t>Process_Spare_4506</t>
  </si>
  <si>
    <t>Process_Spare_4507</t>
  </si>
  <si>
    <t>Process_Spare_4508</t>
  </si>
  <si>
    <t>Process_Spare_4509</t>
  </si>
  <si>
    <t>Process_Spare_4510</t>
  </si>
  <si>
    <t>Process_Spare_4511</t>
  </si>
  <si>
    <t>Process_Spare_4512</t>
  </si>
  <si>
    <t>Process_Laser Interlock</t>
  </si>
  <si>
    <t>Process_Laser Connection fail</t>
  </si>
  <si>
    <t>Process_Laser Diode Alarm</t>
  </si>
  <si>
    <t>Process_Laser Frequency Alarm</t>
  </si>
  <si>
    <t>Process_Laser Mode Alarm</t>
  </si>
  <si>
    <t>Process_Laser Gate Alarm</t>
  </si>
  <si>
    <t>Process_Laser Sutter Alarm</t>
  </si>
  <si>
    <t>Process_Laser Temp Alarm</t>
  </si>
  <si>
    <t>Process_Laser System Interlock Alarm</t>
  </si>
  <si>
    <t>Process_Laser BottomShutter Close</t>
  </si>
  <si>
    <t>Process_Spare_4523</t>
  </si>
  <si>
    <t>Process_Spare_4524</t>
  </si>
  <si>
    <t>Process_Spare_4525</t>
  </si>
  <si>
    <t>Process_Spare_4526</t>
  </si>
  <si>
    <t>Process_Spare_4527</t>
  </si>
  <si>
    <t>Process_Spare_4528</t>
  </si>
  <si>
    <t>Process_Spare_4529</t>
  </si>
  <si>
    <t>Process_Spare_4530</t>
  </si>
  <si>
    <t>Process_Spare_4531</t>
  </si>
  <si>
    <t>Process_Spare_4532</t>
  </si>
  <si>
    <t>Process_Spare_4533</t>
  </si>
  <si>
    <t>Process_Spare_4534</t>
  </si>
  <si>
    <t>Process_Spare_4535</t>
  </si>
  <si>
    <t>Process_Spare_4536</t>
  </si>
  <si>
    <t>Process_Spare_4537</t>
  </si>
  <si>
    <t>Process_Spare_4538</t>
  </si>
  <si>
    <t>Process_Spare_4539</t>
  </si>
  <si>
    <t>Process_Spare_4540</t>
  </si>
  <si>
    <t>Process_Spare_4541</t>
  </si>
  <si>
    <t>Process_Spare_4542</t>
  </si>
  <si>
    <t>Process_Spare_4543</t>
  </si>
  <si>
    <t>Process_Spare_4544</t>
  </si>
  <si>
    <t>Process_PowerMeter Interlock</t>
  </si>
  <si>
    <t>Process_PowerMeter Connection fail</t>
  </si>
  <si>
    <t>Process_PowerMeter Spec Over</t>
  </si>
  <si>
    <t>Process_PowerMeter Timeout</t>
  </si>
  <si>
    <t>Process_PowerMeter StageY Position Alram</t>
  </si>
  <si>
    <t>Process_Spare_4550</t>
  </si>
  <si>
    <t>Process_Spare_4551</t>
  </si>
  <si>
    <t>Process_Spare_4552</t>
  </si>
  <si>
    <t>Process_Spare_4553</t>
  </si>
  <si>
    <t>Process_Spare_4554</t>
  </si>
  <si>
    <t>Process_Spare_4555</t>
  </si>
  <si>
    <t>Process_Spare_4556</t>
  </si>
  <si>
    <t>Process_Spare_4557</t>
  </si>
  <si>
    <t>Process_Spare_4558</t>
  </si>
  <si>
    <t>Process_Spare_4559</t>
  </si>
  <si>
    <t>Process_Spare_4560</t>
  </si>
  <si>
    <t>Process_Spare_4561</t>
  </si>
  <si>
    <t>Process_Spare_4562</t>
  </si>
  <si>
    <t>Process_Spare_4563</t>
  </si>
  <si>
    <t>Process_Spare_4564</t>
  </si>
  <si>
    <t>Process_Spare_4565</t>
  </si>
  <si>
    <t>Process_Spare_4566</t>
  </si>
  <si>
    <t>Process_Spare_4567</t>
  </si>
  <si>
    <t>Process_Spare_4568</t>
  </si>
  <si>
    <t>Process_Spare_4569</t>
  </si>
  <si>
    <t>Process_Spare_4570</t>
  </si>
  <si>
    <t>Process_Spare_4571</t>
  </si>
  <si>
    <t>Process_Spare_4572</t>
  </si>
  <si>
    <t>Process_Spare_4573</t>
  </si>
  <si>
    <t>Process_Spare_4574</t>
  </si>
  <si>
    <t>Process_Spare_4575</t>
  </si>
  <si>
    <t>Process_Spare_4576</t>
  </si>
  <si>
    <t>Process_XPS Interlock</t>
  </si>
  <si>
    <t>Process_XPS Connection fail</t>
  </si>
  <si>
    <t>Process_XPS ScanTilt L Position Alarm</t>
  </si>
  <si>
    <t>Process_XPS ScanTilt R Position Alarm</t>
  </si>
  <si>
    <t>Process_XPS ScanZ Position Alarm</t>
  </si>
  <si>
    <t>Process_XPS ScanZ OverLoad Alarm</t>
  </si>
  <si>
    <t>Process_Spare_4583</t>
  </si>
  <si>
    <t>Process_Spare_4584</t>
  </si>
  <si>
    <t>Process_Spare_4585</t>
  </si>
  <si>
    <t>Process_Spare_4586</t>
  </si>
  <si>
    <t>Process_Spare_4587</t>
  </si>
  <si>
    <t>Process_Spare_4588</t>
  </si>
  <si>
    <t>Process_Spare_4589</t>
  </si>
  <si>
    <t>Process_Spare_4590</t>
  </si>
  <si>
    <t>Process_Spare_4591</t>
  </si>
  <si>
    <t>Process_Spare_4592</t>
  </si>
  <si>
    <t>Process_Spare_4593</t>
  </si>
  <si>
    <t>Process_Spare_4594</t>
  </si>
  <si>
    <t>Process_Spare_4595</t>
  </si>
  <si>
    <t>Process_Spare_4596</t>
  </si>
  <si>
    <t>Process_Spare_4597</t>
  </si>
  <si>
    <t>Process_Spare_4598</t>
  </si>
  <si>
    <t>Process_Spare_4599</t>
  </si>
  <si>
    <t>Process_Spare_4600</t>
  </si>
  <si>
    <t>Process_Spare_4601</t>
  </si>
  <si>
    <t>Process_Spare_4602</t>
  </si>
  <si>
    <t>Process_Spare_4603</t>
  </si>
  <si>
    <t>Process_Spare_4604</t>
  </si>
  <si>
    <t>Process_Spare_4605</t>
  </si>
  <si>
    <t>Process_Spare_4606</t>
  </si>
  <si>
    <t>Process_Spare_4607</t>
  </si>
  <si>
    <t>Process_Spare_4608</t>
  </si>
  <si>
    <t>Process_Spare_4609</t>
  </si>
  <si>
    <t>Process_Spare_4610</t>
  </si>
  <si>
    <t>Process_Spare_4611</t>
  </si>
  <si>
    <t>Process_Spare_4612</t>
  </si>
  <si>
    <t>Process_Spare_4613</t>
  </si>
  <si>
    <t>Process_Spare_4614</t>
  </si>
  <si>
    <t>Process_Spare_4615</t>
  </si>
  <si>
    <t>Process_Spare_4616</t>
  </si>
  <si>
    <t>Process_Spare_4617</t>
  </si>
  <si>
    <t>Process_Spare_4618</t>
  </si>
  <si>
    <t>Process_Spare_4619</t>
  </si>
  <si>
    <t>Process_Spare_4620</t>
  </si>
  <si>
    <t>Process_Spare_4621</t>
  </si>
  <si>
    <t>Process_Spare_4622</t>
  </si>
  <si>
    <t>Process_Spare_4623</t>
  </si>
  <si>
    <t>Process_Spare_4624</t>
  </si>
  <si>
    <t>Process_Spare_4625</t>
  </si>
  <si>
    <t>Process_Spare_4626</t>
  </si>
  <si>
    <t>Process_Spare_4627</t>
  </si>
  <si>
    <t>Process_Spare_4628</t>
  </si>
  <si>
    <t>Process_Spare_4629</t>
  </si>
  <si>
    <t>Process_Spare_4630</t>
  </si>
  <si>
    <t>Process_Spare_4631</t>
  </si>
  <si>
    <t>Process_Spare_4632</t>
  </si>
  <si>
    <t>Process_Spare_4633</t>
  </si>
  <si>
    <t>Process_Spare_4634</t>
  </si>
  <si>
    <t>Process_Spare_4635</t>
  </si>
  <si>
    <t>Process_Spare_4636</t>
  </si>
  <si>
    <t>Process_Spare_4637</t>
  </si>
  <si>
    <t>Process_Spare_4638</t>
  </si>
  <si>
    <t>Process_Spare_4639</t>
  </si>
  <si>
    <t>Process_Spare_4640</t>
  </si>
  <si>
    <t>Process_Spare_4641</t>
  </si>
  <si>
    <t>Process_Spare_4642</t>
  </si>
  <si>
    <t>Process_Spare_4643</t>
  </si>
  <si>
    <t>Process_Spare_4644</t>
  </si>
  <si>
    <t>Process_Spare_4645</t>
  </si>
  <si>
    <t>Process_Spare_4646</t>
  </si>
  <si>
    <t>Process_Spare_4647</t>
  </si>
  <si>
    <t>Process_Spare_4648</t>
  </si>
  <si>
    <t>Process_Spare_4649</t>
  </si>
  <si>
    <t>Process_Spare_4650</t>
  </si>
  <si>
    <t>Process_Spare_4651</t>
  </si>
  <si>
    <t>Process_Spare_4652</t>
  </si>
  <si>
    <t>Process_Spare_4653</t>
  </si>
  <si>
    <t>Process_Spare_4654</t>
  </si>
  <si>
    <t>Process_Spare_4655</t>
  </si>
  <si>
    <t>Process_Spare_4656</t>
  </si>
  <si>
    <t>Process_Spare_4657</t>
  </si>
  <si>
    <t>Process_Spare_4658</t>
  </si>
  <si>
    <t>Process_Spare_4659</t>
  </si>
  <si>
    <t>Process_Spare_4660</t>
  </si>
  <si>
    <t>Process_Spare_4661</t>
  </si>
  <si>
    <t>Process_Spare_4662</t>
  </si>
  <si>
    <t>Process_Spare_4663</t>
  </si>
  <si>
    <t>Process_Spare_4664</t>
  </si>
  <si>
    <t>Process_Spare_4665</t>
  </si>
  <si>
    <t>Process_Spare_4666</t>
  </si>
  <si>
    <t>Process_Spare_4667</t>
  </si>
  <si>
    <t>Process_Spare_4668</t>
  </si>
  <si>
    <t>Process_Spare_4669</t>
  </si>
  <si>
    <t>Process_Spare_4670</t>
  </si>
  <si>
    <t>Process_Spare_4671</t>
  </si>
  <si>
    <t>Process_Spare_4672</t>
  </si>
  <si>
    <t>Process_Review Interlock</t>
  </si>
  <si>
    <t>Process_Review PC Connection fail</t>
  </si>
  <si>
    <t>Process_Review PC Mode Fail</t>
  </si>
  <si>
    <t>Process_Review Measrue fail_One Point</t>
  </si>
  <si>
    <t>Process_Review Measrue fail_Zero Defence</t>
  </si>
  <si>
    <t>Process_Review Measrue fail_DOE Measrue</t>
  </si>
  <si>
    <t>Process_Review IOF Measure fail_One Point</t>
  </si>
  <si>
    <t>Process_Review IOF Measure fail_Zero Defence</t>
  </si>
  <si>
    <t>Process_Review HoleSize fail_One Point</t>
  </si>
  <si>
    <t>Process_Review HoleSize fail_Zero Defence</t>
  </si>
  <si>
    <t>Process_Spare_4683</t>
  </si>
  <si>
    <t>Process_Spare_4684</t>
  </si>
  <si>
    <t>Process_Spare_4685</t>
  </si>
  <si>
    <t>Process_Spare_4686</t>
  </si>
  <si>
    <t>Process_Spare_4687</t>
  </si>
  <si>
    <t>Process_Spare_4688</t>
  </si>
  <si>
    <t>Process_Spare_4689</t>
  </si>
  <si>
    <t>Process_Spare_4690</t>
  </si>
  <si>
    <t>Process_Spare_4691</t>
  </si>
  <si>
    <t>Process_Spare_4692</t>
  </si>
  <si>
    <t>Process_Spare_4693</t>
  </si>
  <si>
    <t>Process_Spare_4694</t>
  </si>
  <si>
    <t>Process_Spare_4695</t>
  </si>
  <si>
    <t>Process_Spare_4696</t>
  </si>
  <si>
    <t>Process_Spare_4697</t>
  </si>
  <si>
    <t>Process_Spare_4698</t>
  </si>
  <si>
    <t>Process_Spare_4699</t>
  </si>
  <si>
    <t>Process_Spare_4700</t>
  </si>
  <si>
    <t>Process_Spare_4701</t>
  </si>
  <si>
    <t>Process_Spare_4702</t>
  </si>
  <si>
    <t>Process_Spare_4703</t>
  </si>
  <si>
    <t>Process_Spare_4704</t>
  </si>
  <si>
    <t>Process_ACS StageY Control fail</t>
  </si>
  <si>
    <t>Process_ACS ReviewX Control fail</t>
  </si>
  <si>
    <t>Process_Spare_4707</t>
  </si>
  <si>
    <t>Process_Spare_4708</t>
  </si>
  <si>
    <t>Process_Spare_4709</t>
  </si>
  <si>
    <t>Process_Spare_4710</t>
  </si>
  <si>
    <t>Process_Spare_4711</t>
  </si>
  <si>
    <t>Process_Spare_4712</t>
  </si>
  <si>
    <t>Process_Spare_4713</t>
  </si>
  <si>
    <t>Process_Spare_4714</t>
  </si>
  <si>
    <t>Process_Spare_4715</t>
  </si>
  <si>
    <t>Process_Spare_4716</t>
  </si>
  <si>
    <t>Process_Spare_4717</t>
  </si>
  <si>
    <t>Process_Spare_4718</t>
  </si>
  <si>
    <t>Process_Spare_4719</t>
  </si>
  <si>
    <t>Process_Spare_4720</t>
  </si>
  <si>
    <t>Process_Spare_4721</t>
  </si>
  <si>
    <t>Process_Spare_4722</t>
  </si>
  <si>
    <t>Process_Spare_4723</t>
  </si>
  <si>
    <t>Process_Spare_4724</t>
  </si>
  <si>
    <t>Process_Spare_4725</t>
  </si>
  <si>
    <t>Process_Spare_4726</t>
  </si>
  <si>
    <t>Process_Spare_4727</t>
  </si>
  <si>
    <t>Process_Spare_4728</t>
  </si>
  <si>
    <t>Process_Spare_4729</t>
  </si>
  <si>
    <t>Process_Spare_4730</t>
  </si>
  <si>
    <t>Process_Spare_4731</t>
  </si>
  <si>
    <t>Process_Spare_4732</t>
  </si>
  <si>
    <t>Process_Spare_4733</t>
  </si>
  <si>
    <t>Process_Spare_4734</t>
  </si>
  <si>
    <t>Process_Spare_4735</t>
  </si>
  <si>
    <t>Process_Spare_4736</t>
  </si>
  <si>
    <t>Process_MaintZ Interlock</t>
  </si>
  <si>
    <t>Process_Spare_4738</t>
  </si>
  <si>
    <t>Process_Spare_4739</t>
  </si>
  <si>
    <t>Process_Spare_4740</t>
  </si>
  <si>
    <t>Process_Spare_4741</t>
  </si>
  <si>
    <t>Process_Spare_4742</t>
  </si>
  <si>
    <t>Process_Spare_4743</t>
  </si>
  <si>
    <t>Process_Spare_4744</t>
  </si>
  <si>
    <t>Process_Spare_4745</t>
  </si>
  <si>
    <t>Process_Spare_4746</t>
  </si>
  <si>
    <t>Process_Spare_4747</t>
  </si>
  <si>
    <t>Process_Spare_4748</t>
  </si>
  <si>
    <t>Process_Spare_4749</t>
  </si>
  <si>
    <t>Process_Spare_4750</t>
  </si>
  <si>
    <t>Process_Spare_4751</t>
  </si>
  <si>
    <t>Process_Spare_4752</t>
  </si>
  <si>
    <t>Process_Spare_4753</t>
  </si>
  <si>
    <t>Process_Spare_4754</t>
  </si>
  <si>
    <t>Process_Spare_4755</t>
  </si>
  <si>
    <t>Process_Spare_4756</t>
  </si>
  <si>
    <t>Process_Spare_4757</t>
  </si>
  <si>
    <t>Process_Spare_4758</t>
  </si>
  <si>
    <t>Process_Spare_4759</t>
  </si>
  <si>
    <t>Process_Spare_4760</t>
  </si>
  <si>
    <t>Process_Spare_4761</t>
  </si>
  <si>
    <t>Process_Spare_4762</t>
  </si>
  <si>
    <t>Process_Spare_4763</t>
  </si>
  <si>
    <t>Process_Spare_4764</t>
  </si>
  <si>
    <t>Process_Spare_4765</t>
  </si>
  <si>
    <t>Process_Spare_4766</t>
  </si>
  <si>
    <t>Process_Spare_4767</t>
  </si>
  <si>
    <t>Process_Spare_4768</t>
  </si>
  <si>
    <t>Process_ProtectWindow Interlock</t>
  </si>
  <si>
    <t>Process_ProtectWindow Position Alarm</t>
  </si>
  <si>
    <t>Process_ProtectWindow Maximum Machining Count Exceeded</t>
  </si>
  <si>
    <t>Process_Spare_4772</t>
  </si>
  <si>
    <t>Process_Spare_4773</t>
  </si>
  <si>
    <t>Process_Spare_4774</t>
  </si>
  <si>
    <t>Process_Spare_4775</t>
  </si>
  <si>
    <t>Process_Spare_4776</t>
  </si>
  <si>
    <t>Process_Spare_4777</t>
  </si>
  <si>
    <t>Process_Spare_4778</t>
  </si>
  <si>
    <t>Process_Spare_4779</t>
  </si>
  <si>
    <t>Process_Spare_4780</t>
  </si>
  <si>
    <t>Process_Spare_4781</t>
  </si>
  <si>
    <t>Process_Spare_4782</t>
  </si>
  <si>
    <t>Process_Spare_4783</t>
  </si>
  <si>
    <t>Process_Spare_4784</t>
  </si>
  <si>
    <t>Process_Spare_4785</t>
  </si>
  <si>
    <t>Process_Spare_4786</t>
  </si>
  <si>
    <t>Process_Spare_4787</t>
  </si>
  <si>
    <t>Process_Spare_4788</t>
  </si>
  <si>
    <t>Process_Spare_4789</t>
  </si>
  <si>
    <t>Process_Spare_4790</t>
  </si>
  <si>
    <t>Process_Spare_4791</t>
  </si>
  <si>
    <t>Process_Spare_4792</t>
  </si>
  <si>
    <t>Process_Spare_4793</t>
  </si>
  <si>
    <t>Process_Spare_4794</t>
  </si>
  <si>
    <t>Process_Spare_4795</t>
  </si>
  <si>
    <t>Process_Spare_4796</t>
  </si>
  <si>
    <t>Process_Spare_4797</t>
  </si>
  <si>
    <t>Process_Spare_4798</t>
  </si>
  <si>
    <t>Process_Spare_4799</t>
  </si>
  <si>
    <t>Process_Spare_4800</t>
  </si>
  <si>
    <t>Process_Melsec Interlock</t>
  </si>
  <si>
    <t>Process_Spare_4802</t>
  </si>
  <si>
    <t>Process_Spare_4803</t>
  </si>
  <si>
    <t>Process_Spare_4804</t>
  </si>
  <si>
    <t>Process_Spare_4805</t>
  </si>
  <si>
    <t>Process_Spare_4806</t>
  </si>
  <si>
    <t>Process_Spare_4807</t>
  </si>
  <si>
    <t>Process_Spare_4808</t>
  </si>
  <si>
    <t>Process_Spare_4809</t>
  </si>
  <si>
    <t>Process_Spare_4810</t>
  </si>
  <si>
    <t>Process_Spare_4811</t>
  </si>
  <si>
    <t>Process_Spare_4812</t>
  </si>
  <si>
    <t>Process_Spare_4813</t>
  </si>
  <si>
    <t>Process_Spare_4814</t>
  </si>
  <si>
    <t>Process_Spare_4815</t>
  </si>
  <si>
    <t>Process_Spare_4816</t>
  </si>
  <si>
    <t>Process_Spare_4817</t>
  </si>
  <si>
    <t>Process_Spare_4818</t>
  </si>
  <si>
    <t>Process_Spare_4819</t>
  </si>
  <si>
    <t>Process_Spare_4820</t>
  </si>
  <si>
    <t>Process_Spare_4821</t>
  </si>
  <si>
    <t>Process_Spare_4822</t>
  </si>
  <si>
    <t>Process_Spare_4823</t>
  </si>
  <si>
    <t>Process_Spare_4824</t>
  </si>
  <si>
    <t>Process_Spare_4825</t>
  </si>
  <si>
    <t>Process_Spare_4826</t>
  </si>
  <si>
    <t>Process_Spare_4827</t>
  </si>
  <si>
    <t>Process_Spare_4828</t>
  </si>
  <si>
    <t>Process_Spare_4829</t>
  </si>
  <si>
    <t>Process_Spare_4830</t>
  </si>
  <si>
    <t>Process_Spare_4831</t>
  </si>
  <si>
    <t>Process_Spare_4832</t>
  </si>
  <si>
    <t>Process_Optic Interlock</t>
  </si>
  <si>
    <t>Process_Spare_4834</t>
  </si>
  <si>
    <t>Process_Spare_4835</t>
  </si>
  <si>
    <t>Process_Spare_4836</t>
  </si>
  <si>
    <t>Process_Spare_4837</t>
  </si>
  <si>
    <t>Process_Spare_4838</t>
  </si>
  <si>
    <t>Process_Spare_4839</t>
  </si>
  <si>
    <t>Process_Spare_4840</t>
  </si>
  <si>
    <t>Process_Spare_4841</t>
  </si>
  <si>
    <t>Process_Spare_4842</t>
  </si>
  <si>
    <t>Process_Spare_4843</t>
  </si>
  <si>
    <t>Process_Spare_4844</t>
  </si>
  <si>
    <t>Process_Spare_4845</t>
  </si>
  <si>
    <t>Process_Spare_4846</t>
  </si>
  <si>
    <t>Process_Spare_4847</t>
  </si>
  <si>
    <t>Process_Spare_4848</t>
  </si>
  <si>
    <t>Process_Spare_4849</t>
  </si>
  <si>
    <t>Process_Spare_4850</t>
  </si>
  <si>
    <t>Process_Spare_4851</t>
  </si>
  <si>
    <t>Process_Spare_4852</t>
  </si>
  <si>
    <t>Process_Spare_4853</t>
  </si>
  <si>
    <t>Process_Spare_4854</t>
  </si>
  <si>
    <t>Process_Spare_4855</t>
  </si>
  <si>
    <t>Process_Spare_4856</t>
  </si>
  <si>
    <t>Process_Spare_4857</t>
  </si>
  <si>
    <t>Process_Spare_4858</t>
  </si>
  <si>
    <t>Process_Spare_4859</t>
  </si>
  <si>
    <t>Process_Spare_4860</t>
  </si>
  <si>
    <t>Process_Spare_4861</t>
  </si>
  <si>
    <t>Process_Spare_4862</t>
  </si>
  <si>
    <t>Process_Spare_4863</t>
  </si>
  <si>
    <t>Process_Spare_4864</t>
  </si>
  <si>
    <t>Process_Door Interlock</t>
  </si>
  <si>
    <t>Process_Spare_4866</t>
  </si>
  <si>
    <t>Process_Spare_4867</t>
  </si>
  <si>
    <t>Process_Spare_4868</t>
  </si>
  <si>
    <t>Process_Spare_4869</t>
  </si>
  <si>
    <t>Process_Spare_4870</t>
  </si>
  <si>
    <t>Process_Spare_4871</t>
  </si>
  <si>
    <t>Process_Spare_4872</t>
  </si>
  <si>
    <t>Process_Spare_4873</t>
  </si>
  <si>
    <t>Process_Spare_4874</t>
  </si>
  <si>
    <t>Process_Spare_4875</t>
  </si>
  <si>
    <t>Process_Spare_4876</t>
  </si>
  <si>
    <t>Process_Spare_4877</t>
  </si>
  <si>
    <t>Process_Spare_4878</t>
  </si>
  <si>
    <t>Process_Spare_4879</t>
  </si>
  <si>
    <t>Process_Spare_4880</t>
  </si>
  <si>
    <t>Process_Spare_4881</t>
  </si>
  <si>
    <t>Process_Spare_4882</t>
  </si>
  <si>
    <t>Process_Spare_4883</t>
  </si>
  <si>
    <t>Process_Spare_4884</t>
  </si>
  <si>
    <t>Process_Spare_4885</t>
  </si>
  <si>
    <t>Process_Spare_4886</t>
  </si>
  <si>
    <t>Process_Spare_4887</t>
  </si>
  <si>
    <t>Process_Spare_4888</t>
  </si>
  <si>
    <t>Process_Spare_4889</t>
  </si>
  <si>
    <t>Process_Spare_4890</t>
  </si>
  <si>
    <t>Process_Spare_4891</t>
  </si>
  <si>
    <t>Process_Spare_4892</t>
  </si>
  <si>
    <t>Process_Spare_4893</t>
  </si>
  <si>
    <t>Process_Spare_4894</t>
  </si>
  <si>
    <t>Process_Spare_4895</t>
  </si>
  <si>
    <t>Process_Spare_4896</t>
  </si>
  <si>
    <t>Process_CIM Interface Time Out</t>
  </si>
  <si>
    <t>Process_CIM Recipe apply fail</t>
  </si>
  <si>
    <t>Process_CIM PPID List fail</t>
  </si>
  <si>
    <t>Process_CIM Online Load Recipe PPID List fail</t>
  </si>
  <si>
    <t>Process_CIM Online Load Recipe Name fail</t>
  </si>
  <si>
    <t>Process_CIM Online Load Recipe apply fail</t>
  </si>
  <si>
    <t>Process_CIM Rough Correction value Over</t>
  </si>
  <si>
    <t>Process_Spare_4904</t>
  </si>
  <si>
    <t>Process_Spare_4905</t>
  </si>
  <si>
    <t>Process_Spare_4906</t>
  </si>
  <si>
    <t>Process_Spare_4907</t>
  </si>
  <si>
    <t>Process_Spare_4908</t>
  </si>
  <si>
    <t>Process_Spare_4909</t>
  </si>
  <si>
    <t>Process_Spare_4910</t>
  </si>
  <si>
    <t>Process_Spare_4911</t>
  </si>
  <si>
    <t>Process_Spare_4912</t>
  </si>
  <si>
    <t>Process_Spare_4913</t>
  </si>
  <si>
    <t>Process_Spare_4914</t>
  </si>
  <si>
    <t>Process_Spare_4915</t>
  </si>
  <si>
    <t>Process_Spare_4916</t>
  </si>
  <si>
    <t>Process_Spare_4917</t>
  </si>
  <si>
    <t>Process_Spare_4918</t>
  </si>
  <si>
    <t>Process_Spare_4919</t>
  </si>
  <si>
    <t>Process_Spare_4920</t>
  </si>
  <si>
    <t>Process_Spare_4921</t>
  </si>
  <si>
    <t>Process_Spare_4922</t>
  </si>
  <si>
    <t>Process_Spare_4923</t>
  </si>
  <si>
    <t>Process_Spare_4924</t>
  </si>
  <si>
    <t>Process_Spare_4925</t>
  </si>
  <si>
    <t>Process_Spare_4926</t>
  </si>
  <si>
    <t>Process_Spare_4927</t>
  </si>
  <si>
    <t>Process_Spare_4928</t>
  </si>
  <si>
    <t>Process_Spare_4929</t>
  </si>
  <si>
    <t>Process_Spare_4930</t>
  </si>
  <si>
    <t>Process_Spare_4931</t>
  </si>
  <si>
    <t>Process_Spare_4932</t>
  </si>
  <si>
    <t>Process_Spare_4933</t>
  </si>
  <si>
    <t>Process_Spare_4934</t>
  </si>
  <si>
    <t>Process_Spare_4935</t>
  </si>
  <si>
    <t>Process_Spare_4936</t>
  </si>
  <si>
    <t>Process_Spare_4937</t>
  </si>
  <si>
    <t>Process_Spare_4938</t>
  </si>
  <si>
    <t>Process_Spare_4939</t>
  </si>
  <si>
    <t>Process_Spare_4940</t>
  </si>
  <si>
    <t>Process_Spare_4941</t>
  </si>
  <si>
    <t>Process_Spare_4942</t>
  </si>
  <si>
    <t>Process_Spare_4943</t>
  </si>
  <si>
    <t>Process_Spare_4944</t>
  </si>
  <si>
    <t>Process_Spare_4945</t>
  </si>
  <si>
    <t>Process_Spare_4946</t>
  </si>
  <si>
    <t>Process_Spare_4947</t>
  </si>
  <si>
    <t>Process_Spare_4948</t>
  </si>
  <si>
    <t>Process_Spare_4949</t>
  </si>
  <si>
    <t>Process_Spare_4950</t>
  </si>
  <si>
    <t>Process_Spare_4951</t>
  </si>
  <si>
    <t>Process_Spare_4952</t>
  </si>
  <si>
    <t>Process_Spare_4953</t>
  </si>
  <si>
    <t>Process_Spare_4954</t>
  </si>
  <si>
    <t>Process_Spare_4955</t>
  </si>
  <si>
    <t>Process_Spare_4956</t>
  </si>
  <si>
    <t>Process_Spare_4957</t>
  </si>
  <si>
    <t>Process_Spare_4958</t>
  </si>
  <si>
    <t>Process_Spare_4959</t>
  </si>
  <si>
    <t>Process_Spare_4960</t>
  </si>
  <si>
    <t>Process_Spare_4961</t>
  </si>
  <si>
    <t>Process_Spare_4962</t>
  </si>
  <si>
    <t>Process_Spare_4963</t>
  </si>
  <si>
    <t>Process_Spare_4964</t>
  </si>
  <si>
    <t>Process_Spare_4965</t>
  </si>
  <si>
    <t>Process_Spare_4966</t>
  </si>
  <si>
    <t>Process_Spare_4967</t>
  </si>
  <si>
    <t>Process_Spare_4968</t>
  </si>
  <si>
    <t>Process_Spare_4969</t>
  </si>
  <si>
    <t>Process_Spare_4970</t>
  </si>
  <si>
    <t>Process_Spare_4971</t>
  </si>
  <si>
    <t>Process_Spare_4972</t>
  </si>
  <si>
    <t>Process_Spare_4973</t>
  </si>
  <si>
    <t>Process_Spare_4974</t>
  </si>
  <si>
    <t>Process_Spare_4975</t>
  </si>
  <si>
    <t>Process_Spare_4976</t>
  </si>
  <si>
    <t>Process_Spare_4977</t>
  </si>
  <si>
    <t>Process_Spare_4978</t>
  </si>
  <si>
    <t>Process_Spare_4979</t>
  </si>
  <si>
    <t>Process_Spare_4980</t>
  </si>
  <si>
    <t>Process_Spare_4981</t>
  </si>
  <si>
    <t>Process_Spare_4982</t>
  </si>
  <si>
    <t>Process_Spare_4983</t>
  </si>
  <si>
    <t>Process_Spare_4984</t>
  </si>
  <si>
    <t>Process_Spare_4985</t>
  </si>
  <si>
    <t>Process_Spare_4986</t>
  </si>
  <si>
    <t>Process_Spare_4987</t>
  </si>
  <si>
    <t>Process_Spare_4988</t>
  </si>
  <si>
    <t>Process_Spare_4989</t>
  </si>
  <si>
    <t>Process_Spare_4990</t>
  </si>
  <si>
    <t>Process_Spare_4991</t>
  </si>
  <si>
    <t>Process_Spare_4992</t>
  </si>
  <si>
    <t>Process_Spare_4993</t>
  </si>
  <si>
    <t>Process_Spare_4994</t>
  </si>
  <si>
    <t>Process_Spare_4995</t>
  </si>
  <si>
    <t>Process_Spare_4996</t>
  </si>
  <si>
    <t>Process_Spare_4997</t>
  </si>
  <si>
    <t>Process_Spare_4998</t>
  </si>
  <si>
    <t>Process_Spare_4999</t>
  </si>
  <si>
    <t>Process_Spare_5000</t>
  </si>
  <si>
    <t>Process_Spare_5001</t>
  </si>
  <si>
    <t>Process_Spare_5002</t>
  </si>
  <si>
    <t>Process_Spare_5003</t>
  </si>
  <si>
    <t>Process_Spare_5004</t>
  </si>
  <si>
    <t>Process_Spare_5005</t>
  </si>
  <si>
    <t>Process_Spare_5006</t>
  </si>
  <si>
    <t>Process_Spare_5007</t>
  </si>
  <si>
    <t>Process_Spare_5008</t>
  </si>
  <si>
    <t>Process_Spare_5009</t>
  </si>
  <si>
    <t>Process_Spare_5010</t>
  </si>
  <si>
    <t>Process_Spare_5011</t>
  </si>
  <si>
    <t>Process_Spare_5012</t>
  </si>
  <si>
    <t>Process_Spare_5013</t>
  </si>
  <si>
    <t>Process_Spare_5014</t>
  </si>
  <si>
    <t>Process_Spare_5015</t>
  </si>
  <si>
    <t>Process_Spare_5016</t>
  </si>
  <si>
    <t>Process_Spare_5017</t>
  </si>
  <si>
    <t>Process_Spare_5018</t>
  </si>
  <si>
    <t>Process_Spare_5019</t>
  </si>
  <si>
    <t>Process_Spare_5020</t>
  </si>
  <si>
    <t>Process_Spare_5021</t>
  </si>
  <si>
    <t>Process_Spare_5022</t>
  </si>
  <si>
    <t>Process_Spare_5023</t>
  </si>
  <si>
    <t>Process_Spare_5024</t>
  </si>
  <si>
    <t>Process_Spare_5025</t>
  </si>
  <si>
    <t>Process_Spare_5026</t>
  </si>
  <si>
    <t>Process_Spare_5027</t>
  </si>
  <si>
    <t>Process_Spare_5028</t>
  </si>
  <si>
    <t>Process_Spare_5029</t>
  </si>
  <si>
    <t>Process_Spare_5030</t>
  </si>
  <si>
    <t>Process_Spare_5031</t>
  </si>
  <si>
    <t>Process_Spare_5032</t>
  </si>
  <si>
    <t>Process_Spare_5033</t>
  </si>
  <si>
    <t>Process_Spare_5034</t>
  </si>
  <si>
    <t>Process_Spare_5035</t>
  </si>
  <si>
    <t>Process_Spare_5036</t>
  </si>
  <si>
    <t>Process_Spare_5037</t>
  </si>
  <si>
    <t>Process_Spare_5038</t>
  </si>
  <si>
    <t>Process_Spare_5039</t>
  </si>
  <si>
    <t>Process_Spare_5040</t>
  </si>
  <si>
    <t>Process_Spare_5041</t>
  </si>
  <si>
    <t>Process_Spare_5042</t>
  </si>
  <si>
    <t>Process_Spare_5043</t>
  </si>
  <si>
    <t>Process_Spare_5044</t>
  </si>
  <si>
    <t>Process_Spare_5045</t>
  </si>
  <si>
    <t>Process_Spare_5046</t>
  </si>
  <si>
    <t>Process_Spare_5047</t>
  </si>
  <si>
    <t>Process_Spare_5048</t>
  </si>
  <si>
    <t>Process_Spare_5049</t>
  </si>
  <si>
    <t>Process_Spare_5050</t>
  </si>
  <si>
    <t>Process_Spare_5051</t>
  </si>
  <si>
    <t>Process_Spare_5052</t>
  </si>
  <si>
    <t>Process_Spare_5053</t>
  </si>
  <si>
    <t>Process_Spare_5054</t>
  </si>
  <si>
    <t>Process_Spare_5055</t>
  </si>
  <si>
    <t>Process_Spare_5056</t>
  </si>
  <si>
    <t>Process_Spare_5057</t>
  </si>
  <si>
    <t>Process_Spare_5058</t>
  </si>
  <si>
    <t>Process_Spare_5059</t>
  </si>
  <si>
    <t>Process_Spare_5060</t>
  </si>
  <si>
    <t>Process_Spare_5061</t>
  </si>
  <si>
    <t>Process_Spare_5062</t>
  </si>
  <si>
    <t>Process_Spare_5063</t>
  </si>
  <si>
    <t>Process_Spare_5064</t>
  </si>
  <si>
    <t>Process_Spare_5065</t>
  </si>
  <si>
    <t>Process_Spare_5066</t>
  </si>
  <si>
    <t>Process_Spare_5067</t>
  </si>
  <si>
    <t>Process_Spare_5068</t>
  </si>
  <si>
    <t>Process_Spare_5069</t>
  </si>
  <si>
    <t>Process_Spare_5070</t>
  </si>
  <si>
    <t>Process_Spare_5071</t>
  </si>
  <si>
    <t>Process_Spare_5072</t>
  </si>
  <si>
    <t>Process_Spare_5073</t>
  </si>
  <si>
    <t>Process_Spare_5074</t>
  </si>
  <si>
    <t>Process_Spare_5075</t>
  </si>
  <si>
    <t>Process_Spare_5076</t>
  </si>
  <si>
    <t>Process_Spare_5077</t>
  </si>
  <si>
    <t>Process_Spare_5078</t>
  </si>
  <si>
    <t>Process_Spare_5079</t>
  </si>
  <si>
    <t>Process_Spare_5080</t>
  </si>
  <si>
    <t>Process_Spare_5081</t>
  </si>
  <si>
    <t>Process_Spare_5082</t>
  </si>
  <si>
    <t>Process_Spare_5083</t>
  </si>
  <si>
    <t>Process_Spare_5084</t>
  </si>
  <si>
    <t>Process_Spare_5085</t>
  </si>
  <si>
    <t>Process_Spare_5086</t>
  </si>
  <si>
    <t>Process_Spare_5087</t>
  </si>
  <si>
    <t>Process_Spare_5088</t>
  </si>
  <si>
    <t>Process_Spare_5089</t>
  </si>
  <si>
    <t>Process_Spare_5090</t>
  </si>
  <si>
    <t>Process_Spare_5091</t>
  </si>
  <si>
    <t>Process_Spare_5092</t>
  </si>
  <si>
    <t>Process_Spare_5093</t>
  </si>
  <si>
    <t>Process_Spare_5094</t>
  </si>
  <si>
    <t>Process_Spare_5095</t>
  </si>
  <si>
    <t>Process_Spare_5096</t>
  </si>
  <si>
    <t>Process_Spare_5097</t>
  </si>
  <si>
    <t>Process_Spare_5098</t>
  </si>
  <si>
    <t>Process_Spare_5099</t>
  </si>
  <si>
    <t>Process_Spare_5100</t>
  </si>
  <si>
    <t>Process_Spare_5101</t>
  </si>
  <si>
    <t>Process_Spare_5102</t>
  </si>
  <si>
    <t>Process_Spare_5103</t>
  </si>
  <si>
    <t>Process_Spare_5104</t>
  </si>
  <si>
    <t>Process_Spare_5105</t>
  </si>
  <si>
    <t>Process_Spare_5106</t>
  </si>
  <si>
    <t>Process_Spare_5107</t>
  </si>
  <si>
    <t>Process_Spare_5108</t>
  </si>
  <si>
    <t>Process_Spare_5109</t>
  </si>
  <si>
    <t>Process_Spare_5110</t>
  </si>
  <si>
    <t>Process_Spare_5111</t>
  </si>
  <si>
    <t>Process_Spare_5112</t>
  </si>
  <si>
    <t>Process_Spare_5113</t>
  </si>
  <si>
    <t>Process_Spare_5114</t>
  </si>
  <si>
    <t>Process_Spare_5115</t>
  </si>
  <si>
    <t>Process_Spare_5116</t>
  </si>
  <si>
    <t>Process_Spare_5117</t>
  </si>
  <si>
    <t>Process_Spare_5118</t>
  </si>
  <si>
    <t>Process_Spare_5119</t>
  </si>
  <si>
    <t>Process_Spare_5120</t>
  </si>
  <si>
    <t>Process_Spare_5121</t>
  </si>
  <si>
    <t>Process_Spare_5122</t>
  </si>
  <si>
    <t>Process_Spare_5123</t>
  </si>
  <si>
    <t>Process_Spare_5124</t>
  </si>
  <si>
    <t>Process_Spare_5125</t>
  </si>
  <si>
    <t>Process_Spare_5126</t>
  </si>
  <si>
    <t>Process_Spare_5127</t>
  </si>
  <si>
    <t>Process_Spare_5128</t>
  </si>
  <si>
    <t>Process_Spare_5129</t>
  </si>
  <si>
    <t>Process_Spare_5130</t>
  </si>
  <si>
    <t>Process_Spare_5131</t>
  </si>
  <si>
    <t>Process_Spare_5132</t>
  </si>
  <si>
    <t>Process_Spare_5133</t>
  </si>
  <si>
    <t>Process_Spare_5134</t>
  </si>
  <si>
    <t>Process_Spare_5135</t>
  </si>
  <si>
    <t>Process_Spare_5136</t>
  </si>
  <si>
    <t>Process_Spare_5137</t>
  </si>
  <si>
    <t>Process_Spare_5138</t>
  </si>
  <si>
    <t>Process_Spare_5139</t>
  </si>
  <si>
    <t>Process_Spare_5140</t>
  </si>
  <si>
    <t>Process_Spare_5141</t>
  </si>
  <si>
    <t>Process_Spare_5142</t>
  </si>
  <si>
    <t>Process_Spare_5143</t>
  </si>
  <si>
    <t>Process_Spare_5144</t>
  </si>
  <si>
    <t>Process_Spare_5145</t>
  </si>
  <si>
    <t>Process_Spare_5146</t>
  </si>
  <si>
    <t>Process_Spare_5147</t>
  </si>
  <si>
    <t>Process_Spare_5148</t>
  </si>
  <si>
    <t>Process_Spare_5149</t>
  </si>
  <si>
    <t>Process_Spare_5150</t>
  </si>
  <si>
    <t>Process_Spare_5151</t>
  </si>
  <si>
    <t>Process_Spare_5152</t>
  </si>
  <si>
    <t>Process_Spare_5153</t>
  </si>
  <si>
    <t>Process_Spare_5154</t>
  </si>
  <si>
    <t>Process_Spare_5155</t>
  </si>
  <si>
    <t>Process_Spare_5156</t>
  </si>
  <si>
    <t>Process_Spare_5157</t>
  </si>
  <si>
    <t>Process_Spare_5158</t>
  </si>
  <si>
    <t>Process_Spare_5159</t>
  </si>
  <si>
    <t>Process_Spare_5160</t>
  </si>
  <si>
    <t>Process_Spare_5161</t>
  </si>
  <si>
    <t>Process_Spare_5162</t>
  </si>
  <si>
    <t>Process_Spare_5163</t>
  </si>
  <si>
    <t>Process_Spare_5164</t>
  </si>
  <si>
    <t>Process_Spare_5165</t>
  </si>
  <si>
    <t>Process_Spare_5166</t>
  </si>
  <si>
    <t>Process_Spare_5167</t>
  </si>
  <si>
    <t>Process_Spare_5168</t>
  </si>
  <si>
    <t>Process_Spare_5169</t>
  </si>
  <si>
    <t>Process_Spare_5170</t>
  </si>
  <si>
    <t>Process_Spare_5171</t>
  </si>
  <si>
    <t>Process_Spare_5172</t>
  </si>
  <si>
    <t>Process_Spare_5173</t>
  </si>
  <si>
    <t>Process_Spare_5174</t>
  </si>
  <si>
    <t>Process_Spare_5175</t>
  </si>
  <si>
    <t>Process_Spare_5176</t>
  </si>
  <si>
    <t>Process_Spare_5177</t>
  </si>
  <si>
    <t>Process_Spare_5178</t>
  </si>
  <si>
    <t>Process_Spare_5179</t>
  </si>
  <si>
    <t>Process_Spare_5180</t>
  </si>
  <si>
    <t>Process_Spare_5181</t>
  </si>
  <si>
    <t>Process_Spare_5182</t>
  </si>
  <si>
    <t>Process_Spare_5183</t>
  </si>
  <si>
    <t>Process_Spare_5184</t>
  </si>
  <si>
    <t>Process_Spare_5185</t>
  </si>
  <si>
    <t>Process_Spare_5186</t>
  </si>
  <si>
    <t>Process_Spare_5187</t>
  </si>
  <si>
    <t>Process_Spare_5188</t>
  </si>
  <si>
    <t>Process_Spare_5189</t>
  </si>
  <si>
    <t>Process_Spare_5190</t>
  </si>
  <si>
    <t>Process_Spare_5191</t>
  </si>
  <si>
    <t>Process_Spare_5192</t>
  </si>
  <si>
    <t>Process_Spare_5193</t>
  </si>
  <si>
    <t>Process_Spare_5194</t>
  </si>
  <si>
    <t>Process_Spare_5195</t>
  </si>
  <si>
    <t>Process_Spare_5196</t>
  </si>
  <si>
    <t>Process_Spare_5197</t>
  </si>
  <si>
    <t>Process_Spare_5198</t>
  </si>
  <si>
    <t>Process_Spare_5199</t>
  </si>
  <si>
    <t>Process_Spare_5200</t>
  </si>
  <si>
    <t>Process_Spare_5201</t>
  </si>
  <si>
    <t>Process_Spare_5202</t>
  </si>
  <si>
    <t>Process_Spare_5203</t>
  </si>
  <si>
    <t>Process_Spare_5204</t>
  </si>
  <si>
    <t>Process_Spare_5205</t>
  </si>
  <si>
    <t>Process_Spare_5206</t>
  </si>
  <si>
    <t>Process_Spare_5207</t>
  </si>
  <si>
    <t>Process_Spare_5208</t>
  </si>
  <si>
    <t>Process_Spare_5209</t>
  </si>
  <si>
    <t>Process_Spare_5210</t>
  </si>
  <si>
    <t>Process_Spare_5211</t>
  </si>
  <si>
    <t>Process_Spare_5212</t>
  </si>
  <si>
    <t>Process_Spare_5213</t>
  </si>
  <si>
    <t>Process_Spare_5214</t>
  </si>
  <si>
    <t>Process_Spare_5215</t>
  </si>
  <si>
    <t>Process_Spare_5216</t>
  </si>
  <si>
    <t>Process_Spare_5217</t>
  </si>
  <si>
    <t>Process_Spare_5218</t>
  </si>
  <si>
    <t>Process_Spare_5219</t>
  </si>
  <si>
    <t>Process_Spare_5220</t>
  </si>
  <si>
    <t>Process_Spare_5221</t>
  </si>
  <si>
    <t>Process_Spare_5222</t>
  </si>
  <si>
    <t>Process_Spare_5223</t>
  </si>
  <si>
    <t>Process_Spare_5224</t>
  </si>
  <si>
    <t>Process_Spare_5225</t>
  </si>
  <si>
    <t>Process_Spare_5226</t>
  </si>
  <si>
    <t>Process_Spare_5227</t>
  </si>
  <si>
    <t>Process_Spare_5228</t>
  </si>
  <si>
    <t>Process_Spare_5229</t>
  </si>
  <si>
    <t>Process_Spare_5230</t>
  </si>
  <si>
    <t>Process_Spare_5231</t>
  </si>
  <si>
    <t>Process_Spare_5232</t>
  </si>
  <si>
    <t>Process_Spare_5233</t>
  </si>
  <si>
    <t>Process_Spare_5234</t>
  </si>
  <si>
    <t>Process_Spare_5235</t>
  </si>
  <si>
    <t>Process_Spare_5236</t>
  </si>
  <si>
    <t>Process_Spare_5237</t>
  </si>
  <si>
    <t>Process_Spare_5238</t>
  </si>
  <si>
    <t>Process_Spare_5239</t>
  </si>
  <si>
    <t>Process_Spare_5240</t>
  </si>
  <si>
    <t>Process_Spare_5241</t>
  </si>
  <si>
    <t>Process_Spare_5242</t>
  </si>
  <si>
    <t>Process_Spare_5243</t>
  </si>
  <si>
    <t>Process_Spare_5244</t>
  </si>
  <si>
    <t>Process_Spare_5245</t>
  </si>
  <si>
    <t>Process_Spare_5246</t>
  </si>
  <si>
    <t>Process_Spare_5247</t>
  </si>
  <si>
    <t>Process_Spare_5248</t>
  </si>
  <si>
    <t>Process_Spare_5249</t>
  </si>
  <si>
    <t>Process_Spare_5250</t>
  </si>
  <si>
    <t>Process_Spare_5251</t>
  </si>
  <si>
    <t>Process_Spare_5252</t>
  </si>
  <si>
    <t>Process_Spare_5253</t>
  </si>
  <si>
    <t>Process_Spare_5254</t>
  </si>
  <si>
    <t>Process_Spare_5255</t>
  </si>
  <si>
    <t>Process_Spare_5256</t>
  </si>
  <si>
    <t>Process_Spare_5257</t>
  </si>
  <si>
    <t>Process_Spare_5258</t>
  </si>
  <si>
    <t>Process_Spare_5259</t>
  </si>
  <si>
    <t>Process_Spare_5260</t>
  </si>
  <si>
    <t>Process_Spare_5261</t>
  </si>
  <si>
    <t>Process_Spare_5262</t>
  </si>
  <si>
    <t>Process_Spare_5263</t>
  </si>
  <si>
    <t>Process_Spare_5264</t>
  </si>
  <si>
    <t>Process_Spare_5265</t>
  </si>
  <si>
    <t>Process_Spare_5266</t>
  </si>
  <si>
    <t>Process_Spare_5267</t>
  </si>
  <si>
    <t>Process_Spare_5268</t>
  </si>
  <si>
    <t>Process_Spare_5269</t>
  </si>
  <si>
    <t>Process_Spare_5270</t>
  </si>
  <si>
    <t>Process_Spare_5271</t>
  </si>
  <si>
    <t>Process_Spare_5272</t>
  </si>
  <si>
    <t>Process_Spare_5273</t>
  </si>
  <si>
    <t>Process_Spare_5274</t>
  </si>
  <si>
    <t>Process_Spare_5275</t>
  </si>
  <si>
    <t>Process_Spare_5276</t>
  </si>
  <si>
    <t>Process_Spare_5277</t>
  </si>
  <si>
    <t>Process_Spare_5278</t>
  </si>
  <si>
    <t>Process_Spare_5279</t>
  </si>
  <si>
    <t>Process_Spare_5280</t>
  </si>
  <si>
    <t>[가공PC]</t>
    <phoneticPr fontId="36" type="noConversion"/>
  </si>
  <si>
    <t>[WAD4C.</t>
    <phoneticPr fontId="36" type="noConversion"/>
  </si>
  <si>
    <t>[WAD4D.</t>
    <phoneticPr fontId="36" type="noConversion"/>
  </si>
  <si>
    <t>[WAD4E.</t>
    <phoneticPr fontId="36" type="noConversion"/>
  </si>
  <si>
    <t>[WAD4F.</t>
    <phoneticPr fontId="36" type="noConversion"/>
  </si>
  <si>
    <t>[WAD50.</t>
    <phoneticPr fontId="36" type="noConversion"/>
  </si>
  <si>
    <t>[WAD51.</t>
    <phoneticPr fontId="36" type="noConversion"/>
  </si>
  <si>
    <t>[WAD52.</t>
    <phoneticPr fontId="36" type="noConversion"/>
  </si>
  <si>
    <t>[WAD53.</t>
    <phoneticPr fontId="36" type="noConversion"/>
  </si>
  <si>
    <t>[WAD54.</t>
  </si>
  <si>
    <t>[WAD55.</t>
  </si>
  <si>
    <t>[WAD56.</t>
  </si>
  <si>
    <t>[WAD57.</t>
  </si>
  <si>
    <t>[WAD58.</t>
  </si>
  <si>
    <t>[WAD59.</t>
  </si>
  <si>
    <t>[WAD5A.</t>
    <phoneticPr fontId="36" type="noConversion"/>
  </si>
  <si>
    <t>[WAD5B.</t>
    <phoneticPr fontId="36" type="noConversion"/>
  </si>
  <si>
    <t>[WAD5C.</t>
    <phoneticPr fontId="36" type="noConversion"/>
  </si>
  <si>
    <t>[WAD5D.</t>
    <phoneticPr fontId="36" type="noConversion"/>
  </si>
  <si>
    <t>[WAD5E.</t>
    <phoneticPr fontId="36" type="noConversion"/>
  </si>
  <si>
    <t>[WAD5F.</t>
    <phoneticPr fontId="36" type="noConversion"/>
  </si>
  <si>
    <t>[WAD60.</t>
    <phoneticPr fontId="36" type="noConversion"/>
  </si>
  <si>
    <t>[WAD61.</t>
  </si>
  <si>
    <t>[WAD62.</t>
  </si>
  <si>
    <t>[WAD63.</t>
  </si>
  <si>
    <t>[WAD64.</t>
  </si>
  <si>
    <t>[WAD65.</t>
  </si>
  <si>
    <t>[WAD66.</t>
  </si>
  <si>
    <t>[WAD67.</t>
  </si>
  <si>
    <t>[WAD68.</t>
  </si>
  <si>
    <t>[WAD69.</t>
  </si>
  <si>
    <t>[WAD6A.</t>
    <phoneticPr fontId="36" type="noConversion"/>
  </si>
  <si>
    <t>[WAD6B.</t>
    <phoneticPr fontId="36" type="noConversion"/>
  </si>
  <si>
    <t>[WAD6C.</t>
    <phoneticPr fontId="36" type="noConversion"/>
  </si>
  <si>
    <t>[WAD6D.</t>
    <phoneticPr fontId="36" type="noConversion"/>
  </si>
  <si>
    <t>[WAD6E.</t>
    <phoneticPr fontId="36" type="noConversion"/>
  </si>
  <si>
    <t>[WAD6F.</t>
    <phoneticPr fontId="36" type="noConversion"/>
  </si>
  <si>
    <t>[WAD70.</t>
    <phoneticPr fontId="36" type="noConversion"/>
  </si>
  <si>
    <t>[WAD71.</t>
  </si>
  <si>
    <t>[WAD72.</t>
  </si>
  <si>
    <t>[WAD73.</t>
  </si>
  <si>
    <t>[WAD74.</t>
  </si>
  <si>
    <t>[WAD75.</t>
  </si>
  <si>
    <t>[WAD76.</t>
  </si>
  <si>
    <t>[WAD77.</t>
  </si>
  <si>
    <t>[WAD78.</t>
  </si>
  <si>
    <t>[WAD79.</t>
  </si>
  <si>
    <t>[WAD7A.</t>
    <phoneticPr fontId="36" type="noConversion"/>
  </si>
  <si>
    <t>[WAD7B.</t>
    <phoneticPr fontId="36" type="noConversion"/>
  </si>
  <si>
    <t>[WAD7C.</t>
    <phoneticPr fontId="36" type="noConversion"/>
  </si>
  <si>
    <t>[WAD7D.</t>
    <phoneticPr fontId="36" type="noConversion"/>
  </si>
  <si>
    <t>[WAD7E.</t>
    <phoneticPr fontId="36" type="noConversion"/>
  </si>
  <si>
    <t>[WAD7F.</t>
    <phoneticPr fontId="36" type="noConversion"/>
  </si>
  <si>
    <t>[WAD80.</t>
    <phoneticPr fontId="36" type="noConversion"/>
  </si>
  <si>
    <t>[WAD81.</t>
  </si>
  <si>
    <t>[WAD82.</t>
  </si>
  <si>
    <t>[WAD83.</t>
  </si>
  <si>
    <t>6510</t>
    <phoneticPr fontId="39" type="noConversion"/>
  </si>
  <si>
    <t>[W64FC.</t>
    <phoneticPr fontId="36" type="noConversion"/>
  </si>
  <si>
    <t>[W65FD.</t>
    <phoneticPr fontId="36" type="noConversion"/>
  </si>
  <si>
    <t>[W66FE.</t>
    <phoneticPr fontId="36" type="noConversion"/>
  </si>
  <si>
    <t>[W67FF.</t>
    <phoneticPr fontId="36" type="noConversion"/>
  </si>
  <si>
    <t>[W6500.</t>
    <phoneticPr fontId="36" type="noConversion"/>
  </si>
  <si>
    <t>[W6501.</t>
    <phoneticPr fontId="36" type="noConversion"/>
  </si>
  <si>
    <t>[W6502.</t>
    <phoneticPr fontId="36" type="noConversion"/>
  </si>
  <si>
    <t>[W6503.</t>
    <phoneticPr fontId="36" type="noConversion"/>
  </si>
  <si>
    <t>[W6504.</t>
    <phoneticPr fontId="36" type="noConversion"/>
  </si>
  <si>
    <t>[W6505.</t>
    <phoneticPr fontId="36" type="noConversion"/>
  </si>
  <si>
    <t>[W6506.</t>
    <phoneticPr fontId="36" type="noConversion"/>
  </si>
  <si>
    <t>[W6507.</t>
    <phoneticPr fontId="36" type="noConversion"/>
  </si>
  <si>
    <t>[W6508.</t>
    <phoneticPr fontId="36" type="noConversion"/>
  </si>
  <si>
    <t>[W6509.</t>
    <phoneticPr fontId="36" type="noConversion"/>
  </si>
  <si>
    <t>[W650A.</t>
    <phoneticPr fontId="36" type="noConversion"/>
  </si>
  <si>
    <t>[W650B.</t>
    <phoneticPr fontId="36" type="noConversion"/>
  </si>
  <si>
    <t>[W650C.</t>
    <phoneticPr fontId="36" type="noConversion"/>
  </si>
  <si>
    <t>[W650D.</t>
    <phoneticPr fontId="36" type="noConversion"/>
  </si>
  <si>
    <t>[W650E.</t>
    <phoneticPr fontId="36" type="noConversion"/>
  </si>
  <si>
    <t>[W650F.</t>
    <phoneticPr fontId="36" type="noConversion"/>
  </si>
  <si>
    <t>[WAD48.0][가공PC]Process_A3200 Interlock</t>
  </si>
  <si>
    <t>[WAD48.1][가공PC]Process_A3200 Connection fail</t>
  </si>
  <si>
    <t>[WAD48.2][가공PC]Process_A3200 Task Alarm</t>
  </si>
  <si>
    <t>[WAD48.3][가공PC]Process_A3200 Server PC Connection fail</t>
  </si>
  <si>
    <t>[WAD48.4][가공PC]Process_Spare_4325</t>
  </si>
  <si>
    <t>[WAD48.5][가공PC]Process_Spare_4326</t>
  </si>
  <si>
    <t>[WAD48.6][가공PC]Process_Spare_4327</t>
  </si>
  <si>
    <t>[WAD48.7][가공PC]Process_Spare_4328</t>
  </si>
  <si>
    <t>[WAD48.8][가공PC]Process_Spare_4329</t>
  </si>
  <si>
    <t>[WAD48.9][가공PC]Process_Spare_4330</t>
  </si>
  <si>
    <t>[WAD48.A][가공PC]Process_Spare_4331</t>
  </si>
  <si>
    <t>[WAD48.B][가공PC]Process_Spare_4332</t>
  </si>
  <si>
    <t>[WAD48.C][가공PC]Process_Spare_4333</t>
  </si>
  <si>
    <t>[WAD48.D][가공PC]Process_Spare_4334</t>
  </si>
  <si>
    <t>[WAD48.E][가공PC]Process_Spare_4335</t>
  </si>
  <si>
    <t>[WAD48.F][가공PC]Process_Spare_4336</t>
  </si>
  <si>
    <t>[WAD49.0][가공PC]Process_Spare_4337</t>
  </si>
  <si>
    <t>[WAD49.1][가공PC]Process_Spare_4338</t>
  </si>
  <si>
    <t>[WAD49.2][가공PC]Process_Spare_4339</t>
  </si>
  <si>
    <t>[WAD49.3][가공PC]Process_Spare_4340</t>
  </si>
  <si>
    <t>[WAD49.4][가공PC]Process_Spare_4341</t>
  </si>
  <si>
    <t>[WAD49.5][가공PC]Process_Spare_4342</t>
  </si>
  <si>
    <t>[WAD49.6][가공PC]Process_Spare_4343</t>
  </si>
  <si>
    <t>[WAD49.7][가공PC]Process_Spare_4344</t>
  </si>
  <si>
    <t>[WAD49.8][가공PC]Process_Spare_4345</t>
  </si>
  <si>
    <t>[WAD49.9][가공PC]Process_Spare_4346</t>
  </si>
  <si>
    <t>[WAD49.A][가공PC]Process_Spare_4347</t>
  </si>
  <si>
    <t>[WAD49.B][가공PC]Process_Spare_4348</t>
  </si>
  <si>
    <t>[WAD49.C][가공PC]Process_Spare_4349</t>
  </si>
  <si>
    <t>[WAD49.D][가공PC]Process_Spare_4350</t>
  </si>
  <si>
    <t>[WAD49.E][가공PC]Process_Spare_4351</t>
  </si>
  <si>
    <t>[WAD49.F][가공PC]Process_Spare_4352</t>
  </si>
  <si>
    <t>[WAD4A.0][가공PC]Process_Scanner Interlock</t>
  </si>
  <si>
    <t>[WAD4A.1][가공PC]Process_Scanner Axis Servo Off</t>
  </si>
  <si>
    <t>[WAD4A.2][가공PC]Process_Scanner Axis Home Flag Off</t>
  </si>
  <si>
    <t>[WAD4A.3][가공PC]Process_Scanner Alarm</t>
  </si>
  <si>
    <t>[WAD4A.4][가공PC]Process_Scanner Virture Mode</t>
  </si>
  <si>
    <t>[WAD4A.5][가공PC]Process_Scanner Temp Alarm</t>
  </si>
  <si>
    <t>[WAD4A.6][가공PC]Process_Scanner Laser Ouput On</t>
  </si>
  <si>
    <t>[WAD4A.7][가공PC]Process_Spare_4360</t>
  </si>
  <si>
    <t>[WAD4A.8][가공PC]Process_Spare_4361</t>
  </si>
  <si>
    <t>[WAD4A.9][가공PC]Process_Spare_4362</t>
  </si>
  <si>
    <t>[WAD4A.A][가공PC]Process_Spare_4363</t>
  </si>
  <si>
    <t>[WAD4A.B][가공PC]Process_Spare_4364</t>
  </si>
  <si>
    <t>[WAD4A.C][가공PC]Process_Spare_4365</t>
  </si>
  <si>
    <t>[WAD4A.D][가공PC]Process_Spare_4366</t>
  </si>
  <si>
    <t>[WAD4A.E][가공PC]Process_Spare_4367</t>
  </si>
  <si>
    <t>[WAD4A.F][가공PC]Process_Spare_4368</t>
  </si>
  <si>
    <t>[WAD4B.0][가공PC]Process_Spare_4369</t>
  </si>
  <si>
    <t>[WAD4B.1][가공PC]Process_Spare_4370</t>
  </si>
  <si>
    <t>[WAD4B.2][가공PC]Process_Spare_4371</t>
  </si>
  <si>
    <t>[WAD4B.3][가공PC]Process_Spare_4372</t>
  </si>
  <si>
    <t>[WAD4B.4][가공PC]Process_Spare_4373</t>
  </si>
  <si>
    <t>[WAD4B.5][가공PC]Process_Spare_4374</t>
  </si>
  <si>
    <t>[WAD4B.6][가공PC]Process_Spare_4375</t>
  </si>
  <si>
    <t>[WAD4B.7][가공PC]Process_Spare_4376</t>
  </si>
  <si>
    <t>[WAD4B.8][가공PC]Process_Spare_4377</t>
  </si>
  <si>
    <t>[WAD4B.9][가공PC]Process_Spare_4378</t>
  </si>
  <si>
    <t>[WAD4B.A][가공PC]Process_Spare_4379</t>
  </si>
  <si>
    <t>[WAD4B.B][가공PC]Process_Spare_4380</t>
  </si>
  <si>
    <t>[WAD4B.C][가공PC]Process_Spare_4381</t>
  </si>
  <si>
    <t>[WAD4B.D][가공PC]Process_Spare_4382</t>
  </si>
  <si>
    <t>[WAD4B.E][가공PC]Process_Spare_4383</t>
  </si>
  <si>
    <t>[WAD4B.F][가공PC]Process_Spare_4384</t>
  </si>
  <si>
    <t>[WAD4C.0][가공PC]Process_DOEZ Interlock</t>
  </si>
  <si>
    <t>[WAD4C.1][가공PC]Process_DOEZ Axis Servo Off</t>
  </si>
  <si>
    <t>[WAD4C.2][가공PC]Process_DOEZ Axis Home Flag Off</t>
  </si>
  <si>
    <t>[WAD4C.3][가공PC]Process_DOEZ Alarm</t>
  </si>
  <si>
    <t>[WAD4C.4][가공PC]Process_DOEZ Virture Mode</t>
  </si>
  <si>
    <t>[WAD4C.5][가공PC]Process_DOEZ Position Alarm</t>
  </si>
  <si>
    <t>[WAD4C.6][가공PC]Process_Spare_4391</t>
  </si>
  <si>
    <t>[WAD4C.7][가공PC]Process_Spare_4392</t>
  </si>
  <si>
    <t>[WAD4C.8][가공PC]Process_Spare_4393</t>
  </si>
  <si>
    <t>[WAD4C.9][가공PC]Process_Spare_4394</t>
  </si>
  <si>
    <t>[WAD4C.A][가공PC]Process_Spare_4395</t>
  </si>
  <si>
    <t>[WAD4C.B][가공PC]Process_Spare_4396</t>
  </si>
  <si>
    <t>[WAD4C.C][가공PC]Process_Spare_4397</t>
  </si>
  <si>
    <t>[WAD4C.D][가공PC]Process_Spare_4398</t>
  </si>
  <si>
    <t>[WAD4C.E][가공PC]Process_Spare_4399</t>
  </si>
  <si>
    <t>[WAD4C.F][가공PC]Process_Spare_4400</t>
  </si>
  <si>
    <t>[WAD4D.0][가공PC]Process_Spare_4401</t>
  </si>
  <si>
    <t>[WAD4D.1][가공PC]Process_Spare_4402</t>
  </si>
  <si>
    <t>[WAD4D.2][가공PC]Process_Spare_4403</t>
  </si>
  <si>
    <t>[WAD4D.3][가공PC]Process_Spare_4404</t>
  </si>
  <si>
    <t>[WAD4D.4][가공PC]Process_Spare_4405</t>
  </si>
  <si>
    <t>[WAD4D.5][가공PC]Process_Spare_4406</t>
  </si>
  <si>
    <t>[WAD4D.6][가공PC]Process_Spare_4407</t>
  </si>
  <si>
    <t>[WAD4D.7][가공PC]Process_Spare_4408</t>
  </si>
  <si>
    <t>[WAD4D.8][가공PC]Process_Spare_4409</t>
  </si>
  <si>
    <t>[WAD4D.9][가공PC]Process_Spare_4410</t>
  </si>
  <si>
    <t>[WAD4D.A][가공PC]Process_Spare_4411</t>
  </si>
  <si>
    <t>[WAD4D.B][가공PC]Process_Spare_4412</t>
  </si>
  <si>
    <t>[WAD4D.C][가공PC]Process_Spare_4413</t>
  </si>
  <si>
    <t>[WAD4D.D][가공PC]Process_Spare_4414</t>
  </si>
  <si>
    <t>[WAD4D.E][가공PC]Process_Spare_4415</t>
  </si>
  <si>
    <t>[WAD4D.F][가공PC]Process_Spare_4416</t>
  </si>
  <si>
    <t>[WAD4E.0][가공PC]Process_Attentuator Interlock</t>
  </si>
  <si>
    <t>[WAD4E.1][가공PC]Process_Attenuator Connection fail</t>
  </si>
  <si>
    <t>[WAD4E.2][가공PC]Process_Attenuator Position Alarm</t>
  </si>
  <si>
    <t>[WAD4E.3][가공PC]Process_Attenuator Limit Alarm</t>
  </si>
  <si>
    <t>[WAD4E.4][가공PC]Process_Spare_4421</t>
  </si>
  <si>
    <t>[WAD4E.5][가공PC]Process_Spare_4422</t>
  </si>
  <si>
    <t>[WAD4E.6][가공PC]Process_Spare_4423</t>
  </si>
  <si>
    <t>[WAD4E.7][가공PC]Process_Spare_4424</t>
  </si>
  <si>
    <t>[WAD4E.8][가공PC]Process_Spare_4425</t>
  </si>
  <si>
    <t>[WAD4E.9][가공PC]Process_Spare_4426</t>
  </si>
  <si>
    <t>[WAD4E.A][가공PC]Process_Spare_4427</t>
  </si>
  <si>
    <t>[WAD4E.B][가공PC]Process_Spare_4428</t>
  </si>
  <si>
    <t>[WAD4E.C][가공PC]Process_Spare_4429</t>
  </si>
  <si>
    <t>[WAD4E.D][가공PC]Process_Spare_4430</t>
  </si>
  <si>
    <t>[WAD4E.E][가공PC]Process_Spare_4431</t>
  </si>
  <si>
    <t>[WAD4E.F][가공PC]Process_Spare_4432</t>
  </si>
  <si>
    <t>[WAD4F.0][가공PC]Process_Spare_4433</t>
  </si>
  <si>
    <t>[WAD4F.1][가공PC]Process_Spare_4434</t>
  </si>
  <si>
    <t>[WAD4F.2][가공PC]Process_Spare_4435</t>
  </si>
  <si>
    <t>[WAD4F.3][가공PC]Process_Spare_4436</t>
  </si>
  <si>
    <t>[WAD4F.4][가공PC]Process_Spare_4437</t>
  </si>
  <si>
    <t>[WAD4F.5][가공PC]Process_Spare_4438</t>
  </si>
  <si>
    <t>[WAD4F.6][가공PC]Process_Spare_4439</t>
  </si>
  <si>
    <t>[WAD4F.7][가공PC]Process_Spare_4440</t>
  </si>
  <si>
    <t>[WAD4F.8][가공PC]Process_Spare_4441</t>
  </si>
  <si>
    <t>[WAD4F.9][가공PC]Process_Spare_4442</t>
  </si>
  <si>
    <t>[WAD4F.A][가공PC]Process_Spare_4443</t>
  </si>
  <si>
    <t>[WAD4F.B][가공PC]Process_Spare_4444</t>
  </si>
  <si>
    <t>[WAD4F.C][가공PC]Process_Spare_4445</t>
  </si>
  <si>
    <t>[WAD4F.D][가공PC]Process_Spare_4446</t>
  </si>
  <si>
    <t>[WAD4F.E][가공PC]Process_Spare_4447</t>
  </si>
  <si>
    <t>[WAD4F.F][가공PC]Process_Spare_4448</t>
  </si>
  <si>
    <t>[WAD50.0][가공PC]Process_BEX Interlock</t>
  </si>
  <si>
    <t>[WAD50.1][가공PC]Process_BEX Connection fail</t>
  </si>
  <si>
    <t>[WAD50.2][가공PC]Process_BEX L1 Position Alarm</t>
  </si>
  <si>
    <t>[WAD50.3][가공PC]Process_BEX L2 Position Alarm</t>
  </si>
  <si>
    <t>[WAD50.4][가공PC]Process_Spare_4453</t>
  </si>
  <si>
    <t>[WAD50.5][가공PC]Process_Spare_4454</t>
  </si>
  <si>
    <t>[WAD50.6][가공PC]Process_Spare_4455</t>
  </si>
  <si>
    <t>[WAD50.7][가공PC]Process_Spare_4456</t>
  </si>
  <si>
    <t>[WAD50.8][가공PC]Process_Spare_4457</t>
  </si>
  <si>
    <t>[WAD50.9][가공PC]Process_Spare_4458</t>
  </si>
  <si>
    <t>[WAD50.A][가공PC]Process_Spare_4459</t>
  </si>
  <si>
    <t>[WAD50.B][가공PC]Process_Spare_4460</t>
  </si>
  <si>
    <t>[WAD50.C][가공PC]Process_Spare_4461</t>
  </si>
  <si>
    <t>[WAD50.D][가공PC]Process_Spare_4462</t>
  </si>
  <si>
    <t>[WAD50.E][가공PC]Process_Spare_4463</t>
  </si>
  <si>
    <t>[WAD50.F][가공PC]Process_Spare_4464</t>
  </si>
  <si>
    <t>[WAD51.0][가공PC]Process_Spare_4465</t>
  </si>
  <si>
    <t>[WAD51.1][가공PC]Process_Spare_4466</t>
  </si>
  <si>
    <t>[WAD51.2][가공PC]Process_Spare_4467</t>
  </si>
  <si>
    <t>[WAD51.3][가공PC]Process_Spare_4468</t>
  </si>
  <si>
    <t>[WAD51.4][가공PC]Process_Spare_4469</t>
  </si>
  <si>
    <t>[WAD51.5][가공PC]Process_Spare_4470</t>
  </si>
  <si>
    <t>[WAD51.6][가공PC]Process_Spare_4471</t>
  </si>
  <si>
    <t>[WAD51.7][가공PC]Process_Spare_4472</t>
  </si>
  <si>
    <t>[WAD51.8][가공PC]Process_Spare_4473</t>
  </si>
  <si>
    <t>[WAD51.9][가공PC]Process_Spare_4474</t>
  </si>
  <si>
    <t>[WAD51.A][가공PC]Process_Spare_4475</t>
  </si>
  <si>
    <t>[WAD51.B][가공PC]Process_Spare_4476</t>
  </si>
  <si>
    <t>[WAD51.C][가공PC]Process_Spare_4477</t>
  </si>
  <si>
    <t>[WAD51.D][가공PC]Process_Spare_4478</t>
  </si>
  <si>
    <t>[WAD51.E][가공PC]Process_Spare_4479</t>
  </si>
  <si>
    <t>[WAD51.F][가공PC]Process_Spare_4480</t>
  </si>
  <si>
    <t>[WAD52.0][가공PC]Process_DOE Aligner Interlock</t>
  </si>
  <si>
    <t>[WAD52.1][가공PC]Process_DOE Aligner Connection fail</t>
  </si>
  <si>
    <t>[WAD52.2][가공PC]Process_DOE Aligner A1 Position Alarm</t>
  </si>
  <si>
    <t>[WAD52.3][가공PC]Process_DOE Aligner A2 Position Alarm</t>
  </si>
  <si>
    <t>[WAD52.4][가공PC]Process_DOE Aligner A3 Position Alarm</t>
  </si>
  <si>
    <t>[WAD52.5][가공PC]Process_Spare_4486</t>
  </si>
  <si>
    <t>[WAD52.6][가공PC]Process_Spare_4487</t>
  </si>
  <si>
    <t>[WAD52.7][가공PC]Process_Spare_4488</t>
  </si>
  <si>
    <t>[WAD52.8][가공PC]Process_Spare_4489</t>
  </si>
  <si>
    <t>[WAD52.9][가공PC]Process_Spare_4490</t>
  </si>
  <si>
    <t>[WAD52.A][가공PC]Process_Spare_4491</t>
  </si>
  <si>
    <t>[WAD52.B][가공PC]Process_Spare_4492</t>
  </si>
  <si>
    <t>[WAD52.C][가공PC]Process_Spare_4493</t>
  </si>
  <si>
    <t>[WAD52.D][가공PC]Process_Spare_4494</t>
  </si>
  <si>
    <t>[WAD52.E][가공PC]Process_Spare_4495</t>
  </si>
  <si>
    <t>[WAD52.F][가공PC]Process_Spare_4496</t>
  </si>
  <si>
    <t>[WAD53.0][가공PC]Process_Spare_4497</t>
  </si>
  <si>
    <t>[WAD53.1][가공PC]Process_Spare_4498</t>
  </si>
  <si>
    <t>[WAD53.2][가공PC]Process_Spare_4499</t>
  </si>
  <si>
    <t>[WAD53.3][가공PC]Process_Spare_4500</t>
  </si>
  <si>
    <t>[WAD53.4][가공PC]Process_Spare_4501</t>
  </si>
  <si>
    <t>[WAD53.5][가공PC]Process_Spare_4502</t>
  </si>
  <si>
    <t>[WAD53.6][가공PC]Process_Spare_4503</t>
  </si>
  <si>
    <t>[WAD53.7][가공PC]Process_Spare_4504</t>
  </si>
  <si>
    <t>[WAD53.8][가공PC]Process_Spare_4505</t>
  </si>
  <si>
    <t>[WAD53.9][가공PC]Process_Spare_4506</t>
  </si>
  <si>
    <t>[WAD53.A][가공PC]Process_Spare_4507</t>
  </si>
  <si>
    <t>[WAD53.B][가공PC]Process_Spare_4508</t>
  </si>
  <si>
    <t>[WAD53.C][가공PC]Process_Spare_4509</t>
  </si>
  <si>
    <t>[WAD53.D][가공PC]Process_Spare_4510</t>
  </si>
  <si>
    <t>[WAD53.E][가공PC]Process_Spare_4511</t>
  </si>
  <si>
    <t>[WAD53.F][가공PC]Process_Spare_4512</t>
  </si>
  <si>
    <t>[WAD54.0][가공PC]Process_Laser Interlock</t>
  </si>
  <si>
    <t>[WAD54.1][가공PC]Process_Laser Connection fail</t>
  </si>
  <si>
    <t>[WAD54.2][가공PC]Process_Laser Diode Alarm</t>
  </si>
  <si>
    <t>[WAD54.3][가공PC]Process_Laser Frequency Alarm</t>
  </si>
  <si>
    <t>[WAD54.4][가공PC]Process_Laser Mode Alarm</t>
  </si>
  <si>
    <t>[WAD54.5][가공PC]Process_Laser Gate Alarm</t>
  </si>
  <si>
    <t>[WAD54.6][가공PC]Process_Laser Sutter Alarm</t>
  </si>
  <si>
    <t>[WAD54.7][가공PC]Process_Laser Temp Alarm</t>
  </si>
  <si>
    <t>[WAD54.8][가공PC]Process_Laser System Interlock Alarm</t>
  </si>
  <si>
    <t>[WAD54.9][가공PC]Process_Laser BottomShutter Close</t>
  </si>
  <si>
    <t>[WAD54.A][가공PC]Process_Spare_4523</t>
  </si>
  <si>
    <t>[WAD54.B][가공PC]Process_Spare_4524</t>
  </si>
  <si>
    <t>[WAD54.C][가공PC]Process_Spare_4525</t>
  </si>
  <si>
    <t>[WAD54.D][가공PC]Process_Spare_4526</t>
  </si>
  <si>
    <t>[WAD54.E][가공PC]Process_Spare_4527</t>
  </si>
  <si>
    <t>[WAD54.F][가공PC]Process_Spare_4528</t>
  </si>
  <si>
    <t>[WAD55.0][가공PC]Process_Spare_4529</t>
  </si>
  <si>
    <t>[WAD55.1][가공PC]Process_Spare_4530</t>
  </si>
  <si>
    <t>[WAD55.2][가공PC]Process_Spare_4531</t>
  </si>
  <si>
    <t>[WAD55.3][가공PC]Process_Spare_4532</t>
  </si>
  <si>
    <t>[WAD55.4][가공PC]Process_Spare_4533</t>
  </si>
  <si>
    <t>[WAD55.5][가공PC]Process_Spare_4534</t>
  </si>
  <si>
    <t>[WAD55.6][가공PC]Process_Spare_4535</t>
  </si>
  <si>
    <t>[WAD55.7][가공PC]Process_Spare_4536</t>
  </si>
  <si>
    <t>[WAD55.8][가공PC]Process_Spare_4537</t>
  </si>
  <si>
    <t>[WAD55.9][가공PC]Process_Spare_4538</t>
  </si>
  <si>
    <t>[WAD55.A][가공PC]Process_Spare_4539</t>
  </si>
  <si>
    <t>[WAD55.B][가공PC]Process_Spare_4540</t>
  </si>
  <si>
    <t>[WAD55.C][가공PC]Process_Spare_4541</t>
  </si>
  <si>
    <t>[WAD55.D][가공PC]Process_Spare_4542</t>
  </si>
  <si>
    <t>[WAD55.E][가공PC]Process_Spare_4543</t>
  </si>
  <si>
    <t>[WAD55.F][가공PC]Process_Spare_4544</t>
  </si>
  <si>
    <t>[WAD56.0][가공PC]Process_PowerMeter Interlock</t>
  </si>
  <si>
    <t>[WAD56.1][가공PC]Process_PowerMeter Connection fail</t>
  </si>
  <si>
    <t>[WAD56.2][가공PC]Process_PowerMeter Spec Over</t>
  </si>
  <si>
    <t>[WAD56.3][가공PC]Process_PowerMeter Timeout</t>
  </si>
  <si>
    <t>[WAD56.4][가공PC]Process_PowerMeter StageY Position Alram</t>
  </si>
  <si>
    <t>[WAD56.5][가공PC]Process_Spare_4550</t>
  </si>
  <si>
    <t>[WAD56.6][가공PC]Process_Spare_4551</t>
  </si>
  <si>
    <t>[WAD56.7][가공PC]Process_Spare_4552</t>
  </si>
  <si>
    <t>[WAD56.8][가공PC]Process_Spare_4553</t>
  </si>
  <si>
    <t>[WAD56.9][가공PC]Process_Spare_4554</t>
  </si>
  <si>
    <t>[WAD56.A][가공PC]Process_Spare_4555</t>
  </si>
  <si>
    <t>[WAD56.B][가공PC]Process_Spare_4556</t>
  </si>
  <si>
    <t>[WAD56.C][가공PC]Process_Spare_4557</t>
  </si>
  <si>
    <t>[WAD56.D][가공PC]Process_Spare_4558</t>
  </si>
  <si>
    <t>[WAD56.E][가공PC]Process_Spare_4559</t>
  </si>
  <si>
    <t>[WAD56.F][가공PC]Process_Spare_4560</t>
  </si>
  <si>
    <t>[WAD57.0][가공PC]Process_Spare_4561</t>
  </si>
  <si>
    <t>[WAD57.1][가공PC]Process_Spare_4562</t>
  </si>
  <si>
    <t>[WAD57.2][가공PC]Process_Spare_4563</t>
  </si>
  <si>
    <t>[WAD57.3][가공PC]Process_Spare_4564</t>
  </si>
  <si>
    <t>[WAD57.4][가공PC]Process_Spare_4565</t>
  </si>
  <si>
    <t>[WAD57.5][가공PC]Process_Spare_4566</t>
  </si>
  <si>
    <t>[WAD57.6][가공PC]Process_Spare_4567</t>
  </si>
  <si>
    <t>[WAD57.7][가공PC]Process_Spare_4568</t>
  </si>
  <si>
    <t>[WAD57.8][가공PC]Process_Spare_4569</t>
  </si>
  <si>
    <t>[WAD57.9][가공PC]Process_Spare_4570</t>
  </si>
  <si>
    <t>[WAD57.A][가공PC]Process_Spare_4571</t>
  </si>
  <si>
    <t>[WAD57.B][가공PC]Process_Spare_4572</t>
  </si>
  <si>
    <t>[WAD57.C][가공PC]Process_Spare_4573</t>
  </si>
  <si>
    <t>[WAD57.D][가공PC]Process_Spare_4574</t>
  </si>
  <si>
    <t>[WAD57.E][가공PC]Process_Spare_4575</t>
  </si>
  <si>
    <t>[WAD57.F][가공PC]Process_Spare_4576</t>
  </si>
  <si>
    <t>[WAD58.0][가공PC]Process_XPS Interlock</t>
  </si>
  <si>
    <t>[WAD58.1][가공PC]Process_XPS Connection fail</t>
  </si>
  <si>
    <t>[WAD58.2][가공PC]Process_XPS ScanTilt L Position Alarm</t>
  </si>
  <si>
    <t>[WAD58.3][가공PC]Process_XPS ScanTilt R Position Alarm</t>
  </si>
  <si>
    <t>[WAD58.4][가공PC]Process_XPS ScanZ Position Alarm</t>
  </si>
  <si>
    <t>[WAD58.5][가공PC]Process_XPS ScanZ OverLoad Alarm</t>
  </si>
  <si>
    <t>[WAD58.6][가공PC]Process_Spare_4583</t>
  </si>
  <si>
    <t>[WAD58.7][가공PC]Process_Spare_4584</t>
  </si>
  <si>
    <t>[WAD58.8][가공PC]Process_Spare_4585</t>
  </si>
  <si>
    <t>[WAD58.9][가공PC]Process_Spare_4586</t>
  </si>
  <si>
    <t>[WAD58.A][가공PC]Process_Spare_4587</t>
  </si>
  <si>
    <t>[WAD58.B][가공PC]Process_Spare_4588</t>
  </si>
  <si>
    <t>[WAD58.C][가공PC]Process_Spare_4589</t>
  </si>
  <si>
    <t>[WAD58.D][가공PC]Process_Spare_4590</t>
  </si>
  <si>
    <t>[WAD58.E][가공PC]Process_Spare_4591</t>
  </si>
  <si>
    <t>[WAD58.F][가공PC]Process_Spare_4592</t>
  </si>
  <si>
    <t>[WAD59.0][가공PC]Process_Spare_4593</t>
  </si>
  <si>
    <t>[WAD59.1][가공PC]Process_Spare_4594</t>
  </si>
  <si>
    <t>[WAD59.2][가공PC]Process_Spare_4595</t>
  </si>
  <si>
    <t>[WAD59.3][가공PC]Process_Spare_4596</t>
  </si>
  <si>
    <t>[WAD59.4][가공PC]Process_Spare_4597</t>
  </si>
  <si>
    <t>[WAD59.5][가공PC]Process_Spare_4598</t>
  </si>
  <si>
    <t>[WAD59.6][가공PC]Process_Spare_4599</t>
  </si>
  <si>
    <t>[WAD59.7][가공PC]Process_Spare_4600</t>
  </si>
  <si>
    <t>[WAD59.8][가공PC]Process_Spare_4601</t>
  </si>
  <si>
    <t>[WAD59.9][가공PC]Process_Spare_4602</t>
  </si>
  <si>
    <t>[WAD59.A][가공PC]Process_Spare_4603</t>
  </si>
  <si>
    <t>[WAD59.B][가공PC]Process_Spare_4604</t>
  </si>
  <si>
    <t>[WAD59.C][가공PC]Process_Spare_4605</t>
  </si>
  <si>
    <t>[WAD59.D][가공PC]Process_Spare_4606</t>
  </si>
  <si>
    <t>[WAD59.E][가공PC]Process_Spare_4607</t>
  </si>
  <si>
    <t>[WAD59.F][가공PC]Process_Spare_4608</t>
  </si>
  <si>
    <t>[WAD5A.0][가공PC]Process_Spare_4609</t>
  </si>
  <si>
    <t>[WAD5A.1][가공PC]Process_Spare_4610</t>
  </si>
  <si>
    <t>[WAD5A.2][가공PC]Process_Spare_4611</t>
  </si>
  <si>
    <t>[WAD5A.3][가공PC]Process_Spare_4612</t>
  </si>
  <si>
    <t>[WAD5A.4][가공PC]Process_Spare_4613</t>
  </si>
  <si>
    <t>[WAD5A.5][가공PC]Process_Spare_4614</t>
  </si>
  <si>
    <t>[WAD5A.6][가공PC]Process_Spare_4615</t>
  </si>
  <si>
    <t>[WAD5A.7][가공PC]Process_Spare_4616</t>
  </si>
  <si>
    <t>[WAD5A.8][가공PC]Process_Spare_4617</t>
  </si>
  <si>
    <t>[WAD5A.9][가공PC]Process_Spare_4618</t>
  </si>
  <si>
    <t>[WAD5A.A][가공PC]Process_Spare_4619</t>
  </si>
  <si>
    <t>[WAD5A.B][가공PC]Process_Spare_4620</t>
  </si>
  <si>
    <t>[WAD5A.C][가공PC]Process_Spare_4621</t>
  </si>
  <si>
    <t>[WAD5A.D][가공PC]Process_Spare_4622</t>
  </si>
  <si>
    <t>[WAD5A.E][가공PC]Process_Spare_4623</t>
  </si>
  <si>
    <t>[WAD5A.F][가공PC]Process_Spare_4624</t>
  </si>
  <si>
    <t>[WAD5B.0][가공PC]Process_Spare_4625</t>
  </si>
  <si>
    <t>[WAD5B.1][가공PC]Process_Spare_4626</t>
  </si>
  <si>
    <t>[WAD5B.2][가공PC]Process_Spare_4627</t>
  </si>
  <si>
    <t>[WAD5B.3][가공PC]Process_Spare_4628</t>
  </si>
  <si>
    <t>[WAD5B.4][가공PC]Process_Spare_4629</t>
  </si>
  <si>
    <t>[WAD5B.5][가공PC]Process_Spare_4630</t>
  </si>
  <si>
    <t>[WAD5B.6][가공PC]Process_Spare_4631</t>
  </si>
  <si>
    <t>[WAD5B.7][가공PC]Process_Spare_4632</t>
  </si>
  <si>
    <t>[WAD5B.8][가공PC]Process_Spare_4633</t>
  </si>
  <si>
    <t>[WAD5B.9][가공PC]Process_Spare_4634</t>
  </si>
  <si>
    <t>[WAD5B.A][가공PC]Process_Spare_4635</t>
  </si>
  <si>
    <t>[WAD5B.B][가공PC]Process_Spare_4636</t>
  </si>
  <si>
    <t>[WAD5B.C][가공PC]Process_Spare_4637</t>
  </si>
  <si>
    <t>[WAD5B.D][가공PC]Process_Spare_4638</t>
  </si>
  <si>
    <t>[WAD5B.E][가공PC]Process_Spare_4639</t>
  </si>
  <si>
    <t>[WAD5B.F][가공PC]Process_Spare_4640</t>
  </si>
  <si>
    <t>[WAD5C.0][가공PC]Process_Spare_4641</t>
  </si>
  <si>
    <t>[WAD5C.1][가공PC]Process_Spare_4642</t>
  </si>
  <si>
    <t>[WAD5C.2][가공PC]Process_Spare_4643</t>
  </si>
  <si>
    <t>[WAD5C.3][가공PC]Process_Spare_4644</t>
  </si>
  <si>
    <t>[WAD5C.4][가공PC]Process_Spare_4645</t>
  </si>
  <si>
    <t>[WAD5C.5][가공PC]Process_Spare_4646</t>
  </si>
  <si>
    <t>[WAD5C.6][가공PC]Process_Spare_4647</t>
  </si>
  <si>
    <t>[WAD5C.7][가공PC]Process_Spare_4648</t>
  </si>
  <si>
    <t>[WAD5C.8][가공PC]Process_Spare_4649</t>
  </si>
  <si>
    <t>[WAD5C.9][가공PC]Process_Spare_4650</t>
  </si>
  <si>
    <t>[WAD5C.A][가공PC]Process_Spare_4651</t>
  </si>
  <si>
    <t>[WAD5C.B][가공PC]Process_Spare_4652</t>
  </si>
  <si>
    <t>[WAD5C.C][가공PC]Process_Spare_4653</t>
  </si>
  <si>
    <t>[WAD5C.D][가공PC]Process_Spare_4654</t>
  </si>
  <si>
    <t>[WAD5C.E][가공PC]Process_Spare_4655</t>
  </si>
  <si>
    <t>[WAD5C.F][가공PC]Process_Spare_4656</t>
  </si>
  <si>
    <t>[WAD5D.0][가공PC]Process_Spare_4657</t>
  </si>
  <si>
    <t>[WAD5D.1][가공PC]Process_Spare_4658</t>
  </si>
  <si>
    <t>[WAD5D.2][가공PC]Process_Spare_4659</t>
  </si>
  <si>
    <t>[WAD5D.3][가공PC]Process_Spare_4660</t>
  </si>
  <si>
    <t>[WAD5D.4][가공PC]Process_Spare_4661</t>
  </si>
  <si>
    <t>[WAD5D.5][가공PC]Process_Spare_4662</t>
  </si>
  <si>
    <t>[WAD5D.6][가공PC]Process_Spare_4663</t>
  </si>
  <si>
    <t>[WAD5D.7][가공PC]Process_Spare_4664</t>
  </si>
  <si>
    <t>[WAD5D.8][가공PC]Process_Spare_4665</t>
  </si>
  <si>
    <t>[WAD5D.9][가공PC]Process_Spare_4666</t>
  </si>
  <si>
    <t>[WAD5D.A][가공PC]Process_Spare_4667</t>
  </si>
  <si>
    <t>[WAD5D.B][가공PC]Process_Spare_4668</t>
  </si>
  <si>
    <t>[WAD5D.C][가공PC]Process_Spare_4669</t>
  </si>
  <si>
    <t>[WAD5D.D][가공PC]Process_Spare_4670</t>
  </si>
  <si>
    <t>[WAD5D.E][가공PC]Process_Spare_4671</t>
  </si>
  <si>
    <t>[WAD5D.F][가공PC]Process_Spare_4672</t>
  </si>
  <si>
    <t>[WAD5E.0][가공PC]Process_Review Interlock</t>
  </si>
  <si>
    <t>[WAD5E.1][가공PC]Process_Review PC Connection fail</t>
  </si>
  <si>
    <t>[WAD5E.2][가공PC]Process_Review PC Mode Fail</t>
  </si>
  <si>
    <t>[WAD5E.3][가공PC]Process_Review Measrue fail_One Point</t>
  </si>
  <si>
    <t>[WAD5E.4][가공PC]Process_Review Measrue fail_Zero Defence</t>
  </si>
  <si>
    <t>[WAD5E.5][가공PC]Process_Review Measrue fail_DOE Measrue</t>
  </si>
  <si>
    <t>[WAD5E.6][가공PC]Process_Review IOF Measure fail_One Point</t>
  </si>
  <si>
    <t>[WAD5E.7][가공PC]Process_Review IOF Measure fail_Zero Defence</t>
  </si>
  <si>
    <t>[WAD5E.8][가공PC]Process_Review HoleSize fail_One Point</t>
  </si>
  <si>
    <t>[WAD5E.9][가공PC]Process_Review HoleSize fail_Zero Defence</t>
  </si>
  <si>
    <t>[WAD5E.B][가공PC]Process_Spare_4684</t>
  </si>
  <si>
    <t>[WAD5E.C][가공PC]Process_Spare_4685</t>
  </si>
  <si>
    <t>[WAD5E.D][가공PC]Process_Spare_4686</t>
  </si>
  <si>
    <t>[WAD5E.E][가공PC]Process_Spare_4687</t>
  </si>
  <si>
    <t>[WAD5E.F][가공PC]Process_Spare_4688</t>
  </si>
  <si>
    <t>[WAD5F.0][가공PC]Process_Spare_4689</t>
  </si>
  <si>
    <t>[WAD5F.1][가공PC]Process_Spare_4690</t>
  </si>
  <si>
    <t>[WAD5F.2][가공PC]Process_Spare_4691</t>
  </si>
  <si>
    <t>[WAD5F.3][가공PC]Process_Spare_4692</t>
  </si>
  <si>
    <t>[WAD5F.4][가공PC]Process_Spare_4693</t>
  </si>
  <si>
    <t>[WAD5F.5][가공PC]Process_Spare_4694</t>
  </si>
  <si>
    <t>[WAD5F.6][가공PC]Process_Spare_4695</t>
  </si>
  <si>
    <t>[WAD5F.7][가공PC]Process_Spare_4696</t>
  </si>
  <si>
    <t>[WAD5F.8][가공PC]Process_Spare_4697</t>
  </si>
  <si>
    <t>[WAD5F.9][가공PC]Process_Spare_4698</t>
  </si>
  <si>
    <t>[WAD5F.A][가공PC]Process_Spare_4699</t>
  </si>
  <si>
    <t>[WAD5F.B][가공PC]Process_Spare_4700</t>
  </si>
  <si>
    <t>[WAD5F.C][가공PC]Process_Spare_4701</t>
  </si>
  <si>
    <t>[WAD5F.D][가공PC]Process_Spare_4702</t>
  </si>
  <si>
    <t>[WAD5F.E][가공PC]Process_Spare_4703</t>
  </si>
  <si>
    <t>[WAD5F.F][가공PC]Process_Spare_4704</t>
  </si>
  <si>
    <t>[WAD60.0][가공PC]Process_ACS StageY Control fail</t>
  </si>
  <si>
    <t>[WAD60.1][가공PC]Process_ACS ReviewX Control fail</t>
  </si>
  <si>
    <t>[WAD60.2][가공PC]Process_Spare_4707</t>
  </si>
  <si>
    <t>[WAD60.3][가공PC]Process_Spare_4708</t>
  </si>
  <si>
    <t>[WAD60.4][가공PC]Process_Spare_4709</t>
  </si>
  <si>
    <t>[WAD60.5][가공PC]Process_Spare_4710</t>
  </si>
  <si>
    <t>[WAD60.6][가공PC]Process_Spare_4711</t>
  </si>
  <si>
    <t>[WAD60.7][가공PC]Process_Spare_4712</t>
  </si>
  <si>
    <t>[WAD60.8][가공PC]Process_Spare_4713</t>
  </si>
  <si>
    <t>[WAD60.9][가공PC]Process_Spare_4714</t>
  </si>
  <si>
    <t>[WAD60.A][가공PC]Process_Spare_4715</t>
  </si>
  <si>
    <t>[WAD60.B][가공PC]Process_Spare_4716</t>
  </si>
  <si>
    <t>[WAD60.C][가공PC]Process_Spare_4717</t>
  </si>
  <si>
    <t>[WAD60.D][가공PC]Process_Spare_4718</t>
  </si>
  <si>
    <t>[WAD60.E][가공PC]Process_Spare_4719</t>
  </si>
  <si>
    <t>[WAD60.F][가공PC]Process_Spare_4720</t>
  </si>
  <si>
    <t>[WAD61.0][가공PC]Process_Spare_4721</t>
  </si>
  <si>
    <t>[WAD61.1][가공PC]Process_Spare_4722</t>
  </si>
  <si>
    <t>[WAD61.2][가공PC]Process_Spare_4723</t>
  </si>
  <si>
    <t>[WAD61.3][가공PC]Process_Spare_4724</t>
  </si>
  <si>
    <t>[WAD61.4][가공PC]Process_Spare_4725</t>
  </si>
  <si>
    <t>[WAD61.5][가공PC]Process_Spare_4726</t>
  </si>
  <si>
    <t>[WAD61.6][가공PC]Process_Spare_4727</t>
  </si>
  <si>
    <t>[WAD61.7][가공PC]Process_Spare_4728</t>
  </si>
  <si>
    <t>[WAD61.8][가공PC]Process_Spare_4729</t>
  </si>
  <si>
    <t>[WAD61.9][가공PC]Process_Spare_4730</t>
  </si>
  <si>
    <t>[WAD61.A][가공PC]Process_Spare_4731</t>
  </si>
  <si>
    <t>[WAD61.B][가공PC]Process_Spare_4732</t>
  </si>
  <si>
    <t>[WAD61.C][가공PC]Process_Spare_4733</t>
  </si>
  <si>
    <t>[WAD61.D][가공PC]Process_Spare_4734</t>
  </si>
  <si>
    <t>[WAD61.E][가공PC]Process_Spare_4735</t>
  </si>
  <si>
    <t>[WAD61.F][가공PC]Process_Spare_4736</t>
  </si>
  <si>
    <t>[WAD62.0][가공PC]Process_MaintZ Interlock</t>
  </si>
  <si>
    <t>[WAD62.1][가공PC]Process_Spare_4738</t>
  </si>
  <si>
    <t>[WAD62.2][가공PC]Process_Spare_4739</t>
  </si>
  <si>
    <t>[WAD62.3][가공PC]Process_Spare_4740</t>
  </si>
  <si>
    <t>[WAD62.4][가공PC]Process_Spare_4741</t>
  </si>
  <si>
    <t>[WAD62.5][가공PC]Process_Spare_4742</t>
  </si>
  <si>
    <t>[WAD62.6][가공PC]Process_Spare_4743</t>
  </si>
  <si>
    <t>[WAD62.7][가공PC]Process_Spare_4744</t>
  </si>
  <si>
    <t>[WAD62.8][가공PC]Process_Spare_4745</t>
  </si>
  <si>
    <t>[WAD62.9][가공PC]Process_Spare_4746</t>
  </si>
  <si>
    <t>[WAD62.A][가공PC]Process_Spare_4747</t>
  </si>
  <si>
    <t>[WAD62.B][가공PC]Process_Spare_4748</t>
  </si>
  <si>
    <t>[WAD62.C][가공PC]Process_Spare_4749</t>
  </si>
  <si>
    <t>[WAD62.D][가공PC]Process_Spare_4750</t>
  </si>
  <si>
    <t>[WAD62.E][가공PC]Process_Spare_4751</t>
  </si>
  <si>
    <t>[WAD62.F][가공PC]Process_Spare_4752</t>
  </si>
  <si>
    <t>[WAD63.0][가공PC]Process_Spare_4753</t>
  </si>
  <si>
    <t>[WAD63.1][가공PC]Process_Spare_4754</t>
  </si>
  <si>
    <t>[WAD63.2][가공PC]Process_Spare_4755</t>
  </si>
  <si>
    <t>[WAD63.3][가공PC]Process_Spare_4756</t>
  </si>
  <si>
    <t>[WAD63.4][가공PC]Process_Spare_4757</t>
  </si>
  <si>
    <t>[WAD63.5][가공PC]Process_Spare_4758</t>
  </si>
  <si>
    <t>[WAD63.6][가공PC]Process_Spare_4759</t>
  </si>
  <si>
    <t>[WAD63.7][가공PC]Process_Spare_4760</t>
  </si>
  <si>
    <t>[WAD63.8][가공PC]Process_Spare_4761</t>
  </si>
  <si>
    <t>[WAD63.9][가공PC]Process_Spare_4762</t>
  </si>
  <si>
    <t>[WAD63.A][가공PC]Process_Spare_4763</t>
  </si>
  <si>
    <t>[WAD63.B][가공PC]Process_Spare_4764</t>
  </si>
  <si>
    <t>[WAD63.C][가공PC]Process_Spare_4765</t>
  </si>
  <si>
    <t>[WAD63.D][가공PC]Process_Spare_4766</t>
  </si>
  <si>
    <t>[WAD63.E][가공PC]Process_Spare_4767</t>
  </si>
  <si>
    <t>[WAD63.F][가공PC]Process_Spare_4768</t>
  </si>
  <si>
    <t>[WAD64.0][가공PC]Process_ProtectWindow Interlock</t>
  </si>
  <si>
    <t>[WAD64.1][가공PC]Process_ProtectWindow Position Alarm</t>
  </si>
  <si>
    <t>[WAD64.2][가공PC]Process_ProtectWindow Maximum Machining Count Exceeded</t>
  </si>
  <si>
    <t>[WAD64.3][가공PC]Process_Spare_4772</t>
  </si>
  <si>
    <t>[WAD64.4][가공PC]Process_Spare_4773</t>
  </si>
  <si>
    <t>[WAD64.5][가공PC]Process_Spare_4774</t>
  </si>
  <si>
    <t>[WAD64.6][가공PC]Process_Spare_4775</t>
  </si>
  <si>
    <t>[WAD64.7][가공PC]Process_Spare_4776</t>
  </si>
  <si>
    <t>[WAD64.8][가공PC]Process_Spare_4777</t>
  </si>
  <si>
    <t>[WAD64.9][가공PC]Process_Spare_4778</t>
  </si>
  <si>
    <t>[WAD64.A][가공PC]Process_Spare_4779</t>
  </si>
  <si>
    <t>[WAD64.B][가공PC]Process_Spare_4780</t>
  </si>
  <si>
    <t>[WAD64.C][가공PC]Process_Spare_4781</t>
  </si>
  <si>
    <t>[WAD64.D][가공PC]Process_Spare_4782</t>
  </si>
  <si>
    <t>[WAD64.E][가공PC]Process_Spare_4783</t>
  </si>
  <si>
    <t>[WAD64.F][가공PC]Process_Spare_4784</t>
  </si>
  <si>
    <t>[WAD65.0][가공PC]Process_Spare_4785</t>
  </si>
  <si>
    <t>[WAD65.1][가공PC]Process_Spare_4786</t>
  </si>
  <si>
    <t>[WAD65.2][가공PC]Process_Spare_4787</t>
  </si>
  <si>
    <t>[WAD65.3][가공PC]Process_Spare_4788</t>
  </si>
  <si>
    <t>[WAD65.4][가공PC]Process_Spare_4789</t>
  </si>
  <si>
    <t>[WAD65.5][가공PC]Process_Spare_4790</t>
  </si>
  <si>
    <t>[WAD65.6][가공PC]Process_Spare_4791</t>
  </si>
  <si>
    <t>[WAD65.7][가공PC]Process_Spare_4792</t>
  </si>
  <si>
    <t>[WAD65.8][가공PC]Process_Spare_4793</t>
  </si>
  <si>
    <t>[WAD65.9][가공PC]Process_Spare_4794</t>
  </si>
  <si>
    <t>[WAD65.A][가공PC]Process_Spare_4795</t>
  </si>
  <si>
    <t>[WAD65.B][가공PC]Process_Spare_4796</t>
  </si>
  <si>
    <t>[WAD65.C][가공PC]Process_Spare_4797</t>
  </si>
  <si>
    <t>[WAD65.D][가공PC]Process_Spare_4798</t>
  </si>
  <si>
    <t>[WAD65.E][가공PC]Process_Spare_4799</t>
  </si>
  <si>
    <t>[WAD65.F][가공PC]Process_Spare_4800</t>
  </si>
  <si>
    <t>[WAD66.0][가공PC]Process_Melsec Interlock</t>
  </si>
  <si>
    <t>[WAD66.1][가공PC]Process_Spare_4802</t>
  </si>
  <si>
    <t>[WAD66.2][가공PC]Process_Spare_4803</t>
  </si>
  <si>
    <t>[WAD66.3][가공PC]Process_Spare_4804</t>
  </si>
  <si>
    <t>[WAD66.4][가공PC]Process_Spare_4805</t>
  </si>
  <si>
    <t>[WAD66.5][가공PC]Process_Spare_4806</t>
  </si>
  <si>
    <t>[WAD66.6][가공PC]Process_Spare_4807</t>
  </si>
  <si>
    <t>[WAD66.7][가공PC]Process_Spare_4808</t>
  </si>
  <si>
    <t>[WAD66.8][가공PC]Process_Spare_4809</t>
  </si>
  <si>
    <t>[WAD66.9][가공PC]Process_Spare_4810</t>
  </si>
  <si>
    <t>[WAD66.A][가공PC]Process_Spare_4811</t>
  </si>
  <si>
    <t>[WAD66.B][가공PC]Process_Spare_4812</t>
  </si>
  <si>
    <t>[WAD66.C][가공PC]Process_Spare_4813</t>
  </si>
  <si>
    <t>[WAD66.D][가공PC]Process_Spare_4814</t>
  </si>
  <si>
    <t>[WAD66.E][가공PC]Process_Spare_4815</t>
  </si>
  <si>
    <t>[WAD66.F][가공PC]Process_Spare_4816</t>
  </si>
  <si>
    <t>[WAD67.0][가공PC]Process_Spare_4817</t>
  </si>
  <si>
    <t>[WAD67.1][가공PC]Process_Spare_4818</t>
  </si>
  <si>
    <t>[WAD67.2][가공PC]Process_Spare_4819</t>
  </si>
  <si>
    <t>[WAD67.3][가공PC]Process_Spare_4820</t>
  </si>
  <si>
    <t>[WAD67.4][가공PC]Process_Spare_4821</t>
  </si>
  <si>
    <t>[WAD67.5][가공PC]Process_Spare_4822</t>
  </si>
  <si>
    <t>[WAD67.6][가공PC]Process_Spare_4823</t>
  </si>
  <si>
    <t>[WAD67.7][가공PC]Process_Spare_4824</t>
  </si>
  <si>
    <t>[WAD67.8][가공PC]Process_Spare_4825</t>
  </si>
  <si>
    <t>[WAD67.9][가공PC]Process_Spare_4826</t>
  </si>
  <si>
    <t>[WAD67.A][가공PC]Process_Spare_4827</t>
  </si>
  <si>
    <t>[WAD67.B][가공PC]Process_Spare_4828</t>
  </si>
  <si>
    <t>[WAD67.C][가공PC]Process_Spare_4829</t>
  </si>
  <si>
    <t>[WAD67.D][가공PC]Process_Spare_4830</t>
  </si>
  <si>
    <t>[WAD67.E][가공PC]Process_Spare_4831</t>
  </si>
  <si>
    <t>[WAD67.F][가공PC]Process_Spare_4832</t>
  </si>
  <si>
    <t>[WAD68.0][가공PC]Process_Optic Interlock</t>
  </si>
  <si>
    <t>[WAD68.1][가공PC]Process_Spare_4834</t>
  </si>
  <si>
    <t>[WAD68.2][가공PC]Process_Spare_4835</t>
  </si>
  <si>
    <t>[WAD68.3][가공PC]Process_Spare_4836</t>
  </si>
  <si>
    <t>[WAD68.4][가공PC]Process_Spare_4837</t>
  </si>
  <si>
    <t>[WAD68.5][가공PC]Process_Spare_4838</t>
  </si>
  <si>
    <t>[WAD68.6][가공PC]Process_Spare_4839</t>
  </si>
  <si>
    <t>[WAD68.7][가공PC]Process_Spare_4840</t>
  </si>
  <si>
    <t>[WAD68.8][가공PC]Process_Spare_4841</t>
  </si>
  <si>
    <t>[WAD68.9][가공PC]Process_Spare_4842</t>
  </si>
  <si>
    <t>[WAD68.A][가공PC]Process_Spare_4843</t>
  </si>
  <si>
    <t>[WAD68.B][가공PC]Process_Spare_4844</t>
  </si>
  <si>
    <t>[WAD68.C][가공PC]Process_Spare_4845</t>
  </si>
  <si>
    <t>[WAD68.D][가공PC]Process_Spare_4846</t>
  </si>
  <si>
    <t>[WAD68.E][가공PC]Process_Spare_4847</t>
  </si>
  <si>
    <t>[WAD68.F][가공PC]Process_Spare_4848</t>
  </si>
  <si>
    <t>[WAD69.0][가공PC]Process_Spare_4849</t>
  </si>
  <si>
    <t>[WAD69.1][가공PC]Process_Spare_4850</t>
  </si>
  <si>
    <t>[WAD69.2][가공PC]Process_Spare_4851</t>
  </si>
  <si>
    <t>[WAD69.3][가공PC]Process_Spare_4852</t>
  </si>
  <si>
    <t>[WAD69.4][가공PC]Process_Spare_4853</t>
  </si>
  <si>
    <t>[WAD69.5][가공PC]Process_Spare_4854</t>
  </si>
  <si>
    <t>[WAD69.6][가공PC]Process_Spare_4855</t>
  </si>
  <si>
    <t>[WAD69.7][가공PC]Process_Spare_4856</t>
  </si>
  <si>
    <t>[WAD69.8][가공PC]Process_Spare_4857</t>
  </si>
  <si>
    <t>[WAD69.9][가공PC]Process_Spare_4858</t>
  </si>
  <si>
    <t>[WAD69.A][가공PC]Process_Spare_4859</t>
  </si>
  <si>
    <t>[WAD69.B][가공PC]Process_Spare_4860</t>
  </si>
  <si>
    <t>[WAD69.C][가공PC]Process_Spare_4861</t>
  </si>
  <si>
    <t>[WAD69.D][가공PC]Process_Spare_4862</t>
  </si>
  <si>
    <t>[WAD69.E][가공PC]Process_Spare_4863</t>
  </si>
  <si>
    <t>[WAD69.F][가공PC]Process_Spare_4864</t>
  </si>
  <si>
    <t>[WAD6A.0][가공PC]Process_Door Interlock</t>
  </si>
  <si>
    <t>[WAD6A.1][가공PC]Process_Spare_4866</t>
  </si>
  <si>
    <t>[WAD6A.2][가공PC]Process_Spare_4867</t>
  </si>
  <si>
    <t>[WAD6A.3][가공PC]Process_Spare_4868</t>
  </si>
  <si>
    <t>[WAD6A.4][가공PC]Process_Spare_4869</t>
  </si>
  <si>
    <t>[WAD6A.5][가공PC]Process_Spare_4870</t>
  </si>
  <si>
    <t>[WAD6A.6][가공PC]Process_Spare_4871</t>
  </si>
  <si>
    <t>[WAD6A.7][가공PC]Process_Spare_4872</t>
  </si>
  <si>
    <t>[WAD6A.8][가공PC]Process_Spare_4873</t>
  </si>
  <si>
    <t>[WAD6A.9][가공PC]Process_Spare_4874</t>
  </si>
  <si>
    <t>[WAD6A.A][가공PC]Process_Spare_4875</t>
  </si>
  <si>
    <t>[WAD6A.B][가공PC]Process_Spare_4876</t>
  </si>
  <si>
    <t>[WAD6A.C][가공PC]Process_Spare_4877</t>
  </si>
  <si>
    <t>[WAD6A.D][가공PC]Process_Spare_4878</t>
  </si>
  <si>
    <t>[WAD6A.E][가공PC]Process_Spare_4879</t>
  </si>
  <si>
    <t>[WAD6A.F][가공PC]Process_Spare_4880</t>
  </si>
  <si>
    <t>[WAD6B.0][가공PC]Process_Spare_4881</t>
  </si>
  <si>
    <t>[WAD6B.1][가공PC]Process_Spare_4882</t>
  </si>
  <si>
    <t>[WAD6B.2][가공PC]Process_Spare_4883</t>
  </si>
  <si>
    <t>[WAD6B.3][가공PC]Process_Spare_4884</t>
  </si>
  <si>
    <t>[WAD6B.4][가공PC]Process_Spare_4885</t>
  </si>
  <si>
    <t>[WAD6B.5][가공PC]Process_Spare_4886</t>
  </si>
  <si>
    <t>[WAD6B.6][가공PC]Process_Spare_4887</t>
  </si>
  <si>
    <t>[WAD6B.7][가공PC]Process_Spare_4888</t>
  </si>
  <si>
    <t>[WAD6B.8][가공PC]Process_Spare_4889</t>
  </si>
  <si>
    <t>[WAD6B.9][가공PC]Process_Spare_4890</t>
  </si>
  <si>
    <t>[WAD6B.A][가공PC]Process_Spare_4891</t>
  </si>
  <si>
    <t>[WAD6B.B][가공PC]Process_Spare_4892</t>
  </si>
  <si>
    <t>[WAD6B.C][가공PC]Process_Spare_4893</t>
  </si>
  <si>
    <t>[WAD6B.D][가공PC]Process_Spare_4894</t>
  </si>
  <si>
    <t>[WAD6B.E][가공PC]Process_Spare_4895</t>
  </si>
  <si>
    <t>[WAD6B.F][가공PC]Process_Spare_4896</t>
  </si>
  <si>
    <t>[WAD6C.0][가공PC]Process_CIM Interface Time Out</t>
  </si>
  <si>
    <t>[WAD6C.1][가공PC]Process_CIM Recipe apply fail</t>
  </si>
  <si>
    <t>[WAD6C.2][가공PC]Process_CIM PPID List fail</t>
  </si>
  <si>
    <t>[WAD6C.3][가공PC]Process_CIM Online Load Recipe PPID List fail</t>
  </si>
  <si>
    <t>[WAD6C.4][가공PC]Process_CIM Online Load Recipe Name fail</t>
  </si>
  <si>
    <t>[WAD6C.5][가공PC]Process_CIM Online Load Recipe apply fail</t>
  </si>
  <si>
    <t>[WAD6C.6][가공PC]Process_CIM Rough Correction value Over</t>
  </si>
  <si>
    <t>[WAD6C.7][가공PC]Process_Spare_4904</t>
  </si>
  <si>
    <t>[WAD6C.8][가공PC]Process_Spare_4905</t>
  </si>
  <si>
    <t>[WAD6C.9][가공PC]Process_Spare_4906</t>
  </si>
  <si>
    <t>[WAD6C.A][가공PC]Process_Spare_4907</t>
  </si>
  <si>
    <t>[WAD6C.B][가공PC]Process_Spare_4908</t>
  </si>
  <si>
    <t>[WAD6C.C][가공PC]Process_Spare_4909</t>
  </si>
  <si>
    <t>[WAD6C.D][가공PC]Process_Spare_4910</t>
  </si>
  <si>
    <t>[WAD6C.E][가공PC]Process_Spare_4911</t>
  </si>
  <si>
    <t>[WAD6C.F][가공PC]Process_Spare_4912</t>
  </si>
  <si>
    <t>[WAD6D.0][가공PC]Process_Spare_4913</t>
  </si>
  <si>
    <t>[WAD6D.1][가공PC]Process_Spare_4914</t>
  </si>
  <si>
    <t>[WAD6D.2][가공PC]Process_Spare_4915</t>
  </si>
  <si>
    <t>[WAD6D.3][가공PC]Process_Spare_4916</t>
  </si>
  <si>
    <t>[WAD6D.4][가공PC]Process_Spare_4917</t>
  </si>
  <si>
    <t>[WAD6D.5][가공PC]Process_Spare_4918</t>
  </si>
  <si>
    <t>[WAD6D.6][가공PC]Process_Spare_4919</t>
  </si>
  <si>
    <t>[WAD6D.7][가공PC]Process_Spare_4920</t>
  </si>
  <si>
    <t>[WAD6D.8][가공PC]Process_Spare_4921</t>
  </si>
  <si>
    <t>[WAD6D.9][가공PC]Process_Spare_4922</t>
  </si>
  <si>
    <t>[WAD6D.A][가공PC]Process_Spare_4923</t>
  </si>
  <si>
    <t>[WAD6D.B][가공PC]Process_Spare_4924</t>
  </si>
  <si>
    <t>[WAD6D.C][가공PC]Process_Spare_4925</t>
  </si>
  <si>
    <t>[WAD6D.D][가공PC]Process_Spare_4926</t>
  </si>
  <si>
    <t>[WAD6D.E][가공PC]Process_Spare_4927</t>
  </si>
  <si>
    <t>[WAD6D.F][가공PC]Process_Spare_4928</t>
  </si>
  <si>
    <t>[WAD6E.0][가공PC]Process_Spare_4929</t>
  </si>
  <si>
    <t>[WAD6E.1][가공PC]Process_Spare_4930</t>
  </si>
  <si>
    <t>[WAD6E.2][가공PC]Process_Spare_4931</t>
  </si>
  <si>
    <t>[WAD6E.3][가공PC]Process_Spare_4932</t>
  </si>
  <si>
    <t>[WAD6E.4][가공PC]Process_Spare_4933</t>
  </si>
  <si>
    <t>[WAD6E.5][가공PC]Process_Spare_4934</t>
  </si>
  <si>
    <t>[WAD6E.6][가공PC]Process_Spare_4935</t>
  </si>
  <si>
    <t>[WAD6E.7][가공PC]Process_Spare_4936</t>
  </si>
  <si>
    <t>[WAD6E.8][가공PC]Process_Spare_4937</t>
  </si>
  <si>
    <t>[WAD6E.9][가공PC]Process_Spare_4938</t>
  </si>
  <si>
    <t>[WAD6E.A][가공PC]Process_Spare_4939</t>
  </si>
  <si>
    <t>[WAD6E.B][가공PC]Process_Spare_4940</t>
  </si>
  <si>
    <t>[WAD6E.C][가공PC]Process_Spare_4941</t>
  </si>
  <si>
    <t>[WAD6E.D][가공PC]Process_Spare_4942</t>
  </si>
  <si>
    <t>[WAD6E.E][가공PC]Process_Spare_4943</t>
  </si>
  <si>
    <t>[WAD6E.F][가공PC]Process_Spare_4944</t>
  </si>
  <si>
    <t>[WAD6F.0][가공PC]Process_Spare_4945</t>
  </si>
  <si>
    <t>[WAD6F.1][가공PC]Process_Spare_4946</t>
  </si>
  <si>
    <t>[WAD6F.2][가공PC]Process_Spare_4947</t>
  </si>
  <si>
    <t>[WAD6F.3][가공PC]Process_Spare_4948</t>
  </si>
  <si>
    <t>[WAD6F.4][가공PC]Process_Spare_4949</t>
  </si>
  <si>
    <t>[WAD6F.5][가공PC]Process_Spare_4950</t>
  </si>
  <si>
    <t>[WAD6F.6][가공PC]Process_Spare_4951</t>
  </si>
  <si>
    <t>[WAD6F.7][가공PC]Process_Spare_4952</t>
  </si>
  <si>
    <t>[WAD6F.8][가공PC]Process_Spare_4953</t>
  </si>
  <si>
    <t>[WAD6F.9][가공PC]Process_Spare_4954</t>
  </si>
  <si>
    <t>[WAD6F.A][가공PC]Process_Spare_4955</t>
  </si>
  <si>
    <t>[WAD6F.B][가공PC]Process_Spare_4956</t>
  </si>
  <si>
    <t>[WAD6F.C][가공PC]Process_Spare_4957</t>
  </si>
  <si>
    <t>[WAD6F.D][가공PC]Process_Spare_4958</t>
  </si>
  <si>
    <t>[WAD6F.E][가공PC]Process_Spare_4959</t>
  </si>
  <si>
    <t>[WAD6F.F][가공PC]Process_Spare_4960</t>
  </si>
  <si>
    <t>[WAD70.0][가공PC]Process_Spare_4961</t>
  </si>
  <si>
    <t>[WAD70.1][가공PC]Process_Spare_4962</t>
  </si>
  <si>
    <t>[WAD70.2][가공PC]Process_Spare_4963</t>
  </si>
  <si>
    <t>[WAD70.3][가공PC]Process_Spare_4964</t>
  </si>
  <si>
    <t>[WAD70.4][가공PC]Process_Spare_4965</t>
  </si>
  <si>
    <t>[WAD70.5][가공PC]Process_Spare_4966</t>
  </si>
  <si>
    <t>[WAD70.6][가공PC]Process_Spare_4967</t>
  </si>
  <si>
    <t>[WAD70.7][가공PC]Process_Spare_4968</t>
  </si>
  <si>
    <t>[WAD70.8][가공PC]Process_Spare_4969</t>
  </si>
  <si>
    <t>[WAD70.9][가공PC]Process_Spare_4970</t>
  </si>
  <si>
    <t>[WAD70.A][가공PC]Process_Spare_4971</t>
  </si>
  <si>
    <t>[WAD70.B][가공PC]Process_Spare_4972</t>
  </si>
  <si>
    <t>[WAD70.C][가공PC]Process_Spare_4973</t>
  </si>
  <si>
    <t>[WAD70.D][가공PC]Process_Spare_4974</t>
  </si>
  <si>
    <t>[WAD70.E][가공PC]Process_Spare_4975</t>
  </si>
  <si>
    <t>[WAD70.F][가공PC]Process_Spare_4976</t>
  </si>
  <si>
    <t>[WAD71.0][가공PC]Process_Spare_4977</t>
  </si>
  <si>
    <t>[WAD71.1][가공PC]Process_Spare_4978</t>
  </si>
  <si>
    <t>[WAD71.2][가공PC]Process_Spare_4979</t>
  </si>
  <si>
    <t>[WAD71.3][가공PC]Process_Spare_4980</t>
  </si>
  <si>
    <t>[WAD71.4][가공PC]Process_Spare_4981</t>
  </si>
  <si>
    <t>[WAD71.5][가공PC]Process_Spare_4982</t>
  </si>
  <si>
    <t>[WAD71.6][가공PC]Process_Spare_4983</t>
  </si>
  <si>
    <t>[WAD71.7][가공PC]Process_Spare_4984</t>
  </si>
  <si>
    <t>[WAD71.8][가공PC]Process_Spare_4985</t>
  </si>
  <si>
    <t>[WAD71.9][가공PC]Process_Spare_4986</t>
  </si>
  <si>
    <t>[WAD71.A][가공PC]Process_Spare_4987</t>
  </si>
  <si>
    <t>[WAD71.B][가공PC]Process_Spare_4988</t>
  </si>
  <si>
    <t>[WAD71.C][가공PC]Process_Spare_4989</t>
  </si>
  <si>
    <t>[WAD71.D][가공PC]Process_Spare_4990</t>
  </si>
  <si>
    <t>[WAD71.E][가공PC]Process_Spare_4991</t>
  </si>
  <si>
    <t>[WAD71.F][가공PC]Process_Spare_4992</t>
  </si>
  <si>
    <t>[WAD72.0][가공PC]Process_Spare_4993</t>
  </si>
  <si>
    <t>[WAD72.1][가공PC]Process_Spare_4994</t>
  </si>
  <si>
    <t>[WAD72.2][가공PC]Process_Spare_4995</t>
  </si>
  <si>
    <t>[WAD72.3][가공PC]Process_Spare_4996</t>
  </si>
  <si>
    <t>[WAD72.4][가공PC]Process_Spare_4997</t>
  </si>
  <si>
    <t>[WAD72.5][가공PC]Process_Spare_4998</t>
  </si>
  <si>
    <t>[WAD72.6][가공PC]Process_Spare_4999</t>
  </si>
  <si>
    <t>[WAD72.7][가공PC]Process_Spare_5000</t>
  </si>
  <si>
    <t>[WAD72.8][가공PC]Process_Spare_5001</t>
  </si>
  <si>
    <t>[WAD72.9][가공PC]Process_Spare_5002</t>
  </si>
  <si>
    <t>[WAD72.A][가공PC]Process_Spare_5003</t>
  </si>
  <si>
    <t>[WAD72.B][가공PC]Process_Spare_5004</t>
  </si>
  <si>
    <t>[WAD72.C][가공PC]Process_Spare_5005</t>
  </si>
  <si>
    <t>[WAD72.D][가공PC]Process_Spare_5006</t>
  </si>
  <si>
    <t>[WAD72.E][가공PC]Process_Spare_5007</t>
  </si>
  <si>
    <t>[WAD72.F][가공PC]Process_Spare_5008</t>
  </si>
  <si>
    <t>[WAD73.0][가공PC]Process_Spare_5009</t>
  </si>
  <si>
    <t>[WAD73.1][가공PC]Process_Spare_5010</t>
  </si>
  <si>
    <t>[WAD73.2][가공PC]Process_Spare_5011</t>
  </si>
  <si>
    <t>[WAD73.3][가공PC]Process_Spare_5012</t>
  </si>
  <si>
    <t>[WAD73.4][가공PC]Process_Spare_5013</t>
  </si>
  <si>
    <t>[WAD73.5][가공PC]Process_Spare_5014</t>
  </si>
  <si>
    <t>[WAD73.6][가공PC]Process_Spare_5015</t>
  </si>
  <si>
    <t>[WAD73.7][가공PC]Process_Spare_5016</t>
  </si>
  <si>
    <t>[WAD73.8][가공PC]Process_Spare_5017</t>
  </si>
  <si>
    <t>[WAD73.9][가공PC]Process_Spare_5018</t>
  </si>
  <si>
    <t>[WAD73.A][가공PC]Process_Spare_5019</t>
  </si>
  <si>
    <t>[WAD73.B][가공PC]Process_Spare_5020</t>
  </si>
  <si>
    <t>[WAD73.C][가공PC]Process_Spare_5021</t>
  </si>
  <si>
    <t>[WAD73.D][가공PC]Process_Spare_5022</t>
  </si>
  <si>
    <t>[WAD73.E][가공PC]Process_Spare_5023</t>
  </si>
  <si>
    <t>[WAD73.F][가공PC]Process_Spare_5024</t>
  </si>
  <si>
    <t>[WAD74.0][가공PC]Process_Spare_5025</t>
  </si>
  <si>
    <t>[WAD74.1][가공PC]Process_Spare_5026</t>
  </si>
  <si>
    <t>[WAD74.2][가공PC]Process_Spare_5027</t>
  </si>
  <si>
    <t>[WAD74.3][가공PC]Process_Spare_5028</t>
  </si>
  <si>
    <t>[WAD74.4][가공PC]Process_Spare_5029</t>
  </si>
  <si>
    <t>[WAD74.5][가공PC]Process_Spare_5030</t>
  </si>
  <si>
    <t>[WAD74.6][가공PC]Process_Spare_5031</t>
  </si>
  <si>
    <t>[WAD74.7][가공PC]Process_Spare_5032</t>
  </si>
  <si>
    <t>[WAD74.8][가공PC]Process_Spare_5033</t>
  </si>
  <si>
    <t>[WAD74.9][가공PC]Process_Spare_5034</t>
  </si>
  <si>
    <t>[WAD74.A][가공PC]Process_Spare_5035</t>
  </si>
  <si>
    <t>[WAD74.B][가공PC]Process_Spare_5036</t>
  </si>
  <si>
    <t>[WAD74.C][가공PC]Process_Spare_5037</t>
  </si>
  <si>
    <t>[WAD74.D][가공PC]Process_Spare_5038</t>
  </si>
  <si>
    <t>[WAD74.E][가공PC]Process_Spare_5039</t>
  </si>
  <si>
    <t>[WAD74.F][가공PC]Process_Spare_5040</t>
  </si>
  <si>
    <t>[WAD75.0][가공PC]Process_Spare_5041</t>
  </si>
  <si>
    <t>[WAD75.1][가공PC]Process_Spare_5042</t>
  </si>
  <si>
    <t>[WAD75.2][가공PC]Process_Spare_5043</t>
  </si>
  <si>
    <t>[WAD75.3][가공PC]Process_Spare_5044</t>
  </si>
  <si>
    <t>[WAD75.4][가공PC]Process_Spare_5045</t>
  </si>
  <si>
    <t>[WAD75.5][가공PC]Process_Spare_5046</t>
  </si>
  <si>
    <t>[WAD75.6][가공PC]Process_Spare_5047</t>
  </si>
  <si>
    <t>[WAD75.7][가공PC]Process_Spare_5048</t>
  </si>
  <si>
    <t>[WAD75.8][가공PC]Process_Spare_5049</t>
  </si>
  <si>
    <t>[WAD75.9][가공PC]Process_Spare_5050</t>
  </si>
  <si>
    <t>[WAD75.A][가공PC]Process_Spare_5051</t>
  </si>
  <si>
    <t>[WAD75.B][가공PC]Process_Spare_5052</t>
  </si>
  <si>
    <t>[WAD75.C][가공PC]Process_Spare_5053</t>
  </si>
  <si>
    <t>[WAD75.D][가공PC]Process_Spare_5054</t>
  </si>
  <si>
    <t>[WAD75.E][가공PC]Process_Spare_5055</t>
  </si>
  <si>
    <t>[WAD75.F][가공PC]Process_Spare_5056</t>
  </si>
  <si>
    <t>[WAD76.0][가공PC]Process_Spare_5057</t>
  </si>
  <si>
    <t>[WAD76.1][가공PC]Process_Spare_5058</t>
  </si>
  <si>
    <t>[WAD76.2][가공PC]Process_Spare_5059</t>
  </si>
  <si>
    <t>[WAD76.3][가공PC]Process_Spare_5060</t>
  </si>
  <si>
    <t>[WAD76.4][가공PC]Process_Spare_5061</t>
  </si>
  <si>
    <t>[WAD76.5][가공PC]Process_Spare_5062</t>
  </si>
  <si>
    <t>[WAD76.6][가공PC]Process_Spare_5063</t>
  </si>
  <si>
    <t>[WAD76.7][가공PC]Process_Spare_5064</t>
  </si>
  <si>
    <t>[WAD76.8][가공PC]Process_Spare_5065</t>
  </si>
  <si>
    <t>[WAD76.9][가공PC]Process_Spare_5066</t>
  </si>
  <si>
    <t>[WAD76.A][가공PC]Process_Spare_5067</t>
  </si>
  <si>
    <t>[WAD76.B][가공PC]Process_Spare_5068</t>
  </si>
  <si>
    <t>[WAD76.C][가공PC]Process_Spare_5069</t>
  </si>
  <si>
    <t>[WAD76.D][가공PC]Process_Spare_5070</t>
  </si>
  <si>
    <t>[WAD76.E][가공PC]Process_Spare_5071</t>
  </si>
  <si>
    <t>[WAD76.F][가공PC]Process_Spare_5072</t>
  </si>
  <si>
    <t>[WAD77.0][가공PC]Process_Spare_5073</t>
  </si>
  <si>
    <t>[WAD77.1][가공PC]Process_Spare_5074</t>
  </si>
  <si>
    <t>[WAD77.2][가공PC]Process_Spare_5075</t>
  </si>
  <si>
    <t>[WAD77.3][가공PC]Process_Spare_5076</t>
  </si>
  <si>
    <t>[WAD77.4][가공PC]Process_Spare_5077</t>
  </si>
  <si>
    <t>[WAD77.5][가공PC]Process_Spare_5078</t>
  </si>
  <si>
    <t>[WAD77.6][가공PC]Process_Spare_5079</t>
  </si>
  <si>
    <t>[WAD77.7][가공PC]Process_Spare_5080</t>
  </si>
  <si>
    <t>[WAD77.8][가공PC]Process_Spare_5081</t>
  </si>
  <si>
    <t>[WAD77.9][가공PC]Process_Spare_5082</t>
  </si>
  <si>
    <t>[WAD77.A][가공PC]Process_Spare_5083</t>
  </si>
  <si>
    <t>[WAD77.B][가공PC]Process_Spare_5084</t>
  </si>
  <si>
    <t>[WAD77.C][가공PC]Process_Spare_5085</t>
  </si>
  <si>
    <t>[WAD77.D][가공PC]Process_Spare_5086</t>
  </si>
  <si>
    <t>[WAD77.E][가공PC]Process_Spare_5087</t>
  </si>
  <si>
    <t>[WAD77.F][가공PC]Process_Spare_5088</t>
  </si>
  <si>
    <t>[WAD78.0][가공PC]Process_Spare_5089</t>
  </si>
  <si>
    <t>[WAD78.1][가공PC]Process_Spare_5090</t>
  </si>
  <si>
    <t>[WAD78.2][가공PC]Process_Spare_5091</t>
  </si>
  <si>
    <t>[WAD78.3][가공PC]Process_Spare_5092</t>
  </si>
  <si>
    <t>[WAD78.4][가공PC]Process_Spare_5093</t>
  </si>
  <si>
    <t>[WAD78.5][가공PC]Process_Spare_5094</t>
  </si>
  <si>
    <t>[WAD78.6][가공PC]Process_Spare_5095</t>
  </si>
  <si>
    <t>[WAD78.7][가공PC]Process_Spare_5096</t>
  </si>
  <si>
    <t>[WAD78.8][가공PC]Process_Spare_5097</t>
  </si>
  <si>
    <t>[WAD78.9][가공PC]Process_Spare_5098</t>
  </si>
  <si>
    <t>[WAD78.A][가공PC]Process_Spare_5099</t>
  </si>
  <si>
    <t>[WAD78.B][가공PC]Process_Spare_5100</t>
  </si>
  <si>
    <t>[WAD78.C][가공PC]Process_Spare_5101</t>
  </si>
  <si>
    <t>[WAD78.D][가공PC]Process_Spare_5102</t>
  </si>
  <si>
    <t>[WAD78.E][가공PC]Process_Spare_5103</t>
  </si>
  <si>
    <t>[WAD78.F][가공PC]Process_Spare_5104</t>
  </si>
  <si>
    <t>[WAD79.0][가공PC]Process_Spare_5105</t>
  </si>
  <si>
    <t>[WAD79.1][가공PC]Process_Spare_5106</t>
  </si>
  <si>
    <t>[WAD79.2][가공PC]Process_Spare_5107</t>
  </si>
  <si>
    <t>[WAD79.3][가공PC]Process_Spare_5108</t>
  </si>
  <si>
    <t>[WAD79.4][가공PC]Process_Spare_5109</t>
  </si>
  <si>
    <t>[WAD79.5][가공PC]Process_Spare_5110</t>
  </si>
  <si>
    <t>[WAD79.6][가공PC]Process_Spare_5111</t>
  </si>
  <si>
    <t>[WAD79.7][가공PC]Process_Spare_5112</t>
  </si>
  <si>
    <t>[WAD79.8][가공PC]Process_Spare_5113</t>
  </si>
  <si>
    <t>[WAD79.9][가공PC]Process_Spare_5114</t>
  </si>
  <si>
    <t>[WAD79.A][가공PC]Process_Spare_5115</t>
  </si>
  <si>
    <t>[WAD79.B][가공PC]Process_Spare_5116</t>
  </si>
  <si>
    <t>[WAD79.C][가공PC]Process_Spare_5117</t>
  </si>
  <si>
    <t>[WAD79.D][가공PC]Process_Spare_5118</t>
  </si>
  <si>
    <t>[WAD79.E][가공PC]Process_Spare_5119</t>
  </si>
  <si>
    <t>[WAD79.F][가공PC]Process_Spare_5120</t>
  </si>
  <si>
    <t>[WAD7A.0][가공PC]Process_Spare_5121</t>
  </si>
  <si>
    <t>[WAD7A.1][가공PC]Process_Spare_5122</t>
  </si>
  <si>
    <t>[WAD7A.2][가공PC]Process_Spare_5123</t>
  </si>
  <si>
    <t>[WAD7A.3][가공PC]Process_Spare_5124</t>
  </si>
  <si>
    <t>[WAD7A.4][가공PC]Process_Spare_5125</t>
  </si>
  <si>
    <t>[WAD7A.5][가공PC]Process_Spare_5126</t>
  </si>
  <si>
    <t>[WAD7A.6][가공PC]Process_Spare_5127</t>
  </si>
  <si>
    <t>[WAD7A.7][가공PC]Process_Spare_5128</t>
  </si>
  <si>
    <t>[WAD7A.8][가공PC]Process_Spare_5129</t>
  </si>
  <si>
    <t>[WAD7A.9][가공PC]Process_Spare_5130</t>
  </si>
  <si>
    <t>[WAD7A.A][가공PC]Process_Spare_5131</t>
  </si>
  <si>
    <t>[WAD7A.B][가공PC]Process_Spare_5132</t>
  </si>
  <si>
    <t>[WAD7A.C][가공PC]Process_Spare_5133</t>
  </si>
  <si>
    <t>[WAD7A.D][가공PC]Process_Spare_5134</t>
  </si>
  <si>
    <t>[WAD7A.E][가공PC]Process_Spare_5135</t>
  </si>
  <si>
    <t>[WAD7A.F][가공PC]Process_Spare_5136</t>
  </si>
  <si>
    <t>[WAD7B.0][가공PC]Process_Spare_5137</t>
  </si>
  <si>
    <t>[WAD7B.1][가공PC]Process_Spare_5138</t>
  </si>
  <si>
    <t>[WAD7B.2][가공PC]Process_Spare_5139</t>
  </si>
  <si>
    <t>[WAD7B.3][가공PC]Process_Spare_5140</t>
  </si>
  <si>
    <t>[WAD7B.4][가공PC]Process_Spare_5141</t>
  </si>
  <si>
    <t>[WAD7B.5][가공PC]Process_Spare_5142</t>
  </si>
  <si>
    <t>[WAD7B.6][가공PC]Process_Spare_5143</t>
  </si>
  <si>
    <t>[WAD7B.7][가공PC]Process_Spare_5144</t>
  </si>
  <si>
    <t>[WAD7B.8][가공PC]Process_Spare_5145</t>
  </si>
  <si>
    <t>[WAD7B.9][가공PC]Process_Spare_5146</t>
  </si>
  <si>
    <t>[WAD7B.A][가공PC]Process_Spare_5147</t>
  </si>
  <si>
    <t>[WAD7B.B][가공PC]Process_Spare_5148</t>
  </si>
  <si>
    <t>[WAD7B.C][가공PC]Process_Spare_5149</t>
  </si>
  <si>
    <t>[WAD7B.D][가공PC]Process_Spare_5150</t>
  </si>
  <si>
    <t>[WAD7B.E][가공PC]Process_Spare_5151</t>
  </si>
  <si>
    <t>[WAD7B.F][가공PC]Process_Spare_5152</t>
  </si>
  <si>
    <t>[WAD7C.0][가공PC]Process_Spare_5153</t>
  </si>
  <si>
    <t>[WAD7C.1][가공PC]Process_Spare_5154</t>
  </si>
  <si>
    <t>[WAD7C.2][가공PC]Process_Spare_5155</t>
  </si>
  <si>
    <t>[WAD7C.3][가공PC]Process_Spare_5156</t>
  </si>
  <si>
    <t>[WAD7C.4][가공PC]Process_Spare_5157</t>
  </si>
  <si>
    <t>[WAD7C.5][가공PC]Process_Spare_5158</t>
  </si>
  <si>
    <t>[WAD7C.6][가공PC]Process_Spare_5159</t>
  </si>
  <si>
    <t>[WAD7C.7][가공PC]Process_Spare_5160</t>
  </si>
  <si>
    <t>[WAD7C.8][가공PC]Process_Spare_5161</t>
  </si>
  <si>
    <t>[WAD7C.9][가공PC]Process_Spare_5162</t>
  </si>
  <si>
    <t>[WAD7C.A][가공PC]Process_Spare_5163</t>
  </si>
  <si>
    <t>[WAD7C.B][가공PC]Process_Spare_5164</t>
  </si>
  <si>
    <t>[WAD7C.C][가공PC]Process_Spare_5165</t>
  </si>
  <si>
    <t>[WAD7C.D][가공PC]Process_Spare_5166</t>
  </si>
  <si>
    <t>[WAD7C.E][가공PC]Process_Spare_5167</t>
  </si>
  <si>
    <t>[WAD7C.F][가공PC]Process_Spare_5168</t>
  </si>
  <si>
    <t>[WAD7D.0][가공PC]Process_Spare_5169</t>
  </si>
  <si>
    <t>[WAD7D.1][가공PC]Process_Spare_5170</t>
  </si>
  <si>
    <t>[WAD7D.2][가공PC]Process_Spare_5171</t>
  </si>
  <si>
    <t>[WAD7D.3][가공PC]Process_Spare_5172</t>
  </si>
  <si>
    <t>[WAD7D.4][가공PC]Process_Spare_5173</t>
  </si>
  <si>
    <t>[WAD7D.5][가공PC]Process_Spare_5174</t>
  </si>
  <si>
    <t>[WAD7D.6][가공PC]Process_Spare_5175</t>
  </si>
  <si>
    <t>[WAD7D.7][가공PC]Process_Spare_5176</t>
  </si>
  <si>
    <t>[WAD7D.8][가공PC]Process_Spare_5177</t>
  </si>
  <si>
    <t>[WAD7D.9][가공PC]Process_Spare_5178</t>
  </si>
  <si>
    <t>[WAD7D.A][가공PC]Process_Spare_5179</t>
  </si>
  <si>
    <t>[WAD7D.B][가공PC]Process_Spare_5180</t>
  </si>
  <si>
    <t>[WAD7D.C][가공PC]Process_Spare_5181</t>
  </si>
  <si>
    <t>[WAD7D.D][가공PC]Process_Spare_5182</t>
  </si>
  <si>
    <t>[WAD7D.E][가공PC]Process_Spare_5183</t>
  </si>
  <si>
    <t>[WAD7D.F][가공PC]Process_Spare_5184</t>
  </si>
  <si>
    <t>[WAD7E.0][가공PC]Process_Spare_5185</t>
  </si>
  <si>
    <t>[WAD7E.1][가공PC]Process_Spare_5186</t>
  </si>
  <si>
    <t>[WAD7E.2][가공PC]Process_Spare_5187</t>
  </si>
  <si>
    <t>[WAD7E.3][가공PC]Process_Spare_5188</t>
  </si>
  <si>
    <t>[WAD7E.4][가공PC]Process_Spare_5189</t>
  </si>
  <si>
    <t>[WAD7E.5][가공PC]Process_Spare_5190</t>
  </si>
  <si>
    <t>[WAD7E.6][가공PC]Process_Spare_5191</t>
  </si>
  <si>
    <t>[WAD7E.7][가공PC]Process_Spare_5192</t>
  </si>
  <si>
    <t>[WAD7E.8][가공PC]Process_Spare_5193</t>
  </si>
  <si>
    <t>[WAD7E.9][가공PC]Process_Spare_5194</t>
  </si>
  <si>
    <t>[WAD7E.A][가공PC]Process_Spare_5195</t>
  </si>
  <si>
    <t>[WAD7E.B][가공PC]Process_Spare_5196</t>
  </si>
  <si>
    <t>[WAD7E.C][가공PC]Process_Spare_5197</t>
  </si>
  <si>
    <t>[WAD7E.D][가공PC]Process_Spare_5198</t>
  </si>
  <si>
    <t>[WAD7E.E][가공PC]Process_Spare_5199</t>
  </si>
  <si>
    <t>[WAD7E.F][가공PC]Process_Spare_5200</t>
  </si>
  <si>
    <t>[WAD7F.0][가공PC]Process_Spare_5201</t>
  </si>
  <si>
    <t>[WAD7F.1][가공PC]Process_Spare_5202</t>
  </si>
  <si>
    <t>[WAD7F.2][가공PC]Process_Spare_5203</t>
  </si>
  <si>
    <t>[WAD7F.3][가공PC]Process_Spare_5204</t>
  </si>
  <si>
    <t>[WAD7F.4][가공PC]Process_Spare_5205</t>
  </si>
  <si>
    <t>[WAD7F.5][가공PC]Process_Spare_5206</t>
  </si>
  <si>
    <t>[WAD7F.6][가공PC]Process_Spare_5207</t>
  </si>
  <si>
    <t>[WAD7F.7][가공PC]Process_Spare_5208</t>
  </si>
  <si>
    <t>[WAD7F.8][가공PC]Process_Spare_5209</t>
  </si>
  <si>
    <t>[WAD7F.9][가공PC]Process_Spare_5210</t>
  </si>
  <si>
    <t>[WAD7F.A][가공PC]Process_Spare_5211</t>
  </si>
  <si>
    <t>[WAD7F.B][가공PC]Process_Spare_5212</t>
  </si>
  <si>
    <t>[WAD7F.C][가공PC]Process_Spare_5213</t>
  </si>
  <si>
    <t>[WAD7F.D][가공PC]Process_Spare_5214</t>
  </si>
  <si>
    <t>[WAD7F.E][가공PC]Process_Spare_5215</t>
  </si>
  <si>
    <t>[WAD7F.F][가공PC]Process_Spare_5216</t>
  </si>
  <si>
    <t>[WAD80.0][가공PC]Process_Spare_5217</t>
  </si>
  <si>
    <t>[WAD80.1][가공PC]Process_Spare_5218</t>
  </si>
  <si>
    <t>[WAD80.2][가공PC]Process_Spare_5219</t>
  </si>
  <si>
    <t>[WAD80.3][가공PC]Process_Spare_5220</t>
  </si>
  <si>
    <t>[WAD80.4][가공PC]Process_Spare_5221</t>
  </si>
  <si>
    <t>[WAD80.5][가공PC]Process_Spare_5222</t>
  </si>
  <si>
    <t>[WAD80.6][가공PC]Process_Spare_5223</t>
  </si>
  <si>
    <t>[WAD80.7][가공PC]Process_Spare_5224</t>
  </si>
  <si>
    <t>[WAD80.8][가공PC]Process_Spare_5225</t>
  </si>
  <si>
    <t>[WAD80.9][가공PC]Process_Spare_5226</t>
  </si>
  <si>
    <t>[WAD80.A][가공PC]Process_Spare_5227</t>
  </si>
  <si>
    <t>[WAD80.B][가공PC]Process_Spare_5228</t>
  </si>
  <si>
    <t>[WAD80.C][가공PC]Process_Spare_5229</t>
  </si>
  <si>
    <t>[WAD80.D][가공PC]Process_Spare_5230</t>
  </si>
  <si>
    <t>[WAD80.E][가공PC]Process_Spare_5231</t>
  </si>
  <si>
    <t>[WAD80.F][가공PC]Process_Spare_5232</t>
  </si>
  <si>
    <t>[WAD81.0][가공PC]Process_Spare_5233</t>
  </si>
  <si>
    <t>[WAD81.1][가공PC]Process_Spare_5234</t>
  </si>
  <si>
    <t>[WAD81.2][가공PC]Process_Spare_5235</t>
  </si>
  <si>
    <t>[WAD81.3][가공PC]Process_Spare_5236</t>
  </si>
  <si>
    <t>[WAD81.4][가공PC]Process_Spare_5237</t>
  </si>
  <si>
    <t>[WAD81.5][가공PC]Process_Spare_5238</t>
  </si>
  <si>
    <t>[WAD81.6][가공PC]Process_Spare_5239</t>
  </si>
  <si>
    <t>[WAD81.7][가공PC]Process_Spare_5240</t>
  </si>
  <si>
    <t>[WAD81.8][가공PC]Process_Spare_5241</t>
  </si>
  <si>
    <t>[WAD81.9][가공PC]Process_Spare_5242</t>
  </si>
  <si>
    <t>[WAD81.A][가공PC]Process_Spare_5243</t>
  </si>
  <si>
    <t>[WAD81.B][가공PC]Process_Spare_5244</t>
  </si>
  <si>
    <t>[WAD81.C][가공PC]Process_Spare_5245</t>
  </si>
  <si>
    <t>[WAD81.D][가공PC]Process_Spare_5246</t>
  </si>
  <si>
    <t>[WAD81.E][가공PC]Process_Spare_5247</t>
  </si>
  <si>
    <t>[WAD81.F][가공PC]Process_Spare_5248</t>
  </si>
  <si>
    <t>[WAD82.0][가공PC]Process_Spare_5249</t>
  </si>
  <si>
    <t>[WAD82.1][가공PC]Process_Spare_5250</t>
  </si>
  <si>
    <t>[WAD82.2][가공PC]Process_Spare_5251</t>
  </si>
  <si>
    <t>[WAD82.3][가공PC]Process_Spare_5252</t>
  </si>
  <si>
    <t>[WAD82.4][가공PC]Process_Spare_5253</t>
  </si>
  <si>
    <t>[WAD82.5][가공PC]Process_Spare_5254</t>
  </si>
  <si>
    <t>[WAD82.6][가공PC]Process_Spare_5255</t>
  </si>
  <si>
    <t>[WAD82.7][가공PC]Process_Spare_5256</t>
  </si>
  <si>
    <t>[WAD82.8][가공PC]Process_Spare_5257</t>
  </si>
  <si>
    <t>[WAD82.9][가공PC]Process_Spare_5258</t>
  </si>
  <si>
    <t>[WAD82.A][가공PC]Process_Spare_5259</t>
  </si>
  <si>
    <t>[WAD82.B][가공PC]Process_Spare_5260</t>
  </si>
  <si>
    <t>[WAD82.C][가공PC]Process_Spare_5261</t>
  </si>
  <si>
    <t>[WAD82.D][가공PC]Process_Spare_5262</t>
  </si>
  <si>
    <t>[WAD82.E][가공PC]Process_Spare_5263</t>
  </si>
  <si>
    <t>[WAD82.F][가공PC]Process_Spare_5264</t>
  </si>
  <si>
    <t>[WAD83.0][가공PC]Process_Spare_5265</t>
  </si>
  <si>
    <t>[WAD83.1][가공PC]Process_Spare_5266</t>
  </si>
  <si>
    <t>[WAD83.2][가공PC]Process_Spare_5267</t>
  </si>
  <si>
    <t>[WAD83.3][가공PC]Process_Spare_5268</t>
  </si>
  <si>
    <t>[WAD83.4][가공PC]Process_Spare_5269</t>
  </si>
  <si>
    <t>[WAD83.5][가공PC]Process_Spare_5270</t>
  </si>
  <si>
    <t>[WAD83.6][가공PC]Process_Spare_5271</t>
  </si>
  <si>
    <t>[WAD83.7][가공PC]Process_Spare_5272</t>
  </si>
  <si>
    <t>[WAD83.8][가공PC]Process_Spare_5273</t>
  </si>
  <si>
    <t>[WAD83.9][가공PC]Process_Spare_5274</t>
  </si>
  <si>
    <t>[WAD83.A][가공PC]Process_Spare_5275</t>
  </si>
  <si>
    <t>[WAD83.B][가공PC]Process_Spare_5276</t>
  </si>
  <si>
    <t>[WAD83.C][가공PC]Process_Spare_5277</t>
  </si>
  <si>
    <t>[WAD83.D][가공PC]Process_Spare_5278</t>
  </si>
  <si>
    <t>[WAD83.E][가공PC]Process_Spare_5279</t>
  </si>
  <si>
    <t>[WAD83.F][가공PC]Process_Spare_5280</t>
  </si>
  <si>
    <t>[W64FC.0][광학PC] CCLINK_COMMUNICATION_FAIL</t>
  </si>
  <si>
    <t>[W64FC.1][광학PC] CCLINK_IE_FIELD_COMMUNICATION_FAIL</t>
  </si>
  <si>
    <t>[W64FC.2][광학PC] MELSEC_COMMUNICATION_FAIL</t>
  </si>
  <si>
    <t>[W64FC.3][광학PC] ADAM_1_COMMUNICATION_FAIL</t>
  </si>
  <si>
    <t>[W64FC.4][광학PC] ADAM_2_COMMUNICATION_FAIL</t>
  </si>
  <si>
    <t>[W64FC.5][광학PC] WATTMETER_1_COMMUNICATION_FAIL</t>
  </si>
  <si>
    <t>[W64FC.6][광학PC] WATTMETER_2_COMMUNICATION_FAIL</t>
  </si>
  <si>
    <t>[W64FC.7][광학PC] TEMP_SMOKE_MAIN_COMMUNICATION_FAIL</t>
  </si>
  <si>
    <t>[W64FC.8][광학PC] TEMP_SMOKE_1_COMMUNICATION_FAIL</t>
  </si>
  <si>
    <t>[W64FC.9][광학PC] TEMP_SMOKE_2_COMMUNICATION_FAIL</t>
  </si>
  <si>
    <t>[W64FC.A][광학PC] TEMP_SMOKE_3_COMMUNICATION_FAIL</t>
  </si>
  <si>
    <t>[W64FC.B][광학PC] TEMP_SMOKE_4_COMMUNICATION_FAIL</t>
  </si>
  <si>
    <t>[W64FC.C][광학PC] TEMP_SMOKE_5_COMMUNICATION_FAIL</t>
  </si>
  <si>
    <t>[W64FC.D][광학PC] TEMP_SMOKE_6_COMMUNICATION_FAIL</t>
  </si>
  <si>
    <t>[W64FC.E][광학PC] TEMP_SMOKE_7_COMMUNICATION_FAIL</t>
  </si>
  <si>
    <t>[W64FC.F][광학PC] TEMP_SMOKE_8_COMMUNICATION_FAIL</t>
  </si>
  <si>
    <t>[W65FD.0][광학PC] UPS_MAIN_POWER_ELB_TRIP_ALARM</t>
  </si>
  <si>
    <t>[W65FD.1][광학PC] GPS_MAIN_POWER_ELB_TRIP_ALARM</t>
  </si>
  <si>
    <t>[W65FD.2][광학PC] SAFETY_PLC_POWER_CP_ON</t>
  </si>
  <si>
    <t>[W65FD.3][광학PC] IN_OUT_POWER_CP_ON</t>
  </si>
  <si>
    <t>[W65FD.4][광학PC] GL4_A_CONTROL_POWER_CP_ON</t>
  </si>
  <si>
    <t>[W65FD.5][광학PC] GL4_A_MOTOR_POWER_CP_ON</t>
  </si>
  <si>
    <t>[W65FD.6][광학PC] OPTIC_A_12V_POWER_CP_ON</t>
  </si>
  <si>
    <t>[W65FD.7][광학PC] OPTIC_A_5V_POWER_CP_ON</t>
  </si>
  <si>
    <t>[W65FD.8][광학PC] AMPLIFIER_BOARD_A_POWER_CP_ON</t>
  </si>
  <si>
    <t>[W65FD.9][광학PC] XPS_A_POWER_CP_ON</t>
  </si>
  <si>
    <t>[W65FD.A][광학PC] SERIAL_HUB_POWER_CP_ON</t>
  </si>
  <si>
    <t>[W65FD.B][광학PC] FAN_A_POWER_CP_ON</t>
  </si>
  <si>
    <t>[W65FD.C][광학PC] OPTIC_MODEKEY_A_1_AUTO</t>
  </si>
  <si>
    <t>[W65FD.D][광학PC] OPTIC_MODEKEY_A_2_AUTO</t>
  </si>
  <si>
    <t>[W65FD.E][광학PC] CPBOX_A_FRONT_EMS</t>
  </si>
  <si>
    <t>[W65FD.F][광학PC] CPBOX_A_FRONT_DOOR_OPEN</t>
  </si>
  <si>
    <t>[W66FE.0][광학PC] CPBOX_A_REAR_DOOR_OPEN</t>
  </si>
  <si>
    <t>[W66FE.1][광학PC] CPBOX_A_FRONT_FAN_RUN</t>
  </si>
  <si>
    <t>[W66FE.2][광학PC] CPBOX_A_REAR_FAN_RUN</t>
  </si>
  <si>
    <t>[W66FE.3][광학PC] CPBOX_A_FRONT_SMOKE_TEMP_DETECTOR_RUN</t>
  </si>
  <si>
    <t>[W66FE.4][광학PC] CPBOX_A_FRONT_TEMP_WARNING_ALARM</t>
  </si>
  <si>
    <t>[W66FE.5][광학PC] CPBOX_A_FRONT_TEMP_HEAVY_ALARM</t>
  </si>
  <si>
    <t>[W66FE.6][광학PC] CPBOX_A_FRONT_SMOKE_DETECT</t>
  </si>
  <si>
    <t>[W66FE.7][광학PC] CPBOX_A_REAR_SMOKE_TEMP_DETECTOR_RUN</t>
  </si>
  <si>
    <t>[W66FE.8][광학PC] CPBOX_A_REAR_TEMP_WARNING_ALARM</t>
  </si>
  <si>
    <t>[W66FE.9][광학PC] CPBOX_A_REAR_TEMP_HEAVY_ALARM</t>
  </si>
  <si>
    <t>[W66FE.A][광학PC] CPBOX_A_REAR_SMOKE_DETECT</t>
  </si>
  <si>
    <t>[W66FE.B][광학PC] OPTIC_MODEKEY_B_1_AUTO</t>
  </si>
  <si>
    <t>[W66FE.C][광학PC] OPTIC_MODEKEY_B_2_AUTO</t>
  </si>
  <si>
    <t>[W66FE.D][광학PC] SPLC_LASER_INTERLOCK_OK</t>
  </si>
  <si>
    <t>[W66FE.E][광학PC] SPLC_AUTOVALVE_INTERLOCK_OK</t>
  </si>
  <si>
    <t>[W66FE.F][광학PC] PC_RACK_A_FRONT_FAN_RUN</t>
  </si>
  <si>
    <t>[W67FF.0][광학PC] PC_RACK_A_REAR_FAN_RUN</t>
  </si>
  <si>
    <t>[W67FF.1][광학PC] PC_RACK_A_SMOKE_TEMP_DETECTOR_RUN</t>
  </si>
  <si>
    <t>[W67FF.2][광학PC] PC_RACK_A_TEMP_WARNING_ALARM</t>
  </si>
  <si>
    <t>[W67FF.3][광학PC] PC_RACK_A_TEMP_HEAVY_ALARM</t>
  </si>
  <si>
    <t>[W67FF.4][광학PC] PC_RACK_A_SMOKE_DETECT</t>
  </si>
  <si>
    <t>[W67FF.5][광학PC] LASER_RACK_A_FORWARD_FAN_RUN</t>
  </si>
  <si>
    <t>[W67FF.6][광학PC] LASER_RACK_A_BACKWARD_FAN_RUN</t>
  </si>
  <si>
    <t>[W67FF.7][광학PC] LASER_RACK_A_SMOKE_TEMP_DETECTOR_RUN</t>
  </si>
  <si>
    <t>[W67FF.8][광학PC] LASER_RACK_A_TEMP_WARNING_ALARM</t>
  </si>
  <si>
    <t>[W67FF.9][광학PC] LASER_RACK_A_TEMP_HEAVY_ALARM</t>
  </si>
  <si>
    <t>[W67FF.A][광학PC] LASER_RACK_A_SMOKE_DETECT</t>
  </si>
  <si>
    <t>[W67FF.B][광학PC] CDA_PRESSURE_SENSOR</t>
  </si>
  <si>
    <t>[W67FF.C][광학PC] PCW_PRESSURE_SENSOR_1</t>
  </si>
  <si>
    <t>[W67FF.D][광학PC] PCW_PRESSURE_SENSOR_2</t>
  </si>
  <si>
    <t>[W67FF.E][광학PC] PCW_PRESSURE_SENSOR_3</t>
  </si>
  <si>
    <t>[W67FF.F][광학PC] PCW_PRESSURE_SENSOR_4</t>
  </si>
  <si>
    <t>[W6500.0][광학PC] OPTIC_COVER_1</t>
  </si>
  <si>
    <t>[W6500.1][광학PC] OPTIC_COVER_2</t>
  </si>
  <si>
    <t>[W6500.2][광학PC] OPTIC_COVER_3</t>
  </si>
  <si>
    <t>[W6500.3][광학PC] OPTIC_COVER_4</t>
  </si>
  <si>
    <t>[W6500.4][광학PC] OPTIC_COVER_5</t>
  </si>
  <si>
    <t>[W6500.5][광학PC] OPTIC_COVER_6</t>
  </si>
  <si>
    <t>[W6500.6][광학PC] OPTIC_COVER_7</t>
  </si>
  <si>
    <t>[W6500.7][광학PC] OPTIC_COVER_8</t>
  </si>
  <si>
    <t>[W6500.8][광학PC] GL4_B_CONTROL_POWER_CP_ON</t>
  </si>
  <si>
    <t>[W6500.9][광학PC] GL4_B_MOTOR_POWER_CP_ON</t>
  </si>
  <si>
    <t>[W6500.A][광학PC] OPTIC_B_12V_POWER_CP_ON</t>
  </si>
  <si>
    <t>[W6500.B][광학PC] OPTIC_B_5V_POWER_CP_ON</t>
  </si>
  <si>
    <t>[W6500.C][광학PC] AMPLIFIER_BOARD_B_POWER_CP_ON</t>
  </si>
  <si>
    <t>[W6500.D][광학PC] XPS_B_POWER_CP_ON</t>
  </si>
  <si>
    <t>[W6500.E][광학PC] FAN_B_POWER_CP_ON</t>
  </si>
  <si>
    <t>[W6500.F][광학PC] CHILLER_POWER_ON</t>
  </si>
  <si>
    <t>[W6501.0][광학PC] XC10_CONTROL_POWER_CP_ON</t>
  </si>
  <si>
    <t>[W6501.1][광학PC] XC10_MOTOR_POWER_CP_ON</t>
  </si>
  <si>
    <t>[W6501.2][광학PC] LASER_A_POWER_CP_ON</t>
  </si>
  <si>
    <t>[W6501.3][광학PC] CPBOX_B_FRONT_EMS</t>
  </si>
  <si>
    <t>[W6501.4][광학PC] CPBOX_B_FRONT_DOOR_OPEN</t>
  </si>
  <si>
    <t>[W6501.5][광학PC] CPBOX_B_REAR_DOOR_OPEN</t>
  </si>
  <si>
    <t>[W6501.6][광학PC] CPBOX_B_FRONT_FAN_RUN</t>
  </si>
  <si>
    <t>[W6501.7][광학PC] CPBOX_B_REAR_FAN_RUN</t>
  </si>
  <si>
    <t>[W6501.8][광학PC] CPBOX_B_FRONT_SMOKE_TEMP_DETECTOR_RUN</t>
  </si>
  <si>
    <t>[W6501.9][광학PC] CPBOX_B_FRONT_TEMP_WARNING_ALARM</t>
  </si>
  <si>
    <t>[W6501.A][광학PC] CPBOX_B_FRONT_TEMP_HEAVY_ALARM</t>
  </si>
  <si>
    <t>[W6501.B][광학PC] CPBOX_B_FRONT_SMOKE_DETECT</t>
  </si>
  <si>
    <t>[W6501.C][광학PC] CPBOX_B_REAR_SMOKE_TEMP_DETECTOR_RUN</t>
  </si>
  <si>
    <t>[W6501.D][광학PC] CPBOX_B_REAR_TEMP_WARNING_ALARM</t>
  </si>
  <si>
    <t>[W6501.E][광학PC] CPBOX_B_REAR_TEMP_HEAVY_ALARM</t>
  </si>
  <si>
    <t>[W6501.F][광학PC] CPBOX_B_REAR_SMOKE_DETECT</t>
  </si>
  <si>
    <t>[W6502.0][광학PC] PC_RACK_B_FRONT_FAN_RUN</t>
  </si>
  <si>
    <t>[W6502.1][광학PC] PC_RACK_B_REAR_FAN_RUN</t>
  </si>
  <si>
    <t>[W6502.2][광학PC] PC_RACK_B_SMOKE_TEMP_DETECTOR_RUN</t>
  </si>
  <si>
    <t>[W6502.3][광학PC] PC_RACK_B_TEMP_WARNING_ALARM</t>
  </si>
  <si>
    <t>[W6502.4][광학PC] PC_RACK_B_TEMP_HEAVY_ALARM</t>
  </si>
  <si>
    <t>[W6502.5][광학PC] PC_RACK_B_SMOKE_DETECT</t>
  </si>
  <si>
    <t>[W6502.6][광학PC] LASER_RACK_B_FRONT_FAN_RUN</t>
  </si>
  <si>
    <t>[W6502.7][광학PC] LASER_RACK_B_REAR_FAN_RUN</t>
  </si>
  <si>
    <t>[W6502.8][광학PC] LASER_RACK_B_SMOKE_TEMP_DETECTOR_RUN</t>
  </si>
  <si>
    <t>[W6502.9][광학PC] LASER_RACK_B_TEMP_WARNING_ALARM</t>
  </si>
  <si>
    <t>[W6502.A][광학PC] LASER_RACK_B_TEMP_HEAVY_ALARM</t>
  </si>
  <si>
    <t>[W6502.B][광학PC] LASER_RACK_B_SMOKE_DETECT</t>
  </si>
  <si>
    <t>[W6502.C][광학PC] LASER_1_PCW_LEAK_ALARM</t>
  </si>
  <si>
    <t>[W6502.D][광학PC] LASER_2_PCW_LEAK_ALARM</t>
  </si>
  <si>
    <t>[W6502.E][광학PC] LASER_3_PCW_LEAK_ALARM</t>
  </si>
  <si>
    <t>[W6502.F][광학PC] LASER_4_PCW_LEAK_ALARM</t>
  </si>
  <si>
    <t>[W6503.0][광학PC] SCANNER_MANIFOLD_1_PCW_LEAK_ALARM</t>
  </si>
  <si>
    <t>[W6503.1][광학PC] SCANNER_MANIFOLD_2_PCW_LEAK_ALARM</t>
  </si>
  <si>
    <t>[W6503.2][광학PC] SCANNER_MANIFOLD_3_PCW_LEAK_ALARM</t>
  </si>
  <si>
    <t>[W6503.3][광학PC] SCANNER_MANIFOLD_4_PCW_LEAK_ALARM</t>
  </si>
  <si>
    <t>[W6503.4][광학PC] SCANNER_1_PCW_LEAK_ALARM</t>
  </si>
  <si>
    <t>[W6503.5][광학PC] SCANNER_2_PCW_LEAK_ALARM</t>
  </si>
  <si>
    <t>[W6503.6][광학PC] SCANNER_3_PCW_LEAK_ALARM</t>
  </si>
  <si>
    <t>[W6503.7][광학PC] SCANNER_4_PCW_LEAK_ALARM</t>
  </si>
  <si>
    <t>[W6503.8][광학PC] UTIL_BOX_PCW_LEAK_ALARM_1</t>
  </si>
  <si>
    <t>[W6503.9][광학PC] UTIL_BOX_PCW_LEAK_ALARM_2</t>
  </si>
  <si>
    <t>[W6503.A][광학PC] DOOR_COVER_1</t>
  </si>
  <si>
    <t>[W6503.B][광학PC] DOOR_COVER_2</t>
  </si>
  <si>
    <t>[W6503.C][광학PC] DOOR_COVER_3</t>
  </si>
  <si>
    <t>[W6503.D][광학PC] DOOR_COVER_4</t>
  </si>
  <si>
    <t>[W6503.E][광학PC] DOOR_COVER_5</t>
  </si>
  <si>
    <t>[W6503.F][광학PC] DOOR_COVER_6</t>
  </si>
  <si>
    <t>[W6504.0][광학PC] DOOR_COVER_7</t>
  </si>
  <si>
    <t>[W6504.1][광학PC] DOOR_COVER_8</t>
  </si>
  <si>
    <t>[W6504.2][광학PC] CHILLER_COM_WARNING_ELEC_FAN_1_FAIL</t>
  </si>
  <si>
    <t>[W6504.3][광학PC] CHILLER_COM_WARNING_ELEC_FAN_2_FAIL</t>
  </si>
  <si>
    <t>[W6504.4][광학PC] CHILLER_COM_WARNING_ELEC_FAN_3_FAIL</t>
  </si>
  <si>
    <t>[W6504.5][광학PC] CHILLER_COM_WARNING_ELEC_FAN_4_FAIL</t>
  </si>
  <si>
    <t>[W6504.6][광학PC] CHILLER_COM_WARNING_SYS_FAN_5_FAIL</t>
  </si>
  <si>
    <t>[W6504.7][광학PC] CHILLER_COM_WARNING_PLC_BATTERY_LOW</t>
  </si>
  <si>
    <t>[W6504.8][광학PC] CHILLER_COM_WARNING_ELEC_SDT_TEMP_WARNING</t>
  </si>
  <si>
    <t>[W6504.9][광학PC] CHILLER_COM_WARNING_ELEC_SDT_COMM_ERROR</t>
  </si>
  <si>
    <t>[W6504.A][광학PC] CHILLER_COM_WARNING_SYS_SDT_TEMP_WARNING</t>
  </si>
  <si>
    <t>[W6504.B][광학PC] CHILLER_COM_WARNING_SYS_SDT_COMM_ERROR</t>
  </si>
  <si>
    <t>[W6504.C][광학PC] CHILLER_COM_WARNING_PLC_TOUCH_COMM_ERROR</t>
  </si>
  <si>
    <t>[W6504.D][광학PC] CHILLER_COM_FAIL_PCW_FLOW_LOW</t>
  </si>
  <si>
    <t>[W6504.E][광학PC] CHILLER_COM_FAIL_ANTI_PHASE</t>
  </si>
  <si>
    <t>[W6504.F][광학PC] CHILLER_COM_FAIL_EMERGENCY_SW_ON</t>
  </si>
  <si>
    <t>[W6505.0][광학PC] CHILLER_COM_FAIL_MAIN_MC_OFF</t>
  </si>
  <si>
    <t>[W6505.1][광학PC] CHILLER_COM_FAIL_INT_WATER_LEAK_1</t>
  </si>
  <si>
    <t>[W6505.2][광학PC] CHILLER_COM_FAIL_INT_WATER_LEAK_2</t>
  </si>
  <si>
    <t>[W6505.3][광학PC] CHILLER_COM_FAIL_EXT_WATER_LEAK</t>
  </si>
  <si>
    <t>[W6505.4][광학PC] CHILLER_COM_FAIL_ELEC_SMOKE_DETECT</t>
  </si>
  <si>
    <t>[W6505.5][광학PC] CHILLER_COM_FAIL_ELEC_SDT_TEMP_FAIL</t>
  </si>
  <si>
    <t>[W6505.6][광학PC] CHILLER_COM_FAIL_SYS_SMOKE_DETECT</t>
  </si>
  <si>
    <t>[W6505.7][광학PC] CHILLER_COM_FAIL_SYS_SDT_TEMP_FAIL</t>
  </si>
  <si>
    <t>[W6505.8][광학PC] CHILLER_COM_FAIL_GPS_POWER_OFF</t>
  </si>
  <si>
    <t>[W6505.9][광학PC] CHILLER_COM_FAIL_MAIN_ELCB_TRIP</t>
  </si>
  <si>
    <t>[W6505.A][광학PC] CHILLER_COM_FAIL_MAIN_COMM_ERROR</t>
  </si>
  <si>
    <t>[W6505.B][광학PC] CHILLER_WARNING_CH1_OUT_OF_BAND</t>
  </si>
  <si>
    <t>[W6505.C][광학PC] CHILLER_WARNING_CH1_LEVEL_HIGH</t>
  </si>
  <si>
    <t>[W6505.D][광학PC] CHILLER_WARNING_CH1_LEVEL_LOW</t>
  </si>
  <si>
    <t>[W6505.E][광학PC] CHILLER_WARNING_CH1_C_TEMP_WARNING</t>
  </si>
  <si>
    <t>[W6505.F][광학PC] CHILLER_FAIL_CH1_LEVEL_EMPTY</t>
  </si>
  <si>
    <t>[W6506.0][광학PC] CHILLER_FAIL_CH1_PUMP_OVERLOAD</t>
  </si>
  <si>
    <t>[W6506.1][광학PC] CHILLER_FAIL_CH1_OVER_TEMP</t>
  </si>
  <si>
    <t>[W6506.2][광학PC] CHILLER_FAIL_CH1_COMP_OVERLOAD</t>
  </si>
  <si>
    <t>[W6506.3][광학PC] CHILLER_FAIL_CH1_COMP_PRE_LOW</t>
  </si>
  <si>
    <t>[W6506.4][광학PC] CHILLER_FAIL_CH1_COMP_PRE_HIGH</t>
  </si>
  <si>
    <t>[W6506.5][광학PC] CHILLER_FAIL_CH1_FLOW_LOW</t>
  </si>
  <si>
    <t>[W6506.6][광학PC] CHILLER_FAIL_CH1_LOW_TEMP</t>
  </si>
  <si>
    <t>[W6506.7][광학PC] CHILLER_FAIL_CH1_HIGH_TEMP</t>
  </si>
  <si>
    <t>[W6506.8][광학PC] CHILLER_FAIL_CH1_C_TEMP_FAIL</t>
  </si>
  <si>
    <t>[W6506.9][광학PC] CHILLER_FAIL_CH1_PUMP_INVERTER_ERROR</t>
  </si>
  <si>
    <t>[W6506.A][광학PC] CHILLER_FAIL_CH1_PUMP_PRE_LOW</t>
  </si>
  <si>
    <t>[W6506.B][광학PC] CHILLER_FAIL_CH1_PUMP_PRE_HIGH</t>
  </si>
  <si>
    <t>[W6506.C][광학PC] CHILLER_FAIL_CH1_DPX1_COMM_ERROR</t>
  </si>
  <si>
    <t>[W6506.D][광학PC] CHILLER_DOOR_OPEN_1</t>
  </si>
  <si>
    <t>[W6506.E][광학PC] CHILLER_DOOR_OPEN_2</t>
  </si>
  <si>
    <t>[W6506.F][광학PC] CHILLER_DOOR_OPEN_3</t>
  </si>
  <si>
    <t>[W6507.0][광학PC] CHILLER_DOOR_OPEN_4</t>
  </si>
  <si>
    <t>[W6507.1][광학PC] CHILLER_DOOR_OPEN_5</t>
  </si>
  <si>
    <t>[W6507.2][광학PC] CHILLER_DOOR_OPEN_6</t>
  </si>
  <si>
    <t>[W6507.3][광학PC] CHILLER_DOOR_OPEN_7</t>
  </si>
  <si>
    <t>[W6507.4][광학PC] CHILLER_NOT_ALIVE_STATUS</t>
  </si>
  <si>
    <t>[W6507.5][광학PC] CHILLER_NOT_RUN_STATUS</t>
  </si>
  <si>
    <t>[W6507.6][광학PC] CHILLER_REMOTE_MODE_FAIL</t>
  </si>
  <si>
    <t>[W6507.7][광학PC] CHILLER_FLOW_RATE_LOWER_LIMIT_ALARM</t>
  </si>
  <si>
    <t>[W6507.8][광학PC] CHILLER_FLOW_RATE_UPPER_LIMIT_ALARM</t>
  </si>
  <si>
    <t>[W6507.9][광학PC] CHILLER_TEMP_LOWER_LIMIT_ALARM</t>
  </si>
  <si>
    <t>[W6507.A][광학PC] CHILLER_TEMP_UPPER_LIMIT_ALARM</t>
  </si>
  <si>
    <t>[W6507.B][광학PC] CHILLER_PCW_VALVE_CLOSE_DETECT</t>
  </si>
  <si>
    <t>[W6507.C][광학PC] ERR_DRILLING_INPUT_IO_X_0A0</t>
  </si>
  <si>
    <t>[W6507.D][광학PC] ERR_DRILLING_INPUT_IO_X_0A1</t>
  </si>
  <si>
    <t>[W6507.E][광학PC] ERR_DRILLING_INPUT_IO_X_0A2</t>
  </si>
  <si>
    <t>[W6507.F][광학PC] ERR_DRILLING_INPUT_IO_X_0A3</t>
  </si>
  <si>
    <t>[W6508.0][광학PC] ERR_DRILLING_INPUT_IO_X_0A4</t>
  </si>
  <si>
    <t>[W6508.1][광학PC] ERR_DRILLING_INPUT_IO_X_0A5</t>
  </si>
  <si>
    <t>[W6508.2][광학PC] ERR_DRILLING_INPUT_IO_X_0A6</t>
  </si>
  <si>
    <t>[W6508.3][광학PC] ERR_DRILLING_INPUT_IO_X_0A7</t>
  </si>
  <si>
    <t>[W6508.4][광학PC] ERR_DRILLING_INPUT_IO_X_0A8</t>
  </si>
  <si>
    <t>[W6508.5][광학PC] ERR_DRILLING_INPUT_IO_X_0A9</t>
  </si>
  <si>
    <t>[W6508.6][광학PC] ERR_DRILLING_INPUT_IO_X_0AA</t>
  </si>
  <si>
    <t>[W6508.7][광학PC] ERR_DRILLING_INPUT_IO_X_0AB</t>
  </si>
  <si>
    <t>[W6508.8][광학PC] ERR_DRILLING_INPUT_IO_X_0AC</t>
  </si>
  <si>
    <t>[W6508.9][광학PC] ERR_DRILLING_INPUT_IO_X_0AD</t>
  </si>
  <si>
    <t>[W6508.A][광학PC] ERR_DRILLING_INPUT_IO_X_0AE</t>
  </si>
  <si>
    <t>[W6508.B][광학PC] ERR_DRILLING_INPUT_IO_X_0AF</t>
  </si>
  <si>
    <t>[W6508.C][광학PC] ERR_DRILLING_INPUT_IO_X_0B0</t>
  </si>
  <si>
    <t>[W6508.D][광학PC] ERR_DRILLING_INPUT_IO_X_0B1</t>
  </si>
  <si>
    <t>[W6508.E][광학PC] ERR_DRILLING_INPUT_IO_X_0B2</t>
  </si>
  <si>
    <t>[W6508.F][광학PC] ERR_DRILLING_INPUT_IO_X_0B3</t>
  </si>
  <si>
    <t>[W6509.0][광학PC] ERR_DRILLING_INPUT_IO_X_0B4</t>
  </si>
  <si>
    <t>[W6509.1][광학PC] ERR_DRILLING_INPUT_IO_X_0B5</t>
  </si>
  <si>
    <t>[W6509.2][광학PC] ERR_DRILLING_INPUT_IO_X_0B6</t>
  </si>
  <si>
    <t>[W6509.3][광학PC] ERR_DRILLING_INPUT_IO_X_0B7</t>
  </si>
  <si>
    <t>[W6509.4][광학PC] ALARM_5493</t>
  </si>
  <si>
    <t>[W6509.5][광학PC] ALARM_5494</t>
  </si>
  <si>
    <t>[W6509.6][광학PC] ALARM_5495</t>
  </si>
  <si>
    <t>[W6509.7][광학PC] ALARM_5496</t>
  </si>
  <si>
    <t>[W6509.8][광학PC] ALARM_5497</t>
  </si>
  <si>
    <t>[W6509.9][광학PC] ALARM_5498</t>
  </si>
  <si>
    <t>[W6509.A][광학PC] ALARM_5499</t>
  </si>
  <si>
    <t>[W6509.B][광학PC] ALARM_5500</t>
  </si>
  <si>
    <t>[W6509.C][광학PC] ALARM_5501</t>
  </si>
  <si>
    <t>[W6509.D][광학PC] ALARM_5502</t>
  </si>
  <si>
    <t>[W6509.E][광학PC] ALARM_5503</t>
  </si>
  <si>
    <t>[W6509.F][광학PC] ALARM_5504</t>
  </si>
  <si>
    <t>[W650A.0][광학PC] ALARM_5505</t>
  </si>
  <si>
    <t>[W650A.1][광학PC] ALARM_5506</t>
  </si>
  <si>
    <t>[W650A.2][광학PC] ALARM_5507</t>
  </si>
  <si>
    <t>[W650A.3][광학PC] ALARM_5508</t>
  </si>
  <si>
    <t>[W650A.4][광학PC] ALARM_5509</t>
  </si>
  <si>
    <t>[W650A.5][광학PC] ALARM_5510</t>
  </si>
  <si>
    <t>[W650A.6][광학PC] ALARM_5511</t>
  </si>
  <si>
    <t>[W650A.7][광학PC] ALARM_5512</t>
  </si>
  <si>
    <t>[W650A.8][광학PC] ALARM_5513</t>
  </si>
  <si>
    <t>[W650A.9][광학PC] ALARM_5514</t>
  </si>
  <si>
    <t>[W650A.A][광학PC] ALARM_5515</t>
  </si>
  <si>
    <t>[W650A.B][광학PC] ALARM_5516</t>
  </si>
  <si>
    <t>[W650A.C][광학PC] ALARM_5517</t>
  </si>
  <si>
    <t>[W650A.D][광학PC] ALARM_5518</t>
  </si>
  <si>
    <t>[W650A.E][광학PC] ALARM_5519</t>
  </si>
  <si>
    <t>[W650A.F][광학PC] ALARM_5520</t>
  </si>
  <si>
    <t>[W650B.0][광학PC] ALARM_5521</t>
  </si>
  <si>
    <t>[W650B.1][광학PC] ALARM_5522</t>
  </si>
  <si>
    <t>[W650B.2][광학PC] ALARM_5523</t>
  </si>
  <si>
    <t>[W650B.3][광학PC] ALARM_5524</t>
  </si>
  <si>
    <t>[W650B.4][광학PC] ALARM_5525</t>
  </si>
  <si>
    <t>[W650B.5][광학PC] ALARM_5526</t>
  </si>
  <si>
    <t>[W650B.6][광학PC] ALARM_5527</t>
  </si>
  <si>
    <t>[W650B.7][광학PC] ALARM_5528</t>
  </si>
  <si>
    <t>[W650B.8][광학PC] ALARM_5529</t>
  </si>
  <si>
    <t>[W650B.9][광학PC] ALARM_5530</t>
  </si>
  <si>
    <t>[W650B.A][광학PC] ALARM_5531</t>
  </si>
  <si>
    <t>[W650B.B][광학PC] ALARM_5532</t>
  </si>
  <si>
    <t>[W650B.C][광학PC] ALARM_5533</t>
  </si>
  <si>
    <t>[W650B.D][광학PC] ALARM_5534</t>
  </si>
  <si>
    <t>[W650B.E][광학PC] ALARM_5535</t>
  </si>
  <si>
    <t>[W650B.F][광학PC] ALARM_5536</t>
  </si>
  <si>
    <t>[W650C.0][광학PC] ALARM_5537</t>
  </si>
  <si>
    <t>[W650C.1][광학PC] ALARM_5538</t>
  </si>
  <si>
    <t>[W650C.2][광학PC] ALARM_5539</t>
  </si>
  <si>
    <t>[W650C.3][광학PC] ALARM_5540</t>
  </si>
  <si>
    <t>[W650C.4][광학PC] ALARM_5541</t>
  </si>
  <si>
    <t>[W650C.5][광학PC] ALARM_5542</t>
  </si>
  <si>
    <t>[W650C.6][광학PC] ALARM_5543</t>
  </si>
  <si>
    <t>[W650C.7][광학PC] ALARM_5544</t>
  </si>
  <si>
    <t>[W650C.8][광학PC] ALARM_5545</t>
  </si>
  <si>
    <t>[W650C.9][광학PC] ALARM_5546</t>
  </si>
  <si>
    <t>[W650C.A][광학PC] ALARM_5547</t>
  </si>
  <si>
    <t>[W650C.B][광학PC] ALARM_5548</t>
  </si>
  <si>
    <t>[W650C.C][광학PC] ALARM_5549</t>
  </si>
  <si>
    <t>[W650C.D][광학PC] ALARM_5550</t>
  </si>
  <si>
    <t>[W650C.E][광학PC] ALARM_5551</t>
  </si>
  <si>
    <t>[W650C.F][광학PC] ALARM_5552</t>
  </si>
  <si>
    <t>[W650D.0][광학PC] ALARM_5553</t>
  </si>
  <si>
    <t>[W650D.1][광학PC] ALARM_5554</t>
  </si>
  <si>
    <t>[W650D.2][광학PC] ALARM_5555</t>
  </si>
  <si>
    <t>[W650D.3][광학PC] ALARM_5556</t>
  </si>
  <si>
    <t>[W650D.4][광학PC] ALARM_5557</t>
  </si>
  <si>
    <t>[W650D.5][광학PC] ALARM_5558</t>
  </si>
  <si>
    <t>[W650D.6][광학PC] ALARM_5559</t>
  </si>
  <si>
    <t>[W650D.7][광학PC] ALARM_5560</t>
  </si>
  <si>
    <t>[W650D.8][광학PC] ALARM_5561</t>
  </si>
  <si>
    <t>[W650D.9][광학PC] ALARM_5562</t>
  </si>
  <si>
    <t>[W650D.A][광학PC] ALARM_5563</t>
  </si>
  <si>
    <t>[W650D.B][광학PC] ALARM_5564</t>
  </si>
  <si>
    <t>[W650D.C][광학PC] ALARM_5565</t>
  </si>
  <si>
    <t>[W650D.D][광학PC] ALARM_5566</t>
  </si>
  <si>
    <t>[W650D.E][광학PC] ALARM_5567</t>
  </si>
  <si>
    <t>[W650D.F][광학PC] ALARM_5568</t>
  </si>
  <si>
    <t>[W650E.0][광학PC] ALARM_5569</t>
  </si>
  <si>
    <t>[W650E.1][광학PC] ALARM_5570</t>
  </si>
  <si>
    <t>[W650E.2][광학PC] ALARM_5571</t>
  </si>
  <si>
    <t>[W650E.3][광학PC] ALARM_5572</t>
  </si>
  <si>
    <t>[W650E.4][광학PC] ALARM_5573</t>
  </si>
  <si>
    <t>[W650E.5][광학PC] ALARM_5574</t>
  </si>
  <si>
    <t>[W650E.6][광학PC] ALARM_5575</t>
  </si>
  <si>
    <t>[W650E.7][광학PC] ALARM_5576</t>
  </si>
  <si>
    <t>[W650E.8][광학PC] ALARM_5577</t>
  </si>
  <si>
    <t>[W650E.9][광학PC] ALARM_5578</t>
  </si>
  <si>
    <t>[W650E.A][광학PC] ALARM_5579</t>
  </si>
  <si>
    <t>[W650E.B][광학PC] ALARM_5580</t>
  </si>
  <si>
    <t>[W650E.C][광학PC] ALARM_5581</t>
  </si>
  <si>
    <t>[W650E.D][광학PC] ALARM_5582</t>
  </si>
  <si>
    <t>[W650E.E][광학PC] ALARM_5583</t>
  </si>
  <si>
    <t>[W650E.F][광학PC] ALARM_5584</t>
  </si>
  <si>
    <t>[W650F.0][광학PC] ALARM_5585</t>
  </si>
  <si>
    <t>[W650F.1][광학PC] ALARM_5586</t>
  </si>
  <si>
    <t>[W650F.2][광학PC] ALARM_5587</t>
  </si>
  <si>
    <t>[W650F.3][광학PC] ALARM_5588</t>
  </si>
  <si>
    <t>[W650F.4][광학PC] ALARM_5589</t>
  </si>
  <si>
    <t>[W650F.5][광학PC] ALARM_5590</t>
  </si>
  <si>
    <t>[W650F.6][광학PC] ALARM_5591</t>
  </si>
  <si>
    <t>[W650F.7][광학PC] ALARM_5592</t>
  </si>
  <si>
    <t>[W650F.8][광학PC] ALARM_5593</t>
  </si>
  <si>
    <t>[W650F.9][광학PC] ALARM_5594</t>
  </si>
  <si>
    <t>[W650F.A][광학PC] ALARM_5595</t>
  </si>
  <si>
    <t>[W650F.B][광학PC] ALARM_5596</t>
  </si>
  <si>
    <t>[W650F.C][광학PC] ALARM_5597</t>
  </si>
  <si>
    <t>[W650F.D][광학PC] ALARM_5598</t>
  </si>
  <si>
    <t>[W650F.E][광학PC] ALARM_5599</t>
  </si>
  <si>
    <t>[W650F.F][광학PC] ALARM_5600</t>
  </si>
  <si>
    <t>EQ_Resume Request</t>
    <phoneticPr fontId="48" type="noConversion"/>
  </si>
  <si>
    <t>표기찬 24.10.31 추가</t>
    <phoneticPr fontId="36" type="noConversion"/>
  </si>
  <si>
    <t>Loading Sequence Detail</t>
    <phoneticPr fontId="39" type="noConversion"/>
  </si>
  <si>
    <t>Pre-Align Sequence Detail_Spare</t>
    <phoneticPr fontId="39" type="noConversion"/>
  </si>
  <si>
    <t>Chuck Sequence Detail_Spare</t>
    <phoneticPr fontId="39" type="noConversion"/>
  </si>
  <si>
    <t>DeChuck Sequence Detail_Spare</t>
    <phoneticPr fontId="39" type="noConversion"/>
  </si>
  <si>
    <t>UnLoading Sequence Detail</t>
    <phoneticPr fontId="39" type="noConversion"/>
  </si>
  <si>
    <t>[WAD5E.A][가공PC]Process_Review Vision Align Melsec Value Fail</t>
    <phoneticPr fontId="36" type="noConversion"/>
  </si>
  <si>
    <t>StageY1 Servo</t>
  </si>
  <si>
    <t>StageY1 Position</t>
  </si>
  <si>
    <t>StageY1 MovingState</t>
  </si>
  <si>
    <t>StageY1 Current Speed</t>
  </si>
  <si>
    <t>StageY1 Accelation</t>
  </si>
  <si>
    <t>StageY1 Decelation</t>
  </si>
  <si>
    <t>StageY1 HomeFlag</t>
  </si>
  <si>
    <t>StageY1 HomeSensor</t>
  </si>
  <si>
    <t>StageY1 Limit(p)</t>
  </si>
  <si>
    <t>StageY1 Limit(-)</t>
  </si>
  <si>
    <t>StageY1 Current(A)</t>
  </si>
  <si>
    <t>StageY1 RMS(%)</t>
  </si>
  <si>
    <t>StageY1 FaultState</t>
  </si>
  <si>
    <t>StageY2 Servo</t>
  </si>
  <si>
    <t>StageY2 Position</t>
  </si>
  <si>
    <t>StageY2 MovingState</t>
  </si>
  <si>
    <t>StageY2 Current Speed</t>
  </si>
  <si>
    <t>StageY2 Accelation</t>
  </si>
  <si>
    <t>StageY2 Decelation</t>
  </si>
  <si>
    <t>StageY2 HomeFlag</t>
  </si>
  <si>
    <t>StageY2 HomeSensor</t>
  </si>
  <si>
    <t>StageY2 Limit(p)</t>
  </si>
  <si>
    <t>StageY2 Limit(-)</t>
  </si>
  <si>
    <t>StageY2 Current(A)</t>
  </si>
  <si>
    <t>StageY2 RMS(%)</t>
  </si>
  <si>
    <t>StageY2 FaultState</t>
  </si>
  <si>
    <t>Review X1 Servo</t>
  </si>
  <si>
    <t>Review X1 Position</t>
  </si>
  <si>
    <t>Review X1 MovingState</t>
  </si>
  <si>
    <t>Review X1 Current Speed</t>
  </si>
  <si>
    <t>Review X1 Accelation</t>
  </si>
  <si>
    <t>Review X1 Decelation</t>
  </si>
  <si>
    <t>Review X1 HomeFlag</t>
  </si>
  <si>
    <t>Review X1 HomeSensor</t>
  </si>
  <si>
    <t>Review X1 Limit(p)</t>
  </si>
  <si>
    <t>Review X1 Limit(-)</t>
  </si>
  <si>
    <t>Review X1 Current(A)</t>
  </si>
  <si>
    <t>Review X1 RMS(%)</t>
  </si>
  <si>
    <t>Review X1 FaultState</t>
  </si>
  <si>
    <t>LDS Servo</t>
  </si>
  <si>
    <t>LDS Position</t>
  </si>
  <si>
    <t>LDS MovingState</t>
  </si>
  <si>
    <t>LDS Current Speed</t>
  </si>
  <si>
    <t>LDS Accelation</t>
  </si>
  <si>
    <t>LDS Decelation</t>
  </si>
  <si>
    <t>LDS HomeFlag</t>
  </si>
  <si>
    <t>LDS HomeSensor</t>
  </si>
  <si>
    <t>LDS Limit(p)</t>
  </si>
  <si>
    <t>LDS Limit(-)</t>
  </si>
  <si>
    <t>LDS Current(A)</t>
  </si>
  <si>
    <t>LDS RMS(%)</t>
  </si>
  <si>
    <t>LDS FaultState</t>
  </si>
  <si>
    <t>Rack Temp#1</t>
  </si>
  <si>
    <t>Rack Temp#6</t>
  </si>
  <si>
    <t>UVW Sensor ATM Box X1_Y1</t>
  </si>
  <si>
    <t>UVW Sensor ATM Box X2_Y2</t>
  </si>
  <si>
    <t>LD_Cyro#1 Torque</t>
  </si>
  <si>
    <t>LD_Cyro#7 Torque</t>
  </si>
  <si>
    <t>LD_Cyro#8 Torque</t>
  </si>
  <si>
    <t>EX_Cyro#01 Torque</t>
  </si>
  <si>
    <t>ESC Cooling Main Flow</t>
  </si>
  <si>
    <t>ESC Cooling Main Temp</t>
  </si>
  <si>
    <t>VUV_LIFE_TIME_1</t>
  </si>
  <si>
    <t>VUV_LIFE_TIME_2</t>
  </si>
  <si>
    <t>VUV_LAMP_ON_1</t>
  </si>
  <si>
    <t>VUV_LAMP_ON_2</t>
  </si>
  <si>
    <t>VUV_LAMP_OFF_1</t>
  </si>
  <si>
    <t>VUV_LAMP_OFF_2</t>
  </si>
  <si>
    <t>VUV_WARNING_1</t>
  </si>
  <si>
    <t>VUV_WARNING_2</t>
  </si>
  <si>
    <t>VUV_ALARM_1</t>
  </si>
  <si>
    <t>VUV_ALARM_2</t>
  </si>
  <si>
    <t xml:space="preserve">Accura2500_UPS_T_PW	</t>
  </si>
  <si>
    <t xml:space="preserve">Accura2500_UPS_I_PWR	</t>
  </si>
  <si>
    <t xml:space="preserve">Accura2500_UPS_R_VOL	</t>
  </si>
  <si>
    <t xml:space="preserve">Accura2500_UPS_R_CUR	</t>
  </si>
  <si>
    <t xml:space="preserve">Accura2500_UPS_A_VTHD	</t>
  </si>
  <si>
    <t xml:space="preserve">Accura2500_UPS_A_ITDD	</t>
  </si>
  <si>
    <t xml:space="preserve">Accura2500_UPS_I_LEAK	</t>
  </si>
  <si>
    <t xml:space="preserve">Accura2500_GPS1_T_PW	</t>
  </si>
  <si>
    <t xml:space="preserve">Accura2500_GPS1_A_PWR	</t>
  </si>
  <si>
    <t xml:space="preserve">Accura2500_GPS1_B_PWR	</t>
  </si>
  <si>
    <t xml:space="preserve">Accura2500_GPS1_C_PWR	</t>
  </si>
  <si>
    <t xml:space="preserve">Accura2500_GPS1_R_VOL	</t>
  </si>
  <si>
    <t xml:space="preserve">Accura2500_GPS1_S_VOL	</t>
  </si>
  <si>
    <t xml:space="preserve">Accura2500_GPS1_T_VOL	</t>
  </si>
  <si>
    <t xml:space="preserve">Accura2500_GPS1_R_CUR	</t>
  </si>
  <si>
    <t xml:space="preserve">Accura2500_GPS1_S_CUR	</t>
  </si>
  <si>
    <t xml:space="preserve">Accura2500_GPS1_T_CUR	</t>
  </si>
  <si>
    <t xml:space="preserve">Accura2500_GPS1_A_VTHD	</t>
  </si>
  <si>
    <t xml:space="preserve">Accura2500_GPS1_B_VTHD	</t>
  </si>
  <si>
    <t xml:space="preserve">Accura2500_GPS1_C_VTHD	</t>
  </si>
  <si>
    <t xml:space="preserve">Accura2500_GPS1_A_ITDD	</t>
  </si>
  <si>
    <t xml:space="preserve">Accura2500_GPS1_B_ITDD	</t>
  </si>
  <si>
    <t xml:space="preserve">Accura2500_GPS1_C_ITDD	</t>
  </si>
  <si>
    <t xml:space="preserve">Accura2500_GPS1_I_LEAK	</t>
  </si>
  <si>
    <t xml:space="preserve">Accura2500_GPS2_T_PW	</t>
  </si>
  <si>
    <t xml:space="preserve">Accura2500_GPS2_A_PWR	</t>
  </si>
  <si>
    <t xml:space="preserve">Accura2500_GPS2_B_PWR	</t>
  </si>
  <si>
    <t xml:space="preserve">Accura2500_GPS2_C_PWR	</t>
  </si>
  <si>
    <t xml:space="preserve">Accura2500_GPS2_R_VOL	</t>
  </si>
  <si>
    <t xml:space="preserve">Accura2500_GPS2_S_VOL	</t>
  </si>
  <si>
    <t xml:space="preserve">Accura2500_GPS2_T_VOL	</t>
  </si>
  <si>
    <t xml:space="preserve">Accura2500_GPS2_R_CUR	</t>
  </si>
  <si>
    <t xml:space="preserve">Accura2500_GPS2_S_CUR	</t>
  </si>
  <si>
    <t xml:space="preserve">Accura2500_GPS2_T_CUR	</t>
  </si>
  <si>
    <t xml:space="preserve">Accura2500_GPS2_A_VTHD	</t>
  </si>
  <si>
    <t xml:space="preserve">Accura2500_GPS2_B_VTHD	</t>
  </si>
  <si>
    <t xml:space="preserve">Accura2500_GPS2_C_VTHD	</t>
  </si>
  <si>
    <t xml:space="preserve">Accura2500_GPS2_A_ITDD	</t>
  </si>
  <si>
    <t xml:space="preserve">Accura2500_GPS2_B_ITDD	</t>
  </si>
  <si>
    <t xml:space="preserve">Accura2500_GPS2_C_ITDD	</t>
  </si>
  <si>
    <t xml:space="preserve">Accura2500_GPS2_I_LEAK	</t>
  </si>
  <si>
    <t>EX_CST_MAPPING_SENSOR</t>
  </si>
  <si>
    <t>EX_CHAMBER_STATUS</t>
  </si>
  <si>
    <t>EX_CHAMBER_SLOT1_USE_STATUS</t>
  </si>
  <si>
    <t>EX_CHAMBER_SLOT2_USE_STATUS</t>
  </si>
  <si>
    <t>EX_CHAMBER_SLOT3_USE_STATUS</t>
  </si>
  <si>
    <t>EX_CHAMBER_SLOT4_USE_STATUS</t>
  </si>
  <si>
    <t>EX_CHAMBER_SLOT5_USE_STATUS</t>
  </si>
  <si>
    <t>EX_CHAMBER_SLOT1_STATUS</t>
  </si>
  <si>
    <t>EX_CHAMBER_SLOT2_STATUS</t>
  </si>
  <si>
    <t>EX_CHAMBER_SLOT3_STATUS</t>
  </si>
  <si>
    <t>EX_CHAMBER_SLOT4_STATUS</t>
  </si>
  <si>
    <t>EX_CHAMBER_SLOT5_STATUS</t>
  </si>
  <si>
    <t>EX_CASSETTE_SLOT1_EXIST</t>
  </si>
  <si>
    <t>EX_CASSETTE_SLOT2_EXIST</t>
  </si>
  <si>
    <t>EX_CASSETTE_SLOT3_EXIST</t>
  </si>
  <si>
    <t>EX_CASSETTE_SLOT4_EXIST</t>
  </si>
  <si>
    <t>EX_CASSETTE_SLOT5_EXIST</t>
  </si>
  <si>
    <t>EX_CASSETTE_SLOT1_USED</t>
  </si>
  <si>
    <t>EX_CASSETTE_SLOT2_USED</t>
  </si>
  <si>
    <t>EX_CASSETTE_SLOT3_USED</t>
  </si>
  <si>
    <t>EX_CASSETTE_SLOT4_USED</t>
  </si>
  <si>
    <t>EX_CASSETTE_SLOT5_USED</t>
  </si>
  <si>
    <t>PLC &gt; Stage_Req (Auto Ready Function)</t>
    <phoneticPr fontId="39" type="noConversion"/>
  </si>
  <si>
    <t>AutoReadyStageHomeMove_Request</t>
    <phoneticPr fontId="39" type="noConversion"/>
  </si>
  <si>
    <t>실현재값 Position</t>
    <phoneticPr fontId="36" type="noConversion"/>
  </si>
  <si>
    <t>LD Manual Mode Enable</t>
    <phoneticPr fontId="39" type="noConversion"/>
  </si>
  <si>
    <t>LD Semi Auto Mode Enable</t>
    <phoneticPr fontId="39" type="noConversion"/>
  </si>
  <si>
    <t>LD Auto Mode Enable</t>
    <phoneticPr fontId="39" type="noConversion"/>
  </si>
  <si>
    <t>Pin Position Move Enable</t>
    <phoneticPr fontId="39" type="noConversion"/>
  </si>
  <si>
    <t>LD Manual Mode Request</t>
    <phoneticPr fontId="39" type="noConversion"/>
  </si>
  <si>
    <t>LD Semi Auto Mode Request</t>
    <phoneticPr fontId="39" type="noConversion"/>
  </si>
  <si>
    <t>LD Auto Mode Request</t>
    <phoneticPr fontId="39" type="noConversion"/>
  </si>
  <si>
    <t>LD Cycle Stop Enable</t>
    <phoneticPr fontId="39" type="noConversion"/>
  </si>
  <si>
    <t>AutoReadyFunctionBusy</t>
    <phoneticPr fontId="39" type="noConversion"/>
  </si>
  <si>
    <t>PLC &gt; Stage (Auto Ready Function Busy)</t>
    <phoneticPr fontId="39" type="noConversion"/>
  </si>
  <si>
    <t>고객사 협의 예정</t>
    <phoneticPr fontId="39" type="noConversion"/>
  </si>
  <si>
    <t>Pin Position Move Complete</t>
    <phoneticPr fontId="39" type="noConversion"/>
  </si>
  <si>
    <t>Pin Position Move Request</t>
    <phoneticPr fontId="39" type="noConversion"/>
  </si>
  <si>
    <t>PLC -&gt; PC Reset</t>
    <phoneticPr fontId="48" type="noConversion"/>
  </si>
  <si>
    <t>Glass Exist</t>
    <phoneticPr fontId="39" type="noConversion"/>
  </si>
  <si>
    <t>ESC Glass Sensor#1</t>
    <phoneticPr fontId="39" type="noConversion"/>
  </si>
  <si>
    <t>ESC Glass Sensor#2</t>
  </si>
  <si>
    <t>ESC Glass Sensor#3</t>
  </si>
  <si>
    <t>ESC Glass Sensor#4</t>
  </si>
  <si>
    <t>ESC Glass Sensor#5</t>
  </si>
  <si>
    <t>ESC C-ESC Sensor#1</t>
    <phoneticPr fontId="39" type="noConversion"/>
  </si>
  <si>
    <t>ESC C-ESC Sensor#2</t>
  </si>
  <si>
    <t>ESC C-ESC Sensor#3</t>
  </si>
  <si>
    <t>ESC C-ESC Sensor#4</t>
  </si>
  <si>
    <t>Glass Sensing Value (0.1 단위 적용 필요)</t>
    <phoneticPr fontId="39" type="noConversion"/>
  </si>
  <si>
    <t>ESC#2 BOARD Temp Warring SV</t>
    <phoneticPr fontId="39" type="noConversion"/>
  </si>
  <si>
    <t>ESC#2 BOARD Temp Alarm SV</t>
    <phoneticPr fontId="39" type="noConversion"/>
  </si>
  <si>
    <t>ESC#1 BOARD Temp Warring SV</t>
    <phoneticPr fontId="39" type="noConversion"/>
  </si>
  <si>
    <t>ESC#1 BOARD Temp Alarm SV</t>
    <phoneticPr fontId="39" type="noConversion"/>
  </si>
  <si>
    <t>Pre_Align_Retry</t>
    <phoneticPr fontId="36" type="noConversion"/>
  </si>
  <si>
    <t>Fine_Align_Retry</t>
    <phoneticPr fontId="36" type="noConversion"/>
  </si>
  <si>
    <t>ACS_MAIN_MC_OFF</t>
    <phoneticPr fontId="48" type="noConversion"/>
  </si>
  <si>
    <t>STAGE_Y1_MC_OFF</t>
    <phoneticPr fontId="48" type="noConversion"/>
  </si>
  <si>
    <t>STAGE_Y2_MC_OFF</t>
    <phoneticPr fontId="48" type="noConversion"/>
  </si>
  <si>
    <t>REVIEW_MC_OFF</t>
    <phoneticPr fontId="48" type="noConversion"/>
  </si>
  <si>
    <t>LDS_MC_OFF</t>
    <phoneticPr fontId="48" type="noConversion"/>
  </si>
  <si>
    <t>250408 추가</t>
    <phoneticPr fontId="36" type="noConversion"/>
  </si>
  <si>
    <t>Chuck Retry Count</t>
    <phoneticPr fontId="48" type="noConversion"/>
  </si>
  <si>
    <t>DeChuck Retry Count</t>
    <phoneticPr fontId="39" type="noConversion"/>
  </si>
  <si>
    <t>ESC Auto Toggle Mode On</t>
    <phoneticPr fontId="39" type="noConversion"/>
  </si>
  <si>
    <t>ESC_Static_S/S_Check_Busy</t>
    <phoneticPr fontId="39" type="noConversion"/>
  </si>
  <si>
    <t>ESC On Check (Start, End)</t>
    <phoneticPr fontId="48" type="noConversion"/>
  </si>
  <si>
    <t>Chuck Inspection Check (Start, End)</t>
    <phoneticPr fontId="48" type="noConversion"/>
  </si>
  <si>
    <t>Move Pin Dechuck Ready (Start, End)</t>
    <phoneticPr fontId="48" type="noConversion"/>
  </si>
  <si>
    <t>ESC Off Check (Start, End)</t>
    <phoneticPr fontId="48" type="noConversion"/>
  </si>
  <si>
    <t>Move Pin Dechuck Push (Start, End)</t>
    <phoneticPr fontId="48" type="noConversion"/>
  </si>
  <si>
    <t>Dechuck Inspection Check (Start, End)</t>
    <phoneticPr fontId="48" type="noConversion"/>
  </si>
  <si>
    <t>ESC_Static_S/S_Able</t>
    <phoneticPr fontId="39" type="noConversion"/>
  </si>
  <si>
    <t>ESC Auto Static Request</t>
    <phoneticPr fontId="36" type="noConversion"/>
  </si>
  <si>
    <t>Stage_PC&gt;PLC_Request</t>
  </si>
  <si>
    <t>Robot Servo X1</t>
  </si>
  <si>
    <t>Robot Servo X2</t>
  </si>
  <si>
    <t>Robot Servo Z</t>
  </si>
  <si>
    <t>Robot Servo TH</t>
  </si>
  <si>
    <t>Robot Servo X1 Current Position</t>
  </si>
  <si>
    <t>Robot Servo X2 Current Position</t>
  </si>
  <si>
    <t>Robot Servo Z Current Position</t>
  </si>
  <si>
    <t>Robot Servo TH Current Position</t>
  </si>
  <si>
    <t>ESC#1(1@)설정된 전압(Set2) 값</t>
    <phoneticPr fontId="39" type="noConversion"/>
  </si>
  <si>
    <t>ESC#1(1@)ARC Count</t>
    <phoneticPr fontId="39" type="noConversion"/>
  </si>
  <si>
    <t>ESC#1(1@) Error Code</t>
    <phoneticPr fontId="39" type="noConversion"/>
  </si>
  <si>
    <t>ESC#1(2@) Error Code</t>
  </si>
  <si>
    <t>ESC#2(1@) Error Code</t>
    <phoneticPr fontId="39" type="noConversion"/>
  </si>
  <si>
    <t>ESC#2(2@) Error Code</t>
    <phoneticPr fontId="39" type="noConversion"/>
  </si>
  <si>
    <t>Recv 값</t>
  </si>
  <si>
    <t>AutoReadyFunctionBusy</t>
  </si>
  <si>
    <t>AutoReadyEnable</t>
  </si>
  <si>
    <t>AutoReadyEnable</t>
    <phoneticPr fontId="39" type="noConversion"/>
  </si>
  <si>
    <t>PLC &gt; Stage (Auto Ready Enable)</t>
    <phoneticPr fontId="39" type="noConversion"/>
  </si>
  <si>
    <t>AutoReadyStageHomeMove_Request</t>
  </si>
  <si>
    <t>Stage &gt; PLC_Req (Auto Ready Function)</t>
  </si>
  <si>
    <t>Stage &gt; PLC (Auto Ready Function Busy)</t>
  </si>
  <si>
    <t>Stage &gt; PLC (Auto Ready Enable)</t>
  </si>
  <si>
    <t>EQ_LD_Remote Rock Request</t>
    <phoneticPr fontId="48" type="noConversion"/>
  </si>
  <si>
    <t>Pre_Align_None_Request</t>
    <phoneticPr fontId="36" type="noConversion"/>
  </si>
  <si>
    <t>Dechuck_None_Request</t>
  </si>
  <si>
    <t>Pre_Align_OK_Request</t>
    <phoneticPr fontId="36" type="noConversion"/>
  </si>
  <si>
    <t>Pre_Align_NG_Request</t>
    <phoneticPr fontId="36" type="noConversion"/>
  </si>
  <si>
    <t>Chuck_None_Request</t>
    <phoneticPr fontId="36" type="noConversion"/>
  </si>
  <si>
    <t>Chuck_OK_Request</t>
    <phoneticPr fontId="36" type="noConversion"/>
  </si>
  <si>
    <t>Chuck_NG_Request</t>
    <phoneticPr fontId="36" type="noConversion"/>
  </si>
  <si>
    <t>Dechuck_OK_Request</t>
    <phoneticPr fontId="36" type="noConversion"/>
  </si>
  <si>
    <t>Dechuck_NG_Request</t>
    <phoneticPr fontId="36" type="noConversion"/>
  </si>
  <si>
    <t>Center Pin X Position Model Name</t>
    <phoneticPr fontId="39" type="noConversion"/>
  </si>
  <si>
    <t>Center Pin X의 현재 Position Model Name을 Stage PC에 표현하여 실제 Glass Model과 비교 확인 목적</t>
    <phoneticPr fontId="39" type="noConversion"/>
  </si>
  <si>
    <t>Glass Detect Sensor On</t>
    <phoneticPr fontId="39" type="noConversion"/>
  </si>
  <si>
    <t>0 : Off, 1 : On</t>
    <phoneticPr fontId="39" type="noConversion"/>
  </si>
  <si>
    <t>Auto  전용</t>
    <phoneticPr fontId="36" type="noConversion"/>
  </si>
  <si>
    <t>LD_Vacuum Level</t>
    <phoneticPr fontId="48" type="noConversion"/>
  </si>
  <si>
    <t>EX_Vacuum Level</t>
    <phoneticPr fontId="48" type="noConversion"/>
  </si>
  <si>
    <t>1: High VAC,  2 : Low VAC,  3 : VENT,  4 : ATM</t>
    <phoneticPr fontId="39" type="noConversion"/>
  </si>
  <si>
    <t>[Chuck Step No.11] All Pin Process Pos Move</t>
    <phoneticPr fontId="39" type="noConversion"/>
  </si>
  <si>
    <t>[Dechuck Step No.14] D Pin Load Pos Move</t>
    <phoneticPr fontId="39" type="noConversion"/>
  </si>
  <si>
    <t>[Dechuck Step No.15] UVW Zero Pos Move</t>
    <phoneticPr fontId="39" type="noConversion"/>
  </si>
  <si>
    <t>[Dechuck Step No.16] All Pin Load Pos Move</t>
    <phoneticPr fontId="39" type="noConversion"/>
  </si>
  <si>
    <t>[Chuck Step Log] All Pin Process Pos Move</t>
    <phoneticPr fontId="39" type="noConversion"/>
  </si>
  <si>
    <t>[Dechuck Step Log] D Pin Load Pos Move</t>
    <phoneticPr fontId="39" type="noConversion"/>
  </si>
  <si>
    <t>[Dechuck Step Log] UVW Zero Pos Move</t>
    <phoneticPr fontId="39" type="noConversion"/>
  </si>
  <si>
    <t>[Dechuck Step Log] All Pin Load Pos Move</t>
    <phoneticPr fontId="39" type="noConversion"/>
  </si>
  <si>
    <t>Flat Mode(0: Unuse, 1 : Use)</t>
    <phoneticPr fontId="39" type="noConversion"/>
  </si>
  <si>
    <t>ESC_Glass Static_Check_PC Log</t>
    <phoneticPr fontId="39" type="noConversion"/>
  </si>
  <si>
    <t>PLC&gt;Stage_PC  Glass 투입 시점 정전기 Log 생성 시점</t>
    <phoneticPr fontId="48" type="noConversion"/>
  </si>
  <si>
    <t>ACS Enable_1</t>
    <phoneticPr fontId="39" type="noConversion"/>
  </si>
  <si>
    <t>ACS Enable_2</t>
  </si>
  <si>
    <t>Detail 항목 참고</t>
    <phoneticPr fontId="39" type="noConversion"/>
  </si>
  <si>
    <t>EQ_Stage_Master_Servo_ON</t>
    <phoneticPr fontId="36" type="noConversion"/>
  </si>
  <si>
    <t>EQ_Stage_Slave_Servo_ON</t>
    <phoneticPr fontId="36" type="noConversion"/>
  </si>
  <si>
    <t>EQ_Stage_HomeFlag</t>
    <phoneticPr fontId="36" type="noConversion"/>
  </si>
  <si>
    <t>ON - 1, OFF - 0</t>
    <phoneticPr fontId="36" type="noConversion"/>
  </si>
  <si>
    <t>Robot Extend Action</t>
    <phoneticPr fontId="39" type="noConversion"/>
  </si>
  <si>
    <t>Robot이 반송 할 LD 챔버에 도착 후 Extend가 켜지는 시점부터 꺼질 때 까지 (CSL G 요청)</t>
    <phoneticPr fontId="39" type="noConversion"/>
  </si>
  <si>
    <t>PreAlign_Skip</t>
    <phoneticPr fontId="48" type="noConversion"/>
  </si>
  <si>
    <t>PLC -&gt; Vision_Mode [0: PreAlign 진행 / 1: PreAlign Skip]</t>
    <phoneticPr fontId="39" type="noConversion"/>
  </si>
  <si>
    <t>A3 H6G LD</t>
    <phoneticPr fontId="24" type="noConversion"/>
  </si>
  <si>
    <t>2026.07.07</t>
    <phoneticPr fontId="24" type="noConversion"/>
  </si>
  <si>
    <t>V0.01</t>
    <phoneticPr fontId="24" type="noConversion"/>
  </si>
  <si>
    <t>0.01</t>
    <phoneticPr fontId="24" type="noConversion"/>
  </si>
  <si>
    <t xml:space="preserve">Melsec Layout </t>
    <phoneticPr fontId="39" type="noConversion"/>
  </si>
  <si>
    <t>SPEAR</t>
    <phoneticPr fontId="39" type="noConversion"/>
  </si>
  <si>
    <t>Spear</t>
    <phoneticPr fontId="39" type="noConversion"/>
  </si>
  <si>
    <t>PM Rack Fan Status - Rear 6</t>
  </si>
  <si>
    <t>PM Rack Fan Status - Rear 7</t>
  </si>
  <si>
    <t>PM Rack Fan Status - Rear 8</t>
  </si>
  <si>
    <t>PM Rack Fan Status - Rear 9</t>
  </si>
  <si>
    <t>PM Rack Fan Status - Rear 10</t>
  </si>
  <si>
    <t>SPARE</t>
  </si>
  <si>
    <r>
      <t>PM Rack Temp Warning (PV+3</t>
    </r>
    <r>
      <rPr>
        <sz val="11"/>
        <color indexed="8"/>
        <rFont val="Segoe UI Symbol"/>
        <family val="2"/>
      </rPr>
      <t>℃</t>
    </r>
    <r>
      <rPr>
        <sz val="11"/>
        <color indexed="8"/>
        <rFont val="arial"/>
        <family val="2"/>
      </rPr>
      <t xml:space="preserve"> Over) - Front</t>
    </r>
  </si>
  <si>
    <r>
      <t>PM Rack Temp Warning (PV+3</t>
    </r>
    <r>
      <rPr>
        <sz val="11"/>
        <color indexed="8"/>
        <rFont val="Segoe UI Symbol"/>
        <family val="2"/>
      </rPr>
      <t>℃</t>
    </r>
    <r>
      <rPr>
        <sz val="11"/>
        <color indexed="8"/>
        <rFont val="arial"/>
        <family val="2"/>
      </rPr>
      <t xml:space="preserve"> Over) - Rear</t>
    </r>
  </si>
  <si>
    <t>Chamber EMS Switch Status 6 - Spare</t>
  </si>
  <si>
    <t xml:space="preserve">Chamber EMS Switch Status 15 </t>
  </si>
  <si>
    <t>MPD EMS</t>
  </si>
  <si>
    <t>LD Frame Door 2 Status - Lock / Unlock</t>
  </si>
  <si>
    <t>LD Frame Door 2 Status - Key</t>
  </si>
  <si>
    <t>LD Frame Door 6 Status - Lock / Unlock</t>
  </si>
  <si>
    <t>LD Frame Door 6 Status - Key</t>
  </si>
  <si>
    <t>LD Frame Door 7 Status - Lock / Unlock</t>
  </si>
  <si>
    <t>LD Frame Door 7 Status - Key</t>
  </si>
  <si>
    <t>LD Frame Door 11 Status - Lock / Unlock</t>
  </si>
  <si>
    <t>LD Frame Door 11 Status - Key</t>
  </si>
  <si>
    <t>LD Frame Door 12 Status - Lock / Unlock</t>
  </si>
  <si>
    <t>LD Frame Door 12 Status - Key</t>
  </si>
  <si>
    <t>Maint Cover Status - Bottom Cover 1</t>
  </si>
  <si>
    <t>Maint Cover Status - Bottom Cover 2</t>
  </si>
  <si>
    <t>LD Top Lid Door Status - Lock / Unlock</t>
  </si>
  <si>
    <t>LD Top Lid Door Status - Key</t>
  </si>
  <si>
    <t>Edge Pin 2 Servo Amp alarm</t>
  </si>
  <si>
    <t>Center Pin Z Servo Amp alarm</t>
  </si>
  <si>
    <t>Center Pin Y1 / Y2 Servo Amp alarm</t>
  </si>
  <si>
    <t>Window Moving Y1/Y2 Servo Amp Alarm</t>
  </si>
  <si>
    <t>Center Pin Z Position 1</t>
  </si>
  <si>
    <t>Center Pin Z Position 2</t>
  </si>
  <si>
    <t>Glass Check Sensor 1</t>
  </si>
  <si>
    <t>Glass Check Sensor 2</t>
  </si>
  <si>
    <t>Optic Stage Position Check - Z1 Side</t>
  </si>
  <si>
    <t>Optic Stage Position Check - Z2 Side</t>
  </si>
  <si>
    <t>Optic Stage Position Check - Z3 Side</t>
  </si>
  <si>
    <t>Optic Stage Position Check - Z4 Side</t>
  </si>
  <si>
    <t>LD Cryo Pump 1 Main Valve - Open</t>
  </si>
  <si>
    <t>LD Cryo Pump 1 Main Valve - Close</t>
  </si>
  <si>
    <t>LD Cryo Pump 1 Exhaust Valve - Open</t>
  </si>
  <si>
    <t>LD Cryo Pump 1 Exhaust Valve - Close</t>
  </si>
  <si>
    <t>LD Cryo Pump 2 Main Valve - Open</t>
  </si>
  <si>
    <t>LD Cryo Pump 2 Main Valve - Close</t>
  </si>
  <si>
    <t>LD Cryo Pump 2 Exhaust Valve - Open</t>
  </si>
  <si>
    <t>LD Cryo Pump 2 Exhaust Valve - Close</t>
  </si>
  <si>
    <t>LD Cryo Pump 3 Main Valve - Open</t>
  </si>
  <si>
    <t>LD Cryo Pump 3 Main Valve - Close</t>
  </si>
  <si>
    <t>LD Cryo Pump 3 Exhaust Valve - Open</t>
  </si>
  <si>
    <t>LD Cryo Pump 3 Exhaust Valve - Close</t>
  </si>
  <si>
    <t>LD Cryo Pump 4 Main Valve - Open</t>
  </si>
  <si>
    <t>LD Cryo Pump 4 Main Valve - Close</t>
  </si>
  <si>
    <t>LD Cryo Pump 4 Exhaust Valve - Open</t>
  </si>
  <si>
    <t>LD Cryo Pump 4 Exhaust Valve - Close</t>
  </si>
  <si>
    <t>LD Cryo Pump 5 Main Valve - Open</t>
  </si>
  <si>
    <t>LD Cryo Pump 5 Main Valve - Close</t>
  </si>
  <si>
    <t>LD Cryo Pump 5 Exhaust Valve - Open</t>
  </si>
  <si>
    <t>LD Cryo Pump 5 Exhaust Valve - Close</t>
  </si>
  <si>
    <t>LD Cryo Pump 6 Main Valve - Open</t>
  </si>
  <si>
    <t>LD Cryo Pump 6 Main Valve - Close</t>
  </si>
  <si>
    <t>LD Cryo Pump 6 Exhaust Valve - Open</t>
  </si>
  <si>
    <t>LD Cryo Pump 6 Exhaust Valve - Close</t>
  </si>
  <si>
    <t>Leak Sensor - Y1 Base Front 1</t>
  </si>
  <si>
    <t>Leak Sensor - Y1 Base Front 2</t>
  </si>
  <si>
    <t>Leak Sensor - Y1 Base Center 1-1</t>
  </si>
  <si>
    <t>Leak Sensor - Y1 Base Center 1-2</t>
  </si>
  <si>
    <t>Leak Sensor - Y1 Base Center 2-1</t>
  </si>
  <si>
    <t>Leak Sensor - Y1 Base Center 2-2</t>
  </si>
  <si>
    <t>Leak Sensor - Y1 Base Rear 1</t>
  </si>
  <si>
    <t>Leak Sensor - Y1 Base Rear 2</t>
  </si>
  <si>
    <t>Leak Sensor - Y2 Base Front 1</t>
  </si>
  <si>
    <t>Leak Sensor - Y2 Base Front 2</t>
  </si>
  <si>
    <t>Leak Sensor - Y2 Base Center 1-1</t>
  </si>
  <si>
    <t>Leak Sensor - Y2 Base Center 1-2</t>
  </si>
  <si>
    <t>Leak Sensor - Y2 Base Center 2-1</t>
  </si>
  <si>
    <t>Leak Sensor - Y2 Base Center 2-2</t>
  </si>
  <si>
    <t>Leak Sensor - Y2 Base Rear 1</t>
  </si>
  <si>
    <t>Leak Sensor - Y2 Base Rear 2</t>
  </si>
  <si>
    <t>Leak Sensor - Review 1</t>
  </si>
  <si>
    <t>Leak Sensor - Review 2</t>
  </si>
  <si>
    <t>Leak Sensor - Center Pin 1-1</t>
  </si>
  <si>
    <t>Leak Sensor - Center Pin 1-2</t>
  </si>
  <si>
    <t>Leak Sensor - Center Pin 2-1</t>
  </si>
  <si>
    <t>Leak Sensor - Center Pin 2-2</t>
  </si>
  <si>
    <t xml:space="preserve">TM Hot Line - Alive </t>
  </si>
  <si>
    <t xml:space="preserve">TM Hot Line - Emergency </t>
  </si>
  <si>
    <t xml:space="preserve">TM Hot Line - Reserved </t>
  </si>
  <si>
    <t xml:space="preserve">TM Hot Line - Violation 1 </t>
  </si>
  <si>
    <t xml:space="preserve">TM Hot Line - Violation 2 </t>
  </si>
  <si>
    <t xml:space="preserve">TM Hot Line - Sub EMO </t>
  </si>
  <si>
    <t>EX Chamber Inside Human Interlock - Y1</t>
  </si>
  <si>
    <t>EX Chamber Inside Human Interlock - Y2</t>
  </si>
  <si>
    <t>EX Cryo Pump Main Valve - Open</t>
  </si>
  <si>
    <t>EX Cryo Pump Main Valve - Close</t>
  </si>
  <si>
    <t>EX Cryo Pump Exhaust Valve - Open</t>
  </si>
  <si>
    <t>EX Cryo Pump Exhaust Valve - Close</t>
  </si>
  <si>
    <t>EX Gate Vent Valve Open</t>
  </si>
  <si>
    <t>EX Gate Vent Valve Close</t>
  </si>
  <si>
    <t>GPS Main MCCB Status</t>
  </si>
  <si>
    <t>GPS Off Delay Timer Status</t>
  </si>
  <si>
    <t>DRY PUMP Auto Valve - Open</t>
  </si>
  <si>
    <t>DRY PUMP Auto Valve - Close</t>
  </si>
  <si>
    <t>Cryo Comp #1  - Alarm</t>
  </si>
  <si>
    <t>Cryo Comp #1 - Run / Stop</t>
  </si>
  <si>
    <t>Cryo Comp #1 - Ch1 Run Status</t>
  </si>
  <si>
    <t>Cryo Comp #1 - EMS Switch</t>
  </si>
  <si>
    <t xml:space="preserve">Cryo Comp #1 - Leak Sensor </t>
  </si>
  <si>
    <t>Cryo Comp #2  - Alarm</t>
  </si>
  <si>
    <t>Cryo Comp #2 - Run / Stop</t>
  </si>
  <si>
    <t>Cryo Comp #2 - Ch1 Run Status</t>
  </si>
  <si>
    <t>Cryo Comp #2 - EMS Switch</t>
  </si>
  <si>
    <t xml:space="preserve">Cryo Comp #2 - Leak Sensor </t>
  </si>
  <si>
    <t>Cryo Comp #3  - Alarm</t>
  </si>
  <si>
    <t>Cryo Comp #3 - Run / Stop</t>
  </si>
  <si>
    <t>Cryo Comp #3 - Ch1 Run Status</t>
  </si>
  <si>
    <t>Cryo Comp #3 - EMS Switch</t>
  </si>
  <si>
    <t xml:space="preserve">Cryo Comp #3 - Leak Sensor </t>
  </si>
  <si>
    <t>Cryo Comp #4  - Alarm</t>
  </si>
  <si>
    <t>Cryo Comp #4 - Run / Stop</t>
  </si>
  <si>
    <t>Cryo Comp #4 - Ch1 Run Status</t>
  </si>
  <si>
    <t>Cryo Comp #4 - EMS Switch</t>
  </si>
  <si>
    <t xml:space="preserve">Cryo Comp #4 - Leak Sensor </t>
  </si>
  <si>
    <t>Cryo Comp #5  - Alarm</t>
  </si>
  <si>
    <t>Cryo Comp #5 - Run / Stop</t>
  </si>
  <si>
    <t>Cryo Comp #5 - Ch1 Run Status</t>
  </si>
  <si>
    <t>Cryo Comp #5 - EMS Switch</t>
  </si>
  <si>
    <t xml:space="preserve">Cryo Comp #5 - Leak Sensor </t>
  </si>
  <si>
    <t>Spaare</t>
  </si>
  <si>
    <t>Cryo Comp #6  - Alarm</t>
  </si>
  <si>
    <t>Cryo Comp #6 - Run / Stop</t>
  </si>
  <si>
    <t>Cryo Comp #6 - Ch1 Run Status</t>
  </si>
  <si>
    <t>Cryo Comp #6 - EMS Switch</t>
  </si>
  <si>
    <t xml:space="preserve">Cryo Comp #6 - Leak Sensor </t>
  </si>
  <si>
    <t>EX.Cryo Comp  - Alarm</t>
  </si>
  <si>
    <t>EX.Cryo Comp - Run / Stop</t>
  </si>
  <si>
    <t>EX.Cryo Comp - Ch1 Run Status</t>
  </si>
  <si>
    <t>EX.Cryo Comp - EMS Switch</t>
  </si>
  <si>
    <t xml:space="preserve">EX.Cryo Comp - Leak Sensor </t>
  </si>
  <si>
    <t>Utility Rack Leak Sensor 5</t>
  </si>
  <si>
    <t>Chiller Leak Sensor</t>
  </si>
  <si>
    <t>DRP PCW Flow Status</t>
  </si>
  <si>
    <t>CP01 PCW Flow Status</t>
  </si>
  <si>
    <t>CP02 PCW Flow Status</t>
  </si>
  <si>
    <t>CP03 PCW Flow Status</t>
  </si>
  <si>
    <t>CP04 PCW Flow Status</t>
  </si>
  <si>
    <t>CP05 PCW Flow Status</t>
  </si>
  <si>
    <t>CP06 PCW Flow Status</t>
  </si>
  <si>
    <t>EX. CP PCW Flow Status</t>
  </si>
  <si>
    <t>Chiller CH1 Run Status</t>
  </si>
  <si>
    <t>Chiller CH2 Run Status</t>
  </si>
  <si>
    <t>Chiller CH1 Alarm Status</t>
  </si>
  <si>
    <t>Chiller CH2 Alarm Status</t>
  </si>
  <si>
    <t>Chiller Unit In Side Leak Sensor</t>
  </si>
  <si>
    <t xml:space="preserve">DRP Leak Sensor Status </t>
  </si>
  <si>
    <t>Chiller CH1 Ready Status</t>
  </si>
  <si>
    <t>Chiller CH2 Ready Status</t>
  </si>
  <si>
    <t>VUV CH1 REMOTE ON</t>
  </si>
  <si>
    <t>VUV CH2 REMOTE ON</t>
  </si>
  <si>
    <t>VUV INTERLOCK ON</t>
  </si>
  <si>
    <t>VUV SENSOR ON</t>
  </si>
  <si>
    <t xml:space="preserve">LD Frame Cover 2 - Lock / Unlock </t>
  </si>
  <si>
    <t>LD Frame Cover 6 - Lock / Unlock</t>
  </si>
  <si>
    <t>LD Frame Cover 7 - Lock / Unlock</t>
  </si>
  <si>
    <t>LD Frame Cover 11 - Lock / Unlock</t>
  </si>
  <si>
    <t>LD Top Lid Rear Door - Lock / Unlock</t>
  </si>
  <si>
    <t>Motor MC On - Lift Pin</t>
  </si>
  <si>
    <t>Lift Pin Ready OK - To ACS</t>
  </si>
  <si>
    <t>LD Cryo Pump 1 Pirani Gauge On</t>
  </si>
  <si>
    <t>LD Cryo Pump 2 Pirani Gauge On</t>
  </si>
  <si>
    <t>LD Cryo Pump 3 Pirani Gauge On</t>
  </si>
  <si>
    <t>LD Cryo Pump 4 Pirani Gauge On</t>
  </si>
  <si>
    <t>LD Cryo Pump 5 Pirani Gauge On</t>
  </si>
  <si>
    <t>LD Cryo Pump 6 Pirani Gauge On</t>
  </si>
  <si>
    <t>EX Cryo Pump Pirani Gauge On</t>
  </si>
  <si>
    <t>Gauge Controller - CH 1 Remote Control 1</t>
  </si>
  <si>
    <t>Gauge Controller - CH 1 Remote Control 2</t>
  </si>
  <si>
    <t>Gauge Controller - CH 2 Remote Control 1</t>
  </si>
  <si>
    <t>Gauge Controller - CH 2 Remote Control 2</t>
  </si>
  <si>
    <t>Gauge Controller - CH 3 Remote Control 1</t>
  </si>
  <si>
    <t>Gauge Controller - CH 3 Remote Control 2</t>
  </si>
  <si>
    <t>LD Cryo Pump 1 Main Valve  - Close</t>
  </si>
  <si>
    <t>LD Cryo Pump 2 Main Valve  - Close</t>
  </si>
  <si>
    <t>LD Cryo Pump 3 Main Valve  - Close</t>
  </si>
  <si>
    <t>LD Cryo Pump 4 Main Valve  - Close</t>
  </si>
  <si>
    <t>LD Cryo Pump 5 Main Valve  - Close</t>
  </si>
  <si>
    <t>LD Cryo Pump 6 Main Valve  - Close</t>
  </si>
  <si>
    <t>LD Cryo Pump 1 Roughing Valve</t>
  </si>
  <si>
    <t>LD Cryo Pump 2 Roughing Valve</t>
  </si>
  <si>
    <t>LD Cryo Pump 3 Roughing Valve</t>
  </si>
  <si>
    <t>LD Cryo Pump 1 N2 Purge Valve</t>
  </si>
  <si>
    <t>LD Cryo Pump 2 N2 Purge Valve</t>
  </si>
  <si>
    <t>LD Cryo Pump 3 N2 Purge Valve</t>
  </si>
  <si>
    <t>LD Cryo Pump 1 Exhaust Valve</t>
  </si>
  <si>
    <t>LD Cryo Pump 2 Exhaust Valve</t>
  </si>
  <si>
    <t>LD Cryo Pump 3 Exhaust Valve</t>
  </si>
  <si>
    <t>Full Range Gauge Valve</t>
  </si>
  <si>
    <t>Sol Block Spare</t>
  </si>
  <si>
    <t>LD Cryo Pump 4 Roughing Valve</t>
  </si>
  <si>
    <t>LD Cryo Pump 5 Roughing Valve</t>
  </si>
  <si>
    <t>LD Cryo Pump 6 Roughing Valve</t>
  </si>
  <si>
    <t>LD Cryo Pump 4 N2 Purge Valve</t>
  </si>
  <si>
    <t>LD Cryo Pump 5 N2 Purge Valve</t>
  </si>
  <si>
    <t>LD Cryo Pump 6 N2 Purge Valve</t>
  </si>
  <si>
    <t>LD Cryo Pump 4 Exhaust Valve</t>
  </si>
  <si>
    <t>LD Cryo Pump 5 Exhaust Valve</t>
  </si>
  <si>
    <t>LD Cryo Pump 6 Exhaust Valve</t>
  </si>
  <si>
    <t>Linet Motor Cooling Valve</t>
  </si>
  <si>
    <t>Review Cooling Valve</t>
  </si>
  <si>
    <t>Y1 Moving Base Cooling Valve 1</t>
  </si>
  <si>
    <t>Y1 Moving Base Cooling Valve 2</t>
  </si>
  <si>
    <t>Y2 Moving Base Cooling Valve 1</t>
  </si>
  <si>
    <t>Y2 Moving Base Cooling Valve 2</t>
  </si>
  <si>
    <t>HP LED Controller Power</t>
  </si>
  <si>
    <t>Laser On LED Plate</t>
  </si>
  <si>
    <t>Fence Buzzer - Voice " Key In "</t>
  </si>
  <si>
    <t>Fence Buzzer - Voice " Key Out "</t>
  </si>
  <si>
    <t>Fence Buzzer - Voice Spare</t>
  </si>
  <si>
    <t>Fence Buzzer - Beep 1</t>
  </si>
  <si>
    <t>Fence Buzzer - Beep 2</t>
  </si>
  <si>
    <t>Fence Buzzer - Beep 3</t>
  </si>
  <si>
    <t>Fence Buzzer - Beep 4</t>
  </si>
  <si>
    <t>LED Maint Lamp - Walkway</t>
  </si>
  <si>
    <t>LD Frame Cover All Close - To Phill</t>
  </si>
  <si>
    <t>LD Front Frame Cover Close - To Phill</t>
  </si>
  <si>
    <t>LD Rear Frame Cover Close - To Phill</t>
  </si>
  <si>
    <t>EX Gate Valve - Vertical Open</t>
  </si>
  <si>
    <t>EX Gate Valve - Vertical Close</t>
  </si>
  <si>
    <t>EX Gate Valve - Horizontal Release</t>
  </si>
  <si>
    <t>EX Gate Roughing Valve - LD SIDE</t>
  </si>
  <si>
    <t>EX Gate Roughing Valve - EX SIDE</t>
  </si>
  <si>
    <t>EX Gate Vent Valve</t>
  </si>
  <si>
    <t>Temp Sensor Bank Switching  - Center 1</t>
  </si>
  <si>
    <t>Temp Sensor Bank Switching  - Center 2</t>
  </si>
  <si>
    <t>Temp Sensor Bank Switching  - Center 3</t>
  </si>
  <si>
    <t xml:space="preserve">TM Hot Line - Net Ready </t>
  </si>
  <si>
    <t>0.00</t>
    <phoneticPr fontId="24" type="noConversion"/>
  </si>
  <si>
    <t>2026.08.24</t>
    <phoneticPr fontId="24" type="noConversion"/>
  </si>
  <si>
    <t>Config_Map Bit Detail(PLC)_I/O 수정</t>
    <phoneticPr fontId="24" type="noConversion"/>
  </si>
  <si>
    <t>Center Pin Y#1</t>
    <phoneticPr fontId="39" type="noConversion"/>
  </si>
  <si>
    <t>Center Pin Y#2</t>
    <phoneticPr fontId="39" type="noConversion"/>
  </si>
  <si>
    <t>Protact Window Moving Y#1</t>
    <phoneticPr fontId="39" type="noConversion"/>
  </si>
  <si>
    <t>Protact Window Moving Y#2</t>
    <phoneticPr fontId="39" type="noConversion"/>
  </si>
  <si>
    <t>PLC&lt;&gt;TR Interface
Command</t>
    <phoneticPr fontId="36" type="noConversion"/>
  </si>
  <si>
    <t>Y1-1 Liner Motor Coil Temp</t>
    <phoneticPr fontId="48" type="noConversion"/>
  </si>
  <si>
    <t>Y1-2 Liner Motor Coil Temp</t>
    <phoneticPr fontId="48" type="noConversion"/>
  </si>
  <si>
    <t>Y1-3 Liner Motor Coil Temp</t>
    <phoneticPr fontId="48" type="noConversion"/>
  </si>
  <si>
    <t>Y2-1 Liner Motor Coil Temp</t>
    <phoneticPr fontId="48" type="noConversion"/>
  </si>
  <si>
    <t>Review Motor 1 Coil Termp</t>
    <phoneticPr fontId="48" type="noConversion"/>
  </si>
  <si>
    <t>Review Motor 2 Coil Termp</t>
    <phoneticPr fontId="48" type="noConversion"/>
  </si>
  <si>
    <t>NTC Converter Spare</t>
    <phoneticPr fontId="48" type="noConversion"/>
  </si>
  <si>
    <t>UVW X1 Motor Box Pressure</t>
    <phoneticPr fontId="48" type="noConversion"/>
  </si>
  <si>
    <t>UVW Y1 Motor Box Pressure</t>
    <phoneticPr fontId="48" type="noConversion"/>
  </si>
  <si>
    <t>UVW X2 Motor Box Pressure</t>
    <phoneticPr fontId="48" type="noConversion"/>
  </si>
  <si>
    <t>UVW Y2 Motor Box Pressure</t>
    <phoneticPr fontId="48" type="noConversion"/>
  </si>
  <si>
    <t xml:space="preserve">Dechuck 1 ATM Box Pressure </t>
    <phoneticPr fontId="48" type="noConversion"/>
  </si>
  <si>
    <t xml:space="preserve">Dechuck 2 ATM Box Pressure </t>
    <phoneticPr fontId="48" type="noConversion"/>
  </si>
  <si>
    <t>Center Pin Y1 ATM Box Pressure</t>
    <phoneticPr fontId="48" type="noConversion"/>
  </si>
  <si>
    <t>Center Pin Y2 ATM Box Pressure</t>
    <phoneticPr fontId="48" type="noConversion"/>
  </si>
  <si>
    <t>Review ATM Box Pressure</t>
    <phoneticPr fontId="48" type="noConversion"/>
  </si>
  <si>
    <r>
      <t>Glass Temp (0~100</t>
    </r>
    <r>
      <rPr>
        <sz val="11"/>
        <color indexed="8"/>
        <rFont val="Segoe UI Symbol"/>
        <family val="2"/>
      </rPr>
      <t>℃</t>
    </r>
    <r>
      <rPr>
        <sz val="11"/>
        <color indexed="8"/>
        <rFont val="arial"/>
        <family val="2"/>
      </rPr>
      <t>)</t>
    </r>
    <r>
      <rPr>
        <sz val="11"/>
        <color indexed="8"/>
        <rFont val="arial"/>
        <family val="2"/>
      </rPr>
      <t xml:space="preserve"> - Edge 1</t>
    </r>
    <phoneticPr fontId="48" type="noConversion"/>
  </si>
  <si>
    <r>
      <t>Glass Temp (0~100</t>
    </r>
    <r>
      <rPr>
        <sz val="11"/>
        <color indexed="8"/>
        <rFont val="Segoe UI Symbol"/>
        <family val="2"/>
      </rPr>
      <t>℃</t>
    </r>
    <r>
      <rPr>
        <sz val="11"/>
        <color indexed="8"/>
        <rFont val="arial"/>
        <family val="2"/>
      </rPr>
      <t>)</t>
    </r>
    <r>
      <rPr>
        <sz val="11"/>
        <color indexed="8"/>
        <rFont val="arial"/>
        <family val="2"/>
      </rPr>
      <t xml:space="preserve"> - Center</t>
    </r>
    <phoneticPr fontId="48" type="noConversion"/>
  </si>
  <si>
    <r>
      <t>Glass Temp (0~100</t>
    </r>
    <r>
      <rPr>
        <sz val="11"/>
        <color indexed="8"/>
        <rFont val="Segoe UI Symbol"/>
        <family val="2"/>
      </rPr>
      <t>℃</t>
    </r>
    <r>
      <rPr>
        <sz val="11"/>
        <color indexed="8"/>
        <rFont val="arial"/>
        <family val="2"/>
      </rPr>
      <t>)</t>
    </r>
    <r>
      <rPr>
        <sz val="11"/>
        <color indexed="8"/>
        <rFont val="arial"/>
        <family val="2"/>
      </rPr>
      <t xml:space="preserve"> - Edge 2</t>
    </r>
    <phoneticPr fontId="48" type="noConversion"/>
  </si>
  <si>
    <t>ESC Static Sensor 1</t>
    <phoneticPr fontId="48" type="noConversion"/>
  </si>
  <si>
    <t>ESC Static Sensor 2</t>
    <phoneticPr fontId="48" type="noConversion"/>
  </si>
  <si>
    <t xml:space="preserve">LD Cryo Pump 1 Temp </t>
    <phoneticPr fontId="48" type="noConversion"/>
  </si>
  <si>
    <t xml:space="preserve">EX Cryo Pump Temp </t>
    <phoneticPr fontId="48" type="noConversion"/>
  </si>
  <si>
    <t>LD Cryo Pump 1 Pirani Gauge</t>
    <phoneticPr fontId="48" type="noConversion"/>
  </si>
  <si>
    <t>LD Cryo Pump 2 Pirani Gauge</t>
  </si>
  <si>
    <t>LD Cryo Pump 3 Pirani Gauge</t>
  </si>
  <si>
    <t>LD Cryo Pump 4 Pirani Gauge</t>
  </si>
  <si>
    <t>LD Cryo Pump 5 Pirani Gauge</t>
  </si>
  <si>
    <t>LD Cryo Pump 6 Pirani Gauge</t>
  </si>
  <si>
    <t>EX Cryo Pump Pirani Gauge</t>
    <phoneticPr fontId="48" type="noConversion"/>
  </si>
  <si>
    <t>LD Full Range Gauge</t>
    <phoneticPr fontId="48" type="noConversion"/>
  </si>
  <si>
    <t>EX Full Range Gauge</t>
    <phoneticPr fontId="48" type="noConversion"/>
  </si>
  <si>
    <t>EX Gate Valve Pirani Gauge</t>
    <phoneticPr fontId="48" type="noConversion"/>
  </si>
  <si>
    <t>LD Pumping Line Pirani Gauge</t>
    <phoneticPr fontId="48" type="noConversion"/>
  </si>
  <si>
    <t>EX Pumping Line Pirani Gauge</t>
    <phoneticPr fontId="48" type="noConversion"/>
  </si>
  <si>
    <t>UVW ATM Box Coolant Flow</t>
    <phoneticPr fontId="48" type="noConversion"/>
  </si>
  <si>
    <t>UVW ATM Box Coolant Temp</t>
    <phoneticPr fontId="48" type="noConversion"/>
  </si>
  <si>
    <t>Lift Pin ATM Box Coolant Flow</t>
    <phoneticPr fontId="48" type="noConversion"/>
  </si>
  <si>
    <t>Lift Pin ATM Box Coolant Temp</t>
    <phoneticPr fontId="48" type="noConversion"/>
  </si>
  <si>
    <t>Stage Coil Cooling Coolant Flow</t>
    <phoneticPr fontId="48" type="noConversion"/>
  </si>
  <si>
    <t>Stage Coil Cooling Coolant Temp</t>
    <phoneticPr fontId="48" type="noConversion"/>
  </si>
  <si>
    <t>Review Cooling Coolant Flow</t>
    <phoneticPr fontId="48" type="noConversion"/>
  </si>
  <si>
    <t>Review Cooling  Base Coolant Temp</t>
    <phoneticPr fontId="48" type="noConversion"/>
  </si>
  <si>
    <t>Coolant Flow Spare</t>
    <phoneticPr fontId="48" type="noConversion"/>
  </si>
  <si>
    <t>Coolant Temp Spare</t>
    <phoneticPr fontId="48" type="noConversion"/>
  </si>
  <si>
    <t>ESC Cooling Coolant 1 Flow</t>
    <phoneticPr fontId="48" type="noConversion"/>
  </si>
  <si>
    <t>ESC Cooling Coolant 1 Temp</t>
    <phoneticPr fontId="48" type="noConversion"/>
  </si>
  <si>
    <t>ESC Cooling Coolant 2 Flow</t>
    <phoneticPr fontId="48" type="noConversion"/>
  </si>
  <si>
    <t>ESC Cooling Coolant 2 Temp</t>
    <phoneticPr fontId="48" type="noConversion"/>
  </si>
  <si>
    <t>ESC GAP Sensor 1</t>
    <phoneticPr fontId="48" type="noConversion"/>
  </si>
  <si>
    <t>Active Isolator Pressure</t>
    <phoneticPr fontId="48" type="noConversion"/>
  </si>
  <si>
    <t>Passive Isolator Pressure 1</t>
    <phoneticPr fontId="48" type="noConversion"/>
  </si>
  <si>
    <t xml:space="preserve">EX Cassette Mapping Sensor </t>
    <phoneticPr fontId="48" type="noConversion"/>
  </si>
  <si>
    <t>LD Cryo Comp 1 PT Sensor</t>
    <phoneticPr fontId="48" type="noConversion"/>
  </si>
  <si>
    <t>LD Cryo Comp 2 PT Sensor</t>
  </si>
  <si>
    <t>LD Cryo Comp 3 PT Sensor</t>
  </si>
  <si>
    <t>LD Cryo Comp 4 PT Sensor</t>
  </si>
  <si>
    <t>LD Cryo Comp 5 PT Sensor</t>
  </si>
  <si>
    <t>LD Cryo Comp 6 PT Sensor</t>
  </si>
  <si>
    <t>EX Cryo Comp PT Sensor</t>
    <phoneticPr fontId="48" type="noConversion"/>
  </si>
  <si>
    <t>A3 LD설비 CC-LINK 구성도</t>
    <phoneticPr fontId="48" type="noConversion"/>
  </si>
  <si>
    <t>010/11/01/1</t>
    <phoneticPr fontId="48" type="noConversion"/>
  </si>
  <si>
    <t>* PM RACK DIP S/W</t>
    <phoneticPr fontId="48" type="noConversion"/>
  </si>
  <si>
    <t>0750-1407</t>
    <phoneticPr fontId="48" type="noConversion"/>
  </si>
  <si>
    <t>1380</t>
    <phoneticPr fontId="48" type="noConversion"/>
  </si>
  <si>
    <t>15C0</t>
    <phoneticPr fontId="48" type="noConversion"/>
  </si>
  <si>
    <t>0750-1504</t>
    <phoneticPr fontId="48" type="noConversion"/>
  </si>
  <si>
    <t>ADDA#12 ST#41</t>
    <phoneticPr fontId="48" type="noConversion"/>
  </si>
  <si>
    <t>ADDA#12 ST#44</t>
    <phoneticPr fontId="48" type="noConversion"/>
  </si>
  <si>
    <t>* MPD RACK DIP S/W</t>
    <phoneticPr fontId="48" type="noConversion"/>
  </si>
  <si>
    <t>Output</t>
    <phoneticPr fontId="48" type="noConversion"/>
  </si>
  <si>
    <t>0750-1505</t>
    <phoneticPr fontId="48" type="noConversion"/>
  </si>
  <si>
    <t>0750-0515</t>
    <phoneticPr fontId="48" type="noConversion"/>
  </si>
  <si>
    <t>CenterPinY01_ServoPosition01_Complete_PcCommand</t>
  </si>
  <si>
    <t>CenterPinY01_ServoPosition02_Complete_PcCommand</t>
  </si>
  <si>
    <t>CenterPinY01_ServoPosition03_Complete_PcCommand</t>
  </si>
  <si>
    <t>CenterPinY01_ServoPosition04_Complete_PcCommand</t>
  </si>
  <si>
    <t>CenterPinY01_ServoPosition05_Complete_PcCommand</t>
  </si>
  <si>
    <t>CenterPinY01_ServoPosition06_Complete_PcCommand</t>
  </si>
  <si>
    <t>CenterPinY01_ServoPosition07_Complete_PcCommand</t>
  </si>
  <si>
    <t>CenterPinY01_ServoPosition08_Complete_PcCommand</t>
  </si>
  <si>
    <t>CenterPinY01_ServoPosition09_Complete_PcCommand</t>
  </si>
  <si>
    <t>CenterPinY01_ServoPosition10_Complete_PcCommand</t>
  </si>
  <si>
    <t xml:space="preserve">CenterPinY01_ServoOnCmd_PcCommand              </t>
  </si>
  <si>
    <t xml:space="preserve">CenterPinY01_ServoOprCmd_PcCommand             </t>
  </si>
  <si>
    <t xml:space="preserve">CenterPinY01_AxisStop_PcCommand                </t>
  </si>
  <si>
    <t>CenterPinY02_ServoPosition01_Complete_PcCommand</t>
  </si>
  <si>
    <t>CenterPinY02_ServoPosition02_Complete_PcCommand</t>
  </si>
  <si>
    <t>CenterPinY02_ServoPosition03_Complete_PcCommand</t>
  </si>
  <si>
    <t>CenterPinY02_ServoPosition04_Complete_PcCommand</t>
  </si>
  <si>
    <t>CenterPinY02_ServoPosition05_Complete_PcCommand</t>
  </si>
  <si>
    <t>CenterPinY02_ServoPosition06_Complete_PcCommand</t>
  </si>
  <si>
    <t>CenterPinY02_ServoPosition07_Complete_PcCommand</t>
  </si>
  <si>
    <t>CenterPinY02_ServoPosition08_Complete_PcCommand</t>
  </si>
  <si>
    <t>CenterPinY02_ServoPosition09_Complete_PcCommand</t>
  </si>
  <si>
    <t>CenterPinY02_ServoPosition10_Complete_PcCommand</t>
  </si>
  <si>
    <t xml:space="preserve">CenterPinY02_ServoOnCmd_PcCommand              </t>
  </si>
  <si>
    <t xml:space="preserve">CenterPinY02_ServoOprCmd_PcCommand             </t>
  </si>
  <si>
    <t xml:space="preserve">CenterPinY02_AxisStop_PcCommand                </t>
  </si>
  <si>
    <t>ProtactWindowMovingY1_ServoPosition01_Complete_PcCommand</t>
  </si>
  <si>
    <t>ProtactWindowMovingY1_ServoPosition02_Complete_PcCommand</t>
  </si>
  <si>
    <t>ProtactWindowMovingY1_ServoPosition03_Complete_PcCommand</t>
  </si>
  <si>
    <t>ProtactWindowMovingY1_ServoPosition04_Complete_PcCommand</t>
  </si>
  <si>
    <t>ProtactWindowMovingY1_ServoPosition05_Complete_PcCommand</t>
  </si>
  <si>
    <t>ProtactWindowMovingY1_ServoPosition06_Complete_PcCommand</t>
  </si>
  <si>
    <t>ProtactWindowMovingY1_ServoPosition07_Complete_PcCommand</t>
  </si>
  <si>
    <t>ProtactWindowMovingY1_ServoPosition08_Complete_PcCommand</t>
  </si>
  <si>
    <t>ProtactWindowMovingY1_ServoPosition09_Complete_PcCommand</t>
  </si>
  <si>
    <t>ProtactWindowMovingY1_ServoPosition10_Complete_PcCommand</t>
  </si>
  <si>
    <t xml:space="preserve">ProtactWindowMovingY1_ServoOnCmd_PcCommand              </t>
  </si>
  <si>
    <t xml:space="preserve">ProtactWindowMovingY1_ServoOprCmd_PcCommand             </t>
  </si>
  <si>
    <t xml:space="preserve">ProtactWindowMovingY1_AxisStop_PcCommand                </t>
  </si>
  <si>
    <t>ProtactWindowMovingY2_ServoPosition01_Complete_PcCommand</t>
  </si>
  <si>
    <t>ProtactWindowMovingY2_ServoPosition02_Complete_PcCommand</t>
  </si>
  <si>
    <t>ProtactWindowMovingY2_ServoPosition03_Complete_PcCommand</t>
  </si>
  <si>
    <t>ProtactWindowMovingY2_ServoPosition04_Complete_PcCommand</t>
  </si>
  <si>
    <t>ProtactWindowMovingY2_ServoPosition05_Complete_PcCommand</t>
  </si>
  <si>
    <t>ProtactWindowMovingY2_ServoPosition06_Complete_PcCommand</t>
  </si>
  <si>
    <t>ProtactWindowMovingY2_ServoPosition07_Complete_PcCommand</t>
  </si>
  <si>
    <t>ProtactWindowMovingY2_ServoPosition08_Complete_PcCommand</t>
  </si>
  <si>
    <t>ProtactWindowMovingY2_ServoPosition09_Complete_PcCommand</t>
  </si>
  <si>
    <t>ProtactWindowMovingY2_ServoPosition10_Complete_PcCommand</t>
  </si>
  <si>
    <t xml:space="preserve">ProtactWindowMovingY2_ServoOnCmd_PcCommand              </t>
  </si>
  <si>
    <t xml:space="preserve">ProtactWindowMovingY2_ServoOprCmd_PcCommand             </t>
  </si>
  <si>
    <t xml:space="preserve">ProtactWindowMovingY2_AxisStop_PcCommand                </t>
  </si>
  <si>
    <t>LD Cryo Pump 1 Heater MC</t>
  </si>
  <si>
    <t>LD Cryo Pump 2 Heater MC</t>
  </si>
  <si>
    <t>LD Cryo Pump 3 Heater MC</t>
  </si>
  <si>
    <t>LD Cryo Pump 4 Heater MC</t>
  </si>
  <si>
    <t>LD Cryo Pump 5 Heater MC</t>
  </si>
  <si>
    <t>LD Cryo Pump 6 Heater MC</t>
  </si>
  <si>
    <t>EX Cryo Pump Heater MC</t>
  </si>
  <si>
    <t>DRP - DVP RUN/STOP</t>
  </si>
  <si>
    <t>DRP - MBP RUN/STOP</t>
  </si>
  <si>
    <t>DRP - Error Reset</t>
  </si>
  <si>
    <t>DRP - Low Speed</t>
  </si>
  <si>
    <t>DRP Auto Valve Open</t>
  </si>
  <si>
    <t>DRP Auto Vavle Close</t>
  </si>
  <si>
    <t>MAIN PCW VALVE</t>
  </si>
  <si>
    <t>DRP PCW VALVE</t>
  </si>
  <si>
    <t>CP01 PCW VAVLE</t>
  </si>
  <si>
    <t>CP02 PCW VAVLE</t>
  </si>
  <si>
    <t>CP03 PCW VAVLE</t>
  </si>
  <si>
    <t>CP04 PCW VAVLE</t>
  </si>
  <si>
    <t>CP05 PCW VAVLE</t>
  </si>
  <si>
    <t>CP06 PCW VAVLE</t>
  </si>
  <si>
    <t>EX. CP PCW VAVLE</t>
  </si>
  <si>
    <t>CHILLER CH 1 RUN/STOP</t>
  </si>
  <si>
    <t>CHILLER CH 2 RUN/STOP</t>
  </si>
  <si>
    <t>CHILLER CH 1 PROTECT ON/OFF</t>
  </si>
  <si>
    <t>CHILLER CH 2 PROTECT ON/OFF</t>
  </si>
  <si>
    <t>CHILLER HOST LEAK SENSOR STATUS</t>
  </si>
  <si>
    <t>CHILLER ALARM RESET</t>
  </si>
  <si>
    <t xml:space="preserve">Cryo Comp #1 - START </t>
  </si>
  <si>
    <t>Cryo Comp #1 - STOP</t>
  </si>
  <si>
    <t xml:space="preserve">Cryo Comp #1 - CH1 ON / OFF </t>
  </si>
  <si>
    <t xml:space="preserve">Cryo Comp #1 - INVERTER X1 </t>
  </si>
  <si>
    <t>Cryo Comp #1 - INVERTER X2</t>
  </si>
  <si>
    <t xml:space="preserve">Cryo Comp #1 - INVERTER X3 </t>
  </si>
  <si>
    <t xml:space="preserve">Cryo Comp #2 - START </t>
  </si>
  <si>
    <t>Cryo Comp #2 - STOP</t>
  </si>
  <si>
    <t xml:space="preserve">Cryo Comp #2 - CH1 ON / OFF </t>
  </si>
  <si>
    <t xml:space="preserve">Cryo Comp #2 - INVERTER X1 </t>
  </si>
  <si>
    <t>Cryo Comp #2 - INVERTER X2</t>
  </si>
  <si>
    <t xml:space="preserve">Cryo Comp #2 - INVERTER X3 </t>
  </si>
  <si>
    <t xml:space="preserve">Cryo Comp #3 - START </t>
  </si>
  <si>
    <t>Cryo Comp #3 - STOP</t>
  </si>
  <si>
    <t xml:space="preserve">Cryo Comp #3 - CH1 ON / OFF </t>
  </si>
  <si>
    <t xml:space="preserve">Cryo Comp #3 - INVERTER X1 </t>
  </si>
  <si>
    <t>Cryo Comp #3 - INVERTER X2</t>
  </si>
  <si>
    <t xml:space="preserve">Cryo Comp #3 - INVERTER X3 </t>
  </si>
  <si>
    <t xml:space="preserve">Cryo Comp #4 - START </t>
  </si>
  <si>
    <t>Cryo Comp #4 - STOP</t>
  </si>
  <si>
    <t xml:space="preserve">Cryo Comp #4 - CH1 ON / OFF </t>
  </si>
  <si>
    <t xml:space="preserve">Cryo Comp #4 - INVERTER X1 </t>
  </si>
  <si>
    <t>Cryo Comp #4 - INVERTER X2</t>
  </si>
  <si>
    <t xml:space="preserve">Cryo Comp #4 - INVERTER X3 </t>
  </si>
  <si>
    <t xml:space="preserve">Cryo Comp #5 - START </t>
  </si>
  <si>
    <t>Cryo Comp #5 - STOP</t>
  </si>
  <si>
    <t xml:space="preserve">Cryo Comp #5 - CH1 ON / OFF </t>
  </si>
  <si>
    <t xml:space="preserve">Cryo Comp #5 - INVERTER X1 </t>
  </si>
  <si>
    <t>Cryo Comp #5 - INVERTER X2</t>
  </si>
  <si>
    <t xml:space="preserve">Cryo Comp #5 - INVERTER X3 </t>
  </si>
  <si>
    <t xml:space="preserve">Cryo Comp #6 - START </t>
  </si>
  <si>
    <t>Cryo Comp #6 - STOP</t>
  </si>
  <si>
    <t xml:space="preserve">Cryo Comp #6 - CH1 ON / OFF </t>
  </si>
  <si>
    <t xml:space="preserve">Cryo Comp #6 - INVERTER X1 </t>
  </si>
  <si>
    <t>Cryo Comp #6 - INVERTER X2</t>
  </si>
  <si>
    <t xml:space="preserve">Cryo Comp #6 - INVERTER X3 </t>
  </si>
  <si>
    <t xml:space="preserve">EX. Cryo Comp - START </t>
  </si>
  <si>
    <t>EX. Cryo Comp - STOP</t>
  </si>
  <si>
    <t xml:space="preserve">EX. Cryo Comp - CH1 ON / OFF </t>
  </si>
  <si>
    <t xml:space="preserve">EX. Cryo Comp - INVERTER X1 </t>
  </si>
  <si>
    <t>EX. Cryo Comp - INVERTER X2</t>
  </si>
  <si>
    <t xml:space="preserve">EX. Cryo Comp - INVERTER X3 </t>
  </si>
  <si>
    <t>Bit : "0"</t>
    <phoneticPr fontId="36" type="noConversion"/>
  </si>
  <si>
    <t>Bit : "1"</t>
    <phoneticPr fontId="36" type="noConversion"/>
  </si>
  <si>
    <t>Status</t>
    <phoneticPr fontId="36" type="noConversion"/>
  </si>
  <si>
    <t>Warning</t>
  </si>
  <si>
    <t>Normal</t>
  </si>
  <si>
    <t>Warning</t>
    <phoneticPr fontId="48" type="noConversion"/>
  </si>
  <si>
    <t>Normal</t>
    <phoneticPr fontId="48" type="noConversion"/>
  </si>
  <si>
    <t>Stop</t>
    <phoneticPr fontId="48" type="noConversion"/>
  </si>
  <si>
    <t>Run</t>
    <phoneticPr fontId="48" type="noConversion"/>
  </si>
  <si>
    <t>Off</t>
    <phoneticPr fontId="48" type="noConversion"/>
  </si>
  <si>
    <t>On</t>
    <phoneticPr fontId="48" type="noConversion"/>
  </si>
  <si>
    <t>Alarm</t>
    <phoneticPr fontId="48" type="noConversion"/>
  </si>
  <si>
    <t>Teach</t>
  </si>
  <si>
    <t>Auto</t>
  </si>
  <si>
    <t>Off</t>
  </si>
  <si>
    <t>On</t>
  </si>
  <si>
    <t>Teach</t>
    <phoneticPr fontId="48" type="noConversion"/>
  </si>
  <si>
    <t>Auto</t>
    <phoneticPr fontId="48" type="noConversion"/>
  </si>
  <si>
    <t>None</t>
    <phoneticPr fontId="48" type="noConversion"/>
  </si>
  <si>
    <t>Enable</t>
    <phoneticPr fontId="48" type="noConversion"/>
  </si>
  <si>
    <t>Alarm</t>
  </si>
  <si>
    <t>Lock</t>
  </si>
  <si>
    <t>Unlock</t>
  </si>
  <si>
    <t>Remove</t>
  </si>
  <si>
    <t>Open</t>
  </si>
  <si>
    <t>Close</t>
  </si>
  <si>
    <t>High</t>
    <phoneticPr fontId="48" type="noConversion"/>
  </si>
  <si>
    <t>Low</t>
    <phoneticPr fontId="48" type="noConversion"/>
  </si>
  <si>
    <t>Ready</t>
    <phoneticPr fontId="48" type="noConversion"/>
  </si>
  <si>
    <t>Not Ready</t>
    <phoneticPr fontId="48" type="noConversion"/>
  </si>
  <si>
    <t>ATM</t>
    <phoneticPr fontId="48" type="noConversion"/>
  </si>
  <si>
    <t>Vacuum</t>
    <phoneticPr fontId="48" type="noConversion"/>
  </si>
  <si>
    <t>Open</t>
    <phoneticPr fontId="48" type="noConversion"/>
  </si>
  <si>
    <t>Close</t>
    <phoneticPr fontId="48" type="noConversion"/>
  </si>
  <si>
    <t>Lock</t>
    <phoneticPr fontId="48" type="noConversion"/>
  </si>
  <si>
    <t>Unlock</t>
    <phoneticPr fontId="48" type="noConversion"/>
  </si>
  <si>
    <t>Remove</t>
    <phoneticPr fontId="48" type="noConversion"/>
  </si>
  <si>
    <t>FWD</t>
    <phoneticPr fontId="48" type="noConversion"/>
  </si>
  <si>
    <t>BWD</t>
    <phoneticPr fontId="48" type="noConversion"/>
  </si>
  <si>
    <t>Stop</t>
  </si>
  <si>
    <t>Run</t>
  </si>
  <si>
    <t>STOP</t>
    <phoneticPr fontId="48" type="noConversion"/>
  </si>
  <si>
    <t>RUN</t>
    <phoneticPr fontId="48" type="noConversion"/>
  </si>
  <si>
    <t>Low Speed</t>
  </si>
  <si>
    <t>Local</t>
  </si>
  <si>
    <t>Remote</t>
  </si>
  <si>
    <t>EMS ON</t>
    <phoneticPr fontId="48" type="noConversion"/>
  </si>
  <si>
    <t>None</t>
  </si>
  <si>
    <t>Reset</t>
  </si>
  <si>
    <t>Set</t>
  </si>
  <si>
    <t>OFF</t>
    <phoneticPr fontId="48" type="noConversion"/>
  </si>
  <si>
    <t>ON</t>
    <phoneticPr fontId="48" type="noConversion"/>
  </si>
  <si>
    <t>ALARM</t>
  </si>
  <si>
    <t>NORMAL</t>
  </si>
  <si>
    <t>Reset</t>
    <phoneticPr fontId="48" type="noConversion"/>
  </si>
  <si>
    <t>IT 대비 변경점</t>
    <phoneticPr fontId="36" type="noConversion"/>
  </si>
  <si>
    <t>ACS MAIN MC ON</t>
    <phoneticPr fontId="36" type="noConversion"/>
  </si>
  <si>
    <t>Spear</t>
    <phoneticPr fontId="36" type="noConversion"/>
  </si>
  <si>
    <t>물류PC PPID</t>
    <phoneticPr fontId="36" type="noConversion"/>
  </si>
  <si>
    <t>물류PC PPID  I/F</t>
    <phoneticPr fontId="36" type="noConversion"/>
  </si>
  <si>
    <t>0.02</t>
    <phoneticPr fontId="24" type="noConversion"/>
  </si>
  <si>
    <t>2026.09.18</t>
    <phoneticPr fontId="24" type="noConversion"/>
  </si>
  <si>
    <t>가공PC PPID 영역으로 증가 요청으로  전체 CIM 영역 변경</t>
    <phoneticPr fontId="24" type="noConversion"/>
  </si>
  <si>
    <t>Align</t>
    <phoneticPr fontId="36" type="noConversion"/>
  </si>
  <si>
    <t>SVID</t>
    <phoneticPr fontId="39" type="noConversion"/>
  </si>
  <si>
    <t>ECID</t>
    <phoneticPr fontId="39" type="noConversion"/>
  </si>
  <si>
    <t>PPID</t>
    <phoneticPr fontId="39" type="noConversion"/>
  </si>
  <si>
    <t>Dcol</t>
    <phoneticPr fontId="39" type="noConversion"/>
  </si>
  <si>
    <t>물류</t>
    <phoneticPr fontId="39" type="noConversion"/>
  </si>
  <si>
    <t>가공</t>
    <phoneticPr fontId="39" type="noConversion"/>
  </si>
  <si>
    <t>비전</t>
    <phoneticPr fontId="39" type="noConversion"/>
  </si>
  <si>
    <t>광학</t>
    <phoneticPr fontId="39" type="noConversion"/>
  </si>
  <si>
    <t>CH1 AutoRefill Flowrate (Instantaneous) (***.*)</t>
  </si>
  <si>
    <t>CH1 AutoRefill Flowrate (Accumulated) (****.*) (Double Word, Big Endian)</t>
  </si>
  <si>
    <t>CH1 Supply Temp (***.*)</t>
  </si>
  <si>
    <t>CH1 PV Temp (***.*)</t>
  </si>
  <si>
    <t>CH1 Comp Out Temp (***.*)</t>
  </si>
  <si>
    <t>CH1 Eva Out Temp (***.*)</t>
  </si>
  <si>
    <t>CH1 Flow (***.*)</t>
  </si>
  <si>
    <t>CH1 Pump Pressure (***.*)</t>
  </si>
  <si>
    <t>CH1 Comp Press Low (***.*)</t>
  </si>
  <si>
    <t>CH1 Comp Press High (***.*)</t>
  </si>
  <si>
    <t>CH1 Cooling Rate (***.*)</t>
  </si>
  <si>
    <t>CH1 EHV Rate (***.*)</t>
  </si>
  <si>
    <t>CH1 ELEC.SDT Temp(***.*)</t>
  </si>
  <si>
    <t>CH1 SYS.SDT Temp (***.*)</t>
  </si>
  <si>
    <t>CH1 PCW 적산유량 (****.*)</t>
  </si>
  <si>
    <t>CH2  Supply Temp (***.*)</t>
  </si>
  <si>
    <t>CH2  Return Temp (***.*</t>
  </si>
  <si>
    <t>CH2  PV Temp (***.*)</t>
  </si>
  <si>
    <t>CH2  Comp Out Temp (***.*)</t>
  </si>
  <si>
    <t>CH2  Eva Out Temp (***.*)</t>
  </si>
  <si>
    <t>CH2  Flow (***.*)</t>
  </si>
  <si>
    <t>CH2  Pump Pressure (***.*)</t>
  </si>
  <si>
    <t>CH2  Comp Press Low (***.*)</t>
  </si>
  <si>
    <t>CH2  Comp Press High (***.*)</t>
  </si>
  <si>
    <t>CH2  Cooling Rate (***.*)</t>
  </si>
  <si>
    <t>CH2  EHV Rate (***.*)</t>
  </si>
  <si>
    <t>CH2  ELEC.SDT Temp(***.*)</t>
  </si>
  <si>
    <t>CH2  SYS.SDT Temp (***.*)</t>
  </si>
  <si>
    <t>CH2  PCW 적산유량 (****.*)</t>
  </si>
  <si>
    <t>CH1 SV (설정온도) (***.*)</t>
  </si>
  <si>
    <t>CH1 Set Control</t>
  </si>
  <si>
    <t>CH1 External (RTD) PV</t>
  </si>
  <si>
    <t>CH2 SV (설정온도) (***.*)</t>
    <phoneticPr fontId="39" type="noConversion"/>
  </si>
  <si>
    <t>CH2 Set Control</t>
    <phoneticPr fontId="39" type="noConversion"/>
  </si>
  <si>
    <t>CH2 External (RTD) PV</t>
    <phoneticPr fontId="39" type="noConversion"/>
  </si>
  <si>
    <t>CH1 PCW Flowrate (Instantaneous) (***.*)</t>
    <phoneticPr fontId="39" type="noConversion"/>
  </si>
  <si>
    <t>CH1 PCW Flowrate (Accumulated) (****.*) (Double Word, Big Endian)</t>
    <phoneticPr fontId="39" type="noConversion"/>
  </si>
  <si>
    <t>CH2 PCW Flowrate (Instantaneous) (***.*)</t>
    <phoneticPr fontId="39" type="noConversion"/>
  </si>
  <si>
    <t>CH2 PCW Flowrate (Accumulated) (****.*) (Double Word, Big Endian)</t>
    <phoneticPr fontId="39" type="noConversion"/>
  </si>
  <si>
    <t>CH2 AutoRefill Flowrate (Instantaneous) (***.*)</t>
    <phoneticPr fontId="39" type="noConversion"/>
  </si>
  <si>
    <t>CH2 AutoRefill Flowrate (Accumulated) (****.*) (Double Word, Big Endian)</t>
    <phoneticPr fontId="39" type="noConversion"/>
  </si>
  <si>
    <t xml:space="preserve"> ℃</t>
    <phoneticPr fontId="39" type="noConversion"/>
  </si>
  <si>
    <t>℃</t>
    <phoneticPr fontId="39" type="noConversion"/>
  </si>
  <si>
    <t>CH1 Return Temp (***.*)</t>
    <phoneticPr fontId="39" type="noConversion"/>
  </si>
  <si>
    <t xml:space="preserve"> 0.0 ~ 200.0  lpm</t>
    <phoneticPr fontId="39" type="noConversion"/>
  </si>
  <si>
    <t xml:space="preserve"> 0 ~ 99999.9 lpm, Double Word (32bit)</t>
    <phoneticPr fontId="39" type="noConversion"/>
  </si>
  <si>
    <t xml:space="preserve"> lpm</t>
    <phoneticPr fontId="39" type="noConversion"/>
  </si>
  <si>
    <t xml:space="preserve"> bar</t>
    <phoneticPr fontId="39" type="noConversion"/>
  </si>
  <si>
    <t>0.03</t>
    <phoneticPr fontId="24" type="noConversion"/>
  </si>
  <si>
    <t>2026.09.22</t>
    <phoneticPr fontId="24" type="noConversion"/>
  </si>
  <si>
    <t>Chiller 정보 수정</t>
    <phoneticPr fontId="24" type="noConversion"/>
  </si>
  <si>
    <t>A3 가능 Word 수</t>
    <phoneticPr fontId="39" type="noConversion"/>
  </si>
  <si>
    <t>IT 실제 사용 Word 수</t>
    <phoneticPr fontId="39" type="noConversion"/>
  </si>
  <si>
    <t>yyghg</t>
    <phoneticPr fontId="36" type="noConversion"/>
  </si>
  <si>
    <t>feghj</t>
    <phoneticPr fontId="36" type="noConversion"/>
  </si>
  <si>
    <t>UVWX1_ServoOnCommand</t>
  </si>
  <si>
    <t>UVWX1_ServoOprCommand</t>
  </si>
  <si>
    <t>UVWX1_AxisStopCommand</t>
  </si>
  <si>
    <t>UVWY1_ServoOnCommand</t>
  </si>
  <si>
    <t>UVWY1_ServoOprCommand</t>
  </si>
  <si>
    <t>UVWY1_AxisStopCommand</t>
  </si>
  <si>
    <t>Spare_B360A</t>
  </si>
  <si>
    <t>Spare_B360B</t>
  </si>
  <si>
    <t>Spare_B360C</t>
  </si>
  <si>
    <t>UVWY1_ServoPosition08_Complete_PcCommand</t>
    <phoneticPr fontId="36" type="noConversion"/>
  </si>
  <si>
    <t>UVWX1_ServoPosition01_Complete_PcCommand</t>
    <phoneticPr fontId="36" type="noConversion"/>
  </si>
  <si>
    <t>UVWX1_ServoPosition02_Complete_PcCommand</t>
    <phoneticPr fontId="36" type="noConversion"/>
  </si>
  <si>
    <t>UVWX1_ServoPosition03_Complete_PcCommand</t>
    <phoneticPr fontId="36" type="noConversion"/>
  </si>
  <si>
    <t>UVWX1_ServoPosition04_Complete_PcCommand</t>
    <phoneticPr fontId="36" type="noConversion"/>
  </si>
  <si>
    <t>UVWX1_ServoPosition05_Complete_PcCommand</t>
    <phoneticPr fontId="36" type="noConversion"/>
  </si>
  <si>
    <t>UVWX1_ServoPosition06_Complete_PcCommand</t>
    <phoneticPr fontId="36" type="noConversion"/>
  </si>
  <si>
    <t>UVWX1_ServoPosition07_Complete_PcCommand</t>
    <phoneticPr fontId="36" type="noConversion"/>
  </si>
  <si>
    <t>UVWX1_ServoPosition08_Complete_PcCommand</t>
    <phoneticPr fontId="36" type="noConversion"/>
  </si>
  <si>
    <t>UVWX1_ServoPosition09_Complete_PcCommand</t>
    <phoneticPr fontId="36" type="noConversion"/>
  </si>
  <si>
    <t>UVWX1_ServoPosition10_Complete_PcCommand</t>
    <phoneticPr fontId="36" type="noConversion"/>
  </si>
  <si>
    <t>EQ_Remote_Lock</t>
    <phoneticPr fontId="48" type="noConversion"/>
  </si>
  <si>
    <t>EQ_Remote_Lock_Request</t>
    <phoneticPr fontId="48" type="noConversion"/>
  </si>
  <si>
    <t>Stage_CurrentAutoStepUI</t>
  </si>
  <si>
    <t xml:space="preserve">RecipeStepType </t>
    <phoneticPr fontId="36" type="noConversion"/>
  </si>
  <si>
    <t>Stage_CurrentAutoSequenceStep</t>
    <phoneticPr fontId="48" type="noConversion"/>
  </si>
  <si>
    <t>DistKey_Req</t>
  </si>
  <si>
    <t>DistKey_Step</t>
  </si>
  <si>
    <t>DistKey_Dir</t>
  </si>
  <si>
    <t>Moveprocess  1 , review  2</t>
    <phoneticPr fontId="36" type="noConversion"/>
  </si>
  <si>
    <t>1, 2, 3 , 4  position</t>
    <phoneticPr fontId="36" type="noConversion"/>
  </si>
  <si>
    <t>On  1 ,  Off  0</t>
    <phoneticPr fontId="36" type="noConversion"/>
  </si>
  <si>
    <t>PLC_Pin_All_Wait_Move</t>
  </si>
  <si>
    <t>PLC_Pin_Glass_Load_Move</t>
  </si>
  <si>
    <t>PLC_Pin_PreAling_Move</t>
  </si>
  <si>
    <t>PLC_Pin_Load_Move</t>
  </si>
  <si>
    <t>PLC_Pin_Chuck_Move</t>
  </si>
  <si>
    <t>PLC_Pin_Process_Move</t>
  </si>
  <si>
    <t>PLC_Pin_Dechuck_Push</t>
  </si>
  <si>
    <t>PLC_Pin_Dechuck_Ready</t>
  </si>
  <si>
    <t>UVW_Zero_Position_Move_Req</t>
    <phoneticPr fontId="36" type="noConversion"/>
  </si>
  <si>
    <t>Stage_All_Init_Req</t>
    <phoneticPr fontId="36" type="noConversion"/>
  </si>
  <si>
    <t>Stage_All_Init_Stop</t>
    <phoneticPr fontId="36" type="noConversion"/>
  </si>
  <si>
    <t>IPS_DoReady_On</t>
  </si>
  <si>
    <t>IPS_DoReady_Able</t>
  </si>
  <si>
    <t>IPS_DoReady_Start</t>
  </si>
  <si>
    <t>IPS_DoReady_Complete</t>
  </si>
  <si>
    <t>IPS_Process_On</t>
  </si>
  <si>
    <t>IPS_Process_Able</t>
  </si>
  <si>
    <t>IPS_Process_Start</t>
  </si>
  <si>
    <t>IPS_Process_Complete</t>
  </si>
  <si>
    <t>IPS_Review_On</t>
  </si>
  <si>
    <t>IPS_Review_Able</t>
  </si>
  <si>
    <t>IPS_Review_Start</t>
  </si>
  <si>
    <t>IPS_Review_Complete</t>
  </si>
  <si>
    <t>IPS_TPM_Able</t>
  </si>
  <si>
    <t>IPS_TPM_Complete</t>
  </si>
  <si>
    <t>IPS_ZeroDefenceOpt</t>
  </si>
  <si>
    <t>IPS_Review_Mode</t>
  </si>
  <si>
    <t>IPS_PTW_Changed</t>
  </si>
  <si>
    <t>IPS_ReviewPositionXMovingSDC</t>
  </si>
  <si>
    <t>IPS_ReviewPositionYMovingSDC</t>
  </si>
  <si>
    <t>IPS_ReviewControlModeY</t>
  </si>
  <si>
    <t>IPS_IOF_ReadComplete</t>
  </si>
  <si>
    <t>IPS_IOF_BufferRunComplete</t>
  </si>
  <si>
    <t>IPS_IOF_Complete</t>
  </si>
  <si>
    <t>IPS_CassetteMoveBusy</t>
  </si>
  <si>
    <t>IPS_PTWExchangeBusy</t>
  </si>
  <si>
    <t>IPS_PTWMappingBusy</t>
  </si>
  <si>
    <t>StageY1_EncoderPosition</t>
  </si>
  <si>
    <t>SecondAlignFlag</t>
  </si>
  <si>
    <t>STAGE_DRYRUN_USE</t>
  </si>
  <si>
    <t>SDC_DRYRUN_USE</t>
  </si>
  <si>
    <t>STAGE_TR_DRYRUN_USE</t>
  </si>
  <si>
    <t>PTW_MOVING_FLAG</t>
  </si>
  <si>
    <t>PTW_SHIFT_POSITION</t>
  </si>
  <si>
    <t>PTW_LOADING_TIME_YEAR</t>
  </si>
  <si>
    <t>PTW_LOADING_TIME_MON</t>
  </si>
  <si>
    <t>PTW_LOADING_TIME_DAY</t>
  </si>
  <si>
    <t>PTW_LOADING_TIME_HOUR</t>
  </si>
  <si>
    <t>PTW_LOADING_TIME_MIN</t>
  </si>
  <si>
    <t>PTW_LOADING_TIME_SEC</t>
  </si>
  <si>
    <t>PTW_LOADING_SLOT_NUM</t>
  </si>
  <si>
    <t>PTW_TRAY_COUNT</t>
  </si>
  <si>
    <t>GlassDataEditRequest</t>
  </si>
  <si>
    <t>SDC_DO_Align_Status</t>
  </si>
  <si>
    <t>Spare_WC301</t>
  </si>
  <si>
    <t>SDC_DO_Align_Complete</t>
  </si>
  <si>
    <t>Spare_WC303</t>
  </si>
  <si>
    <t>Retry_Count_FLDS_Target</t>
  </si>
  <si>
    <t>Spare_WC305</t>
  </si>
  <si>
    <t>Retry_Count_FLDS_Current</t>
  </si>
  <si>
    <t>Spare_WC307</t>
  </si>
  <si>
    <t>Retry_Count_Align_Target</t>
  </si>
  <si>
    <t>Spare_WC309</t>
  </si>
  <si>
    <t>Retry_Count_Align_Current</t>
  </si>
  <si>
    <t>Spare_WC30B</t>
  </si>
  <si>
    <t>Retry_FLDS_Flag</t>
  </si>
  <si>
    <t>Spare_WC30D</t>
  </si>
  <si>
    <t>Retry_FineAlign_Flag</t>
  </si>
  <si>
    <t>Vision_Retry_FLDS_Option</t>
  </si>
  <si>
    <t>Vision_Retry_FineAlign_Option</t>
  </si>
  <si>
    <t>Stage_PC&gt;PLC_Request  AUTO_PROCESS_NG</t>
    <phoneticPr fontId="48" type="noConversion"/>
  </si>
  <si>
    <t>SVID_Accura2500_UPS_AVG_VOLTAGE_L2L</t>
  </si>
  <si>
    <t>SVID_Accura2500_UPS_NET_ACTIVE_ENERGY</t>
  </si>
  <si>
    <t>SVID_Accura2500_GPS1_AVG_VOLTAGE_L2L</t>
  </si>
  <si>
    <t>SVID_Accura2500_GPS1_NET_ACTIVE_ENERGY</t>
  </si>
  <si>
    <t>SVID_Accura2500_GPS2_AVG_VOLTAGE_L2L</t>
  </si>
  <si>
    <t>SVID_Accura2500_GPS2_NET_ACTIVE_ENERGY</t>
  </si>
  <si>
    <t>EQ_RunStepInt</t>
  </si>
  <si>
    <t>PTW_EXIST_FLAG</t>
  </si>
  <si>
    <t>PTW_EXCHANGE_SEQ_COMPLETE</t>
  </si>
  <si>
    <t>PTW_EXCHANGE_COMPLETE</t>
  </si>
  <si>
    <t>PTW_EXCHANGE_FLATNESS_COMPLETE</t>
  </si>
  <si>
    <t>PTW_PROCESS_MANUAL_COUNT_COMPLETE</t>
  </si>
  <si>
    <t>ECIF_ToCIM_01</t>
  </si>
  <si>
    <t>ECIF_ToCIM_02</t>
  </si>
  <si>
    <t>ECIF_ToCIM_03</t>
  </si>
  <si>
    <t>ECIF_ToCIM_04</t>
  </si>
  <si>
    <t>ECIF_ToCIM_05</t>
  </si>
  <si>
    <t>ECIF_ToCIM_06</t>
  </si>
  <si>
    <t>ECIF_ToCIM_07</t>
  </si>
  <si>
    <t>ECIF_ToCIM_08</t>
  </si>
  <si>
    <t>ECIF_ToCIM_09</t>
  </si>
  <si>
    <t>ECIF_ToCIM_10</t>
  </si>
  <si>
    <t>INIT_MCC_STAGE_HOME_BUSY (외 2개 Bit)</t>
  </si>
  <si>
    <t xml:space="preserve">0:INIT_MCC_STAGE_HOME_BUSY, </t>
    <phoneticPr fontId="36" type="noConversion"/>
  </si>
  <si>
    <t xml:space="preserve">1:INIT_MCC_REVIEW_HOME_BUSY, </t>
    <phoneticPr fontId="36" type="noConversion"/>
  </si>
  <si>
    <t>2:INIT_MCC_LDSAXIS_HOME_BUSY</t>
  </si>
  <si>
    <t>MCC_MOVETOALIGN_BUSY (외 13개 Bit)</t>
  </si>
  <si>
    <t xml:space="preserve">0:MCC_MOVETOALIGN_BUSY, </t>
    <phoneticPr fontId="36" type="noConversion"/>
  </si>
  <si>
    <t xml:space="preserve">1:MCC_ALIGN_BUSY, </t>
    <phoneticPr fontId="36" type="noConversion"/>
  </si>
  <si>
    <t xml:space="preserve">2:MCC_ALIGN_PLC_UVW_X1_BUSY, </t>
    <phoneticPr fontId="36" type="noConversion"/>
  </si>
  <si>
    <t xml:space="preserve">3:MCC_ALIGN_PLC_UVW_Y1_BUSY, </t>
    <phoneticPr fontId="36" type="noConversion"/>
  </si>
  <si>
    <t xml:space="preserve">4:MCC_ALIGN_PLC_UVW_X2_BUSY, </t>
    <phoneticPr fontId="36" type="noConversion"/>
  </si>
  <si>
    <t xml:space="preserve">5:MCC_ALIGN_PLC_UVW_Y2_BUSY, </t>
    <phoneticPr fontId="36" type="noConversion"/>
  </si>
  <si>
    <t xml:space="preserve">6:MCC_MOVETOPROCESS_BUSY, </t>
    <phoneticPr fontId="36" type="noConversion"/>
  </si>
  <si>
    <t xml:space="preserve">7:MCC_PROCESS_BUSY, </t>
    <phoneticPr fontId="36" type="noConversion"/>
  </si>
  <si>
    <t xml:space="preserve">8:MCC_MOVETOREVIEW_BUSY, </t>
    <phoneticPr fontId="36" type="noConversion"/>
  </si>
  <si>
    <t xml:space="preserve">9:MCC_REVIEW_BUSY, </t>
    <phoneticPr fontId="36" type="noConversion"/>
  </si>
  <si>
    <t xml:space="preserve">A:MCC_MOVETOHOME_BUSY, </t>
    <phoneticPr fontId="36" type="noConversion"/>
  </si>
  <si>
    <t xml:space="preserve">B:MCC_ALIGN_INSPECTION_OK, </t>
    <phoneticPr fontId="36" type="noConversion"/>
  </si>
  <si>
    <t>C:MCC_ALIGN_INSPECTION_NG,</t>
    <phoneticPr fontId="36" type="noConversion"/>
  </si>
  <si>
    <t>D:MCC_ALIGN_VISION_READY</t>
    <phoneticPr fontId="36" type="noConversion"/>
  </si>
  <si>
    <t>SET_MCC_Align_Pos</t>
  </si>
  <si>
    <t>SET_MCC_Align_Vel</t>
  </si>
  <si>
    <t>SET_MCC_Align_Acc</t>
  </si>
  <si>
    <t>SET_MCC_Align_Dec</t>
  </si>
  <si>
    <t>SET_MCC_Stage_Home_Pos</t>
  </si>
  <si>
    <t>SET_MCC_Stage_Home_Vel</t>
  </si>
  <si>
    <t>SET_MCC_Stage_Home_Acc</t>
  </si>
  <si>
    <t>SET_MCC_Stage_Home_Dec</t>
  </si>
  <si>
    <t>SET_MCC_Process_Start_Pos</t>
  </si>
  <si>
    <t>SET_MCC_Process_Start_Vel</t>
  </si>
  <si>
    <t>SET_MCC_Process_Start_Acc</t>
  </si>
  <si>
    <t>SET_MCC_Process_Start_Dec</t>
  </si>
  <si>
    <t>SET_MCC_Process_End_Pos</t>
  </si>
  <si>
    <t>SET_MCC_Process_End_Vel</t>
  </si>
  <si>
    <t>SET_MCC_Process_End_Acc</t>
  </si>
  <si>
    <t>SET_MCC_Process_End_Dec</t>
  </si>
  <si>
    <t>SET_MCC_Review_Start_Pos</t>
  </si>
  <si>
    <t>SET_MCC_Review_Start_Vel</t>
  </si>
  <si>
    <t>SET_MCC_Review_Start_Acc</t>
  </si>
  <si>
    <t>SET_MCC_Review_Start_Dec</t>
  </si>
  <si>
    <t>SET_MCC_Review_End_Pos</t>
  </si>
  <si>
    <t>SET_MCC_Review_End_Vel</t>
  </si>
  <si>
    <t>SET_MCC_Review_End_Acc</t>
  </si>
  <si>
    <t>SET_MCC_Review_End_Dec</t>
  </si>
  <si>
    <t>MCC_Stage_Master_Current_FVel</t>
  </si>
  <si>
    <t>MCC_Stage_Slave_Current_FVel</t>
  </si>
  <si>
    <t>MCC_Review_Current_FVel</t>
  </si>
  <si>
    <t>MCC_LDSAxis_Current_FVel</t>
  </si>
  <si>
    <t>MCC_Stage_Master_Current_Pos</t>
  </si>
  <si>
    <t>MCC_Stage_Slave_Current_Pos</t>
  </si>
  <si>
    <t>MCC_Review_Current_Pos</t>
  </si>
  <si>
    <t>MCC_LDSAxis_Current_Pos</t>
  </si>
  <si>
    <t>SET_MCC_Aging_Process_Count_Limit</t>
  </si>
  <si>
    <t>SET_MCC_PTW_Process_Count_Limit</t>
  </si>
  <si>
    <t>MCC_Stage_Master_CurrentRMS</t>
  </si>
  <si>
    <t>MCC_Stage_Slave_CurrentRMS</t>
  </si>
  <si>
    <t>SET_MCC_Stage_Master_RMS_Limit</t>
  </si>
  <si>
    <t>SET_MCC_Stage_Slave_RMS_Limit</t>
  </si>
  <si>
    <t>MCC_Review_CurrentRMS</t>
  </si>
  <si>
    <t>SET_MCC_Review_RMS_Limit</t>
  </si>
  <si>
    <t>MCC_LDSAxis_CurrentRMS</t>
  </si>
  <si>
    <t>SET_MCC_LDSAxis_RMS_Limit</t>
  </si>
  <si>
    <t>MCC_Stage_Master_CurrentRMS_Peak</t>
  </si>
  <si>
    <t>MCC_Stage_Slave_CurrentRMS_Peak</t>
  </si>
  <si>
    <t>SET_MCC_Stage_Master_RMS_Peak_Limit</t>
  </si>
  <si>
    <t>SET_MCC_Stage_Slave_RMS_Peak_Limit</t>
  </si>
  <si>
    <t>MCC_Review_CurrentRMS_Peak</t>
  </si>
  <si>
    <t>SET_MCC_Review_RMS_Peak_Limit</t>
  </si>
  <si>
    <t>MCC_LDSAxis_CurrentRMS_Peak</t>
  </si>
  <si>
    <t>SET_MCC_LDSAxis_RMS_Peak_Limit</t>
  </si>
  <si>
    <t>MCC_Stage_Y1_1_LinerMotor_CoilTemp</t>
  </si>
  <si>
    <t>MCC_Stage_Y1_2_LinerMotor_CoilTemp</t>
  </si>
  <si>
    <t>MCC_Stage_Y1_3_LinerMotor_CoilTemp</t>
  </si>
  <si>
    <t>MCC_Stage_Y1_4_LinerMotor_CoilTemp</t>
  </si>
  <si>
    <t>MCC_Stage_Y1_5_LinerMotor_CoilTemp</t>
  </si>
  <si>
    <t>MCC_Stage_Y1_6_LinerMotor_CoilTemp</t>
  </si>
  <si>
    <t>MCC_Stage_Y1_7_LinerMotor_CoilTemp</t>
  </si>
  <si>
    <t>MCC_Stage_Y1_8_LinerMotor_CoilTemp</t>
  </si>
  <si>
    <t>MCC_Stage_Y2_1_LinerMotor_CoilTemp</t>
  </si>
  <si>
    <t>MCC_Stage_Y2_2_LinerMotor_CoilTemp</t>
  </si>
  <si>
    <t>MCC_Stage_Y2_3_LinerMotor_CoilTemp</t>
  </si>
  <si>
    <t>MCC_Stage_Y2_4_LinerMotor_CoilTemp</t>
  </si>
  <si>
    <t>MCC_Stage_Y2_5_LinerMotor_CoilTemp</t>
  </si>
  <si>
    <t>MCC_Stage_Y2_6_LinerMotor_CoilTemp</t>
  </si>
  <si>
    <t>MCC_Stage_Y2_7_LinerMotor_CoilTemp</t>
  </si>
  <si>
    <t>MCC_Stage_Y2_8_LinerMotor_CoilTemp</t>
  </si>
  <si>
    <t>MCC_Review_Motor_1_CoilTemp</t>
  </si>
  <si>
    <t>MCC_Review_Motor_2_CoilTemp</t>
  </si>
  <si>
    <t>MCC_EX_CASSETTE_SLOT1_EXIST</t>
  </si>
  <si>
    <t>MCC_EX_CASSETTE_SLOT2_EXIST</t>
  </si>
  <si>
    <t>MCC_SHUTTLE_GLASS_EXIST</t>
  </si>
  <si>
    <t>MCC_EX_CASSETTE_SLOT5_EXIST</t>
  </si>
  <si>
    <t>MCC_EX_CASSETTE_SLOT3_EXIST</t>
  </si>
  <si>
    <t>MCC_EX_CASSETTE_SLOT4_EXIST</t>
  </si>
  <si>
    <t>MCC_EX_CASSETTE_SLOT1_USED</t>
  </si>
  <si>
    <t>MCC_EX_CASSETTE_SLOT2_USED</t>
  </si>
  <si>
    <t>MCC_EX_CASSETTE_SLOT3_USED</t>
  </si>
  <si>
    <t>MCC_EX_CASSETTE_SLOT4_USED</t>
  </si>
  <si>
    <t>MCC_EX_CASSETTE_SLOT5_USED</t>
  </si>
  <si>
    <t>Stage Home Buffer is not run in timeout(Time Limit : 420s)</t>
  </si>
  <si>
    <t>Stage Move Condition is not OK.(7번 Bit를 확인하세요/LiftPin 위치를 확인해주세요.)</t>
  </si>
  <si>
    <t>UnKnown_Alarm_이_Address는_사용할_수_없습니다_Spare0032</t>
  </si>
  <si>
    <t>Fine Align Result is NG</t>
  </si>
  <si>
    <t>Semi Auto Remote Lock Error</t>
  </si>
  <si>
    <t>FLDS#1 : FLDS Limit Over</t>
  </si>
  <si>
    <t>FLDS#2 : FLDS Limit Over</t>
  </si>
  <si>
    <t>FLDS#3 : FLDS Limit Over</t>
  </si>
  <si>
    <t>FLDS#4 : FLDS Limit Over</t>
  </si>
  <si>
    <t>Alarm Count Over Error</t>
  </si>
  <si>
    <t>ACS Buffer 중 Interlock Buffer의 상태가 RUN이 아닙니다.</t>
  </si>
  <si>
    <t>ACS Stage Alarm 발생</t>
  </si>
  <si>
    <t>ACS Review Alarm 발생</t>
  </si>
  <si>
    <t>ACS LDS Alarm 발생</t>
  </si>
  <si>
    <t>Alarm 발생으로 인하여 Auto Process가 중단 되었습니다</t>
  </si>
  <si>
    <t>SDC Do Ready Able is not on in timeout</t>
  </si>
  <si>
    <t>SDC Do Ready Start is not on in timeout</t>
  </si>
  <si>
    <t>SDC Do Ready Complete is not on in timeout</t>
  </si>
  <si>
    <t>SDC Do Ready Complete is not off in timeout</t>
  </si>
  <si>
    <t>SDC Process Able is not on in timeout</t>
  </si>
  <si>
    <t>SDC Process Start is not on in timeout</t>
  </si>
  <si>
    <t>SDC Process Complete is not on in timeout</t>
  </si>
  <si>
    <t>SDC Process Complete is not off in timeout</t>
  </si>
  <si>
    <t>SDC Review Able is not on in timeout</t>
  </si>
  <si>
    <t>SDC Review Start is not on in timeout</t>
  </si>
  <si>
    <t>SDC Review Complete is not on in timeout</t>
  </si>
  <si>
    <t>SDC Review Complete is not off in timeout</t>
  </si>
  <si>
    <t>SDC Measure TopPowermeter Able is not on in timeout</t>
  </si>
  <si>
    <t>SDC Measure TopPowermeter Measure TopPowermeter is not on in timeout</t>
  </si>
  <si>
    <t>SDC Measure TopPowermeter Complete is not on in timeout</t>
  </si>
  <si>
    <t>SDC Measure TopPowermeter Complete is not off in timeout</t>
  </si>
  <si>
    <t>NoneProcessing Glass Alarm</t>
  </si>
  <si>
    <t>PTWShuttle Motor enable 상태가 아닙니다</t>
  </si>
  <si>
    <t>PTWShuttle Enable 신호가 On이 아닙니다</t>
  </si>
  <si>
    <t>PTWShuttle Busy 신호가 이미 ON 입니다</t>
  </si>
  <si>
    <t>PTWShuttle Complete Status가 이미 ON 입니다.</t>
  </si>
  <si>
    <t>PTWShuttle SequenceTable Error, Sequence Table를 찾을 수 없습니다.</t>
  </si>
  <si>
    <t>PTWCST Motor enable 상태가 아닙니다</t>
  </si>
  <si>
    <t>PTWCST Enable이 ON 상태가 아닙니다</t>
  </si>
  <si>
    <t>PTWCST Busy Status가 이미 On 상태 입니다.</t>
  </si>
  <si>
    <t>PTWCST Complete Status가 이미 On 상태 입니다.</t>
  </si>
  <si>
    <t>PTWCST SequenceTable Error, Sequence Table을 찾을 수 없습니다</t>
  </si>
  <si>
    <t>PTWProcess SequenceTable Error, Sequence Table를 찾을 수 없습니다</t>
  </si>
  <si>
    <t>PTW 평탄 측정 스펙이 초과 되었습니다.</t>
  </si>
  <si>
    <t>Melsec NetG Data Link 통신이 끊겼습니다</t>
  </si>
  <si>
    <t>Distortion Key 시퀀스 중 알람이 발생하였습니다</t>
  </si>
  <si>
    <t>리뷰 과가공 에러 알람 발생하였습니다</t>
  </si>
  <si>
    <t>Laser Interlock 알람 발생하였습니다.</t>
  </si>
  <si>
    <t>E-Capacity Interlock 알람 발생하였습니다.</t>
  </si>
  <si>
    <t>ActivateIsolator Pressure 알람 발생하였습니다.</t>
  </si>
  <si>
    <t>PassiveIsolator Pressure01 알람 발생하였습니다.</t>
  </si>
  <si>
    <t>PassiveIsolator Pressure02 알람 발생하였습니다.</t>
  </si>
  <si>
    <t>PassiveIsolator Pressure03 알람 발생하였습니다.</t>
  </si>
  <si>
    <t>PassiveIsolator Pressure04 알람 발생하였습니다.</t>
  </si>
  <si>
    <t>PassiveIsolator Pressure05 알람 발생하였습니다.</t>
  </si>
  <si>
    <t>PassiveIsolator Pressure06 알람 발생하였습니다.</t>
  </si>
  <si>
    <t>Chiller Flow Interlock 알람 발생하였습니다.</t>
  </si>
  <si>
    <t>Recipe PPID Interlock 알람 발생하였습니다.</t>
  </si>
  <si>
    <t>Warpage Fine Align Result is NG</t>
  </si>
  <si>
    <t>Review ATM Box Temp Interlock 알람 발생하였습니다.</t>
  </si>
  <si>
    <t>Dechuck Motor ATM Box Temp Interlock 알람 발생하였습니다.</t>
  </si>
  <si>
    <t>Lift Pin ATM Box Temp Interlock 알람 발생하였습니다.</t>
  </si>
  <si>
    <t>UVW Motor ATM Box Temp Interlock 알람 발생하였습니다.</t>
  </si>
  <si>
    <t>ESC01 HPS Temp Interlock 알람 발생하였습니다.</t>
  </si>
  <si>
    <t>Main Base Master Temp Interlock 알람 발생하였습니다.</t>
  </si>
  <si>
    <t>Main Base Slave Temp Interlock 알람 발생하였습니다.</t>
  </si>
  <si>
    <t>Review Base Temp Interlock 알람 발생하였습니다.</t>
  </si>
  <si>
    <t>Auto PTW Exchange Enable 조건이 맞지 않아 알람 발생하였습니다.</t>
  </si>
  <si>
    <t>ESC02 HPS Temp Interlock 알람 발생하였습니다.</t>
  </si>
  <si>
    <t>PTW Mapping Data Not Matching</t>
  </si>
  <si>
    <t>[WFB4E.0][물류PC] Stage Master Motor is not enable.</t>
  </si>
  <si>
    <t>[물류PC] Stage Master Motor is not enable.</t>
    <phoneticPr fontId="36" type="noConversion"/>
  </si>
  <si>
    <t xml:space="preserve">[물류PC] </t>
  </si>
  <si>
    <t>[WFB4E.9][물류PC] Stage Home Buffer is not run in timeout(Time Limit : 420s)</t>
  </si>
  <si>
    <t>[WFB4F.A][물류PC] Stage Move Condition is not OK.(7번 Bit를 확인하세요/LiftPin 위치를 확인해주세요.)</t>
  </si>
  <si>
    <t>[WFB4F.F][물류PC] UnKnown_Alarm_이_Address는_사용할_수_없습니다_Spare0032</t>
  </si>
  <si>
    <t>[WFB52.8][물류PC] Fine Align Result is NG</t>
  </si>
  <si>
    <t>[WFB55.5][물류PC] Semi Auto Remote Lock Error</t>
  </si>
  <si>
    <t>[WFB55.6][물류PC] Stage Axis: RMS Limit</t>
  </si>
  <si>
    <t>[WFB55.7][물류PC] Stage Axis: RMS Peak Limit</t>
  </si>
  <si>
    <t>[WFB55.8][물류PC] FLDS#1 : FLDS Limit Over</t>
  </si>
  <si>
    <t>[WFB55.9][물류PC] FLDS#2 : FLDS Limit Over</t>
  </si>
  <si>
    <t>[WFB55.A][물류PC] FLDS#3 : FLDS Limit Over</t>
  </si>
  <si>
    <t>[WFB55.B][물류PC] FLDS#4 : FLDS Limit Over</t>
  </si>
  <si>
    <t>[WFB55.C][물류PC] Alarm Count Over Error</t>
  </si>
  <si>
    <t>[WFB55.D][물류PC] Stage Master Axis: Hardware Right Limit Switch is Activated</t>
  </si>
  <si>
    <t>[WFB55.E][물류PC] Stage Master Axis: Hardware Left Limit Switch is Activated</t>
  </si>
  <si>
    <t>[WFB55.F][물류PC] Stage Master Axis: Network Error</t>
  </si>
  <si>
    <t>[WFB56.0][물류PC] Stage Master Axis: Overheat</t>
  </si>
  <si>
    <t>[WFB56.1][물류PC] Stage Master Axis: Encoder01 Not Connected</t>
  </si>
  <si>
    <t>[WFB56.2][물류PC] Stage Master Axis: Encoder02 Not Connected</t>
  </si>
  <si>
    <t>[WFB56.3][물류PC] Stage Master Axis: Driver Alarm(Fault)</t>
  </si>
  <si>
    <t>[WFB56.4][물류PC] Stage Master Axis: Encoder01 Error</t>
  </si>
  <si>
    <t>[WFB56.5][물류PC] Stage Master Axis: Encoder02 Error</t>
  </si>
  <si>
    <t>[WFB56.6][물류PC] Stage Master Axis: Velocity Limit</t>
  </si>
  <si>
    <t>[WFB56.7][물류PC] Stage Master Axis: Acceleration Limit</t>
  </si>
  <si>
    <t>[WFB56.8][물류PC] Stage Master Axis: Current Limit</t>
  </si>
  <si>
    <t>[WFB56.9][물류PC] Stage Slave Axis: Hardware Right Limit Switch is Activated</t>
  </si>
  <si>
    <t>[WFB56.A][물류PC] Stage Slave Axis: Hardware Left Limit Switch is Activated</t>
  </si>
  <si>
    <t>[WFB56.B][물류PC] Stage Slave Axis: Network Error</t>
  </si>
  <si>
    <t>[WFB56.C][물류PC] Stage Slave Axis: Overheat</t>
  </si>
  <si>
    <t>[WFB56.D][물류PC] Stage Slave Axis: Encoder01 Not Connected</t>
  </si>
  <si>
    <t>[WFB56.E][물류PC] Stage Slave Axis: Encoder02 Not Connected</t>
  </si>
  <si>
    <t>[WFB56.F][물류PC] Stage Slave Axis: Driver Alarm(Fault)</t>
  </si>
  <si>
    <t>[WFB57.0][물류PC] Stage Slave Axis: Encoder01 Error</t>
  </si>
  <si>
    <t>[WFB57.1][물류PC] Stage Slave Axis: Encoder02 Error</t>
  </si>
  <si>
    <t>[WFB57.2][물류PC] Stage Slave Axis: Velocity Limit</t>
  </si>
  <si>
    <t>[WFB57.3][물류PC] Stage Slave Axis: Acceleration Limit</t>
  </si>
  <si>
    <t>[WFB57.4][물류PC] Stage Slave Axis: Current Limit</t>
  </si>
  <si>
    <t>[WFB57.5][물류PC] Review Axis: Hardware Right Limit Switch is Activated</t>
  </si>
  <si>
    <t>[WFB57.6][물류PC] Review Axis: Hardware Left Limit Switch is Activated</t>
  </si>
  <si>
    <t>[WFB57.7][물류PC] Review Axis: Network Error</t>
  </si>
  <si>
    <t>[WFB57.8][물류PC] Review Axis: Overheat</t>
  </si>
  <si>
    <t>[WFB57.9][물류PC] Review Axis: Encoder01 Not Connected</t>
  </si>
  <si>
    <t>[WFB57.A][물류PC] Review Axis: Encoder02 Not Connected</t>
  </si>
  <si>
    <t>[WFB57.B][물류PC] Review Axis: Driver Alarm(Fault)</t>
  </si>
  <si>
    <t>[WFB57.C][물류PC] Review Axis: Encoder01 Error</t>
  </si>
  <si>
    <t>[WFB57.D][물류PC] Review Axis: Encoder02 Error</t>
  </si>
  <si>
    <t>[WFB57.E][물류PC] Review Axis: Velocity Limit</t>
  </si>
  <si>
    <t>[WFB57.F][물류PC] Review Axis: Acceleration Limit</t>
  </si>
  <si>
    <t>[WFB58.0][물류PC] Review Axis: Current Limit</t>
  </si>
  <si>
    <t>[WFB58.1][물류PC] LDS Axis: Hardware Right Limit Switch is Activated</t>
  </si>
  <si>
    <t>[WFB58.2][물류PC] LDS Axis: Hardware Left Limit Switch is Activated</t>
  </si>
  <si>
    <t>[WFB58.3][물류PC] LDS Axis: Network Error</t>
  </si>
  <si>
    <t>[WFB58.4][물류PC] LDS Axis: Overheat</t>
  </si>
  <si>
    <t>[WFB58.5][물류PC] LDS Axis: Encoder01 Not Connected</t>
  </si>
  <si>
    <t>[WFB58.6][물류PC] LDS Axis: Encoder02 Not Connected</t>
  </si>
  <si>
    <t>[WFB58.7][물류PC] LDS Axis: Driver Alarm(Fault)</t>
  </si>
  <si>
    <t>[WFB58.8][물류PC] LDS Axis: Encoder01 Error</t>
  </si>
  <si>
    <t>[WFB58.9][물류PC] LDS Axis: Encoder02 Error</t>
  </si>
  <si>
    <t>[WFB58.A][물류PC] LDS Axis: Velocity Limit</t>
  </si>
  <si>
    <t>[WFB58.B][물류PC] LDS Axis: Acceleration Limit</t>
  </si>
  <si>
    <t>[WFB58.C][물류PC] LDS Axis: Current Limit</t>
  </si>
  <si>
    <t>[WFB58.D][물류PC] ACS Buffer 중 Interlock Buffer의 상태가 RUN이 아닙니다.</t>
  </si>
  <si>
    <t>[WFB58.E][물류PC] ACS Stage Alarm 발생</t>
  </si>
  <si>
    <t>[WFB58.F][물류PC] Review Motor is not enable.</t>
  </si>
  <si>
    <t>[WFB59.0][물류PC] Review Motor status is ERROR status</t>
  </si>
  <si>
    <t>[WFB59.1][물류PC] Review Home Flag is not ON.</t>
  </si>
  <si>
    <t>[WFB59.2][물류PC] Review Inposition Flag is Not On.</t>
  </si>
  <si>
    <t>[WFB59.3][물류PC] Review Home Buffer is not Compiled</t>
  </si>
  <si>
    <t>[WFB59.4][물류PC] Current Review Position is not in target position.</t>
  </si>
  <si>
    <t>[WFB59.5][물류PC] Review Motor is not Disable.</t>
  </si>
  <si>
    <t>[WFB59.6][물류PC] Review Limit Sensor is detected.</t>
  </si>
  <si>
    <t>[WFB59.7][물류PC] Review SequenceTable Error, The Sequence Table Could not be found</t>
  </si>
  <si>
    <t>[WFB59.8][물류PC] Review Home Buffer is not run in timeout</t>
  </si>
  <si>
    <t>[WFB59.9][물류PC] Review Home Buffer is not end in timeout</t>
  </si>
  <si>
    <t>[WFB59.A][물류PC] Review Absoltue Move timeout</t>
  </si>
  <si>
    <t>[WFB59.B][물류PC] Review Relative Move timeout</t>
  </si>
  <si>
    <t>[WFB59.C][물류PC] Review Repeat First Move is not end in timeout</t>
  </si>
  <si>
    <t>[WFB59.D][물류PC] Review Repeat Second Move is not end in timeout</t>
  </si>
  <si>
    <t>[WFB59.E][물류PC] Review Home Sensor is not on</t>
  </si>
  <si>
    <t>[WFB59.F][물류PC] Review Motor Coil Temp is over than abort level</t>
  </si>
  <si>
    <t>[WFB5A.0][물류PC] Review is Stop Bacause Grip Switch is Not Enable</t>
  </si>
  <si>
    <t>[WFB5A.1][물류PC] Review is Stop Bacause Grip Switch EMS is On</t>
  </si>
  <si>
    <t>[WFB5A.2][물류PC] Review Axis: RMS Limit</t>
  </si>
  <si>
    <t>[WFB5A.3][물류PC] Review Axis: RMS Peak Limit</t>
  </si>
  <si>
    <t>[WFB5A.4][물류PC] ACS Review Alarm 발생</t>
  </si>
  <si>
    <t>[WFB5A.5][물류PC] LDSAxis Motor is not enable.</t>
  </si>
  <si>
    <t>[WFB5A.6][물류PC] LDSAxis Motor status is ERROR status</t>
  </si>
  <si>
    <t>[WFB5A.7][물류PC] LDSAxis Home Flag is not ON.</t>
  </si>
  <si>
    <t>[WFB5A.8][물류PC] LDSAxis Inposition Flag is Not On.</t>
  </si>
  <si>
    <t>[WFB5A.9][물류PC] LDSAxis Home Buffer is not Compiled</t>
  </si>
  <si>
    <t>[WFB5A.A][물류PC] Current LDSAxis Position is not in target position.</t>
  </si>
  <si>
    <t>[WFB5A.B][물류PC] LDSAxis Motor is not Disable.</t>
  </si>
  <si>
    <t>[WFB5A.C][물류PC] LDSAxis Limit Sensor is detected.</t>
  </si>
  <si>
    <t>[WFB5A.D][물류PC] LDSAxis SequenceTable Error, The Sequence Table Could not be found</t>
  </si>
  <si>
    <t>[WFB5A.E][물류PC] LDSAxis Home Buffer is not run in timeout</t>
  </si>
  <si>
    <t>[WFB5A.F][물류PC] LDSAxis Home Buffer is not end in timeout</t>
  </si>
  <si>
    <t>[WFB5B.0][물류PC] LDSAxis Absoltue Move timeout</t>
  </si>
  <si>
    <t>[WFB5B.1][물류PC] LDSAxis Relative Move timeout</t>
  </si>
  <si>
    <t>[WFB5B.2][물류PC] LDSAxis Repeat First Move is not end in timeout</t>
  </si>
  <si>
    <t>[WFB5B.3][물류PC] LDSAxis Repeat Second Move is not end in timeout</t>
  </si>
  <si>
    <t>[WFB5B.4][물류PC] LDSAxis Home Sensor is not on</t>
  </si>
  <si>
    <t>[WFB5B.5][물류PC] LDSAxis is Stop Bacause Grip Switch is Not Enable</t>
  </si>
  <si>
    <t>[WFB5B.6][물류PC] LDSAxis is Stop Bacause Grip Switch EMS is On</t>
  </si>
  <si>
    <t>[WFB5B.7][물류PC] LDS Axis: RMS Limit</t>
  </si>
  <si>
    <t>[WFB5B.8][물류PC] LDS Axis: RMS Peak Limit</t>
  </si>
  <si>
    <t>[WFB5B.9][물류PC] ACS LDS Alarm 발생</t>
  </si>
  <si>
    <t>[WFB5B.A][물류PC] UVWX1 Position is not Home Position (Not Zero)</t>
  </si>
  <si>
    <t>[WFB5B.B][물류PC] UVWX2 Position is not Home Position (Not Zero)</t>
  </si>
  <si>
    <t>[WFB5B.C][물류PC] UVWY1 Position is not Home Position (Not Zero)</t>
  </si>
  <si>
    <t>[WFB5B.D][물류PC] UVWY2 Position is not Home Position (Not Zero)</t>
  </si>
  <si>
    <t>[WFB5B.E][물류PC] Auto Sequence Start를 실패하였습니다</t>
  </si>
  <si>
    <t>[WFB5B.F][물류PC] Recipe step time 동안 Module 동작을 완료하지 못했습니다</t>
  </si>
  <si>
    <t>[WFB5C.0][물류PC] Auto Process 진행 중 Module Function 수행이 실패하였습니다</t>
  </si>
  <si>
    <t>[WFB5C.1][물류PC] Stage가 Process Start Position에 위치하지 않아 Process Step 진행이 불가능합니다</t>
  </si>
  <si>
    <t>[WFB5C.2][물류PC] Process Step 진행에 필요한 PTW Process Task가 Initialize 되어있지 않습니다</t>
  </si>
  <si>
    <t>[WFB5C.3][물류PC] Glass State가 None이므로 Align Step 진행이 불가능합니다</t>
  </si>
  <si>
    <t>[WFB5C.4][물류PC] Glass State가 Processing이 아니므로 Process Step 진행이 불가능합니다</t>
  </si>
  <si>
    <t>[WFB5C.5][물류PC] Interlock Parameter가 적용되어 있지 않아 Process 진행이 불가능합니다</t>
  </si>
  <si>
    <t>[WFB5C.6][물류PC] Process SequenceTable Error, The Sequence Table Could not be found</t>
  </si>
  <si>
    <t>[WFB5C.7][물류PC] Auto Process Start Interface Timeout이 발생하였습니다</t>
  </si>
  <si>
    <t>[WFB5C.8][물류PC] Auto Process Complete Interface Timeout이 발생하였습니다</t>
  </si>
  <si>
    <t>[WFB5C.9][물류PC] PLC Auto Mode가 On 되어있지 않습니다</t>
  </si>
  <si>
    <t>[WFB5C.A][물류PC] PC Stage Auto Mode가 On 되어있지 않습니다</t>
  </si>
  <si>
    <t>[WFB5C.B][물류PC] Alarm 발생으로 인하여 Auto Process가 중단 되었습니다</t>
  </si>
  <si>
    <t>[WFB5C.C][물류PC] SDC Do Ready Able is not on in timeout</t>
  </si>
  <si>
    <t>[WFB5C.D][물류PC] SDC Do Ready Start is not on in timeout</t>
  </si>
  <si>
    <t>[WFB5C.E][물류PC] SDC Do Ready Complete is not on in timeout</t>
  </si>
  <si>
    <t>[WFB5C.F][물류PC] SDC Do Ready Complete is not off in timeout</t>
  </si>
  <si>
    <t>[WFB5D.0][물류PC] SDC Process Able is not on in timeout</t>
  </si>
  <si>
    <t>[WFB5D.1][물류PC] SDC Process Start is not on in timeout</t>
  </si>
  <si>
    <t>[WFB5D.2][물류PC] SDC Process Complete is not on in timeout</t>
  </si>
  <si>
    <t>[WFB5D.3][물류PC] SDC Process Complete is not off in timeout</t>
  </si>
  <si>
    <t>[WFB5D.4][물류PC] SDC Review Able is not on in timeout</t>
  </si>
  <si>
    <t>[WFB5D.5][물류PC] SDC Review Start is not on in timeout</t>
  </si>
  <si>
    <t>[WFB5D.6][물류PC] SDC Review Complete is not on in timeout</t>
  </si>
  <si>
    <t>[WFB5D.7][물류PC] SDC Review Complete is not off in timeout</t>
  </si>
  <si>
    <t>[WFB5D.8][물류PC] SDC Measure TopPowermeter Able is not on in timeout</t>
  </si>
  <si>
    <t>[WFB5D.9][물류PC] SDC Measure TopPowermeter Measure TopPowermeter is not on in timeout</t>
  </si>
  <si>
    <t>[WFB5D.A][물류PC] SDC Measure TopPowermeter Complete is not on in timeout</t>
  </si>
  <si>
    <t>[WFB5D.B][물류PC] SDC Measure TopPowermeter Complete is not off in timeout</t>
  </si>
  <si>
    <t>[WFB5D.C][물류PC] NoneProcessing Glass Alarm</t>
  </si>
  <si>
    <t>[WFB5D.D][물류PC] PTWShuttle Motor enable 상태가 아닙니다</t>
  </si>
  <si>
    <t>[WFB5D.E][물류PC] PTWShuttle Enable 신호가 On이 아닙니다</t>
  </si>
  <si>
    <t>[WFB5D.F][물류PC] PTWShuttle Busy 신호가 이미 ON 입니다</t>
  </si>
  <si>
    <t>[WFB5E.0][물류PC] PTWShuttle Complete Status가 이미 ON 입니다.</t>
  </si>
  <si>
    <t>[WFB5E.1][물류PC] PTWShuttle SequenceTable Error, Sequence Table를 찾을 수 없습니다.</t>
  </si>
  <si>
    <t>[WFB5E.2][물류PC] PTWCST Motor enable 상태가 아닙니다</t>
  </si>
  <si>
    <t>[WFB5E.3][물류PC] PTWCST Enable이 ON 상태가 아닙니다</t>
  </si>
  <si>
    <t>[WFB5E.4][물류PC] PTWCST Busy Status가 이미 On 상태 입니다.</t>
  </si>
  <si>
    <t>[WFB5E.5][물류PC] PTWCST Complete Status가 이미 On 상태 입니다.</t>
  </si>
  <si>
    <t>[WFB5E.6][물류PC] PTWCST SequenceTable Error, Sequence Table을 찾을 수 없습니다</t>
  </si>
  <si>
    <t>[WFB5E.7][물류PC] Process 진행을 위한 보호윈도우 교체가 불가능합니다</t>
  </si>
  <si>
    <t>[WFB5E.8][물류PC] PTW Auto Process 진행 중 Module Function 수행이 실패하였습니다</t>
  </si>
  <si>
    <t>[WFB5E.9][물류PC] PTW Load Sequence을 수행할 수 없는 상태입니다</t>
  </si>
  <si>
    <t>[WFB5E.A][물류PC] PTW Unload Sequence을 수행할 수 없는 상태입니다</t>
  </si>
  <si>
    <t>[WFB5E.B][물류PC] ExChamber CST에 WAIT 상태인 PTW가 없습니다</t>
  </si>
  <si>
    <t>[WFB5E.C][물류PC] ExChamber CST Empty Slot이 없습니다</t>
  </si>
  <si>
    <t>[WFB5E.D][물류PC] PTW Shuttle 위에 Wait 상태인 PTW가 없습니다</t>
  </si>
  <si>
    <t>[WFB5E.E][물류PC] PTW Process Task가 Initialize되지 않았습니다</t>
  </si>
  <si>
    <t>[WFB5E.F][물류PC] PTWProcess SequenceTable Error, Sequence Table를 찾을 수 없습니다</t>
  </si>
  <si>
    <t>[WFB5F.0][물류PC] 비정상적인 PTW Data가 존재합니다</t>
  </si>
  <si>
    <t>[WFB5F.1][물류PC] Exchange Chamber Gate Open Able 신호가 On이 아닙니다</t>
  </si>
  <si>
    <t>[WFB5F.2][물류PC] Exchange Chamber Gate Open Timeout이 발생하였습니다</t>
  </si>
  <si>
    <t>[WFB5F.3][물류PC] Exchange Chamber Gate Close Able 신호가 On이 아닙니다</t>
  </si>
  <si>
    <t>[WFB5F.4][물류PC] Exchange Chamber Gate Close Timeout이 발생하였습니다</t>
  </si>
  <si>
    <t>[WFB5F.5][물류PC] PTW 평탄 측정 스펙이 초과 되었습니다.</t>
  </si>
  <si>
    <t>[WFB5F.6][물류PC] Melsec NetG Data Link 통신이 끊겼습니다</t>
  </si>
  <si>
    <t>[WFB5F.7][물류PC] Distortion Key 시퀀스 중 알람이 발생하였습니다</t>
  </si>
  <si>
    <t>[WFB5F.8][물류PC] 리뷰 과가공 에러 알람 발생하였습니다</t>
  </si>
  <si>
    <t>[WFB5F.9][물류PC] Laser Interlock 알람 발생하였습니다.</t>
  </si>
  <si>
    <t>[WFB5F.A][물류PC] E-Capacity Interlock 알람 발생하였습니다.</t>
  </si>
  <si>
    <t>[WFB5F.B][물류PC] ActivateIsolator Pressure 알람 발생하였습니다.</t>
  </si>
  <si>
    <t>[WFB5F.C][물류PC] PassiveIsolator Pressure01 알람 발생하였습니다.</t>
  </si>
  <si>
    <t>[WFB5F.D][물류PC] PassiveIsolator Pressure02 알람 발생하였습니다.</t>
  </si>
  <si>
    <t>[WFB5F.E][물류PC] PassiveIsolator Pressure03 알람 발생하였습니다.</t>
  </si>
  <si>
    <t>[WFB5F.F][물류PC] PassiveIsolator Pressure04 알람 발생하였습니다.</t>
  </si>
  <si>
    <t>[WFB60.0][물류PC] PassiveIsolator Pressure05 알람 발생하였습니다.</t>
  </si>
  <si>
    <t>[WFB60.1][물류PC] PassiveIsolator Pressure06 알람 발생하였습니다.</t>
  </si>
  <si>
    <t>[WFB60.2][물류PC] Chiller Flow Interlock 알람 발생하였습니다.</t>
  </si>
  <si>
    <t>[WFB60.3][물류PC] Recipe PPID Interlock 알람 발생하였습니다.</t>
  </si>
  <si>
    <t>[WFB60.4][물류PC] Warpage Fine Align Result is NG</t>
  </si>
  <si>
    <t>[WFB60.5][물류PC] Review ATM Box Temp Interlock 알람 발생하였습니다.</t>
  </si>
  <si>
    <t>[WFB60.6][물류PC] Dechuck Motor ATM Box Temp Interlock 알람 발생하였습니다.</t>
  </si>
  <si>
    <t>[WFB60.7][물류PC] Lift Pin ATM Box Temp Interlock 알람 발생하였습니다.</t>
  </si>
  <si>
    <t>[WFB60.8][물류PC] UVW Motor ATM Box Temp Interlock 알람 발생하였습니다.</t>
  </si>
  <si>
    <t>[WFB60.9][물류PC] ESC01 HPS Temp Interlock 알람 발생하였습니다.</t>
  </si>
  <si>
    <t>[WFB60.A][물류PC] Main Base Master Temp Interlock 알람 발생하였습니다.</t>
  </si>
  <si>
    <t>[WFB60.B][물류PC] Main Base Slave Temp Interlock 알람 발생하였습니다.</t>
  </si>
  <si>
    <t>[WFB60.C][물류PC] Review Base Temp Interlock 알람 발생하였습니다.</t>
  </si>
  <si>
    <t>[WFB60.D][물류PC] Auto PTW Exchange Enable 조건이 맞지 않아 알람 발생하였습니다.</t>
  </si>
  <si>
    <t>[WFB60.E][물류PC] ESC02 HPS Temp Interlock 알람 발생하였습니다.</t>
  </si>
  <si>
    <t>[WFB60.F][물류PC] PTW Mapping Data Not Matching</t>
  </si>
  <si>
    <t>[WFB61.0]</t>
  </si>
  <si>
    <t>[WFB61.1]</t>
  </si>
  <si>
    <t>[WFB61.2]</t>
  </si>
  <si>
    <t>[WFB61.3]</t>
  </si>
  <si>
    <t>[WFB61.4]</t>
  </si>
  <si>
    <t>[WFB61.5]</t>
  </si>
  <si>
    <t>[WFB61.6]</t>
  </si>
  <si>
    <t>[WFB61.7]</t>
  </si>
  <si>
    <t>[WFB61.8]</t>
  </si>
  <si>
    <t>[WFB61.9]</t>
  </si>
  <si>
    <t>[WFB61.A]</t>
  </si>
  <si>
    <t>[WFB61.B]</t>
  </si>
  <si>
    <t>[WFB61.C]</t>
  </si>
  <si>
    <t>[WFB61.D]</t>
  </si>
  <si>
    <t>[WFB61.E]</t>
  </si>
  <si>
    <t>[WFB61.F]</t>
  </si>
  <si>
    <t>[WFB62.0]</t>
  </si>
  <si>
    <t>[WFB62.1]</t>
  </si>
  <si>
    <t>[WFB62.2]</t>
  </si>
  <si>
    <t>[WFB62.3]</t>
  </si>
  <si>
    <t>[WFB62.4]</t>
  </si>
  <si>
    <t>[WFB62.5]</t>
  </si>
  <si>
    <t>[WFB62.6]</t>
  </si>
  <si>
    <t>[WFB62.7]</t>
  </si>
  <si>
    <t>[WFB62.8]</t>
  </si>
  <si>
    <t>[WFB62.9]</t>
  </si>
  <si>
    <t>[WFB62.A]</t>
  </si>
  <si>
    <t>[WFB62.B]</t>
  </si>
  <si>
    <t>[WFB62.C]</t>
  </si>
  <si>
    <t>[WFB62.D]</t>
  </si>
  <si>
    <t>[WFB62.E]</t>
  </si>
  <si>
    <t>[WFB62.F]</t>
  </si>
  <si>
    <t>[WFB63.0]</t>
  </si>
  <si>
    <t>[WFB63.1]</t>
  </si>
  <si>
    <t>[WFB63.2]</t>
  </si>
  <si>
    <t>[WFB63.3]</t>
  </si>
  <si>
    <t>[WFB63.4]</t>
  </si>
  <si>
    <t>[WFB63.5]</t>
  </si>
  <si>
    <t>[WFB63.6]</t>
  </si>
  <si>
    <t>[WFB63.7]</t>
  </si>
  <si>
    <t>[WFB63.8]</t>
  </si>
  <si>
    <t>[WFB63.9]</t>
  </si>
  <si>
    <t>[WFB63.A]</t>
  </si>
  <si>
    <t>[WFB63.B]</t>
  </si>
  <si>
    <t>[WFB63.C]</t>
  </si>
  <si>
    <t>[WFB63.D]</t>
  </si>
  <si>
    <t>[WFB63.E]</t>
  </si>
  <si>
    <t>[WFB63.F]</t>
  </si>
  <si>
    <t>[WFB64.0]</t>
  </si>
  <si>
    <t>[WFB64.1]</t>
  </si>
  <si>
    <t>[WFB64.2]</t>
  </si>
  <si>
    <t>[WFB64.3]</t>
  </si>
  <si>
    <t>[WFB64.4]</t>
  </si>
  <si>
    <t>[WFB64.5]</t>
  </si>
  <si>
    <t>[WFB64.6]</t>
  </si>
  <si>
    <t>[WFB64.7]</t>
  </si>
  <si>
    <t>[WFB64.8]</t>
  </si>
  <si>
    <t>[WFB64.9]</t>
  </si>
  <si>
    <t>[WFB64.A]</t>
  </si>
  <si>
    <t>[WFB64.B]</t>
  </si>
  <si>
    <t>[WFB64.C]</t>
  </si>
  <si>
    <t>[WFB64.D]</t>
  </si>
  <si>
    <t>[WFB64.E]</t>
  </si>
  <si>
    <t>[WFB64.F]</t>
  </si>
  <si>
    <t>[WFB65.0]</t>
  </si>
  <si>
    <t>[WFB65.1]</t>
  </si>
  <si>
    <t>[WFB65.2]</t>
  </si>
  <si>
    <t>[WFB65.3]</t>
  </si>
  <si>
    <t>[WFB65.4]</t>
  </si>
  <si>
    <t>[WFB65.5]</t>
  </si>
  <si>
    <t>[WFB65.6]</t>
  </si>
  <si>
    <t>[WFB65.7]</t>
  </si>
  <si>
    <t>[WFB65.8]</t>
  </si>
  <si>
    <t>[WFB65.9]</t>
  </si>
  <si>
    <t>[WFB65.A]</t>
  </si>
  <si>
    <t>[WFB65.B]</t>
  </si>
  <si>
    <t>[WFB65.C]</t>
  </si>
  <si>
    <t>[WFB65.D]</t>
  </si>
  <si>
    <t>[WFB65.E]</t>
  </si>
  <si>
    <t>[WFB65.F]</t>
  </si>
  <si>
    <t>[WFB66.0]</t>
  </si>
  <si>
    <t>[WFB66.1]</t>
  </si>
  <si>
    <t>[WFB66.2]</t>
  </si>
  <si>
    <t>[WFB66.3]</t>
  </si>
  <si>
    <t>[WFB66.4]</t>
  </si>
  <si>
    <t>[WFB66.5]</t>
  </si>
  <si>
    <t>[WFB66.6]</t>
  </si>
  <si>
    <t>[WFB66.7]</t>
  </si>
  <si>
    <t>[WFB66.8]</t>
  </si>
  <si>
    <t>[WFB66.9]</t>
  </si>
  <si>
    <t>[WFB66.A]</t>
  </si>
  <si>
    <t>[WFB66.B]</t>
  </si>
  <si>
    <t>[WFB66.C]</t>
  </si>
  <si>
    <t>[WFB66.D]</t>
  </si>
  <si>
    <t>[WFB66.E]</t>
  </si>
  <si>
    <t>[WFB66.F]</t>
  </si>
  <si>
    <t>[WFB67.0]</t>
  </si>
  <si>
    <t>[WFB67.1]</t>
  </si>
  <si>
    <t>[WFB67.2]</t>
  </si>
  <si>
    <t>[WFB67.3]</t>
  </si>
  <si>
    <t>[WFB67.4]</t>
  </si>
  <si>
    <t>[WFB67.5]</t>
  </si>
  <si>
    <t>[WFB67.6]</t>
  </si>
  <si>
    <t>[WFB67.7]</t>
  </si>
  <si>
    <t>[WFB67.8]</t>
  </si>
  <si>
    <t>[WFB67.9]</t>
  </si>
  <si>
    <t>[WFB67.A]</t>
  </si>
  <si>
    <t>[WFB67.B]</t>
  </si>
  <si>
    <t>[WFB67.C]</t>
  </si>
  <si>
    <t>[WFB67.D]</t>
  </si>
  <si>
    <t>[WFB67.E]</t>
  </si>
  <si>
    <t>[WFB67.F]</t>
  </si>
  <si>
    <t>[WFB68.0]</t>
  </si>
  <si>
    <t>[WFB68.1]</t>
  </si>
  <si>
    <t>[WFB68.2]</t>
  </si>
  <si>
    <t>[WFB68.3]</t>
  </si>
  <si>
    <t>[WFB68.4]</t>
  </si>
  <si>
    <t>[WFB68.5]</t>
  </si>
  <si>
    <t>[WFB68.6]</t>
  </si>
  <si>
    <t>[WFB68.7]</t>
  </si>
  <si>
    <t>[WFB68.8]</t>
  </si>
  <si>
    <t>[WFB68.9]</t>
  </si>
  <si>
    <t>[WFB68.A]</t>
  </si>
  <si>
    <t>[WFB68.B]</t>
  </si>
  <si>
    <t>[WFB68.C]</t>
  </si>
  <si>
    <t>[WFB68.D]</t>
  </si>
  <si>
    <t>[WFB68.E]</t>
  </si>
  <si>
    <t>[WFB68.F]</t>
  </si>
  <si>
    <t>[WFB69.0]</t>
  </si>
  <si>
    <t>[WFB69.1]</t>
  </si>
  <si>
    <t>[WFB69.2]</t>
  </si>
  <si>
    <t>[WFB69.3]</t>
  </si>
  <si>
    <t>[WFB69.4]</t>
  </si>
  <si>
    <t>[WFB69.5]</t>
  </si>
  <si>
    <t>[WFB69.6]</t>
  </si>
  <si>
    <t>[WFB69.7]</t>
  </si>
  <si>
    <t>[WFB69.8]</t>
  </si>
  <si>
    <t>[WFB69.9]</t>
  </si>
  <si>
    <t>[WFB69.A]</t>
  </si>
  <si>
    <t>[WFB69.B]</t>
  </si>
  <si>
    <t>[WFB69.C]</t>
  </si>
  <si>
    <t>[WFB69.D]</t>
  </si>
  <si>
    <t>[WFB69.E]</t>
  </si>
  <si>
    <t>[WFB69.F]</t>
  </si>
  <si>
    <t>[WFB6A.0]</t>
  </si>
  <si>
    <t>[WFB6A.1]</t>
  </si>
  <si>
    <t>[WFB6A.2]</t>
  </si>
  <si>
    <t>[WFB6A.3]</t>
  </si>
  <si>
    <t>[WFB6A.4]</t>
  </si>
  <si>
    <t>[WFB6A.5]</t>
  </si>
  <si>
    <t>[WFB6A.6]</t>
  </si>
  <si>
    <t>[WFB6A.7]</t>
  </si>
  <si>
    <t>[WFB6A.8]</t>
  </si>
  <si>
    <t>[WFB6A.9]</t>
  </si>
  <si>
    <t>[WFB6A.A]</t>
  </si>
  <si>
    <t>[WFB6A.B]</t>
  </si>
  <si>
    <t>[WFB6A.C]</t>
  </si>
  <si>
    <t>[WFB6A.D]</t>
  </si>
  <si>
    <t>[WFB6A.E]</t>
  </si>
  <si>
    <t>[WFB6A.F]</t>
  </si>
  <si>
    <t>[WFB6B.0]</t>
  </si>
  <si>
    <t>[WFB6B.1]</t>
  </si>
  <si>
    <t>[WFB6B.2]</t>
  </si>
  <si>
    <t>[WFB6B.3]</t>
  </si>
  <si>
    <t>[WFB6B.4]</t>
  </si>
  <si>
    <t>[WFB6B.5]</t>
  </si>
  <si>
    <t>[WFB6B.6]</t>
  </si>
  <si>
    <t>[WFB6B.7]</t>
  </si>
  <si>
    <t>[WFB6B.8]</t>
  </si>
  <si>
    <t>[WFB6B.9]</t>
  </si>
  <si>
    <t>[WFB6B.A]</t>
  </si>
  <si>
    <t>[WFB6B.B]</t>
  </si>
  <si>
    <t>[WFB6B.C]</t>
  </si>
  <si>
    <t>[WFB6B.D]</t>
  </si>
  <si>
    <t>[WFB6B.E]</t>
  </si>
  <si>
    <t>[WFB6B.F]</t>
  </si>
  <si>
    <t>[WFB6C.0]</t>
  </si>
  <si>
    <t>[WFB6C.1]</t>
  </si>
  <si>
    <t>[WFB6C.2]</t>
  </si>
  <si>
    <t>[WFB6C.3]</t>
  </si>
  <si>
    <t>[WFB6C.4]</t>
  </si>
  <si>
    <t>[WFB6C.5]</t>
  </si>
  <si>
    <t>[WFB6C.6]</t>
  </si>
  <si>
    <t>[WFB6C.7]</t>
  </si>
  <si>
    <t>[WFB6C.8]</t>
  </si>
  <si>
    <t>[WFB6C.9]</t>
  </si>
  <si>
    <t>[WFB6C.A]</t>
  </si>
  <si>
    <t>[WFB6C.B]</t>
  </si>
  <si>
    <t>[WFB6C.C]</t>
  </si>
  <si>
    <t>[WFB6C.D]</t>
  </si>
  <si>
    <t>[WFB6C.E]</t>
  </si>
  <si>
    <t>[WFB6C.F]</t>
  </si>
  <si>
    <t>[WFB6D.0]</t>
  </si>
  <si>
    <t>[WFB6D.1]</t>
  </si>
  <si>
    <t>[WFB6D.2]</t>
  </si>
  <si>
    <t>[WFB6D.3]</t>
  </si>
  <si>
    <t>[WFB6D.4]</t>
  </si>
  <si>
    <t>[WFB6D.5]</t>
  </si>
  <si>
    <t>[WFB6D.6]</t>
  </si>
  <si>
    <t>[WFB6D.7]</t>
  </si>
  <si>
    <t>[WFB6D.8]</t>
  </si>
  <si>
    <t>[WFB6D.9]</t>
  </si>
  <si>
    <t>[WFB6D.A]</t>
  </si>
  <si>
    <t>[WFB6D.B]</t>
  </si>
  <si>
    <t>[WFB6D.C]</t>
  </si>
  <si>
    <t>[WFB6D.D]</t>
  </si>
  <si>
    <t>[WFB6D.E]</t>
  </si>
  <si>
    <t>[WFB6D.F]</t>
  </si>
  <si>
    <t>[WFB6E.0]</t>
  </si>
  <si>
    <t>[WFB6E.1]</t>
  </si>
  <si>
    <t>[WFB6E.2]</t>
  </si>
  <si>
    <t>[WFB6E.3]</t>
  </si>
  <si>
    <t>[WFB6E.4]</t>
  </si>
  <si>
    <t>[WFB6E.5]</t>
  </si>
  <si>
    <t>[WFB6E.6]</t>
  </si>
  <si>
    <t>[WFB6E.7]</t>
  </si>
  <si>
    <t>[WFB6E.8]</t>
  </si>
  <si>
    <t>[WFB6E.9]</t>
  </si>
  <si>
    <t>[WFB6E.A]</t>
  </si>
  <si>
    <t>[WFB6E.B]</t>
  </si>
  <si>
    <t>[WFB6E.C]</t>
  </si>
  <si>
    <t>[WFB6E.D]</t>
  </si>
  <si>
    <t>[WFB6E.E]</t>
  </si>
  <si>
    <t>[WFB6E.F]</t>
  </si>
  <si>
    <t>[WFB6F.0]</t>
  </si>
  <si>
    <t>[WFB6F.1]</t>
  </si>
  <si>
    <t>[WFB6F.2]</t>
  </si>
  <si>
    <t>[WFB6F.3]</t>
  </si>
  <si>
    <t>[WFB6F.4]</t>
  </si>
  <si>
    <t>[WFB6F.5]</t>
  </si>
  <si>
    <t>[WFB6F.6]</t>
  </si>
  <si>
    <t>[WFB6F.7]</t>
  </si>
  <si>
    <t>[WFB6F.8]</t>
  </si>
  <si>
    <t>[WFB6F.9]</t>
  </si>
  <si>
    <t>[WFB6F.A]</t>
  </si>
  <si>
    <t>[WFB6F.B]</t>
  </si>
  <si>
    <t>[WFB6F.C]</t>
  </si>
  <si>
    <t>[WFB6F.D]</t>
  </si>
  <si>
    <t>[WFB6F.E]</t>
  </si>
  <si>
    <t>[WFB6F.F]</t>
  </si>
  <si>
    <t>[WFB70.0]</t>
  </si>
  <si>
    <t>[WFB70.1]</t>
  </si>
  <si>
    <t>[WFB70.2]</t>
  </si>
  <si>
    <t>[WFB70.3]</t>
  </si>
  <si>
    <t>[WFB70.4]</t>
  </si>
  <si>
    <t>[WFB70.5]</t>
  </si>
  <si>
    <t>[WFB70.6]</t>
  </si>
  <si>
    <t>[WFB70.7]</t>
  </si>
  <si>
    <t>[WFB70.8]</t>
  </si>
  <si>
    <t>[WFB70.9]</t>
  </si>
  <si>
    <t>[WFB70.A]</t>
  </si>
  <si>
    <t>[WFB70.B]</t>
  </si>
  <si>
    <t>[WFB70.C]</t>
  </si>
  <si>
    <t>[WFB70.D]</t>
  </si>
  <si>
    <t>[WFB70.E]</t>
  </si>
  <si>
    <t>[WFB70.F]</t>
  </si>
  <si>
    <t>[WFB71.0]</t>
  </si>
  <si>
    <t>[WFB71.1]</t>
  </si>
  <si>
    <t>[WFB71.2]</t>
  </si>
  <si>
    <t>[WFB71.3]</t>
  </si>
  <si>
    <t>[WFB71.4]</t>
  </si>
  <si>
    <t>[WFB71.5]</t>
  </si>
  <si>
    <t>[WFB71.6]</t>
  </si>
  <si>
    <t>[WFB71.7]</t>
  </si>
  <si>
    <t>[WFB71.8]</t>
  </si>
  <si>
    <t>[WFB71.9]</t>
  </si>
  <si>
    <t>[WFB71.A]</t>
  </si>
  <si>
    <t>[WFB71.B]</t>
  </si>
  <si>
    <t>[WFB71.C]</t>
  </si>
  <si>
    <t>[WFB71.D]</t>
  </si>
  <si>
    <t>[WFB71.E]</t>
  </si>
  <si>
    <t>[WFB71.F]</t>
  </si>
  <si>
    <t>[WFB72.0]</t>
  </si>
  <si>
    <t>[WFB72.1]</t>
  </si>
  <si>
    <t>[WFB72.2]</t>
  </si>
  <si>
    <t>[WFB72.3]</t>
  </si>
  <si>
    <t>[WFB72.4]</t>
  </si>
  <si>
    <t>[WFB72.5]</t>
  </si>
  <si>
    <t>[WFB72.6]</t>
  </si>
  <si>
    <t>[WFB72.7]</t>
  </si>
  <si>
    <t>[WFB72.8]</t>
  </si>
  <si>
    <t>[WFB72.9]</t>
  </si>
  <si>
    <t>[WFB72.A]</t>
  </si>
  <si>
    <t>[WFB72.B]</t>
  </si>
  <si>
    <t>[WFB72.C]</t>
  </si>
  <si>
    <t>[WFB72.D]</t>
  </si>
  <si>
    <t>[WFB72.E]</t>
  </si>
  <si>
    <t>[WFB72.F]</t>
  </si>
  <si>
    <t>[WFB73.0]</t>
  </si>
  <si>
    <t>[WFB73.1]</t>
  </si>
  <si>
    <t>[WFB73.2]</t>
  </si>
  <si>
    <t>[WFB73.3]</t>
  </si>
  <si>
    <t>[WFB73.4]</t>
  </si>
  <si>
    <t>[WFB73.5]</t>
  </si>
  <si>
    <t>[WFB73.6]</t>
  </si>
  <si>
    <t>[WFB73.7]</t>
  </si>
  <si>
    <t>[WFB73.8]</t>
  </si>
  <si>
    <t>[WFB73.9]</t>
  </si>
  <si>
    <t>[WFB73.A]</t>
  </si>
  <si>
    <t>[WFB73.B]</t>
  </si>
  <si>
    <t>[WFB73.C]</t>
  </si>
  <si>
    <t>[WFB73.D]</t>
  </si>
  <si>
    <t>[WFB73.E]</t>
  </si>
  <si>
    <t>[WFB73.F]</t>
  </si>
  <si>
    <t>[WFB74.0]</t>
  </si>
  <si>
    <t>[WFB74.1]</t>
  </si>
  <si>
    <t>[WFB74.2]</t>
  </si>
  <si>
    <t>[WFB74.3]</t>
  </si>
  <si>
    <t>[WFB74.4]</t>
  </si>
  <si>
    <t>[WFB74.5]</t>
  </si>
  <si>
    <t>[WFB74.6]</t>
  </si>
  <si>
    <t>[WFB74.7]</t>
  </si>
  <si>
    <t>[WFB74.8]</t>
  </si>
  <si>
    <t>[WFB74.9]</t>
  </si>
  <si>
    <t>[WFB74.A]</t>
  </si>
  <si>
    <t>[WFB74.B]</t>
  </si>
  <si>
    <t>[WFB74.C]</t>
  </si>
  <si>
    <t>[WFB74.D]</t>
  </si>
  <si>
    <t>[WFB74.E]</t>
  </si>
  <si>
    <t>[WFB74.F]</t>
  </si>
  <si>
    <t>[WFB75.0]</t>
  </si>
  <si>
    <t>[WFB75.1]</t>
  </si>
  <si>
    <t>[WFB75.2]</t>
  </si>
  <si>
    <t>[WFB75.3]</t>
  </si>
  <si>
    <t>[WFB75.4]</t>
  </si>
  <si>
    <t>[WFB75.5]</t>
  </si>
  <si>
    <t>[WFB75.6]</t>
  </si>
  <si>
    <t>[WFB75.7]</t>
  </si>
  <si>
    <t>[WFB75.8]</t>
  </si>
  <si>
    <t>[WFB75.9]</t>
  </si>
  <si>
    <t>[WFB75.A]</t>
  </si>
  <si>
    <t>[WFB75.B]</t>
  </si>
  <si>
    <t>[WFB75.C]</t>
  </si>
  <si>
    <t>[WFB75.D]</t>
  </si>
  <si>
    <t>[WFB75.E]</t>
  </si>
  <si>
    <t>[WFB75.F]</t>
  </si>
  <si>
    <t>[WFB76.0]</t>
  </si>
  <si>
    <t>[WFB76.1]</t>
  </si>
  <si>
    <t>[WFB76.2]</t>
  </si>
  <si>
    <t>[WFB76.3]</t>
  </si>
  <si>
    <t>[WFB76.4]</t>
  </si>
  <si>
    <t>[WFB76.5]</t>
  </si>
  <si>
    <t>[WFB76.6]</t>
  </si>
  <si>
    <t>[WFB76.7]</t>
  </si>
  <si>
    <t>[WFB76.8]</t>
  </si>
  <si>
    <t>[WFB76.9]</t>
  </si>
  <si>
    <t>[WFB76.A]</t>
  </si>
  <si>
    <t>[WFB76.B]</t>
  </si>
  <si>
    <t>[WFB76.C]</t>
  </si>
  <si>
    <t>[WFB76.D]</t>
  </si>
  <si>
    <t>[WFB76.E]</t>
  </si>
  <si>
    <t>[WFB76.F]</t>
  </si>
  <si>
    <t>[WFB77.0]</t>
  </si>
  <si>
    <t>[WFB77.1]</t>
  </si>
  <si>
    <t>[WFB77.2]</t>
  </si>
  <si>
    <t>[WFB77.3]</t>
  </si>
  <si>
    <t>[WFB77.4]</t>
  </si>
  <si>
    <t>[WFB77.5]</t>
  </si>
  <si>
    <t>[WFB77.6]</t>
  </si>
  <si>
    <t>[WFB77.7]</t>
  </si>
  <si>
    <t>[WFB77.8]</t>
  </si>
  <si>
    <t>[WFB77.9]</t>
  </si>
  <si>
    <t>[WFB77.A]</t>
  </si>
  <si>
    <t>[WFB77.B]</t>
  </si>
  <si>
    <t>[WFB77.C]</t>
  </si>
  <si>
    <t>[WFB77.D]</t>
  </si>
  <si>
    <t>[WFB77.E]</t>
  </si>
  <si>
    <t>[WFB77.F]</t>
  </si>
  <si>
    <t>[WFB78.0]</t>
  </si>
  <si>
    <t>[WFB78.1]</t>
  </si>
  <si>
    <t>[WFB78.2]</t>
  </si>
  <si>
    <t>[WFB78.3]</t>
  </si>
  <si>
    <t>[WFB78.4]</t>
  </si>
  <si>
    <t>[WFB78.5]</t>
  </si>
  <si>
    <t>[WFB78.6]</t>
  </si>
  <si>
    <t>[WFB78.7]</t>
  </si>
  <si>
    <t>[WFB78.8]</t>
  </si>
  <si>
    <t>[WFB78.9]</t>
  </si>
  <si>
    <t>[WFB78.A]</t>
  </si>
  <si>
    <t>[WFB78.B]</t>
  </si>
  <si>
    <t>[WFB78.C]</t>
  </si>
  <si>
    <t>[WFB78.D]</t>
  </si>
  <si>
    <t>[WFB78.E]</t>
  </si>
  <si>
    <t>[WFB78.F]</t>
  </si>
  <si>
    <t>[WFB79.0]</t>
  </si>
  <si>
    <t>[WFB79.1]</t>
  </si>
  <si>
    <t>[WFB79.2]</t>
  </si>
  <si>
    <t>[WFB79.3]</t>
  </si>
  <si>
    <t>[WFB79.4]</t>
  </si>
  <si>
    <t>[WFB79.5]</t>
  </si>
  <si>
    <t>[WFB79.6]</t>
  </si>
  <si>
    <t>[WFB79.7]</t>
  </si>
  <si>
    <t>[WFB79.8]</t>
  </si>
  <si>
    <t>[WFB79.9]</t>
  </si>
  <si>
    <t>[WFB79.A]</t>
  </si>
  <si>
    <t>[WFB79.B]</t>
  </si>
  <si>
    <t>[WFB79.C]</t>
  </si>
  <si>
    <t>[WFB79.D]</t>
  </si>
  <si>
    <t>[WFB79.E]</t>
  </si>
  <si>
    <t>[WFB79.F]</t>
  </si>
  <si>
    <t>[WFB7A.0]</t>
  </si>
  <si>
    <t>[WFB7A.1]</t>
  </si>
  <si>
    <t>[WFB7A.2]</t>
  </si>
  <si>
    <t>[WFB7A.3]</t>
  </si>
  <si>
    <t>[WFB7A.4]</t>
  </si>
  <si>
    <t>[WFB7A.5]</t>
  </si>
  <si>
    <t>[WFB7A.6]</t>
  </si>
  <si>
    <t>[WFB7A.7]</t>
  </si>
  <si>
    <t>[WFB7A.8]</t>
  </si>
  <si>
    <t>[WFB7A.9]</t>
  </si>
  <si>
    <t>[WFB7A.A]</t>
  </si>
  <si>
    <t>[WFB7A.B]</t>
  </si>
  <si>
    <t>[WFB7A.C]</t>
  </si>
  <si>
    <t>[WFB7A.D]</t>
  </si>
  <si>
    <t>[WFB7A.E]</t>
  </si>
  <si>
    <t>[WFB7A.F]</t>
  </si>
  <si>
    <t>[WFB7B.0]</t>
  </si>
  <si>
    <t>[WFB7B.1]</t>
  </si>
  <si>
    <t>[WFB7B.2]</t>
  </si>
  <si>
    <t>[WFB7B.3]</t>
  </si>
  <si>
    <t>[WFB7B.4]</t>
  </si>
  <si>
    <t>[WFB7B.5]</t>
  </si>
  <si>
    <t>[WFB7B.6]</t>
  </si>
  <si>
    <t>[WFB7B.7]</t>
  </si>
  <si>
    <t>[WFB7B.8]</t>
  </si>
  <si>
    <t>[WFB7B.9]</t>
  </si>
  <si>
    <t>[WFB7B.A]</t>
  </si>
  <si>
    <t>[WFB7B.B]</t>
  </si>
  <si>
    <t>[WFB7B.C]</t>
  </si>
  <si>
    <t>[WFB7B.D]</t>
  </si>
  <si>
    <t>[WFB7B.E]</t>
  </si>
  <si>
    <t>[WFB7B.F]</t>
  </si>
  <si>
    <t>[WFB7C.0]</t>
  </si>
  <si>
    <t>[WFB7C.1]</t>
  </si>
  <si>
    <t>[WFB7C.2]</t>
  </si>
  <si>
    <t>[WFB7C.3]</t>
  </si>
  <si>
    <t>[WFB7C.4]</t>
  </si>
  <si>
    <t>[WFB7C.5]</t>
  </si>
  <si>
    <t>[WFB7C.6]</t>
  </si>
  <si>
    <t>[WFB7C.7]</t>
  </si>
  <si>
    <t>[WFB7C.8]</t>
  </si>
  <si>
    <t>[WFB7C.9]</t>
  </si>
  <si>
    <t>[WFB7C.A]</t>
  </si>
  <si>
    <t>[WFB7C.B]</t>
  </si>
  <si>
    <t>[WFB7C.C]</t>
  </si>
  <si>
    <t>[WFB7C.D]</t>
  </si>
  <si>
    <t>[WFB7C.E]</t>
  </si>
  <si>
    <t>[WFB7C.F]</t>
  </si>
  <si>
    <t>[WFB7D.0]</t>
  </si>
  <si>
    <t>[WFB7D.1]</t>
  </si>
  <si>
    <t>[WFB7D.2]</t>
  </si>
  <si>
    <t>[WFB7D.3]</t>
  </si>
  <si>
    <t>[WFB7D.4]</t>
  </si>
  <si>
    <t>[WFB7D.5]</t>
  </si>
  <si>
    <t>[WFB7D.6]</t>
  </si>
  <si>
    <t>[WFB7D.7]</t>
  </si>
  <si>
    <t>[WFB7D.8]</t>
  </si>
  <si>
    <t>[WFB7D.9]</t>
  </si>
  <si>
    <t>[WFB7D.A]</t>
  </si>
  <si>
    <t>[WFB7D.B]</t>
  </si>
  <si>
    <t>[WFB7D.C]</t>
  </si>
  <si>
    <t>[WFB7D.D]</t>
  </si>
  <si>
    <t>[WFB7D.E]</t>
  </si>
  <si>
    <t>[WFB7D.F]</t>
  </si>
  <si>
    <t>[WFB7E.0]</t>
  </si>
  <si>
    <t>[WFB7E.1]</t>
  </si>
  <si>
    <t>[WFB7E.2]</t>
  </si>
  <si>
    <t>[WFB7E.3]</t>
  </si>
  <si>
    <t>[WFB7E.4]</t>
  </si>
  <si>
    <t>[WFB7E.5]</t>
  </si>
  <si>
    <t>[WFB7E.6]</t>
  </si>
  <si>
    <t>[WFB7E.7]</t>
  </si>
  <si>
    <t>[WFB7E.8]</t>
  </si>
  <si>
    <t>[WFB7E.9]</t>
  </si>
  <si>
    <t>[WFB7E.A]</t>
  </si>
  <si>
    <t>[WFB7E.B]</t>
  </si>
  <si>
    <t>[WFB7E.C]</t>
  </si>
  <si>
    <t>[WFB7E.D]</t>
  </si>
  <si>
    <t>[WFB7E.E]</t>
  </si>
  <si>
    <t>[WFB7E.F]</t>
  </si>
  <si>
    <t>[WFB7F.0]</t>
  </si>
  <si>
    <t>[WFB7F.1]</t>
  </si>
  <si>
    <t>[WFB7F.2]</t>
  </si>
  <si>
    <t>[WFB7F.3]</t>
  </si>
  <si>
    <t>[WFB7F.4]</t>
  </si>
  <si>
    <t>[WFB7F.5]</t>
  </si>
  <si>
    <t>[WFB7F.6]</t>
  </si>
  <si>
    <t>[WFB7F.7]</t>
  </si>
  <si>
    <t>[WFB7F.8]</t>
  </si>
  <si>
    <t>[WFB7F.9]</t>
  </si>
  <si>
    <t>[WFB7F.A]</t>
  </si>
  <si>
    <t>[WFB7F.B]</t>
  </si>
  <si>
    <t>[WFB7F.C]</t>
  </si>
  <si>
    <t>[WFB7F.D]</t>
  </si>
  <si>
    <t>[WFB7F.E]</t>
  </si>
  <si>
    <t>[WFB7F.F]</t>
  </si>
  <si>
    <t>[WFB80.0]</t>
  </si>
  <si>
    <t>[WFB80.1]</t>
  </si>
  <si>
    <t>[WFB80.2]</t>
  </si>
  <si>
    <t>[WFB80.3]</t>
  </si>
  <si>
    <t>[WFB80.4]</t>
  </si>
  <si>
    <t>[WFB80.5]</t>
  </si>
  <si>
    <t>[WFB80.6]</t>
  </si>
  <si>
    <t>[WFB80.7]</t>
  </si>
  <si>
    <t>[WFB80.8]</t>
  </si>
  <si>
    <t>[WFB80.9]</t>
  </si>
  <si>
    <t>[WFB80.A]</t>
  </si>
  <si>
    <t>[WFB80.B]</t>
  </si>
  <si>
    <t>[WFB80.C]</t>
  </si>
  <si>
    <t>[WFB80.D]</t>
  </si>
  <si>
    <t>[WFB80.E]</t>
  </si>
  <si>
    <t>[WFB80.F]</t>
  </si>
  <si>
    <t>[WFB81.0]</t>
  </si>
  <si>
    <t>[WFB81.1]</t>
  </si>
  <si>
    <t>[WFB81.2]</t>
  </si>
  <si>
    <t>[WFB81.3]</t>
  </si>
  <si>
    <t>[WFB81.4]</t>
  </si>
  <si>
    <t>[WFB81.5]</t>
  </si>
  <si>
    <t>[WFB81.6]</t>
  </si>
  <si>
    <t>[WFB81.7]</t>
  </si>
  <si>
    <t>[WFB81.8]</t>
  </si>
  <si>
    <t>[WFB81.9]</t>
  </si>
  <si>
    <t>[WFB81.A]</t>
  </si>
  <si>
    <t>[WFB81.B]</t>
  </si>
  <si>
    <t>[WFB81.C]</t>
  </si>
  <si>
    <t>[WFB81.D]</t>
  </si>
  <si>
    <t>[WFB81.E]</t>
  </si>
  <si>
    <t>[WFB81.F]</t>
  </si>
  <si>
    <t>[WFB82.0]</t>
  </si>
  <si>
    <t>[WFB82.1]</t>
  </si>
  <si>
    <t>[WFB82.2]</t>
  </si>
  <si>
    <t>[WFB82.3]</t>
  </si>
  <si>
    <t>[WFB82.4]</t>
  </si>
  <si>
    <t>[WFB82.5]</t>
  </si>
  <si>
    <t>[WFB82.6]</t>
  </si>
  <si>
    <t>[WFB82.7]</t>
  </si>
  <si>
    <t>[WFB82.8]</t>
  </si>
  <si>
    <t>[WFB82.9]</t>
  </si>
  <si>
    <t>[WFB82.A]</t>
  </si>
  <si>
    <t>[WFB82.B]</t>
  </si>
  <si>
    <t>[WFB82.C]</t>
  </si>
  <si>
    <t>[WFB82.D]</t>
  </si>
  <si>
    <t>[WFB82.E]</t>
  </si>
  <si>
    <t>[WFB82.F]</t>
  </si>
  <si>
    <t>[WFB83.0]</t>
  </si>
  <si>
    <t>[WFB83.1]</t>
  </si>
  <si>
    <t>[WFB83.2]</t>
  </si>
  <si>
    <t>[WFB83.3]</t>
  </si>
  <si>
    <t>[WFB83.4]</t>
  </si>
  <si>
    <t>[WFB83.5]</t>
  </si>
  <si>
    <t>[WFB83.6]</t>
  </si>
  <si>
    <t>[WFB83.7]</t>
  </si>
  <si>
    <t>[WFB83.8]</t>
  </si>
  <si>
    <t>[WFB83.9]</t>
  </si>
  <si>
    <t>[WFB83.A]</t>
  </si>
  <si>
    <t>[WFB83.B]</t>
  </si>
  <si>
    <t>[WFB83.C]</t>
  </si>
  <si>
    <t>[WFB83.D]</t>
  </si>
  <si>
    <t>[WFB83.E]</t>
  </si>
  <si>
    <t>[WFB83.F]</t>
  </si>
  <si>
    <t>[WFB84.0]</t>
  </si>
  <si>
    <t>[WFB84.1]</t>
  </si>
  <si>
    <t>[WFB84.2]</t>
  </si>
  <si>
    <t>[WFB84.3]</t>
  </si>
  <si>
    <t>[WFB84.4]</t>
  </si>
  <si>
    <t>[WFB84.5]</t>
  </si>
  <si>
    <t>[WFB84.6]</t>
  </si>
  <si>
    <t>[WFB84.7]</t>
  </si>
  <si>
    <t>[WFB84.8]</t>
  </si>
  <si>
    <t>[WFB84.9]</t>
  </si>
  <si>
    <t>[WFB84.A]</t>
  </si>
  <si>
    <t>[WFB84.B]</t>
  </si>
  <si>
    <t>[WFB84.C]</t>
  </si>
  <si>
    <t>[WFB84.D]</t>
  </si>
  <si>
    <t>[WFB84.E]</t>
  </si>
  <si>
    <t>[WFB84.F]</t>
  </si>
  <si>
    <t>[WFB85.0]</t>
  </si>
  <si>
    <t>[WFB85.1]</t>
  </si>
  <si>
    <t>[WFB85.2]</t>
  </si>
  <si>
    <t>[WFB85.3]</t>
  </si>
  <si>
    <t>[WFB85.4]</t>
  </si>
  <si>
    <t>[WFB85.5]</t>
  </si>
  <si>
    <t>[WFB85.6]</t>
  </si>
  <si>
    <t>[WFB85.7]</t>
  </si>
  <si>
    <t>[WFB85.8]</t>
  </si>
  <si>
    <t>[WFB85.9]</t>
  </si>
  <si>
    <t>[WFB85.A]</t>
  </si>
  <si>
    <t>[WFB85.B]</t>
  </si>
  <si>
    <t>[WFB85.C]</t>
  </si>
  <si>
    <t>[WFB85.D]</t>
  </si>
  <si>
    <t>[WFB85.E]</t>
  </si>
  <si>
    <t>[WFB85.F]</t>
  </si>
  <si>
    <t>[WFB86.0]</t>
  </si>
  <si>
    <t>[WFB86.1]</t>
  </si>
  <si>
    <t>[WFB86.2]</t>
  </si>
  <si>
    <t>[WFB86.3]</t>
  </si>
  <si>
    <t>[WFB86.4]</t>
  </si>
  <si>
    <t>[WFB86.5]</t>
  </si>
  <si>
    <t>[WFB86.6]</t>
  </si>
  <si>
    <t>[WFB86.7]</t>
  </si>
  <si>
    <t>[WFB86.8]</t>
  </si>
  <si>
    <t>[WFB86.9]</t>
  </si>
  <si>
    <t>[WFB86.A]</t>
  </si>
  <si>
    <t>[WFB86.B]</t>
  </si>
  <si>
    <t>[WFB86.C]</t>
  </si>
  <si>
    <t>[WFB86.D]</t>
  </si>
  <si>
    <t>[WFB86.E]</t>
  </si>
  <si>
    <t>[WFB86.F]</t>
  </si>
  <si>
    <t>[WFB87.0]</t>
  </si>
  <si>
    <t>[WFB87.1]</t>
  </si>
  <si>
    <t>[WFB87.2]</t>
  </si>
  <si>
    <t>[WFB87.3]</t>
  </si>
  <si>
    <t>[WFB87.4]</t>
  </si>
  <si>
    <t>[WFB87.5]</t>
  </si>
  <si>
    <t>[WFB87.6]</t>
  </si>
  <si>
    <t>[WFB87.7]</t>
  </si>
  <si>
    <t>[WFB87.8]</t>
  </si>
  <si>
    <t>[WFB87.9]</t>
  </si>
  <si>
    <t>[WFB87.A]</t>
  </si>
  <si>
    <t>[WFB87.B]</t>
  </si>
  <si>
    <t>[WFB87.C]</t>
  </si>
  <si>
    <t>[WFB87.D]</t>
  </si>
  <si>
    <t>[WFB87.E]</t>
  </si>
  <si>
    <t>[WFB87.F]</t>
  </si>
  <si>
    <t>[WFB88.0]</t>
  </si>
  <si>
    <t>[WFB88.1]</t>
  </si>
  <si>
    <t>[WFB88.2]</t>
  </si>
  <si>
    <t>[WFB88.3]</t>
  </si>
  <si>
    <t>[WFB88.4]</t>
  </si>
  <si>
    <t>[WFB88.5]</t>
  </si>
  <si>
    <t>[WFB88.6]</t>
  </si>
  <si>
    <t>[WFB88.7]</t>
  </si>
  <si>
    <t>[WFB88.8]</t>
  </si>
  <si>
    <t>[WFB88.9]</t>
  </si>
  <si>
    <t>[WFB88.A]</t>
  </si>
  <si>
    <t>[WFB88.B]</t>
  </si>
  <si>
    <t>[WFB88.C]</t>
  </si>
  <si>
    <t>[WFB88.D]</t>
  </si>
  <si>
    <t>[WFB88.E]</t>
  </si>
  <si>
    <t>[WFB88.F]</t>
  </si>
  <si>
    <t>[WFB89.0]</t>
  </si>
  <si>
    <t>[WFB89.1]</t>
  </si>
  <si>
    <t>[WFB89.2]</t>
  </si>
  <si>
    <t>[WFB89.3]</t>
  </si>
  <si>
    <t>[WFB89.4]</t>
  </si>
  <si>
    <t>[WFB89.5]</t>
  </si>
  <si>
    <t>[WFB89.6]</t>
  </si>
  <si>
    <t>[WFB89.7]</t>
  </si>
  <si>
    <t>[WFB89.8]</t>
  </si>
  <si>
    <t>[WFB89.9]</t>
  </si>
  <si>
    <t>[WFB89.A]</t>
  </si>
  <si>
    <t>[WFB89.B]</t>
  </si>
  <si>
    <t>[WFB89.C]</t>
  </si>
  <si>
    <t>[WFB89.D]</t>
  </si>
  <si>
    <t>[WFB89.E]</t>
  </si>
  <si>
    <t>[WFB89.F]</t>
  </si>
  <si>
    <t>[WFB8A.0]</t>
  </si>
  <si>
    <t>[WFB8A.1]</t>
  </si>
  <si>
    <t>[WFB8A.2]</t>
  </si>
  <si>
    <t>[WFB8A.3]</t>
  </si>
  <si>
    <t>[WFB8A.4]</t>
  </si>
  <si>
    <t>[WFB8A.5]</t>
  </si>
  <si>
    <t>[WFB8A.6]</t>
  </si>
  <si>
    <t>[WFB8A.7]</t>
  </si>
  <si>
    <t>[WFB8A.8]</t>
  </si>
  <si>
    <t>[WFB8A.9]</t>
  </si>
  <si>
    <t>[WFB8A.A]</t>
  </si>
  <si>
    <t>[WFB8A.B]</t>
  </si>
  <si>
    <t>[WFB8A.C]</t>
  </si>
  <si>
    <t>[WFB8A.D]</t>
  </si>
  <si>
    <t>[WFB8A.E]</t>
  </si>
  <si>
    <t>[WFB8A.F]</t>
  </si>
  <si>
    <t>[WFB8B.0]</t>
  </si>
  <si>
    <t>[WFB8B.1]</t>
  </si>
  <si>
    <t>[WFB8B.2]</t>
  </si>
  <si>
    <t>[WFB8B.3]</t>
  </si>
  <si>
    <t>[WFB8B.4]</t>
  </si>
  <si>
    <t>[WFB8B.5]</t>
  </si>
  <si>
    <t>[WFB8B.6]</t>
  </si>
  <si>
    <t>[WFB8B.7]</t>
  </si>
  <si>
    <t>[WFB8B.8]</t>
  </si>
  <si>
    <t>[WFB8B.9]</t>
  </si>
  <si>
    <t>[WFB8B.A]</t>
  </si>
  <si>
    <t>[WFB8B.B]</t>
  </si>
  <si>
    <t>[WFB8B.C]</t>
  </si>
  <si>
    <t>[WFB8B.D]</t>
  </si>
  <si>
    <t>[WFB8B.E]</t>
  </si>
  <si>
    <t>[WFB8B.F]</t>
  </si>
  <si>
    <t>[WFB8C.0]</t>
  </si>
  <si>
    <t>[WFB8C.1]</t>
  </si>
  <si>
    <t>[WFB8C.2]</t>
  </si>
  <si>
    <t>[WFB8C.3]</t>
  </si>
  <si>
    <t>[WFB8C.4]</t>
  </si>
  <si>
    <t>[WFB8C.5]</t>
  </si>
  <si>
    <t>[WFB8C.6]</t>
  </si>
  <si>
    <t>[WFB8C.7]</t>
  </si>
  <si>
    <t>[WFB8C.8]</t>
  </si>
  <si>
    <t>[WFB8C.9]</t>
  </si>
  <si>
    <t>[WFB8C.A]</t>
  </si>
  <si>
    <t>[WFB8C.B]</t>
  </si>
  <si>
    <t>[WFB8C.C]</t>
  </si>
  <si>
    <t>[WFB8C.D]</t>
  </si>
  <si>
    <t>[WFB8C.E]</t>
  </si>
  <si>
    <t>[WFB8C.F]</t>
  </si>
  <si>
    <t>[WFB8D.0]</t>
  </si>
  <si>
    <t>[WFB8D.1]</t>
  </si>
  <si>
    <t>[WFB8D.2]</t>
  </si>
  <si>
    <t>[WFB8D.3]</t>
  </si>
  <si>
    <t>[WFB8D.4]</t>
  </si>
  <si>
    <t>[WFB8D.5]</t>
  </si>
  <si>
    <t>[WFB8D.6]</t>
  </si>
  <si>
    <t>[WFB8D.7]</t>
  </si>
  <si>
    <t>[WFB8D.8]</t>
  </si>
  <si>
    <t>[WFB8D.9]</t>
  </si>
  <si>
    <t>[WFB8D.A]</t>
  </si>
  <si>
    <t>[WFB8D.B]</t>
  </si>
  <si>
    <t>[WFB8D.C]</t>
  </si>
  <si>
    <t>[WFB8D.D]</t>
  </si>
  <si>
    <t>[WFB8D.E]</t>
  </si>
  <si>
    <t>[WFB8D.F]</t>
  </si>
  <si>
    <t>[WFB8E.0]</t>
  </si>
  <si>
    <t>[WFB8E.1]</t>
  </si>
  <si>
    <t>[WFB8E.2]</t>
  </si>
  <si>
    <t>[WFB8E.3]</t>
  </si>
  <si>
    <t>[WFB8E.4]</t>
  </si>
  <si>
    <t>[WFB8E.5]</t>
  </si>
  <si>
    <t>[WFB8E.6]</t>
  </si>
  <si>
    <t>[WFB8E.7]</t>
  </si>
  <si>
    <t>[WFB8E.8]</t>
  </si>
  <si>
    <t>[WFB8E.9]</t>
  </si>
  <si>
    <t>[WFB8E.A]</t>
  </si>
  <si>
    <t>[WFB8E.B]</t>
  </si>
  <si>
    <t>[WFB8E.C]</t>
  </si>
  <si>
    <t>[WFB8E.D]</t>
  </si>
  <si>
    <t>[WFB8E.E]</t>
  </si>
  <si>
    <t>[WFB8E.F]</t>
  </si>
  <si>
    <t>[WFB8F.0]</t>
  </si>
  <si>
    <t>[WFB8F.1]</t>
  </si>
  <si>
    <t>[WFB8F.2]</t>
  </si>
  <si>
    <t>[WFB8F.3]</t>
  </si>
  <si>
    <t>[WFB8F.4]</t>
  </si>
  <si>
    <t>[WFB8F.5]</t>
  </si>
  <si>
    <t>[WFB8F.6]</t>
  </si>
  <si>
    <t>[WFB8F.7]</t>
  </si>
  <si>
    <t>[WFB8F.8]</t>
  </si>
  <si>
    <t>[WFB8F.9]</t>
  </si>
  <si>
    <t>[WFB8F.A]</t>
  </si>
  <si>
    <t>[WFB8F.B]</t>
  </si>
  <si>
    <t>[WFB8F.C]</t>
  </si>
  <si>
    <t>[WFB8F.D]</t>
  </si>
  <si>
    <t>[WFB8F.E]</t>
  </si>
  <si>
    <t>[WFB8F.F]</t>
  </si>
  <si>
    <t>[WFB90.0]</t>
  </si>
  <si>
    <t>[WFB90.1]</t>
  </si>
  <si>
    <t>[WFB90.2]</t>
  </si>
  <si>
    <t>[WFB90.3]</t>
  </si>
  <si>
    <t>[WFB90.4]</t>
  </si>
  <si>
    <t>[WFB90.5]</t>
  </si>
  <si>
    <t>[WFB90.6]</t>
  </si>
  <si>
    <t>[WFB90.7]</t>
  </si>
  <si>
    <t>[WFB90.8]</t>
  </si>
  <si>
    <t>[WFB90.9]</t>
  </si>
  <si>
    <t>[WFB90.A]</t>
  </si>
  <si>
    <t>[WFB90.B]</t>
  </si>
  <si>
    <t>[WFB90.C]</t>
  </si>
  <si>
    <t>[WFB90.D]</t>
  </si>
  <si>
    <t>[WFB90.E]</t>
  </si>
  <si>
    <t>[WFB90.F]</t>
  </si>
  <si>
    <t>[WFB91.0]</t>
  </si>
  <si>
    <t>[WFB91.1]</t>
  </si>
  <si>
    <t>[WFB91.2]</t>
  </si>
  <si>
    <t>[WFB91.3]</t>
  </si>
  <si>
    <t>[WFB91.4]</t>
  </si>
  <si>
    <t>[WFB91.5]</t>
  </si>
  <si>
    <t>[WFB91.6]</t>
  </si>
  <si>
    <t>[WFB91.7]</t>
  </si>
  <si>
    <t>[WFB91.8]</t>
  </si>
  <si>
    <t>[WFB91.9]</t>
  </si>
  <si>
    <t>[WFB91.A]</t>
  </si>
  <si>
    <t>[WFB91.B]</t>
  </si>
  <si>
    <t>[WFB91.C]</t>
  </si>
  <si>
    <t>[WFB91.D]</t>
  </si>
  <si>
    <t>[WFB91.E]</t>
  </si>
  <si>
    <t>[WFB91.F]</t>
  </si>
  <si>
    <t>[WFB92.0]</t>
  </si>
  <si>
    <t>[WFB92.1]</t>
  </si>
  <si>
    <t>[WFB92.2]</t>
  </si>
  <si>
    <t>[WFB92.3]</t>
  </si>
  <si>
    <t>[WFB92.4]</t>
  </si>
  <si>
    <t>[WFB92.5]</t>
  </si>
  <si>
    <t>[WFB92.6]</t>
  </si>
  <si>
    <t>[WFB92.7]</t>
  </si>
  <si>
    <t>[WFB92.8]</t>
  </si>
  <si>
    <t>[WFB92.9]</t>
  </si>
  <si>
    <t>[WFB92.A]</t>
  </si>
  <si>
    <t>[WFB92.B]</t>
  </si>
  <si>
    <t>[WFB92.C]</t>
  </si>
  <si>
    <t>[WFB92.D]</t>
  </si>
  <si>
    <t>[WFB92.E]</t>
  </si>
  <si>
    <t>[WFB92.F]</t>
  </si>
  <si>
    <t>[WFB93.0]</t>
  </si>
  <si>
    <t>[WFB93.1]</t>
  </si>
  <si>
    <t>[WFB93.2]</t>
  </si>
  <si>
    <t>[WFB93.3]</t>
  </si>
  <si>
    <t>[WFB93.4]</t>
  </si>
  <si>
    <t>[WFB93.5]</t>
  </si>
  <si>
    <t>[WFB93.6]</t>
  </si>
  <si>
    <t>[WFB93.7]</t>
  </si>
  <si>
    <t>[WFB93.8]</t>
  </si>
  <si>
    <t>[WFB93.9]</t>
  </si>
  <si>
    <t>[WFB93.A]</t>
  </si>
  <si>
    <t>[WFB93.B]</t>
  </si>
  <si>
    <t>[WFB93.C]</t>
  </si>
  <si>
    <t>[WFB93.D]</t>
  </si>
  <si>
    <t>[WFB93.E]</t>
  </si>
  <si>
    <t>[WFB93.F]</t>
  </si>
  <si>
    <t>[WFB94.0]</t>
  </si>
  <si>
    <t>[WFB94.1]</t>
  </si>
  <si>
    <t>[WFB94.2]</t>
  </si>
  <si>
    <t>[WFB94.3]</t>
  </si>
  <si>
    <t>[WFB94.4]</t>
  </si>
  <si>
    <t>[WFB94.5]</t>
  </si>
  <si>
    <t>[WFB94.6]</t>
  </si>
  <si>
    <t>[WFB94.7]</t>
  </si>
  <si>
    <t>[WFB94.8]</t>
  </si>
  <si>
    <t>[WFB94.9]</t>
  </si>
  <si>
    <t>[WFB94.A]</t>
  </si>
  <si>
    <t>[WFB94.B]</t>
  </si>
  <si>
    <t>[WFB94.C]</t>
  </si>
  <si>
    <t>[WFB94.D]</t>
  </si>
  <si>
    <t>[WFB94.E]</t>
  </si>
  <si>
    <t>[WFB94.F]</t>
  </si>
  <si>
    <t>[WFB95.0]</t>
  </si>
  <si>
    <t>[WFB95.1]</t>
  </si>
  <si>
    <t>[WFB95.2]</t>
  </si>
  <si>
    <t>[WFB95.3]</t>
  </si>
  <si>
    <t>[WFB95.4]</t>
  </si>
  <si>
    <t>[WFB95.5]</t>
  </si>
  <si>
    <t>[WFB95.6]</t>
  </si>
  <si>
    <t>[WFB95.7]</t>
  </si>
  <si>
    <t>[WFB95.8]</t>
  </si>
  <si>
    <t>[WFB95.9]</t>
  </si>
  <si>
    <t>[WFB95.A]</t>
  </si>
  <si>
    <t>[WFB95.B]</t>
  </si>
  <si>
    <t>[WFB95.C]</t>
  </si>
  <si>
    <t>[WFB95.D]</t>
  </si>
  <si>
    <t>[WFB95.E]</t>
  </si>
  <si>
    <t>[WFB95.F]</t>
  </si>
  <si>
    <t>[WFB96.0]</t>
  </si>
  <si>
    <t>[WFB96.1]</t>
  </si>
  <si>
    <t>[WFB96.2]</t>
  </si>
  <si>
    <t>[WFB96.3]</t>
  </si>
  <si>
    <t>[WFB96.4]</t>
  </si>
  <si>
    <t>[WFB96.5]</t>
  </si>
  <si>
    <t>[WFB96.6]</t>
  </si>
  <si>
    <t>[WFB96.7]</t>
  </si>
  <si>
    <t>[WFB96.8]</t>
  </si>
  <si>
    <t>[WFB96.9]</t>
  </si>
  <si>
    <t>[WFB96.A]</t>
  </si>
  <si>
    <t>[WFB96.B]</t>
  </si>
  <si>
    <t>[WFB96.C]</t>
  </si>
  <si>
    <t>[WFB96.D]</t>
  </si>
  <si>
    <t>[WFB96.E]</t>
  </si>
  <si>
    <t>[WFB96.F]</t>
  </si>
  <si>
    <t>[WFB97.0]</t>
  </si>
  <si>
    <t>[WFB97.1]</t>
  </si>
  <si>
    <t>[WFB97.2]</t>
  </si>
  <si>
    <t>[WFB97.3]</t>
  </si>
  <si>
    <t>[WFB97.4]</t>
  </si>
  <si>
    <t>[WFB97.5]</t>
  </si>
  <si>
    <t>[WFB97.6]</t>
  </si>
  <si>
    <t>[WFB97.7]</t>
  </si>
  <si>
    <t>[WFB97.8]</t>
  </si>
  <si>
    <t>[WFB97.9]</t>
  </si>
  <si>
    <t>[WFB97.A]</t>
  </si>
  <si>
    <t>[WFB97.B]</t>
  </si>
  <si>
    <t>[WFB97.C]</t>
  </si>
  <si>
    <t>[WFB97.D]</t>
  </si>
  <si>
    <t>[WFB97.E]</t>
  </si>
  <si>
    <t>[WFB97.F]</t>
  </si>
  <si>
    <t>[WFB98.0]</t>
  </si>
  <si>
    <t>[WFB98.1]</t>
  </si>
  <si>
    <t>[WFB98.2]</t>
  </si>
  <si>
    <t>[WFB98.3]</t>
  </si>
  <si>
    <t>[WFB98.4]</t>
  </si>
  <si>
    <t>[WFB98.5]</t>
  </si>
  <si>
    <t>[WFB98.6]</t>
  </si>
  <si>
    <t>[WFB98.7]</t>
  </si>
  <si>
    <t>[WFB98.8]</t>
  </si>
  <si>
    <t>[WFB98.9]</t>
  </si>
  <si>
    <t>[WFB98.A]</t>
  </si>
  <si>
    <t>[WFB98.B]</t>
  </si>
  <si>
    <t>[WFB98.C]</t>
  </si>
  <si>
    <t>[WFB98.D]</t>
  </si>
  <si>
    <t>[WFB98.E]</t>
  </si>
  <si>
    <t>[WFB98.F]</t>
  </si>
  <si>
    <t>[WFB99.0]</t>
  </si>
  <si>
    <t>[WFB99.1]</t>
  </si>
  <si>
    <t>[WFB99.2]</t>
  </si>
  <si>
    <t>[WFB99.3]</t>
  </si>
  <si>
    <t>[WFB99.4]</t>
  </si>
  <si>
    <t>[WFB99.5]</t>
  </si>
  <si>
    <t>[WFB99.6]</t>
  </si>
  <si>
    <t>[WFB99.7]</t>
  </si>
  <si>
    <t>[WFB99.8]</t>
  </si>
  <si>
    <t>[WFB99.9]</t>
  </si>
  <si>
    <t>[WFB99.A]</t>
  </si>
  <si>
    <t>[WFB99.B]</t>
  </si>
  <si>
    <t>[WFB99.C]</t>
  </si>
  <si>
    <t>[WFB99.D]</t>
  </si>
  <si>
    <t>[WFB99.E]</t>
  </si>
  <si>
    <t>[WFB99.F]</t>
  </si>
  <si>
    <t>[WFB9A.0]</t>
  </si>
  <si>
    <t>[WFB9A.1]</t>
  </si>
  <si>
    <t>[WFB9A.2]</t>
  </si>
  <si>
    <t>[WFB9A.3]</t>
  </si>
  <si>
    <t>[WFB9A.4]</t>
  </si>
  <si>
    <t>[WFB9A.5]</t>
  </si>
  <si>
    <t>[WFB9A.6]</t>
  </si>
  <si>
    <t>[WFB9A.7]</t>
  </si>
  <si>
    <t>[WFB9A.8]</t>
  </si>
  <si>
    <t>[WFB9A.9]</t>
  </si>
  <si>
    <t>[WFB9A.A]</t>
  </si>
  <si>
    <t>[WFB9A.B]</t>
  </si>
  <si>
    <t>[WFB9A.C]</t>
  </si>
  <si>
    <t>[WFB9A.D]</t>
  </si>
  <si>
    <t>[WFB9A.E]</t>
  </si>
  <si>
    <t>[WFB9A.F]</t>
  </si>
  <si>
    <t>[WFB9B.0]</t>
  </si>
  <si>
    <t>[WFB9B.1]</t>
  </si>
  <si>
    <t>[WFB9B.2]</t>
  </si>
  <si>
    <t>[WFB9B.3]</t>
  </si>
  <si>
    <t>[WFB9B.4]</t>
  </si>
  <si>
    <t>[WFB9B.5]</t>
  </si>
  <si>
    <t>[WFB9B.6]</t>
  </si>
  <si>
    <t>[WFB9B.7]</t>
  </si>
  <si>
    <t>[WFB9B.8]</t>
  </si>
  <si>
    <t>[WFB9B.9]</t>
  </si>
  <si>
    <t>[WFB9B.A]</t>
  </si>
  <si>
    <t>[WFB9B.B]</t>
  </si>
  <si>
    <t>[WFB9B.C]</t>
  </si>
  <si>
    <t>[WFB9B.D]</t>
  </si>
  <si>
    <t>[WFB9B.E]</t>
  </si>
  <si>
    <t>[WFB9B.F]</t>
  </si>
  <si>
    <t>[WFB9C.0]</t>
  </si>
  <si>
    <t>[WFB9C.1]</t>
  </si>
  <si>
    <t>[WFB9C.2]</t>
  </si>
  <si>
    <t>[WFB9C.3]</t>
  </si>
  <si>
    <t>[WFB9C.4]</t>
  </si>
  <si>
    <t>[WFB9C.5]</t>
  </si>
  <si>
    <t>[WFB9C.6]</t>
  </si>
  <si>
    <t>[WFB9C.7]</t>
  </si>
  <si>
    <t>[WFB9C.8]</t>
  </si>
  <si>
    <t>[WFB9C.9]</t>
  </si>
  <si>
    <t>[WFB9C.A]</t>
  </si>
  <si>
    <t>[WFB9C.B]</t>
  </si>
  <si>
    <t>[WFB9C.C]</t>
  </si>
  <si>
    <t>[WFB9C.D]</t>
  </si>
  <si>
    <t>[WFB9C.E]</t>
  </si>
  <si>
    <t>[WFB9C.F]</t>
  </si>
  <si>
    <t>[WFB9D.0]</t>
  </si>
  <si>
    <t>[WFB9D.1]</t>
  </si>
  <si>
    <t>[WFB9D.2]</t>
  </si>
  <si>
    <t>[WFB9D.3]</t>
  </si>
  <si>
    <t>[WFB9D.4]</t>
  </si>
  <si>
    <t>[WFB9D.5]</t>
  </si>
  <si>
    <t>[WFB9D.6]</t>
  </si>
  <si>
    <t>[WFB9D.7]</t>
  </si>
  <si>
    <t>[WFB9D.8]</t>
  </si>
  <si>
    <t>[WFB9D.9]</t>
  </si>
  <si>
    <t>[WFB9D.A]</t>
  </si>
  <si>
    <t>[WFB9D.B]</t>
  </si>
  <si>
    <t>[WFB9D.C]</t>
  </si>
  <si>
    <t>[WFB9D.D]</t>
  </si>
  <si>
    <t>[WFB9D.E]</t>
  </si>
  <si>
    <t>[WFB9D.F]</t>
  </si>
  <si>
    <t>[WFB9E.0]</t>
  </si>
  <si>
    <t>[WFB9E.1]</t>
  </si>
  <si>
    <t>[WFB9E.2]</t>
  </si>
  <si>
    <t>[WFB9E.3]</t>
  </si>
  <si>
    <t>[WFB9E.4]</t>
  </si>
  <si>
    <t>[WFB9E.5]</t>
  </si>
  <si>
    <t>[WFB9E.6]</t>
  </si>
  <si>
    <t>[WFB9E.7]</t>
  </si>
  <si>
    <t>[WFB9E.8]</t>
  </si>
  <si>
    <t>[WFB9E.9]</t>
  </si>
  <si>
    <t>[WFB9E.A]</t>
  </si>
  <si>
    <t>[WFB9E.B]</t>
  </si>
  <si>
    <t>[WFB9E.C]</t>
  </si>
  <si>
    <t>[WFB9E.D]</t>
  </si>
  <si>
    <t>[WFB9E.E]</t>
  </si>
  <si>
    <t>[WFB9E.F]</t>
  </si>
  <si>
    <t>[WFB9F.0]</t>
  </si>
  <si>
    <t>[WFB9F.1]</t>
  </si>
  <si>
    <t>[WFB9F.2]</t>
  </si>
  <si>
    <t>[WFB9F.3]</t>
  </si>
  <si>
    <t>[WFB9F.4]</t>
  </si>
  <si>
    <t>[WFB9F.5]</t>
  </si>
  <si>
    <t>[WFB9F.6]</t>
  </si>
  <si>
    <t>[WFB9F.7]</t>
  </si>
  <si>
    <t>[WFB9F.8]</t>
  </si>
  <si>
    <t>[WFB9F.9]</t>
  </si>
  <si>
    <t>[WFB9F.A]</t>
  </si>
  <si>
    <t>[WFB9F.B]</t>
  </si>
  <si>
    <t>[WFB9F.C]</t>
  </si>
  <si>
    <t>[WFB9F.D]</t>
  </si>
  <si>
    <t>[WFB9F.E]</t>
  </si>
  <si>
    <t>[WFB9F.F]</t>
  </si>
  <si>
    <t>[WFBA0.0]</t>
  </si>
  <si>
    <t>[WFBA0.1]</t>
  </si>
  <si>
    <t>[WFBA0.2]</t>
  </si>
  <si>
    <t>[WFBA0.3]</t>
  </si>
  <si>
    <t>[WFBA0.4]</t>
  </si>
  <si>
    <t>[WFBA0.5]</t>
  </si>
  <si>
    <t>[WFBA0.6]</t>
  </si>
  <si>
    <t>[WFBA0.7]</t>
  </si>
  <si>
    <t>[WFBA0.8]</t>
  </si>
  <si>
    <t>[WFBA0.9]</t>
  </si>
  <si>
    <t>[WFBA0.A]</t>
  </si>
  <si>
    <t>[WFBA0.B]</t>
  </si>
  <si>
    <t>[WFBA0.C]</t>
  </si>
  <si>
    <t>[WFBA0.D]</t>
  </si>
  <si>
    <t>[WFBA0.E]</t>
  </si>
  <si>
    <t>[WFBA0.F]</t>
  </si>
  <si>
    <t>[WFBA1.0]</t>
  </si>
  <si>
    <t>[WFBA1.1]</t>
  </si>
  <si>
    <t>[WFBA1.2]</t>
  </si>
  <si>
    <t>[WFBA1.3]</t>
  </si>
  <si>
    <t>[WFBA1.4]</t>
  </si>
  <si>
    <t>[WFBA1.5]</t>
  </si>
  <si>
    <t>[WFBA1.6]</t>
  </si>
  <si>
    <t>[WFBA1.7]</t>
  </si>
  <si>
    <t>[WFBA1.8]</t>
  </si>
  <si>
    <t>[WFBA1.9]</t>
  </si>
  <si>
    <t>[WFBA1.A]</t>
  </si>
  <si>
    <t>[WFBA1.B]</t>
  </si>
  <si>
    <t>[WFBA1.C]</t>
  </si>
  <si>
    <t>[WFBA1.D]</t>
  </si>
  <si>
    <t>[WFBA1.E]</t>
  </si>
  <si>
    <t>[WFBA1.F]</t>
  </si>
  <si>
    <t>[WFBA2.0]</t>
  </si>
  <si>
    <t>[WFBA2.1]</t>
  </si>
  <si>
    <t>[WFBA2.2]</t>
  </si>
  <si>
    <t>[WFBA2.3]</t>
  </si>
  <si>
    <t>[WFBA2.4]</t>
  </si>
  <si>
    <t>[WFBA2.5]</t>
  </si>
  <si>
    <t>[WFBA2.6]</t>
  </si>
  <si>
    <t>[WFBA2.7]</t>
  </si>
  <si>
    <t>[WFBA2.8]</t>
  </si>
  <si>
    <t>[WFBA2.9]</t>
  </si>
  <si>
    <t>[WFBA2.A]</t>
  </si>
  <si>
    <t>[WFBA2.B]</t>
  </si>
  <si>
    <t>[WFBA2.C]</t>
  </si>
  <si>
    <t>[WFBA2.D]</t>
  </si>
  <si>
    <t>[WFBA2.E]</t>
  </si>
  <si>
    <t>[WFBA2.F]</t>
  </si>
  <si>
    <t>[WFBA3.0]</t>
  </si>
  <si>
    <t>[WFBA3.1]</t>
  </si>
  <si>
    <t>[WFBA3.2]</t>
  </si>
  <si>
    <t>[WFBA3.3]</t>
  </si>
  <si>
    <t>[WFBA3.4]</t>
  </si>
  <si>
    <t>[WFBA3.5]</t>
  </si>
  <si>
    <t>[WFBA3.6]</t>
  </si>
  <si>
    <t>[WFBA3.7]</t>
  </si>
  <si>
    <t>[WFBA3.8]</t>
  </si>
  <si>
    <t>[WFBA3.9]</t>
  </si>
  <si>
    <t>[WFBA3.A]</t>
  </si>
  <si>
    <t>[WFBA3.B]</t>
  </si>
  <si>
    <t>[WFBA3.C]</t>
  </si>
  <si>
    <t>[WFBA3.D]</t>
  </si>
  <si>
    <t>[WFBA3.E]</t>
  </si>
  <si>
    <t>[WFBA3.F]</t>
  </si>
  <si>
    <t>[WFBA4.0]</t>
  </si>
  <si>
    <t>[WFBA4.1]</t>
  </si>
  <si>
    <t>[WFBA4.2]</t>
  </si>
  <si>
    <t>[WFBA4.3]</t>
  </si>
  <si>
    <t>[WFBA4.4]</t>
  </si>
  <si>
    <t>[WFBA4.5]</t>
  </si>
  <si>
    <t>[WFBA4.6]</t>
  </si>
  <si>
    <t>[WFBA4.7]</t>
  </si>
  <si>
    <t>[WFBA4.8]</t>
  </si>
  <si>
    <t>[WFBA4.9]</t>
  </si>
  <si>
    <t>[WFBA4.A]</t>
  </si>
  <si>
    <t>[WFBA4.B]</t>
  </si>
  <si>
    <t>[WFBA4.C]</t>
  </si>
  <si>
    <t>[WFBA4.D]</t>
  </si>
  <si>
    <t>[WFBA4.E]</t>
  </si>
  <si>
    <t>[WFBA4.F]</t>
  </si>
  <si>
    <t>[WFBA5.0]</t>
  </si>
  <si>
    <t>[WFBA5.1]</t>
  </si>
  <si>
    <t>[WFBA5.2]</t>
  </si>
  <si>
    <t>[WFBA5.3]</t>
  </si>
  <si>
    <t>[WFBA5.4]</t>
  </si>
  <si>
    <t>[WFBA5.5]</t>
  </si>
  <si>
    <t>[WFBA5.6]</t>
  </si>
  <si>
    <t>[WFBA5.7]</t>
  </si>
  <si>
    <t>[WFBA5.8]</t>
  </si>
  <si>
    <t>[WFBA5.9]</t>
  </si>
  <si>
    <t>[WFBA5.A]</t>
  </si>
  <si>
    <t>[WFBA5.B]</t>
  </si>
  <si>
    <t>[WFBA5.C]</t>
  </si>
  <si>
    <t>[WFBA5.D]</t>
  </si>
  <si>
    <t>[WFBA5.E]</t>
  </si>
  <si>
    <t>[WFBA5.F]</t>
  </si>
  <si>
    <t>[WFBA6.0]</t>
  </si>
  <si>
    <t>[WFBA6.1]</t>
  </si>
  <si>
    <t>[WFBA6.2]</t>
  </si>
  <si>
    <t>[WFBA6.3]</t>
  </si>
  <si>
    <t>[WFBA6.4]</t>
  </si>
  <si>
    <t>[WFBA6.5]</t>
  </si>
  <si>
    <t>[WFBA6.6]</t>
  </si>
  <si>
    <t>[WFBA6.7]</t>
  </si>
  <si>
    <t>[WFBA6.8]</t>
  </si>
  <si>
    <t>[WFBA6.9]</t>
  </si>
  <si>
    <t>[WFBA6.A]</t>
  </si>
  <si>
    <t>[WFBA6.B]</t>
  </si>
  <si>
    <t>[WFBA6.C]</t>
  </si>
  <si>
    <t>[WFBA6.D]</t>
  </si>
  <si>
    <t>[WFBA6.E]</t>
  </si>
  <si>
    <t>[WFBA6.F]</t>
  </si>
  <si>
    <t>[WFBA7.0]</t>
  </si>
  <si>
    <t>[WFBA7.1]</t>
  </si>
  <si>
    <t>[WFBA7.2]</t>
  </si>
  <si>
    <t>[WFBA7.3]</t>
  </si>
  <si>
    <t>[WFBA7.4]</t>
  </si>
  <si>
    <t>[WFBA7.5]</t>
  </si>
  <si>
    <t>[WFBA7.6]</t>
  </si>
  <si>
    <t>[WFBA7.7]</t>
  </si>
  <si>
    <t>[WFBA7.8]</t>
  </si>
  <si>
    <t>[WFBA7.9]</t>
  </si>
  <si>
    <t>[WFBA7.A]</t>
  </si>
  <si>
    <t>[WFBA7.B]</t>
  </si>
  <si>
    <t>[WFBA7.C]</t>
  </si>
  <si>
    <t>[WFBA7.D]</t>
  </si>
  <si>
    <t>[WFBA7.E]</t>
  </si>
  <si>
    <t>[WFBA7.F]</t>
  </si>
  <si>
    <t>[WFBA8.0]</t>
  </si>
  <si>
    <t>[WFBA8.1]</t>
  </si>
  <si>
    <t>[WFBA8.2]</t>
  </si>
  <si>
    <t>[WFBA8.3]</t>
  </si>
  <si>
    <t>[WFBA8.4]</t>
  </si>
  <si>
    <t>[WFBA8.5]</t>
  </si>
  <si>
    <t>[WFBA8.6]</t>
  </si>
  <si>
    <t>[WFBA8.7]</t>
  </si>
  <si>
    <t>[WFBA8.8]</t>
  </si>
  <si>
    <t>[WFBA8.9]</t>
  </si>
  <si>
    <t>[WFBA8.A]</t>
  </si>
  <si>
    <t>[WFBA8.B]</t>
  </si>
  <si>
    <t>[WFBA8.C]</t>
  </si>
  <si>
    <t>[WFBA8.D]</t>
  </si>
  <si>
    <t>[WFBA8.E]</t>
  </si>
  <si>
    <t>[WFBA8.F]</t>
  </si>
  <si>
    <t>Review Motor Coil Temp is over than warning level</t>
  </si>
  <si>
    <t>리뷰 과가공 에러 워닝 발생하였습니다</t>
  </si>
  <si>
    <t>FLDS 1번 재시도 워닝이 발생하였습니다.</t>
  </si>
  <si>
    <t>FLDS 2번 재시도 워닝이 발생하였습니다.</t>
  </si>
  <si>
    <t>FLDS 3번 재시도 워닝이 발생하였습니다.</t>
  </si>
  <si>
    <t>FLDS 4번 재시도 워닝이 발생하였습니다.</t>
  </si>
  <si>
    <t>Vision Warpage Align NG Warning 발생하여 Chuck Retry 진행합니다.</t>
  </si>
  <si>
    <t>Align Mode가 오토상태가 아닙니다.</t>
  </si>
  <si>
    <t>SDC Request Review Retry 워닝 발생 전 셀 측정을 진행합니다.</t>
  </si>
  <si>
    <t>SDC Request Review Retry 워닝 한 줄 측정을 진행합니다.</t>
  </si>
  <si>
    <t>반송 평가 런 진행 중입니다. 기판을 가공하지 않습니다.</t>
  </si>
  <si>
    <t>PC Auto Start 상태가 아닙니다.</t>
  </si>
  <si>
    <t>SDC Review Move Time Out.</t>
  </si>
  <si>
    <t>UVW Zero Position이 아닌 상태로 Stage Home을 진행했습니다.</t>
  </si>
  <si>
    <t>Review ATM Box Temp Interlock 워닝 발생하였습니다.</t>
  </si>
  <si>
    <t>Dechuck Motor ATM Box Temp Interlock 워닝 발생하였습니다.</t>
  </si>
  <si>
    <t>Lift Pin ATM Box Temp Interlock 워닝 발생하였습니다.</t>
  </si>
  <si>
    <t>UVW Motor ATM Box Temp Interlock 워닝 발생하였습니다.</t>
  </si>
  <si>
    <t>ESC01 HPS Temp Interlock 워닝 발생하였습니다.</t>
  </si>
  <si>
    <t>Main Base Master Temp Interlock 워닝 발생하였습니다.</t>
  </si>
  <si>
    <t>Main Base Slave Temp Interlock 워닝 발생하였습니다.</t>
  </si>
  <si>
    <t>Review Base Temp Interlock 워닝 발생하였습니다.</t>
  </si>
  <si>
    <t>Exchange Chamber Mode가 정해진 시간 내 SemiAuto 상태로 변경되지 않아 Timeout 워닝 발생하였습니다.</t>
  </si>
  <si>
    <t>Stage RMS를 출력하는 Buffer가 실행되지 못했습니다.</t>
  </si>
  <si>
    <t>ESC02 HPS Temp Interlock 워닝 발생하였습니다.</t>
  </si>
  <si>
    <t>PLC Cycle Stop으로 인한 PC Interface Abort Warning.</t>
  </si>
  <si>
    <t>[WFBB5.0]</t>
  </si>
  <si>
    <t>[WFBB5.1]</t>
  </si>
  <si>
    <t>[WFBB5.2]</t>
  </si>
  <si>
    <t>[WFBB5.3]</t>
  </si>
  <si>
    <t>[WFBB5.4]</t>
  </si>
  <si>
    <t>[WFBB5.5]</t>
  </si>
  <si>
    <t>[WFBB5.6]</t>
  </si>
  <si>
    <t>[WFBB5.7]</t>
  </si>
  <si>
    <t>[WFBB5.8]</t>
  </si>
  <si>
    <t>[WFBB5.9]</t>
  </si>
  <si>
    <t>[WFBB5.A]</t>
    <phoneticPr fontId="36" type="noConversion"/>
  </si>
  <si>
    <t>[WFBB5.B]</t>
    <phoneticPr fontId="36" type="noConversion"/>
  </si>
  <si>
    <t>[WFBB5.C]</t>
    <phoneticPr fontId="36" type="noConversion"/>
  </si>
  <si>
    <t>[WFBB5.D]</t>
    <phoneticPr fontId="36" type="noConversion"/>
  </si>
  <si>
    <t>[WFBB5.E]</t>
    <phoneticPr fontId="36" type="noConversion"/>
  </si>
  <si>
    <t>[WFBB5.F]</t>
    <phoneticPr fontId="36" type="noConversion"/>
  </si>
  <si>
    <t>[WFBB6.0]</t>
    <phoneticPr fontId="36" type="noConversion"/>
  </si>
  <si>
    <t>[WFBB6.1]</t>
    <phoneticPr fontId="36" type="noConversion"/>
  </si>
  <si>
    <t>[WFBB6.2]</t>
    <phoneticPr fontId="36" type="noConversion"/>
  </si>
  <si>
    <t>[WFBB6.3]</t>
    <phoneticPr fontId="36" type="noConversion"/>
  </si>
  <si>
    <t>[WFBB6.4]</t>
    <phoneticPr fontId="36" type="noConversion"/>
  </si>
  <si>
    <t>[WFBB6.5]</t>
    <phoneticPr fontId="36" type="noConversion"/>
  </si>
  <si>
    <t>[WFBB6.6]</t>
    <phoneticPr fontId="36" type="noConversion"/>
  </si>
  <si>
    <t>[WFBB6.7]</t>
    <phoneticPr fontId="36" type="noConversion"/>
  </si>
  <si>
    <t>[WFBB6.8]</t>
    <phoneticPr fontId="36" type="noConversion"/>
  </si>
  <si>
    <t>[WFBB6.9]</t>
    <phoneticPr fontId="36" type="noConversion"/>
  </si>
  <si>
    <t>[WFBB6.A]</t>
    <phoneticPr fontId="36" type="noConversion"/>
  </si>
  <si>
    <t>[WFBB5.0][물류PC] Stage Motor Coil Temp is over than warning level</t>
  </si>
  <si>
    <t>[WFBB5.1][물류PC] Review Motor Coil Temp is over than warning level</t>
  </si>
  <si>
    <t>[WFBB5.2][물류PC] 리뷰 과가공 에러 워닝 발생하였습니다</t>
  </si>
  <si>
    <t>[WFBB5.3][물류PC] FLDS 1번 재시도 워닝이 발생하였습니다.</t>
  </si>
  <si>
    <t>[WFBB5.4][물류PC] FLDS 2번 재시도 워닝이 발생하였습니다.</t>
  </si>
  <si>
    <t>[WFBB5.5][물류PC] FLDS 3번 재시도 워닝이 발생하였습니다.</t>
  </si>
  <si>
    <t>[WFBB5.6][물류PC] FLDS 4번 재시도 워닝이 발생하였습니다.</t>
  </si>
  <si>
    <t>[WFBB5.7][물류PC] Vision Warpage Align NG Warning 발생하여 Chuck Retry 진행합니다.</t>
  </si>
  <si>
    <t>[WFBB5.8][물류PC] Align Mode가 오토상태가 아닙니다.</t>
  </si>
  <si>
    <t>[WFBB5.9][물류PC] SDC Request Review Retry 워닝 발생 전 셀 측정을 진행합니다.</t>
  </si>
  <si>
    <t>[WFBB5.A][물류PC] SDC Request Review Retry 워닝 한 줄 측정을 진행합니다.</t>
  </si>
  <si>
    <t>[WFBB5.B][물류PC] 반송 평가 런 진행 중입니다. 기판을 가공하지 않습니다.</t>
  </si>
  <si>
    <t>[WFBB5.C][물류PC] PC Auto Start 상태가 아닙니다.</t>
  </si>
  <si>
    <t>[WFBB5.D][물류PC] SDC Review Move Time Out.</t>
  </si>
  <si>
    <t>[WFBB5.E][물류PC] UVW Zero Position이 아닌 상태로 Stage Home을 진행했습니다.</t>
  </si>
  <si>
    <t>[WFBB5.F][물류PC] Review ATM Box Temp Interlock 워닝 발생하였습니다.</t>
  </si>
  <si>
    <t>[WFBB6.0][물류PC] Dechuck Motor ATM Box Temp Interlock 워닝 발생하였습니다.</t>
  </si>
  <si>
    <t>[WFBB6.1][물류PC] Lift Pin ATM Box Temp Interlock 워닝 발생하였습니다.</t>
  </si>
  <si>
    <t>[WFBB6.2][물류PC] UVW Motor ATM Box Temp Interlock 워닝 발생하였습니다.</t>
  </si>
  <si>
    <t>[WFBB6.3][물류PC] ESC01 HPS Temp Interlock 워닝 발생하였습니다.</t>
  </si>
  <si>
    <t>[WFBB6.4][물류PC] Main Base Master Temp Interlock 워닝 발생하였습니다.</t>
  </si>
  <si>
    <t>[WFBB6.5][물류PC] Main Base Slave Temp Interlock 워닝 발생하였습니다.</t>
  </si>
  <si>
    <t>[WFBB6.6][물류PC] Review Base Temp Interlock 워닝 발생하였습니다.</t>
  </si>
  <si>
    <t>[WFBB6.7][물류PC] Exchange Chamber Mode가 정해진 시간 내 SemiAuto 상태로 변경되지 않아 Timeout 워닝 발생하였습니다.</t>
  </si>
  <si>
    <t>[WFBB6.8][물류PC] Stage RMS를 출력하는 Buffer가 실행되지 못했습니다.</t>
  </si>
  <si>
    <t>[WFBB6.9][물류PC] ESC02 HPS Temp Interlock 워닝 발생하였습니다.</t>
  </si>
  <si>
    <t>[WFBB6.A][물류PC] PLC Cycle Stop으로 인한 PC Interface Abort Warning.</t>
  </si>
  <si>
    <t>ECC0</t>
    <phoneticPr fontId="48" type="noConversion"/>
  </si>
  <si>
    <t>F080</t>
    <phoneticPr fontId="48" type="noConversion"/>
  </si>
  <si>
    <t>F280</t>
    <phoneticPr fontId="48" type="noConversion"/>
  </si>
  <si>
    <t>F380</t>
    <phoneticPr fontId="48" type="noConversion"/>
  </si>
  <si>
    <t>F500</t>
    <phoneticPr fontId="48" type="noConversion"/>
  </si>
  <si>
    <t>F57E</t>
    <phoneticPr fontId="48" type="noConversion"/>
  </si>
  <si>
    <t>F580</t>
    <phoneticPr fontId="48" type="noConversion"/>
  </si>
  <si>
    <t>F600</t>
    <phoneticPr fontId="48" type="noConversion"/>
  </si>
  <si>
    <t>F800</t>
    <phoneticPr fontId="48" type="noConversion"/>
  </si>
  <si>
    <t>H_GLASSID</t>
  </si>
  <si>
    <t>5.4.14 EQ Stage Edit GlassData</t>
    <phoneticPr fontId="36" type="noConversion"/>
  </si>
  <si>
    <t>[WordBit 8ea] 0:PLC_Pin_All_Wait_Move, 1:PLC_Pin_Glass_Load_Move, 2:PLC_Pin_PreAling_Move, 3:PLC_Pin_Load_Move, 4:PLC_Pin_Chuck_Move, 5:PLC_Pin_Process_Move, 6:PLC_Pin_Dechuck_Push, 7:PLC_Pin_Dechuck_Ready</t>
  </si>
  <si>
    <t>IPS_ReviewControlModeX</t>
  </si>
  <si>
    <t>IPS_ReviewAbleSDC</t>
  </si>
  <si>
    <t>IPS_ReviewCompleteSDC</t>
  </si>
  <si>
    <t>DRY_PUMP_DP_SPEED</t>
    <phoneticPr fontId="36" type="noConversion"/>
  </si>
  <si>
    <t xml:space="preserve"> ‘0000’～’9999’ [rpm]  </t>
    <phoneticPr fontId="36" type="noConversion"/>
  </si>
  <si>
    <t>DRY_PUMP_MB_SPEED</t>
    <phoneticPr fontId="36" type="noConversion"/>
  </si>
  <si>
    <t xml:space="preserve">DRY_PUMP_COOLING_WATER </t>
    <phoneticPr fontId="36" type="noConversion"/>
  </si>
  <si>
    <t>‘0000’～’0200’ [×0.1L/m]</t>
    <phoneticPr fontId="36" type="noConversion"/>
  </si>
  <si>
    <t>DRY_PUMP_POWER</t>
    <phoneticPr fontId="36" type="noConversion"/>
  </si>
  <si>
    <t xml:space="preserve"> ‘0000’～’9999’ [×0.1kW] </t>
    <phoneticPr fontId="36" type="noConversion"/>
  </si>
  <si>
    <t xml:space="preserve">DRY_PUMP_MB_POWER </t>
    <phoneticPr fontId="36" type="noConversion"/>
  </si>
  <si>
    <t xml:space="preserve">‘0000’～’9999’ [×0.1kW] </t>
    <phoneticPr fontId="36" type="noConversion"/>
  </si>
  <si>
    <t xml:space="preserve">DRY_PUMP_MB2_POWER </t>
    <phoneticPr fontId="36" type="noConversion"/>
  </si>
  <si>
    <t>SVID_REVIEW_MEASURE_MODE</t>
  </si>
  <si>
    <t>SVID_PC_VERSION</t>
  </si>
  <si>
    <t>SVID_PC_CPU_TEMP</t>
  </si>
  <si>
    <t>0.04</t>
    <phoneticPr fontId="24" type="noConversion"/>
  </si>
  <si>
    <t>2026.09.30</t>
    <phoneticPr fontId="24" type="noConversion"/>
  </si>
  <si>
    <t xml:space="preserve">Stage Bit Word 영역 최신화 </t>
    <phoneticPr fontId="24" type="noConversion"/>
  </si>
  <si>
    <t>윤지창</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</si>
</sst>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3" formatCode="_-* #,##0.00_-;\-* #,##0.00_-;_-* &quot;-&quot;??_-;_-@_-"/>
    <numFmt numFmtId="176" formatCode="&quot;0&quot;@"/>
    <numFmt numFmtId="177" formatCode="&quot;00&quot;@"/>
    <numFmt numFmtId="178" formatCode="&quot;B0&quot;@"/>
    <numFmt numFmtId="179" formatCode="&quot;B&quot;@"/>
    <numFmt numFmtId="180" formatCode="&quot;B00&quot;@"/>
    <numFmt numFmtId="181" formatCode="&quot;W&quot;@"/>
    <numFmt numFmtId="182" formatCode="&quot;B000&quot;General"/>
    <numFmt numFmtId="183" formatCode="&quot;B000&quot;@"/>
    <numFmt numFmtId="184" formatCode="&quot;X&quot;General"/>
    <numFmt numFmtId="185" formatCode="&quot;X&quot;@"/>
    <numFmt numFmtId="186" formatCode="&quot;Y&quot;@"/>
    <numFmt numFmtId="187" formatCode="#,##0.0;\-#,##0.0"/>
    <numFmt numFmtId="188" formatCode="&quot;MCC&quot;&quot;0&quot;"/>
    <numFmt numFmtId="189" formatCode="#,##0;&quot;₩&quot;&quot;₩&quot;&quot;₩&quot;&quot;₩&quot;\(#,##0&quot;₩&quot;&quot;₩&quot;&quot;₩&quot;&quot;₩&quot;\)"/>
    <numFmt numFmtId="190" formatCode="&quot;₩&quot;&quot;₩&quot;&quot;₩&quot;&quot;₩&quot;\$#,##0.00;&quot;₩&quot;&quot;₩&quot;&quot;₩&quot;&quot;₩&quot;\(&quot;₩&quot;&quot;₩&quot;&quot;₩&quot;&quot;₩&quot;\$#,##0.00&quot;₩&quot;&quot;₩&quot;&quot;₩&quot;&quot;₩&quot;\)"/>
    <numFmt numFmtId="191" formatCode="&quot;₩&quot;&quot;₩&quot;&quot;₩&quot;&quot;₩&quot;\$#,##0;&quot;₩&quot;&quot;₩&quot;&quot;₩&quot;&quot;₩&quot;\(&quot;₩&quot;&quot;₩&quot;&quot;₩&quot;&quot;₩&quot;\$#,##0&quot;₩&quot;&quot;₩&quot;&quot;₩&quot;&quot;₩&quot;\)"/>
    <numFmt numFmtId="192" formatCode="0.00_)"/>
    <numFmt numFmtId="193" formatCode="_(* #,##0.0_);_(* \(#,##0.0\);_(* &quot;-&quot;??_);_(@_)"/>
    <numFmt numFmtId="194" formatCode="d\.m\.yy"/>
    <numFmt numFmtId="195" formatCode="_(&quot;$&quot;* #,##0.00_);_(&quot;$&quot;* \(#,##0.00\);_(&quot;$&quot;* &quot;-&quot;??_);_(@_)"/>
    <numFmt numFmtId="196" formatCode="_(&quot;$&quot;* #,##0_);_(&quot;$&quot;* \(#,##0\);_(&quot;$&quot;* &quot;-&quot;_);_(@_)"/>
    <numFmt numFmtId="197" formatCode="0.00&quot;K&quot;"/>
    <numFmt numFmtId="198" formatCode="&quot;'&quot;yy&quot;,&quot;mm&quot;,&quot;dd"/>
    <numFmt numFmtId="199" formatCode="[=0]&quot;&quot;;General"/>
    <numFmt numFmtId="200" formatCode="[$-F400]h:mm:ss\ AM/PM"/>
  </numFmts>
  <fonts count="279">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b/>
      <sz val="12"/>
      <name val="Arial"/>
      <family val="2"/>
    </font>
    <font>
      <sz val="12"/>
      <name val="바탕체"/>
      <family val="1"/>
      <charset val="129"/>
    </font>
    <font>
      <sz val="11"/>
      <name val="ＭＳ Ｐゴシック"/>
      <family val="2"/>
    </font>
    <font>
      <sz val="8"/>
      <name val="맑은 고딕"/>
      <family val="3"/>
      <charset val="129"/>
    </font>
    <font>
      <b/>
      <sz val="11"/>
      <name val="맑은 고딕"/>
      <family val="3"/>
      <charset val="129"/>
    </font>
    <font>
      <sz val="11"/>
      <name val="맑은 고딕"/>
      <family val="3"/>
      <charset val="129"/>
    </font>
    <font>
      <b/>
      <sz val="18"/>
      <name val="맑은 고딕"/>
      <family val="3"/>
      <charset val="129"/>
    </font>
    <font>
      <sz val="11"/>
      <color theme="1"/>
      <name val="맑은 고딕"/>
      <family val="3"/>
      <charset val="129"/>
      <scheme val="minor"/>
    </font>
    <font>
      <sz val="14"/>
      <name val="맑은 고딕"/>
      <family val="3"/>
      <charset val="129"/>
      <scheme val="minor"/>
    </font>
    <font>
      <sz val="9"/>
      <color rgb="FF000000"/>
      <name val="맑은 고딕"/>
      <family val="3"/>
      <charset val="129"/>
      <scheme val="minor"/>
    </font>
    <font>
      <b/>
      <sz val="18"/>
      <name val="맑은 고딕"/>
      <family val="3"/>
      <charset val="129"/>
      <scheme val="minor"/>
    </font>
    <font>
      <sz val="11"/>
      <name val="맑은 고딕"/>
      <family val="3"/>
      <charset val="129"/>
      <scheme val="minor"/>
    </font>
    <font>
      <b/>
      <sz val="12"/>
      <name val="맑은 고딕"/>
      <family val="3"/>
      <charset val="129"/>
      <scheme val="minor"/>
    </font>
    <font>
      <sz val="10"/>
      <name val="맑은 고딕"/>
      <family val="3"/>
      <charset val="129"/>
      <scheme val="minor"/>
    </font>
    <font>
      <b/>
      <sz val="20"/>
      <color theme="1"/>
      <name val="맑은 고딕"/>
      <family val="3"/>
      <charset val="129"/>
      <scheme val="minor"/>
    </font>
    <font>
      <sz val="8"/>
      <name val="맑은 고딕"/>
      <family val="3"/>
      <charset val="129"/>
      <scheme val="minor"/>
    </font>
    <font>
      <sz val="12"/>
      <name val="新細明體"/>
      <family val="1"/>
      <charset val="136"/>
    </font>
    <font>
      <b/>
      <sz val="24"/>
      <name val="맑은 고딕"/>
      <family val="3"/>
      <charset val="129"/>
      <scheme val="minor"/>
    </font>
    <font>
      <sz val="8"/>
      <name val="맑은 고딕"/>
      <family val="2"/>
      <charset val="129"/>
      <scheme val="minor"/>
    </font>
    <font>
      <b/>
      <sz val="20"/>
      <name val="맑은 고딕"/>
      <family val="3"/>
      <charset val="129"/>
      <scheme val="minor"/>
    </font>
    <font>
      <b/>
      <sz val="11"/>
      <name val="맑은 고딕"/>
      <family val="3"/>
      <charset val="129"/>
      <scheme val="minor"/>
    </font>
    <font>
      <sz val="20"/>
      <name val="맑은 고딕"/>
      <family val="3"/>
      <charset val="129"/>
      <scheme val="minor"/>
    </font>
    <font>
      <b/>
      <sz val="14"/>
      <name val="맑은 고딕"/>
      <family val="3"/>
      <charset val="129"/>
      <scheme val="minor"/>
    </font>
    <font>
      <sz val="11"/>
      <color rgb="FFFF0000"/>
      <name val="맑은 고딕"/>
      <family val="3"/>
      <charset val="129"/>
      <scheme val="minor"/>
    </font>
    <font>
      <sz val="12"/>
      <name val="맑은 고딕"/>
      <family val="3"/>
      <charset val="129"/>
      <scheme val="minor"/>
    </font>
    <font>
      <sz val="11"/>
      <color indexed="8"/>
      <name val="맑은 고딕"/>
      <family val="3"/>
      <charset val="129"/>
      <scheme val="minor"/>
    </font>
    <font>
      <sz val="8"/>
      <name val="Arial"/>
      <family val="2"/>
    </font>
    <font>
      <sz val="8"/>
      <name val="돋움"/>
      <family val="3"/>
      <charset val="129"/>
    </font>
    <font>
      <sz val="11"/>
      <color indexed="8"/>
      <name val="ＭＳ Ｐゴシック"/>
      <family val="2"/>
    </font>
    <font>
      <sz val="11"/>
      <color indexed="8"/>
      <name val="ＭＳ Ｐゴシック"/>
      <family val="2"/>
      <charset val="128"/>
    </font>
    <font>
      <sz val="11"/>
      <color theme="1"/>
      <name val="ＭＳ Ｐゴシック"/>
      <family val="2"/>
      <charset val="128"/>
    </font>
    <font>
      <sz val="11"/>
      <color theme="1"/>
      <name val="Calibri"/>
      <family val="2"/>
    </font>
    <font>
      <sz val="11"/>
      <color indexed="8"/>
      <name val="맑은 고딕"/>
      <family val="3"/>
      <charset val="129"/>
    </font>
    <font>
      <sz val="11"/>
      <color indexed="9"/>
      <name val="ＭＳ Ｐゴシック"/>
      <family val="2"/>
    </font>
    <font>
      <sz val="11"/>
      <color indexed="9"/>
      <name val="ＭＳ Ｐゴシック"/>
      <family val="2"/>
      <charset val="128"/>
    </font>
    <font>
      <sz val="11"/>
      <color theme="0"/>
      <name val="ＭＳ Ｐゴシック"/>
      <family val="2"/>
      <charset val="128"/>
    </font>
    <font>
      <sz val="11"/>
      <color theme="0"/>
      <name val="Calibri"/>
      <family val="2"/>
    </font>
    <font>
      <sz val="11"/>
      <color indexed="9"/>
      <name val="맑은 고딕"/>
      <family val="3"/>
      <charset val="129"/>
    </font>
    <font>
      <b/>
      <sz val="18"/>
      <color indexed="56"/>
      <name val="ＭＳ Ｐゴシック"/>
      <family val="2"/>
    </font>
    <font>
      <b/>
      <sz val="18"/>
      <color indexed="56"/>
      <name val="ＭＳ Ｐゴシック"/>
      <family val="2"/>
      <charset val="128"/>
    </font>
    <font>
      <b/>
      <sz val="18"/>
      <color theme="3"/>
      <name val="ＭＳ Ｐゴシック"/>
      <family val="2"/>
      <charset val="128"/>
    </font>
    <font>
      <b/>
      <sz val="18"/>
      <color theme="3"/>
      <name val="Cambria"/>
      <family val="1"/>
    </font>
    <font>
      <b/>
      <sz val="11"/>
      <color indexed="9"/>
      <name val="ＭＳ Ｐゴシック"/>
      <family val="2"/>
    </font>
    <font>
      <b/>
      <sz val="11"/>
      <color indexed="9"/>
      <name val="ＭＳ Ｐゴシック"/>
      <family val="2"/>
      <charset val="128"/>
    </font>
    <font>
      <b/>
      <sz val="11"/>
      <color theme="0"/>
      <name val="Calibri"/>
      <family val="2"/>
    </font>
    <font>
      <b/>
      <sz val="11"/>
      <color theme="0"/>
      <name val="ＭＳ Ｐゴシック"/>
      <family val="2"/>
      <charset val="128"/>
    </font>
    <font>
      <sz val="11"/>
      <color indexed="60"/>
      <name val="ＭＳ Ｐゴシック"/>
      <family val="2"/>
    </font>
    <font>
      <sz val="11"/>
      <color indexed="60"/>
      <name val="ＭＳ Ｐゴシック"/>
      <family val="2"/>
      <charset val="128"/>
    </font>
    <font>
      <sz val="11"/>
      <color rgb="FF9C6500"/>
      <name val="ＭＳ Ｐゴシック"/>
      <family val="2"/>
      <charset val="128"/>
    </font>
    <font>
      <sz val="11"/>
      <color rgb="FF9C6500"/>
      <name val="Calibri"/>
      <family val="2"/>
    </font>
    <font>
      <u/>
      <sz val="11"/>
      <color indexed="12"/>
      <name val="돋움"/>
      <family val="3"/>
      <charset val="129"/>
    </font>
    <font>
      <sz val="11"/>
      <name val="돋움"/>
      <family val="3"/>
    </font>
    <font>
      <sz val="11"/>
      <color indexed="52"/>
      <name val="ＭＳ Ｐゴシック"/>
      <family val="2"/>
    </font>
    <font>
      <sz val="11"/>
      <color indexed="52"/>
      <name val="ＭＳ Ｐゴシック"/>
      <family val="2"/>
      <charset val="128"/>
    </font>
    <font>
      <sz val="11"/>
      <color rgb="FFFA7D00"/>
      <name val="Calibri"/>
      <family val="2"/>
    </font>
    <font>
      <sz val="11"/>
      <color rgb="FFFA7D00"/>
      <name val="ＭＳ Ｐゴシック"/>
      <family val="2"/>
      <charset val="128"/>
    </font>
    <font>
      <b/>
      <sz val="15"/>
      <color indexed="56"/>
      <name val="ＭＳ Ｐゴシック"/>
      <family val="2"/>
    </font>
    <font>
      <b/>
      <sz val="15"/>
      <color indexed="56"/>
      <name val="ＭＳ Ｐゴシック"/>
      <family val="2"/>
      <charset val="128"/>
    </font>
    <font>
      <b/>
      <sz val="15"/>
      <color theme="3"/>
      <name val="ＭＳ Ｐゴシック"/>
      <family val="2"/>
      <charset val="128"/>
    </font>
    <font>
      <b/>
      <sz val="15"/>
      <color theme="3"/>
      <name val="Calibri"/>
      <family val="2"/>
    </font>
    <font>
      <b/>
      <sz val="13"/>
      <color indexed="56"/>
      <name val="ＭＳ Ｐゴシック"/>
      <family val="2"/>
    </font>
    <font>
      <b/>
      <sz val="13"/>
      <color indexed="56"/>
      <name val="ＭＳ Ｐゴシック"/>
      <family val="2"/>
      <charset val="128"/>
    </font>
    <font>
      <b/>
      <sz val="13"/>
      <color theme="3"/>
      <name val="ＭＳ Ｐゴシック"/>
      <family val="2"/>
      <charset val="128"/>
    </font>
    <font>
      <b/>
      <sz val="13"/>
      <color theme="3"/>
      <name val="Calibri"/>
      <family val="2"/>
    </font>
    <font>
      <b/>
      <sz val="11"/>
      <color indexed="56"/>
      <name val="ＭＳ Ｐゴシック"/>
      <family val="2"/>
    </font>
    <font>
      <b/>
      <sz val="11"/>
      <color indexed="56"/>
      <name val="ＭＳ Ｐゴシック"/>
      <family val="2"/>
      <charset val="128"/>
    </font>
    <font>
      <b/>
      <sz val="11"/>
      <color theme="3"/>
      <name val="Calibri"/>
      <family val="2"/>
    </font>
    <font>
      <b/>
      <sz val="11"/>
      <color theme="3"/>
      <name val="ＭＳ Ｐゴシック"/>
      <family val="2"/>
      <charset val="128"/>
    </font>
    <font>
      <sz val="11"/>
      <color indexed="10"/>
      <name val="ＭＳ Ｐゴシック"/>
      <family val="2"/>
    </font>
    <font>
      <sz val="11"/>
      <color indexed="10"/>
      <name val="ＭＳ Ｐゴシック"/>
      <family val="2"/>
      <charset val="128"/>
    </font>
    <font>
      <sz val="11"/>
      <color indexed="10"/>
      <name val="맑은 고딕"/>
      <family val="3"/>
      <charset val="129"/>
    </font>
    <font>
      <sz val="11"/>
      <color rgb="FFFF0000"/>
      <name val="ＭＳ Ｐゴシック"/>
      <family val="2"/>
      <charset val="128"/>
    </font>
    <font>
      <sz val="11"/>
      <color rgb="FFFF0000"/>
      <name val="Calibri"/>
      <family val="2"/>
    </font>
    <font>
      <b/>
      <sz val="11"/>
      <color indexed="52"/>
      <name val="ＭＳ Ｐゴシック"/>
      <family val="2"/>
    </font>
    <font>
      <b/>
      <sz val="11"/>
      <color indexed="52"/>
      <name val="맑은 고딕"/>
      <family val="3"/>
      <charset val="129"/>
    </font>
    <font>
      <b/>
      <sz val="11"/>
      <color indexed="52"/>
      <name val="ＭＳ Ｐゴシック"/>
      <family val="2"/>
      <charset val="128"/>
    </font>
    <font>
      <b/>
      <sz val="11"/>
      <color rgb="FFFA7D00"/>
      <name val="Calibri"/>
      <family val="2"/>
    </font>
    <font>
      <b/>
      <sz val="11"/>
      <color rgb="FFFA7D00"/>
      <name val="ＭＳ Ｐゴシック"/>
      <family val="2"/>
      <charset val="128"/>
    </font>
    <font>
      <sz val="11"/>
      <color indexed="20"/>
      <name val="ＭＳ Ｐゴシック"/>
      <family val="2"/>
    </font>
    <font>
      <sz val="11"/>
      <color indexed="20"/>
      <name val="맑은 고딕"/>
      <family val="3"/>
      <charset val="129"/>
    </font>
    <font>
      <sz val="11"/>
      <color indexed="17"/>
      <name val="ＭＳ Ｐゴシック"/>
      <family val="2"/>
    </font>
    <font>
      <sz val="11"/>
      <color indexed="17"/>
      <name val="ＭＳ Ｐゴシック"/>
      <family val="2"/>
      <charset val="128"/>
    </font>
    <font>
      <sz val="11"/>
      <color rgb="FF006100"/>
      <name val="ＭＳ Ｐゴシック"/>
      <family val="2"/>
      <charset val="128"/>
    </font>
    <font>
      <sz val="11"/>
      <color rgb="FF006100"/>
      <name val="Calibri"/>
      <family val="2"/>
    </font>
    <font>
      <sz val="11"/>
      <color indexed="60"/>
      <name val="맑은 고딕"/>
      <family val="3"/>
      <charset val="129"/>
    </font>
    <font>
      <i/>
      <sz val="11"/>
      <color indexed="23"/>
      <name val="맑은 고딕"/>
      <family val="3"/>
      <charset val="129"/>
    </font>
    <font>
      <i/>
      <sz val="11"/>
      <color indexed="23"/>
      <name val="ＭＳ Ｐゴシック"/>
      <family val="2"/>
    </font>
    <font>
      <i/>
      <sz val="11"/>
      <color indexed="23"/>
      <name val="ＭＳ Ｐゴシック"/>
      <family val="2"/>
      <charset val="128"/>
    </font>
    <font>
      <i/>
      <sz val="11"/>
      <color rgb="FF7F7F7F"/>
      <name val="ＭＳ Ｐゴシック"/>
      <family val="2"/>
      <charset val="128"/>
    </font>
    <font>
      <i/>
      <sz val="11"/>
      <color rgb="FF7F7F7F"/>
      <name val="Calibri"/>
      <family val="2"/>
    </font>
    <font>
      <b/>
      <sz val="11"/>
      <color indexed="9"/>
      <name val="맑은 고딕"/>
      <family val="3"/>
      <charset val="129"/>
    </font>
    <font>
      <sz val="11"/>
      <color indexed="20"/>
      <name val="ＭＳ Ｐゴシック"/>
      <family val="2"/>
      <charset val="128"/>
    </font>
    <font>
      <sz val="11"/>
      <color rgb="FF9C0006"/>
      <name val="ＭＳ Ｐゴシック"/>
      <family val="2"/>
      <charset val="128"/>
    </font>
    <font>
      <sz val="11"/>
      <color rgb="FF9C0006"/>
      <name val="Calibri"/>
      <family val="2"/>
    </font>
    <font>
      <sz val="11"/>
      <color indexed="52"/>
      <name val="맑은 고딕"/>
      <family val="3"/>
      <charset val="129"/>
    </font>
    <font>
      <b/>
      <sz val="11"/>
      <color indexed="8"/>
      <name val="맑은 고딕"/>
      <family val="3"/>
      <charset val="129"/>
    </font>
    <font>
      <sz val="11"/>
      <color indexed="62"/>
      <name val="ＭＳ Ｐゴシック"/>
      <family val="2"/>
    </font>
    <font>
      <sz val="11"/>
      <color indexed="62"/>
      <name val="맑은 고딕"/>
      <family val="3"/>
      <charset val="129"/>
    </font>
    <font>
      <sz val="11"/>
      <color indexed="62"/>
      <name val="ＭＳ Ｐゴシック"/>
      <family val="2"/>
      <charset val="128"/>
    </font>
    <font>
      <sz val="11"/>
      <color rgb="FF3F3F76"/>
      <name val="Calibri"/>
      <family val="2"/>
    </font>
    <font>
      <sz val="11"/>
      <color rgb="FF3F3F76"/>
      <name val="ＭＳ Ｐゴシック"/>
      <family val="2"/>
      <charset val="128"/>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8"/>
      <color indexed="17"/>
      <name val="굴림체"/>
      <family val="3"/>
      <charset val="129"/>
    </font>
    <font>
      <sz val="11"/>
      <color indexed="17"/>
      <name val="맑은 고딕"/>
      <family val="3"/>
      <charset val="129"/>
    </font>
    <font>
      <b/>
      <sz val="11"/>
      <color indexed="8"/>
      <name val="ＭＳ Ｐゴシック"/>
      <family val="2"/>
    </font>
    <font>
      <b/>
      <sz val="11"/>
      <color indexed="8"/>
      <name val="ＭＳ Ｐゴシック"/>
      <family val="2"/>
      <charset val="128"/>
    </font>
    <font>
      <b/>
      <sz val="11"/>
      <color theme="1"/>
      <name val="Calibri"/>
      <family val="2"/>
    </font>
    <font>
      <b/>
      <sz val="11"/>
      <color theme="1"/>
      <name val="ＭＳ Ｐゴシック"/>
      <family val="2"/>
      <charset val="128"/>
    </font>
    <font>
      <b/>
      <sz val="11"/>
      <color indexed="63"/>
      <name val="ＭＳ Ｐゴシック"/>
      <family val="2"/>
    </font>
    <font>
      <b/>
      <sz val="11"/>
      <color indexed="63"/>
      <name val="맑은 고딕"/>
      <family val="3"/>
      <charset val="129"/>
    </font>
    <font>
      <b/>
      <sz val="11"/>
      <color indexed="63"/>
      <name val="ＭＳ Ｐゴシック"/>
      <family val="2"/>
      <charset val="128"/>
    </font>
    <font>
      <b/>
      <sz val="11"/>
      <color rgb="FF3F3F3F"/>
      <name val="Calibri"/>
      <family val="2"/>
    </font>
    <font>
      <b/>
      <sz val="11"/>
      <color rgb="FF3F3F3F"/>
      <name val="ＭＳ Ｐゴシック"/>
      <family val="2"/>
      <charset val="128"/>
    </font>
    <font>
      <sz val="11"/>
      <name val="ＭＳ Ｐゴシック"/>
      <family val="2"/>
      <charset val="128"/>
    </font>
    <font>
      <sz val="10"/>
      <color theme="1"/>
      <name val="맑은 고딕"/>
      <family val="3"/>
      <charset val="129"/>
    </font>
    <font>
      <sz val="11"/>
      <color theme="1"/>
      <name val="맑은 고딕"/>
      <family val="2"/>
      <scheme val="minor"/>
    </font>
    <font>
      <sz val="8"/>
      <color indexed="8"/>
      <name val="굴림체"/>
      <family val="3"/>
      <charset val="129"/>
    </font>
    <font>
      <u/>
      <sz val="10"/>
      <color indexed="12"/>
      <name val="Tahoma"/>
      <family val="2"/>
    </font>
    <font>
      <b/>
      <sz val="11"/>
      <color theme="1"/>
      <name val="맑은 고딕"/>
      <family val="3"/>
      <charset val="129"/>
      <scheme val="minor"/>
    </font>
    <font>
      <b/>
      <sz val="24"/>
      <color theme="1"/>
      <name val="맑은 고딕"/>
      <family val="3"/>
      <charset val="129"/>
      <scheme val="minor"/>
    </font>
    <font>
      <sz val="9"/>
      <color theme="1"/>
      <name val="맑은 고딕"/>
      <family val="3"/>
      <charset val="129"/>
      <scheme val="minor"/>
    </font>
    <font>
      <sz val="10"/>
      <name val="Arial"/>
      <family val="2"/>
    </font>
    <font>
      <sz val="8"/>
      <name val="¹UAAA¼"/>
      <family val="1"/>
      <charset val="129"/>
    </font>
    <font>
      <sz val="10"/>
      <name val="굴림"/>
      <family val="3"/>
      <charset val="129"/>
    </font>
    <font>
      <sz val="10"/>
      <name val="Helv"/>
      <family val="2"/>
    </font>
    <font>
      <sz val="12"/>
      <name val="굴림체"/>
      <family val="3"/>
      <charset val="129"/>
    </font>
    <font>
      <b/>
      <sz val="18"/>
      <name val="Arial"/>
      <family val="2"/>
    </font>
    <font>
      <u/>
      <sz val="11"/>
      <color indexed="20"/>
      <name val="돋움"/>
      <family val="3"/>
      <charset val="129"/>
    </font>
    <font>
      <sz val="8"/>
      <name val="Tahoma"/>
      <family val="2"/>
    </font>
    <font>
      <sz val="10"/>
      <name val="MS Sans Serif"/>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9"/>
      <name val="Verdana"/>
      <family val="2"/>
    </font>
    <font>
      <sz val="9"/>
      <name val="Tahoma"/>
      <family val="2"/>
    </font>
    <font>
      <b/>
      <sz val="10"/>
      <name val="Helv"/>
      <family val="2"/>
    </font>
    <font>
      <sz val="10"/>
      <name val="Times New Roman"/>
      <family val="1"/>
    </font>
    <font>
      <sz val="12"/>
      <name val="Arial"/>
      <family val="2"/>
    </font>
    <font>
      <b/>
      <sz val="12"/>
      <name val="Helv"/>
      <family val="2"/>
    </font>
    <font>
      <b/>
      <sz val="11"/>
      <name val="Helv"/>
      <family val="2"/>
    </font>
    <font>
      <b/>
      <i/>
      <sz val="16"/>
      <name val="Helv"/>
      <family val="2"/>
    </font>
    <font>
      <sz val="14"/>
      <name val="뼻뮝"/>
      <family val="3"/>
      <charset val="129"/>
    </font>
    <font>
      <sz val="12"/>
      <name val="뼻뮝"/>
      <family val="3"/>
      <charset val="129"/>
    </font>
    <font>
      <u/>
      <sz val="11"/>
      <color indexed="63"/>
      <name val="돋움"/>
      <family val="3"/>
      <charset val="129"/>
    </font>
    <font>
      <b/>
      <sz val="12"/>
      <name val="돋움체"/>
      <family val="3"/>
      <charset val="129"/>
    </font>
    <font>
      <sz val="7"/>
      <name val="바탕체"/>
      <family val="1"/>
      <charset val="129"/>
    </font>
    <font>
      <sz val="12"/>
      <name val="Times New Roman"/>
      <family val="1"/>
    </font>
    <font>
      <b/>
      <sz val="18"/>
      <color indexed="62"/>
      <name val="맑은 고딕"/>
      <family val="3"/>
      <charset val="129"/>
    </font>
    <font>
      <b/>
      <sz val="15"/>
      <color indexed="62"/>
      <name val="맑은 고딕"/>
      <family val="3"/>
      <charset val="129"/>
    </font>
    <font>
      <b/>
      <sz val="13"/>
      <color indexed="62"/>
      <name val="맑은 고딕"/>
      <family val="3"/>
      <charset val="129"/>
    </font>
    <font>
      <b/>
      <sz val="11"/>
      <color indexed="62"/>
      <name val="맑은 고딕"/>
      <family val="3"/>
      <charset val="129"/>
    </font>
    <font>
      <sz val="11"/>
      <color theme="0"/>
      <name val="맑은 고딕"/>
      <family val="3"/>
      <charset val="129"/>
      <scheme val="minor"/>
    </font>
    <font>
      <b/>
      <sz val="11"/>
      <color indexed="10"/>
      <name val="맑은 고딕"/>
      <family val="3"/>
      <charset val="129"/>
      <scheme val="minor"/>
    </font>
    <font>
      <sz val="11"/>
      <color rgb="FF9C0006"/>
      <name val="맑은 고딕"/>
      <family val="3"/>
      <charset val="129"/>
      <scheme val="minor"/>
    </font>
    <font>
      <sz val="11"/>
      <color indexed="19"/>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indexed="10"/>
      <name val="맑은 고딕"/>
      <family val="3"/>
      <charset val="129"/>
      <scheme val="minor"/>
    </font>
    <font>
      <sz val="11"/>
      <color rgb="FF3F3F76"/>
      <name val="맑은 고딕"/>
      <family val="3"/>
      <charset val="129"/>
      <scheme val="minor"/>
    </font>
    <font>
      <b/>
      <sz val="15"/>
      <color indexed="62"/>
      <name val="맑은 고딕"/>
      <family val="3"/>
      <charset val="129"/>
      <scheme val="minor"/>
    </font>
    <font>
      <b/>
      <sz val="18"/>
      <color indexed="62"/>
      <name val="맑은 고딕"/>
      <family val="3"/>
      <charset val="129"/>
      <scheme val="major"/>
    </font>
    <font>
      <b/>
      <sz val="13"/>
      <color indexed="62"/>
      <name val="맑은 고딕"/>
      <family val="3"/>
      <charset val="129"/>
      <scheme val="minor"/>
    </font>
    <font>
      <b/>
      <sz val="11"/>
      <color indexed="62"/>
      <name val="맑은 고딕"/>
      <family val="3"/>
      <charset val="129"/>
      <scheme val="minor"/>
    </font>
    <font>
      <sz val="11"/>
      <color rgb="FF006100"/>
      <name val="맑은 고딕"/>
      <family val="3"/>
      <charset val="129"/>
      <scheme val="minor"/>
    </font>
    <font>
      <b/>
      <sz val="11"/>
      <color rgb="FF3F3F3F"/>
      <name val="맑은 고딕"/>
      <family val="3"/>
      <charset val="129"/>
      <scheme val="minor"/>
    </font>
    <font>
      <u/>
      <sz val="11"/>
      <color theme="10"/>
      <name val="맑은 고딕"/>
      <family val="3"/>
      <charset val="129"/>
    </font>
    <font>
      <u/>
      <sz val="11"/>
      <color theme="10"/>
      <name val="맑은 고딕"/>
      <family val="3"/>
      <charset val="129"/>
      <scheme val="minor"/>
    </font>
    <font>
      <b/>
      <sz val="24"/>
      <color rgb="FFFF0000"/>
      <name val="맑은 고딕"/>
      <family val="3"/>
      <charset val="129"/>
      <scheme val="minor"/>
    </font>
    <font>
      <b/>
      <sz val="11"/>
      <color theme="3"/>
      <name val="맑은 고딕"/>
      <family val="3"/>
      <charset val="129"/>
      <scheme val="minor"/>
    </font>
    <font>
      <b/>
      <u/>
      <sz val="17"/>
      <color theme="3" tint="-0.499984740745262"/>
      <name val="맑은 고딕"/>
      <family val="3"/>
      <charset val="129"/>
      <scheme val="minor"/>
    </font>
    <font>
      <b/>
      <sz val="11"/>
      <color rgb="FFFA7D00"/>
      <name val="맑은 고딕"/>
      <family val="3"/>
      <charset val="129"/>
      <scheme val="minor"/>
    </font>
    <font>
      <sz val="11"/>
      <color rgb="FF9C6500"/>
      <name val="맑은 고딕"/>
      <family val="3"/>
      <charset val="129"/>
      <scheme val="minor"/>
    </font>
    <font>
      <sz val="11"/>
      <color rgb="FFFA7D00"/>
      <name val="맑은 고딕"/>
      <family val="3"/>
      <charset val="129"/>
      <scheme val="minor"/>
    </font>
    <font>
      <b/>
      <sz val="15"/>
      <color theme="3"/>
      <name val="맑은 고딕"/>
      <family val="3"/>
      <charset val="129"/>
      <scheme val="minor"/>
    </font>
    <font>
      <b/>
      <sz val="18"/>
      <color theme="3"/>
      <name val="맑은 고딕"/>
      <family val="3"/>
      <charset val="129"/>
      <scheme val="major"/>
    </font>
    <font>
      <b/>
      <sz val="13"/>
      <color theme="3"/>
      <name val="맑은 고딕"/>
      <family val="3"/>
      <charset val="129"/>
      <scheme val="minor"/>
    </font>
    <font>
      <sz val="11"/>
      <color rgb="FF0033CC"/>
      <name val="맑은 고딕"/>
      <family val="3"/>
      <charset val="129"/>
      <scheme val="minor"/>
    </font>
    <font>
      <sz val="11"/>
      <color rgb="FF0033CC"/>
      <name val="돋움"/>
      <family val="3"/>
      <charset val="129"/>
    </font>
    <font>
      <sz val="11"/>
      <color rgb="FFFF0000"/>
      <name val="맑은 고딕"/>
      <family val="3"/>
      <charset val="129"/>
    </font>
    <font>
      <sz val="11"/>
      <color theme="0" tint="-0.34998626667073579"/>
      <name val="맑은 고딕"/>
      <family val="3"/>
      <charset val="129"/>
      <scheme val="minor"/>
    </font>
    <font>
      <sz val="8"/>
      <color theme="0" tint="-0.34998626667073579"/>
      <name val="맑은 고딕"/>
      <family val="3"/>
      <charset val="129"/>
      <scheme val="major"/>
    </font>
    <font>
      <sz val="11"/>
      <name val="Times New Roman"/>
      <family val="1"/>
    </font>
    <font>
      <sz val="11"/>
      <name val="TIMES NEW ROMANS"/>
    </font>
    <font>
      <sz val="8"/>
      <name val="Times New Roman"/>
      <family val="1"/>
    </font>
    <font>
      <sz val="8"/>
      <name val="TIMES NEW ROMANS"/>
    </font>
    <font>
      <b/>
      <sz val="11"/>
      <name val="Times New Roman"/>
      <family val="1"/>
    </font>
    <font>
      <b/>
      <sz val="12"/>
      <name val="Times New Roman"/>
      <family val="1"/>
    </font>
    <font>
      <b/>
      <sz val="14"/>
      <name val="Times New Roman"/>
      <family val="1"/>
    </font>
    <font>
      <b/>
      <u/>
      <sz val="14"/>
      <name val="Times New Roman"/>
      <family val="1"/>
    </font>
    <font>
      <sz val="6"/>
      <name val="ＭＳ Ｐゴシック"/>
      <family val="2"/>
      <charset val="128"/>
    </font>
    <font>
      <sz val="14"/>
      <name val="Times New Roman"/>
      <family val="1"/>
    </font>
    <font>
      <sz val="11"/>
      <name val="바탕"/>
      <family val="1"/>
      <charset val="129"/>
    </font>
    <font>
      <sz val="14"/>
      <name val="TIMES NEW ROMANS"/>
    </font>
    <font>
      <sz val="11"/>
      <color indexed="10"/>
      <name val="Times New Roman"/>
      <family val="1"/>
    </font>
    <font>
      <sz val="11"/>
      <color indexed="12"/>
      <name val="Times New Roman"/>
      <family val="1"/>
    </font>
    <font>
      <b/>
      <sz val="11"/>
      <color indexed="10"/>
      <name val="Times New Roman"/>
      <family val="1"/>
    </font>
    <font>
      <sz val="11"/>
      <color indexed="17"/>
      <name val="Times New Roman"/>
      <family val="1"/>
    </font>
    <font>
      <sz val="11"/>
      <name val="TIMES NEW ROMANS"/>
      <family val="1"/>
    </font>
    <font>
      <sz val="16"/>
      <name val="Times New Roman"/>
      <family val="1"/>
    </font>
    <font>
      <sz val="11"/>
      <name val="굴림"/>
      <family val="3"/>
      <charset val="129"/>
    </font>
    <font>
      <sz val="8"/>
      <name val="굴림"/>
      <family val="3"/>
      <charset val="129"/>
    </font>
    <font>
      <sz val="11"/>
      <color indexed="17"/>
      <name val="굴림"/>
      <family val="3"/>
      <charset val="129"/>
    </font>
    <font>
      <strike/>
      <sz val="11"/>
      <color theme="1"/>
      <name val="맑은 고딕"/>
      <family val="3"/>
      <charset val="129"/>
      <scheme val="minor"/>
    </font>
    <font>
      <sz val="11"/>
      <name val="돋움"/>
      <family val="2"/>
      <charset val="129"/>
    </font>
    <font>
      <sz val="11"/>
      <name val="ＭＳ Ｐゴシック"/>
      <family val="3"/>
      <charset val="128"/>
    </font>
    <font>
      <b/>
      <sz val="10"/>
      <color theme="1"/>
      <name val="맑은 고딕"/>
      <family val="3"/>
      <charset val="129"/>
      <scheme val="minor"/>
    </font>
    <font>
      <strike/>
      <sz val="11"/>
      <name val="맑은 고딕"/>
      <family val="3"/>
      <charset val="129"/>
      <scheme val="minor"/>
    </font>
    <font>
      <b/>
      <sz val="9"/>
      <color indexed="81"/>
      <name val="Tahoma"/>
      <family val="2"/>
    </font>
    <font>
      <sz val="10"/>
      <color theme="1"/>
      <name val="맑은 고딕"/>
      <family val="2"/>
      <charset val="129"/>
      <scheme val="minor"/>
    </font>
    <font>
      <sz val="12"/>
      <color indexed="8"/>
      <name val="굴림"/>
      <family val="3"/>
      <charset val="129"/>
    </font>
    <font>
      <sz val="11"/>
      <name val="Arial"/>
      <family val="2"/>
    </font>
    <font>
      <b/>
      <sz val="14"/>
      <color theme="1"/>
      <name val="맑은 고딕"/>
      <family val="3"/>
      <charset val="129"/>
      <scheme val="minor"/>
    </font>
    <font>
      <b/>
      <sz val="14"/>
      <color rgb="FF0000FF"/>
      <name val="맑은 고딕"/>
      <family val="3"/>
      <charset val="129"/>
      <scheme val="minor"/>
    </font>
    <font>
      <b/>
      <sz val="14"/>
      <color rgb="FFFF0000"/>
      <name val="맑은 고딕"/>
      <family val="3"/>
      <charset val="129"/>
      <scheme val="minor"/>
    </font>
    <font>
      <sz val="9"/>
      <name val="돋움"/>
      <family val="3"/>
      <charset val="129"/>
    </font>
    <font>
      <sz val="9"/>
      <color theme="1"/>
      <name val="돋움"/>
      <family val="3"/>
      <charset val="129"/>
    </font>
    <font>
      <sz val="9"/>
      <color theme="1"/>
      <name val="맑은 고딕"/>
      <family val="3"/>
      <charset val="129"/>
      <scheme val="major"/>
    </font>
    <font>
      <sz val="9"/>
      <name val="맑은 고딕"/>
      <family val="3"/>
      <charset val="129"/>
      <scheme val="major"/>
    </font>
    <font>
      <b/>
      <sz val="11"/>
      <name val="돋움"/>
      <family val="3"/>
      <charset val="129"/>
    </font>
    <font>
      <b/>
      <sz val="11"/>
      <name val="Arial"/>
      <family val="2"/>
    </font>
    <font>
      <sz val="9"/>
      <name val="Arial"/>
      <family val="2"/>
    </font>
    <font>
      <sz val="9"/>
      <name val="맑은 고딕"/>
      <family val="3"/>
      <charset val="129"/>
      <scheme val="minor"/>
    </font>
    <font>
      <sz val="10"/>
      <color theme="1"/>
      <name val="맑은 고딕"/>
      <family val="3"/>
      <charset val="129"/>
      <scheme val="minor"/>
    </font>
    <font>
      <sz val="10"/>
      <color indexed="8"/>
      <name val="맑은 고딕"/>
      <family val="3"/>
      <charset val="129"/>
      <scheme val="minor"/>
    </font>
    <font>
      <sz val="11"/>
      <color rgb="FF0070C0"/>
      <name val="맑은 고딕"/>
      <family val="3"/>
      <charset val="129"/>
      <scheme val="minor"/>
    </font>
    <font>
      <b/>
      <sz val="22"/>
      <color theme="1"/>
      <name val="맑은 고딕"/>
      <family val="3"/>
      <charset val="129"/>
      <scheme val="minor"/>
    </font>
    <font>
      <sz val="12"/>
      <color theme="1"/>
      <name val="맑은 고딕"/>
      <family val="3"/>
      <charset val="129"/>
      <scheme val="minor"/>
    </font>
    <font>
      <b/>
      <sz val="12"/>
      <color theme="1"/>
      <name val="맑은 고딕"/>
      <family val="3"/>
      <charset val="129"/>
      <scheme val="minor"/>
    </font>
    <font>
      <sz val="8"/>
      <color theme="1"/>
      <name val="Arial"/>
      <family val="2"/>
    </font>
    <font>
      <strike/>
      <sz val="9"/>
      <color theme="1"/>
      <name val="맑은 고딕"/>
      <family val="3"/>
      <charset val="129"/>
      <scheme val="minor"/>
    </font>
    <font>
      <b/>
      <sz val="12"/>
      <color indexed="81"/>
      <name val="돋움"/>
      <family val="3"/>
      <charset val="129"/>
    </font>
    <font>
      <b/>
      <sz val="12"/>
      <color indexed="81"/>
      <name val="Tahoma"/>
      <family val="2"/>
    </font>
    <font>
      <strike/>
      <sz val="10"/>
      <color theme="1"/>
      <name val="맑은 고딕"/>
      <family val="3"/>
      <charset val="129"/>
      <scheme val="minor"/>
    </font>
    <font>
      <u/>
      <sz val="11"/>
      <color theme="10"/>
      <name val="돋움"/>
      <family val="3"/>
      <charset val="129"/>
    </font>
    <font>
      <sz val="11"/>
      <color theme="1"/>
      <name val="Arial"/>
      <family val="2"/>
    </font>
    <font>
      <sz val="11"/>
      <color rgb="FF0000FF"/>
      <name val="맑은 고딕"/>
      <family val="3"/>
      <charset val="129"/>
      <scheme val="minor"/>
    </font>
    <font>
      <b/>
      <sz val="9"/>
      <color indexed="81"/>
      <name val="돋움"/>
      <family val="3"/>
      <charset val="129"/>
    </font>
    <font>
      <sz val="11"/>
      <color indexed="8"/>
      <name val="arial"/>
      <family val="2"/>
    </font>
    <font>
      <sz val="11"/>
      <color indexed="8"/>
      <name val="Segoe UI Symbol"/>
      <family val="2"/>
    </font>
    <font>
      <b/>
      <sz val="11"/>
      <color theme="4"/>
      <name val="돋움"/>
      <family val="3"/>
      <charset val="129"/>
    </font>
    <font>
      <sz val="10"/>
      <color theme="1"/>
      <name val="Arial"/>
      <family val="2"/>
    </font>
  </fonts>
  <fills count="91">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rgb="FFFFFF00"/>
        <bgColor indexed="64"/>
      </patternFill>
    </fill>
    <fill>
      <patternFill patternType="solid">
        <fgColor theme="7" tint="0.59999389629810485"/>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8" tint="0.59999389629810485"/>
        <bgColor indexed="64"/>
      </patternFill>
    </fill>
    <fill>
      <patternFill patternType="solid">
        <fgColor theme="0"/>
        <bgColor indexed="64"/>
      </patternFill>
    </fill>
    <fill>
      <patternFill patternType="solid">
        <fgColor rgb="FFFFC000"/>
        <bgColor indexed="64"/>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6" tint="0.39997558519241921"/>
        <bgColor indexed="65"/>
      </patternFill>
    </fill>
    <fill>
      <patternFill patternType="solid">
        <fgColor theme="7" tint="0.39997558519241921"/>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indexed="44"/>
        <bgColor indexed="64"/>
      </patternFill>
    </fill>
    <fill>
      <patternFill patternType="solid">
        <fgColor indexed="11"/>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rgb="FFFFCCCC"/>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rgb="FF00B0F0"/>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3" tint="0.79998168889431442"/>
        <bgColor indexed="64"/>
      </patternFill>
    </fill>
  </fills>
  <borders count="135">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thick">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thin">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right>
      <top/>
      <bottom style="thin">
        <color theme="0"/>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thin">
        <color indexed="64"/>
      </left>
      <right style="thin">
        <color indexed="64"/>
      </right>
      <top/>
      <bottom style="thick">
        <color indexed="64"/>
      </bottom>
      <diagonal/>
    </border>
    <border>
      <left style="thin">
        <color indexed="64"/>
      </left>
      <right style="medium">
        <color indexed="64"/>
      </right>
      <top style="thin">
        <color indexed="64"/>
      </top>
      <bottom style="thick">
        <color indexed="64"/>
      </bottom>
      <diagonal/>
    </border>
    <border>
      <left style="thin">
        <color auto="1"/>
      </left>
      <right style="thin">
        <color auto="1"/>
      </right>
      <top style="thin">
        <color auto="1"/>
      </top>
      <bottom/>
      <diagonal/>
    </border>
    <border>
      <left/>
      <right/>
      <top style="thin">
        <color indexed="64"/>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style="double">
        <color indexed="64"/>
      </top>
      <bottom style="medium">
        <color indexed="64"/>
      </bottom>
      <diagonal/>
    </border>
    <border>
      <left style="hair">
        <color indexed="64"/>
      </left>
      <right style="hair">
        <color indexed="64"/>
      </right>
      <top style="double">
        <color indexed="64"/>
      </top>
      <bottom style="medium">
        <color indexed="64"/>
      </bottom>
      <diagonal/>
    </border>
    <border>
      <left style="hair">
        <color indexed="64"/>
      </left>
      <right style="medium">
        <color indexed="64"/>
      </right>
      <top style="double">
        <color indexed="64"/>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diagonal/>
    </border>
    <border>
      <left style="medium">
        <color indexed="64"/>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9953">
    <xf numFmtId="0" fontId="0" fillId="0" borderId="0">
      <alignment vertical="center"/>
    </xf>
    <xf numFmtId="0" fontId="21" fillId="0" borderId="1" applyNumberFormat="0" applyAlignment="0" applyProtection="0">
      <alignment horizontal="left" vertical="center"/>
    </xf>
    <xf numFmtId="0" fontId="21" fillId="0" borderId="2">
      <alignment horizontal="left" vertical="center"/>
    </xf>
    <xf numFmtId="0" fontId="22" fillId="0" borderId="0"/>
    <xf numFmtId="0" fontId="23" fillId="0" borderId="0"/>
    <xf numFmtId="42" fontId="20" fillId="0" borderId="0" applyFont="0" applyFill="0" applyBorder="0" applyAlignment="0" applyProtection="0">
      <alignment vertical="center"/>
    </xf>
    <xf numFmtId="0" fontId="28" fillId="0" borderId="0">
      <alignment vertical="center"/>
    </xf>
    <xf numFmtId="0" fontId="20" fillId="0" borderId="0">
      <alignment vertical="center"/>
    </xf>
    <xf numFmtId="0" fontId="20" fillId="0" borderId="0">
      <alignment vertical="center"/>
    </xf>
    <xf numFmtId="0" fontId="20" fillId="0" borderId="0"/>
    <xf numFmtId="0" fontId="23" fillId="0" borderId="0">
      <alignment vertical="center"/>
    </xf>
    <xf numFmtId="0" fontId="19" fillId="0" borderId="0">
      <alignment vertical="center"/>
    </xf>
    <xf numFmtId="0" fontId="37" fillId="0" borderId="0"/>
    <xf numFmtId="0" fontId="18" fillId="0" borderId="0">
      <alignment vertical="center"/>
    </xf>
    <xf numFmtId="0" fontId="47" fillId="0" borderId="0"/>
    <xf numFmtId="0" fontId="49" fillId="37"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51" fillId="37" borderId="0" applyNumberFormat="0" applyBorder="0" applyAlignment="0" applyProtection="0">
      <alignment vertical="center"/>
    </xf>
    <xf numFmtId="0" fontId="52" fillId="37" borderId="0" applyNumberFormat="0" applyBorder="0" applyAlignment="0" applyProtection="0">
      <alignment vertical="center"/>
    </xf>
    <xf numFmtId="0" fontId="52" fillId="37" borderId="0" applyNumberFormat="0" applyBorder="0" applyAlignment="0" applyProtection="0">
      <alignment vertical="center"/>
    </xf>
    <xf numFmtId="0" fontId="50" fillId="37" borderId="0" applyNumberFormat="0" applyBorder="0" applyAlignment="0" applyProtection="0">
      <alignment vertical="center"/>
    </xf>
    <xf numFmtId="0" fontId="49" fillId="38"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51" fillId="38" borderId="0" applyNumberFormat="0" applyBorder="0" applyAlignment="0" applyProtection="0">
      <alignment vertical="center"/>
    </xf>
    <xf numFmtId="0" fontId="52" fillId="38" borderId="0" applyNumberFormat="0" applyBorder="0" applyAlignment="0" applyProtection="0">
      <alignment vertical="center"/>
    </xf>
    <xf numFmtId="0" fontId="52" fillId="38" borderId="0" applyNumberFormat="0" applyBorder="0" applyAlignment="0" applyProtection="0">
      <alignment vertical="center"/>
    </xf>
    <xf numFmtId="0" fontId="50" fillId="38" borderId="0" applyNumberFormat="0" applyBorder="0" applyAlignment="0" applyProtection="0">
      <alignment vertical="center"/>
    </xf>
    <xf numFmtId="0" fontId="49" fillId="39"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1" fillId="39" borderId="0" applyNumberFormat="0" applyBorder="0" applyAlignment="0" applyProtection="0">
      <alignment vertical="center"/>
    </xf>
    <xf numFmtId="0" fontId="52" fillId="39" borderId="0" applyNumberFormat="0" applyBorder="0" applyAlignment="0" applyProtection="0">
      <alignment vertical="center"/>
    </xf>
    <xf numFmtId="0" fontId="52" fillId="39" borderId="0" applyNumberFormat="0" applyBorder="0" applyAlignment="0" applyProtection="0">
      <alignment vertical="center"/>
    </xf>
    <xf numFmtId="0" fontId="50" fillId="39" borderId="0" applyNumberFormat="0" applyBorder="0" applyAlignment="0" applyProtection="0">
      <alignment vertical="center"/>
    </xf>
    <xf numFmtId="0" fontId="49"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1" fillId="40" borderId="0" applyNumberFormat="0" applyBorder="0" applyAlignment="0" applyProtection="0">
      <alignment vertical="center"/>
    </xf>
    <xf numFmtId="0" fontId="52" fillId="40" borderId="0" applyNumberFormat="0" applyBorder="0" applyAlignment="0" applyProtection="0">
      <alignment vertical="center"/>
    </xf>
    <xf numFmtId="0" fontId="52" fillId="40" borderId="0" applyNumberFormat="0" applyBorder="0" applyAlignment="0" applyProtection="0">
      <alignment vertical="center"/>
    </xf>
    <xf numFmtId="0" fontId="50" fillId="40" borderId="0" applyNumberFormat="0" applyBorder="0" applyAlignment="0" applyProtection="0">
      <alignment vertical="center"/>
    </xf>
    <xf numFmtId="0" fontId="49" fillId="41" borderId="0" applyNumberFormat="0" applyBorder="0" applyAlignment="0" applyProtection="0">
      <alignment vertical="center"/>
    </xf>
    <xf numFmtId="0" fontId="50" fillId="41" borderId="0" applyNumberFormat="0" applyBorder="0" applyAlignment="0" applyProtection="0">
      <alignment vertical="center"/>
    </xf>
    <xf numFmtId="0" fontId="50" fillId="41" borderId="0" applyNumberFormat="0" applyBorder="0" applyAlignment="0" applyProtection="0">
      <alignment vertical="center"/>
    </xf>
    <xf numFmtId="0" fontId="50" fillId="41" borderId="0" applyNumberFormat="0" applyBorder="0" applyAlignment="0" applyProtection="0">
      <alignment vertical="center"/>
    </xf>
    <xf numFmtId="0" fontId="50" fillId="41" borderId="0" applyNumberFormat="0" applyBorder="0" applyAlignment="0" applyProtection="0">
      <alignment vertical="center"/>
    </xf>
    <xf numFmtId="0" fontId="50" fillId="41" borderId="0" applyNumberFormat="0" applyBorder="0" applyAlignment="0" applyProtection="0">
      <alignment vertical="center"/>
    </xf>
    <xf numFmtId="0" fontId="51" fillId="30" borderId="0" applyNumberFormat="0" applyBorder="0" applyAlignment="0" applyProtection="0">
      <alignment vertical="center"/>
    </xf>
    <xf numFmtId="0" fontId="52" fillId="30" borderId="0" applyNumberFormat="0" applyBorder="0" applyAlignment="0" applyProtection="0">
      <alignment vertical="center"/>
    </xf>
    <xf numFmtId="0" fontId="52" fillId="30" borderId="0" applyNumberFormat="0" applyBorder="0" applyAlignment="0" applyProtection="0">
      <alignment vertical="center"/>
    </xf>
    <xf numFmtId="0" fontId="50" fillId="41" borderId="0" applyNumberFormat="0" applyBorder="0" applyAlignment="0" applyProtection="0">
      <alignment vertical="center"/>
    </xf>
    <xf numFmtId="0" fontId="49" fillId="42" borderId="0" applyNumberFormat="0" applyBorder="0" applyAlignment="0" applyProtection="0">
      <alignment vertical="center"/>
    </xf>
    <xf numFmtId="0" fontId="50" fillId="42" borderId="0" applyNumberFormat="0" applyBorder="0" applyAlignment="0" applyProtection="0">
      <alignment vertical="center"/>
    </xf>
    <xf numFmtId="0" fontId="50" fillId="42" borderId="0" applyNumberFormat="0" applyBorder="0" applyAlignment="0" applyProtection="0">
      <alignment vertical="center"/>
    </xf>
    <xf numFmtId="0" fontId="50" fillId="42" borderId="0" applyNumberFormat="0" applyBorder="0" applyAlignment="0" applyProtection="0">
      <alignment vertical="center"/>
    </xf>
    <xf numFmtId="0" fontId="50" fillId="42" borderId="0" applyNumberFormat="0" applyBorder="0" applyAlignment="0" applyProtection="0">
      <alignment vertical="center"/>
    </xf>
    <xf numFmtId="0" fontId="50" fillId="42" borderId="0" applyNumberFormat="0" applyBorder="0" applyAlignment="0" applyProtection="0">
      <alignment vertical="center"/>
    </xf>
    <xf numFmtId="0" fontId="51" fillId="34" borderId="0" applyNumberFormat="0" applyBorder="0" applyAlignment="0" applyProtection="0">
      <alignment vertical="center"/>
    </xf>
    <xf numFmtId="0" fontId="52" fillId="34" borderId="0" applyNumberFormat="0" applyBorder="0" applyAlignment="0" applyProtection="0">
      <alignment vertical="center"/>
    </xf>
    <xf numFmtId="0" fontId="52" fillId="34" borderId="0" applyNumberFormat="0" applyBorder="0" applyAlignment="0" applyProtection="0">
      <alignment vertical="center"/>
    </xf>
    <xf numFmtId="0" fontId="50" fillId="42"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53" fillId="37"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18" fillId="20" borderId="0" applyNumberFormat="0" applyBorder="0" applyAlignment="0" applyProtection="0">
      <alignment vertical="center"/>
    </xf>
    <xf numFmtId="0" fontId="53" fillId="38"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18" fillId="24" borderId="0" applyNumberFormat="0" applyBorder="0" applyAlignment="0" applyProtection="0">
      <alignment vertical="center"/>
    </xf>
    <xf numFmtId="0" fontId="53" fillId="39"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53" fillId="40"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53" fillId="41" borderId="0" applyNumberFormat="0" applyBorder="0" applyAlignment="0" applyProtection="0">
      <alignment vertical="center"/>
    </xf>
    <xf numFmtId="0" fontId="18" fillId="34" borderId="0" applyNumberFormat="0" applyBorder="0" applyAlignment="0" applyProtection="0">
      <alignment vertical="center"/>
    </xf>
    <xf numFmtId="0" fontId="18" fillId="34" borderId="0" applyNumberFormat="0" applyBorder="0" applyAlignment="0" applyProtection="0">
      <alignment vertical="center"/>
    </xf>
    <xf numFmtId="0" fontId="18" fillId="34" borderId="0" applyNumberFormat="0" applyBorder="0" applyAlignment="0" applyProtection="0">
      <alignment vertical="center"/>
    </xf>
    <xf numFmtId="0" fontId="18" fillId="34" borderId="0" applyNumberFormat="0" applyBorder="0" applyAlignment="0" applyProtection="0">
      <alignment vertical="center"/>
    </xf>
    <xf numFmtId="0" fontId="18" fillId="34" borderId="0" applyNumberFormat="0" applyBorder="0" applyAlignment="0" applyProtection="0">
      <alignment vertical="center"/>
    </xf>
    <xf numFmtId="0" fontId="18" fillId="34" borderId="0" applyNumberFormat="0" applyBorder="0" applyAlignment="0" applyProtection="0">
      <alignment vertical="center"/>
    </xf>
    <xf numFmtId="0" fontId="18" fillId="34" borderId="0" applyNumberFormat="0" applyBorder="0" applyAlignment="0" applyProtection="0">
      <alignment vertical="center"/>
    </xf>
    <xf numFmtId="0" fontId="18" fillId="34" borderId="0" applyNumberFormat="0" applyBorder="0" applyAlignment="0" applyProtection="0">
      <alignment vertical="center"/>
    </xf>
    <xf numFmtId="0" fontId="18" fillId="34" borderId="0" applyNumberFormat="0" applyBorder="0" applyAlignment="0" applyProtection="0">
      <alignment vertical="center"/>
    </xf>
    <xf numFmtId="0" fontId="53" fillId="42" borderId="0" applyNumberFormat="0" applyBorder="0" applyAlignment="0" applyProtection="0">
      <alignment vertical="center"/>
    </xf>
    <xf numFmtId="0" fontId="49"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1" fillId="17" borderId="0" applyNumberFormat="0" applyBorder="0" applyAlignment="0" applyProtection="0">
      <alignment vertical="center"/>
    </xf>
    <xf numFmtId="0" fontId="52" fillId="17" borderId="0" applyNumberFormat="0" applyBorder="0" applyAlignment="0" applyProtection="0">
      <alignment vertical="center"/>
    </xf>
    <xf numFmtId="0" fontId="52" fillId="17" borderId="0" applyNumberFormat="0" applyBorder="0" applyAlignment="0" applyProtection="0">
      <alignment vertical="center"/>
    </xf>
    <xf numFmtId="0" fontId="50" fillId="43" borderId="0" applyNumberFormat="0" applyBorder="0" applyAlignment="0" applyProtection="0">
      <alignment vertical="center"/>
    </xf>
    <xf numFmtId="0" fontId="49"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1" fillId="21" borderId="0" applyNumberFormat="0" applyBorder="0" applyAlignment="0" applyProtection="0">
      <alignment vertical="center"/>
    </xf>
    <xf numFmtId="0" fontId="52" fillId="21" borderId="0" applyNumberFormat="0" applyBorder="0" applyAlignment="0" applyProtection="0">
      <alignment vertical="center"/>
    </xf>
    <xf numFmtId="0" fontId="52" fillId="21" borderId="0" applyNumberFormat="0" applyBorder="0" applyAlignment="0" applyProtection="0">
      <alignment vertical="center"/>
    </xf>
    <xf numFmtId="0" fontId="50" fillId="44" borderId="0" applyNumberFormat="0" applyBorder="0" applyAlignment="0" applyProtection="0">
      <alignment vertical="center"/>
    </xf>
    <xf numFmtId="0" fontId="49" fillId="45" borderId="0" applyNumberFormat="0" applyBorder="0" applyAlignment="0" applyProtection="0">
      <alignment vertical="center"/>
    </xf>
    <xf numFmtId="0" fontId="50" fillId="45" borderId="0" applyNumberFormat="0" applyBorder="0" applyAlignment="0" applyProtection="0">
      <alignment vertical="center"/>
    </xf>
    <xf numFmtId="0" fontId="50" fillId="45" borderId="0" applyNumberFormat="0" applyBorder="0" applyAlignment="0" applyProtection="0">
      <alignment vertical="center"/>
    </xf>
    <xf numFmtId="0" fontId="50" fillId="45" borderId="0" applyNumberFormat="0" applyBorder="0" applyAlignment="0" applyProtection="0">
      <alignment vertical="center"/>
    </xf>
    <xf numFmtId="0" fontId="50" fillId="45" borderId="0" applyNumberFormat="0" applyBorder="0" applyAlignment="0" applyProtection="0">
      <alignment vertical="center"/>
    </xf>
    <xf numFmtId="0" fontId="50" fillId="45" borderId="0" applyNumberFormat="0" applyBorder="0" applyAlignment="0" applyProtection="0">
      <alignment vertical="center"/>
    </xf>
    <xf numFmtId="0" fontId="51" fillId="45" borderId="0" applyNumberFormat="0" applyBorder="0" applyAlignment="0" applyProtection="0">
      <alignment vertical="center"/>
    </xf>
    <xf numFmtId="0" fontId="52" fillId="45" borderId="0" applyNumberFormat="0" applyBorder="0" applyAlignment="0" applyProtection="0">
      <alignment vertical="center"/>
    </xf>
    <xf numFmtId="0" fontId="52" fillId="45" borderId="0" applyNumberFormat="0" applyBorder="0" applyAlignment="0" applyProtection="0">
      <alignment vertical="center"/>
    </xf>
    <xf numFmtId="0" fontId="50" fillId="45" borderId="0" applyNumberFormat="0" applyBorder="0" applyAlignment="0" applyProtection="0">
      <alignment vertical="center"/>
    </xf>
    <xf numFmtId="0" fontId="49"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1" fillId="28" borderId="0" applyNumberFormat="0" applyBorder="0" applyAlignment="0" applyProtection="0">
      <alignment vertical="center"/>
    </xf>
    <xf numFmtId="0" fontId="52" fillId="28" borderId="0" applyNumberFormat="0" applyBorder="0" applyAlignment="0" applyProtection="0">
      <alignment vertical="center"/>
    </xf>
    <xf numFmtId="0" fontId="52" fillId="28" borderId="0" applyNumberFormat="0" applyBorder="0" applyAlignment="0" applyProtection="0">
      <alignment vertical="center"/>
    </xf>
    <xf numFmtId="0" fontId="50" fillId="40" borderId="0" applyNumberFormat="0" applyBorder="0" applyAlignment="0" applyProtection="0">
      <alignment vertical="center"/>
    </xf>
    <xf numFmtId="0" fontId="49"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1" fillId="31" borderId="0" applyNumberFormat="0" applyBorder="0" applyAlignment="0" applyProtection="0">
      <alignment vertical="center"/>
    </xf>
    <xf numFmtId="0" fontId="52" fillId="31" borderId="0" applyNumberFormat="0" applyBorder="0" applyAlignment="0" applyProtection="0">
      <alignment vertical="center"/>
    </xf>
    <xf numFmtId="0" fontId="52" fillId="31" borderId="0" applyNumberFormat="0" applyBorder="0" applyAlignment="0" applyProtection="0">
      <alignment vertical="center"/>
    </xf>
    <xf numFmtId="0" fontId="50" fillId="43" borderId="0" applyNumberFormat="0" applyBorder="0" applyAlignment="0" applyProtection="0">
      <alignment vertical="center"/>
    </xf>
    <xf numFmtId="0" fontId="49" fillId="46" borderId="0" applyNumberFormat="0" applyBorder="0" applyAlignment="0" applyProtection="0">
      <alignment vertical="center"/>
    </xf>
    <xf numFmtId="0" fontId="50" fillId="46" borderId="0" applyNumberFormat="0" applyBorder="0" applyAlignment="0" applyProtection="0">
      <alignment vertical="center"/>
    </xf>
    <xf numFmtId="0" fontId="50" fillId="46" borderId="0" applyNumberFormat="0" applyBorder="0" applyAlignment="0" applyProtection="0">
      <alignment vertical="center"/>
    </xf>
    <xf numFmtId="0" fontId="50" fillId="46" borderId="0" applyNumberFormat="0" applyBorder="0" applyAlignment="0" applyProtection="0">
      <alignment vertical="center"/>
    </xf>
    <xf numFmtId="0" fontId="50" fillId="46" borderId="0" applyNumberFormat="0" applyBorder="0" applyAlignment="0" applyProtection="0">
      <alignment vertical="center"/>
    </xf>
    <xf numFmtId="0" fontId="50" fillId="46" borderId="0" applyNumberFormat="0" applyBorder="0" applyAlignment="0" applyProtection="0">
      <alignment vertical="center"/>
    </xf>
    <xf numFmtId="0" fontId="51" fillId="35" borderId="0" applyNumberFormat="0" applyBorder="0" applyAlignment="0" applyProtection="0">
      <alignment vertical="center"/>
    </xf>
    <xf numFmtId="0" fontId="52" fillId="35" borderId="0" applyNumberFormat="0" applyBorder="0" applyAlignment="0" applyProtection="0">
      <alignment vertical="center"/>
    </xf>
    <xf numFmtId="0" fontId="52" fillId="35" borderId="0" applyNumberFormat="0" applyBorder="0" applyAlignment="0" applyProtection="0">
      <alignment vertical="center"/>
    </xf>
    <xf numFmtId="0" fontId="50" fillId="46"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53" fillId="43"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53" fillId="44"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18" fillId="25" borderId="0" applyNumberFormat="0" applyBorder="0" applyAlignment="0" applyProtection="0">
      <alignment vertical="center"/>
    </xf>
    <xf numFmtId="0" fontId="53" fillId="45"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53" fillId="40" borderId="0" applyNumberFormat="0" applyBorder="0" applyAlignment="0" applyProtection="0">
      <alignment vertical="center"/>
    </xf>
    <xf numFmtId="0" fontId="18" fillId="31" borderId="0" applyNumberFormat="0" applyBorder="0" applyAlignment="0" applyProtection="0">
      <alignment vertical="center"/>
    </xf>
    <xf numFmtId="0" fontId="18" fillId="31" borderId="0" applyNumberFormat="0" applyBorder="0" applyAlignment="0" applyProtection="0">
      <alignment vertical="center"/>
    </xf>
    <xf numFmtId="0" fontId="18" fillId="31" borderId="0" applyNumberFormat="0" applyBorder="0" applyAlignment="0" applyProtection="0">
      <alignment vertical="center"/>
    </xf>
    <xf numFmtId="0" fontId="18" fillId="31" borderId="0" applyNumberFormat="0" applyBorder="0" applyAlignment="0" applyProtection="0">
      <alignment vertical="center"/>
    </xf>
    <xf numFmtId="0" fontId="18" fillId="31" borderId="0" applyNumberFormat="0" applyBorder="0" applyAlignment="0" applyProtection="0">
      <alignment vertical="center"/>
    </xf>
    <xf numFmtId="0" fontId="18" fillId="31" borderId="0" applyNumberFormat="0" applyBorder="0" applyAlignment="0" applyProtection="0">
      <alignment vertical="center"/>
    </xf>
    <xf numFmtId="0" fontId="18" fillId="31" borderId="0" applyNumberFormat="0" applyBorder="0" applyAlignment="0" applyProtection="0">
      <alignment vertical="center"/>
    </xf>
    <xf numFmtId="0" fontId="18" fillId="31" borderId="0" applyNumberFormat="0" applyBorder="0" applyAlignment="0" applyProtection="0">
      <alignment vertical="center"/>
    </xf>
    <xf numFmtId="0" fontId="18" fillId="31" borderId="0" applyNumberFormat="0" applyBorder="0" applyAlignment="0" applyProtection="0">
      <alignment vertical="center"/>
    </xf>
    <xf numFmtId="0" fontId="53" fillId="43" borderId="0" applyNumberFormat="0" applyBorder="0" applyAlignment="0" applyProtection="0">
      <alignment vertical="center"/>
    </xf>
    <xf numFmtId="0" fontId="18" fillId="35" borderId="0" applyNumberFormat="0" applyBorder="0" applyAlignment="0" applyProtection="0">
      <alignment vertical="center"/>
    </xf>
    <xf numFmtId="0" fontId="18" fillId="35" borderId="0" applyNumberFormat="0" applyBorder="0" applyAlignment="0" applyProtection="0">
      <alignment vertical="center"/>
    </xf>
    <xf numFmtId="0" fontId="18" fillId="35" borderId="0" applyNumberFormat="0" applyBorder="0" applyAlignment="0" applyProtection="0">
      <alignment vertical="center"/>
    </xf>
    <xf numFmtId="0" fontId="18" fillId="35" borderId="0" applyNumberFormat="0" applyBorder="0" applyAlignment="0" applyProtection="0">
      <alignment vertical="center"/>
    </xf>
    <xf numFmtId="0" fontId="18" fillId="35" borderId="0" applyNumberFormat="0" applyBorder="0" applyAlignment="0" applyProtection="0">
      <alignment vertical="center"/>
    </xf>
    <xf numFmtId="0" fontId="18" fillId="35" borderId="0" applyNumberFormat="0" applyBorder="0" applyAlignment="0" applyProtection="0">
      <alignment vertical="center"/>
    </xf>
    <xf numFmtId="0" fontId="18" fillId="35" borderId="0" applyNumberFormat="0" applyBorder="0" applyAlignment="0" applyProtection="0">
      <alignment vertical="center"/>
    </xf>
    <xf numFmtId="0" fontId="18" fillId="35" borderId="0" applyNumberFormat="0" applyBorder="0" applyAlignment="0" applyProtection="0">
      <alignment vertical="center"/>
    </xf>
    <xf numFmtId="0" fontId="18" fillId="35" borderId="0" applyNumberFormat="0" applyBorder="0" applyAlignment="0" applyProtection="0">
      <alignment vertical="center"/>
    </xf>
    <xf numFmtId="0" fontId="53" fillId="46" borderId="0" applyNumberFormat="0" applyBorder="0" applyAlignment="0" applyProtection="0">
      <alignment vertical="center"/>
    </xf>
    <xf numFmtId="0" fontId="54" fillId="47" borderId="0" applyNumberFormat="0" applyBorder="0" applyAlignment="0" applyProtection="0">
      <alignment vertical="center"/>
    </xf>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56" fillId="18" borderId="0" applyNumberFormat="0" applyBorder="0" applyAlignment="0" applyProtection="0">
      <alignment vertical="center"/>
    </xf>
    <xf numFmtId="0" fontId="57" fillId="18" borderId="0" applyNumberFormat="0" applyBorder="0" applyAlignment="0" applyProtection="0">
      <alignment vertical="center"/>
    </xf>
    <xf numFmtId="0" fontId="57" fillId="18" borderId="0" applyNumberFormat="0" applyBorder="0" applyAlignment="0" applyProtection="0">
      <alignment vertical="center"/>
    </xf>
    <xf numFmtId="0" fontId="55" fillId="47" borderId="0" applyNumberFormat="0" applyBorder="0" applyAlignment="0" applyProtection="0">
      <alignment vertical="center"/>
    </xf>
    <xf numFmtId="0" fontId="54" fillId="44" borderId="0" applyNumberFormat="0" applyBorder="0" applyAlignment="0" applyProtection="0">
      <alignment vertical="center"/>
    </xf>
    <xf numFmtId="0" fontId="55" fillId="44" borderId="0" applyNumberFormat="0" applyBorder="0" applyAlignment="0" applyProtection="0">
      <alignment vertical="center"/>
    </xf>
    <xf numFmtId="0" fontId="55" fillId="44" borderId="0" applyNumberFormat="0" applyBorder="0" applyAlignment="0" applyProtection="0">
      <alignment vertical="center"/>
    </xf>
    <xf numFmtId="0" fontId="55" fillId="44" borderId="0" applyNumberFormat="0" applyBorder="0" applyAlignment="0" applyProtection="0">
      <alignment vertical="center"/>
    </xf>
    <xf numFmtId="0" fontId="55" fillId="44" borderId="0" applyNumberFormat="0" applyBorder="0" applyAlignment="0" applyProtection="0">
      <alignment vertical="center"/>
    </xf>
    <xf numFmtId="0" fontId="56" fillId="22" borderId="0" applyNumberFormat="0" applyBorder="0" applyAlignment="0" applyProtection="0">
      <alignment vertical="center"/>
    </xf>
    <xf numFmtId="0" fontId="57" fillId="22" borderId="0" applyNumberFormat="0" applyBorder="0" applyAlignment="0" applyProtection="0">
      <alignment vertical="center"/>
    </xf>
    <xf numFmtId="0" fontId="57" fillId="22" borderId="0" applyNumberFormat="0" applyBorder="0" applyAlignment="0" applyProtection="0">
      <alignment vertical="center"/>
    </xf>
    <xf numFmtId="0" fontId="55" fillId="44" borderId="0" applyNumberFormat="0" applyBorder="0" applyAlignment="0" applyProtection="0">
      <alignment vertical="center"/>
    </xf>
    <xf numFmtId="0" fontId="54" fillId="45" borderId="0" applyNumberFormat="0" applyBorder="0" applyAlignment="0" applyProtection="0">
      <alignment vertical="center"/>
    </xf>
    <xf numFmtId="0" fontId="55" fillId="45" borderId="0" applyNumberFormat="0" applyBorder="0" applyAlignment="0" applyProtection="0">
      <alignment vertical="center"/>
    </xf>
    <xf numFmtId="0" fontId="55" fillId="45" borderId="0" applyNumberFormat="0" applyBorder="0" applyAlignment="0" applyProtection="0">
      <alignment vertical="center"/>
    </xf>
    <xf numFmtId="0" fontId="55" fillId="45" borderId="0" applyNumberFormat="0" applyBorder="0" applyAlignment="0" applyProtection="0">
      <alignment vertical="center"/>
    </xf>
    <xf numFmtId="0" fontId="55" fillId="45" borderId="0" applyNumberFormat="0" applyBorder="0" applyAlignment="0" applyProtection="0">
      <alignment vertical="center"/>
    </xf>
    <xf numFmtId="0" fontId="56"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5" fillId="45" borderId="0" applyNumberFormat="0" applyBorder="0" applyAlignment="0" applyProtection="0">
      <alignment vertical="center"/>
    </xf>
    <xf numFmtId="0" fontId="54" fillId="48" borderId="0" applyNumberFormat="0" applyBorder="0" applyAlignment="0" applyProtection="0">
      <alignment vertical="center"/>
    </xf>
    <xf numFmtId="0" fontId="55" fillId="48" borderId="0" applyNumberFormat="0" applyBorder="0" applyAlignment="0" applyProtection="0">
      <alignment vertical="center"/>
    </xf>
    <xf numFmtId="0" fontId="55" fillId="48" borderId="0" applyNumberFormat="0" applyBorder="0" applyAlignment="0" applyProtection="0">
      <alignment vertical="center"/>
    </xf>
    <xf numFmtId="0" fontId="55" fillId="48" borderId="0" applyNumberFormat="0" applyBorder="0" applyAlignment="0" applyProtection="0">
      <alignment vertical="center"/>
    </xf>
    <xf numFmtId="0" fontId="55" fillId="48" borderId="0" applyNumberFormat="0" applyBorder="0" applyAlignment="0" applyProtection="0">
      <alignment vertical="center"/>
    </xf>
    <xf numFmtId="0" fontId="56"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5" fillId="48" borderId="0" applyNumberFormat="0" applyBorder="0" applyAlignment="0" applyProtection="0">
      <alignment vertical="center"/>
    </xf>
    <xf numFmtId="0" fontId="54"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6"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5" fillId="49" borderId="0" applyNumberFormat="0" applyBorder="0" applyAlignment="0" applyProtection="0">
      <alignment vertical="center"/>
    </xf>
    <xf numFmtId="0" fontId="54" fillId="50" borderId="0" applyNumberFormat="0" applyBorder="0" applyAlignment="0" applyProtection="0">
      <alignment vertical="center"/>
    </xf>
    <xf numFmtId="0" fontId="55" fillId="50" borderId="0" applyNumberFormat="0" applyBorder="0" applyAlignment="0" applyProtection="0">
      <alignment vertical="center"/>
    </xf>
    <xf numFmtId="0" fontId="55" fillId="50" borderId="0" applyNumberFormat="0" applyBorder="0" applyAlignment="0" applyProtection="0">
      <alignment vertical="center"/>
    </xf>
    <xf numFmtId="0" fontId="55" fillId="50" borderId="0" applyNumberFormat="0" applyBorder="0" applyAlignment="0" applyProtection="0">
      <alignment vertical="center"/>
    </xf>
    <xf numFmtId="0" fontId="55" fillId="50" borderId="0" applyNumberFormat="0" applyBorder="0" applyAlignment="0" applyProtection="0">
      <alignment vertical="center"/>
    </xf>
    <xf numFmtId="0" fontId="56"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5" fillId="50" borderId="0" applyNumberFormat="0" applyBorder="0" applyAlignment="0" applyProtection="0">
      <alignment vertical="center"/>
    </xf>
    <xf numFmtId="0" fontId="58" fillId="47" borderId="0" applyNumberFormat="0" applyBorder="0" applyAlignment="0" applyProtection="0">
      <alignment vertical="center"/>
    </xf>
    <xf numFmtId="0" fontId="58" fillId="44" borderId="0" applyNumberFormat="0" applyBorder="0" applyAlignment="0" applyProtection="0">
      <alignment vertical="center"/>
    </xf>
    <xf numFmtId="0" fontId="58" fillId="45" borderId="0" applyNumberFormat="0" applyBorder="0" applyAlignment="0" applyProtection="0">
      <alignment vertical="center"/>
    </xf>
    <xf numFmtId="0" fontId="58" fillId="48" borderId="0" applyNumberFormat="0" applyBorder="0" applyAlignment="0" applyProtection="0">
      <alignment vertical="center"/>
    </xf>
    <xf numFmtId="0" fontId="58" fillId="49" borderId="0" applyNumberFormat="0" applyBorder="0" applyAlignment="0" applyProtection="0">
      <alignment vertical="center"/>
    </xf>
    <xf numFmtId="0" fontId="58" fillId="50" borderId="0" applyNumberFormat="0" applyBorder="0" applyAlignment="0" applyProtection="0">
      <alignmen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54" fillId="51" borderId="0" applyNumberFormat="0" applyBorder="0" applyAlignment="0" applyProtection="0">
      <alignment vertical="center"/>
    </xf>
    <xf numFmtId="0" fontId="55" fillId="51" borderId="0" applyNumberFormat="0" applyBorder="0" applyAlignment="0" applyProtection="0">
      <alignment vertical="center"/>
    </xf>
    <xf numFmtId="0" fontId="55" fillId="51" borderId="0" applyNumberFormat="0" applyBorder="0" applyAlignment="0" applyProtection="0">
      <alignment vertical="center"/>
    </xf>
    <xf numFmtId="0" fontId="55" fillId="51" borderId="0" applyNumberFormat="0" applyBorder="0" applyAlignment="0" applyProtection="0">
      <alignment vertical="center"/>
    </xf>
    <xf numFmtId="0" fontId="55" fillId="51" borderId="0" applyNumberFormat="0" applyBorder="0" applyAlignment="0" applyProtection="0">
      <alignment vertical="center"/>
    </xf>
    <xf numFmtId="0" fontId="56"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5" fillId="51" borderId="0" applyNumberFormat="0" applyBorder="0" applyAlignment="0" applyProtection="0">
      <alignment vertical="center"/>
    </xf>
    <xf numFmtId="0" fontId="54"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5" fillId="52" borderId="0" applyNumberFormat="0" applyBorder="0" applyAlignment="0" applyProtection="0">
      <alignment vertical="center"/>
    </xf>
    <xf numFmtId="0" fontId="56"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5" fillId="52" borderId="0" applyNumberFormat="0" applyBorder="0" applyAlignment="0" applyProtection="0">
      <alignment vertical="center"/>
    </xf>
    <xf numFmtId="0" fontId="54"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5" fillId="53" borderId="0" applyNumberFormat="0" applyBorder="0" applyAlignment="0" applyProtection="0">
      <alignment vertical="center"/>
    </xf>
    <xf numFmtId="0" fontId="56"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5" fillId="53" borderId="0" applyNumberFormat="0" applyBorder="0" applyAlignment="0" applyProtection="0">
      <alignment vertical="center"/>
    </xf>
    <xf numFmtId="0" fontId="54" fillId="48" borderId="0" applyNumberFormat="0" applyBorder="0" applyAlignment="0" applyProtection="0">
      <alignment vertical="center"/>
    </xf>
    <xf numFmtId="0" fontId="55" fillId="48" borderId="0" applyNumberFormat="0" applyBorder="0" applyAlignment="0" applyProtection="0">
      <alignment vertical="center"/>
    </xf>
    <xf numFmtId="0" fontId="55" fillId="48" borderId="0" applyNumberFormat="0" applyBorder="0" applyAlignment="0" applyProtection="0">
      <alignment vertical="center"/>
    </xf>
    <xf numFmtId="0" fontId="55" fillId="48" borderId="0" applyNumberFormat="0" applyBorder="0" applyAlignment="0" applyProtection="0">
      <alignment vertical="center"/>
    </xf>
    <xf numFmtId="0" fontId="55" fillId="48" borderId="0" applyNumberFormat="0" applyBorder="0" applyAlignment="0" applyProtection="0">
      <alignment vertical="center"/>
    </xf>
    <xf numFmtId="0" fontId="56" fillId="26" borderId="0" applyNumberFormat="0" applyBorder="0" applyAlignment="0" applyProtection="0">
      <alignment vertical="center"/>
    </xf>
    <xf numFmtId="0" fontId="57" fillId="26" borderId="0" applyNumberFormat="0" applyBorder="0" applyAlignment="0" applyProtection="0">
      <alignment vertical="center"/>
    </xf>
    <xf numFmtId="0" fontId="57" fillId="26" borderId="0" applyNumberFormat="0" applyBorder="0" applyAlignment="0" applyProtection="0">
      <alignment vertical="center"/>
    </xf>
    <xf numFmtId="0" fontId="55" fillId="48" borderId="0" applyNumberFormat="0" applyBorder="0" applyAlignment="0" applyProtection="0">
      <alignment vertical="center"/>
    </xf>
    <xf numFmtId="0" fontId="54"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6"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5" fillId="49" borderId="0" applyNumberFormat="0" applyBorder="0" applyAlignment="0" applyProtection="0">
      <alignment vertical="center"/>
    </xf>
    <xf numFmtId="0" fontId="54" fillId="54" borderId="0" applyNumberFormat="0" applyBorder="0" applyAlignment="0" applyProtection="0">
      <alignment vertical="center"/>
    </xf>
    <xf numFmtId="0" fontId="55" fillId="54" borderId="0" applyNumberFormat="0" applyBorder="0" applyAlignment="0" applyProtection="0">
      <alignment vertical="center"/>
    </xf>
    <xf numFmtId="0" fontId="55" fillId="54" borderId="0" applyNumberFormat="0" applyBorder="0" applyAlignment="0" applyProtection="0">
      <alignment vertical="center"/>
    </xf>
    <xf numFmtId="0" fontId="55" fillId="54" borderId="0" applyNumberFormat="0" applyBorder="0" applyAlignment="0" applyProtection="0">
      <alignment vertical="center"/>
    </xf>
    <xf numFmtId="0" fontId="55" fillId="54" borderId="0" applyNumberFormat="0" applyBorder="0" applyAlignment="0" applyProtection="0">
      <alignment vertical="center"/>
    </xf>
    <xf numFmtId="0" fontId="56" fillId="33" borderId="0" applyNumberFormat="0" applyBorder="0" applyAlignment="0" applyProtection="0">
      <alignment vertical="center"/>
    </xf>
    <xf numFmtId="0" fontId="57" fillId="33" borderId="0" applyNumberFormat="0" applyBorder="0" applyAlignment="0" applyProtection="0">
      <alignment vertical="center"/>
    </xf>
    <xf numFmtId="0" fontId="57" fillId="33" borderId="0" applyNumberFormat="0" applyBorder="0" applyAlignment="0" applyProtection="0">
      <alignment vertical="center"/>
    </xf>
    <xf numFmtId="0" fontId="55" fillId="54" borderId="0" applyNumberFormat="0" applyBorder="0" applyAlignment="0" applyProtection="0">
      <alignment vertical="center"/>
    </xf>
    <xf numFmtId="0" fontId="22" fillId="0" borderId="0"/>
    <xf numFmtId="0" fontId="22" fillId="0" borderId="0"/>
    <xf numFmtId="0" fontId="22" fillId="0" borderId="0"/>
    <xf numFmtId="0" fontId="22" fillId="0" borderId="0"/>
    <xf numFmtId="0" fontId="22" fillId="0" borderId="0"/>
    <xf numFmtId="0" fontId="22" fillId="0" borderId="0"/>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4" fillId="55" borderId="71" applyNumberFormat="0" applyAlignment="0" applyProtection="0">
      <alignment vertical="center"/>
    </xf>
    <xf numFmtId="0" fontId="64" fillId="55" borderId="71" applyNumberFormat="0" applyAlignment="0" applyProtection="0">
      <alignment vertical="center"/>
    </xf>
    <xf numFmtId="0" fontId="64" fillId="55" borderId="71" applyNumberFormat="0" applyAlignment="0" applyProtection="0">
      <alignment vertical="center"/>
    </xf>
    <xf numFmtId="0" fontId="64"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5" fillId="13" borderId="65" applyNumberFormat="0" applyAlignment="0" applyProtection="0">
      <alignment vertical="center"/>
    </xf>
    <xf numFmtId="0" fontId="66" fillId="13" borderId="65"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5" fillId="13" borderId="65"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4"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3" fillId="55" borderId="71" applyNumberFormat="0" applyAlignment="0" applyProtection="0">
      <alignment vertical="center"/>
    </xf>
    <xf numFmtId="0" fontId="67" fillId="56" borderId="0" applyNumberFormat="0" applyBorder="0" applyAlignment="0" applyProtection="0">
      <alignment vertical="center"/>
    </xf>
    <xf numFmtId="0" fontId="68" fillId="56" borderId="0" applyNumberFormat="0" applyBorder="0" applyAlignment="0" applyProtection="0">
      <alignment vertical="center"/>
    </xf>
    <xf numFmtId="0" fontId="68" fillId="56" borderId="0" applyNumberFormat="0" applyBorder="0" applyAlignment="0" applyProtection="0">
      <alignment vertical="center"/>
    </xf>
    <xf numFmtId="0" fontId="68" fillId="56" borderId="0" applyNumberFormat="0" applyBorder="0" applyAlignment="0" applyProtection="0">
      <alignment vertical="center"/>
    </xf>
    <xf numFmtId="0" fontId="68" fillId="56" borderId="0" applyNumberFormat="0" applyBorder="0" applyAlignment="0" applyProtection="0">
      <alignment vertical="center"/>
    </xf>
    <xf numFmtId="0" fontId="69"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68" fillId="56" borderId="0" applyNumberFormat="0" applyBorder="0" applyAlignment="0" applyProtection="0">
      <alignment vertical="center"/>
    </xf>
    <xf numFmtId="0" fontId="71"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72"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50" fillId="14" borderId="66" applyNumberFormat="0" applyFont="0" applyAlignment="0" applyProtection="0">
      <alignment vertical="center"/>
    </xf>
    <xf numFmtId="0" fontId="50" fillId="14" borderId="66"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50" fillId="14" borderId="66"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4" fillId="0" borderId="73" applyNumberFormat="0" applyFill="0" applyAlignment="0" applyProtection="0">
      <alignment vertical="center"/>
    </xf>
    <xf numFmtId="0" fontId="74" fillId="0" borderId="73" applyNumberFormat="0" applyFill="0" applyAlignment="0" applyProtection="0">
      <alignment vertical="center"/>
    </xf>
    <xf numFmtId="0" fontId="74" fillId="0" borderId="73" applyNumberFormat="0" applyFill="0" applyAlignment="0" applyProtection="0">
      <alignment vertical="center"/>
    </xf>
    <xf numFmtId="0" fontId="74"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5" fillId="0" borderId="64" applyNumberFormat="0" applyFill="0" applyAlignment="0" applyProtection="0">
      <alignment vertical="center"/>
    </xf>
    <xf numFmtId="0" fontId="76" fillId="0" borderId="64"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5" fillId="0" borderId="64"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4"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73" fillId="0" borderId="73" applyNumberFormat="0" applyFill="0" applyAlignment="0" applyProtection="0">
      <alignment vertical="center"/>
    </xf>
    <xf numFmtId="0" fontId="58" fillId="51" borderId="0" applyNumberFormat="0" applyBorder="0" applyAlignment="0" applyProtection="0">
      <alignment vertical="center"/>
    </xf>
    <xf numFmtId="0" fontId="58" fillId="52" borderId="0" applyNumberFormat="0" applyBorder="0" applyAlignment="0" applyProtection="0">
      <alignment vertical="center"/>
    </xf>
    <xf numFmtId="0" fontId="58" fillId="53" borderId="0" applyNumberFormat="0" applyBorder="0" applyAlignment="0" applyProtection="0">
      <alignment vertical="center"/>
    </xf>
    <xf numFmtId="0" fontId="58" fillId="48" borderId="0" applyNumberFormat="0" applyBorder="0" applyAlignment="0" applyProtection="0">
      <alignment vertical="center"/>
    </xf>
    <xf numFmtId="0" fontId="58" fillId="49" borderId="0" applyNumberFormat="0" applyBorder="0" applyAlignment="0" applyProtection="0">
      <alignment vertical="center"/>
    </xf>
    <xf numFmtId="0" fontId="58" fillId="54" borderId="0" applyNumberFormat="0" applyBorder="0" applyAlignment="0" applyProtection="0">
      <alignment vertical="center"/>
    </xf>
    <xf numFmtId="0" fontId="77" fillId="0" borderId="74" applyNumberFormat="0" applyFill="0" applyAlignment="0" applyProtection="0">
      <alignment vertical="center"/>
    </xf>
    <xf numFmtId="0" fontId="78" fillId="0" borderId="74" applyNumberFormat="0" applyFill="0" applyAlignment="0" applyProtection="0">
      <alignment vertical="center"/>
    </xf>
    <xf numFmtId="0" fontId="78" fillId="0" borderId="74" applyNumberFormat="0" applyFill="0" applyAlignment="0" applyProtection="0">
      <alignment vertical="center"/>
    </xf>
    <xf numFmtId="0" fontId="78" fillId="0" borderId="74" applyNumberFormat="0" applyFill="0" applyAlignment="0" applyProtection="0">
      <alignment vertical="center"/>
    </xf>
    <xf numFmtId="0" fontId="78" fillId="0" borderId="74" applyNumberFormat="0" applyFill="0" applyAlignment="0" applyProtection="0">
      <alignment vertical="center"/>
    </xf>
    <xf numFmtId="0" fontId="79" fillId="0" borderId="59" applyNumberFormat="0" applyFill="0" applyAlignment="0" applyProtection="0">
      <alignment vertical="center"/>
    </xf>
    <xf numFmtId="0" fontId="80" fillId="0" borderId="59" applyNumberFormat="0" applyFill="0" applyAlignment="0" applyProtection="0">
      <alignment vertical="center"/>
    </xf>
    <xf numFmtId="0" fontId="80" fillId="0" borderId="59" applyNumberFormat="0" applyFill="0" applyAlignment="0" applyProtection="0">
      <alignment vertical="center"/>
    </xf>
    <xf numFmtId="0" fontId="78" fillId="0" borderId="74" applyNumberFormat="0" applyFill="0" applyAlignment="0" applyProtection="0">
      <alignment vertical="center"/>
    </xf>
    <xf numFmtId="0" fontId="81" fillId="0" borderId="75" applyNumberFormat="0" applyFill="0" applyAlignment="0" applyProtection="0">
      <alignment vertical="center"/>
    </xf>
    <xf numFmtId="0" fontId="82" fillId="0" borderId="75" applyNumberFormat="0" applyFill="0" applyAlignment="0" applyProtection="0">
      <alignment vertical="center"/>
    </xf>
    <xf numFmtId="0" fontId="82" fillId="0" borderId="75" applyNumberFormat="0" applyFill="0" applyAlignment="0" applyProtection="0">
      <alignment vertical="center"/>
    </xf>
    <xf numFmtId="0" fontId="82" fillId="0" borderId="75" applyNumberFormat="0" applyFill="0" applyAlignment="0" applyProtection="0">
      <alignment vertical="center"/>
    </xf>
    <xf numFmtId="0" fontId="82" fillId="0" borderId="75" applyNumberFormat="0" applyFill="0" applyAlignment="0" applyProtection="0">
      <alignment vertical="center"/>
    </xf>
    <xf numFmtId="0" fontId="83" fillId="0" borderId="60" applyNumberFormat="0" applyFill="0" applyAlignment="0" applyProtection="0">
      <alignment vertical="center"/>
    </xf>
    <xf numFmtId="0" fontId="84" fillId="0" borderId="60" applyNumberFormat="0" applyFill="0" applyAlignment="0" applyProtection="0">
      <alignment vertical="center"/>
    </xf>
    <xf numFmtId="0" fontId="84" fillId="0" borderId="60" applyNumberFormat="0" applyFill="0" applyAlignment="0" applyProtection="0">
      <alignment vertical="center"/>
    </xf>
    <xf numFmtId="0" fontId="82" fillId="0" borderId="75"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6" fillId="0" borderId="76" applyNumberFormat="0" applyFill="0" applyAlignment="0" applyProtection="0">
      <alignment vertical="center"/>
    </xf>
    <xf numFmtId="0" fontId="86" fillId="0" borderId="76" applyNumberFormat="0" applyFill="0" applyAlignment="0" applyProtection="0">
      <alignment vertical="center"/>
    </xf>
    <xf numFmtId="0" fontId="86" fillId="0" borderId="76" applyNumberFormat="0" applyFill="0" applyAlignment="0" applyProtection="0">
      <alignment vertical="center"/>
    </xf>
    <xf numFmtId="0" fontId="86" fillId="0" borderId="76" applyNumberFormat="0" applyFill="0" applyAlignment="0" applyProtection="0">
      <alignment vertical="center"/>
    </xf>
    <xf numFmtId="0" fontId="86" fillId="0" borderId="76" applyNumberFormat="0" applyFill="0" applyAlignment="0" applyProtection="0">
      <alignment vertical="center"/>
    </xf>
    <xf numFmtId="0" fontId="86" fillId="0" borderId="76" applyNumberFormat="0" applyFill="0" applyAlignment="0" applyProtection="0">
      <alignment vertical="center"/>
    </xf>
    <xf numFmtId="0" fontId="86" fillId="0" borderId="76" applyNumberFormat="0" applyFill="0" applyAlignment="0" applyProtection="0">
      <alignment vertical="center"/>
    </xf>
    <xf numFmtId="0" fontId="86"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7" fillId="0" borderId="61" applyNumberFormat="0" applyFill="0" applyAlignment="0" applyProtection="0">
      <alignment vertical="center"/>
    </xf>
    <xf numFmtId="0" fontId="88" fillId="0" borderId="61"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7" fillId="0" borderId="61"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6" fillId="0" borderId="76" applyNumberFormat="0" applyFill="0" applyAlignment="0" applyProtection="0">
      <alignment vertical="center"/>
    </xf>
    <xf numFmtId="0" fontId="86"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76" applyNumberFormat="0" applyFill="0" applyAlignment="0" applyProtection="0">
      <alignment vertical="center"/>
    </xf>
    <xf numFmtId="0" fontId="85"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93"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3"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6"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7" fillId="12" borderId="62"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8" fillId="12" borderId="62"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7" fillId="12" borderId="62"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6"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5"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4" fillId="58" borderId="77" applyNumberFormat="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100" fillId="38" borderId="0" applyNumberFormat="0" applyBorder="0" applyAlignment="0" applyProtection="0">
      <alignment vertical="center"/>
    </xf>
    <xf numFmtId="0" fontId="101" fillId="39" borderId="0" applyNumberFormat="0" applyBorder="0" applyAlignment="0" applyProtection="0">
      <alignment vertical="center"/>
    </xf>
    <xf numFmtId="0" fontId="102" fillId="39" borderId="0" applyNumberFormat="0" applyBorder="0" applyAlignment="0" applyProtection="0">
      <alignment vertical="center"/>
    </xf>
    <xf numFmtId="0" fontId="102" fillId="39" borderId="0" applyNumberFormat="0" applyBorder="0" applyAlignment="0" applyProtection="0">
      <alignment vertical="center"/>
    </xf>
    <xf numFmtId="0" fontId="102" fillId="39" borderId="0" applyNumberFormat="0" applyBorder="0" applyAlignment="0" applyProtection="0">
      <alignment vertical="center"/>
    </xf>
    <xf numFmtId="0" fontId="102" fillId="39" borderId="0" applyNumberFormat="0" applyBorder="0" applyAlignment="0" applyProtection="0">
      <alignment vertical="center"/>
    </xf>
    <xf numFmtId="0" fontId="103" fillId="8" borderId="0" applyNumberFormat="0" applyBorder="0" applyAlignment="0" applyProtection="0">
      <alignment vertical="center"/>
    </xf>
    <xf numFmtId="0" fontId="104" fillId="8" borderId="0" applyNumberFormat="0" applyBorder="0" applyAlignment="0" applyProtection="0">
      <alignment vertical="center"/>
    </xf>
    <xf numFmtId="0" fontId="104" fillId="8" borderId="0" applyNumberFormat="0" applyBorder="0" applyAlignment="0" applyProtection="0">
      <alignment vertical="center"/>
    </xf>
    <xf numFmtId="0" fontId="102" fillId="39" borderId="0" applyNumberFormat="0" applyBorder="0" applyAlignment="0" applyProtection="0">
      <alignment vertical="center"/>
    </xf>
    <xf numFmtId="0" fontId="18" fillId="14" borderId="66" applyNumberFormat="0" applyFont="0" applyAlignment="0" applyProtection="0">
      <alignment vertical="center"/>
    </xf>
    <xf numFmtId="0" fontId="18" fillId="14" borderId="66" applyNumberFormat="0" applyFont="0" applyAlignment="0" applyProtection="0">
      <alignment vertical="center"/>
    </xf>
    <xf numFmtId="0" fontId="18" fillId="14" borderId="66"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18" fillId="14" borderId="66"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18" fillId="14" borderId="66" applyNumberFormat="0" applyFont="0" applyAlignment="0" applyProtection="0">
      <alignment vertical="center"/>
    </xf>
    <xf numFmtId="0" fontId="18" fillId="14" borderId="66" applyNumberFormat="0" applyFont="0" applyAlignment="0" applyProtection="0">
      <alignment vertical="center"/>
    </xf>
    <xf numFmtId="0" fontId="18" fillId="14" borderId="66" applyNumberFormat="0" applyFont="0" applyAlignment="0" applyProtection="0">
      <alignment vertical="center"/>
    </xf>
    <xf numFmtId="0" fontId="18" fillId="14" borderId="66" applyNumberFormat="0" applyFont="0" applyAlignment="0" applyProtection="0">
      <alignment vertical="center"/>
    </xf>
    <xf numFmtId="0" fontId="18" fillId="14" borderId="66" applyNumberFormat="0" applyFont="0" applyAlignment="0" applyProtection="0">
      <alignment vertical="center"/>
    </xf>
    <xf numFmtId="0" fontId="18" fillId="14" borderId="66" applyNumberFormat="0" applyFont="0" applyAlignment="0" applyProtection="0">
      <alignment vertical="center"/>
    </xf>
    <xf numFmtId="0" fontId="18" fillId="14" borderId="66" applyNumberFormat="0" applyFont="0" applyAlignment="0" applyProtection="0">
      <alignment vertical="center"/>
    </xf>
    <xf numFmtId="0" fontId="18" fillId="14" borderId="66" applyNumberFormat="0" applyFont="0" applyAlignment="0" applyProtection="0">
      <alignment vertical="center"/>
    </xf>
    <xf numFmtId="0" fontId="18" fillId="14" borderId="66" applyNumberFormat="0" applyFont="0" applyAlignment="0" applyProtection="0">
      <alignment vertical="center"/>
    </xf>
    <xf numFmtId="0" fontId="105" fillId="56" borderId="0" applyNumberFormat="0" applyBorder="0" applyAlignment="0" applyProtection="0">
      <alignment vertical="center"/>
    </xf>
    <xf numFmtId="0" fontId="106"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9"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11" fillId="55" borderId="71" applyNumberFormat="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18" fillId="0" borderId="0" applyFont="0" applyFill="0" applyBorder="0" applyAlignment="0" applyProtection="0">
      <alignment vertical="center"/>
    </xf>
    <xf numFmtId="0" fontId="22" fillId="0" borderId="0"/>
    <xf numFmtId="0" fontId="22" fillId="0" borderId="0"/>
    <xf numFmtId="0" fontId="22" fillId="0" borderId="0"/>
    <xf numFmtId="0" fontId="22" fillId="0" borderId="0"/>
    <xf numFmtId="0" fontId="22" fillId="0" borderId="0"/>
    <xf numFmtId="0" fontId="99" fillId="38" borderId="0" applyNumberFormat="0" applyBorder="0" applyAlignment="0" applyProtection="0">
      <alignment vertical="center"/>
    </xf>
    <xf numFmtId="0" fontId="112" fillId="38" borderId="0" applyNumberFormat="0" applyBorder="0" applyAlignment="0" applyProtection="0">
      <alignment vertical="center"/>
    </xf>
    <xf numFmtId="0" fontId="112" fillId="38" borderId="0" applyNumberFormat="0" applyBorder="0" applyAlignment="0" applyProtection="0">
      <alignment vertical="center"/>
    </xf>
    <xf numFmtId="0" fontId="112" fillId="38" borderId="0" applyNumberFormat="0" applyBorder="0" applyAlignment="0" applyProtection="0">
      <alignment vertical="center"/>
    </xf>
    <xf numFmtId="0" fontId="112" fillId="38" borderId="0" applyNumberFormat="0" applyBorder="0" applyAlignment="0" applyProtection="0">
      <alignment vertical="center"/>
    </xf>
    <xf numFmtId="0" fontId="113" fillId="9" borderId="0" applyNumberFormat="0" applyBorder="0" applyAlignment="0" applyProtection="0">
      <alignment vertical="center"/>
    </xf>
    <xf numFmtId="0" fontId="114" fillId="9" borderId="0" applyNumberFormat="0" applyBorder="0" applyAlignment="0" applyProtection="0">
      <alignment vertical="center"/>
    </xf>
    <xf numFmtId="0" fontId="114" fillId="9" borderId="0" applyNumberFormat="0" applyBorder="0" applyAlignment="0" applyProtection="0">
      <alignment vertical="center"/>
    </xf>
    <xf numFmtId="0" fontId="112" fillId="38" borderId="0" applyNumberFormat="0" applyBorder="0" applyAlignment="0" applyProtection="0">
      <alignment vertical="center"/>
    </xf>
    <xf numFmtId="0" fontId="115" fillId="0" borderId="73"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9"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20" fillId="11" borderId="62"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21" fillId="11" borderId="62"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20" fillId="11" borderId="62"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9"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8"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17" fillId="42" borderId="77" applyNumberFormat="0" applyAlignment="0" applyProtection="0">
      <alignment vertical="center"/>
    </xf>
    <xf numFmtId="0" fontId="122" fillId="0" borderId="74" applyNumberFormat="0" applyFill="0" applyAlignment="0" applyProtection="0">
      <alignment vertical="center"/>
    </xf>
    <xf numFmtId="0" fontId="123" fillId="0" borderId="75" applyNumberFormat="0" applyFill="0" applyAlignment="0" applyProtection="0">
      <alignment vertical="center"/>
    </xf>
    <xf numFmtId="0" fontId="124" fillId="0" borderId="76" applyNumberFormat="0" applyFill="0" applyAlignment="0" applyProtection="0">
      <alignment vertical="center"/>
    </xf>
    <xf numFmtId="0" fontId="124" fillId="0" borderId="76" applyNumberFormat="0" applyFill="0" applyAlignment="0" applyProtection="0">
      <alignment vertical="center"/>
    </xf>
    <xf numFmtId="0" fontId="124"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6" fillId="39" borderId="0" applyNumberFormat="0" applyBorder="0" applyAlignment="0" applyProtection="0">
      <alignment vertical="center"/>
    </xf>
    <xf numFmtId="0" fontId="126" fillId="39" borderId="0" applyNumberFormat="0" applyBorder="0" applyAlignment="0" applyProtection="0">
      <alignment vertical="center"/>
    </xf>
    <xf numFmtId="0" fontId="126" fillId="39" borderId="0" applyNumberFormat="0" applyBorder="0" applyAlignment="0" applyProtection="0">
      <alignment vertical="center"/>
    </xf>
    <xf numFmtId="0" fontId="126" fillId="39" borderId="0" applyNumberFormat="0" applyBorder="0" applyAlignment="0" applyProtection="0">
      <alignment vertical="center"/>
    </xf>
    <xf numFmtId="0" fontId="126" fillId="39" borderId="0" applyNumberFormat="0" applyBorder="0" applyAlignment="0" applyProtection="0">
      <alignment vertical="center"/>
    </xf>
    <xf numFmtId="0" fontId="127" fillId="39" borderId="0" applyNumberFormat="0" applyBorder="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30" fillId="0" borderId="67" applyNumberFormat="0" applyFill="0" applyAlignment="0" applyProtection="0">
      <alignment vertical="center"/>
    </xf>
    <xf numFmtId="0" fontId="131" fillId="0" borderId="67"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30" fillId="0" borderId="67"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9"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28" fillId="0" borderId="78" applyNumberFormat="0" applyFill="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4"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5" fillId="12" borderId="63"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6" fillId="12" borderId="63"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5" fillId="12" borderId="63"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4"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3"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132" fillId="58" borderId="79" applyNumberFormat="0" applyAlignment="0" applyProtection="0">
      <alignment vertical="center"/>
    </xf>
    <xf numFmtId="0" fontId="20" fillId="0" borderId="0"/>
    <xf numFmtId="0" fontId="52" fillId="0" borderId="0"/>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137" fillId="0" borderId="0"/>
    <xf numFmtId="0" fontId="23" fillId="0" borderId="0"/>
    <xf numFmtId="0" fontId="20" fillId="0" borderId="0"/>
    <xf numFmtId="0" fontId="20" fillId="0" borderId="0"/>
    <xf numFmtId="0" fontId="20" fillId="0" borderId="0">
      <alignment vertical="center"/>
    </xf>
    <xf numFmtId="0" fontId="20" fillId="0" borderId="0">
      <alignment vertical="center"/>
    </xf>
    <xf numFmtId="0" fontId="20" fillId="0" borderId="0"/>
    <xf numFmtId="0" fontId="20" fillId="0" borderId="0"/>
    <xf numFmtId="0" fontId="20" fillId="0" borderId="0">
      <alignment vertical="center"/>
    </xf>
    <xf numFmtId="0" fontId="28" fillId="0" borderId="0">
      <alignment vertical="center"/>
    </xf>
    <xf numFmtId="0" fontId="28" fillId="0" borderId="0">
      <alignment vertical="center"/>
    </xf>
    <xf numFmtId="0" fontId="28" fillId="0" borderId="0">
      <alignment vertical="center"/>
    </xf>
    <xf numFmtId="0" fontId="18" fillId="0" borderId="0">
      <alignment vertical="center"/>
    </xf>
    <xf numFmtId="0" fontId="18" fillId="0" borderId="0">
      <alignment vertical="center"/>
    </xf>
    <xf numFmtId="0" fontId="28" fillId="0" borderId="0">
      <alignment vertical="center"/>
    </xf>
    <xf numFmtId="0" fontId="18" fillId="0" borderId="0">
      <alignment vertical="center"/>
    </xf>
    <xf numFmtId="0" fontId="18" fillId="0" borderId="0">
      <alignment vertical="center"/>
    </xf>
    <xf numFmtId="0" fontId="28" fillId="0" borderId="0">
      <alignment vertical="center"/>
    </xf>
    <xf numFmtId="0" fontId="28" fillId="0" borderId="0">
      <alignment vertical="center"/>
    </xf>
    <xf numFmtId="0" fontId="18" fillId="0" borderId="0">
      <alignment vertical="center"/>
    </xf>
    <xf numFmtId="0" fontId="18" fillId="0" borderId="0">
      <alignment vertical="center"/>
    </xf>
    <xf numFmtId="0" fontId="28" fillId="0" borderId="0">
      <alignment vertical="center"/>
    </xf>
    <xf numFmtId="0" fontId="18" fillId="0" borderId="0">
      <alignment vertical="center"/>
    </xf>
    <xf numFmtId="0" fontId="18" fillId="0" borderId="0">
      <alignment vertical="center"/>
    </xf>
    <xf numFmtId="0" fontId="28" fillId="0" borderId="0">
      <alignment vertical="center"/>
    </xf>
    <xf numFmtId="0" fontId="28" fillId="0" borderId="0">
      <alignment vertical="center"/>
    </xf>
    <xf numFmtId="0" fontId="28" fillId="0" borderId="0">
      <alignment vertical="center"/>
    </xf>
    <xf numFmtId="0" fontId="20" fillId="0" borderId="0"/>
    <xf numFmtId="0" fontId="20" fillId="0" borderId="0"/>
    <xf numFmtId="0" fontId="20" fillId="0" borderId="0"/>
    <xf numFmtId="0" fontId="18" fillId="0" borderId="0">
      <alignment vertical="center"/>
    </xf>
    <xf numFmtId="0" fontId="28" fillId="0" borderId="0">
      <alignment vertical="center"/>
    </xf>
    <xf numFmtId="0" fontId="18" fillId="0" borderId="0">
      <alignment vertical="center"/>
    </xf>
    <xf numFmtId="0" fontId="20" fillId="0" borderId="0"/>
    <xf numFmtId="0" fontId="28" fillId="0" borderId="0">
      <alignment vertical="center"/>
    </xf>
    <xf numFmtId="0" fontId="18" fillId="0" borderId="0">
      <alignment vertical="center"/>
    </xf>
    <xf numFmtId="0" fontId="18" fillId="0" borderId="0">
      <alignment vertical="center"/>
    </xf>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8" fillId="0" borderId="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51" fillId="0" borderId="0">
      <alignment vertical="center"/>
    </xf>
    <xf numFmtId="0" fontId="53" fillId="0" borderId="0">
      <alignment vertical="center"/>
    </xf>
    <xf numFmtId="0" fontId="23"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3"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51" fillId="0" borderId="0">
      <alignment vertical="center"/>
    </xf>
    <xf numFmtId="0" fontId="23" fillId="0" borderId="0"/>
    <xf numFmtId="0" fontId="51" fillId="0" borderId="0">
      <alignment vertical="center"/>
    </xf>
    <xf numFmtId="0" fontId="72" fillId="0" borderId="0">
      <alignment vertical="center"/>
    </xf>
    <xf numFmtId="0" fontId="23" fillId="0" borderId="0"/>
    <xf numFmtId="0" fontId="20" fillId="0" borderId="0">
      <alignment vertical="center"/>
    </xf>
    <xf numFmtId="0" fontId="23" fillId="0" borderId="0"/>
    <xf numFmtId="0" fontId="20" fillId="0" borderId="0">
      <alignment vertical="center"/>
    </xf>
    <xf numFmtId="0" fontId="72" fillId="0" borderId="0">
      <alignment vertical="center"/>
    </xf>
    <xf numFmtId="0" fontId="23" fillId="0" borderId="0"/>
    <xf numFmtId="0" fontId="72" fillId="0" borderId="0">
      <alignment vertical="center"/>
    </xf>
    <xf numFmtId="0" fontId="23" fillId="0" borderId="0"/>
    <xf numFmtId="0" fontId="72" fillId="0" borderId="0">
      <alignment vertical="center"/>
    </xf>
    <xf numFmtId="0" fontId="23" fillId="0" borderId="0"/>
    <xf numFmtId="0" fontId="72" fillId="0" borderId="0">
      <alignment vertical="center"/>
    </xf>
    <xf numFmtId="0" fontId="23" fillId="0" borderId="0"/>
    <xf numFmtId="0" fontId="72" fillId="0" borderId="0">
      <alignment vertical="center"/>
    </xf>
    <xf numFmtId="0" fontId="23" fillId="0" borderId="0"/>
    <xf numFmtId="0" fontId="72" fillId="0" borderId="0">
      <alignment vertical="center"/>
    </xf>
    <xf numFmtId="0" fontId="23" fillId="0" borderId="0"/>
    <xf numFmtId="0" fontId="72" fillId="0" borderId="0">
      <alignment vertical="center"/>
    </xf>
    <xf numFmtId="0" fontId="23" fillId="0" borderId="0"/>
    <xf numFmtId="0" fontId="2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3" fillId="0" borderId="0">
      <alignment vertical="center"/>
    </xf>
    <xf numFmtId="0" fontId="51" fillId="0" borderId="0">
      <alignment vertical="center"/>
    </xf>
    <xf numFmtId="0" fontId="20" fillId="0" borderId="0">
      <alignment vertical="center"/>
    </xf>
    <xf numFmtId="0" fontId="52"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2" fillId="0" borderId="0">
      <alignment vertical="center"/>
    </xf>
    <xf numFmtId="0" fontId="23" fillId="0" borderId="0"/>
    <xf numFmtId="0" fontId="2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3"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2" fillId="0" borderId="0">
      <alignment vertical="center"/>
    </xf>
    <xf numFmtId="0" fontId="2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2" fillId="0" borderId="0">
      <alignment vertical="center"/>
    </xf>
    <xf numFmtId="0" fontId="2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2" fillId="0" borderId="0">
      <alignment vertical="center"/>
    </xf>
    <xf numFmtId="0" fontId="2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3" fillId="0" borderId="0">
      <alignment vertical="center"/>
    </xf>
    <xf numFmtId="0" fontId="23"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3" fillId="0" borderId="0"/>
    <xf numFmtId="0" fontId="20"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8" fillId="0" borderId="0">
      <alignment vertical="center"/>
    </xf>
    <xf numFmtId="0" fontId="20" fillId="0" borderId="0">
      <alignment vertical="center"/>
    </xf>
    <xf numFmtId="0" fontId="138" fillId="0" borderId="0">
      <alignment vertical="center"/>
    </xf>
    <xf numFmtId="0" fontId="138" fillId="0" borderId="0">
      <alignment vertical="center"/>
    </xf>
    <xf numFmtId="0" fontId="138" fillId="0" borderId="0">
      <alignment vertical="center"/>
    </xf>
    <xf numFmtId="0" fontId="138"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18" fillId="0" borderId="0">
      <alignment vertical="center"/>
    </xf>
    <xf numFmtId="0" fontId="53" fillId="0" borderId="0">
      <alignment vertical="center"/>
    </xf>
    <xf numFmtId="0" fontId="18" fillId="0" borderId="0">
      <alignment vertical="center"/>
    </xf>
    <xf numFmtId="0" fontId="23" fillId="0" borderId="0"/>
    <xf numFmtId="0" fontId="138" fillId="0" borderId="0">
      <alignment vertical="center"/>
    </xf>
    <xf numFmtId="0" fontId="138" fillId="0" borderId="0">
      <alignment vertical="center"/>
    </xf>
    <xf numFmtId="0" fontId="138" fillId="0" borderId="0">
      <alignment vertical="center"/>
    </xf>
    <xf numFmtId="0" fontId="138" fillId="0" borderId="0">
      <alignment vertical="center"/>
    </xf>
    <xf numFmtId="0" fontId="138" fillId="0" borderId="0">
      <alignment vertical="center"/>
    </xf>
    <xf numFmtId="0" fontId="138" fillId="0" borderId="0">
      <alignment vertical="center"/>
    </xf>
    <xf numFmtId="0" fontId="138" fillId="0" borderId="0">
      <alignment vertical="center"/>
    </xf>
    <xf numFmtId="0" fontId="138" fillId="0" borderId="0">
      <alignment vertical="center"/>
    </xf>
    <xf numFmtId="0" fontId="138" fillId="0" borderId="0">
      <alignment vertical="center"/>
    </xf>
    <xf numFmtId="0" fontId="18" fillId="0" borderId="0">
      <alignment vertical="center"/>
    </xf>
    <xf numFmtId="0" fontId="138" fillId="0" borderId="0">
      <alignment vertical="center"/>
    </xf>
    <xf numFmtId="0" fontId="138" fillId="0" borderId="0">
      <alignment vertical="center"/>
    </xf>
    <xf numFmtId="0" fontId="138"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138" fillId="0" borderId="0">
      <alignment vertical="center"/>
    </xf>
    <xf numFmtId="0" fontId="72" fillId="0" borderId="0">
      <alignment vertical="center"/>
    </xf>
    <xf numFmtId="0" fontId="138" fillId="0" borderId="0">
      <alignment vertical="center"/>
    </xf>
    <xf numFmtId="0" fontId="138" fillId="0" borderId="0">
      <alignment vertical="center"/>
    </xf>
    <xf numFmtId="0" fontId="138" fillId="0" borderId="0">
      <alignment vertical="center"/>
    </xf>
    <xf numFmtId="0" fontId="138" fillId="0" borderId="0">
      <alignment vertical="center"/>
    </xf>
    <xf numFmtId="0" fontId="138" fillId="0" borderId="0">
      <alignment vertical="center"/>
    </xf>
    <xf numFmtId="0" fontId="138"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8" fillId="0" borderId="0">
      <alignment vertical="center"/>
    </xf>
    <xf numFmtId="0" fontId="72"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alignment vertical="center"/>
    </xf>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8" fillId="0" borderId="0">
      <alignment vertical="center"/>
    </xf>
    <xf numFmtId="0" fontId="20" fillId="0" borderId="0"/>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20" fillId="0" borderId="0"/>
    <xf numFmtId="0" fontId="139" fillId="0" borderId="0"/>
    <xf numFmtId="0" fontId="18"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alignment vertical="center"/>
    </xf>
    <xf numFmtId="0" fontId="20" fillId="0" borderId="0">
      <alignment vertical="center"/>
    </xf>
    <xf numFmtId="0" fontId="28" fillId="0" borderId="0"/>
    <xf numFmtId="0" fontId="28" fillId="0" borderId="0"/>
    <xf numFmtId="0" fontId="28" fillId="0" borderId="0"/>
    <xf numFmtId="0" fontId="28" fillId="0" borderId="0"/>
    <xf numFmtId="0" fontId="18" fillId="0" borderId="0">
      <alignment vertical="center"/>
    </xf>
    <xf numFmtId="0" fontId="139" fillId="0" borderId="0"/>
    <xf numFmtId="0" fontId="139" fillId="0" borderId="0"/>
    <xf numFmtId="0" fontId="139" fillId="0" borderId="0"/>
    <xf numFmtId="0" fontId="20" fillId="0" borderId="0"/>
    <xf numFmtId="0" fontId="139" fillId="0" borderId="0"/>
    <xf numFmtId="0" fontId="139" fillId="0" borderId="0"/>
    <xf numFmtId="0" fontId="139" fillId="0" borderId="0"/>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72"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72"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72"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1" fillId="0" borderId="0">
      <alignment vertical="center"/>
    </xf>
    <xf numFmtId="0" fontId="20"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alignment vertical="center"/>
    </xf>
    <xf numFmtId="0" fontId="18" fillId="0" borderId="0">
      <alignment vertical="center"/>
    </xf>
    <xf numFmtId="0" fontId="53" fillId="0" borderId="0">
      <alignment vertical="center"/>
    </xf>
    <xf numFmtId="0" fontId="53" fillId="0" borderId="0">
      <alignment vertical="center"/>
    </xf>
    <xf numFmtId="0" fontId="18" fillId="0" borderId="0">
      <alignment vertical="center"/>
    </xf>
    <xf numFmtId="0" fontId="52" fillId="0" borderId="0">
      <alignment vertical="center"/>
    </xf>
    <xf numFmtId="0" fontId="18"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alignment vertical="center"/>
    </xf>
    <xf numFmtId="0" fontId="53" fillId="0" borderId="0">
      <alignment vertical="center"/>
    </xf>
    <xf numFmtId="0" fontId="20"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1"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8"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8" fillId="0" borderId="0">
      <alignment vertical="center"/>
    </xf>
    <xf numFmtId="0" fontId="52"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8"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alignment vertical="center"/>
    </xf>
    <xf numFmtId="0" fontId="20" fillId="0" borderId="0"/>
    <xf numFmtId="0" fontId="20" fillId="0" borderId="0">
      <alignment vertical="center"/>
    </xf>
    <xf numFmtId="0" fontId="20" fillId="0" borderId="0"/>
    <xf numFmtId="0" fontId="20" fillId="0" borderId="0"/>
    <xf numFmtId="0" fontId="20" fillId="0" borderId="0"/>
    <xf numFmtId="0" fontId="20" fillId="0" borderId="0">
      <alignment vertical="center"/>
    </xf>
    <xf numFmtId="0" fontId="20" fillId="0" borderId="0"/>
    <xf numFmtId="0" fontId="20" fillId="0" borderId="0">
      <alignment vertical="center"/>
    </xf>
    <xf numFmtId="0" fontId="20" fillId="0" borderId="0"/>
    <xf numFmtId="0" fontId="139" fillId="0" borderId="0"/>
    <xf numFmtId="0" fontId="20"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20" fillId="0" borderId="0"/>
    <xf numFmtId="0" fontId="20" fillId="0" borderId="0">
      <alignment vertical="center"/>
    </xf>
    <xf numFmtId="0" fontId="20" fillId="0" borderId="0"/>
    <xf numFmtId="0" fontId="20" fillId="0" borderId="0">
      <alignment vertical="center"/>
    </xf>
    <xf numFmtId="0" fontId="20" fillId="0" borderId="0"/>
    <xf numFmtId="0" fontId="20" fillId="0" borderId="0"/>
    <xf numFmtId="0" fontId="20" fillId="0" borderId="0">
      <alignment vertical="center"/>
    </xf>
    <xf numFmtId="0" fontId="20" fillId="0" borderId="0"/>
    <xf numFmtId="0" fontId="20" fillId="0" borderId="0"/>
    <xf numFmtId="0" fontId="20" fillId="0" borderId="0"/>
    <xf numFmtId="0" fontId="18" fillId="0" borderId="0">
      <alignment vertical="center"/>
    </xf>
    <xf numFmtId="0" fontId="52" fillId="0" borderId="0"/>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8"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140" fillId="0" borderId="0">
      <alignment vertical="center"/>
    </xf>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alignment vertical="center"/>
    </xf>
    <xf numFmtId="0" fontId="20" fillId="0" borderId="0"/>
    <xf numFmtId="0" fontId="20" fillId="0" borderId="0">
      <alignment vertical="center"/>
    </xf>
    <xf numFmtId="0" fontId="18" fillId="0" borderId="0">
      <alignment vertical="center"/>
    </xf>
    <xf numFmtId="0" fontId="2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xf numFmtId="0" fontId="20" fillId="0" borderId="0">
      <alignment vertical="center"/>
    </xf>
    <xf numFmtId="0" fontId="20" fillId="0" borderId="0"/>
    <xf numFmtId="0" fontId="20" fillId="0" borderId="0">
      <alignment vertical="center"/>
    </xf>
    <xf numFmtId="0" fontId="20" fillId="0" borderId="0">
      <alignment vertical="center"/>
    </xf>
    <xf numFmtId="0" fontId="71" fillId="0" borderId="0" applyNumberFormat="0" applyFill="0" applyBorder="0" applyAlignment="0" applyProtection="0">
      <alignment vertical="top"/>
      <protection locked="0"/>
    </xf>
    <xf numFmtId="0" fontId="141"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17" fillId="0" borderId="0">
      <alignment vertical="center"/>
    </xf>
    <xf numFmtId="0" fontId="16"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2" fillId="0" borderId="0"/>
    <xf numFmtId="0" fontId="22" fillId="0" borderId="0"/>
    <xf numFmtId="0" fontId="20" fillId="0" borderId="31">
      <alignment vertical="center"/>
    </xf>
    <xf numFmtId="0" fontId="20" fillId="0" borderId="31">
      <alignment vertical="center"/>
    </xf>
    <xf numFmtId="193" fontId="20" fillId="0" borderId="31">
      <alignment vertical="center"/>
    </xf>
    <xf numFmtId="193" fontId="20" fillId="0" borderId="31">
      <alignment vertical="center"/>
    </xf>
    <xf numFmtId="193" fontId="20" fillId="0" borderId="31">
      <alignment vertical="center"/>
    </xf>
    <xf numFmtId="193" fontId="20" fillId="0" borderId="31">
      <alignment vertical="center"/>
    </xf>
    <xf numFmtId="193" fontId="20" fillId="0" borderId="31">
      <alignment vertical="center"/>
    </xf>
    <xf numFmtId="193" fontId="20" fillId="0" borderId="31">
      <alignment vertical="center"/>
    </xf>
    <xf numFmtId="193" fontId="20" fillId="0" borderId="31">
      <alignment vertical="center"/>
    </xf>
    <xf numFmtId="193" fontId="20" fillId="0" borderId="31">
      <alignment vertical="center"/>
    </xf>
    <xf numFmtId="0" fontId="20" fillId="0" borderId="31">
      <alignment vertical="center"/>
    </xf>
    <xf numFmtId="0" fontId="20" fillId="0" borderId="31">
      <alignment vertical="center"/>
    </xf>
    <xf numFmtId="0" fontId="20" fillId="0" borderId="31">
      <alignment vertical="center"/>
    </xf>
    <xf numFmtId="0" fontId="20" fillId="0" borderId="31">
      <alignment vertical="center"/>
    </xf>
    <xf numFmtId="0" fontId="20" fillId="0" borderId="31">
      <alignment vertical="center"/>
    </xf>
    <xf numFmtId="0" fontId="20" fillId="0" borderId="31">
      <alignment vertical="center"/>
    </xf>
    <xf numFmtId="0" fontId="184" fillId="0" borderId="0"/>
    <xf numFmtId="49" fontId="182" fillId="0" borderId="31" applyBorder="0">
      <alignment vertical="center"/>
    </xf>
    <xf numFmtId="49" fontId="182" fillId="0" borderId="31" applyBorder="0">
      <alignment vertical="center"/>
    </xf>
    <xf numFmtId="4" fontId="183" fillId="0" borderId="88">
      <alignment vertical="center"/>
    </xf>
    <xf numFmtId="4" fontId="183" fillId="0" borderId="88">
      <alignment vertical="center"/>
    </xf>
    <xf numFmtId="0" fontId="154" fillId="37" borderId="0" applyNumberFormat="0" applyBorder="0" applyAlignment="0" applyProtection="0"/>
    <xf numFmtId="0" fontId="154" fillId="38" borderId="0" applyNumberFormat="0" applyBorder="0" applyAlignment="0" applyProtection="0"/>
    <xf numFmtId="0" fontId="154" fillId="39" borderId="0" applyNumberFormat="0" applyBorder="0" applyAlignment="0" applyProtection="0"/>
    <xf numFmtId="0" fontId="154" fillId="40" borderId="0" applyNumberFormat="0" applyBorder="0" applyAlignment="0" applyProtection="0"/>
    <xf numFmtId="0" fontId="154" fillId="41" borderId="0" applyNumberFormat="0" applyBorder="0" applyAlignment="0" applyProtection="0"/>
    <xf numFmtId="0" fontId="154" fillId="42" borderId="0" applyNumberFormat="0" applyBorder="0" applyAlignment="0" applyProtection="0"/>
    <xf numFmtId="0" fontId="28" fillId="43" borderId="0" applyNumberFormat="0" applyBorder="0" applyAlignment="0" applyProtection="0">
      <alignment vertical="center"/>
    </xf>
    <xf numFmtId="0" fontId="53" fillId="37" borderId="0" applyNumberFormat="0" applyBorder="0" applyAlignment="0" applyProtection="0">
      <alignment vertical="center"/>
    </xf>
    <xf numFmtId="0" fontId="53" fillId="37" borderId="0" applyNumberFormat="0" applyBorder="0" applyAlignment="0" applyProtection="0">
      <alignment vertical="center"/>
    </xf>
    <xf numFmtId="0" fontId="53" fillId="37" borderId="0" applyNumberFormat="0" applyBorder="0" applyAlignment="0" applyProtection="0">
      <alignment vertical="center"/>
    </xf>
    <xf numFmtId="0" fontId="53" fillId="37" borderId="0" applyNumberFormat="0" applyBorder="0" applyAlignment="0" applyProtection="0">
      <alignment vertical="center"/>
    </xf>
    <xf numFmtId="0" fontId="53" fillId="37"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53" fillId="37" borderId="0" applyNumberFormat="0" applyBorder="0" applyAlignment="0" applyProtection="0">
      <alignment vertical="center"/>
    </xf>
    <xf numFmtId="0" fontId="53" fillId="37"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4" borderId="0" applyNumberFormat="0" applyBorder="0" applyAlignment="0" applyProtection="0">
      <alignment vertical="center"/>
    </xf>
    <xf numFmtId="0" fontId="53" fillId="38" borderId="0" applyNumberFormat="0" applyBorder="0" applyAlignment="0" applyProtection="0">
      <alignment vertical="center"/>
    </xf>
    <xf numFmtId="0" fontId="53" fillId="38" borderId="0" applyNumberFormat="0" applyBorder="0" applyAlignment="0" applyProtection="0">
      <alignment vertical="center"/>
    </xf>
    <xf numFmtId="0" fontId="53" fillId="38" borderId="0" applyNumberFormat="0" applyBorder="0" applyAlignment="0" applyProtection="0">
      <alignment vertical="center"/>
    </xf>
    <xf numFmtId="0" fontId="53" fillId="38" borderId="0" applyNumberFormat="0" applyBorder="0" applyAlignment="0" applyProtection="0">
      <alignment vertical="center"/>
    </xf>
    <xf numFmtId="0" fontId="53" fillId="38"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53" fillId="38" borderId="0" applyNumberFormat="0" applyBorder="0" applyAlignment="0" applyProtection="0">
      <alignment vertical="center"/>
    </xf>
    <xf numFmtId="0" fontId="53" fillId="38"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57" borderId="0" applyNumberFormat="0" applyBorder="0" applyAlignment="0" applyProtection="0">
      <alignment vertical="center"/>
    </xf>
    <xf numFmtId="0" fontId="53" fillId="39" borderId="0" applyNumberFormat="0" applyBorder="0" applyAlignment="0" applyProtection="0">
      <alignment vertical="center"/>
    </xf>
    <xf numFmtId="0" fontId="53" fillId="39" borderId="0" applyNumberFormat="0" applyBorder="0" applyAlignment="0" applyProtection="0">
      <alignment vertical="center"/>
    </xf>
    <xf numFmtId="0" fontId="53" fillId="39" borderId="0" applyNumberFormat="0" applyBorder="0" applyAlignment="0" applyProtection="0">
      <alignment vertical="center"/>
    </xf>
    <xf numFmtId="0" fontId="53" fillId="39" borderId="0" applyNumberFormat="0" applyBorder="0" applyAlignment="0" applyProtection="0">
      <alignment vertical="center"/>
    </xf>
    <xf numFmtId="0" fontId="53" fillId="39"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53" fillId="39" borderId="0" applyNumberFormat="0" applyBorder="0" applyAlignment="0" applyProtection="0">
      <alignment vertical="center"/>
    </xf>
    <xf numFmtId="0" fontId="53" fillId="39"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42" borderId="0" applyNumberFormat="0" applyBorder="0" applyAlignment="0" applyProtection="0">
      <alignment vertical="center"/>
    </xf>
    <xf numFmtId="0" fontId="53" fillId="40" borderId="0" applyNumberFormat="0" applyBorder="0" applyAlignment="0" applyProtection="0">
      <alignment vertical="center"/>
    </xf>
    <xf numFmtId="0" fontId="53" fillId="40" borderId="0" applyNumberFormat="0" applyBorder="0" applyAlignment="0" applyProtection="0">
      <alignment vertical="center"/>
    </xf>
    <xf numFmtId="0" fontId="53" fillId="40" borderId="0" applyNumberFormat="0" applyBorder="0" applyAlignment="0" applyProtection="0">
      <alignment vertical="center"/>
    </xf>
    <xf numFmtId="0" fontId="53" fillId="40" borderId="0" applyNumberFormat="0" applyBorder="0" applyAlignment="0" applyProtection="0">
      <alignment vertical="center"/>
    </xf>
    <xf numFmtId="0" fontId="53" fillId="40"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53" fillId="40" borderId="0" applyNumberFormat="0" applyBorder="0" applyAlignment="0" applyProtection="0">
      <alignment vertical="center"/>
    </xf>
    <xf numFmtId="0" fontId="53" fillId="40"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30" borderId="0" applyNumberFormat="0" applyBorder="0" applyAlignment="0" applyProtection="0">
      <alignment vertical="center"/>
    </xf>
    <xf numFmtId="0" fontId="53" fillId="41" borderId="0" applyNumberFormat="0" applyBorder="0" applyAlignment="0" applyProtection="0">
      <alignment vertical="center"/>
    </xf>
    <xf numFmtId="0" fontId="53" fillId="41" borderId="0" applyNumberFormat="0" applyBorder="0" applyAlignment="0" applyProtection="0">
      <alignment vertical="center"/>
    </xf>
    <xf numFmtId="0" fontId="53" fillId="41" borderId="0" applyNumberFormat="0" applyBorder="0" applyAlignment="0" applyProtection="0">
      <alignment vertical="center"/>
    </xf>
    <xf numFmtId="0" fontId="53" fillId="41" borderId="0" applyNumberFormat="0" applyBorder="0" applyAlignment="0" applyProtection="0">
      <alignment vertical="center"/>
    </xf>
    <xf numFmtId="0" fontId="53" fillId="41" borderId="0" applyNumberFormat="0" applyBorder="0" applyAlignment="0" applyProtection="0">
      <alignment vertical="center"/>
    </xf>
    <xf numFmtId="0" fontId="28" fillId="30" borderId="0" applyNumberFormat="0" applyBorder="0" applyAlignment="0" applyProtection="0">
      <alignment vertical="center"/>
    </xf>
    <xf numFmtId="0" fontId="53" fillId="41" borderId="0" applyNumberFormat="0" applyBorder="0" applyAlignment="0" applyProtection="0">
      <alignment vertical="center"/>
    </xf>
    <xf numFmtId="0" fontId="53" fillId="41" borderId="0" applyNumberFormat="0" applyBorder="0" applyAlignment="0" applyProtection="0">
      <alignment vertical="center"/>
    </xf>
    <xf numFmtId="0" fontId="28" fillId="30" borderId="0" applyNumberFormat="0" applyBorder="0" applyAlignment="0" applyProtection="0">
      <alignment vertical="center"/>
    </xf>
    <xf numFmtId="0" fontId="28" fillId="30" borderId="0" applyNumberFormat="0" applyBorder="0" applyAlignment="0" applyProtection="0">
      <alignment vertical="center"/>
    </xf>
    <xf numFmtId="0" fontId="28" fillId="30" borderId="0" applyNumberFormat="0" applyBorder="0" applyAlignment="0" applyProtection="0">
      <alignment vertical="center"/>
    </xf>
    <xf numFmtId="0" fontId="28" fillId="30" borderId="0" applyNumberFormat="0" applyBorder="0" applyAlignment="0" applyProtection="0">
      <alignment vertical="center"/>
    </xf>
    <xf numFmtId="0" fontId="28" fillId="30" borderId="0" applyNumberFormat="0" applyBorder="0" applyAlignment="0" applyProtection="0">
      <alignment vertical="center"/>
    </xf>
    <xf numFmtId="0" fontId="28" fillId="30" borderId="0" applyNumberFormat="0" applyBorder="0" applyAlignment="0" applyProtection="0">
      <alignment vertical="center"/>
    </xf>
    <xf numFmtId="0" fontId="28" fillId="30" borderId="0" applyNumberFormat="0" applyBorder="0" applyAlignment="0" applyProtection="0">
      <alignment vertical="center"/>
    </xf>
    <xf numFmtId="0" fontId="28" fillId="30" borderId="0" applyNumberFormat="0" applyBorder="0" applyAlignment="0" applyProtection="0">
      <alignment vertical="center"/>
    </xf>
    <xf numFmtId="0" fontId="28" fillId="57" borderId="0" applyNumberFormat="0" applyBorder="0" applyAlignment="0" applyProtection="0">
      <alignment vertical="center"/>
    </xf>
    <xf numFmtId="0" fontId="53" fillId="42" borderId="0" applyNumberFormat="0" applyBorder="0" applyAlignment="0" applyProtection="0">
      <alignment vertical="center"/>
    </xf>
    <xf numFmtId="0" fontId="53" fillId="42" borderId="0" applyNumberFormat="0" applyBorder="0" applyAlignment="0" applyProtection="0">
      <alignment vertical="center"/>
    </xf>
    <xf numFmtId="0" fontId="53" fillId="42" borderId="0" applyNumberFormat="0" applyBorder="0" applyAlignment="0" applyProtection="0">
      <alignment vertical="center"/>
    </xf>
    <xf numFmtId="0" fontId="53" fillId="42" borderId="0" applyNumberFormat="0" applyBorder="0" applyAlignment="0" applyProtection="0">
      <alignment vertical="center"/>
    </xf>
    <xf numFmtId="0" fontId="53" fillId="42"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53" fillId="42" borderId="0" applyNumberFormat="0" applyBorder="0" applyAlignment="0" applyProtection="0">
      <alignment vertical="center"/>
    </xf>
    <xf numFmtId="0" fontId="53" fillId="42"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154" fillId="43" borderId="0" applyNumberFormat="0" applyBorder="0" applyAlignment="0" applyProtection="0"/>
    <xf numFmtId="0" fontId="154" fillId="44" borderId="0" applyNumberFormat="0" applyBorder="0" applyAlignment="0" applyProtection="0"/>
    <xf numFmtId="0" fontId="154" fillId="45" borderId="0" applyNumberFormat="0" applyBorder="0" applyAlignment="0" applyProtection="0"/>
    <xf numFmtId="0" fontId="154" fillId="40" borderId="0" applyNumberFormat="0" applyBorder="0" applyAlignment="0" applyProtection="0"/>
    <xf numFmtId="0" fontId="154" fillId="43" borderId="0" applyNumberFormat="0" applyBorder="0" applyAlignment="0" applyProtection="0"/>
    <xf numFmtId="0" fontId="154" fillId="46" borderId="0" applyNumberFormat="0" applyBorder="0" applyAlignment="0" applyProtection="0"/>
    <xf numFmtId="0" fontId="28" fillId="41" borderId="0" applyNumberFormat="0" applyBorder="0" applyAlignment="0" applyProtection="0">
      <alignment vertical="center"/>
    </xf>
    <xf numFmtId="0" fontId="53" fillId="43" borderId="0" applyNumberFormat="0" applyBorder="0" applyAlignment="0" applyProtection="0">
      <alignment vertical="center"/>
    </xf>
    <xf numFmtId="0" fontId="53" fillId="43" borderId="0" applyNumberFormat="0" applyBorder="0" applyAlignment="0" applyProtection="0">
      <alignment vertical="center"/>
    </xf>
    <xf numFmtId="0" fontId="53" fillId="43" borderId="0" applyNumberFormat="0" applyBorder="0" applyAlignment="0" applyProtection="0">
      <alignment vertical="center"/>
    </xf>
    <xf numFmtId="0" fontId="53" fillId="43" borderId="0" applyNumberFormat="0" applyBorder="0" applyAlignment="0" applyProtection="0">
      <alignment vertical="center"/>
    </xf>
    <xf numFmtId="0" fontId="53" fillId="43"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53" fillId="43" borderId="0" applyNumberFormat="0" applyBorder="0" applyAlignment="0" applyProtection="0">
      <alignment vertical="center"/>
    </xf>
    <xf numFmtId="0" fontId="53" fillId="43"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21" borderId="0" applyNumberFormat="0" applyBorder="0" applyAlignment="0" applyProtection="0">
      <alignment vertical="center"/>
    </xf>
    <xf numFmtId="0" fontId="53" fillId="44" borderId="0" applyNumberFormat="0" applyBorder="0" applyAlignment="0" applyProtection="0">
      <alignment vertical="center"/>
    </xf>
    <xf numFmtId="0" fontId="53" fillId="44" borderId="0" applyNumberFormat="0" applyBorder="0" applyAlignment="0" applyProtection="0">
      <alignment vertical="center"/>
    </xf>
    <xf numFmtId="0" fontId="53" fillId="44" borderId="0" applyNumberFormat="0" applyBorder="0" applyAlignment="0" applyProtection="0">
      <alignment vertical="center"/>
    </xf>
    <xf numFmtId="0" fontId="53" fillId="44" borderId="0" applyNumberFormat="0" applyBorder="0" applyAlignment="0" applyProtection="0">
      <alignment vertical="center"/>
    </xf>
    <xf numFmtId="0" fontId="53" fillId="44" borderId="0" applyNumberFormat="0" applyBorder="0" applyAlignment="0" applyProtection="0">
      <alignment vertical="center"/>
    </xf>
    <xf numFmtId="0" fontId="28" fillId="21" borderId="0" applyNumberFormat="0" applyBorder="0" applyAlignment="0" applyProtection="0">
      <alignment vertical="center"/>
    </xf>
    <xf numFmtId="0" fontId="53" fillId="44" borderId="0" applyNumberFormat="0" applyBorder="0" applyAlignment="0" applyProtection="0">
      <alignment vertical="center"/>
    </xf>
    <xf numFmtId="0" fontId="53" fillId="44" borderId="0" applyNumberFormat="0" applyBorder="0" applyAlignment="0" applyProtection="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28" fillId="56" borderId="0" applyNumberFormat="0" applyBorder="0" applyAlignment="0" applyProtection="0">
      <alignment vertical="center"/>
    </xf>
    <xf numFmtId="0" fontId="53" fillId="45" borderId="0" applyNumberFormat="0" applyBorder="0" applyAlignment="0" applyProtection="0">
      <alignment vertical="center"/>
    </xf>
    <xf numFmtId="0" fontId="53" fillId="45" borderId="0" applyNumberFormat="0" applyBorder="0" applyAlignment="0" applyProtection="0">
      <alignment vertical="center"/>
    </xf>
    <xf numFmtId="0" fontId="53" fillId="45" borderId="0" applyNumberFormat="0" applyBorder="0" applyAlignment="0" applyProtection="0">
      <alignment vertical="center"/>
    </xf>
    <xf numFmtId="0" fontId="53" fillId="45" borderId="0" applyNumberFormat="0" applyBorder="0" applyAlignment="0" applyProtection="0">
      <alignment vertical="center"/>
    </xf>
    <xf numFmtId="0" fontId="53" fillId="45"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53" fillId="45" borderId="0" applyNumberFormat="0" applyBorder="0" applyAlignment="0" applyProtection="0">
      <alignment vertical="center"/>
    </xf>
    <xf numFmtId="0" fontId="53" fillId="45"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38" borderId="0" applyNumberFormat="0" applyBorder="0" applyAlignment="0" applyProtection="0">
      <alignment vertical="center"/>
    </xf>
    <xf numFmtId="0" fontId="53" fillId="40" borderId="0" applyNumberFormat="0" applyBorder="0" applyAlignment="0" applyProtection="0">
      <alignment vertical="center"/>
    </xf>
    <xf numFmtId="0" fontId="53" fillId="40" borderId="0" applyNumberFormat="0" applyBorder="0" applyAlignment="0" applyProtection="0">
      <alignment vertical="center"/>
    </xf>
    <xf numFmtId="0" fontId="53" fillId="40" borderId="0" applyNumberFormat="0" applyBorder="0" applyAlignment="0" applyProtection="0">
      <alignment vertical="center"/>
    </xf>
    <xf numFmtId="0" fontId="53" fillId="40" borderId="0" applyNumberFormat="0" applyBorder="0" applyAlignment="0" applyProtection="0">
      <alignment vertical="center"/>
    </xf>
    <xf numFmtId="0" fontId="53" fillId="40"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53" fillId="40" borderId="0" applyNumberFormat="0" applyBorder="0" applyAlignment="0" applyProtection="0">
      <alignment vertical="center"/>
    </xf>
    <xf numFmtId="0" fontId="53" fillId="40"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41" borderId="0" applyNumberFormat="0" applyBorder="0" applyAlignment="0" applyProtection="0">
      <alignment vertical="center"/>
    </xf>
    <xf numFmtId="0" fontId="53" fillId="43" borderId="0" applyNumberFormat="0" applyBorder="0" applyAlignment="0" applyProtection="0">
      <alignment vertical="center"/>
    </xf>
    <xf numFmtId="0" fontId="53" fillId="43" borderId="0" applyNumberFormat="0" applyBorder="0" applyAlignment="0" applyProtection="0">
      <alignment vertical="center"/>
    </xf>
    <xf numFmtId="0" fontId="53" fillId="43" borderId="0" applyNumberFormat="0" applyBorder="0" applyAlignment="0" applyProtection="0">
      <alignment vertical="center"/>
    </xf>
    <xf numFmtId="0" fontId="53" fillId="43" borderId="0" applyNumberFormat="0" applyBorder="0" applyAlignment="0" applyProtection="0">
      <alignment vertical="center"/>
    </xf>
    <xf numFmtId="0" fontId="53" fillId="43"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53" fillId="43" borderId="0" applyNumberFormat="0" applyBorder="0" applyAlignment="0" applyProtection="0">
      <alignment vertical="center"/>
    </xf>
    <xf numFmtId="0" fontId="53" fillId="43"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57"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155" fillId="47" borderId="0" applyNumberFormat="0" applyBorder="0" applyAlignment="0" applyProtection="0"/>
    <xf numFmtId="0" fontId="155" fillId="44" borderId="0" applyNumberFormat="0" applyBorder="0" applyAlignment="0" applyProtection="0"/>
    <xf numFmtId="0" fontId="155" fillId="45" borderId="0" applyNumberFormat="0" applyBorder="0" applyAlignment="0" applyProtection="0"/>
    <xf numFmtId="0" fontId="155" fillId="48" borderId="0" applyNumberFormat="0" applyBorder="0" applyAlignment="0" applyProtection="0"/>
    <xf numFmtId="0" fontId="155" fillId="49" borderId="0" applyNumberFormat="0" applyBorder="0" applyAlignment="0" applyProtection="0"/>
    <xf numFmtId="0" fontId="155" fillId="50" borderId="0" applyNumberFormat="0" applyBorder="0" applyAlignment="0" applyProtection="0"/>
    <xf numFmtId="0" fontId="189" fillId="41" borderId="0" applyNumberFormat="0" applyBorder="0" applyAlignment="0" applyProtection="0">
      <alignment vertical="center"/>
    </xf>
    <xf numFmtId="0" fontId="58" fillId="47"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58" fillId="47"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54" borderId="0" applyNumberFormat="0" applyBorder="0" applyAlignment="0" applyProtection="0">
      <alignment vertical="center"/>
    </xf>
    <xf numFmtId="0" fontId="58" fillId="4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58" fillId="4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46" borderId="0" applyNumberFormat="0" applyBorder="0" applyAlignment="0" applyProtection="0">
      <alignment vertical="center"/>
    </xf>
    <xf numFmtId="0" fontId="58" fillId="45"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58" fillId="45"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38" borderId="0" applyNumberFormat="0" applyBorder="0" applyAlignment="0" applyProtection="0">
      <alignment vertical="center"/>
    </xf>
    <xf numFmtId="0" fontId="58" fillId="4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58" fillId="4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41" borderId="0" applyNumberFormat="0" applyBorder="0" applyAlignment="0" applyProtection="0">
      <alignment vertical="center"/>
    </xf>
    <xf numFmtId="0" fontId="58" fillId="49"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58" fillId="49"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4" borderId="0" applyNumberFormat="0" applyBorder="0" applyAlignment="0" applyProtection="0">
      <alignment vertical="center"/>
    </xf>
    <xf numFmtId="0" fontId="58" fillId="50"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58" fillId="50"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55" fillId="51" borderId="0" applyNumberFormat="0" applyBorder="0" applyAlignment="0" applyProtection="0"/>
    <xf numFmtId="0" fontId="155" fillId="52" borderId="0" applyNumberFormat="0" applyBorder="0" applyAlignment="0" applyProtection="0"/>
    <xf numFmtId="0" fontId="155" fillId="53" borderId="0" applyNumberFormat="0" applyBorder="0" applyAlignment="0" applyProtection="0"/>
    <xf numFmtId="0" fontId="155" fillId="48" borderId="0" applyNumberFormat="0" applyBorder="0" applyAlignment="0" applyProtection="0"/>
    <xf numFmtId="0" fontId="155" fillId="49" borderId="0" applyNumberFormat="0" applyBorder="0" applyAlignment="0" applyProtection="0"/>
    <xf numFmtId="0" fontId="155" fillId="54" borderId="0" applyNumberFormat="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153" fillId="0" borderId="0"/>
    <xf numFmtId="0" fontId="20" fillId="0" borderId="0" applyFont="0" applyFill="0" applyBorder="0" applyAlignment="0" applyProtection="0"/>
    <xf numFmtId="0" fontId="20" fillId="0" borderId="0" applyFont="0" applyFill="0" applyBorder="0" applyAlignment="0" applyProtection="0"/>
    <xf numFmtId="0" fontId="156" fillId="38" borderId="0" applyNumberFormat="0" applyBorder="0" applyAlignment="0" applyProtection="0"/>
    <xf numFmtId="0" fontId="146" fillId="0" borderId="0"/>
    <xf numFmtId="0" fontId="157" fillId="58" borderId="77" applyNumberFormat="0" applyAlignment="0" applyProtection="0"/>
    <xf numFmtId="0" fontId="173" fillId="0" borderId="0"/>
    <xf numFmtId="0" fontId="158" fillId="55" borderId="71" applyNumberFormat="0" applyAlignment="0" applyProtection="0"/>
    <xf numFmtId="0" fontId="145" fillId="0" borderId="0" applyFont="0" applyFill="0" applyBorder="0" applyAlignment="0" applyProtection="0"/>
    <xf numFmtId="189" fontId="174" fillId="0" borderId="0"/>
    <xf numFmtId="0" fontId="145" fillId="0" borderId="0" applyFont="0" applyFill="0" applyBorder="0" applyAlignment="0" applyProtection="0"/>
    <xf numFmtId="0" fontId="145" fillId="0" borderId="0" applyFont="0" applyFill="0" applyBorder="0" applyAlignment="0" applyProtection="0"/>
    <xf numFmtId="0" fontId="145" fillId="0" borderId="0" applyFont="0" applyFill="0" applyBorder="0" applyAlignment="0" applyProtection="0"/>
    <xf numFmtId="190" fontId="174" fillId="0" borderId="0"/>
    <xf numFmtId="0" fontId="175" fillId="0" borderId="0" applyFill="0" applyBorder="0" applyAlignment="0" applyProtection="0"/>
    <xf numFmtId="191" fontId="174" fillId="0" borderId="0"/>
    <xf numFmtId="0" fontId="159" fillId="0" borderId="0" applyNumberFormat="0" applyFill="0" applyBorder="0" applyAlignment="0" applyProtection="0"/>
    <xf numFmtId="2" fontId="175" fillId="0" borderId="0" applyFill="0" applyBorder="0" applyAlignment="0" applyProtection="0"/>
    <xf numFmtId="0" fontId="160" fillId="39" borderId="0" applyNumberFormat="0" applyBorder="0" applyAlignment="0" applyProtection="0"/>
    <xf numFmtId="38" fontId="47" fillId="62" borderId="0" applyNumberFormat="0" applyBorder="0" applyAlignment="0" applyProtection="0"/>
    <xf numFmtId="38" fontId="47" fillId="63" borderId="0" applyNumberFormat="0" applyBorder="0" applyAlignment="0" applyProtection="0"/>
    <xf numFmtId="38" fontId="47" fillId="62" borderId="0" applyNumberFormat="0" applyBorder="0" applyAlignment="0" applyProtection="0"/>
    <xf numFmtId="38" fontId="47" fillId="63" borderId="0" applyNumberFormat="0" applyBorder="0" applyAlignment="0" applyProtection="0"/>
    <xf numFmtId="0" fontId="176" fillId="0" borderId="0">
      <alignment horizontal="left"/>
    </xf>
    <xf numFmtId="0" fontId="21" fillId="0" borderId="1" applyNumberFormat="0" applyAlignment="0" applyProtection="0">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0" fillId="0" borderId="0">
      <alignmen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0" fillId="0" borderId="0">
      <alignmen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0" fontId="161" fillId="0" borderId="74" applyNumberFormat="0" applyFill="0" applyAlignment="0" applyProtection="0"/>
    <xf numFmtId="0" fontId="162" fillId="0" borderId="75" applyNumberFormat="0" applyFill="0" applyAlignment="0" applyProtection="0"/>
    <xf numFmtId="0" fontId="163" fillId="0" borderId="76" applyNumberFormat="0" applyFill="0" applyAlignment="0" applyProtection="0"/>
    <xf numFmtId="0" fontId="163" fillId="0" borderId="0" applyNumberFormat="0" applyFill="0" applyBorder="0" applyAlignment="0" applyProtection="0"/>
    <xf numFmtId="0" fontId="150" fillId="0" borderId="0" applyNumberFormat="0" applyFill="0" applyBorder="0" applyAlignment="0" applyProtection="0"/>
    <xf numFmtId="0" fontId="21" fillId="0" borderId="0" applyNumberFormat="0" applyFill="0" applyBorder="0" applyAlignment="0" applyProtection="0"/>
    <xf numFmtId="0" fontId="164" fillId="42" borderId="77" applyNumberFormat="0" applyAlignment="0" applyProtection="0"/>
    <xf numFmtId="10" fontId="47" fillId="64" borderId="21" applyNumberFormat="0" applyBorder="0" applyAlignment="0" applyProtection="0"/>
    <xf numFmtId="10" fontId="47" fillId="64" borderId="21" applyNumberFormat="0" applyBorder="0" applyAlignment="0" applyProtection="0"/>
    <xf numFmtId="10" fontId="47" fillId="63" borderId="21" applyNumberFormat="0" applyBorder="0" applyAlignment="0" applyProtection="0"/>
    <xf numFmtId="10" fontId="47" fillId="63" borderId="21" applyNumberFormat="0" applyBorder="0" applyAlignment="0" applyProtection="0"/>
    <xf numFmtId="10" fontId="47" fillId="63" borderId="21" applyNumberFormat="0" applyBorder="0" applyAlignment="0" applyProtection="0"/>
    <xf numFmtId="10" fontId="47" fillId="63" borderId="21" applyNumberFormat="0" applyBorder="0" applyAlignment="0" applyProtection="0"/>
    <xf numFmtId="10" fontId="47" fillId="63" borderId="21" applyNumberFormat="0" applyBorder="0" applyAlignment="0" applyProtection="0"/>
    <xf numFmtId="10" fontId="47" fillId="63" borderId="21" applyNumberFormat="0" applyBorder="0" applyAlignment="0" applyProtection="0"/>
    <xf numFmtId="10" fontId="47" fillId="63" borderId="21" applyNumberFormat="0" applyBorder="0" applyAlignment="0" applyProtection="0"/>
    <xf numFmtId="10" fontId="47" fillId="64" borderId="21" applyNumberFormat="0" applyBorder="0" applyAlignment="0" applyProtection="0"/>
    <xf numFmtId="10" fontId="47" fillId="63" borderId="21" applyNumberFormat="0" applyBorder="0" applyAlignment="0" applyProtection="0"/>
    <xf numFmtId="10" fontId="47" fillId="64" borderId="21" applyNumberFormat="0" applyBorder="0" applyAlignment="0" applyProtection="0"/>
    <xf numFmtId="10" fontId="47" fillId="64" borderId="21" applyNumberFormat="0" applyBorder="0" applyAlignment="0" applyProtection="0"/>
    <xf numFmtId="10" fontId="47" fillId="64" borderId="21" applyNumberFormat="0" applyBorder="0" applyAlignment="0" applyProtection="0"/>
    <xf numFmtId="10" fontId="47" fillId="64" borderId="21" applyNumberFormat="0" applyBorder="0" applyAlignment="0" applyProtection="0"/>
    <xf numFmtId="10" fontId="47" fillId="63" borderId="21" applyNumberFormat="0" applyBorder="0" applyAlignment="0" applyProtection="0"/>
    <xf numFmtId="10" fontId="47" fillId="63" borderId="21" applyNumberFormat="0" applyBorder="0" applyAlignment="0" applyProtection="0"/>
    <xf numFmtId="10" fontId="47" fillId="64" borderId="21" applyNumberFormat="0" applyBorder="0" applyAlignment="0" applyProtection="0"/>
    <xf numFmtId="10" fontId="47" fillId="63" borderId="21" applyNumberFormat="0" applyBorder="0" applyAlignment="0" applyProtection="0"/>
    <xf numFmtId="10" fontId="47" fillId="64" borderId="21" applyNumberFormat="0" applyBorder="0" applyAlignment="0" applyProtection="0"/>
    <xf numFmtId="10" fontId="47" fillId="63" borderId="21" applyNumberFormat="0" applyBorder="0" applyAlignment="0" applyProtection="0"/>
    <xf numFmtId="10" fontId="47" fillId="63" borderId="21" applyNumberFormat="0" applyBorder="0" applyAlignment="0" applyProtection="0"/>
    <xf numFmtId="10" fontId="47" fillId="63" borderId="21" applyNumberFormat="0" applyBorder="0" applyAlignment="0" applyProtection="0"/>
    <xf numFmtId="10" fontId="47" fillId="63" borderId="21" applyNumberFormat="0" applyBorder="0" applyAlignment="0" applyProtection="0"/>
    <xf numFmtId="10" fontId="47" fillId="63" borderId="21" applyNumberFormat="0" applyBorder="0" applyAlignment="0" applyProtection="0"/>
    <xf numFmtId="10" fontId="47" fillId="64" borderId="21" applyNumberFormat="0" applyBorder="0" applyAlignment="0" applyProtection="0"/>
    <xf numFmtId="10" fontId="47" fillId="64" borderId="21" applyNumberFormat="0" applyBorder="0" applyAlignment="0" applyProtection="0"/>
    <xf numFmtId="10" fontId="47" fillId="64" borderId="21" applyNumberFormat="0" applyBorder="0" applyAlignment="0" applyProtection="0"/>
    <xf numFmtId="10" fontId="47" fillId="63" borderId="21" applyNumberFormat="0" applyBorder="0" applyAlignment="0" applyProtection="0"/>
    <xf numFmtId="10" fontId="47" fillId="63" borderId="21" applyNumberFormat="0" applyBorder="0" applyAlignment="0" applyProtection="0"/>
    <xf numFmtId="10" fontId="47" fillId="64" borderId="21" applyNumberFormat="0" applyBorder="0" applyAlignment="0" applyProtection="0"/>
    <xf numFmtId="10" fontId="47" fillId="63" borderId="21" applyNumberFormat="0" applyBorder="0" applyAlignment="0" applyProtection="0"/>
    <xf numFmtId="10" fontId="47" fillId="64" borderId="21" applyNumberFormat="0" applyBorder="0" applyAlignment="0" applyProtection="0"/>
    <xf numFmtId="10" fontId="47" fillId="64" borderId="21" applyNumberFormat="0" applyBorder="0" applyAlignment="0" applyProtection="0"/>
    <xf numFmtId="10" fontId="47" fillId="64" borderId="21" applyNumberFormat="0" applyBorder="0" applyAlignment="0" applyProtection="0"/>
    <xf numFmtId="10" fontId="47" fillId="63" borderId="21" applyNumberFormat="0" applyBorder="0" applyAlignment="0" applyProtection="0"/>
    <xf numFmtId="10" fontId="47" fillId="64" borderId="21" applyNumberFormat="0" applyBorder="0" applyAlignment="0" applyProtection="0"/>
    <xf numFmtId="0" fontId="165" fillId="0" borderId="73" applyNumberFormat="0" applyFill="0" applyAlignment="0" applyProtection="0"/>
    <xf numFmtId="41" fontId="145" fillId="0" borderId="0" applyFont="0" applyFill="0" applyBorder="0" applyAlignment="0" applyProtection="0"/>
    <xf numFmtId="43" fontId="145" fillId="0" borderId="0" applyFont="0" applyFill="0" applyBorder="0" applyAlignment="0" applyProtection="0"/>
    <xf numFmtId="0" fontId="177" fillId="0" borderId="70"/>
    <xf numFmtId="0" fontId="145" fillId="0" borderId="0" applyFont="0" applyFill="0" applyBorder="0" applyAlignment="0" applyProtection="0"/>
    <xf numFmtId="0" fontId="145" fillId="0" borderId="0" applyFont="0" applyFill="0" applyBorder="0" applyAlignment="0" applyProtection="0"/>
    <xf numFmtId="0" fontId="166" fillId="56" borderId="0" applyNumberFormat="0" applyBorder="0" applyAlignment="0" applyProtection="0"/>
    <xf numFmtId="188" fontId="149" fillId="0" borderId="0"/>
    <xf numFmtId="192" fontId="178" fillId="0" borderId="0"/>
    <xf numFmtId="194" fontId="22" fillId="0" borderId="0"/>
    <xf numFmtId="188" fontId="149" fillId="0" borderId="0"/>
    <xf numFmtId="194" fontId="22" fillId="0" borderId="0"/>
    <xf numFmtId="0" fontId="22" fillId="0" borderId="0"/>
    <xf numFmtId="0" fontId="172" fillId="0" borderId="0">
      <alignment vertical="center"/>
    </xf>
    <xf numFmtId="0" fontId="145" fillId="0" borderId="0"/>
    <xf numFmtId="0" fontId="20" fillId="57" borderId="72" applyNumberFormat="0" applyFont="0" applyAlignment="0" applyProtection="0"/>
    <xf numFmtId="0" fontId="167" fillId="58" borderId="79" applyNumberFormat="0" applyAlignment="0" applyProtection="0"/>
    <xf numFmtId="10" fontId="145" fillId="0" borderId="0" applyFont="0" applyFill="0" applyBorder="0" applyAlignment="0" applyProtection="0"/>
    <xf numFmtId="0" fontId="177" fillId="0" borderId="0"/>
    <xf numFmtId="0" fontId="168" fillId="0" borderId="0" applyNumberFormat="0" applyFill="0" applyBorder="0" applyAlignment="0" applyProtection="0"/>
    <xf numFmtId="0" fontId="169" fillId="0" borderId="78" applyNumberFormat="0" applyFill="0" applyAlignment="0" applyProtection="0"/>
    <xf numFmtId="0" fontId="170" fillId="0" borderId="0" applyNumberFormat="0" applyFill="0" applyBorder="0" applyAlignment="0" applyProtection="0"/>
    <xf numFmtId="0" fontId="189" fillId="65" borderId="0" applyNumberFormat="0" applyBorder="0" applyAlignment="0" applyProtection="0">
      <alignment vertical="center"/>
    </xf>
    <xf numFmtId="0" fontId="58" fillId="51"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58" fillId="51"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54" borderId="0" applyNumberFormat="0" applyBorder="0" applyAlignment="0" applyProtection="0">
      <alignment vertical="center"/>
    </xf>
    <xf numFmtId="0" fontId="58" fillId="52"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58" fillId="52"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46" borderId="0" applyNumberFormat="0" applyBorder="0" applyAlignment="0" applyProtection="0">
      <alignment vertical="center"/>
    </xf>
    <xf numFmtId="0" fontId="58" fillId="53"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58" fillId="53"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66" borderId="0" applyNumberFormat="0" applyBorder="0" applyAlignment="0" applyProtection="0">
      <alignment vertical="center"/>
    </xf>
    <xf numFmtId="0" fontId="58" fillId="48"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58" fillId="48"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29" borderId="0" applyNumberFormat="0" applyBorder="0" applyAlignment="0" applyProtection="0">
      <alignment vertical="center"/>
    </xf>
    <xf numFmtId="0" fontId="58" fillId="49" borderId="0" applyNumberFormat="0" applyBorder="0" applyAlignment="0" applyProtection="0">
      <alignment vertical="center"/>
    </xf>
    <xf numFmtId="0" fontId="189" fillId="29" borderId="0" applyNumberFormat="0" applyBorder="0" applyAlignment="0" applyProtection="0">
      <alignment vertical="center"/>
    </xf>
    <xf numFmtId="0" fontId="58" fillId="49" borderId="0" applyNumberFormat="0" applyBorder="0" applyAlignment="0" applyProtection="0">
      <alignment vertical="center"/>
    </xf>
    <xf numFmtId="0" fontId="189" fillId="29" borderId="0" applyNumberFormat="0" applyBorder="0" applyAlignment="0" applyProtection="0">
      <alignment vertical="center"/>
    </xf>
    <xf numFmtId="0" fontId="189" fillId="29" borderId="0" applyNumberFormat="0" applyBorder="0" applyAlignment="0" applyProtection="0">
      <alignment vertical="center"/>
    </xf>
    <xf numFmtId="0" fontId="189" fillId="29" borderId="0" applyNumberFormat="0" applyBorder="0" applyAlignment="0" applyProtection="0">
      <alignment vertical="center"/>
    </xf>
    <xf numFmtId="0" fontId="189" fillId="29" borderId="0" applyNumberFormat="0" applyBorder="0" applyAlignment="0" applyProtection="0">
      <alignment vertical="center"/>
    </xf>
    <xf numFmtId="0" fontId="189" fillId="29" borderId="0" applyNumberFormat="0" applyBorder="0" applyAlignment="0" applyProtection="0">
      <alignment vertical="center"/>
    </xf>
    <xf numFmtId="0" fontId="189" fillId="29" borderId="0" applyNumberFormat="0" applyBorder="0" applyAlignment="0" applyProtection="0">
      <alignment vertical="center"/>
    </xf>
    <xf numFmtId="0" fontId="189" fillId="29" borderId="0" applyNumberFormat="0" applyBorder="0" applyAlignment="0" applyProtection="0">
      <alignment vertical="center"/>
    </xf>
    <xf numFmtId="0" fontId="189" fillId="29" borderId="0" applyNumberFormat="0" applyBorder="0" applyAlignment="0" applyProtection="0">
      <alignment vertical="center"/>
    </xf>
    <xf numFmtId="0" fontId="189" fillId="52" borderId="0" applyNumberFormat="0" applyBorder="0" applyAlignment="0" applyProtection="0">
      <alignment vertical="center"/>
    </xf>
    <xf numFmtId="0" fontId="58" fillId="54"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58" fillId="54"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44"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20" fillId="0" borderId="0"/>
    <xf numFmtId="0" fontId="190" fillId="67" borderId="62" applyNumberFormat="0" applyAlignment="0" applyProtection="0">
      <alignment vertical="center"/>
    </xf>
    <xf numFmtId="0" fontId="190" fillId="67" borderId="62" applyNumberFormat="0" applyAlignment="0" applyProtection="0">
      <alignment vertical="center"/>
    </xf>
    <xf numFmtId="0" fontId="20" fillId="0" borderId="0"/>
    <xf numFmtId="0" fontId="20" fillId="0" borderId="0"/>
    <xf numFmtId="0" fontId="20" fillId="0" borderId="0"/>
    <xf numFmtId="0" fontId="20" fillId="0" borderId="0"/>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1" fillId="40" borderId="0" applyNumberFormat="0" applyBorder="0" applyAlignment="0" applyProtection="0">
      <alignment vertical="center"/>
    </xf>
    <xf numFmtId="0" fontId="100" fillId="38"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00" fillId="38"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51" fillId="0" borderId="0" applyNumberFormat="0" applyFill="0" applyBorder="0" applyAlignment="0" applyProtection="0">
      <alignment vertical="top"/>
      <protection locked="0"/>
    </xf>
    <xf numFmtId="40" fontId="179" fillId="0" borderId="0" applyFont="0" applyFill="0" applyBorder="0" applyAlignment="0" applyProtection="0"/>
    <xf numFmtId="38" fontId="179" fillId="0" borderId="0" applyFont="0" applyFill="0" applyBorder="0" applyAlignment="0" applyProtection="0"/>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0" borderId="0"/>
    <xf numFmtId="0" fontId="20" fillId="57" borderId="72" applyNumberFormat="0" applyFont="0" applyAlignment="0" applyProtection="0">
      <alignment vertical="center"/>
    </xf>
    <xf numFmtId="0" fontId="152" fillId="0" borderId="0"/>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20" fillId="57" borderId="72" applyNumberFormat="0" applyFont="0" applyAlignment="0" applyProtection="0">
      <alignment vertical="center"/>
    </xf>
    <xf numFmtId="0" fontId="53" fillId="14" borderId="66" applyNumberFormat="0" applyFont="0" applyAlignment="0" applyProtection="0">
      <alignment vertical="center"/>
    </xf>
    <xf numFmtId="0" fontId="20" fillId="57" borderId="72"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179" fillId="0" borderId="0" applyFont="0" applyFill="0" applyBorder="0" applyAlignment="0" applyProtection="0"/>
    <xf numFmtId="0" fontId="179" fillId="0" borderId="0" applyFont="0" applyFill="0" applyBorder="0" applyAlignment="0" applyProtection="0"/>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53" fillId="0" borderId="0" applyFont="0" applyFill="0" applyBorder="0" applyAlignment="0" applyProtection="0">
      <alignment vertical="center"/>
    </xf>
    <xf numFmtId="9" fontId="53" fillId="0" borderId="0" applyFont="0" applyFill="0" applyBorder="0" applyAlignment="0" applyProtection="0">
      <alignment vertical="center"/>
    </xf>
    <xf numFmtId="9" fontId="20" fillId="0" borderId="0" applyFont="0" applyFill="0" applyBorder="0" applyAlignment="0" applyProtection="0"/>
    <xf numFmtId="0" fontId="192" fillId="10" borderId="0" applyNumberFormat="0" applyBorder="0" applyAlignment="0" applyProtection="0">
      <alignment vertical="center"/>
    </xf>
    <xf numFmtId="0" fontId="105" fillId="56"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05" fillId="56"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80" fillId="0" borderId="0"/>
    <xf numFmtId="0" fontId="193"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93"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93" fillId="0" borderId="0" applyNumberFormat="0" applyFill="0" applyBorder="0" applyAlignment="0" applyProtection="0">
      <alignment vertical="center"/>
    </xf>
    <xf numFmtId="0" fontId="193" fillId="0" borderId="0" applyNumberFormat="0" applyFill="0" applyBorder="0" applyAlignment="0" applyProtection="0">
      <alignment vertical="center"/>
    </xf>
    <xf numFmtId="0" fontId="193" fillId="0" borderId="0" applyNumberFormat="0" applyFill="0" applyBorder="0" applyAlignment="0" applyProtection="0">
      <alignment vertical="center"/>
    </xf>
    <xf numFmtId="0" fontId="193" fillId="0" borderId="0" applyNumberFormat="0" applyFill="0" applyBorder="0" applyAlignment="0" applyProtection="0">
      <alignment vertical="center"/>
    </xf>
    <xf numFmtId="0" fontId="193" fillId="0" borderId="0" applyNumberFormat="0" applyFill="0" applyBorder="0" applyAlignment="0" applyProtection="0">
      <alignment vertical="center"/>
    </xf>
    <xf numFmtId="0" fontId="193" fillId="0" borderId="0" applyNumberFormat="0" applyFill="0" applyBorder="0" applyAlignment="0" applyProtection="0">
      <alignment vertical="center"/>
    </xf>
    <xf numFmtId="0" fontId="193" fillId="0" borderId="0" applyNumberFormat="0" applyFill="0" applyBorder="0" applyAlignment="0" applyProtection="0">
      <alignment vertical="center"/>
    </xf>
    <xf numFmtId="0" fontId="193" fillId="0" borderId="0" applyNumberFormat="0" applyFill="0" applyBorder="0" applyAlignment="0" applyProtection="0">
      <alignment vertical="center"/>
    </xf>
    <xf numFmtId="0" fontId="194" fillId="13" borderId="65" applyNumberFormat="0" applyAlignment="0" applyProtection="0">
      <alignment vertical="center"/>
    </xf>
    <xf numFmtId="0" fontId="111" fillId="55" borderId="71" applyNumberFormat="0" applyAlignment="0" applyProtection="0">
      <alignment vertical="center"/>
    </xf>
    <xf numFmtId="0" fontId="194" fillId="13" borderId="65" applyNumberFormat="0" applyAlignment="0" applyProtection="0">
      <alignment vertical="center"/>
    </xf>
    <xf numFmtId="0" fontId="111" fillId="55" borderId="71" applyNumberFormat="0" applyAlignment="0" applyProtection="0">
      <alignment vertical="center"/>
    </xf>
    <xf numFmtId="0" fontId="194" fillId="13" borderId="65" applyNumberFormat="0" applyAlignment="0" applyProtection="0">
      <alignment vertical="center"/>
    </xf>
    <xf numFmtId="0" fontId="194" fillId="13" borderId="65" applyNumberFormat="0" applyAlignment="0" applyProtection="0">
      <alignment vertical="center"/>
    </xf>
    <xf numFmtId="0" fontId="194" fillId="13" borderId="65" applyNumberFormat="0" applyAlignment="0" applyProtection="0">
      <alignment vertical="center"/>
    </xf>
    <xf numFmtId="0" fontId="194" fillId="13" borderId="65" applyNumberFormat="0" applyAlignment="0" applyProtection="0">
      <alignment vertical="center"/>
    </xf>
    <xf numFmtId="0" fontId="194" fillId="13" borderId="65" applyNumberFormat="0" applyAlignment="0" applyProtection="0">
      <alignment vertical="center"/>
    </xf>
    <xf numFmtId="0" fontId="194" fillId="13" borderId="65" applyNumberFormat="0" applyAlignment="0" applyProtection="0">
      <alignment vertical="center"/>
    </xf>
    <xf numFmtId="0" fontId="194" fillId="13" borderId="65" applyNumberFormat="0" applyAlignment="0" applyProtection="0">
      <alignment vertical="center"/>
    </xf>
    <xf numFmtId="0" fontId="194" fillId="13" borderId="65" applyNumberFormat="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xf numFmtId="41" fontId="53" fillId="0" borderId="0" applyFont="0" applyFill="0" applyBorder="0" applyAlignment="0" applyProtection="0">
      <alignment vertical="center"/>
    </xf>
    <xf numFmtId="41" fontId="53" fillId="0" borderId="0" applyFont="0" applyFill="0" applyBorder="0" applyAlignment="0" applyProtection="0">
      <alignment vertical="center"/>
    </xf>
    <xf numFmtId="41" fontId="53" fillId="0" borderId="0" applyFont="0" applyFill="0" applyBorder="0" applyAlignment="0" applyProtection="0">
      <alignment vertical="center"/>
    </xf>
    <xf numFmtId="41" fontId="53"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53" fillId="0" borderId="0" applyFont="0" applyFill="0" applyBorder="0" applyAlignment="0" applyProtection="0">
      <alignment vertical="center"/>
    </xf>
    <xf numFmtId="41" fontId="53" fillId="0" borderId="0" applyFont="0" applyFill="0" applyBorder="0" applyAlignment="0" applyProtection="0">
      <alignment vertical="center"/>
    </xf>
    <xf numFmtId="41" fontId="53" fillId="0" borderId="0" applyFont="0" applyFill="0" applyBorder="0" applyAlignment="0" applyProtection="0">
      <alignment vertical="center"/>
    </xf>
    <xf numFmtId="41" fontId="53" fillId="0" borderId="0" applyFont="0" applyFill="0" applyBorder="0" applyAlignment="0" applyProtection="0">
      <alignment vertical="center"/>
    </xf>
    <xf numFmtId="0" fontId="148" fillId="0" borderId="0"/>
    <xf numFmtId="0" fontId="145" fillId="0" borderId="0"/>
    <xf numFmtId="0" fontId="91" fillId="0" borderId="89" applyNumberFormat="0" applyFill="0" applyAlignment="0" applyProtection="0">
      <alignment vertical="center"/>
    </xf>
    <xf numFmtId="0" fontId="115" fillId="0" borderId="73" applyNumberFormat="0" applyFill="0" applyAlignment="0" applyProtection="0">
      <alignment vertical="center"/>
    </xf>
    <xf numFmtId="0" fontId="91" fillId="0" borderId="89" applyNumberFormat="0" applyFill="0" applyAlignment="0" applyProtection="0">
      <alignment vertical="center"/>
    </xf>
    <xf numFmtId="0" fontId="195" fillId="0" borderId="89" applyNumberFormat="0" applyFill="0" applyAlignment="0" applyProtection="0">
      <alignment vertical="center"/>
    </xf>
    <xf numFmtId="0" fontId="115" fillId="0" borderId="73" applyNumberFormat="0" applyFill="0" applyAlignment="0" applyProtection="0">
      <alignment vertical="center"/>
    </xf>
    <xf numFmtId="0" fontId="91" fillId="0" borderId="89" applyNumberFormat="0" applyFill="0" applyAlignment="0" applyProtection="0">
      <alignment vertical="center"/>
    </xf>
    <xf numFmtId="0" fontId="195" fillId="0" borderId="89" applyNumberFormat="0" applyFill="0" applyAlignment="0" applyProtection="0">
      <alignment vertical="center"/>
    </xf>
    <xf numFmtId="0" fontId="195" fillId="0" borderId="89" applyNumberFormat="0" applyFill="0" applyAlignment="0" applyProtection="0">
      <alignment vertical="center"/>
    </xf>
    <xf numFmtId="0" fontId="91" fillId="0" borderId="89" applyNumberFormat="0" applyFill="0" applyAlignment="0" applyProtection="0">
      <alignment vertical="center"/>
    </xf>
    <xf numFmtId="0" fontId="195" fillId="0" borderId="89" applyNumberFormat="0" applyFill="0" applyAlignment="0" applyProtection="0">
      <alignment vertical="center"/>
    </xf>
    <xf numFmtId="0" fontId="91" fillId="0" borderId="89" applyNumberFormat="0" applyFill="0" applyAlignment="0" applyProtection="0">
      <alignment vertical="center"/>
    </xf>
    <xf numFmtId="0" fontId="195" fillId="0" borderId="89" applyNumberFormat="0" applyFill="0" applyAlignment="0" applyProtection="0">
      <alignment vertical="center"/>
    </xf>
    <xf numFmtId="0" fontId="91" fillId="0" borderId="89" applyNumberFormat="0" applyFill="0" applyAlignment="0" applyProtection="0">
      <alignment vertical="center"/>
    </xf>
    <xf numFmtId="0" fontId="195" fillId="0" borderId="89" applyNumberFormat="0" applyFill="0" applyAlignment="0" applyProtection="0">
      <alignment vertical="center"/>
    </xf>
    <xf numFmtId="0" fontId="91" fillId="0" borderId="89" applyNumberFormat="0" applyFill="0" applyAlignment="0" applyProtection="0">
      <alignment vertical="center"/>
    </xf>
    <xf numFmtId="0" fontId="195" fillId="0" borderId="89" applyNumberFormat="0" applyFill="0" applyAlignment="0" applyProtection="0">
      <alignment vertical="center"/>
    </xf>
    <xf numFmtId="0" fontId="91" fillId="0" borderId="89" applyNumberFormat="0" applyFill="0" applyAlignment="0" applyProtection="0">
      <alignment vertical="center"/>
    </xf>
    <xf numFmtId="0" fontId="195" fillId="0" borderId="89" applyNumberFormat="0" applyFill="0" applyAlignment="0" applyProtection="0">
      <alignment vertical="center"/>
    </xf>
    <xf numFmtId="0" fontId="91" fillId="0" borderId="89" applyNumberFormat="0" applyFill="0" applyAlignment="0" applyProtection="0">
      <alignment vertical="center"/>
    </xf>
    <xf numFmtId="0" fontId="195" fillId="0" borderId="89" applyNumberFormat="0" applyFill="0" applyAlignment="0" applyProtection="0">
      <alignment vertical="center"/>
    </xf>
    <xf numFmtId="0" fontId="91" fillId="0" borderId="89"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20" fillId="0" borderId="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20" fillId="0" borderId="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16" fillId="0" borderId="78"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86" fillId="0" borderId="91" applyNumberFormat="0" applyFill="0" applyAlignment="0" applyProtection="0">
      <alignment vertical="center"/>
    </xf>
    <xf numFmtId="0" fontId="122" fillId="0" borderId="74" applyNumberFormat="0" applyFill="0" applyAlignment="0" applyProtection="0">
      <alignment vertical="center"/>
    </xf>
    <xf numFmtId="0" fontId="186" fillId="0" borderId="91" applyNumberFormat="0" applyFill="0" applyAlignment="0" applyProtection="0">
      <alignment vertical="center"/>
    </xf>
    <xf numFmtId="0" fontId="197" fillId="0" borderId="91" applyNumberFormat="0" applyFill="0" applyAlignment="0" applyProtection="0">
      <alignment vertical="center"/>
    </xf>
    <xf numFmtId="0" fontId="122" fillId="0" borderId="74" applyNumberFormat="0" applyFill="0" applyAlignment="0" applyProtection="0">
      <alignment vertical="center"/>
    </xf>
    <xf numFmtId="0" fontId="186" fillId="0" borderId="91" applyNumberFormat="0" applyFill="0" applyAlignment="0" applyProtection="0">
      <alignment vertical="center"/>
    </xf>
    <xf numFmtId="0" fontId="197" fillId="0" borderId="91" applyNumberFormat="0" applyFill="0" applyAlignment="0" applyProtection="0">
      <alignment vertical="center"/>
    </xf>
    <xf numFmtId="0" fontId="197" fillId="0" borderId="91" applyNumberFormat="0" applyFill="0" applyAlignment="0" applyProtection="0">
      <alignment vertical="center"/>
    </xf>
    <xf numFmtId="0" fontId="186" fillId="0" borderId="91" applyNumberFormat="0" applyFill="0" applyAlignment="0" applyProtection="0">
      <alignment vertical="center"/>
    </xf>
    <xf numFmtId="0" fontId="197" fillId="0" borderId="91" applyNumberFormat="0" applyFill="0" applyAlignment="0" applyProtection="0">
      <alignment vertical="center"/>
    </xf>
    <xf numFmtId="0" fontId="186" fillId="0" borderId="91" applyNumberFormat="0" applyFill="0" applyAlignment="0" applyProtection="0">
      <alignment vertical="center"/>
    </xf>
    <xf numFmtId="0" fontId="197" fillId="0" borderId="91" applyNumberFormat="0" applyFill="0" applyAlignment="0" applyProtection="0">
      <alignment vertical="center"/>
    </xf>
    <xf numFmtId="0" fontId="186" fillId="0" borderId="91" applyNumberFormat="0" applyFill="0" applyAlignment="0" applyProtection="0">
      <alignment vertical="center"/>
    </xf>
    <xf numFmtId="0" fontId="197" fillId="0" borderId="91" applyNumberFormat="0" applyFill="0" applyAlignment="0" applyProtection="0">
      <alignment vertical="center"/>
    </xf>
    <xf numFmtId="0" fontId="186" fillId="0" borderId="91" applyNumberFormat="0" applyFill="0" applyAlignment="0" applyProtection="0">
      <alignment vertical="center"/>
    </xf>
    <xf numFmtId="0" fontId="197" fillId="0" borderId="91" applyNumberFormat="0" applyFill="0" applyAlignment="0" applyProtection="0">
      <alignment vertical="center"/>
    </xf>
    <xf numFmtId="0" fontId="186" fillId="0" borderId="91" applyNumberFormat="0" applyFill="0" applyAlignment="0" applyProtection="0">
      <alignment vertical="center"/>
    </xf>
    <xf numFmtId="0" fontId="197" fillId="0" borderId="91" applyNumberFormat="0" applyFill="0" applyAlignment="0" applyProtection="0">
      <alignment vertical="center"/>
    </xf>
    <xf numFmtId="0" fontId="186" fillId="0" borderId="91" applyNumberFormat="0" applyFill="0" applyAlignment="0" applyProtection="0">
      <alignment vertical="center"/>
    </xf>
    <xf numFmtId="0" fontId="197" fillId="0" borderId="91" applyNumberFormat="0" applyFill="0" applyAlignment="0" applyProtection="0">
      <alignment vertical="center"/>
    </xf>
    <xf numFmtId="0" fontId="186" fillId="0" borderId="91" applyNumberFormat="0" applyFill="0" applyAlignment="0" applyProtection="0">
      <alignment vertical="center"/>
    </xf>
    <xf numFmtId="0" fontId="185"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7" fillId="0" borderId="92" applyNumberFormat="0" applyFill="0" applyAlignment="0" applyProtection="0">
      <alignment vertical="center"/>
    </xf>
    <xf numFmtId="0" fontId="123" fillId="0" borderId="75" applyNumberFormat="0" applyFill="0" applyAlignment="0" applyProtection="0">
      <alignment vertical="center"/>
    </xf>
    <xf numFmtId="0" fontId="187" fillId="0" borderId="92" applyNumberFormat="0" applyFill="0" applyAlignment="0" applyProtection="0">
      <alignment vertical="center"/>
    </xf>
    <xf numFmtId="0" fontId="199" fillId="0" borderId="92" applyNumberFormat="0" applyFill="0" applyAlignment="0" applyProtection="0">
      <alignment vertical="center"/>
    </xf>
    <xf numFmtId="0" fontId="123" fillId="0" borderId="75" applyNumberFormat="0" applyFill="0" applyAlignment="0" applyProtection="0">
      <alignment vertical="center"/>
    </xf>
    <xf numFmtId="0" fontId="187" fillId="0" borderId="92" applyNumberFormat="0" applyFill="0" applyAlignment="0" applyProtection="0">
      <alignment vertical="center"/>
    </xf>
    <xf numFmtId="0" fontId="199" fillId="0" borderId="92" applyNumberFormat="0" applyFill="0" applyAlignment="0" applyProtection="0">
      <alignment vertical="center"/>
    </xf>
    <xf numFmtId="0" fontId="199" fillId="0" borderId="92" applyNumberFormat="0" applyFill="0" applyAlignment="0" applyProtection="0">
      <alignment vertical="center"/>
    </xf>
    <xf numFmtId="0" fontId="187" fillId="0" borderId="92" applyNumberFormat="0" applyFill="0" applyAlignment="0" applyProtection="0">
      <alignment vertical="center"/>
    </xf>
    <xf numFmtId="0" fontId="199" fillId="0" borderId="92" applyNumberFormat="0" applyFill="0" applyAlignment="0" applyProtection="0">
      <alignment vertical="center"/>
    </xf>
    <xf numFmtId="0" fontId="187" fillId="0" borderId="92" applyNumberFormat="0" applyFill="0" applyAlignment="0" applyProtection="0">
      <alignment vertical="center"/>
    </xf>
    <xf numFmtId="0" fontId="199" fillId="0" borderId="92" applyNumberFormat="0" applyFill="0" applyAlignment="0" applyProtection="0">
      <alignment vertical="center"/>
    </xf>
    <xf numFmtId="0" fontId="187" fillId="0" borderId="92" applyNumberFormat="0" applyFill="0" applyAlignment="0" applyProtection="0">
      <alignment vertical="center"/>
    </xf>
    <xf numFmtId="0" fontId="199" fillId="0" borderId="92" applyNumberFormat="0" applyFill="0" applyAlignment="0" applyProtection="0">
      <alignment vertical="center"/>
    </xf>
    <xf numFmtId="0" fontId="187" fillId="0" borderId="92" applyNumberFormat="0" applyFill="0" applyAlignment="0" applyProtection="0">
      <alignment vertical="center"/>
    </xf>
    <xf numFmtId="0" fontId="199" fillId="0" borderId="92" applyNumberFormat="0" applyFill="0" applyAlignment="0" applyProtection="0">
      <alignment vertical="center"/>
    </xf>
    <xf numFmtId="0" fontId="187" fillId="0" borderId="92" applyNumberFormat="0" applyFill="0" applyAlignment="0" applyProtection="0">
      <alignment vertical="center"/>
    </xf>
    <xf numFmtId="0" fontId="199" fillId="0" borderId="92" applyNumberFormat="0" applyFill="0" applyAlignment="0" applyProtection="0">
      <alignment vertical="center"/>
    </xf>
    <xf numFmtId="0" fontId="187" fillId="0" borderId="92" applyNumberFormat="0" applyFill="0" applyAlignment="0" applyProtection="0">
      <alignment vertical="center"/>
    </xf>
    <xf numFmtId="0" fontId="199" fillId="0" borderId="92" applyNumberFormat="0" applyFill="0" applyAlignment="0" applyProtection="0">
      <alignment vertical="center"/>
    </xf>
    <xf numFmtId="0" fontId="187" fillId="0" borderId="92" applyNumberFormat="0" applyFill="0" applyAlignment="0" applyProtection="0">
      <alignment vertical="center"/>
    </xf>
    <xf numFmtId="0" fontId="188" fillId="0" borderId="93" applyNumberFormat="0" applyFill="0" applyAlignment="0" applyProtection="0">
      <alignment vertical="center"/>
    </xf>
    <xf numFmtId="0" fontId="188" fillId="0" borderId="93" applyNumberFormat="0" applyFill="0" applyAlignment="0" applyProtection="0">
      <alignment vertical="center"/>
    </xf>
    <xf numFmtId="0" fontId="200" fillId="0" borderId="93" applyNumberFormat="0" applyFill="0" applyAlignment="0" applyProtection="0">
      <alignment vertical="center"/>
    </xf>
    <xf numFmtId="0" fontId="124" fillId="0" borderId="76" applyNumberFormat="0" applyFill="0" applyAlignment="0" applyProtection="0">
      <alignment vertical="center"/>
    </xf>
    <xf numFmtId="0" fontId="188" fillId="0" borderId="93" applyNumberFormat="0" applyFill="0" applyAlignment="0" applyProtection="0">
      <alignment vertical="center"/>
    </xf>
    <xf numFmtId="0" fontId="200" fillId="0" borderId="93" applyNumberFormat="0" applyFill="0" applyAlignment="0" applyProtection="0">
      <alignment vertical="center"/>
    </xf>
    <xf numFmtId="0" fontId="124" fillId="0" borderId="76" applyNumberFormat="0" applyFill="0" applyAlignment="0" applyProtection="0">
      <alignment vertical="center"/>
    </xf>
    <xf numFmtId="0" fontId="124" fillId="0" borderId="76" applyNumberFormat="0" applyFill="0" applyAlignment="0" applyProtection="0">
      <alignment vertical="center"/>
    </xf>
    <xf numFmtId="0" fontId="124" fillId="0" borderId="76" applyNumberFormat="0" applyFill="0" applyAlignment="0" applyProtection="0">
      <alignment vertical="center"/>
    </xf>
    <xf numFmtId="0" fontId="124" fillId="0" borderId="76" applyNumberFormat="0" applyFill="0" applyAlignment="0" applyProtection="0">
      <alignment vertical="center"/>
    </xf>
    <xf numFmtId="0" fontId="124" fillId="0" borderId="76" applyNumberFormat="0" applyFill="0" applyAlignment="0" applyProtection="0">
      <alignment vertical="center"/>
    </xf>
    <xf numFmtId="0" fontId="200" fillId="0" borderId="93" applyNumberFormat="0" applyFill="0" applyAlignment="0" applyProtection="0">
      <alignment vertical="center"/>
    </xf>
    <xf numFmtId="0" fontId="188" fillId="0" borderId="93" applyNumberFormat="0" applyFill="0" applyAlignment="0" applyProtection="0">
      <alignment vertical="center"/>
    </xf>
    <xf numFmtId="0" fontId="200" fillId="0" borderId="93" applyNumberFormat="0" applyFill="0" applyAlignment="0" applyProtection="0">
      <alignment vertical="center"/>
    </xf>
    <xf numFmtId="0" fontId="188" fillId="0" borderId="93" applyNumberFormat="0" applyFill="0" applyAlignment="0" applyProtection="0">
      <alignment vertical="center"/>
    </xf>
    <xf numFmtId="0" fontId="200" fillId="0" borderId="93" applyNumberFormat="0" applyFill="0" applyAlignment="0" applyProtection="0">
      <alignment vertical="center"/>
    </xf>
    <xf numFmtId="0" fontId="188" fillId="0" borderId="93" applyNumberFormat="0" applyFill="0" applyAlignment="0" applyProtection="0">
      <alignment vertical="center"/>
    </xf>
    <xf numFmtId="0" fontId="200" fillId="0" borderId="93" applyNumberFormat="0" applyFill="0" applyAlignment="0" applyProtection="0">
      <alignment vertical="center"/>
    </xf>
    <xf numFmtId="0" fontId="188" fillId="0" borderId="93" applyNumberFormat="0" applyFill="0" applyAlignment="0" applyProtection="0">
      <alignment vertical="center"/>
    </xf>
    <xf numFmtId="0" fontId="200" fillId="0" borderId="93" applyNumberFormat="0" applyFill="0" applyAlignment="0" applyProtection="0">
      <alignment vertical="center"/>
    </xf>
    <xf numFmtId="0" fontId="188" fillId="0" borderId="93" applyNumberFormat="0" applyFill="0" applyAlignment="0" applyProtection="0">
      <alignment vertical="center"/>
    </xf>
    <xf numFmtId="0" fontId="200" fillId="0" borderId="93" applyNumberFormat="0" applyFill="0" applyAlignment="0" applyProtection="0">
      <alignment vertical="center"/>
    </xf>
    <xf numFmtId="0" fontId="188" fillId="0" borderId="93" applyNumberFormat="0" applyFill="0" applyAlignment="0" applyProtection="0">
      <alignment vertical="center"/>
    </xf>
    <xf numFmtId="0" fontId="200" fillId="0" borderId="93" applyNumberFormat="0" applyFill="0" applyAlignment="0" applyProtection="0">
      <alignment vertical="center"/>
    </xf>
    <xf numFmtId="0" fontId="188" fillId="0" borderId="93" applyNumberFormat="0" applyFill="0" applyAlignment="0" applyProtection="0">
      <alignment vertical="center"/>
    </xf>
    <xf numFmtId="0" fontId="188"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201" fillId="41" borderId="0" applyNumberFormat="0" applyBorder="0" applyAlignment="0" applyProtection="0">
      <alignment vertical="center"/>
    </xf>
    <xf numFmtId="0" fontId="127" fillId="39"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127" fillId="39"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2" fillId="0" borderId="0"/>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 fillId="0" borderId="0"/>
    <xf numFmtId="0" fontId="202" fillId="67" borderId="63" applyNumberFormat="0" applyAlignment="0" applyProtection="0">
      <alignment vertical="center"/>
    </xf>
    <xf numFmtId="0" fontId="202" fillId="67" borderId="63" applyNumberFormat="0" applyAlignment="0" applyProtection="0">
      <alignment vertical="center"/>
    </xf>
    <xf numFmtId="0" fontId="20" fillId="0" borderId="0"/>
    <xf numFmtId="0" fontId="20" fillId="0" borderId="0"/>
    <xf numFmtId="0" fontId="20" fillId="0" borderId="0"/>
    <xf numFmtId="0" fontId="20" fillId="0" borderId="0"/>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187" fontId="149" fillId="0" borderId="0" applyFont="0" applyFill="0" applyBorder="0" applyAlignment="0" applyProtection="0"/>
    <xf numFmtId="0" fontId="22" fillId="0" borderId="0" applyFont="0" applyFill="0" applyBorder="0" applyAlignment="0" applyProtection="0"/>
    <xf numFmtId="195" fontId="145" fillId="0" borderId="0" applyFont="0" applyFill="0" applyBorder="0" applyAlignment="0" applyProtection="0"/>
    <xf numFmtId="196" fontId="145" fillId="0" borderId="0" applyFont="0" applyFill="0" applyBorder="0" applyAlignment="0" applyProtection="0"/>
    <xf numFmtId="42" fontId="20" fillId="0" borderId="0" applyFont="0" applyFill="0" applyBorder="0" applyAlignment="0" applyProtection="0">
      <alignment vertical="center"/>
    </xf>
    <xf numFmtId="42" fontId="20" fillId="0" borderId="0" applyFont="0" applyFill="0" applyBorder="0" applyAlignment="0" applyProtection="0"/>
    <xf numFmtId="42" fontId="20" fillId="0" borderId="0" applyFont="0" applyFill="0" applyBorder="0" applyAlignment="0" applyProtection="0">
      <alignment vertical="center"/>
    </xf>
    <xf numFmtId="42" fontId="152" fillId="0" borderId="0" applyFont="0" applyFill="0" applyBorder="0" applyAlignment="0" applyProtection="0"/>
    <xf numFmtId="0" fontId="20" fillId="0" borderId="0"/>
    <xf numFmtId="0" fontId="28" fillId="0" borderId="0">
      <alignment vertical="center"/>
    </xf>
    <xf numFmtId="0" fontId="152" fillId="0" borderId="0"/>
    <xf numFmtId="0" fontId="20" fillId="0" borderId="0"/>
    <xf numFmtId="0" fontId="152" fillId="0" borderId="0"/>
    <xf numFmtId="0" fontId="152" fillId="0" borderId="0"/>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8" fillId="0" borderId="0">
      <alignment vertical="center"/>
    </xf>
    <xf numFmtId="0" fontId="171" fillId="0" borderId="0">
      <alignment vertical="center"/>
    </xf>
    <xf numFmtId="0" fontId="152" fillId="0" borderId="0"/>
    <xf numFmtId="0" fontId="28" fillId="0" borderId="0">
      <alignment vertical="center"/>
    </xf>
    <xf numFmtId="0" fontId="152" fillId="0" borderId="0"/>
    <xf numFmtId="0" fontId="152" fillId="0" borderId="0"/>
    <xf numFmtId="0" fontId="152" fillId="0" borderId="0"/>
    <xf numFmtId="0" fontId="152" fillId="0" borderId="0"/>
    <xf numFmtId="0" fontId="152" fillId="0" borderId="0"/>
    <xf numFmtId="0" fontId="28" fillId="0" borderId="0">
      <alignment vertical="center"/>
    </xf>
    <xf numFmtId="0" fontId="152" fillId="0" borderId="0"/>
    <xf numFmtId="0" fontId="152" fillId="0" borderId="0"/>
    <xf numFmtId="0" fontId="152" fillId="0" borderId="0"/>
    <xf numFmtId="0" fontId="152" fillId="0" borderId="0"/>
    <xf numFmtId="0" fontId="152" fillId="0" borderId="0"/>
    <xf numFmtId="0" fontId="152" fillId="0" borderId="0"/>
    <xf numFmtId="0" fontId="23" fillId="0" borderId="0">
      <alignment vertical="center"/>
    </xf>
    <xf numFmtId="0" fontId="152" fillId="0" borderId="0"/>
    <xf numFmtId="0" fontId="152" fillId="0" borderId="0"/>
    <xf numFmtId="0" fontId="152" fillId="0" borderId="0"/>
    <xf numFmtId="0" fontId="152" fillId="0" borderId="0"/>
    <xf numFmtId="0" fontId="152" fillId="0" borderId="0"/>
    <xf numFmtId="0" fontId="152"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52" fillId="0" borderId="0"/>
    <xf numFmtId="0" fontId="28" fillId="0" borderId="0">
      <alignment vertical="center"/>
    </xf>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72" fillId="0" borderId="0">
      <alignment vertical="center"/>
    </xf>
    <xf numFmtId="0" fontId="28" fillId="0" borderId="0">
      <alignment vertical="center"/>
    </xf>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72" fillId="0" borderId="0">
      <alignment vertical="center"/>
    </xf>
    <xf numFmtId="0" fontId="152" fillId="0" borderId="0"/>
    <xf numFmtId="0" fontId="152" fillId="0" borderId="0"/>
    <xf numFmtId="0" fontId="152" fillId="0" borderId="0"/>
    <xf numFmtId="0" fontId="172" fillId="0" borderId="0">
      <alignment vertical="center"/>
    </xf>
    <xf numFmtId="0" fontId="172" fillId="0" borderId="0">
      <alignment vertical="center"/>
    </xf>
    <xf numFmtId="0" fontId="20" fillId="0" borderId="0">
      <alignment vertical="center"/>
    </xf>
    <xf numFmtId="0" fontId="172" fillId="0" borderId="0">
      <alignment vertical="center"/>
    </xf>
    <xf numFmtId="0" fontId="20" fillId="0" borderId="0">
      <alignment vertical="center"/>
    </xf>
    <xf numFmtId="0" fontId="172" fillId="0" borderId="0">
      <alignment vertical="center"/>
    </xf>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152" fillId="0" borderId="0"/>
    <xf numFmtId="0" fontId="147" fillId="0" borderId="0"/>
    <xf numFmtId="0" fontId="152" fillId="0" borderId="0"/>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8"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xf numFmtId="0" fontId="152" fillId="0" borderId="0"/>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20" fillId="0" borderId="0">
      <alignment vertical="center"/>
    </xf>
    <xf numFmtId="0" fontId="53" fillId="0" borderId="0">
      <alignment vertical="center"/>
    </xf>
    <xf numFmtId="0" fontId="152" fillId="0" borderId="0"/>
    <xf numFmtId="0" fontId="20" fillId="0" borderId="0">
      <alignment vertical="center"/>
    </xf>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alignment vertical="center"/>
    </xf>
    <xf numFmtId="0" fontId="152" fillId="0" borderId="0"/>
    <xf numFmtId="0" fontId="152" fillId="0" borderId="0"/>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20" fillId="0" borderId="0">
      <alignment vertical="center"/>
    </xf>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8"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8" fillId="0" borderId="0">
      <alignment vertical="center"/>
    </xf>
    <xf numFmtId="0" fontId="20" fillId="0" borderId="0"/>
    <xf numFmtId="0" fontId="20" fillId="0" borderId="0">
      <alignment vertical="center"/>
    </xf>
    <xf numFmtId="0" fontId="28" fillId="0" borderId="0">
      <alignment vertical="center"/>
    </xf>
    <xf numFmtId="0" fontId="20" fillId="0" borderId="0"/>
    <xf numFmtId="0" fontId="28" fillId="0" borderId="0">
      <alignment vertical="center"/>
    </xf>
    <xf numFmtId="0" fontId="20" fillId="0" borderId="0"/>
    <xf numFmtId="0" fontId="20" fillId="0" borderId="0">
      <alignment vertical="center"/>
    </xf>
    <xf numFmtId="0" fontId="20" fillId="0" borderId="0"/>
    <xf numFmtId="0" fontId="20" fillId="0" borderId="0">
      <alignment vertical="center"/>
    </xf>
    <xf numFmtId="0" fontId="20"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8" fillId="0" borderId="0">
      <alignment vertical="center"/>
    </xf>
    <xf numFmtId="0" fontId="152" fillId="0" borderId="0"/>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152" fillId="0" borderId="0"/>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152" fillId="0" borderId="0"/>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152" fillId="0" borderId="0"/>
    <xf numFmtId="0" fontId="152"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20" fillId="0" borderId="0"/>
    <xf numFmtId="0" fontId="172" fillId="0" borderId="0">
      <alignment vertical="center"/>
    </xf>
    <xf numFmtId="0" fontId="28" fillId="0" borderId="0">
      <alignment vertical="center"/>
    </xf>
    <xf numFmtId="0" fontId="171" fillId="0" borderId="0">
      <alignment vertical="center"/>
    </xf>
    <xf numFmtId="0" fontId="20" fillId="0" borderId="0">
      <alignment vertical="center"/>
    </xf>
    <xf numFmtId="0" fontId="152" fillId="0" borderId="0"/>
    <xf numFmtId="0" fontId="28"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20" fillId="0" borderId="0"/>
    <xf numFmtId="0" fontId="172" fillId="0" borderId="0">
      <alignment vertical="center"/>
    </xf>
    <xf numFmtId="0" fontId="172" fillId="0" borderId="0">
      <alignment vertical="center"/>
    </xf>
    <xf numFmtId="0" fontId="172" fillId="0" borderId="0">
      <alignment vertical="center"/>
    </xf>
    <xf numFmtId="0" fontId="28" fillId="0" borderId="0">
      <alignment vertical="center"/>
    </xf>
    <xf numFmtId="0" fontId="20" fillId="0" borderId="0"/>
    <xf numFmtId="0" fontId="172" fillId="0" borderId="0">
      <alignment vertical="center"/>
    </xf>
    <xf numFmtId="0" fontId="28" fillId="0" borderId="0">
      <alignment vertical="center"/>
    </xf>
    <xf numFmtId="0" fontId="172" fillId="0" borderId="0">
      <alignment vertical="center"/>
    </xf>
    <xf numFmtId="0" fontId="28" fillId="0" borderId="0">
      <alignment vertical="center"/>
    </xf>
    <xf numFmtId="0" fontId="28" fillId="0" borderId="0">
      <alignment vertical="center"/>
    </xf>
    <xf numFmtId="0" fontId="172" fillId="0" borderId="0">
      <alignment vertical="center"/>
    </xf>
    <xf numFmtId="0" fontId="20" fillId="0" borderId="0">
      <alignment vertical="center"/>
    </xf>
    <xf numFmtId="0" fontId="147" fillId="0" borderId="0"/>
    <xf numFmtId="0" fontId="147" fillId="0" borderId="0">
      <alignment vertical="center"/>
    </xf>
    <xf numFmtId="0" fontId="28" fillId="0" borderId="0">
      <alignment vertical="center"/>
    </xf>
    <xf numFmtId="0" fontId="28" fillId="0" borderId="0">
      <alignment vertical="center"/>
    </xf>
    <xf numFmtId="0" fontId="20" fillId="0" borderId="0">
      <alignment vertical="center"/>
    </xf>
    <xf numFmtId="0" fontId="147" fillId="0" borderId="0">
      <alignment vertical="center"/>
    </xf>
    <xf numFmtId="0" fontId="20" fillId="0" borderId="0"/>
    <xf numFmtId="0" fontId="28" fillId="0" borderId="0">
      <alignment vertical="center"/>
    </xf>
    <xf numFmtId="0" fontId="20" fillId="0" borderId="0">
      <alignment vertical="center"/>
    </xf>
    <xf numFmtId="0" fontId="172" fillId="0" borderId="0">
      <alignment vertical="center"/>
    </xf>
    <xf numFmtId="0" fontId="28" fillId="0" borderId="0">
      <alignment vertical="center"/>
    </xf>
    <xf numFmtId="0" fontId="20" fillId="0" borderId="0"/>
    <xf numFmtId="0" fontId="172" fillId="0" borderId="0">
      <alignment vertical="center"/>
    </xf>
    <xf numFmtId="0" fontId="28" fillId="0" borderId="0">
      <alignment vertical="center"/>
    </xf>
    <xf numFmtId="0" fontId="28" fillId="0" borderId="0">
      <alignment vertical="center"/>
    </xf>
    <xf numFmtId="0" fontId="172" fillId="0" borderId="0">
      <alignment vertical="center"/>
    </xf>
    <xf numFmtId="0" fontId="20" fillId="0" borderId="0"/>
    <xf numFmtId="0" fontId="172" fillId="0" borderId="0">
      <alignment vertical="center"/>
    </xf>
    <xf numFmtId="0" fontId="172" fillId="0" borderId="0">
      <alignment vertical="center"/>
    </xf>
    <xf numFmtId="0" fontId="20" fillId="0" borderId="0"/>
    <xf numFmtId="0" fontId="172" fillId="0" borderId="0">
      <alignment vertical="center"/>
    </xf>
    <xf numFmtId="0" fontId="172" fillId="0" borderId="0">
      <alignment vertical="center"/>
    </xf>
    <xf numFmtId="0" fontId="152" fillId="0" borderId="0"/>
    <xf numFmtId="0" fontId="172" fillId="0" borderId="0">
      <alignment vertical="center"/>
    </xf>
    <xf numFmtId="0" fontId="20" fillId="0" borderId="0">
      <alignment vertical="center"/>
    </xf>
    <xf numFmtId="0" fontId="20" fillId="0" borderId="0"/>
    <xf numFmtId="0" fontId="28" fillId="0" borderId="0">
      <alignment vertical="center"/>
    </xf>
    <xf numFmtId="0" fontId="145" fillId="0" borderId="0"/>
    <xf numFmtId="0" fontId="145" fillId="0" borderId="0"/>
    <xf numFmtId="0" fontId="145" fillId="0" borderId="0"/>
    <xf numFmtId="0" fontId="145" fillId="0" borderId="0"/>
    <xf numFmtId="0" fontId="28" fillId="0" borderId="0">
      <alignment vertical="center"/>
    </xf>
    <xf numFmtId="0" fontId="145" fillId="0" borderId="0"/>
    <xf numFmtId="0" fontId="171" fillId="0" borderId="0">
      <alignment vertical="center"/>
    </xf>
    <xf numFmtId="0" fontId="145" fillId="0" borderId="0"/>
    <xf numFmtId="0" fontId="145" fillId="0" borderId="0"/>
    <xf numFmtId="0" fontId="152" fillId="0" borderId="0"/>
    <xf numFmtId="0" fontId="145" fillId="0" borderId="0"/>
    <xf numFmtId="0" fontId="145" fillId="0" borderId="0"/>
    <xf numFmtId="0" fontId="145" fillId="0" borderId="0"/>
    <xf numFmtId="0" fontId="20" fillId="0" borderId="0"/>
    <xf numFmtId="0" fontId="28" fillId="0" borderId="0"/>
    <xf numFmtId="0" fontId="28" fillId="0" borderId="0">
      <alignment vertical="center"/>
    </xf>
    <xf numFmtId="0" fontId="20" fillId="0" borderId="0"/>
    <xf numFmtId="0" fontId="28" fillId="0" borderId="0">
      <alignment vertical="center"/>
    </xf>
    <xf numFmtId="0" fontId="145" fillId="0" borderId="0"/>
    <xf numFmtId="0" fontId="145" fillId="0" borderId="0"/>
    <xf numFmtId="0" fontId="145" fillId="0" borderId="0"/>
    <xf numFmtId="0" fontId="20" fillId="0" borderId="0"/>
    <xf numFmtId="0" fontId="145" fillId="0" borderId="0"/>
    <xf numFmtId="0" fontId="28"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20"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28" fillId="0" borderId="0">
      <alignment vertical="center"/>
    </xf>
    <xf numFmtId="0" fontId="152" fillId="0" borderId="0"/>
    <xf numFmtId="0" fontId="28" fillId="0" borderId="0">
      <alignment vertical="center"/>
    </xf>
    <xf numFmtId="0" fontId="20" fillId="0" borderId="0">
      <alignment vertical="center"/>
    </xf>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20" fillId="0" borderId="0"/>
    <xf numFmtId="0" fontId="28" fillId="0" borderId="0">
      <alignment vertical="center"/>
    </xf>
    <xf numFmtId="0" fontId="152" fillId="0" borderId="0"/>
    <xf numFmtId="0" fontId="20" fillId="0" borderId="0"/>
    <xf numFmtId="0" fontId="152" fillId="0" borderId="0"/>
    <xf numFmtId="0" fontId="152" fillId="0" borderId="0"/>
    <xf numFmtId="0" fontId="152" fillId="0" borderId="0"/>
    <xf numFmtId="0" fontId="152"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20" fillId="0" borderId="0">
      <alignment vertical="center"/>
    </xf>
    <xf numFmtId="0" fontId="28" fillId="0" borderId="0">
      <alignment vertical="center"/>
    </xf>
    <xf numFmtId="0" fontId="147" fillId="0" borderId="0"/>
    <xf numFmtId="0" fontId="20" fillId="0" borderId="0"/>
    <xf numFmtId="0" fontId="20" fillId="0" borderId="0"/>
    <xf numFmtId="0" fontId="28" fillId="0" borderId="0">
      <alignment vertical="center"/>
    </xf>
    <xf numFmtId="0" fontId="152" fillId="0" borderId="0"/>
    <xf numFmtId="0" fontId="152" fillId="0" borderId="0"/>
    <xf numFmtId="0" fontId="152" fillId="0" borderId="0"/>
    <xf numFmtId="0" fontId="152" fillId="0" borderId="0"/>
    <xf numFmtId="0" fontId="152" fillId="0" borderId="0"/>
    <xf numFmtId="0" fontId="28" fillId="0" borderId="0">
      <alignment vertical="center"/>
    </xf>
    <xf numFmtId="0" fontId="202" fillId="67" borderId="63" applyNumberFormat="0" applyAlignment="0" applyProtection="0">
      <alignment vertical="center"/>
    </xf>
    <xf numFmtId="0" fontId="181" fillId="0" borderId="0" applyNumberFormat="0" applyFill="0" applyBorder="0" applyAlignment="0" applyProtection="0">
      <alignment vertical="top"/>
      <protection locked="0"/>
    </xf>
    <xf numFmtId="0" fontId="203" fillId="0" borderId="0" applyNumberFormat="0" applyFill="0" applyBorder="0" applyAlignment="0" applyProtection="0">
      <alignment vertical="top"/>
      <protection locked="0"/>
    </xf>
    <xf numFmtId="0" fontId="204" fillId="0" borderId="0" applyNumberFormat="0" applyFill="0" applyBorder="0" applyAlignment="0" applyProtection="0">
      <alignment vertical="center"/>
    </xf>
    <xf numFmtId="0" fontId="204" fillId="0" borderId="0" applyNumberFormat="0" applyFill="0" applyBorder="0" applyAlignment="0" applyProtection="0">
      <alignment vertical="center"/>
    </xf>
    <xf numFmtId="43" fontId="145" fillId="0" borderId="0" applyFont="0" applyFill="0" applyBorder="0" applyAlignment="0" applyProtection="0"/>
    <xf numFmtId="41" fontId="145" fillId="0" borderId="0" applyFont="0" applyFill="0" applyBorder="0" applyAlignment="0" applyProtection="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5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20" fillId="0" borderId="0">
      <alignment vertical="center"/>
    </xf>
    <xf numFmtId="0" fontId="20" fillId="0" borderId="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20" fillId="0" borderId="0">
      <alignment vertical="center"/>
    </xf>
    <xf numFmtId="0" fontId="20" fillId="0" borderId="0">
      <alignment vertical="center"/>
    </xf>
    <xf numFmtId="0" fontId="152" fillId="0" borderId="0"/>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20" fillId="0" borderId="0"/>
    <xf numFmtId="0" fontId="190" fillId="67" borderId="62" applyNumberFormat="0" applyAlignment="0" applyProtection="0">
      <alignment vertical="center"/>
    </xf>
    <xf numFmtId="0" fontId="152" fillId="0" borderId="0"/>
    <xf numFmtId="0" fontId="28" fillId="0" borderId="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20" fillId="0" borderId="0"/>
    <xf numFmtId="0" fontId="190" fillId="67" borderId="62" applyNumberFormat="0" applyAlignment="0" applyProtection="0">
      <alignment vertical="center"/>
    </xf>
    <xf numFmtId="0" fontId="152" fillId="0" borderId="0"/>
    <xf numFmtId="0" fontId="28" fillId="0" borderId="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20" fillId="0" borderId="0"/>
    <xf numFmtId="0" fontId="190" fillId="67" borderId="62" applyNumberFormat="0" applyAlignment="0" applyProtection="0">
      <alignment vertical="center"/>
    </xf>
    <xf numFmtId="0" fontId="152" fillId="0" borderId="0"/>
    <xf numFmtId="0" fontId="28" fillId="0" borderId="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20" fillId="0" borderId="0"/>
    <xf numFmtId="0" fontId="190" fillId="67" borderId="62" applyNumberFormat="0" applyAlignment="0" applyProtection="0">
      <alignment vertical="center"/>
    </xf>
    <xf numFmtId="0" fontId="152" fillId="0" borderId="0"/>
    <xf numFmtId="0" fontId="28" fillId="0" borderId="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20" fillId="0" borderId="0"/>
    <xf numFmtId="0" fontId="152" fillId="0" borderId="0"/>
    <xf numFmtId="0" fontId="28" fillId="0" borderId="0">
      <alignment vertical="center"/>
    </xf>
    <xf numFmtId="0" fontId="152" fillId="0" borderId="0"/>
    <xf numFmtId="0" fontId="20" fillId="0" borderId="0"/>
    <xf numFmtId="0" fontId="28" fillId="0" borderId="0">
      <alignment vertical="center"/>
    </xf>
    <xf numFmtId="0" fontId="152" fillId="0" borderId="0"/>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52" fillId="0" borderId="0"/>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52" fillId="0" borderId="0"/>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52" fillId="0" borderId="0"/>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52" fillId="0" borderId="0"/>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52" fillId="0" borderId="0"/>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52" fillId="0" borderId="0"/>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52" fillId="0" borderId="0"/>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52" fillId="0" borderId="0"/>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52" fillId="0" borderId="0"/>
    <xf numFmtId="0" fontId="196" fillId="56" borderId="62" applyNumberFormat="0" applyAlignment="0" applyProtection="0">
      <alignment vertical="center"/>
    </xf>
    <xf numFmtId="0" fontId="28" fillId="0" borderId="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20" fillId="0" borderId="0"/>
    <xf numFmtId="0" fontId="152" fillId="0" borderId="0"/>
    <xf numFmtId="0" fontId="28" fillId="0" borderId="0">
      <alignment vertical="center"/>
    </xf>
    <xf numFmtId="0" fontId="152" fillId="0" borderId="0"/>
    <xf numFmtId="0" fontId="20" fillId="0" borderId="0"/>
    <xf numFmtId="0" fontId="28" fillId="0" borderId="0">
      <alignment vertical="center"/>
    </xf>
    <xf numFmtId="0" fontId="152" fillId="0" borderId="0"/>
    <xf numFmtId="0" fontId="20" fillId="0" borderId="0"/>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28" fillId="0" borderId="0">
      <alignment vertical="center"/>
    </xf>
    <xf numFmtId="0" fontId="152" fillId="0" borderId="0"/>
    <xf numFmtId="0" fontId="190" fillId="67" borderId="62" applyNumberFormat="0" applyAlignment="0" applyProtection="0">
      <alignment vertical="center"/>
    </xf>
    <xf numFmtId="0" fontId="20" fillId="0" borderId="0"/>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28" fillId="0" borderId="0">
      <alignment vertical="center"/>
    </xf>
    <xf numFmtId="0" fontId="152" fillId="0" borderId="0"/>
    <xf numFmtId="0" fontId="190" fillId="67" borderId="62" applyNumberFormat="0" applyAlignment="0" applyProtection="0">
      <alignment vertical="center"/>
    </xf>
    <xf numFmtId="0" fontId="20" fillId="0" borderId="0"/>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28" fillId="0" borderId="0">
      <alignment vertical="center"/>
    </xf>
    <xf numFmtId="0" fontId="152" fillId="0" borderId="0"/>
    <xf numFmtId="0" fontId="190" fillId="67" borderId="62" applyNumberFormat="0" applyAlignment="0" applyProtection="0">
      <alignment vertical="center"/>
    </xf>
    <xf numFmtId="0" fontId="20" fillId="0" borderId="0"/>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52" fillId="0" borderId="0"/>
    <xf numFmtId="0" fontId="20" fillId="0" borderId="0">
      <alignment vertical="center"/>
    </xf>
    <xf numFmtId="0" fontId="20" fillId="0" borderId="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20" fillId="0" borderId="0">
      <alignment vertical="center"/>
    </xf>
    <xf numFmtId="0" fontId="20" fillId="0" borderId="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44" fillId="0" borderId="0" applyNumberFormat="0" applyFill="0" applyBorder="0" applyAlignment="0" applyProtection="0">
      <alignment vertical="center"/>
    </xf>
    <xf numFmtId="0" fontId="20" fillId="0" borderId="0">
      <alignment vertical="center"/>
    </xf>
    <xf numFmtId="0" fontId="20" fillId="0" borderId="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90" fillId="67" borderId="62" applyNumberFormat="0" applyAlignment="0" applyProtection="0">
      <alignment vertical="center"/>
    </xf>
    <xf numFmtId="0" fontId="20" fillId="0" borderId="0"/>
    <xf numFmtId="0" fontId="190" fillId="67"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20" fillId="0" borderId="0"/>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 fillId="0" borderId="0"/>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 fillId="0" borderId="0"/>
    <xf numFmtId="0" fontId="44" fillId="0" borderId="0" applyNumberFormat="0" applyFill="0" applyBorder="0" applyAlignment="0" applyProtection="0">
      <alignment vertical="center"/>
    </xf>
    <xf numFmtId="0" fontId="20" fillId="0" borderId="0"/>
    <xf numFmtId="0" fontId="20" fillId="0" borderId="0"/>
    <xf numFmtId="0" fontId="152" fillId="0" borderId="0"/>
    <xf numFmtId="0" fontId="44" fillId="0" borderId="0" applyNumberForma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152" fillId="0" borderId="0"/>
    <xf numFmtId="0" fontId="20" fillId="0" borderId="0">
      <alignment vertical="center"/>
    </xf>
    <xf numFmtId="0" fontId="20" fillId="0" borderId="0">
      <alignment vertical="center"/>
    </xf>
    <xf numFmtId="0" fontId="28" fillId="0" borderId="0">
      <alignment vertical="center"/>
    </xf>
    <xf numFmtId="0" fontId="171" fillId="0" borderId="0">
      <alignment vertical="center"/>
    </xf>
    <xf numFmtId="0" fontId="152"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47" fillId="0" borderId="0"/>
    <xf numFmtId="0" fontId="28" fillId="0" borderId="0">
      <alignment vertical="center"/>
    </xf>
    <xf numFmtId="0" fontId="20" fillId="0" borderId="0"/>
    <xf numFmtId="0" fontId="20" fillId="0" borderId="0"/>
    <xf numFmtId="0" fontId="20" fillId="0" borderId="0"/>
    <xf numFmtId="0" fontId="20" fillId="0" borderId="0"/>
    <xf numFmtId="0" fontId="20" fillId="0" borderId="0">
      <alignment vertical="center"/>
    </xf>
    <xf numFmtId="0" fontId="20" fillId="0" borderId="0"/>
    <xf numFmtId="0" fontId="20" fillId="0" borderId="0"/>
    <xf numFmtId="0" fontId="20" fillId="0" borderId="0"/>
    <xf numFmtId="0" fontId="152" fillId="0" borderId="0"/>
    <xf numFmtId="0" fontId="28" fillId="0" borderId="0">
      <alignment vertical="center"/>
    </xf>
    <xf numFmtId="0" fontId="171" fillId="0" borderId="0">
      <alignment vertical="center"/>
    </xf>
    <xf numFmtId="0" fontId="152" fillId="0" borderId="0"/>
    <xf numFmtId="0" fontId="20" fillId="0" borderId="0"/>
    <xf numFmtId="0" fontId="28" fillId="0" borderId="0"/>
    <xf numFmtId="0" fontId="20" fillId="0" borderId="0">
      <alignment vertical="center"/>
    </xf>
    <xf numFmtId="0" fontId="147" fillId="0" borderId="0"/>
    <xf numFmtId="0" fontId="20" fillId="0" borderId="0"/>
    <xf numFmtId="0" fontId="28" fillId="0" borderId="0">
      <alignment vertical="center"/>
    </xf>
    <xf numFmtId="0" fontId="20" fillId="0" borderId="0">
      <alignment vertical="center"/>
    </xf>
    <xf numFmtId="0" fontId="20" fillId="0" borderId="0"/>
    <xf numFmtId="0" fontId="20" fillId="0" borderId="0"/>
    <xf numFmtId="0" fontId="28" fillId="0" borderId="0">
      <alignment vertical="center"/>
    </xf>
    <xf numFmtId="0" fontId="171" fillId="0" borderId="0">
      <alignment vertical="center"/>
    </xf>
    <xf numFmtId="0" fontId="152" fillId="0" borderId="0"/>
    <xf numFmtId="0" fontId="20" fillId="0" borderId="0"/>
    <xf numFmtId="0" fontId="28" fillId="0" borderId="0"/>
    <xf numFmtId="0" fontId="20" fillId="0" borderId="0"/>
    <xf numFmtId="0" fontId="20" fillId="0" borderId="0">
      <alignment vertical="center"/>
    </xf>
    <xf numFmtId="0" fontId="147" fillId="0" borderId="0"/>
    <xf numFmtId="0" fontId="20" fillId="0" borderId="0"/>
    <xf numFmtId="0" fontId="28" fillId="0" borderId="0">
      <alignment vertical="center"/>
    </xf>
    <xf numFmtId="0" fontId="202" fillId="67" borderId="63" applyNumberFormat="0" applyAlignment="0" applyProtection="0">
      <alignment vertical="center"/>
    </xf>
    <xf numFmtId="0" fontId="20" fillId="0" borderId="0">
      <alignment vertical="center"/>
    </xf>
    <xf numFmtId="0" fontId="20" fillId="0" borderId="0"/>
    <xf numFmtId="0" fontId="20" fillId="0" borderId="0"/>
    <xf numFmtId="0" fontId="28" fillId="0" borderId="0">
      <alignment vertical="center"/>
    </xf>
    <xf numFmtId="0" fontId="171" fillId="0" borderId="0">
      <alignment vertical="center"/>
    </xf>
    <xf numFmtId="0" fontId="152" fillId="0" borderId="0"/>
    <xf numFmtId="0" fontId="20" fillId="0" borderId="0"/>
    <xf numFmtId="0" fontId="28" fillId="0" borderId="0"/>
    <xf numFmtId="0" fontId="20" fillId="0" borderId="0"/>
    <xf numFmtId="0" fontId="20" fillId="0" borderId="0">
      <alignment vertical="center"/>
    </xf>
    <xf numFmtId="0" fontId="147" fillId="0" borderId="0"/>
    <xf numFmtId="0" fontId="20" fillId="0" borderId="0"/>
    <xf numFmtId="0" fontId="28" fillId="0" borderId="0">
      <alignment vertical="center"/>
    </xf>
    <xf numFmtId="0" fontId="202" fillId="67" borderId="63" applyNumberFormat="0" applyAlignment="0" applyProtection="0">
      <alignment vertical="center"/>
    </xf>
    <xf numFmtId="0" fontId="20" fillId="0" borderId="0">
      <alignment vertical="center"/>
    </xf>
    <xf numFmtId="0" fontId="20" fillId="0" borderId="0"/>
    <xf numFmtId="0" fontId="20" fillId="0" borderId="0"/>
    <xf numFmtId="0" fontId="28" fillId="0" borderId="0">
      <alignment vertical="center"/>
    </xf>
    <xf numFmtId="0" fontId="171" fillId="0" borderId="0">
      <alignment vertical="center"/>
    </xf>
    <xf numFmtId="0" fontId="152" fillId="0" borderId="0"/>
    <xf numFmtId="0" fontId="20" fillId="0" borderId="0"/>
    <xf numFmtId="0" fontId="28" fillId="0" borderId="0"/>
    <xf numFmtId="0" fontId="20" fillId="0" borderId="0"/>
    <xf numFmtId="0" fontId="20" fillId="0" borderId="0">
      <alignment vertical="center"/>
    </xf>
    <xf numFmtId="0" fontId="147" fillId="0" borderId="0"/>
    <xf numFmtId="0" fontId="20" fillId="0" borderId="0"/>
    <xf numFmtId="0" fontId="28" fillId="0" borderId="0">
      <alignment vertical="center"/>
    </xf>
    <xf numFmtId="0" fontId="202" fillId="67" borderId="63" applyNumberFormat="0" applyAlignment="0" applyProtection="0">
      <alignment vertical="center"/>
    </xf>
    <xf numFmtId="0" fontId="20" fillId="0" borderId="0">
      <alignment vertical="center"/>
    </xf>
    <xf numFmtId="0" fontId="20" fillId="0" borderId="0"/>
    <xf numFmtId="0" fontId="20" fillId="0" borderId="0"/>
    <xf numFmtId="0" fontId="28" fillId="0" borderId="0">
      <alignment vertical="center"/>
    </xf>
    <xf numFmtId="0" fontId="171" fillId="0" borderId="0">
      <alignment vertical="center"/>
    </xf>
    <xf numFmtId="0" fontId="152" fillId="0" borderId="0"/>
    <xf numFmtId="0" fontId="20" fillId="0" borderId="0"/>
    <xf numFmtId="0" fontId="28" fillId="0" borderId="0"/>
    <xf numFmtId="0" fontId="20" fillId="0" borderId="0"/>
    <xf numFmtId="0" fontId="20" fillId="0" borderId="0">
      <alignment vertical="center"/>
    </xf>
    <xf numFmtId="0" fontId="147" fillId="0" borderId="0"/>
    <xf numFmtId="0" fontId="20" fillId="0" borderId="0"/>
    <xf numFmtId="0" fontId="28" fillId="0" borderId="0">
      <alignment vertical="center"/>
    </xf>
    <xf numFmtId="0" fontId="202" fillId="67" borderId="63" applyNumberFormat="0" applyAlignment="0" applyProtection="0">
      <alignment vertical="center"/>
    </xf>
    <xf numFmtId="0" fontId="20" fillId="0" borderId="0">
      <alignment vertical="center"/>
    </xf>
    <xf numFmtId="0" fontId="20" fillId="0" borderId="0"/>
    <xf numFmtId="0" fontId="20" fillId="0" borderId="0"/>
    <xf numFmtId="0" fontId="28" fillId="0" borderId="0">
      <alignment vertical="center"/>
    </xf>
    <xf numFmtId="0" fontId="171" fillId="0" borderId="0">
      <alignment vertical="center"/>
    </xf>
    <xf numFmtId="0" fontId="152" fillId="0" borderId="0"/>
    <xf numFmtId="0" fontId="20" fillId="0" borderId="0"/>
    <xf numFmtId="0" fontId="28" fillId="0" borderId="0"/>
    <xf numFmtId="0" fontId="20" fillId="0" borderId="0"/>
    <xf numFmtId="0" fontId="20" fillId="0" borderId="0">
      <alignment vertical="center"/>
    </xf>
    <xf numFmtId="0" fontId="147" fillId="0" borderId="0"/>
    <xf numFmtId="0" fontId="20" fillId="0" borderId="0"/>
    <xf numFmtId="0" fontId="28" fillId="0" borderId="0">
      <alignment vertical="center"/>
    </xf>
    <xf numFmtId="0" fontId="202" fillId="67" borderId="63" applyNumberFormat="0" applyAlignment="0" applyProtection="0">
      <alignment vertical="center"/>
    </xf>
    <xf numFmtId="0" fontId="20" fillId="0" borderId="0">
      <alignment vertical="center"/>
    </xf>
    <xf numFmtId="0" fontId="20" fillId="0" borderId="0"/>
    <xf numFmtId="0" fontId="20" fillId="0" borderId="0"/>
    <xf numFmtId="0" fontId="28" fillId="0" borderId="0">
      <alignment vertical="center"/>
    </xf>
    <xf numFmtId="0" fontId="171" fillId="0" borderId="0">
      <alignment vertical="center"/>
    </xf>
    <xf numFmtId="0" fontId="152" fillId="0" borderId="0"/>
    <xf numFmtId="0" fontId="20" fillId="0" borderId="0"/>
    <xf numFmtId="0" fontId="28" fillId="0" borderId="0"/>
    <xf numFmtId="0" fontId="20" fillId="0" borderId="0"/>
    <xf numFmtId="0" fontId="20" fillId="0" borderId="0">
      <alignment vertical="center"/>
    </xf>
    <xf numFmtId="0" fontId="147" fillId="0" borderId="0"/>
    <xf numFmtId="0" fontId="20" fillId="0" borderId="0"/>
    <xf numFmtId="0" fontId="28" fillId="0" borderId="0">
      <alignment vertical="center"/>
    </xf>
    <xf numFmtId="0" fontId="202" fillId="67" borderId="63" applyNumberFormat="0" applyAlignment="0" applyProtection="0">
      <alignment vertical="center"/>
    </xf>
    <xf numFmtId="0" fontId="20" fillId="0" borderId="0">
      <alignment vertical="center"/>
    </xf>
    <xf numFmtId="0" fontId="20" fillId="0" borderId="0"/>
    <xf numFmtId="0" fontId="20" fillId="0" borderId="0"/>
    <xf numFmtId="0" fontId="28" fillId="0" borderId="0">
      <alignment vertical="center"/>
    </xf>
    <xf numFmtId="0" fontId="171" fillId="0" borderId="0">
      <alignment vertical="center"/>
    </xf>
    <xf numFmtId="0" fontId="152" fillId="0" borderId="0"/>
    <xf numFmtId="0" fontId="20" fillId="0" borderId="0"/>
    <xf numFmtId="0" fontId="28" fillId="0" borderId="0"/>
    <xf numFmtId="0" fontId="20" fillId="0" borderId="0"/>
    <xf numFmtId="0" fontId="20" fillId="0" borderId="0">
      <alignment vertical="center"/>
    </xf>
    <xf numFmtId="0" fontId="147" fillId="0" borderId="0"/>
    <xf numFmtId="0" fontId="20" fillId="0" borderId="0"/>
    <xf numFmtId="0" fontId="28" fillId="0" borderId="0">
      <alignment vertical="center"/>
    </xf>
    <xf numFmtId="0" fontId="202" fillId="67" borderId="63" applyNumberFormat="0" applyAlignment="0" applyProtection="0">
      <alignment vertical="center"/>
    </xf>
    <xf numFmtId="0" fontId="20" fillId="0" borderId="0">
      <alignment vertical="center"/>
    </xf>
    <xf numFmtId="0" fontId="20" fillId="0" borderId="0"/>
    <xf numFmtId="0" fontId="20" fillId="0" borderId="0"/>
    <xf numFmtId="0" fontId="28" fillId="0" borderId="0">
      <alignment vertical="center"/>
    </xf>
    <xf numFmtId="0" fontId="171" fillId="0" borderId="0">
      <alignment vertical="center"/>
    </xf>
    <xf numFmtId="0" fontId="152" fillId="0" borderId="0"/>
    <xf numFmtId="0" fontId="20" fillId="0" borderId="0"/>
    <xf numFmtId="0" fontId="28" fillId="0" borderId="0"/>
    <xf numFmtId="0" fontId="20" fillId="0" borderId="0"/>
    <xf numFmtId="0" fontId="20" fillId="0" borderId="0">
      <alignment vertical="center"/>
    </xf>
    <xf numFmtId="0" fontId="147" fillId="0" borderId="0"/>
    <xf numFmtId="0" fontId="20" fillId="0" borderId="0"/>
    <xf numFmtId="0" fontId="28" fillId="0" borderId="0">
      <alignment vertical="center"/>
    </xf>
    <xf numFmtId="0" fontId="202" fillId="67" borderId="63" applyNumberFormat="0" applyAlignment="0" applyProtection="0">
      <alignment vertical="center"/>
    </xf>
    <xf numFmtId="0" fontId="20" fillId="0" borderId="0">
      <alignment vertical="center"/>
    </xf>
    <xf numFmtId="0" fontId="20" fillId="0" borderId="0"/>
    <xf numFmtId="0" fontId="20" fillId="0" borderId="0"/>
    <xf numFmtId="0" fontId="20" fillId="0" borderId="0"/>
    <xf numFmtId="0" fontId="28" fillId="0" borderId="0"/>
    <xf numFmtId="0" fontId="20" fillId="0" borderId="0"/>
    <xf numFmtId="0" fontId="20" fillId="0" borderId="0"/>
    <xf numFmtId="0" fontId="202" fillId="67" borderId="63" applyNumberFormat="0" applyAlignment="0" applyProtection="0">
      <alignment vertical="center"/>
    </xf>
    <xf numFmtId="0" fontId="20" fillId="0" borderId="0">
      <alignment vertical="center"/>
    </xf>
    <xf numFmtId="0" fontId="20" fillId="0" borderId="0"/>
    <xf numFmtId="0" fontId="20" fillId="0" borderId="0"/>
    <xf numFmtId="0" fontId="20" fillId="0" borderId="0"/>
    <xf numFmtId="0" fontId="28" fillId="0" borderId="0"/>
    <xf numFmtId="0" fontId="20" fillId="0" borderId="0"/>
    <xf numFmtId="0" fontId="20" fillId="0" borderId="0"/>
    <xf numFmtId="0" fontId="20" fillId="0" borderId="0"/>
    <xf numFmtId="0" fontId="20" fillId="0" borderId="0"/>
    <xf numFmtId="0" fontId="20" fillId="0" borderId="0"/>
    <xf numFmtId="0" fontId="20" fillId="0" borderId="0"/>
    <xf numFmtId="0" fontId="28" fillId="0" borderId="0">
      <alignment vertical="center"/>
    </xf>
    <xf numFmtId="0" fontId="20" fillId="0" borderId="31">
      <alignment vertical="center"/>
    </xf>
    <xf numFmtId="193" fontId="20" fillId="0" borderId="31">
      <alignment vertical="center"/>
    </xf>
    <xf numFmtId="193" fontId="20" fillId="0" borderId="31">
      <alignment vertical="center"/>
    </xf>
    <xf numFmtId="193" fontId="20" fillId="0" borderId="31">
      <alignment vertical="center"/>
    </xf>
    <xf numFmtId="193" fontId="20" fillId="0" borderId="31">
      <alignment vertical="center"/>
    </xf>
    <xf numFmtId="0" fontId="20" fillId="0" borderId="31">
      <alignment vertical="center"/>
    </xf>
    <xf numFmtId="0" fontId="20" fillId="0" borderId="31">
      <alignment vertical="center"/>
    </xf>
    <xf numFmtId="0" fontId="20" fillId="0" borderId="31">
      <alignment vertical="center"/>
    </xf>
    <xf numFmtId="49" fontId="182" fillId="0" borderId="31" applyBorder="0">
      <alignment vertical="center"/>
    </xf>
    <xf numFmtId="0" fontId="28" fillId="43" borderId="0" applyNumberFormat="0" applyBorder="0" applyAlignment="0" applyProtection="0">
      <alignment vertical="center"/>
    </xf>
    <xf numFmtId="0" fontId="28" fillId="16"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3" borderId="0" applyNumberFormat="0" applyBorder="0" applyAlignment="0" applyProtection="0">
      <alignment vertical="center"/>
    </xf>
    <xf numFmtId="0" fontId="28" fillId="44" borderId="0" applyNumberFormat="0" applyBorder="0" applyAlignment="0" applyProtection="0">
      <alignment vertical="center"/>
    </xf>
    <xf numFmtId="0" fontId="28" fillId="20"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44" borderId="0" applyNumberFormat="0" applyBorder="0" applyAlignment="0" applyProtection="0">
      <alignment vertical="center"/>
    </xf>
    <xf numFmtId="0" fontId="28" fillId="57" borderId="0" applyNumberFormat="0" applyBorder="0" applyAlignment="0" applyProtection="0">
      <alignment vertical="center"/>
    </xf>
    <xf numFmtId="0" fontId="28" fillId="24"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42" borderId="0" applyNumberFormat="0" applyBorder="0" applyAlignment="0" applyProtection="0">
      <alignment vertical="center"/>
    </xf>
    <xf numFmtId="0" fontId="28" fillId="27"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28" fillId="30" borderId="0" applyNumberFormat="0" applyBorder="0" applyAlignment="0" applyProtection="0">
      <alignment vertical="center"/>
    </xf>
    <xf numFmtId="0" fontId="28" fillId="30" borderId="0" applyNumberFormat="0" applyBorder="0" applyAlignment="0" applyProtection="0">
      <alignment vertical="center"/>
    </xf>
    <xf numFmtId="0" fontId="28" fillId="57" borderId="0" applyNumberFormat="0" applyBorder="0" applyAlignment="0" applyProtection="0">
      <alignment vertical="center"/>
    </xf>
    <xf numFmtId="0" fontId="28" fillId="34"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41" borderId="0" applyNumberFormat="0" applyBorder="0" applyAlignment="0" applyProtection="0">
      <alignment vertical="center"/>
    </xf>
    <xf numFmtId="0" fontId="28" fillId="17"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28" fillId="56" borderId="0" applyNumberFormat="0" applyBorder="0" applyAlignment="0" applyProtection="0">
      <alignment vertical="center"/>
    </xf>
    <xf numFmtId="0" fontId="28" fillId="25"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56" borderId="0" applyNumberFormat="0" applyBorder="0" applyAlignment="0" applyProtection="0">
      <alignment vertical="center"/>
    </xf>
    <xf numFmtId="0" fontId="28" fillId="38" borderId="0" applyNumberFormat="0" applyBorder="0" applyAlignment="0" applyProtection="0">
      <alignment vertical="center"/>
    </xf>
    <xf numFmtId="0" fontId="28" fillId="2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38" borderId="0" applyNumberFormat="0" applyBorder="0" applyAlignment="0" applyProtection="0">
      <alignment vertical="center"/>
    </xf>
    <xf numFmtId="0" fontId="28" fillId="41" borderId="0" applyNumberFormat="0" applyBorder="0" applyAlignment="0" applyProtection="0">
      <alignment vertical="center"/>
    </xf>
    <xf numFmtId="0" fontId="28" fillId="3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57" borderId="0" applyNumberFormat="0" applyBorder="0" applyAlignment="0" applyProtection="0">
      <alignment vertical="center"/>
    </xf>
    <xf numFmtId="0" fontId="28" fillId="35"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28" fillId="57" borderId="0" applyNumberFormat="0" applyBorder="0" applyAlignment="0" applyProtection="0">
      <alignment vertical="center"/>
    </xf>
    <xf numFmtId="0" fontId="189" fillId="41" borderId="0" applyNumberFormat="0" applyBorder="0" applyAlignment="0" applyProtection="0">
      <alignment vertical="center"/>
    </xf>
    <xf numFmtId="0" fontId="189" fillId="18"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54" borderId="0" applyNumberFormat="0" applyBorder="0" applyAlignment="0" applyProtection="0">
      <alignment vertical="center"/>
    </xf>
    <xf numFmtId="0" fontId="189" fillId="22"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46" borderId="0" applyNumberFormat="0" applyBorder="0" applyAlignment="0" applyProtection="0">
      <alignment vertical="center"/>
    </xf>
    <xf numFmtId="0" fontId="189" fillId="68"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38" borderId="0" applyNumberFormat="0" applyBorder="0" applyAlignment="0" applyProtection="0">
      <alignment vertical="center"/>
    </xf>
    <xf numFmtId="0" fontId="189" fillId="69"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38" borderId="0" applyNumberFormat="0" applyBorder="0" applyAlignment="0" applyProtection="0">
      <alignment vertical="center"/>
    </xf>
    <xf numFmtId="0" fontId="189" fillId="41" borderId="0" applyNumberFormat="0" applyBorder="0" applyAlignment="0" applyProtection="0">
      <alignment vertical="center"/>
    </xf>
    <xf numFmtId="0" fontId="189" fillId="32"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1" borderId="0" applyNumberFormat="0" applyBorder="0" applyAlignment="0" applyProtection="0">
      <alignment vertical="center"/>
    </xf>
    <xf numFmtId="0" fontId="189" fillId="44" borderId="0" applyNumberFormat="0" applyBorder="0" applyAlignment="0" applyProtection="0">
      <alignment vertical="center"/>
    </xf>
    <xf numFmtId="0" fontId="189" fillId="70"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189" fillId="44" borderId="0" applyNumberFormat="0" applyBorder="0" applyAlignment="0" applyProtection="0">
      <alignment vertical="center"/>
    </xf>
    <xf numFmtId="0" fontId="21" fillId="0" borderId="2">
      <alignment horizontal="left" vertical="center"/>
    </xf>
    <xf numFmtId="0" fontId="21" fillId="0" borderId="2">
      <alignment horizontal="left" vertical="center"/>
    </xf>
    <xf numFmtId="0" fontId="21" fillId="0" borderId="2">
      <alignment horizontal="left" vertical="center"/>
    </xf>
    <xf numFmtId="10" fontId="47" fillId="64" borderId="21" applyNumberFormat="0" applyBorder="0" applyAlignment="0" applyProtection="0"/>
    <xf numFmtId="10" fontId="47" fillId="64" borderId="21" applyNumberFormat="0" applyBorder="0" applyAlignment="0" applyProtection="0"/>
    <xf numFmtId="0" fontId="189" fillId="65" borderId="0" applyNumberFormat="0" applyBorder="0" applyAlignment="0" applyProtection="0">
      <alignment vertical="center"/>
    </xf>
    <xf numFmtId="0" fontId="189" fillId="1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65" borderId="0" applyNumberFormat="0" applyBorder="0" applyAlignment="0" applyProtection="0">
      <alignment vertical="center"/>
    </xf>
    <xf numFmtId="0" fontId="189" fillId="54" borderId="0" applyNumberFormat="0" applyBorder="0" applyAlignment="0" applyProtection="0">
      <alignment vertical="center"/>
    </xf>
    <xf numFmtId="0" fontId="189" fillId="19"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54" borderId="0" applyNumberFormat="0" applyBorder="0" applyAlignment="0" applyProtection="0">
      <alignment vertical="center"/>
    </xf>
    <xf numFmtId="0" fontId="189" fillId="46" borderId="0" applyNumberFormat="0" applyBorder="0" applyAlignment="0" applyProtection="0">
      <alignment vertical="center"/>
    </xf>
    <xf numFmtId="0" fontId="189" fillId="23"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46" borderId="0" applyNumberFormat="0" applyBorder="0" applyAlignment="0" applyProtection="0">
      <alignment vertical="center"/>
    </xf>
    <xf numFmtId="0" fontId="189" fillId="66" borderId="0" applyNumberFormat="0" applyBorder="0" applyAlignment="0" applyProtection="0">
      <alignment vertical="center"/>
    </xf>
    <xf numFmtId="0" fontId="189" fillId="2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66" borderId="0" applyNumberFormat="0" applyBorder="0" applyAlignment="0" applyProtection="0">
      <alignment vertical="center"/>
    </xf>
    <xf numFmtId="0" fontId="189" fillId="29" borderId="0" applyNumberFormat="0" applyBorder="0" applyAlignment="0" applyProtection="0">
      <alignment vertical="center"/>
    </xf>
    <xf numFmtId="0" fontId="189" fillId="29" borderId="0" applyNumberFormat="0" applyBorder="0" applyAlignment="0" applyProtection="0">
      <alignment vertical="center"/>
    </xf>
    <xf numFmtId="0" fontId="189" fillId="52" borderId="0" applyNumberFormat="0" applyBorder="0" applyAlignment="0" applyProtection="0">
      <alignment vertical="center"/>
    </xf>
    <xf numFmtId="0" fontId="189" fillId="33"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190" fillId="67" borderId="62" applyNumberFormat="0" applyAlignment="0" applyProtection="0">
      <alignment vertical="center"/>
    </xf>
    <xf numFmtId="0" fontId="208" fillId="12" borderId="62" applyNumberFormat="0" applyAlignment="0" applyProtection="0">
      <alignment vertical="center"/>
    </xf>
    <xf numFmtId="0" fontId="190" fillId="67" borderId="62" applyNumberFormat="0" applyAlignment="0" applyProtection="0">
      <alignment vertical="center"/>
    </xf>
    <xf numFmtId="0" fontId="190" fillId="67" borderId="62" applyNumberFormat="0" applyAlignment="0" applyProtection="0">
      <alignment vertical="center"/>
    </xf>
    <xf numFmtId="0" fontId="191" fillId="40" borderId="0" applyNumberFormat="0" applyBorder="0" applyAlignment="0" applyProtection="0">
      <alignment vertical="center"/>
    </xf>
    <xf numFmtId="0" fontId="191" fillId="9"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191" fillId="40" borderId="0" applyNumberFormat="0" applyBorder="0" applyAlignment="0" applyProtection="0">
      <alignment vertical="center"/>
    </xf>
    <xf numFmtId="0" fontId="53" fillId="14" borderId="66" applyNumberFormat="0" applyFont="0" applyAlignment="0" applyProtection="0">
      <alignment vertical="center"/>
    </xf>
    <xf numFmtId="0" fontId="28"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0" fontId="53" fillId="14" borderId="66" applyNumberFormat="0" applyFont="0" applyAlignment="0" applyProtection="0">
      <alignment vertical="center"/>
    </xf>
    <xf numFmtId="9" fontId="53" fillId="0" borderId="0" applyFont="0" applyFill="0" applyBorder="0" applyAlignment="0" applyProtection="0">
      <alignment vertical="center"/>
    </xf>
    <xf numFmtId="9" fontId="53" fillId="0" borderId="0" applyFont="0" applyFill="0" applyBorder="0" applyAlignment="0" applyProtection="0">
      <alignment vertical="center"/>
    </xf>
    <xf numFmtId="0" fontId="192" fillId="10" borderId="0" applyNumberFormat="0" applyBorder="0" applyAlignment="0" applyProtection="0">
      <alignment vertical="center"/>
    </xf>
    <xf numFmtId="0" fontId="209"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2" fillId="10" borderId="0" applyNumberFormat="0" applyBorder="0" applyAlignment="0" applyProtection="0">
      <alignment vertical="center"/>
    </xf>
    <xf numFmtId="0" fontId="193" fillId="0" borderId="0" applyNumberFormat="0" applyFill="0" applyBorder="0" applyAlignment="0" applyProtection="0">
      <alignment vertical="center"/>
    </xf>
    <xf numFmtId="0" fontId="193" fillId="0" borderId="0" applyNumberFormat="0" applyFill="0" applyBorder="0" applyAlignment="0" applyProtection="0">
      <alignment vertical="center"/>
    </xf>
    <xf numFmtId="0" fontId="194" fillId="13" borderId="65" applyNumberFormat="0" applyAlignment="0" applyProtection="0">
      <alignment vertical="center"/>
    </xf>
    <xf numFmtId="0" fontId="194" fillId="13" borderId="65" applyNumberFormat="0" applyAlignment="0" applyProtection="0">
      <alignment vertical="center"/>
    </xf>
    <xf numFmtId="0" fontId="91" fillId="0" borderId="89" applyNumberFormat="0" applyFill="0" applyAlignment="0" applyProtection="0">
      <alignment vertical="center"/>
    </xf>
    <xf numFmtId="0" fontId="210" fillId="0" borderId="64" applyNumberFormat="0" applyFill="0" applyAlignment="0" applyProtection="0">
      <alignment vertical="center"/>
    </xf>
    <xf numFmtId="0" fontId="91" fillId="0" borderId="89" applyNumberFormat="0" applyFill="0" applyAlignment="0" applyProtection="0">
      <alignment vertical="center"/>
    </xf>
    <xf numFmtId="0" fontId="195" fillId="0" borderId="89" applyNumberFormat="0" applyFill="0" applyAlignment="0" applyProtection="0">
      <alignment vertical="center"/>
    </xf>
    <xf numFmtId="0" fontId="91" fillId="0" borderId="89" applyNumberFormat="0" applyFill="0" applyAlignment="0" applyProtection="0">
      <alignment vertical="center"/>
    </xf>
    <xf numFmtId="0" fontId="195" fillId="0" borderId="89" applyNumberFormat="0" applyFill="0" applyAlignment="0" applyProtection="0">
      <alignment vertical="center"/>
    </xf>
    <xf numFmtId="0" fontId="195" fillId="0" borderId="89" applyNumberFormat="0" applyFill="0" applyAlignment="0" applyProtection="0">
      <alignment vertical="center"/>
    </xf>
    <xf numFmtId="0" fontId="91" fillId="0" borderId="89" applyNumberFormat="0" applyFill="0" applyAlignment="0" applyProtection="0">
      <alignment vertical="center"/>
    </xf>
    <xf numFmtId="0" fontId="195" fillId="0" borderId="89" applyNumberFormat="0" applyFill="0" applyAlignment="0" applyProtection="0">
      <alignment vertical="center"/>
    </xf>
    <xf numFmtId="0" fontId="91" fillId="0" borderId="89" applyNumberFormat="0" applyFill="0" applyAlignment="0" applyProtection="0">
      <alignment vertical="center"/>
    </xf>
    <xf numFmtId="0" fontId="195" fillId="0" borderId="89" applyNumberFormat="0" applyFill="0" applyAlignment="0" applyProtection="0">
      <alignment vertical="center"/>
    </xf>
    <xf numFmtId="0" fontId="91" fillId="0" borderId="89" applyNumberFormat="0" applyFill="0" applyAlignment="0" applyProtection="0">
      <alignment vertical="center"/>
    </xf>
    <xf numFmtId="0" fontId="195" fillId="0" borderId="89" applyNumberFormat="0" applyFill="0" applyAlignment="0" applyProtection="0">
      <alignment vertical="center"/>
    </xf>
    <xf numFmtId="0" fontId="91" fillId="0" borderId="89" applyNumberFormat="0" applyFill="0" applyAlignment="0" applyProtection="0">
      <alignment vertical="center"/>
    </xf>
    <xf numFmtId="0" fontId="195" fillId="0" borderId="89" applyNumberFormat="0" applyFill="0" applyAlignment="0" applyProtection="0">
      <alignment vertical="center"/>
    </xf>
    <xf numFmtId="0" fontId="91" fillId="0" borderId="89" applyNumberFormat="0" applyFill="0" applyAlignment="0" applyProtection="0">
      <alignment vertical="center"/>
    </xf>
    <xf numFmtId="0" fontId="195" fillId="0" borderId="89" applyNumberFormat="0" applyFill="0" applyAlignment="0" applyProtection="0">
      <alignment vertical="center"/>
    </xf>
    <xf numFmtId="0" fontId="91" fillId="0" borderId="89" applyNumberFormat="0" applyFill="0" applyAlignment="0" applyProtection="0">
      <alignment vertical="center"/>
    </xf>
    <xf numFmtId="0" fontId="195" fillId="0" borderId="89" applyNumberFormat="0" applyFill="0" applyAlignment="0" applyProtection="0">
      <alignment vertical="center"/>
    </xf>
    <xf numFmtId="0" fontId="142" fillId="0" borderId="90" applyNumberFormat="0" applyFill="0" applyAlignment="0" applyProtection="0">
      <alignment vertical="center"/>
    </xf>
    <xf numFmtId="0" fontId="142" fillId="0" borderId="67"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42" fillId="0" borderId="90" applyNumberFormat="0" applyFill="0" applyAlignment="0" applyProtection="0">
      <alignment vertical="center"/>
    </xf>
    <xf numFmtId="0" fontId="196" fillId="56" borderId="62" applyNumberFormat="0" applyAlignment="0" applyProtection="0">
      <alignment vertical="center"/>
    </xf>
    <xf numFmtId="0" fontId="196" fillId="11" borderId="62" applyNumberFormat="0" applyAlignment="0" applyProtection="0">
      <alignment vertical="center"/>
    </xf>
    <xf numFmtId="0" fontId="196" fillId="56" borderId="62" applyNumberFormat="0" applyAlignment="0" applyProtection="0">
      <alignment vertical="center"/>
    </xf>
    <xf numFmtId="0" fontId="196" fillId="56" borderId="62" applyNumberFormat="0" applyAlignment="0" applyProtection="0">
      <alignment vertical="center"/>
    </xf>
    <xf numFmtId="0" fontId="186" fillId="0" borderId="91" applyNumberFormat="0" applyFill="0" applyAlignment="0" applyProtection="0">
      <alignment vertical="center"/>
    </xf>
    <xf numFmtId="0" fontId="211" fillId="0" borderId="59" applyNumberFormat="0" applyFill="0" applyAlignment="0" applyProtection="0">
      <alignment vertical="center"/>
    </xf>
    <xf numFmtId="0" fontId="186" fillId="0" borderId="91" applyNumberFormat="0" applyFill="0" applyAlignment="0" applyProtection="0">
      <alignment vertical="center"/>
    </xf>
    <xf numFmtId="0" fontId="197" fillId="0" borderId="91" applyNumberFormat="0" applyFill="0" applyAlignment="0" applyProtection="0">
      <alignment vertical="center"/>
    </xf>
    <xf numFmtId="0" fontId="186" fillId="0" borderId="91" applyNumberFormat="0" applyFill="0" applyAlignment="0" applyProtection="0">
      <alignment vertical="center"/>
    </xf>
    <xf numFmtId="0" fontId="197" fillId="0" borderId="91" applyNumberFormat="0" applyFill="0" applyAlignment="0" applyProtection="0">
      <alignment vertical="center"/>
    </xf>
    <xf numFmtId="0" fontId="197" fillId="0" borderId="91" applyNumberFormat="0" applyFill="0" applyAlignment="0" applyProtection="0">
      <alignment vertical="center"/>
    </xf>
    <xf numFmtId="0" fontId="186" fillId="0" borderId="91" applyNumberFormat="0" applyFill="0" applyAlignment="0" applyProtection="0">
      <alignment vertical="center"/>
    </xf>
    <xf numFmtId="0" fontId="197" fillId="0" borderId="91" applyNumberFormat="0" applyFill="0" applyAlignment="0" applyProtection="0">
      <alignment vertical="center"/>
    </xf>
    <xf numFmtId="0" fontId="186" fillId="0" borderId="91" applyNumberFormat="0" applyFill="0" applyAlignment="0" applyProtection="0">
      <alignment vertical="center"/>
    </xf>
    <xf numFmtId="0" fontId="197" fillId="0" borderId="91" applyNumberFormat="0" applyFill="0" applyAlignment="0" applyProtection="0">
      <alignment vertical="center"/>
    </xf>
    <xf numFmtId="0" fontId="186" fillId="0" borderId="91" applyNumberFormat="0" applyFill="0" applyAlignment="0" applyProtection="0">
      <alignment vertical="center"/>
    </xf>
    <xf numFmtId="0" fontId="197" fillId="0" borderId="91" applyNumberFormat="0" applyFill="0" applyAlignment="0" applyProtection="0">
      <alignment vertical="center"/>
    </xf>
    <xf numFmtId="0" fontId="186" fillId="0" borderId="91" applyNumberFormat="0" applyFill="0" applyAlignment="0" applyProtection="0">
      <alignment vertical="center"/>
    </xf>
    <xf numFmtId="0" fontId="197" fillId="0" borderId="91" applyNumberFormat="0" applyFill="0" applyAlignment="0" applyProtection="0">
      <alignment vertical="center"/>
    </xf>
    <xf numFmtId="0" fontId="186" fillId="0" borderId="91" applyNumberFormat="0" applyFill="0" applyAlignment="0" applyProtection="0">
      <alignment vertical="center"/>
    </xf>
    <xf numFmtId="0" fontId="197" fillId="0" borderId="91" applyNumberFormat="0" applyFill="0" applyAlignment="0" applyProtection="0">
      <alignment vertical="center"/>
    </xf>
    <xf numFmtId="0" fontId="186" fillId="0" borderId="91" applyNumberFormat="0" applyFill="0" applyAlignment="0" applyProtection="0">
      <alignment vertical="center"/>
    </xf>
    <xf numFmtId="0" fontId="197" fillId="0" borderId="91" applyNumberFormat="0" applyFill="0" applyAlignment="0" applyProtection="0">
      <alignment vertical="center"/>
    </xf>
    <xf numFmtId="0" fontId="185"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212" fillId="0" borderId="0" applyNumberFormat="0" applyFill="0" applyBorder="0" applyAlignment="0" applyProtection="0">
      <alignment vertical="center"/>
    </xf>
    <xf numFmtId="0" fontId="187" fillId="0" borderId="92" applyNumberFormat="0" applyFill="0" applyAlignment="0" applyProtection="0">
      <alignment vertical="center"/>
    </xf>
    <xf numFmtId="0" fontId="213" fillId="0" borderId="60" applyNumberFormat="0" applyFill="0" applyAlignment="0" applyProtection="0">
      <alignment vertical="center"/>
    </xf>
    <xf numFmtId="0" fontId="187" fillId="0" borderId="92" applyNumberFormat="0" applyFill="0" applyAlignment="0" applyProtection="0">
      <alignment vertical="center"/>
    </xf>
    <xf numFmtId="0" fontId="199" fillId="0" borderId="92" applyNumberFormat="0" applyFill="0" applyAlignment="0" applyProtection="0">
      <alignment vertical="center"/>
    </xf>
    <xf numFmtId="0" fontId="187" fillId="0" borderId="92" applyNumberFormat="0" applyFill="0" applyAlignment="0" applyProtection="0">
      <alignment vertical="center"/>
    </xf>
    <xf numFmtId="0" fontId="199" fillId="0" borderId="92" applyNumberFormat="0" applyFill="0" applyAlignment="0" applyProtection="0">
      <alignment vertical="center"/>
    </xf>
    <xf numFmtId="0" fontId="199" fillId="0" borderId="92" applyNumberFormat="0" applyFill="0" applyAlignment="0" applyProtection="0">
      <alignment vertical="center"/>
    </xf>
    <xf numFmtId="0" fontId="187" fillId="0" borderId="92" applyNumberFormat="0" applyFill="0" applyAlignment="0" applyProtection="0">
      <alignment vertical="center"/>
    </xf>
    <xf numFmtId="0" fontId="199" fillId="0" borderId="92" applyNumberFormat="0" applyFill="0" applyAlignment="0" applyProtection="0">
      <alignment vertical="center"/>
    </xf>
    <xf numFmtId="0" fontId="187" fillId="0" borderId="92" applyNumberFormat="0" applyFill="0" applyAlignment="0" applyProtection="0">
      <alignment vertical="center"/>
    </xf>
    <xf numFmtId="0" fontId="199" fillId="0" borderId="92" applyNumberFormat="0" applyFill="0" applyAlignment="0" applyProtection="0">
      <alignment vertical="center"/>
    </xf>
    <xf numFmtId="0" fontId="187" fillId="0" borderId="92" applyNumberFormat="0" applyFill="0" applyAlignment="0" applyProtection="0">
      <alignment vertical="center"/>
    </xf>
    <xf numFmtId="0" fontId="199" fillId="0" borderId="92" applyNumberFormat="0" applyFill="0" applyAlignment="0" applyProtection="0">
      <alignment vertical="center"/>
    </xf>
    <xf numFmtId="0" fontId="187" fillId="0" borderId="92" applyNumberFormat="0" applyFill="0" applyAlignment="0" applyProtection="0">
      <alignment vertical="center"/>
    </xf>
    <xf numFmtId="0" fontId="199" fillId="0" borderId="92" applyNumberFormat="0" applyFill="0" applyAlignment="0" applyProtection="0">
      <alignment vertical="center"/>
    </xf>
    <xf numFmtId="0" fontId="187" fillId="0" borderId="92" applyNumberFormat="0" applyFill="0" applyAlignment="0" applyProtection="0">
      <alignment vertical="center"/>
    </xf>
    <xf numFmtId="0" fontId="199" fillId="0" borderId="92" applyNumberFormat="0" applyFill="0" applyAlignment="0" applyProtection="0">
      <alignment vertical="center"/>
    </xf>
    <xf numFmtId="0" fontId="187" fillId="0" borderId="92" applyNumberFormat="0" applyFill="0" applyAlignment="0" applyProtection="0">
      <alignment vertical="center"/>
    </xf>
    <xf numFmtId="0" fontId="199" fillId="0" borderId="92" applyNumberFormat="0" applyFill="0" applyAlignment="0" applyProtection="0">
      <alignment vertical="center"/>
    </xf>
    <xf numFmtId="0" fontId="188" fillId="0" borderId="93" applyNumberFormat="0" applyFill="0" applyAlignment="0" applyProtection="0">
      <alignment vertical="center"/>
    </xf>
    <xf numFmtId="0" fontId="206" fillId="0" borderId="61" applyNumberFormat="0" applyFill="0" applyAlignment="0" applyProtection="0">
      <alignment vertical="center"/>
    </xf>
    <xf numFmtId="0" fontId="200" fillId="0" borderId="93" applyNumberFormat="0" applyFill="0" applyAlignment="0" applyProtection="0">
      <alignment vertical="center"/>
    </xf>
    <xf numFmtId="0" fontId="188" fillId="0" borderId="93" applyNumberFormat="0" applyFill="0" applyAlignment="0" applyProtection="0">
      <alignment vertical="center"/>
    </xf>
    <xf numFmtId="0" fontId="200" fillId="0" borderId="93" applyNumberFormat="0" applyFill="0" applyAlignment="0" applyProtection="0">
      <alignment vertical="center"/>
    </xf>
    <xf numFmtId="0" fontId="188" fillId="0" borderId="93" applyNumberFormat="0" applyFill="0" applyAlignment="0" applyProtection="0">
      <alignment vertical="center"/>
    </xf>
    <xf numFmtId="0" fontId="200" fillId="0" borderId="93" applyNumberFormat="0" applyFill="0" applyAlignment="0" applyProtection="0">
      <alignment vertical="center"/>
    </xf>
    <xf numFmtId="0" fontId="188" fillId="0" borderId="93" applyNumberFormat="0" applyFill="0" applyAlignment="0" applyProtection="0">
      <alignment vertical="center"/>
    </xf>
    <xf numFmtId="0" fontId="200" fillId="0" borderId="93" applyNumberFormat="0" applyFill="0" applyAlignment="0" applyProtection="0">
      <alignment vertical="center"/>
    </xf>
    <xf numFmtId="0" fontId="188" fillId="0" borderId="93" applyNumberFormat="0" applyFill="0" applyAlignment="0" applyProtection="0">
      <alignment vertical="center"/>
    </xf>
    <xf numFmtId="0" fontId="200" fillId="0" borderId="93" applyNumberFormat="0" applyFill="0" applyAlignment="0" applyProtection="0">
      <alignment vertical="center"/>
    </xf>
    <xf numFmtId="0" fontId="188" fillId="0" borderId="93" applyNumberFormat="0" applyFill="0" applyAlignment="0" applyProtection="0">
      <alignment vertical="center"/>
    </xf>
    <xf numFmtId="0" fontId="200" fillId="0" borderId="93" applyNumberFormat="0" applyFill="0" applyAlignment="0" applyProtection="0">
      <alignment vertical="center"/>
    </xf>
    <xf numFmtId="0" fontId="188" fillId="0" borderId="93" applyNumberFormat="0" applyFill="0" applyAlignment="0" applyProtection="0">
      <alignment vertical="center"/>
    </xf>
    <xf numFmtId="0" fontId="200" fillId="0" borderId="93" applyNumberFormat="0" applyFill="0" applyAlignment="0" applyProtection="0">
      <alignment vertical="center"/>
    </xf>
    <xf numFmtId="0" fontId="188" fillId="0" borderId="93" applyNumberFormat="0" applyFill="0" applyAlignment="0" applyProtection="0">
      <alignment vertical="center"/>
    </xf>
    <xf numFmtId="0" fontId="200" fillId="0" borderId="93" applyNumberFormat="0" applyFill="0" applyAlignment="0" applyProtection="0">
      <alignment vertical="center"/>
    </xf>
    <xf numFmtId="0" fontId="188" fillId="0" borderId="93" applyNumberFormat="0" applyFill="0" applyAlignment="0" applyProtection="0">
      <alignment vertical="center"/>
    </xf>
    <xf numFmtId="0" fontId="200" fillId="0" borderId="93" applyNumberFormat="0" applyFill="0" applyAlignment="0" applyProtection="0">
      <alignment vertical="center"/>
    </xf>
    <xf numFmtId="0" fontId="188"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201" fillId="41" borderId="0" applyNumberFormat="0" applyBorder="0" applyAlignment="0" applyProtection="0">
      <alignment vertical="center"/>
    </xf>
    <xf numFmtId="0" fontId="201" fillId="8"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1" fillId="41" borderId="0" applyNumberFormat="0" applyBorder="0" applyAlignment="0" applyProtection="0">
      <alignment vertical="center"/>
    </xf>
    <xf numFmtId="0" fontId="202" fillId="67" borderId="63" applyNumberFormat="0" applyAlignment="0" applyProtection="0">
      <alignment vertical="center"/>
    </xf>
    <xf numFmtId="0" fontId="202" fillId="12" borderId="63" applyNumberFormat="0" applyAlignment="0" applyProtection="0">
      <alignment vertical="center"/>
    </xf>
    <xf numFmtId="0" fontId="202" fillId="67" borderId="63" applyNumberFormat="0" applyAlignment="0" applyProtection="0">
      <alignment vertical="center"/>
    </xf>
    <xf numFmtId="0" fontId="202" fillId="67" borderId="63"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14" borderId="66" applyNumberFormat="0" applyFont="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242" fillId="0" borderId="0">
      <alignment vertical="center"/>
    </xf>
    <xf numFmtId="0" fontId="28" fillId="0" borderId="0" applyNumberFormat="0" applyFill="0" applyBorder="0" applyAlignment="0" applyProtection="0">
      <alignment vertical="center"/>
    </xf>
    <xf numFmtId="0" fontId="15" fillId="0" borderId="0">
      <alignment vertical="center"/>
    </xf>
    <xf numFmtId="0" fontId="241" fillId="0" borderId="0">
      <alignment vertical="center"/>
    </xf>
    <xf numFmtId="0" fontId="47" fillId="0" borderId="0"/>
    <xf numFmtId="0" fontId="14" fillId="0" borderId="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28" fillId="16" borderId="0" applyNumberFormat="0" applyBorder="0" applyAlignment="0" applyProtection="0">
      <alignment vertical="center"/>
    </xf>
    <xf numFmtId="0" fontId="28" fillId="16" borderId="0" applyNumberFormat="0" applyBorder="0" applyAlignment="0" applyProtection="0">
      <alignment vertical="center"/>
    </xf>
    <xf numFmtId="0" fontId="28" fillId="16" borderId="0" applyNumberFormat="0" applyBorder="0" applyAlignment="0" applyProtection="0">
      <alignment vertical="center"/>
    </xf>
    <xf numFmtId="0" fontId="28" fillId="16" borderId="0" applyNumberFormat="0" applyBorder="0" applyAlignment="0" applyProtection="0">
      <alignment vertical="center"/>
    </xf>
    <xf numFmtId="0" fontId="28" fillId="16" borderId="0" applyNumberFormat="0" applyBorder="0" applyAlignment="0" applyProtection="0">
      <alignment vertical="center"/>
    </xf>
    <xf numFmtId="0" fontId="28" fillId="20" borderId="0" applyNumberFormat="0" applyBorder="0" applyAlignment="0" applyProtection="0">
      <alignment vertical="center"/>
    </xf>
    <xf numFmtId="0" fontId="196" fillId="11" borderId="62" applyNumberFormat="0" applyAlignment="0" applyProtection="0">
      <alignment vertical="center"/>
    </xf>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28" fillId="24" borderId="0" applyNumberFormat="0" applyBorder="0" applyAlignment="0" applyProtection="0">
      <alignment vertical="center"/>
    </xf>
    <xf numFmtId="0" fontId="28" fillId="24" borderId="0" applyNumberFormat="0" applyBorder="0" applyAlignment="0" applyProtection="0">
      <alignment vertical="center"/>
    </xf>
    <xf numFmtId="0" fontId="28" fillId="24" borderId="0" applyNumberFormat="0" applyBorder="0" applyAlignment="0" applyProtection="0">
      <alignment vertical="center"/>
    </xf>
    <xf numFmtId="0" fontId="28" fillId="24" borderId="0" applyNumberFormat="0" applyBorder="0" applyAlignment="0" applyProtection="0">
      <alignment vertical="center"/>
    </xf>
    <xf numFmtId="0" fontId="28" fillId="24" borderId="0" applyNumberFormat="0" applyBorder="0" applyAlignment="0" applyProtection="0">
      <alignment vertical="center"/>
    </xf>
    <xf numFmtId="0" fontId="28" fillId="27" borderId="0" applyNumberFormat="0" applyBorder="0" applyAlignment="0" applyProtection="0">
      <alignment vertical="center"/>
    </xf>
    <xf numFmtId="0" fontId="44" fillId="0" borderId="0" applyNumberFormat="0" applyFill="0" applyBorder="0" applyAlignment="0" applyProtection="0">
      <alignment vertical="center"/>
    </xf>
    <xf numFmtId="0" fontId="28" fillId="27" borderId="0" applyNumberFormat="0" applyBorder="0" applyAlignment="0" applyProtection="0">
      <alignment vertical="center"/>
    </xf>
    <xf numFmtId="0" fontId="28" fillId="27" borderId="0" applyNumberFormat="0" applyBorder="0" applyAlignment="0" applyProtection="0">
      <alignment vertical="center"/>
    </xf>
    <xf numFmtId="0" fontId="28" fillId="27" borderId="0" applyNumberFormat="0" applyBorder="0" applyAlignment="0" applyProtection="0">
      <alignment vertical="center"/>
    </xf>
    <xf numFmtId="0" fontId="28" fillId="27" borderId="0" applyNumberFormat="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28" fillId="34" borderId="0" applyNumberFormat="0" applyBorder="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8" fillId="34" borderId="0" applyNumberFormat="0" applyBorder="0" applyAlignment="0" applyProtection="0">
      <alignment vertical="center"/>
    </xf>
    <xf numFmtId="0" fontId="28" fillId="34" borderId="0" applyNumberFormat="0" applyBorder="0" applyAlignment="0" applyProtection="0">
      <alignment vertical="center"/>
    </xf>
    <xf numFmtId="0" fontId="28" fillId="34" borderId="0" applyNumberFormat="0" applyBorder="0" applyAlignment="0" applyProtection="0">
      <alignment vertical="center"/>
    </xf>
    <xf numFmtId="0" fontId="28" fillId="34"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28" fillId="25" borderId="0" applyNumberFormat="0" applyBorder="0" applyAlignment="0" applyProtection="0">
      <alignment vertical="center"/>
    </xf>
    <xf numFmtId="0" fontId="28" fillId="25" borderId="0" applyNumberFormat="0" applyBorder="0" applyAlignment="0" applyProtection="0">
      <alignment vertical="center"/>
    </xf>
    <xf numFmtId="0" fontId="28" fillId="25" borderId="0" applyNumberFormat="0" applyBorder="0" applyAlignment="0" applyProtection="0">
      <alignment vertical="center"/>
    </xf>
    <xf numFmtId="0" fontId="28" fillId="25" borderId="0" applyNumberFormat="0" applyBorder="0" applyAlignment="0" applyProtection="0">
      <alignment vertical="center"/>
    </xf>
    <xf numFmtId="0" fontId="28" fillId="25" borderId="0" applyNumberFormat="0" applyBorder="0" applyAlignment="0" applyProtection="0">
      <alignment vertical="center"/>
    </xf>
    <xf numFmtId="0" fontId="28" fillId="28" borderId="0" applyNumberFormat="0" applyBorder="0" applyAlignment="0" applyProtection="0">
      <alignment vertical="center"/>
    </xf>
    <xf numFmtId="0" fontId="28" fillId="28" borderId="0" applyNumberFormat="0" applyBorder="0" applyAlignment="0" applyProtection="0">
      <alignment vertical="center"/>
    </xf>
    <xf numFmtId="0" fontId="28" fillId="28" borderId="0" applyNumberFormat="0" applyBorder="0" applyAlignment="0" applyProtection="0">
      <alignment vertical="center"/>
    </xf>
    <xf numFmtId="0" fontId="28" fillId="28" borderId="0" applyNumberFormat="0" applyBorder="0" applyAlignment="0" applyProtection="0">
      <alignment vertical="center"/>
    </xf>
    <xf numFmtId="0" fontId="28" fillId="28" borderId="0" applyNumberFormat="0" applyBorder="0" applyAlignment="0" applyProtection="0">
      <alignment vertical="center"/>
    </xf>
    <xf numFmtId="0" fontId="28" fillId="31" borderId="0" applyNumberFormat="0" applyBorder="0" applyAlignment="0" applyProtection="0">
      <alignment vertical="center"/>
    </xf>
    <xf numFmtId="0" fontId="28" fillId="31" borderId="0" applyNumberFormat="0" applyBorder="0" applyAlignment="0" applyProtection="0">
      <alignment vertical="center"/>
    </xf>
    <xf numFmtId="0" fontId="28" fillId="31" borderId="0" applyNumberFormat="0" applyBorder="0" applyAlignment="0" applyProtection="0">
      <alignment vertical="center"/>
    </xf>
    <xf numFmtId="0" fontId="28" fillId="31" borderId="0" applyNumberFormat="0" applyBorder="0" applyAlignment="0" applyProtection="0">
      <alignment vertical="center"/>
    </xf>
    <xf numFmtId="0" fontId="28" fillId="31" borderId="0" applyNumberFormat="0" applyBorder="0" applyAlignment="0" applyProtection="0">
      <alignment vertical="center"/>
    </xf>
    <xf numFmtId="0" fontId="28" fillId="35" borderId="0" applyNumberFormat="0" applyBorder="0" applyAlignment="0" applyProtection="0">
      <alignment vertical="center"/>
    </xf>
    <xf numFmtId="0" fontId="28" fillId="35" borderId="0" applyNumberFormat="0" applyBorder="0" applyAlignment="0" applyProtection="0">
      <alignment vertical="center"/>
    </xf>
    <xf numFmtId="0" fontId="28" fillId="35" borderId="0" applyNumberFormat="0" applyBorder="0" applyAlignment="0" applyProtection="0">
      <alignment vertical="center"/>
    </xf>
    <xf numFmtId="0" fontId="28" fillId="35" borderId="0" applyNumberFormat="0" applyBorder="0" applyAlignment="0" applyProtection="0">
      <alignment vertical="center"/>
    </xf>
    <xf numFmtId="0" fontId="28" fillId="35" borderId="0" applyNumberFormat="0" applyBorder="0" applyAlignment="0" applyProtection="0">
      <alignment vertical="center"/>
    </xf>
    <xf numFmtId="0" fontId="189" fillId="18" borderId="0" applyNumberFormat="0" applyBorder="0" applyAlignment="0" applyProtection="0">
      <alignment vertical="center"/>
    </xf>
    <xf numFmtId="0" fontId="189" fillId="18" borderId="0" applyNumberFormat="0" applyBorder="0" applyAlignment="0" applyProtection="0">
      <alignment vertical="center"/>
    </xf>
    <xf numFmtId="0" fontId="189" fillId="18" borderId="0" applyNumberFormat="0" applyBorder="0" applyAlignment="0" applyProtection="0">
      <alignment vertical="center"/>
    </xf>
    <xf numFmtId="0" fontId="189" fillId="18" borderId="0" applyNumberFormat="0" applyBorder="0" applyAlignment="0" applyProtection="0">
      <alignment vertical="center"/>
    </xf>
    <xf numFmtId="0" fontId="189" fillId="18" borderId="0" applyNumberFormat="0" applyBorder="0" applyAlignment="0" applyProtection="0">
      <alignment vertical="center"/>
    </xf>
    <xf numFmtId="0" fontId="189" fillId="22" borderId="0" applyNumberFormat="0" applyBorder="0" applyAlignment="0" applyProtection="0">
      <alignment vertical="center"/>
    </xf>
    <xf numFmtId="0" fontId="189" fillId="22" borderId="0" applyNumberFormat="0" applyBorder="0" applyAlignment="0" applyProtection="0">
      <alignment vertical="center"/>
    </xf>
    <xf numFmtId="0" fontId="189" fillId="22" borderId="0" applyNumberFormat="0" applyBorder="0" applyAlignment="0" applyProtection="0">
      <alignment vertical="center"/>
    </xf>
    <xf numFmtId="0" fontId="189" fillId="22" borderId="0" applyNumberFormat="0" applyBorder="0" applyAlignment="0" applyProtection="0">
      <alignment vertical="center"/>
    </xf>
    <xf numFmtId="0" fontId="189" fillId="22" borderId="0" applyNumberFormat="0" applyBorder="0" applyAlignment="0" applyProtection="0">
      <alignment vertical="center"/>
    </xf>
    <xf numFmtId="0" fontId="189" fillId="68" borderId="0" applyNumberFormat="0" applyBorder="0" applyAlignment="0" applyProtection="0">
      <alignment vertical="center"/>
    </xf>
    <xf numFmtId="0" fontId="189" fillId="68" borderId="0" applyNumberFormat="0" applyBorder="0" applyAlignment="0" applyProtection="0">
      <alignment vertical="center"/>
    </xf>
    <xf numFmtId="0" fontId="189" fillId="68" borderId="0" applyNumberFormat="0" applyBorder="0" applyAlignment="0" applyProtection="0">
      <alignment vertical="center"/>
    </xf>
    <xf numFmtId="0" fontId="189" fillId="68" borderId="0" applyNumberFormat="0" applyBorder="0" applyAlignment="0" applyProtection="0">
      <alignment vertical="center"/>
    </xf>
    <xf numFmtId="0" fontId="189" fillId="68" borderId="0" applyNumberFormat="0" applyBorder="0" applyAlignment="0" applyProtection="0">
      <alignment vertical="center"/>
    </xf>
    <xf numFmtId="0" fontId="189" fillId="69" borderId="0" applyNumberFormat="0" applyBorder="0" applyAlignment="0" applyProtection="0">
      <alignment vertical="center"/>
    </xf>
    <xf numFmtId="0" fontId="208" fillId="12" borderId="62" applyNumberFormat="0" applyAlignment="0" applyProtection="0">
      <alignment vertical="center"/>
    </xf>
    <xf numFmtId="0" fontId="189" fillId="69" borderId="0" applyNumberFormat="0" applyBorder="0" applyAlignment="0" applyProtection="0">
      <alignment vertical="center"/>
    </xf>
    <xf numFmtId="0" fontId="189" fillId="69" borderId="0" applyNumberFormat="0" applyBorder="0" applyAlignment="0" applyProtection="0">
      <alignment vertical="center"/>
    </xf>
    <xf numFmtId="0" fontId="189" fillId="69" borderId="0" applyNumberFormat="0" applyBorder="0" applyAlignment="0" applyProtection="0">
      <alignment vertical="center"/>
    </xf>
    <xf numFmtId="0" fontId="189" fillId="69" borderId="0" applyNumberFormat="0" applyBorder="0" applyAlignment="0" applyProtection="0">
      <alignment vertical="center"/>
    </xf>
    <xf numFmtId="0" fontId="189" fillId="32" borderId="0" applyNumberFormat="0" applyBorder="0" applyAlignment="0" applyProtection="0">
      <alignment vertical="center"/>
    </xf>
    <xf numFmtId="0" fontId="208" fillId="12" borderId="62" applyNumberFormat="0" applyAlignment="0" applyProtection="0">
      <alignment vertical="center"/>
    </xf>
    <xf numFmtId="0" fontId="189" fillId="32" borderId="0" applyNumberFormat="0" applyBorder="0" applyAlignment="0" applyProtection="0">
      <alignment vertical="center"/>
    </xf>
    <xf numFmtId="0" fontId="189" fillId="32" borderId="0" applyNumberFormat="0" applyBorder="0" applyAlignment="0" applyProtection="0">
      <alignment vertical="center"/>
    </xf>
    <xf numFmtId="0" fontId="189" fillId="32" borderId="0" applyNumberFormat="0" applyBorder="0" applyAlignment="0" applyProtection="0">
      <alignment vertical="center"/>
    </xf>
    <xf numFmtId="0" fontId="189" fillId="32" borderId="0" applyNumberFormat="0" applyBorder="0" applyAlignment="0" applyProtection="0">
      <alignment vertical="center"/>
    </xf>
    <xf numFmtId="0" fontId="189" fillId="70" borderId="0" applyNumberFormat="0" applyBorder="0" applyAlignment="0" applyProtection="0">
      <alignment vertical="center"/>
    </xf>
    <xf numFmtId="0" fontId="208" fillId="12" borderId="62" applyNumberFormat="0" applyAlignment="0" applyProtection="0">
      <alignment vertical="center"/>
    </xf>
    <xf numFmtId="0" fontId="189" fillId="70" borderId="0" applyNumberFormat="0" applyBorder="0" applyAlignment="0" applyProtection="0">
      <alignment vertical="center"/>
    </xf>
    <xf numFmtId="0" fontId="189" fillId="70" borderId="0" applyNumberFormat="0" applyBorder="0" applyAlignment="0" applyProtection="0">
      <alignment vertical="center"/>
    </xf>
    <xf numFmtId="0" fontId="189" fillId="70" borderId="0" applyNumberFormat="0" applyBorder="0" applyAlignment="0" applyProtection="0">
      <alignment vertical="center"/>
    </xf>
    <xf numFmtId="0" fontId="189" fillId="70" borderId="0" applyNumberFormat="0" applyBorder="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189" fillId="15" borderId="0" applyNumberFormat="0" applyBorder="0" applyAlignment="0" applyProtection="0">
      <alignment vertical="center"/>
    </xf>
    <xf numFmtId="0" fontId="189" fillId="15" borderId="0" applyNumberFormat="0" applyBorder="0" applyAlignment="0" applyProtection="0">
      <alignment vertical="center"/>
    </xf>
    <xf numFmtId="0" fontId="189" fillId="15" borderId="0" applyNumberFormat="0" applyBorder="0" applyAlignment="0" applyProtection="0">
      <alignment vertical="center"/>
    </xf>
    <xf numFmtId="0" fontId="189" fillId="15" borderId="0" applyNumberFormat="0" applyBorder="0" applyAlignment="0" applyProtection="0">
      <alignment vertical="center"/>
    </xf>
    <xf numFmtId="0" fontId="189" fillId="15" borderId="0" applyNumberFormat="0" applyBorder="0" applyAlignment="0" applyProtection="0">
      <alignment vertical="center"/>
    </xf>
    <xf numFmtId="0" fontId="189" fillId="19" borderId="0" applyNumberFormat="0" applyBorder="0" applyAlignment="0" applyProtection="0">
      <alignment vertical="center"/>
    </xf>
    <xf numFmtId="0" fontId="189" fillId="19" borderId="0" applyNumberFormat="0" applyBorder="0" applyAlignment="0" applyProtection="0">
      <alignment vertical="center"/>
    </xf>
    <xf numFmtId="0" fontId="189" fillId="19" borderId="0" applyNumberFormat="0" applyBorder="0" applyAlignment="0" applyProtection="0">
      <alignment vertical="center"/>
    </xf>
    <xf numFmtId="0" fontId="189" fillId="19" borderId="0" applyNumberFormat="0" applyBorder="0" applyAlignment="0" applyProtection="0">
      <alignment vertical="center"/>
    </xf>
    <xf numFmtId="0" fontId="189" fillId="19" borderId="0" applyNumberFormat="0" applyBorder="0" applyAlignment="0" applyProtection="0">
      <alignment vertical="center"/>
    </xf>
    <xf numFmtId="0" fontId="189" fillId="23" borderId="0" applyNumberFormat="0" applyBorder="0" applyAlignment="0" applyProtection="0">
      <alignment vertical="center"/>
    </xf>
    <xf numFmtId="0" fontId="189" fillId="23" borderId="0" applyNumberFormat="0" applyBorder="0" applyAlignment="0" applyProtection="0">
      <alignment vertical="center"/>
    </xf>
    <xf numFmtId="0" fontId="189" fillId="23" borderId="0" applyNumberFormat="0" applyBorder="0" applyAlignment="0" applyProtection="0">
      <alignment vertical="center"/>
    </xf>
    <xf numFmtId="0" fontId="189" fillId="23" borderId="0" applyNumberFormat="0" applyBorder="0" applyAlignment="0" applyProtection="0">
      <alignment vertical="center"/>
    </xf>
    <xf numFmtId="0" fontId="189" fillId="23" borderId="0" applyNumberFormat="0" applyBorder="0" applyAlignment="0" applyProtection="0">
      <alignment vertical="center"/>
    </xf>
    <xf numFmtId="0" fontId="189" fillId="26" borderId="0" applyNumberFormat="0" applyBorder="0" applyAlignment="0" applyProtection="0">
      <alignment vertical="center"/>
    </xf>
    <xf numFmtId="0" fontId="189" fillId="26" borderId="0" applyNumberFormat="0" applyBorder="0" applyAlignment="0" applyProtection="0">
      <alignment vertical="center"/>
    </xf>
    <xf numFmtId="0" fontId="189" fillId="26" borderId="0" applyNumberFormat="0" applyBorder="0" applyAlignment="0" applyProtection="0">
      <alignment vertical="center"/>
    </xf>
    <xf numFmtId="0" fontId="189" fillId="26" borderId="0" applyNumberFormat="0" applyBorder="0" applyAlignment="0" applyProtection="0">
      <alignment vertical="center"/>
    </xf>
    <xf numFmtId="0" fontId="189" fillId="26" borderId="0" applyNumberFormat="0" applyBorder="0" applyAlignment="0" applyProtection="0">
      <alignment vertical="center"/>
    </xf>
    <xf numFmtId="0" fontId="189" fillId="33" borderId="0" applyNumberFormat="0" applyBorder="0" applyAlignment="0" applyProtection="0">
      <alignment vertical="center"/>
    </xf>
    <xf numFmtId="0" fontId="189" fillId="33" borderId="0" applyNumberFormat="0" applyBorder="0" applyAlignment="0" applyProtection="0">
      <alignment vertical="center"/>
    </xf>
    <xf numFmtId="0" fontId="189" fillId="33" borderId="0" applyNumberFormat="0" applyBorder="0" applyAlignment="0" applyProtection="0">
      <alignment vertical="center"/>
    </xf>
    <xf numFmtId="0" fontId="189" fillId="33" borderId="0" applyNumberFormat="0" applyBorder="0" applyAlignment="0" applyProtection="0">
      <alignment vertical="center"/>
    </xf>
    <xf numFmtId="0" fontId="189" fillId="33" borderId="0" applyNumberFormat="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191" fillId="9" borderId="0" applyNumberFormat="0" applyBorder="0" applyAlignment="0" applyProtection="0">
      <alignment vertical="center"/>
    </xf>
    <xf numFmtId="0" fontId="191" fillId="9" borderId="0" applyNumberFormat="0" applyBorder="0" applyAlignment="0" applyProtection="0">
      <alignment vertical="center"/>
    </xf>
    <xf numFmtId="0" fontId="191" fillId="9" borderId="0" applyNumberFormat="0" applyBorder="0" applyAlignment="0" applyProtection="0">
      <alignment vertical="center"/>
    </xf>
    <xf numFmtId="0" fontId="191" fillId="9" borderId="0" applyNumberFormat="0" applyBorder="0" applyAlignment="0" applyProtection="0">
      <alignment vertical="center"/>
    </xf>
    <xf numFmtId="0" fontId="191" fillId="9" borderId="0" applyNumberFormat="0" applyBorder="0" applyAlignment="0" applyProtection="0">
      <alignment vertical="center"/>
    </xf>
    <xf numFmtId="0" fontId="20" fillId="14" borderId="66" applyNumberFormat="0" applyFont="0" applyAlignment="0" applyProtection="0">
      <alignment vertical="center"/>
    </xf>
    <xf numFmtId="0" fontId="28" fillId="14" borderId="66" applyNumberFormat="0" applyFont="0" applyAlignment="0" applyProtection="0">
      <alignment vertical="center"/>
    </xf>
    <xf numFmtId="0" fontId="196" fillId="11" borderId="62" applyNumberFormat="0" applyAlignment="0" applyProtection="0">
      <alignment vertical="center"/>
    </xf>
    <xf numFmtId="0" fontId="28" fillId="14" borderId="66" applyNumberFormat="0" applyFont="0" applyAlignment="0" applyProtection="0">
      <alignment vertical="center"/>
    </xf>
    <xf numFmtId="0" fontId="28" fillId="14" borderId="66" applyNumberFormat="0" applyFont="0" applyAlignment="0" applyProtection="0">
      <alignment vertical="center"/>
    </xf>
    <xf numFmtId="0" fontId="28" fillId="14" borderId="66" applyNumberFormat="0" applyFont="0" applyAlignment="0" applyProtection="0">
      <alignment vertical="center"/>
    </xf>
    <xf numFmtId="0" fontId="28" fillId="14" borderId="66" applyNumberFormat="0" applyFont="0" applyAlignment="0" applyProtection="0">
      <alignment vertical="center"/>
    </xf>
    <xf numFmtId="0" fontId="209" fillId="10" borderId="0" applyNumberFormat="0" applyBorder="0" applyAlignment="0" applyProtection="0">
      <alignment vertical="center"/>
    </xf>
    <xf numFmtId="0" fontId="196" fillId="11" borderId="62" applyNumberFormat="0" applyAlignment="0" applyProtection="0">
      <alignment vertical="center"/>
    </xf>
    <xf numFmtId="0" fontId="209" fillId="10" borderId="0" applyNumberFormat="0" applyBorder="0" applyAlignment="0" applyProtection="0">
      <alignment vertical="center"/>
    </xf>
    <xf numFmtId="0" fontId="209" fillId="10" borderId="0" applyNumberFormat="0" applyBorder="0" applyAlignment="0" applyProtection="0">
      <alignment vertical="center"/>
    </xf>
    <xf numFmtId="0" fontId="209" fillId="10" borderId="0" applyNumberFormat="0" applyBorder="0" applyAlignment="0" applyProtection="0">
      <alignment vertical="center"/>
    </xf>
    <xf numFmtId="0" fontId="209" fillId="10" borderId="0" applyNumberFormat="0" applyBorder="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41" fontId="20" fillId="0" borderId="0" applyFont="0" applyFill="0" applyBorder="0" applyAlignment="0" applyProtection="0"/>
    <xf numFmtId="0" fontId="210" fillId="0" borderId="64" applyNumberFormat="0" applyFill="0" applyAlignment="0" applyProtection="0">
      <alignment vertical="center"/>
    </xf>
    <xf numFmtId="0" fontId="210" fillId="0" borderId="64" applyNumberFormat="0" applyFill="0" applyAlignment="0" applyProtection="0">
      <alignment vertical="center"/>
    </xf>
    <xf numFmtId="0" fontId="210" fillId="0" borderId="64" applyNumberFormat="0" applyFill="0" applyAlignment="0" applyProtection="0">
      <alignment vertical="center"/>
    </xf>
    <xf numFmtId="0" fontId="210" fillId="0" borderId="64" applyNumberFormat="0" applyFill="0" applyAlignment="0" applyProtection="0">
      <alignment vertical="center"/>
    </xf>
    <xf numFmtId="0" fontId="210" fillId="0" borderId="64" applyNumberFormat="0" applyFill="0" applyAlignment="0" applyProtection="0">
      <alignment vertical="center"/>
    </xf>
    <xf numFmtId="0" fontId="142" fillId="0" borderId="67" applyNumberFormat="0" applyFill="0" applyAlignment="0" applyProtection="0">
      <alignment vertical="center"/>
    </xf>
    <xf numFmtId="0" fontId="142" fillId="0" borderId="67" applyNumberFormat="0" applyFill="0" applyAlignment="0" applyProtection="0">
      <alignment vertical="center"/>
    </xf>
    <xf numFmtId="0" fontId="142" fillId="0" borderId="67" applyNumberFormat="0" applyFill="0" applyAlignment="0" applyProtection="0">
      <alignment vertical="center"/>
    </xf>
    <xf numFmtId="0" fontId="142" fillId="0" borderId="67" applyNumberFormat="0" applyFill="0" applyAlignment="0" applyProtection="0">
      <alignment vertical="center"/>
    </xf>
    <xf numFmtId="0" fontId="142" fillId="0" borderId="67" applyNumberFormat="0" applyFill="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211" fillId="0" borderId="59" applyNumberFormat="0" applyFill="0" applyAlignment="0" applyProtection="0">
      <alignment vertical="center"/>
    </xf>
    <xf numFmtId="0" fontId="211" fillId="0" borderId="59" applyNumberFormat="0" applyFill="0" applyAlignment="0" applyProtection="0">
      <alignment vertical="center"/>
    </xf>
    <xf numFmtId="0" fontId="211" fillId="0" borderId="59" applyNumberFormat="0" applyFill="0" applyAlignment="0" applyProtection="0">
      <alignment vertical="center"/>
    </xf>
    <xf numFmtId="0" fontId="211" fillId="0" borderId="59" applyNumberFormat="0" applyFill="0" applyAlignment="0" applyProtection="0">
      <alignment vertical="center"/>
    </xf>
    <xf numFmtId="0" fontId="211" fillId="0" borderId="59" applyNumberFormat="0" applyFill="0" applyAlignment="0" applyProtection="0">
      <alignment vertical="center"/>
    </xf>
    <xf numFmtId="0" fontId="213" fillId="0" borderId="60" applyNumberFormat="0" applyFill="0" applyAlignment="0" applyProtection="0">
      <alignment vertical="center"/>
    </xf>
    <xf numFmtId="0" fontId="213" fillId="0" borderId="60" applyNumberFormat="0" applyFill="0" applyAlignment="0" applyProtection="0">
      <alignment vertical="center"/>
    </xf>
    <xf numFmtId="0" fontId="213" fillId="0" borderId="60" applyNumberFormat="0" applyFill="0" applyAlignment="0" applyProtection="0">
      <alignment vertical="center"/>
    </xf>
    <xf numFmtId="0" fontId="213" fillId="0" borderId="60" applyNumberFormat="0" applyFill="0" applyAlignment="0" applyProtection="0">
      <alignment vertical="center"/>
    </xf>
    <xf numFmtId="0" fontId="213" fillId="0" borderId="60" applyNumberFormat="0" applyFill="0" applyAlignment="0" applyProtection="0">
      <alignment vertical="center"/>
    </xf>
    <xf numFmtId="0" fontId="206" fillId="0" borderId="61" applyNumberFormat="0" applyFill="0" applyAlignment="0" applyProtection="0">
      <alignment vertical="center"/>
    </xf>
    <xf numFmtId="0" fontId="206" fillId="0" borderId="61" applyNumberFormat="0" applyFill="0" applyAlignment="0" applyProtection="0">
      <alignment vertical="center"/>
    </xf>
    <xf numFmtId="0" fontId="206" fillId="0" borderId="61" applyNumberFormat="0" applyFill="0" applyAlignment="0" applyProtection="0">
      <alignment vertical="center"/>
    </xf>
    <xf numFmtId="0" fontId="206" fillId="0" borderId="61" applyNumberFormat="0" applyFill="0" applyAlignment="0" applyProtection="0">
      <alignment vertical="center"/>
    </xf>
    <xf numFmtId="0" fontId="206" fillId="0" borderId="61" applyNumberFormat="0" applyFill="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12" fillId="0" borderId="0" applyNumberFormat="0" applyFill="0" applyBorder="0" applyAlignment="0" applyProtection="0">
      <alignment vertical="center"/>
    </xf>
    <xf numFmtId="0" fontId="212" fillId="0" borderId="0" applyNumberFormat="0" applyFill="0" applyBorder="0" applyAlignment="0" applyProtection="0">
      <alignment vertical="center"/>
    </xf>
    <xf numFmtId="0" fontId="212" fillId="0" borderId="0" applyNumberFormat="0" applyFill="0" applyBorder="0" applyAlignment="0" applyProtection="0">
      <alignment vertical="center"/>
    </xf>
    <xf numFmtId="0" fontId="212" fillId="0" borderId="0" applyNumberFormat="0" applyFill="0" applyBorder="0" applyAlignment="0" applyProtection="0">
      <alignment vertical="center"/>
    </xf>
    <xf numFmtId="0" fontId="212" fillId="0" borderId="0" applyNumberFormat="0" applyFill="0" applyBorder="0" applyAlignment="0" applyProtection="0">
      <alignment vertical="center"/>
    </xf>
    <xf numFmtId="0" fontId="201" fillId="8" borderId="0" applyNumberFormat="0" applyBorder="0" applyAlignment="0" applyProtection="0">
      <alignment vertical="center"/>
    </xf>
    <xf numFmtId="0" fontId="201" fillId="8" borderId="0" applyNumberFormat="0" applyBorder="0" applyAlignment="0" applyProtection="0">
      <alignment vertical="center"/>
    </xf>
    <xf numFmtId="0" fontId="201" fillId="8" borderId="0" applyNumberFormat="0" applyBorder="0" applyAlignment="0" applyProtection="0">
      <alignment vertical="center"/>
    </xf>
    <xf numFmtId="0" fontId="201" fillId="8" borderId="0" applyNumberFormat="0" applyBorder="0" applyAlignment="0" applyProtection="0">
      <alignment vertical="center"/>
    </xf>
    <xf numFmtId="0" fontId="201" fillId="8" borderId="0" applyNumberFormat="0" applyBorder="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42" fontId="20" fillId="0" borderId="0" applyFont="0" applyFill="0" applyBorder="0" applyAlignment="0" applyProtection="0">
      <alignment vertical="center"/>
    </xf>
    <xf numFmtId="42" fontId="20" fillId="0" borderId="0" applyFont="0" applyFill="0" applyBorder="0" applyAlignment="0" applyProtection="0"/>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8" fillId="0" borderId="0">
      <alignment vertical="center"/>
    </xf>
    <xf numFmtId="0" fontId="28" fillId="0" borderId="0"/>
    <xf numFmtId="0" fontId="20" fillId="0" borderId="0">
      <alignment vertical="center"/>
    </xf>
    <xf numFmtId="0" fontId="28" fillId="0" borderId="0">
      <alignment vertical="center"/>
    </xf>
    <xf numFmtId="0" fontId="20" fillId="0" borderId="0"/>
    <xf numFmtId="0" fontId="20" fillId="0" borderId="0"/>
    <xf numFmtId="0" fontId="28" fillId="0" borderId="0">
      <alignment vertical="center"/>
    </xf>
    <xf numFmtId="0" fontId="28" fillId="0" borderId="0">
      <alignment vertical="center"/>
    </xf>
    <xf numFmtId="0" fontId="20" fillId="0" borderId="0"/>
    <xf numFmtId="0" fontId="20" fillId="0" borderId="0"/>
    <xf numFmtId="0" fontId="20" fillId="0" borderId="0">
      <alignment vertical="center"/>
    </xf>
    <xf numFmtId="0" fontId="147" fillId="0" borderId="0"/>
    <xf numFmtId="0" fontId="28" fillId="0" borderId="0">
      <alignment vertical="center"/>
    </xf>
    <xf numFmtId="0" fontId="20" fillId="0" borderId="0">
      <alignment vertical="center"/>
    </xf>
    <xf numFmtId="0" fontId="20" fillId="0" borderId="0"/>
    <xf numFmtId="0" fontId="20" fillId="0" borderId="0">
      <alignment vertical="center"/>
    </xf>
    <xf numFmtId="0" fontId="20" fillId="0" borderId="0"/>
    <xf numFmtId="0" fontId="28" fillId="0" borderId="0"/>
    <xf numFmtId="0" fontId="147" fillId="0" borderId="0"/>
    <xf numFmtId="0" fontId="20" fillId="0" borderId="0"/>
    <xf numFmtId="0" fontId="20" fillId="0" borderId="0">
      <alignment vertical="center"/>
    </xf>
    <xf numFmtId="0" fontId="20" fillId="0" borderId="0"/>
    <xf numFmtId="0" fontId="20" fillId="0" borderId="0"/>
    <xf numFmtId="0" fontId="20" fillId="0" borderId="0"/>
    <xf numFmtId="0" fontId="28" fillId="0" borderId="0"/>
    <xf numFmtId="0" fontId="20" fillId="0" borderId="0"/>
    <xf numFmtId="0" fontId="20" fillId="0" borderId="0"/>
    <xf numFmtId="0" fontId="196" fillId="11" borderId="62" applyNumberFormat="0" applyAlignment="0" applyProtection="0">
      <alignment vertical="center"/>
    </xf>
    <xf numFmtId="0" fontId="196" fillId="11" borderId="62"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 fillId="0" borderId="0"/>
    <xf numFmtId="0" fontId="20" fillId="0" borderId="0"/>
    <xf numFmtId="0" fontId="28" fillId="0" borderId="0">
      <alignment vertical="center"/>
    </xf>
    <xf numFmtId="0" fontId="20" fillId="0" borderId="0">
      <alignment vertical="center"/>
    </xf>
    <xf numFmtId="0" fontId="147" fillId="0" borderId="0"/>
    <xf numFmtId="0" fontId="20" fillId="0" borderId="0">
      <alignment vertical="center"/>
    </xf>
    <xf numFmtId="0" fontId="20" fillId="0" borderId="0"/>
    <xf numFmtId="0" fontId="20" fillId="0" borderId="0"/>
    <xf numFmtId="0" fontId="28" fillId="0" borderId="0"/>
    <xf numFmtId="0" fontId="20" fillId="0" borderId="0"/>
    <xf numFmtId="0" fontId="20" fillId="0" borderId="0"/>
    <xf numFmtId="0" fontId="20" fillId="0" borderId="0"/>
    <xf numFmtId="0" fontId="20" fillId="0" borderId="0"/>
    <xf numFmtId="0" fontId="20" fillId="0" borderId="0"/>
    <xf numFmtId="0" fontId="247" fillId="0" borderId="0"/>
    <xf numFmtId="0" fontId="13" fillId="0" borderId="0">
      <alignment vertical="center"/>
    </xf>
    <xf numFmtId="0" fontId="20"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1" fillId="0" borderId="0">
      <alignment vertical="center"/>
    </xf>
    <xf numFmtId="0" fontId="20" fillId="0" borderId="0"/>
    <xf numFmtId="0" fontId="204" fillId="0" borderId="0" applyNumberFormat="0" applyFill="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7" fillId="0" borderId="0">
      <alignment vertical="center"/>
    </xf>
    <xf numFmtId="0" fontId="241" fillId="0" borderId="0">
      <alignment vertical="center"/>
    </xf>
    <xf numFmtId="0" fontId="241" fillId="0" borderId="0">
      <alignment vertical="center"/>
    </xf>
    <xf numFmtId="0" fontId="241" fillId="0" borderId="0">
      <alignment vertical="center"/>
    </xf>
    <xf numFmtId="0" fontId="47" fillId="0" borderId="0">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8" fillId="0" borderId="0">
      <alignment vertical="center"/>
    </xf>
    <xf numFmtId="0" fontId="7" fillId="0" borderId="0">
      <alignment vertical="center"/>
    </xf>
    <xf numFmtId="0" fontId="241" fillId="0" borderId="0">
      <alignment vertical="center"/>
    </xf>
    <xf numFmtId="0" fontId="241" fillId="0" borderId="0">
      <alignment vertical="center"/>
    </xf>
    <xf numFmtId="0" fontId="147" fillId="0" borderId="0"/>
    <xf numFmtId="0" fontId="20" fillId="0" borderId="0">
      <alignment vertical="center"/>
    </xf>
    <xf numFmtId="0" fontId="28" fillId="0" borderId="0"/>
    <xf numFmtId="0" fontId="20" fillId="0" borderId="0"/>
    <xf numFmtId="0" fontId="28" fillId="0" borderId="0">
      <alignment vertical="center"/>
    </xf>
    <xf numFmtId="0" fontId="20" fillId="0" borderId="0"/>
    <xf numFmtId="0" fontId="20" fillId="0" borderId="0">
      <alignment vertical="center"/>
    </xf>
    <xf numFmtId="0" fontId="20" fillId="0" borderId="0"/>
    <xf numFmtId="0" fontId="20" fillId="0" borderId="0"/>
    <xf numFmtId="0" fontId="28" fillId="0" borderId="0">
      <alignment vertical="center"/>
    </xf>
    <xf numFmtId="0" fontId="147" fillId="0" borderId="0"/>
    <xf numFmtId="0" fontId="20" fillId="0" borderId="0">
      <alignment vertical="center"/>
    </xf>
    <xf numFmtId="0" fontId="28" fillId="0" borderId="0">
      <alignment vertical="center"/>
    </xf>
    <xf numFmtId="0" fontId="20" fillId="0" borderId="0"/>
    <xf numFmtId="0" fontId="20" fillId="0" borderId="0"/>
    <xf numFmtId="0" fontId="28" fillId="0" borderId="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42" fontId="20" fillId="0" borderId="0" applyFont="0" applyFill="0" applyBorder="0" applyAlignment="0" applyProtection="0">
      <alignment vertical="center"/>
    </xf>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xf numFmtId="0" fontId="28" fillId="0" borderId="0"/>
    <xf numFmtId="0" fontId="28" fillId="0" borderId="0">
      <alignment vertical="center"/>
    </xf>
    <xf numFmtId="0" fontId="20" fillId="0" borderId="0"/>
    <xf numFmtId="0" fontId="20" fillId="0" borderId="0"/>
    <xf numFmtId="0" fontId="28" fillId="0" borderId="0">
      <alignment vertical="center"/>
    </xf>
    <xf numFmtId="0" fontId="28" fillId="0" borderId="0">
      <alignment vertical="center"/>
    </xf>
    <xf numFmtId="0" fontId="20" fillId="0" borderId="0"/>
    <xf numFmtId="0" fontId="20" fillId="0" borderId="0"/>
    <xf numFmtId="0" fontId="20" fillId="0" borderId="0">
      <alignment vertical="center"/>
    </xf>
    <xf numFmtId="0" fontId="147" fillId="0" borderId="0"/>
    <xf numFmtId="0" fontId="28" fillId="0" borderId="0">
      <alignment vertical="center"/>
    </xf>
    <xf numFmtId="0" fontId="20" fillId="0" borderId="0">
      <alignment vertical="center"/>
    </xf>
    <xf numFmtId="0" fontId="20" fillId="0" borderId="0"/>
    <xf numFmtId="0" fontId="20" fillId="0" borderId="0">
      <alignment vertical="center"/>
    </xf>
    <xf numFmtId="0" fontId="20" fillId="0" borderId="0"/>
    <xf numFmtId="0" fontId="28" fillId="0" borderId="0"/>
    <xf numFmtId="0" fontId="147" fillId="0" borderId="0"/>
    <xf numFmtId="0" fontId="20" fillId="0" borderId="0"/>
    <xf numFmtId="0" fontId="20" fillId="0" borderId="0">
      <alignment vertical="center"/>
    </xf>
    <xf numFmtId="0" fontId="20" fillId="0" borderId="0"/>
    <xf numFmtId="0" fontId="20" fillId="0" borderId="0"/>
    <xf numFmtId="0" fontId="20" fillId="0" borderId="0"/>
    <xf numFmtId="0" fontId="28" fillId="0" borderId="0"/>
    <xf numFmtId="0" fontId="20" fillId="0" borderId="0"/>
    <xf numFmtId="0" fontId="20" fillId="0" borderId="0"/>
    <xf numFmtId="0" fontId="271" fillId="0" borderId="0" applyNumberFormat="0" applyFill="0" applyBorder="0" applyAlignment="0" applyProtection="0"/>
    <xf numFmtId="0" fontId="20" fillId="0" borderId="0"/>
    <xf numFmtId="0" fontId="20" fillId="0" borderId="0">
      <alignment vertical="center"/>
    </xf>
    <xf numFmtId="0" fontId="20" fillId="0" borderId="0"/>
    <xf numFmtId="0" fontId="20" fillId="0" borderId="0"/>
    <xf numFmtId="0" fontId="20" fillId="0" borderId="0"/>
    <xf numFmtId="0" fontId="28" fillId="0" borderId="0"/>
    <xf numFmtId="0" fontId="20" fillId="0" borderId="0"/>
    <xf numFmtId="0" fontId="20" fillId="0" borderId="0"/>
    <xf numFmtId="0" fontId="20" fillId="0" borderId="0"/>
    <xf numFmtId="0" fontId="20" fillId="0" borderId="0"/>
    <xf numFmtId="0" fontId="20" fillId="0" borderId="0"/>
    <xf numFmtId="0" fontId="20" fillId="0" borderId="0"/>
    <xf numFmtId="0" fontId="242" fillId="0" borderId="0"/>
    <xf numFmtId="0" fontId="196" fillId="11"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147" fillId="0" borderId="0"/>
    <xf numFmtId="0" fontId="20" fillId="0" borderId="0">
      <alignment vertical="center"/>
    </xf>
    <xf numFmtId="0" fontId="44" fillId="0" borderId="0" applyNumberFormat="0" applyFill="0" applyBorder="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96" fillId="11" borderId="62" applyNumberFormat="0" applyAlignment="0" applyProtection="0">
      <alignment vertical="center"/>
    </xf>
    <xf numFmtId="0" fontId="208" fillId="12" borderId="62"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2" fillId="12" borderId="63" applyNumberFormat="0" applyAlignment="0" applyProtection="0">
      <alignment vertical="center"/>
    </xf>
    <xf numFmtId="0" fontId="44" fillId="0" borderId="0" applyNumberFormat="0" applyFill="0" applyBorder="0" applyAlignment="0" applyProtection="0">
      <alignment vertical="center"/>
    </xf>
    <xf numFmtId="0" fontId="20" fillId="0" borderId="0"/>
    <xf numFmtId="0" fontId="20" fillId="0" borderId="0"/>
    <xf numFmtId="0" fontId="28" fillId="0" borderId="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96" fillId="11" borderId="62" applyNumberFormat="0" applyAlignment="0" applyProtection="0">
      <alignment vertical="center"/>
    </xf>
    <xf numFmtId="0" fontId="208" fillId="12" borderId="62"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2" fillId="12" borderId="63"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96" fillId="11" borderId="62" applyNumberFormat="0" applyAlignment="0" applyProtection="0">
      <alignment vertical="center"/>
    </xf>
    <xf numFmtId="0" fontId="208" fillId="12" borderId="62"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2" fillId="12" borderId="63"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96" fillId="11" borderId="62"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96" fillId="11" borderId="62"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 fillId="57" borderId="126" applyNumberFormat="0" applyFont="0" applyAlignment="0" applyProtection="0">
      <alignment vertical="center"/>
    </xf>
    <xf numFmtId="0" fontId="20" fillId="57" borderId="126" applyNumberFormat="0" applyFont="0" applyAlignment="0" applyProtection="0">
      <alignment vertical="center"/>
    </xf>
    <xf numFmtId="0" fontId="20" fillId="57" borderId="126" applyNumberFormat="0" applyFont="0" applyAlignment="0" applyProtection="0">
      <alignment vertical="center"/>
    </xf>
    <xf numFmtId="0" fontId="20" fillId="57" borderId="126" applyNumberFormat="0" applyFon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0" fontId="95" fillId="58" borderId="125"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116" fillId="0" borderId="127" applyNumberFormat="0" applyFill="0" applyAlignment="0" applyProtection="0">
      <alignment vertical="center"/>
    </xf>
    <xf numFmtId="0" fontId="116" fillId="0" borderId="127" applyNumberFormat="0" applyFill="0" applyAlignment="0" applyProtection="0">
      <alignment vertical="center"/>
    </xf>
    <xf numFmtId="0" fontId="116" fillId="0" borderId="127" applyNumberFormat="0" applyFill="0" applyAlignment="0" applyProtection="0">
      <alignment vertical="center"/>
    </xf>
    <xf numFmtId="0" fontId="116" fillId="0" borderId="127" applyNumberFormat="0" applyFill="0" applyAlignment="0" applyProtection="0">
      <alignment vertical="center"/>
    </xf>
    <xf numFmtId="0" fontId="116" fillId="0" borderId="127" applyNumberFormat="0" applyFill="0" applyAlignment="0" applyProtection="0">
      <alignment vertical="center"/>
    </xf>
    <xf numFmtId="0" fontId="116" fillId="0" borderId="127" applyNumberFormat="0" applyFill="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96" fillId="11" borderId="62" applyNumberFormat="0" applyAlignment="0" applyProtection="0">
      <alignment vertical="center"/>
    </xf>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42" fontId="20" fillId="0" borderId="0" applyFont="0" applyFill="0" applyBorder="0" applyAlignment="0" applyProtection="0">
      <alignment vertical="center"/>
    </xf>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8" fillId="12"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8" fillId="0" borderId="0">
      <alignment vertical="center"/>
    </xf>
    <xf numFmtId="0" fontId="20" fillId="0" borderId="0"/>
    <xf numFmtId="0" fontId="20" fillId="0" borderId="0"/>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8" fillId="12"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20" fillId="0" borderId="0">
      <alignment vertical="center"/>
    </xf>
    <xf numFmtId="0" fontId="147" fillId="0" borderId="0"/>
    <xf numFmtId="0" fontId="208" fillId="12" borderId="62" applyNumberFormat="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8" fillId="0" borderId="0">
      <alignment vertical="center"/>
    </xf>
    <xf numFmtId="0" fontId="20" fillId="0" borderId="0">
      <alignment vertical="center"/>
    </xf>
    <xf numFmtId="0" fontId="20" fillId="0" borderId="0"/>
    <xf numFmtId="0" fontId="20" fillId="0" borderId="0"/>
    <xf numFmtId="0" fontId="20" fillId="0" borderId="0"/>
    <xf numFmtId="0" fontId="44" fillId="0" borderId="0" applyNumberFormat="0" applyFill="0" applyBorder="0" applyAlignment="0" applyProtection="0">
      <alignment vertical="center"/>
    </xf>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2" fillId="12" borderId="63" applyNumberFormat="0" applyAlignment="0" applyProtection="0">
      <alignment vertical="center"/>
    </xf>
    <xf numFmtId="0" fontId="20" fillId="0" borderId="0"/>
    <xf numFmtId="0" fontId="28" fillId="0" borderId="0"/>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2" fillId="12" borderId="63" applyNumberFormat="0" applyAlignment="0" applyProtection="0">
      <alignment vertical="center"/>
    </xf>
    <xf numFmtId="0" fontId="208" fillId="12"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96" fillId="11" borderId="62" applyNumberFormat="0" applyAlignment="0" applyProtection="0">
      <alignment vertical="center"/>
    </xf>
    <xf numFmtId="0" fontId="20" fillId="0" borderId="0"/>
    <xf numFmtId="0" fontId="196" fillId="11" borderId="62" applyNumberFormat="0" applyAlignment="0" applyProtection="0">
      <alignment vertical="center"/>
    </xf>
    <xf numFmtId="0" fontId="196" fillId="11" borderId="62" applyNumberFormat="0" applyAlignment="0" applyProtection="0">
      <alignment vertical="center"/>
    </xf>
    <xf numFmtId="0" fontId="44" fillId="0" borderId="0" applyNumberFormat="0" applyFill="0" applyBorder="0" applyAlignment="0" applyProtection="0">
      <alignment vertical="center"/>
    </xf>
    <xf numFmtId="0" fontId="20" fillId="0" borderId="0">
      <alignment vertical="center"/>
    </xf>
    <xf numFmtId="0" fontId="147" fillId="0" borderId="0"/>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 fillId="0" borderId="0"/>
    <xf numFmtId="0" fontId="95" fillId="58" borderId="125"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 fillId="0" borderId="0">
      <alignment vertical="center"/>
    </xf>
    <xf numFmtId="0" fontId="20" fillId="0" borderId="0"/>
    <xf numFmtId="0" fontId="28" fillId="0" borderId="0">
      <alignment vertical="center"/>
    </xf>
    <xf numFmtId="0" fontId="20" fillId="0" borderId="0"/>
    <xf numFmtId="0" fontId="20" fillId="0" borderId="0"/>
    <xf numFmtId="0" fontId="44" fillId="0" borderId="0" applyNumberFormat="0" applyFill="0" applyBorder="0" applyAlignment="0" applyProtection="0">
      <alignment vertical="center"/>
    </xf>
    <xf numFmtId="0" fontId="202" fillId="12" borderId="63" applyNumberFormat="0" applyAlignment="0" applyProtection="0">
      <alignment vertical="center"/>
    </xf>
    <xf numFmtId="0" fontId="20" fillId="0" borderId="0"/>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 fillId="0" borderId="0"/>
    <xf numFmtId="0" fontId="28" fillId="0" borderId="0"/>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2" fillId="12" borderId="63" applyNumberFormat="0" applyAlignment="0" applyProtection="0">
      <alignment vertical="center"/>
    </xf>
    <xf numFmtId="0" fontId="208" fillId="12" borderId="62" applyNumberFormat="0" applyAlignment="0" applyProtection="0">
      <alignment vertical="center"/>
    </xf>
    <xf numFmtId="0" fontId="196" fillId="11" borderId="62" applyNumberFormat="0" applyAlignment="0" applyProtection="0">
      <alignment vertical="center"/>
    </xf>
    <xf numFmtId="0" fontId="20" fillId="0" borderId="0">
      <alignment vertical="center"/>
    </xf>
    <xf numFmtId="0" fontId="20" fillId="0" borderId="0"/>
    <xf numFmtId="0" fontId="28" fillId="0" borderId="0">
      <alignment vertical="center"/>
    </xf>
    <xf numFmtId="0" fontId="20" fillId="0" borderId="0"/>
    <xf numFmtId="0" fontId="20" fillId="0" borderId="0"/>
    <xf numFmtId="0" fontId="44" fillId="0" borderId="0" applyNumberFormat="0" applyFill="0" applyBorder="0" applyAlignment="0" applyProtection="0">
      <alignment vertical="center"/>
    </xf>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 fillId="0" borderId="0"/>
    <xf numFmtId="0" fontId="28" fillId="0" borderId="0"/>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2" fillId="12" borderId="63" applyNumberFormat="0" applyAlignment="0" applyProtection="0">
      <alignment vertical="center"/>
    </xf>
    <xf numFmtId="0" fontId="208" fillId="12"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20" fillId="0" borderId="0"/>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44" fillId="0" borderId="0" applyNumberFormat="0" applyFill="0" applyBorder="0" applyAlignment="0" applyProtection="0">
      <alignment vertical="center"/>
    </xf>
    <xf numFmtId="0" fontId="20" fillId="0" borderId="0">
      <alignment vertical="center"/>
    </xf>
    <xf numFmtId="0" fontId="147" fillId="0" borderId="0"/>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 fillId="0" borderId="0"/>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 fillId="0" borderId="0">
      <alignment vertical="center"/>
    </xf>
    <xf numFmtId="0" fontId="20" fillId="0" borderId="0"/>
    <xf numFmtId="0" fontId="28" fillId="0" borderId="0">
      <alignment vertical="center"/>
    </xf>
    <xf numFmtId="0" fontId="20" fillId="0" borderId="0"/>
    <xf numFmtId="0" fontId="20" fillId="0" borderId="0"/>
    <xf numFmtId="0" fontId="44" fillId="0" borderId="0" applyNumberFormat="0" applyFill="0" applyBorder="0" applyAlignment="0" applyProtection="0">
      <alignment vertical="center"/>
    </xf>
    <xf numFmtId="0" fontId="20" fillId="0" borderId="0"/>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 fillId="0" borderId="0"/>
    <xf numFmtId="0" fontId="28" fillId="0" borderId="0"/>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2" fillId="12" borderId="63" applyNumberFormat="0" applyAlignment="0" applyProtection="0">
      <alignment vertical="center"/>
    </xf>
    <xf numFmtId="0" fontId="208" fillId="12"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20" fillId="0" borderId="0"/>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44" fillId="0" borderId="0" applyNumberFormat="0" applyFill="0" applyBorder="0" applyAlignment="0" applyProtection="0">
      <alignment vertical="center"/>
    </xf>
    <xf numFmtId="0" fontId="20" fillId="0" borderId="0">
      <alignment vertical="center"/>
    </xf>
    <xf numFmtId="0" fontId="147" fillId="0" borderId="0"/>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 fillId="0" borderId="0"/>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 fillId="0" borderId="0">
      <alignment vertical="center"/>
    </xf>
    <xf numFmtId="0" fontId="20" fillId="0" borderId="0"/>
    <xf numFmtId="0" fontId="28" fillId="0" borderId="0">
      <alignment vertical="center"/>
    </xf>
    <xf numFmtId="0" fontId="20" fillId="0" borderId="0"/>
    <xf numFmtId="0" fontId="20" fillId="0" borderId="0"/>
    <xf numFmtId="0" fontId="44" fillId="0" borderId="0" applyNumberFormat="0" applyFill="0" applyBorder="0" applyAlignment="0" applyProtection="0">
      <alignment vertical="center"/>
    </xf>
    <xf numFmtId="0" fontId="20" fillId="0" borderId="0"/>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 fillId="0" borderId="0"/>
    <xf numFmtId="0" fontId="28" fillId="0" borderId="0"/>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2" fillId="12" borderId="63" applyNumberFormat="0" applyAlignment="0" applyProtection="0">
      <alignment vertical="center"/>
    </xf>
    <xf numFmtId="0" fontId="208" fillId="12"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20" fillId="0" borderId="0"/>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44" fillId="0" borderId="0" applyNumberFormat="0" applyFill="0" applyBorder="0" applyAlignment="0" applyProtection="0">
      <alignment vertical="center"/>
    </xf>
    <xf numFmtId="0" fontId="20" fillId="0" borderId="0">
      <alignment vertical="center"/>
    </xf>
    <xf numFmtId="0" fontId="147" fillId="0" borderId="0"/>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 fillId="0" borderId="0"/>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 fillId="0" borderId="0">
      <alignment vertical="center"/>
    </xf>
    <xf numFmtId="0" fontId="20" fillId="0" borderId="0"/>
    <xf numFmtId="0" fontId="28" fillId="0" borderId="0">
      <alignment vertical="center"/>
    </xf>
    <xf numFmtId="0" fontId="20" fillId="0" borderId="0"/>
    <xf numFmtId="0" fontId="20" fillId="0" borderId="0"/>
    <xf numFmtId="0" fontId="44" fillId="0" borderId="0" applyNumberFormat="0" applyFill="0" applyBorder="0" applyAlignment="0" applyProtection="0">
      <alignment vertical="center"/>
    </xf>
    <xf numFmtId="0" fontId="20" fillId="0" borderId="0"/>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 fillId="0" borderId="0"/>
    <xf numFmtId="0" fontId="28" fillId="0" borderId="0"/>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2" fillId="12" borderId="63"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20" fillId="0" borderId="0"/>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44" fillId="0" borderId="0" applyNumberFormat="0" applyFill="0" applyBorder="0" applyAlignment="0" applyProtection="0">
      <alignment vertical="center"/>
    </xf>
    <xf numFmtId="0" fontId="20" fillId="0" borderId="0">
      <alignment vertical="center"/>
    </xf>
    <xf numFmtId="0" fontId="147" fillId="0" borderId="0"/>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 fillId="0" borderId="0"/>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 fillId="0" borderId="0">
      <alignment vertical="center"/>
    </xf>
    <xf numFmtId="0" fontId="20" fillId="0" borderId="0"/>
    <xf numFmtId="0" fontId="28" fillId="0" borderId="0">
      <alignment vertical="center"/>
    </xf>
    <xf numFmtId="0" fontId="20" fillId="0" borderId="0"/>
    <xf numFmtId="0" fontId="20" fillId="0" borderId="0"/>
    <xf numFmtId="0" fontId="44" fillId="0" borderId="0" applyNumberFormat="0" applyFill="0" applyBorder="0" applyAlignment="0" applyProtection="0">
      <alignment vertical="center"/>
    </xf>
    <xf numFmtId="0" fontId="20" fillId="0" borderId="0"/>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 fillId="0" borderId="0"/>
    <xf numFmtId="0" fontId="28" fillId="0" borderId="0"/>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2" fillId="12" borderId="63"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20" fillId="0" borderId="0"/>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44" fillId="0" borderId="0" applyNumberFormat="0" applyFill="0" applyBorder="0" applyAlignment="0" applyProtection="0">
      <alignment vertical="center"/>
    </xf>
    <xf numFmtId="0" fontId="20" fillId="0" borderId="0">
      <alignment vertical="center"/>
    </xf>
    <xf numFmtId="0" fontId="147" fillId="0" borderId="0"/>
    <xf numFmtId="0" fontId="20" fillId="0" borderId="0"/>
    <xf numFmtId="0" fontId="20" fillId="0" borderId="0">
      <alignment vertical="center"/>
    </xf>
    <xf numFmtId="0" fontId="20" fillId="0" borderId="0"/>
    <xf numFmtId="0" fontId="28" fillId="0" borderId="0">
      <alignment vertical="center"/>
    </xf>
    <xf numFmtId="0" fontId="20" fillId="0" borderId="0"/>
    <xf numFmtId="0" fontId="20" fillId="0" borderId="0"/>
    <xf numFmtId="0" fontId="20" fillId="0" borderId="0"/>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 fillId="0" borderId="0"/>
    <xf numFmtId="0" fontId="28" fillId="0" borderId="0"/>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2" fillId="12" borderId="63"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20" fillId="0" borderId="0"/>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44" fillId="0" borderId="0" applyNumberFormat="0" applyFill="0" applyBorder="0" applyAlignment="0" applyProtection="0">
      <alignment vertical="center"/>
    </xf>
    <xf numFmtId="0" fontId="20" fillId="0" borderId="0">
      <alignment vertical="center"/>
    </xf>
    <xf numFmtId="0" fontId="147" fillId="0" borderId="0"/>
    <xf numFmtId="0" fontId="20" fillId="0" borderId="0"/>
    <xf numFmtId="0" fontId="20" fillId="0" borderId="0">
      <alignment vertical="center"/>
    </xf>
    <xf numFmtId="0" fontId="20" fillId="0" borderId="0"/>
    <xf numFmtId="0" fontId="28" fillId="0" borderId="0">
      <alignment vertical="center"/>
    </xf>
    <xf numFmtId="0" fontId="20" fillId="0" borderId="0"/>
    <xf numFmtId="0" fontId="20" fillId="0" borderId="0"/>
    <xf numFmtId="0" fontId="20" fillId="0" borderId="0"/>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 fillId="0" borderId="0"/>
    <xf numFmtId="0" fontId="28" fillId="0" borderId="0"/>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2" fillId="12" borderId="63"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20" fillId="0" borderId="0"/>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20" fillId="0" borderId="0">
      <alignment vertical="center"/>
    </xf>
    <xf numFmtId="0" fontId="147" fillId="0" borderId="0"/>
    <xf numFmtId="0" fontId="20" fillId="0" borderId="0"/>
    <xf numFmtId="0" fontId="20" fillId="0" borderId="0">
      <alignment vertical="center"/>
    </xf>
    <xf numFmtId="0" fontId="20" fillId="0" borderId="0"/>
    <xf numFmtId="0" fontId="28" fillId="0" borderId="0">
      <alignment vertical="center"/>
    </xf>
    <xf numFmtId="0" fontId="20" fillId="0" borderId="0"/>
    <xf numFmtId="0" fontId="20" fillId="0" borderId="0"/>
    <xf numFmtId="0" fontId="20" fillId="0" borderId="0"/>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 fillId="0" borderId="0"/>
    <xf numFmtId="0" fontId="28" fillId="0" borderId="0"/>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2" fillId="12" borderId="63"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20" fillId="0" borderId="0"/>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20" fillId="0" borderId="0">
      <alignment vertical="center"/>
    </xf>
    <xf numFmtId="0" fontId="147" fillId="0" borderId="0"/>
    <xf numFmtId="0" fontId="20" fillId="0" borderId="0"/>
    <xf numFmtId="0" fontId="20" fillId="0" borderId="0">
      <alignment vertical="center"/>
    </xf>
    <xf numFmtId="0" fontId="20" fillId="0" borderId="0"/>
    <xf numFmtId="0" fontId="28" fillId="0" borderId="0">
      <alignment vertical="center"/>
    </xf>
    <xf numFmtId="0" fontId="20" fillId="0" borderId="0"/>
    <xf numFmtId="0" fontId="20" fillId="0" borderId="0"/>
    <xf numFmtId="0" fontId="20" fillId="0" borderId="0"/>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 fillId="0" borderId="0"/>
    <xf numFmtId="0" fontId="28" fillId="0" borderId="0"/>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2" fillId="12" borderId="63"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20" fillId="0" borderId="0"/>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20" fillId="0" borderId="0">
      <alignment vertical="center"/>
    </xf>
    <xf numFmtId="0" fontId="147" fillId="0" borderId="0"/>
    <xf numFmtId="0" fontId="20" fillId="0" borderId="0"/>
    <xf numFmtId="0" fontId="20" fillId="0" borderId="0">
      <alignment vertical="center"/>
    </xf>
    <xf numFmtId="0" fontId="20" fillId="0" borderId="0"/>
    <xf numFmtId="0" fontId="28" fillId="0" borderId="0">
      <alignment vertical="center"/>
    </xf>
    <xf numFmtId="0" fontId="20" fillId="0" borderId="0"/>
    <xf numFmtId="0" fontId="20" fillId="0" borderId="0"/>
    <xf numFmtId="0" fontId="20" fillId="0" borderId="0"/>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 fillId="0" borderId="0"/>
    <xf numFmtId="0" fontId="28" fillId="0" borderId="0"/>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2" fillId="12" borderId="63" applyNumberFormat="0" applyAlignment="0" applyProtection="0">
      <alignment vertical="center"/>
    </xf>
    <xf numFmtId="0" fontId="196" fillId="11" borderId="62" applyNumberFormat="0" applyAlignment="0" applyProtection="0">
      <alignment vertical="center"/>
    </xf>
    <xf numFmtId="0" fontId="20" fillId="0" borderId="0"/>
    <xf numFmtId="0" fontId="20" fillId="0" borderId="0">
      <alignment vertical="center"/>
    </xf>
    <xf numFmtId="0" fontId="147" fillId="0" borderId="0"/>
    <xf numFmtId="0" fontId="20" fillId="0" borderId="0"/>
    <xf numFmtId="0" fontId="20" fillId="0" borderId="0">
      <alignment vertical="center"/>
    </xf>
    <xf numFmtId="0" fontId="20" fillId="0" borderId="0"/>
    <xf numFmtId="0" fontId="28" fillId="0" borderId="0">
      <alignment vertical="center"/>
    </xf>
    <xf numFmtId="0" fontId="20" fillId="0" borderId="0"/>
    <xf numFmtId="0" fontId="20" fillId="0" borderId="0"/>
    <xf numFmtId="0" fontId="20" fillId="0" borderId="0"/>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 fillId="0" borderId="0"/>
    <xf numFmtId="0" fontId="28" fillId="0" borderId="0"/>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2" fillId="12" borderId="63" applyNumberFormat="0" applyAlignment="0" applyProtection="0">
      <alignment vertical="center"/>
    </xf>
    <xf numFmtId="0" fontId="196" fillId="11" borderId="62" applyNumberFormat="0" applyAlignment="0" applyProtection="0">
      <alignment vertical="center"/>
    </xf>
    <xf numFmtId="0" fontId="20" fillId="0" borderId="0"/>
    <xf numFmtId="0" fontId="20" fillId="0" borderId="0">
      <alignment vertical="center"/>
    </xf>
    <xf numFmtId="0" fontId="147" fillId="0" borderId="0"/>
    <xf numFmtId="0" fontId="20" fillId="0" borderId="0"/>
    <xf numFmtId="0" fontId="20" fillId="0" borderId="0">
      <alignment vertical="center"/>
    </xf>
    <xf numFmtId="0" fontId="20" fillId="0" borderId="0"/>
    <xf numFmtId="0" fontId="28" fillId="0" borderId="0">
      <alignment vertical="center"/>
    </xf>
    <xf numFmtId="0" fontId="20" fillId="0" borderId="0"/>
    <xf numFmtId="0" fontId="20" fillId="0" borderId="0"/>
    <xf numFmtId="0" fontId="20" fillId="0" borderId="0"/>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 fillId="0" borderId="0"/>
    <xf numFmtId="0" fontId="28" fillId="0" borderId="0"/>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2" fillId="12" borderId="63" applyNumberFormat="0" applyAlignment="0" applyProtection="0">
      <alignment vertical="center"/>
    </xf>
    <xf numFmtId="0" fontId="196" fillId="11" borderId="62" applyNumberFormat="0" applyAlignment="0" applyProtection="0">
      <alignment vertical="center"/>
    </xf>
    <xf numFmtId="0" fontId="20" fillId="0" borderId="0"/>
    <xf numFmtId="0" fontId="20" fillId="0" borderId="0">
      <alignment vertical="center"/>
    </xf>
    <xf numFmtId="0" fontId="147" fillId="0" borderId="0"/>
    <xf numFmtId="0" fontId="20" fillId="0" borderId="0"/>
    <xf numFmtId="0" fontId="20" fillId="0" borderId="0">
      <alignment vertical="center"/>
    </xf>
    <xf numFmtId="0" fontId="20" fillId="0" borderId="0"/>
    <xf numFmtId="0" fontId="28" fillId="0" borderId="0">
      <alignment vertical="center"/>
    </xf>
    <xf numFmtId="0" fontId="20" fillId="0" borderId="0"/>
    <xf numFmtId="0" fontId="20" fillId="0" borderId="0"/>
    <xf numFmtId="0" fontId="20" fillId="0" borderId="0"/>
    <xf numFmtId="0" fontId="20" fillId="0" borderId="0"/>
    <xf numFmtId="0" fontId="28" fillId="0" borderId="0"/>
    <xf numFmtId="0" fontId="28" fillId="0" borderId="0">
      <alignment vertical="center"/>
    </xf>
    <xf numFmtId="0" fontId="196" fillId="11" borderId="62" applyNumberFormat="0" applyAlignment="0" applyProtection="0">
      <alignment vertical="center"/>
    </xf>
    <xf numFmtId="0" fontId="20" fillId="0" borderId="0"/>
    <xf numFmtId="0" fontId="20" fillId="0" borderId="0">
      <alignment vertical="center"/>
    </xf>
    <xf numFmtId="0" fontId="147" fillId="0" borderId="0"/>
    <xf numFmtId="0" fontId="20" fillId="0" borderId="0"/>
    <xf numFmtId="0" fontId="20" fillId="0" borderId="0">
      <alignment vertical="center"/>
    </xf>
    <xf numFmtId="0" fontId="20" fillId="0" borderId="0"/>
    <xf numFmtId="0" fontId="28" fillId="0" borderId="0">
      <alignment vertical="center"/>
    </xf>
    <xf numFmtId="0" fontId="20" fillId="0" borderId="0"/>
    <xf numFmtId="0" fontId="20" fillId="0" borderId="0"/>
    <xf numFmtId="0" fontId="20" fillId="0" borderId="0"/>
    <xf numFmtId="0" fontId="20" fillId="0" borderId="0"/>
    <xf numFmtId="0" fontId="28" fillId="0" borderId="0"/>
    <xf numFmtId="0" fontId="28" fillId="0" borderId="0">
      <alignment vertical="center"/>
    </xf>
    <xf numFmtId="0" fontId="196" fillId="11" borderId="62" applyNumberFormat="0" applyAlignment="0" applyProtection="0">
      <alignment vertical="center"/>
    </xf>
    <xf numFmtId="0" fontId="20" fillId="0" borderId="0"/>
    <xf numFmtId="0" fontId="20" fillId="0" borderId="0">
      <alignment vertical="center"/>
    </xf>
    <xf numFmtId="0" fontId="147" fillId="0" borderId="0"/>
    <xf numFmtId="0" fontId="20" fillId="0" borderId="0"/>
    <xf numFmtId="0" fontId="20" fillId="0" borderId="0">
      <alignment vertical="center"/>
    </xf>
    <xf numFmtId="0" fontId="20" fillId="0" borderId="0"/>
    <xf numFmtId="0" fontId="28" fillId="0" borderId="0">
      <alignment vertical="center"/>
    </xf>
    <xf numFmtId="0" fontId="20" fillId="0" borderId="0"/>
    <xf numFmtId="0" fontId="20" fillId="0" borderId="0"/>
    <xf numFmtId="0" fontId="20" fillId="0" borderId="0"/>
    <xf numFmtId="0" fontId="20" fillId="0" borderId="0"/>
    <xf numFmtId="0" fontId="28" fillId="0" borderId="0"/>
    <xf numFmtId="0" fontId="28" fillId="0" borderId="0">
      <alignment vertical="center"/>
    </xf>
    <xf numFmtId="0" fontId="196" fillId="11" borderId="62" applyNumberFormat="0" applyAlignment="0" applyProtection="0">
      <alignment vertical="center"/>
    </xf>
    <xf numFmtId="0" fontId="20" fillId="0" borderId="0"/>
    <xf numFmtId="0" fontId="20" fillId="0" borderId="0">
      <alignment vertical="center"/>
    </xf>
    <xf numFmtId="0" fontId="147" fillId="0" borderId="0"/>
    <xf numFmtId="0" fontId="20" fillId="0" borderId="0"/>
    <xf numFmtId="0" fontId="20" fillId="0" borderId="0">
      <alignment vertical="center"/>
    </xf>
    <xf numFmtId="0" fontId="20" fillId="0" borderId="0"/>
    <xf numFmtId="0" fontId="28" fillId="0" borderId="0">
      <alignment vertical="center"/>
    </xf>
    <xf numFmtId="0" fontId="20" fillId="0" borderId="0"/>
    <xf numFmtId="0" fontId="20" fillId="0" borderId="0"/>
    <xf numFmtId="0" fontId="20" fillId="0" borderId="0"/>
    <xf numFmtId="0" fontId="20" fillId="0" borderId="0"/>
    <xf numFmtId="0" fontId="28" fillId="0" borderId="0"/>
    <xf numFmtId="0" fontId="28" fillId="0" borderId="0">
      <alignment vertical="center"/>
    </xf>
    <xf numFmtId="0" fontId="20" fillId="0" borderId="0"/>
    <xf numFmtId="0" fontId="20" fillId="0" borderId="0">
      <alignment vertical="center"/>
    </xf>
    <xf numFmtId="0" fontId="147" fillId="0" borderId="0"/>
    <xf numFmtId="0" fontId="20" fillId="0" borderId="0"/>
    <xf numFmtId="0" fontId="20" fillId="0" borderId="0">
      <alignment vertical="center"/>
    </xf>
    <xf numFmtId="0" fontId="20" fillId="0" borderId="0"/>
    <xf numFmtId="0" fontId="20" fillId="0" borderId="0"/>
    <xf numFmtId="0" fontId="20" fillId="0" borderId="0"/>
    <xf numFmtId="0" fontId="28" fillId="0" borderId="0"/>
    <xf numFmtId="0" fontId="20" fillId="0" borderId="0"/>
    <xf numFmtId="0" fontId="20" fillId="0" borderId="0">
      <alignment vertical="center"/>
    </xf>
    <xf numFmtId="0" fontId="147" fillId="0" borderId="0"/>
    <xf numFmtId="0" fontId="20" fillId="0" borderId="0"/>
    <xf numFmtId="0" fontId="20" fillId="0" borderId="0">
      <alignment vertical="center"/>
    </xf>
    <xf numFmtId="0" fontId="20" fillId="0" borderId="0"/>
    <xf numFmtId="0" fontId="20" fillId="0" borderId="0"/>
    <xf numFmtId="0" fontId="20" fillId="0" borderId="0"/>
    <xf numFmtId="0" fontId="28"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6" fillId="11" borderId="62" applyNumberFormat="0" applyAlignment="0" applyProtection="0">
      <alignment vertical="center"/>
    </xf>
    <xf numFmtId="0" fontId="20" fillId="0" borderId="0"/>
    <xf numFmtId="0" fontId="20" fillId="0" borderId="0"/>
    <xf numFmtId="0" fontId="28" fillId="0" borderId="0">
      <alignment vertical="center"/>
    </xf>
    <xf numFmtId="0" fontId="20" fillId="0" borderId="0"/>
    <xf numFmtId="0" fontId="20" fillId="0" borderId="0">
      <alignment vertical="center"/>
    </xf>
    <xf numFmtId="0" fontId="147" fillId="0" borderId="0"/>
    <xf numFmtId="0" fontId="20" fillId="0" borderId="0">
      <alignment vertical="center"/>
    </xf>
    <xf numFmtId="0" fontId="28" fillId="0" borderId="0">
      <alignment vertical="center"/>
    </xf>
    <xf numFmtId="0" fontId="20" fillId="0" borderId="0"/>
    <xf numFmtId="0" fontId="20" fillId="0" borderId="0"/>
    <xf numFmtId="0" fontId="28" fillId="0" borderId="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2" fillId="12" borderId="63"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96" fillId="11" borderId="62" applyNumberFormat="0" applyAlignment="0" applyProtection="0">
      <alignment vertical="center"/>
    </xf>
    <xf numFmtId="0" fontId="44" fillId="0" borderId="0" applyNumberFormat="0" applyFill="0" applyBorder="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96" fillId="11"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0" fontId="208" fillId="12" borderId="62" applyNumberFormat="0" applyAlignment="0" applyProtection="0">
      <alignment vertical="center"/>
    </xf>
    <xf numFmtId="0" fontId="208" fillId="12" borderId="62" applyNumberFormat="0" applyAlignment="0" applyProtection="0">
      <alignment vertical="center"/>
    </xf>
    <xf numFmtId="0" fontId="208" fillId="12" borderId="62"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95" fillId="58" borderId="125" applyNumberFormat="0" applyAlignment="0" applyProtection="0">
      <alignment vertical="center"/>
    </xf>
    <xf numFmtId="0" fontId="208" fillId="12" borderId="62" applyNumberFormat="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18" fillId="42" borderId="125" applyNumberFormat="0" applyAlignment="0" applyProtection="0">
      <alignment vertical="center"/>
    </xf>
    <xf numFmtId="0" fontId="196" fillId="11" borderId="62" applyNumberFormat="0" applyAlignment="0" applyProtection="0">
      <alignment vertical="center"/>
    </xf>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196" fillId="11" borderId="62" applyNumberFormat="0" applyAlignment="0" applyProtection="0">
      <alignment vertical="center"/>
    </xf>
    <xf numFmtId="0" fontId="196" fillId="11" borderId="62" applyNumberFormat="0" applyAlignment="0" applyProtection="0">
      <alignment vertical="center"/>
    </xf>
    <xf numFmtId="42" fontId="20" fillId="0" borderId="0" applyFont="0" applyFill="0" applyBorder="0" applyAlignment="0" applyProtection="0">
      <alignment vertical="center"/>
    </xf>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 fillId="0" borderId="0"/>
    <xf numFmtId="0" fontId="20" fillId="0" borderId="0"/>
    <xf numFmtId="0" fontId="202" fillId="12" borderId="63"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133" fillId="58" borderId="128"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02" fillId="12" borderId="63" applyNumberFormat="0" applyAlignment="0" applyProtection="0">
      <alignment vertical="center"/>
    </xf>
    <xf numFmtId="0" fontId="28" fillId="0" borderId="0">
      <alignment vertical="center"/>
    </xf>
    <xf numFmtId="0" fontId="20" fillId="0" borderId="0">
      <alignment vertical="center"/>
    </xf>
    <xf numFmtId="0" fontId="147" fillId="0" borderId="0"/>
    <xf numFmtId="0" fontId="28"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8" fillId="0" borderId="0"/>
    <xf numFmtId="0" fontId="28" fillId="0" borderId="0">
      <alignment vertical="center"/>
    </xf>
    <xf numFmtId="0" fontId="20" fillId="0" borderId="0"/>
    <xf numFmtId="0" fontId="20" fillId="0" borderId="0">
      <alignment vertical="center"/>
    </xf>
    <xf numFmtId="0" fontId="147" fillId="0" borderId="0"/>
    <xf numFmtId="0" fontId="20" fillId="0" borderId="0"/>
    <xf numFmtId="0" fontId="20" fillId="0" borderId="0">
      <alignment vertical="center"/>
    </xf>
    <xf numFmtId="0" fontId="20" fillId="0" borderId="0"/>
    <xf numFmtId="0" fontId="28" fillId="0" borderId="0">
      <alignment vertical="center"/>
    </xf>
    <xf numFmtId="0" fontId="20" fillId="0" borderId="0"/>
    <xf numFmtId="0" fontId="20" fillId="0" borderId="0"/>
    <xf numFmtId="0" fontId="20" fillId="0" borderId="0"/>
    <xf numFmtId="0" fontId="20" fillId="0" borderId="0"/>
    <xf numFmtId="0" fontId="28" fillId="0" borderId="0"/>
    <xf numFmtId="0" fontId="28" fillId="0" borderId="0">
      <alignment vertical="center"/>
    </xf>
    <xf numFmtId="0" fontId="20" fillId="0" borderId="0"/>
    <xf numFmtId="0" fontId="28" fillId="0" borderId="0"/>
    <xf numFmtId="0" fontId="28" fillId="0" borderId="0">
      <alignment vertical="center"/>
    </xf>
    <xf numFmtId="0" fontId="20" fillId="0" borderId="0"/>
    <xf numFmtId="0" fontId="20" fillId="0" borderId="0">
      <alignment vertical="center"/>
    </xf>
    <xf numFmtId="0" fontId="147" fillId="0" borderId="0"/>
    <xf numFmtId="0" fontId="20" fillId="0" borderId="0"/>
    <xf numFmtId="0" fontId="20" fillId="0" borderId="0">
      <alignment vertical="center"/>
    </xf>
    <xf numFmtId="0" fontId="20" fillId="0" borderId="0"/>
    <xf numFmtId="0" fontId="20" fillId="0" borderId="0"/>
    <xf numFmtId="0" fontId="20" fillId="0" borderId="0"/>
    <xf numFmtId="0" fontId="28" fillId="0" borderId="0"/>
    <xf numFmtId="0" fontId="20" fillId="0" borderId="0"/>
    <xf numFmtId="0" fontId="20" fillId="0" borderId="0">
      <alignment vertical="center"/>
    </xf>
    <xf numFmtId="0" fontId="147" fillId="0" borderId="0"/>
    <xf numFmtId="0" fontId="20" fillId="0" borderId="0"/>
    <xf numFmtId="0" fontId="20" fillId="0" borderId="0">
      <alignment vertical="center"/>
    </xf>
    <xf numFmtId="0" fontId="20" fillId="0" borderId="0"/>
    <xf numFmtId="0" fontId="20" fillId="0" borderId="0"/>
    <xf numFmtId="0" fontId="20" fillId="0" borderId="0"/>
    <xf numFmtId="0" fontId="28" fillId="0" borderId="0"/>
    <xf numFmtId="0" fontId="20" fillId="0" borderId="0"/>
    <xf numFmtId="0" fontId="20" fillId="0" borderId="0"/>
    <xf numFmtId="0" fontId="20" fillId="0" borderId="0"/>
    <xf numFmtId="0" fontId="20" fillId="0" borderId="0"/>
    <xf numFmtId="0" fontId="20" fillId="0" borderId="0"/>
    <xf numFmtId="0" fontId="20" fillId="0" borderId="0"/>
  </cellStyleXfs>
  <cellXfs count="1499">
    <xf numFmtId="0" fontId="0" fillId="0" borderId="0" xfId="0">
      <alignment vertical="center"/>
    </xf>
    <xf numFmtId="0" fontId="26" fillId="0" borderId="0" xfId="7" applyFont="1">
      <alignment vertical="center"/>
    </xf>
    <xf numFmtId="0" fontId="26" fillId="0" borderId="3" xfId="7" applyFont="1" applyBorder="1">
      <alignment vertical="center"/>
    </xf>
    <xf numFmtId="0" fontId="26" fillId="0" borderId="4" xfId="7" applyFont="1" applyBorder="1">
      <alignment vertical="center"/>
    </xf>
    <xf numFmtId="0" fontId="26" fillId="0" borderId="5" xfId="7" applyFont="1" applyBorder="1">
      <alignment vertical="center"/>
    </xf>
    <xf numFmtId="0" fontId="26" fillId="0" borderId="6" xfId="7" applyFont="1" applyBorder="1">
      <alignment vertical="center"/>
    </xf>
    <xf numFmtId="0" fontId="26" fillId="0" borderId="0" xfId="7" applyFont="1" applyBorder="1">
      <alignment vertical="center"/>
    </xf>
    <xf numFmtId="0" fontId="26" fillId="0" borderId="7" xfId="7" applyFont="1" applyBorder="1">
      <alignment vertical="center"/>
    </xf>
    <xf numFmtId="0" fontId="25" fillId="3" borderId="8" xfId="7" applyFont="1" applyFill="1" applyBorder="1" applyAlignment="1">
      <alignment horizontal="center" vertical="center"/>
    </xf>
    <xf numFmtId="0" fontId="25" fillId="3" borderId="9" xfId="7" applyFont="1" applyFill="1" applyBorder="1" applyAlignment="1">
      <alignment horizontal="center" vertical="center"/>
    </xf>
    <xf numFmtId="0" fontId="25" fillId="3" borderId="10" xfId="7" applyFont="1" applyFill="1" applyBorder="1" applyAlignment="1">
      <alignment horizontal="center" vertical="center"/>
    </xf>
    <xf numFmtId="0" fontId="25" fillId="0" borderId="11" xfId="7" quotePrefix="1" applyFont="1" applyBorder="1" applyAlignment="1">
      <alignment horizontal="center" vertical="center"/>
    </xf>
    <xf numFmtId="0" fontId="25" fillId="3" borderId="11" xfId="7" applyFont="1" applyFill="1" applyBorder="1" applyAlignment="1">
      <alignment horizontal="center" vertical="center"/>
    </xf>
    <xf numFmtId="0" fontId="26" fillId="0" borderId="13" xfId="7" applyFont="1" applyBorder="1">
      <alignment vertical="center"/>
    </xf>
    <xf numFmtId="0" fontId="26" fillId="0" borderId="14" xfId="7" applyFont="1" applyBorder="1">
      <alignment vertical="center"/>
    </xf>
    <xf numFmtId="0" fontId="26" fillId="0" borderId="15" xfId="7" applyFont="1" applyBorder="1">
      <alignment vertical="center"/>
    </xf>
    <xf numFmtId="0" fontId="30" fillId="0" borderId="0" xfId="0" applyFont="1">
      <alignment vertical="center"/>
    </xf>
    <xf numFmtId="0" fontId="0" fillId="0" borderId="0" xfId="0" applyFont="1">
      <alignment vertical="center"/>
    </xf>
    <xf numFmtId="0" fontId="32" fillId="0" borderId="0" xfId="7" applyFont="1">
      <alignment vertical="center"/>
    </xf>
    <xf numFmtId="0" fontId="28" fillId="0" borderId="0" xfId="11" applyFont="1">
      <alignment vertical="center"/>
    </xf>
    <xf numFmtId="0" fontId="38" fillId="0" borderId="0" xfId="12" applyFont="1" applyAlignment="1">
      <alignment vertical="center"/>
    </xf>
    <xf numFmtId="0" fontId="32" fillId="0" borderId="0" xfId="12" applyFont="1" applyAlignment="1">
      <alignment vertical="center"/>
    </xf>
    <xf numFmtId="0" fontId="40" fillId="0" borderId="0" xfId="12" applyFont="1" applyAlignment="1">
      <alignment vertical="center"/>
    </xf>
    <xf numFmtId="0" fontId="41" fillId="0" borderId="0" xfId="12" applyFont="1" applyBorder="1" applyAlignment="1">
      <alignment vertical="center"/>
    </xf>
    <xf numFmtId="0" fontId="32" fillId="0" borderId="0" xfId="12" applyFont="1" applyBorder="1" applyAlignment="1">
      <alignment vertical="center"/>
    </xf>
    <xf numFmtId="0" fontId="32" fillId="0" borderId="0" xfId="12" applyFont="1" applyBorder="1" applyAlignment="1">
      <alignment horizontal="center" vertical="center"/>
    </xf>
    <xf numFmtId="0" fontId="32" fillId="0" borderId="0" xfId="12" quotePrefix="1" applyFont="1" applyBorder="1" applyAlignment="1">
      <alignment horizontal="center" vertical="center"/>
    </xf>
    <xf numFmtId="0" fontId="32" fillId="0" borderId="0" xfId="12" applyFont="1" applyFill="1" applyBorder="1" applyAlignment="1">
      <alignment vertical="center"/>
    </xf>
    <xf numFmtId="0" fontId="29" fillId="0" borderId="0" xfId="12" applyFont="1" applyBorder="1" applyAlignment="1">
      <alignment horizontal="left" vertical="center"/>
    </xf>
    <xf numFmtId="0" fontId="32" fillId="0" borderId="0" xfId="12" applyFont="1" applyFill="1" applyBorder="1" applyAlignment="1">
      <alignment horizontal="center" vertical="center"/>
    </xf>
    <xf numFmtId="0" fontId="45" fillId="0" borderId="0" xfId="12" applyFont="1" applyFill="1" applyBorder="1" applyAlignment="1">
      <alignment horizontal="center" vertical="center"/>
    </xf>
    <xf numFmtId="0" fontId="28" fillId="0" borderId="0" xfId="11" applyFont="1" applyFill="1" applyBorder="1">
      <alignment vertical="center"/>
    </xf>
    <xf numFmtId="0" fontId="29" fillId="0" borderId="0" xfId="12" applyFont="1" applyAlignment="1">
      <alignment horizontal="left" vertical="center"/>
    </xf>
    <xf numFmtId="0" fontId="29" fillId="0" borderId="41" xfId="12" applyFont="1" applyFill="1" applyBorder="1" applyAlignment="1">
      <alignment horizontal="left" vertical="center"/>
    </xf>
    <xf numFmtId="49" fontId="29" fillId="0" borderId="41" xfId="12" applyNumberFormat="1" applyFont="1" applyFill="1" applyBorder="1" applyAlignment="1">
      <alignment horizontal="center" vertical="center"/>
    </xf>
    <xf numFmtId="0" fontId="29" fillId="0" borderId="53" xfId="12" applyFont="1" applyFill="1" applyBorder="1" applyAlignment="1">
      <alignment horizontal="left" vertical="center"/>
    </xf>
    <xf numFmtId="49" fontId="29" fillId="0" borderId="33" xfId="12" applyNumberFormat="1" applyFont="1" applyFill="1" applyBorder="1" applyAlignment="1">
      <alignment horizontal="center" vertical="center"/>
    </xf>
    <xf numFmtId="0" fontId="29" fillId="0" borderId="30" xfId="12" applyFont="1" applyFill="1" applyBorder="1" applyAlignment="1">
      <alignment horizontal="left" vertical="center"/>
    </xf>
    <xf numFmtId="0" fontId="29" fillId="7" borderId="23" xfId="12" applyFont="1" applyFill="1" applyBorder="1" applyAlignment="1">
      <alignment horizontal="left" vertical="center"/>
    </xf>
    <xf numFmtId="0" fontId="29" fillId="7" borderId="23" xfId="12" applyFont="1" applyFill="1" applyBorder="1" applyAlignment="1">
      <alignment vertical="center"/>
    </xf>
    <xf numFmtId="0" fontId="29" fillId="7" borderId="23" xfId="12" applyFont="1" applyFill="1" applyBorder="1" applyAlignment="1">
      <alignment horizontal="center" vertical="center"/>
    </xf>
    <xf numFmtId="49" fontId="29" fillId="7" borderId="23" xfId="12" applyNumberFormat="1" applyFont="1" applyFill="1" applyBorder="1" applyAlignment="1">
      <alignment horizontal="center" vertical="center"/>
    </xf>
    <xf numFmtId="0" fontId="29" fillId="7" borderId="41" xfId="12" applyFont="1" applyFill="1" applyBorder="1" applyAlignment="1">
      <alignment horizontal="left" vertical="center"/>
    </xf>
    <xf numFmtId="0" fontId="29" fillId="7" borderId="41" xfId="12" applyFont="1" applyFill="1" applyBorder="1" applyAlignment="1">
      <alignment vertical="center"/>
    </xf>
    <xf numFmtId="0" fontId="29" fillId="7" borderId="41" xfId="12" applyFont="1" applyFill="1" applyBorder="1" applyAlignment="1">
      <alignment horizontal="center" vertical="center"/>
    </xf>
    <xf numFmtId="49" fontId="29" fillId="7" borderId="41" xfId="12" applyNumberFormat="1" applyFont="1" applyFill="1" applyBorder="1" applyAlignment="1">
      <alignment horizontal="center" vertical="center"/>
    </xf>
    <xf numFmtId="0" fontId="29" fillId="7" borderId="41" xfId="12" applyNumberFormat="1" applyFont="1" applyFill="1" applyBorder="1" applyAlignment="1">
      <alignment horizontal="center" vertical="center"/>
    </xf>
    <xf numFmtId="0" fontId="38" fillId="0" borderId="0" xfId="12" applyFont="1" applyAlignment="1">
      <alignment horizontal="left" vertical="center" indent="1"/>
    </xf>
    <xf numFmtId="0" fontId="31" fillId="0" borderId="0" xfId="12" applyFont="1" applyBorder="1" applyAlignment="1">
      <alignment horizontal="left" vertical="center" indent="2"/>
    </xf>
    <xf numFmtId="0" fontId="33" fillId="0" borderId="0" xfId="12" quotePrefix="1" applyFont="1" applyAlignment="1">
      <alignment horizontal="left" vertical="center"/>
    </xf>
    <xf numFmtId="0" fontId="43" fillId="0" borderId="0" xfId="12" quotePrefix="1" applyFont="1" applyBorder="1" applyAlignment="1">
      <alignment horizontal="left" vertical="center" indent="1"/>
    </xf>
    <xf numFmtId="0" fontId="31" fillId="0" borderId="0" xfId="12" applyFont="1" applyAlignment="1">
      <alignment horizontal="left" vertical="center" indent="1"/>
    </xf>
    <xf numFmtId="0" fontId="45" fillId="0" borderId="0" xfId="12" applyFont="1" applyAlignment="1">
      <alignment horizontal="left" vertical="center"/>
    </xf>
    <xf numFmtId="0" fontId="32" fillId="0" borderId="0" xfId="12" applyFont="1" applyAlignment="1">
      <alignment horizontal="left" vertical="center"/>
    </xf>
    <xf numFmtId="0" fontId="41" fillId="0" borderId="0" xfId="12" applyFont="1" applyAlignment="1">
      <alignment horizontal="left" vertical="center"/>
    </xf>
    <xf numFmtId="0" fontId="41" fillId="0" borderId="0" xfId="12" applyFont="1" applyAlignment="1">
      <alignment horizontal="center" vertical="center"/>
    </xf>
    <xf numFmtId="0" fontId="32" fillId="0" borderId="0" xfId="12" applyFont="1" applyBorder="1" applyAlignment="1">
      <alignment horizontal="left" vertical="center"/>
    </xf>
    <xf numFmtId="0" fontId="32" fillId="5" borderId="41" xfId="12" applyFont="1" applyFill="1" applyBorder="1" applyAlignment="1">
      <alignment horizontal="center" vertical="center"/>
    </xf>
    <xf numFmtId="0" fontId="32" fillId="0" borderId="23" xfId="12" applyFont="1" applyFill="1" applyBorder="1" applyAlignment="1">
      <alignment horizontal="left" vertical="center"/>
    </xf>
    <xf numFmtId="49" fontId="32" fillId="0" borderId="23" xfId="12" applyNumberFormat="1" applyFont="1" applyFill="1" applyBorder="1" applyAlignment="1">
      <alignment horizontal="center" vertical="center"/>
    </xf>
    <xf numFmtId="49" fontId="32" fillId="0" borderId="23" xfId="12" quotePrefix="1" applyNumberFormat="1" applyFont="1" applyFill="1" applyBorder="1" applyAlignment="1">
      <alignment horizontal="center" vertical="center"/>
    </xf>
    <xf numFmtId="0" fontId="32" fillId="0" borderId="23" xfId="12" applyFont="1" applyFill="1" applyBorder="1" applyAlignment="1">
      <alignment horizontal="center" vertical="center"/>
    </xf>
    <xf numFmtId="0" fontId="32" fillId="0" borderId="21" xfId="12" applyFont="1" applyFill="1" applyBorder="1" applyAlignment="1">
      <alignment horizontal="left" vertical="center"/>
    </xf>
    <xf numFmtId="49" fontId="32" fillId="0" borderId="21" xfId="12" applyNumberFormat="1" applyFont="1" applyFill="1" applyBorder="1" applyAlignment="1">
      <alignment horizontal="center" vertical="center"/>
    </xf>
    <xf numFmtId="49" fontId="32" fillId="0" borderId="21" xfId="12" quotePrefix="1" applyNumberFormat="1" applyFont="1" applyFill="1" applyBorder="1" applyAlignment="1">
      <alignment horizontal="center" vertical="center"/>
    </xf>
    <xf numFmtId="0" fontId="32" fillId="0" borderId="21" xfId="12" applyFont="1" applyFill="1" applyBorder="1" applyAlignment="1">
      <alignment horizontal="center" vertical="center"/>
    </xf>
    <xf numFmtId="0" fontId="32" fillId="0" borderId="54" xfId="12" applyFont="1" applyFill="1" applyBorder="1" applyAlignment="1">
      <alignment vertical="center"/>
    </xf>
    <xf numFmtId="176" fontId="32" fillId="0" borderId="21" xfId="12" applyNumberFormat="1" applyFont="1" applyFill="1" applyBorder="1" applyAlignment="1">
      <alignment horizontal="center" vertical="center"/>
    </xf>
    <xf numFmtId="0" fontId="32" fillId="0" borderId="38" xfId="12" applyFont="1" applyFill="1" applyBorder="1" applyAlignment="1">
      <alignment vertical="center"/>
    </xf>
    <xf numFmtId="0" fontId="32" fillId="7" borderId="41" xfId="12" applyFont="1" applyFill="1" applyBorder="1" applyAlignment="1">
      <alignment horizontal="left" vertical="center"/>
    </xf>
    <xf numFmtId="49" fontId="32" fillId="7" borderId="41" xfId="12" applyNumberFormat="1" applyFont="1" applyFill="1" applyBorder="1" applyAlignment="1">
      <alignment horizontal="center" vertical="center"/>
    </xf>
    <xf numFmtId="49" fontId="32" fillId="7" borderId="41" xfId="12" quotePrefix="1" applyNumberFormat="1" applyFont="1" applyFill="1" applyBorder="1" applyAlignment="1">
      <alignment horizontal="center" vertical="center"/>
    </xf>
    <xf numFmtId="176" fontId="32" fillId="7" borderId="41" xfId="12" applyNumberFormat="1" applyFont="1" applyFill="1" applyBorder="1" applyAlignment="1">
      <alignment horizontal="center" vertical="center"/>
    </xf>
    <xf numFmtId="0" fontId="32" fillId="7" borderId="41" xfId="12" applyFont="1" applyFill="1" applyBorder="1" applyAlignment="1">
      <alignment horizontal="center" vertical="center"/>
    </xf>
    <xf numFmtId="0" fontId="32" fillId="7" borderId="42" xfId="12" applyFont="1" applyFill="1" applyBorder="1" applyAlignment="1">
      <alignment vertical="center"/>
    </xf>
    <xf numFmtId="0" fontId="32" fillId="0" borderId="36" xfId="12" applyFont="1" applyFill="1" applyBorder="1" applyAlignment="1">
      <alignment vertical="center"/>
    </xf>
    <xf numFmtId="0" fontId="32" fillId="0" borderId="23" xfId="12" applyNumberFormat="1" applyFont="1" applyFill="1" applyBorder="1" applyAlignment="1">
      <alignment horizontal="center" vertical="center"/>
    </xf>
    <xf numFmtId="0" fontId="32" fillId="0" borderId="21" xfId="12" applyNumberFormat="1" applyFont="1" applyFill="1" applyBorder="1" applyAlignment="1">
      <alignment horizontal="center" vertical="center"/>
    </xf>
    <xf numFmtId="0" fontId="32" fillId="7" borderId="41" xfId="12" applyNumberFormat="1" applyFont="1" applyFill="1" applyBorder="1" applyAlignment="1">
      <alignment horizontal="center" vertical="center"/>
    </xf>
    <xf numFmtId="0" fontId="32" fillId="0" borderId="38" xfId="12" applyFont="1" applyFill="1" applyBorder="1" applyAlignment="1">
      <alignment horizontal="left" vertical="center"/>
    </xf>
    <xf numFmtId="0" fontId="46" fillId="0" borderId="0" xfId="12" applyFont="1" applyFill="1" applyBorder="1" applyAlignment="1">
      <alignment horizontal="center" vertical="center"/>
    </xf>
    <xf numFmtId="0" fontId="46" fillId="0" borderId="0" xfId="12" applyFont="1" applyFill="1" applyBorder="1" applyAlignment="1">
      <alignment vertical="center"/>
    </xf>
    <xf numFmtId="0" fontId="32" fillId="0" borderId="0" xfId="12" applyFont="1" applyFill="1" applyBorder="1" applyAlignment="1">
      <alignment horizontal="left" vertical="center"/>
    </xf>
    <xf numFmtId="49" fontId="32" fillId="0" borderId="0" xfId="12" applyNumberFormat="1" applyFont="1" applyFill="1" applyBorder="1" applyAlignment="1">
      <alignment horizontal="center" vertical="center"/>
    </xf>
    <xf numFmtId="49" fontId="32" fillId="0" borderId="0" xfId="12" quotePrefix="1" applyNumberFormat="1" applyFont="1" applyFill="1" applyBorder="1" applyAlignment="1">
      <alignment horizontal="center" vertical="center"/>
    </xf>
    <xf numFmtId="0" fontId="32" fillId="7" borderId="57" xfId="12" applyFont="1" applyFill="1" applyBorder="1" applyAlignment="1">
      <alignment horizontal="left" vertical="center"/>
    </xf>
    <xf numFmtId="49" fontId="32" fillId="7" borderId="57" xfId="12" applyNumberFormat="1" applyFont="1" applyFill="1" applyBorder="1" applyAlignment="1">
      <alignment horizontal="center" vertical="center"/>
    </xf>
    <xf numFmtId="49" fontId="32" fillId="7" borderId="57" xfId="12" quotePrefix="1" applyNumberFormat="1" applyFont="1" applyFill="1" applyBorder="1" applyAlignment="1">
      <alignment horizontal="center" vertical="center"/>
    </xf>
    <xf numFmtId="0" fontId="32" fillId="7" borderId="57" xfId="12" applyFont="1" applyFill="1" applyBorder="1" applyAlignment="1">
      <alignment horizontal="center" vertical="center"/>
    </xf>
    <xf numFmtId="0" fontId="32" fillId="7" borderId="58" xfId="12" applyFont="1" applyFill="1" applyBorder="1" applyAlignment="1">
      <alignment vertical="center"/>
    </xf>
    <xf numFmtId="0" fontId="31" fillId="0" borderId="0" xfId="12" applyFont="1" applyAlignment="1">
      <alignment horizontal="left" vertical="center" indent="2"/>
    </xf>
    <xf numFmtId="0" fontId="29" fillId="7" borderId="33" xfId="12" applyNumberFormat="1" applyFont="1" applyFill="1" applyBorder="1" applyAlignment="1">
      <alignment horizontal="center" vertical="center"/>
    </xf>
    <xf numFmtId="0" fontId="46" fillId="0" borderId="57" xfId="12" applyFont="1" applyFill="1" applyBorder="1" applyAlignment="1">
      <alignment vertical="center"/>
    </xf>
    <xf numFmtId="0" fontId="32" fillId="0" borderId="0" xfId="7" applyFont="1" applyBorder="1" applyAlignment="1">
      <alignment horizontal="center" vertical="center"/>
    </xf>
    <xf numFmtId="0" fontId="28" fillId="0" borderId="0" xfId="13" applyFont="1">
      <alignment vertical="center"/>
    </xf>
    <xf numFmtId="0" fontId="32" fillId="0" borderId="0" xfId="7" applyFont="1" applyFill="1" applyBorder="1" applyAlignment="1">
      <alignment horizontal="center" vertical="center"/>
    </xf>
    <xf numFmtId="0" fontId="41" fillId="0" borderId="0" xfId="7" applyFont="1" applyFill="1" applyBorder="1" applyAlignment="1">
      <alignment horizontal="left" vertical="center"/>
    </xf>
    <xf numFmtId="0" fontId="41" fillId="0" borderId="0" xfId="7" applyFont="1" applyFill="1" applyBorder="1" applyAlignment="1">
      <alignment horizontal="center" vertical="center"/>
    </xf>
    <xf numFmtId="0" fontId="28" fillId="0" borderId="0" xfId="13" applyFont="1" applyFill="1" applyBorder="1">
      <alignment vertical="center"/>
    </xf>
    <xf numFmtId="0" fontId="32" fillId="0" borderId="0" xfId="7" applyFont="1" applyBorder="1">
      <alignment vertical="center"/>
    </xf>
    <xf numFmtId="0" fontId="32" fillId="0" borderId="21" xfId="13" applyFont="1" applyFill="1" applyBorder="1" applyAlignment="1">
      <alignment horizontal="left" vertical="center"/>
    </xf>
    <xf numFmtId="0" fontId="32" fillId="0" borderId="41" xfId="13" applyFont="1" applyFill="1" applyBorder="1" applyAlignment="1">
      <alignment horizontal="left" vertical="center"/>
    </xf>
    <xf numFmtId="0" fontId="32" fillId="0" borderId="23" xfId="13" applyFont="1" applyFill="1" applyBorder="1" applyAlignment="1">
      <alignment horizontal="left" vertical="center"/>
    </xf>
    <xf numFmtId="178" fontId="32" fillId="0" borderId="21" xfId="7" applyNumberFormat="1" applyFont="1" applyFill="1" applyBorder="1" applyAlignment="1">
      <alignment horizontal="center" vertical="center"/>
    </xf>
    <xf numFmtId="178" fontId="32" fillId="0" borderId="41" xfId="7" applyNumberFormat="1" applyFont="1" applyFill="1" applyBorder="1" applyAlignment="1">
      <alignment horizontal="center" vertical="center"/>
    </xf>
    <xf numFmtId="180" fontId="32" fillId="0" borderId="21" xfId="7" applyNumberFormat="1" applyFont="1" applyFill="1" applyBorder="1" applyAlignment="1">
      <alignment horizontal="center" vertical="center"/>
    </xf>
    <xf numFmtId="180" fontId="32" fillId="0" borderId="41" xfId="7" applyNumberFormat="1" applyFont="1" applyFill="1" applyBorder="1" applyAlignment="1">
      <alignment horizontal="center" vertical="center"/>
    </xf>
    <xf numFmtId="0" fontId="28" fillId="0" borderId="0" xfId="34632" applyFont="1">
      <alignment vertical="center"/>
    </xf>
    <xf numFmtId="0" fontId="28" fillId="0" borderId="0" xfId="34632" applyFont="1" applyAlignment="1">
      <alignment horizontal="center" vertical="center"/>
    </xf>
    <xf numFmtId="0" fontId="28" fillId="0" borderId="41" xfId="34632" applyFont="1" applyBorder="1">
      <alignment vertical="center"/>
    </xf>
    <xf numFmtId="0" fontId="28" fillId="0" borderId="38" xfId="34632" applyFont="1" applyBorder="1">
      <alignment vertical="center"/>
    </xf>
    <xf numFmtId="0" fontId="28" fillId="0" borderId="21" xfId="34632" applyFont="1" applyBorder="1">
      <alignment vertical="center"/>
    </xf>
    <xf numFmtId="181" fontId="32" fillId="0" borderId="21" xfId="7" applyNumberFormat="1" applyFont="1" applyFill="1" applyBorder="1" applyAlignment="1">
      <alignment horizontal="center" vertical="center"/>
    </xf>
    <xf numFmtId="0" fontId="28" fillId="0" borderId="21" xfId="34632" applyFont="1" applyFill="1" applyBorder="1">
      <alignment vertical="center"/>
    </xf>
    <xf numFmtId="0" fontId="32" fillId="0" borderId="53" xfId="7" applyFont="1" applyBorder="1">
      <alignment vertical="center"/>
    </xf>
    <xf numFmtId="0" fontId="28" fillId="0" borderId="0" xfId="34632" applyFont="1" applyFill="1">
      <alignment vertical="center"/>
    </xf>
    <xf numFmtId="0" fontId="28" fillId="0" borderId="0" xfId="34632" applyFont="1" applyFill="1" applyAlignment="1">
      <alignment horizontal="center" vertical="center"/>
    </xf>
    <xf numFmtId="0" fontId="0" fillId="0" borderId="21" xfId="34632" applyFont="1" applyFill="1" applyBorder="1">
      <alignment vertical="center"/>
    </xf>
    <xf numFmtId="0" fontId="28" fillId="0" borderId="0" xfId="34633" applyFont="1">
      <alignment vertical="center"/>
    </xf>
    <xf numFmtId="182" fontId="32" fillId="0" borderId="23" xfId="7" applyNumberFormat="1" applyFont="1" applyFill="1" applyBorder="1" applyAlignment="1">
      <alignment horizontal="center" vertical="center"/>
    </xf>
    <xf numFmtId="0" fontId="0" fillId="0" borderId="80" xfId="0" applyBorder="1">
      <alignment vertical="center"/>
    </xf>
    <xf numFmtId="0" fontId="0" fillId="0" borderId="81" xfId="0" applyBorder="1">
      <alignment vertical="center"/>
    </xf>
    <xf numFmtId="0" fontId="0" fillId="0" borderId="82" xfId="0" applyBorder="1">
      <alignment vertical="center"/>
    </xf>
    <xf numFmtId="0" fontId="0" fillId="0" borderId="83" xfId="0" applyBorder="1">
      <alignment vertical="center"/>
    </xf>
    <xf numFmtId="0" fontId="0" fillId="0" borderId="84" xfId="0" applyBorder="1">
      <alignment vertical="center"/>
    </xf>
    <xf numFmtId="0" fontId="143" fillId="0" borderId="0" xfId="0" applyFont="1">
      <alignment vertical="center"/>
    </xf>
    <xf numFmtId="0" fontId="144" fillId="0" borderId="0" xfId="0" applyFont="1" applyFill="1" applyBorder="1">
      <alignment vertical="center"/>
    </xf>
    <xf numFmtId="0" fontId="0" fillId="0" borderId="36" xfId="11" applyFont="1" applyFill="1" applyBorder="1">
      <alignment vertical="center"/>
    </xf>
    <xf numFmtId="0" fontId="32" fillId="0" borderId="21" xfId="12" applyFont="1" applyFill="1" applyBorder="1" applyAlignment="1">
      <alignment vertical="center" wrapText="1"/>
    </xf>
    <xf numFmtId="183" fontId="32" fillId="0" borderId="21" xfId="7" applyNumberFormat="1" applyFont="1" applyFill="1" applyBorder="1" applyAlignment="1">
      <alignment horizontal="center" vertical="center"/>
    </xf>
    <xf numFmtId="180" fontId="32" fillId="0" borderId="23" xfId="7" applyNumberFormat="1" applyFont="1" applyFill="1" applyBorder="1" applyAlignment="1">
      <alignment horizontal="center" vertical="center"/>
    </xf>
    <xf numFmtId="0" fontId="32" fillId="0" borderId="0" xfId="13" applyFont="1">
      <alignment vertical="center"/>
    </xf>
    <xf numFmtId="0" fontId="0" fillId="7" borderId="41" xfId="34632" applyFont="1" applyFill="1" applyBorder="1">
      <alignment vertical="center"/>
    </xf>
    <xf numFmtId="0" fontId="28" fillId="7" borderId="41" xfId="34632" applyFont="1" applyFill="1" applyBorder="1">
      <alignment vertical="center"/>
    </xf>
    <xf numFmtId="0" fontId="28" fillId="7" borderId="42" xfId="34632" applyFont="1" applyFill="1" applyBorder="1">
      <alignment vertical="center"/>
    </xf>
    <xf numFmtId="0" fontId="0" fillId="0" borderId="21" xfId="34632" applyFont="1" applyFill="1" applyBorder="1" applyAlignment="1">
      <alignment vertical="center" wrapText="1"/>
    </xf>
    <xf numFmtId="0" fontId="0" fillId="7" borderId="51" xfId="34632" applyFont="1" applyFill="1" applyBorder="1" applyAlignment="1">
      <alignment vertical="center"/>
    </xf>
    <xf numFmtId="0" fontId="28" fillId="7" borderId="57" xfId="34632" applyFont="1" applyFill="1" applyBorder="1" applyAlignment="1">
      <alignment vertical="center"/>
    </xf>
    <xf numFmtId="179" fontId="32" fillId="0" borderId="21" xfId="7" applyNumberFormat="1" applyFont="1" applyFill="1" applyBorder="1" applyAlignment="1">
      <alignment horizontal="center" vertical="center"/>
    </xf>
    <xf numFmtId="0" fontId="32" fillId="0" borderId="0" xfId="11" applyFont="1">
      <alignment vertical="center"/>
    </xf>
    <xf numFmtId="0" fontId="32" fillId="0" borderId="0" xfId="13" applyFont="1" applyFill="1" applyBorder="1">
      <alignment vertical="center"/>
    </xf>
    <xf numFmtId="178" fontId="32" fillId="0" borderId="23" xfId="7" applyNumberFormat="1" applyFont="1" applyFill="1" applyBorder="1" applyAlignment="1">
      <alignment horizontal="center" vertical="center"/>
    </xf>
    <xf numFmtId="178" fontId="32" fillId="0" borderId="36" xfId="7" applyNumberFormat="1" applyFont="1" applyFill="1" applyBorder="1" applyAlignment="1">
      <alignment horizontal="center" vertical="center"/>
    </xf>
    <xf numFmtId="178" fontId="32" fillId="0" borderId="38" xfId="7" applyNumberFormat="1" applyFont="1" applyFill="1" applyBorder="1" applyAlignment="1">
      <alignment horizontal="center" vertical="center"/>
    </xf>
    <xf numFmtId="178" fontId="32" fillId="0" borderId="42" xfId="7" applyNumberFormat="1" applyFont="1" applyFill="1" applyBorder="1" applyAlignment="1">
      <alignment horizontal="center" vertical="center"/>
    </xf>
    <xf numFmtId="0" fontId="32" fillId="60" borderId="23" xfId="13" applyFont="1" applyFill="1" applyBorder="1" applyAlignment="1">
      <alignment horizontal="left" vertical="center"/>
    </xf>
    <xf numFmtId="0" fontId="32" fillId="60" borderId="21" xfId="13" applyFont="1" applyFill="1" applyBorder="1" applyAlignment="1">
      <alignment horizontal="left" vertical="center"/>
    </xf>
    <xf numFmtId="178" fontId="28" fillId="0" borderId="21" xfId="7" applyNumberFormat="1" applyFont="1" applyFill="1" applyBorder="1" applyAlignment="1">
      <alignment horizontal="center" vertical="center"/>
    </xf>
    <xf numFmtId="178" fontId="28" fillId="0" borderId="41" xfId="7" applyNumberFormat="1" applyFont="1" applyFill="1" applyBorder="1" applyAlignment="1">
      <alignment horizontal="center" vertical="center"/>
    </xf>
    <xf numFmtId="177" fontId="32" fillId="0" borderId="23" xfId="12" applyNumberFormat="1" applyFont="1" applyFill="1" applyBorder="1" applyAlignment="1">
      <alignment horizontal="center" vertical="center"/>
    </xf>
    <xf numFmtId="0" fontId="205" fillId="0" borderId="0" xfId="12" applyFont="1" applyAlignment="1">
      <alignment horizontal="left" vertical="center" indent="1"/>
    </xf>
    <xf numFmtId="178" fontId="32" fillId="0" borderId="30" xfId="7" applyNumberFormat="1" applyFont="1" applyFill="1" applyBorder="1" applyAlignment="1">
      <alignment horizontal="center" vertical="center"/>
    </xf>
    <xf numFmtId="179" fontId="32" fillId="0" borderId="41" xfId="7" applyNumberFormat="1" applyFont="1" applyFill="1" applyBorder="1" applyAlignment="1">
      <alignment horizontal="center" vertical="center"/>
    </xf>
    <xf numFmtId="179" fontId="32" fillId="0" borderId="23" xfId="7" applyNumberFormat="1" applyFont="1" applyFill="1" applyBorder="1" applyAlignment="1">
      <alignment horizontal="center" vertical="center"/>
    </xf>
    <xf numFmtId="178" fontId="32" fillId="0" borderId="0" xfId="7" applyNumberFormat="1" applyFont="1" applyFill="1" applyBorder="1" applyAlignment="1">
      <alignment horizontal="center" vertical="center"/>
    </xf>
    <xf numFmtId="178" fontId="32" fillId="0" borderId="55" xfId="7" applyNumberFormat="1" applyFont="1" applyFill="1" applyBorder="1" applyAlignment="1">
      <alignment horizontal="center" vertical="center"/>
    </xf>
    <xf numFmtId="0" fontId="20" fillId="0" borderId="0" xfId="9782"/>
    <xf numFmtId="0" fontId="28" fillId="0" borderId="0" xfId="37677">
      <alignment vertical="center"/>
    </xf>
    <xf numFmtId="0" fontId="28" fillId="0" borderId="0" xfId="37677" applyAlignment="1">
      <alignment horizontal="center" vertical="center"/>
    </xf>
    <xf numFmtId="0" fontId="28" fillId="6" borderId="21" xfId="37677" applyFill="1" applyBorder="1" applyAlignment="1">
      <alignment horizontal="center" vertical="center"/>
    </xf>
    <xf numFmtId="0" fontId="142" fillId="0" borderId="0" xfId="37677" applyFont="1" applyAlignment="1">
      <alignment horizontal="center" vertical="center"/>
    </xf>
    <xf numFmtId="0" fontId="207" fillId="0" borderId="0" xfId="37677" applyFont="1">
      <alignment vertical="center"/>
    </xf>
    <xf numFmtId="0" fontId="214" fillId="0" borderId="0" xfId="37677" applyFont="1">
      <alignment vertical="center"/>
    </xf>
    <xf numFmtId="0" fontId="214" fillId="0" borderId="0" xfId="37677" applyFont="1" applyAlignment="1">
      <alignment horizontal="left" vertical="center"/>
    </xf>
    <xf numFmtId="0" fontId="215" fillId="0" borderId="0" xfId="9782" applyFont="1"/>
    <xf numFmtId="0" fontId="41" fillId="36" borderId="30" xfId="14" applyFont="1" applyFill="1" applyBorder="1" applyAlignment="1">
      <alignment horizontal="center" vertical="center"/>
    </xf>
    <xf numFmtId="0" fontId="32" fillId="0" borderId="53" xfId="12" applyFont="1" applyFill="1" applyBorder="1" applyAlignment="1">
      <alignment vertical="center" wrapText="1"/>
    </xf>
    <xf numFmtId="0" fontId="28" fillId="72" borderId="21" xfId="37677" applyFill="1" applyBorder="1" applyAlignment="1">
      <alignment horizontal="center" vertical="center"/>
    </xf>
    <xf numFmtId="0" fontId="43" fillId="0" borderId="21" xfId="12" applyFont="1" applyFill="1" applyBorder="1" applyAlignment="1">
      <alignment horizontal="left" vertical="center"/>
    </xf>
    <xf numFmtId="0" fontId="26" fillId="0" borderId="0" xfId="9782" applyFont="1"/>
    <xf numFmtId="49" fontId="216" fillId="0" borderId="0" xfId="37677" applyNumberFormat="1" applyFont="1">
      <alignment vertical="center"/>
    </xf>
    <xf numFmtId="0" fontId="217" fillId="0" borderId="0" xfId="37677" applyFont="1" applyAlignment="1">
      <alignment horizontal="center" vertical="center"/>
    </xf>
    <xf numFmtId="49" fontId="28" fillId="0" borderId="0" xfId="37677" applyNumberFormat="1">
      <alignment vertical="center"/>
    </xf>
    <xf numFmtId="0" fontId="214" fillId="5" borderId="0" xfId="37677" applyFont="1" applyFill="1">
      <alignment vertical="center"/>
    </xf>
    <xf numFmtId="0" fontId="28" fillId="72" borderId="21" xfId="37677" applyFill="1" applyBorder="1" applyAlignment="1">
      <alignment vertical="center" wrapText="1"/>
    </xf>
    <xf numFmtId="1" fontId="218" fillId="0" borderId="21" xfId="9782" applyNumberFormat="1" applyFont="1" applyBorder="1" applyAlignment="1">
      <alignment horizontal="right" vertical="center"/>
    </xf>
    <xf numFmtId="49" fontId="28" fillId="72" borderId="21" xfId="37677" applyNumberFormat="1" applyFill="1" applyBorder="1" applyAlignment="1">
      <alignment horizontal="center" vertical="center"/>
    </xf>
    <xf numFmtId="0" fontId="214" fillId="74" borderId="0" xfId="37677" applyFont="1" applyFill="1">
      <alignment vertical="center"/>
    </xf>
    <xf numFmtId="0" fontId="214" fillId="75" borderId="0" xfId="37677" applyFont="1" applyFill="1">
      <alignment vertical="center"/>
    </xf>
    <xf numFmtId="0" fontId="214" fillId="73" borderId="0" xfId="37677" applyFont="1" applyFill="1">
      <alignment vertical="center"/>
    </xf>
    <xf numFmtId="0" fontId="29" fillId="0" borderId="41" xfId="12" applyFont="1" applyFill="1" applyBorder="1" applyAlignment="1">
      <alignment horizontal="center" vertical="center"/>
    </xf>
    <xf numFmtId="0" fontId="29" fillId="0" borderId="23" xfId="12" applyFont="1" applyFill="1" applyBorder="1" applyAlignment="1">
      <alignment horizontal="center" vertical="center"/>
    </xf>
    <xf numFmtId="0" fontId="29" fillId="0" borderId="41" xfId="0" applyNumberFormat="1" applyFont="1" applyFill="1" applyBorder="1" applyAlignment="1">
      <alignment horizontal="center" vertical="center"/>
    </xf>
    <xf numFmtId="0" fontId="29" fillId="0" borderId="33" xfId="0" applyNumberFormat="1" applyFont="1" applyFill="1" applyBorder="1" applyAlignment="1">
      <alignment horizontal="center" vertical="center"/>
    </xf>
    <xf numFmtId="0" fontId="29" fillId="0" borderId="23" xfId="0" applyFont="1" applyFill="1" applyBorder="1" applyAlignment="1">
      <alignment vertical="center"/>
    </xf>
    <xf numFmtId="0" fontId="29" fillId="0" borderId="41" xfId="0" applyFont="1" applyFill="1" applyBorder="1" applyAlignment="1">
      <alignment vertical="center"/>
    </xf>
    <xf numFmtId="0" fontId="29" fillId="0" borderId="94" xfId="0" applyFont="1" applyFill="1" applyBorder="1" applyAlignment="1">
      <alignment vertical="center"/>
    </xf>
    <xf numFmtId="0" fontId="29" fillId="0" borderId="94" xfId="0" applyNumberFormat="1" applyFont="1" applyFill="1" applyBorder="1" applyAlignment="1">
      <alignment horizontal="center" vertical="center"/>
    </xf>
    <xf numFmtId="0" fontId="44" fillId="60" borderId="0" xfId="0" applyFont="1" applyFill="1" applyAlignment="1">
      <alignment vertical="center"/>
    </xf>
    <xf numFmtId="0" fontId="32" fillId="60" borderId="0" xfId="0" applyFont="1" applyFill="1" applyBorder="1" applyAlignment="1">
      <alignment horizontal="center" vertical="center"/>
    </xf>
    <xf numFmtId="0" fontId="32" fillId="60" borderId="0" xfId="0" applyFont="1" applyFill="1" applyBorder="1" applyAlignment="1">
      <alignment vertical="center"/>
    </xf>
    <xf numFmtId="197" fontId="32" fillId="0" borderId="0" xfId="12" applyNumberFormat="1" applyFont="1" applyFill="1" applyBorder="1" applyAlignment="1">
      <alignment vertical="center"/>
    </xf>
    <xf numFmtId="0" fontId="219" fillId="60" borderId="0" xfId="9782" applyFont="1" applyFill="1" applyBorder="1" applyProtection="1">
      <protection hidden="1"/>
    </xf>
    <xf numFmtId="0" fontId="220" fillId="60" borderId="0" xfId="9782" applyFont="1" applyFill="1" applyBorder="1" applyProtection="1">
      <protection hidden="1"/>
    </xf>
    <xf numFmtId="0" fontId="219" fillId="60" borderId="0" xfId="9782" applyFont="1" applyFill="1" applyBorder="1" applyAlignment="1" applyProtection="1">
      <protection hidden="1"/>
    </xf>
    <xf numFmtId="0" fontId="219" fillId="0" borderId="0" xfId="9782" applyFont="1" applyBorder="1" applyProtection="1">
      <protection hidden="1"/>
    </xf>
    <xf numFmtId="0" fontId="221" fillId="60" borderId="0" xfId="9782" applyFont="1" applyFill="1" applyBorder="1" applyAlignment="1" applyProtection="1">
      <alignment horizontal="center" vertical="center"/>
      <protection hidden="1"/>
    </xf>
    <xf numFmtId="0" fontId="221" fillId="60" borderId="0" xfId="9782" applyFont="1" applyFill="1" applyBorder="1" applyAlignment="1" applyProtection="1">
      <alignment vertical="center"/>
      <protection hidden="1"/>
    </xf>
    <xf numFmtId="49" fontId="221" fillId="60" borderId="0" xfId="9782" applyNumberFormat="1" applyFont="1" applyFill="1" applyBorder="1" applyAlignment="1" applyProtection="1">
      <alignment horizontal="center" vertical="center"/>
      <protection hidden="1"/>
    </xf>
    <xf numFmtId="49" fontId="222" fillId="60" borderId="0" xfId="9782" applyNumberFormat="1" applyFont="1" applyFill="1" applyBorder="1" applyAlignment="1" applyProtection="1">
      <alignment horizontal="center" vertical="center"/>
      <protection hidden="1"/>
    </xf>
    <xf numFmtId="49" fontId="219" fillId="60" borderId="0" xfId="9782" applyNumberFormat="1" applyFont="1" applyFill="1" applyBorder="1" applyAlignment="1" applyProtection="1">
      <alignment horizontal="center" vertical="center"/>
      <protection hidden="1"/>
    </xf>
    <xf numFmtId="49" fontId="221" fillId="0" borderId="0" xfId="9782" applyNumberFormat="1" applyFont="1" applyBorder="1" applyAlignment="1" applyProtection="1">
      <alignment horizontal="center" vertical="center"/>
      <protection hidden="1"/>
    </xf>
    <xf numFmtId="0" fontId="219" fillId="0" borderId="0" xfId="9782" applyFont="1" applyBorder="1" applyAlignment="1" applyProtection="1">
      <alignment horizontal="center" vertical="center"/>
      <protection hidden="1"/>
    </xf>
    <xf numFmtId="0" fontId="221" fillId="0" borderId="0" xfId="9782" applyFont="1" applyBorder="1" applyAlignment="1" applyProtection="1">
      <alignment horizontal="center" vertical="center"/>
      <protection hidden="1"/>
    </xf>
    <xf numFmtId="0" fontId="223" fillId="0" borderId="0" xfId="9782" applyFont="1" applyFill="1" applyBorder="1" applyProtection="1">
      <protection hidden="1"/>
    </xf>
    <xf numFmtId="0" fontId="224" fillId="0" borderId="0" xfId="9782" applyFont="1" applyFill="1" applyBorder="1" applyProtection="1">
      <protection hidden="1"/>
    </xf>
    <xf numFmtId="0" fontId="225" fillId="60" borderId="0" xfId="9782" applyFont="1" applyFill="1" applyBorder="1" applyProtection="1">
      <protection hidden="1"/>
    </xf>
    <xf numFmtId="0" fontId="226" fillId="60" borderId="0" xfId="9782" applyFont="1" applyFill="1" applyBorder="1" applyProtection="1">
      <protection hidden="1"/>
    </xf>
    <xf numFmtId="0" fontId="228" fillId="0" borderId="0" xfId="9782" applyFont="1" applyBorder="1" applyProtection="1">
      <protection hidden="1"/>
    </xf>
    <xf numFmtId="0" fontId="223" fillId="0" borderId="0" xfId="9782" applyFont="1" applyFill="1" applyBorder="1" applyAlignment="1" applyProtection="1">
      <protection hidden="1"/>
    </xf>
    <xf numFmtId="0" fontId="223" fillId="0" borderId="0" xfId="9782" applyFont="1" applyFill="1" applyBorder="1" applyAlignment="1" applyProtection="1">
      <alignment horizontal="center"/>
      <protection hidden="1"/>
    </xf>
    <xf numFmtId="0" fontId="230" fillId="60" borderId="0" xfId="9782" applyFont="1" applyFill="1" applyBorder="1" applyProtection="1">
      <protection hidden="1"/>
    </xf>
    <xf numFmtId="0" fontId="228" fillId="60" borderId="0" xfId="9782" applyFont="1" applyFill="1" applyBorder="1" applyProtection="1">
      <protection hidden="1"/>
    </xf>
    <xf numFmtId="0" fontId="219" fillId="0" borderId="0" xfId="9782" applyFont="1" applyFill="1" applyBorder="1" applyProtection="1">
      <protection hidden="1"/>
    </xf>
    <xf numFmtId="0" fontId="228" fillId="0" borderId="0" xfId="9782" applyFont="1" applyFill="1" applyBorder="1" applyProtection="1">
      <protection hidden="1"/>
    </xf>
    <xf numFmtId="0" fontId="223" fillId="0" borderId="0" xfId="9782" applyFont="1" applyFill="1" applyBorder="1" applyAlignment="1" applyProtection="1">
      <alignment horizontal="left"/>
      <protection hidden="1"/>
    </xf>
    <xf numFmtId="0" fontId="223" fillId="0" borderId="0" xfId="9782" applyFont="1" applyFill="1" applyBorder="1" applyAlignment="1" applyProtection="1">
      <alignment horizontal="center" vertical="center"/>
      <protection hidden="1"/>
    </xf>
    <xf numFmtId="0" fontId="224" fillId="60" borderId="0" xfId="9782" applyFont="1" applyFill="1" applyBorder="1" applyProtection="1">
      <protection hidden="1"/>
    </xf>
    <xf numFmtId="0" fontId="228" fillId="60" borderId="0" xfId="9782" applyFont="1" applyFill="1" applyBorder="1" applyAlignment="1" applyProtection="1">
      <protection hidden="1"/>
    </xf>
    <xf numFmtId="0" fontId="220" fillId="60" borderId="0" xfId="9782" applyFont="1" applyFill="1" applyBorder="1" applyAlignment="1" applyProtection="1">
      <protection hidden="1"/>
    </xf>
    <xf numFmtId="0" fontId="219" fillId="0" borderId="0" xfId="9782" applyFont="1" applyFill="1" applyBorder="1" applyAlignment="1" applyProtection="1">
      <alignment horizontal="center"/>
      <protection hidden="1"/>
    </xf>
    <xf numFmtId="0" fontId="219" fillId="0" borderId="0" xfId="9782" applyFont="1" applyFill="1" applyBorder="1" applyAlignment="1" applyProtection="1">
      <protection hidden="1"/>
    </xf>
    <xf numFmtId="0" fontId="231" fillId="0" borderId="0" xfId="9782" applyFont="1" applyFill="1" applyBorder="1" applyProtection="1">
      <protection hidden="1"/>
    </xf>
    <xf numFmtId="0" fontId="219" fillId="0" borderId="0" xfId="9782" applyFont="1" applyFill="1" applyBorder="1" applyAlignment="1" applyProtection="1">
      <alignment horizontal="left" vertical="center"/>
      <protection hidden="1"/>
    </xf>
    <xf numFmtId="0" fontId="224" fillId="60" borderId="0" xfId="9782" applyFont="1" applyFill="1" applyBorder="1" applyAlignment="1" applyProtection="1">
      <protection hidden="1"/>
    </xf>
    <xf numFmtId="0" fontId="219" fillId="60" borderId="0" xfId="9782" applyFont="1" applyFill="1" applyBorder="1" applyAlignment="1" applyProtection="1">
      <alignment horizontal="center" vertical="center"/>
      <protection hidden="1"/>
    </xf>
    <xf numFmtId="0" fontId="174" fillId="60" borderId="0" xfId="9782" applyFont="1" applyFill="1" applyBorder="1" applyAlignment="1" applyProtection="1">
      <alignment horizontal="center" vertical="center"/>
      <protection hidden="1"/>
    </xf>
    <xf numFmtId="0" fontId="219" fillId="60" borderId="0" xfId="9782" applyFont="1" applyFill="1" applyBorder="1" applyAlignment="1" applyProtection="1">
      <alignment horizontal="left" vertical="center"/>
      <protection hidden="1"/>
    </xf>
    <xf numFmtId="0" fontId="231" fillId="60" borderId="0" xfId="9782" applyFont="1" applyFill="1" applyBorder="1" applyAlignment="1" applyProtection="1">
      <protection hidden="1"/>
    </xf>
    <xf numFmtId="0" fontId="232" fillId="60" borderId="0" xfId="9782" applyFont="1" applyFill="1" applyBorder="1" applyAlignment="1" applyProtection="1">
      <protection hidden="1"/>
    </xf>
    <xf numFmtId="0" fontId="233" fillId="60" borderId="0" xfId="9782" applyFont="1" applyFill="1" applyBorder="1" applyAlignment="1">
      <alignment vertical="center" wrapText="1"/>
    </xf>
    <xf numFmtId="0" fontId="174" fillId="60" borderId="0" xfId="9782" applyFont="1" applyFill="1" applyBorder="1" applyAlignment="1">
      <alignment vertical="center" wrapText="1"/>
    </xf>
    <xf numFmtId="0" fontId="219" fillId="60" borderId="0" xfId="9782" applyFont="1" applyFill="1" applyBorder="1" applyAlignment="1">
      <alignment vertical="center"/>
    </xf>
    <xf numFmtId="0" fontId="232" fillId="0" borderId="0" xfId="9782" applyFont="1" applyFill="1" applyBorder="1" applyAlignment="1" applyProtection="1">
      <alignment horizontal="left"/>
      <protection hidden="1"/>
    </xf>
    <xf numFmtId="0" fontId="232" fillId="0" borderId="0" xfId="9782" applyFont="1" applyFill="1" applyBorder="1" applyAlignment="1" applyProtection="1">
      <protection hidden="1"/>
    </xf>
    <xf numFmtId="0" fontId="219" fillId="60" borderId="0" xfId="9782" applyFont="1" applyFill="1" applyBorder="1" applyAlignment="1">
      <alignment horizontal="left" vertical="center"/>
    </xf>
    <xf numFmtId="0" fontId="234" fillId="60" borderId="0" xfId="9782" applyFont="1" applyFill="1" applyBorder="1" applyAlignment="1" applyProtection="1">
      <protection hidden="1"/>
    </xf>
    <xf numFmtId="0" fontId="219" fillId="0" borderId="0" xfId="9782" applyFont="1" applyBorder="1" applyAlignment="1" applyProtection="1">
      <alignment horizontal="center"/>
      <protection hidden="1"/>
    </xf>
    <xf numFmtId="0" fontId="184" fillId="0" borderId="0" xfId="9782" applyFont="1" applyBorder="1" applyAlignment="1" applyProtection="1">
      <protection hidden="1"/>
    </xf>
    <xf numFmtId="0" fontId="235" fillId="0" borderId="0" xfId="9782" applyFont="1" applyBorder="1" applyAlignment="1" applyProtection="1">
      <alignment horizontal="center"/>
      <protection hidden="1"/>
    </xf>
    <xf numFmtId="0" fontId="236" fillId="0" borderId="0" xfId="9782" applyFont="1" applyBorder="1" applyAlignment="1" applyProtection="1">
      <alignment horizontal="center" vertical="center"/>
      <protection hidden="1"/>
    </xf>
    <xf numFmtId="199" fontId="236" fillId="0" borderId="0" xfId="9782" applyNumberFormat="1" applyFont="1" applyBorder="1" applyAlignment="1" applyProtection="1">
      <alignment horizontal="center" vertical="center" shrinkToFit="1"/>
      <protection hidden="1"/>
    </xf>
    <xf numFmtId="199" fontId="219" fillId="0" borderId="0" xfId="9782" applyNumberFormat="1" applyFont="1" applyBorder="1" applyAlignment="1" applyProtection="1">
      <alignment horizontal="center" vertical="center"/>
      <protection hidden="1"/>
    </xf>
    <xf numFmtId="0" fontId="235" fillId="0" borderId="0" xfId="9782" applyFont="1" applyBorder="1" applyProtection="1">
      <protection hidden="1"/>
    </xf>
    <xf numFmtId="0" fontId="219" fillId="0" borderId="0" xfId="9782" applyFont="1" applyBorder="1" applyAlignment="1" applyProtection="1">
      <protection hidden="1"/>
    </xf>
    <xf numFmtId="0" fontId="237" fillId="60" borderId="0" xfId="9782" applyFont="1" applyFill="1" applyBorder="1" applyAlignment="1" applyProtection="1">
      <protection hidden="1"/>
    </xf>
    <xf numFmtId="49" fontId="237" fillId="60" borderId="0" xfId="9782" applyNumberFormat="1" applyFont="1" applyFill="1" applyBorder="1" applyAlignment="1" applyProtection="1">
      <alignment horizontal="center" vertical="center"/>
      <protection hidden="1"/>
    </xf>
    <xf numFmtId="49" fontId="238" fillId="60" borderId="0" xfId="9782" applyNumberFormat="1" applyFont="1" applyFill="1" applyBorder="1" applyAlignment="1" applyProtection="1">
      <alignment horizontal="center" vertical="center"/>
      <protection hidden="1"/>
    </xf>
    <xf numFmtId="0" fontId="237" fillId="60" borderId="0" xfId="9782" applyFont="1" applyFill="1" applyBorder="1" applyAlignment="1">
      <alignment vertical="center"/>
    </xf>
    <xf numFmtId="0" fontId="147" fillId="60" borderId="0" xfId="9782" applyFont="1" applyFill="1" applyBorder="1" applyAlignment="1">
      <alignment vertical="center"/>
    </xf>
    <xf numFmtId="0" fontId="239" fillId="60" borderId="0" xfId="9782" applyFont="1" applyFill="1" applyBorder="1" applyAlignment="1" applyProtection="1">
      <protection hidden="1"/>
    </xf>
    <xf numFmtId="199" fontId="236" fillId="0" borderId="0" xfId="9782" applyNumberFormat="1" applyFont="1" applyBorder="1" applyAlignment="1" applyProtection="1">
      <alignment horizontal="center" vertical="center"/>
      <protection hidden="1"/>
    </xf>
    <xf numFmtId="0" fontId="237" fillId="0" borderId="0" xfId="9782" applyFont="1" applyBorder="1" applyAlignment="1" applyProtection="1">
      <protection hidden="1"/>
    </xf>
    <xf numFmtId="0" fontId="32" fillId="5" borderId="41" xfId="12" applyFont="1" applyFill="1" applyBorder="1" applyAlignment="1">
      <alignment horizontal="center" vertical="center"/>
    </xf>
    <xf numFmtId="0" fontId="28" fillId="0" borderId="41" xfId="34632" applyFont="1" applyFill="1" applyBorder="1" applyAlignment="1">
      <alignment horizontal="center" vertical="center"/>
    </xf>
    <xf numFmtId="0" fontId="32" fillId="0" borderId="55" xfId="12" applyFont="1" applyFill="1" applyBorder="1" applyAlignment="1">
      <alignment vertical="center"/>
    </xf>
    <xf numFmtId="0" fontId="32" fillId="0" borderId="69" xfId="12" applyFont="1" applyFill="1" applyBorder="1" applyAlignment="1">
      <alignment vertical="center"/>
    </xf>
    <xf numFmtId="0" fontId="0" fillId="0" borderId="0" xfId="11" applyFont="1">
      <alignment vertical="center"/>
    </xf>
    <xf numFmtId="0" fontId="240" fillId="0" borderId="21" xfId="34632" applyFont="1" applyFill="1" applyBorder="1">
      <alignment vertical="center"/>
    </xf>
    <xf numFmtId="0" fontId="0" fillId="0" borderId="21" xfId="34632" applyFont="1" applyBorder="1">
      <alignment vertical="center"/>
    </xf>
    <xf numFmtId="0" fontId="28" fillId="0" borderId="57" xfId="34632" applyFont="1" applyBorder="1">
      <alignment vertical="center"/>
    </xf>
    <xf numFmtId="0" fontId="28" fillId="0" borderId="58" xfId="34632" applyFont="1" applyBorder="1">
      <alignment vertical="center"/>
    </xf>
    <xf numFmtId="0" fontId="32" fillId="74" borderId="21" xfId="12" applyFont="1" applyFill="1" applyBorder="1" applyAlignment="1">
      <alignment horizontal="center" vertical="center"/>
    </xf>
    <xf numFmtId="0" fontId="0" fillId="7" borderId="57" xfId="34632" applyFont="1" applyFill="1" applyBorder="1">
      <alignment vertical="center"/>
    </xf>
    <xf numFmtId="0" fontId="32" fillId="0" borderId="21" xfId="7" applyFont="1" applyBorder="1">
      <alignment vertical="center"/>
    </xf>
    <xf numFmtId="181" fontId="0" fillId="0" borderId="53" xfId="34632" applyNumberFormat="1" applyFont="1" applyFill="1" applyBorder="1" applyAlignment="1">
      <alignment horizontal="center" vertical="center"/>
    </xf>
    <xf numFmtId="181" fontId="28" fillId="0" borderId="0" xfId="34632" applyNumberFormat="1" applyFont="1" applyFill="1" applyAlignment="1">
      <alignment horizontal="center" vertical="center"/>
    </xf>
    <xf numFmtId="181" fontId="28" fillId="0" borderId="0" xfId="34632" applyNumberFormat="1" applyFont="1" applyFill="1">
      <alignment vertical="center"/>
    </xf>
    <xf numFmtId="181" fontId="28" fillId="0" borderId="41" xfId="34632" applyNumberFormat="1" applyFont="1" applyFill="1" applyBorder="1" applyAlignment="1">
      <alignment horizontal="center" vertical="center"/>
    </xf>
    <xf numFmtId="181" fontId="32" fillId="0" borderId="53" xfId="7" applyNumberFormat="1" applyFont="1" applyFill="1" applyBorder="1" applyAlignment="1">
      <alignment horizontal="center" vertical="center"/>
    </xf>
    <xf numFmtId="181" fontId="32" fillId="7" borderId="41" xfId="7" applyNumberFormat="1" applyFont="1" applyFill="1" applyBorder="1" applyAlignment="1">
      <alignment horizontal="center" vertical="center"/>
    </xf>
    <xf numFmtId="181" fontId="28" fillId="0" borderId="30" xfId="34632" applyNumberFormat="1" applyFont="1" applyFill="1" applyBorder="1" applyAlignment="1">
      <alignment horizontal="center" vertical="center"/>
    </xf>
    <xf numFmtId="181" fontId="0" fillId="0" borderId="21" xfId="34632" applyNumberFormat="1" applyFont="1" applyFill="1" applyBorder="1" applyAlignment="1">
      <alignment horizontal="center" vertical="center"/>
    </xf>
    <xf numFmtId="181" fontId="32" fillId="0" borderId="57" xfId="7" applyNumberFormat="1" applyFont="1" applyFill="1" applyBorder="1" applyAlignment="1">
      <alignment horizontal="center" vertical="center"/>
    </xf>
    <xf numFmtId="181" fontId="28" fillId="0" borderId="0" xfId="34632" applyNumberFormat="1" applyFont="1" applyAlignment="1">
      <alignment horizontal="center" vertical="center"/>
    </xf>
    <xf numFmtId="181" fontId="28" fillId="0" borderId="0" xfId="34632" applyNumberFormat="1" applyFont="1">
      <alignment vertical="center"/>
    </xf>
    <xf numFmtId="0" fontId="28" fillId="74" borderId="21" xfId="34632" applyFont="1" applyFill="1" applyBorder="1">
      <alignment vertical="center"/>
    </xf>
    <xf numFmtId="181" fontId="32" fillId="0" borderId="41" xfId="7" applyNumberFormat="1" applyFont="1" applyFill="1" applyBorder="1" applyAlignment="1">
      <alignment horizontal="center" vertical="center"/>
    </xf>
    <xf numFmtId="0" fontId="0" fillId="0" borderId="37" xfId="34632" applyFont="1" applyBorder="1">
      <alignment vertical="center"/>
    </xf>
    <xf numFmtId="0" fontId="32" fillId="0" borderId="38" xfId="7" applyFont="1" applyBorder="1">
      <alignment vertical="center"/>
    </xf>
    <xf numFmtId="0" fontId="28" fillId="0" borderId="37" xfId="34632" applyFont="1" applyBorder="1">
      <alignment vertical="center"/>
    </xf>
    <xf numFmtId="0" fontId="28" fillId="0" borderId="41" xfId="34632" applyFont="1" applyFill="1" applyBorder="1" applyAlignment="1">
      <alignment horizontal="center" vertical="center"/>
    </xf>
    <xf numFmtId="0" fontId="28" fillId="0" borderId="30" xfId="34632" applyFont="1" applyFill="1" applyBorder="1" applyAlignment="1">
      <alignment horizontal="center" vertical="center"/>
    </xf>
    <xf numFmtId="179" fontId="32" fillId="7" borderId="41" xfId="7" applyNumberFormat="1" applyFont="1" applyFill="1" applyBorder="1" applyAlignment="1">
      <alignment horizontal="center" vertical="center"/>
    </xf>
    <xf numFmtId="0" fontId="28" fillId="0" borderId="0" xfId="11" applyFont="1" applyAlignment="1">
      <alignment vertical="center" wrapText="1"/>
    </xf>
    <xf numFmtId="0" fontId="28" fillId="0" borderId="30" xfId="34632" applyFont="1" applyFill="1" applyBorder="1" applyAlignment="1">
      <alignment horizontal="center" vertical="center"/>
    </xf>
    <xf numFmtId="0" fontId="28" fillId="0" borderId="41" xfId="34632" applyFont="1" applyFill="1" applyBorder="1" applyAlignment="1">
      <alignment horizontal="center" vertical="center"/>
    </xf>
    <xf numFmtId="0" fontId="0" fillId="0" borderId="0" xfId="13" applyFont="1">
      <alignment vertical="center"/>
    </xf>
    <xf numFmtId="0" fontId="29" fillId="0" borderId="41" xfId="12" applyFont="1" applyFill="1" applyBorder="1" applyAlignment="1">
      <alignment horizontal="center" vertical="center"/>
    </xf>
    <xf numFmtId="0" fontId="15" fillId="0" borderId="21" xfId="38297" applyBorder="1">
      <alignment vertical="center"/>
    </xf>
    <xf numFmtId="0" fontId="15" fillId="0" borderId="21" xfId="38298" applyBorder="1">
      <alignment vertical="center"/>
    </xf>
    <xf numFmtId="0" fontId="0" fillId="0" borderId="105" xfId="0" applyBorder="1">
      <alignment vertical="center"/>
    </xf>
    <xf numFmtId="0" fontId="142" fillId="0" borderId="0" xfId="0" applyFont="1" applyFill="1" applyBorder="1" applyAlignment="1">
      <alignment vertical="center"/>
    </xf>
    <xf numFmtId="0" fontId="0" fillId="0" borderId="53" xfId="34632" applyFont="1" applyFill="1" applyBorder="1">
      <alignment vertical="center"/>
    </xf>
    <xf numFmtId="0" fontId="0" fillId="0" borderId="41" xfId="34632" applyFont="1" applyFill="1" applyBorder="1" applyAlignment="1">
      <alignment horizontal="center" vertical="center"/>
    </xf>
    <xf numFmtId="0" fontId="43" fillId="0" borderId="41" xfId="12" applyFont="1" applyFill="1" applyBorder="1" applyAlignment="1">
      <alignment horizontal="left" vertical="center"/>
    </xf>
    <xf numFmtId="179" fontId="244" fillId="0" borderId="23" xfId="7" applyNumberFormat="1" applyFont="1" applyFill="1" applyBorder="1" applyAlignment="1">
      <alignment horizontal="center" vertical="center"/>
    </xf>
    <xf numFmtId="179" fontId="244" fillId="0" borderId="21" xfId="7" applyNumberFormat="1" applyFont="1" applyFill="1" applyBorder="1" applyAlignment="1">
      <alignment horizontal="center" vertical="center"/>
    </xf>
    <xf numFmtId="179" fontId="244" fillId="0" borderId="41" xfId="7" applyNumberFormat="1" applyFont="1" applyFill="1" applyBorder="1" applyAlignment="1">
      <alignment horizontal="center" vertical="center"/>
    </xf>
    <xf numFmtId="178" fontId="244" fillId="0" borderId="23" xfId="7" applyNumberFormat="1" applyFont="1" applyFill="1" applyBorder="1" applyAlignment="1">
      <alignment horizontal="center" vertical="center"/>
    </xf>
    <xf numFmtId="178" fontId="244" fillId="0" borderId="21" xfId="7" applyNumberFormat="1" applyFont="1" applyFill="1" applyBorder="1" applyAlignment="1">
      <alignment horizontal="center" vertical="center"/>
    </xf>
    <xf numFmtId="178" fontId="244" fillId="0" borderId="41" xfId="7" applyNumberFormat="1" applyFont="1" applyFill="1" applyBorder="1" applyAlignment="1">
      <alignment horizontal="center" vertical="center"/>
    </xf>
    <xf numFmtId="179" fontId="32" fillId="0" borderId="53" xfId="7" applyNumberFormat="1" applyFont="1" applyFill="1" applyBorder="1" applyAlignment="1">
      <alignment horizontal="center" vertical="center"/>
    </xf>
    <xf numFmtId="0" fontId="32" fillId="0" borderId="54" xfId="7" applyFont="1" applyBorder="1">
      <alignment vertical="center"/>
    </xf>
    <xf numFmtId="0" fontId="28" fillId="0" borderId="0" xfId="13" applyFont="1" applyAlignment="1">
      <alignment vertical="center"/>
    </xf>
    <xf numFmtId="179" fontId="32" fillId="0" borderId="30" xfId="7" applyNumberFormat="1" applyFont="1" applyFill="1" applyBorder="1" applyAlignment="1">
      <alignment horizontal="center" vertical="center"/>
    </xf>
    <xf numFmtId="178" fontId="32" fillId="0" borderId="53" xfId="7" applyNumberFormat="1" applyFont="1" applyFill="1" applyBorder="1" applyAlignment="1">
      <alignment horizontal="center" vertical="center"/>
    </xf>
    <xf numFmtId="0" fontId="0" fillId="0" borderId="23" xfId="34632" applyFont="1" applyFill="1" applyBorder="1">
      <alignment vertical="center"/>
    </xf>
    <xf numFmtId="179" fontId="32" fillId="0" borderId="22" xfId="7" applyNumberFormat="1" applyFont="1" applyFill="1" applyBorder="1" applyAlignment="1">
      <alignment horizontal="center" vertical="center"/>
    </xf>
    <xf numFmtId="179" fontId="32" fillId="0" borderId="37" xfId="7" applyNumberFormat="1" applyFont="1" applyFill="1" applyBorder="1" applyAlignment="1">
      <alignment horizontal="center" vertical="center"/>
    </xf>
    <xf numFmtId="179" fontId="32" fillId="0" borderId="40" xfId="7" applyNumberFormat="1" applyFont="1" applyFill="1" applyBorder="1" applyAlignment="1">
      <alignment horizontal="center" vertical="center"/>
    </xf>
    <xf numFmtId="0" fontId="0" fillId="0" borderId="53" xfId="34632" applyFont="1" applyFill="1" applyBorder="1" applyAlignment="1">
      <alignment vertical="center" wrapText="1"/>
    </xf>
    <xf numFmtId="0" fontId="28" fillId="0" borderId="36" xfId="34632" applyFont="1" applyFill="1" applyBorder="1">
      <alignment vertical="center"/>
    </xf>
    <xf numFmtId="0" fontId="28" fillId="0" borderId="41" xfId="34632" applyFont="1" applyFill="1" applyBorder="1" applyAlignment="1">
      <alignment horizontal="center" vertical="center"/>
    </xf>
    <xf numFmtId="0" fontId="28" fillId="0" borderId="42" xfId="34632" applyFont="1" applyFill="1" applyBorder="1" applyAlignment="1">
      <alignment horizontal="center" vertical="center"/>
    </xf>
    <xf numFmtId="178" fontId="244" fillId="0" borderId="36" xfId="7" applyNumberFormat="1" applyFont="1" applyFill="1" applyBorder="1" applyAlignment="1">
      <alignment horizontal="center" vertical="center"/>
    </xf>
    <xf numFmtId="178" fontId="244" fillId="0" borderId="38" xfId="7" applyNumberFormat="1" applyFont="1" applyFill="1" applyBorder="1" applyAlignment="1">
      <alignment horizontal="center" vertical="center"/>
    </xf>
    <xf numFmtId="178" fontId="244" fillId="0" borderId="42" xfId="7" applyNumberFormat="1" applyFont="1" applyFill="1" applyBorder="1" applyAlignment="1">
      <alignment horizontal="center" vertical="center"/>
    </xf>
    <xf numFmtId="0" fontId="32" fillId="5" borderId="41" xfId="12" applyFont="1" applyFill="1" applyBorder="1" applyAlignment="1">
      <alignment horizontal="center" vertical="center"/>
    </xf>
    <xf numFmtId="0" fontId="28" fillId="0" borderId="41" xfId="34632" applyFont="1" applyFill="1" applyBorder="1" applyAlignment="1">
      <alignment horizontal="center" vertical="center"/>
    </xf>
    <xf numFmtId="0" fontId="0" fillId="0" borderId="21" xfId="34632" applyFont="1" applyFill="1" applyBorder="1" applyAlignment="1">
      <alignment horizontal="center" vertical="center"/>
    </xf>
    <xf numFmtId="0" fontId="28" fillId="0" borderId="53" xfId="34632" applyFont="1" applyFill="1" applyBorder="1">
      <alignment vertical="center"/>
    </xf>
    <xf numFmtId="0" fontId="41" fillId="36" borderId="41" xfId="14" applyFont="1" applyFill="1" applyBorder="1" applyAlignment="1">
      <alignment horizontal="center" vertical="center"/>
    </xf>
    <xf numFmtId="179" fontId="32" fillId="0" borderId="26" xfId="7" applyNumberFormat="1" applyFont="1" applyFill="1" applyBorder="1" applyAlignment="1">
      <alignment horizontal="center" vertical="center"/>
    </xf>
    <xf numFmtId="179" fontId="32" fillId="0" borderId="19" xfId="7" applyNumberFormat="1" applyFont="1" applyFill="1" applyBorder="1" applyAlignment="1">
      <alignment horizontal="center" vertical="center"/>
    </xf>
    <xf numFmtId="0" fontId="28" fillId="0" borderId="38" xfId="34632" applyFont="1" applyFill="1" applyBorder="1" applyAlignment="1">
      <alignment horizontal="center" vertical="center"/>
    </xf>
    <xf numFmtId="0" fontId="32" fillId="0" borderId="38" xfId="7" applyFont="1" applyBorder="1" applyAlignment="1">
      <alignment horizontal="center" vertical="center"/>
    </xf>
    <xf numFmtId="0" fontId="15" fillId="0" borderId="0" xfId="38300">
      <alignment vertical="center"/>
    </xf>
    <xf numFmtId="0" fontId="32" fillId="0" borderId="21" xfId="13" quotePrefix="1" applyFont="1" applyFill="1" applyBorder="1" applyAlignment="1">
      <alignment horizontal="left" vertical="center"/>
    </xf>
    <xf numFmtId="179" fontId="32" fillId="0" borderId="56" xfId="7" applyNumberFormat="1" applyFont="1" applyFill="1" applyBorder="1" applyAlignment="1">
      <alignment horizontal="center" vertical="center"/>
    </xf>
    <xf numFmtId="0" fontId="15" fillId="0" borderId="0" xfId="38301">
      <alignment vertical="center"/>
    </xf>
    <xf numFmtId="179" fontId="32" fillId="0" borderId="34" xfId="7" applyNumberFormat="1" applyFont="1" applyFill="1" applyBorder="1" applyAlignment="1">
      <alignment horizontal="center" vertical="center"/>
    </xf>
    <xf numFmtId="178" fontId="32" fillId="7" borderId="41" xfId="7" applyNumberFormat="1" applyFont="1" applyFill="1" applyBorder="1" applyAlignment="1">
      <alignment horizontal="center" vertical="center"/>
    </xf>
    <xf numFmtId="0" fontId="28" fillId="7" borderId="42" xfId="34632" applyFont="1" applyFill="1" applyBorder="1" applyAlignment="1">
      <alignment horizontal="center" vertical="center"/>
    </xf>
    <xf numFmtId="0" fontId="28" fillId="0" borderId="0" xfId="34632" applyFont="1" applyBorder="1">
      <alignment vertical="center"/>
    </xf>
    <xf numFmtId="0" fontId="28" fillId="0" borderId="0" xfId="34632" applyFont="1" applyFill="1" applyBorder="1">
      <alignment vertical="center"/>
    </xf>
    <xf numFmtId="0" fontId="32" fillId="0" borderId="21" xfId="7" applyFont="1" applyFill="1" applyBorder="1">
      <alignment vertical="center"/>
    </xf>
    <xf numFmtId="0" fontId="0" fillId="0" borderId="0" xfId="34632" applyFont="1" applyFill="1">
      <alignment vertical="center"/>
    </xf>
    <xf numFmtId="181" fontId="32" fillId="5" borderId="21" xfId="7" applyNumberFormat="1" applyFont="1" applyFill="1" applyBorder="1" applyAlignment="1">
      <alignment horizontal="center" vertical="center"/>
    </xf>
    <xf numFmtId="49" fontId="32" fillId="5" borderId="21" xfId="12" applyNumberFormat="1" applyFont="1" applyFill="1" applyBorder="1" applyAlignment="1">
      <alignment horizontal="center" vertical="center"/>
    </xf>
    <xf numFmtId="0" fontId="32" fillId="5" borderId="21" xfId="12" applyNumberFormat="1" applyFont="1" applyFill="1" applyBorder="1" applyAlignment="1">
      <alignment horizontal="center" vertical="center"/>
    </xf>
    <xf numFmtId="49" fontId="32" fillId="5" borderId="21" xfId="12" quotePrefix="1" applyNumberFormat="1" applyFont="1" applyFill="1" applyBorder="1" applyAlignment="1">
      <alignment horizontal="center" vertical="center"/>
    </xf>
    <xf numFmtId="0" fontId="32" fillId="5" borderId="21" xfId="12" applyFont="1" applyFill="1" applyBorder="1" applyAlignment="1">
      <alignment horizontal="center" vertical="center"/>
    </xf>
    <xf numFmtId="0" fontId="0" fillId="0" borderId="21" xfId="0" applyBorder="1">
      <alignment vertical="center"/>
    </xf>
    <xf numFmtId="0" fontId="32" fillId="5" borderId="21" xfId="7" applyFont="1" applyFill="1" applyBorder="1">
      <alignment vertical="center"/>
    </xf>
    <xf numFmtId="0" fontId="28" fillId="0" borderId="22" xfId="13" applyFont="1" applyBorder="1">
      <alignment vertical="center"/>
    </xf>
    <xf numFmtId="0" fontId="28" fillId="0" borderId="40" xfId="34632" applyFont="1" applyBorder="1">
      <alignment vertical="center"/>
    </xf>
    <xf numFmtId="0" fontId="0" fillId="0" borderId="37" xfId="34632" applyFont="1" applyFill="1" applyBorder="1">
      <alignment vertical="center"/>
    </xf>
    <xf numFmtId="0" fontId="28" fillId="0" borderId="37" xfId="34632" applyFont="1" applyFill="1" applyBorder="1">
      <alignment vertical="center"/>
    </xf>
    <xf numFmtId="0" fontId="246" fillId="0" borderId="21" xfId="38307" applyFont="1" applyBorder="1">
      <alignment vertical="center"/>
    </xf>
    <xf numFmtId="0" fontId="246" fillId="77" borderId="21" xfId="38307" applyFont="1" applyFill="1" applyBorder="1">
      <alignment vertical="center"/>
    </xf>
    <xf numFmtId="0" fontId="246" fillId="76" borderId="23" xfId="38307" applyFont="1" applyFill="1" applyBorder="1">
      <alignment vertical="center"/>
    </xf>
    <xf numFmtId="0" fontId="246" fillId="76" borderId="36" xfId="38307" applyFont="1" applyFill="1" applyBorder="1">
      <alignment vertical="center"/>
    </xf>
    <xf numFmtId="0" fontId="246" fillId="77" borderId="38" xfId="38307" applyFont="1" applyFill="1" applyBorder="1">
      <alignment vertical="center"/>
    </xf>
    <xf numFmtId="0" fontId="246" fillId="0" borderId="41" xfId="38307" applyFont="1" applyBorder="1">
      <alignment vertical="center"/>
    </xf>
    <xf numFmtId="0" fontId="246" fillId="0" borderId="42" xfId="38307" applyFont="1" applyBorder="1">
      <alignment vertical="center"/>
    </xf>
    <xf numFmtId="0" fontId="0" fillId="0" borderId="23" xfId="0" applyBorder="1">
      <alignment vertical="center"/>
    </xf>
    <xf numFmtId="181" fontId="0" fillId="0" borderId="23" xfId="34632" applyNumberFormat="1" applyFont="1" applyFill="1" applyBorder="1" applyAlignment="1">
      <alignment horizontal="center" vertical="center"/>
    </xf>
    <xf numFmtId="181" fontId="32" fillId="0" borderId="23" xfId="7" applyNumberFormat="1" applyFont="1" applyFill="1" applyBorder="1" applyAlignment="1">
      <alignment horizontal="center" vertical="center"/>
    </xf>
    <xf numFmtId="0" fontId="32" fillId="0" borderId="23" xfId="7" applyFont="1" applyBorder="1">
      <alignment vertical="center"/>
    </xf>
    <xf numFmtId="0" fontId="13" fillId="0" borderId="21" xfId="38298" applyFont="1" applyBorder="1">
      <alignment vertical="center"/>
    </xf>
    <xf numFmtId="0" fontId="0" fillId="0" borderId="98" xfId="34632" applyFont="1" applyFill="1" applyBorder="1">
      <alignment vertical="center"/>
    </xf>
    <xf numFmtId="0" fontId="15" fillId="0" borderId="53" xfId="38297" applyFill="1" applyBorder="1">
      <alignment vertical="center"/>
    </xf>
    <xf numFmtId="0" fontId="32" fillId="0" borderId="53" xfId="7" applyFont="1" applyFill="1" applyBorder="1">
      <alignment vertical="center"/>
    </xf>
    <xf numFmtId="0" fontId="32" fillId="0" borderId="54" xfId="7" applyFont="1" applyFill="1" applyBorder="1">
      <alignment vertical="center"/>
    </xf>
    <xf numFmtId="0" fontId="15" fillId="0" borderId="21" xfId="38297" applyFill="1" applyBorder="1">
      <alignment vertical="center"/>
    </xf>
    <xf numFmtId="0" fontId="32" fillId="0" borderId="38" xfId="7" applyFont="1" applyFill="1" applyBorder="1">
      <alignment vertical="center"/>
    </xf>
    <xf numFmtId="0" fontId="15" fillId="0" borderId="21" xfId="38298" applyFill="1" applyBorder="1">
      <alignment vertical="center"/>
    </xf>
    <xf numFmtId="0" fontId="28" fillId="0" borderId="0" xfId="38539" applyFont="1">
      <alignment vertical="center"/>
    </xf>
    <xf numFmtId="0" fontId="32" fillId="0" borderId="0" xfId="38539" applyFont="1">
      <alignment vertical="center"/>
    </xf>
    <xf numFmtId="0" fontId="32" fillId="0" borderId="0" xfId="38542" applyFont="1" applyFill="1" applyBorder="1" applyAlignment="1">
      <alignment vertical="center"/>
    </xf>
    <xf numFmtId="0" fontId="28" fillId="0" borderId="0" xfId="38542" applyFont="1" applyFill="1" applyBorder="1" applyAlignment="1">
      <alignment vertical="center"/>
    </xf>
    <xf numFmtId="0" fontId="32" fillId="0" borderId="0" xfId="38542" applyFont="1" applyAlignment="1">
      <alignment vertical="center"/>
    </xf>
    <xf numFmtId="0" fontId="28" fillId="0" borderId="0" xfId="38542" applyFont="1" applyAlignment="1">
      <alignment vertical="center"/>
    </xf>
    <xf numFmtId="0" fontId="0" fillId="0" borderId="0" xfId="38542" applyFont="1" applyAlignment="1">
      <alignment vertical="center"/>
    </xf>
    <xf numFmtId="0" fontId="0" fillId="0" borderId="23" xfId="38578" applyFont="1" applyFill="1" applyBorder="1">
      <alignment vertical="center"/>
    </xf>
    <xf numFmtId="0" fontId="0" fillId="0" borderId="21" xfId="38578" applyFont="1" applyFill="1" applyBorder="1">
      <alignment vertical="center"/>
    </xf>
    <xf numFmtId="0" fontId="32" fillId="0" borderId="21" xfId="38542" applyFont="1" applyFill="1" applyBorder="1" applyAlignment="1">
      <alignment horizontal="left" vertical="center"/>
    </xf>
    <xf numFmtId="0" fontId="32" fillId="6" borderId="103" xfId="14" applyFont="1" applyFill="1" applyBorder="1" applyAlignment="1">
      <alignment horizontal="center" vertical="center" wrapText="1"/>
    </xf>
    <xf numFmtId="0" fontId="32" fillId="6" borderId="1" xfId="14" applyFont="1" applyFill="1" applyBorder="1" applyAlignment="1">
      <alignment horizontal="center" vertical="center" wrapText="1"/>
    </xf>
    <xf numFmtId="0" fontId="32" fillId="6" borderId="109" xfId="14" applyFont="1" applyFill="1" applyBorder="1" applyAlignment="1">
      <alignment horizontal="center" vertical="center" wrapText="1"/>
    </xf>
    <xf numFmtId="184" fontId="32" fillId="0" borderId="94" xfId="7" applyNumberFormat="1" applyFont="1" applyFill="1" applyBorder="1" applyAlignment="1">
      <alignment horizontal="center" vertical="center" wrapText="1"/>
    </xf>
    <xf numFmtId="179" fontId="32" fillId="0" borderId="94" xfId="7" applyNumberFormat="1" applyFont="1" applyFill="1" applyBorder="1" applyAlignment="1">
      <alignment horizontal="center" vertical="center"/>
    </xf>
    <xf numFmtId="0" fontId="32" fillId="0" borderId="94" xfId="38542" applyFont="1" applyFill="1" applyBorder="1" applyAlignment="1">
      <alignment horizontal="left" vertical="center"/>
    </xf>
    <xf numFmtId="178" fontId="32" fillId="0" borderId="94" xfId="7" applyNumberFormat="1" applyFont="1" applyFill="1" applyBorder="1" applyAlignment="1">
      <alignment horizontal="center" vertical="center"/>
    </xf>
    <xf numFmtId="178" fontId="32" fillId="0" borderId="110" xfId="7" applyNumberFormat="1" applyFont="1" applyFill="1" applyBorder="1" applyAlignment="1">
      <alignment horizontal="center" vertical="center"/>
    </xf>
    <xf numFmtId="0" fontId="0" fillId="0" borderId="53" xfId="38578" applyFont="1" applyFill="1" applyBorder="1">
      <alignment vertical="center"/>
    </xf>
    <xf numFmtId="178" fontId="32" fillId="0" borderId="54" xfId="7" applyNumberFormat="1" applyFont="1" applyFill="1" applyBorder="1" applyAlignment="1">
      <alignment horizontal="center" vertical="center"/>
    </xf>
    <xf numFmtId="0" fontId="0" fillId="0" borderId="41" xfId="38578" applyFont="1" applyFill="1" applyBorder="1" applyAlignment="1">
      <alignment horizontal="center" vertical="center"/>
    </xf>
    <xf numFmtId="0" fontId="28" fillId="0" borderId="41" xfId="38578" applyFont="1" applyFill="1" applyBorder="1" applyAlignment="1">
      <alignment horizontal="center" vertical="center"/>
    </xf>
    <xf numFmtId="0" fontId="28" fillId="0" borderId="42" xfId="38578" applyFont="1" applyFill="1" applyBorder="1" applyAlignment="1">
      <alignment horizontal="center" vertical="center"/>
    </xf>
    <xf numFmtId="0" fontId="0" fillId="0" borderId="98" xfId="38578" applyFont="1" applyBorder="1">
      <alignment vertical="center"/>
    </xf>
    <xf numFmtId="0" fontId="28" fillId="0" borderId="37" xfId="38578" applyFont="1" applyBorder="1">
      <alignment vertical="center"/>
    </xf>
    <xf numFmtId="0" fontId="28" fillId="0" borderId="21" xfId="38578" applyFont="1" applyBorder="1">
      <alignment vertical="center"/>
    </xf>
    <xf numFmtId="0" fontId="32" fillId="0" borderId="41" xfId="38542" applyFont="1" applyFill="1" applyBorder="1" applyAlignment="1">
      <alignment horizontal="left" vertical="center"/>
    </xf>
    <xf numFmtId="0" fontId="0" fillId="0" borderId="37" xfId="38578" applyFont="1" applyBorder="1">
      <alignment vertical="center"/>
    </xf>
    <xf numFmtId="0" fontId="28" fillId="7" borderId="41" xfId="38578" applyFont="1" applyFill="1" applyBorder="1">
      <alignment vertical="center"/>
    </xf>
    <xf numFmtId="0" fontId="28" fillId="7" borderId="42" xfId="38578" applyFont="1" applyFill="1" applyBorder="1">
      <alignment vertical="center"/>
    </xf>
    <xf numFmtId="0" fontId="12" fillId="0" borderId="0" xfId="38581">
      <alignment vertical="center"/>
    </xf>
    <xf numFmtId="0" fontId="12" fillId="0" borderId="0" xfId="38582">
      <alignment vertical="center"/>
    </xf>
    <xf numFmtId="0" fontId="0" fillId="5" borderId="21" xfId="38578" applyFont="1" applyFill="1" applyBorder="1">
      <alignment vertical="center"/>
    </xf>
    <xf numFmtId="0" fontId="0" fillId="74" borderId="21" xfId="38578" applyFont="1" applyFill="1" applyBorder="1">
      <alignment vertical="center"/>
    </xf>
    <xf numFmtId="0" fontId="28" fillId="0" borderId="21" xfId="38578" applyFont="1" applyFill="1" applyBorder="1">
      <alignment vertical="center"/>
    </xf>
    <xf numFmtId="0" fontId="0" fillId="0" borderId="21" xfId="38578" applyFont="1" applyFill="1" applyBorder="1" applyAlignment="1">
      <alignment vertical="center" wrapText="1"/>
    </xf>
    <xf numFmtId="0" fontId="28" fillId="0" borderId="0" xfId="38578" applyFont="1">
      <alignment vertical="center"/>
    </xf>
    <xf numFmtId="181" fontId="0" fillId="0" borderId="21" xfId="38578" applyNumberFormat="1" applyFont="1" applyFill="1" applyBorder="1" applyAlignment="1">
      <alignment horizontal="center" vertical="center"/>
    </xf>
    <xf numFmtId="0" fontId="0" fillId="60" borderId="21" xfId="38578" applyFont="1" applyFill="1" applyBorder="1">
      <alignment vertical="center"/>
    </xf>
    <xf numFmtId="0" fontId="28" fillId="0" borderId="21" xfId="38578" applyFont="1" applyFill="1" applyBorder="1" applyAlignment="1">
      <alignment horizontal="center" vertical="center"/>
    </xf>
    <xf numFmtId="0" fontId="0" fillId="0" borderId="21" xfId="38578" applyFont="1" applyFill="1" applyBorder="1" applyAlignment="1">
      <alignment horizontal="left" vertical="center"/>
    </xf>
    <xf numFmtId="0" fontId="0" fillId="5" borderId="21" xfId="38578" applyFont="1" applyFill="1" applyBorder="1" applyAlignment="1">
      <alignment horizontal="left" vertical="center"/>
    </xf>
    <xf numFmtId="0" fontId="0" fillId="0" borderId="21" xfId="38578" applyFont="1" applyBorder="1">
      <alignment vertical="center"/>
    </xf>
    <xf numFmtId="0" fontId="0" fillId="7" borderId="51" xfId="38578" applyFont="1" applyFill="1" applyBorder="1" applyAlignment="1">
      <alignment vertical="center"/>
    </xf>
    <xf numFmtId="0" fontId="28" fillId="7" borderId="57" xfId="38578" applyFont="1" applyFill="1" applyBorder="1" applyAlignment="1">
      <alignment vertical="center"/>
    </xf>
    <xf numFmtId="0" fontId="0" fillId="7" borderId="57" xfId="38578" applyFont="1" applyFill="1" applyBorder="1">
      <alignment vertical="center"/>
    </xf>
    <xf numFmtId="181" fontId="28" fillId="0" borderId="0" xfId="38578" applyNumberFormat="1" applyFont="1" applyAlignment="1">
      <alignment horizontal="center" vertical="center"/>
    </xf>
    <xf numFmtId="181" fontId="28" fillId="0" borderId="0" xfId="38578" applyNumberFormat="1" applyFont="1">
      <alignment vertical="center"/>
    </xf>
    <xf numFmtId="0" fontId="0" fillId="0" borderId="30" xfId="38578" applyFont="1" applyFill="1" applyBorder="1" applyAlignment="1">
      <alignment horizontal="center" vertical="center"/>
    </xf>
    <xf numFmtId="0" fontId="28" fillId="0" borderId="30" xfId="38578" applyFont="1" applyFill="1" applyBorder="1" applyAlignment="1">
      <alignment horizontal="center" vertical="center"/>
    </xf>
    <xf numFmtId="178" fontId="32" fillId="72" borderId="21" xfId="7" applyNumberFormat="1" applyFont="1" applyFill="1" applyBorder="1" applyAlignment="1">
      <alignment horizontal="center" vertical="center"/>
    </xf>
    <xf numFmtId="178" fontId="32" fillId="72" borderId="41" xfId="7" applyNumberFormat="1" applyFont="1" applyFill="1" applyBorder="1" applyAlignment="1">
      <alignment horizontal="center" vertical="center"/>
    </xf>
    <xf numFmtId="178" fontId="32" fillId="72" borderId="23" xfId="7" applyNumberFormat="1" applyFont="1" applyFill="1" applyBorder="1" applyAlignment="1">
      <alignment horizontal="center" vertical="center"/>
    </xf>
    <xf numFmtId="0" fontId="0" fillId="0" borderId="23" xfId="34632" applyFont="1" applyFill="1" applyBorder="1" applyAlignment="1">
      <alignment vertical="center" wrapText="1"/>
    </xf>
    <xf numFmtId="0" fontId="28" fillId="0" borderId="38" xfId="34632" applyFont="1" applyFill="1" applyBorder="1">
      <alignment vertical="center"/>
    </xf>
    <xf numFmtId="0" fontId="28" fillId="0" borderId="0" xfId="38578" applyFont="1" applyFill="1">
      <alignment vertical="center"/>
    </xf>
    <xf numFmtId="0" fontId="28" fillId="0" borderId="0" xfId="38578" applyFont="1" applyAlignment="1">
      <alignment horizontal="center" vertical="center"/>
    </xf>
    <xf numFmtId="0" fontId="248" fillId="0" borderId="55" xfId="9782" applyFont="1" applyBorder="1" applyAlignment="1">
      <alignment vertical="center"/>
    </xf>
    <xf numFmtId="179" fontId="32" fillId="5" borderId="21" xfId="7" applyNumberFormat="1" applyFont="1" applyFill="1" applyBorder="1" applyAlignment="1">
      <alignment horizontal="center" vertical="center"/>
    </xf>
    <xf numFmtId="0" fontId="32" fillId="5" borderId="38" xfId="7" applyFont="1" applyFill="1" applyBorder="1">
      <alignment vertical="center"/>
    </xf>
    <xf numFmtId="0" fontId="28" fillId="5" borderId="37" xfId="34632" applyFont="1" applyFill="1" applyBorder="1">
      <alignment vertical="center"/>
    </xf>
    <xf numFmtId="0" fontId="28" fillId="7" borderId="41" xfId="34632" applyFont="1" applyFill="1" applyBorder="1" applyAlignment="1">
      <alignment horizontal="center" vertical="center"/>
    </xf>
    <xf numFmtId="0" fontId="28" fillId="0" borderId="41" xfId="34632" applyFont="1" applyFill="1" applyBorder="1" applyAlignment="1">
      <alignment horizontal="center" vertical="center"/>
    </xf>
    <xf numFmtId="0" fontId="28" fillId="0" borderId="23" xfId="34632" applyFont="1" applyFill="1" applyBorder="1" applyAlignment="1">
      <alignment horizontal="center" vertical="center"/>
    </xf>
    <xf numFmtId="0" fontId="28" fillId="0" borderId="30" xfId="34632" applyFont="1" applyFill="1" applyBorder="1" applyAlignment="1">
      <alignment horizontal="center" vertical="center"/>
    </xf>
    <xf numFmtId="0" fontId="249" fillId="0" borderId="0" xfId="38583" applyFont="1">
      <alignment vertical="center"/>
    </xf>
    <xf numFmtId="0" fontId="11" fillId="0" borderId="0" xfId="38583">
      <alignment vertical="center"/>
    </xf>
    <xf numFmtId="0" fontId="252" fillId="78" borderId="21" xfId="8" applyFont="1" applyFill="1" applyBorder="1" applyAlignment="1">
      <alignment horizontal="center" vertical="center"/>
    </xf>
    <xf numFmtId="0" fontId="252" fillId="78" borderId="21" xfId="8" applyFont="1" applyFill="1" applyBorder="1" applyAlignment="1">
      <alignment horizontal="center" vertical="center" wrapText="1"/>
    </xf>
    <xf numFmtId="0" fontId="252" fillId="3" borderId="21" xfId="8" applyFont="1" applyFill="1" applyBorder="1" applyAlignment="1">
      <alignment horizontal="center" vertical="center"/>
    </xf>
    <xf numFmtId="0" fontId="252" fillId="0" borderId="21" xfId="8" applyFont="1" applyFill="1" applyBorder="1" applyAlignment="1">
      <alignment horizontal="center" vertical="center"/>
    </xf>
    <xf numFmtId="0" fontId="252" fillId="0" borderId="21" xfId="8" applyFont="1" applyBorder="1" applyAlignment="1">
      <alignment horizontal="center" vertical="center"/>
    </xf>
    <xf numFmtId="0" fontId="252" fillId="0" borderId="21" xfId="8" applyFont="1" applyFill="1" applyBorder="1" applyAlignment="1">
      <alignment horizontal="left" vertical="center"/>
    </xf>
    <xf numFmtId="0" fontId="253" fillId="0" borderId="21" xfId="8" applyFont="1" applyFill="1" applyBorder="1" applyAlignment="1">
      <alignment horizontal="left" vertical="center"/>
    </xf>
    <xf numFmtId="0" fontId="252" fillId="60" borderId="21" xfId="8" applyFont="1" applyFill="1" applyBorder="1" applyAlignment="1">
      <alignment horizontal="left" vertical="center" wrapText="1"/>
    </xf>
    <xf numFmtId="0" fontId="252" fillId="60" borderId="21" xfId="8" applyFont="1" applyFill="1" applyBorder="1" applyAlignment="1">
      <alignment horizontal="left" vertical="center"/>
    </xf>
    <xf numFmtId="0" fontId="252" fillId="0" borderId="19" xfId="8" applyFont="1" applyFill="1" applyBorder="1" applyAlignment="1">
      <alignment horizontal="center" vertical="center"/>
    </xf>
    <xf numFmtId="0" fontId="253" fillId="60" borderId="21" xfId="8" quotePrefix="1" applyFont="1" applyFill="1" applyBorder="1" applyAlignment="1">
      <alignment horizontal="left" vertical="center" wrapText="1"/>
    </xf>
    <xf numFmtId="0" fontId="252" fillId="60" borderId="21" xfId="8" quotePrefix="1" applyFont="1" applyFill="1" applyBorder="1" applyAlignment="1">
      <alignment horizontal="left" vertical="center" wrapText="1"/>
    </xf>
    <xf numFmtId="0" fontId="252" fillId="60" borderId="21" xfId="8" quotePrefix="1" applyFont="1" applyFill="1" applyBorder="1" applyAlignment="1">
      <alignment horizontal="left" vertical="center"/>
    </xf>
    <xf numFmtId="0" fontId="252" fillId="0" borderId="19" xfId="8" applyFont="1" applyFill="1" applyBorder="1" applyAlignment="1">
      <alignment horizontal="left" vertical="center" wrapText="1"/>
    </xf>
    <xf numFmtId="0" fontId="252" fillId="0" borderId="21" xfId="8" applyFont="1" applyFill="1" applyBorder="1" applyAlignment="1">
      <alignment horizontal="left" vertical="center" wrapText="1"/>
    </xf>
    <xf numFmtId="0" fontId="252" fillId="0" borderId="21" xfId="8" quotePrefix="1" applyFont="1" applyFill="1" applyBorder="1" applyAlignment="1">
      <alignment horizontal="left" vertical="center" wrapText="1"/>
    </xf>
    <xf numFmtId="0" fontId="253" fillId="0" borderId="21" xfId="8" quotePrefix="1" applyFont="1" applyFill="1" applyBorder="1" applyAlignment="1">
      <alignment horizontal="left" vertical="center"/>
    </xf>
    <xf numFmtId="0" fontId="254" fillId="0" borderId="21" xfId="8" applyFont="1" applyFill="1" applyBorder="1" applyAlignment="1">
      <alignment horizontal="left" vertical="center"/>
    </xf>
    <xf numFmtId="0" fontId="254" fillId="0" borderId="21" xfId="8" applyFont="1" applyFill="1" applyBorder="1" applyAlignment="1">
      <alignment horizontal="left" vertical="center" wrapText="1"/>
    </xf>
    <xf numFmtId="0" fontId="255" fillId="0" borderId="21" xfId="8" applyFont="1" applyFill="1" applyBorder="1" applyAlignment="1">
      <alignment horizontal="left" vertical="center" wrapText="1"/>
    </xf>
    <xf numFmtId="0" fontId="252" fillId="0" borderId="0" xfId="8" applyFont="1" applyAlignment="1">
      <alignment horizontal="center" vertical="center"/>
    </xf>
    <xf numFmtId="0" fontId="252" fillId="0" borderId="0" xfId="8" applyFont="1" applyAlignment="1">
      <alignment horizontal="left" vertical="center"/>
    </xf>
    <xf numFmtId="0" fontId="252" fillId="79" borderId="0" xfId="8" applyFont="1" applyFill="1" applyBorder="1" applyAlignment="1">
      <alignment horizontal="center" vertical="center"/>
    </xf>
    <xf numFmtId="0" fontId="256" fillId="0" borderId="0" xfId="38584" applyFont="1" applyFill="1" applyBorder="1" applyAlignment="1">
      <alignment vertical="center"/>
    </xf>
    <xf numFmtId="0" fontId="258" fillId="0" borderId="0" xfId="38584" applyFont="1" applyFill="1" applyBorder="1" applyAlignment="1">
      <alignment vertical="center"/>
    </xf>
    <xf numFmtId="181" fontId="28" fillId="0" borderId="53" xfId="34632" applyNumberFormat="1" applyFont="1" applyFill="1" applyBorder="1" applyAlignment="1">
      <alignment horizontal="center" vertical="center"/>
    </xf>
    <xf numFmtId="0" fontId="28" fillId="0" borderId="0" xfId="0" applyFont="1">
      <alignment vertical="center"/>
    </xf>
    <xf numFmtId="0" fontId="28" fillId="0" borderId="22" xfId="34632" applyFont="1" applyFill="1" applyBorder="1" applyAlignment="1">
      <alignment horizontal="center" vertical="center"/>
    </xf>
    <xf numFmtId="0" fontId="28" fillId="0" borderId="23" xfId="34632" applyFont="1" applyFill="1" applyBorder="1">
      <alignment vertical="center"/>
    </xf>
    <xf numFmtId="0" fontId="28" fillId="0" borderId="21" xfId="38297" applyFont="1" applyBorder="1">
      <alignment vertical="center"/>
    </xf>
    <xf numFmtId="0" fontId="28" fillId="0" borderId="21" xfId="38298" applyFont="1" applyBorder="1">
      <alignment vertical="center"/>
    </xf>
    <xf numFmtId="0" fontId="28" fillId="0" borderId="53" xfId="34632" applyFont="1" applyFill="1" applyBorder="1" applyAlignment="1">
      <alignment vertical="center" wrapText="1"/>
    </xf>
    <xf numFmtId="0" fontId="28" fillId="0" borderId="0" xfId="34632" applyFont="1" applyFill="1" applyBorder="1" applyAlignment="1">
      <alignment horizontal="center" vertical="center" wrapText="1"/>
    </xf>
    <xf numFmtId="181" fontId="28" fillId="0" borderId="23" xfId="34632" applyNumberFormat="1" applyFont="1" applyFill="1" applyBorder="1" applyAlignment="1">
      <alignment horizontal="center" vertical="center"/>
    </xf>
    <xf numFmtId="0" fontId="260" fillId="0" borderId="21" xfId="38575" applyFont="1" applyFill="1" applyBorder="1" applyAlignment="1">
      <alignment wrapText="1"/>
    </xf>
    <xf numFmtId="0" fontId="36" fillId="60" borderId="21" xfId="0" applyFont="1" applyFill="1" applyBorder="1" applyAlignment="1">
      <alignment vertical="center"/>
    </xf>
    <xf numFmtId="0" fontId="259" fillId="0" borderId="21" xfId="8" applyFont="1" applyFill="1" applyBorder="1" applyAlignment="1">
      <alignment horizontal="left" vertical="center"/>
    </xf>
    <xf numFmtId="0" fontId="34" fillId="0" borderId="53" xfId="8" applyFont="1" applyFill="1" applyBorder="1" applyAlignment="1">
      <alignment horizontal="left" vertical="center"/>
    </xf>
    <xf numFmtId="0" fontId="34" fillId="0" borderId="21" xfId="8" applyFont="1" applyFill="1" applyBorder="1" applyAlignment="1">
      <alignment horizontal="left" vertical="center"/>
    </xf>
    <xf numFmtId="0" fontId="32" fillId="0" borderId="53" xfId="7" applyFont="1" applyBorder="1" applyAlignment="1">
      <alignment horizontal="center" vertical="center"/>
    </xf>
    <xf numFmtId="0" fontId="28" fillId="0" borderId="21" xfId="34632" applyFont="1" applyBorder="1" applyAlignment="1">
      <alignment horizontal="center" vertical="center"/>
    </xf>
    <xf numFmtId="0" fontId="32" fillId="0" borderId="21" xfId="7" applyFont="1" applyBorder="1" applyAlignment="1">
      <alignment horizontal="center" vertical="center"/>
    </xf>
    <xf numFmtId="0" fontId="28" fillId="0" borderId="41" xfId="34632" applyFont="1" applyFill="1" applyBorder="1" applyAlignment="1">
      <alignment horizontal="center" vertical="center"/>
    </xf>
    <xf numFmtId="0" fontId="28" fillId="0" borderId="30" xfId="34632" applyFont="1" applyFill="1" applyBorder="1" applyAlignment="1">
      <alignment horizontal="center" vertical="center"/>
    </xf>
    <xf numFmtId="0" fontId="0" fillId="59" borderId="21" xfId="38578" applyFont="1" applyFill="1" applyBorder="1">
      <alignment vertical="center"/>
    </xf>
    <xf numFmtId="0" fontId="0" fillId="59" borderId="21" xfId="0" applyFill="1" applyBorder="1">
      <alignment vertical="center"/>
    </xf>
    <xf numFmtId="0" fontId="28" fillId="0" borderId="21" xfId="34632" applyFont="1" applyFill="1" applyBorder="1" applyAlignment="1">
      <alignment horizontal="center" vertical="center"/>
    </xf>
    <xf numFmtId="0" fontId="32" fillId="0" borderId="21" xfId="7" applyFont="1" applyFill="1" applyBorder="1" applyAlignment="1">
      <alignment horizontal="center" vertical="center"/>
    </xf>
    <xf numFmtId="0" fontId="32" fillId="0" borderId="23" xfId="7" applyFont="1" applyBorder="1" applyAlignment="1">
      <alignment horizontal="center" vertical="center"/>
    </xf>
    <xf numFmtId="0" fontId="28" fillId="0" borderId="21" xfId="38578" applyFont="1" applyBorder="1" applyAlignment="1">
      <alignment horizontal="center" vertical="center"/>
    </xf>
    <xf numFmtId="181" fontId="32" fillId="0" borderId="39" xfId="7" applyNumberFormat="1" applyFont="1" applyFill="1" applyBorder="1" applyAlignment="1">
      <alignment horizontal="center" vertical="center"/>
    </xf>
    <xf numFmtId="0" fontId="248" fillId="0" borderId="21" xfId="9782" applyFont="1" applyBorder="1" applyAlignment="1">
      <alignment vertical="center"/>
    </xf>
    <xf numFmtId="0" fontId="248" fillId="0" borderId="30" xfId="9782" applyFont="1" applyBorder="1" applyAlignment="1">
      <alignment vertical="center"/>
    </xf>
    <xf numFmtId="0" fontId="28" fillId="0" borderId="30" xfId="34632" applyFont="1" applyBorder="1" applyAlignment="1">
      <alignment horizontal="center" vertical="center"/>
    </xf>
    <xf numFmtId="0" fontId="28" fillId="0" borderId="30" xfId="34632" applyFont="1" applyBorder="1">
      <alignment vertical="center"/>
    </xf>
    <xf numFmtId="0" fontId="28" fillId="0" borderId="55" xfId="34632" applyFont="1" applyBorder="1">
      <alignment vertical="center"/>
    </xf>
    <xf numFmtId="0" fontId="0" fillId="7" borderId="111" xfId="34632" applyFont="1" applyFill="1" applyBorder="1" applyAlignment="1">
      <alignment vertical="center"/>
    </xf>
    <xf numFmtId="0" fontId="28" fillId="7" borderId="94" xfId="34632" applyFont="1" applyFill="1" applyBorder="1" applyAlignment="1">
      <alignment vertical="center"/>
    </xf>
    <xf numFmtId="0" fontId="0" fillId="7" borderId="94" xfId="34632" applyFont="1" applyFill="1" applyBorder="1">
      <alignment vertical="center"/>
    </xf>
    <xf numFmtId="181" fontId="32" fillId="0" borderId="94" xfId="7" applyNumberFormat="1" applyFont="1" applyFill="1" applyBorder="1" applyAlignment="1">
      <alignment horizontal="center" vertical="center"/>
    </xf>
    <xf numFmtId="0" fontId="0" fillId="0" borderId="0" xfId="34632" applyFont="1">
      <alignment vertical="center"/>
    </xf>
    <xf numFmtId="0" fontId="32" fillId="0" borderId="21" xfId="34632" applyFont="1" applyFill="1" applyBorder="1">
      <alignment vertical="center"/>
    </xf>
    <xf numFmtId="49" fontId="240" fillId="0" borderId="21" xfId="34632" applyNumberFormat="1" applyFont="1" applyFill="1" applyBorder="1">
      <alignment vertical="center"/>
    </xf>
    <xf numFmtId="0" fontId="28" fillId="0" borderId="21" xfId="38578" applyFont="1" applyFill="1" applyBorder="1" applyAlignment="1">
      <alignment vertical="center" wrapText="1"/>
    </xf>
    <xf numFmtId="0" fontId="32" fillId="5" borderId="41" xfId="12" applyFont="1" applyFill="1" applyBorder="1" applyAlignment="1">
      <alignment horizontal="center" vertical="center"/>
    </xf>
    <xf numFmtId="0" fontId="32" fillId="0" borderId="41" xfId="12" applyFont="1" applyFill="1" applyBorder="1" applyAlignment="1">
      <alignment vertical="center" wrapText="1"/>
    </xf>
    <xf numFmtId="49" fontId="32" fillId="0" borderId="41" xfId="12" applyNumberFormat="1" applyFont="1" applyFill="1" applyBorder="1" applyAlignment="1">
      <alignment horizontal="center" vertical="center"/>
    </xf>
    <xf numFmtId="0" fontId="32" fillId="0" borderId="41" xfId="12" applyNumberFormat="1" applyFont="1" applyFill="1" applyBorder="1" applyAlignment="1">
      <alignment horizontal="center" vertical="center"/>
    </xf>
    <xf numFmtId="49" fontId="32" fillId="0" borderId="41" xfId="12" quotePrefix="1" applyNumberFormat="1" applyFont="1" applyFill="1" applyBorder="1" applyAlignment="1">
      <alignment horizontal="center" vertical="center"/>
    </xf>
    <xf numFmtId="0" fontId="32" fillId="0" borderId="41" xfId="12" applyFont="1" applyFill="1" applyBorder="1" applyAlignment="1">
      <alignment horizontal="center" vertical="center"/>
    </xf>
    <xf numFmtId="0" fontId="32" fillId="0" borderId="42" xfId="12" applyFont="1" applyFill="1" applyBorder="1" applyAlignment="1">
      <alignment vertical="center"/>
    </xf>
    <xf numFmtId="49" fontId="32" fillId="0" borderId="53" xfId="12" applyNumberFormat="1" applyFont="1" applyFill="1" applyBorder="1" applyAlignment="1">
      <alignment horizontal="center" vertical="center"/>
    </xf>
    <xf numFmtId="0" fontId="32" fillId="0" borderId="53" xfId="12" applyNumberFormat="1" applyFont="1" applyFill="1" applyBorder="1" applyAlignment="1">
      <alignment horizontal="center" vertical="center"/>
    </xf>
    <xf numFmtId="49" fontId="32" fillId="0" borderId="53" xfId="12" quotePrefix="1" applyNumberFormat="1" applyFont="1" applyFill="1" applyBorder="1" applyAlignment="1">
      <alignment horizontal="center" vertical="center"/>
    </xf>
    <xf numFmtId="0" fontId="32" fillId="0" borderId="53" xfId="12" applyFont="1" applyFill="1" applyBorder="1" applyAlignment="1">
      <alignment horizontal="center" vertical="center"/>
    </xf>
    <xf numFmtId="0" fontId="32" fillId="5" borderId="30" xfId="12" applyFont="1" applyFill="1" applyBorder="1" applyAlignment="1">
      <alignment horizontal="center" vertical="center"/>
    </xf>
    <xf numFmtId="0" fontId="28" fillId="0" borderId="0" xfId="38586" applyFont="1">
      <alignment vertical="center"/>
    </xf>
    <xf numFmtId="0" fontId="28" fillId="0" borderId="0" xfId="38587" applyFont="1" applyFill="1">
      <alignment vertical="center"/>
    </xf>
    <xf numFmtId="181" fontId="28" fillId="0" borderId="0" xfId="38587" applyNumberFormat="1" applyFont="1" applyFill="1" applyAlignment="1">
      <alignment horizontal="center" vertical="center"/>
    </xf>
    <xf numFmtId="181" fontId="28" fillId="0" borderId="0" xfId="38587" applyNumberFormat="1" applyFont="1" applyFill="1">
      <alignment vertical="center"/>
    </xf>
    <xf numFmtId="0" fontId="28" fillId="0" borderId="0" xfId="38587" applyFont="1">
      <alignment vertical="center"/>
    </xf>
    <xf numFmtId="0" fontId="28" fillId="0" borderId="0" xfId="38588" applyFont="1">
      <alignment vertical="center"/>
    </xf>
    <xf numFmtId="181" fontId="28" fillId="0" borderId="41" xfId="38587" applyNumberFormat="1" applyFont="1" applyFill="1" applyBorder="1" applyAlignment="1">
      <alignment horizontal="center" vertical="center"/>
    </xf>
    <xf numFmtId="0" fontId="28" fillId="0" borderId="41" xfId="38587" applyFont="1" applyFill="1" applyBorder="1" applyAlignment="1">
      <alignment horizontal="center" vertical="center"/>
    </xf>
    <xf numFmtId="0" fontId="0" fillId="0" borderId="21" xfId="38587" applyFont="1" applyFill="1" applyBorder="1">
      <alignment vertical="center"/>
    </xf>
    <xf numFmtId="181" fontId="0" fillId="0" borderId="53" xfId="38587" applyNumberFormat="1" applyFont="1" applyFill="1" applyBorder="1" applyAlignment="1">
      <alignment horizontal="center" vertical="center"/>
    </xf>
    <xf numFmtId="0" fontId="28" fillId="0" borderId="21" xfId="38587" applyFont="1" applyBorder="1">
      <alignment vertical="center"/>
    </xf>
    <xf numFmtId="0" fontId="28" fillId="0" borderId="21" xfId="38587" applyFont="1" applyFill="1" applyBorder="1">
      <alignment vertical="center"/>
    </xf>
    <xf numFmtId="0" fontId="28" fillId="0" borderId="38" xfId="38587" applyFont="1" applyBorder="1">
      <alignment vertical="center"/>
    </xf>
    <xf numFmtId="0" fontId="0" fillId="7" borderId="41" xfId="38587" applyFont="1" applyFill="1" applyBorder="1">
      <alignment vertical="center"/>
    </xf>
    <xf numFmtId="0" fontId="28" fillId="7" borderId="41" xfId="38587" applyFont="1" applyFill="1" applyBorder="1">
      <alignment vertical="center"/>
    </xf>
    <xf numFmtId="0" fontId="28" fillId="7" borderId="42" xfId="38587" applyFont="1" applyFill="1" applyBorder="1">
      <alignment vertical="center"/>
    </xf>
    <xf numFmtId="181" fontId="28" fillId="0" borderId="30" xfId="38587" applyNumberFormat="1" applyFont="1" applyFill="1" applyBorder="1" applyAlignment="1">
      <alignment horizontal="center" vertical="center"/>
    </xf>
    <xf numFmtId="0" fontId="28" fillId="0" borderId="30" xfId="38587" applyFont="1" applyFill="1" applyBorder="1" applyAlignment="1">
      <alignment horizontal="center" vertical="center"/>
    </xf>
    <xf numFmtId="0" fontId="0" fillId="5" borderId="21" xfId="38587" applyFont="1" applyFill="1" applyBorder="1" applyAlignment="1">
      <alignment vertical="center"/>
    </xf>
    <xf numFmtId="181" fontId="0" fillId="0" borderId="21" xfId="38587" applyNumberFormat="1" applyFont="1" applyFill="1" applyBorder="1" applyAlignment="1">
      <alignment horizontal="center" vertical="center"/>
    </xf>
    <xf numFmtId="0" fontId="0" fillId="0" borderId="21" xfId="38587" applyFont="1" applyFill="1" applyBorder="1" applyAlignment="1">
      <alignment vertical="center" wrapText="1"/>
    </xf>
    <xf numFmtId="0" fontId="0" fillId="0" borderId="21" xfId="38587" applyFont="1" applyFill="1" applyBorder="1" applyAlignment="1">
      <alignment vertical="center"/>
    </xf>
    <xf numFmtId="0" fontId="0" fillId="0" borderId="21" xfId="38587" applyFont="1" applyBorder="1">
      <alignment vertical="center"/>
    </xf>
    <xf numFmtId="0" fontId="0" fillId="7" borderId="51" xfId="38587" applyFont="1" applyFill="1" applyBorder="1" applyAlignment="1">
      <alignment vertical="center"/>
    </xf>
    <xf numFmtId="0" fontId="28" fillId="7" borderId="57" xfId="38587" applyFont="1" applyFill="1" applyBorder="1" applyAlignment="1">
      <alignment vertical="center"/>
    </xf>
    <xf numFmtId="0" fontId="0" fillId="7" borderId="57" xfId="38587" applyFont="1" applyFill="1" applyBorder="1">
      <alignment vertical="center"/>
    </xf>
    <xf numFmtId="0" fontId="28" fillId="0" borderId="57" xfId="38587" applyFont="1" applyBorder="1">
      <alignment vertical="center"/>
    </xf>
    <xf numFmtId="0" fontId="0" fillId="5" borderId="21" xfId="38587" applyFont="1" applyFill="1" applyBorder="1">
      <alignment vertical="center"/>
    </xf>
    <xf numFmtId="0" fontId="28" fillId="5" borderId="21" xfId="38587" applyFont="1" applyFill="1" applyBorder="1">
      <alignment vertical="center"/>
    </xf>
    <xf numFmtId="0" fontId="28" fillId="74" borderId="21" xfId="38587" applyFont="1" applyFill="1" applyBorder="1">
      <alignment vertical="center"/>
    </xf>
    <xf numFmtId="0" fontId="28" fillId="0" borderId="58" xfId="38587" applyFont="1" applyBorder="1">
      <alignment vertical="center"/>
    </xf>
    <xf numFmtId="181" fontId="28" fillId="0" borderId="0" xfId="38587" applyNumberFormat="1" applyFont="1" applyAlignment="1">
      <alignment horizontal="center" vertical="center"/>
    </xf>
    <xf numFmtId="0" fontId="0" fillId="0" borderId="0" xfId="38587" applyFont="1">
      <alignment vertical="center"/>
    </xf>
    <xf numFmtId="181" fontId="28" fillId="0" borderId="0" xfId="38587" applyNumberFormat="1" applyFont="1">
      <alignment vertical="center"/>
    </xf>
    <xf numFmtId="181" fontId="0" fillId="0" borderId="0" xfId="38588" applyNumberFormat="1" applyFont="1">
      <alignment vertical="center"/>
    </xf>
    <xf numFmtId="176" fontId="32" fillId="5" borderId="21" xfId="12" applyNumberFormat="1" applyFont="1" applyFill="1" applyBorder="1" applyAlignment="1">
      <alignment horizontal="center" vertical="center"/>
    </xf>
    <xf numFmtId="0" fontId="28" fillId="0" borderId="41" xfId="34632" applyFont="1" applyFill="1" applyBorder="1" applyAlignment="1">
      <alignment horizontal="center" vertical="center"/>
    </xf>
    <xf numFmtId="0" fontId="0" fillId="0" borderId="38" xfId="38578" applyFont="1" applyFill="1" applyBorder="1" applyAlignment="1">
      <alignment horizontal="center" vertical="center"/>
    </xf>
    <xf numFmtId="0" fontId="0" fillId="0" borderId="33" xfId="38578" applyFont="1" applyFill="1" applyBorder="1" applyAlignment="1">
      <alignment horizontal="center" vertical="center"/>
    </xf>
    <xf numFmtId="0" fontId="28" fillId="0" borderId="41" xfId="38578" applyFont="1" applyFill="1" applyBorder="1" applyAlignment="1">
      <alignment horizontal="center" vertical="center"/>
    </xf>
    <xf numFmtId="0" fontId="28" fillId="0" borderId="30" xfId="38578" applyFont="1" applyFill="1" applyBorder="1" applyAlignment="1">
      <alignment horizontal="center" vertical="center"/>
    </xf>
    <xf numFmtId="0" fontId="28" fillId="0" borderId="55" xfId="38578" applyFont="1" applyFill="1" applyBorder="1" applyAlignment="1">
      <alignment horizontal="center" vertical="center"/>
    </xf>
    <xf numFmtId="0" fontId="0" fillId="0" borderId="38" xfId="38578" applyFont="1" applyFill="1" applyBorder="1" applyAlignment="1">
      <alignment horizontal="center" vertical="center"/>
    </xf>
    <xf numFmtId="0" fontId="28" fillId="0" borderId="41" xfId="38578" applyFont="1" applyFill="1" applyBorder="1" applyAlignment="1">
      <alignment horizontal="center" vertical="center"/>
    </xf>
    <xf numFmtId="181" fontId="32" fillId="0" borderId="0" xfId="7" applyNumberFormat="1" applyFont="1" applyFill="1" applyBorder="1" applyAlignment="1">
      <alignment horizontal="center" vertical="center"/>
    </xf>
    <xf numFmtId="0" fontId="28" fillId="0" borderId="0" xfId="34632" applyFont="1" applyBorder="1" applyAlignment="1">
      <alignment horizontal="center" vertical="center"/>
    </xf>
    <xf numFmtId="0" fontId="0" fillId="0" borderId="30" xfId="38578" applyFont="1" applyFill="1" applyBorder="1" applyAlignment="1">
      <alignment horizontal="left" vertical="center"/>
    </xf>
    <xf numFmtId="181" fontId="32" fillId="0" borderId="30" xfId="7" applyNumberFormat="1" applyFont="1" applyFill="1" applyBorder="1" applyAlignment="1">
      <alignment horizontal="center" vertical="center"/>
    </xf>
    <xf numFmtId="0" fontId="32" fillId="0" borderId="30" xfId="7" applyFont="1" applyBorder="1" applyAlignment="1">
      <alignment horizontal="center" vertical="center"/>
    </xf>
    <xf numFmtId="0" fontId="0" fillId="0" borderId="30" xfId="38578" applyFont="1" applyFill="1" applyBorder="1" applyAlignment="1">
      <alignment vertical="center" wrapText="1"/>
    </xf>
    <xf numFmtId="0" fontId="0" fillId="7" borderId="111" xfId="38578" applyFont="1" applyFill="1" applyBorder="1" applyAlignment="1">
      <alignment vertical="center"/>
    </xf>
    <xf numFmtId="0" fontId="28" fillId="7" borderId="94" xfId="38578" applyFont="1" applyFill="1" applyBorder="1" applyAlignment="1">
      <alignment vertical="center"/>
    </xf>
    <xf numFmtId="0" fontId="0" fillId="7" borderId="94" xfId="38578" applyFont="1" applyFill="1" applyBorder="1">
      <alignment vertical="center"/>
    </xf>
    <xf numFmtId="181" fontId="28" fillId="0" borderId="94" xfId="38578" applyNumberFormat="1" applyFont="1" applyBorder="1" applyAlignment="1">
      <alignment horizontal="center" vertical="center"/>
    </xf>
    <xf numFmtId="0" fontId="28" fillId="0" borderId="94" xfId="38578" applyFont="1" applyBorder="1" applyAlignment="1">
      <alignment horizontal="center" vertical="center"/>
    </xf>
    <xf numFmtId="0" fontId="28" fillId="0" borderId="94" xfId="38578" applyFont="1" applyBorder="1">
      <alignment vertical="center"/>
    </xf>
    <xf numFmtId="0" fontId="28" fillId="0" borderId="110" xfId="38578" applyFont="1" applyBorder="1">
      <alignment vertical="center"/>
    </xf>
    <xf numFmtId="0" fontId="0" fillId="0" borderId="53" xfId="38578" applyFont="1" applyFill="1" applyBorder="1" applyAlignment="1">
      <alignment horizontal="left" vertical="center"/>
    </xf>
    <xf numFmtId="181" fontId="0" fillId="0" borderId="53" xfId="38578" applyNumberFormat="1" applyFont="1" applyFill="1" applyBorder="1" applyAlignment="1">
      <alignment horizontal="center" vertical="center"/>
    </xf>
    <xf numFmtId="0" fontId="28" fillId="0" borderId="33" xfId="38578" applyFont="1" applyFill="1" applyBorder="1" applyAlignment="1">
      <alignment horizontal="center" vertical="center"/>
    </xf>
    <xf numFmtId="181" fontId="28" fillId="0" borderId="41" xfId="38578" applyNumberFormat="1" applyFont="1" applyFill="1" applyBorder="1" applyAlignment="1">
      <alignment horizontal="center" vertical="center"/>
    </xf>
    <xf numFmtId="181" fontId="28" fillId="0" borderId="57" xfId="38578" applyNumberFormat="1" applyFont="1" applyFill="1" applyBorder="1" applyAlignment="1">
      <alignment horizontal="center" vertical="center"/>
    </xf>
    <xf numFmtId="0" fontId="28" fillId="0" borderId="57" xfId="38578" applyFont="1" applyFill="1" applyBorder="1" applyAlignment="1">
      <alignment horizontal="center" vertical="center"/>
    </xf>
    <xf numFmtId="0" fontId="28" fillId="7" borderId="112" xfId="34632" applyFont="1" applyFill="1" applyBorder="1" applyAlignment="1">
      <alignment vertical="center"/>
    </xf>
    <xf numFmtId="0" fontId="0" fillId="7" borderId="111" xfId="34632" applyFont="1" applyFill="1" applyBorder="1">
      <alignment vertical="center"/>
    </xf>
    <xf numFmtId="0" fontId="0" fillId="0" borderId="69" xfId="38578" applyFont="1" applyFill="1" applyBorder="1" applyAlignment="1">
      <alignment horizontal="center" vertical="center"/>
    </xf>
    <xf numFmtId="0" fontId="0" fillId="0" borderId="55" xfId="38578" applyFont="1" applyFill="1" applyBorder="1" applyAlignment="1">
      <alignment horizontal="center" vertical="center"/>
    </xf>
    <xf numFmtId="0" fontId="28" fillId="0" borderId="38" xfId="38578" applyFont="1" applyFill="1" applyBorder="1" applyAlignment="1">
      <alignment horizontal="center" vertical="center"/>
    </xf>
    <xf numFmtId="0" fontId="28" fillId="0" borderId="38" xfId="38578" applyFont="1" applyFill="1" applyBorder="1">
      <alignment vertical="center"/>
    </xf>
    <xf numFmtId="181" fontId="28" fillId="7" borderId="94" xfId="38578" applyNumberFormat="1" applyFont="1" applyFill="1" applyBorder="1" applyAlignment="1">
      <alignment horizontal="center" vertical="center"/>
    </xf>
    <xf numFmtId="181" fontId="32" fillId="7" borderId="94" xfId="7" applyNumberFormat="1" applyFont="1" applyFill="1" applyBorder="1" applyAlignment="1">
      <alignment horizontal="center" vertical="center"/>
    </xf>
    <xf numFmtId="0" fontId="28" fillId="7" borderId="94" xfId="38578" applyFont="1" applyFill="1" applyBorder="1" applyAlignment="1">
      <alignment horizontal="center" vertical="center"/>
    </xf>
    <xf numFmtId="0" fontId="28" fillId="7" borderId="94" xfId="38578" applyFont="1" applyFill="1" applyBorder="1">
      <alignment vertical="center"/>
    </xf>
    <xf numFmtId="0" fontId="28" fillId="7" borderId="110" xfId="38578" applyFont="1" applyFill="1" applyBorder="1">
      <alignment vertical="center"/>
    </xf>
    <xf numFmtId="181" fontId="28" fillId="7" borderId="1" xfId="38578" applyNumberFormat="1" applyFont="1" applyFill="1" applyBorder="1" applyAlignment="1">
      <alignment horizontal="center" vertical="center"/>
    </xf>
    <xf numFmtId="0" fontId="28" fillId="7" borderId="94" xfId="34632" applyFont="1" applyFill="1" applyBorder="1" applyAlignment="1">
      <alignment horizontal="center" vertical="center"/>
    </xf>
    <xf numFmtId="0" fontId="28" fillId="7" borderId="94" xfId="34632" applyFont="1" applyFill="1" applyBorder="1">
      <alignment vertical="center"/>
    </xf>
    <xf numFmtId="0" fontId="28" fillId="7" borderId="110" xfId="34632" applyFont="1" applyFill="1" applyBorder="1">
      <alignment vertical="center"/>
    </xf>
    <xf numFmtId="181" fontId="28" fillId="7" borderId="57" xfId="38578" applyNumberFormat="1" applyFont="1" applyFill="1" applyBorder="1" applyAlignment="1">
      <alignment horizontal="center" vertical="center"/>
    </xf>
    <xf numFmtId="0" fontId="28" fillId="7" borderId="57" xfId="38578" applyFont="1" applyFill="1" applyBorder="1" applyAlignment="1">
      <alignment horizontal="center" vertical="center"/>
    </xf>
    <xf numFmtId="0" fontId="28" fillId="7" borderId="57" xfId="38578" applyFont="1" applyFill="1" applyBorder="1">
      <alignment vertical="center"/>
    </xf>
    <xf numFmtId="0" fontId="28" fillId="7" borderId="58" xfId="38578" applyFont="1" applyFill="1" applyBorder="1">
      <alignment vertical="center"/>
    </xf>
    <xf numFmtId="0" fontId="28" fillId="0" borderId="38" xfId="38578" applyFont="1" applyBorder="1">
      <alignment vertical="center"/>
    </xf>
    <xf numFmtId="181" fontId="28" fillId="7" borderId="70" xfId="38578" applyNumberFormat="1" applyFont="1" applyFill="1" applyBorder="1" applyAlignment="1">
      <alignment horizontal="center" vertical="center"/>
    </xf>
    <xf numFmtId="0" fontId="28" fillId="0" borderId="69" xfId="38578" applyFont="1" applyFill="1" applyBorder="1" applyAlignment="1">
      <alignment horizontal="center" vertical="center"/>
    </xf>
    <xf numFmtId="0" fontId="0" fillId="0" borderId="30" xfId="34632" applyFont="1" applyFill="1" applyBorder="1">
      <alignment vertical="center"/>
    </xf>
    <xf numFmtId="0" fontId="28" fillId="6" borderId="52" xfId="34632" applyFont="1" applyFill="1" applyBorder="1" applyAlignment="1">
      <alignment vertical="center"/>
    </xf>
    <xf numFmtId="0" fontId="28" fillId="0" borderId="33" xfId="34632" applyFont="1" applyFill="1" applyBorder="1" applyAlignment="1">
      <alignment vertical="center" wrapText="1"/>
    </xf>
    <xf numFmtId="0" fontId="28" fillId="0" borderId="30" xfId="34632" applyFont="1" applyFill="1" applyBorder="1">
      <alignment vertical="center"/>
    </xf>
    <xf numFmtId="0" fontId="32" fillId="80" borderId="41" xfId="12" applyFont="1" applyFill="1" applyBorder="1" applyAlignment="1">
      <alignment horizontal="center" vertical="center"/>
    </xf>
    <xf numFmtId="0" fontId="32" fillId="80" borderId="53" xfId="12" applyFont="1" applyFill="1" applyBorder="1" applyAlignment="1">
      <alignment vertical="center" wrapText="1"/>
    </xf>
    <xf numFmtId="49" fontId="32" fillId="80" borderId="23" xfId="12" applyNumberFormat="1" applyFont="1" applyFill="1" applyBorder="1" applyAlignment="1">
      <alignment horizontal="center" vertical="center"/>
    </xf>
    <xf numFmtId="0" fontId="32" fillId="80" borderId="23" xfId="12" applyNumberFormat="1" applyFont="1" applyFill="1" applyBorder="1" applyAlignment="1">
      <alignment horizontal="center" vertical="center"/>
    </xf>
    <xf numFmtId="49" fontId="32" fillId="80" borderId="23" xfId="12" quotePrefix="1" applyNumberFormat="1" applyFont="1" applyFill="1" applyBorder="1" applyAlignment="1">
      <alignment horizontal="center" vertical="center"/>
    </xf>
    <xf numFmtId="0" fontId="32" fillId="80" borderId="23" xfId="12" applyFont="1" applyFill="1" applyBorder="1" applyAlignment="1">
      <alignment horizontal="center" vertical="center"/>
    </xf>
    <xf numFmtId="0" fontId="32" fillId="80" borderId="54" xfId="12" applyFont="1" applyFill="1" applyBorder="1" applyAlignment="1">
      <alignment vertical="center"/>
    </xf>
    <xf numFmtId="0" fontId="32" fillId="80" borderId="21" xfId="12" applyFont="1" applyFill="1" applyBorder="1" applyAlignment="1">
      <alignment vertical="center" wrapText="1"/>
    </xf>
    <xf numFmtId="49" fontId="32" fillId="80" borderId="21" xfId="12" applyNumberFormat="1" applyFont="1" applyFill="1" applyBorder="1" applyAlignment="1">
      <alignment horizontal="center" vertical="center"/>
    </xf>
    <xf numFmtId="0" fontId="32" fillId="80" borderId="21" xfId="12" applyNumberFormat="1" applyFont="1" applyFill="1" applyBorder="1" applyAlignment="1">
      <alignment horizontal="center" vertical="center"/>
    </xf>
    <xf numFmtId="49" fontId="32" fillId="80" borderId="21" xfId="12" quotePrefix="1" applyNumberFormat="1" applyFont="1" applyFill="1" applyBorder="1" applyAlignment="1">
      <alignment horizontal="center" vertical="center"/>
    </xf>
    <xf numFmtId="0" fontId="32" fillId="80" borderId="21" xfId="12" applyFont="1" applyFill="1" applyBorder="1" applyAlignment="1">
      <alignment horizontal="center" vertical="center"/>
    </xf>
    <xf numFmtId="0" fontId="32" fillId="80" borderId="38" xfId="12" applyFont="1" applyFill="1" applyBorder="1" applyAlignment="1">
      <alignment horizontal="left" vertical="center"/>
    </xf>
    <xf numFmtId="0" fontId="32" fillId="80" borderId="38" xfId="12" applyFont="1" applyFill="1" applyBorder="1" applyAlignment="1">
      <alignment vertical="center"/>
    </xf>
    <xf numFmtId="0" fontId="46" fillId="80" borderId="57" xfId="12" applyFont="1" applyFill="1" applyBorder="1" applyAlignment="1">
      <alignment vertical="center"/>
    </xf>
    <xf numFmtId="0" fontId="32" fillId="80" borderId="57" xfId="12" applyFont="1" applyFill="1" applyBorder="1" applyAlignment="1">
      <alignment horizontal="left" vertical="center"/>
    </xf>
    <xf numFmtId="49" fontId="32" fillId="80" borderId="57" xfId="12" applyNumberFormat="1" applyFont="1" applyFill="1" applyBorder="1" applyAlignment="1">
      <alignment horizontal="center" vertical="center"/>
    </xf>
    <xf numFmtId="49" fontId="32" fillId="80" borderId="57" xfId="12" quotePrefix="1" applyNumberFormat="1" applyFont="1" applyFill="1" applyBorder="1" applyAlignment="1">
      <alignment horizontal="center" vertical="center"/>
    </xf>
    <xf numFmtId="0" fontId="32" fillId="80" borderId="41" xfId="12" applyNumberFormat="1" applyFont="1" applyFill="1" applyBorder="1" applyAlignment="1">
      <alignment horizontal="center" vertical="center"/>
    </xf>
    <xf numFmtId="0" fontId="32" fillId="80" borderId="57" xfId="12" applyFont="1" applyFill="1" applyBorder="1" applyAlignment="1">
      <alignment horizontal="center" vertical="center"/>
    </xf>
    <xf numFmtId="0" fontId="32" fillId="80" borderId="58" xfId="12" applyFont="1" applyFill="1" applyBorder="1" applyAlignment="1">
      <alignment vertical="center"/>
    </xf>
    <xf numFmtId="181" fontId="28" fillId="0" borderId="30" xfId="38578" applyNumberFormat="1" applyFont="1" applyFill="1" applyBorder="1" applyAlignment="1">
      <alignment horizontal="center" vertical="center"/>
    </xf>
    <xf numFmtId="181" fontId="0" fillId="0" borderId="23" xfId="38578" applyNumberFormat="1" applyFont="1" applyFill="1" applyBorder="1" applyAlignment="1">
      <alignment horizontal="center" vertical="center"/>
    </xf>
    <xf numFmtId="0" fontId="0" fillId="0" borderId="68" xfId="38578" applyFont="1" applyFill="1" applyBorder="1" applyAlignment="1">
      <alignment horizontal="center" vertical="center"/>
    </xf>
    <xf numFmtId="0" fontId="32" fillId="0" borderId="41" xfId="7" applyFont="1" applyBorder="1" applyAlignment="1">
      <alignment horizontal="center" vertical="center"/>
    </xf>
    <xf numFmtId="0" fontId="28" fillId="0" borderId="36" xfId="38578" applyFont="1" applyFill="1" applyBorder="1">
      <alignment vertical="center"/>
    </xf>
    <xf numFmtId="0" fontId="0" fillId="0" borderId="41" xfId="38578" applyFont="1" applyFill="1" applyBorder="1" applyAlignment="1">
      <alignment vertical="center" wrapText="1"/>
    </xf>
    <xf numFmtId="0" fontId="28" fillId="0" borderId="42" xfId="38578" applyFont="1" applyFill="1" applyBorder="1">
      <alignment vertical="center"/>
    </xf>
    <xf numFmtId="0" fontId="261" fillId="0" borderId="21" xfId="0" applyFont="1" applyFill="1" applyBorder="1" applyAlignment="1">
      <alignment horizontal="left" vertical="center"/>
    </xf>
    <xf numFmtId="0" fontId="261" fillId="0" borderId="30" xfId="0" applyFont="1" applyFill="1" applyBorder="1" applyAlignment="1">
      <alignment horizontal="left" vertical="center"/>
    </xf>
    <xf numFmtId="0" fontId="28" fillId="0" borderId="0" xfId="34632" applyFont="1" applyFill="1" applyAlignment="1">
      <alignment horizontal="left" vertical="center"/>
    </xf>
    <xf numFmtId="0" fontId="28" fillId="0" borderId="38" xfId="34632" applyFont="1" applyBorder="1" applyAlignment="1">
      <alignment horizontal="left" vertical="center"/>
    </xf>
    <xf numFmtId="0" fontId="28" fillId="7" borderId="42" xfId="34632" applyFont="1" applyFill="1" applyBorder="1" applyAlignment="1">
      <alignment horizontal="left" vertical="center"/>
    </xf>
    <xf numFmtId="0" fontId="28" fillId="0" borderId="0" xfId="34632" applyFont="1" applyAlignment="1">
      <alignment horizontal="left" vertical="center"/>
    </xf>
    <xf numFmtId="0" fontId="28" fillId="0" borderId="36" xfId="34632" applyFont="1" applyFill="1" applyBorder="1" applyAlignment="1">
      <alignment horizontal="left" vertical="center"/>
    </xf>
    <xf numFmtId="0" fontId="28" fillId="0" borderId="42" xfId="34632" applyFont="1" applyBorder="1" applyAlignment="1">
      <alignment horizontal="left" vertical="center"/>
    </xf>
    <xf numFmtId="0" fontId="28" fillId="0" borderId="53" xfId="34632" applyFont="1" applyFill="1" applyBorder="1" applyAlignment="1">
      <alignment horizontal="left" vertical="center" wrapText="1"/>
    </xf>
    <xf numFmtId="0" fontId="28" fillId="0" borderId="21" xfId="34632" applyFont="1" applyFill="1" applyBorder="1" applyAlignment="1">
      <alignment horizontal="left" vertical="center" wrapText="1"/>
    </xf>
    <xf numFmtId="0" fontId="28" fillId="0" borderId="36" xfId="34632" applyFont="1" applyFill="1" applyBorder="1" applyAlignment="1">
      <alignment horizontal="left" vertical="center" wrapText="1"/>
    </xf>
    <xf numFmtId="0" fontId="28" fillId="0" borderId="38" xfId="34632" applyFont="1" applyFill="1" applyBorder="1" applyAlignment="1">
      <alignment horizontal="left" vertical="center" wrapText="1"/>
    </xf>
    <xf numFmtId="0" fontId="204" fillId="0" borderId="54" xfId="38585" applyFont="1" applyFill="1" applyBorder="1" applyAlignment="1">
      <alignment horizontal="left" vertical="center" wrapText="1"/>
    </xf>
    <xf numFmtId="0" fontId="0" fillId="0" borderId="38" xfId="38578" applyFont="1" applyFill="1" applyBorder="1" applyAlignment="1">
      <alignment horizontal="center" vertical="center"/>
    </xf>
    <xf numFmtId="0" fontId="28" fillId="0" borderId="41" xfId="38578" applyFont="1" applyFill="1" applyBorder="1" applyAlignment="1">
      <alignment horizontal="center" vertical="center"/>
    </xf>
    <xf numFmtId="0" fontId="28" fillId="0" borderId="50" xfId="38578" applyFont="1" applyFill="1" applyBorder="1" applyAlignment="1">
      <alignment horizontal="center" vertical="center"/>
    </xf>
    <xf numFmtId="0" fontId="28" fillId="0" borderId="30" xfId="38578" applyFont="1" applyFill="1" applyBorder="1" applyAlignment="1">
      <alignment horizontal="center" vertical="center"/>
    </xf>
    <xf numFmtId="0" fontId="28" fillId="0" borderId="33" xfId="38578" applyFont="1" applyFill="1" applyBorder="1" applyAlignment="1">
      <alignment horizontal="center" vertical="center"/>
    </xf>
    <xf numFmtId="0" fontId="28" fillId="0" borderId="42" xfId="38578" applyFont="1" applyFill="1" applyBorder="1" applyAlignment="1">
      <alignment horizontal="center" vertical="center"/>
    </xf>
    <xf numFmtId="0" fontId="0" fillId="0" borderId="53" xfId="38578" applyFont="1" applyFill="1" applyBorder="1" applyAlignment="1">
      <alignment vertical="center" wrapText="1"/>
    </xf>
    <xf numFmtId="0" fontId="28" fillId="0" borderId="54" xfId="38578" applyFont="1" applyFill="1" applyBorder="1">
      <alignment vertical="center"/>
    </xf>
    <xf numFmtId="181" fontId="32" fillId="0" borderId="33" xfId="7" applyNumberFormat="1" applyFont="1" applyFill="1" applyBorder="1" applyAlignment="1">
      <alignment horizontal="center" vertical="center"/>
    </xf>
    <xf numFmtId="0" fontId="28" fillId="0" borderId="55" xfId="38578" applyFont="1" applyFill="1" applyBorder="1">
      <alignment vertical="center"/>
    </xf>
    <xf numFmtId="181" fontId="28" fillId="0" borderId="57" xfId="38578" applyNumberFormat="1" applyFont="1" applyBorder="1" applyAlignment="1">
      <alignment horizontal="center" vertical="center"/>
    </xf>
    <xf numFmtId="0" fontId="28" fillId="0" borderId="57" xfId="38578" applyFont="1" applyBorder="1" applyAlignment="1">
      <alignment horizontal="center" vertical="center"/>
    </xf>
    <xf numFmtId="0" fontId="28" fillId="0" borderId="57" xfId="38578" applyFont="1" applyBorder="1">
      <alignment vertical="center"/>
    </xf>
    <xf numFmtId="0" fontId="28" fillId="0" borderId="58" xfId="38578" applyFont="1" applyBorder="1">
      <alignment vertical="center"/>
    </xf>
    <xf numFmtId="181" fontId="32" fillId="0" borderId="113" xfId="7" applyNumberFormat="1" applyFont="1" applyFill="1" applyBorder="1" applyAlignment="1">
      <alignment horizontal="center" vertical="center"/>
    </xf>
    <xf numFmtId="0" fontId="32" fillId="0" borderId="113" xfId="7" applyFont="1" applyBorder="1" applyAlignment="1">
      <alignment horizontal="center" vertical="center"/>
    </xf>
    <xf numFmtId="0" fontId="28" fillId="0" borderId="114" xfId="38578" applyFont="1" applyFill="1" applyBorder="1">
      <alignment vertical="center"/>
    </xf>
    <xf numFmtId="0" fontId="0" fillId="0" borderId="11" xfId="38578" applyFont="1" applyFill="1" applyBorder="1" applyAlignment="1">
      <alignment horizontal="left" vertical="center"/>
    </xf>
    <xf numFmtId="181" fontId="32" fillId="0" borderId="11" xfId="7" applyNumberFormat="1" applyFont="1" applyFill="1" applyBorder="1" applyAlignment="1">
      <alignment horizontal="center" vertical="center"/>
    </xf>
    <xf numFmtId="181" fontId="32" fillId="0" borderId="115" xfId="7" applyNumberFormat="1" applyFont="1" applyFill="1" applyBorder="1" applyAlignment="1">
      <alignment horizontal="center" vertical="center"/>
    </xf>
    <xf numFmtId="0" fontId="32" fillId="0" borderId="11" xfId="7" applyFont="1" applyBorder="1" applyAlignment="1">
      <alignment horizontal="center" vertical="center"/>
    </xf>
    <xf numFmtId="0" fontId="0" fillId="0" borderId="11" xfId="38578" applyFont="1" applyFill="1" applyBorder="1" applyAlignment="1">
      <alignment vertical="center" wrapText="1"/>
    </xf>
    <xf numFmtId="0" fontId="28" fillId="0" borderId="116" xfId="38578" applyFont="1" applyFill="1" applyBorder="1">
      <alignment vertical="center"/>
    </xf>
    <xf numFmtId="0" fontId="0" fillId="0" borderId="113" xfId="38578" applyFont="1" applyFill="1" applyBorder="1" applyAlignment="1">
      <alignment horizontal="left" vertical="center"/>
    </xf>
    <xf numFmtId="0" fontId="0" fillId="0" borderId="113" xfId="38578" applyFont="1" applyFill="1" applyBorder="1" applyAlignment="1">
      <alignment vertical="center" wrapText="1"/>
    </xf>
    <xf numFmtId="0" fontId="0" fillId="0" borderId="23" xfId="0" applyFont="1" applyBorder="1">
      <alignment vertical="center"/>
    </xf>
    <xf numFmtId="0" fontId="0" fillId="0" borderId="21" xfId="0" applyFont="1" applyBorder="1">
      <alignment vertical="center"/>
    </xf>
    <xf numFmtId="0" fontId="0" fillId="0" borderId="30" xfId="0" applyFont="1" applyBorder="1">
      <alignment vertical="center"/>
    </xf>
    <xf numFmtId="0" fontId="0" fillId="0" borderId="53" xfId="0" applyFont="1" applyBorder="1">
      <alignment vertical="center"/>
    </xf>
    <xf numFmtId="0" fontId="0" fillId="0" borderId="113" xfId="0" applyFont="1" applyBorder="1">
      <alignment vertical="center"/>
    </xf>
    <xf numFmtId="0" fontId="0" fillId="0" borderId="11" xfId="0" applyFont="1" applyBorder="1">
      <alignment vertical="center"/>
    </xf>
    <xf numFmtId="0" fontId="32" fillId="0" borderId="11" xfId="7" applyFont="1" applyFill="1" applyBorder="1" applyAlignment="1">
      <alignment horizontal="center" vertical="center"/>
    </xf>
    <xf numFmtId="0" fontId="0" fillId="60" borderId="23" xfId="0" applyFont="1" applyFill="1" applyBorder="1">
      <alignment vertical="center"/>
    </xf>
    <xf numFmtId="0" fontId="0" fillId="60" borderId="21" xfId="0" applyFont="1" applyFill="1" applyBorder="1">
      <alignment vertical="center"/>
    </xf>
    <xf numFmtId="0" fontId="46" fillId="60" borderId="21" xfId="0" applyFont="1" applyFill="1" applyBorder="1" applyAlignment="1">
      <alignment horizontal="left" vertical="center"/>
    </xf>
    <xf numFmtId="0" fontId="46" fillId="60" borderId="11" xfId="0" applyFont="1" applyFill="1" applyBorder="1" applyAlignment="1">
      <alignment horizontal="left" vertical="center"/>
    </xf>
    <xf numFmtId="0" fontId="46" fillId="0" borderId="21" xfId="0" applyFont="1" applyBorder="1" applyAlignment="1">
      <alignment horizontal="left" vertical="center"/>
    </xf>
    <xf numFmtId="0" fontId="262" fillId="0" borderId="38" xfId="34632" applyFont="1" applyFill="1" applyBorder="1" applyAlignment="1">
      <alignment horizontal="left" vertical="center" wrapText="1"/>
    </xf>
    <xf numFmtId="0" fontId="44" fillId="0" borderId="38" xfId="34632" applyFont="1" applyFill="1" applyBorder="1" applyAlignment="1">
      <alignment horizontal="left" vertical="center" wrapText="1"/>
    </xf>
    <xf numFmtId="0" fontId="44" fillId="0" borderId="0" xfId="34632" applyFont="1">
      <alignment vertical="center"/>
    </xf>
    <xf numFmtId="0" fontId="0" fillId="0" borderId="21" xfId="34632" applyFont="1" applyFill="1" applyBorder="1" applyAlignment="1">
      <alignment horizontal="center" vertical="center"/>
    </xf>
    <xf numFmtId="0" fontId="8" fillId="0" borderId="0" xfId="38593">
      <alignment vertical="center"/>
    </xf>
    <xf numFmtId="0" fontId="8" fillId="0" borderId="0" xfId="38593" applyAlignment="1">
      <alignment horizontal="center" vertical="center"/>
    </xf>
    <xf numFmtId="181" fontId="8" fillId="0" borderId="0" xfId="38593" applyNumberFormat="1">
      <alignment vertical="center"/>
    </xf>
    <xf numFmtId="181" fontId="8" fillId="0" borderId="0" xfId="38593" quotePrefix="1" applyNumberFormat="1">
      <alignment vertical="center"/>
    </xf>
    <xf numFmtId="0" fontId="28" fillId="0" borderId="21" xfId="38593" applyFont="1" applyBorder="1" applyAlignment="1">
      <alignment horizontal="center" vertical="center"/>
    </xf>
    <xf numFmtId="0" fontId="33" fillId="83" borderId="21" xfId="38593" applyFont="1" applyFill="1" applyBorder="1">
      <alignment vertical="center"/>
    </xf>
    <xf numFmtId="0" fontId="264" fillId="0" borderId="0" xfId="38593" applyFont="1">
      <alignment vertical="center"/>
    </xf>
    <xf numFmtId="0" fontId="265" fillId="76" borderId="21" xfId="38593" applyFont="1" applyFill="1" applyBorder="1">
      <alignment vertical="center"/>
    </xf>
    <xf numFmtId="1" fontId="8" fillId="0" borderId="21" xfId="38593" applyNumberFormat="1" applyBorder="1" applyAlignment="1">
      <alignment horizontal="center" vertical="center"/>
    </xf>
    <xf numFmtId="0" fontId="266" fillId="0" borderId="21" xfId="38593" applyFont="1" applyFill="1" applyBorder="1" applyAlignment="1">
      <alignment horizontal="center" vertical="center"/>
    </xf>
    <xf numFmtId="0" fontId="8" fillId="0" borderId="21" xfId="38593" applyBorder="1">
      <alignment vertical="center"/>
    </xf>
    <xf numFmtId="0" fontId="8" fillId="0" borderId="21" xfId="38593" applyBorder="1" applyAlignment="1">
      <alignment horizontal="center" vertical="center"/>
    </xf>
    <xf numFmtId="0" fontId="7" fillId="0" borderId="21" xfId="38594" applyBorder="1" applyAlignment="1">
      <alignment horizontal="left" vertical="center"/>
    </xf>
    <xf numFmtId="181" fontId="28" fillId="0" borderId="21" xfId="34632" applyNumberFormat="1" applyFont="1" applyFill="1" applyBorder="1" applyAlignment="1">
      <alignment horizontal="center" vertical="center"/>
    </xf>
    <xf numFmtId="0" fontId="0" fillId="0" borderId="21" xfId="0" applyBorder="1" applyAlignment="1">
      <alignment horizontal="center" vertical="center"/>
    </xf>
    <xf numFmtId="0" fontId="240" fillId="0" borderId="21" xfId="34632" applyFont="1" applyFill="1" applyBorder="1" applyAlignment="1">
      <alignment horizontal="center" vertical="center"/>
    </xf>
    <xf numFmtId="0" fontId="28" fillId="0" borderId="0" xfId="11" applyFont="1" applyFill="1">
      <alignment vertical="center"/>
    </xf>
    <xf numFmtId="0" fontId="32" fillId="0" borderId="117" xfId="7" applyFont="1" applyBorder="1" applyAlignment="1">
      <alignment horizontal="left" vertical="center"/>
    </xf>
    <xf numFmtId="0" fontId="32" fillId="0" borderId="113" xfId="7" applyFont="1" applyBorder="1" applyAlignment="1">
      <alignment horizontal="left" vertical="center"/>
    </xf>
    <xf numFmtId="0" fontId="204" fillId="0" borderId="36" xfId="38585" quotePrefix="1" applyFill="1" applyBorder="1">
      <alignment vertical="center"/>
    </xf>
    <xf numFmtId="0" fontId="204" fillId="0" borderId="21" xfId="38585" quotePrefix="1" applyBorder="1">
      <alignment vertical="center"/>
    </xf>
    <xf numFmtId="0" fontId="28" fillId="0" borderId="41" xfId="34632" applyFont="1" applyFill="1" applyBorder="1" applyAlignment="1">
      <alignment horizontal="center" vertical="center"/>
    </xf>
    <xf numFmtId="181" fontId="32" fillId="0" borderId="117" xfId="7" applyNumberFormat="1" applyFont="1" applyFill="1" applyBorder="1" applyAlignment="1">
      <alignment horizontal="center" vertical="center"/>
    </xf>
    <xf numFmtId="0" fontId="28" fillId="0" borderId="117" xfId="34632" applyFont="1" applyBorder="1">
      <alignment vertical="center"/>
    </xf>
    <xf numFmtId="0" fontId="144" fillId="0" borderId="21" xfId="34632" applyFont="1" applyFill="1" applyBorder="1">
      <alignment vertical="center"/>
    </xf>
    <xf numFmtId="0" fontId="144" fillId="0" borderId="21" xfId="34632" applyFont="1" applyBorder="1">
      <alignment vertical="center"/>
    </xf>
    <xf numFmtId="0" fontId="267" fillId="0" borderId="21" xfId="34632" applyFont="1" applyFill="1" applyBorder="1">
      <alignment vertical="center"/>
    </xf>
    <xf numFmtId="0" fontId="144" fillId="0" borderId="21" xfId="34632" applyFont="1" applyFill="1" applyBorder="1" applyAlignment="1">
      <alignment vertical="center" wrapText="1"/>
    </xf>
    <xf numFmtId="0" fontId="28" fillId="0" borderId="69" xfId="34632" applyFont="1" applyFill="1" applyBorder="1" applyAlignment="1">
      <alignment horizontal="center" vertical="center" wrapText="1"/>
    </xf>
    <xf numFmtId="0" fontId="32" fillId="0" borderId="21" xfId="11" applyNumberFormat="1" applyFont="1" applyFill="1" applyBorder="1" applyAlignment="1" applyProtection="1">
      <alignment vertical="center"/>
      <protection locked="0"/>
    </xf>
    <xf numFmtId="0" fontId="32" fillId="0" borderId="21" xfId="11" applyNumberFormat="1" applyFont="1" applyFill="1" applyBorder="1" applyAlignment="1" applyProtection="1">
      <alignment horizontal="left" vertical="center"/>
      <protection locked="0"/>
    </xf>
    <xf numFmtId="0" fontId="32" fillId="0" borderId="117" xfId="11" applyNumberFormat="1" applyFont="1" applyFill="1" applyBorder="1" applyAlignment="1" applyProtection="1">
      <alignment horizontal="left" vertical="center"/>
      <protection locked="0"/>
    </xf>
    <xf numFmtId="0" fontId="144" fillId="0" borderId="117" xfId="34632" applyFont="1" applyFill="1" applyBorder="1">
      <alignment vertical="center"/>
    </xf>
    <xf numFmtId="0" fontId="0" fillId="0" borderId="0" xfId="0" applyAlignment="1">
      <alignment vertical="center" wrapText="1"/>
    </xf>
    <xf numFmtId="0" fontId="8" fillId="0" borderId="0" xfId="38593" applyAlignment="1">
      <alignment vertical="center" wrapText="1"/>
    </xf>
    <xf numFmtId="0" fontId="28" fillId="0" borderId="56" xfId="34632" applyFont="1" applyFill="1" applyBorder="1" applyAlignment="1">
      <alignment horizontal="center" vertical="center"/>
    </xf>
    <xf numFmtId="0" fontId="246" fillId="76" borderId="22" xfId="38307" applyFont="1" applyFill="1" applyBorder="1">
      <alignment vertical="center"/>
    </xf>
    <xf numFmtId="0" fontId="28" fillId="0" borderId="42" xfId="34632" applyFont="1" applyBorder="1">
      <alignment vertical="center"/>
    </xf>
    <xf numFmtId="0" fontId="142" fillId="0" borderId="38" xfId="34632" applyFont="1" applyFill="1" applyBorder="1" applyAlignment="1">
      <alignment horizontal="left" vertical="center"/>
    </xf>
    <xf numFmtId="0" fontId="0" fillId="0" borderId="38" xfId="34632" applyFont="1" applyBorder="1">
      <alignment vertical="center"/>
    </xf>
    <xf numFmtId="0" fontId="246" fillId="0" borderId="21" xfId="38307" applyFont="1" applyFill="1" applyBorder="1">
      <alignment vertical="center"/>
    </xf>
    <xf numFmtId="0" fontId="270" fillId="86" borderId="21" xfId="38575" applyFont="1" applyFill="1" applyBorder="1" applyAlignment="1">
      <alignment wrapText="1"/>
    </xf>
    <xf numFmtId="0" fontId="0" fillId="0" borderId="38" xfId="34632" applyFont="1" applyFill="1" applyBorder="1" applyAlignment="1">
      <alignment horizontal="left" vertical="center" wrapText="1"/>
    </xf>
    <xf numFmtId="0" fontId="36" fillId="0" borderId="21" xfId="0" applyFont="1" applyFill="1" applyBorder="1" applyAlignment="1">
      <alignment vertical="center"/>
    </xf>
    <xf numFmtId="183" fontId="32" fillId="0" borderId="41" xfId="7" applyNumberFormat="1" applyFont="1" applyFill="1" applyBorder="1" applyAlignment="1">
      <alignment horizontal="center" vertical="center"/>
    </xf>
    <xf numFmtId="181" fontId="32" fillId="61" borderId="21" xfId="7" applyNumberFormat="1" applyFont="1" applyFill="1" applyBorder="1" applyAlignment="1">
      <alignment horizontal="center" vertical="center"/>
    </xf>
    <xf numFmtId="0" fontId="28" fillId="0" borderId="30" xfId="34632" applyFont="1" applyFill="1" applyBorder="1" applyAlignment="1">
      <alignment horizontal="center" vertical="center"/>
    </xf>
    <xf numFmtId="0" fontId="28" fillId="0" borderId="21" xfId="34632" applyFont="1" applyFill="1" applyBorder="1" applyAlignment="1">
      <alignment horizontal="center" vertical="center"/>
    </xf>
    <xf numFmtId="0" fontId="6" fillId="0" borderId="0" xfId="38593" applyFont="1">
      <alignment vertical="center"/>
    </xf>
    <xf numFmtId="0" fontId="0" fillId="7" borderId="0" xfId="0" applyFill="1" applyAlignment="1">
      <alignment vertical="center"/>
    </xf>
    <xf numFmtId="0" fontId="0" fillId="7" borderId="0" xfId="0" applyFill="1" applyAlignment="1">
      <alignment horizontal="center" vertical="center"/>
    </xf>
    <xf numFmtId="181" fontId="6" fillId="0" borderId="0" xfId="38593" applyNumberFormat="1" applyFont="1">
      <alignment vertical="center"/>
    </xf>
    <xf numFmtId="0" fontId="46" fillId="0" borderId="33" xfId="12" applyFont="1" applyFill="1" applyBorder="1" applyAlignment="1">
      <alignment horizontal="center" vertical="center"/>
    </xf>
    <xf numFmtId="0" fontId="32" fillId="0" borderId="69" xfId="12" applyFont="1" applyFill="1" applyBorder="1" applyAlignment="1">
      <alignment horizontal="left" vertical="center"/>
    </xf>
    <xf numFmtId="0" fontId="0" fillId="7" borderId="21" xfId="38578" applyFont="1" applyFill="1" applyBorder="1" applyAlignment="1">
      <alignment horizontal="left" vertical="center"/>
    </xf>
    <xf numFmtId="0" fontId="32" fillId="0" borderId="23" xfId="7" applyFont="1" applyFill="1" applyBorder="1" applyAlignment="1">
      <alignment horizontal="center" vertical="center"/>
    </xf>
    <xf numFmtId="0" fontId="32" fillId="0" borderId="41" xfId="7" applyFont="1" applyFill="1" applyBorder="1" applyAlignment="1">
      <alignment horizontal="center" vertical="center"/>
    </xf>
    <xf numFmtId="181" fontId="5" fillId="0" borderId="0" xfId="38593" applyNumberFormat="1" applyFont="1">
      <alignment vertical="center"/>
    </xf>
    <xf numFmtId="181" fontId="5" fillId="0" borderId="0" xfId="38593" quotePrefix="1" applyNumberFormat="1" applyFont="1">
      <alignment vertical="center"/>
    </xf>
    <xf numFmtId="0" fontId="4" fillId="0" borderId="21" xfId="38594" applyFont="1" applyBorder="1" applyAlignment="1">
      <alignment horizontal="left" vertical="center"/>
    </xf>
    <xf numFmtId="0" fontId="142" fillId="77" borderId="0" xfId="38593" applyFont="1" applyFill="1" applyBorder="1" applyAlignment="1">
      <alignment horizontal="center" vertical="center"/>
    </xf>
    <xf numFmtId="0" fontId="28" fillId="0" borderId="0" xfId="0" applyFont="1" applyAlignment="1">
      <alignment horizontal="center" vertical="center"/>
    </xf>
    <xf numFmtId="0" fontId="4" fillId="0" borderId="0" xfId="38593" applyFont="1">
      <alignment vertical="center"/>
    </xf>
    <xf numFmtId="0" fontId="4" fillId="0" borderId="0" xfId="38593" applyFont="1" applyAlignment="1">
      <alignment horizontal="center" vertical="center"/>
    </xf>
    <xf numFmtId="181" fontId="4" fillId="0" borderId="0" xfId="38593" applyNumberFormat="1" applyFont="1">
      <alignment vertical="center"/>
    </xf>
    <xf numFmtId="181" fontId="4" fillId="0" borderId="0" xfId="38593" quotePrefix="1" applyNumberFormat="1" applyFont="1">
      <alignment vertical="center"/>
    </xf>
    <xf numFmtId="0" fontId="41" fillId="83" borderId="21" xfId="38593" applyFont="1" applyFill="1" applyBorder="1">
      <alignment vertical="center"/>
    </xf>
    <xf numFmtId="0" fontId="28" fillId="0" borderId="0" xfId="38593" applyFont="1">
      <alignment vertical="center"/>
    </xf>
    <xf numFmtId="0" fontId="142" fillId="76" borderId="21" xfId="38593" applyFont="1" applyFill="1" applyBorder="1">
      <alignment vertical="center"/>
    </xf>
    <xf numFmtId="0" fontId="142" fillId="76" borderId="0" xfId="38593" applyFont="1" applyFill="1" applyBorder="1">
      <alignment vertical="center"/>
    </xf>
    <xf numFmtId="1" fontId="4" fillId="0" borderId="21" xfId="38593" applyNumberFormat="1" applyFont="1" applyBorder="1" applyAlignment="1">
      <alignment horizontal="center" vertical="center"/>
    </xf>
    <xf numFmtId="0" fontId="272" fillId="0" borderId="21" xfId="38593" applyFont="1" applyFill="1" applyBorder="1" applyAlignment="1">
      <alignment horizontal="center" vertical="center"/>
    </xf>
    <xf numFmtId="0" fontId="4" fillId="0" borderId="21" xfId="38593" applyFont="1" applyBorder="1" applyAlignment="1">
      <alignment horizontal="center" vertical="center"/>
    </xf>
    <xf numFmtId="0" fontId="46" fillId="85" borderId="21" xfId="0" applyFont="1" applyFill="1" applyBorder="1" applyAlignment="1">
      <alignment horizontal="left" vertical="center"/>
    </xf>
    <xf numFmtId="0" fontId="46" fillId="85" borderId="0" xfId="0" applyFont="1" applyFill="1" applyBorder="1" applyAlignment="1">
      <alignment horizontal="left" vertical="center"/>
    </xf>
    <xf numFmtId="0" fontId="28" fillId="7" borderId="0" xfId="0" applyFont="1" applyFill="1" applyAlignment="1">
      <alignment vertical="center"/>
    </xf>
    <xf numFmtId="0" fontId="28" fillId="7" borderId="0" xfId="0" applyFont="1" applyFill="1" applyAlignment="1">
      <alignment horizontal="center" vertical="center"/>
    </xf>
    <xf numFmtId="0" fontId="28" fillId="81" borderId="21" xfId="0" applyFont="1" applyFill="1" applyBorder="1">
      <alignment vertical="center"/>
    </xf>
    <xf numFmtId="0" fontId="4" fillId="85" borderId="0" xfId="0" applyFont="1" applyFill="1">
      <alignment vertical="center"/>
    </xf>
    <xf numFmtId="0" fontId="4" fillId="0" borderId="21" xfId="38593" applyFont="1" applyBorder="1">
      <alignment vertical="center"/>
    </xf>
    <xf numFmtId="0" fontId="4" fillId="0" borderId="0" xfId="38593" applyFont="1" applyBorder="1">
      <alignment vertical="center"/>
    </xf>
    <xf numFmtId="0" fontId="28" fillId="81" borderId="21" xfId="0" applyFont="1" applyFill="1" applyBorder="1" applyAlignment="1">
      <alignment vertical="center"/>
    </xf>
    <xf numFmtId="0" fontId="28" fillId="7" borderId="0" xfId="0" applyFont="1" applyFill="1">
      <alignment vertical="center"/>
    </xf>
    <xf numFmtId="0" fontId="46" fillId="81" borderId="21" xfId="0" applyFont="1" applyFill="1" applyBorder="1" applyAlignment="1">
      <alignment horizontal="left" vertical="center"/>
    </xf>
    <xf numFmtId="0" fontId="4" fillId="76" borderId="21" xfId="0" applyFont="1" applyFill="1" applyBorder="1">
      <alignment vertical="center"/>
    </xf>
    <xf numFmtId="0" fontId="46" fillId="76" borderId="21" xfId="0" applyFont="1" applyFill="1" applyBorder="1" applyAlignment="1">
      <alignment horizontal="left" vertical="center"/>
    </xf>
    <xf numFmtId="0" fontId="4" fillId="0" borderId="118" xfId="38593" applyFont="1" applyBorder="1" applyAlignment="1">
      <alignment vertical="center"/>
    </xf>
    <xf numFmtId="0" fontId="4" fillId="0" borderId="0" xfId="38593" applyFont="1" applyBorder="1" applyAlignment="1">
      <alignment vertical="center"/>
    </xf>
    <xf numFmtId="0" fontId="4" fillId="84" borderId="21" xfId="0" applyFont="1" applyFill="1" applyBorder="1">
      <alignment vertical="center"/>
    </xf>
    <xf numFmtId="0" fontId="46" fillId="84" borderId="21" xfId="0" applyFont="1" applyFill="1" applyBorder="1" applyAlignment="1">
      <alignment horizontal="left" vertical="center"/>
    </xf>
    <xf numFmtId="0" fontId="4" fillId="81" borderId="21" xfId="0" applyFont="1" applyFill="1" applyBorder="1">
      <alignment vertical="center"/>
    </xf>
    <xf numFmtId="0" fontId="28" fillId="76" borderId="21" xfId="0" applyFont="1" applyFill="1" applyBorder="1">
      <alignment vertical="center"/>
    </xf>
    <xf numFmtId="0" fontId="28" fillId="84" borderId="21" xfId="0" applyFont="1" applyFill="1" applyBorder="1">
      <alignment vertical="center"/>
    </xf>
    <xf numFmtId="0" fontId="46" fillId="76" borderId="11" xfId="0" applyFont="1" applyFill="1" applyBorder="1" applyAlignment="1">
      <alignment horizontal="left" vertical="center"/>
    </xf>
    <xf numFmtId="0" fontId="28" fillId="0" borderId="0" xfId="38593" applyFont="1" applyAlignment="1">
      <alignment horizontal="center" vertical="center"/>
    </xf>
    <xf numFmtId="1" fontId="28" fillId="0" borderId="21" xfId="38593" applyNumberFormat="1" applyFont="1" applyBorder="1" applyAlignment="1">
      <alignment horizontal="center" vertical="center"/>
    </xf>
    <xf numFmtId="0" fontId="28" fillId="0" borderId="21" xfId="38593" applyFont="1" applyFill="1" applyBorder="1" applyAlignment="1">
      <alignment horizontal="center" vertical="center"/>
    </xf>
    <xf numFmtId="0" fontId="32" fillId="0" borderId="21" xfId="38302" applyFont="1" applyFill="1" applyBorder="1" applyAlignment="1">
      <alignment horizontal="left" vertical="center"/>
    </xf>
    <xf numFmtId="0" fontId="28" fillId="0" borderId="21" xfId="38593" applyFont="1" applyBorder="1">
      <alignment vertical="center"/>
    </xf>
    <xf numFmtId="0" fontId="32" fillId="0" borderId="21" xfId="38749" applyFont="1" applyBorder="1" applyAlignment="1">
      <alignment horizontal="left" vertical="center" wrapText="1"/>
    </xf>
    <xf numFmtId="0" fontId="28" fillId="0" borderId="21" xfId="34632" applyFont="1" applyFill="1" applyBorder="1" applyAlignment="1">
      <alignment horizontal="center" vertical="center"/>
    </xf>
    <xf numFmtId="0" fontId="3" fillId="0" borderId="0" xfId="38593" quotePrefix="1" applyFont="1">
      <alignment vertical="center"/>
    </xf>
    <xf numFmtId="0" fontId="263" fillId="77" borderId="0" xfId="38593" applyFont="1" applyFill="1" applyBorder="1" applyAlignment="1">
      <alignment horizontal="center" vertical="center"/>
    </xf>
    <xf numFmtId="0" fontId="265" fillId="76" borderId="0" xfId="38593" applyFont="1" applyFill="1" applyBorder="1">
      <alignment vertical="center"/>
    </xf>
    <xf numFmtId="0" fontId="8" fillId="0" borderId="0" xfId="38593" applyBorder="1">
      <alignment vertical="center"/>
    </xf>
    <xf numFmtId="0" fontId="3" fillId="0" borderId="0" xfId="38593" quotePrefix="1" applyFont="1" applyAlignment="1">
      <alignment vertical="center"/>
    </xf>
    <xf numFmtId="181" fontId="0" fillId="0" borderId="0" xfId="38593" applyNumberFormat="1" applyFont="1">
      <alignment vertical="center"/>
    </xf>
    <xf numFmtId="181" fontId="0" fillId="0" borderId="0" xfId="38593" quotePrefix="1" applyNumberFormat="1" applyFont="1">
      <alignment vertical="center"/>
    </xf>
    <xf numFmtId="0" fontId="0" fillId="61" borderId="21" xfId="34632" applyFont="1" applyFill="1" applyBorder="1">
      <alignment vertical="center"/>
    </xf>
    <xf numFmtId="0" fontId="0" fillId="7" borderId="0" xfId="0" applyFont="1" applyFill="1" applyAlignment="1">
      <alignment vertical="center"/>
    </xf>
    <xf numFmtId="200" fontId="28" fillId="0" borderId="21" xfId="34632" applyNumberFormat="1" applyFont="1" applyFill="1" applyBorder="1">
      <alignment vertical="center"/>
    </xf>
    <xf numFmtId="0" fontId="2" fillId="87" borderId="21" xfId="38593" applyFont="1" applyFill="1" applyBorder="1">
      <alignment vertical="center"/>
    </xf>
    <xf numFmtId="0" fontId="28" fillId="0" borderId="21" xfId="34632" applyFont="1" applyFill="1" applyBorder="1" applyAlignment="1">
      <alignment horizontal="center" vertical="center"/>
    </xf>
    <xf numFmtId="200" fontId="0" fillId="0" borderId="30" xfId="34632" applyNumberFormat="1" applyFont="1" applyFill="1" applyBorder="1">
      <alignment vertical="center"/>
    </xf>
    <xf numFmtId="14" fontId="25" fillId="0" borderId="12" xfId="7" applyNumberFormat="1" applyFont="1" applyBorder="1" applyAlignment="1">
      <alignment horizontal="center" vertical="center"/>
    </xf>
    <xf numFmtId="0" fontId="273" fillId="82" borderId="21" xfId="38587" applyFont="1" applyFill="1" applyBorder="1" applyAlignment="1">
      <alignment vertical="center"/>
    </xf>
    <xf numFmtId="0" fontId="28" fillId="0" borderId="23" xfId="34632" applyFont="1" applyFill="1" applyBorder="1" applyAlignment="1">
      <alignment horizontal="center" vertical="center"/>
    </xf>
    <xf numFmtId="181" fontId="32" fillId="7" borderId="21" xfId="7" applyNumberFormat="1" applyFont="1" applyFill="1" applyBorder="1" applyAlignment="1">
      <alignment horizontal="center" vertical="center"/>
    </xf>
    <xf numFmtId="0" fontId="28" fillId="0" borderId="0" xfId="34632" applyFont="1" applyFill="1" applyAlignment="1">
      <alignment vertical="center"/>
    </xf>
    <xf numFmtId="0" fontId="28" fillId="0" borderId="21" xfId="34632" applyFont="1" applyFill="1" applyBorder="1" applyAlignment="1">
      <alignment vertical="center"/>
    </xf>
    <xf numFmtId="0" fontId="28" fillId="0" borderId="0" xfId="34632" applyFont="1" applyAlignment="1">
      <alignment vertical="center"/>
    </xf>
    <xf numFmtId="0" fontId="28" fillId="0" borderId="21" xfId="34632" applyFont="1" applyBorder="1" applyAlignment="1">
      <alignment vertical="center"/>
    </xf>
    <xf numFmtId="0" fontId="0" fillId="0" borderId="21" xfId="34632" applyFont="1" applyFill="1" applyBorder="1" applyAlignment="1">
      <alignment vertical="center"/>
    </xf>
    <xf numFmtId="49" fontId="240" fillId="0" borderId="21" xfId="34632" applyNumberFormat="1" applyFont="1" applyFill="1" applyBorder="1" applyAlignment="1">
      <alignment vertical="center"/>
    </xf>
    <xf numFmtId="0" fontId="0" fillId="87" borderId="21" xfId="34632" applyFont="1" applyFill="1" applyBorder="1" applyAlignment="1">
      <alignment vertical="center"/>
    </xf>
    <xf numFmtId="0" fontId="0" fillId="73" borderId="21" xfId="34632" applyFont="1" applyFill="1" applyBorder="1" applyAlignment="1">
      <alignment vertical="center"/>
    </xf>
    <xf numFmtId="0" fontId="28" fillId="7" borderId="41" xfId="34632" applyFont="1" applyFill="1" applyBorder="1" applyAlignment="1">
      <alignment vertical="center"/>
    </xf>
    <xf numFmtId="0" fontId="0" fillId="7" borderId="21" xfId="34632" applyFont="1" applyFill="1" applyBorder="1" applyAlignment="1">
      <alignment vertical="center"/>
    </xf>
    <xf numFmtId="0" fontId="32" fillId="0" borderId="21" xfId="34632" applyFont="1" applyFill="1" applyBorder="1" applyAlignment="1">
      <alignment vertical="center"/>
    </xf>
    <xf numFmtId="0" fontId="0" fillId="0" borderId="0" xfId="34632" applyFont="1" applyFill="1" applyAlignment="1">
      <alignment vertical="center"/>
    </xf>
    <xf numFmtId="200" fontId="0" fillId="0" borderId="30" xfId="34632" applyNumberFormat="1" applyFont="1" applyFill="1" applyBorder="1" applyAlignment="1">
      <alignment vertical="center"/>
    </xf>
    <xf numFmtId="0" fontId="28" fillId="0" borderId="23" xfId="34632" applyFont="1" applyFill="1" applyBorder="1" applyAlignment="1">
      <alignment vertical="center"/>
    </xf>
    <xf numFmtId="0" fontId="28" fillId="0" borderId="41" xfId="34632" applyFont="1" applyFill="1" applyBorder="1" applyAlignment="1">
      <alignment vertical="center"/>
    </xf>
    <xf numFmtId="0" fontId="0" fillId="0" borderId="41" xfId="34632" applyFont="1" applyFill="1" applyBorder="1" applyAlignment="1">
      <alignment vertical="center"/>
    </xf>
    <xf numFmtId="0" fontId="28" fillId="0" borderId="53" xfId="34632" applyFont="1" applyFill="1" applyBorder="1" applyAlignment="1">
      <alignment vertical="center"/>
    </xf>
    <xf numFmtId="0" fontId="260" fillId="0" borderId="21" xfId="38575" applyFont="1" applyFill="1" applyBorder="1" applyAlignment="1">
      <alignment vertical="center" wrapText="1"/>
    </xf>
    <xf numFmtId="49" fontId="270" fillId="86" borderId="21" xfId="38575" applyNumberFormat="1" applyFont="1" applyFill="1" applyBorder="1" applyAlignment="1">
      <alignment vertical="center" wrapText="1"/>
    </xf>
    <xf numFmtId="0" fontId="240" fillId="86" borderId="0" xfId="34632" applyFont="1" applyFill="1" applyAlignment="1">
      <alignment vertical="center"/>
    </xf>
    <xf numFmtId="0" fontId="270" fillId="86" borderId="21" xfId="38575" applyFont="1" applyFill="1" applyBorder="1" applyAlignment="1">
      <alignment vertical="center" wrapText="1"/>
    </xf>
    <xf numFmtId="0" fontId="28" fillId="7" borderId="21" xfId="34632" applyFont="1" applyFill="1" applyBorder="1">
      <alignment vertical="center"/>
    </xf>
    <xf numFmtId="0" fontId="28" fillId="0" borderId="36" xfId="34632" applyFont="1" applyFill="1" applyBorder="1" applyAlignment="1">
      <alignment horizontal="left" vertical="center"/>
    </xf>
    <xf numFmtId="0" fontId="28" fillId="0" borderId="54" xfId="34632" applyFont="1" applyFill="1" applyBorder="1" applyAlignment="1">
      <alignment horizontal="left" vertical="center"/>
    </xf>
    <xf numFmtId="0" fontId="28" fillId="0" borderId="68" xfId="34632" applyFont="1" applyFill="1" applyBorder="1" applyAlignment="1">
      <alignment horizontal="left" vertical="center"/>
    </xf>
    <xf numFmtId="0" fontId="28" fillId="0" borderId="42" xfId="34632" applyFont="1" applyFill="1" applyBorder="1" applyAlignment="1">
      <alignment horizontal="left" vertical="center"/>
    </xf>
    <xf numFmtId="0" fontId="28" fillId="0" borderId="21" xfId="34632" applyFont="1" applyFill="1" applyBorder="1" applyAlignment="1">
      <alignment horizontal="center" vertical="center"/>
    </xf>
    <xf numFmtId="0" fontId="32" fillId="0" borderId="53" xfId="7" applyFont="1" applyFill="1" applyBorder="1" applyAlignment="1">
      <alignment horizontal="center" vertical="center"/>
    </xf>
    <xf numFmtId="0" fontId="28" fillId="0" borderId="21" xfId="34632" applyFont="1" applyFill="1" applyBorder="1" applyAlignment="1">
      <alignment vertical="center" wrapText="1"/>
    </xf>
    <xf numFmtId="0" fontId="28" fillId="7" borderId="21" xfId="34632" applyFont="1" applyFill="1" applyBorder="1" applyAlignment="1">
      <alignment vertical="center"/>
    </xf>
    <xf numFmtId="0" fontId="28" fillId="0" borderId="38" xfId="34632" applyFont="1" applyFill="1" applyBorder="1" applyAlignment="1">
      <alignment horizontal="left" vertical="center"/>
    </xf>
    <xf numFmtId="0" fontId="28" fillId="0" borderId="41" xfId="34632" applyFont="1" applyFill="1" applyBorder="1">
      <alignment vertical="center"/>
    </xf>
    <xf numFmtId="0" fontId="28" fillId="0" borderId="30" xfId="38578" applyFont="1" applyFill="1" applyBorder="1" applyAlignment="1">
      <alignment horizontal="center" vertical="center"/>
    </xf>
    <xf numFmtId="0" fontId="28" fillId="0" borderId="33" xfId="38578" applyFont="1" applyFill="1" applyBorder="1" applyAlignment="1">
      <alignment horizontal="center" vertical="center"/>
    </xf>
    <xf numFmtId="0" fontId="260" fillId="61" borderId="21" xfId="38575" applyFont="1" applyFill="1" applyBorder="1" applyAlignment="1">
      <alignment vertical="center" wrapText="1"/>
    </xf>
    <xf numFmtId="0" fontId="28" fillId="61" borderId="21" xfId="34632" applyFont="1" applyFill="1" applyBorder="1">
      <alignment vertical="center"/>
    </xf>
    <xf numFmtId="0" fontId="260" fillId="61" borderId="21" xfId="38575" applyFont="1" applyFill="1" applyBorder="1" applyAlignment="1">
      <alignment wrapText="1"/>
    </xf>
    <xf numFmtId="0" fontId="28" fillId="61" borderId="38" xfId="34632" applyFont="1" applyFill="1" applyBorder="1" applyAlignment="1">
      <alignment horizontal="left" vertical="center" wrapText="1"/>
    </xf>
    <xf numFmtId="0" fontId="28" fillId="61" borderId="0" xfId="34632" applyFont="1" applyFill="1">
      <alignment vertical="center"/>
    </xf>
    <xf numFmtId="0" fontId="32" fillId="61" borderId="21" xfId="7" applyFont="1" applyFill="1" applyBorder="1">
      <alignment vertical="center"/>
    </xf>
    <xf numFmtId="0" fontId="0" fillId="0" borderId="0" xfId="38587" applyFont="1" applyAlignment="1">
      <alignment vertical="center" wrapText="1"/>
    </xf>
    <xf numFmtId="0" fontId="33" fillId="4" borderId="122" xfId="7" applyFont="1" applyFill="1" applyBorder="1" applyAlignment="1">
      <alignment horizontal="center" vertical="center"/>
    </xf>
    <xf numFmtId="0" fontId="33" fillId="4" borderId="123" xfId="7" applyFont="1" applyFill="1" applyBorder="1" applyAlignment="1">
      <alignment horizontal="center" vertical="center"/>
    </xf>
    <xf numFmtId="0" fontId="33" fillId="4" borderId="124" xfId="7" applyFont="1" applyFill="1" applyBorder="1" applyAlignment="1">
      <alignment horizontal="center" vertical="center"/>
    </xf>
    <xf numFmtId="0" fontId="0" fillId="61" borderId="21" xfId="34632" applyFont="1" applyFill="1" applyBorder="1" applyAlignment="1">
      <alignment vertical="center"/>
    </xf>
    <xf numFmtId="0" fontId="0" fillId="0" borderId="38" xfId="38578" applyFont="1" applyFill="1" applyBorder="1">
      <alignment vertical="center"/>
    </xf>
    <xf numFmtId="0" fontId="259" fillId="0" borderId="37" xfId="7" quotePrefix="1" applyFont="1" applyBorder="1" applyAlignment="1">
      <alignment horizontal="center" vertical="center"/>
    </xf>
    <xf numFmtId="0" fontId="259" fillId="0" borderId="21" xfId="7" applyFont="1" applyBorder="1" applyAlignment="1">
      <alignment horizontal="center" vertical="center"/>
    </xf>
    <xf numFmtId="0" fontId="259" fillId="0" borderId="38" xfId="7" applyFont="1" applyFill="1" applyBorder="1" applyAlignment="1">
      <alignment horizontal="center" vertical="center"/>
    </xf>
    <xf numFmtId="0" fontId="259" fillId="0" borderId="21" xfId="7" applyFont="1" applyBorder="1" applyAlignment="1">
      <alignment horizontal="center" vertical="center" wrapText="1"/>
    </xf>
    <xf numFmtId="0" fontId="259" fillId="0" borderId="37" xfId="7" quotePrefix="1" applyFont="1" applyFill="1" applyBorder="1" applyAlignment="1">
      <alignment horizontal="center" vertical="center"/>
    </xf>
    <xf numFmtId="0" fontId="259" fillId="0" borderId="21" xfId="7" applyFont="1" applyFill="1" applyBorder="1" applyAlignment="1">
      <alignment horizontal="center" vertical="center"/>
    </xf>
    <xf numFmtId="0" fontId="259" fillId="0" borderId="21" xfId="7" applyFont="1" applyFill="1" applyBorder="1" applyAlignment="1">
      <alignment horizontal="center" vertical="center" wrapText="1"/>
    </xf>
    <xf numFmtId="0" fontId="30" fillId="0" borderId="21" xfId="0" applyFont="1" applyBorder="1" applyAlignment="1">
      <alignment horizontal="center" vertical="center"/>
    </xf>
    <xf numFmtId="0" fontId="259" fillId="0" borderId="38" xfId="7" applyFont="1" applyBorder="1" applyAlignment="1">
      <alignment horizontal="center" vertical="center"/>
    </xf>
    <xf numFmtId="0" fontId="259" fillId="0" borderId="37" xfId="7" applyFont="1" applyBorder="1" applyAlignment="1">
      <alignment horizontal="center" vertical="center"/>
    </xf>
    <xf numFmtId="0" fontId="34" fillId="0" borderId="37" xfId="7" quotePrefix="1" applyFont="1" applyFill="1" applyBorder="1" applyAlignment="1">
      <alignment horizontal="center" vertical="center"/>
    </xf>
    <xf numFmtId="0" fontId="34" fillId="0" borderId="21" xfId="7" applyFont="1" applyFill="1" applyBorder="1" applyAlignment="1">
      <alignment horizontal="center" vertical="center"/>
    </xf>
    <xf numFmtId="0" fontId="34" fillId="0" borderId="38" xfId="7" applyFont="1" applyFill="1" applyBorder="1" applyAlignment="1">
      <alignment horizontal="center" vertical="center"/>
    </xf>
    <xf numFmtId="0" fontId="34" fillId="0" borderId="21" xfId="7" applyFont="1" applyBorder="1" applyAlignment="1">
      <alignment horizontal="center" vertical="center"/>
    </xf>
    <xf numFmtId="0" fontId="34" fillId="0" borderId="38" xfId="7" applyFont="1" applyBorder="1" applyAlignment="1">
      <alignment horizontal="center" vertical="center"/>
    </xf>
    <xf numFmtId="0" fontId="34" fillId="0" borderId="37" xfId="7" quotePrefix="1" applyFont="1" applyBorder="1" applyAlignment="1">
      <alignment horizontal="center" vertical="center"/>
    </xf>
    <xf numFmtId="2" fontId="34" fillId="0" borderId="37" xfId="7" quotePrefix="1" applyNumberFormat="1" applyFont="1" applyBorder="1" applyAlignment="1">
      <alignment horizontal="center" vertical="center"/>
    </xf>
    <xf numFmtId="2" fontId="34" fillId="0" borderId="37" xfId="7" quotePrefix="1" applyNumberFormat="1" applyFont="1" applyFill="1" applyBorder="1" applyAlignment="1">
      <alignment horizontal="center" vertical="center"/>
    </xf>
    <xf numFmtId="0" fontId="34" fillId="0" borderId="21" xfId="7" applyFont="1" applyFill="1" applyBorder="1" applyAlignment="1">
      <alignment horizontal="center" vertical="center" wrapText="1"/>
    </xf>
    <xf numFmtId="2" fontId="34" fillId="60" borderId="37" xfId="7" quotePrefix="1" applyNumberFormat="1" applyFont="1" applyFill="1" applyBorder="1" applyAlignment="1">
      <alignment horizontal="center" vertical="center"/>
    </xf>
    <xf numFmtId="0" fontId="34" fillId="60" borderId="21" xfId="7" applyFont="1" applyFill="1" applyBorder="1" applyAlignment="1">
      <alignment horizontal="center" vertical="center"/>
    </xf>
    <xf numFmtId="0" fontId="34" fillId="60" borderId="38" xfId="7" applyFont="1" applyFill="1" applyBorder="1" applyAlignment="1">
      <alignment horizontal="center" vertical="center"/>
    </xf>
    <xf numFmtId="0" fontId="34" fillId="0" borderId="21" xfId="7" applyFont="1" applyBorder="1" applyAlignment="1">
      <alignment horizontal="center" vertical="center" wrapText="1"/>
    </xf>
    <xf numFmtId="14" fontId="34" fillId="0" borderId="21" xfId="7" applyNumberFormat="1" applyFont="1" applyBorder="1" applyAlignment="1">
      <alignment horizontal="center" vertical="center"/>
    </xf>
    <xf numFmtId="2" fontId="34" fillId="0" borderId="40" xfId="7" quotePrefix="1" applyNumberFormat="1" applyFont="1" applyBorder="1" applyAlignment="1">
      <alignment horizontal="center" vertical="center"/>
    </xf>
    <xf numFmtId="0" fontId="34" fillId="0" borderId="41" xfId="7" applyFont="1" applyBorder="1" applyAlignment="1">
      <alignment horizontal="center" vertical="center"/>
    </xf>
    <xf numFmtId="0" fontId="34" fillId="0" borderId="42" xfId="7" applyFont="1" applyBorder="1" applyAlignment="1">
      <alignment horizontal="center" vertical="center"/>
    </xf>
    <xf numFmtId="0" fontId="0" fillId="81" borderId="21" xfId="34632" applyFont="1" applyFill="1" applyBorder="1" applyAlignment="1">
      <alignment vertical="center"/>
    </xf>
    <xf numFmtId="181" fontId="32" fillId="81" borderId="21" xfId="7" applyNumberFormat="1" applyFont="1" applyFill="1" applyBorder="1" applyAlignment="1">
      <alignment horizontal="center" vertical="center"/>
    </xf>
    <xf numFmtId="0" fontId="28" fillId="81" borderId="21" xfId="34632" applyFont="1" applyFill="1" applyBorder="1">
      <alignment vertical="center"/>
    </xf>
    <xf numFmtId="0" fontId="0" fillId="81" borderId="21" xfId="34632" applyFont="1" applyFill="1" applyBorder="1">
      <alignment vertical="center"/>
    </xf>
    <xf numFmtId="0" fontId="41" fillId="0" borderId="21" xfId="34632" applyFont="1" applyFill="1" applyBorder="1" applyAlignment="1">
      <alignment vertical="center"/>
    </xf>
    <xf numFmtId="0" fontId="29" fillId="0" borderId="53" xfId="12" applyFont="1" applyFill="1" applyBorder="1" applyAlignment="1">
      <alignment horizontal="center" vertical="center"/>
    </xf>
    <xf numFmtId="0" fontId="29" fillId="0" borderId="30" xfId="12" applyFont="1" applyFill="1" applyBorder="1" applyAlignment="1">
      <alignment horizontal="center" vertical="center"/>
    </xf>
    <xf numFmtId="2" fontId="34" fillId="0" borderId="107" xfId="7" quotePrefix="1" applyNumberFormat="1" applyFont="1" applyBorder="1" applyAlignment="1">
      <alignment horizontal="center" vertical="center"/>
    </xf>
    <xf numFmtId="0" fontId="34" fillId="0" borderId="55" xfId="7" applyFont="1" applyBorder="1" applyAlignment="1">
      <alignment horizontal="center" vertical="center"/>
    </xf>
    <xf numFmtId="0" fontId="28" fillId="7" borderId="40" xfId="34632" applyFont="1" applyFill="1" applyBorder="1" applyAlignment="1">
      <alignment horizontal="center" vertical="center"/>
    </xf>
    <xf numFmtId="0" fontId="43" fillId="88" borderId="21" xfId="12" applyFont="1" applyFill="1" applyBorder="1" applyAlignment="1">
      <alignment horizontal="left" vertical="center"/>
    </xf>
    <xf numFmtId="0" fontId="29" fillId="88" borderId="23" xfId="12" applyFont="1" applyFill="1" applyBorder="1" applyAlignment="1">
      <alignment horizontal="left" vertical="center"/>
    </xf>
    <xf numFmtId="0" fontId="29" fillId="88" borderId="23" xfId="0" applyFont="1" applyFill="1" applyBorder="1" applyAlignment="1">
      <alignment vertical="center"/>
    </xf>
    <xf numFmtId="0" fontId="29" fillId="88" borderId="23" xfId="12" applyFont="1" applyFill="1" applyBorder="1" applyAlignment="1">
      <alignment horizontal="center" vertical="center"/>
    </xf>
    <xf numFmtId="0" fontId="29" fillId="88" borderId="50" xfId="0" applyNumberFormat="1" applyFont="1" applyFill="1" applyBorder="1" applyAlignment="1">
      <alignment horizontal="center" vertical="center"/>
    </xf>
    <xf numFmtId="49" fontId="29" fillId="88" borderId="23" xfId="12" applyNumberFormat="1" applyFont="1" applyFill="1" applyBorder="1" applyAlignment="1">
      <alignment horizontal="center" vertical="center"/>
    </xf>
    <xf numFmtId="0" fontId="29" fillId="88" borderId="41" xfId="12" applyFont="1" applyFill="1" applyBorder="1" applyAlignment="1">
      <alignment horizontal="left" vertical="center"/>
    </xf>
    <xf numFmtId="0" fontId="29" fillId="88" borderId="41" xfId="0" applyFont="1" applyFill="1" applyBorder="1" applyAlignment="1">
      <alignment vertical="center"/>
    </xf>
    <xf numFmtId="0" fontId="29" fillId="88" borderId="41" xfId="12" applyFont="1" applyFill="1" applyBorder="1" applyAlignment="1">
      <alignment horizontal="center" vertical="center"/>
    </xf>
    <xf numFmtId="0" fontId="29" fillId="88" borderId="41" xfId="0" applyNumberFormat="1" applyFont="1" applyFill="1" applyBorder="1" applyAlignment="1">
      <alignment horizontal="center" vertical="center"/>
    </xf>
    <xf numFmtId="49" fontId="29" fillId="88" borderId="41" xfId="12" applyNumberFormat="1" applyFont="1" applyFill="1" applyBorder="1" applyAlignment="1">
      <alignment horizontal="center" vertical="center"/>
    </xf>
    <xf numFmtId="0" fontId="29" fillId="88" borderId="33" xfId="0" applyNumberFormat="1" applyFont="1" applyFill="1" applyBorder="1" applyAlignment="1">
      <alignment horizontal="center" vertical="center"/>
    </xf>
    <xf numFmtId="49" fontId="29" fillId="88" borderId="33" xfId="12" applyNumberFormat="1" applyFont="1" applyFill="1" applyBorder="1" applyAlignment="1">
      <alignment horizontal="center" vertical="center"/>
    </xf>
    <xf numFmtId="0" fontId="29" fillId="88" borderId="53" xfId="12" applyFont="1" applyFill="1" applyBorder="1" applyAlignment="1">
      <alignment horizontal="left" vertical="center"/>
    </xf>
    <xf numFmtId="0" fontId="29" fillId="88" borderId="53" xfId="12" applyFont="1" applyFill="1" applyBorder="1" applyAlignment="1">
      <alignment horizontal="center" vertical="center"/>
    </xf>
    <xf numFmtId="0" fontId="206" fillId="0" borderId="0" xfId="37677" applyFont="1" applyAlignment="1">
      <alignment horizontal="center" vertical="center"/>
    </xf>
    <xf numFmtId="0" fontId="32" fillId="71" borderId="21" xfId="37677" applyFont="1" applyFill="1" applyBorder="1" applyAlignment="1">
      <alignment horizontal="center" vertical="center"/>
    </xf>
    <xf numFmtId="0" fontId="28" fillId="0" borderId="41" xfId="34632" applyFont="1" applyFill="1" applyBorder="1" applyAlignment="1">
      <alignment horizontal="center" vertical="center"/>
    </xf>
    <xf numFmtId="0" fontId="41" fillId="36" borderId="117" xfId="14" applyFont="1" applyFill="1" applyBorder="1" applyAlignment="1">
      <alignment horizontal="center" vertical="center"/>
    </xf>
    <xf numFmtId="0" fontId="272" fillId="0" borderId="21" xfId="38306" applyFont="1" applyFill="1" applyBorder="1" applyAlignment="1">
      <alignment horizontal="left" vertical="center"/>
    </xf>
    <xf numFmtId="0" fontId="272" fillId="89" borderId="21" xfId="38306" applyFont="1" applyFill="1" applyBorder="1" applyAlignment="1">
      <alignment horizontal="left" vertical="center"/>
    </xf>
    <xf numFmtId="0" fontId="272" fillId="0" borderId="21" xfId="38306" applyFont="1" applyFill="1" applyBorder="1" applyAlignment="1">
      <alignment horizontal="left" vertical="center" wrapText="1"/>
    </xf>
    <xf numFmtId="0" fontId="272" fillId="0" borderId="23" xfId="38306" applyFont="1" applyFill="1" applyBorder="1" applyAlignment="1">
      <alignment horizontal="left" vertical="center"/>
    </xf>
    <xf numFmtId="0" fontId="272" fillId="0" borderId="41" xfId="38306" applyFont="1" applyFill="1" applyBorder="1" applyAlignment="1">
      <alignment horizontal="left" vertical="center"/>
    </xf>
    <xf numFmtId="0" fontId="272" fillId="89" borderId="41" xfId="38306" applyFont="1" applyFill="1" applyBorder="1" applyAlignment="1">
      <alignment horizontal="left" vertical="center"/>
    </xf>
    <xf numFmtId="0" fontId="0" fillId="0" borderId="21" xfId="38298" applyFont="1" applyBorder="1">
      <alignment vertical="center"/>
    </xf>
    <xf numFmtId="0" fontId="246" fillId="0" borderId="39" xfId="38307" applyFont="1" applyBorder="1">
      <alignment vertical="center"/>
    </xf>
    <xf numFmtId="0" fontId="246" fillId="77" borderId="39" xfId="38307" applyFont="1" applyFill="1" applyBorder="1">
      <alignment vertical="center"/>
    </xf>
    <xf numFmtId="0" fontId="246" fillId="0" borderId="39" xfId="38307" applyFont="1" applyFill="1" applyBorder="1">
      <alignment vertical="center"/>
    </xf>
    <xf numFmtId="0" fontId="28" fillId="0" borderId="39" xfId="34632" applyFont="1" applyBorder="1">
      <alignment vertical="center"/>
    </xf>
    <xf numFmtId="0" fontId="0" fillId="0" borderId="39" xfId="34632" applyFont="1" applyBorder="1">
      <alignment vertical="center"/>
    </xf>
    <xf numFmtId="0" fontId="28" fillId="0" borderId="95" xfId="34632" applyFont="1" applyBorder="1">
      <alignment vertical="center"/>
    </xf>
    <xf numFmtId="0" fontId="28" fillId="0" borderId="22" xfId="34632" applyFont="1" applyBorder="1">
      <alignment vertical="center"/>
    </xf>
    <xf numFmtId="0" fontId="28" fillId="0" borderId="23" xfId="38297" applyFont="1" applyBorder="1">
      <alignment vertical="center"/>
    </xf>
    <xf numFmtId="0" fontId="32" fillId="0" borderId="36" xfId="7" applyFont="1" applyBorder="1">
      <alignment vertical="center"/>
    </xf>
    <xf numFmtId="181" fontId="28" fillId="7" borderId="42" xfId="34632" applyNumberFormat="1" applyFont="1" applyFill="1" applyBorder="1" applyAlignment="1">
      <alignment horizontal="center" vertical="center"/>
    </xf>
    <xf numFmtId="0" fontId="41" fillId="3" borderId="68" xfId="7" applyFont="1" applyFill="1" applyBorder="1" applyAlignment="1">
      <alignment horizontal="center" vertical="center"/>
    </xf>
    <xf numFmtId="0" fontId="28" fillId="0" borderId="21" xfId="34632" applyFont="1" applyFill="1" applyBorder="1" applyAlignment="1">
      <alignment horizontal="center" vertical="center"/>
    </xf>
    <xf numFmtId="0" fontId="272" fillId="0" borderId="21" xfId="38306" applyFont="1" applyBorder="1" applyAlignment="1">
      <alignment horizontal="left" vertical="center"/>
    </xf>
    <xf numFmtId="0" fontId="272" fillId="60" borderId="21" xfId="38306" applyFont="1" applyFill="1" applyBorder="1" applyAlignment="1">
      <alignment horizontal="left" vertical="center"/>
    </xf>
    <xf numFmtId="0" fontId="248" fillId="0" borderId="21" xfId="38306" applyFont="1" applyBorder="1" applyAlignment="1">
      <alignment horizontal="left" vertical="center"/>
    </xf>
    <xf numFmtId="0" fontId="272" fillId="0" borderId="53" xfId="38306" applyFont="1" applyBorder="1" applyAlignment="1">
      <alignment horizontal="left" vertical="center"/>
    </xf>
    <xf numFmtId="0" fontId="28" fillId="6" borderId="0" xfId="37677" applyFill="1" applyAlignment="1">
      <alignment horizontal="center" vertical="center" wrapText="1"/>
    </xf>
    <xf numFmtId="1" fontId="218" fillId="0" borderId="21" xfId="37498" applyNumberFormat="1" applyFont="1" applyBorder="1" applyAlignment="1">
      <alignment horizontal="right" vertical="center"/>
    </xf>
    <xf numFmtId="0" fontId="277" fillId="0" borderId="0" xfId="9782" applyFont="1"/>
    <xf numFmtId="0" fontId="240" fillId="0" borderId="23" xfId="38578" applyFont="1" applyFill="1" applyBorder="1">
      <alignment vertical="center"/>
    </xf>
    <xf numFmtId="0" fontId="240" fillId="0" borderId="21" xfId="38578" applyFont="1" applyFill="1" applyBorder="1">
      <alignment vertical="center"/>
    </xf>
    <xf numFmtId="0" fontId="244" fillId="0" borderId="21" xfId="38542" applyFont="1" applyFill="1" applyBorder="1" applyAlignment="1">
      <alignment horizontal="left" vertical="center"/>
    </xf>
    <xf numFmtId="0" fontId="244" fillId="0" borderId="41" xfId="38542" applyFont="1" applyFill="1" applyBorder="1" applyAlignment="1">
      <alignment horizontal="left" vertical="center"/>
    </xf>
    <xf numFmtId="178" fontId="244" fillId="0" borderId="55" xfId="7" applyNumberFormat="1" applyFont="1" applyFill="1" applyBorder="1" applyAlignment="1">
      <alignment horizontal="center" vertical="center"/>
    </xf>
    <xf numFmtId="178" fontId="244" fillId="0" borderId="30" xfId="7" applyNumberFormat="1" applyFont="1" applyFill="1" applyBorder="1" applyAlignment="1">
      <alignment horizontal="center" vertical="center"/>
    </xf>
    <xf numFmtId="179" fontId="32" fillId="5" borderId="23" xfId="7" applyNumberFormat="1" applyFont="1" applyFill="1" applyBorder="1" applyAlignment="1">
      <alignment horizontal="center" vertical="center"/>
    </xf>
    <xf numFmtId="0" fontId="0" fillId="5" borderId="23" xfId="38578" applyFont="1" applyFill="1" applyBorder="1">
      <alignment vertical="center"/>
    </xf>
    <xf numFmtId="178" fontId="32" fillId="5" borderId="23" xfId="7" applyNumberFormat="1" applyFont="1" applyFill="1" applyBorder="1" applyAlignment="1">
      <alignment horizontal="center" vertical="center"/>
    </xf>
    <xf numFmtId="178" fontId="32" fillId="5" borderId="36" xfId="7" applyNumberFormat="1" applyFont="1" applyFill="1" applyBorder="1" applyAlignment="1">
      <alignment horizontal="center" vertical="center"/>
    </xf>
    <xf numFmtId="178" fontId="32" fillId="5" borderId="21" xfId="7" applyNumberFormat="1" applyFont="1" applyFill="1" applyBorder="1" applyAlignment="1">
      <alignment horizontal="center" vertical="center"/>
    </xf>
    <xf numFmtId="178" fontId="32" fillId="5" borderId="38" xfId="7" applyNumberFormat="1" applyFont="1" applyFill="1" applyBorder="1" applyAlignment="1">
      <alignment horizontal="center" vertical="center"/>
    </xf>
    <xf numFmtId="0" fontId="32" fillId="5" borderId="21" xfId="38542" applyFont="1" applyFill="1" applyBorder="1" applyAlignment="1">
      <alignment horizontal="left" vertical="center"/>
    </xf>
    <xf numFmtId="179" fontId="32" fillId="5" borderId="41" xfId="7" applyNumberFormat="1" applyFont="1" applyFill="1" applyBorder="1" applyAlignment="1">
      <alignment horizontal="center" vertical="center"/>
    </xf>
    <xf numFmtId="0" fontId="32" fillId="5" borderId="41" xfId="38542" applyFont="1" applyFill="1" applyBorder="1" applyAlignment="1">
      <alignment horizontal="left" vertical="center"/>
    </xf>
    <xf numFmtId="178" fontId="32" fillId="5" borderId="41" xfId="7" applyNumberFormat="1" applyFont="1" applyFill="1" applyBorder="1" applyAlignment="1">
      <alignment horizontal="center" vertical="center"/>
    </xf>
    <xf numFmtId="178" fontId="32" fillId="5" borderId="55" xfId="7" applyNumberFormat="1" applyFont="1" applyFill="1" applyBorder="1" applyAlignment="1">
      <alignment horizontal="center" vertical="center"/>
    </xf>
    <xf numFmtId="178" fontId="32" fillId="5" borderId="42" xfId="7" applyNumberFormat="1" applyFont="1" applyFill="1" applyBorder="1" applyAlignment="1">
      <alignment horizontal="center" vertical="center"/>
    </xf>
    <xf numFmtId="0" fontId="0" fillId="0" borderId="21" xfId="0" applyFill="1" applyBorder="1">
      <alignment vertical="center"/>
    </xf>
    <xf numFmtId="0" fontId="0" fillId="0" borderId="21" xfId="34632" applyFont="1" applyFill="1" applyBorder="1" applyAlignment="1">
      <alignment horizontal="left" vertical="center"/>
    </xf>
    <xf numFmtId="0" fontId="28" fillId="0" borderId="30" xfId="38578" applyFont="1" applyFill="1" applyBorder="1" applyAlignment="1">
      <alignment horizontal="left" vertical="center"/>
    </xf>
    <xf numFmtId="20" fontId="0" fillId="0" borderId="21" xfId="34632" applyNumberFormat="1" applyFont="1" applyFill="1" applyBorder="1">
      <alignment vertical="center"/>
    </xf>
    <xf numFmtId="0" fontId="0" fillId="5" borderId="21" xfId="38298" applyFont="1" applyFill="1" applyBorder="1">
      <alignment vertical="center"/>
    </xf>
    <xf numFmtId="0" fontId="32" fillId="5" borderId="54" xfId="7" applyFont="1" applyFill="1" applyBorder="1">
      <alignment vertical="center"/>
    </xf>
    <xf numFmtId="0" fontId="32" fillId="5" borderId="38" xfId="7" applyFont="1" applyFill="1" applyBorder="1" applyAlignment="1">
      <alignment horizontal="center" vertical="center"/>
    </xf>
    <xf numFmtId="0" fontId="32" fillId="5" borderId="117" xfId="12" applyFont="1" applyFill="1" applyBorder="1" applyAlignment="1">
      <alignment horizontal="left" vertical="center" wrapText="1"/>
    </xf>
    <xf numFmtId="0" fontId="32" fillId="0" borderId="0" xfId="12" applyFont="1" applyFill="1" applyAlignment="1">
      <alignment vertical="center"/>
    </xf>
    <xf numFmtId="0" fontId="272" fillId="89" borderId="41" xfId="38306" applyFont="1" applyFill="1" applyBorder="1" applyAlignment="1">
      <alignment horizontal="center" vertical="center"/>
    </xf>
    <xf numFmtId="185" fontId="32" fillId="0" borderId="40" xfId="7" applyNumberFormat="1" applyFont="1" applyFill="1" applyBorder="1" applyAlignment="1">
      <alignment horizontal="center" vertical="center"/>
    </xf>
    <xf numFmtId="185" fontId="32" fillId="0" borderId="22" xfId="7" applyNumberFormat="1" applyFont="1" applyFill="1" applyBorder="1" applyAlignment="1">
      <alignment horizontal="center" vertical="center"/>
    </xf>
    <xf numFmtId="0" fontId="272" fillId="60" borderId="41" xfId="38306" applyFont="1" applyFill="1" applyBorder="1" applyAlignment="1">
      <alignment horizontal="center" vertical="center"/>
    </xf>
    <xf numFmtId="0" fontId="272" fillId="60" borderId="23" xfId="38306" applyFont="1" applyFill="1" applyBorder="1" applyAlignment="1">
      <alignment horizontal="center" vertical="center"/>
    </xf>
    <xf numFmtId="20" fontId="272" fillId="60" borderId="41" xfId="38306" applyNumberFormat="1" applyFont="1" applyFill="1" applyBorder="1" applyAlignment="1">
      <alignment horizontal="center" vertical="center"/>
    </xf>
    <xf numFmtId="0" fontId="272" fillId="0" borderId="23" xfId="38306" applyFont="1" applyBorder="1" applyAlignment="1">
      <alignment horizontal="center" vertical="center"/>
    </xf>
    <xf numFmtId="0" fontId="272" fillId="0" borderId="41" xfId="38306" applyFont="1" applyBorder="1" applyAlignment="1">
      <alignment horizontal="center" vertical="center"/>
    </xf>
    <xf numFmtId="20" fontId="272" fillId="0" borderId="41" xfId="38306" applyNumberFormat="1" applyFont="1" applyBorder="1" applyAlignment="1">
      <alignment horizontal="center" vertical="center"/>
    </xf>
    <xf numFmtId="0" fontId="272" fillId="60" borderId="41" xfId="38306" applyFont="1" applyFill="1" applyBorder="1" applyAlignment="1">
      <alignment horizontal="left" vertical="center"/>
    </xf>
    <xf numFmtId="20" fontId="272" fillId="60" borderId="23" xfId="38306" applyNumberFormat="1" applyFont="1" applyFill="1" applyBorder="1" applyAlignment="1">
      <alignment horizontal="center" vertical="center"/>
    </xf>
    <xf numFmtId="0" fontId="272" fillId="60" borderId="23" xfId="38306" applyFont="1" applyFill="1" applyBorder="1" applyAlignment="1">
      <alignment horizontal="left" vertical="center"/>
    </xf>
    <xf numFmtId="186" fontId="32" fillId="0" borderId="22" xfId="7" applyNumberFormat="1" applyFont="1" applyFill="1" applyBorder="1" applyAlignment="1">
      <alignment horizontal="center" vertical="center"/>
    </xf>
    <xf numFmtId="20" fontId="272" fillId="89" borderId="41" xfId="38306" applyNumberFormat="1" applyFont="1" applyFill="1" applyBorder="1" applyAlignment="1">
      <alignment horizontal="center" vertical="center"/>
    </xf>
    <xf numFmtId="186" fontId="32" fillId="0" borderId="40" xfId="7" applyNumberFormat="1" applyFont="1" applyFill="1" applyBorder="1" applyAlignment="1">
      <alignment horizontal="center" vertical="center"/>
    </xf>
    <xf numFmtId="186" fontId="32" fillId="0" borderId="37" xfId="7" applyNumberFormat="1" applyFont="1" applyFill="1" applyBorder="1" applyAlignment="1">
      <alignment horizontal="center" vertical="center"/>
    </xf>
    <xf numFmtId="185" fontId="32" fillId="0" borderId="37" xfId="7" applyNumberFormat="1" applyFont="1" applyFill="1" applyBorder="1" applyAlignment="1">
      <alignment horizontal="center" vertical="center"/>
    </xf>
    <xf numFmtId="20" fontId="272" fillId="0" borderId="23" xfId="38306" applyNumberFormat="1" applyFont="1" applyBorder="1" applyAlignment="1">
      <alignment horizontal="center" vertical="center"/>
    </xf>
    <xf numFmtId="184" fontId="32" fillId="0" borderId="22" xfId="7" applyNumberFormat="1" applyFont="1" applyFill="1" applyBorder="1" applyAlignment="1">
      <alignment horizontal="center" vertical="center"/>
    </xf>
    <xf numFmtId="20" fontId="248" fillId="89" borderId="21" xfId="38306" applyNumberFormat="1" applyFont="1" applyFill="1" applyBorder="1" applyAlignment="1">
      <alignment horizontal="center" vertical="center"/>
    </xf>
    <xf numFmtId="0" fontId="248" fillId="89" borderId="21" xfId="38306" applyFont="1" applyFill="1" applyBorder="1" applyAlignment="1">
      <alignment horizontal="left" vertical="center"/>
    </xf>
    <xf numFmtId="20" fontId="278" fillId="60" borderId="21" xfId="38306" applyNumberFormat="1" applyFont="1" applyFill="1" applyBorder="1" applyAlignment="1">
      <alignment horizontal="center" vertical="center"/>
    </xf>
    <xf numFmtId="0" fontId="272" fillId="0" borderId="21" xfId="38306" applyFont="1" applyBorder="1" applyAlignment="1">
      <alignment horizontal="center" vertical="center"/>
    </xf>
    <xf numFmtId="0" fontId="272" fillId="89" borderId="21" xfId="38306" applyFont="1" applyFill="1" applyBorder="1" applyAlignment="1">
      <alignment horizontal="center" vertical="center"/>
    </xf>
    <xf numFmtId="20" fontId="272" fillId="89" borderId="21" xfId="38306" applyNumberFormat="1" applyFont="1" applyFill="1" applyBorder="1" applyAlignment="1">
      <alignment horizontal="center" vertical="center"/>
    </xf>
    <xf numFmtId="0" fontId="272" fillId="60" borderId="21" xfId="38306" applyFont="1" applyFill="1" applyBorder="1" applyAlignment="1">
      <alignment horizontal="center" vertical="center"/>
    </xf>
    <xf numFmtId="20" fontId="272" fillId="60" borderId="21" xfId="38306" applyNumberFormat="1" applyFont="1" applyFill="1" applyBorder="1" applyAlignment="1">
      <alignment horizontal="center" vertical="center"/>
    </xf>
    <xf numFmtId="20" fontId="272" fillId="0" borderId="21" xfId="38306" applyNumberFormat="1" applyFont="1" applyBorder="1" applyAlignment="1">
      <alignment horizontal="center" vertical="center"/>
    </xf>
    <xf numFmtId="0" fontId="41" fillId="3" borderId="43" xfId="7" applyFont="1" applyFill="1" applyBorder="1" applyAlignment="1">
      <alignment horizontal="center" vertical="center"/>
    </xf>
    <xf numFmtId="0" fontId="32" fillId="0" borderId="56" xfId="13" applyFont="1" applyFill="1" applyBorder="1" applyAlignment="1">
      <alignment horizontal="left" vertical="center"/>
    </xf>
    <xf numFmtId="0" fontId="32" fillId="0" borderId="34" xfId="13" applyFont="1" applyFill="1" applyBorder="1" applyAlignment="1">
      <alignment horizontal="left" vertical="center"/>
    </xf>
    <xf numFmtId="0" fontId="32" fillId="0" borderId="19" xfId="13" quotePrefix="1" applyFont="1" applyFill="1" applyBorder="1" applyAlignment="1">
      <alignment horizontal="left" vertical="center"/>
    </xf>
    <xf numFmtId="0" fontId="32" fillId="0" borderId="19" xfId="13" applyFont="1" applyFill="1" applyBorder="1" applyAlignment="1">
      <alignment horizontal="left" vertical="center"/>
    </xf>
    <xf numFmtId="0" fontId="32" fillId="0" borderId="26" xfId="13" applyFont="1" applyFill="1" applyBorder="1" applyAlignment="1">
      <alignment horizontal="left" vertical="center"/>
    </xf>
    <xf numFmtId="0" fontId="41" fillId="3" borderId="88" xfId="7" applyFont="1" applyFill="1" applyBorder="1" applyAlignment="1">
      <alignment horizontal="center" vertical="center"/>
    </xf>
    <xf numFmtId="0" fontId="32" fillId="0" borderId="117" xfId="13" applyFont="1" applyFill="1" applyBorder="1" applyAlignment="1">
      <alignment horizontal="left" vertical="center"/>
    </xf>
    <xf numFmtId="0" fontId="41" fillId="3" borderId="31" xfId="7" applyFont="1" applyFill="1" applyBorder="1" applyAlignment="1">
      <alignment horizontal="center" vertical="center"/>
    </xf>
    <xf numFmtId="0" fontId="41" fillId="3" borderId="24" xfId="7" applyFont="1" applyFill="1" applyBorder="1" applyAlignment="1">
      <alignment horizontal="center" vertical="center"/>
    </xf>
    <xf numFmtId="0" fontId="32" fillId="5" borderId="41" xfId="12" applyFont="1" applyFill="1" applyBorder="1" applyAlignment="1">
      <alignment horizontal="center" vertical="center"/>
    </xf>
    <xf numFmtId="0" fontId="32" fillId="5" borderId="21" xfId="12" applyFont="1" applyFill="1" applyBorder="1" applyAlignment="1">
      <alignment vertical="center" wrapText="1"/>
    </xf>
    <xf numFmtId="0" fontId="32" fillId="5" borderId="129" xfId="12" applyFont="1" applyFill="1" applyBorder="1" applyAlignment="1">
      <alignment horizontal="left" vertical="center" wrapText="1"/>
    </xf>
    <xf numFmtId="0" fontId="32" fillId="0" borderId="21" xfId="12" applyFont="1" applyBorder="1" applyAlignment="1">
      <alignment vertical="center" wrapText="1"/>
    </xf>
    <xf numFmtId="0" fontId="32" fillId="0" borderId="21" xfId="12" applyFont="1" applyBorder="1" applyAlignment="1">
      <alignment horizontal="center" vertical="center"/>
    </xf>
    <xf numFmtId="0" fontId="0" fillId="5" borderId="21" xfId="34632" applyFont="1" applyFill="1" applyBorder="1">
      <alignment vertical="center"/>
    </xf>
    <xf numFmtId="0" fontId="0" fillId="5" borderId="30" xfId="34632" applyFont="1" applyFill="1" applyBorder="1">
      <alignment vertical="center"/>
    </xf>
    <xf numFmtId="0" fontId="259" fillId="0" borderId="49" xfId="7" quotePrefix="1" applyFont="1" applyBorder="1" applyAlignment="1">
      <alignment horizontal="center" vertical="center"/>
    </xf>
    <xf numFmtId="0" fontId="259" fillId="0" borderId="50" xfId="7" applyFont="1" applyBorder="1" applyAlignment="1">
      <alignment horizontal="center" vertical="center"/>
    </xf>
    <xf numFmtId="0" fontId="259" fillId="0" borderId="68" xfId="7" applyFont="1" applyBorder="1" applyAlignment="1">
      <alignment horizontal="center" vertical="center"/>
    </xf>
    <xf numFmtId="0" fontId="34" fillId="0" borderId="129" xfId="7" applyFont="1" applyBorder="1" applyAlignment="1">
      <alignment horizontal="center" vertical="center"/>
    </xf>
    <xf numFmtId="0" fontId="32" fillId="5" borderId="33" xfId="12" applyFont="1" applyFill="1" applyBorder="1" applyAlignment="1">
      <alignment horizontal="center" vertical="center"/>
    </xf>
    <xf numFmtId="0" fontId="0" fillId="5" borderId="130" xfId="0" applyFill="1" applyBorder="1" applyAlignment="1">
      <alignment vertical="center"/>
    </xf>
    <xf numFmtId="0" fontId="0" fillId="5" borderId="96" xfId="0" applyFill="1" applyBorder="1" applyAlignment="1">
      <alignment vertical="center"/>
    </xf>
    <xf numFmtId="0" fontId="0" fillId="84" borderId="96" xfId="0" applyFill="1" applyBorder="1">
      <alignment vertical="center"/>
    </xf>
    <xf numFmtId="0" fontId="0" fillId="84" borderId="97" xfId="0" applyFill="1" applyBorder="1">
      <alignment vertical="center"/>
    </xf>
    <xf numFmtId="0" fontId="0" fillId="90" borderId="37" xfId="0" applyFill="1" applyBorder="1">
      <alignment vertical="center"/>
    </xf>
    <xf numFmtId="0" fontId="0" fillId="90" borderId="40" xfId="0" applyFill="1" applyBorder="1">
      <alignment vertical="center"/>
    </xf>
    <xf numFmtId="0" fontId="0" fillId="90" borderId="98" xfId="0" applyFill="1" applyBorder="1">
      <alignment vertical="center"/>
    </xf>
    <xf numFmtId="0" fontId="0" fillId="5" borderId="40" xfId="0" applyFill="1" applyBorder="1" applyAlignment="1">
      <alignment horizontal="center" vertical="center"/>
    </xf>
    <xf numFmtId="0" fontId="0" fillId="5" borderId="42" xfId="0" applyFill="1" applyBorder="1" applyAlignment="1">
      <alignment horizontal="center" vertical="center"/>
    </xf>
    <xf numFmtId="0" fontId="28" fillId="0" borderId="132" xfId="34632" applyFont="1" applyFill="1" applyBorder="1" applyAlignment="1">
      <alignment horizontal="center" vertical="center"/>
    </xf>
    <xf numFmtId="0" fontId="0" fillId="0" borderId="53" xfId="0" applyBorder="1">
      <alignment vertical="center"/>
    </xf>
    <xf numFmtId="0" fontId="0" fillId="5" borderId="21" xfId="0" applyFill="1" applyBorder="1">
      <alignment vertical="center"/>
    </xf>
    <xf numFmtId="0" fontId="0" fillId="74" borderId="54" xfId="0" applyFill="1" applyBorder="1">
      <alignment vertical="center"/>
    </xf>
    <xf numFmtId="0" fontId="0" fillId="74" borderId="38" xfId="0" applyFill="1" applyBorder="1">
      <alignment vertical="center"/>
    </xf>
    <xf numFmtId="0" fontId="0" fillId="74" borderId="42" xfId="0" applyFill="1" applyBorder="1">
      <alignment vertical="center"/>
    </xf>
    <xf numFmtId="0" fontId="0" fillId="0" borderId="0" xfId="11" applyFont="1" applyFill="1">
      <alignment vertical="center"/>
    </xf>
    <xf numFmtId="0" fontId="0" fillId="0" borderId="33" xfId="38578" applyFont="1" applyFill="1" applyBorder="1" applyAlignment="1">
      <alignment horizontal="center" vertical="center"/>
    </xf>
    <xf numFmtId="0" fontId="28" fillId="0" borderId="41" xfId="38578" applyFont="1" applyFill="1" applyBorder="1" applyAlignment="1">
      <alignment horizontal="center" vertical="center"/>
    </xf>
    <xf numFmtId="0" fontId="28" fillId="0" borderId="30" xfId="38578" applyFont="1" applyFill="1" applyBorder="1" applyAlignment="1">
      <alignment horizontal="center" vertical="center"/>
    </xf>
    <xf numFmtId="0" fontId="28" fillId="0" borderId="33" xfId="38578" applyFont="1" applyFill="1" applyBorder="1" applyAlignment="1">
      <alignment horizontal="center" vertical="center"/>
    </xf>
    <xf numFmtId="0" fontId="32" fillId="5" borderId="21" xfId="7" applyFont="1" applyFill="1" applyBorder="1" applyAlignment="1">
      <alignment horizontal="center" vertical="center"/>
    </xf>
    <xf numFmtId="0" fontId="27" fillId="2" borderId="3" xfId="7" applyFont="1" applyFill="1" applyBorder="1" applyAlignment="1">
      <alignment horizontal="center" vertical="center" wrapText="1"/>
    </xf>
    <xf numFmtId="0" fontId="27" fillId="2" borderId="4" xfId="7" applyFont="1" applyFill="1" applyBorder="1" applyAlignment="1">
      <alignment horizontal="center" vertical="center" wrapText="1"/>
    </xf>
    <xf numFmtId="0" fontId="27" fillId="2" borderId="5" xfId="7" applyFont="1" applyFill="1" applyBorder="1" applyAlignment="1">
      <alignment horizontal="center" vertical="center" wrapText="1"/>
    </xf>
    <xf numFmtId="0" fontId="27" fillId="2" borderId="6" xfId="7" applyFont="1" applyFill="1" applyBorder="1" applyAlignment="1">
      <alignment horizontal="center" vertical="center" wrapText="1"/>
    </xf>
    <xf numFmtId="0" fontId="27" fillId="2" borderId="0" xfId="7" applyFont="1" applyFill="1" applyBorder="1" applyAlignment="1">
      <alignment horizontal="center" vertical="center" wrapText="1"/>
    </xf>
    <xf numFmtId="0" fontId="27" fillId="2" borderId="7" xfId="7" applyFont="1" applyFill="1" applyBorder="1" applyAlignment="1">
      <alignment horizontal="center" vertical="center" wrapText="1"/>
    </xf>
    <xf numFmtId="0" fontId="27" fillId="2" borderId="13" xfId="7" applyFont="1" applyFill="1" applyBorder="1" applyAlignment="1">
      <alignment horizontal="center" vertical="center" wrapText="1"/>
    </xf>
    <xf numFmtId="0" fontId="27" fillId="2" borderId="14" xfId="7" applyFont="1" applyFill="1" applyBorder="1" applyAlignment="1">
      <alignment horizontal="center" vertical="center" wrapText="1"/>
    </xf>
    <xf numFmtId="0" fontId="27" fillId="2" borderId="15" xfId="7" applyFont="1" applyFill="1" applyBorder="1" applyAlignment="1">
      <alignment horizontal="center" vertical="center" wrapText="1"/>
    </xf>
    <xf numFmtId="0" fontId="25" fillId="0" borderId="16" xfId="7" applyFont="1" applyBorder="1" applyAlignment="1">
      <alignment horizontal="center" vertical="center"/>
    </xf>
    <xf numFmtId="0" fontId="25" fillId="0" borderId="17" xfId="7" applyFont="1" applyBorder="1" applyAlignment="1">
      <alignment horizontal="center" vertical="center"/>
    </xf>
    <xf numFmtId="0" fontId="25" fillId="0" borderId="18" xfId="7" applyFont="1" applyBorder="1" applyAlignment="1">
      <alignment horizontal="center" vertical="center"/>
    </xf>
    <xf numFmtId="0" fontId="25" fillId="0" borderId="19" xfId="7" applyFont="1" applyBorder="1" applyAlignment="1">
      <alignment horizontal="center" vertical="center"/>
    </xf>
    <xf numFmtId="0" fontId="25" fillId="0" borderId="2" xfId="7" applyFont="1" applyBorder="1" applyAlignment="1">
      <alignment horizontal="center" vertical="center"/>
    </xf>
    <xf numFmtId="0" fontId="25" fillId="0" borderId="20" xfId="7" applyFont="1" applyBorder="1" applyAlignment="1">
      <alignment horizontal="center" vertical="center"/>
    </xf>
    <xf numFmtId="0" fontId="31" fillId="2" borderId="119" xfId="7" applyFont="1" applyFill="1" applyBorder="1" applyAlignment="1">
      <alignment horizontal="center" vertical="center"/>
    </xf>
    <xf numFmtId="0" fontId="31" fillId="2" borderId="120" xfId="7" applyFont="1" applyFill="1" applyBorder="1" applyAlignment="1">
      <alignment horizontal="center" vertical="center"/>
    </xf>
    <xf numFmtId="0" fontId="31" fillId="2" borderId="121" xfId="7" applyFont="1" applyFill="1" applyBorder="1" applyAlignment="1">
      <alignment horizontal="center" vertical="center"/>
    </xf>
    <xf numFmtId="0" fontId="35" fillId="0" borderId="80" xfId="0" applyFont="1" applyBorder="1" applyAlignment="1">
      <alignment horizontal="left" vertical="center" indent="4"/>
    </xf>
    <xf numFmtId="0" fontId="243" fillId="14" borderId="103" xfId="38296" applyFont="1" applyBorder="1" applyAlignment="1">
      <alignment horizontal="center" vertical="center"/>
    </xf>
    <xf numFmtId="0" fontId="243" fillId="14" borderId="1" xfId="38296" applyFont="1" applyBorder="1" applyAlignment="1">
      <alignment horizontal="center" vertical="center"/>
    </xf>
    <xf numFmtId="0" fontId="243" fillId="14" borderId="104" xfId="38296" applyFont="1" applyBorder="1" applyAlignment="1">
      <alignment horizontal="center" vertical="center"/>
    </xf>
    <xf numFmtId="0" fontId="0" fillId="0" borderId="43"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45" xfId="0" applyBorder="1" applyAlignment="1">
      <alignment horizontal="center" vertical="center"/>
    </xf>
    <xf numFmtId="0" fontId="0" fillId="0" borderId="0" xfId="0" applyBorder="1" applyAlignment="1">
      <alignment horizontal="center" vertical="center"/>
    </xf>
    <xf numFmtId="0" fontId="0" fillId="0" borderId="35" xfId="0" applyBorder="1" applyAlignment="1">
      <alignment horizontal="center" vertical="center"/>
    </xf>
    <xf numFmtId="0" fontId="0" fillId="0" borderId="46" xfId="0" applyBorder="1" applyAlignment="1">
      <alignment horizontal="center" vertical="center"/>
    </xf>
    <xf numFmtId="0" fontId="0" fillId="0" borderId="70" xfId="0" applyBorder="1" applyAlignment="1">
      <alignment horizontal="center" vertical="center"/>
    </xf>
    <xf numFmtId="0" fontId="0" fillId="0" borderId="102" xfId="0" applyBorder="1" applyAlignment="1">
      <alignment horizontal="center" vertical="center"/>
    </xf>
    <xf numFmtId="0" fontId="32" fillId="71" borderId="117" xfId="37677" applyFont="1" applyFill="1" applyBorder="1" applyAlignment="1">
      <alignment horizontal="center" vertical="center" wrapText="1"/>
    </xf>
    <xf numFmtId="0" fontId="32" fillId="71" borderId="33" xfId="37677" applyFont="1" applyFill="1" applyBorder="1" applyAlignment="1">
      <alignment horizontal="center" vertical="center" wrapText="1"/>
    </xf>
    <xf numFmtId="0" fontId="32" fillId="71" borderId="53" xfId="37677" applyFont="1" applyFill="1" applyBorder="1" applyAlignment="1">
      <alignment horizontal="center" vertical="center" wrapText="1"/>
    </xf>
    <xf numFmtId="0" fontId="28" fillId="6" borderId="48" xfId="37677" applyFill="1" applyBorder="1" applyAlignment="1">
      <alignment horizontal="center" vertical="center" wrapText="1"/>
    </xf>
    <xf numFmtId="0" fontId="28" fillId="6" borderId="32" xfId="37677" applyFill="1" applyBorder="1" applyAlignment="1">
      <alignment horizontal="center" vertical="center" wrapText="1"/>
    </xf>
    <xf numFmtId="0" fontId="20" fillId="0" borderId="0" xfId="9782" applyAlignment="1">
      <alignment horizontal="left"/>
    </xf>
    <xf numFmtId="0" fontId="28" fillId="0" borderId="0" xfId="37677" applyAlignment="1">
      <alignment horizontal="center" vertical="center"/>
    </xf>
    <xf numFmtId="0" fontId="206" fillId="0" borderId="0" xfId="37677" applyFont="1" applyAlignment="1">
      <alignment horizontal="center" vertical="center"/>
    </xf>
    <xf numFmtId="0" fontId="29" fillId="88" borderId="19" xfId="12" applyFont="1" applyFill="1" applyBorder="1" applyAlignment="1">
      <alignment horizontal="center" vertical="center"/>
    </xf>
    <xf numFmtId="0" fontId="29" fillId="88" borderId="39" xfId="12" applyFont="1" applyFill="1" applyBorder="1" applyAlignment="1">
      <alignment horizontal="center" vertical="center"/>
    </xf>
    <xf numFmtId="0" fontId="29" fillId="88" borderId="21" xfId="12" applyFont="1" applyFill="1" applyBorder="1" applyAlignment="1">
      <alignment horizontal="center" vertical="center"/>
    </xf>
    <xf numFmtId="0" fontId="29" fillId="0" borderId="21" xfId="12" applyFont="1" applyFill="1" applyBorder="1" applyAlignment="1">
      <alignment horizontal="center" vertical="center"/>
    </xf>
    <xf numFmtId="0" fontId="29" fillId="5" borderId="23" xfId="12" applyFont="1" applyFill="1" applyBorder="1" applyAlignment="1">
      <alignment horizontal="center" vertical="center"/>
    </xf>
    <xf numFmtId="0" fontId="29" fillId="5" borderId="21" xfId="12" applyFont="1" applyFill="1" applyBorder="1" applyAlignment="1">
      <alignment horizontal="center" vertical="center"/>
    </xf>
    <xf numFmtId="0" fontId="29" fillId="5" borderId="36" xfId="12" applyFont="1" applyFill="1" applyBorder="1" applyAlignment="1">
      <alignment horizontal="center" vertical="center"/>
    </xf>
    <xf numFmtId="0" fontId="29" fillId="5" borderId="38" xfId="12" applyFont="1" applyFill="1" applyBorder="1" applyAlignment="1">
      <alignment horizontal="center" vertical="center"/>
    </xf>
    <xf numFmtId="0" fontId="29" fillId="0" borderId="38" xfId="12" applyFont="1" applyFill="1" applyBorder="1" applyAlignment="1">
      <alignment horizontal="center" vertical="center"/>
    </xf>
    <xf numFmtId="0" fontId="29" fillId="88" borderId="49" xfId="12" applyFont="1" applyFill="1" applyBorder="1" applyAlignment="1">
      <alignment horizontal="center" vertical="center" wrapText="1"/>
    </xf>
    <xf numFmtId="0" fontId="29" fillId="88" borderId="51" xfId="12" applyFont="1" applyFill="1" applyBorder="1" applyAlignment="1">
      <alignment horizontal="center" vertical="center"/>
    </xf>
    <xf numFmtId="0" fontId="29" fillId="88" borderId="23" xfId="12" applyFont="1" applyFill="1" applyBorder="1" applyAlignment="1">
      <alignment horizontal="center" vertical="center"/>
    </xf>
    <xf numFmtId="0" fontId="29" fillId="88" borderId="36" xfId="12" applyFont="1" applyFill="1" applyBorder="1" applyAlignment="1">
      <alignment horizontal="center" vertical="center"/>
    </xf>
    <xf numFmtId="0" fontId="29" fillId="88" borderId="41" xfId="12" applyFont="1" applyFill="1" applyBorder="1" applyAlignment="1">
      <alignment horizontal="center" vertical="center"/>
    </xf>
    <xf numFmtId="0" fontId="29" fillId="88" borderId="42" xfId="12" applyFont="1" applyFill="1" applyBorder="1" applyAlignment="1">
      <alignment horizontal="center" vertical="center"/>
    </xf>
    <xf numFmtId="0" fontId="29" fillId="0" borderId="41" xfId="12" applyFont="1" applyFill="1" applyBorder="1" applyAlignment="1">
      <alignment horizontal="center" vertical="center"/>
    </xf>
    <xf numFmtId="0" fontId="29" fillId="0" borderId="42" xfId="12" applyFont="1" applyFill="1" applyBorder="1" applyAlignment="1">
      <alignment horizontal="center" vertical="center"/>
    </xf>
    <xf numFmtId="0" fontId="42" fillId="0" borderId="37" xfId="12" applyFont="1" applyFill="1" applyBorder="1" applyAlignment="1">
      <alignment horizontal="center" vertical="center" wrapText="1"/>
    </xf>
    <xf numFmtId="0" fontId="42" fillId="0" borderId="40" xfId="12" applyFont="1" applyFill="1" applyBorder="1" applyAlignment="1">
      <alignment horizontal="center" vertical="center" wrapText="1"/>
    </xf>
    <xf numFmtId="0" fontId="29" fillId="0" borderId="19" xfId="12" applyFont="1" applyFill="1" applyBorder="1" applyAlignment="1">
      <alignment horizontal="center" vertical="center"/>
    </xf>
    <xf numFmtId="0" fontId="29" fillId="0" borderId="39" xfId="12" applyFont="1" applyFill="1" applyBorder="1" applyAlignment="1">
      <alignment horizontal="center" vertical="center"/>
    </xf>
    <xf numFmtId="0" fontId="29" fillId="88" borderId="38" xfId="12" applyFont="1" applyFill="1" applyBorder="1" applyAlignment="1">
      <alignment horizontal="center" vertical="center"/>
    </xf>
    <xf numFmtId="0" fontId="29" fillId="0" borderId="52" xfId="12" applyFont="1" applyFill="1" applyBorder="1" applyAlignment="1">
      <alignment horizontal="center" vertical="center" wrapText="1"/>
    </xf>
    <xf numFmtId="0" fontId="29" fillId="0" borderId="52" xfId="12" applyFont="1" applyFill="1" applyBorder="1" applyAlignment="1">
      <alignment horizontal="center" vertical="center"/>
    </xf>
    <xf numFmtId="0" fontId="29" fillId="0" borderId="53" xfId="12" applyFont="1" applyFill="1" applyBorder="1" applyAlignment="1">
      <alignment horizontal="center" vertical="center"/>
    </xf>
    <xf numFmtId="0" fontId="29" fillId="0" borderId="54" xfId="12" applyFont="1" applyFill="1" applyBorder="1" applyAlignment="1">
      <alignment horizontal="center" vertical="center"/>
    </xf>
    <xf numFmtId="0" fontId="29" fillId="0" borderId="30" xfId="12" applyFont="1" applyFill="1" applyBorder="1" applyAlignment="1">
      <alignment horizontal="center" vertical="center"/>
    </xf>
    <xf numFmtId="0" fontId="29" fillId="0" borderId="55" xfId="12" applyFont="1" applyFill="1" applyBorder="1" applyAlignment="1">
      <alignment horizontal="center" vertical="center"/>
    </xf>
    <xf numFmtId="0" fontId="29" fillId="5" borderId="43" xfId="12" applyFont="1" applyFill="1" applyBorder="1" applyAlignment="1">
      <alignment horizontal="center" vertical="center" wrapText="1"/>
    </xf>
    <xf numFmtId="0" fontId="19" fillId="0" borderId="25" xfId="11" applyBorder="1" applyAlignment="1">
      <alignment horizontal="center" vertical="center" wrapText="1"/>
    </xf>
    <xf numFmtId="0" fontId="19" fillId="0" borderId="45" xfId="11" applyBorder="1" applyAlignment="1">
      <alignment horizontal="center" vertical="center" wrapText="1"/>
    </xf>
    <xf numFmtId="0" fontId="19" fillId="0" borderId="32" xfId="11" applyBorder="1" applyAlignment="1">
      <alignment horizontal="center" vertical="center" wrapText="1"/>
    </xf>
    <xf numFmtId="0" fontId="19" fillId="0" borderId="46" xfId="11" applyBorder="1" applyAlignment="1">
      <alignment horizontal="center" vertical="center" wrapText="1"/>
    </xf>
    <xf numFmtId="0" fontId="19" fillId="0" borderId="47" xfId="11" applyBorder="1" applyAlignment="1">
      <alignment horizontal="center" vertical="center" wrapText="1"/>
    </xf>
    <xf numFmtId="0" fontId="29" fillId="5" borderId="26" xfId="12" applyFont="1" applyFill="1" applyBorder="1" applyAlignment="1">
      <alignment horizontal="center" vertical="center"/>
    </xf>
    <xf numFmtId="0" fontId="29" fillId="5" borderId="27" xfId="12" applyFont="1" applyFill="1" applyBorder="1" applyAlignment="1">
      <alignment horizontal="center" vertical="center"/>
    </xf>
    <xf numFmtId="0" fontId="29" fillId="5" borderId="44" xfId="12" applyFont="1" applyFill="1" applyBorder="1" applyAlignment="1">
      <alignment horizontal="center" vertical="center"/>
    </xf>
    <xf numFmtId="0" fontId="29" fillId="5" borderId="24" xfId="12" applyFont="1" applyFill="1" applyBorder="1" applyAlignment="1">
      <alignment horizontal="center" vertical="center"/>
    </xf>
    <xf numFmtId="0" fontId="29" fillId="5" borderId="28" xfId="12" applyFont="1" applyFill="1" applyBorder="1" applyAlignment="1">
      <alignment horizontal="center" vertical="center"/>
    </xf>
    <xf numFmtId="0" fontId="29" fillId="5" borderId="29" xfId="12" applyFont="1" applyFill="1" applyBorder="1" applyAlignment="1">
      <alignment horizontal="center" vertical="center"/>
    </xf>
    <xf numFmtId="0" fontId="29" fillId="5" borderId="31" xfId="12" applyFont="1" applyFill="1" applyBorder="1" applyAlignment="1">
      <alignment horizontal="center" vertical="center"/>
    </xf>
    <xf numFmtId="0" fontId="29" fillId="5" borderId="0" xfId="12" applyFont="1" applyFill="1" applyBorder="1" applyAlignment="1">
      <alignment horizontal="center" vertical="center"/>
    </xf>
    <xf numFmtId="0" fontId="29" fillId="5" borderId="35" xfId="12" applyFont="1" applyFill="1" applyBorder="1" applyAlignment="1">
      <alignment horizontal="center" vertical="center"/>
    </xf>
    <xf numFmtId="0" fontId="29" fillId="5" borderId="33" xfId="12" applyFont="1" applyFill="1" applyBorder="1" applyAlignment="1">
      <alignment horizontal="center" vertical="center"/>
    </xf>
    <xf numFmtId="0" fontId="29" fillId="5" borderId="19" xfId="12" applyFont="1" applyFill="1" applyBorder="1" applyAlignment="1">
      <alignment horizontal="center" vertical="center"/>
    </xf>
    <xf numFmtId="0" fontId="29" fillId="5" borderId="2" xfId="12" applyFont="1" applyFill="1" applyBorder="1" applyAlignment="1">
      <alignment horizontal="center" vertical="center"/>
    </xf>
    <xf numFmtId="0" fontId="29" fillId="5" borderId="39" xfId="12" applyFont="1" applyFill="1" applyBorder="1" applyAlignment="1">
      <alignment horizontal="center" vertical="center"/>
    </xf>
    <xf numFmtId="0" fontId="29" fillId="5" borderId="34" xfId="12" applyFont="1" applyFill="1" applyBorder="1" applyAlignment="1">
      <alignment horizontal="center" vertical="center"/>
    </xf>
    <xf numFmtId="0" fontId="29" fillId="5" borderId="48" xfId="12" applyFont="1" applyFill="1" applyBorder="1" applyAlignment="1">
      <alignment horizontal="center" vertical="center"/>
    </xf>
    <xf numFmtId="0" fontId="29" fillId="88" borderId="52" xfId="12" applyFont="1" applyFill="1" applyBorder="1" applyAlignment="1">
      <alignment horizontal="center" vertical="center" wrapText="1"/>
    </xf>
    <xf numFmtId="0" fontId="29" fillId="88" borderId="53" xfId="12" applyFont="1" applyFill="1" applyBorder="1" applyAlignment="1">
      <alignment horizontal="center" vertical="center"/>
    </xf>
    <xf numFmtId="0" fontId="29" fillId="88" borderId="54" xfId="12" applyFont="1" applyFill="1" applyBorder="1" applyAlignment="1">
      <alignment horizontal="center" vertical="center"/>
    </xf>
    <xf numFmtId="0" fontId="29" fillId="88" borderId="51" xfId="12" applyFont="1" applyFill="1" applyBorder="1" applyAlignment="1">
      <alignment horizontal="center" vertical="center" wrapText="1"/>
    </xf>
    <xf numFmtId="0" fontId="29" fillId="88" borderId="26" xfId="12" applyFont="1" applyFill="1" applyBorder="1" applyAlignment="1">
      <alignment horizontal="center" vertical="center"/>
    </xf>
    <xf numFmtId="0" fontId="29" fillId="88" borderId="27" xfId="12" applyFont="1" applyFill="1" applyBorder="1" applyAlignment="1">
      <alignment horizontal="center" vertical="center"/>
    </xf>
    <xf numFmtId="0" fontId="29" fillId="88" borderId="87" xfId="12" applyFont="1" applyFill="1" applyBorder="1" applyAlignment="1">
      <alignment horizontal="center" vertical="center"/>
    </xf>
    <xf numFmtId="0" fontId="29" fillId="88" borderId="56" xfId="12" applyFont="1" applyFill="1" applyBorder="1" applyAlignment="1">
      <alignment horizontal="center" vertical="center"/>
    </xf>
    <xf numFmtId="0" fontId="29" fillId="88" borderId="85" xfId="12" applyFont="1" applyFill="1" applyBorder="1" applyAlignment="1">
      <alignment horizontal="center" vertical="center"/>
    </xf>
    <xf numFmtId="0" fontId="29" fillId="88" borderId="86" xfId="12" applyFont="1" applyFill="1" applyBorder="1" applyAlignment="1">
      <alignment horizontal="center" vertical="center"/>
    </xf>
    <xf numFmtId="0" fontId="29" fillId="7" borderId="22" xfId="12" applyFont="1" applyFill="1" applyBorder="1" applyAlignment="1">
      <alignment horizontal="center" vertical="center"/>
    </xf>
    <xf numFmtId="0" fontId="29" fillId="7" borderId="40" xfId="12" applyFont="1" applyFill="1" applyBorder="1" applyAlignment="1">
      <alignment horizontal="center" vertical="center"/>
    </xf>
    <xf numFmtId="0" fontId="29" fillId="7" borderId="23" xfId="12" applyFont="1" applyFill="1" applyBorder="1" applyAlignment="1">
      <alignment horizontal="center" vertical="center"/>
    </xf>
    <xf numFmtId="0" fontId="29" fillId="7" borderId="36" xfId="12" applyFont="1" applyFill="1" applyBorder="1" applyAlignment="1">
      <alignment horizontal="center" vertical="center"/>
    </xf>
    <xf numFmtId="0" fontId="29" fillId="7" borderId="41" xfId="12" applyFont="1" applyFill="1" applyBorder="1" applyAlignment="1">
      <alignment horizontal="center" vertical="center"/>
    </xf>
    <xf numFmtId="0" fontId="29" fillId="7" borderId="42" xfId="12" applyFont="1" applyFill="1" applyBorder="1" applyAlignment="1">
      <alignment horizontal="center" vertical="center"/>
    </xf>
    <xf numFmtId="0" fontId="29" fillId="0" borderId="49" xfId="12" applyFont="1" applyFill="1" applyBorder="1" applyAlignment="1">
      <alignment horizontal="center" vertical="center" wrapText="1"/>
    </xf>
    <xf numFmtId="0" fontId="29" fillId="0" borderId="51" xfId="12" applyFont="1" applyFill="1" applyBorder="1" applyAlignment="1">
      <alignment horizontal="center" vertical="center"/>
    </xf>
    <xf numFmtId="0" fontId="38" fillId="0" borderId="0" xfId="12" applyFont="1" applyAlignment="1">
      <alignment horizontal="left" vertical="center" indent="1"/>
    </xf>
    <xf numFmtId="0" fontId="29" fillId="5" borderId="22" xfId="12" applyFont="1" applyFill="1" applyBorder="1" applyAlignment="1">
      <alignment horizontal="center" vertical="center"/>
    </xf>
    <xf numFmtId="0" fontId="29" fillId="5" borderId="37" xfId="12" applyFont="1" applyFill="1" applyBorder="1" applyAlignment="1">
      <alignment horizontal="center" vertical="center"/>
    </xf>
    <xf numFmtId="0" fontId="32" fillId="5" borderId="26" xfId="12" applyFont="1" applyFill="1" applyBorder="1" applyAlignment="1">
      <alignment horizontal="center" vertical="center"/>
    </xf>
    <xf numFmtId="0" fontId="32" fillId="5" borderId="27" xfId="12" applyFont="1" applyFill="1" applyBorder="1" applyAlignment="1">
      <alignment horizontal="center" vertical="center"/>
    </xf>
    <xf numFmtId="0" fontId="32" fillId="5" borderId="44" xfId="12" applyFont="1" applyFill="1" applyBorder="1" applyAlignment="1">
      <alignment horizontal="center" vertical="center"/>
    </xf>
    <xf numFmtId="0" fontId="32" fillId="5" borderId="36" xfId="12" applyFont="1" applyFill="1" applyBorder="1" applyAlignment="1">
      <alignment horizontal="center" vertical="center"/>
    </xf>
    <xf numFmtId="0" fontId="32" fillId="5" borderId="42" xfId="12" applyFont="1" applyFill="1" applyBorder="1" applyAlignment="1">
      <alignment horizontal="center" vertical="center"/>
    </xf>
    <xf numFmtId="0" fontId="32" fillId="5" borderId="56" xfId="12" applyFont="1" applyFill="1" applyBorder="1" applyAlignment="1">
      <alignment horizontal="center" vertical="center"/>
    </xf>
    <xf numFmtId="0" fontId="32" fillId="5" borderId="95" xfId="12" applyFont="1" applyFill="1" applyBorder="1" applyAlignment="1">
      <alignment horizontal="center" vertical="center"/>
    </xf>
    <xf numFmtId="0" fontId="32" fillId="5" borderId="55" xfId="12" applyFont="1" applyFill="1" applyBorder="1" applyAlignment="1">
      <alignment horizontal="center" vertical="center"/>
    </xf>
    <xf numFmtId="0" fontId="32" fillId="5" borderId="69" xfId="12" applyFont="1" applyFill="1" applyBorder="1" applyAlignment="1">
      <alignment horizontal="center" vertical="center"/>
    </xf>
    <xf numFmtId="0" fontId="32" fillId="5" borderId="54" xfId="12" applyFont="1" applyFill="1" applyBorder="1" applyAlignment="1">
      <alignment horizontal="center" vertical="center"/>
    </xf>
    <xf numFmtId="0" fontId="32" fillId="5" borderId="22" xfId="12" applyFont="1" applyFill="1" applyBorder="1" applyAlignment="1">
      <alignment horizontal="center" vertical="center"/>
    </xf>
    <xf numFmtId="0" fontId="32" fillId="5" borderId="23" xfId="12" applyFont="1" applyFill="1" applyBorder="1" applyAlignment="1">
      <alignment horizontal="center" vertical="center"/>
    </xf>
    <xf numFmtId="0" fontId="32" fillId="5" borderId="40" xfId="12" applyFont="1" applyFill="1" applyBorder="1" applyAlignment="1">
      <alignment horizontal="center" vertical="center"/>
    </xf>
    <xf numFmtId="0" fontId="32" fillId="5" borderId="41" xfId="12" applyFont="1" applyFill="1" applyBorder="1" applyAlignment="1">
      <alignment horizontal="center" vertical="center"/>
    </xf>
    <xf numFmtId="0" fontId="46" fillId="0" borderId="49" xfId="12" applyFont="1" applyFill="1" applyBorder="1" applyAlignment="1">
      <alignment horizontal="center" vertical="center" wrapText="1"/>
    </xf>
    <xf numFmtId="0" fontId="46" fillId="0" borderId="52" xfId="12" applyFont="1" applyFill="1" applyBorder="1" applyAlignment="1">
      <alignment horizontal="center" vertical="center" wrapText="1"/>
    </xf>
    <xf numFmtId="0" fontId="46" fillId="0" borderId="51" xfId="12" applyFont="1" applyFill="1" applyBorder="1" applyAlignment="1">
      <alignment horizontal="center" vertical="center" wrapText="1"/>
    </xf>
    <xf numFmtId="0" fontId="46" fillId="0" borderId="33" xfId="12" applyFont="1" applyFill="1" applyBorder="1" applyAlignment="1">
      <alignment horizontal="center" vertical="center"/>
    </xf>
    <xf numFmtId="0" fontId="46" fillId="0" borderId="57" xfId="12" applyFont="1" applyFill="1" applyBorder="1" applyAlignment="1">
      <alignment horizontal="center" vertical="center"/>
    </xf>
    <xf numFmtId="0" fontId="46" fillId="0" borderId="33" xfId="12" applyFont="1" applyFill="1" applyBorder="1" applyAlignment="1">
      <alignment horizontal="left" vertical="center" indent="1"/>
    </xf>
    <xf numFmtId="0" fontId="46" fillId="0" borderId="50" xfId="12" applyFont="1" applyFill="1" applyBorder="1" applyAlignment="1">
      <alignment horizontal="center" vertical="center"/>
    </xf>
    <xf numFmtId="0" fontId="46" fillId="80" borderId="52" xfId="12" applyFont="1" applyFill="1" applyBorder="1" applyAlignment="1">
      <alignment horizontal="center" vertical="center" wrapText="1"/>
    </xf>
    <xf numFmtId="0" fontId="46" fillId="80" borderId="51" xfId="12" applyFont="1" applyFill="1" applyBorder="1" applyAlignment="1">
      <alignment horizontal="center" vertical="center" wrapText="1"/>
    </xf>
    <xf numFmtId="0" fontId="46" fillId="80" borderId="33" xfId="12" applyFont="1" applyFill="1" applyBorder="1" applyAlignment="1">
      <alignment horizontal="left" vertical="center" indent="1"/>
    </xf>
    <xf numFmtId="0" fontId="32" fillId="80" borderId="22" xfId="12" applyFont="1" applyFill="1" applyBorder="1" applyAlignment="1">
      <alignment horizontal="center" vertical="center"/>
    </xf>
    <xf numFmtId="0" fontId="32" fillId="80" borderId="23" xfId="12" applyFont="1" applyFill="1" applyBorder="1" applyAlignment="1">
      <alignment horizontal="center" vertical="center"/>
    </xf>
    <xf numFmtId="0" fontId="32" fillId="80" borderId="40" xfId="12" applyFont="1" applyFill="1" applyBorder="1" applyAlignment="1">
      <alignment horizontal="center" vertical="center"/>
    </xf>
    <xf numFmtId="0" fontId="32" fillId="80" borderId="41" xfId="12" applyFont="1" applyFill="1" applyBorder="1" applyAlignment="1">
      <alignment horizontal="center" vertical="center"/>
    </xf>
    <xf numFmtId="0" fontId="32" fillId="80" borderId="36" xfId="12" applyFont="1" applyFill="1" applyBorder="1" applyAlignment="1">
      <alignment horizontal="center" vertical="center"/>
    </xf>
    <xf numFmtId="0" fontId="32" fillId="80" borderId="42" xfId="12" applyFont="1" applyFill="1" applyBorder="1" applyAlignment="1">
      <alignment horizontal="center" vertical="center"/>
    </xf>
    <xf numFmtId="0" fontId="32" fillId="5" borderId="107" xfId="12" applyFont="1" applyFill="1" applyBorder="1" applyAlignment="1">
      <alignment horizontal="center" vertical="center"/>
    </xf>
    <xf numFmtId="0" fontId="32" fillId="5" borderId="30" xfId="12" applyFont="1" applyFill="1" applyBorder="1" applyAlignment="1">
      <alignment horizontal="center" vertical="center"/>
    </xf>
    <xf numFmtId="0" fontId="32" fillId="5" borderId="68" xfId="12" applyFont="1" applyFill="1" applyBorder="1" applyAlignment="1">
      <alignment horizontal="center" vertical="center"/>
    </xf>
    <xf numFmtId="0" fontId="32" fillId="5" borderId="58" xfId="12" applyFont="1" applyFill="1" applyBorder="1" applyAlignment="1">
      <alignment horizontal="center" vertical="center"/>
    </xf>
    <xf numFmtId="0" fontId="46" fillId="0" borderId="50" xfId="12" applyFont="1" applyFill="1" applyBorder="1" applyAlignment="1">
      <alignment horizontal="left" vertical="center" indent="1"/>
    </xf>
    <xf numFmtId="0" fontId="32" fillId="5" borderId="43" xfId="12" applyFont="1" applyFill="1" applyBorder="1" applyAlignment="1">
      <alignment horizontal="center" vertical="center"/>
    </xf>
    <xf numFmtId="0" fontId="32" fillId="5" borderId="28" xfId="12" applyFont="1" applyFill="1" applyBorder="1" applyAlignment="1">
      <alignment horizontal="center" vertical="center"/>
    </xf>
    <xf numFmtId="0" fontId="32" fillId="5" borderId="25" xfId="12" applyFont="1" applyFill="1" applyBorder="1" applyAlignment="1">
      <alignment horizontal="center" vertical="center"/>
    </xf>
    <xf numFmtId="0" fontId="32" fillId="5" borderId="46" xfId="12" applyFont="1" applyFill="1" applyBorder="1" applyAlignment="1">
      <alignment horizontal="center" vertical="center"/>
    </xf>
    <xf numFmtId="0" fontId="32" fillId="5" borderId="70" xfId="12" applyFont="1" applyFill="1" applyBorder="1" applyAlignment="1">
      <alignment horizontal="center" vertical="center"/>
    </xf>
    <xf numFmtId="0" fontId="32" fillId="5" borderId="47" xfId="12" applyFont="1" applyFill="1" applyBorder="1" applyAlignment="1">
      <alignment horizontal="center" vertical="center"/>
    </xf>
    <xf numFmtId="0" fontId="46" fillId="0" borderId="43" xfId="12" applyFont="1" applyFill="1" applyBorder="1" applyAlignment="1">
      <alignment horizontal="center" vertical="center" wrapText="1"/>
    </xf>
    <xf numFmtId="0" fontId="46" fillId="0" borderId="25" xfId="12" applyFont="1" applyFill="1" applyBorder="1" applyAlignment="1">
      <alignment horizontal="center" vertical="center"/>
    </xf>
    <xf numFmtId="0" fontId="46" fillId="0" borderId="45" xfId="12" applyFont="1" applyFill="1" applyBorder="1" applyAlignment="1">
      <alignment horizontal="center" vertical="center"/>
    </xf>
    <xf numFmtId="0" fontId="46" fillId="0" borderId="32" xfId="12" applyFont="1" applyFill="1" applyBorder="1" applyAlignment="1">
      <alignment horizontal="center" vertical="center"/>
    </xf>
    <xf numFmtId="0" fontId="46" fillId="0" borderId="46" xfId="12" applyFont="1" applyFill="1" applyBorder="1" applyAlignment="1">
      <alignment horizontal="center" vertical="center"/>
    </xf>
    <xf numFmtId="0" fontId="46" fillId="0" borderId="47" xfId="12" applyFont="1" applyFill="1" applyBorder="1" applyAlignment="1">
      <alignment horizontal="center" vertical="center"/>
    </xf>
    <xf numFmtId="0" fontId="0" fillId="5" borderId="22" xfId="0" applyFill="1" applyBorder="1" applyAlignment="1">
      <alignment horizontal="center" vertical="center"/>
    </xf>
    <xf numFmtId="0" fontId="0" fillId="5" borderId="36" xfId="0" applyFill="1" applyBorder="1" applyAlignment="1">
      <alignment horizontal="center" vertical="center"/>
    </xf>
    <xf numFmtId="0" fontId="41" fillId="7" borderId="99" xfId="7" applyFont="1" applyFill="1" applyBorder="1" applyAlignment="1">
      <alignment horizontal="center" vertical="center" wrapText="1"/>
    </xf>
    <xf numFmtId="0" fontId="41" fillId="7" borderId="100" xfId="7" applyFont="1" applyFill="1" applyBorder="1" applyAlignment="1">
      <alignment horizontal="center" vertical="center" wrapText="1"/>
    </xf>
    <xf numFmtId="0" fontId="32" fillId="6" borderId="22" xfId="14" applyFont="1" applyFill="1" applyBorder="1" applyAlignment="1">
      <alignment horizontal="center" vertical="center" wrapText="1"/>
    </xf>
    <xf numFmtId="0" fontId="32" fillId="6" borderId="23" xfId="14" applyFont="1" applyFill="1" applyBorder="1" applyAlignment="1">
      <alignment horizontal="center" vertical="center" wrapText="1"/>
    </xf>
    <xf numFmtId="0" fontId="32" fillId="6" borderId="26" xfId="14" applyFont="1" applyFill="1" applyBorder="1" applyAlignment="1">
      <alignment horizontal="center" vertical="center" wrapText="1"/>
    </xf>
    <xf numFmtId="0" fontId="32" fillId="6" borderId="37" xfId="14" applyFont="1" applyFill="1" applyBorder="1" applyAlignment="1">
      <alignment horizontal="center" vertical="center" wrapText="1"/>
    </xf>
    <xf numFmtId="0" fontId="32" fillId="6" borderId="21" xfId="14" applyFont="1" applyFill="1" applyBorder="1" applyAlignment="1">
      <alignment horizontal="center" vertical="center" wrapText="1"/>
    </xf>
    <xf numFmtId="0" fontId="32" fillId="6" borderId="19" xfId="14" applyFont="1" applyFill="1" applyBorder="1" applyAlignment="1">
      <alignment horizontal="center" vertical="center" wrapText="1"/>
    </xf>
    <xf numFmtId="0" fontId="32" fillId="6" borderId="40" xfId="14" applyFont="1" applyFill="1" applyBorder="1" applyAlignment="1">
      <alignment horizontal="center" vertical="center" wrapText="1"/>
    </xf>
    <xf numFmtId="0" fontId="32" fillId="6" borderId="41" xfId="14" applyFont="1" applyFill="1" applyBorder="1" applyAlignment="1">
      <alignment horizontal="center" vertical="center" wrapText="1"/>
    </xf>
    <xf numFmtId="0" fontId="32" fillId="6" borderId="56" xfId="14" applyFont="1" applyFill="1" applyBorder="1" applyAlignment="1">
      <alignment horizontal="center" vertical="center" wrapText="1"/>
    </xf>
    <xf numFmtId="0" fontId="41" fillId="3" borderId="68" xfId="7" applyFont="1" applyFill="1" applyBorder="1" applyAlignment="1">
      <alignment horizontal="center" vertical="center"/>
    </xf>
    <xf numFmtId="0" fontId="41" fillId="3" borderId="69" xfId="7" applyFont="1" applyFill="1" applyBorder="1" applyAlignment="1">
      <alignment horizontal="center" vertical="center"/>
    </xf>
    <xf numFmtId="0" fontId="32" fillId="59" borderId="43" xfId="14" applyFont="1" applyFill="1" applyBorder="1" applyAlignment="1">
      <alignment horizontal="center" vertical="center" wrapText="1"/>
    </xf>
    <xf numFmtId="0" fontId="32" fillId="59" borderId="28" xfId="14" applyFont="1" applyFill="1" applyBorder="1" applyAlignment="1">
      <alignment horizontal="center" vertical="center" wrapText="1"/>
    </xf>
    <xf numFmtId="0" fontId="32" fillId="59" borderId="45" xfId="14" applyFont="1" applyFill="1" applyBorder="1" applyAlignment="1">
      <alignment horizontal="center" vertical="center" wrapText="1"/>
    </xf>
    <xf numFmtId="0" fontId="32" fillId="59" borderId="0" xfId="14" applyFont="1" applyFill="1" applyBorder="1" applyAlignment="1">
      <alignment horizontal="center" vertical="center" wrapText="1"/>
    </xf>
    <xf numFmtId="0" fontId="32" fillId="59" borderId="46" xfId="14" applyFont="1" applyFill="1" applyBorder="1" applyAlignment="1">
      <alignment horizontal="center" vertical="center" wrapText="1"/>
    </xf>
    <xf numFmtId="0" fontId="32" fillId="59" borderId="70" xfId="14" applyFont="1" applyFill="1" applyBorder="1" applyAlignment="1">
      <alignment horizontal="center" vertical="center" wrapText="1"/>
    </xf>
    <xf numFmtId="0" fontId="32" fillId="6" borderId="43" xfId="14" applyFont="1" applyFill="1" applyBorder="1" applyAlignment="1">
      <alignment horizontal="center" vertical="center" wrapText="1"/>
    </xf>
    <xf numFmtId="0" fontId="32" fillId="6" borderId="28" xfId="14" applyFont="1" applyFill="1" applyBorder="1" applyAlignment="1">
      <alignment horizontal="center" vertical="center" wrapText="1"/>
    </xf>
    <xf numFmtId="0" fontId="32" fillId="6" borderId="45" xfId="14" applyFont="1" applyFill="1" applyBorder="1" applyAlignment="1">
      <alignment horizontal="center" vertical="center" wrapText="1"/>
    </xf>
    <xf numFmtId="0" fontId="32" fillId="6" borderId="0" xfId="14" applyFont="1" applyFill="1" applyBorder="1" applyAlignment="1">
      <alignment horizontal="center" vertical="center" wrapText="1"/>
    </xf>
    <xf numFmtId="0" fontId="32" fillId="6" borderId="46" xfId="14" applyFont="1" applyFill="1" applyBorder="1" applyAlignment="1">
      <alignment horizontal="center" vertical="center" wrapText="1"/>
    </xf>
    <xf numFmtId="0" fontId="32" fillId="6" borderId="70" xfId="14" applyFont="1" applyFill="1" applyBorder="1" applyAlignment="1">
      <alignment horizontal="center" vertical="center" wrapText="1"/>
    </xf>
    <xf numFmtId="0" fontId="43" fillId="0" borderId="0" xfId="7" applyFont="1" applyBorder="1" applyAlignment="1">
      <alignment horizontal="left" vertical="center" indent="2"/>
    </xf>
    <xf numFmtId="0" fontId="41" fillId="3" borderId="43" xfId="7" applyFont="1" applyFill="1" applyBorder="1" applyAlignment="1">
      <alignment horizontal="center" vertical="center" wrapText="1"/>
    </xf>
    <xf numFmtId="0" fontId="41" fillId="3" borderId="28" xfId="7" applyFont="1" applyFill="1" applyBorder="1" applyAlignment="1">
      <alignment horizontal="center" vertical="center" wrapText="1"/>
    </xf>
    <xf numFmtId="0" fontId="41" fillId="3" borderId="25" xfId="7" applyFont="1" applyFill="1" applyBorder="1" applyAlignment="1">
      <alignment horizontal="center" vertical="center" wrapText="1"/>
    </xf>
    <xf numFmtId="0" fontId="41" fillId="3" borderId="45" xfId="7" applyFont="1" applyFill="1" applyBorder="1" applyAlignment="1">
      <alignment horizontal="center" vertical="center" wrapText="1"/>
    </xf>
    <xf numFmtId="0" fontId="41" fillId="3" borderId="0" xfId="7" applyFont="1" applyFill="1" applyBorder="1" applyAlignment="1">
      <alignment horizontal="center" vertical="center" wrapText="1"/>
    </xf>
    <xf numFmtId="0" fontId="41" fillId="3" borderId="32" xfId="7" applyFont="1" applyFill="1" applyBorder="1" applyAlignment="1">
      <alignment horizontal="center" vertical="center" wrapText="1"/>
    </xf>
    <xf numFmtId="0" fontId="41" fillId="3" borderId="44" xfId="7" applyNumberFormat="1" applyFont="1" applyFill="1" applyBorder="1" applyAlignment="1">
      <alignment horizontal="center" vertical="center"/>
    </xf>
    <xf numFmtId="0" fontId="41" fillId="3" borderId="23" xfId="7" applyNumberFormat="1" applyFont="1" applyFill="1" applyBorder="1" applyAlignment="1">
      <alignment horizontal="center" vertical="center"/>
    </xf>
    <xf numFmtId="0" fontId="41" fillId="3" borderId="24" xfId="7" applyFont="1" applyFill="1" applyBorder="1" applyAlignment="1">
      <alignment horizontal="center" vertical="center"/>
    </xf>
    <xf numFmtId="0" fontId="41" fillId="3" borderId="31" xfId="7" applyFont="1" applyFill="1" applyBorder="1" applyAlignment="1">
      <alignment horizontal="center" vertical="center"/>
    </xf>
    <xf numFmtId="0" fontId="41" fillId="61" borderId="29" xfId="7" applyFont="1" applyFill="1" applyBorder="1" applyAlignment="1">
      <alignment horizontal="center" vertical="center" wrapText="1"/>
    </xf>
    <xf numFmtId="0" fontId="41" fillId="61" borderId="35" xfId="7" applyFont="1" applyFill="1" applyBorder="1" applyAlignment="1">
      <alignment horizontal="center" vertical="center"/>
    </xf>
    <xf numFmtId="0" fontId="33" fillId="0" borderId="70" xfId="7" applyFont="1" applyBorder="1" applyAlignment="1">
      <alignment horizontal="left" vertical="center" indent="3"/>
    </xf>
    <xf numFmtId="0" fontId="32" fillId="59" borderId="22" xfId="14" applyFont="1" applyFill="1" applyBorder="1" applyAlignment="1">
      <alignment horizontal="center" vertical="center" wrapText="1"/>
    </xf>
    <xf numFmtId="0" fontId="32" fillId="59" borderId="23" xfId="14" applyFont="1" applyFill="1" applyBorder="1" applyAlignment="1">
      <alignment horizontal="center" vertical="center" wrapText="1"/>
    </xf>
    <xf numFmtId="0" fontId="32" fillId="59" borderId="26" xfId="14" applyFont="1" applyFill="1" applyBorder="1" applyAlignment="1">
      <alignment horizontal="center" vertical="center" wrapText="1"/>
    </xf>
    <xf numFmtId="0" fontId="32" fillId="59" borderId="37" xfId="14" applyFont="1" applyFill="1" applyBorder="1" applyAlignment="1">
      <alignment horizontal="center" vertical="center" wrapText="1"/>
    </xf>
    <xf numFmtId="0" fontId="32" fillId="59" borderId="21" xfId="14" applyFont="1" applyFill="1" applyBorder="1" applyAlignment="1">
      <alignment horizontal="center" vertical="center" wrapText="1"/>
    </xf>
    <xf numFmtId="0" fontId="32" fillId="59" borderId="19" xfId="14" applyFont="1" applyFill="1" applyBorder="1" applyAlignment="1">
      <alignment horizontal="center" vertical="center" wrapText="1"/>
    </xf>
    <xf numFmtId="0" fontId="32" fillId="59" borderId="40" xfId="14" applyFont="1" applyFill="1" applyBorder="1" applyAlignment="1">
      <alignment horizontal="center" vertical="center" wrapText="1"/>
    </xf>
    <xf numFmtId="0" fontId="32" fillId="59" borderId="41" xfId="14" applyFont="1" applyFill="1" applyBorder="1" applyAlignment="1">
      <alignment horizontal="center" vertical="center" wrapText="1"/>
    </xf>
    <xf numFmtId="0" fontId="32" fillId="59" borderId="56" xfId="14" applyFont="1" applyFill="1" applyBorder="1" applyAlignment="1">
      <alignment horizontal="center" vertical="center" wrapText="1"/>
    </xf>
    <xf numFmtId="0" fontId="41" fillId="3" borderId="103" xfId="7" applyFont="1" applyFill="1" applyBorder="1" applyAlignment="1">
      <alignment horizontal="center" vertical="center"/>
    </xf>
    <xf numFmtId="0" fontId="41" fillId="3" borderId="104" xfId="7" applyFont="1" applyFill="1" applyBorder="1" applyAlignment="1">
      <alignment horizontal="center" vertical="center"/>
    </xf>
    <xf numFmtId="0" fontId="0" fillId="0" borderId="21" xfId="34632" applyFont="1" applyFill="1" applyBorder="1" applyAlignment="1">
      <alignment horizontal="center" vertical="center"/>
    </xf>
    <xf numFmtId="0" fontId="0" fillId="0" borderId="38" xfId="34632" applyFont="1" applyFill="1" applyBorder="1" applyAlignment="1">
      <alignment horizontal="center" vertical="center"/>
    </xf>
    <xf numFmtId="184" fontId="32" fillId="0" borderId="22" xfId="7" applyNumberFormat="1" applyFont="1" applyFill="1" applyBorder="1" applyAlignment="1">
      <alignment horizontal="center" vertical="center" wrapText="1"/>
    </xf>
    <xf numFmtId="184" fontId="32" fillId="0" borderId="37" xfId="7" applyNumberFormat="1" applyFont="1" applyFill="1" applyBorder="1" applyAlignment="1">
      <alignment horizontal="center" vertical="center"/>
    </xf>
    <xf numFmtId="184" fontId="32" fillId="0" borderId="40" xfId="7" applyNumberFormat="1" applyFont="1" applyFill="1" applyBorder="1" applyAlignment="1">
      <alignment horizontal="center" vertical="center"/>
    </xf>
    <xf numFmtId="0" fontId="41" fillId="3" borderId="26" xfId="7" applyNumberFormat="1" applyFont="1" applyFill="1" applyBorder="1" applyAlignment="1">
      <alignment horizontal="center" vertical="center"/>
    </xf>
    <xf numFmtId="0" fontId="41" fillId="3" borderId="50" xfId="7" applyFont="1" applyFill="1" applyBorder="1" applyAlignment="1">
      <alignment horizontal="center" vertical="center"/>
    </xf>
    <xf numFmtId="0" fontId="41" fillId="3" borderId="33" xfId="7" applyFont="1" applyFill="1" applyBorder="1" applyAlignment="1">
      <alignment horizontal="center" vertical="center"/>
    </xf>
    <xf numFmtId="0" fontId="41" fillId="61" borderId="68" xfId="7" applyFont="1" applyFill="1" applyBorder="1" applyAlignment="1">
      <alignment horizontal="center" vertical="center"/>
    </xf>
    <xf numFmtId="0" fontId="41" fillId="61" borderId="69" xfId="7" applyFont="1" applyFill="1" applyBorder="1" applyAlignment="1">
      <alignment horizontal="center" vertical="center"/>
    </xf>
    <xf numFmtId="0" fontId="41" fillId="3" borderId="99" xfId="7" applyFont="1" applyFill="1" applyBorder="1" applyAlignment="1">
      <alignment horizontal="center" vertical="center"/>
    </xf>
    <xf numFmtId="0" fontId="41" fillId="3" borderId="100" xfId="7" applyFont="1" applyFill="1" applyBorder="1" applyAlignment="1">
      <alignment horizontal="center" vertical="center"/>
    </xf>
    <xf numFmtId="0" fontId="41" fillId="7" borderId="68" xfId="7" applyFont="1" applyFill="1" applyBorder="1" applyAlignment="1">
      <alignment horizontal="center" vertical="center" wrapText="1"/>
    </xf>
    <xf numFmtId="0" fontId="41" fillId="7" borderId="69" xfId="7" applyFont="1" applyFill="1" applyBorder="1" applyAlignment="1">
      <alignment horizontal="center" vertical="center"/>
    </xf>
    <xf numFmtId="0" fontId="28" fillId="7" borderId="40" xfId="34632" applyFont="1" applyFill="1" applyBorder="1" applyAlignment="1">
      <alignment horizontal="center" vertical="center"/>
    </xf>
    <xf numFmtId="0" fontId="28" fillId="7" borderId="41" xfId="34632" applyFont="1" applyFill="1" applyBorder="1" applyAlignment="1">
      <alignment horizontal="center" vertical="center"/>
    </xf>
    <xf numFmtId="0" fontId="0" fillId="0" borderId="22" xfId="34632" applyFont="1" applyBorder="1" applyAlignment="1">
      <alignment horizontal="center" vertical="center"/>
    </xf>
    <xf numFmtId="0" fontId="0" fillId="0" borderId="37" xfId="34632" applyFont="1" applyBorder="1" applyAlignment="1">
      <alignment horizontal="center" vertical="center"/>
    </xf>
    <xf numFmtId="0" fontId="0" fillId="0" borderId="40" xfId="34632" applyFont="1" applyBorder="1" applyAlignment="1">
      <alignment horizontal="center" vertical="center"/>
    </xf>
    <xf numFmtId="0" fontId="0" fillId="0" borderId="23" xfId="34632" applyFont="1" applyBorder="1" applyAlignment="1">
      <alignment horizontal="center" vertical="center"/>
    </xf>
    <xf numFmtId="0" fontId="0" fillId="0" borderId="21" xfId="34632" applyFont="1" applyBorder="1" applyAlignment="1">
      <alignment horizontal="center" vertical="center"/>
    </xf>
    <xf numFmtId="0" fontId="0" fillId="0" borderId="41" xfId="34632" applyFont="1" applyBorder="1" applyAlignment="1">
      <alignment horizontal="center" vertical="center"/>
    </xf>
    <xf numFmtId="0" fontId="41" fillId="74" borderId="23" xfId="7" applyFont="1" applyFill="1" applyBorder="1" applyAlignment="1">
      <alignment horizontal="center" vertical="center"/>
    </xf>
    <xf numFmtId="0" fontId="41" fillId="61" borderId="23" xfId="7" applyFont="1" applyFill="1" applyBorder="1" applyAlignment="1">
      <alignment horizontal="center" vertical="center"/>
    </xf>
    <xf numFmtId="0" fontId="41" fillId="5" borderId="23" xfId="7" applyFont="1" applyFill="1" applyBorder="1" applyAlignment="1">
      <alignment horizontal="center" vertical="center"/>
    </xf>
    <xf numFmtId="0" fontId="41" fillId="5" borderId="36" xfId="7" applyFont="1" applyFill="1" applyBorder="1" applyAlignment="1">
      <alignment horizontal="center" vertical="center"/>
    </xf>
    <xf numFmtId="184" fontId="32" fillId="0" borderId="23" xfId="7" applyNumberFormat="1" applyFont="1" applyFill="1" applyBorder="1" applyAlignment="1">
      <alignment horizontal="center" vertical="center" wrapText="1"/>
    </xf>
    <xf numFmtId="184" fontId="32" fillId="0" borderId="21" xfId="7" applyNumberFormat="1" applyFont="1" applyFill="1" applyBorder="1" applyAlignment="1">
      <alignment horizontal="center" vertical="center"/>
    </xf>
    <xf numFmtId="184" fontId="32" fillId="0" borderId="41" xfId="7" applyNumberFormat="1" applyFont="1" applyFill="1" applyBorder="1" applyAlignment="1">
      <alignment horizontal="center" vertical="center"/>
    </xf>
    <xf numFmtId="184" fontId="32" fillId="0" borderId="30" xfId="7" applyNumberFormat="1" applyFont="1" applyFill="1" applyBorder="1" applyAlignment="1">
      <alignment horizontal="center" vertical="center"/>
    </xf>
    <xf numFmtId="0" fontId="32" fillId="6" borderId="25" xfId="14" applyFont="1" applyFill="1" applyBorder="1" applyAlignment="1">
      <alignment horizontal="center" vertical="center" wrapText="1"/>
    </xf>
    <xf numFmtId="0" fontId="32" fillId="6" borderId="32" xfId="14" applyFont="1" applyFill="1" applyBorder="1" applyAlignment="1">
      <alignment horizontal="center" vertical="center" wrapText="1"/>
    </xf>
    <xf numFmtId="0" fontId="32" fillId="6" borderId="47" xfId="14" applyFont="1" applyFill="1" applyBorder="1" applyAlignment="1">
      <alignment horizontal="center" vertical="center" wrapText="1"/>
    </xf>
    <xf numFmtId="184" fontId="32" fillId="0" borderId="24" xfId="7" applyNumberFormat="1" applyFont="1" applyFill="1" applyBorder="1" applyAlignment="1">
      <alignment horizontal="center" vertical="center" wrapText="1"/>
    </xf>
    <xf numFmtId="184" fontId="32" fillId="0" borderId="31" xfId="7" applyNumberFormat="1" applyFont="1" applyFill="1" applyBorder="1" applyAlignment="1">
      <alignment horizontal="center" vertical="center" wrapText="1"/>
    </xf>
    <xf numFmtId="184" fontId="32" fillId="0" borderId="88" xfId="7" applyNumberFormat="1" applyFont="1" applyFill="1" applyBorder="1" applyAlignment="1">
      <alignment horizontal="center" vertical="center" wrapText="1"/>
    </xf>
    <xf numFmtId="0" fontId="28" fillId="0" borderId="26" xfId="34632" applyFont="1" applyFill="1" applyBorder="1" applyAlignment="1">
      <alignment horizontal="center" vertical="center"/>
    </xf>
    <xf numFmtId="0" fontId="28" fillId="0" borderId="27" xfId="34632" applyFont="1" applyFill="1" applyBorder="1" applyAlignment="1">
      <alignment horizontal="center" vertical="center"/>
    </xf>
    <xf numFmtId="0" fontId="28" fillId="0" borderId="87" xfId="34632" applyFont="1" applyFill="1" applyBorder="1" applyAlignment="1">
      <alignment horizontal="center" vertical="center"/>
    </xf>
    <xf numFmtId="184" fontId="32" fillId="0" borderId="50" xfId="7" applyNumberFormat="1" applyFont="1" applyFill="1" applyBorder="1" applyAlignment="1">
      <alignment horizontal="center" vertical="center" wrapText="1"/>
    </xf>
    <xf numFmtId="184" fontId="32" fillId="0" borderId="33" xfId="7" applyNumberFormat="1" applyFont="1" applyFill="1" applyBorder="1" applyAlignment="1">
      <alignment horizontal="center" vertical="center" wrapText="1"/>
    </xf>
    <xf numFmtId="184" fontId="32" fillId="0" borderId="57" xfId="7" applyNumberFormat="1" applyFont="1" applyFill="1" applyBorder="1" applyAlignment="1">
      <alignment horizontal="center" vertical="center" wrapText="1"/>
    </xf>
    <xf numFmtId="0" fontId="41" fillId="3" borderId="57" xfId="7" applyFont="1" applyFill="1" applyBorder="1" applyAlignment="1">
      <alignment horizontal="center" vertical="center"/>
    </xf>
    <xf numFmtId="0" fontId="41" fillId="61" borderId="58" xfId="7" applyFont="1" applyFill="1" applyBorder="1" applyAlignment="1">
      <alignment horizontal="center" vertical="center"/>
    </xf>
    <xf numFmtId="0" fontId="41" fillId="3" borderId="58" xfId="7" applyFont="1" applyFill="1" applyBorder="1" applyAlignment="1">
      <alignment horizontal="center" vertical="center"/>
    </xf>
    <xf numFmtId="184" fontId="32" fillId="0" borderId="33" xfId="7" applyNumberFormat="1" applyFont="1" applyFill="1" applyBorder="1" applyAlignment="1">
      <alignment horizontal="center" vertical="center"/>
    </xf>
    <xf numFmtId="184" fontId="32" fillId="0" borderId="57" xfId="7" applyNumberFormat="1" applyFont="1" applyFill="1" applyBorder="1" applyAlignment="1">
      <alignment horizontal="center" vertical="center"/>
    </xf>
    <xf numFmtId="0" fontId="0" fillId="0" borderId="49" xfId="34632" applyFont="1" applyBorder="1" applyAlignment="1">
      <alignment horizontal="center" vertical="center"/>
    </xf>
    <xf numFmtId="0" fontId="0" fillId="0" borderId="98" xfId="34632" applyFont="1" applyBorder="1" applyAlignment="1">
      <alignment horizontal="center" vertical="center"/>
    </xf>
    <xf numFmtId="0" fontId="0" fillId="0" borderId="50" xfId="34632" applyFont="1" applyBorder="1" applyAlignment="1">
      <alignment horizontal="center" vertical="center"/>
    </xf>
    <xf numFmtId="0" fontId="0" fillId="0" borderId="53" xfId="34632" applyFont="1" applyBorder="1" applyAlignment="1">
      <alignment horizontal="center" vertical="center"/>
    </xf>
    <xf numFmtId="0" fontId="41" fillId="3" borderId="46" xfId="7" applyFont="1" applyFill="1" applyBorder="1" applyAlignment="1">
      <alignment horizontal="center" vertical="center" wrapText="1"/>
    </xf>
    <xf numFmtId="0" fontId="41" fillId="3" borderId="70" xfId="7" applyFont="1" applyFill="1" applyBorder="1" applyAlignment="1">
      <alignment horizontal="center" vertical="center" wrapText="1"/>
    </xf>
    <xf numFmtId="0" fontId="41" fillId="3" borderId="47" xfId="7" applyFont="1" applyFill="1" applyBorder="1" applyAlignment="1">
      <alignment horizontal="center" vertical="center" wrapText="1"/>
    </xf>
    <xf numFmtId="0" fontId="260" fillId="0" borderId="129" xfId="38575" applyFont="1" applyFill="1" applyBorder="1" applyAlignment="1">
      <alignment horizontal="left" vertical="center" wrapText="1"/>
    </xf>
    <xf numFmtId="0" fontId="260" fillId="0" borderId="53" xfId="38575" applyFont="1" applyFill="1" applyBorder="1" applyAlignment="1">
      <alignment horizontal="left" vertical="center" wrapText="1"/>
    </xf>
    <xf numFmtId="0" fontId="260" fillId="0" borderId="129" xfId="38575" applyFont="1" applyFill="1" applyBorder="1" applyAlignment="1">
      <alignment horizontal="left" vertical="center"/>
    </xf>
    <xf numFmtId="0" fontId="260" fillId="0" borderId="53" xfId="38575" applyFont="1" applyFill="1" applyBorder="1" applyAlignment="1">
      <alignment horizontal="left" vertical="center"/>
    </xf>
    <xf numFmtId="0" fontId="0" fillId="5" borderId="129" xfId="0" applyFill="1" applyBorder="1" applyAlignment="1">
      <alignment horizontal="left" vertical="center"/>
    </xf>
    <xf numFmtId="0" fontId="0" fillId="5" borderId="53" xfId="0" applyFill="1" applyBorder="1" applyAlignment="1">
      <alignment horizontal="left" vertical="center"/>
    </xf>
    <xf numFmtId="0" fontId="0" fillId="0" borderId="129" xfId="0" applyBorder="1" applyAlignment="1">
      <alignment horizontal="left" vertical="center"/>
    </xf>
    <xf numFmtId="0" fontId="0" fillId="0" borderId="53" xfId="0" applyBorder="1" applyAlignment="1">
      <alignment horizontal="left" vertical="center"/>
    </xf>
    <xf numFmtId="0" fontId="33" fillId="0" borderId="70" xfId="7" applyFont="1" applyBorder="1" applyAlignment="1">
      <alignment horizontal="left" vertical="center" indent="2"/>
    </xf>
    <xf numFmtId="0" fontId="28" fillId="6" borderId="52" xfId="34632" applyFont="1" applyFill="1" applyBorder="1" applyAlignment="1">
      <alignment horizontal="center" vertical="center" wrapText="1"/>
    </xf>
    <xf numFmtId="0" fontId="28" fillId="6" borderId="52" xfId="34632" applyFont="1" applyFill="1" applyBorder="1" applyAlignment="1">
      <alignment horizontal="center" vertical="center"/>
    </xf>
    <xf numFmtId="0" fontId="28" fillId="6" borderId="51" xfId="34632" applyFont="1" applyFill="1" applyBorder="1" applyAlignment="1">
      <alignment horizontal="center" vertical="center"/>
    </xf>
    <xf numFmtId="0" fontId="28" fillId="0" borderId="33" xfId="34632" applyFont="1" applyFill="1" applyBorder="1" applyAlignment="1">
      <alignment horizontal="center" vertical="center" wrapText="1"/>
    </xf>
    <xf numFmtId="0" fontId="28" fillId="0" borderId="57" xfId="34632" applyFont="1" applyFill="1" applyBorder="1" applyAlignment="1">
      <alignment horizontal="center" vertical="center" wrapText="1"/>
    </xf>
    <xf numFmtId="0" fontId="28" fillId="0" borderId="23" xfId="34632" applyFont="1" applyFill="1" applyBorder="1" applyAlignment="1">
      <alignment horizontal="center" vertical="center"/>
    </xf>
    <xf numFmtId="0" fontId="28" fillId="0" borderId="41" xfId="34632" applyFont="1" applyFill="1" applyBorder="1" applyAlignment="1">
      <alignment horizontal="center" vertical="center"/>
    </xf>
    <xf numFmtId="0" fontId="28" fillId="0" borderId="22" xfId="34632" applyFont="1" applyFill="1" applyBorder="1" applyAlignment="1">
      <alignment horizontal="center" vertical="center"/>
    </xf>
    <xf numFmtId="0" fontId="28" fillId="0" borderId="40" xfId="34632" applyFont="1" applyFill="1" applyBorder="1" applyAlignment="1">
      <alignment horizontal="center" vertical="center"/>
    </xf>
    <xf numFmtId="0" fontId="28" fillId="0" borderId="36" xfId="34632" applyFont="1" applyFill="1" applyBorder="1" applyAlignment="1">
      <alignment horizontal="left" vertical="center"/>
    </xf>
    <xf numFmtId="0" fontId="28" fillId="0" borderId="42" xfId="34632" applyFont="1" applyFill="1" applyBorder="1" applyAlignment="1">
      <alignment horizontal="left" vertical="center"/>
    </xf>
    <xf numFmtId="0" fontId="28" fillId="6" borderId="98" xfId="34632" applyFont="1" applyFill="1" applyBorder="1" applyAlignment="1">
      <alignment horizontal="center" vertical="center" wrapText="1"/>
    </xf>
    <xf numFmtId="0" fontId="28" fillId="6" borderId="37" xfId="34632" applyFont="1" applyFill="1" applyBorder="1" applyAlignment="1">
      <alignment horizontal="center" vertical="center"/>
    </xf>
    <xf numFmtId="0" fontId="28" fillId="6" borderId="40" xfId="34632" applyFont="1" applyFill="1" applyBorder="1" applyAlignment="1">
      <alignment horizontal="center" vertical="center"/>
    </xf>
    <xf numFmtId="0" fontId="0" fillId="0" borderId="53" xfId="34632" applyFont="1" applyFill="1" applyBorder="1" applyAlignment="1">
      <alignment horizontal="center" vertical="center" wrapText="1"/>
    </xf>
    <xf numFmtId="0" fontId="28" fillId="0" borderId="21" xfId="34632" applyFont="1" applyFill="1" applyBorder="1" applyAlignment="1">
      <alignment horizontal="center" vertical="center" wrapText="1"/>
    </xf>
    <xf numFmtId="0" fontId="28" fillId="0" borderId="41" xfId="34632" applyFont="1" applyFill="1" applyBorder="1" applyAlignment="1">
      <alignment horizontal="center" vertical="center" wrapText="1"/>
    </xf>
    <xf numFmtId="0" fontId="0" fillId="0" borderId="50" xfId="34632" applyFont="1" applyFill="1" applyBorder="1" applyAlignment="1">
      <alignment horizontal="center" vertical="center" wrapText="1"/>
    </xf>
    <xf numFmtId="0" fontId="0" fillId="0" borderId="98" xfId="34632" applyFont="1" applyFill="1" applyBorder="1" applyAlignment="1">
      <alignment horizontal="center" vertical="center" wrapText="1"/>
    </xf>
    <xf numFmtId="0" fontId="28" fillId="0" borderId="37" xfId="34632" applyFont="1" applyFill="1" applyBorder="1" applyAlignment="1">
      <alignment horizontal="center" vertical="center" wrapText="1"/>
    </xf>
    <xf numFmtId="0" fontId="28" fillId="0" borderId="40" xfId="34632" applyFont="1" applyFill="1" applyBorder="1" applyAlignment="1">
      <alignment horizontal="center" vertical="center" wrapText="1"/>
    </xf>
    <xf numFmtId="0" fontId="28" fillId="6" borderId="101" xfId="34632" applyFont="1" applyFill="1" applyBorder="1" applyAlignment="1">
      <alignment horizontal="center" vertical="center" wrapText="1"/>
    </xf>
    <xf numFmtId="0" fontId="28" fillId="6" borderId="96" xfId="34632" applyFont="1" applyFill="1" applyBorder="1" applyAlignment="1">
      <alignment horizontal="center" vertical="center" wrapText="1"/>
    </xf>
    <xf numFmtId="0" fontId="28" fillId="6" borderId="97" xfId="34632" applyFont="1" applyFill="1" applyBorder="1" applyAlignment="1">
      <alignment horizontal="center" vertical="center" wrapText="1"/>
    </xf>
    <xf numFmtId="0" fontId="28" fillId="0" borderId="68" xfId="34632" applyFont="1" applyFill="1" applyBorder="1" applyAlignment="1">
      <alignment horizontal="left" vertical="center" wrapText="1"/>
    </xf>
    <xf numFmtId="0" fontId="28" fillId="0" borderId="69" xfId="34632" applyFont="1" applyFill="1" applyBorder="1" applyAlignment="1">
      <alignment horizontal="left" vertical="center"/>
    </xf>
    <xf numFmtId="0" fontId="28" fillId="6" borderId="49" xfId="34632" applyFont="1" applyFill="1" applyBorder="1" applyAlignment="1">
      <alignment horizontal="center" vertical="center" wrapText="1"/>
    </xf>
    <xf numFmtId="0" fontId="28" fillId="0" borderId="49" xfId="34632" applyFont="1" applyFill="1" applyBorder="1" applyAlignment="1">
      <alignment horizontal="center" vertical="center"/>
    </xf>
    <xf numFmtId="0" fontId="28" fillId="0" borderId="51" xfId="34632" applyFont="1" applyFill="1" applyBorder="1" applyAlignment="1">
      <alignment horizontal="center" vertical="center"/>
    </xf>
    <xf numFmtId="0" fontId="28" fillId="0" borderId="50" xfId="34632" applyFont="1" applyFill="1" applyBorder="1" applyAlignment="1">
      <alignment horizontal="center" vertical="center"/>
    </xf>
    <xf numFmtId="0" fontId="28" fillId="0" borderId="57" xfId="34632" applyFont="1" applyFill="1" applyBorder="1" applyAlignment="1">
      <alignment horizontal="center" vertical="center"/>
    </xf>
    <xf numFmtId="0" fontId="28" fillId="0" borderId="68" xfId="34632" applyFont="1" applyFill="1" applyBorder="1" applyAlignment="1">
      <alignment horizontal="left" vertical="center"/>
    </xf>
    <xf numFmtId="0" fontId="28" fillId="0" borderId="22" xfId="34632" applyFont="1" applyFill="1" applyBorder="1" applyAlignment="1">
      <alignment horizontal="center" vertical="center" wrapText="1"/>
    </xf>
    <xf numFmtId="0" fontId="41" fillId="74" borderId="26" xfId="7" applyFont="1" applyFill="1" applyBorder="1" applyAlignment="1">
      <alignment horizontal="center" vertical="center"/>
    </xf>
    <xf numFmtId="0" fontId="41" fillId="74" borderId="27" xfId="7" applyFont="1" applyFill="1" applyBorder="1" applyAlignment="1">
      <alignment horizontal="center" vertical="center"/>
    </xf>
    <xf numFmtId="0" fontId="41" fillId="74" borderId="87" xfId="7" applyFont="1" applyFill="1" applyBorder="1" applyAlignment="1">
      <alignment horizontal="center" vertical="center"/>
    </xf>
    <xf numFmtId="0" fontId="28" fillId="0" borderId="19" xfId="34632" applyFont="1" applyFill="1" applyBorder="1" applyAlignment="1">
      <alignment horizontal="center" vertical="center"/>
    </xf>
    <xf numFmtId="0" fontId="28" fillId="0" borderId="2" xfId="34632" applyFont="1" applyFill="1" applyBorder="1" applyAlignment="1">
      <alignment horizontal="center" vertical="center"/>
    </xf>
    <xf numFmtId="0" fontId="28" fillId="0" borderId="108" xfId="34632" applyFont="1" applyFill="1" applyBorder="1" applyAlignment="1">
      <alignment horizontal="center" vertical="center"/>
    </xf>
    <xf numFmtId="0" fontId="28" fillId="0" borderId="50" xfId="34632" applyFont="1" applyBorder="1" applyAlignment="1">
      <alignment horizontal="center" vertical="center"/>
    </xf>
    <xf numFmtId="0" fontId="28" fillId="0" borderId="33" xfId="34632" applyFont="1" applyBorder="1" applyAlignment="1">
      <alignment horizontal="center" vertical="center"/>
    </xf>
    <xf numFmtId="0" fontId="28" fillId="0" borderId="57" xfId="34632" applyFont="1" applyBorder="1" applyAlignment="1">
      <alignment horizontal="center" vertical="center"/>
    </xf>
    <xf numFmtId="0" fontId="28" fillId="0" borderId="49" xfId="34632" applyFont="1" applyBorder="1" applyAlignment="1">
      <alignment horizontal="center" vertical="center"/>
    </xf>
    <xf numFmtId="0" fontId="28" fillId="0" borderId="52" xfId="34632" applyFont="1" applyBorder="1" applyAlignment="1">
      <alignment horizontal="center" vertical="center"/>
    </xf>
    <xf numFmtId="0" fontId="28" fillId="0" borderId="51" xfId="34632" applyFont="1" applyBorder="1" applyAlignment="1">
      <alignment horizontal="center" vertical="center"/>
    </xf>
    <xf numFmtId="0" fontId="28" fillId="0" borderId="98" xfId="34632" applyFont="1" applyFill="1" applyBorder="1" applyAlignment="1">
      <alignment horizontal="center" vertical="center" wrapText="1"/>
    </xf>
    <xf numFmtId="0" fontId="28" fillId="6" borderId="22" xfId="34632" applyFont="1" applyFill="1" applyBorder="1" applyAlignment="1">
      <alignment horizontal="center" vertical="center" wrapText="1"/>
    </xf>
    <xf numFmtId="0" fontId="28" fillId="0" borderId="23" xfId="34632" applyFont="1" applyFill="1" applyBorder="1" applyAlignment="1">
      <alignment horizontal="center" vertical="center" wrapText="1"/>
    </xf>
    <xf numFmtId="0" fontId="28" fillId="0" borderId="107" xfId="34632" applyFont="1" applyFill="1" applyBorder="1" applyAlignment="1">
      <alignment horizontal="center" vertical="center"/>
    </xf>
    <xf numFmtId="0" fontId="28" fillId="0" borderId="131" xfId="34632" applyFont="1" applyFill="1" applyBorder="1" applyAlignment="1">
      <alignment horizontal="center" vertical="center"/>
    </xf>
    <xf numFmtId="0" fontId="28" fillId="0" borderId="133" xfId="34632" applyFont="1" applyFill="1" applyBorder="1" applyAlignment="1">
      <alignment horizontal="center" vertical="center"/>
    </xf>
    <xf numFmtId="0" fontId="28" fillId="0" borderId="134" xfId="34632" applyFont="1" applyFill="1" applyBorder="1" applyAlignment="1">
      <alignment horizontal="center" vertical="center"/>
    </xf>
    <xf numFmtId="0" fontId="28" fillId="0" borderId="44" xfId="34632" applyFont="1" applyFill="1" applyBorder="1" applyAlignment="1">
      <alignment horizontal="center" vertical="center"/>
    </xf>
    <xf numFmtId="0" fontId="28" fillId="0" borderId="30" xfId="34632" applyFont="1" applyFill="1" applyBorder="1" applyAlignment="1">
      <alignment horizontal="center" vertical="center"/>
    </xf>
    <xf numFmtId="0" fontId="28" fillId="0" borderId="55" xfId="34632" applyFont="1" applyFill="1" applyBorder="1" applyAlignment="1">
      <alignment horizontal="left" vertical="center"/>
    </xf>
    <xf numFmtId="0" fontId="260" fillId="0" borderId="30" xfId="38575" applyFont="1" applyFill="1" applyBorder="1" applyAlignment="1">
      <alignment horizontal="left" vertical="center" wrapText="1"/>
    </xf>
    <xf numFmtId="0" fontId="0" fillId="0" borderId="38" xfId="34632" applyFont="1" applyFill="1" applyBorder="1" applyAlignment="1">
      <alignment horizontal="center" vertical="center" wrapText="1"/>
    </xf>
    <xf numFmtId="0" fontId="0" fillId="0" borderId="55" xfId="34632" applyFont="1" applyFill="1" applyBorder="1" applyAlignment="1">
      <alignment horizontal="center" vertical="center" wrapText="1"/>
    </xf>
    <xf numFmtId="0" fontId="28" fillId="0" borderId="69" xfId="34632" applyFont="1" applyFill="1" applyBorder="1" applyAlignment="1">
      <alignment horizontal="center" vertical="center" wrapText="1"/>
    </xf>
    <xf numFmtId="184" fontId="32" fillId="0" borderId="49" xfId="7" applyNumberFormat="1" applyFont="1" applyFill="1" applyBorder="1" applyAlignment="1">
      <alignment horizontal="center" vertical="center" wrapText="1"/>
    </xf>
    <xf numFmtId="184" fontId="32" fillId="0" borderId="52" xfId="7" applyNumberFormat="1" applyFont="1" applyFill="1" applyBorder="1" applyAlignment="1">
      <alignment horizontal="center" vertical="center" wrapText="1"/>
    </xf>
    <xf numFmtId="184" fontId="32" fillId="0" borderId="51" xfId="7" applyNumberFormat="1" applyFont="1" applyFill="1" applyBorder="1" applyAlignment="1">
      <alignment horizontal="center" vertical="center" wrapText="1"/>
    </xf>
    <xf numFmtId="0" fontId="32" fillId="6" borderId="29" xfId="14" applyFont="1" applyFill="1" applyBorder="1" applyAlignment="1">
      <alignment horizontal="center" vertical="center" wrapText="1"/>
    </xf>
    <xf numFmtId="0" fontId="32" fillId="6" borderId="35" xfId="14" applyFont="1" applyFill="1" applyBorder="1" applyAlignment="1">
      <alignment horizontal="center" vertical="center" wrapText="1"/>
    </xf>
    <xf numFmtId="0" fontId="32" fillId="6" borderId="102" xfId="14" applyFont="1" applyFill="1" applyBorder="1" applyAlignment="1">
      <alignment horizontal="center" vertical="center" wrapText="1"/>
    </xf>
    <xf numFmtId="184" fontId="32" fillId="5" borderId="49" xfId="7" applyNumberFormat="1" applyFont="1" applyFill="1" applyBorder="1" applyAlignment="1">
      <alignment horizontal="center" vertical="center" wrapText="1"/>
    </xf>
    <xf numFmtId="184" fontId="32" fillId="5" borderId="52" xfId="7" applyNumberFormat="1" applyFont="1" applyFill="1" applyBorder="1" applyAlignment="1">
      <alignment horizontal="center" vertical="center" wrapText="1"/>
    </xf>
    <xf numFmtId="184" fontId="32" fillId="5" borderId="51" xfId="7" applyNumberFormat="1" applyFont="1" applyFill="1" applyBorder="1" applyAlignment="1">
      <alignment horizontal="center" vertical="center" wrapText="1"/>
    </xf>
    <xf numFmtId="0" fontId="28" fillId="7" borderId="40" xfId="38578" applyFont="1" applyFill="1" applyBorder="1" applyAlignment="1">
      <alignment horizontal="center" vertical="center"/>
    </xf>
    <xf numFmtId="0" fontId="28" fillId="7" borderId="41" xfId="38578" applyFont="1" applyFill="1" applyBorder="1" applyAlignment="1">
      <alignment horizontal="center" vertical="center"/>
    </xf>
    <xf numFmtId="0" fontId="0" fillId="0" borderId="22" xfId="38578" applyFont="1" applyBorder="1" applyAlignment="1">
      <alignment horizontal="center" vertical="center"/>
    </xf>
    <xf numFmtId="0" fontId="0" fillId="0" borderId="37" xfId="38578" applyFont="1" applyBorder="1" applyAlignment="1">
      <alignment horizontal="center" vertical="center"/>
    </xf>
    <xf numFmtId="0" fontId="0" fillId="0" borderId="40" xfId="38578" applyFont="1" applyBorder="1" applyAlignment="1">
      <alignment horizontal="center" vertical="center"/>
    </xf>
    <xf numFmtId="0" fontId="0" fillId="0" borderId="23" xfId="38578" applyFont="1" applyBorder="1" applyAlignment="1">
      <alignment horizontal="center" vertical="center"/>
    </xf>
    <xf numFmtId="0" fontId="0" fillId="0" borderId="21" xfId="38578" applyFont="1" applyBorder="1" applyAlignment="1">
      <alignment horizontal="center" vertical="center"/>
    </xf>
    <xf numFmtId="0" fontId="0" fillId="0" borderId="41" xfId="38578" applyFont="1" applyBorder="1" applyAlignment="1">
      <alignment horizontal="center" vertical="center"/>
    </xf>
    <xf numFmtId="0" fontId="0" fillId="0" borderId="21" xfId="38578" applyFont="1" applyFill="1" applyBorder="1" applyAlignment="1">
      <alignment horizontal="center" vertical="center"/>
    </xf>
    <xf numFmtId="0" fontId="0" fillId="0" borderId="38" xfId="38578" applyFont="1" applyFill="1" applyBorder="1" applyAlignment="1">
      <alignment horizontal="center" vertical="center"/>
    </xf>
    <xf numFmtId="0" fontId="0" fillId="0" borderId="50" xfId="38578" applyFont="1" applyFill="1" applyBorder="1" applyAlignment="1">
      <alignment horizontal="center" vertical="center"/>
    </xf>
    <xf numFmtId="0" fontId="0" fillId="0" borderId="33" xfId="38578" applyFont="1" applyFill="1" applyBorder="1" applyAlignment="1">
      <alignment horizontal="center" vertical="center"/>
    </xf>
    <xf numFmtId="0" fontId="0" fillId="6" borderId="49" xfId="38578" applyFont="1" applyFill="1" applyBorder="1" applyAlignment="1">
      <alignment horizontal="center" vertical="center" wrapText="1"/>
    </xf>
    <xf numFmtId="0" fontId="0" fillId="6" borderId="52" xfId="38578" applyFont="1" applyFill="1" applyBorder="1" applyAlignment="1">
      <alignment horizontal="center" vertical="center" wrapText="1"/>
    </xf>
    <xf numFmtId="0" fontId="0" fillId="6" borderId="51" xfId="38578" applyFont="1" applyFill="1" applyBorder="1" applyAlignment="1">
      <alignment horizontal="center" vertical="center" wrapText="1"/>
    </xf>
    <xf numFmtId="0" fontId="0" fillId="0" borderId="22" xfId="38578" applyFont="1" applyFill="1" applyBorder="1" applyAlignment="1">
      <alignment horizontal="center" vertical="center"/>
    </xf>
    <xf numFmtId="0" fontId="28" fillId="0" borderId="40" xfId="38578" applyFont="1" applyFill="1" applyBorder="1" applyAlignment="1">
      <alignment horizontal="center" vertical="center"/>
    </xf>
    <xf numFmtId="0" fontId="0" fillId="0" borderId="23" xfId="38578" applyFont="1" applyFill="1" applyBorder="1" applyAlignment="1">
      <alignment horizontal="center" vertical="center"/>
    </xf>
    <xf numFmtId="0" fontId="28" fillId="0" borderId="30" xfId="38578" applyFont="1" applyFill="1" applyBorder="1" applyAlignment="1">
      <alignment horizontal="center" vertical="center"/>
    </xf>
    <xf numFmtId="0" fontId="28" fillId="0" borderId="50" xfId="38578" applyFont="1" applyFill="1" applyBorder="1" applyAlignment="1">
      <alignment horizontal="center" vertical="center"/>
    </xf>
    <xf numFmtId="0" fontId="28" fillId="0" borderId="33" xfId="38578" applyFont="1" applyFill="1" applyBorder="1" applyAlignment="1">
      <alignment horizontal="center" vertical="center"/>
    </xf>
    <xf numFmtId="0" fontId="28" fillId="0" borderId="26" xfId="38578" applyFont="1" applyFill="1" applyBorder="1" applyAlignment="1">
      <alignment horizontal="center" vertical="center"/>
    </xf>
    <xf numFmtId="0" fontId="28" fillId="0" borderId="27" xfId="38578" applyFont="1" applyFill="1" applyBorder="1" applyAlignment="1">
      <alignment horizontal="center" vertical="center"/>
    </xf>
    <xf numFmtId="0" fontId="28" fillId="0" borderId="44" xfId="38578" applyFont="1" applyFill="1" applyBorder="1" applyAlignment="1">
      <alignment horizontal="center" vertical="center"/>
    </xf>
    <xf numFmtId="0" fontId="28" fillId="0" borderId="68" xfId="38578" applyFont="1" applyFill="1" applyBorder="1" applyAlignment="1">
      <alignment horizontal="center" vertical="center"/>
    </xf>
    <xf numFmtId="0" fontId="28" fillId="0" borderId="69" xfId="38578" applyFont="1" applyFill="1" applyBorder="1" applyAlignment="1">
      <alignment horizontal="center" vertical="center"/>
    </xf>
    <xf numFmtId="0" fontId="28" fillId="0" borderId="57" xfId="38578" applyFont="1" applyFill="1" applyBorder="1" applyAlignment="1">
      <alignment horizontal="center" vertical="center"/>
    </xf>
    <xf numFmtId="0" fontId="28" fillId="0" borderId="58" xfId="38578" applyFont="1" applyFill="1" applyBorder="1" applyAlignment="1">
      <alignment horizontal="center" vertical="center"/>
    </xf>
    <xf numFmtId="0" fontId="0" fillId="0" borderId="49" xfId="38578" applyFont="1" applyFill="1" applyBorder="1" applyAlignment="1">
      <alignment horizontal="center" vertical="center"/>
    </xf>
    <xf numFmtId="0" fontId="0" fillId="0" borderId="52" xfId="38578" applyFont="1" applyFill="1" applyBorder="1" applyAlignment="1">
      <alignment horizontal="center" vertical="center"/>
    </xf>
    <xf numFmtId="0" fontId="0" fillId="0" borderId="51" xfId="38578" applyFont="1" applyFill="1" applyBorder="1" applyAlignment="1">
      <alignment horizontal="center" vertical="center"/>
    </xf>
    <xf numFmtId="0" fontId="28" fillId="0" borderId="41" xfId="38578" applyFont="1" applyFill="1" applyBorder="1" applyAlignment="1">
      <alignment horizontal="center" vertical="center"/>
    </xf>
    <xf numFmtId="0" fontId="0" fillId="0" borderId="33" xfId="34632" applyFont="1" applyFill="1" applyBorder="1" applyAlignment="1">
      <alignment horizontal="center" vertical="center" wrapText="1"/>
    </xf>
    <xf numFmtId="0" fontId="0" fillId="6" borderId="52" xfId="34632" applyFont="1" applyFill="1" applyBorder="1" applyAlignment="1">
      <alignment horizontal="center" vertical="center" wrapText="1"/>
    </xf>
    <xf numFmtId="0" fontId="0" fillId="0" borderId="22" xfId="34632" applyFont="1" applyFill="1" applyBorder="1" applyAlignment="1">
      <alignment horizontal="center" vertical="center"/>
    </xf>
    <xf numFmtId="0" fontId="0" fillId="0" borderId="23" xfId="34632" applyFont="1" applyFill="1" applyBorder="1" applyAlignment="1">
      <alignment horizontal="center" vertical="center"/>
    </xf>
    <xf numFmtId="0" fontId="28" fillId="0" borderId="36" xfId="34632" applyFont="1" applyFill="1" applyBorder="1" applyAlignment="1">
      <alignment horizontal="center" vertical="center"/>
    </xf>
    <xf numFmtId="0" fontId="28" fillId="0" borderId="42" xfId="34632" applyFont="1" applyFill="1" applyBorder="1" applyAlignment="1">
      <alignment horizontal="center" vertical="center"/>
    </xf>
    <xf numFmtId="0" fontId="28" fillId="0" borderId="55" xfId="34632" applyFont="1" applyFill="1" applyBorder="1" applyAlignment="1">
      <alignment horizontal="center" vertical="center"/>
    </xf>
    <xf numFmtId="0" fontId="0" fillId="6" borderId="49" xfId="34632" applyFont="1" applyFill="1" applyBorder="1" applyAlignment="1">
      <alignment horizontal="center" vertical="center" wrapText="1"/>
    </xf>
    <xf numFmtId="0" fontId="0" fillId="6" borderId="51" xfId="34632" applyFont="1" applyFill="1" applyBorder="1" applyAlignment="1">
      <alignment horizontal="center" vertical="center" wrapText="1"/>
    </xf>
    <xf numFmtId="0" fontId="28" fillId="0" borderId="36" xfId="38578" applyFont="1" applyFill="1" applyBorder="1" applyAlignment="1">
      <alignment horizontal="center" vertical="center"/>
    </xf>
    <xf numFmtId="0" fontId="28" fillId="0" borderId="42" xfId="38578" applyFont="1" applyFill="1" applyBorder="1" applyAlignment="1">
      <alignment horizontal="center" vertical="center"/>
    </xf>
    <xf numFmtId="0" fontId="0" fillId="0" borderId="57" xfId="38578" applyFont="1" applyFill="1" applyBorder="1" applyAlignment="1">
      <alignment horizontal="center" vertical="center"/>
    </xf>
    <xf numFmtId="0" fontId="0" fillId="0" borderId="68" xfId="34632" applyFont="1" applyFill="1" applyBorder="1" applyAlignment="1">
      <alignment horizontal="center" vertical="center" wrapText="1"/>
    </xf>
    <xf numFmtId="0" fontId="0" fillId="0" borderId="69" xfId="34632" applyFont="1" applyFill="1" applyBorder="1" applyAlignment="1">
      <alignment horizontal="center" vertical="center"/>
    </xf>
    <xf numFmtId="0" fontId="0" fillId="7" borderId="103" xfId="34632" applyFont="1" applyFill="1" applyBorder="1" applyAlignment="1">
      <alignment horizontal="center" vertical="center"/>
    </xf>
    <xf numFmtId="0" fontId="0" fillId="7" borderId="1" xfId="34632" applyFont="1" applyFill="1" applyBorder="1" applyAlignment="1">
      <alignment horizontal="center" vertical="center"/>
    </xf>
    <xf numFmtId="0" fontId="0" fillId="7" borderId="109" xfId="34632" applyFont="1" applyFill="1" applyBorder="1" applyAlignment="1">
      <alignment horizontal="center" vertical="center"/>
    </xf>
    <xf numFmtId="0" fontId="28" fillId="0" borderId="23" xfId="38578" applyFont="1" applyFill="1" applyBorder="1" applyAlignment="1">
      <alignment horizontal="center" vertical="center"/>
    </xf>
    <xf numFmtId="0" fontId="28" fillId="0" borderId="51" xfId="38578" applyFont="1" applyFill="1" applyBorder="1" applyAlignment="1">
      <alignment horizontal="center" vertical="center"/>
    </xf>
    <xf numFmtId="0" fontId="0" fillId="6" borderId="99" xfId="38578" applyFont="1" applyFill="1" applyBorder="1" applyAlignment="1">
      <alignment horizontal="center" vertical="center" wrapText="1"/>
    </xf>
    <xf numFmtId="0" fontId="0" fillId="6" borderId="100" xfId="38578" applyFont="1" applyFill="1" applyBorder="1" applyAlignment="1">
      <alignment horizontal="center" vertical="center" wrapText="1"/>
    </xf>
    <xf numFmtId="0" fontId="0" fillId="6" borderId="106" xfId="38578" applyFont="1" applyFill="1" applyBorder="1" applyAlignment="1">
      <alignment horizontal="center" vertical="center" wrapText="1"/>
    </xf>
    <xf numFmtId="0" fontId="0" fillId="6" borderId="45" xfId="38578" applyFont="1" applyFill="1" applyBorder="1" applyAlignment="1">
      <alignment horizontal="center" vertical="center" wrapText="1"/>
    </xf>
    <xf numFmtId="0" fontId="0" fillId="0" borderId="57" xfId="34632" applyFont="1" applyFill="1" applyBorder="1" applyAlignment="1">
      <alignment horizontal="center" vertical="center" wrapText="1"/>
    </xf>
    <xf numFmtId="0" fontId="0" fillId="0" borderId="54" xfId="34632" applyFont="1" applyFill="1" applyBorder="1" applyAlignment="1">
      <alignment horizontal="center" vertical="center"/>
    </xf>
    <xf numFmtId="0" fontId="33" fillId="0" borderId="0" xfId="7" applyFont="1" applyBorder="1" applyAlignment="1">
      <alignment horizontal="left" vertical="center" indent="2"/>
    </xf>
    <xf numFmtId="0" fontId="0" fillId="0" borderId="21" xfId="34632" applyFont="1" applyFill="1" applyBorder="1" applyAlignment="1">
      <alignment horizontal="center" vertical="center" wrapText="1"/>
    </xf>
    <xf numFmtId="0" fontId="0" fillId="6" borderId="21" xfId="34632" applyFont="1" applyFill="1" applyBorder="1" applyAlignment="1">
      <alignment horizontal="center" vertical="center" wrapText="1"/>
    </xf>
    <xf numFmtId="0" fontId="28" fillId="0" borderId="21" xfId="34632" applyFont="1" applyFill="1" applyBorder="1" applyAlignment="1">
      <alignment horizontal="center" vertical="center"/>
    </xf>
    <xf numFmtId="0" fontId="0" fillId="0" borderId="117" xfId="34632" applyFont="1" applyFill="1" applyBorder="1" applyAlignment="1">
      <alignment horizontal="center" vertical="center"/>
    </xf>
    <xf numFmtId="0" fontId="0" fillId="0" borderId="53" xfId="34632" applyFont="1" applyFill="1" applyBorder="1" applyAlignment="1">
      <alignment horizontal="center" vertical="center"/>
    </xf>
    <xf numFmtId="0" fontId="0" fillId="6" borderId="49" xfId="38587" applyFont="1" applyFill="1" applyBorder="1" applyAlignment="1">
      <alignment horizontal="center" vertical="center" wrapText="1"/>
    </xf>
    <xf numFmtId="0" fontId="0" fillId="6" borderId="52" xfId="38587" applyFont="1" applyFill="1" applyBorder="1" applyAlignment="1">
      <alignment horizontal="center" vertical="center" wrapText="1"/>
    </xf>
    <xf numFmtId="0" fontId="0" fillId="6" borderId="51" xfId="38587" applyFont="1" applyFill="1" applyBorder="1" applyAlignment="1">
      <alignment horizontal="center" vertical="center" wrapText="1"/>
    </xf>
    <xf numFmtId="0" fontId="0" fillId="0" borderId="50" xfId="38587" applyFont="1" applyFill="1" applyBorder="1" applyAlignment="1">
      <alignment horizontal="center" vertical="center" wrapText="1"/>
    </xf>
    <xf numFmtId="0" fontId="0" fillId="0" borderId="33" xfId="38587" applyFont="1" applyFill="1" applyBorder="1" applyAlignment="1">
      <alignment horizontal="center" vertical="center" wrapText="1"/>
    </xf>
    <xf numFmtId="0" fontId="0" fillId="0" borderId="57" xfId="38587" applyFont="1" applyFill="1" applyBorder="1" applyAlignment="1">
      <alignment horizontal="center" vertical="center" wrapText="1"/>
    </xf>
    <xf numFmtId="0" fontId="0" fillId="0" borderId="22" xfId="38587" applyFont="1" applyFill="1" applyBorder="1" applyAlignment="1">
      <alignment horizontal="center" vertical="center"/>
    </xf>
    <xf numFmtId="0" fontId="28" fillId="0" borderId="40" xfId="38587" applyFont="1" applyFill="1" applyBorder="1" applyAlignment="1">
      <alignment horizontal="center" vertical="center"/>
    </xf>
    <xf numFmtId="0" fontId="0" fillId="0" borderId="23" xfId="38587" applyFont="1" applyFill="1" applyBorder="1" applyAlignment="1">
      <alignment horizontal="center" vertical="center"/>
    </xf>
    <xf numFmtId="0" fontId="28" fillId="0" borderId="41" xfId="38587" applyFont="1" applyFill="1" applyBorder="1" applyAlignment="1">
      <alignment horizontal="center" vertical="center"/>
    </xf>
    <xf numFmtId="0" fontId="28" fillId="0" borderId="23" xfId="38587" applyFont="1" applyFill="1" applyBorder="1" applyAlignment="1">
      <alignment horizontal="center" vertical="center"/>
    </xf>
    <xf numFmtId="0" fontId="28" fillId="0" borderId="30" xfId="38587" applyFont="1" applyFill="1" applyBorder="1" applyAlignment="1">
      <alignment horizontal="center" vertical="center"/>
    </xf>
    <xf numFmtId="0" fontId="28" fillId="0" borderId="36" xfId="38587" applyFont="1" applyFill="1" applyBorder="1" applyAlignment="1">
      <alignment horizontal="center" vertical="center"/>
    </xf>
    <xf numFmtId="0" fontId="28" fillId="0" borderId="55" xfId="38587" applyFont="1" applyFill="1" applyBorder="1" applyAlignment="1">
      <alignment horizontal="center" vertical="center"/>
    </xf>
    <xf numFmtId="0" fontId="28" fillId="0" borderId="42" xfId="38587" applyFont="1" applyFill="1" applyBorder="1" applyAlignment="1">
      <alignment horizontal="center" vertical="center"/>
    </xf>
    <xf numFmtId="0" fontId="28" fillId="6" borderId="52" xfId="38587" applyFont="1" applyFill="1" applyBorder="1" applyAlignment="1">
      <alignment horizontal="center" vertical="center"/>
    </xf>
    <xf numFmtId="0" fontId="28" fillId="6" borderId="51" xfId="38587" applyFont="1" applyFill="1" applyBorder="1" applyAlignment="1">
      <alignment horizontal="center" vertical="center"/>
    </xf>
    <xf numFmtId="0" fontId="28" fillId="0" borderId="33" xfId="38587" applyFont="1" applyFill="1" applyBorder="1" applyAlignment="1">
      <alignment horizontal="center" vertical="center" wrapText="1"/>
    </xf>
    <xf numFmtId="0" fontId="28" fillId="0" borderId="57" xfId="38587" applyFont="1" applyFill="1" applyBorder="1" applyAlignment="1">
      <alignment horizontal="center" vertical="center" wrapText="1"/>
    </xf>
    <xf numFmtId="0" fontId="0" fillId="0" borderId="68" xfId="38587" applyFont="1" applyFill="1" applyBorder="1" applyAlignment="1">
      <alignment horizontal="center" vertical="center" wrapText="1"/>
    </xf>
    <xf numFmtId="0" fontId="0" fillId="0" borderId="69" xfId="38587" applyFont="1" applyFill="1" applyBorder="1" applyAlignment="1">
      <alignment horizontal="center" vertical="center"/>
    </xf>
    <xf numFmtId="0" fontId="0" fillId="0" borderId="54" xfId="38587" applyFont="1" applyFill="1" applyBorder="1" applyAlignment="1">
      <alignment horizontal="center" vertical="center"/>
    </xf>
    <xf numFmtId="181" fontId="34" fillId="60" borderId="117" xfId="38302" applyNumberFormat="1" applyFont="1" applyFill="1" applyBorder="1" applyAlignment="1">
      <alignment horizontal="center" vertical="center"/>
    </xf>
    <xf numFmtId="181" fontId="34" fillId="60" borderId="33" xfId="38302" applyNumberFormat="1" applyFont="1" applyFill="1" applyBorder="1" applyAlignment="1">
      <alignment horizontal="center" vertical="center"/>
    </xf>
    <xf numFmtId="181" fontId="34" fillId="60" borderId="53" xfId="38302" applyNumberFormat="1" applyFont="1" applyFill="1" applyBorder="1" applyAlignment="1">
      <alignment horizontal="center" vertical="center"/>
    </xf>
    <xf numFmtId="0" fontId="263" fillId="77" borderId="21" xfId="38593" applyFont="1" applyFill="1" applyBorder="1" applyAlignment="1">
      <alignment horizontal="center" vertical="center"/>
    </xf>
    <xf numFmtId="0" fontId="28" fillId="0" borderId="19" xfId="38593" applyFont="1" applyBorder="1" applyAlignment="1">
      <alignment horizontal="center" vertical="center"/>
    </xf>
    <xf numFmtId="0" fontId="28" fillId="0" borderId="39" xfId="38593" applyFont="1" applyBorder="1" applyAlignment="1">
      <alignment horizontal="center" vertical="center"/>
    </xf>
    <xf numFmtId="181" fontId="32" fillId="60" borderId="117" xfId="38302" applyNumberFormat="1" applyFont="1" applyFill="1" applyBorder="1" applyAlignment="1">
      <alignment horizontal="center" vertical="center"/>
    </xf>
    <xf numFmtId="181" fontId="32" fillId="60" borderId="33" xfId="38302" applyNumberFormat="1" applyFont="1" applyFill="1" applyBorder="1" applyAlignment="1">
      <alignment horizontal="center" vertical="center"/>
    </xf>
    <xf numFmtId="181" fontId="32" fillId="60" borderId="53" xfId="38302" applyNumberFormat="1" applyFont="1" applyFill="1" applyBorder="1" applyAlignment="1">
      <alignment horizontal="center" vertical="center"/>
    </xf>
    <xf numFmtId="0" fontId="142" fillId="77" borderId="21" xfId="38593" applyFont="1" applyFill="1" applyBorder="1" applyAlignment="1">
      <alignment horizontal="center" vertical="center"/>
    </xf>
    <xf numFmtId="0" fontId="0" fillId="0" borderId="19" xfId="38593" applyFont="1" applyBorder="1" applyAlignment="1">
      <alignment horizontal="center" vertical="center"/>
    </xf>
    <xf numFmtId="198" fontId="174" fillId="0" borderId="0" xfId="9782" applyNumberFormat="1" applyFont="1" applyBorder="1" applyAlignment="1" applyProtection="1">
      <alignment horizontal="center" vertical="center"/>
      <protection hidden="1"/>
    </xf>
    <xf numFmtId="0" fontId="174" fillId="0" borderId="0" xfId="9782" applyFont="1" applyBorder="1" applyAlignment="1" applyProtection="1">
      <alignment vertical="center"/>
      <protection hidden="1"/>
    </xf>
    <xf numFmtId="199" fontId="236" fillId="0" borderId="0" xfId="9782" applyNumberFormat="1" applyFont="1" applyBorder="1" applyAlignment="1" applyProtection="1">
      <alignment horizontal="right" vertical="center"/>
      <protection hidden="1"/>
    </xf>
    <xf numFmtId="199" fontId="219" fillId="0" borderId="0" xfId="9782" applyNumberFormat="1" applyFont="1" applyBorder="1" applyAlignment="1" applyProtection="1">
      <alignment horizontal="right" vertical="center"/>
      <protection hidden="1"/>
    </xf>
    <xf numFmtId="49" fontId="236" fillId="0" borderId="0" xfId="9782" applyNumberFormat="1" applyFont="1" applyBorder="1" applyAlignment="1" applyProtection="1">
      <alignment horizontal="left" vertical="center"/>
      <protection hidden="1"/>
    </xf>
    <xf numFmtId="0" fontId="0" fillId="0" borderId="0" xfId="0" applyAlignment="1">
      <alignment horizontal="left" vertical="center"/>
    </xf>
    <xf numFmtId="0" fontId="0" fillId="0" borderId="0" xfId="34632" applyFont="1" applyAlignment="1">
      <alignment horizontal="left" vertical="center"/>
    </xf>
    <xf numFmtId="0" fontId="0" fillId="81" borderId="23" xfId="0" applyFont="1" applyFill="1" applyBorder="1">
      <alignment vertical="center"/>
    </xf>
    <xf numFmtId="0" fontId="1" fillId="0" borderId="0" xfId="38593" applyFont="1">
      <alignment vertical="center"/>
    </xf>
    <xf numFmtId="0" fontId="0" fillId="5" borderId="53" xfId="38578" applyFont="1" applyFill="1" applyBorder="1" applyAlignment="1">
      <alignment horizontal="left" vertical="center"/>
    </xf>
    <xf numFmtId="181" fontId="0" fillId="5" borderId="53" xfId="38578" applyNumberFormat="1" applyFont="1" applyFill="1" applyBorder="1" applyAlignment="1">
      <alignment horizontal="center" vertical="center"/>
    </xf>
    <xf numFmtId="181" fontId="32" fillId="5" borderId="53" xfId="7" applyNumberFormat="1" applyFont="1" applyFill="1" applyBorder="1" applyAlignment="1">
      <alignment horizontal="center" vertical="center"/>
    </xf>
    <xf numFmtId="181" fontId="32" fillId="5" borderId="23" xfId="7" applyNumberFormat="1" applyFont="1" applyFill="1" applyBorder="1" applyAlignment="1">
      <alignment horizontal="center" vertical="center"/>
    </xf>
    <xf numFmtId="0" fontId="32" fillId="5" borderId="23" xfId="7" applyFont="1" applyFill="1" applyBorder="1" applyAlignment="1">
      <alignment horizontal="center" vertical="center"/>
    </xf>
    <xf numFmtId="0" fontId="0" fillId="5" borderId="0" xfId="0" applyFill="1">
      <alignment vertical="center"/>
    </xf>
    <xf numFmtId="0" fontId="0" fillId="5" borderId="0" xfId="0" applyFill="1" applyAlignment="1">
      <alignment horizontal="left" vertical="center"/>
    </xf>
    <xf numFmtId="0" fontId="0" fillId="5" borderId="0" xfId="34632" applyFont="1" applyFill="1" applyAlignment="1">
      <alignment horizontal="left" vertical="center"/>
    </xf>
    <xf numFmtId="0" fontId="28" fillId="5" borderId="30" xfId="38578" applyFont="1" applyFill="1" applyBorder="1" applyAlignment="1">
      <alignment horizontal="left" vertical="center"/>
    </xf>
    <xf numFmtId="0" fontId="0" fillId="5" borderId="21" xfId="38578" applyFont="1" applyFill="1" applyBorder="1" applyAlignment="1">
      <alignment vertical="center" wrapText="1"/>
    </xf>
    <xf numFmtId="0" fontId="28" fillId="5" borderId="21" xfId="38578" applyFont="1" applyFill="1" applyBorder="1" applyAlignment="1">
      <alignment vertical="center" wrapText="1"/>
    </xf>
    <xf numFmtId="0" fontId="0" fillId="5" borderId="30" xfId="38578" applyFont="1" applyFill="1" applyBorder="1" applyAlignment="1">
      <alignment horizontal="left" vertical="center"/>
    </xf>
    <xf numFmtId="181" fontId="32" fillId="5" borderId="30" xfId="7" applyNumberFormat="1" applyFont="1" applyFill="1" applyBorder="1" applyAlignment="1">
      <alignment horizontal="center" vertical="center"/>
    </xf>
    <xf numFmtId="181" fontId="32" fillId="5" borderId="33" xfId="7" applyNumberFormat="1" applyFont="1" applyFill="1" applyBorder="1" applyAlignment="1">
      <alignment horizontal="center" vertical="center"/>
    </xf>
    <xf numFmtId="0" fontId="32" fillId="5" borderId="30" xfId="7" applyFont="1" applyFill="1" applyBorder="1" applyAlignment="1">
      <alignment horizontal="center" vertical="center"/>
    </xf>
    <xf numFmtId="0" fontId="28" fillId="5" borderId="30" xfId="38578" applyFont="1" applyFill="1" applyBorder="1" applyAlignment="1">
      <alignment vertical="center" wrapText="1"/>
    </xf>
    <xf numFmtId="181" fontId="32" fillId="5" borderId="113" xfId="7" applyNumberFormat="1" applyFont="1" applyFill="1" applyBorder="1" applyAlignment="1">
      <alignment horizontal="center" vertical="center"/>
    </xf>
    <xf numFmtId="0" fontId="32" fillId="5" borderId="113" xfId="7" applyFont="1" applyFill="1" applyBorder="1" applyAlignment="1">
      <alignment horizontal="center" vertical="center"/>
    </xf>
    <xf numFmtId="0" fontId="28" fillId="0" borderId="21" xfId="34632" applyFont="1" applyBorder="1" applyAlignment="1">
      <alignment vertical="top" horizontal="left" wrapText="1"/>
    </xf>
    <xf numFmtId="0" fontId="28" fillId="0" borderId="21" xfId="34632" applyFont="1" applyFill="1" applyBorder="1" applyAlignment="1">
      <alignment vertical="top" horizontal="left" wrapText="1"/>
    </xf>
    <xf numFmtId="0" fontId="0" fillId="0" borderId="21" xfId="34632" applyFont="1" applyFill="1" applyBorder="1" applyAlignment="1">
      <alignment vertical="top" horizontal="left" wrapText="1"/>
    </xf>
    <xf numFmtId="0" fontId="28" fillId="7" borderId="41" xfId="34632" applyFont="1" applyFill="1" applyBorder="1" applyAlignment="1">
      <alignment vertical="top" horizontal="left" wrapText="1"/>
    </xf>
    <xf numFmtId="0" fontId="0" fillId="0" borderId="21" xfId="34632" applyFont="1" applyFill="1" applyBorder="1" applyAlignment="1">
      <alignment vertical="top" wrapText="1" horizontal="left"/>
    </xf>
    <xf numFmtId="0" fontId="0" fillId="0" borderId="21" xfId="34632" applyFont="1" applyBorder="1" applyAlignment="1">
      <alignment vertical="top" horizontal="left" wrapText="1"/>
    </xf>
    <xf numFmtId="0" fontId="28" fillId="0" borderId="57" xfId="34632" applyFont="1" applyBorder="1" applyAlignment="1">
      <alignment vertical="top" horizontal="left" wrapText="1"/>
    </xf>
    <xf numFmtId="0" fontId="0" fillId="0" borderId="21" xfId="34632" applyFont="1" applyFill="1" applyBorder="1" applyAlignment="1">
      <alignment horizontal="left" vertical="top" wrapText="1"/>
    </xf>
    <xf numFmtId="0" fontId="240" fillId="0" borderId="21" xfId="34632" applyFont="1" applyFill="1" applyBorder="1" applyAlignment="1">
      <alignment horizontal="left" vertical="top" wrapText="1"/>
    </xf>
    <xf numFmtId="0" fontId="28" fillId="0" borderId="21" xfId="34632" applyFont="1" applyBorder="1" applyAlignment="1">
      <alignment horizontal="left" vertical="top" wrapText="1"/>
    </xf>
    <xf numFmtId="0" fontId="28" fillId="0" borderId="21" xfId="34632" applyFont="1" applyFill="1" applyBorder="1" applyAlignment="1">
      <alignment horizontal="left" vertical="top" wrapText="1"/>
    </xf>
  </cellXfs>
  <cellStyles count="39953">
    <cellStyle name="??&amp;O?&amp;H?_x0008__x000f__x0007_?_x0007__x0001__x0001_" xfId="34638" xr:uid="{00000000-0005-0000-0000-000000000000}"/>
    <cellStyle name="??&amp;O?&amp;H?_x0008_??_x0007__x0001__x0001_" xfId="34639" xr:uid="{00000000-0005-0000-0000-000001000000}"/>
    <cellStyle name="@" xfId="34640" xr:uid="{00000000-0005-0000-0000-000002000000}"/>
    <cellStyle name="@ 2" xfId="34641" xr:uid="{00000000-0005-0000-0000-000003000000}"/>
    <cellStyle name="@ 3" xfId="37678" xr:uid="{00000000-0005-0000-0000-000004000000}"/>
    <cellStyle name="@_Module1" xfId="34642" xr:uid="{00000000-0005-0000-0000-000005000000}"/>
    <cellStyle name="@_Module1 2" xfId="34643" xr:uid="{00000000-0005-0000-0000-000006000000}"/>
    <cellStyle name="@_Module1 3" xfId="37679" xr:uid="{00000000-0005-0000-0000-000007000000}"/>
    <cellStyle name="@_Module1_견적포맷" xfId="34644" xr:uid="{00000000-0005-0000-0000-000008000000}"/>
    <cellStyle name="@_Module1_견적포맷 2" xfId="34645" xr:uid="{00000000-0005-0000-0000-000009000000}"/>
    <cellStyle name="@_Module1_견적포맷 3" xfId="37680" xr:uid="{00000000-0005-0000-0000-00000A000000}"/>
    <cellStyle name="@_Module1_선익0430세부견적(050127)" xfId="34646" xr:uid="{00000000-0005-0000-0000-00000B000000}"/>
    <cellStyle name="@_Module1_선익0430세부견적(050127) 2" xfId="34647" xr:uid="{00000000-0005-0000-0000-00000C000000}"/>
    <cellStyle name="@_Module1_선익0430세부견적(050127) 3" xfId="37681" xr:uid="{00000000-0005-0000-0000-00000D000000}"/>
    <cellStyle name="@_Module1_선익0430세부견적(050127)_견적포맷" xfId="34648" xr:uid="{00000000-0005-0000-0000-00000E000000}"/>
    <cellStyle name="@_Module1_선익0430세부견적(050127)_견적포맷 2" xfId="34649" xr:uid="{00000000-0005-0000-0000-00000F000000}"/>
    <cellStyle name="@_Module1_선익0430세부견적(050127)_견적포맷 3" xfId="37682" xr:uid="{00000000-0005-0000-0000-000010000000}"/>
    <cellStyle name="@_견적포맷" xfId="34650" xr:uid="{00000000-0005-0000-0000-000011000000}"/>
    <cellStyle name="@_견적포맷 2" xfId="34651" xr:uid="{00000000-0005-0000-0000-000012000000}"/>
    <cellStyle name="@_견적포맷 3" xfId="37683" xr:uid="{00000000-0005-0000-0000-000013000000}"/>
    <cellStyle name="@_선익0430세부견적(050127)" xfId="34652" xr:uid="{00000000-0005-0000-0000-000014000000}"/>
    <cellStyle name="@_선익0430세부견적(050127) 2" xfId="34653" xr:uid="{00000000-0005-0000-0000-000015000000}"/>
    <cellStyle name="@_선익0430세부견적(050127) 3" xfId="37684" xr:uid="{00000000-0005-0000-0000-000016000000}"/>
    <cellStyle name="@_선익0430세부견적(050127)_견적포맷" xfId="34654" xr:uid="{00000000-0005-0000-0000-000017000000}"/>
    <cellStyle name="@_선익0430세부견적(050127)_견적포맷 2" xfId="34655" xr:uid="{00000000-0005-0000-0000-000018000000}"/>
    <cellStyle name="@_선익0430세부견적(050127)_견적포맷 3" xfId="37685" xr:uid="{00000000-0005-0000-0000-000019000000}"/>
    <cellStyle name="0,0_x000d__x000a_NA_x000d__x000a_" xfId="34656" xr:uid="{00000000-0005-0000-0000-00001A000000}"/>
    <cellStyle name="1" xfId="34657" xr:uid="{00000000-0005-0000-0000-00001B000000}"/>
    <cellStyle name="1 2" xfId="34658" xr:uid="{00000000-0005-0000-0000-00001C000000}"/>
    <cellStyle name="1 3" xfId="37686" xr:uid="{00000000-0005-0000-0000-00001D000000}"/>
    <cellStyle name="100" xfId="34659" xr:uid="{00000000-0005-0000-0000-00001E000000}"/>
    <cellStyle name="120" xfId="34660" xr:uid="{00000000-0005-0000-0000-00001F000000}"/>
    <cellStyle name="20% - Accent1" xfId="34661" xr:uid="{00000000-0005-0000-0000-000020000000}"/>
    <cellStyle name="20% - Accent2" xfId="34662" xr:uid="{00000000-0005-0000-0000-000021000000}"/>
    <cellStyle name="20% - Accent3" xfId="34663" xr:uid="{00000000-0005-0000-0000-000022000000}"/>
    <cellStyle name="20% - Accent4" xfId="34664" xr:uid="{00000000-0005-0000-0000-000023000000}"/>
    <cellStyle name="20% - Accent5" xfId="34665" xr:uid="{00000000-0005-0000-0000-000024000000}"/>
    <cellStyle name="20% - Accent6" xfId="34666" xr:uid="{00000000-0005-0000-0000-000025000000}"/>
    <cellStyle name="20% - アクセント 1" xfId="15" xr:uid="{00000000-0005-0000-0000-000026000000}"/>
    <cellStyle name="20% - アクセント 1 2" xfId="16" xr:uid="{00000000-0005-0000-0000-000027000000}"/>
    <cellStyle name="20% - アクセント 1 2 2" xfId="17" xr:uid="{00000000-0005-0000-0000-000028000000}"/>
    <cellStyle name="20% - アクセント 1 2 2 2" xfId="18" xr:uid="{00000000-0005-0000-0000-000029000000}"/>
    <cellStyle name="20% - アクセント 1 2 3" xfId="19" xr:uid="{00000000-0005-0000-0000-00002A000000}"/>
    <cellStyle name="20% - アクセント 1 2_VIDList" xfId="20" xr:uid="{00000000-0005-0000-0000-00002B000000}"/>
    <cellStyle name="20% - アクセント 1 3" xfId="21" xr:uid="{00000000-0005-0000-0000-00002C000000}"/>
    <cellStyle name="20% - アクセント 1 3 2" xfId="22" xr:uid="{00000000-0005-0000-0000-00002D000000}"/>
    <cellStyle name="20% - アクセント 1 4" xfId="23" xr:uid="{00000000-0005-0000-0000-00002E000000}"/>
    <cellStyle name="20% - アクセント 1 5" xfId="24" xr:uid="{00000000-0005-0000-0000-00002F000000}"/>
    <cellStyle name="20% - アクセント 2" xfId="25" xr:uid="{00000000-0005-0000-0000-000030000000}"/>
    <cellStyle name="20% - アクセント 2 2" xfId="26" xr:uid="{00000000-0005-0000-0000-000031000000}"/>
    <cellStyle name="20% - アクセント 2 2 2" xfId="27" xr:uid="{00000000-0005-0000-0000-000032000000}"/>
    <cellStyle name="20% - アクセント 2 2 2 2" xfId="28" xr:uid="{00000000-0005-0000-0000-000033000000}"/>
    <cellStyle name="20% - アクセント 2 2 3" xfId="29" xr:uid="{00000000-0005-0000-0000-000034000000}"/>
    <cellStyle name="20% - アクセント 2 2_VIDList" xfId="30" xr:uid="{00000000-0005-0000-0000-000035000000}"/>
    <cellStyle name="20% - アクセント 2 3" xfId="31" xr:uid="{00000000-0005-0000-0000-000036000000}"/>
    <cellStyle name="20% - アクセント 2 3 2" xfId="32" xr:uid="{00000000-0005-0000-0000-000037000000}"/>
    <cellStyle name="20% - アクセント 2 4" xfId="33" xr:uid="{00000000-0005-0000-0000-000038000000}"/>
    <cellStyle name="20% - アクセント 2 5" xfId="34" xr:uid="{00000000-0005-0000-0000-000039000000}"/>
    <cellStyle name="20% - アクセント 3" xfId="35" xr:uid="{00000000-0005-0000-0000-00003A000000}"/>
    <cellStyle name="20% - アクセント 3 2" xfId="36" xr:uid="{00000000-0005-0000-0000-00003B000000}"/>
    <cellStyle name="20% - アクセント 3 2 2" xfId="37" xr:uid="{00000000-0005-0000-0000-00003C000000}"/>
    <cellStyle name="20% - アクセント 3 2 2 2" xfId="38" xr:uid="{00000000-0005-0000-0000-00003D000000}"/>
    <cellStyle name="20% - アクセント 3 2 3" xfId="39" xr:uid="{00000000-0005-0000-0000-00003E000000}"/>
    <cellStyle name="20% - アクセント 3 2_VIDList" xfId="40" xr:uid="{00000000-0005-0000-0000-00003F000000}"/>
    <cellStyle name="20% - アクセント 3 3" xfId="41" xr:uid="{00000000-0005-0000-0000-000040000000}"/>
    <cellStyle name="20% - アクセント 3 3 2" xfId="42" xr:uid="{00000000-0005-0000-0000-000041000000}"/>
    <cellStyle name="20% - アクセント 3 4" xfId="43" xr:uid="{00000000-0005-0000-0000-000042000000}"/>
    <cellStyle name="20% - アクセント 3 5" xfId="44" xr:uid="{00000000-0005-0000-0000-000043000000}"/>
    <cellStyle name="20% - アクセント 4" xfId="45" xr:uid="{00000000-0005-0000-0000-000044000000}"/>
    <cellStyle name="20% - アクセント 4 2" xfId="46" xr:uid="{00000000-0005-0000-0000-000045000000}"/>
    <cellStyle name="20% - アクセント 4 2 2" xfId="47" xr:uid="{00000000-0005-0000-0000-000046000000}"/>
    <cellStyle name="20% - アクセント 4 2 2 2" xfId="48" xr:uid="{00000000-0005-0000-0000-000047000000}"/>
    <cellStyle name="20% - アクセント 4 2 3" xfId="49" xr:uid="{00000000-0005-0000-0000-000048000000}"/>
    <cellStyle name="20% - アクセント 4 2_VIDList" xfId="50" xr:uid="{00000000-0005-0000-0000-000049000000}"/>
    <cellStyle name="20% - アクセント 4 3" xfId="51" xr:uid="{00000000-0005-0000-0000-00004A000000}"/>
    <cellStyle name="20% - アクセント 4 3 2" xfId="52" xr:uid="{00000000-0005-0000-0000-00004B000000}"/>
    <cellStyle name="20% - アクセント 4 4" xfId="53" xr:uid="{00000000-0005-0000-0000-00004C000000}"/>
    <cellStyle name="20% - アクセント 4 5" xfId="54" xr:uid="{00000000-0005-0000-0000-00004D000000}"/>
    <cellStyle name="20% - アクセント 5" xfId="55" xr:uid="{00000000-0005-0000-0000-00004E000000}"/>
    <cellStyle name="20% - アクセント 5 2" xfId="56" xr:uid="{00000000-0005-0000-0000-00004F000000}"/>
    <cellStyle name="20% - アクセント 5 2 2" xfId="57" xr:uid="{00000000-0005-0000-0000-000050000000}"/>
    <cellStyle name="20% - アクセント 5 2 2 2" xfId="58" xr:uid="{00000000-0005-0000-0000-000051000000}"/>
    <cellStyle name="20% - アクセント 5 2 3" xfId="59" xr:uid="{00000000-0005-0000-0000-000052000000}"/>
    <cellStyle name="20% - アクセント 5 2_VIDList" xfId="60" xr:uid="{00000000-0005-0000-0000-000053000000}"/>
    <cellStyle name="20% - アクセント 5 3" xfId="61" xr:uid="{00000000-0005-0000-0000-000054000000}"/>
    <cellStyle name="20% - アクセント 5 3 2" xfId="62" xr:uid="{00000000-0005-0000-0000-000055000000}"/>
    <cellStyle name="20% - アクセント 5 4" xfId="63" xr:uid="{00000000-0005-0000-0000-000056000000}"/>
    <cellStyle name="20% - アクセント 5 5" xfId="64" xr:uid="{00000000-0005-0000-0000-000057000000}"/>
    <cellStyle name="20% - アクセント 6" xfId="65" xr:uid="{00000000-0005-0000-0000-000058000000}"/>
    <cellStyle name="20% - アクセント 6 2" xfId="66" xr:uid="{00000000-0005-0000-0000-000059000000}"/>
    <cellStyle name="20% - アクセント 6 2 2" xfId="67" xr:uid="{00000000-0005-0000-0000-00005A000000}"/>
    <cellStyle name="20% - アクセント 6 2 2 2" xfId="68" xr:uid="{00000000-0005-0000-0000-00005B000000}"/>
    <cellStyle name="20% - アクセント 6 2 3" xfId="69" xr:uid="{00000000-0005-0000-0000-00005C000000}"/>
    <cellStyle name="20% - アクセント 6 2_VIDList" xfId="70" xr:uid="{00000000-0005-0000-0000-00005D000000}"/>
    <cellStyle name="20% - アクセント 6 3" xfId="71" xr:uid="{00000000-0005-0000-0000-00005E000000}"/>
    <cellStyle name="20% - アクセント 6 3 2" xfId="72" xr:uid="{00000000-0005-0000-0000-00005F000000}"/>
    <cellStyle name="20% - アクセント 6 4" xfId="73" xr:uid="{00000000-0005-0000-0000-000060000000}"/>
    <cellStyle name="20% - アクセント 6 5" xfId="74" xr:uid="{00000000-0005-0000-0000-000061000000}"/>
    <cellStyle name="20% - 강조색1 10" xfId="37687" xr:uid="{00000000-0005-0000-0000-000062000000}"/>
    <cellStyle name="20% - 강조색1 11" xfId="37688" xr:uid="{00000000-0005-0000-0000-000063000000}"/>
    <cellStyle name="20% - 강조색1 2" xfId="75" xr:uid="{00000000-0005-0000-0000-000064000000}"/>
    <cellStyle name="20% - 강조색1 2 2" xfId="76" xr:uid="{00000000-0005-0000-0000-000065000000}"/>
    <cellStyle name="20% - 강조색1 2 2 2" xfId="77" xr:uid="{00000000-0005-0000-0000-000066000000}"/>
    <cellStyle name="20% - 강조색1 2 2 2 2" xfId="34669" xr:uid="{00000000-0005-0000-0000-000067000000}"/>
    <cellStyle name="20% - 강조색1 2 2 3" xfId="34670" xr:uid="{00000000-0005-0000-0000-000068000000}"/>
    <cellStyle name="20% - 강조색1 2 2 4" xfId="34668" xr:uid="{00000000-0005-0000-0000-000069000000}"/>
    <cellStyle name="20% - 강조색1 2 3" xfId="78" xr:uid="{00000000-0005-0000-0000-00006A000000}"/>
    <cellStyle name="20% - 강조색1 2 3 2" xfId="34672" xr:uid="{00000000-0005-0000-0000-00006B000000}"/>
    <cellStyle name="20% - 강조색1 2 3 2 2" xfId="34673" xr:uid="{00000000-0005-0000-0000-00006C000000}"/>
    <cellStyle name="20% - 강조색1 2 3 2 2 2" xfId="34674" xr:uid="{00000000-0005-0000-0000-00006D000000}"/>
    <cellStyle name="20% - 강조색1 2 3 2 2 3" xfId="37689" xr:uid="{00000000-0005-0000-0000-00006E000000}"/>
    <cellStyle name="20% - 강조색1 2 3 2 2 4" xfId="37690" xr:uid="{00000000-0005-0000-0000-00006F000000}"/>
    <cellStyle name="20% - 강조색1 2 3 2 3" xfId="37691" xr:uid="{00000000-0005-0000-0000-000070000000}"/>
    <cellStyle name="20% - 강조색1 2 3 3" xfId="34675" xr:uid="{00000000-0005-0000-0000-000071000000}"/>
    <cellStyle name="20% - 강조색1 2 3 4" xfId="34671" xr:uid="{00000000-0005-0000-0000-000072000000}"/>
    <cellStyle name="20% - 강조색1 2 4" xfId="34676" xr:uid="{00000000-0005-0000-0000-000073000000}"/>
    <cellStyle name="20% - 강조색1 2 4 2" xfId="34677" xr:uid="{00000000-0005-0000-0000-000074000000}"/>
    <cellStyle name="20% - 강조색1 2 4 2 2" xfId="34678" xr:uid="{00000000-0005-0000-0000-000075000000}"/>
    <cellStyle name="20% - 강조색1 2 4 2 3" xfId="37692" xr:uid="{00000000-0005-0000-0000-000076000000}"/>
    <cellStyle name="20% - 강조색1 2 4 2 4" xfId="37693" xr:uid="{00000000-0005-0000-0000-000077000000}"/>
    <cellStyle name="20% - 강조색1 2 5" xfId="34679" xr:uid="{00000000-0005-0000-0000-000078000000}"/>
    <cellStyle name="20% - 강조색1 2 6" xfId="34667" xr:uid="{00000000-0005-0000-0000-000079000000}"/>
    <cellStyle name="20% - 강조색1 2 7" xfId="37694" xr:uid="{00000000-0005-0000-0000-00007A000000}"/>
    <cellStyle name="20% - 강조색1 2 8" xfId="38310" xr:uid="{00000000-0005-0000-0000-00007B000000}"/>
    <cellStyle name="20% - 강조색1 3" xfId="79" xr:uid="{00000000-0005-0000-0000-00007C000000}"/>
    <cellStyle name="20% - 강조색1 3 2" xfId="80" xr:uid="{00000000-0005-0000-0000-00007D000000}"/>
    <cellStyle name="20% - 강조색1 3 2 2" xfId="34681" xr:uid="{00000000-0005-0000-0000-00007E000000}"/>
    <cellStyle name="20% - 강조색1 3 3" xfId="34680" xr:uid="{00000000-0005-0000-0000-00007F000000}"/>
    <cellStyle name="20% - 강조색1 3 4" xfId="37695" xr:uid="{00000000-0005-0000-0000-000080000000}"/>
    <cellStyle name="20% - 강조색1 3 5" xfId="38311" xr:uid="{00000000-0005-0000-0000-000081000000}"/>
    <cellStyle name="20% - 강조색1 4" xfId="81" xr:uid="{00000000-0005-0000-0000-000082000000}"/>
    <cellStyle name="20% - 강조색1 4 2" xfId="82" xr:uid="{00000000-0005-0000-0000-000083000000}"/>
    <cellStyle name="20% - 강조색1 4 2 2" xfId="34683" xr:uid="{00000000-0005-0000-0000-000084000000}"/>
    <cellStyle name="20% - 강조색1 4 3" xfId="34682" xr:uid="{00000000-0005-0000-0000-000085000000}"/>
    <cellStyle name="20% - 강조색1 4 4" xfId="37696" xr:uid="{00000000-0005-0000-0000-000086000000}"/>
    <cellStyle name="20% - 강조색1 4 5" xfId="38312" xr:uid="{00000000-0005-0000-0000-000087000000}"/>
    <cellStyle name="20% - 강조색1 5" xfId="83" xr:uid="{00000000-0005-0000-0000-000088000000}"/>
    <cellStyle name="20% - 강조색1 5 2" xfId="34685" xr:uid="{00000000-0005-0000-0000-000089000000}"/>
    <cellStyle name="20% - 강조색1 5 3" xfId="34684" xr:uid="{00000000-0005-0000-0000-00008A000000}"/>
    <cellStyle name="20% - 강조색1 5 4" xfId="37697" xr:uid="{00000000-0005-0000-0000-00008B000000}"/>
    <cellStyle name="20% - 강조색1 5 5" xfId="38313" xr:uid="{00000000-0005-0000-0000-00008C000000}"/>
    <cellStyle name="20% - 강조색1 6" xfId="84" xr:uid="{00000000-0005-0000-0000-00008D000000}"/>
    <cellStyle name="20% - 강조색1 6 2" xfId="34687" xr:uid="{00000000-0005-0000-0000-00008E000000}"/>
    <cellStyle name="20% - 강조색1 6 3" xfId="34686" xr:uid="{00000000-0005-0000-0000-00008F000000}"/>
    <cellStyle name="20% - 강조색1 6 4" xfId="37698" xr:uid="{00000000-0005-0000-0000-000090000000}"/>
    <cellStyle name="20% - 강조색1 6 5" xfId="38314" xr:uid="{00000000-0005-0000-0000-000091000000}"/>
    <cellStyle name="20% - 강조색1 7" xfId="34688" xr:uid="{00000000-0005-0000-0000-000092000000}"/>
    <cellStyle name="20% - 강조색1 7 2" xfId="34689" xr:uid="{00000000-0005-0000-0000-000093000000}"/>
    <cellStyle name="20% - 강조색1 7 3" xfId="37699" xr:uid="{00000000-0005-0000-0000-000094000000}"/>
    <cellStyle name="20% - 강조색1 7 4" xfId="37700" xr:uid="{00000000-0005-0000-0000-000095000000}"/>
    <cellStyle name="20% - 강조색1 8" xfId="34690" xr:uid="{00000000-0005-0000-0000-000096000000}"/>
    <cellStyle name="20% - 강조색1 8 2" xfId="34691" xr:uid="{00000000-0005-0000-0000-000097000000}"/>
    <cellStyle name="20% - 강조색1 8 3" xfId="37701" xr:uid="{00000000-0005-0000-0000-000098000000}"/>
    <cellStyle name="20% - 강조색1 8 4" xfId="37702" xr:uid="{00000000-0005-0000-0000-000099000000}"/>
    <cellStyle name="20% - 강조색1 9" xfId="34692" xr:uid="{00000000-0005-0000-0000-00009A000000}"/>
    <cellStyle name="20% - 강조색2 10" xfId="37703" xr:uid="{00000000-0005-0000-0000-00009B000000}"/>
    <cellStyle name="20% - 강조색2 11" xfId="37704" xr:uid="{00000000-0005-0000-0000-00009C000000}"/>
    <cellStyle name="20% - 강조색2 2" xfId="85" xr:uid="{00000000-0005-0000-0000-00009D000000}"/>
    <cellStyle name="20% - 강조색2 2 2" xfId="86" xr:uid="{00000000-0005-0000-0000-00009E000000}"/>
    <cellStyle name="20% - 강조색2 2 2 2" xfId="87" xr:uid="{00000000-0005-0000-0000-00009F000000}"/>
    <cellStyle name="20% - 강조색2 2 2 2 2" xfId="34695" xr:uid="{00000000-0005-0000-0000-0000A0000000}"/>
    <cellStyle name="20% - 강조색2 2 2 3" xfId="34696" xr:uid="{00000000-0005-0000-0000-0000A1000000}"/>
    <cellStyle name="20% - 강조색2 2 2 4" xfId="34694" xr:uid="{00000000-0005-0000-0000-0000A2000000}"/>
    <cellStyle name="20% - 강조색2 2 3" xfId="88" xr:uid="{00000000-0005-0000-0000-0000A3000000}"/>
    <cellStyle name="20% - 강조색2 2 3 2" xfId="34698" xr:uid="{00000000-0005-0000-0000-0000A4000000}"/>
    <cellStyle name="20% - 강조색2 2 3 2 2" xfId="34699" xr:uid="{00000000-0005-0000-0000-0000A5000000}"/>
    <cellStyle name="20% - 강조색2 2 3 2 2 2" xfId="34700" xr:uid="{00000000-0005-0000-0000-0000A6000000}"/>
    <cellStyle name="20% - 강조색2 2 3 2 2 3" xfId="37705" xr:uid="{00000000-0005-0000-0000-0000A7000000}"/>
    <cellStyle name="20% - 강조색2 2 3 2 2 4" xfId="37706" xr:uid="{00000000-0005-0000-0000-0000A8000000}"/>
    <cellStyle name="20% - 강조색2 2 3 2 3" xfId="37707" xr:uid="{00000000-0005-0000-0000-0000A9000000}"/>
    <cellStyle name="20% - 강조색2 2 3 3" xfId="34701" xr:uid="{00000000-0005-0000-0000-0000AA000000}"/>
    <cellStyle name="20% - 강조색2 2 3 4" xfId="34697" xr:uid="{00000000-0005-0000-0000-0000AB000000}"/>
    <cellStyle name="20% - 강조색2 2 4" xfId="34702" xr:uid="{00000000-0005-0000-0000-0000AC000000}"/>
    <cellStyle name="20% - 강조색2 2 4 2" xfId="34703" xr:uid="{00000000-0005-0000-0000-0000AD000000}"/>
    <cellStyle name="20% - 강조색2 2 4 2 2" xfId="34704" xr:uid="{00000000-0005-0000-0000-0000AE000000}"/>
    <cellStyle name="20% - 강조색2 2 4 2 3" xfId="37708" xr:uid="{00000000-0005-0000-0000-0000AF000000}"/>
    <cellStyle name="20% - 강조색2 2 4 2 4" xfId="37709" xr:uid="{00000000-0005-0000-0000-0000B0000000}"/>
    <cellStyle name="20% - 강조색2 2 5" xfId="34705" xr:uid="{00000000-0005-0000-0000-0000B1000000}"/>
    <cellStyle name="20% - 강조색2 2 6" xfId="34693" xr:uid="{00000000-0005-0000-0000-0000B2000000}"/>
    <cellStyle name="20% - 강조색2 2 7" xfId="37710" xr:uid="{00000000-0005-0000-0000-0000B3000000}"/>
    <cellStyle name="20% - 강조색2 2 8" xfId="38315" xr:uid="{00000000-0005-0000-0000-0000B4000000}"/>
    <cellStyle name="20% - 강조색2 3" xfId="89" xr:uid="{00000000-0005-0000-0000-0000B5000000}"/>
    <cellStyle name="20% - 강조색2 3 2" xfId="90" xr:uid="{00000000-0005-0000-0000-0000B6000000}"/>
    <cellStyle name="20% - 강조색2 3 2 2" xfId="34707" xr:uid="{00000000-0005-0000-0000-0000B7000000}"/>
    <cellStyle name="20% - 강조색2 3 3" xfId="34706" xr:uid="{00000000-0005-0000-0000-0000B8000000}"/>
    <cellStyle name="20% - 강조색2 3 4" xfId="37711" xr:uid="{00000000-0005-0000-0000-0000B9000000}"/>
    <cellStyle name="20% - 강조색2 3 5" xfId="38317" xr:uid="{00000000-0005-0000-0000-0000BA000000}"/>
    <cellStyle name="20% - 강조색2 4" xfId="91" xr:uid="{00000000-0005-0000-0000-0000BB000000}"/>
    <cellStyle name="20% - 강조색2 4 2" xfId="92" xr:uid="{00000000-0005-0000-0000-0000BC000000}"/>
    <cellStyle name="20% - 강조색2 4 2 2" xfId="34709" xr:uid="{00000000-0005-0000-0000-0000BD000000}"/>
    <cellStyle name="20% - 강조색2 4 3" xfId="34708" xr:uid="{00000000-0005-0000-0000-0000BE000000}"/>
    <cellStyle name="20% - 강조색2 4 4" xfId="37712" xr:uid="{00000000-0005-0000-0000-0000BF000000}"/>
    <cellStyle name="20% - 강조색2 4 5" xfId="38318" xr:uid="{00000000-0005-0000-0000-0000C0000000}"/>
    <cellStyle name="20% - 강조색2 5" xfId="93" xr:uid="{00000000-0005-0000-0000-0000C1000000}"/>
    <cellStyle name="20% - 강조색2 5 2" xfId="34711" xr:uid="{00000000-0005-0000-0000-0000C2000000}"/>
    <cellStyle name="20% - 강조색2 5 3" xfId="34710" xr:uid="{00000000-0005-0000-0000-0000C3000000}"/>
    <cellStyle name="20% - 강조색2 5 4" xfId="37713" xr:uid="{00000000-0005-0000-0000-0000C4000000}"/>
    <cellStyle name="20% - 강조색2 5 5" xfId="38319" xr:uid="{00000000-0005-0000-0000-0000C5000000}"/>
    <cellStyle name="20% - 강조색2 6" xfId="94" xr:uid="{00000000-0005-0000-0000-0000C6000000}"/>
    <cellStyle name="20% - 강조색2 6 2" xfId="34713" xr:uid="{00000000-0005-0000-0000-0000C7000000}"/>
    <cellStyle name="20% - 강조색2 6 3" xfId="34712" xr:uid="{00000000-0005-0000-0000-0000C8000000}"/>
    <cellStyle name="20% - 강조색2 6 4" xfId="37714" xr:uid="{00000000-0005-0000-0000-0000C9000000}"/>
    <cellStyle name="20% - 강조색2 6 5" xfId="38320" xr:uid="{00000000-0005-0000-0000-0000CA000000}"/>
    <cellStyle name="20% - 강조색2 7" xfId="34714" xr:uid="{00000000-0005-0000-0000-0000CB000000}"/>
    <cellStyle name="20% - 강조색2 7 2" xfId="34715" xr:uid="{00000000-0005-0000-0000-0000CC000000}"/>
    <cellStyle name="20% - 강조색2 7 3" xfId="37715" xr:uid="{00000000-0005-0000-0000-0000CD000000}"/>
    <cellStyle name="20% - 강조색2 7 4" xfId="37716" xr:uid="{00000000-0005-0000-0000-0000CE000000}"/>
    <cellStyle name="20% - 강조색2 8" xfId="34716" xr:uid="{00000000-0005-0000-0000-0000CF000000}"/>
    <cellStyle name="20% - 강조색2 8 2" xfId="34717" xr:uid="{00000000-0005-0000-0000-0000D0000000}"/>
    <cellStyle name="20% - 강조색2 8 3" xfId="37717" xr:uid="{00000000-0005-0000-0000-0000D1000000}"/>
    <cellStyle name="20% - 강조색2 8 4" xfId="37718" xr:uid="{00000000-0005-0000-0000-0000D2000000}"/>
    <cellStyle name="20% - 강조색2 9" xfId="34718" xr:uid="{00000000-0005-0000-0000-0000D3000000}"/>
    <cellStyle name="20% - 강조색3 10" xfId="37719" xr:uid="{00000000-0005-0000-0000-0000D4000000}"/>
    <cellStyle name="20% - 강조색3 11" xfId="37720" xr:uid="{00000000-0005-0000-0000-0000D5000000}"/>
    <cellStyle name="20% - 강조색3 2" xfId="95" xr:uid="{00000000-0005-0000-0000-0000D6000000}"/>
    <cellStyle name="20% - 강조색3 2 2" xfId="96" xr:uid="{00000000-0005-0000-0000-0000D7000000}"/>
    <cellStyle name="20% - 강조색3 2 2 2" xfId="97" xr:uid="{00000000-0005-0000-0000-0000D8000000}"/>
    <cellStyle name="20% - 강조색3 2 2 2 2" xfId="34721" xr:uid="{00000000-0005-0000-0000-0000D9000000}"/>
    <cellStyle name="20% - 강조색3 2 2 3" xfId="34722" xr:uid="{00000000-0005-0000-0000-0000DA000000}"/>
    <cellStyle name="20% - 강조색3 2 2 4" xfId="34720" xr:uid="{00000000-0005-0000-0000-0000DB000000}"/>
    <cellStyle name="20% - 강조색3 2 3" xfId="98" xr:uid="{00000000-0005-0000-0000-0000DC000000}"/>
    <cellStyle name="20% - 강조색3 2 3 2" xfId="34724" xr:uid="{00000000-0005-0000-0000-0000DD000000}"/>
    <cellStyle name="20% - 강조색3 2 3 2 2" xfId="34725" xr:uid="{00000000-0005-0000-0000-0000DE000000}"/>
    <cellStyle name="20% - 강조색3 2 3 2 2 2" xfId="34726" xr:uid="{00000000-0005-0000-0000-0000DF000000}"/>
    <cellStyle name="20% - 강조색3 2 3 2 2 3" xfId="37721" xr:uid="{00000000-0005-0000-0000-0000E0000000}"/>
    <cellStyle name="20% - 강조색3 2 3 2 2 4" xfId="37722" xr:uid="{00000000-0005-0000-0000-0000E1000000}"/>
    <cellStyle name="20% - 강조색3 2 3 2 3" xfId="37723" xr:uid="{00000000-0005-0000-0000-0000E2000000}"/>
    <cellStyle name="20% - 강조색3 2 3 3" xfId="34727" xr:uid="{00000000-0005-0000-0000-0000E3000000}"/>
    <cellStyle name="20% - 강조색3 2 3 4" xfId="34723" xr:uid="{00000000-0005-0000-0000-0000E4000000}"/>
    <cellStyle name="20% - 강조색3 2 4" xfId="34728" xr:uid="{00000000-0005-0000-0000-0000E5000000}"/>
    <cellStyle name="20% - 강조색3 2 4 2" xfId="34729" xr:uid="{00000000-0005-0000-0000-0000E6000000}"/>
    <cellStyle name="20% - 강조색3 2 4 2 2" xfId="34730" xr:uid="{00000000-0005-0000-0000-0000E7000000}"/>
    <cellStyle name="20% - 강조색3 2 4 2 3" xfId="37724" xr:uid="{00000000-0005-0000-0000-0000E8000000}"/>
    <cellStyle name="20% - 강조색3 2 4 2 4" xfId="37725" xr:uid="{00000000-0005-0000-0000-0000E9000000}"/>
    <cellStyle name="20% - 강조색3 2 5" xfId="34731" xr:uid="{00000000-0005-0000-0000-0000EA000000}"/>
    <cellStyle name="20% - 강조색3 2 6" xfId="34719" xr:uid="{00000000-0005-0000-0000-0000EB000000}"/>
    <cellStyle name="20% - 강조색3 2 7" xfId="37726" xr:uid="{00000000-0005-0000-0000-0000EC000000}"/>
    <cellStyle name="20% - 강조색3 2 8" xfId="38321" xr:uid="{00000000-0005-0000-0000-0000ED000000}"/>
    <cellStyle name="20% - 강조색3 3" xfId="99" xr:uid="{00000000-0005-0000-0000-0000EE000000}"/>
    <cellStyle name="20% - 강조색3 3 2" xfId="100" xr:uid="{00000000-0005-0000-0000-0000EF000000}"/>
    <cellStyle name="20% - 강조색3 3 2 2" xfId="34733" xr:uid="{00000000-0005-0000-0000-0000F0000000}"/>
    <cellStyle name="20% - 강조색3 3 3" xfId="34732" xr:uid="{00000000-0005-0000-0000-0000F1000000}"/>
    <cellStyle name="20% - 강조색3 3 4" xfId="37727" xr:uid="{00000000-0005-0000-0000-0000F2000000}"/>
    <cellStyle name="20% - 강조색3 3 5" xfId="38322" xr:uid="{00000000-0005-0000-0000-0000F3000000}"/>
    <cellStyle name="20% - 강조색3 4" xfId="101" xr:uid="{00000000-0005-0000-0000-0000F4000000}"/>
    <cellStyle name="20% - 강조색3 4 2" xfId="102" xr:uid="{00000000-0005-0000-0000-0000F5000000}"/>
    <cellStyle name="20% - 강조색3 4 2 2" xfId="34735" xr:uid="{00000000-0005-0000-0000-0000F6000000}"/>
    <cellStyle name="20% - 강조색3 4 3" xfId="34734" xr:uid="{00000000-0005-0000-0000-0000F7000000}"/>
    <cellStyle name="20% - 강조색3 4 4" xfId="37728" xr:uid="{00000000-0005-0000-0000-0000F8000000}"/>
    <cellStyle name="20% - 강조색3 4 5" xfId="38323" xr:uid="{00000000-0005-0000-0000-0000F9000000}"/>
    <cellStyle name="20% - 강조색3 5" xfId="103" xr:uid="{00000000-0005-0000-0000-0000FA000000}"/>
    <cellStyle name="20% - 강조색3 5 2" xfId="34737" xr:uid="{00000000-0005-0000-0000-0000FB000000}"/>
    <cellStyle name="20% - 강조색3 5 3" xfId="34736" xr:uid="{00000000-0005-0000-0000-0000FC000000}"/>
    <cellStyle name="20% - 강조색3 5 4" xfId="37729" xr:uid="{00000000-0005-0000-0000-0000FD000000}"/>
    <cellStyle name="20% - 강조색3 5 5" xfId="38324" xr:uid="{00000000-0005-0000-0000-0000FE000000}"/>
    <cellStyle name="20% - 강조색3 6" xfId="104" xr:uid="{00000000-0005-0000-0000-0000FF000000}"/>
    <cellStyle name="20% - 강조색3 6 2" xfId="34739" xr:uid="{00000000-0005-0000-0000-000000010000}"/>
    <cellStyle name="20% - 강조색3 6 3" xfId="34738" xr:uid="{00000000-0005-0000-0000-000001010000}"/>
    <cellStyle name="20% - 강조색3 6 4" xfId="37730" xr:uid="{00000000-0005-0000-0000-000002010000}"/>
    <cellStyle name="20% - 강조색3 6 5" xfId="38325" xr:uid="{00000000-0005-0000-0000-000003010000}"/>
    <cellStyle name="20% - 강조색3 7" xfId="34740" xr:uid="{00000000-0005-0000-0000-000004010000}"/>
    <cellStyle name="20% - 강조색3 7 2" xfId="34741" xr:uid="{00000000-0005-0000-0000-000005010000}"/>
    <cellStyle name="20% - 강조색3 7 3" xfId="37731" xr:uid="{00000000-0005-0000-0000-000006010000}"/>
    <cellStyle name="20% - 강조색3 7 4" xfId="37732" xr:uid="{00000000-0005-0000-0000-000007010000}"/>
    <cellStyle name="20% - 강조색3 8" xfId="34742" xr:uid="{00000000-0005-0000-0000-000008010000}"/>
    <cellStyle name="20% - 강조색3 8 2" xfId="34743" xr:uid="{00000000-0005-0000-0000-000009010000}"/>
    <cellStyle name="20% - 강조색3 8 3" xfId="37733" xr:uid="{00000000-0005-0000-0000-00000A010000}"/>
    <cellStyle name="20% - 강조색3 8 4" xfId="37734" xr:uid="{00000000-0005-0000-0000-00000B010000}"/>
    <cellStyle name="20% - 강조색3 9" xfId="34744" xr:uid="{00000000-0005-0000-0000-00000C010000}"/>
    <cellStyle name="20% - 강조색4 10" xfId="37735" xr:uid="{00000000-0005-0000-0000-00000D010000}"/>
    <cellStyle name="20% - 강조색4 11" xfId="37736" xr:uid="{00000000-0005-0000-0000-00000E010000}"/>
    <cellStyle name="20% - 강조색4 2" xfId="105" xr:uid="{00000000-0005-0000-0000-00000F010000}"/>
    <cellStyle name="20% - 강조색4 2 2" xfId="106" xr:uid="{00000000-0005-0000-0000-000010010000}"/>
    <cellStyle name="20% - 강조색4 2 2 2" xfId="107" xr:uid="{00000000-0005-0000-0000-000011010000}"/>
    <cellStyle name="20% - 강조색4 2 2 2 2" xfId="34747" xr:uid="{00000000-0005-0000-0000-000012010000}"/>
    <cellStyle name="20% - 강조색4 2 2 3" xfId="34748" xr:uid="{00000000-0005-0000-0000-000013010000}"/>
    <cellStyle name="20% - 강조색4 2 2 4" xfId="34746" xr:uid="{00000000-0005-0000-0000-000014010000}"/>
    <cellStyle name="20% - 강조색4 2 3" xfId="108" xr:uid="{00000000-0005-0000-0000-000015010000}"/>
    <cellStyle name="20% - 강조색4 2 3 2" xfId="34750" xr:uid="{00000000-0005-0000-0000-000016010000}"/>
    <cellStyle name="20% - 강조색4 2 3 2 2" xfId="34751" xr:uid="{00000000-0005-0000-0000-000017010000}"/>
    <cellStyle name="20% - 강조색4 2 3 2 2 2" xfId="34752" xr:uid="{00000000-0005-0000-0000-000018010000}"/>
    <cellStyle name="20% - 강조색4 2 3 2 2 3" xfId="37737" xr:uid="{00000000-0005-0000-0000-000019010000}"/>
    <cellStyle name="20% - 강조색4 2 3 2 2 4" xfId="37738" xr:uid="{00000000-0005-0000-0000-00001A010000}"/>
    <cellStyle name="20% - 강조색4 2 3 2 3" xfId="37739" xr:uid="{00000000-0005-0000-0000-00001B010000}"/>
    <cellStyle name="20% - 강조색4 2 3 3" xfId="34753" xr:uid="{00000000-0005-0000-0000-00001C010000}"/>
    <cellStyle name="20% - 강조색4 2 3 4" xfId="34749" xr:uid="{00000000-0005-0000-0000-00001D010000}"/>
    <cellStyle name="20% - 강조색4 2 4" xfId="34754" xr:uid="{00000000-0005-0000-0000-00001E010000}"/>
    <cellStyle name="20% - 강조색4 2 4 2" xfId="34755" xr:uid="{00000000-0005-0000-0000-00001F010000}"/>
    <cellStyle name="20% - 강조색4 2 4 2 2" xfId="34756" xr:uid="{00000000-0005-0000-0000-000020010000}"/>
    <cellStyle name="20% - 강조색4 2 4 2 3" xfId="37740" xr:uid="{00000000-0005-0000-0000-000021010000}"/>
    <cellStyle name="20% - 강조색4 2 4 2 4" xfId="37741" xr:uid="{00000000-0005-0000-0000-000022010000}"/>
    <cellStyle name="20% - 강조색4 2 5" xfId="34757" xr:uid="{00000000-0005-0000-0000-000023010000}"/>
    <cellStyle name="20% - 강조색4 2 6" xfId="34745" xr:uid="{00000000-0005-0000-0000-000024010000}"/>
    <cellStyle name="20% - 강조색4 2 7" xfId="37742" xr:uid="{00000000-0005-0000-0000-000025010000}"/>
    <cellStyle name="20% - 강조색4 2 8" xfId="38326" xr:uid="{00000000-0005-0000-0000-000026010000}"/>
    <cellStyle name="20% - 강조색4 3" xfId="109" xr:uid="{00000000-0005-0000-0000-000027010000}"/>
    <cellStyle name="20% - 강조색4 3 2" xfId="110" xr:uid="{00000000-0005-0000-0000-000028010000}"/>
    <cellStyle name="20% - 강조색4 3 2 2" xfId="34759" xr:uid="{00000000-0005-0000-0000-000029010000}"/>
    <cellStyle name="20% - 강조색4 3 3" xfId="34758" xr:uid="{00000000-0005-0000-0000-00002A010000}"/>
    <cellStyle name="20% - 강조색4 3 4" xfId="37743" xr:uid="{00000000-0005-0000-0000-00002B010000}"/>
    <cellStyle name="20% - 강조색4 3 5" xfId="38328" xr:uid="{00000000-0005-0000-0000-00002C010000}"/>
    <cellStyle name="20% - 강조색4 4" xfId="111" xr:uid="{00000000-0005-0000-0000-00002D010000}"/>
    <cellStyle name="20% - 강조색4 4 2" xfId="112" xr:uid="{00000000-0005-0000-0000-00002E010000}"/>
    <cellStyle name="20% - 강조색4 4 2 2" xfId="34761" xr:uid="{00000000-0005-0000-0000-00002F010000}"/>
    <cellStyle name="20% - 강조색4 4 3" xfId="34760" xr:uid="{00000000-0005-0000-0000-000030010000}"/>
    <cellStyle name="20% - 강조색4 4 4" xfId="37744" xr:uid="{00000000-0005-0000-0000-000031010000}"/>
    <cellStyle name="20% - 강조색4 4 5" xfId="38329" xr:uid="{00000000-0005-0000-0000-000032010000}"/>
    <cellStyle name="20% - 강조색4 5" xfId="113" xr:uid="{00000000-0005-0000-0000-000033010000}"/>
    <cellStyle name="20% - 강조색4 5 2" xfId="34763" xr:uid="{00000000-0005-0000-0000-000034010000}"/>
    <cellStyle name="20% - 강조색4 5 3" xfId="34762" xr:uid="{00000000-0005-0000-0000-000035010000}"/>
    <cellStyle name="20% - 강조색4 5 4" xfId="37745" xr:uid="{00000000-0005-0000-0000-000036010000}"/>
    <cellStyle name="20% - 강조색4 5 5" xfId="38330" xr:uid="{00000000-0005-0000-0000-000037010000}"/>
    <cellStyle name="20% - 강조색4 6" xfId="114" xr:uid="{00000000-0005-0000-0000-000038010000}"/>
    <cellStyle name="20% - 강조색4 6 2" xfId="34765" xr:uid="{00000000-0005-0000-0000-000039010000}"/>
    <cellStyle name="20% - 강조색4 6 3" xfId="34764" xr:uid="{00000000-0005-0000-0000-00003A010000}"/>
    <cellStyle name="20% - 강조색4 6 4" xfId="37746" xr:uid="{00000000-0005-0000-0000-00003B010000}"/>
    <cellStyle name="20% - 강조색4 6 5" xfId="38331" xr:uid="{00000000-0005-0000-0000-00003C010000}"/>
    <cellStyle name="20% - 강조색4 7" xfId="34766" xr:uid="{00000000-0005-0000-0000-00003D010000}"/>
    <cellStyle name="20% - 강조색4 7 2" xfId="34767" xr:uid="{00000000-0005-0000-0000-00003E010000}"/>
    <cellStyle name="20% - 강조색4 7 3" xfId="37747" xr:uid="{00000000-0005-0000-0000-00003F010000}"/>
    <cellStyle name="20% - 강조색4 7 4" xfId="37748" xr:uid="{00000000-0005-0000-0000-000040010000}"/>
    <cellStyle name="20% - 강조색4 8" xfId="34768" xr:uid="{00000000-0005-0000-0000-000041010000}"/>
    <cellStyle name="20% - 강조색4 8 2" xfId="34769" xr:uid="{00000000-0005-0000-0000-000042010000}"/>
    <cellStyle name="20% - 강조색4 8 3" xfId="37749" xr:uid="{00000000-0005-0000-0000-000043010000}"/>
    <cellStyle name="20% - 강조색4 8 4" xfId="37750" xr:uid="{00000000-0005-0000-0000-000044010000}"/>
    <cellStyle name="20% - 강조색4 9" xfId="34770" xr:uid="{00000000-0005-0000-0000-000045010000}"/>
    <cellStyle name="20% - 강조색5 10" xfId="37751" xr:uid="{00000000-0005-0000-0000-000046010000}"/>
    <cellStyle name="20% - 강조색5 11" xfId="37752" xr:uid="{00000000-0005-0000-0000-000047010000}"/>
    <cellStyle name="20% - 강조색5 2" xfId="115" xr:uid="{00000000-0005-0000-0000-000048010000}"/>
    <cellStyle name="20% - 강조색5 2 2" xfId="116" xr:uid="{00000000-0005-0000-0000-000049010000}"/>
    <cellStyle name="20% - 강조색5 2 2 2" xfId="117" xr:uid="{00000000-0005-0000-0000-00004A010000}"/>
    <cellStyle name="20% - 강조색5 2 2 2 2" xfId="34773" xr:uid="{00000000-0005-0000-0000-00004B010000}"/>
    <cellStyle name="20% - 강조색5 2 2 3" xfId="34774" xr:uid="{00000000-0005-0000-0000-00004C010000}"/>
    <cellStyle name="20% - 강조색5 2 2 4" xfId="34772" xr:uid="{00000000-0005-0000-0000-00004D010000}"/>
    <cellStyle name="20% - 강조색5 2 3" xfId="118" xr:uid="{00000000-0005-0000-0000-00004E010000}"/>
    <cellStyle name="20% - 강조색5 2 3 2" xfId="34776" xr:uid="{00000000-0005-0000-0000-00004F010000}"/>
    <cellStyle name="20% - 강조색5 2 3 2 2" xfId="34777" xr:uid="{00000000-0005-0000-0000-000050010000}"/>
    <cellStyle name="20% - 강조색5 2 3 3" xfId="34778" xr:uid="{00000000-0005-0000-0000-000051010000}"/>
    <cellStyle name="20% - 강조색5 2 3 4" xfId="34775" xr:uid="{00000000-0005-0000-0000-000052010000}"/>
    <cellStyle name="20% - 강조색5 2 4" xfId="34779" xr:uid="{00000000-0005-0000-0000-000053010000}"/>
    <cellStyle name="20% - 강조색5 2 4 2" xfId="34780" xr:uid="{00000000-0005-0000-0000-000054010000}"/>
    <cellStyle name="20% - 강조색5 2 5" xfId="34771" xr:uid="{00000000-0005-0000-0000-000055010000}"/>
    <cellStyle name="20% - 강조색5 3" xfId="119" xr:uid="{00000000-0005-0000-0000-000056010000}"/>
    <cellStyle name="20% - 강조색5 3 2" xfId="120" xr:uid="{00000000-0005-0000-0000-000057010000}"/>
    <cellStyle name="20% - 강조색5 3 3" xfId="34781" xr:uid="{00000000-0005-0000-0000-000058010000}"/>
    <cellStyle name="20% - 강조색5 4" xfId="121" xr:uid="{00000000-0005-0000-0000-000059010000}"/>
    <cellStyle name="20% - 강조색5 4 2" xfId="122" xr:uid="{00000000-0005-0000-0000-00005A010000}"/>
    <cellStyle name="20% - 강조색5 4 3" xfId="34782" xr:uid="{00000000-0005-0000-0000-00005B010000}"/>
    <cellStyle name="20% - 강조색5 5" xfId="123" xr:uid="{00000000-0005-0000-0000-00005C010000}"/>
    <cellStyle name="20% - 강조색5 5 2" xfId="34783" xr:uid="{00000000-0005-0000-0000-00005D010000}"/>
    <cellStyle name="20% - 강조색5 6" xfId="124" xr:uid="{00000000-0005-0000-0000-00005E010000}"/>
    <cellStyle name="20% - 강조색5 6 2" xfId="34784" xr:uid="{00000000-0005-0000-0000-00005F010000}"/>
    <cellStyle name="20% - 강조색5 7" xfId="34785" xr:uid="{00000000-0005-0000-0000-000060010000}"/>
    <cellStyle name="20% - 강조색5 8" xfId="34786" xr:uid="{00000000-0005-0000-0000-000061010000}"/>
    <cellStyle name="20% - 강조색5 9" xfId="34787" xr:uid="{00000000-0005-0000-0000-000062010000}"/>
    <cellStyle name="20% - 강조색6 10" xfId="37753" xr:uid="{00000000-0005-0000-0000-000063010000}"/>
    <cellStyle name="20% - 강조색6 11" xfId="37754" xr:uid="{00000000-0005-0000-0000-000064010000}"/>
    <cellStyle name="20% - 강조색6 2" xfId="125" xr:uid="{00000000-0005-0000-0000-000065010000}"/>
    <cellStyle name="20% - 강조색6 2 2" xfId="126" xr:uid="{00000000-0005-0000-0000-000066010000}"/>
    <cellStyle name="20% - 강조색6 2 2 2" xfId="127" xr:uid="{00000000-0005-0000-0000-000067010000}"/>
    <cellStyle name="20% - 강조색6 2 2 2 2" xfId="34790" xr:uid="{00000000-0005-0000-0000-000068010000}"/>
    <cellStyle name="20% - 강조색6 2 2 3" xfId="34791" xr:uid="{00000000-0005-0000-0000-000069010000}"/>
    <cellStyle name="20% - 강조색6 2 2 4" xfId="34789" xr:uid="{00000000-0005-0000-0000-00006A010000}"/>
    <cellStyle name="20% - 강조색6 2 3" xfId="128" xr:uid="{00000000-0005-0000-0000-00006B010000}"/>
    <cellStyle name="20% - 강조색6 2 3 2" xfId="34793" xr:uid="{00000000-0005-0000-0000-00006C010000}"/>
    <cellStyle name="20% - 강조색6 2 3 2 2" xfId="34794" xr:uid="{00000000-0005-0000-0000-00006D010000}"/>
    <cellStyle name="20% - 강조색6 2 3 2 2 2" xfId="34795" xr:uid="{00000000-0005-0000-0000-00006E010000}"/>
    <cellStyle name="20% - 강조색6 2 3 2 2 3" xfId="37755" xr:uid="{00000000-0005-0000-0000-00006F010000}"/>
    <cellStyle name="20% - 강조색6 2 3 2 2 4" xfId="37756" xr:uid="{00000000-0005-0000-0000-000070010000}"/>
    <cellStyle name="20% - 강조색6 2 3 2 3" xfId="37757" xr:uid="{00000000-0005-0000-0000-000071010000}"/>
    <cellStyle name="20% - 강조색6 2 3 3" xfId="34796" xr:uid="{00000000-0005-0000-0000-000072010000}"/>
    <cellStyle name="20% - 강조색6 2 3 4" xfId="34792" xr:uid="{00000000-0005-0000-0000-000073010000}"/>
    <cellStyle name="20% - 강조색6 2 4" xfId="34797" xr:uid="{00000000-0005-0000-0000-000074010000}"/>
    <cellStyle name="20% - 강조색6 2 4 2" xfId="34798" xr:uid="{00000000-0005-0000-0000-000075010000}"/>
    <cellStyle name="20% - 강조색6 2 4 2 2" xfId="34799" xr:uid="{00000000-0005-0000-0000-000076010000}"/>
    <cellStyle name="20% - 강조색6 2 4 2 3" xfId="37758" xr:uid="{00000000-0005-0000-0000-000077010000}"/>
    <cellStyle name="20% - 강조색6 2 4 2 4" xfId="37759" xr:uid="{00000000-0005-0000-0000-000078010000}"/>
    <cellStyle name="20% - 강조색6 2 5" xfId="34800" xr:uid="{00000000-0005-0000-0000-000079010000}"/>
    <cellStyle name="20% - 강조색6 2 6" xfId="34788" xr:uid="{00000000-0005-0000-0000-00007A010000}"/>
    <cellStyle name="20% - 강조색6 2 7" xfId="37760" xr:uid="{00000000-0005-0000-0000-00007B010000}"/>
    <cellStyle name="20% - 강조색6 2 8" xfId="38337" xr:uid="{00000000-0005-0000-0000-00007C010000}"/>
    <cellStyle name="20% - 강조색6 3" xfId="129" xr:uid="{00000000-0005-0000-0000-00007D010000}"/>
    <cellStyle name="20% - 강조색6 3 2" xfId="130" xr:uid="{00000000-0005-0000-0000-00007E010000}"/>
    <cellStyle name="20% - 강조색6 3 2 2" xfId="34802" xr:uid="{00000000-0005-0000-0000-00007F010000}"/>
    <cellStyle name="20% - 강조색6 3 3" xfId="34801" xr:uid="{00000000-0005-0000-0000-000080010000}"/>
    <cellStyle name="20% - 강조색6 3 4" xfId="37761" xr:uid="{00000000-0005-0000-0000-000081010000}"/>
    <cellStyle name="20% - 강조색6 3 5" xfId="38342" xr:uid="{00000000-0005-0000-0000-000082010000}"/>
    <cellStyle name="20% - 강조색6 4" xfId="131" xr:uid="{00000000-0005-0000-0000-000083010000}"/>
    <cellStyle name="20% - 강조색6 4 2" xfId="132" xr:uid="{00000000-0005-0000-0000-000084010000}"/>
    <cellStyle name="20% - 강조색6 4 2 2" xfId="34804" xr:uid="{00000000-0005-0000-0000-000085010000}"/>
    <cellStyle name="20% - 강조색6 4 3" xfId="34803" xr:uid="{00000000-0005-0000-0000-000086010000}"/>
    <cellStyle name="20% - 강조색6 4 4" xfId="37762" xr:uid="{00000000-0005-0000-0000-000087010000}"/>
    <cellStyle name="20% - 강조색6 4 5" xfId="38343" xr:uid="{00000000-0005-0000-0000-000088010000}"/>
    <cellStyle name="20% - 강조색6 5" xfId="133" xr:uid="{00000000-0005-0000-0000-000089010000}"/>
    <cellStyle name="20% - 강조색6 5 2" xfId="34806" xr:uid="{00000000-0005-0000-0000-00008A010000}"/>
    <cellStyle name="20% - 강조색6 5 3" xfId="34805" xr:uid="{00000000-0005-0000-0000-00008B010000}"/>
    <cellStyle name="20% - 강조색6 5 4" xfId="37763" xr:uid="{00000000-0005-0000-0000-00008C010000}"/>
    <cellStyle name="20% - 강조색6 5 5" xfId="38344" xr:uid="{00000000-0005-0000-0000-00008D010000}"/>
    <cellStyle name="20% - 강조색6 6" xfId="134" xr:uid="{00000000-0005-0000-0000-00008E010000}"/>
    <cellStyle name="20% - 강조색6 6 2" xfId="34808" xr:uid="{00000000-0005-0000-0000-00008F010000}"/>
    <cellStyle name="20% - 강조색6 6 3" xfId="34807" xr:uid="{00000000-0005-0000-0000-000090010000}"/>
    <cellStyle name="20% - 강조색6 6 4" xfId="37764" xr:uid="{00000000-0005-0000-0000-000091010000}"/>
    <cellStyle name="20% - 강조색6 6 5" xfId="38345" xr:uid="{00000000-0005-0000-0000-000092010000}"/>
    <cellStyle name="20% - 강조색6 7" xfId="34809" xr:uid="{00000000-0005-0000-0000-000093010000}"/>
    <cellStyle name="20% - 강조색6 7 2" xfId="34810" xr:uid="{00000000-0005-0000-0000-000094010000}"/>
    <cellStyle name="20% - 강조색6 7 3" xfId="37765" xr:uid="{00000000-0005-0000-0000-000095010000}"/>
    <cellStyle name="20% - 강조색6 7 4" xfId="37766" xr:uid="{00000000-0005-0000-0000-000096010000}"/>
    <cellStyle name="20% - 강조색6 8" xfId="34811" xr:uid="{00000000-0005-0000-0000-000097010000}"/>
    <cellStyle name="20% - 강조색6 8 2" xfId="34812" xr:uid="{00000000-0005-0000-0000-000098010000}"/>
    <cellStyle name="20% - 강조색6 8 3" xfId="37767" xr:uid="{00000000-0005-0000-0000-000099010000}"/>
    <cellStyle name="20% - 강조색6 8 4" xfId="37768" xr:uid="{00000000-0005-0000-0000-00009A010000}"/>
    <cellStyle name="20% - 강조색6 9" xfId="34813" xr:uid="{00000000-0005-0000-0000-00009B010000}"/>
    <cellStyle name="40% - Accent1" xfId="34814" xr:uid="{00000000-0005-0000-0000-00009C010000}"/>
    <cellStyle name="40% - Accent2" xfId="34815" xr:uid="{00000000-0005-0000-0000-00009D010000}"/>
    <cellStyle name="40% - Accent3" xfId="34816" xr:uid="{00000000-0005-0000-0000-00009E010000}"/>
    <cellStyle name="40% - Accent4" xfId="34817" xr:uid="{00000000-0005-0000-0000-00009F010000}"/>
    <cellStyle name="40% - Accent5" xfId="34818" xr:uid="{00000000-0005-0000-0000-0000A0010000}"/>
    <cellStyle name="40% - Accent6" xfId="34819" xr:uid="{00000000-0005-0000-0000-0000A1010000}"/>
    <cellStyle name="40% - アクセント 1" xfId="135" xr:uid="{00000000-0005-0000-0000-0000A2010000}"/>
    <cellStyle name="40% - アクセント 1 2" xfId="136" xr:uid="{00000000-0005-0000-0000-0000A3010000}"/>
    <cellStyle name="40% - アクセント 1 2 2" xfId="137" xr:uid="{00000000-0005-0000-0000-0000A4010000}"/>
    <cellStyle name="40% - アクセント 1 2 2 2" xfId="138" xr:uid="{00000000-0005-0000-0000-0000A5010000}"/>
    <cellStyle name="40% - アクセント 1 2 3" xfId="139" xr:uid="{00000000-0005-0000-0000-0000A6010000}"/>
    <cellStyle name="40% - アクセント 1 2_VIDList" xfId="140" xr:uid="{00000000-0005-0000-0000-0000A7010000}"/>
    <cellStyle name="40% - アクセント 1 3" xfId="141" xr:uid="{00000000-0005-0000-0000-0000A8010000}"/>
    <cellStyle name="40% - アクセント 1 3 2" xfId="142" xr:uid="{00000000-0005-0000-0000-0000A9010000}"/>
    <cellStyle name="40% - アクセント 1 4" xfId="143" xr:uid="{00000000-0005-0000-0000-0000AA010000}"/>
    <cellStyle name="40% - アクセント 1 5" xfId="144" xr:uid="{00000000-0005-0000-0000-0000AB010000}"/>
    <cellStyle name="40% - アクセント 2" xfId="145" xr:uid="{00000000-0005-0000-0000-0000AC010000}"/>
    <cellStyle name="40% - アクセント 2 2" xfId="146" xr:uid="{00000000-0005-0000-0000-0000AD010000}"/>
    <cellStyle name="40% - アクセント 2 2 2" xfId="147" xr:uid="{00000000-0005-0000-0000-0000AE010000}"/>
    <cellStyle name="40% - アクセント 2 2 2 2" xfId="148" xr:uid="{00000000-0005-0000-0000-0000AF010000}"/>
    <cellStyle name="40% - アクセント 2 2 3" xfId="149" xr:uid="{00000000-0005-0000-0000-0000B0010000}"/>
    <cellStyle name="40% - アクセント 2 2_VIDList" xfId="150" xr:uid="{00000000-0005-0000-0000-0000B1010000}"/>
    <cellStyle name="40% - アクセント 2 3" xfId="151" xr:uid="{00000000-0005-0000-0000-0000B2010000}"/>
    <cellStyle name="40% - アクセント 2 3 2" xfId="152" xr:uid="{00000000-0005-0000-0000-0000B3010000}"/>
    <cellStyle name="40% - アクセント 2 4" xfId="153" xr:uid="{00000000-0005-0000-0000-0000B4010000}"/>
    <cellStyle name="40% - アクセント 2 5" xfId="154" xr:uid="{00000000-0005-0000-0000-0000B5010000}"/>
    <cellStyle name="40% - アクセント 3" xfId="155" xr:uid="{00000000-0005-0000-0000-0000B6010000}"/>
    <cellStyle name="40% - アクセント 3 2" xfId="156" xr:uid="{00000000-0005-0000-0000-0000B7010000}"/>
    <cellStyle name="40% - アクセント 3 2 2" xfId="157" xr:uid="{00000000-0005-0000-0000-0000B8010000}"/>
    <cellStyle name="40% - アクセント 3 2 2 2" xfId="158" xr:uid="{00000000-0005-0000-0000-0000B9010000}"/>
    <cellStyle name="40% - アクセント 3 2 3" xfId="159" xr:uid="{00000000-0005-0000-0000-0000BA010000}"/>
    <cellStyle name="40% - アクセント 3 2_VIDList" xfId="160" xr:uid="{00000000-0005-0000-0000-0000BB010000}"/>
    <cellStyle name="40% - アクセント 3 3" xfId="161" xr:uid="{00000000-0005-0000-0000-0000BC010000}"/>
    <cellStyle name="40% - アクセント 3 3 2" xfId="162" xr:uid="{00000000-0005-0000-0000-0000BD010000}"/>
    <cellStyle name="40% - アクセント 3 4" xfId="163" xr:uid="{00000000-0005-0000-0000-0000BE010000}"/>
    <cellStyle name="40% - アクセント 3 5" xfId="164" xr:uid="{00000000-0005-0000-0000-0000BF010000}"/>
    <cellStyle name="40% - アクセント 4" xfId="165" xr:uid="{00000000-0005-0000-0000-0000C0010000}"/>
    <cellStyle name="40% - アクセント 4 2" xfId="166" xr:uid="{00000000-0005-0000-0000-0000C1010000}"/>
    <cellStyle name="40% - アクセント 4 2 2" xfId="167" xr:uid="{00000000-0005-0000-0000-0000C2010000}"/>
    <cellStyle name="40% - アクセント 4 2 2 2" xfId="168" xr:uid="{00000000-0005-0000-0000-0000C3010000}"/>
    <cellStyle name="40% - アクセント 4 2 3" xfId="169" xr:uid="{00000000-0005-0000-0000-0000C4010000}"/>
    <cellStyle name="40% - アクセント 4 2_VIDList" xfId="170" xr:uid="{00000000-0005-0000-0000-0000C5010000}"/>
    <cellStyle name="40% - アクセント 4 3" xfId="171" xr:uid="{00000000-0005-0000-0000-0000C6010000}"/>
    <cellStyle name="40% - アクセント 4 3 2" xfId="172" xr:uid="{00000000-0005-0000-0000-0000C7010000}"/>
    <cellStyle name="40% - アクセント 4 4" xfId="173" xr:uid="{00000000-0005-0000-0000-0000C8010000}"/>
    <cellStyle name="40% - アクセント 4 5" xfId="174" xr:uid="{00000000-0005-0000-0000-0000C9010000}"/>
    <cellStyle name="40% - アクセント 5" xfId="175" xr:uid="{00000000-0005-0000-0000-0000CA010000}"/>
    <cellStyle name="40% - アクセント 5 2" xfId="176" xr:uid="{00000000-0005-0000-0000-0000CB010000}"/>
    <cellStyle name="40% - アクセント 5 2 2" xfId="177" xr:uid="{00000000-0005-0000-0000-0000CC010000}"/>
    <cellStyle name="40% - アクセント 5 2 2 2" xfId="178" xr:uid="{00000000-0005-0000-0000-0000CD010000}"/>
    <cellStyle name="40% - アクセント 5 2 3" xfId="179" xr:uid="{00000000-0005-0000-0000-0000CE010000}"/>
    <cellStyle name="40% - アクセント 5 2_VIDList" xfId="180" xr:uid="{00000000-0005-0000-0000-0000CF010000}"/>
    <cellStyle name="40% - アクセント 5 3" xfId="181" xr:uid="{00000000-0005-0000-0000-0000D0010000}"/>
    <cellStyle name="40% - アクセント 5 3 2" xfId="182" xr:uid="{00000000-0005-0000-0000-0000D1010000}"/>
    <cellStyle name="40% - アクセント 5 4" xfId="183" xr:uid="{00000000-0005-0000-0000-0000D2010000}"/>
    <cellStyle name="40% - アクセント 5 5" xfId="184" xr:uid="{00000000-0005-0000-0000-0000D3010000}"/>
    <cellStyle name="40% - アクセント 6" xfId="185" xr:uid="{00000000-0005-0000-0000-0000D4010000}"/>
    <cellStyle name="40% - アクセント 6 2" xfId="186" xr:uid="{00000000-0005-0000-0000-0000D5010000}"/>
    <cellStyle name="40% - アクセント 6 2 2" xfId="187" xr:uid="{00000000-0005-0000-0000-0000D6010000}"/>
    <cellStyle name="40% - アクセント 6 2 2 2" xfId="188" xr:uid="{00000000-0005-0000-0000-0000D7010000}"/>
    <cellStyle name="40% - アクセント 6 2 3" xfId="189" xr:uid="{00000000-0005-0000-0000-0000D8010000}"/>
    <cellStyle name="40% - アクセント 6 2_VIDList" xfId="190" xr:uid="{00000000-0005-0000-0000-0000D9010000}"/>
    <cellStyle name="40% - アクセント 6 3" xfId="191" xr:uid="{00000000-0005-0000-0000-0000DA010000}"/>
    <cellStyle name="40% - アクセント 6 3 2" xfId="192" xr:uid="{00000000-0005-0000-0000-0000DB010000}"/>
    <cellStyle name="40% - アクセント 6 4" xfId="193" xr:uid="{00000000-0005-0000-0000-0000DC010000}"/>
    <cellStyle name="40% - アクセント 6 5" xfId="194" xr:uid="{00000000-0005-0000-0000-0000DD010000}"/>
    <cellStyle name="40% - 강조색1 10" xfId="37769" xr:uid="{00000000-0005-0000-0000-0000DE010000}"/>
    <cellStyle name="40% - 강조색1 11" xfId="37770" xr:uid="{00000000-0005-0000-0000-0000DF010000}"/>
    <cellStyle name="40% - 강조색1 2" xfId="195" xr:uid="{00000000-0005-0000-0000-0000E0010000}"/>
    <cellStyle name="40% - 강조색1 2 2" xfId="196" xr:uid="{00000000-0005-0000-0000-0000E1010000}"/>
    <cellStyle name="40% - 강조색1 2 2 2" xfId="197" xr:uid="{00000000-0005-0000-0000-0000E2010000}"/>
    <cellStyle name="40% - 강조색1 2 2 2 2" xfId="34822" xr:uid="{00000000-0005-0000-0000-0000E3010000}"/>
    <cellStyle name="40% - 강조색1 2 2 3" xfId="34823" xr:uid="{00000000-0005-0000-0000-0000E4010000}"/>
    <cellStyle name="40% - 강조색1 2 2 4" xfId="34821" xr:uid="{00000000-0005-0000-0000-0000E5010000}"/>
    <cellStyle name="40% - 강조색1 2 3" xfId="198" xr:uid="{00000000-0005-0000-0000-0000E6010000}"/>
    <cellStyle name="40% - 강조색1 2 3 2" xfId="34825" xr:uid="{00000000-0005-0000-0000-0000E7010000}"/>
    <cellStyle name="40% - 강조색1 2 3 2 2" xfId="34826" xr:uid="{00000000-0005-0000-0000-0000E8010000}"/>
    <cellStyle name="40% - 강조색1 2 3 2 2 2" xfId="34827" xr:uid="{00000000-0005-0000-0000-0000E9010000}"/>
    <cellStyle name="40% - 강조색1 2 3 2 2 3" xfId="37771" xr:uid="{00000000-0005-0000-0000-0000EA010000}"/>
    <cellStyle name="40% - 강조색1 2 3 2 2 4" xfId="37772" xr:uid="{00000000-0005-0000-0000-0000EB010000}"/>
    <cellStyle name="40% - 강조색1 2 3 2 3" xfId="37773" xr:uid="{00000000-0005-0000-0000-0000EC010000}"/>
    <cellStyle name="40% - 강조색1 2 3 3" xfId="34828" xr:uid="{00000000-0005-0000-0000-0000ED010000}"/>
    <cellStyle name="40% - 강조색1 2 3 4" xfId="34824" xr:uid="{00000000-0005-0000-0000-0000EE010000}"/>
    <cellStyle name="40% - 강조색1 2 4" xfId="34829" xr:uid="{00000000-0005-0000-0000-0000EF010000}"/>
    <cellStyle name="40% - 강조색1 2 4 2" xfId="34830" xr:uid="{00000000-0005-0000-0000-0000F0010000}"/>
    <cellStyle name="40% - 강조색1 2 4 2 2" xfId="34831" xr:uid="{00000000-0005-0000-0000-0000F1010000}"/>
    <cellStyle name="40% - 강조색1 2 4 2 3" xfId="37774" xr:uid="{00000000-0005-0000-0000-0000F2010000}"/>
    <cellStyle name="40% - 강조색1 2 4 2 4" xfId="37775" xr:uid="{00000000-0005-0000-0000-0000F3010000}"/>
    <cellStyle name="40% - 강조색1 2 5" xfId="34832" xr:uid="{00000000-0005-0000-0000-0000F4010000}"/>
    <cellStyle name="40% - 강조색1 2 6" xfId="34820" xr:uid="{00000000-0005-0000-0000-0000F5010000}"/>
    <cellStyle name="40% - 강조색1 2 7" xfId="37776" xr:uid="{00000000-0005-0000-0000-0000F6010000}"/>
    <cellStyle name="40% - 강조색1 2 8" xfId="38346" xr:uid="{00000000-0005-0000-0000-0000F7010000}"/>
    <cellStyle name="40% - 강조색1 3" xfId="199" xr:uid="{00000000-0005-0000-0000-0000F8010000}"/>
    <cellStyle name="40% - 강조색1 3 2" xfId="200" xr:uid="{00000000-0005-0000-0000-0000F9010000}"/>
    <cellStyle name="40% - 강조색1 3 2 2" xfId="34834" xr:uid="{00000000-0005-0000-0000-0000FA010000}"/>
    <cellStyle name="40% - 강조색1 3 3" xfId="34833" xr:uid="{00000000-0005-0000-0000-0000FB010000}"/>
    <cellStyle name="40% - 강조색1 3 4" xfId="37777" xr:uid="{00000000-0005-0000-0000-0000FC010000}"/>
    <cellStyle name="40% - 강조색1 3 5" xfId="38347" xr:uid="{00000000-0005-0000-0000-0000FD010000}"/>
    <cellStyle name="40% - 강조색1 4" xfId="201" xr:uid="{00000000-0005-0000-0000-0000FE010000}"/>
    <cellStyle name="40% - 강조색1 4 2" xfId="202" xr:uid="{00000000-0005-0000-0000-0000FF010000}"/>
    <cellStyle name="40% - 강조색1 4 2 2" xfId="34836" xr:uid="{00000000-0005-0000-0000-000000020000}"/>
    <cellStyle name="40% - 강조색1 4 3" xfId="34835" xr:uid="{00000000-0005-0000-0000-000001020000}"/>
    <cellStyle name="40% - 강조색1 4 4" xfId="37778" xr:uid="{00000000-0005-0000-0000-000002020000}"/>
    <cellStyle name="40% - 강조색1 4 5" xfId="38348" xr:uid="{00000000-0005-0000-0000-000003020000}"/>
    <cellStyle name="40% - 강조색1 5" xfId="203" xr:uid="{00000000-0005-0000-0000-000004020000}"/>
    <cellStyle name="40% - 강조색1 5 2" xfId="34838" xr:uid="{00000000-0005-0000-0000-000005020000}"/>
    <cellStyle name="40% - 강조색1 5 3" xfId="34837" xr:uid="{00000000-0005-0000-0000-000006020000}"/>
    <cellStyle name="40% - 강조색1 5 4" xfId="37779" xr:uid="{00000000-0005-0000-0000-000007020000}"/>
    <cellStyle name="40% - 강조색1 5 5" xfId="38349" xr:uid="{00000000-0005-0000-0000-000008020000}"/>
    <cellStyle name="40% - 강조색1 6" xfId="204" xr:uid="{00000000-0005-0000-0000-000009020000}"/>
    <cellStyle name="40% - 강조색1 6 2" xfId="34840" xr:uid="{00000000-0005-0000-0000-00000A020000}"/>
    <cellStyle name="40% - 강조색1 6 3" xfId="34839" xr:uid="{00000000-0005-0000-0000-00000B020000}"/>
    <cellStyle name="40% - 강조색1 6 4" xfId="37780" xr:uid="{00000000-0005-0000-0000-00000C020000}"/>
    <cellStyle name="40% - 강조색1 6 5" xfId="38350" xr:uid="{00000000-0005-0000-0000-00000D020000}"/>
    <cellStyle name="40% - 강조색1 7" xfId="34841" xr:uid="{00000000-0005-0000-0000-00000E020000}"/>
    <cellStyle name="40% - 강조색1 7 2" xfId="34842" xr:uid="{00000000-0005-0000-0000-00000F020000}"/>
    <cellStyle name="40% - 강조색1 7 3" xfId="37781" xr:uid="{00000000-0005-0000-0000-000010020000}"/>
    <cellStyle name="40% - 강조색1 7 4" xfId="37782" xr:uid="{00000000-0005-0000-0000-000011020000}"/>
    <cellStyle name="40% - 강조색1 8" xfId="34843" xr:uid="{00000000-0005-0000-0000-000012020000}"/>
    <cellStyle name="40% - 강조색1 8 2" xfId="34844" xr:uid="{00000000-0005-0000-0000-000013020000}"/>
    <cellStyle name="40% - 강조색1 8 3" xfId="37783" xr:uid="{00000000-0005-0000-0000-000014020000}"/>
    <cellStyle name="40% - 강조색1 8 4" xfId="37784" xr:uid="{00000000-0005-0000-0000-000015020000}"/>
    <cellStyle name="40% - 강조색1 9" xfId="34845" xr:uid="{00000000-0005-0000-0000-000016020000}"/>
    <cellStyle name="40% - 강조색2 10" xfId="37785" xr:uid="{00000000-0005-0000-0000-000017020000}"/>
    <cellStyle name="40% - 강조색2 11" xfId="37786" xr:uid="{00000000-0005-0000-0000-000018020000}"/>
    <cellStyle name="40% - 강조색2 2" xfId="205" xr:uid="{00000000-0005-0000-0000-000019020000}"/>
    <cellStyle name="40% - 강조색2 2 2" xfId="206" xr:uid="{00000000-0005-0000-0000-00001A020000}"/>
    <cellStyle name="40% - 강조색2 2 2 2" xfId="207" xr:uid="{00000000-0005-0000-0000-00001B020000}"/>
    <cellStyle name="40% - 강조색2 2 2 2 2" xfId="34848" xr:uid="{00000000-0005-0000-0000-00001C020000}"/>
    <cellStyle name="40% - 강조색2 2 2 3" xfId="34849" xr:uid="{00000000-0005-0000-0000-00001D020000}"/>
    <cellStyle name="40% - 강조색2 2 2 4" xfId="34847" xr:uid="{00000000-0005-0000-0000-00001E020000}"/>
    <cellStyle name="40% - 강조색2 2 3" xfId="208" xr:uid="{00000000-0005-0000-0000-00001F020000}"/>
    <cellStyle name="40% - 강조색2 2 3 2" xfId="34851" xr:uid="{00000000-0005-0000-0000-000020020000}"/>
    <cellStyle name="40% - 강조색2 2 3 2 2" xfId="34852" xr:uid="{00000000-0005-0000-0000-000021020000}"/>
    <cellStyle name="40% - 강조색2 2 3 3" xfId="34853" xr:uid="{00000000-0005-0000-0000-000022020000}"/>
    <cellStyle name="40% - 강조색2 2 3 4" xfId="34850" xr:uid="{00000000-0005-0000-0000-000023020000}"/>
    <cellStyle name="40% - 강조색2 2 4" xfId="34854" xr:uid="{00000000-0005-0000-0000-000024020000}"/>
    <cellStyle name="40% - 강조색2 2 4 2" xfId="34855" xr:uid="{00000000-0005-0000-0000-000025020000}"/>
    <cellStyle name="40% - 강조색2 2 5" xfId="34846" xr:uid="{00000000-0005-0000-0000-000026020000}"/>
    <cellStyle name="40% - 강조색2 3" xfId="209" xr:uid="{00000000-0005-0000-0000-000027020000}"/>
    <cellStyle name="40% - 강조색2 3 2" xfId="210" xr:uid="{00000000-0005-0000-0000-000028020000}"/>
    <cellStyle name="40% - 강조색2 3 3" xfId="34856" xr:uid="{00000000-0005-0000-0000-000029020000}"/>
    <cellStyle name="40% - 강조색2 4" xfId="211" xr:uid="{00000000-0005-0000-0000-00002A020000}"/>
    <cellStyle name="40% - 강조색2 4 2" xfId="212" xr:uid="{00000000-0005-0000-0000-00002B020000}"/>
    <cellStyle name="40% - 강조색2 4 3" xfId="34857" xr:uid="{00000000-0005-0000-0000-00002C020000}"/>
    <cellStyle name="40% - 강조색2 5" xfId="213" xr:uid="{00000000-0005-0000-0000-00002D020000}"/>
    <cellStyle name="40% - 강조색2 5 2" xfId="34858" xr:uid="{00000000-0005-0000-0000-00002E020000}"/>
    <cellStyle name="40% - 강조색2 6" xfId="214" xr:uid="{00000000-0005-0000-0000-00002F020000}"/>
    <cellStyle name="40% - 강조색2 6 2" xfId="34859" xr:uid="{00000000-0005-0000-0000-000030020000}"/>
    <cellStyle name="40% - 강조색2 7" xfId="34860" xr:uid="{00000000-0005-0000-0000-000031020000}"/>
    <cellStyle name="40% - 강조색2 8" xfId="34861" xr:uid="{00000000-0005-0000-0000-000032020000}"/>
    <cellStyle name="40% - 강조색2 9" xfId="34862" xr:uid="{00000000-0005-0000-0000-000033020000}"/>
    <cellStyle name="40% - 강조색3 10" xfId="37787" xr:uid="{00000000-0005-0000-0000-000034020000}"/>
    <cellStyle name="40% - 강조색3 11" xfId="37788" xr:uid="{00000000-0005-0000-0000-000035020000}"/>
    <cellStyle name="40% - 강조색3 2" xfId="215" xr:uid="{00000000-0005-0000-0000-000036020000}"/>
    <cellStyle name="40% - 강조색3 2 2" xfId="216" xr:uid="{00000000-0005-0000-0000-000037020000}"/>
    <cellStyle name="40% - 강조색3 2 2 2" xfId="217" xr:uid="{00000000-0005-0000-0000-000038020000}"/>
    <cellStyle name="40% - 강조색3 2 2 2 2" xfId="34865" xr:uid="{00000000-0005-0000-0000-000039020000}"/>
    <cellStyle name="40% - 강조색3 2 2 3" xfId="34866" xr:uid="{00000000-0005-0000-0000-00003A020000}"/>
    <cellStyle name="40% - 강조색3 2 2 4" xfId="34864" xr:uid="{00000000-0005-0000-0000-00003B020000}"/>
    <cellStyle name="40% - 강조색3 2 3" xfId="218" xr:uid="{00000000-0005-0000-0000-00003C020000}"/>
    <cellStyle name="40% - 강조색3 2 3 2" xfId="34868" xr:uid="{00000000-0005-0000-0000-00003D020000}"/>
    <cellStyle name="40% - 강조색3 2 3 2 2" xfId="34869" xr:uid="{00000000-0005-0000-0000-00003E020000}"/>
    <cellStyle name="40% - 강조색3 2 3 2 2 2" xfId="34870" xr:uid="{00000000-0005-0000-0000-00003F020000}"/>
    <cellStyle name="40% - 강조색3 2 3 2 2 3" xfId="37789" xr:uid="{00000000-0005-0000-0000-000040020000}"/>
    <cellStyle name="40% - 강조색3 2 3 2 2 4" xfId="37790" xr:uid="{00000000-0005-0000-0000-000041020000}"/>
    <cellStyle name="40% - 강조색3 2 3 2 3" xfId="37791" xr:uid="{00000000-0005-0000-0000-000042020000}"/>
    <cellStyle name="40% - 강조색3 2 3 3" xfId="34871" xr:uid="{00000000-0005-0000-0000-000043020000}"/>
    <cellStyle name="40% - 강조색3 2 3 4" xfId="34867" xr:uid="{00000000-0005-0000-0000-000044020000}"/>
    <cellStyle name="40% - 강조색3 2 4" xfId="34872" xr:uid="{00000000-0005-0000-0000-000045020000}"/>
    <cellStyle name="40% - 강조색3 2 4 2" xfId="34873" xr:uid="{00000000-0005-0000-0000-000046020000}"/>
    <cellStyle name="40% - 강조색3 2 4 2 2" xfId="34874" xr:uid="{00000000-0005-0000-0000-000047020000}"/>
    <cellStyle name="40% - 강조색3 2 4 2 3" xfId="37792" xr:uid="{00000000-0005-0000-0000-000048020000}"/>
    <cellStyle name="40% - 강조색3 2 4 2 4" xfId="37793" xr:uid="{00000000-0005-0000-0000-000049020000}"/>
    <cellStyle name="40% - 강조색3 2 5" xfId="34875" xr:uid="{00000000-0005-0000-0000-00004A020000}"/>
    <cellStyle name="40% - 강조색3 2 6" xfId="34863" xr:uid="{00000000-0005-0000-0000-00004B020000}"/>
    <cellStyle name="40% - 강조색3 2 7" xfId="37794" xr:uid="{00000000-0005-0000-0000-00004C020000}"/>
    <cellStyle name="40% - 강조색3 2 8" xfId="38351" xr:uid="{00000000-0005-0000-0000-00004D020000}"/>
    <cellStyle name="40% - 강조색3 3" xfId="219" xr:uid="{00000000-0005-0000-0000-00004E020000}"/>
    <cellStyle name="40% - 강조색3 3 2" xfId="220" xr:uid="{00000000-0005-0000-0000-00004F020000}"/>
    <cellStyle name="40% - 강조색3 3 2 2" xfId="34877" xr:uid="{00000000-0005-0000-0000-000050020000}"/>
    <cellStyle name="40% - 강조색3 3 3" xfId="34876" xr:uid="{00000000-0005-0000-0000-000051020000}"/>
    <cellStyle name="40% - 강조색3 3 4" xfId="37795" xr:uid="{00000000-0005-0000-0000-000052020000}"/>
    <cellStyle name="40% - 강조색3 3 5" xfId="38352" xr:uid="{00000000-0005-0000-0000-000053020000}"/>
    <cellStyle name="40% - 강조색3 4" xfId="221" xr:uid="{00000000-0005-0000-0000-000054020000}"/>
    <cellStyle name="40% - 강조색3 4 2" xfId="222" xr:uid="{00000000-0005-0000-0000-000055020000}"/>
    <cellStyle name="40% - 강조색3 4 2 2" xfId="34879" xr:uid="{00000000-0005-0000-0000-000056020000}"/>
    <cellStyle name="40% - 강조색3 4 3" xfId="34878" xr:uid="{00000000-0005-0000-0000-000057020000}"/>
    <cellStyle name="40% - 강조색3 4 4" xfId="37796" xr:uid="{00000000-0005-0000-0000-000058020000}"/>
    <cellStyle name="40% - 강조색3 4 5" xfId="38353" xr:uid="{00000000-0005-0000-0000-000059020000}"/>
    <cellStyle name="40% - 강조색3 5" xfId="223" xr:uid="{00000000-0005-0000-0000-00005A020000}"/>
    <cellStyle name="40% - 강조색3 5 2" xfId="34881" xr:uid="{00000000-0005-0000-0000-00005B020000}"/>
    <cellStyle name="40% - 강조색3 5 3" xfId="34880" xr:uid="{00000000-0005-0000-0000-00005C020000}"/>
    <cellStyle name="40% - 강조색3 5 4" xfId="37797" xr:uid="{00000000-0005-0000-0000-00005D020000}"/>
    <cellStyle name="40% - 강조색3 5 5" xfId="38354" xr:uid="{00000000-0005-0000-0000-00005E020000}"/>
    <cellStyle name="40% - 강조색3 6" xfId="224" xr:uid="{00000000-0005-0000-0000-00005F020000}"/>
    <cellStyle name="40% - 강조색3 6 2" xfId="34883" xr:uid="{00000000-0005-0000-0000-000060020000}"/>
    <cellStyle name="40% - 강조색3 6 3" xfId="34882" xr:uid="{00000000-0005-0000-0000-000061020000}"/>
    <cellStyle name="40% - 강조색3 6 4" xfId="37798" xr:uid="{00000000-0005-0000-0000-000062020000}"/>
    <cellStyle name="40% - 강조색3 6 5" xfId="38355" xr:uid="{00000000-0005-0000-0000-000063020000}"/>
    <cellStyle name="40% - 강조색3 7" xfId="34884" xr:uid="{00000000-0005-0000-0000-000064020000}"/>
    <cellStyle name="40% - 강조색3 7 2" xfId="34885" xr:uid="{00000000-0005-0000-0000-000065020000}"/>
    <cellStyle name="40% - 강조색3 7 3" xfId="37799" xr:uid="{00000000-0005-0000-0000-000066020000}"/>
    <cellStyle name="40% - 강조색3 7 4" xfId="37800" xr:uid="{00000000-0005-0000-0000-000067020000}"/>
    <cellStyle name="40% - 강조색3 8" xfId="34886" xr:uid="{00000000-0005-0000-0000-000068020000}"/>
    <cellStyle name="40% - 강조색3 8 2" xfId="34887" xr:uid="{00000000-0005-0000-0000-000069020000}"/>
    <cellStyle name="40% - 강조색3 8 3" xfId="37801" xr:uid="{00000000-0005-0000-0000-00006A020000}"/>
    <cellStyle name="40% - 강조색3 8 4" xfId="37802" xr:uid="{00000000-0005-0000-0000-00006B020000}"/>
    <cellStyle name="40% - 강조색3 9" xfId="34888" xr:uid="{00000000-0005-0000-0000-00006C020000}"/>
    <cellStyle name="40% - 강조색4 10" xfId="37803" xr:uid="{00000000-0005-0000-0000-00006D020000}"/>
    <cellStyle name="40% - 강조색4 11" xfId="37804" xr:uid="{00000000-0005-0000-0000-00006E020000}"/>
    <cellStyle name="40% - 강조색4 2" xfId="225" xr:uid="{00000000-0005-0000-0000-00006F020000}"/>
    <cellStyle name="40% - 강조색4 2 2" xfId="226" xr:uid="{00000000-0005-0000-0000-000070020000}"/>
    <cellStyle name="40% - 강조색4 2 2 2" xfId="227" xr:uid="{00000000-0005-0000-0000-000071020000}"/>
    <cellStyle name="40% - 강조색4 2 2 2 2" xfId="34891" xr:uid="{00000000-0005-0000-0000-000072020000}"/>
    <cellStyle name="40% - 강조색4 2 2 3" xfId="34892" xr:uid="{00000000-0005-0000-0000-000073020000}"/>
    <cellStyle name="40% - 강조색4 2 2 4" xfId="34890" xr:uid="{00000000-0005-0000-0000-000074020000}"/>
    <cellStyle name="40% - 강조색4 2 3" xfId="228" xr:uid="{00000000-0005-0000-0000-000075020000}"/>
    <cellStyle name="40% - 강조색4 2 3 2" xfId="34894" xr:uid="{00000000-0005-0000-0000-000076020000}"/>
    <cellStyle name="40% - 강조색4 2 3 2 2" xfId="34895" xr:uid="{00000000-0005-0000-0000-000077020000}"/>
    <cellStyle name="40% - 강조색4 2 3 2 2 2" xfId="34896" xr:uid="{00000000-0005-0000-0000-000078020000}"/>
    <cellStyle name="40% - 강조색4 2 3 2 2 3" xfId="37805" xr:uid="{00000000-0005-0000-0000-000079020000}"/>
    <cellStyle name="40% - 강조색4 2 3 2 2 4" xfId="37806" xr:uid="{00000000-0005-0000-0000-00007A020000}"/>
    <cellStyle name="40% - 강조색4 2 3 2 3" xfId="37807" xr:uid="{00000000-0005-0000-0000-00007B020000}"/>
    <cellStyle name="40% - 강조색4 2 3 3" xfId="34897" xr:uid="{00000000-0005-0000-0000-00007C020000}"/>
    <cellStyle name="40% - 강조색4 2 3 4" xfId="34893" xr:uid="{00000000-0005-0000-0000-00007D020000}"/>
    <cellStyle name="40% - 강조색4 2 4" xfId="34898" xr:uid="{00000000-0005-0000-0000-00007E020000}"/>
    <cellStyle name="40% - 강조색4 2 4 2" xfId="34899" xr:uid="{00000000-0005-0000-0000-00007F020000}"/>
    <cellStyle name="40% - 강조색4 2 4 2 2" xfId="34900" xr:uid="{00000000-0005-0000-0000-000080020000}"/>
    <cellStyle name="40% - 강조색4 2 4 2 3" xfId="37808" xr:uid="{00000000-0005-0000-0000-000081020000}"/>
    <cellStyle name="40% - 강조색4 2 4 2 4" xfId="37809" xr:uid="{00000000-0005-0000-0000-000082020000}"/>
    <cellStyle name="40% - 강조색4 2 5" xfId="34901" xr:uid="{00000000-0005-0000-0000-000083020000}"/>
    <cellStyle name="40% - 강조색4 2 6" xfId="34889" xr:uid="{00000000-0005-0000-0000-000084020000}"/>
    <cellStyle name="40% - 강조색4 2 7" xfId="37810" xr:uid="{00000000-0005-0000-0000-000085020000}"/>
    <cellStyle name="40% - 강조색4 2 8" xfId="38356" xr:uid="{00000000-0005-0000-0000-000086020000}"/>
    <cellStyle name="40% - 강조색4 3" xfId="229" xr:uid="{00000000-0005-0000-0000-000087020000}"/>
    <cellStyle name="40% - 강조색4 3 2" xfId="230" xr:uid="{00000000-0005-0000-0000-000088020000}"/>
    <cellStyle name="40% - 강조색4 3 2 2" xfId="34903" xr:uid="{00000000-0005-0000-0000-000089020000}"/>
    <cellStyle name="40% - 강조색4 3 3" xfId="34902" xr:uid="{00000000-0005-0000-0000-00008A020000}"/>
    <cellStyle name="40% - 강조색4 3 4" xfId="37811" xr:uid="{00000000-0005-0000-0000-00008B020000}"/>
    <cellStyle name="40% - 강조색4 3 5" xfId="38357" xr:uid="{00000000-0005-0000-0000-00008C020000}"/>
    <cellStyle name="40% - 강조색4 4" xfId="231" xr:uid="{00000000-0005-0000-0000-00008D020000}"/>
    <cellStyle name="40% - 강조색4 4 2" xfId="232" xr:uid="{00000000-0005-0000-0000-00008E020000}"/>
    <cellStyle name="40% - 강조색4 4 2 2" xfId="34905" xr:uid="{00000000-0005-0000-0000-00008F020000}"/>
    <cellStyle name="40% - 강조색4 4 3" xfId="34904" xr:uid="{00000000-0005-0000-0000-000090020000}"/>
    <cellStyle name="40% - 강조색4 4 4" xfId="37812" xr:uid="{00000000-0005-0000-0000-000091020000}"/>
    <cellStyle name="40% - 강조색4 4 5" xfId="38358" xr:uid="{00000000-0005-0000-0000-000092020000}"/>
    <cellStyle name="40% - 강조색4 5" xfId="233" xr:uid="{00000000-0005-0000-0000-000093020000}"/>
    <cellStyle name="40% - 강조색4 5 2" xfId="34907" xr:uid="{00000000-0005-0000-0000-000094020000}"/>
    <cellStyle name="40% - 강조색4 5 3" xfId="34906" xr:uid="{00000000-0005-0000-0000-000095020000}"/>
    <cellStyle name="40% - 강조색4 5 4" xfId="37813" xr:uid="{00000000-0005-0000-0000-000096020000}"/>
    <cellStyle name="40% - 강조색4 5 5" xfId="38359" xr:uid="{00000000-0005-0000-0000-000097020000}"/>
    <cellStyle name="40% - 강조색4 6" xfId="234" xr:uid="{00000000-0005-0000-0000-000098020000}"/>
    <cellStyle name="40% - 강조색4 6 2" xfId="34909" xr:uid="{00000000-0005-0000-0000-000099020000}"/>
    <cellStyle name="40% - 강조색4 6 3" xfId="34908" xr:uid="{00000000-0005-0000-0000-00009A020000}"/>
    <cellStyle name="40% - 강조색4 6 4" xfId="37814" xr:uid="{00000000-0005-0000-0000-00009B020000}"/>
    <cellStyle name="40% - 강조색4 6 5" xfId="38360" xr:uid="{00000000-0005-0000-0000-00009C020000}"/>
    <cellStyle name="40% - 강조색4 7" xfId="34910" xr:uid="{00000000-0005-0000-0000-00009D020000}"/>
    <cellStyle name="40% - 강조색4 7 2" xfId="34911" xr:uid="{00000000-0005-0000-0000-00009E020000}"/>
    <cellStyle name="40% - 강조색4 7 3" xfId="37815" xr:uid="{00000000-0005-0000-0000-00009F020000}"/>
    <cellStyle name="40% - 강조색4 7 4" xfId="37816" xr:uid="{00000000-0005-0000-0000-0000A0020000}"/>
    <cellStyle name="40% - 강조색4 8" xfId="34912" xr:uid="{00000000-0005-0000-0000-0000A1020000}"/>
    <cellStyle name="40% - 강조색4 8 2" xfId="34913" xr:uid="{00000000-0005-0000-0000-0000A2020000}"/>
    <cellStyle name="40% - 강조색4 8 3" xfId="37817" xr:uid="{00000000-0005-0000-0000-0000A3020000}"/>
    <cellStyle name="40% - 강조색4 8 4" xfId="37818" xr:uid="{00000000-0005-0000-0000-0000A4020000}"/>
    <cellStyle name="40% - 강조색4 9" xfId="34914" xr:uid="{00000000-0005-0000-0000-0000A5020000}"/>
    <cellStyle name="40% - 강조색5 10" xfId="37819" xr:uid="{00000000-0005-0000-0000-0000A6020000}"/>
    <cellStyle name="40% - 강조색5 11" xfId="37820" xr:uid="{00000000-0005-0000-0000-0000A7020000}"/>
    <cellStyle name="40% - 강조색5 2" xfId="235" xr:uid="{00000000-0005-0000-0000-0000A8020000}"/>
    <cellStyle name="40% - 강조색5 2 2" xfId="236" xr:uid="{00000000-0005-0000-0000-0000A9020000}"/>
    <cellStyle name="40% - 강조색5 2 2 2" xfId="237" xr:uid="{00000000-0005-0000-0000-0000AA020000}"/>
    <cellStyle name="40% - 강조색5 2 2 2 2" xfId="34917" xr:uid="{00000000-0005-0000-0000-0000AB020000}"/>
    <cellStyle name="40% - 강조색5 2 2 3" xfId="34918" xr:uid="{00000000-0005-0000-0000-0000AC020000}"/>
    <cellStyle name="40% - 강조색5 2 2 4" xfId="34916" xr:uid="{00000000-0005-0000-0000-0000AD020000}"/>
    <cellStyle name="40% - 강조색5 2 3" xfId="238" xr:uid="{00000000-0005-0000-0000-0000AE020000}"/>
    <cellStyle name="40% - 강조색5 2 3 2" xfId="34920" xr:uid="{00000000-0005-0000-0000-0000AF020000}"/>
    <cellStyle name="40% - 강조색5 2 3 2 2" xfId="34921" xr:uid="{00000000-0005-0000-0000-0000B0020000}"/>
    <cellStyle name="40% - 강조색5 2 3 2 2 2" xfId="34922" xr:uid="{00000000-0005-0000-0000-0000B1020000}"/>
    <cellStyle name="40% - 강조색5 2 3 2 2 3" xfId="37821" xr:uid="{00000000-0005-0000-0000-0000B2020000}"/>
    <cellStyle name="40% - 강조색5 2 3 2 2 4" xfId="37822" xr:uid="{00000000-0005-0000-0000-0000B3020000}"/>
    <cellStyle name="40% - 강조색5 2 3 2 3" xfId="37823" xr:uid="{00000000-0005-0000-0000-0000B4020000}"/>
    <cellStyle name="40% - 강조색5 2 3 3" xfId="34923" xr:uid="{00000000-0005-0000-0000-0000B5020000}"/>
    <cellStyle name="40% - 강조색5 2 3 4" xfId="34919" xr:uid="{00000000-0005-0000-0000-0000B6020000}"/>
    <cellStyle name="40% - 강조색5 2 4" xfId="34924" xr:uid="{00000000-0005-0000-0000-0000B7020000}"/>
    <cellStyle name="40% - 강조색5 2 4 2" xfId="34925" xr:uid="{00000000-0005-0000-0000-0000B8020000}"/>
    <cellStyle name="40% - 강조색5 2 4 2 2" xfId="34926" xr:uid="{00000000-0005-0000-0000-0000B9020000}"/>
    <cellStyle name="40% - 강조색5 2 4 2 3" xfId="37824" xr:uid="{00000000-0005-0000-0000-0000BA020000}"/>
    <cellStyle name="40% - 강조색5 2 4 2 4" xfId="37825" xr:uid="{00000000-0005-0000-0000-0000BB020000}"/>
    <cellStyle name="40% - 강조색5 2 5" xfId="34927" xr:uid="{00000000-0005-0000-0000-0000BC020000}"/>
    <cellStyle name="40% - 강조색5 2 6" xfId="34915" xr:uid="{00000000-0005-0000-0000-0000BD020000}"/>
    <cellStyle name="40% - 강조색5 2 7" xfId="37826" xr:uid="{00000000-0005-0000-0000-0000BE020000}"/>
    <cellStyle name="40% - 강조색5 2 8" xfId="38361" xr:uid="{00000000-0005-0000-0000-0000BF020000}"/>
    <cellStyle name="40% - 강조색5 3" xfId="239" xr:uid="{00000000-0005-0000-0000-0000C0020000}"/>
    <cellStyle name="40% - 강조색5 3 2" xfId="240" xr:uid="{00000000-0005-0000-0000-0000C1020000}"/>
    <cellStyle name="40% - 강조색5 3 2 2" xfId="34929" xr:uid="{00000000-0005-0000-0000-0000C2020000}"/>
    <cellStyle name="40% - 강조색5 3 3" xfId="34928" xr:uid="{00000000-0005-0000-0000-0000C3020000}"/>
    <cellStyle name="40% - 강조색5 3 4" xfId="37827" xr:uid="{00000000-0005-0000-0000-0000C4020000}"/>
    <cellStyle name="40% - 강조색5 3 5" xfId="38362" xr:uid="{00000000-0005-0000-0000-0000C5020000}"/>
    <cellStyle name="40% - 강조색5 4" xfId="241" xr:uid="{00000000-0005-0000-0000-0000C6020000}"/>
    <cellStyle name="40% - 강조색5 4 2" xfId="242" xr:uid="{00000000-0005-0000-0000-0000C7020000}"/>
    <cellStyle name="40% - 강조색5 4 2 2" xfId="34931" xr:uid="{00000000-0005-0000-0000-0000C8020000}"/>
    <cellStyle name="40% - 강조색5 4 3" xfId="34930" xr:uid="{00000000-0005-0000-0000-0000C9020000}"/>
    <cellStyle name="40% - 강조색5 4 4" xfId="37828" xr:uid="{00000000-0005-0000-0000-0000CA020000}"/>
    <cellStyle name="40% - 강조색5 4 5" xfId="38363" xr:uid="{00000000-0005-0000-0000-0000CB020000}"/>
    <cellStyle name="40% - 강조색5 5" xfId="243" xr:uid="{00000000-0005-0000-0000-0000CC020000}"/>
    <cellStyle name="40% - 강조색5 5 2" xfId="34933" xr:uid="{00000000-0005-0000-0000-0000CD020000}"/>
    <cellStyle name="40% - 강조색5 5 3" xfId="34932" xr:uid="{00000000-0005-0000-0000-0000CE020000}"/>
    <cellStyle name="40% - 강조색5 5 4" xfId="37829" xr:uid="{00000000-0005-0000-0000-0000CF020000}"/>
    <cellStyle name="40% - 강조색5 5 5" xfId="38364" xr:uid="{00000000-0005-0000-0000-0000D0020000}"/>
    <cellStyle name="40% - 강조색5 6" xfId="244" xr:uid="{00000000-0005-0000-0000-0000D1020000}"/>
    <cellStyle name="40% - 강조색5 6 2" xfId="34935" xr:uid="{00000000-0005-0000-0000-0000D2020000}"/>
    <cellStyle name="40% - 강조색5 6 3" xfId="34934" xr:uid="{00000000-0005-0000-0000-0000D3020000}"/>
    <cellStyle name="40% - 강조색5 6 4" xfId="37830" xr:uid="{00000000-0005-0000-0000-0000D4020000}"/>
    <cellStyle name="40% - 강조색5 6 5" xfId="38365" xr:uid="{00000000-0005-0000-0000-0000D5020000}"/>
    <cellStyle name="40% - 강조색5 7" xfId="34936" xr:uid="{00000000-0005-0000-0000-0000D6020000}"/>
    <cellStyle name="40% - 강조색5 7 2" xfId="34937" xr:uid="{00000000-0005-0000-0000-0000D7020000}"/>
    <cellStyle name="40% - 강조색5 7 3" xfId="37831" xr:uid="{00000000-0005-0000-0000-0000D8020000}"/>
    <cellStyle name="40% - 강조색5 7 4" xfId="37832" xr:uid="{00000000-0005-0000-0000-0000D9020000}"/>
    <cellStyle name="40% - 강조색5 8" xfId="34938" xr:uid="{00000000-0005-0000-0000-0000DA020000}"/>
    <cellStyle name="40% - 강조색5 8 2" xfId="34939" xr:uid="{00000000-0005-0000-0000-0000DB020000}"/>
    <cellStyle name="40% - 강조색5 8 3" xfId="37833" xr:uid="{00000000-0005-0000-0000-0000DC020000}"/>
    <cellStyle name="40% - 강조색5 8 4" xfId="37834" xr:uid="{00000000-0005-0000-0000-0000DD020000}"/>
    <cellStyle name="40% - 강조색5 9" xfId="34940" xr:uid="{00000000-0005-0000-0000-0000DE020000}"/>
    <cellStyle name="40% - 강조색6 10" xfId="37835" xr:uid="{00000000-0005-0000-0000-0000DF020000}"/>
    <cellStyle name="40% - 강조색6 11" xfId="37836" xr:uid="{00000000-0005-0000-0000-0000E0020000}"/>
    <cellStyle name="40% - 강조색6 2" xfId="245" xr:uid="{00000000-0005-0000-0000-0000E1020000}"/>
    <cellStyle name="40% - 강조색6 2 2" xfId="246" xr:uid="{00000000-0005-0000-0000-0000E2020000}"/>
    <cellStyle name="40% - 강조색6 2 2 2" xfId="247" xr:uid="{00000000-0005-0000-0000-0000E3020000}"/>
    <cellStyle name="40% - 강조색6 2 2 2 2" xfId="34943" xr:uid="{00000000-0005-0000-0000-0000E4020000}"/>
    <cellStyle name="40% - 강조색6 2 2 3" xfId="34944" xr:uid="{00000000-0005-0000-0000-0000E5020000}"/>
    <cellStyle name="40% - 강조색6 2 2 4" xfId="34942" xr:uid="{00000000-0005-0000-0000-0000E6020000}"/>
    <cellStyle name="40% - 강조색6 2 3" xfId="248" xr:uid="{00000000-0005-0000-0000-0000E7020000}"/>
    <cellStyle name="40% - 강조색6 2 3 2" xfId="34946" xr:uid="{00000000-0005-0000-0000-0000E8020000}"/>
    <cellStyle name="40% - 강조색6 2 3 2 2" xfId="34947" xr:uid="{00000000-0005-0000-0000-0000E9020000}"/>
    <cellStyle name="40% - 강조색6 2 3 2 2 2" xfId="34948" xr:uid="{00000000-0005-0000-0000-0000EA020000}"/>
    <cellStyle name="40% - 강조색6 2 3 2 2 3" xfId="37837" xr:uid="{00000000-0005-0000-0000-0000EB020000}"/>
    <cellStyle name="40% - 강조색6 2 3 2 2 4" xfId="37838" xr:uid="{00000000-0005-0000-0000-0000EC020000}"/>
    <cellStyle name="40% - 강조색6 2 3 2 3" xfId="37839" xr:uid="{00000000-0005-0000-0000-0000ED020000}"/>
    <cellStyle name="40% - 강조색6 2 3 3" xfId="34949" xr:uid="{00000000-0005-0000-0000-0000EE020000}"/>
    <cellStyle name="40% - 강조색6 2 3 4" xfId="34945" xr:uid="{00000000-0005-0000-0000-0000EF020000}"/>
    <cellStyle name="40% - 강조색6 2 4" xfId="34950" xr:uid="{00000000-0005-0000-0000-0000F0020000}"/>
    <cellStyle name="40% - 강조색6 2 4 2" xfId="34951" xr:uid="{00000000-0005-0000-0000-0000F1020000}"/>
    <cellStyle name="40% - 강조색6 2 4 2 2" xfId="34952" xr:uid="{00000000-0005-0000-0000-0000F2020000}"/>
    <cellStyle name="40% - 강조색6 2 4 2 3" xfId="37840" xr:uid="{00000000-0005-0000-0000-0000F3020000}"/>
    <cellStyle name="40% - 강조색6 2 4 2 4" xfId="37841" xr:uid="{00000000-0005-0000-0000-0000F4020000}"/>
    <cellStyle name="40% - 강조색6 2 5" xfId="34953" xr:uid="{00000000-0005-0000-0000-0000F5020000}"/>
    <cellStyle name="40% - 강조색6 2 6" xfId="34941" xr:uid="{00000000-0005-0000-0000-0000F6020000}"/>
    <cellStyle name="40% - 강조색6 2 7" xfId="37842" xr:uid="{00000000-0005-0000-0000-0000F7020000}"/>
    <cellStyle name="40% - 강조색6 2 8" xfId="38366" xr:uid="{00000000-0005-0000-0000-0000F8020000}"/>
    <cellStyle name="40% - 강조색6 3" xfId="249" xr:uid="{00000000-0005-0000-0000-0000F9020000}"/>
    <cellStyle name="40% - 강조색6 3 2" xfId="250" xr:uid="{00000000-0005-0000-0000-0000FA020000}"/>
    <cellStyle name="40% - 강조색6 3 2 2" xfId="34955" xr:uid="{00000000-0005-0000-0000-0000FB020000}"/>
    <cellStyle name="40% - 강조색6 3 3" xfId="34954" xr:uid="{00000000-0005-0000-0000-0000FC020000}"/>
    <cellStyle name="40% - 강조색6 3 4" xfId="37843" xr:uid="{00000000-0005-0000-0000-0000FD020000}"/>
    <cellStyle name="40% - 강조색6 3 5" xfId="38367" xr:uid="{00000000-0005-0000-0000-0000FE020000}"/>
    <cellStyle name="40% - 강조색6 4" xfId="251" xr:uid="{00000000-0005-0000-0000-0000FF020000}"/>
    <cellStyle name="40% - 강조색6 4 2" xfId="252" xr:uid="{00000000-0005-0000-0000-000000030000}"/>
    <cellStyle name="40% - 강조색6 4 2 2" xfId="34957" xr:uid="{00000000-0005-0000-0000-000001030000}"/>
    <cellStyle name="40% - 강조색6 4 3" xfId="34956" xr:uid="{00000000-0005-0000-0000-000002030000}"/>
    <cellStyle name="40% - 강조색6 4 4" xfId="37844" xr:uid="{00000000-0005-0000-0000-000003030000}"/>
    <cellStyle name="40% - 강조색6 4 5" xfId="38368" xr:uid="{00000000-0005-0000-0000-000004030000}"/>
    <cellStyle name="40% - 강조색6 5" xfId="253" xr:uid="{00000000-0005-0000-0000-000005030000}"/>
    <cellStyle name="40% - 강조색6 5 2" xfId="34959" xr:uid="{00000000-0005-0000-0000-000006030000}"/>
    <cellStyle name="40% - 강조색6 5 3" xfId="34958" xr:uid="{00000000-0005-0000-0000-000007030000}"/>
    <cellStyle name="40% - 강조색6 5 4" xfId="37845" xr:uid="{00000000-0005-0000-0000-000008030000}"/>
    <cellStyle name="40% - 강조색6 5 5" xfId="38369" xr:uid="{00000000-0005-0000-0000-000009030000}"/>
    <cellStyle name="40% - 강조색6 6" xfId="254" xr:uid="{00000000-0005-0000-0000-00000A030000}"/>
    <cellStyle name="40% - 강조색6 6 2" xfId="34961" xr:uid="{00000000-0005-0000-0000-00000B030000}"/>
    <cellStyle name="40% - 강조색6 6 3" xfId="34960" xr:uid="{00000000-0005-0000-0000-00000C030000}"/>
    <cellStyle name="40% - 강조색6 6 4" xfId="37846" xr:uid="{00000000-0005-0000-0000-00000D030000}"/>
    <cellStyle name="40% - 강조색6 6 5" xfId="38370" xr:uid="{00000000-0005-0000-0000-00000E030000}"/>
    <cellStyle name="40% - 강조색6 7" xfId="34962" xr:uid="{00000000-0005-0000-0000-00000F030000}"/>
    <cellStyle name="40% - 강조색6 7 2" xfId="34963" xr:uid="{00000000-0005-0000-0000-000010030000}"/>
    <cellStyle name="40% - 강조색6 7 3" xfId="37847" xr:uid="{00000000-0005-0000-0000-000011030000}"/>
    <cellStyle name="40% - 강조색6 7 4" xfId="37848" xr:uid="{00000000-0005-0000-0000-000012030000}"/>
    <cellStyle name="40% - 강조색6 8" xfId="34964" xr:uid="{00000000-0005-0000-0000-000013030000}"/>
    <cellStyle name="40% - 강조색6 8 2" xfId="34965" xr:uid="{00000000-0005-0000-0000-000014030000}"/>
    <cellStyle name="40% - 강조색6 8 3" xfId="37849" xr:uid="{00000000-0005-0000-0000-000015030000}"/>
    <cellStyle name="40% - 강조색6 8 4" xfId="37850" xr:uid="{00000000-0005-0000-0000-000016030000}"/>
    <cellStyle name="40% - 강조색6 9" xfId="34966" xr:uid="{00000000-0005-0000-0000-000017030000}"/>
    <cellStyle name="60% - Accent1" xfId="34967" xr:uid="{00000000-0005-0000-0000-000018030000}"/>
    <cellStyle name="60% - Accent2" xfId="34968" xr:uid="{00000000-0005-0000-0000-000019030000}"/>
    <cellStyle name="60% - Accent3" xfId="34969" xr:uid="{00000000-0005-0000-0000-00001A030000}"/>
    <cellStyle name="60% - Accent4" xfId="34970" xr:uid="{00000000-0005-0000-0000-00001B030000}"/>
    <cellStyle name="60% - Accent5" xfId="34971" xr:uid="{00000000-0005-0000-0000-00001C030000}"/>
    <cellStyle name="60% - Accent6" xfId="34972" xr:uid="{00000000-0005-0000-0000-00001D030000}"/>
    <cellStyle name="60% - アクセント 1" xfId="255" xr:uid="{00000000-0005-0000-0000-00001E030000}"/>
    <cellStyle name="60% - アクセント 1 2" xfId="256" xr:uid="{00000000-0005-0000-0000-00001F030000}"/>
    <cellStyle name="60% - アクセント 1 2 2" xfId="257" xr:uid="{00000000-0005-0000-0000-000020030000}"/>
    <cellStyle name="60% - アクセント 1 2 2 2" xfId="258" xr:uid="{00000000-0005-0000-0000-000021030000}"/>
    <cellStyle name="60% - アクセント 1 2 3" xfId="259" xr:uid="{00000000-0005-0000-0000-000022030000}"/>
    <cellStyle name="60% - アクセント 1 3" xfId="260" xr:uid="{00000000-0005-0000-0000-000023030000}"/>
    <cellStyle name="60% - アクセント 1 3 2" xfId="261" xr:uid="{00000000-0005-0000-0000-000024030000}"/>
    <cellStyle name="60% - アクセント 1 4" xfId="262" xr:uid="{00000000-0005-0000-0000-000025030000}"/>
    <cellStyle name="60% - アクセント 1 5" xfId="263" xr:uid="{00000000-0005-0000-0000-000026030000}"/>
    <cellStyle name="60% - アクセント 2" xfId="264" xr:uid="{00000000-0005-0000-0000-000027030000}"/>
    <cellStyle name="60% - アクセント 2 2" xfId="265" xr:uid="{00000000-0005-0000-0000-000028030000}"/>
    <cellStyle name="60% - アクセント 2 2 2" xfId="266" xr:uid="{00000000-0005-0000-0000-000029030000}"/>
    <cellStyle name="60% - アクセント 2 2 2 2" xfId="267" xr:uid="{00000000-0005-0000-0000-00002A030000}"/>
    <cellStyle name="60% - アクセント 2 2 3" xfId="268" xr:uid="{00000000-0005-0000-0000-00002B030000}"/>
    <cellStyle name="60% - アクセント 2 3" xfId="269" xr:uid="{00000000-0005-0000-0000-00002C030000}"/>
    <cellStyle name="60% - アクセント 2 3 2" xfId="270" xr:uid="{00000000-0005-0000-0000-00002D030000}"/>
    <cellStyle name="60% - アクセント 2 4" xfId="271" xr:uid="{00000000-0005-0000-0000-00002E030000}"/>
    <cellStyle name="60% - アクセント 2 5" xfId="272" xr:uid="{00000000-0005-0000-0000-00002F030000}"/>
    <cellStyle name="60% - アクセント 3" xfId="273" xr:uid="{00000000-0005-0000-0000-000030030000}"/>
    <cellStyle name="60% - アクセント 3 2" xfId="274" xr:uid="{00000000-0005-0000-0000-000031030000}"/>
    <cellStyle name="60% - アクセント 3 2 2" xfId="275" xr:uid="{00000000-0005-0000-0000-000032030000}"/>
    <cellStyle name="60% - アクセント 3 2 2 2" xfId="276" xr:uid="{00000000-0005-0000-0000-000033030000}"/>
    <cellStyle name="60% - アクセント 3 2 3" xfId="277" xr:uid="{00000000-0005-0000-0000-000034030000}"/>
    <cellStyle name="60% - アクセント 3 3" xfId="278" xr:uid="{00000000-0005-0000-0000-000035030000}"/>
    <cellStyle name="60% - アクセント 3 3 2" xfId="279" xr:uid="{00000000-0005-0000-0000-000036030000}"/>
    <cellStyle name="60% - アクセント 3 4" xfId="280" xr:uid="{00000000-0005-0000-0000-000037030000}"/>
    <cellStyle name="60% - アクセント 3 5" xfId="281" xr:uid="{00000000-0005-0000-0000-000038030000}"/>
    <cellStyle name="60% - アクセント 4" xfId="282" xr:uid="{00000000-0005-0000-0000-000039030000}"/>
    <cellStyle name="60% - アクセント 4 2" xfId="283" xr:uid="{00000000-0005-0000-0000-00003A030000}"/>
    <cellStyle name="60% - アクセント 4 2 2" xfId="284" xr:uid="{00000000-0005-0000-0000-00003B030000}"/>
    <cellStyle name="60% - アクセント 4 2 2 2" xfId="285" xr:uid="{00000000-0005-0000-0000-00003C030000}"/>
    <cellStyle name="60% - アクセント 4 2 3" xfId="286" xr:uid="{00000000-0005-0000-0000-00003D030000}"/>
    <cellStyle name="60% - アクセント 4 3" xfId="287" xr:uid="{00000000-0005-0000-0000-00003E030000}"/>
    <cellStyle name="60% - アクセント 4 3 2" xfId="288" xr:uid="{00000000-0005-0000-0000-00003F030000}"/>
    <cellStyle name="60% - アクセント 4 4" xfId="289" xr:uid="{00000000-0005-0000-0000-000040030000}"/>
    <cellStyle name="60% - アクセント 4 5" xfId="290" xr:uid="{00000000-0005-0000-0000-000041030000}"/>
    <cellStyle name="60% - アクセント 5" xfId="291" xr:uid="{00000000-0005-0000-0000-000042030000}"/>
    <cellStyle name="60% - アクセント 5 2" xfId="292" xr:uid="{00000000-0005-0000-0000-000043030000}"/>
    <cellStyle name="60% - アクセント 5 2 2" xfId="293" xr:uid="{00000000-0005-0000-0000-000044030000}"/>
    <cellStyle name="60% - アクセント 5 2 2 2" xfId="294" xr:uid="{00000000-0005-0000-0000-000045030000}"/>
    <cellStyle name="60% - アクセント 5 2 3" xfId="295" xr:uid="{00000000-0005-0000-0000-000046030000}"/>
    <cellStyle name="60% - アクセント 5 3" xfId="296" xr:uid="{00000000-0005-0000-0000-000047030000}"/>
    <cellStyle name="60% - アクセント 5 3 2" xfId="297" xr:uid="{00000000-0005-0000-0000-000048030000}"/>
    <cellStyle name="60% - アクセント 5 4" xfId="298" xr:uid="{00000000-0005-0000-0000-000049030000}"/>
    <cellStyle name="60% - アクセント 5 5" xfId="299" xr:uid="{00000000-0005-0000-0000-00004A030000}"/>
    <cellStyle name="60% - アクセント 6" xfId="300" xr:uid="{00000000-0005-0000-0000-00004B030000}"/>
    <cellStyle name="60% - アクセント 6 2" xfId="301" xr:uid="{00000000-0005-0000-0000-00004C030000}"/>
    <cellStyle name="60% - アクセント 6 2 2" xfId="302" xr:uid="{00000000-0005-0000-0000-00004D030000}"/>
    <cellStyle name="60% - アクセント 6 2 2 2" xfId="303" xr:uid="{00000000-0005-0000-0000-00004E030000}"/>
    <cellStyle name="60% - アクセント 6 2 3" xfId="304" xr:uid="{00000000-0005-0000-0000-00004F030000}"/>
    <cellStyle name="60% - アクセント 6 3" xfId="305" xr:uid="{00000000-0005-0000-0000-000050030000}"/>
    <cellStyle name="60% - アクセント 6 3 2" xfId="306" xr:uid="{00000000-0005-0000-0000-000051030000}"/>
    <cellStyle name="60% - アクセント 6 4" xfId="307" xr:uid="{00000000-0005-0000-0000-000052030000}"/>
    <cellStyle name="60% - アクセント 6 5" xfId="308" xr:uid="{00000000-0005-0000-0000-000053030000}"/>
    <cellStyle name="60% - 강조색1 10" xfId="37851" xr:uid="{00000000-0005-0000-0000-000054030000}"/>
    <cellStyle name="60% - 강조색1 11" xfId="37852" xr:uid="{00000000-0005-0000-0000-000055030000}"/>
    <cellStyle name="60% - 강조색1 2" xfId="309" xr:uid="{00000000-0005-0000-0000-000056030000}"/>
    <cellStyle name="60% - 강조색1 2 2" xfId="34974" xr:uid="{00000000-0005-0000-0000-000057030000}"/>
    <cellStyle name="60% - 강조색1 2 2 2" xfId="34975" xr:uid="{00000000-0005-0000-0000-000058030000}"/>
    <cellStyle name="60% - 강조색1 2 2 2 2" xfId="34976" xr:uid="{00000000-0005-0000-0000-000059030000}"/>
    <cellStyle name="60% - 강조색1 2 2 2 3" xfId="37853" xr:uid="{00000000-0005-0000-0000-00005A030000}"/>
    <cellStyle name="60% - 강조색1 2 2 2 4" xfId="37854" xr:uid="{00000000-0005-0000-0000-00005B030000}"/>
    <cellStyle name="60% - 강조색1 2 3" xfId="34977" xr:uid="{00000000-0005-0000-0000-00005C030000}"/>
    <cellStyle name="60% - 강조색1 2 3 2" xfId="34978" xr:uid="{00000000-0005-0000-0000-00005D030000}"/>
    <cellStyle name="60% - 강조색1 2 3 2 2" xfId="34979" xr:uid="{00000000-0005-0000-0000-00005E030000}"/>
    <cellStyle name="60% - 강조색1 2 3 2 3" xfId="37855" xr:uid="{00000000-0005-0000-0000-00005F030000}"/>
    <cellStyle name="60% - 강조색1 2 3 2 4" xfId="37856" xr:uid="{00000000-0005-0000-0000-000060030000}"/>
    <cellStyle name="60% - 강조색1 2 4" xfId="34980" xr:uid="{00000000-0005-0000-0000-000061030000}"/>
    <cellStyle name="60% - 강조색1 2 5" xfId="34973" xr:uid="{00000000-0005-0000-0000-000062030000}"/>
    <cellStyle name="60% - 강조색1 2 6" xfId="37857" xr:uid="{00000000-0005-0000-0000-000063030000}"/>
    <cellStyle name="60% - 강조색1 2 7" xfId="38371" xr:uid="{00000000-0005-0000-0000-000064030000}"/>
    <cellStyle name="60% - 강조색1 3" xfId="34981" xr:uid="{00000000-0005-0000-0000-000065030000}"/>
    <cellStyle name="60% - 강조색1 3 2" xfId="34982" xr:uid="{00000000-0005-0000-0000-000066030000}"/>
    <cellStyle name="60% - 강조색1 3 3" xfId="37858" xr:uid="{00000000-0005-0000-0000-000067030000}"/>
    <cellStyle name="60% - 강조색1 3 4" xfId="37859" xr:uid="{00000000-0005-0000-0000-000068030000}"/>
    <cellStyle name="60% - 강조색1 3 5" xfId="38372" xr:uid="{00000000-0005-0000-0000-000069030000}"/>
    <cellStyle name="60% - 강조색1 4" xfId="34983" xr:uid="{00000000-0005-0000-0000-00006A030000}"/>
    <cellStyle name="60% - 강조색1 4 2" xfId="34984" xr:uid="{00000000-0005-0000-0000-00006B030000}"/>
    <cellStyle name="60% - 강조색1 4 3" xfId="37860" xr:uid="{00000000-0005-0000-0000-00006C030000}"/>
    <cellStyle name="60% - 강조색1 4 4" xfId="37861" xr:uid="{00000000-0005-0000-0000-00006D030000}"/>
    <cellStyle name="60% - 강조색1 4 5" xfId="38373" xr:uid="{00000000-0005-0000-0000-00006E030000}"/>
    <cellStyle name="60% - 강조색1 5" xfId="34985" xr:uid="{00000000-0005-0000-0000-00006F030000}"/>
    <cellStyle name="60% - 강조색1 5 2" xfId="34986" xr:uid="{00000000-0005-0000-0000-000070030000}"/>
    <cellStyle name="60% - 강조색1 5 3" xfId="37862" xr:uid="{00000000-0005-0000-0000-000071030000}"/>
    <cellStyle name="60% - 강조색1 5 4" xfId="37863" xr:uid="{00000000-0005-0000-0000-000072030000}"/>
    <cellStyle name="60% - 강조색1 5 5" xfId="38374" xr:uid="{00000000-0005-0000-0000-000073030000}"/>
    <cellStyle name="60% - 강조색1 6" xfId="34987" xr:uid="{00000000-0005-0000-0000-000074030000}"/>
    <cellStyle name="60% - 강조색1 6 2" xfId="34988" xr:uid="{00000000-0005-0000-0000-000075030000}"/>
    <cellStyle name="60% - 강조색1 6 3" xfId="37864" xr:uid="{00000000-0005-0000-0000-000076030000}"/>
    <cellStyle name="60% - 강조색1 6 4" xfId="37865" xr:uid="{00000000-0005-0000-0000-000077030000}"/>
    <cellStyle name="60% - 강조색1 6 5" xfId="38375" xr:uid="{00000000-0005-0000-0000-000078030000}"/>
    <cellStyle name="60% - 강조색1 7" xfId="34989" xr:uid="{00000000-0005-0000-0000-000079030000}"/>
    <cellStyle name="60% - 강조색1 7 2" xfId="34990" xr:uid="{00000000-0005-0000-0000-00007A030000}"/>
    <cellStyle name="60% - 강조색1 7 3" xfId="37866" xr:uid="{00000000-0005-0000-0000-00007B030000}"/>
    <cellStyle name="60% - 강조색1 7 4" xfId="37867" xr:uid="{00000000-0005-0000-0000-00007C030000}"/>
    <cellStyle name="60% - 강조색1 8" xfId="34991" xr:uid="{00000000-0005-0000-0000-00007D030000}"/>
    <cellStyle name="60% - 강조색1 8 2" xfId="34992" xr:uid="{00000000-0005-0000-0000-00007E030000}"/>
    <cellStyle name="60% - 강조색1 8 3" xfId="37868" xr:uid="{00000000-0005-0000-0000-00007F030000}"/>
    <cellStyle name="60% - 강조색1 8 4" xfId="37869" xr:uid="{00000000-0005-0000-0000-000080030000}"/>
    <cellStyle name="60% - 강조색1 9" xfId="34993" xr:uid="{00000000-0005-0000-0000-000081030000}"/>
    <cellStyle name="60% - 강조색2 10" xfId="37870" xr:uid="{00000000-0005-0000-0000-000082030000}"/>
    <cellStyle name="60% - 강조색2 11" xfId="37871" xr:uid="{00000000-0005-0000-0000-000083030000}"/>
    <cellStyle name="60% - 강조색2 2" xfId="310" xr:uid="{00000000-0005-0000-0000-000084030000}"/>
    <cellStyle name="60% - 강조색2 2 2" xfId="34995" xr:uid="{00000000-0005-0000-0000-000085030000}"/>
    <cellStyle name="60% - 강조색2 2 2 2" xfId="34996" xr:uid="{00000000-0005-0000-0000-000086030000}"/>
    <cellStyle name="60% - 강조색2 2 2 2 2" xfId="34997" xr:uid="{00000000-0005-0000-0000-000087030000}"/>
    <cellStyle name="60% - 강조색2 2 2 2 3" xfId="37872" xr:uid="{00000000-0005-0000-0000-000088030000}"/>
    <cellStyle name="60% - 강조색2 2 2 2 4" xfId="37873" xr:uid="{00000000-0005-0000-0000-000089030000}"/>
    <cellStyle name="60% - 강조색2 2 3" xfId="34998" xr:uid="{00000000-0005-0000-0000-00008A030000}"/>
    <cellStyle name="60% - 강조색2 2 3 2" xfId="34999" xr:uid="{00000000-0005-0000-0000-00008B030000}"/>
    <cellStyle name="60% - 강조색2 2 3 2 2" xfId="35000" xr:uid="{00000000-0005-0000-0000-00008C030000}"/>
    <cellStyle name="60% - 강조색2 2 3 2 3" xfId="37874" xr:uid="{00000000-0005-0000-0000-00008D030000}"/>
    <cellStyle name="60% - 강조색2 2 3 2 4" xfId="37875" xr:uid="{00000000-0005-0000-0000-00008E030000}"/>
    <cellStyle name="60% - 강조색2 2 4" xfId="35001" xr:uid="{00000000-0005-0000-0000-00008F030000}"/>
    <cellStyle name="60% - 강조색2 2 5" xfId="34994" xr:uid="{00000000-0005-0000-0000-000090030000}"/>
    <cellStyle name="60% - 강조색2 2 6" xfId="37876" xr:uid="{00000000-0005-0000-0000-000091030000}"/>
    <cellStyle name="60% - 강조색2 2 7" xfId="38376" xr:uid="{00000000-0005-0000-0000-000092030000}"/>
    <cellStyle name="60% - 강조색2 3" xfId="35002" xr:uid="{00000000-0005-0000-0000-000093030000}"/>
    <cellStyle name="60% - 강조색2 3 2" xfId="35003" xr:uid="{00000000-0005-0000-0000-000094030000}"/>
    <cellStyle name="60% - 강조색2 3 3" xfId="37877" xr:uid="{00000000-0005-0000-0000-000095030000}"/>
    <cellStyle name="60% - 강조색2 3 4" xfId="37878" xr:uid="{00000000-0005-0000-0000-000096030000}"/>
    <cellStyle name="60% - 강조색2 3 5" xfId="38377" xr:uid="{00000000-0005-0000-0000-000097030000}"/>
    <cellStyle name="60% - 강조색2 4" xfId="35004" xr:uid="{00000000-0005-0000-0000-000098030000}"/>
    <cellStyle name="60% - 강조색2 4 2" xfId="35005" xr:uid="{00000000-0005-0000-0000-000099030000}"/>
    <cellStyle name="60% - 강조색2 4 3" xfId="37879" xr:uid="{00000000-0005-0000-0000-00009A030000}"/>
    <cellStyle name="60% - 강조색2 4 4" xfId="37880" xr:uid="{00000000-0005-0000-0000-00009B030000}"/>
    <cellStyle name="60% - 강조색2 4 5" xfId="38378" xr:uid="{00000000-0005-0000-0000-00009C030000}"/>
    <cellStyle name="60% - 강조색2 5" xfId="35006" xr:uid="{00000000-0005-0000-0000-00009D030000}"/>
    <cellStyle name="60% - 강조색2 5 2" xfId="35007" xr:uid="{00000000-0005-0000-0000-00009E030000}"/>
    <cellStyle name="60% - 강조색2 5 3" xfId="37881" xr:uid="{00000000-0005-0000-0000-00009F030000}"/>
    <cellStyle name="60% - 강조색2 5 4" xfId="37882" xr:uid="{00000000-0005-0000-0000-0000A0030000}"/>
    <cellStyle name="60% - 강조색2 5 5" xfId="38379" xr:uid="{00000000-0005-0000-0000-0000A1030000}"/>
    <cellStyle name="60% - 강조색2 6" xfId="35008" xr:uid="{00000000-0005-0000-0000-0000A2030000}"/>
    <cellStyle name="60% - 강조색2 6 2" xfId="35009" xr:uid="{00000000-0005-0000-0000-0000A3030000}"/>
    <cellStyle name="60% - 강조색2 6 3" xfId="37883" xr:uid="{00000000-0005-0000-0000-0000A4030000}"/>
    <cellStyle name="60% - 강조색2 6 4" xfId="37884" xr:uid="{00000000-0005-0000-0000-0000A5030000}"/>
    <cellStyle name="60% - 강조색2 6 5" xfId="38380" xr:uid="{00000000-0005-0000-0000-0000A6030000}"/>
    <cellStyle name="60% - 강조색2 7" xfId="35010" xr:uid="{00000000-0005-0000-0000-0000A7030000}"/>
    <cellStyle name="60% - 강조색2 7 2" xfId="35011" xr:uid="{00000000-0005-0000-0000-0000A8030000}"/>
    <cellStyle name="60% - 강조색2 7 3" xfId="37885" xr:uid="{00000000-0005-0000-0000-0000A9030000}"/>
    <cellStyle name="60% - 강조색2 7 4" xfId="37886" xr:uid="{00000000-0005-0000-0000-0000AA030000}"/>
    <cellStyle name="60% - 강조색2 8" xfId="35012" xr:uid="{00000000-0005-0000-0000-0000AB030000}"/>
    <cellStyle name="60% - 강조색2 8 2" xfId="35013" xr:uid="{00000000-0005-0000-0000-0000AC030000}"/>
    <cellStyle name="60% - 강조색2 8 3" xfId="37887" xr:uid="{00000000-0005-0000-0000-0000AD030000}"/>
    <cellStyle name="60% - 강조색2 8 4" xfId="37888" xr:uid="{00000000-0005-0000-0000-0000AE030000}"/>
    <cellStyle name="60% - 강조색2 9" xfId="35014" xr:uid="{00000000-0005-0000-0000-0000AF030000}"/>
    <cellStyle name="60% - 강조색3 10" xfId="37889" xr:uid="{00000000-0005-0000-0000-0000B0030000}"/>
    <cellStyle name="60% - 강조색3 11" xfId="37890" xr:uid="{00000000-0005-0000-0000-0000B1030000}"/>
    <cellStyle name="60% - 강조색3 2" xfId="311" xr:uid="{00000000-0005-0000-0000-0000B2030000}"/>
    <cellStyle name="60% - 강조색3 2 2" xfId="35016" xr:uid="{00000000-0005-0000-0000-0000B3030000}"/>
    <cellStyle name="60% - 강조색3 2 2 2" xfId="35017" xr:uid="{00000000-0005-0000-0000-0000B4030000}"/>
    <cellStyle name="60% - 강조색3 2 2 2 2" xfId="35018" xr:uid="{00000000-0005-0000-0000-0000B5030000}"/>
    <cellStyle name="60% - 강조색3 2 2 2 3" xfId="37891" xr:uid="{00000000-0005-0000-0000-0000B6030000}"/>
    <cellStyle name="60% - 강조색3 2 2 2 4" xfId="37892" xr:uid="{00000000-0005-0000-0000-0000B7030000}"/>
    <cellStyle name="60% - 강조색3 2 3" xfId="35019" xr:uid="{00000000-0005-0000-0000-0000B8030000}"/>
    <cellStyle name="60% - 강조색3 2 3 2" xfId="35020" xr:uid="{00000000-0005-0000-0000-0000B9030000}"/>
    <cellStyle name="60% - 강조색3 2 3 2 2" xfId="35021" xr:uid="{00000000-0005-0000-0000-0000BA030000}"/>
    <cellStyle name="60% - 강조색3 2 3 2 3" xfId="37893" xr:uid="{00000000-0005-0000-0000-0000BB030000}"/>
    <cellStyle name="60% - 강조색3 2 3 2 4" xfId="37894" xr:uid="{00000000-0005-0000-0000-0000BC030000}"/>
    <cellStyle name="60% - 강조색3 2 4" xfId="35022" xr:uid="{00000000-0005-0000-0000-0000BD030000}"/>
    <cellStyle name="60% - 강조색3 2 5" xfId="35015" xr:uid="{00000000-0005-0000-0000-0000BE030000}"/>
    <cellStyle name="60% - 강조색3 2 6" xfId="37895" xr:uid="{00000000-0005-0000-0000-0000BF030000}"/>
    <cellStyle name="60% - 강조색3 2 7" xfId="38381" xr:uid="{00000000-0005-0000-0000-0000C0030000}"/>
    <cellStyle name="60% - 강조색3 3" xfId="35023" xr:uid="{00000000-0005-0000-0000-0000C1030000}"/>
    <cellStyle name="60% - 강조색3 3 2" xfId="35024" xr:uid="{00000000-0005-0000-0000-0000C2030000}"/>
    <cellStyle name="60% - 강조색3 3 3" xfId="37896" xr:uid="{00000000-0005-0000-0000-0000C3030000}"/>
    <cellStyle name="60% - 강조색3 3 4" xfId="37897" xr:uid="{00000000-0005-0000-0000-0000C4030000}"/>
    <cellStyle name="60% - 강조색3 3 5" xfId="38382" xr:uid="{00000000-0005-0000-0000-0000C5030000}"/>
    <cellStyle name="60% - 강조색3 4" xfId="35025" xr:uid="{00000000-0005-0000-0000-0000C6030000}"/>
    <cellStyle name="60% - 강조색3 4 2" xfId="35026" xr:uid="{00000000-0005-0000-0000-0000C7030000}"/>
    <cellStyle name="60% - 강조색3 4 3" xfId="37898" xr:uid="{00000000-0005-0000-0000-0000C8030000}"/>
    <cellStyle name="60% - 강조색3 4 4" xfId="37899" xr:uid="{00000000-0005-0000-0000-0000C9030000}"/>
    <cellStyle name="60% - 강조색3 4 5" xfId="38383" xr:uid="{00000000-0005-0000-0000-0000CA030000}"/>
    <cellStyle name="60% - 강조색3 5" xfId="35027" xr:uid="{00000000-0005-0000-0000-0000CB030000}"/>
    <cellStyle name="60% - 강조색3 5 2" xfId="35028" xr:uid="{00000000-0005-0000-0000-0000CC030000}"/>
    <cellStyle name="60% - 강조색3 5 3" xfId="37900" xr:uid="{00000000-0005-0000-0000-0000CD030000}"/>
    <cellStyle name="60% - 강조색3 5 4" xfId="37901" xr:uid="{00000000-0005-0000-0000-0000CE030000}"/>
    <cellStyle name="60% - 강조색3 5 5" xfId="38384" xr:uid="{00000000-0005-0000-0000-0000CF030000}"/>
    <cellStyle name="60% - 강조색3 6" xfId="35029" xr:uid="{00000000-0005-0000-0000-0000D0030000}"/>
    <cellStyle name="60% - 강조색3 6 2" xfId="35030" xr:uid="{00000000-0005-0000-0000-0000D1030000}"/>
    <cellStyle name="60% - 강조색3 6 3" xfId="37902" xr:uid="{00000000-0005-0000-0000-0000D2030000}"/>
    <cellStyle name="60% - 강조색3 6 4" xfId="37903" xr:uid="{00000000-0005-0000-0000-0000D3030000}"/>
    <cellStyle name="60% - 강조색3 6 5" xfId="38385" xr:uid="{00000000-0005-0000-0000-0000D4030000}"/>
    <cellStyle name="60% - 강조색3 7" xfId="35031" xr:uid="{00000000-0005-0000-0000-0000D5030000}"/>
    <cellStyle name="60% - 강조색3 7 2" xfId="35032" xr:uid="{00000000-0005-0000-0000-0000D6030000}"/>
    <cellStyle name="60% - 강조색3 7 3" xfId="37904" xr:uid="{00000000-0005-0000-0000-0000D7030000}"/>
    <cellStyle name="60% - 강조색3 7 4" xfId="37905" xr:uid="{00000000-0005-0000-0000-0000D8030000}"/>
    <cellStyle name="60% - 강조색3 8" xfId="35033" xr:uid="{00000000-0005-0000-0000-0000D9030000}"/>
    <cellStyle name="60% - 강조색3 8 2" xfId="35034" xr:uid="{00000000-0005-0000-0000-0000DA030000}"/>
    <cellStyle name="60% - 강조색3 8 3" xfId="37906" xr:uid="{00000000-0005-0000-0000-0000DB030000}"/>
    <cellStyle name="60% - 강조색3 8 4" xfId="37907" xr:uid="{00000000-0005-0000-0000-0000DC030000}"/>
    <cellStyle name="60% - 강조색3 9" xfId="35035" xr:uid="{00000000-0005-0000-0000-0000DD030000}"/>
    <cellStyle name="60% - 강조색4 10" xfId="37908" xr:uid="{00000000-0005-0000-0000-0000DE030000}"/>
    <cellStyle name="60% - 강조색4 11" xfId="37909" xr:uid="{00000000-0005-0000-0000-0000DF030000}"/>
    <cellStyle name="60% - 강조색4 2" xfId="312" xr:uid="{00000000-0005-0000-0000-0000E0030000}"/>
    <cellStyle name="60% - 강조색4 2 2" xfId="35037" xr:uid="{00000000-0005-0000-0000-0000E1030000}"/>
    <cellStyle name="60% - 강조색4 2 2 2" xfId="35038" xr:uid="{00000000-0005-0000-0000-0000E2030000}"/>
    <cellStyle name="60% - 강조색4 2 2 2 2" xfId="35039" xr:uid="{00000000-0005-0000-0000-0000E3030000}"/>
    <cellStyle name="60% - 강조색4 2 2 2 3" xfId="37910" xr:uid="{00000000-0005-0000-0000-0000E4030000}"/>
    <cellStyle name="60% - 강조색4 2 2 2 4" xfId="37911" xr:uid="{00000000-0005-0000-0000-0000E5030000}"/>
    <cellStyle name="60% - 강조색4 2 3" xfId="35040" xr:uid="{00000000-0005-0000-0000-0000E6030000}"/>
    <cellStyle name="60% - 강조색4 2 3 2" xfId="35041" xr:uid="{00000000-0005-0000-0000-0000E7030000}"/>
    <cellStyle name="60% - 강조색4 2 3 2 2" xfId="35042" xr:uid="{00000000-0005-0000-0000-0000E8030000}"/>
    <cellStyle name="60% - 강조색4 2 3 2 3" xfId="37912" xr:uid="{00000000-0005-0000-0000-0000E9030000}"/>
    <cellStyle name="60% - 강조색4 2 3 2 4" xfId="37913" xr:uid="{00000000-0005-0000-0000-0000EA030000}"/>
    <cellStyle name="60% - 강조색4 2 4" xfId="35043" xr:uid="{00000000-0005-0000-0000-0000EB030000}"/>
    <cellStyle name="60% - 강조색4 2 5" xfId="35036" xr:uid="{00000000-0005-0000-0000-0000EC030000}"/>
    <cellStyle name="60% - 강조색4 2 6" xfId="37914" xr:uid="{00000000-0005-0000-0000-0000ED030000}"/>
    <cellStyle name="60% - 강조색4 2 7" xfId="38386" xr:uid="{00000000-0005-0000-0000-0000EE030000}"/>
    <cellStyle name="60% - 강조색4 3" xfId="35044" xr:uid="{00000000-0005-0000-0000-0000EF030000}"/>
    <cellStyle name="60% - 강조색4 3 2" xfId="35045" xr:uid="{00000000-0005-0000-0000-0000F0030000}"/>
    <cellStyle name="60% - 강조색4 3 3" xfId="37915" xr:uid="{00000000-0005-0000-0000-0000F1030000}"/>
    <cellStyle name="60% - 강조색4 3 4" xfId="37916" xr:uid="{00000000-0005-0000-0000-0000F2030000}"/>
    <cellStyle name="60% - 강조색4 3 5" xfId="38388" xr:uid="{00000000-0005-0000-0000-0000F3030000}"/>
    <cellStyle name="60% - 강조색4 4" xfId="35046" xr:uid="{00000000-0005-0000-0000-0000F4030000}"/>
    <cellStyle name="60% - 강조색4 4 2" xfId="35047" xr:uid="{00000000-0005-0000-0000-0000F5030000}"/>
    <cellStyle name="60% - 강조색4 4 3" xfId="37917" xr:uid="{00000000-0005-0000-0000-0000F6030000}"/>
    <cellStyle name="60% - 강조색4 4 4" xfId="37918" xr:uid="{00000000-0005-0000-0000-0000F7030000}"/>
    <cellStyle name="60% - 강조색4 4 5" xfId="38389" xr:uid="{00000000-0005-0000-0000-0000F8030000}"/>
    <cellStyle name="60% - 강조색4 5" xfId="35048" xr:uid="{00000000-0005-0000-0000-0000F9030000}"/>
    <cellStyle name="60% - 강조색4 5 2" xfId="35049" xr:uid="{00000000-0005-0000-0000-0000FA030000}"/>
    <cellStyle name="60% - 강조색4 5 3" xfId="37919" xr:uid="{00000000-0005-0000-0000-0000FB030000}"/>
    <cellStyle name="60% - 강조색4 5 4" xfId="37920" xr:uid="{00000000-0005-0000-0000-0000FC030000}"/>
    <cellStyle name="60% - 강조색4 5 5" xfId="38390" xr:uid="{00000000-0005-0000-0000-0000FD030000}"/>
    <cellStyle name="60% - 강조색4 6" xfId="35050" xr:uid="{00000000-0005-0000-0000-0000FE030000}"/>
    <cellStyle name="60% - 강조색4 6 2" xfId="35051" xr:uid="{00000000-0005-0000-0000-0000FF030000}"/>
    <cellStyle name="60% - 강조색4 6 3" xfId="37921" xr:uid="{00000000-0005-0000-0000-000000040000}"/>
    <cellStyle name="60% - 강조색4 6 4" xfId="37922" xr:uid="{00000000-0005-0000-0000-000001040000}"/>
    <cellStyle name="60% - 강조색4 6 5" xfId="38391" xr:uid="{00000000-0005-0000-0000-000002040000}"/>
    <cellStyle name="60% - 강조색4 7" xfId="35052" xr:uid="{00000000-0005-0000-0000-000003040000}"/>
    <cellStyle name="60% - 강조색4 7 2" xfId="35053" xr:uid="{00000000-0005-0000-0000-000004040000}"/>
    <cellStyle name="60% - 강조색4 7 3" xfId="37923" xr:uid="{00000000-0005-0000-0000-000005040000}"/>
    <cellStyle name="60% - 강조색4 7 4" xfId="37924" xr:uid="{00000000-0005-0000-0000-000006040000}"/>
    <cellStyle name="60% - 강조색4 8" xfId="35054" xr:uid="{00000000-0005-0000-0000-000007040000}"/>
    <cellStyle name="60% - 강조색4 8 2" xfId="35055" xr:uid="{00000000-0005-0000-0000-000008040000}"/>
    <cellStyle name="60% - 강조색4 8 3" xfId="37925" xr:uid="{00000000-0005-0000-0000-000009040000}"/>
    <cellStyle name="60% - 강조색4 8 4" xfId="37926" xr:uid="{00000000-0005-0000-0000-00000A040000}"/>
    <cellStyle name="60% - 강조색4 9" xfId="35056" xr:uid="{00000000-0005-0000-0000-00000B040000}"/>
    <cellStyle name="60% - 강조색5 10" xfId="37927" xr:uid="{00000000-0005-0000-0000-00000C040000}"/>
    <cellStyle name="60% - 강조색5 11" xfId="37928" xr:uid="{00000000-0005-0000-0000-00000D040000}"/>
    <cellStyle name="60% - 강조색5 2" xfId="313" xr:uid="{00000000-0005-0000-0000-00000E040000}"/>
    <cellStyle name="60% - 강조색5 2 2" xfId="35058" xr:uid="{00000000-0005-0000-0000-00000F040000}"/>
    <cellStyle name="60% - 강조색5 2 2 2" xfId="35059" xr:uid="{00000000-0005-0000-0000-000010040000}"/>
    <cellStyle name="60% - 강조색5 2 2 2 2" xfId="35060" xr:uid="{00000000-0005-0000-0000-000011040000}"/>
    <cellStyle name="60% - 강조색5 2 2 2 3" xfId="37929" xr:uid="{00000000-0005-0000-0000-000012040000}"/>
    <cellStyle name="60% - 강조색5 2 2 2 4" xfId="37930" xr:uid="{00000000-0005-0000-0000-000013040000}"/>
    <cellStyle name="60% - 강조색5 2 3" xfId="35061" xr:uid="{00000000-0005-0000-0000-000014040000}"/>
    <cellStyle name="60% - 강조색5 2 3 2" xfId="35062" xr:uid="{00000000-0005-0000-0000-000015040000}"/>
    <cellStyle name="60% - 강조색5 2 3 2 2" xfId="35063" xr:uid="{00000000-0005-0000-0000-000016040000}"/>
    <cellStyle name="60% - 강조색5 2 3 2 3" xfId="37931" xr:uid="{00000000-0005-0000-0000-000017040000}"/>
    <cellStyle name="60% - 강조색5 2 3 2 4" xfId="37932" xr:uid="{00000000-0005-0000-0000-000018040000}"/>
    <cellStyle name="60% - 강조색5 2 4" xfId="35064" xr:uid="{00000000-0005-0000-0000-000019040000}"/>
    <cellStyle name="60% - 강조색5 2 5" xfId="35057" xr:uid="{00000000-0005-0000-0000-00001A040000}"/>
    <cellStyle name="60% - 강조색5 2 6" xfId="37933" xr:uid="{00000000-0005-0000-0000-00001B040000}"/>
    <cellStyle name="60% - 강조색5 2 7" xfId="38392" xr:uid="{00000000-0005-0000-0000-00001C040000}"/>
    <cellStyle name="60% - 강조색5 3" xfId="35065" xr:uid="{00000000-0005-0000-0000-00001D040000}"/>
    <cellStyle name="60% - 강조색5 3 2" xfId="35066" xr:uid="{00000000-0005-0000-0000-00001E040000}"/>
    <cellStyle name="60% - 강조색5 3 3" xfId="37934" xr:uid="{00000000-0005-0000-0000-00001F040000}"/>
    <cellStyle name="60% - 강조색5 3 4" xfId="37935" xr:uid="{00000000-0005-0000-0000-000020040000}"/>
    <cellStyle name="60% - 강조색5 3 5" xfId="38394" xr:uid="{00000000-0005-0000-0000-000021040000}"/>
    <cellStyle name="60% - 강조색5 4" xfId="35067" xr:uid="{00000000-0005-0000-0000-000022040000}"/>
    <cellStyle name="60% - 강조색5 4 2" xfId="35068" xr:uid="{00000000-0005-0000-0000-000023040000}"/>
    <cellStyle name="60% - 강조색5 4 3" xfId="37936" xr:uid="{00000000-0005-0000-0000-000024040000}"/>
    <cellStyle name="60% - 강조색5 4 4" xfId="37937" xr:uid="{00000000-0005-0000-0000-000025040000}"/>
    <cellStyle name="60% - 강조색5 4 5" xfId="38395" xr:uid="{00000000-0005-0000-0000-000026040000}"/>
    <cellStyle name="60% - 강조색5 5" xfId="35069" xr:uid="{00000000-0005-0000-0000-000027040000}"/>
    <cellStyle name="60% - 강조색5 5 2" xfId="35070" xr:uid="{00000000-0005-0000-0000-000028040000}"/>
    <cellStyle name="60% - 강조색5 5 3" xfId="37938" xr:uid="{00000000-0005-0000-0000-000029040000}"/>
    <cellStyle name="60% - 강조색5 5 4" xfId="37939" xr:uid="{00000000-0005-0000-0000-00002A040000}"/>
    <cellStyle name="60% - 강조색5 5 5" xfId="38396" xr:uid="{00000000-0005-0000-0000-00002B040000}"/>
    <cellStyle name="60% - 강조색5 6" xfId="35071" xr:uid="{00000000-0005-0000-0000-00002C040000}"/>
    <cellStyle name="60% - 강조색5 6 2" xfId="35072" xr:uid="{00000000-0005-0000-0000-00002D040000}"/>
    <cellStyle name="60% - 강조색5 6 3" xfId="37940" xr:uid="{00000000-0005-0000-0000-00002E040000}"/>
    <cellStyle name="60% - 강조색5 6 4" xfId="37941" xr:uid="{00000000-0005-0000-0000-00002F040000}"/>
    <cellStyle name="60% - 강조색5 6 5" xfId="38397" xr:uid="{00000000-0005-0000-0000-000030040000}"/>
    <cellStyle name="60% - 강조색5 7" xfId="35073" xr:uid="{00000000-0005-0000-0000-000031040000}"/>
    <cellStyle name="60% - 강조색5 7 2" xfId="35074" xr:uid="{00000000-0005-0000-0000-000032040000}"/>
    <cellStyle name="60% - 강조색5 7 3" xfId="37942" xr:uid="{00000000-0005-0000-0000-000033040000}"/>
    <cellStyle name="60% - 강조색5 7 4" xfId="37943" xr:uid="{00000000-0005-0000-0000-000034040000}"/>
    <cellStyle name="60% - 강조색5 8" xfId="35075" xr:uid="{00000000-0005-0000-0000-000035040000}"/>
    <cellStyle name="60% - 강조색5 8 2" xfId="35076" xr:uid="{00000000-0005-0000-0000-000036040000}"/>
    <cellStyle name="60% - 강조색5 8 3" xfId="37944" xr:uid="{00000000-0005-0000-0000-000037040000}"/>
    <cellStyle name="60% - 강조색5 8 4" xfId="37945" xr:uid="{00000000-0005-0000-0000-000038040000}"/>
    <cellStyle name="60% - 강조색5 9" xfId="35077" xr:uid="{00000000-0005-0000-0000-000039040000}"/>
    <cellStyle name="60% - 강조색6 10" xfId="37946" xr:uid="{00000000-0005-0000-0000-00003A040000}"/>
    <cellStyle name="60% - 강조색6 11" xfId="37947" xr:uid="{00000000-0005-0000-0000-00003B040000}"/>
    <cellStyle name="60% - 강조색6 2" xfId="314" xr:uid="{00000000-0005-0000-0000-00003C040000}"/>
    <cellStyle name="60% - 강조색6 2 2" xfId="35079" xr:uid="{00000000-0005-0000-0000-00003D040000}"/>
    <cellStyle name="60% - 강조색6 2 2 2" xfId="35080" xr:uid="{00000000-0005-0000-0000-00003E040000}"/>
    <cellStyle name="60% - 강조색6 2 2 2 2" xfId="35081" xr:uid="{00000000-0005-0000-0000-00003F040000}"/>
    <cellStyle name="60% - 강조색6 2 2 2 3" xfId="37948" xr:uid="{00000000-0005-0000-0000-000040040000}"/>
    <cellStyle name="60% - 강조색6 2 2 2 4" xfId="37949" xr:uid="{00000000-0005-0000-0000-000041040000}"/>
    <cellStyle name="60% - 강조색6 2 3" xfId="35082" xr:uid="{00000000-0005-0000-0000-000042040000}"/>
    <cellStyle name="60% - 강조색6 2 3 2" xfId="35083" xr:uid="{00000000-0005-0000-0000-000043040000}"/>
    <cellStyle name="60% - 강조색6 2 3 2 2" xfId="35084" xr:uid="{00000000-0005-0000-0000-000044040000}"/>
    <cellStyle name="60% - 강조색6 2 3 2 3" xfId="37950" xr:uid="{00000000-0005-0000-0000-000045040000}"/>
    <cellStyle name="60% - 강조색6 2 3 2 4" xfId="37951" xr:uid="{00000000-0005-0000-0000-000046040000}"/>
    <cellStyle name="60% - 강조색6 2 4" xfId="35085" xr:uid="{00000000-0005-0000-0000-000047040000}"/>
    <cellStyle name="60% - 강조색6 2 5" xfId="35078" xr:uid="{00000000-0005-0000-0000-000048040000}"/>
    <cellStyle name="60% - 강조색6 2 6" xfId="37952" xr:uid="{00000000-0005-0000-0000-000049040000}"/>
    <cellStyle name="60% - 강조색6 2 7" xfId="38398" xr:uid="{00000000-0005-0000-0000-00004A040000}"/>
    <cellStyle name="60% - 강조색6 3" xfId="35086" xr:uid="{00000000-0005-0000-0000-00004B040000}"/>
    <cellStyle name="60% - 강조색6 3 2" xfId="35087" xr:uid="{00000000-0005-0000-0000-00004C040000}"/>
    <cellStyle name="60% - 강조색6 3 3" xfId="37953" xr:uid="{00000000-0005-0000-0000-00004D040000}"/>
    <cellStyle name="60% - 강조색6 3 4" xfId="37954" xr:uid="{00000000-0005-0000-0000-00004E040000}"/>
    <cellStyle name="60% - 강조색6 3 5" xfId="38400" xr:uid="{00000000-0005-0000-0000-00004F040000}"/>
    <cellStyle name="60% - 강조색6 4" xfId="35088" xr:uid="{00000000-0005-0000-0000-000050040000}"/>
    <cellStyle name="60% - 강조색6 4 2" xfId="35089" xr:uid="{00000000-0005-0000-0000-000051040000}"/>
    <cellStyle name="60% - 강조색6 4 3" xfId="37955" xr:uid="{00000000-0005-0000-0000-000052040000}"/>
    <cellStyle name="60% - 강조색6 4 4" xfId="37956" xr:uid="{00000000-0005-0000-0000-000053040000}"/>
    <cellStyle name="60% - 강조색6 4 5" xfId="38401" xr:uid="{00000000-0005-0000-0000-000054040000}"/>
    <cellStyle name="60% - 강조색6 5" xfId="35090" xr:uid="{00000000-0005-0000-0000-000055040000}"/>
    <cellStyle name="60% - 강조색6 5 2" xfId="35091" xr:uid="{00000000-0005-0000-0000-000056040000}"/>
    <cellStyle name="60% - 강조색6 5 3" xfId="37957" xr:uid="{00000000-0005-0000-0000-000057040000}"/>
    <cellStyle name="60% - 강조색6 5 4" xfId="37958" xr:uid="{00000000-0005-0000-0000-000058040000}"/>
    <cellStyle name="60% - 강조색6 5 5" xfId="38402" xr:uid="{00000000-0005-0000-0000-000059040000}"/>
    <cellStyle name="60% - 강조색6 6" xfId="35092" xr:uid="{00000000-0005-0000-0000-00005A040000}"/>
    <cellStyle name="60% - 강조색6 6 2" xfId="35093" xr:uid="{00000000-0005-0000-0000-00005B040000}"/>
    <cellStyle name="60% - 강조색6 6 3" xfId="37959" xr:uid="{00000000-0005-0000-0000-00005C040000}"/>
    <cellStyle name="60% - 강조색6 6 4" xfId="37960" xr:uid="{00000000-0005-0000-0000-00005D040000}"/>
    <cellStyle name="60% - 강조색6 6 5" xfId="38403" xr:uid="{00000000-0005-0000-0000-00005E040000}"/>
    <cellStyle name="60% - 강조색6 7" xfId="35094" xr:uid="{00000000-0005-0000-0000-00005F040000}"/>
    <cellStyle name="60% - 강조색6 7 2" xfId="35095" xr:uid="{00000000-0005-0000-0000-000060040000}"/>
    <cellStyle name="60% - 강조색6 7 3" xfId="37961" xr:uid="{00000000-0005-0000-0000-000061040000}"/>
    <cellStyle name="60% - 강조색6 7 4" xfId="37962" xr:uid="{00000000-0005-0000-0000-000062040000}"/>
    <cellStyle name="60% - 강조색6 8" xfId="35096" xr:uid="{00000000-0005-0000-0000-000063040000}"/>
    <cellStyle name="60% - 강조색6 8 2" xfId="35097" xr:uid="{00000000-0005-0000-0000-000064040000}"/>
    <cellStyle name="60% - 강조색6 8 3" xfId="37963" xr:uid="{00000000-0005-0000-0000-000065040000}"/>
    <cellStyle name="60% - 강조색6 8 4" xfId="37964" xr:uid="{00000000-0005-0000-0000-000066040000}"/>
    <cellStyle name="60% - 강조색6 9" xfId="35098" xr:uid="{00000000-0005-0000-0000-000067040000}"/>
    <cellStyle name="Accent1" xfId="35099" xr:uid="{00000000-0005-0000-0000-000068040000}"/>
    <cellStyle name="Accent2" xfId="35100" xr:uid="{00000000-0005-0000-0000-000069040000}"/>
    <cellStyle name="Accent3" xfId="35101" xr:uid="{00000000-0005-0000-0000-00006A040000}"/>
    <cellStyle name="Accent4" xfId="35102" xr:uid="{00000000-0005-0000-0000-00006B040000}"/>
    <cellStyle name="Accent5" xfId="35103" xr:uid="{00000000-0005-0000-0000-00006C040000}"/>
    <cellStyle name="Accent6" xfId="35104" xr:uid="{00000000-0005-0000-0000-00006D040000}"/>
    <cellStyle name="AeE­ [0]_¼oAI¼º " xfId="35105" xr:uid="{00000000-0005-0000-0000-00006E040000}"/>
    <cellStyle name="AeE­_¼oAI¼º " xfId="35106" xr:uid="{00000000-0005-0000-0000-00006F040000}"/>
    <cellStyle name="ALIGNMENT" xfId="35107" xr:uid="{00000000-0005-0000-0000-000070040000}"/>
    <cellStyle name="AÞ¸¶ [0]_¼oAI¼º " xfId="35108" xr:uid="{00000000-0005-0000-0000-000071040000}"/>
    <cellStyle name="AÞ¸¶_¼oAI¼º " xfId="35109" xr:uid="{00000000-0005-0000-0000-000072040000}"/>
    <cellStyle name="Bad" xfId="35110" xr:uid="{00000000-0005-0000-0000-000073040000}"/>
    <cellStyle name="C￥AØ_  FAB AIA¤  " xfId="35111" xr:uid="{00000000-0005-0000-0000-000074040000}"/>
    <cellStyle name="Calculation" xfId="35112" xr:uid="{00000000-0005-0000-0000-000075040000}"/>
    <cellStyle name="category" xfId="35113" xr:uid="{00000000-0005-0000-0000-000076040000}"/>
    <cellStyle name="Check Cell" xfId="35114" xr:uid="{00000000-0005-0000-0000-000077040000}"/>
    <cellStyle name="Comma [0]_ SG&amp;A Bridge " xfId="35115" xr:uid="{00000000-0005-0000-0000-000078040000}"/>
    <cellStyle name="comma zerodec" xfId="35116" xr:uid="{00000000-0005-0000-0000-000079040000}"/>
    <cellStyle name="Comma_ SG&amp;A Bridge " xfId="35117" xr:uid="{00000000-0005-0000-0000-00007A040000}"/>
    <cellStyle name="Currency [0]_ SG&amp;A Bridge " xfId="35118" xr:uid="{00000000-0005-0000-0000-00007B040000}"/>
    <cellStyle name="Currency_ SG&amp;A Bridge " xfId="35119" xr:uid="{00000000-0005-0000-0000-00007C040000}"/>
    <cellStyle name="Currency1" xfId="35120" xr:uid="{00000000-0005-0000-0000-00007D040000}"/>
    <cellStyle name="Date" xfId="35121" xr:uid="{00000000-0005-0000-0000-00007E040000}"/>
    <cellStyle name="Dollar (zero dec)" xfId="35122" xr:uid="{00000000-0005-0000-0000-00007F040000}"/>
    <cellStyle name="Explanatory Text" xfId="35123" xr:uid="{00000000-0005-0000-0000-000080040000}"/>
    <cellStyle name="Fixed" xfId="35124" xr:uid="{00000000-0005-0000-0000-000081040000}"/>
    <cellStyle name="Good" xfId="35125" xr:uid="{00000000-0005-0000-0000-000082040000}"/>
    <cellStyle name="Grey" xfId="35126" xr:uid="{00000000-0005-0000-0000-000083040000}"/>
    <cellStyle name="Grey 2" xfId="35127" xr:uid="{00000000-0005-0000-0000-000084040000}"/>
    <cellStyle name="Grey 3" xfId="35128" xr:uid="{00000000-0005-0000-0000-000085040000}"/>
    <cellStyle name="Grey 4" xfId="35129" xr:uid="{00000000-0005-0000-0000-000086040000}"/>
    <cellStyle name="HEADER" xfId="35130" xr:uid="{00000000-0005-0000-0000-000087040000}"/>
    <cellStyle name="Header1" xfId="1" xr:uid="{00000000-0005-0000-0000-000088040000}"/>
    <cellStyle name="Header1 2" xfId="35131" xr:uid="{00000000-0005-0000-0000-000089040000}"/>
    <cellStyle name="Header2" xfId="2" xr:uid="{00000000-0005-0000-0000-00008A040000}"/>
    <cellStyle name="Header2 10" xfId="35132" xr:uid="{00000000-0005-0000-0000-00008B040000}"/>
    <cellStyle name="Header2 11" xfId="35133" xr:uid="{00000000-0005-0000-0000-00008C040000}"/>
    <cellStyle name="Header2 12" xfId="35134" xr:uid="{00000000-0005-0000-0000-00008D040000}"/>
    <cellStyle name="Header2 13" xfId="37965" xr:uid="{00000000-0005-0000-0000-00008E040000}"/>
    <cellStyle name="Header2 2" xfId="315" xr:uid="{00000000-0005-0000-0000-00008F040000}"/>
    <cellStyle name="Header2 2 10" xfId="35136" xr:uid="{00000000-0005-0000-0000-000090040000}"/>
    <cellStyle name="Header2 2 11" xfId="35137" xr:uid="{00000000-0005-0000-0000-000091040000}"/>
    <cellStyle name="Header2 2 12" xfId="35138" xr:uid="{00000000-0005-0000-0000-000092040000}"/>
    <cellStyle name="Header2 2 13" xfId="35139" xr:uid="{00000000-0005-0000-0000-000093040000}"/>
    <cellStyle name="Header2 2 14" xfId="35140" xr:uid="{00000000-0005-0000-0000-000094040000}"/>
    <cellStyle name="Header2 2 15" xfId="35141" xr:uid="{00000000-0005-0000-0000-000095040000}"/>
    <cellStyle name="Header2 2 16" xfId="35142" xr:uid="{00000000-0005-0000-0000-000096040000}"/>
    <cellStyle name="Header2 2 17" xfId="35143" xr:uid="{00000000-0005-0000-0000-000097040000}"/>
    <cellStyle name="Header2 2 18" xfId="37966" xr:uid="{00000000-0005-0000-0000-000098040000}"/>
    <cellStyle name="Header2 2 2" xfId="316" xr:uid="{00000000-0005-0000-0000-000099040000}"/>
    <cellStyle name="Header2 2 2 2" xfId="317" xr:uid="{00000000-0005-0000-0000-00009A040000}"/>
    <cellStyle name="Header2 2 3" xfId="318" xr:uid="{00000000-0005-0000-0000-00009B040000}"/>
    <cellStyle name="Header2 2 4" xfId="35145" xr:uid="{00000000-0005-0000-0000-00009C040000}"/>
    <cellStyle name="Header2 2 5" xfId="35146" xr:uid="{00000000-0005-0000-0000-00009D040000}"/>
    <cellStyle name="Header2 2 6" xfId="35147" xr:uid="{00000000-0005-0000-0000-00009E040000}"/>
    <cellStyle name="Header2 2 7" xfId="35148" xr:uid="{00000000-0005-0000-0000-00009F040000}"/>
    <cellStyle name="Header2 2 8" xfId="35149" xr:uid="{00000000-0005-0000-0000-0000A0040000}"/>
    <cellStyle name="Header2 2 9" xfId="35150" xr:uid="{00000000-0005-0000-0000-0000A1040000}"/>
    <cellStyle name="Header2 3" xfId="319" xr:uid="{00000000-0005-0000-0000-0000A2040000}"/>
    <cellStyle name="Header2 3 2" xfId="320" xr:uid="{00000000-0005-0000-0000-0000A3040000}"/>
    <cellStyle name="Header2 3 3" xfId="321" xr:uid="{00000000-0005-0000-0000-0000A4040000}"/>
    <cellStyle name="Header2 3 4" xfId="35151" xr:uid="{00000000-0005-0000-0000-0000A5040000}"/>
    <cellStyle name="Header2 3 5" xfId="37967" xr:uid="{00000000-0005-0000-0000-0000A6040000}"/>
    <cellStyle name="Header2 4" xfId="35152" xr:uid="{00000000-0005-0000-0000-0000A7040000}"/>
    <cellStyle name="Header2 5" xfId="35153" xr:uid="{00000000-0005-0000-0000-0000A8040000}"/>
    <cellStyle name="Header2 6" xfId="35154" xr:uid="{00000000-0005-0000-0000-0000A9040000}"/>
    <cellStyle name="Header2 7" xfId="35155" xr:uid="{00000000-0005-0000-0000-0000AA040000}"/>
    <cellStyle name="Header2 8" xfId="35156" xr:uid="{00000000-0005-0000-0000-0000AB040000}"/>
    <cellStyle name="Header2 9" xfId="35157" xr:uid="{00000000-0005-0000-0000-0000AC040000}"/>
    <cellStyle name="Heading 1" xfId="35158" xr:uid="{00000000-0005-0000-0000-0000AD040000}"/>
    <cellStyle name="Heading 2" xfId="35159" xr:uid="{00000000-0005-0000-0000-0000AE040000}"/>
    <cellStyle name="Heading 3" xfId="35160" xr:uid="{00000000-0005-0000-0000-0000AF040000}"/>
    <cellStyle name="Heading 4" xfId="35161" xr:uid="{00000000-0005-0000-0000-0000B0040000}"/>
    <cellStyle name="HEADING1" xfId="35162" xr:uid="{00000000-0005-0000-0000-0000B1040000}"/>
    <cellStyle name="HEADING2" xfId="35163" xr:uid="{00000000-0005-0000-0000-0000B2040000}"/>
    <cellStyle name="Input" xfId="35164" xr:uid="{00000000-0005-0000-0000-0000B3040000}"/>
    <cellStyle name="Input [yellow]" xfId="35165" xr:uid="{00000000-0005-0000-0000-0000B4040000}"/>
    <cellStyle name="Input [yellow] 2" xfId="35166" xr:uid="{00000000-0005-0000-0000-0000B5040000}"/>
    <cellStyle name="Input [yellow] 2 10" xfId="35167" xr:uid="{00000000-0005-0000-0000-0000B6040000}"/>
    <cellStyle name="Input [yellow] 2 11" xfId="35168" xr:uid="{00000000-0005-0000-0000-0000B7040000}"/>
    <cellStyle name="Input [yellow] 2 12" xfId="35169" xr:uid="{00000000-0005-0000-0000-0000B8040000}"/>
    <cellStyle name="Input [yellow] 2 13" xfId="35170" xr:uid="{00000000-0005-0000-0000-0000B9040000}"/>
    <cellStyle name="Input [yellow] 2 14" xfId="35171" xr:uid="{00000000-0005-0000-0000-0000BA040000}"/>
    <cellStyle name="Input [yellow] 2 15" xfId="35172" xr:uid="{00000000-0005-0000-0000-0000BB040000}"/>
    <cellStyle name="Input [yellow] 2 16" xfId="35173" xr:uid="{00000000-0005-0000-0000-0000BC040000}"/>
    <cellStyle name="Input [yellow] 2 17" xfId="35174" xr:uid="{00000000-0005-0000-0000-0000BD040000}"/>
    <cellStyle name="Input [yellow] 2 18" xfId="35175" xr:uid="{00000000-0005-0000-0000-0000BE040000}"/>
    <cellStyle name="Input [yellow] 2 19" xfId="35176" xr:uid="{00000000-0005-0000-0000-0000BF040000}"/>
    <cellStyle name="Input [yellow] 2 2" xfId="35177" xr:uid="{00000000-0005-0000-0000-0000C0040000}"/>
    <cellStyle name="Input [yellow] 2 2 2" xfId="35178" xr:uid="{00000000-0005-0000-0000-0000C1040000}"/>
    <cellStyle name="Input [yellow] 2 2 3" xfId="35179" xr:uid="{00000000-0005-0000-0000-0000C2040000}"/>
    <cellStyle name="Input [yellow] 2 2 4" xfId="35180" xr:uid="{00000000-0005-0000-0000-0000C3040000}"/>
    <cellStyle name="Input [yellow] 2 20" xfId="37968" xr:uid="{00000000-0005-0000-0000-0000C4040000}"/>
    <cellStyle name="Input [yellow] 2 3" xfId="35181" xr:uid="{00000000-0005-0000-0000-0000C5040000}"/>
    <cellStyle name="Input [yellow] 2 3 2" xfId="35182" xr:uid="{00000000-0005-0000-0000-0000C6040000}"/>
    <cellStyle name="Input [yellow] 2 4" xfId="35183" xr:uid="{00000000-0005-0000-0000-0000C7040000}"/>
    <cellStyle name="Input [yellow] 2 4 2" xfId="35184" xr:uid="{00000000-0005-0000-0000-0000C8040000}"/>
    <cellStyle name="Input [yellow] 2 5" xfId="35185" xr:uid="{00000000-0005-0000-0000-0000C9040000}"/>
    <cellStyle name="Input [yellow] 2 6" xfId="35186" xr:uid="{00000000-0005-0000-0000-0000CA040000}"/>
    <cellStyle name="Input [yellow] 2 7" xfId="35187" xr:uid="{00000000-0005-0000-0000-0000CB040000}"/>
    <cellStyle name="Input [yellow] 2 8" xfId="35188" xr:uid="{00000000-0005-0000-0000-0000CC040000}"/>
    <cellStyle name="Input [yellow] 2 9" xfId="35189" xr:uid="{00000000-0005-0000-0000-0000CD040000}"/>
    <cellStyle name="Input [yellow] 3" xfId="35190" xr:uid="{00000000-0005-0000-0000-0000CE040000}"/>
    <cellStyle name="Input [yellow] 3 2" xfId="35191" xr:uid="{00000000-0005-0000-0000-0000CF040000}"/>
    <cellStyle name="Input [yellow] 3 3" xfId="35192" xr:uid="{00000000-0005-0000-0000-0000D0040000}"/>
    <cellStyle name="Input [yellow] 3 4" xfId="35193" xr:uid="{00000000-0005-0000-0000-0000D1040000}"/>
    <cellStyle name="Input [yellow] 4" xfId="35194" xr:uid="{00000000-0005-0000-0000-0000D2040000}"/>
    <cellStyle name="Input [yellow] 4 2" xfId="35195" xr:uid="{00000000-0005-0000-0000-0000D3040000}"/>
    <cellStyle name="Input [yellow] 4 3" xfId="35196" xr:uid="{00000000-0005-0000-0000-0000D4040000}"/>
    <cellStyle name="Input [yellow] 4 4" xfId="35197" xr:uid="{00000000-0005-0000-0000-0000D5040000}"/>
    <cellStyle name="Input [yellow] 5" xfId="35198" xr:uid="{00000000-0005-0000-0000-0000D6040000}"/>
    <cellStyle name="Input [yellow] 6" xfId="35199" xr:uid="{00000000-0005-0000-0000-0000D7040000}"/>
    <cellStyle name="Input [yellow] 7" xfId="35200" xr:uid="{00000000-0005-0000-0000-0000D8040000}"/>
    <cellStyle name="Input [yellow] 8" xfId="35201" xr:uid="{00000000-0005-0000-0000-0000D9040000}"/>
    <cellStyle name="Input [yellow] 9" xfId="37969" xr:uid="{00000000-0005-0000-0000-0000DA040000}"/>
    <cellStyle name="Linked Cell" xfId="35202" xr:uid="{00000000-0005-0000-0000-0000DB040000}"/>
    <cellStyle name="Milliers [0]_Arabian Spec" xfId="35203" xr:uid="{00000000-0005-0000-0000-0000DC040000}"/>
    <cellStyle name="Milliers_Arabian Spec" xfId="35204" xr:uid="{00000000-0005-0000-0000-0000DD040000}"/>
    <cellStyle name="Model" xfId="35205" xr:uid="{00000000-0005-0000-0000-0000DE040000}"/>
    <cellStyle name="Mon?aire [0]_Arabian Spec" xfId="35206" xr:uid="{00000000-0005-0000-0000-0000DF040000}"/>
    <cellStyle name="Mon?aire_Arabian Spec" xfId="35207" xr:uid="{00000000-0005-0000-0000-0000E0040000}"/>
    <cellStyle name="Neutral" xfId="35208" xr:uid="{00000000-0005-0000-0000-0000E1040000}"/>
    <cellStyle name="Normal - Style1" xfId="35209" xr:uid="{00000000-0005-0000-0000-0000E2040000}"/>
    <cellStyle name="Normal - Style1 2" xfId="35210" xr:uid="{00000000-0005-0000-0000-0000E3040000}"/>
    <cellStyle name="Normal - Style1 2 2" xfId="35211" xr:uid="{00000000-0005-0000-0000-0000E4040000}"/>
    <cellStyle name="Normal - Style1 3" xfId="35212" xr:uid="{00000000-0005-0000-0000-0000E5040000}"/>
    <cellStyle name="Normal - Style1 4" xfId="35213" xr:uid="{00000000-0005-0000-0000-0000E6040000}"/>
    <cellStyle name="Normal - 유형1" xfId="35214" xr:uid="{00000000-0005-0000-0000-0000E7040000}"/>
    <cellStyle name="Normal 2" xfId="35215" xr:uid="{00000000-0005-0000-0000-0000E8040000}"/>
    <cellStyle name="Normal_ SG&amp;A Bridge " xfId="35216" xr:uid="{00000000-0005-0000-0000-0000E9040000}"/>
    <cellStyle name="Note" xfId="35217" xr:uid="{00000000-0005-0000-0000-0000EA040000}"/>
    <cellStyle name="Output" xfId="35218" xr:uid="{00000000-0005-0000-0000-0000EB040000}"/>
    <cellStyle name="Percent [2]" xfId="35219" xr:uid="{00000000-0005-0000-0000-0000EC040000}"/>
    <cellStyle name="subhead" xfId="35220" xr:uid="{00000000-0005-0000-0000-0000ED040000}"/>
    <cellStyle name="Title" xfId="35221" xr:uid="{00000000-0005-0000-0000-0000EE040000}"/>
    <cellStyle name="Total" xfId="35222" xr:uid="{00000000-0005-0000-0000-0000EF040000}"/>
    <cellStyle name="Warning Text" xfId="35223" xr:uid="{00000000-0005-0000-0000-0000F0040000}"/>
    <cellStyle name="アクセント 1" xfId="322" xr:uid="{00000000-0005-0000-0000-0000F1040000}"/>
    <cellStyle name="アクセント 1 2" xfId="323" xr:uid="{00000000-0005-0000-0000-0000F2040000}"/>
    <cellStyle name="アクセント 1 2 2" xfId="324" xr:uid="{00000000-0005-0000-0000-0000F3040000}"/>
    <cellStyle name="アクセント 1 2 2 2" xfId="325" xr:uid="{00000000-0005-0000-0000-0000F4040000}"/>
    <cellStyle name="アクセント 1 2 3" xfId="326" xr:uid="{00000000-0005-0000-0000-0000F5040000}"/>
    <cellStyle name="アクセント 1 3" xfId="327" xr:uid="{00000000-0005-0000-0000-0000F6040000}"/>
    <cellStyle name="アクセント 1 3 2" xfId="328" xr:uid="{00000000-0005-0000-0000-0000F7040000}"/>
    <cellStyle name="アクセント 1 4" xfId="329" xr:uid="{00000000-0005-0000-0000-0000F8040000}"/>
    <cellStyle name="アクセント 1 5" xfId="330" xr:uid="{00000000-0005-0000-0000-0000F9040000}"/>
    <cellStyle name="アクセント 2" xfId="331" xr:uid="{00000000-0005-0000-0000-0000FA040000}"/>
    <cellStyle name="アクセント 2 2" xfId="332" xr:uid="{00000000-0005-0000-0000-0000FB040000}"/>
    <cellStyle name="アクセント 2 2 2" xfId="333" xr:uid="{00000000-0005-0000-0000-0000FC040000}"/>
    <cellStyle name="アクセント 2 2 2 2" xfId="334" xr:uid="{00000000-0005-0000-0000-0000FD040000}"/>
    <cellStyle name="アクセント 2 2 3" xfId="335" xr:uid="{00000000-0005-0000-0000-0000FE040000}"/>
    <cellStyle name="アクセント 2 3" xfId="336" xr:uid="{00000000-0005-0000-0000-0000FF040000}"/>
    <cellStyle name="アクセント 2 3 2" xfId="337" xr:uid="{00000000-0005-0000-0000-000000050000}"/>
    <cellStyle name="アクセント 2 4" xfId="338" xr:uid="{00000000-0005-0000-0000-000001050000}"/>
    <cellStyle name="アクセント 2 5" xfId="339" xr:uid="{00000000-0005-0000-0000-000002050000}"/>
    <cellStyle name="アクセント 3" xfId="340" xr:uid="{00000000-0005-0000-0000-000003050000}"/>
    <cellStyle name="アクセント 3 2" xfId="341" xr:uid="{00000000-0005-0000-0000-000004050000}"/>
    <cellStyle name="アクセント 3 2 2" xfId="342" xr:uid="{00000000-0005-0000-0000-000005050000}"/>
    <cellStyle name="アクセント 3 2 2 2" xfId="343" xr:uid="{00000000-0005-0000-0000-000006050000}"/>
    <cellStyle name="アクセント 3 2 3" xfId="344" xr:uid="{00000000-0005-0000-0000-000007050000}"/>
    <cellStyle name="アクセント 3 3" xfId="345" xr:uid="{00000000-0005-0000-0000-000008050000}"/>
    <cellStyle name="アクセント 3 3 2" xfId="346" xr:uid="{00000000-0005-0000-0000-000009050000}"/>
    <cellStyle name="アクセント 3 4" xfId="347" xr:uid="{00000000-0005-0000-0000-00000A050000}"/>
    <cellStyle name="アクセント 3 5" xfId="348" xr:uid="{00000000-0005-0000-0000-00000B050000}"/>
    <cellStyle name="アクセント 4" xfId="349" xr:uid="{00000000-0005-0000-0000-00000C050000}"/>
    <cellStyle name="アクセント 4 2" xfId="350" xr:uid="{00000000-0005-0000-0000-00000D050000}"/>
    <cellStyle name="アクセント 4 2 2" xfId="351" xr:uid="{00000000-0005-0000-0000-00000E050000}"/>
    <cellStyle name="アクセント 4 2 2 2" xfId="352" xr:uid="{00000000-0005-0000-0000-00000F050000}"/>
    <cellStyle name="アクセント 4 2 3" xfId="353" xr:uid="{00000000-0005-0000-0000-000010050000}"/>
    <cellStyle name="アクセント 4 3" xfId="354" xr:uid="{00000000-0005-0000-0000-000011050000}"/>
    <cellStyle name="アクセント 4 3 2" xfId="355" xr:uid="{00000000-0005-0000-0000-000012050000}"/>
    <cellStyle name="アクセント 4 4" xfId="356" xr:uid="{00000000-0005-0000-0000-000013050000}"/>
    <cellStyle name="アクセント 4 5" xfId="357" xr:uid="{00000000-0005-0000-0000-000014050000}"/>
    <cellStyle name="アクセント 5" xfId="358" xr:uid="{00000000-0005-0000-0000-000015050000}"/>
    <cellStyle name="アクセント 5 2" xfId="359" xr:uid="{00000000-0005-0000-0000-000016050000}"/>
    <cellStyle name="アクセント 5 2 2" xfId="360" xr:uid="{00000000-0005-0000-0000-000017050000}"/>
    <cellStyle name="アクセント 5 2 2 2" xfId="361" xr:uid="{00000000-0005-0000-0000-000018050000}"/>
    <cellStyle name="アクセント 5 2 3" xfId="362" xr:uid="{00000000-0005-0000-0000-000019050000}"/>
    <cellStyle name="アクセント 5 3" xfId="363" xr:uid="{00000000-0005-0000-0000-00001A050000}"/>
    <cellStyle name="アクセント 5 3 2" xfId="364" xr:uid="{00000000-0005-0000-0000-00001B050000}"/>
    <cellStyle name="アクセント 5 4" xfId="365" xr:uid="{00000000-0005-0000-0000-00001C050000}"/>
    <cellStyle name="アクセント 5 5" xfId="366" xr:uid="{00000000-0005-0000-0000-00001D050000}"/>
    <cellStyle name="アクセント 6" xfId="367" xr:uid="{00000000-0005-0000-0000-00001E050000}"/>
    <cellStyle name="アクセント 6 2" xfId="368" xr:uid="{00000000-0005-0000-0000-00001F050000}"/>
    <cellStyle name="アクセント 6 2 2" xfId="369" xr:uid="{00000000-0005-0000-0000-000020050000}"/>
    <cellStyle name="アクセント 6 2 2 2" xfId="370" xr:uid="{00000000-0005-0000-0000-000021050000}"/>
    <cellStyle name="アクセント 6 2 3" xfId="371" xr:uid="{00000000-0005-0000-0000-000022050000}"/>
    <cellStyle name="アクセント 6 3" xfId="372" xr:uid="{00000000-0005-0000-0000-000023050000}"/>
    <cellStyle name="アクセント 6 3 2" xfId="373" xr:uid="{00000000-0005-0000-0000-000024050000}"/>
    <cellStyle name="アクセント 6 4" xfId="374" xr:uid="{00000000-0005-0000-0000-000025050000}"/>
    <cellStyle name="アクセント 6 5" xfId="375" xr:uid="{00000000-0005-0000-0000-000026050000}"/>
    <cellStyle name="スタイル 1" xfId="376" xr:uid="{00000000-0005-0000-0000-000027050000}"/>
    <cellStyle name="スタイル 1 2" xfId="377" xr:uid="{00000000-0005-0000-0000-000028050000}"/>
    <cellStyle name="スタイル 1 2 2" xfId="378" xr:uid="{00000000-0005-0000-0000-000029050000}"/>
    <cellStyle name="スタイル 1 2 2 2" xfId="379" xr:uid="{00000000-0005-0000-0000-00002A050000}"/>
    <cellStyle name="スタイル 1 2 3" xfId="380" xr:uid="{00000000-0005-0000-0000-00002B050000}"/>
    <cellStyle name="スタイル 1 3" xfId="381" xr:uid="{00000000-0005-0000-0000-00002C050000}"/>
    <cellStyle name="タイトル" xfId="382" xr:uid="{00000000-0005-0000-0000-00002D050000}"/>
    <cellStyle name="タイトル 2" xfId="383" xr:uid="{00000000-0005-0000-0000-00002E050000}"/>
    <cellStyle name="タイトル 2 2" xfId="384" xr:uid="{00000000-0005-0000-0000-00002F050000}"/>
    <cellStyle name="タイトル 2 2 2" xfId="385" xr:uid="{00000000-0005-0000-0000-000030050000}"/>
    <cellStyle name="タイトル 2 3" xfId="386" xr:uid="{00000000-0005-0000-0000-000031050000}"/>
    <cellStyle name="タイトル 3" xfId="387" xr:uid="{00000000-0005-0000-0000-000032050000}"/>
    <cellStyle name="タイトル 3 2" xfId="388" xr:uid="{00000000-0005-0000-0000-000033050000}"/>
    <cellStyle name="タイトル 4" xfId="389" xr:uid="{00000000-0005-0000-0000-000034050000}"/>
    <cellStyle name="タイトル 5" xfId="390" xr:uid="{00000000-0005-0000-0000-000035050000}"/>
    <cellStyle name="チェック セル" xfId="391" xr:uid="{00000000-0005-0000-0000-000036050000}"/>
    <cellStyle name="チェック セル 10" xfId="392" xr:uid="{00000000-0005-0000-0000-000037050000}"/>
    <cellStyle name="チェック セル 11" xfId="393" xr:uid="{00000000-0005-0000-0000-000038050000}"/>
    <cellStyle name="チェック セル 12" xfId="394" xr:uid="{00000000-0005-0000-0000-000039050000}"/>
    <cellStyle name="チェック セル 13" xfId="395" xr:uid="{00000000-0005-0000-0000-00003A050000}"/>
    <cellStyle name="チェック セル 14" xfId="396" xr:uid="{00000000-0005-0000-0000-00003B050000}"/>
    <cellStyle name="チェック セル 15" xfId="397" xr:uid="{00000000-0005-0000-0000-00003C050000}"/>
    <cellStyle name="チェック セル 16" xfId="398" xr:uid="{00000000-0005-0000-0000-00003D050000}"/>
    <cellStyle name="チェック セル 17" xfId="399" xr:uid="{00000000-0005-0000-0000-00003E050000}"/>
    <cellStyle name="チェック セル 18" xfId="400" xr:uid="{00000000-0005-0000-0000-00003F050000}"/>
    <cellStyle name="チェック セル 19" xfId="401" xr:uid="{00000000-0005-0000-0000-000040050000}"/>
    <cellStyle name="チェック セル 2" xfId="402" xr:uid="{00000000-0005-0000-0000-000041050000}"/>
    <cellStyle name="チェック セル 2 2" xfId="403" xr:uid="{00000000-0005-0000-0000-000042050000}"/>
    <cellStyle name="チェック セル 2 2 2" xfId="404" xr:uid="{00000000-0005-0000-0000-000043050000}"/>
    <cellStyle name="チェック セル 2 3" xfId="405" xr:uid="{00000000-0005-0000-0000-000044050000}"/>
    <cellStyle name="チェック セル 2 4" xfId="406" xr:uid="{00000000-0005-0000-0000-000045050000}"/>
    <cellStyle name="チェック セル 20" xfId="407" xr:uid="{00000000-0005-0000-0000-000046050000}"/>
    <cellStyle name="チェック セル 21" xfId="408" xr:uid="{00000000-0005-0000-0000-000047050000}"/>
    <cellStyle name="チェック セル 22" xfId="409" xr:uid="{00000000-0005-0000-0000-000048050000}"/>
    <cellStyle name="チェック セル 23" xfId="410" xr:uid="{00000000-0005-0000-0000-000049050000}"/>
    <cellStyle name="チェック セル 24" xfId="411" xr:uid="{00000000-0005-0000-0000-00004A050000}"/>
    <cellStyle name="チェック セル 25" xfId="412" xr:uid="{00000000-0005-0000-0000-00004B050000}"/>
    <cellStyle name="チェック セル 26" xfId="413" xr:uid="{00000000-0005-0000-0000-00004C050000}"/>
    <cellStyle name="チェック セル 27" xfId="414" xr:uid="{00000000-0005-0000-0000-00004D050000}"/>
    <cellStyle name="チェック セル 28" xfId="415" xr:uid="{00000000-0005-0000-0000-00004E050000}"/>
    <cellStyle name="チェック セル 29" xfId="416" xr:uid="{00000000-0005-0000-0000-00004F050000}"/>
    <cellStyle name="チェック セル 3" xfId="417" xr:uid="{00000000-0005-0000-0000-000050050000}"/>
    <cellStyle name="チェック セル 3 2" xfId="418" xr:uid="{00000000-0005-0000-0000-000051050000}"/>
    <cellStyle name="チェック セル 3 3" xfId="419" xr:uid="{00000000-0005-0000-0000-000052050000}"/>
    <cellStyle name="チェック セル 30" xfId="420" xr:uid="{00000000-0005-0000-0000-000053050000}"/>
    <cellStyle name="チェック セル 31" xfId="421" xr:uid="{00000000-0005-0000-0000-000054050000}"/>
    <cellStyle name="チェック セル 32" xfId="422" xr:uid="{00000000-0005-0000-0000-000055050000}"/>
    <cellStyle name="チェック セル 33" xfId="423" xr:uid="{00000000-0005-0000-0000-000056050000}"/>
    <cellStyle name="チェック セル 34" xfId="424" xr:uid="{00000000-0005-0000-0000-000057050000}"/>
    <cellStyle name="チェック セル 35" xfId="425" xr:uid="{00000000-0005-0000-0000-000058050000}"/>
    <cellStyle name="チェック セル 36" xfId="426" xr:uid="{00000000-0005-0000-0000-000059050000}"/>
    <cellStyle name="チェック セル 37" xfId="427" xr:uid="{00000000-0005-0000-0000-00005A050000}"/>
    <cellStyle name="チェック セル 38" xfId="428" xr:uid="{00000000-0005-0000-0000-00005B050000}"/>
    <cellStyle name="チェック セル 39" xfId="429" xr:uid="{00000000-0005-0000-0000-00005C050000}"/>
    <cellStyle name="チェック セル 4" xfId="430" xr:uid="{00000000-0005-0000-0000-00005D050000}"/>
    <cellStyle name="チェック セル 4 2" xfId="431" xr:uid="{00000000-0005-0000-0000-00005E050000}"/>
    <cellStyle name="チェック セル 40" xfId="432" xr:uid="{00000000-0005-0000-0000-00005F050000}"/>
    <cellStyle name="チェック セル 41" xfId="433" xr:uid="{00000000-0005-0000-0000-000060050000}"/>
    <cellStyle name="チェック セル 42" xfId="434" xr:uid="{00000000-0005-0000-0000-000061050000}"/>
    <cellStyle name="チェック セル 43" xfId="435" xr:uid="{00000000-0005-0000-0000-000062050000}"/>
    <cellStyle name="チェック セル 44" xfId="436" xr:uid="{00000000-0005-0000-0000-000063050000}"/>
    <cellStyle name="チェック セル 45" xfId="437" xr:uid="{00000000-0005-0000-0000-000064050000}"/>
    <cellStyle name="チェック セル 46" xfId="438" xr:uid="{00000000-0005-0000-0000-000065050000}"/>
    <cellStyle name="チェック セル 47" xfId="439" xr:uid="{00000000-0005-0000-0000-000066050000}"/>
    <cellStyle name="チェック セル 48" xfId="440" xr:uid="{00000000-0005-0000-0000-000067050000}"/>
    <cellStyle name="チェック セル 49" xfId="441" xr:uid="{00000000-0005-0000-0000-000068050000}"/>
    <cellStyle name="チェック セル 5" xfId="442" xr:uid="{00000000-0005-0000-0000-000069050000}"/>
    <cellStyle name="チェック セル 50" xfId="443" xr:uid="{00000000-0005-0000-0000-00006A050000}"/>
    <cellStyle name="チェック セル 51" xfId="444" xr:uid="{00000000-0005-0000-0000-00006B050000}"/>
    <cellStyle name="チェック セル 52" xfId="445" xr:uid="{00000000-0005-0000-0000-00006C050000}"/>
    <cellStyle name="チェック セル 53" xfId="446" xr:uid="{00000000-0005-0000-0000-00006D050000}"/>
    <cellStyle name="チェック セル 54" xfId="447" xr:uid="{00000000-0005-0000-0000-00006E050000}"/>
    <cellStyle name="チェック セル 55" xfId="448" xr:uid="{00000000-0005-0000-0000-00006F050000}"/>
    <cellStyle name="チェック セル 56" xfId="449" xr:uid="{00000000-0005-0000-0000-000070050000}"/>
    <cellStyle name="チェック セル 57" xfId="450" xr:uid="{00000000-0005-0000-0000-000071050000}"/>
    <cellStyle name="チェック セル 6" xfId="451" xr:uid="{00000000-0005-0000-0000-000072050000}"/>
    <cellStyle name="チェック セル 7" xfId="452" xr:uid="{00000000-0005-0000-0000-000073050000}"/>
    <cellStyle name="チェック セル 8" xfId="453" xr:uid="{00000000-0005-0000-0000-000074050000}"/>
    <cellStyle name="チェック セル 9" xfId="454" xr:uid="{00000000-0005-0000-0000-000075050000}"/>
    <cellStyle name="チェック セル_3. MCC Check List_110111_DNS" xfId="455" xr:uid="{00000000-0005-0000-0000-000076050000}"/>
    <cellStyle name="どちらでもない" xfId="456" xr:uid="{00000000-0005-0000-0000-000077050000}"/>
    <cellStyle name="どちらでもない 2" xfId="457" xr:uid="{00000000-0005-0000-0000-000078050000}"/>
    <cellStyle name="どちらでもない 2 2" xfId="458" xr:uid="{00000000-0005-0000-0000-000079050000}"/>
    <cellStyle name="どちらでもない 2 2 2" xfId="459" xr:uid="{00000000-0005-0000-0000-00007A050000}"/>
    <cellStyle name="どちらでもない 2 3" xfId="460" xr:uid="{00000000-0005-0000-0000-00007B050000}"/>
    <cellStyle name="どちらでもない 3" xfId="461" xr:uid="{00000000-0005-0000-0000-00007C050000}"/>
    <cellStyle name="どちらでもない 3 2" xfId="462" xr:uid="{00000000-0005-0000-0000-00007D050000}"/>
    <cellStyle name="どちらでもない 4" xfId="463" xr:uid="{00000000-0005-0000-0000-00007E050000}"/>
    <cellStyle name="どちらでもない 5" xfId="464" xr:uid="{00000000-0005-0000-0000-00007F050000}"/>
    <cellStyle name="ハイパーリンク 2" xfId="465" xr:uid="{00000000-0005-0000-0000-000080050000}"/>
    <cellStyle name="ハイパーリンク 2 2" xfId="466" xr:uid="{00000000-0005-0000-0000-000081050000}"/>
    <cellStyle name="ハイパーリンク 2 2 2" xfId="467" xr:uid="{00000000-0005-0000-0000-000082050000}"/>
    <cellStyle name="ハイパーリンク 2 3" xfId="468" xr:uid="{00000000-0005-0000-0000-000083050000}"/>
    <cellStyle name="メモ" xfId="469" xr:uid="{00000000-0005-0000-0000-000084050000}"/>
    <cellStyle name="メモ 10" xfId="470" xr:uid="{00000000-0005-0000-0000-000085050000}"/>
    <cellStyle name="メモ 10 2" xfId="471" xr:uid="{00000000-0005-0000-0000-000086050000}"/>
    <cellStyle name="メモ 10 2 2" xfId="472" xr:uid="{00000000-0005-0000-0000-000087050000}"/>
    <cellStyle name="メモ 10 2 2 2" xfId="473" xr:uid="{00000000-0005-0000-0000-000088050000}"/>
    <cellStyle name="メモ 10 2 2 2 2" xfId="474" xr:uid="{00000000-0005-0000-0000-000089050000}"/>
    <cellStyle name="メモ 10 2 2 3" xfId="475" xr:uid="{00000000-0005-0000-0000-00008A050000}"/>
    <cellStyle name="メモ 10 2 3" xfId="476" xr:uid="{00000000-0005-0000-0000-00008B050000}"/>
    <cellStyle name="メモ 10 2 3 2" xfId="477" xr:uid="{00000000-0005-0000-0000-00008C050000}"/>
    <cellStyle name="メモ 10 2 3 2 2" xfId="478" xr:uid="{00000000-0005-0000-0000-00008D050000}"/>
    <cellStyle name="メモ 10 2 3 3" xfId="479" xr:uid="{00000000-0005-0000-0000-00008E050000}"/>
    <cellStyle name="メモ 10 2 4" xfId="480" xr:uid="{00000000-0005-0000-0000-00008F050000}"/>
    <cellStyle name="メモ 10 2 4 2" xfId="481" xr:uid="{00000000-0005-0000-0000-000090050000}"/>
    <cellStyle name="メモ 10 2 5" xfId="482" xr:uid="{00000000-0005-0000-0000-000091050000}"/>
    <cellStyle name="メモ 10 3" xfId="483" xr:uid="{00000000-0005-0000-0000-000092050000}"/>
    <cellStyle name="メモ 10 3 2" xfId="484" xr:uid="{00000000-0005-0000-0000-000093050000}"/>
    <cellStyle name="メモ 10 4" xfId="485" xr:uid="{00000000-0005-0000-0000-000094050000}"/>
    <cellStyle name="メモ 11" xfId="486" xr:uid="{00000000-0005-0000-0000-000095050000}"/>
    <cellStyle name="メモ 11 2" xfId="487" xr:uid="{00000000-0005-0000-0000-000096050000}"/>
    <cellStyle name="メモ 11 2 2" xfId="488" xr:uid="{00000000-0005-0000-0000-000097050000}"/>
    <cellStyle name="メモ 11 2 2 2" xfId="489" xr:uid="{00000000-0005-0000-0000-000098050000}"/>
    <cellStyle name="メモ 11 2 2 2 2" xfId="490" xr:uid="{00000000-0005-0000-0000-000099050000}"/>
    <cellStyle name="メモ 11 2 2 3" xfId="491" xr:uid="{00000000-0005-0000-0000-00009A050000}"/>
    <cellStyle name="メモ 11 2 3" xfId="492" xr:uid="{00000000-0005-0000-0000-00009B050000}"/>
    <cellStyle name="メモ 11 2 3 2" xfId="493" xr:uid="{00000000-0005-0000-0000-00009C050000}"/>
    <cellStyle name="メモ 11 2 3 2 2" xfId="494" xr:uid="{00000000-0005-0000-0000-00009D050000}"/>
    <cellStyle name="メモ 11 2 3 3" xfId="495" xr:uid="{00000000-0005-0000-0000-00009E050000}"/>
    <cellStyle name="メモ 11 2 4" xfId="496" xr:uid="{00000000-0005-0000-0000-00009F050000}"/>
    <cellStyle name="メモ 11 2 4 2" xfId="497" xr:uid="{00000000-0005-0000-0000-0000A0050000}"/>
    <cellStyle name="メモ 11 2 5" xfId="498" xr:uid="{00000000-0005-0000-0000-0000A1050000}"/>
    <cellStyle name="メモ 11 3" xfId="499" xr:uid="{00000000-0005-0000-0000-0000A2050000}"/>
    <cellStyle name="メモ 11 3 2" xfId="500" xr:uid="{00000000-0005-0000-0000-0000A3050000}"/>
    <cellStyle name="メモ 11 4" xfId="501" xr:uid="{00000000-0005-0000-0000-0000A4050000}"/>
    <cellStyle name="メモ 12" xfId="502" xr:uid="{00000000-0005-0000-0000-0000A5050000}"/>
    <cellStyle name="メモ 12 2" xfId="503" xr:uid="{00000000-0005-0000-0000-0000A6050000}"/>
    <cellStyle name="メモ 12 2 2" xfId="504" xr:uid="{00000000-0005-0000-0000-0000A7050000}"/>
    <cellStyle name="メモ 12 2 2 2" xfId="505" xr:uid="{00000000-0005-0000-0000-0000A8050000}"/>
    <cellStyle name="メモ 12 2 2 2 2" xfId="506" xr:uid="{00000000-0005-0000-0000-0000A9050000}"/>
    <cellStyle name="メモ 12 2 2 3" xfId="507" xr:uid="{00000000-0005-0000-0000-0000AA050000}"/>
    <cellStyle name="メモ 12 2 3" xfId="508" xr:uid="{00000000-0005-0000-0000-0000AB050000}"/>
    <cellStyle name="メモ 12 2 3 2" xfId="509" xr:uid="{00000000-0005-0000-0000-0000AC050000}"/>
    <cellStyle name="メモ 12 2 3 2 2" xfId="510" xr:uid="{00000000-0005-0000-0000-0000AD050000}"/>
    <cellStyle name="メモ 12 2 3 3" xfId="511" xr:uid="{00000000-0005-0000-0000-0000AE050000}"/>
    <cellStyle name="メモ 12 2 4" xfId="512" xr:uid="{00000000-0005-0000-0000-0000AF050000}"/>
    <cellStyle name="メモ 12 2 4 2" xfId="513" xr:uid="{00000000-0005-0000-0000-0000B0050000}"/>
    <cellStyle name="メモ 12 2 5" xfId="514" xr:uid="{00000000-0005-0000-0000-0000B1050000}"/>
    <cellStyle name="メモ 12 3" xfId="515" xr:uid="{00000000-0005-0000-0000-0000B2050000}"/>
    <cellStyle name="メモ 12 3 2" xfId="516" xr:uid="{00000000-0005-0000-0000-0000B3050000}"/>
    <cellStyle name="メモ 12 4" xfId="517" xr:uid="{00000000-0005-0000-0000-0000B4050000}"/>
    <cellStyle name="メモ 13" xfId="518" xr:uid="{00000000-0005-0000-0000-0000B5050000}"/>
    <cellStyle name="メモ 13 2" xfId="519" xr:uid="{00000000-0005-0000-0000-0000B6050000}"/>
    <cellStyle name="メモ 13 2 2" xfId="520" xr:uid="{00000000-0005-0000-0000-0000B7050000}"/>
    <cellStyle name="メモ 13 2 2 2" xfId="521" xr:uid="{00000000-0005-0000-0000-0000B8050000}"/>
    <cellStyle name="メモ 13 2 2 2 2" xfId="522" xr:uid="{00000000-0005-0000-0000-0000B9050000}"/>
    <cellStyle name="メモ 13 2 2 3" xfId="523" xr:uid="{00000000-0005-0000-0000-0000BA050000}"/>
    <cellStyle name="メモ 13 2 3" xfId="524" xr:uid="{00000000-0005-0000-0000-0000BB050000}"/>
    <cellStyle name="メモ 13 2 3 2" xfId="525" xr:uid="{00000000-0005-0000-0000-0000BC050000}"/>
    <cellStyle name="メモ 13 2 3 2 2" xfId="526" xr:uid="{00000000-0005-0000-0000-0000BD050000}"/>
    <cellStyle name="メモ 13 2 3 3" xfId="527" xr:uid="{00000000-0005-0000-0000-0000BE050000}"/>
    <cellStyle name="メモ 13 2 4" xfId="528" xr:uid="{00000000-0005-0000-0000-0000BF050000}"/>
    <cellStyle name="メモ 13 2 4 2" xfId="529" xr:uid="{00000000-0005-0000-0000-0000C0050000}"/>
    <cellStyle name="メモ 13 2 5" xfId="530" xr:uid="{00000000-0005-0000-0000-0000C1050000}"/>
    <cellStyle name="メモ 13 3" xfId="531" xr:uid="{00000000-0005-0000-0000-0000C2050000}"/>
    <cellStyle name="メモ 13 3 2" xfId="532" xr:uid="{00000000-0005-0000-0000-0000C3050000}"/>
    <cellStyle name="メモ 13 4" xfId="533" xr:uid="{00000000-0005-0000-0000-0000C4050000}"/>
    <cellStyle name="メモ 14" xfId="534" xr:uid="{00000000-0005-0000-0000-0000C5050000}"/>
    <cellStyle name="メモ 14 2" xfId="535" xr:uid="{00000000-0005-0000-0000-0000C6050000}"/>
    <cellStyle name="メモ 14 2 2" xfId="536" xr:uid="{00000000-0005-0000-0000-0000C7050000}"/>
    <cellStyle name="メモ 14 2 2 2" xfId="537" xr:uid="{00000000-0005-0000-0000-0000C8050000}"/>
    <cellStyle name="メモ 14 2 2 2 2" xfId="538" xr:uid="{00000000-0005-0000-0000-0000C9050000}"/>
    <cellStyle name="メモ 14 2 2 3" xfId="539" xr:uid="{00000000-0005-0000-0000-0000CA050000}"/>
    <cellStyle name="メモ 14 2 3" xfId="540" xr:uid="{00000000-0005-0000-0000-0000CB050000}"/>
    <cellStyle name="メモ 14 2 3 2" xfId="541" xr:uid="{00000000-0005-0000-0000-0000CC050000}"/>
    <cellStyle name="メモ 14 2 3 2 2" xfId="542" xr:uid="{00000000-0005-0000-0000-0000CD050000}"/>
    <cellStyle name="メモ 14 2 3 3" xfId="543" xr:uid="{00000000-0005-0000-0000-0000CE050000}"/>
    <cellStyle name="メモ 14 2 4" xfId="544" xr:uid="{00000000-0005-0000-0000-0000CF050000}"/>
    <cellStyle name="メモ 14 2 4 2" xfId="545" xr:uid="{00000000-0005-0000-0000-0000D0050000}"/>
    <cellStyle name="メモ 14 2 5" xfId="546" xr:uid="{00000000-0005-0000-0000-0000D1050000}"/>
    <cellStyle name="メモ 14 3" xfId="547" xr:uid="{00000000-0005-0000-0000-0000D2050000}"/>
    <cellStyle name="メモ 14 3 2" xfId="548" xr:uid="{00000000-0005-0000-0000-0000D3050000}"/>
    <cellStyle name="メモ 14 4" xfId="549" xr:uid="{00000000-0005-0000-0000-0000D4050000}"/>
    <cellStyle name="メモ 15" xfId="550" xr:uid="{00000000-0005-0000-0000-0000D5050000}"/>
    <cellStyle name="メモ 15 2" xfId="551" xr:uid="{00000000-0005-0000-0000-0000D6050000}"/>
    <cellStyle name="メモ 15 2 2" xfId="552" xr:uid="{00000000-0005-0000-0000-0000D7050000}"/>
    <cellStyle name="メモ 15 2 2 2" xfId="553" xr:uid="{00000000-0005-0000-0000-0000D8050000}"/>
    <cellStyle name="メモ 15 2 2 2 2" xfId="554" xr:uid="{00000000-0005-0000-0000-0000D9050000}"/>
    <cellStyle name="メモ 15 2 2 3" xfId="555" xr:uid="{00000000-0005-0000-0000-0000DA050000}"/>
    <cellStyle name="メモ 15 2 3" xfId="556" xr:uid="{00000000-0005-0000-0000-0000DB050000}"/>
    <cellStyle name="メモ 15 2 3 2" xfId="557" xr:uid="{00000000-0005-0000-0000-0000DC050000}"/>
    <cellStyle name="メモ 15 2 3 2 2" xfId="558" xr:uid="{00000000-0005-0000-0000-0000DD050000}"/>
    <cellStyle name="メモ 15 2 3 3" xfId="559" xr:uid="{00000000-0005-0000-0000-0000DE050000}"/>
    <cellStyle name="メモ 15 2 4" xfId="560" xr:uid="{00000000-0005-0000-0000-0000DF050000}"/>
    <cellStyle name="メモ 15 2 4 2" xfId="561" xr:uid="{00000000-0005-0000-0000-0000E0050000}"/>
    <cellStyle name="メモ 15 2 5" xfId="562" xr:uid="{00000000-0005-0000-0000-0000E1050000}"/>
    <cellStyle name="メモ 15 3" xfId="563" xr:uid="{00000000-0005-0000-0000-0000E2050000}"/>
    <cellStyle name="メモ 15 3 2" xfId="564" xr:uid="{00000000-0005-0000-0000-0000E3050000}"/>
    <cellStyle name="メモ 15 4" xfId="565" xr:uid="{00000000-0005-0000-0000-0000E4050000}"/>
    <cellStyle name="メモ 16" xfId="566" xr:uid="{00000000-0005-0000-0000-0000E5050000}"/>
    <cellStyle name="メモ 16 2" xfId="567" xr:uid="{00000000-0005-0000-0000-0000E6050000}"/>
    <cellStyle name="メモ 16 2 2" xfId="568" xr:uid="{00000000-0005-0000-0000-0000E7050000}"/>
    <cellStyle name="メモ 16 2 2 2" xfId="569" xr:uid="{00000000-0005-0000-0000-0000E8050000}"/>
    <cellStyle name="メモ 16 2 2 2 2" xfId="570" xr:uid="{00000000-0005-0000-0000-0000E9050000}"/>
    <cellStyle name="メモ 16 2 2 3" xfId="571" xr:uid="{00000000-0005-0000-0000-0000EA050000}"/>
    <cellStyle name="メモ 16 2 3" xfId="572" xr:uid="{00000000-0005-0000-0000-0000EB050000}"/>
    <cellStyle name="メモ 16 2 3 2" xfId="573" xr:uid="{00000000-0005-0000-0000-0000EC050000}"/>
    <cellStyle name="メモ 16 2 3 2 2" xfId="574" xr:uid="{00000000-0005-0000-0000-0000ED050000}"/>
    <cellStyle name="メモ 16 2 3 3" xfId="575" xr:uid="{00000000-0005-0000-0000-0000EE050000}"/>
    <cellStyle name="メモ 16 2 4" xfId="576" xr:uid="{00000000-0005-0000-0000-0000EF050000}"/>
    <cellStyle name="メモ 16 2 4 2" xfId="577" xr:uid="{00000000-0005-0000-0000-0000F0050000}"/>
    <cellStyle name="メモ 16 2 5" xfId="578" xr:uid="{00000000-0005-0000-0000-0000F1050000}"/>
    <cellStyle name="メモ 16 3" xfId="579" xr:uid="{00000000-0005-0000-0000-0000F2050000}"/>
    <cellStyle name="メモ 16 3 2" xfId="580" xr:uid="{00000000-0005-0000-0000-0000F3050000}"/>
    <cellStyle name="メモ 16 4" xfId="581" xr:uid="{00000000-0005-0000-0000-0000F4050000}"/>
    <cellStyle name="メモ 17" xfId="582" xr:uid="{00000000-0005-0000-0000-0000F5050000}"/>
    <cellStyle name="メモ 17 2" xfId="583" xr:uid="{00000000-0005-0000-0000-0000F6050000}"/>
    <cellStyle name="メモ 17 2 2" xfId="584" xr:uid="{00000000-0005-0000-0000-0000F7050000}"/>
    <cellStyle name="メモ 17 2 2 2" xfId="585" xr:uid="{00000000-0005-0000-0000-0000F8050000}"/>
    <cellStyle name="メモ 17 2 2 2 2" xfId="586" xr:uid="{00000000-0005-0000-0000-0000F9050000}"/>
    <cellStyle name="メモ 17 2 2 3" xfId="587" xr:uid="{00000000-0005-0000-0000-0000FA050000}"/>
    <cellStyle name="メモ 17 2 3" xfId="588" xr:uid="{00000000-0005-0000-0000-0000FB050000}"/>
    <cellStyle name="メモ 17 2 3 2" xfId="589" xr:uid="{00000000-0005-0000-0000-0000FC050000}"/>
    <cellStyle name="メモ 17 2 3 2 2" xfId="590" xr:uid="{00000000-0005-0000-0000-0000FD050000}"/>
    <cellStyle name="メモ 17 2 3 3" xfId="591" xr:uid="{00000000-0005-0000-0000-0000FE050000}"/>
    <cellStyle name="メモ 17 2 4" xfId="592" xr:uid="{00000000-0005-0000-0000-0000FF050000}"/>
    <cellStyle name="メモ 17 2 4 2" xfId="593" xr:uid="{00000000-0005-0000-0000-000000060000}"/>
    <cellStyle name="メモ 17 2 5" xfId="594" xr:uid="{00000000-0005-0000-0000-000001060000}"/>
    <cellStyle name="メモ 17 3" xfId="595" xr:uid="{00000000-0005-0000-0000-000002060000}"/>
    <cellStyle name="メモ 17 3 2" xfId="596" xr:uid="{00000000-0005-0000-0000-000003060000}"/>
    <cellStyle name="メモ 17 4" xfId="597" xr:uid="{00000000-0005-0000-0000-000004060000}"/>
    <cellStyle name="メモ 18" xfId="598" xr:uid="{00000000-0005-0000-0000-000005060000}"/>
    <cellStyle name="メモ 18 2" xfId="599" xr:uid="{00000000-0005-0000-0000-000006060000}"/>
    <cellStyle name="メモ 18 2 2" xfId="600" xr:uid="{00000000-0005-0000-0000-000007060000}"/>
    <cellStyle name="メモ 18 2 2 2" xfId="601" xr:uid="{00000000-0005-0000-0000-000008060000}"/>
    <cellStyle name="メモ 18 2 2 2 2" xfId="602" xr:uid="{00000000-0005-0000-0000-000009060000}"/>
    <cellStyle name="メモ 18 2 2 3" xfId="603" xr:uid="{00000000-0005-0000-0000-00000A060000}"/>
    <cellStyle name="メモ 18 2 3" xfId="604" xr:uid="{00000000-0005-0000-0000-00000B060000}"/>
    <cellStyle name="メモ 18 2 3 2" xfId="605" xr:uid="{00000000-0005-0000-0000-00000C060000}"/>
    <cellStyle name="メモ 18 2 3 2 2" xfId="606" xr:uid="{00000000-0005-0000-0000-00000D060000}"/>
    <cellStyle name="メモ 18 2 3 3" xfId="607" xr:uid="{00000000-0005-0000-0000-00000E060000}"/>
    <cellStyle name="メモ 18 2 4" xfId="608" xr:uid="{00000000-0005-0000-0000-00000F060000}"/>
    <cellStyle name="メモ 18 2 4 2" xfId="609" xr:uid="{00000000-0005-0000-0000-000010060000}"/>
    <cellStyle name="メモ 18 2 5" xfId="610" xr:uid="{00000000-0005-0000-0000-000011060000}"/>
    <cellStyle name="メモ 18 3" xfId="611" xr:uid="{00000000-0005-0000-0000-000012060000}"/>
    <cellStyle name="メモ 18 3 2" xfId="612" xr:uid="{00000000-0005-0000-0000-000013060000}"/>
    <cellStyle name="メモ 18 4" xfId="613" xr:uid="{00000000-0005-0000-0000-000014060000}"/>
    <cellStyle name="メモ 19" xfId="614" xr:uid="{00000000-0005-0000-0000-000015060000}"/>
    <cellStyle name="メモ 19 2" xfId="615" xr:uid="{00000000-0005-0000-0000-000016060000}"/>
    <cellStyle name="メモ 19 2 2" xfId="616" xr:uid="{00000000-0005-0000-0000-000017060000}"/>
    <cellStyle name="メモ 19 2 2 2" xfId="617" xr:uid="{00000000-0005-0000-0000-000018060000}"/>
    <cellStyle name="メモ 19 2 2 2 2" xfId="618" xr:uid="{00000000-0005-0000-0000-000019060000}"/>
    <cellStyle name="メモ 19 2 2 3" xfId="619" xr:uid="{00000000-0005-0000-0000-00001A060000}"/>
    <cellStyle name="メモ 19 2 3" xfId="620" xr:uid="{00000000-0005-0000-0000-00001B060000}"/>
    <cellStyle name="メモ 19 2 3 2" xfId="621" xr:uid="{00000000-0005-0000-0000-00001C060000}"/>
    <cellStyle name="メモ 19 2 3 2 2" xfId="622" xr:uid="{00000000-0005-0000-0000-00001D060000}"/>
    <cellStyle name="メモ 19 2 3 3" xfId="623" xr:uid="{00000000-0005-0000-0000-00001E060000}"/>
    <cellStyle name="メモ 19 2 4" xfId="624" xr:uid="{00000000-0005-0000-0000-00001F060000}"/>
    <cellStyle name="メモ 19 2 4 2" xfId="625" xr:uid="{00000000-0005-0000-0000-000020060000}"/>
    <cellStyle name="メモ 19 2 5" xfId="626" xr:uid="{00000000-0005-0000-0000-000021060000}"/>
    <cellStyle name="メモ 19 3" xfId="627" xr:uid="{00000000-0005-0000-0000-000022060000}"/>
    <cellStyle name="メモ 19 3 2" xfId="628" xr:uid="{00000000-0005-0000-0000-000023060000}"/>
    <cellStyle name="メモ 19 4" xfId="629" xr:uid="{00000000-0005-0000-0000-000024060000}"/>
    <cellStyle name="メモ 2" xfId="630" xr:uid="{00000000-0005-0000-0000-000025060000}"/>
    <cellStyle name="メモ 2 2" xfId="631" xr:uid="{00000000-0005-0000-0000-000026060000}"/>
    <cellStyle name="メモ 2 2 2" xfId="632" xr:uid="{00000000-0005-0000-0000-000027060000}"/>
    <cellStyle name="メモ 2 2 2 2" xfId="633" xr:uid="{00000000-0005-0000-0000-000028060000}"/>
    <cellStyle name="メモ 2 2 2 2 2" xfId="634" xr:uid="{00000000-0005-0000-0000-000029060000}"/>
    <cellStyle name="メモ 2 2 2 2 2 2" xfId="635" xr:uid="{00000000-0005-0000-0000-00002A060000}"/>
    <cellStyle name="メモ 2 2 2 2 2 2 2" xfId="636" xr:uid="{00000000-0005-0000-0000-00002B060000}"/>
    <cellStyle name="メモ 2 2 2 2 2 3" xfId="637" xr:uid="{00000000-0005-0000-0000-00002C060000}"/>
    <cellStyle name="メモ 2 2 2 2 3" xfId="638" xr:uid="{00000000-0005-0000-0000-00002D060000}"/>
    <cellStyle name="メモ 2 2 2 2 3 2" xfId="639" xr:uid="{00000000-0005-0000-0000-00002E060000}"/>
    <cellStyle name="メモ 2 2 2 2 3 2 2" xfId="640" xr:uid="{00000000-0005-0000-0000-00002F060000}"/>
    <cellStyle name="メモ 2 2 2 2 3 3" xfId="641" xr:uid="{00000000-0005-0000-0000-000030060000}"/>
    <cellStyle name="メモ 2 2 2 2 4" xfId="642" xr:uid="{00000000-0005-0000-0000-000031060000}"/>
    <cellStyle name="メモ 2 2 2 2 4 2" xfId="643" xr:uid="{00000000-0005-0000-0000-000032060000}"/>
    <cellStyle name="メモ 2 2 2 2 5" xfId="644" xr:uid="{00000000-0005-0000-0000-000033060000}"/>
    <cellStyle name="メモ 2 2 2 3" xfId="645" xr:uid="{00000000-0005-0000-0000-000034060000}"/>
    <cellStyle name="メモ 2 2 2 3 2" xfId="646" xr:uid="{00000000-0005-0000-0000-000035060000}"/>
    <cellStyle name="メモ 2 2 2 4" xfId="647" xr:uid="{00000000-0005-0000-0000-000036060000}"/>
    <cellStyle name="メモ 2 2 3" xfId="648" xr:uid="{00000000-0005-0000-0000-000037060000}"/>
    <cellStyle name="メモ 2 2 3 2" xfId="649" xr:uid="{00000000-0005-0000-0000-000038060000}"/>
    <cellStyle name="メモ 2 2 3 2 2" xfId="650" xr:uid="{00000000-0005-0000-0000-000039060000}"/>
    <cellStyle name="メモ 2 2 3 2 2 2" xfId="651" xr:uid="{00000000-0005-0000-0000-00003A060000}"/>
    <cellStyle name="メモ 2 2 3 2 3" xfId="652" xr:uid="{00000000-0005-0000-0000-00003B060000}"/>
    <cellStyle name="メモ 2 2 3 3" xfId="653" xr:uid="{00000000-0005-0000-0000-00003C060000}"/>
    <cellStyle name="メモ 2 2 3 3 2" xfId="654" xr:uid="{00000000-0005-0000-0000-00003D060000}"/>
    <cellStyle name="メモ 2 2 3 3 2 2" xfId="655" xr:uid="{00000000-0005-0000-0000-00003E060000}"/>
    <cellStyle name="メモ 2 2 3 3 3" xfId="656" xr:uid="{00000000-0005-0000-0000-00003F060000}"/>
    <cellStyle name="メモ 2 2 3 4" xfId="657" xr:uid="{00000000-0005-0000-0000-000040060000}"/>
    <cellStyle name="メモ 2 2 3 4 2" xfId="658" xr:uid="{00000000-0005-0000-0000-000041060000}"/>
    <cellStyle name="メモ 2 2 3 5" xfId="659" xr:uid="{00000000-0005-0000-0000-000042060000}"/>
    <cellStyle name="メモ 2 2 4" xfId="660" xr:uid="{00000000-0005-0000-0000-000043060000}"/>
    <cellStyle name="メモ 2 2 4 2" xfId="661" xr:uid="{00000000-0005-0000-0000-000044060000}"/>
    <cellStyle name="メモ 2 2 5" xfId="662" xr:uid="{00000000-0005-0000-0000-000045060000}"/>
    <cellStyle name="メモ 2 3" xfId="663" xr:uid="{00000000-0005-0000-0000-000046060000}"/>
    <cellStyle name="メモ 2 3 2" xfId="664" xr:uid="{00000000-0005-0000-0000-000047060000}"/>
    <cellStyle name="メモ 2 3 2 2" xfId="665" xr:uid="{00000000-0005-0000-0000-000048060000}"/>
    <cellStyle name="メモ 2 3 2 2 2" xfId="666" xr:uid="{00000000-0005-0000-0000-000049060000}"/>
    <cellStyle name="メモ 2 3 2 2 2 2" xfId="667" xr:uid="{00000000-0005-0000-0000-00004A060000}"/>
    <cellStyle name="メモ 2 3 2 2 3" xfId="668" xr:uid="{00000000-0005-0000-0000-00004B060000}"/>
    <cellStyle name="メモ 2 3 2 3" xfId="669" xr:uid="{00000000-0005-0000-0000-00004C060000}"/>
    <cellStyle name="メモ 2 3 2 3 2" xfId="670" xr:uid="{00000000-0005-0000-0000-00004D060000}"/>
    <cellStyle name="メモ 2 3 2 3 2 2" xfId="671" xr:uid="{00000000-0005-0000-0000-00004E060000}"/>
    <cellStyle name="メモ 2 3 2 3 3" xfId="672" xr:uid="{00000000-0005-0000-0000-00004F060000}"/>
    <cellStyle name="メモ 2 3 2 4" xfId="673" xr:uid="{00000000-0005-0000-0000-000050060000}"/>
    <cellStyle name="メモ 2 3 2 4 2" xfId="674" xr:uid="{00000000-0005-0000-0000-000051060000}"/>
    <cellStyle name="メモ 2 3 2 5" xfId="675" xr:uid="{00000000-0005-0000-0000-000052060000}"/>
    <cellStyle name="メモ 2 3 3" xfId="676" xr:uid="{00000000-0005-0000-0000-000053060000}"/>
    <cellStyle name="メモ 2 3 3 2" xfId="677" xr:uid="{00000000-0005-0000-0000-000054060000}"/>
    <cellStyle name="メモ 2 3 4" xfId="678" xr:uid="{00000000-0005-0000-0000-000055060000}"/>
    <cellStyle name="メモ 2 4" xfId="679" xr:uid="{00000000-0005-0000-0000-000056060000}"/>
    <cellStyle name="メモ 2 4 2" xfId="680" xr:uid="{00000000-0005-0000-0000-000057060000}"/>
    <cellStyle name="メモ 2 4 2 2" xfId="681" xr:uid="{00000000-0005-0000-0000-000058060000}"/>
    <cellStyle name="メモ 2 4 2 2 2" xfId="682" xr:uid="{00000000-0005-0000-0000-000059060000}"/>
    <cellStyle name="メモ 2 4 2 3" xfId="683" xr:uid="{00000000-0005-0000-0000-00005A060000}"/>
    <cellStyle name="メモ 2 4 3" xfId="684" xr:uid="{00000000-0005-0000-0000-00005B060000}"/>
    <cellStyle name="メモ 2 4 3 2" xfId="685" xr:uid="{00000000-0005-0000-0000-00005C060000}"/>
    <cellStyle name="メモ 2 4 3 2 2" xfId="686" xr:uid="{00000000-0005-0000-0000-00005D060000}"/>
    <cellStyle name="メモ 2 4 3 3" xfId="687" xr:uid="{00000000-0005-0000-0000-00005E060000}"/>
    <cellStyle name="メモ 2 4 4" xfId="688" xr:uid="{00000000-0005-0000-0000-00005F060000}"/>
    <cellStyle name="メモ 2 4 4 2" xfId="689" xr:uid="{00000000-0005-0000-0000-000060060000}"/>
    <cellStyle name="メモ 2 4 5" xfId="690" xr:uid="{00000000-0005-0000-0000-000061060000}"/>
    <cellStyle name="メモ 2 5" xfId="691" xr:uid="{00000000-0005-0000-0000-000062060000}"/>
    <cellStyle name="メモ 2 5 2" xfId="692" xr:uid="{00000000-0005-0000-0000-000063060000}"/>
    <cellStyle name="メモ 2 6" xfId="693" xr:uid="{00000000-0005-0000-0000-000064060000}"/>
    <cellStyle name="メモ 20" xfId="694" xr:uid="{00000000-0005-0000-0000-000065060000}"/>
    <cellStyle name="メモ 20 2" xfId="695" xr:uid="{00000000-0005-0000-0000-000066060000}"/>
    <cellStyle name="メモ 20 2 2" xfId="696" xr:uid="{00000000-0005-0000-0000-000067060000}"/>
    <cellStyle name="メモ 20 2 2 2" xfId="697" xr:uid="{00000000-0005-0000-0000-000068060000}"/>
    <cellStyle name="メモ 20 2 2 2 2" xfId="698" xr:uid="{00000000-0005-0000-0000-000069060000}"/>
    <cellStyle name="メモ 20 2 2 3" xfId="699" xr:uid="{00000000-0005-0000-0000-00006A060000}"/>
    <cellStyle name="メモ 20 2 3" xfId="700" xr:uid="{00000000-0005-0000-0000-00006B060000}"/>
    <cellStyle name="メモ 20 2 3 2" xfId="701" xr:uid="{00000000-0005-0000-0000-00006C060000}"/>
    <cellStyle name="メモ 20 2 3 2 2" xfId="702" xr:uid="{00000000-0005-0000-0000-00006D060000}"/>
    <cellStyle name="メモ 20 2 3 3" xfId="703" xr:uid="{00000000-0005-0000-0000-00006E060000}"/>
    <cellStyle name="メモ 20 2 4" xfId="704" xr:uid="{00000000-0005-0000-0000-00006F060000}"/>
    <cellStyle name="メモ 20 2 4 2" xfId="705" xr:uid="{00000000-0005-0000-0000-000070060000}"/>
    <cellStyle name="メモ 20 2 5" xfId="706" xr:uid="{00000000-0005-0000-0000-000071060000}"/>
    <cellStyle name="メモ 20 3" xfId="707" xr:uid="{00000000-0005-0000-0000-000072060000}"/>
    <cellStyle name="メモ 20 3 2" xfId="708" xr:uid="{00000000-0005-0000-0000-000073060000}"/>
    <cellStyle name="メモ 20 4" xfId="709" xr:uid="{00000000-0005-0000-0000-000074060000}"/>
    <cellStyle name="メモ 21" xfId="710" xr:uid="{00000000-0005-0000-0000-000075060000}"/>
    <cellStyle name="メモ 21 2" xfId="711" xr:uid="{00000000-0005-0000-0000-000076060000}"/>
    <cellStyle name="メモ 21 2 2" xfId="712" xr:uid="{00000000-0005-0000-0000-000077060000}"/>
    <cellStyle name="メモ 21 2 2 2" xfId="713" xr:uid="{00000000-0005-0000-0000-000078060000}"/>
    <cellStyle name="メモ 21 2 2 2 2" xfId="714" xr:uid="{00000000-0005-0000-0000-000079060000}"/>
    <cellStyle name="メモ 21 2 2 3" xfId="715" xr:uid="{00000000-0005-0000-0000-00007A060000}"/>
    <cellStyle name="メモ 21 2 3" xfId="716" xr:uid="{00000000-0005-0000-0000-00007B060000}"/>
    <cellStyle name="メモ 21 2 3 2" xfId="717" xr:uid="{00000000-0005-0000-0000-00007C060000}"/>
    <cellStyle name="メモ 21 2 3 2 2" xfId="718" xr:uid="{00000000-0005-0000-0000-00007D060000}"/>
    <cellStyle name="メモ 21 2 3 3" xfId="719" xr:uid="{00000000-0005-0000-0000-00007E060000}"/>
    <cellStyle name="メモ 21 2 4" xfId="720" xr:uid="{00000000-0005-0000-0000-00007F060000}"/>
    <cellStyle name="メモ 21 2 4 2" xfId="721" xr:uid="{00000000-0005-0000-0000-000080060000}"/>
    <cellStyle name="メモ 21 2 5" xfId="722" xr:uid="{00000000-0005-0000-0000-000081060000}"/>
    <cellStyle name="メモ 21 3" xfId="723" xr:uid="{00000000-0005-0000-0000-000082060000}"/>
    <cellStyle name="メモ 21 3 2" xfId="724" xr:uid="{00000000-0005-0000-0000-000083060000}"/>
    <cellStyle name="メモ 21 4" xfId="725" xr:uid="{00000000-0005-0000-0000-000084060000}"/>
    <cellStyle name="メモ 22" xfId="726" xr:uid="{00000000-0005-0000-0000-000085060000}"/>
    <cellStyle name="メモ 22 2" xfId="727" xr:uid="{00000000-0005-0000-0000-000086060000}"/>
    <cellStyle name="メモ 22 2 2" xfId="728" xr:uid="{00000000-0005-0000-0000-000087060000}"/>
    <cellStyle name="メモ 22 2 2 2" xfId="729" xr:uid="{00000000-0005-0000-0000-000088060000}"/>
    <cellStyle name="メモ 22 2 2 2 2" xfId="730" xr:uid="{00000000-0005-0000-0000-000089060000}"/>
    <cellStyle name="メモ 22 2 2 3" xfId="731" xr:uid="{00000000-0005-0000-0000-00008A060000}"/>
    <cellStyle name="メモ 22 2 3" xfId="732" xr:uid="{00000000-0005-0000-0000-00008B060000}"/>
    <cellStyle name="メモ 22 2 3 2" xfId="733" xr:uid="{00000000-0005-0000-0000-00008C060000}"/>
    <cellStyle name="メモ 22 2 3 2 2" xfId="734" xr:uid="{00000000-0005-0000-0000-00008D060000}"/>
    <cellStyle name="メモ 22 2 3 3" xfId="735" xr:uid="{00000000-0005-0000-0000-00008E060000}"/>
    <cellStyle name="メモ 22 2 4" xfId="736" xr:uid="{00000000-0005-0000-0000-00008F060000}"/>
    <cellStyle name="メモ 22 2 4 2" xfId="737" xr:uid="{00000000-0005-0000-0000-000090060000}"/>
    <cellStyle name="メモ 22 2 5" xfId="738" xr:uid="{00000000-0005-0000-0000-000091060000}"/>
    <cellStyle name="メモ 22 3" xfId="739" xr:uid="{00000000-0005-0000-0000-000092060000}"/>
    <cellStyle name="メモ 22 3 2" xfId="740" xr:uid="{00000000-0005-0000-0000-000093060000}"/>
    <cellStyle name="メモ 22 4" xfId="741" xr:uid="{00000000-0005-0000-0000-000094060000}"/>
    <cellStyle name="メモ 23" xfId="742" xr:uid="{00000000-0005-0000-0000-000095060000}"/>
    <cellStyle name="メモ 23 2" xfId="743" xr:uid="{00000000-0005-0000-0000-000096060000}"/>
    <cellStyle name="メモ 23 2 2" xfId="744" xr:uid="{00000000-0005-0000-0000-000097060000}"/>
    <cellStyle name="メモ 23 2 2 2" xfId="745" xr:uid="{00000000-0005-0000-0000-000098060000}"/>
    <cellStyle name="メモ 23 2 2 2 2" xfId="746" xr:uid="{00000000-0005-0000-0000-000099060000}"/>
    <cellStyle name="メモ 23 2 2 3" xfId="747" xr:uid="{00000000-0005-0000-0000-00009A060000}"/>
    <cellStyle name="メモ 23 2 3" xfId="748" xr:uid="{00000000-0005-0000-0000-00009B060000}"/>
    <cellStyle name="メモ 23 2 3 2" xfId="749" xr:uid="{00000000-0005-0000-0000-00009C060000}"/>
    <cellStyle name="メモ 23 2 3 2 2" xfId="750" xr:uid="{00000000-0005-0000-0000-00009D060000}"/>
    <cellStyle name="メモ 23 2 3 3" xfId="751" xr:uid="{00000000-0005-0000-0000-00009E060000}"/>
    <cellStyle name="メモ 23 2 4" xfId="752" xr:uid="{00000000-0005-0000-0000-00009F060000}"/>
    <cellStyle name="メモ 23 2 4 2" xfId="753" xr:uid="{00000000-0005-0000-0000-0000A0060000}"/>
    <cellStyle name="メモ 23 2 5" xfId="754" xr:uid="{00000000-0005-0000-0000-0000A1060000}"/>
    <cellStyle name="メモ 23 3" xfId="755" xr:uid="{00000000-0005-0000-0000-0000A2060000}"/>
    <cellStyle name="メモ 23 3 2" xfId="756" xr:uid="{00000000-0005-0000-0000-0000A3060000}"/>
    <cellStyle name="メモ 23 4" xfId="757" xr:uid="{00000000-0005-0000-0000-0000A4060000}"/>
    <cellStyle name="メモ 24" xfId="758" xr:uid="{00000000-0005-0000-0000-0000A5060000}"/>
    <cellStyle name="メモ 24 2" xfId="759" xr:uid="{00000000-0005-0000-0000-0000A6060000}"/>
    <cellStyle name="メモ 24 2 2" xfId="760" xr:uid="{00000000-0005-0000-0000-0000A7060000}"/>
    <cellStyle name="メモ 24 2 2 2" xfId="761" xr:uid="{00000000-0005-0000-0000-0000A8060000}"/>
    <cellStyle name="メモ 24 2 2 2 2" xfId="762" xr:uid="{00000000-0005-0000-0000-0000A9060000}"/>
    <cellStyle name="メモ 24 2 2 3" xfId="763" xr:uid="{00000000-0005-0000-0000-0000AA060000}"/>
    <cellStyle name="メモ 24 2 3" xfId="764" xr:uid="{00000000-0005-0000-0000-0000AB060000}"/>
    <cellStyle name="メモ 24 2 3 2" xfId="765" xr:uid="{00000000-0005-0000-0000-0000AC060000}"/>
    <cellStyle name="メモ 24 2 3 2 2" xfId="766" xr:uid="{00000000-0005-0000-0000-0000AD060000}"/>
    <cellStyle name="メモ 24 2 3 3" xfId="767" xr:uid="{00000000-0005-0000-0000-0000AE060000}"/>
    <cellStyle name="メモ 24 2 4" xfId="768" xr:uid="{00000000-0005-0000-0000-0000AF060000}"/>
    <cellStyle name="メモ 24 2 4 2" xfId="769" xr:uid="{00000000-0005-0000-0000-0000B0060000}"/>
    <cellStyle name="メモ 24 2 5" xfId="770" xr:uid="{00000000-0005-0000-0000-0000B1060000}"/>
    <cellStyle name="メモ 24 3" xfId="771" xr:uid="{00000000-0005-0000-0000-0000B2060000}"/>
    <cellStyle name="メモ 24 3 2" xfId="772" xr:uid="{00000000-0005-0000-0000-0000B3060000}"/>
    <cellStyle name="メモ 24 4" xfId="773" xr:uid="{00000000-0005-0000-0000-0000B4060000}"/>
    <cellStyle name="メモ 25" xfId="774" xr:uid="{00000000-0005-0000-0000-0000B5060000}"/>
    <cellStyle name="メモ 25 2" xfId="775" xr:uid="{00000000-0005-0000-0000-0000B6060000}"/>
    <cellStyle name="メモ 25 2 2" xfId="776" xr:uid="{00000000-0005-0000-0000-0000B7060000}"/>
    <cellStyle name="メモ 25 2 2 2" xfId="777" xr:uid="{00000000-0005-0000-0000-0000B8060000}"/>
    <cellStyle name="メモ 25 2 2 2 2" xfId="778" xr:uid="{00000000-0005-0000-0000-0000B9060000}"/>
    <cellStyle name="メモ 25 2 2 3" xfId="779" xr:uid="{00000000-0005-0000-0000-0000BA060000}"/>
    <cellStyle name="メモ 25 2 3" xfId="780" xr:uid="{00000000-0005-0000-0000-0000BB060000}"/>
    <cellStyle name="メモ 25 2 3 2" xfId="781" xr:uid="{00000000-0005-0000-0000-0000BC060000}"/>
    <cellStyle name="メモ 25 2 3 2 2" xfId="782" xr:uid="{00000000-0005-0000-0000-0000BD060000}"/>
    <cellStyle name="メモ 25 2 3 3" xfId="783" xr:uid="{00000000-0005-0000-0000-0000BE060000}"/>
    <cellStyle name="メモ 25 2 4" xfId="784" xr:uid="{00000000-0005-0000-0000-0000BF060000}"/>
    <cellStyle name="メモ 25 2 4 2" xfId="785" xr:uid="{00000000-0005-0000-0000-0000C0060000}"/>
    <cellStyle name="メモ 25 2 5" xfId="786" xr:uid="{00000000-0005-0000-0000-0000C1060000}"/>
    <cellStyle name="メモ 25 3" xfId="787" xr:uid="{00000000-0005-0000-0000-0000C2060000}"/>
    <cellStyle name="メモ 25 3 2" xfId="788" xr:uid="{00000000-0005-0000-0000-0000C3060000}"/>
    <cellStyle name="メモ 25 4" xfId="789" xr:uid="{00000000-0005-0000-0000-0000C4060000}"/>
    <cellStyle name="メモ 26" xfId="790" xr:uid="{00000000-0005-0000-0000-0000C5060000}"/>
    <cellStyle name="メモ 26 2" xfId="791" xr:uid="{00000000-0005-0000-0000-0000C6060000}"/>
    <cellStyle name="メモ 26 2 2" xfId="792" xr:uid="{00000000-0005-0000-0000-0000C7060000}"/>
    <cellStyle name="メモ 26 2 2 2" xfId="793" xr:uid="{00000000-0005-0000-0000-0000C8060000}"/>
    <cellStyle name="メモ 26 2 2 2 2" xfId="794" xr:uid="{00000000-0005-0000-0000-0000C9060000}"/>
    <cellStyle name="メモ 26 2 2 3" xfId="795" xr:uid="{00000000-0005-0000-0000-0000CA060000}"/>
    <cellStyle name="メモ 26 2 3" xfId="796" xr:uid="{00000000-0005-0000-0000-0000CB060000}"/>
    <cellStyle name="メモ 26 2 3 2" xfId="797" xr:uid="{00000000-0005-0000-0000-0000CC060000}"/>
    <cellStyle name="メモ 26 2 3 2 2" xfId="798" xr:uid="{00000000-0005-0000-0000-0000CD060000}"/>
    <cellStyle name="メモ 26 2 3 3" xfId="799" xr:uid="{00000000-0005-0000-0000-0000CE060000}"/>
    <cellStyle name="メモ 26 2 4" xfId="800" xr:uid="{00000000-0005-0000-0000-0000CF060000}"/>
    <cellStyle name="メモ 26 2 4 2" xfId="801" xr:uid="{00000000-0005-0000-0000-0000D0060000}"/>
    <cellStyle name="メモ 26 2 5" xfId="802" xr:uid="{00000000-0005-0000-0000-0000D1060000}"/>
    <cellStyle name="メモ 26 3" xfId="803" xr:uid="{00000000-0005-0000-0000-0000D2060000}"/>
    <cellStyle name="メモ 26 3 2" xfId="804" xr:uid="{00000000-0005-0000-0000-0000D3060000}"/>
    <cellStyle name="メモ 26 4" xfId="805" xr:uid="{00000000-0005-0000-0000-0000D4060000}"/>
    <cellStyle name="メモ 27" xfId="806" xr:uid="{00000000-0005-0000-0000-0000D5060000}"/>
    <cellStyle name="メモ 27 2" xfId="807" xr:uid="{00000000-0005-0000-0000-0000D6060000}"/>
    <cellStyle name="メモ 27 2 2" xfId="808" xr:uid="{00000000-0005-0000-0000-0000D7060000}"/>
    <cellStyle name="メモ 27 2 2 2" xfId="809" xr:uid="{00000000-0005-0000-0000-0000D8060000}"/>
    <cellStyle name="メモ 27 2 2 2 2" xfId="810" xr:uid="{00000000-0005-0000-0000-0000D9060000}"/>
    <cellStyle name="メモ 27 2 2 3" xfId="811" xr:uid="{00000000-0005-0000-0000-0000DA060000}"/>
    <cellStyle name="メモ 27 2 3" xfId="812" xr:uid="{00000000-0005-0000-0000-0000DB060000}"/>
    <cellStyle name="メモ 27 2 3 2" xfId="813" xr:uid="{00000000-0005-0000-0000-0000DC060000}"/>
    <cellStyle name="メモ 27 2 3 2 2" xfId="814" xr:uid="{00000000-0005-0000-0000-0000DD060000}"/>
    <cellStyle name="メモ 27 2 3 3" xfId="815" xr:uid="{00000000-0005-0000-0000-0000DE060000}"/>
    <cellStyle name="メモ 27 2 4" xfId="816" xr:uid="{00000000-0005-0000-0000-0000DF060000}"/>
    <cellStyle name="メモ 27 2 4 2" xfId="817" xr:uid="{00000000-0005-0000-0000-0000E0060000}"/>
    <cellStyle name="メモ 27 2 5" xfId="818" xr:uid="{00000000-0005-0000-0000-0000E1060000}"/>
    <cellStyle name="メモ 27 3" xfId="819" xr:uid="{00000000-0005-0000-0000-0000E2060000}"/>
    <cellStyle name="メモ 27 3 2" xfId="820" xr:uid="{00000000-0005-0000-0000-0000E3060000}"/>
    <cellStyle name="メモ 27 4" xfId="821" xr:uid="{00000000-0005-0000-0000-0000E4060000}"/>
    <cellStyle name="メモ 28" xfId="822" xr:uid="{00000000-0005-0000-0000-0000E5060000}"/>
    <cellStyle name="メモ 28 2" xfId="823" xr:uid="{00000000-0005-0000-0000-0000E6060000}"/>
    <cellStyle name="メモ 28 2 2" xfId="824" xr:uid="{00000000-0005-0000-0000-0000E7060000}"/>
    <cellStyle name="メモ 28 2 2 2" xfId="825" xr:uid="{00000000-0005-0000-0000-0000E8060000}"/>
    <cellStyle name="メモ 28 2 2 2 2" xfId="826" xr:uid="{00000000-0005-0000-0000-0000E9060000}"/>
    <cellStyle name="メモ 28 2 2 3" xfId="827" xr:uid="{00000000-0005-0000-0000-0000EA060000}"/>
    <cellStyle name="メモ 28 2 3" xfId="828" xr:uid="{00000000-0005-0000-0000-0000EB060000}"/>
    <cellStyle name="メモ 28 2 3 2" xfId="829" xr:uid="{00000000-0005-0000-0000-0000EC060000}"/>
    <cellStyle name="メモ 28 2 3 2 2" xfId="830" xr:uid="{00000000-0005-0000-0000-0000ED060000}"/>
    <cellStyle name="メモ 28 2 3 3" xfId="831" xr:uid="{00000000-0005-0000-0000-0000EE060000}"/>
    <cellStyle name="メモ 28 2 4" xfId="832" xr:uid="{00000000-0005-0000-0000-0000EF060000}"/>
    <cellStyle name="メモ 28 2 4 2" xfId="833" xr:uid="{00000000-0005-0000-0000-0000F0060000}"/>
    <cellStyle name="メモ 28 2 5" xfId="834" xr:uid="{00000000-0005-0000-0000-0000F1060000}"/>
    <cellStyle name="メモ 28 3" xfId="835" xr:uid="{00000000-0005-0000-0000-0000F2060000}"/>
    <cellStyle name="メモ 28 3 2" xfId="836" xr:uid="{00000000-0005-0000-0000-0000F3060000}"/>
    <cellStyle name="メモ 28 4" xfId="837" xr:uid="{00000000-0005-0000-0000-0000F4060000}"/>
    <cellStyle name="メモ 29" xfId="838" xr:uid="{00000000-0005-0000-0000-0000F5060000}"/>
    <cellStyle name="メモ 29 2" xfId="839" xr:uid="{00000000-0005-0000-0000-0000F6060000}"/>
    <cellStyle name="メモ 29 2 2" xfId="840" xr:uid="{00000000-0005-0000-0000-0000F7060000}"/>
    <cellStyle name="メモ 29 2 2 2" xfId="841" xr:uid="{00000000-0005-0000-0000-0000F8060000}"/>
    <cellStyle name="メモ 29 2 2 2 2" xfId="842" xr:uid="{00000000-0005-0000-0000-0000F9060000}"/>
    <cellStyle name="メモ 29 2 2 3" xfId="843" xr:uid="{00000000-0005-0000-0000-0000FA060000}"/>
    <cellStyle name="メモ 29 2 3" xfId="844" xr:uid="{00000000-0005-0000-0000-0000FB060000}"/>
    <cellStyle name="メモ 29 2 3 2" xfId="845" xr:uid="{00000000-0005-0000-0000-0000FC060000}"/>
    <cellStyle name="メモ 29 2 3 2 2" xfId="846" xr:uid="{00000000-0005-0000-0000-0000FD060000}"/>
    <cellStyle name="メモ 29 2 3 3" xfId="847" xr:uid="{00000000-0005-0000-0000-0000FE060000}"/>
    <cellStyle name="メモ 29 2 4" xfId="848" xr:uid="{00000000-0005-0000-0000-0000FF060000}"/>
    <cellStyle name="メモ 29 2 4 2" xfId="849" xr:uid="{00000000-0005-0000-0000-000000070000}"/>
    <cellStyle name="メモ 29 2 5" xfId="850" xr:uid="{00000000-0005-0000-0000-000001070000}"/>
    <cellStyle name="メモ 29 3" xfId="851" xr:uid="{00000000-0005-0000-0000-000002070000}"/>
    <cellStyle name="メモ 29 3 2" xfId="852" xr:uid="{00000000-0005-0000-0000-000003070000}"/>
    <cellStyle name="メモ 29 4" xfId="853" xr:uid="{00000000-0005-0000-0000-000004070000}"/>
    <cellStyle name="メモ 3" xfId="854" xr:uid="{00000000-0005-0000-0000-000005070000}"/>
    <cellStyle name="メモ 3 2" xfId="855" xr:uid="{00000000-0005-0000-0000-000006070000}"/>
    <cellStyle name="メモ 3 3" xfId="856" xr:uid="{00000000-0005-0000-0000-000007070000}"/>
    <cellStyle name="メモ 3 4" xfId="857" xr:uid="{00000000-0005-0000-0000-000008070000}"/>
    <cellStyle name="メモ 3 4 2" xfId="858" xr:uid="{00000000-0005-0000-0000-000009070000}"/>
    <cellStyle name="メモ 3 4 2 2" xfId="859" xr:uid="{00000000-0005-0000-0000-00000A070000}"/>
    <cellStyle name="メモ 3 4 2 2 2" xfId="860" xr:uid="{00000000-0005-0000-0000-00000B070000}"/>
    <cellStyle name="メモ 3 4 2 3" xfId="861" xr:uid="{00000000-0005-0000-0000-00000C070000}"/>
    <cellStyle name="メモ 3 4 3" xfId="862" xr:uid="{00000000-0005-0000-0000-00000D070000}"/>
    <cellStyle name="メモ 3 4 3 2" xfId="863" xr:uid="{00000000-0005-0000-0000-00000E070000}"/>
    <cellStyle name="メモ 3 4 3 2 2" xfId="864" xr:uid="{00000000-0005-0000-0000-00000F070000}"/>
    <cellStyle name="メモ 3 4 3 3" xfId="865" xr:uid="{00000000-0005-0000-0000-000010070000}"/>
    <cellStyle name="メモ 3 4 4" xfId="866" xr:uid="{00000000-0005-0000-0000-000011070000}"/>
    <cellStyle name="メモ 3 4 4 2" xfId="867" xr:uid="{00000000-0005-0000-0000-000012070000}"/>
    <cellStyle name="メモ 3 4 5" xfId="868" xr:uid="{00000000-0005-0000-0000-000013070000}"/>
    <cellStyle name="メモ 3 5" xfId="869" xr:uid="{00000000-0005-0000-0000-000014070000}"/>
    <cellStyle name="メモ 3 5 2" xfId="870" xr:uid="{00000000-0005-0000-0000-000015070000}"/>
    <cellStyle name="メモ 3 6" xfId="871" xr:uid="{00000000-0005-0000-0000-000016070000}"/>
    <cellStyle name="メモ 30" xfId="872" xr:uid="{00000000-0005-0000-0000-000017070000}"/>
    <cellStyle name="メモ 30 2" xfId="873" xr:uid="{00000000-0005-0000-0000-000018070000}"/>
    <cellStyle name="メモ 30 2 2" xfId="874" xr:uid="{00000000-0005-0000-0000-000019070000}"/>
    <cellStyle name="メモ 30 2 2 2" xfId="875" xr:uid="{00000000-0005-0000-0000-00001A070000}"/>
    <cellStyle name="メモ 30 2 2 2 2" xfId="876" xr:uid="{00000000-0005-0000-0000-00001B070000}"/>
    <cellStyle name="メモ 30 2 2 3" xfId="877" xr:uid="{00000000-0005-0000-0000-00001C070000}"/>
    <cellStyle name="メモ 30 2 3" xfId="878" xr:uid="{00000000-0005-0000-0000-00001D070000}"/>
    <cellStyle name="メモ 30 2 3 2" xfId="879" xr:uid="{00000000-0005-0000-0000-00001E070000}"/>
    <cellStyle name="メモ 30 2 3 2 2" xfId="880" xr:uid="{00000000-0005-0000-0000-00001F070000}"/>
    <cellStyle name="メモ 30 2 3 3" xfId="881" xr:uid="{00000000-0005-0000-0000-000020070000}"/>
    <cellStyle name="メモ 30 2 4" xfId="882" xr:uid="{00000000-0005-0000-0000-000021070000}"/>
    <cellStyle name="メモ 30 2 4 2" xfId="883" xr:uid="{00000000-0005-0000-0000-000022070000}"/>
    <cellStyle name="メモ 30 2 5" xfId="884" xr:uid="{00000000-0005-0000-0000-000023070000}"/>
    <cellStyle name="メモ 30 3" xfId="885" xr:uid="{00000000-0005-0000-0000-000024070000}"/>
    <cellStyle name="メモ 30 3 2" xfId="886" xr:uid="{00000000-0005-0000-0000-000025070000}"/>
    <cellStyle name="メモ 30 4" xfId="887" xr:uid="{00000000-0005-0000-0000-000026070000}"/>
    <cellStyle name="メモ 31" xfId="888" xr:uid="{00000000-0005-0000-0000-000027070000}"/>
    <cellStyle name="メモ 31 2" xfId="889" xr:uid="{00000000-0005-0000-0000-000028070000}"/>
    <cellStyle name="メモ 31 2 2" xfId="890" xr:uid="{00000000-0005-0000-0000-000029070000}"/>
    <cellStyle name="メモ 31 2 2 2" xfId="891" xr:uid="{00000000-0005-0000-0000-00002A070000}"/>
    <cellStyle name="メモ 31 2 2 2 2" xfId="892" xr:uid="{00000000-0005-0000-0000-00002B070000}"/>
    <cellStyle name="メモ 31 2 2 3" xfId="893" xr:uid="{00000000-0005-0000-0000-00002C070000}"/>
    <cellStyle name="メモ 31 2 3" xfId="894" xr:uid="{00000000-0005-0000-0000-00002D070000}"/>
    <cellStyle name="メモ 31 2 3 2" xfId="895" xr:uid="{00000000-0005-0000-0000-00002E070000}"/>
    <cellStyle name="メモ 31 2 3 2 2" xfId="896" xr:uid="{00000000-0005-0000-0000-00002F070000}"/>
    <cellStyle name="メモ 31 2 3 3" xfId="897" xr:uid="{00000000-0005-0000-0000-000030070000}"/>
    <cellStyle name="メモ 31 2 4" xfId="898" xr:uid="{00000000-0005-0000-0000-000031070000}"/>
    <cellStyle name="メモ 31 2 4 2" xfId="899" xr:uid="{00000000-0005-0000-0000-000032070000}"/>
    <cellStyle name="メモ 31 2 5" xfId="900" xr:uid="{00000000-0005-0000-0000-000033070000}"/>
    <cellStyle name="メモ 31 3" xfId="901" xr:uid="{00000000-0005-0000-0000-000034070000}"/>
    <cellStyle name="メモ 31 3 2" xfId="902" xr:uid="{00000000-0005-0000-0000-000035070000}"/>
    <cellStyle name="メモ 31 4" xfId="903" xr:uid="{00000000-0005-0000-0000-000036070000}"/>
    <cellStyle name="メモ 32" xfId="904" xr:uid="{00000000-0005-0000-0000-000037070000}"/>
    <cellStyle name="メモ 32 2" xfId="905" xr:uid="{00000000-0005-0000-0000-000038070000}"/>
    <cellStyle name="メモ 32 2 2" xfId="906" xr:uid="{00000000-0005-0000-0000-000039070000}"/>
    <cellStyle name="メモ 32 2 2 2" xfId="907" xr:uid="{00000000-0005-0000-0000-00003A070000}"/>
    <cellStyle name="メモ 32 2 2 2 2" xfId="908" xr:uid="{00000000-0005-0000-0000-00003B070000}"/>
    <cellStyle name="メモ 32 2 2 3" xfId="909" xr:uid="{00000000-0005-0000-0000-00003C070000}"/>
    <cellStyle name="メモ 32 2 3" xfId="910" xr:uid="{00000000-0005-0000-0000-00003D070000}"/>
    <cellStyle name="メモ 32 2 3 2" xfId="911" xr:uid="{00000000-0005-0000-0000-00003E070000}"/>
    <cellStyle name="メモ 32 2 3 2 2" xfId="912" xr:uid="{00000000-0005-0000-0000-00003F070000}"/>
    <cellStyle name="メモ 32 2 3 3" xfId="913" xr:uid="{00000000-0005-0000-0000-000040070000}"/>
    <cellStyle name="メモ 32 2 4" xfId="914" xr:uid="{00000000-0005-0000-0000-000041070000}"/>
    <cellStyle name="メモ 32 2 4 2" xfId="915" xr:uid="{00000000-0005-0000-0000-000042070000}"/>
    <cellStyle name="メモ 32 2 5" xfId="916" xr:uid="{00000000-0005-0000-0000-000043070000}"/>
    <cellStyle name="メモ 32 3" xfId="917" xr:uid="{00000000-0005-0000-0000-000044070000}"/>
    <cellStyle name="メモ 32 3 2" xfId="918" xr:uid="{00000000-0005-0000-0000-000045070000}"/>
    <cellStyle name="メモ 32 4" xfId="919" xr:uid="{00000000-0005-0000-0000-000046070000}"/>
    <cellStyle name="メモ 33" xfId="920" xr:uid="{00000000-0005-0000-0000-000047070000}"/>
    <cellStyle name="メモ 33 2" xfId="921" xr:uid="{00000000-0005-0000-0000-000048070000}"/>
    <cellStyle name="メモ 33 2 2" xfId="922" xr:uid="{00000000-0005-0000-0000-000049070000}"/>
    <cellStyle name="メモ 33 2 2 2" xfId="923" xr:uid="{00000000-0005-0000-0000-00004A070000}"/>
    <cellStyle name="メモ 33 2 2 2 2" xfId="924" xr:uid="{00000000-0005-0000-0000-00004B070000}"/>
    <cellStyle name="メモ 33 2 2 3" xfId="925" xr:uid="{00000000-0005-0000-0000-00004C070000}"/>
    <cellStyle name="メモ 33 2 3" xfId="926" xr:uid="{00000000-0005-0000-0000-00004D070000}"/>
    <cellStyle name="メモ 33 2 3 2" xfId="927" xr:uid="{00000000-0005-0000-0000-00004E070000}"/>
    <cellStyle name="メモ 33 2 3 2 2" xfId="928" xr:uid="{00000000-0005-0000-0000-00004F070000}"/>
    <cellStyle name="メモ 33 2 3 3" xfId="929" xr:uid="{00000000-0005-0000-0000-000050070000}"/>
    <cellStyle name="メモ 33 2 4" xfId="930" xr:uid="{00000000-0005-0000-0000-000051070000}"/>
    <cellStyle name="メモ 33 2 4 2" xfId="931" xr:uid="{00000000-0005-0000-0000-000052070000}"/>
    <cellStyle name="メモ 33 2 5" xfId="932" xr:uid="{00000000-0005-0000-0000-000053070000}"/>
    <cellStyle name="メモ 33 3" xfId="933" xr:uid="{00000000-0005-0000-0000-000054070000}"/>
    <cellStyle name="メモ 33 3 2" xfId="934" xr:uid="{00000000-0005-0000-0000-000055070000}"/>
    <cellStyle name="メモ 33 4" xfId="935" xr:uid="{00000000-0005-0000-0000-000056070000}"/>
    <cellStyle name="メモ 34" xfId="936" xr:uid="{00000000-0005-0000-0000-000057070000}"/>
    <cellStyle name="メモ 34 2" xfId="937" xr:uid="{00000000-0005-0000-0000-000058070000}"/>
    <cellStyle name="メモ 34 2 2" xfId="938" xr:uid="{00000000-0005-0000-0000-000059070000}"/>
    <cellStyle name="メモ 34 2 2 2" xfId="939" xr:uid="{00000000-0005-0000-0000-00005A070000}"/>
    <cellStyle name="メモ 34 2 2 2 2" xfId="940" xr:uid="{00000000-0005-0000-0000-00005B070000}"/>
    <cellStyle name="メモ 34 2 2 3" xfId="941" xr:uid="{00000000-0005-0000-0000-00005C070000}"/>
    <cellStyle name="メモ 34 2 3" xfId="942" xr:uid="{00000000-0005-0000-0000-00005D070000}"/>
    <cellStyle name="メモ 34 2 3 2" xfId="943" xr:uid="{00000000-0005-0000-0000-00005E070000}"/>
    <cellStyle name="メモ 34 2 3 2 2" xfId="944" xr:uid="{00000000-0005-0000-0000-00005F070000}"/>
    <cellStyle name="メモ 34 2 3 3" xfId="945" xr:uid="{00000000-0005-0000-0000-000060070000}"/>
    <cellStyle name="メモ 34 2 4" xfId="946" xr:uid="{00000000-0005-0000-0000-000061070000}"/>
    <cellStyle name="メモ 34 2 4 2" xfId="947" xr:uid="{00000000-0005-0000-0000-000062070000}"/>
    <cellStyle name="メモ 34 2 5" xfId="948" xr:uid="{00000000-0005-0000-0000-000063070000}"/>
    <cellStyle name="メモ 34 3" xfId="949" xr:uid="{00000000-0005-0000-0000-000064070000}"/>
    <cellStyle name="メモ 34 3 2" xfId="950" xr:uid="{00000000-0005-0000-0000-000065070000}"/>
    <cellStyle name="メモ 34 4" xfId="951" xr:uid="{00000000-0005-0000-0000-000066070000}"/>
    <cellStyle name="メモ 35" xfId="952" xr:uid="{00000000-0005-0000-0000-000067070000}"/>
    <cellStyle name="メモ 35 2" xfId="953" xr:uid="{00000000-0005-0000-0000-000068070000}"/>
    <cellStyle name="メモ 35 2 2" xfId="954" xr:uid="{00000000-0005-0000-0000-000069070000}"/>
    <cellStyle name="メモ 35 2 2 2" xfId="955" xr:uid="{00000000-0005-0000-0000-00006A070000}"/>
    <cellStyle name="メモ 35 2 2 2 2" xfId="956" xr:uid="{00000000-0005-0000-0000-00006B070000}"/>
    <cellStyle name="メモ 35 2 2 3" xfId="957" xr:uid="{00000000-0005-0000-0000-00006C070000}"/>
    <cellStyle name="メモ 35 2 3" xfId="958" xr:uid="{00000000-0005-0000-0000-00006D070000}"/>
    <cellStyle name="メモ 35 2 3 2" xfId="959" xr:uid="{00000000-0005-0000-0000-00006E070000}"/>
    <cellStyle name="メモ 35 2 3 2 2" xfId="960" xr:uid="{00000000-0005-0000-0000-00006F070000}"/>
    <cellStyle name="メモ 35 2 3 3" xfId="961" xr:uid="{00000000-0005-0000-0000-000070070000}"/>
    <cellStyle name="メモ 35 2 4" xfId="962" xr:uid="{00000000-0005-0000-0000-000071070000}"/>
    <cellStyle name="メモ 35 2 4 2" xfId="963" xr:uid="{00000000-0005-0000-0000-000072070000}"/>
    <cellStyle name="メモ 35 2 5" xfId="964" xr:uid="{00000000-0005-0000-0000-000073070000}"/>
    <cellStyle name="メモ 35 3" xfId="965" xr:uid="{00000000-0005-0000-0000-000074070000}"/>
    <cellStyle name="メモ 35 3 2" xfId="966" xr:uid="{00000000-0005-0000-0000-000075070000}"/>
    <cellStyle name="メモ 35 4" xfId="967" xr:uid="{00000000-0005-0000-0000-000076070000}"/>
    <cellStyle name="メモ 36" xfId="968" xr:uid="{00000000-0005-0000-0000-000077070000}"/>
    <cellStyle name="メモ 36 2" xfId="969" xr:uid="{00000000-0005-0000-0000-000078070000}"/>
    <cellStyle name="メモ 36 2 2" xfId="970" xr:uid="{00000000-0005-0000-0000-000079070000}"/>
    <cellStyle name="メモ 36 2 2 2" xfId="971" xr:uid="{00000000-0005-0000-0000-00007A070000}"/>
    <cellStyle name="メモ 36 2 2 2 2" xfId="972" xr:uid="{00000000-0005-0000-0000-00007B070000}"/>
    <cellStyle name="メモ 36 2 2 3" xfId="973" xr:uid="{00000000-0005-0000-0000-00007C070000}"/>
    <cellStyle name="メモ 36 2 3" xfId="974" xr:uid="{00000000-0005-0000-0000-00007D070000}"/>
    <cellStyle name="メモ 36 2 3 2" xfId="975" xr:uid="{00000000-0005-0000-0000-00007E070000}"/>
    <cellStyle name="メモ 36 2 3 2 2" xfId="976" xr:uid="{00000000-0005-0000-0000-00007F070000}"/>
    <cellStyle name="メモ 36 2 3 3" xfId="977" xr:uid="{00000000-0005-0000-0000-000080070000}"/>
    <cellStyle name="メモ 36 2 4" xfId="978" xr:uid="{00000000-0005-0000-0000-000081070000}"/>
    <cellStyle name="メモ 36 2 4 2" xfId="979" xr:uid="{00000000-0005-0000-0000-000082070000}"/>
    <cellStyle name="メモ 36 2 5" xfId="980" xr:uid="{00000000-0005-0000-0000-000083070000}"/>
    <cellStyle name="メモ 36 3" xfId="981" xr:uid="{00000000-0005-0000-0000-000084070000}"/>
    <cellStyle name="メモ 36 3 2" xfId="982" xr:uid="{00000000-0005-0000-0000-000085070000}"/>
    <cellStyle name="メモ 36 4" xfId="983" xr:uid="{00000000-0005-0000-0000-000086070000}"/>
    <cellStyle name="メモ 37" xfId="984" xr:uid="{00000000-0005-0000-0000-000087070000}"/>
    <cellStyle name="メモ 37 2" xfId="985" xr:uid="{00000000-0005-0000-0000-000088070000}"/>
    <cellStyle name="メモ 37 2 2" xfId="986" xr:uid="{00000000-0005-0000-0000-000089070000}"/>
    <cellStyle name="メモ 37 2 2 2" xfId="987" xr:uid="{00000000-0005-0000-0000-00008A070000}"/>
    <cellStyle name="メモ 37 2 2 2 2" xfId="988" xr:uid="{00000000-0005-0000-0000-00008B070000}"/>
    <cellStyle name="メモ 37 2 2 3" xfId="989" xr:uid="{00000000-0005-0000-0000-00008C070000}"/>
    <cellStyle name="メモ 37 2 3" xfId="990" xr:uid="{00000000-0005-0000-0000-00008D070000}"/>
    <cellStyle name="メモ 37 2 3 2" xfId="991" xr:uid="{00000000-0005-0000-0000-00008E070000}"/>
    <cellStyle name="メモ 37 2 3 2 2" xfId="992" xr:uid="{00000000-0005-0000-0000-00008F070000}"/>
    <cellStyle name="メモ 37 2 3 3" xfId="993" xr:uid="{00000000-0005-0000-0000-000090070000}"/>
    <cellStyle name="メモ 37 2 4" xfId="994" xr:uid="{00000000-0005-0000-0000-000091070000}"/>
    <cellStyle name="メモ 37 2 4 2" xfId="995" xr:uid="{00000000-0005-0000-0000-000092070000}"/>
    <cellStyle name="メモ 37 2 5" xfId="996" xr:uid="{00000000-0005-0000-0000-000093070000}"/>
    <cellStyle name="メモ 37 3" xfId="997" xr:uid="{00000000-0005-0000-0000-000094070000}"/>
    <cellStyle name="メモ 37 3 2" xfId="998" xr:uid="{00000000-0005-0000-0000-000095070000}"/>
    <cellStyle name="メモ 37 4" xfId="999" xr:uid="{00000000-0005-0000-0000-000096070000}"/>
    <cellStyle name="メモ 38" xfId="1000" xr:uid="{00000000-0005-0000-0000-000097070000}"/>
    <cellStyle name="メモ 38 2" xfId="1001" xr:uid="{00000000-0005-0000-0000-000098070000}"/>
    <cellStyle name="メモ 38 2 2" xfId="1002" xr:uid="{00000000-0005-0000-0000-000099070000}"/>
    <cellStyle name="メモ 38 2 2 2" xfId="1003" xr:uid="{00000000-0005-0000-0000-00009A070000}"/>
    <cellStyle name="メモ 38 2 2 2 2" xfId="1004" xr:uid="{00000000-0005-0000-0000-00009B070000}"/>
    <cellStyle name="メモ 38 2 2 3" xfId="1005" xr:uid="{00000000-0005-0000-0000-00009C070000}"/>
    <cellStyle name="メモ 38 2 3" xfId="1006" xr:uid="{00000000-0005-0000-0000-00009D070000}"/>
    <cellStyle name="メモ 38 2 3 2" xfId="1007" xr:uid="{00000000-0005-0000-0000-00009E070000}"/>
    <cellStyle name="メモ 38 2 3 2 2" xfId="1008" xr:uid="{00000000-0005-0000-0000-00009F070000}"/>
    <cellStyle name="メモ 38 2 3 3" xfId="1009" xr:uid="{00000000-0005-0000-0000-0000A0070000}"/>
    <cellStyle name="メモ 38 2 4" xfId="1010" xr:uid="{00000000-0005-0000-0000-0000A1070000}"/>
    <cellStyle name="メモ 38 2 4 2" xfId="1011" xr:uid="{00000000-0005-0000-0000-0000A2070000}"/>
    <cellStyle name="メモ 38 2 5" xfId="1012" xr:uid="{00000000-0005-0000-0000-0000A3070000}"/>
    <cellStyle name="メモ 38 3" xfId="1013" xr:uid="{00000000-0005-0000-0000-0000A4070000}"/>
    <cellStyle name="メモ 38 3 2" xfId="1014" xr:uid="{00000000-0005-0000-0000-0000A5070000}"/>
    <cellStyle name="メモ 38 4" xfId="1015" xr:uid="{00000000-0005-0000-0000-0000A6070000}"/>
    <cellStyle name="メモ 39" xfId="1016" xr:uid="{00000000-0005-0000-0000-0000A7070000}"/>
    <cellStyle name="メモ 39 2" xfId="1017" xr:uid="{00000000-0005-0000-0000-0000A8070000}"/>
    <cellStyle name="メモ 39 2 2" xfId="1018" xr:uid="{00000000-0005-0000-0000-0000A9070000}"/>
    <cellStyle name="メモ 39 2 2 2" xfId="1019" xr:uid="{00000000-0005-0000-0000-0000AA070000}"/>
    <cellStyle name="メモ 39 2 2 2 2" xfId="1020" xr:uid="{00000000-0005-0000-0000-0000AB070000}"/>
    <cellStyle name="メモ 39 2 2 3" xfId="1021" xr:uid="{00000000-0005-0000-0000-0000AC070000}"/>
    <cellStyle name="メモ 39 2 3" xfId="1022" xr:uid="{00000000-0005-0000-0000-0000AD070000}"/>
    <cellStyle name="メモ 39 2 3 2" xfId="1023" xr:uid="{00000000-0005-0000-0000-0000AE070000}"/>
    <cellStyle name="メモ 39 2 3 2 2" xfId="1024" xr:uid="{00000000-0005-0000-0000-0000AF070000}"/>
    <cellStyle name="メモ 39 2 3 3" xfId="1025" xr:uid="{00000000-0005-0000-0000-0000B0070000}"/>
    <cellStyle name="メモ 39 2 4" xfId="1026" xr:uid="{00000000-0005-0000-0000-0000B1070000}"/>
    <cellStyle name="メモ 39 2 4 2" xfId="1027" xr:uid="{00000000-0005-0000-0000-0000B2070000}"/>
    <cellStyle name="メモ 39 2 5" xfId="1028" xr:uid="{00000000-0005-0000-0000-0000B3070000}"/>
    <cellStyle name="メモ 39 3" xfId="1029" xr:uid="{00000000-0005-0000-0000-0000B4070000}"/>
    <cellStyle name="メモ 39 3 2" xfId="1030" xr:uid="{00000000-0005-0000-0000-0000B5070000}"/>
    <cellStyle name="メモ 39 4" xfId="1031" xr:uid="{00000000-0005-0000-0000-0000B6070000}"/>
    <cellStyle name="メモ 4" xfId="1032" xr:uid="{00000000-0005-0000-0000-0000B7070000}"/>
    <cellStyle name="メモ 4 2" xfId="1033" xr:uid="{00000000-0005-0000-0000-0000B8070000}"/>
    <cellStyle name="メモ 4 3" xfId="1034" xr:uid="{00000000-0005-0000-0000-0000B9070000}"/>
    <cellStyle name="メモ 4 3 2" xfId="1035" xr:uid="{00000000-0005-0000-0000-0000BA070000}"/>
    <cellStyle name="メモ 4 3 2 2" xfId="1036" xr:uid="{00000000-0005-0000-0000-0000BB070000}"/>
    <cellStyle name="メモ 4 3 2 2 2" xfId="1037" xr:uid="{00000000-0005-0000-0000-0000BC070000}"/>
    <cellStyle name="メモ 4 3 2 3" xfId="1038" xr:uid="{00000000-0005-0000-0000-0000BD070000}"/>
    <cellStyle name="メモ 4 3 3" xfId="1039" xr:uid="{00000000-0005-0000-0000-0000BE070000}"/>
    <cellStyle name="メモ 4 3 3 2" xfId="1040" xr:uid="{00000000-0005-0000-0000-0000BF070000}"/>
    <cellStyle name="メモ 4 3 3 2 2" xfId="1041" xr:uid="{00000000-0005-0000-0000-0000C0070000}"/>
    <cellStyle name="メモ 4 3 3 3" xfId="1042" xr:uid="{00000000-0005-0000-0000-0000C1070000}"/>
    <cellStyle name="メモ 4 3 4" xfId="1043" xr:uid="{00000000-0005-0000-0000-0000C2070000}"/>
    <cellStyle name="メモ 4 3 4 2" xfId="1044" xr:uid="{00000000-0005-0000-0000-0000C3070000}"/>
    <cellStyle name="メモ 4 3 5" xfId="1045" xr:uid="{00000000-0005-0000-0000-0000C4070000}"/>
    <cellStyle name="メモ 4 4" xfId="1046" xr:uid="{00000000-0005-0000-0000-0000C5070000}"/>
    <cellStyle name="メモ 4 4 2" xfId="1047" xr:uid="{00000000-0005-0000-0000-0000C6070000}"/>
    <cellStyle name="メモ 4 5" xfId="1048" xr:uid="{00000000-0005-0000-0000-0000C7070000}"/>
    <cellStyle name="メモ 40" xfId="1049" xr:uid="{00000000-0005-0000-0000-0000C8070000}"/>
    <cellStyle name="メモ 40 2" xfId="1050" xr:uid="{00000000-0005-0000-0000-0000C9070000}"/>
    <cellStyle name="メモ 40 2 2" xfId="1051" xr:uid="{00000000-0005-0000-0000-0000CA070000}"/>
    <cellStyle name="メモ 40 2 2 2" xfId="1052" xr:uid="{00000000-0005-0000-0000-0000CB070000}"/>
    <cellStyle name="メモ 40 2 2 2 2" xfId="1053" xr:uid="{00000000-0005-0000-0000-0000CC070000}"/>
    <cellStyle name="メモ 40 2 2 3" xfId="1054" xr:uid="{00000000-0005-0000-0000-0000CD070000}"/>
    <cellStyle name="メモ 40 2 3" xfId="1055" xr:uid="{00000000-0005-0000-0000-0000CE070000}"/>
    <cellStyle name="メモ 40 2 3 2" xfId="1056" xr:uid="{00000000-0005-0000-0000-0000CF070000}"/>
    <cellStyle name="メモ 40 2 3 2 2" xfId="1057" xr:uid="{00000000-0005-0000-0000-0000D0070000}"/>
    <cellStyle name="メモ 40 2 3 3" xfId="1058" xr:uid="{00000000-0005-0000-0000-0000D1070000}"/>
    <cellStyle name="メモ 40 2 4" xfId="1059" xr:uid="{00000000-0005-0000-0000-0000D2070000}"/>
    <cellStyle name="メモ 40 2 4 2" xfId="1060" xr:uid="{00000000-0005-0000-0000-0000D3070000}"/>
    <cellStyle name="メモ 40 2 5" xfId="1061" xr:uid="{00000000-0005-0000-0000-0000D4070000}"/>
    <cellStyle name="メモ 40 3" xfId="1062" xr:uid="{00000000-0005-0000-0000-0000D5070000}"/>
    <cellStyle name="メモ 40 3 2" xfId="1063" xr:uid="{00000000-0005-0000-0000-0000D6070000}"/>
    <cellStyle name="メモ 40 4" xfId="1064" xr:uid="{00000000-0005-0000-0000-0000D7070000}"/>
    <cellStyle name="メモ 41" xfId="1065" xr:uid="{00000000-0005-0000-0000-0000D8070000}"/>
    <cellStyle name="メモ 41 2" xfId="1066" xr:uid="{00000000-0005-0000-0000-0000D9070000}"/>
    <cellStyle name="メモ 41 2 2" xfId="1067" xr:uid="{00000000-0005-0000-0000-0000DA070000}"/>
    <cellStyle name="メモ 41 2 2 2" xfId="1068" xr:uid="{00000000-0005-0000-0000-0000DB070000}"/>
    <cellStyle name="メモ 41 2 2 2 2" xfId="1069" xr:uid="{00000000-0005-0000-0000-0000DC070000}"/>
    <cellStyle name="メモ 41 2 2 3" xfId="1070" xr:uid="{00000000-0005-0000-0000-0000DD070000}"/>
    <cellStyle name="メモ 41 2 3" xfId="1071" xr:uid="{00000000-0005-0000-0000-0000DE070000}"/>
    <cellStyle name="メモ 41 2 3 2" xfId="1072" xr:uid="{00000000-0005-0000-0000-0000DF070000}"/>
    <cellStyle name="メモ 41 2 3 2 2" xfId="1073" xr:uid="{00000000-0005-0000-0000-0000E0070000}"/>
    <cellStyle name="メモ 41 2 3 3" xfId="1074" xr:uid="{00000000-0005-0000-0000-0000E1070000}"/>
    <cellStyle name="メモ 41 2 4" xfId="1075" xr:uid="{00000000-0005-0000-0000-0000E2070000}"/>
    <cellStyle name="メモ 41 2 4 2" xfId="1076" xr:uid="{00000000-0005-0000-0000-0000E3070000}"/>
    <cellStyle name="メモ 41 2 5" xfId="1077" xr:uid="{00000000-0005-0000-0000-0000E4070000}"/>
    <cellStyle name="メモ 41 3" xfId="1078" xr:uid="{00000000-0005-0000-0000-0000E5070000}"/>
    <cellStyle name="メモ 41 3 2" xfId="1079" xr:uid="{00000000-0005-0000-0000-0000E6070000}"/>
    <cellStyle name="メモ 41 4" xfId="1080" xr:uid="{00000000-0005-0000-0000-0000E7070000}"/>
    <cellStyle name="メモ 42" xfId="1081" xr:uid="{00000000-0005-0000-0000-0000E8070000}"/>
    <cellStyle name="メモ 42 2" xfId="1082" xr:uid="{00000000-0005-0000-0000-0000E9070000}"/>
    <cellStyle name="メモ 42 2 2" xfId="1083" xr:uid="{00000000-0005-0000-0000-0000EA070000}"/>
    <cellStyle name="メモ 42 2 2 2" xfId="1084" xr:uid="{00000000-0005-0000-0000-0000EB070000}"/>
    <cellStyle name="メモ 42 2 2 2 2" xfId="1085" xr:uid="{00000000-0005-0000-0000-0000EC070000}"/>
    <cellStyle name="メモ 42 2 2 3" xfId="1086" xr:uid="{00000000-0005-0000-0000-0000ED070000}"/>
    <cellStyle name="メモ 42 2 3" xfId="1087" xr:uid="{00000000-0005-0000-0000-0000EE070000}"/>
    <cellStyle name="メモ 42 2 3 2" xfId="1088" xr:uid="{00000000-0005-0000-0000-0000EF070000}"/>
    <cellStyle name="メモ 42 2 3 2 2" xfId="1089" xr:uid="{00000000-0005-0000-0000-0000F0070000}"/>
    <cellStyle name="メモ 42 2 3 3" xfId="1090" xr:uid="{00000000-0005-0000-0000-0000F1070000}"/>
    <cellStyle name="メモ 42 2 4" xfId="1091" xr:uid="{00000000-0005-0000-0000-0000F2070000}"/>
    <cellStyle name="メモ 42 2 4 2" xfId="1092" xr:uid="{00000000-0005-0000-0000-0000F3070000}"/>
    <cellStyle name="メモ 42 2 5" xfId="1093" xr:uid="{00000000-0005-0000-0000-0000F4070000}"/>
    <cellStyle name="メモ 42 3" xfId="1094" xr:uid="{00000000-0005-0000-0000-0000F5070000}"/>
    <cellStyle name="メモ 42 3 2" xfId="1095" xr:uid="{00000000-0005-0000-0000-0000F6070000}"/>
    <cellStyle name="メモ 42 4" xfId="1096" xr:uid="{00000000-0005-0000-0000-0000F7070000}"/>
    <cellStyle name="メモ 43" xfId="1097" xr:uid="{00000000-0005-0000-0000-0000F8070000}"/>
    <cellStyle name="メモ 43 2" xfId="1098" xr:uid="{00000000-0005-0000-0000-0000F9070000}"/>
    <cellStyle name="メモ 43 2 2" xfId="1099" xr:uid="{00000000-0005-0000-0000-0000FA070000}"/>
    <cellStyle name="メモ 43 2 2 2" xfId="1100" xr:uid="{00000000-0005-0000-0000-0000FB070000}"/>
    <cellStyle name="メモ 43 2 2 2 2" xfId="1101" xr:uid="{00000000-0005-0000-0000-0000FC070000}"/>
    <cellStyle name="メモ 43 2 2 3" xfId="1102" xr:uid="{00000000-0005-0000-0000-0000FD070000}"/>
    <cellStyle name="メモ 43 2 3" xfId="1103" xr:uid="{00000000-0005-0000-0000-0000FE070000}"/>
    <cellStyle name="メモ 43 2 3 2" xfId="1104" xr:uid="{00000000-0005-0000-0000-0000FF070000}"/>
    <cellStyle name="メモ 43 2 3 2 2" xfId="1105" xr:uid="{00000000-0005-0000-0000-000000080000}"/>
    <cellStyle name="メモ 43 2 3 3" xfId="1106" xr:uid="{00000000-0005-0000-0000-000001080000}"/>
    <cellStyle name="メモ 43 2 4" xfId="1107" xr:uid="{00000000-0005-0000-0000-000002080000}"/>
    <cellStyle name="メモ 43 2 4 2" xfId="1108" xr:uid="{00000000-0005-0000-0000-000003080000}"/>
    <cellStyle name="メモ 43 2 5" xfId="1109" xr:uid="{00000000-0005-0000-0000-000004080000}"/>
    <cellStyle name="メモ 43 3" xfId="1110" xr:uid="{00000000-0005-0000-0000-000005080000}"/>
    <cellStyle name="メモ 43 3 2" xfId="1111" xr:uid="{00000000-0005-0000-0000-000006080000}"/>
    <cellStyle name="メモ 43 4" xfId="1112" xr:uid="{00000000-0005-0000-0000-000007080000}"/>
    <cellStyle name="メモ 44" xfId="1113" xr:uid="{00000000-0005-0000-0000-000008080000}"/>
    <cellStyle name="メモ 44 2" xfId="1114" xr:uid="{00000000-0005-0000-0000-000009080000}"/>
    <cellStyle name="メモ 44 2 2" xfId="1115" xr:uid="{00000000-0005-0000-0000-00000A080000}"/>
    <cellStyle name="メモ 44 2 2 2" xfId="1116" xr:uid="{00000000-0005-0000-0000-00000B080000}"/>
    <cellStyle name="メモ 44 2 2 2 2" xfId="1117" xr:uid="{00000000-0005-0000-0000-00000C080000}"/>
    <cellStyle name="メモ 44 2 2 3" xfId="1118" xr:uid="{00000000-0005-0000-0000-00000D080000}"/>
    <cellStyle name="メモ 44 2 3" xfId="1119" xr:uid="{00000000-0005-0000-0000-00000E080000}"/>
    <cellStyle name="メモ 44 2 3 2" xfId="1120" xr:uid="{00000000-0005-0000-0000-00000F080000}"/>
    <cellStyle name="メモ 44 2 3 2 2" xfId="1121" xr:uid="{00000000-0005-0000-0000-000010080000}"/>
    <cellStyle name="メモ 44 2 3 3" xfId="1122" xr:uid="{00000000-0005-0000-0000-000011080000}"/>
    <cellStyle name="メモ 44 2 4" xfId="1123" xr:uid="{00000000-0005-0000-0000-000012080000}"/>
    <cellStyle name="メモ 44 2 4 2" xfId="1124" xr:uid="{00000000-0005-0000-0000-000013080000}"/>
    <cellStyle name="メモ 44 2 5" xfId="1125" xr:uid="{00000000-0005-0000-0000-000014080000}"/>
    <cellStyle name="メモ 44 3" xfId="1126" xr:uid="{00000000-0005-0000-0000-000015080000}"/>
    <cellStyle name="メモ 44 3 2" xfId="1127" xr:uid="{00000000-0005-0000-0000-000016080000}"/>
    <cellStyle name="メモ 44 4" xfId="1128" xr:uid="{00000000-0005-0000-0000-000017080000}"/>
    <cellStyle name="メモ 45" xfId="1129" xr:uid="{00000000-0005-0000-0000-000018080000}"/>
    <cellStyle name="メモ 45 2" xfId="1130" xr:uid="{00000000-0005-0000-0000-000019080000}"/>
    <cellStyle name="メモ 45 2 2" xfId="1131" xr:uid="{00000000-0005-0000-0000-00001A080000}"/>
    <cellStyle name="メモ 45 2 2 2" xfId="1132" xr:uid="{00000000-0005-0000-0000-00001B080000}"/>
    <cellStyle name="メモ 45 2 2 2 2" xfId="1133" xr:uid="{00000000-0005-0000-0000-00001C080000}"/>
    <cellStyle name="メモ 45 2 2 3" xfId="1134" xr:uid="{00000000-0005-0000-0000-00001D080000}"/>
    <cellStyle name="メモ 45 2 3" xfId="1135" xr:uid="{00000000-0005-0000-0000-00001E080000}"/>
    <cellStyle name="メモ 45 2 3 2" xfId="1136" xr:uid="{00000000-0005-0000-0000-00001F080000}"/>
    <cellStyle name="メモ 45 2 3 2 2" xfId="1137" xr:uid="{00000000-0005-0000-0000-000020080000}"/>
    <cellStyle name="メモ 45 2 3 3" xfId="1138" xr:uid="{00000000-0005-0000-0000-000021080000}"/>
    <cellStyle name="メモ 45 2 4" xfId="1139" xr:uid="{00000000-0005-0000-0000-000022080000}"/>
    <cellStyle name="メモ 45 2 4 2" xfId="1140" xr:uid="{00000000-0005-0000-0000-000023080000}"/>
    <cellStyle name="メモ 45 2 5" xfId="1141" xr:uid="{00000000-0005-0000-0000-000024080000}"/>
    <cellStyle name="メモ 45 3" xfId="1142" xr:uid="{00000000-0005-0000-0000-000025080000}"/>
    <cellStyle name="メモ 45 3 2" xfId="1143" xr:uid="{00000000-0005-0000-0000-000026080000}"/>
    <cellStyle name="メモ 45 4" xfId="1144" xr:uid="{00000000-0005-0000-0000-000027080000}"/>
    <cellStyle name="メモ 46" xfId="1145" xr:uid="{00000000-0005-0000-0000-000028080000}"/>
    <cellStyle name="メモ 46 2" xfId="1146" xr:uid="{00000000-0005-0000-0000-000029080000}"/>
    <cellStyle name="メモ 46 2 2" xfId="1147" xr:uid="{00000000-0005-0000-0000-00002A080000}"/>
    <cellStyle name="メモ 46 2 2 2" xfId="1148" xr:uid="{00000000-0005-0000-0000-00002B080000}"/>
    <cellStyle name="メモ 46 2 2 2 2" xfId="1149" xr:uid="{00000000-0005-0000-0000-00002C080000}"/>
    <cellStyle name="メモ 46 2 2 3" xfId="1150" xr:uid="{00000000-0005-0000-0000-00002D080000}"/>
    <cellStyle name="メモ 46 2 3" xfId="1151" xr:uid="{00000000-0005-0000-0000-00002E080000}"/>
    <cellStyle name="メモ 46 2 3 2" xfId="1152" xr:uid="{00000000-0005-0000-0000-00002F080000}"/>
    <cellStyle name="メモ 46 2 3 2 2" xfId="1153" xr:uid="{00000000-0005-0000-0000-000030080000}"/>
    <cellStyle name="メモ 46 2 3 3" xfId="1154" xr:uid="{00000000-0005-0000-0000-000031080000}"/>
    <cellStyle name="メモ 46 2 4" xfId="1155" xr:uid="{00000000-0005-0000-0000-000032080000}"/>
    <cellStyle name="メモ 46 2 4 2" xfId="1156" xr:uid="{00000000-0005-0000-0000-000033080000}"/>
    <cellStyle name="メモ 46 2 5" xfId="1157" xr:uid="{00000000-0005-0000-0000-000034080000}"/>
    <cellStyle name="メモ 46 3" xfId="1158" xr:uid="{00000000-0005-0000-0000-000035080000}"/>
    <cellStyle name="メモ 46 3 2" xfId="1159" xr:uid="{00000000-0005-0000-0000-000036080000}"/>
    <cellStyle name="メモ 46 4" xfId="1160" xr:uid="{00000000-0005-0000-0000-000037080000}"/>
    <cellStyle name="メモ 47" xfId="1161" xr:uid="{00000000-0005-0000-0000-000038080000}"/>
    <cellStyle name="メモ 47 2" xfId="1162" xr:uid="{00000000-0005-0000-0000-000039080000}"/>
    <cellStyle name="メモ 47 2 2" xfId="1163" xr:uid="{00000000-0005-0000-0000-00003A080000}"/>
    <cellStyle name="メモ 47 2 2 2" xfId="1164" xr:uid="{00000000-0005-0000-0000-00003B080000}"/>
    <cellStyle name="メモ 47 2 2 2 2" xfId="1165" xr:uid="{00000000-0005-0000-0000-00003C080000}"/>
    <cellStyle name="メモ 47 2 2 3" xfId="1166" xr:uid="{00000000-0005-0000-0000-00003D080000}"/>
    <cellStyle name="メモ 47 2 3" xfId="1167" xr:uid="{00000000-0005-0000-0000-00003E080000}"/>
    <cellStyle name="メモ 47 2 3 2" xfId="1168" xr:uid="{00000000-0005-0000-0000-00003F080000}"/>
    <cellStyle name="メモ 47 2 3 2 2" xfId="1169" xr:uid="{00000000-0005-0000-0000-000040080000}"/>
    <cellStyle name="メモ 47 2 3 3" xfId="1170" xr:uid="{00000000-0005-0000-0000-000041080000}"/>
    <cellStyle name="メモ 47 2 4" xfId="1171" xr:uid="{00000000-0005-0000-0000-000042080000}"/>
    <cellStyle name="メモ 47 2 4 2" xfId="1172" xr:uid="{00000000-0005-0000-0000-000043080000}"/>
    <cellStyle name="メモ 47 2 5" xfId="1173" xr:uid="{00000000-0005-0000-0000-000044080000}"/>
    <cellStyle name="メモ 47 3" xfId="1174" xr:uid="{00000000-0005-0000-0000-000045080000}"/>
    <cellStyle name="メモ 47 3 2" xfId="1175" xr:uid="{00000000-0005-0000-0000-000046080000}"/>
    <cellStyle name="メモ 47 4" xfId="1176" xr:uid="{00000000-0005-0000-0000-000047080000}"/>
    <cellStyle name="メモ 48" xfId="1177" xr:uid="{00000000-0005-0000-0000-000048080000}"/>
    <cellStyle name="メモ 48 2" xfId="1178" xr:uid="{00000000-0005-0000-0000-000049080000}"/>
    <cellStyle name="メモ 48 2 2" xfId="1179" xr:uid="{00000000-0005-0000-0000-00004A080000}"/>
    <cellStyle name="メモ 48 2 2 2" xfId="1180" xr:uid="{00000000-0005-0000-0000-00004B080000}"/>
    <cellStyle name="メモ 48 2 2 2 2" xfId="1181" xr:uid="{00000000-0005-0000-0000-00004C080000}"/>
    <cellStyle name="メモ 48 2 2 3" xfId="1182" xr:uid="{00000000-0005-0000-0000-00004D080000}"/>
    <cellStyle name="メモ 48 2 3" xfId="1183" xr:uid="{00000000-0005-0000-0000-00004E080000}"/>
    <cellStyle name="メモ 48 2 3 2" xfId="1184" xr:uid="{00000000-0005-0000-0000-00004F080000}"/>
    <cellStyle name="メモ 48 2 3 2 2" xfId="1185" xr:uid="{00000000-0005-0000-0000-000050080000}"/>
    <cellStyle name="メモ 48 2 3 3" xfId="1186" xr:uid="{00000000-0005-0000-0000-000051080000}"/>
    <cellStyle name="メモ 48 2 4" xfId="1187" xr:uid="{00000000-0005-0000-0000-000052080000}"/>
    <cellStyle name="メモ 48 2 4 2" xfId="1188" xr:uid="{00000000-0005-0000-0000-000053080000}"/>
    <cellStyle name="メモ 48 2 5" xfId="1189" xr:uid="{00000000-0005-0000-0000-000054080000}"/>
    <cellStyle name="メモ 48 3" xfId="1190" xr:uid="{00000000-0005-0000-0000-000055080000}"/>
    <cellStyle name="メモ 48 3 2" xfId="1191" xr:uid="{00000000-0005-0000-0000-000056080000}"/>
    <cellStyle name="メモ 48 4" xfId="1192" xr:uid="{00000000-0005-0000-0000-000057080000}"/>
    <cellStyle name="メモ 49" xfId="1193" xr:uid="{00000000-0005-0000-0000-000058080000}"/>
    <cellStyle name="メモ 49 2" xfId="1194" xr:uid="{00000000-0005-0000-0000-000059080000}"/>
    <cellStyle name="メモ 49 2 2" xfId="1195" xr:uid="{00000000-0005-0000-0000-00005A080000}"/>
    <cellStyle name="メモ 49 2 2 2" xfId="1196" xr:uid="{00000000-0005-0000-0000-00005B080000}"/>
    <cellStyle name="メモ 49 2 2 2 2" xfId="1197" xr:uid="{00000000-0005-0000-0000-00005C080000}"/>
    <cellStyle name="メモ 49 2 2 3" xfId="1198" xr:uid="{00000000-0005-0000-0000-00005D080000}"/>
    <cellStyle name="メモ 49 2 3" xfId="1199" xr:uid="{00000000-0005-0000-0000-00005E080000}"/>
    <cellStyle name="メモ 49 2 3 2" xfId="1200" xr:uid="{00000000-0005-0000-0000-00005F080000}"/>
    <cellStyle name="メモ 49 2 3 2 2" xfId="1201" xr:uid="{00000000-0005-0000-0000-000060080000}"/>
    <cellStyle name="メモ 49 2 3 3" xfId="1202" xr:uid="{00000000-0005-0000-0000-000061080000}"/>
    <cellStyle name="メモ 49 2 4" xfId="1203" xr:uid="{00000000-0005-0000-0000-000062080000}"/>
    <cellStyle name="メモ 49 2 4 2" xfId="1204" xr:uid="{00000000-0005-0000-0000-000063080000}"/>
    <cellStyle name="メモ 49 2 5" xfId="1205" xr:uid="{00000000-0005-0000-0000-000064080000}"/>
    <cellStyle name="メモ 49 3" xfId="1206" xr:uid="{00000000-0005-0000-0000-000065080000}"/>
    <cellStyle name="メモ 49 3 2" xfId="1207" xr:uid="{00000000-0005-0000-0000-000066080000}"/>
    <cellStyle name="メモ 49 4" xfId="1208" xr:uid="{00000000-0005-0000-0000-000067080000}"/>
    <cellStyle name="メモ 5" xfId="1209" xr:uid="{00000000-0005-0000-0000-000068080000}"/>
    <cellStyle name="メモ 5 2" xfId="1210" xr:uid="{00000000-0005-0000-0000-000069080000}"/>
    <cellStyle name="メモ 5 2 2" xfId="1211" xr:uid="{00000000-0005-0000-0000-00006A080000}"/>
    <cellStyle name="メモ 5 2 2 2" xfId="1212" xr:uid="{00000000-0005-0000-0000-00006B080000}"/>
    <cellStyle name="メモ 5 2 2 2 2" xfId="1213" xr:uid="{00000000-0005-0000-0000-00006C080000}"/>
    <cellStyle name="メモ 5 2 2 3" xfId="1214" xr:uid="{00000000-0005-0000-0000-00006D080000}"/>
    <cellStyle name="メモ 5 2 3" xfId="1215" xr:uid="{00000000-0005-0000-0000-00006E080000}"/>
    <cellStyle name="メモ 5 2 3 2" xfId="1216" xr:uid="{00000000-0005-0000-0000-00006F080000}"/>
    <cellStyle name="メモ 5 2 3 2 2" xfId="1217" xr:uid="{00000000-0005-0000-0000-000070080000}"/>
    <cellStyle name="メモ 5 2 3 3" xfId="1218" xr:uid="{00000000-0005-0000-0000-000071080000}"/>
    <cellStyle name="メモ 5 2 4" xfId="1219" xr:uid="{00000000-0005-0000-0000-000072080000}"/>
    <cellStyle name="メモ 5 2 4 2" xfId="1220" xr:uid="{00000000-0005-0000-0000-000073080000}"/>
    <cellStyle name="メモ 5 2 5" xfId="1221" xr:uid="{00000000-0005-0000-0000-000074080000}"/>
    <cellStyle name="メモ 5 3" xfId="1222" xr:uid="{00000000-0005-0000-0000-000075080000}"/>
    <cellStyle name="メモ 5 3 2" xfId="1223" xr:uid="{00000000-0005-0000-0000-000076080000}"/>
    <cellStyle name="メモ 5 4" xfId="1224" xr:uid="{00000000-0005-0000-0000-000077080000}"/>
    <cellStyle name="メモ 50" xfId="1225" xr:uid="{00000000-0005-0000-0000-000078080000}"/>
    <cellStyle name="メモ 50 2" xfId="1226" xr:uid="{00000000-0005-0000-0000-000079080000}"/>
    <cellStyle name="メモ 50 2 2" xfId="1227" xr:uid="{00000000-0005-0000-0000-00007A080000}"/>
    <cellStyle name="メモ 50 2 2 2" xfId="1228" xr:uid="{00000000-0005-0000-0000-00007B080000}"/>
    <cellStyle name="メモ 50 2 3" xfId="1229" xr:uid="{00000000-0005-0000-0000-00007C080000}"/>
    <cellStyle name="メモ 50 3" xfId="1230" xr:uid="{00000000-0005-0000-0000-00007D080000}"/>
    <cellStyle name="メモ 50 3 2" xfId="1231" xr:uid="{00000000-0005-0000-0000-00007E080000}"/>
    <cellStyle name="メモ 50 3 2 2" xfId="1232" xr:uid="{00000000-0005-0000-0000-00007F080000}"/>
    <cellStyle name="メモ 50 3 3" xfId="1233" xr:uid="{00000000-0005-0000-0000-000080080000}"/>
    <cellStyle name="メモ 50 4" xfId="1234" xr:uid="{00000000-0005-0000-0000-000081080000}"/>
    <cellStyle name="メモ 50 4 2" xfId="1235" xr:uid="{00000000-0005-0000-0000-000082080000}"/>
    <cellStyle name="メモ 50 5" xfId="1236" xr:uid="{00000000-0005-0000-0000-000083080000}"/>
    <cellStyle name="メモ 51" xfId="1237" xr:uid="{00000000-0005-0000-0000-000084080000}"/>
    <cellStyle name="メモ 51 2" xfId="1238" xr:uid="{00000000-0005-0000-0000-000085080000}"/>
    <cellStyle name="メモ 52" xfId="1239" xr:uid="{00000000-0005-0000-0000-000086080000}"/>
    <cellStyle name="メモ 6" xfId="1240" xr:uid="{00000000-0005-0000-0000-000087080000}"/>
    <cellStyle name="メモ 6 2" xfId="1241" xr:uid="{00000000-0005-0000-0000-000088080000}"/>
    <cellStyle name="メモ 6 2 2" xfId="1242" xr:uid="{00000000-0005-0000-0000-000089080000}"/>
    <cellStyle name="メモ 6 2 2 2" xfId="1243" xr:uid="{00000000-0005-0000-0000-00008A080000}"/>
    <cellStyle name="メモ 6 2 2 2 2" xfId="1244" xr:uid="{00000000-0005-0000-0000-00008B080000}"/>
    <cellStyle name="メモ 6 2 2 3" xfId="1245" xr:uid="{00000000-0005-0000-0000-00008C080000}"/>
    <cellStyle name="メモ 6 2 3" xfId="1246" xr:uid="{00000000-0005-0000-0000-00008D080000}"/>
    <cellStyle name="メモ 6 2 3 2" xfId="1247" xr:uid="{00000000-0005-0000-0000-00008E080000}"/>
    <cellStyle name="メモ 6 2 3 2 2" xfId="1248" xr:uid="{00000000-0005-0000-0000-00008F080000}"/>
    <cellStyle name="メモ 6 2 3 3" xfId="1249" xr:uid="{00000000-0005-0000-0000-000090080000}"/>
    <cellStyle name="メモ 6 2 4" xfId="1250" xr:uid="{00000000-0005-0000-0000-000091080000}"/>
    <cellStyle name="メモ 6 2 4 2" xfId="1251" xr:uid="{00000000-0005-0000-0000-000092080000}"/>
    <cellStyle name="メモ 6 2 5" xfId="1252" xr:uid="{00000000-0005-0000-0000-000093080000}"/>
    <cellStyle name="メモ 6 3" xfId="1253" xr:uid="{00000000-0005-0000-0000-000094080000}"/>
    <cellStyle name="メモ 6 3 2" xfId="1254" xr:uid="{00000000-0005-0000-0000-000095080000}"/>
    <cellStyle name="メモ 6 4" xfId="1255" xr:uid="{00000000-0005-0000-0000-000096080000}"/>
    <cellStyle name="メモ 7" xfId="1256" xr:uid="{00000000-0005-0000-0000-000097080000}"/>
    <cellStyle name="メモ 7 2" xfId="1257" xr:uid="{00000000-0005-0000-0000-000098080000}"/>
    <cellStyle name="メモ 7 2 2" xfId="1258" xr:uid="{00000000-0005-0000-0000-000099080000}"/>
    <cellStyle name="メモ 7 2 2 2" xfId="1259" xr:uid="{00000000-0005-0000-0000-00009A080000}"/>
    <cellStyle name="メモ 7 2 2 2 2" xfId="1260" xr:uid="{00000000-0005-0000-0000-00009B080000}"/>
    <cellStyle name="メモ 7 2 2 3" xfId="1261" xr:uid="{00000000-0005-0000-0000-00009C080000}"/>
    <cellStyle name="メモ 7 2 3" xfId="1262" xr:uid="{00000000-0005-0000-0000-00009D080000}"/>
    <cellStyle name="メモ 7 2 3 2" xfId="1263" xr:uid="{00000000-0005-0000-0000-00009E080000}"/>
    <cellStyle name="メモ 7 2 3 2 2" xfId="1264" xr:uid="{00000000-0005-0000-0000-00009F080000}"/>
    <cellStyle name="メモ 7 2 3 3" xfId="1265" xr:uid="{00000000-0005-0000-0000-0000A0080000}"/>
    <cellStyle name="メモ 7 2 4" xfId="1266" xr:uid="{00000000-0005-0000-0000-0000A1080000}"/>
    <cellStyle name="メモ 7 2 4 2" xfId="1267" xr:uid="{00000000-0005-0000-0000-0000A2080000}"/>
    <cellStyle name="メモ 7 2 5" xfId="1268" xr:uid="{00000000-0005-0000-0000-0000A3080000}"/>
    <cellStyle name="メモ 7 3" xfId="1269" xr:uid="{00000000-0005-0000-0000-0000A4080000}"/>
    <cellStyle name="メモ 7 3 2" xfId="1270" xr:uid="{00000000-0005-0000-0000-0000A5080000}"/>
    <cellStyle name="メモ 7 4" xfId="1271" xr:uid="{00000000-0005-0000-0000-0000A6080000}"/>
    <cellStyle name="メモ 8" xfId="1272" xr:uid="{00000000-0005-0000-0000-0000A7080000}"/>
    <cellStyle name="メモ 8 2" xfId="1273" xr:uid="{00000000-0005-0000-0000-0000A8080000}"/>
    <cellStyle name="メモ 8 2 2" xfId="1274" xr:uid="{00000000-0005-0000-0000-0000A9080000}"/>
    <cellStyle name="メモ 8 2 2 2" xfId="1275" xr:uid="{00000000-0005-0000-0000-0000AA080000}"/>
    <cellStyle name="メモ 8 2 2 2 2" xfId="1276" xr:uid="{00000000-0005-0000-0000-0000AB080000}"/>
    <cellStyle name="メモ 8 2 2 3" xfId="1277" xr:uid="{00000000-0005-0000-0000-0000AC080000}"/>
    <cellStyle name="メモ 8 2 3" xfId="1278" xr:uid="{00000000-0005-0000-0000-0000AD080000}"/>
    <cellStyle name="メモ 8 2 3 2" xfId="1279" xr:uid="{00000000-0005-0000-0000-0000AE080000}"/>
    <cellStyle name="メモ 8 2 3 2 2" xfId="1280" xr:uid="{00000000-0005-0000-0000-0000AF080000}"/>
    <cellStyle name="メモ 8 2 3 3" xfId="1281" xr:uid="{00000000-0005-0000-0000-0000B0080000}"/>
    <cellStyle name="メモ 8 2 4" xfId="1282" xr:uid="{00000000-0005-0000-0000-0000B1080000}"/>
    <cellStyle name="メモ 8 2 4 2" xfId="1283" xr:uid="{00000000-0005-0000-0000-0000B2080000}"/>
    <cellStyle name="メモ 8 2 5" xfId="1284" xr:uid="{00000000-0005-0000-0000-0000B3080000}"/>
    <cellStyle name="メモ 8 3" xfId="1285" xr:uid="{00000000-0005-0000-0000-0000B4080000}"/>
    <cellStyle name="メモ 8 3 2" xfId="1286" xr:uid="{00000000-0005-0000-0000-0000B5080000}"/>
    <cellStyle name="メモ 8 4" xfId="1287" xr:uid="{00000000-0005-0000-0000-0000B6080000}"/>
    <cellStyle name="メモ 9" xfId="1288" xr:uid="{00000000-0005-0000-0000-0000B7080000}"/>
    <cellStyle name="メモ 9 2" xfId="1289" xr:uid="{00000000-0005-0000-0000-0000B8080000}"/>
    <cellStyle name="メモ 9 2 2" xfId="1290" xr:uid="{00000000-0005-0000-0000-0000B9080000}"/>
    <cellStyle name="メモ 9 2 2 2" xfId="1291" xr:uid="{00000000-0005-0000-0000-0000BA080000}"/>
    <cellStyle name="メモ 9 2 2 2 2" xfId="1292" xr:uid="{00000000-0005-0000-0000-0000BB080000}"/>
    <cellStyle name="メモ 9 2 2 3" xfId="1293" xr:uid="{00000000-0005-0000-0000-0000BC080000}"/>
    <cellStyle name="メモ 9 2 3" xfId="1294" xr:uid="{00000000-0005-0000-0000-0000BD080000}"/>
    <cellStyle name="メモ 9 2 3 2" xfId="1295" xr:uid="{00000000-0005-0000-0000-0000BE080000}"/>
    <cellStyle name="メモ 9 2 3 2 2" xfId="1296" xr:uid="{00000000-0005-0000-0000-0000BF080000}"/>
    <cellStyle name="メモ 9 2 3 3" xfId="1297" xr:uid="{00000000-0005-0000-0000-0000C0080000}"/>
    <cellStyle name="メモ 9 2 4" xfId="1298" xr:uid="{00000000-0005-0000-0000-0000C1080000}"/>
    <cellStyle name="メモ 9 2 4 2" xfId="1299" xr:uid="{00000000-0005-0000-0000-0000C2080000}"/>
    <cellStyle name="メモ 9 2 5" xfId="1300" xr:uid="{00000000-0005-0000-0000-0000C3080000}"/>
    <cellStyle name="メモ 9 3" xfId="1301" xr:uid="{00000000-0005-0000-0000-0000C4080000}"/>
    <cellStyle name="メモ 9 3 2" xfId="1302" xr:uid="{00000000-0005-0000-0000-0000C5080000}"/>
    <cellStyle name="メモ 9 4" xfId="1303" xr:uid="{00000000-0005-0000-0000-0000C6080000}"/>
    <cellStyle name="リンク セル" xfId="1304" xr:uid="{00000000-0005-0000-0000-0000C7080000}"/>
    <cellStyle name="リンク セル 10" xfId="1305" xr:uid="{00000000-0005-0000-0000-0000C8080000}"/>
    <cellStyle name="リンク セル 11" xfId="1306" xr:uid="{00000000-0005-0000-0000-0000C9080000}"/>
    <cellStyle name="リンク セル 12" xfId="1307" xr:uid="{00000000-0005-0000-0000-0000CA080000}"/>
    <cellStyle name="リンク セル 13" xfId="1308" xr:uid="{00000000-0005-0000-0000-0000CB080000}"/>
    <cellStyle name="リンク セル 14" xfId="1309" xr:uid="{00000000-0005-0000-0000-0000CC080000}"/>
    <cellStyle name="リンク セル 15" xfId="1310" xr:uid="{00000000-0005-0000-0000-0000CD080000}"/>
    <cellStyle name="リンク セル 16" xfId="1311" xr:uid="{00000000-0005-0000-0000-0000CE080000}"/>
    <cellStyle name="リンク セル 17" xfId="1312" xr:uid="{00000000-0005-0000-0000-0000CF080000}"/>
    <cellStyle name="リンク セル 18" xfId="1313" xr:uid="{00000000-0005-0000-0000-0000D0080000}"/>
    <cellStyle name="リンク セル 19" xfId="1314" xr:uid="{00000000-0005-0000-0000-0000D1080000}"/>
    <cellStyle name="リンク セル 2" xfId="1315" xr:uid="{00000000-0005-0000-0000-0000D2080000}"/>
    <cellStyle name="リンク セル 2 2" xfId="1316" xr:uid="{00000000-0005-0000-0000-0000D3080000}"/>
    <cellStyle name="リンク セル 2 2 2" xfId="1317" xr:uid="{00000000-0005-0000-0000-0000D4080000}"/>
    <cellStyle name="リンク セル 2 3" xfId="1318" xr:uid="{00000000-0005-0000-0000-0000D5080000}"/>
    <cellStyle name="リンク セル 2 4" xfId="1319" xr:uid="{00000000-0005-0000-0000-0000D6080000}"/>
    <cellStyle name="リンク セル 20" xfId="1320" xr:uid="{00000000-0005-0000-0000-0000D7080000}"/>
    <cellStyle name="リンク セル 21" xfId="1321" xr:uid="{00000000-0005-0000-0000-0000D8080000}"/>
    <cellStyle name="リンク セル 22" xfId="1322" xr:uid="{00000000-0005-0000-0000-0000D9080000}"/>
    <cellStyle name="リンク セル 23" xfId="1323" xr:uid="{00000000-0005-0000-0000-0000DA080000}"/>
    <cellStyle name="リンク セル 24" xfId="1324" xr:uid="{00000000-0005-0000-0000-0000DB080000}"/>
    <cellStyle name="リンク セル 25" xfId="1325" xr:uid="{00000000-0005-0000-0000-0000DC080000}"/>
    <cellStyle name="リンク セル 26" xfId="1326" xr:uid="{00000000-0005-0000-0000-0000DD080000}"/>
    <cellStyle name="リンク セル 27" xfId="1327" xr:uid="{00000000-0005-0000-0000-0000DE080000}"/>
    <cellStyle name="リンク セル 28" xfId="1328" xr:uid="{00000000-0005-0000-0000-0000DF080000}"/>
    <cellStyle name="リンク セル 29" xfId="1329" xr:uid="{00000000-0005-0000-0000-0000E0080000}"/>
    <cellStyle name="リンク セル 3" xfId="1330" xr:uid="{00000000-0005-0000-0000-0000E1080000}"/>
    <cellStyle name="リンク セル 3 2" xfId="1331" xr:uid="{00000000-0005-0000-0000-0000E2080000}"/>
    <cellStyle name="リンク セル 3 3" xfId="1332" xr:uid="{00000000-0005-0000-0000-0000E3080000}"/>
    <cellStyle name="リンク セル 30" xfId="1333" xr:uid="{00000000-0005-0000-0000-0000E4080000}"/>
    <cellStyle name="リンク セル 31" xfId="1334" xr:uid="{00000000-0005-0000-0000-0000E5080000}"/>
    <cellStyle name="リンク セル 32" xfId="1335" xr:uid="{00000000-0005-0000-0000-0000E6080000}"/>
    <cellStyle name="リンク セル 33" xfId="1336" xr:uid="{00000000-0005-0000-0000-0000E7080000}"/>
    <cellStyle name="リンク セル 34" xfId="1337" xr:uid="{00000000-0005-0000-0000-0000E8080000}"/>
    <cellStyle name="リンク セル 35" xfId="1338" xr:uid="{00000000-0005-0000-0000-0000E9080000}"/>
    <cellStyle name="リンク セル 36" xfId="1339" xr:uid="{00000000-0005-0000-0000-0000EA080000}"/>
    <cellStyle name="リンク セル 37" xfId="1340" xr:uid="{00000000-0005-0000-0000-0000EB080000}"/>
    <cellStyle name="リンク セル 38" xfId="1341" xr:uid="{00000000-0005-0000-0000-0000EC080000}"/>
    <cellStyle name="リンク セル 39" xfId="1342" xr:uid="{00000000-0005-0000-0000-0000ED080000}"/>
    <cellStyle name="リンク セル 4" xfId="1343" xr:uid="{00000000-0005-0000-0000-0000EE080000}"/>
    <cellStyle name="リンク セル 4 2" xfId="1344" xr:uid="{00000000-0005-0000-0000-0000EF080000}"/>
    <cellStyle name="リンク セル 40" xfId="1345" xr:uid="{00000000-0005-0000-0000-0000F0080000}"/>
    <cellStyle name="リンク セル 41" xfId="1346" xr:uid="{00000000-0005-0000-0000-0000F1080000}"/>
    <cellStyle name="リンク セル 42" xfId="1347" xr:uid="{00000000-0005-0000-0000-0000F2080000}"/>
    <cellStyle name="リンク セル 43" xfId="1348" xr:uid="{00000000-0005-0000-0000-0000F3080000}"/>
    <cellStyle name="リンク セル 44" xfId="1349" xr:uid="{00000000-0005-0000-0000-0000F4080000}"/>
    <cellStyle name="リンク セル 45" xfId="1350" xr:uid="{00000000-0005-0000-0000-0000F5080000}"/>
    <cellStyle name="リンク セル 46" xfId="1351" xr:uid="{00000000-0005-0000-0000-0000F6080000}"/>
    <cellStyle name="リンク セル 47" xfId="1352" xr:uid="{00000000-0005-0000-0000-0000F7080000}"/>
    <cellStyle name="リンク セル 48" xfId="1353" xr:uid="{00000000-0005-0000-0000-0000F8080000}"/>
    <cellStyle name="リンク セル 49" xfId="1354" xr:uid="{00000000-0005-0000-0000-0000F9080000}"/>
    <cellStyle name="リンク セル 5" xfId="1355" xr:uid="{00000000-0005-0000-0000-0000FA080000}"/>
    <cellStyle name="リンク セル 50" xfId="1356" xr:uid="{00000000-0005-0000-0000-0000FB080000}"/>
    <cellStyle name="リンク セル 51" xfId="1357" xr:uid="{00000000-0005-0000-0000-0000FC080000}"/>
    <cellStyle name="リンク セル 52" xfId="1358" xr:uid="{00000000-0005-0000-0000-0000FD080000}"/>
    <cellStyle name="リンク セル 53" xfId="1359" xr:uid="{00000000-0005-0000-0000-0000FE080000}"/>
    <cellStyle name="リンク セル 54" xfId="1360" xr:uid="{00000000-0005-0000-0000-0000FF080000}"/>
    <cellStyle name="リンク セル 55" xfId="1361" xr:uid="{00000000-0005-0000-0000-000000090000}"/>
    <cellStyle name="リンク セル 6" xfId="1362" xr:uid="{00000000-0005-0000-0000-000001090000}"/>
    <cellStyle name="リンク セル 7" xfId="1363" xr:uid="{00000000-0005-0000-0000-000002090000}"/>
    <cellStyle name="リンク セル 8" xfId="1364" xr:uid="{00000000-0005-0000-0000-000003090000}"/>
    <cellStyle name="リンク セル 9" xfId="1365" xr:uid="{00000000-0005-0000-0000-000004090000}"/>
    <cellStyle name="강조색1 10" xfId="37970" xr:uid="{00000000-0005-0000-0000-000005090000}"/>
    <cellStyle name="강조색1 11" xfId="37971" xr:uid="{00000000-0005-0000-0000-000006090000}"/>
    <cellStyle name="강조색1 2" xfId="1366" xr:uid="{00000000-0005-0000-0000-000007090000}"/>
    <cellStyle name="강조색1 2 2" xfId="35225" xr:uid="{00000000-0005-0000-0000-000008090000}"/>
    <cellStyle name="강조색1 2 2 2" xfId="35226" xr:uid="{00000000-0005-0000-0000-000009090000}"/>
    <cellStyle name="강조색1 2 2 2 2" xfId="35227" xr:uid="{00000000-0005-0000-0000-00000A090000}"/>
    <cellStyle name="강조색1 2 2 2 3" xfId="37972" xr:uid="{00000000-0005-0000-0000-00000B090000}"/>
    <cellStyle name="강조색1 2 2 2 4" xfId="37973" xr:uid="{00000000-0005-0000-0000-00000C090000}"/>
    <cellStyle name="강조색1 2 3" xfId="35228" xr:uid="{00000000-0005-0000-0000-00000D090000}"/>
    <cellStyle name="강조색1 2 3 2" xfId="35229" xr:uid="{00000000-0005-0000-0000-00000E090000}"/>
    <cellStyle name="강조색1 2 3 2 2" xfId="35230" xr:uid="{00000000-0005-0000-0000-00000F090000}"/>
    <cellStyle name="강조색1 2 3 2 3" xfId="37974" xr:uid="{00000000-0005-0000-0000-000010090000}"/>
    <cellStyle name="강조색1 2 3 2 4" xfId="37975" xr:uid="{00000000-0005-0000-0000-000011090000}"/>
    <cellStyle name="강조색1 2 4" xfId="35231" xr:uid="{00000000-0005-0000-0000-000012090000}"/>
    <cellStyle name="강조색1 2 5" xfId="35224" xr:uid="{00000000-0005-0000-0000-000013090000}"/>
    <cellStyle name="강조색1 2 6" xfId="37976" xr:uid="{00000000-0005-0000-0000-000014090000}"/>
    <cellStyle name="강조색1 2 7" xfId="38411" xr:uid="{00000000-0005-0000-0000-000015090000}"/>
    <cellStyle name="강조색1 3" xfId="35232" xr:uid="{00000000-0005-0000-0000-000016090000}"/>
    <cellStyle name="강조색1 3 2" xfId="35233" xr:uid="{00000000-0005-0000-0000-000017090000}"/>
    <cellStyle name="강조색1 3 3" xfId="37977" xr:uid="{00000000-0005-0000-0000-000018090000}"/>
    <cellStyle name="강조색1 3 4" xfId="37978" xr:uid="{00000000-0005-0000-0000-000019090000}"/>
    <cellStyle name="강조색1 3 5" xfId="38412" xr:uid="{00000000-0005-0000-0000-00001A090000}"/>
    <cellStyle name="강조색1 4" xfId="35234" xr:uid="{00000000-0005-0000-0000-00001B090000}"/>
    <cellStyle name="강조색1 4 2" xfId="35235" xr:uid="{00000000-0005-0000-0000-00001C090000}"/>
    <cellStyle name="강조색1 4 3" xfId="37979" xr:uid="{00000000-0005-0000-0000-00001D090000}"/>
    <cellStyle name="강조색1 4 4" xfId="37980" xr:uid="{00000000-0005-0000-0000-00001E090000}"/>
    <cellStyle name="강조색1 4 5" xfId="38413" xr:uid="{00000000-0005-0000-0000-00001F090000}"/>
    <cellStyle name="강조색1 5" xfId="35236" xr:uid="{00000000-0005-0000-0000-000020090000}"/>
    <cellStyle name="강조색1 5 2" xfId="35237" xr:uid="{00000000-0005-0000-0000-000021090000}"/>
    <cellStyle name="강조색1 5 3" xfId="37981" xr:uid="{00000000-0005-0000-0000-000022090000}"/>
    <cellStyle name="강조색1 5 4" xfId="37982" xr:uid="{00000000-0005-0000-0000-000023090000}"/>
    <cellStyle name="강조색1 5 5" xfId="38414" xr:uid="{00000000-0005-0000-0000-000024090000}"/>
    <cellStyle name="강조색1 6" xfId="35238" xr:uid="{00000000-0005-0000-0000-000025090000}"/>
    <cellStyle name="강조색1 6 2" xfId="35239" xr:uid="{00000000-0005-0000-0000-000026090000}"/>
    <cellStyle name="강조색1 6 3" xfId="37983" xr:uid="{00000000-0005-0000-0000-000027090000}"/>
    <cellStyle name="강조색1 6 4" xfId="37984" xr:uid="{00000000-0005-0000-0000-000028090000}"/>
    <cellStyle name="강조색1 6 5" xfId="38415" xr:uid="{00000000-0005-0000-0000-000029090000}"/>
    <cellStyle name="강조색1 7" xfId="35240" xr:uid="{00000000-0005-0000-0000-00002A090000}"/>
    <cellStyle name="강조색1 7 2" xfId="35241" xr:uid="{00000000-0005-0000-0000-00002B090000}"/>
    <cellStyle name="강조색1 7 3" xfId="37985" xr:uid="{00000000-0005-0000-0000-00002C090000}"/>
    <cellStyle name="강조색1 7 4" xfId="37986" xr:uid="{00000000-0005-0000-0000-00002D090000}"/>
    <cellStyle name="강조색1 8" xfId="35242" xr:uid="{00000000-0005-0000-0000-00002E090000}"/>
    <cellStyle name="강조색1 8 2" xfId="35243" xr:uid="{00000000-0005-0000-0000-00002F090000}"/>
    <cellStyle name="강조색1 8 3" xfId="37987" xr:uid="{00000000-0005-0000-0000-000030090000}"/>
    <cellStyle name="강조색1 8 4" xfId="37988" xr:uid="{00000000-0005-0000-0000-000031090000}"/>
    <cellStyle name="강조색1 9" xfId="35244" xr:uid="{00000000-0005-0000-0000-000032090000}"/>
    <cellStyle name="강조색2 10" xfId="37989" xr:uid="{00000000-0005-0000-0000-000033090000}"/>
    <cellStyle name="강조색2 11" xfId="37990" xr:uid="{00000000-0005-0000-0000-000034090000}"/>
    <cellStyle name="강조색2 2" xfId="1367" xr:uid="{00000000-0005-0000-0000-000035090000}"/>
    <cellStyle name="강조색2 2 2" xfId="35246" xr:uid="{00000000-0005-0000-0000-000036090000}"/>
    <cellStyle name="강조색2 2 2 2" xfId="35247" xr:uid="{00000000-0005-0000-0000-000037090000}"/>
    <cellStyle name="강조색2 2 2 2 2" xfId="35248" xr:uid="{00000000-0005-0000-0000-000038090000}"/>
    <cellStyle name="강조색2 2 2 2 3" xfId="37991" xr:uid="{00000000-0005-0000-0000-000039090000}"/>
    <cellStyle name="강조색2 2 2 2 4" xfId="37992" xr:uid="{00000000-0005-0000-0000-00003A090000}"/>
    <cellStyle name="강조색2 2 3" xfId="35249" xr:uid="{00000000-0005-0000-0000-00003B090000}"/>
    <cellStyle name="강조색2 2 3 2" xfId="35250" xr:uid="{00000000-0005-0000-0000-00003C090000}"/>
    <cellStyle name="강조색2 2 3 2 2" xfId="35251" xr:uid="{00000000-0005-0000-0000-00003D090000}"/>
    <cellStyle name="강조색2 2 3 2 3" xfId="37993" xr:uid="{00000000-0005-0000-0000-00003E090000}"/>
    <cellStyle name="강조색2 2 3 2 4" xfId="37994" xr:uid="{00000000-0005-0000-0000-00003F090000}"/>
    <cellStyle name="강조색2 2 4" xfId="35252" xr:uid="{00000000-0005-0000-0000-000040090000}"/>
    <cellStyle name="강조색2 2 5" xfId="35245" xr:uid="{00000000-0005-0000-0000-000041090000}"/>
    <cellStyle name="강조색2 2 6" xfId="37995" xr:uid="{00000000-0005-0000-0000-000042090000}"/>
    <cellStyle name="강조색2 2 7" xfId="38416" xr:uid="{00000000-0005-0000-0000-000043090000}"/>
    <cellStyle name="강조색2 3" xfId="35253" xr:uid="{00000000-0005-0000-0000-000044090000}"/>
    <cellStyle name="강조색2 3 2" xfId="35254" xr:uid="{00000000-0005-0000-0000-000045090000}"/>
    <cellStyle name="강조색2 3 3" xfId="37996" xr:uid="{00000000-0005-0000-0000-000046090000}"/>
    <cellStyle name="강조색2 3 4" xfId="37997" xr:uid="{00000000-0005-0000-0000-000047090000}"/>
    <cellStyle name="강조색2 3 5" xfId="38417" xr:uid="{00000000-0005-0000-0000-000048090000}"/>
    <cellStyle name="강조색2 4" xfId="35255" xr:uid="{00000000-0005-0000-0000-000049090000}"/>
    <cellStyle name="강조색2 4 2" xfId="35256" xr:uid="{00000000-0005-0000-0000-00004A090000}"/>
    <cellStyle name="강조색2 4 3" xfId="37998" xr:uid="{00000000-0005-0000-0000-00004B090000}"/>
    <cellStyle name="강조색2 4 4" xfId="37999" xr:uid="{00000000-0005-0000-0000-00004C090000}"/>
    <cellStyle name="강조색2 4 5" xfId="38418" xr:uid="{00000000-0005-0000-0000-00004D090000}"/>
    <cellStyle name="강조색2 5" xfId="35257" xr:uid="{00000000-0005-0000-0000-00004E090000}"/>
    <cellStyle name="강조색2 5 2" xfId="35258" xr:uid="{00000000-0005-0000-0000-00004F090000}"/>
    <cellStyle name="강조색2 5 3" xfId="38000" xr:uid="{00000000-0005-0000-0000-000050090000}"/>
    <cellStyle name="강조색2 5 4" xfId="38001" xr:uid="{00000000-0005-0000-0000-000051090000}"/>
    <cellStyle name="강조색2 5 5" xfId="38419" xr:uid="{00000000-0005-0000-0000-000052090000}"/>
    <cellStyle name="강조색2 6" xfId="35259" xr:uid="{00000000-0005-0000-0000-000053090000}"/>
    <cellStyle name="강조색2 6 2" xfId="35260" xr:uid="{00000000-0005-0000-0000-000054090000}"/>
    <cellStyle name="강조색2 6 3" xfId="38002" xr:uid="{00000000-0005-0000-0000-000055090000}"/>
    <cellStyle name="강조색2 6 4" xfId="38003" xr:uid="{00000000-0005-0000-0000-000056090000}"/>
    <cellStyle name="강조색2 6 5" xfId="38420" xr:uid="{00000000-0005-0000-0000-000057090000}"/>
    <cellStyle name="강조색2 7" xfId="35261" xr:uid="{00000000-0005-0000-0000-000058090000}"/>
    <cellStyle name="강조색2 7 2" xfId="35262" xr:uid="{00000000-0005-0000-0000-000059090000}"/>
    <cellStyle name="강조색2 7 3" xfId="38004" xr:uid="{00000000-0005-0000-0000-00005A090000}"/>
    <cellStyle name="강조색2 7 4" xfId="38005" xr:uid="{00000000-0005-0000-0000-00005B090000}"/>
    <cellStyle name="강조색2 8" xfId="35263" xr:uid="{00000000-0005-0000-0000-00005C090000}"/>
    <cellStyle name="강조색2 8 2" xfId="35264" xr:uid="{00000000-0005-0000-0000-00005D090000}"/>
    <cellStyle name="강조색2 8 3" xfId="38006" xr:uid="{00000000-0005-0000-0000-00005E090000}"/>
    <cellStyle name="강조색2 8 4" xfId="38007" xr:uid="{00000000-0005-0000-0000-00005F090000}"/>
    <cellStyle name="강조색2 9" xfId="35265" xr:uid="{00000000-0005-0000-0000-000060090000}"/>
    <cellStyle name="강조색3 10" xfId="38008" xr:uid="{00000000-0005-0000-0000-000061090000}"/>
    <cellStyle name="강조색3 11" xfId="38009" xr:uid="{00000000-0005-0000-0000-000062090000}"/>
    <cellStyle name="강조색3 2" xfId="1368" xr:uid="{00000000-0005-0000-0000-000063090000}"/>
    <cellStyle name="강조색3 2 2" xfId="35267" xr:uid="{00000000-0005-0000-0000-000064090000}"/>
    <cellStyle name="강조색3 2 2 2" xfId="35268" xr:uid="{00000000-0005-0000-0000-000065090000}"/>
    <cellStyle name="강조색3 2 2 2 2" xfId="35269" xr:uid="{00000000-0005-0000-0000-000066090000}"/>
    <cellStyle name="강조색3 2 2 2 3" xfId="38010" xr:uid="{00000000-0005-0000-0000-000067090000}"/>
    <cellStyle name="강조색3 2 2 2 4" xfId="38011" xr:uid="{00000000-0005-0000-0000-000068090000}"/>
    <cellStyle name="강조색3 2 3" xfId="35270" xr:uid="{00000000-0005-0000-0000-000069090000}"/>
    <cellStyle name="강조색3 2 3 2" xfId="35271" xr:uid="{00000000-0005-0000-0000-00006A090000}"/>
    <cellStyle name="강조색3 2 3 2 2" xfId="35272" xr:uid="{00000000-0005-0000-0000-00006B090000}"/>
    <cellStyle name="강조색3 2 3 2 3" xfId="38012" xr:uid="{00000000-0005-0000-0000-00006C090000}"/>
    <cellStyle name="강조색3 2 3 2 4" xfId="38013" xr:uid="{00000000-0005-0000-0000-00006D090000}"/>
    <cellStyle name="강조색3 2 4" xfId="35273" xr:uid="{00000000-0005-0000-0000-00006E090000}"/>
    <cellStyle name="강조색3 2 5" xfId="35266" xr:uid="{00000000-0005-0000-0000-00006F090000}"/>
    <cellStyle name="강조색3 2 6" xfId="38014" xr:uid="{00000000-0005-0000-0000-000070090000}"/>
    <cellStyle name="강조색3 2 7" xfId="38421" xr:uid="{00000000-0005-0000-0000-000071090000}"/>
    <cellStyle name="강조색3 3" xfId="35274" xr:uid="{00000000-0005-0000-0000-000072090000}"/>
    <cellStyle name="강조색3 3 2" xfId="35275" xr:uid="{00000000-0005-0000-0000-000073090000}"/>
    <cellStyle name="강조색3 3 3" xfId="38015" xr:uid="{00000000-0005-0000-0000-000074090000}"/>
    <cellStyle name="강조색3 3 4" xfId="38016" xr:uid="{00000000-0005-0000-0000-000075090000}"/>
    <cellStyle name="강조색3 3 5" xfId="38422" xr:uid="{00000000-0005-0000-0000-000076090000}"/>
    <cellStyle name="강조색3 4" xfId="35276" xr:uid="{00000000-0005-0000-0000-000077090000}"/>
    <cellStyle name="강조색3 4 2" xfId="35277" xr:uid="{00000000-0005-0000-0000-000078090000}"/>
    <cellStyle name="강조색3 4 3" xfId="38017" xr:uid="{00000000-0005-0000-0000-000079090000}"/>
    <cellStyle name="강조색3 4 4" xfId="38018" xr:uid="{00000000-0005-0000-0000-00007A090000}"/>
    <cellStyle name="강조색3 4 5" xfId="38423" xr:uid="{00000000-0005-0000-0000-00007B090000}"/>
    <cellStyle name="강조색3 5" xfId="35278" xr:uid="{00000000-0005-0000-0000-00007C090000}"/>
    <cellStyle name="강조색3 5 2" xfId="35279" xr:uid="{00000000-0005-0000-0000-00007D090000}"/>
    <cellStyle name="강조색3 5 3" xfId="38019" xr:uid="{00000000-0005-0000-0000-00007E090000}"/>
    <cellStyle name="강조색3 5 4" xfId="38020" xr:uid="{00000000-0005-0000-0000-00007F090000}"/>
    <cellStyle name="강조색3 5 5" xfId="38424" xr:uid="{00000000-0005-0000-0000-000080090000}"/>
    <cellStyle name="강조색3 6" xfId="35280" xr:uid="{00000000-0005-0000-0000-000081090000}"/>
    <cellStyle name="강조색3 6 2" xfId="35281" xr:uid="{00000000-0005-0000-0000-000082090000}"/>
    <cellStyle name="강조색3 6 3" xfId="38021" xr:uid="{00000000-0005-0000-0000-000083090000}"/>
    <cellStyle name="강조색3 6 4" xfId="38022" xr:uid="{00000000-0005-0000-0000-000084090000}"/>
    <cellStyle name="강조색3 6 5" xfId="38425" xr:uid="{00000000-0005-0000-0000-000085090000}"/>
    <cellStyle name="강조색3 7" xfId="35282" xr:uid="{00000000-0005-0000-0000-000086090000}"/>
    <cellStyle name="강조색3 7 2" xfId="35283" xr:uid="{00000000-0005-0000-0000-000087090000}"/>
    <cellStyle name="강조색3 7 3" xfId="38023" xr:uid="{00000000-0005-0000-0000-000088090000}"/>
    <cellStyle name="강조색3 7 4" xfId="38024" xr:uid="{00000000-0005-0000-0000-000089090000}"/>
    <cellStyle name="강조색3 8" xfId="35284" xr:uid="{00000000-0005-0000-0000-00008A090000}"/>
    <cellStyle name="강조색3 8 2" xfId="35285" xr:uid="{00000000-0005-0000-0000-00008B090000}"/>
    <cellStyle name="강조색3 8 3" xfId="38025" xr:uid="{00000000-0005-0000-0000-00008C090000}"/>
    <cellStyle name="강조색3 8 4" xfId="38026" xr:uid="{00000000-0005-0000-0000-00008D090000}"/>
    <cellStyle name="강조색3 9" xfId="35286" xr:uid="{00000000-0005-0000-0000-00008E090000}"/>
    <cellStyle name="강조색4 10" xfId="38027" xr:uid="{00000000-0005-0000-0000-00008F090000}"/>
    <cellStyle name="강조색4 11" xfId="38028" xr:uid="{00000000-0005-0000-0000-000090090000}"/>
    <cellStyle name="강조색4 2" xfId="1369" xr:uid="{00000000-0005-0000-0000-000091090000}"/>
    <cellStyle name="강조색4 2 2" xfId="35288" xr:uid="{00000000-0005-0000-0000-000092090000}"/>
    <cellStyle name="강조색4 2 2 2" xfId="35289" xr:uid="{00000000-0005-0000-0000-000093090000}"/>
    <cellStyle name="강조색4 2 2 2 2" xfId="35290" xr:uid="{00000000-0005-0000-0000-000094090000}"/>
    <cellStyle name="강조색4 2 2 2 3" xfId="38029" xr:uid="{00000000-0005-0000-0000-000095090000}"/>
    <cellStyle name="강조색4 2 2 2 4" xfId="38030" xr:uid="{00000000-0005-0000-0000-000096090000}"/>
    <cellStyle name="강조색4 2 3" xfId="35291" xr:uid="{00000000-0005-0000-0000-000097090000}"/>
    <cellStyle name="강조색4 2 3 2" xfId="35292" xr:uid="{00000000-0005-0000-0000-000098090000}"/>
    <cellStyle name="강조색4 2 3 2 2" xfId="35293" xr:uid="{00000000-0005-0000-0000-000099090000}"/>
    <cellStyle name="강조색4 2 3 2 3" xfId="38031" xr:uid="{00000000-0005-0000-0000-00009A090000}"/>
    <cellStyle name="강조색4 2 3 2 4" xfId="38032" xr:uid="{00000000-0005-0000-0000-00009B090000}"/>
    <cellStyle name="강조색4 2 4" xfId="35294" xr:uid="{00000000-0005-0000-0000-00009C090000}"/>
    <cellStyle name="강조색4 2 5" xfId="35287" xr:uid="{00000000-0005-0000-0000-00009D090000}"/>
    <cellStyle name="강조색4 2 6" xfId="38033" xr:uid="{00000000-0005-0000-0000-00009E090000}"/>
    <cellStyle name="강조색4 2 7" xfId="38426" xr:uid="{00000000-0005-0000-0000-00009F090000}"/>
    <cellStyle name="강조색4 3" xfId="35295" xr:uid="{00000000-0005-0000-0000-0000A0090000}"/>
    <cellStyle name="강조색4 3 2" xfId="35296" xr:uid="{00000000-0005-0000-0000-0000A1090000}"/>
    <cellStyle name="강조색4 3 3" xfId="38034" xr:uid="{00000000-0005-0000-0000-0000A2090000}"/>
    <cellStyle name="강조색4 3 4" xfId="38035" xr:uid="{00000000-0005-0000-0000-0000A3090000}"/>
    <cellStyle name="강조색4 3 5" xfId="38427" xr:uid="{00000000-0005-0000-0000-0000A4090000}"/>
    <cellStyle name="강조색4 4" xfId="35297" xr:uid="{00000000-0005-0000-0000-0000A5090000}"/>
    <cellStyle name="강조색4 4 2" xfId="35298" xr:uid="{00000000-0005-0000-0000-0000A6090000}"/>
    <cellStyle name="강조색4 4 3" xfId="38036" xr:uid="{00000000-0005-0000-0000-0000A7090000}"/>
    <cellStyle name="강조색4 4 4" xfId="38037" xr:uid="{00000000-0005-0000-0000-0000A8090000}"/>
    <cellStyle name="강조색4 4 5" xfId="38428" xr:uid="{00000000-0005-0000-0000-0000A9090000}"/>
    <cellStyle name="강조색4 5" xfId="35299" xr:uid="{00000000-0005-0000-0000-0000AA090000}"/>
    <cellStyle name="강조색4 5 2" xfId="35300" xr:uid="{00000000-0005-0000-0000-0000AB090000}"/>
    <cellStyle name="강조색4 5 3" xfId="38038" xr:uid="{00000000-0005-0000-0000-0000AC090000}"/>
    <cellStyle name="강조색4 5 4" xfId="38039" xr:uid="{00000000-0005-0000-0000-0000AD090000}"/>
    <cellStyle name="강조색4 5 5" xfId="38429" xr:uid="{00000000-0005-0000-0000-0000AE090000}"/>
    <cellStyle name="강조색4 6" xfId="35301" xr:uid="{00000000-0005-0000-0000-0000AF090000}"/>
    <cellStyle name="강조색4 6 2" xfId="35302" xr:uid="{00000000-0005-0000-0000-0000B0090000}"/>
    <cellStyle name="강조색4 6 3" xfId="38040" xr:uid="{00000000-0005-0000-0000-0000B1090000}"/>
    <cellStyle name="강조색4 6 4" xfId="38041" xr:uid="{00000000-0005-0000-0000-0000B2090000}"/>
    <cellStyle name="강조색4 6 5" xfId="38430" xr:uid="{00000000-0005-0000-0000-0000B3090000}"/>
    <cellStyle name="강조색4 7" xfId="35303" xr:uid="{00000000-0005-0000-0000-0000B4090000}"/>
    <cellStyle name="강조색4 7 2" xfId="35304" xr:uid="{00000000-0005-0000-0000-0000B5090000}"/>
    <cellStyle name="강조색4 7 3" xfId="38042" xr:uid="{00000000-0005-0000-0000-0000B6090000}"/>
    <cellStyle name="강조색4 7 4" xfId="38043" xr:uid="{00000000-0005-0000-0000-0000B7090000}"/>
    <cellStyle name="강조색4 8" xfId="35305" xr:uid="{00000000-0005-0000-0000-0000B8090000}"/>
    <cellStyle name="강조색4 8 2" xfId="35306" xr:uid="{00000000-0005-0000-0000-0000B9090000}"/>
    <cellStyle name="강조색4 8 3" xfId="38044" xr:uid="{00000000-0005-0000-0000-0000BA090000}"/>
    <cellStyle name="강조색4 8 4" xfId="38045" xr:uid="{00000000-0005-0000-0000-0000BB090000}"/>
    <cellStyle name="강조색4 9" xfId="35307" xr:uid="{00000000-0005-0000-0000-0000BC090000}"/>
    <cellStyle name="강조색5 10" xfId="38046" xr:uid="{00000000-0005-0000-0000-0000BD090000}"/>
    <cellStyle name="강조색5 11" xfId="38047" xr:uid="{00000000-0005-0000-0000-0000BE090000}"/>
    <cellStyle name="강조색5 2" xfId="1370" xr:uid="{00000000-0005-0000-0000-0000BF090000}"/>
    <cellStyle name="강조색5 2 2" xfId="35309" xr:uid="{00000000-0005-0000-0000-0000C0090000}"/>
    <cellStyle name="강조색5 2 2 2" xfId="35310" xr:uid="{00000000-0005-0000-0000-0000C1090000}"/>
    <cellStyle name="강조색5 2 3" xfId="35311" xr:uid="{00000000-0005-0000-0000-0000C2090000}"/>
    <cellStyle name="강조색5 2 3 2" xfId="35312" xr:uid="{00000000-0005-0000-0000-0000C3090000}"/>
    <cellStyle name="강조색5 2 4" xfId="35308" xr:uid="{00000000-0005-0000-0000-0000C4090000}"/>
    <cellStyle name="강조색5 3" xfId="35313" xr:uid="{00000000-0005-0000-0000-0000C5090000}"/>
    <cellStyle name="강조색5 4" xfId="35314" xr:uid="{00000000-0005-0000-0000-0000C6090000}"/>
    <cellStyle name="강조색5 5" xfId="35315" xr:uid="{00000000-0005-0000-0000-0000C7090000}"/>
    <cellStyle name="강조색5 6" xfId="35316" xr:uid="{00000000-0005-0000-0000-0000C8090000}"/>
    <cellStyle name="강조색5 7" xfId="35317" xr:uid="{00000000-0005-0000-0000-0000C9090000}"/>
    <cellStyle name="강조색5 8" xfId="35318" xr:uid="{00000000-0005-0000-0000-0000CA090000}"/>
    <cellStyle name="강조색5 9" xfId="35319" xr:uid="{00000000-0005-0000-0000-0000CB090000}"/>
    <cellStyle name="강조색6 10" xfId="38048" xr:uid="{00000000-0005-0000-0000-0000CC090000}"/>
    <cellStyle name="강조색6 11" xfId="38049" xr:uid="{00000000-0005-0000-0000-0000CD090000}"/>
    <cellStyle name="강조색6 2" xfId="1371" xr:uid="{00000000-0005-0000-0000-0000CE090000}"/>
    <cellStyle name="강조색6 2 2" xfId="35321" xr:uid="{00000000-0005-0000-0000-0000CF090000}"/>
    <cellStyle name="강조색6 2 2 2" xfId="35322" xr:uid="{00000000-0005-0000-0000-0000D0090000}"/>
    <cellStyle name="강조색6 2 2 2 2" xfId="35323" xr:uid="{00000000-0005-0000-0000-0000D1090000}"/>
    <cellStyle name="강조색6 2 2 2 3" xfId="38050" xr:uid="{00000000-0005-0000-0000-0000D2090000}"/>
    <cellStyle name="강조색6 2 2 2 4" xfId="38051" xr:uid="{00000000-0005-0000-0000-0000D3090000}"/>
    <cellStyle name="강조색6 2 3" xfId="35324" xr:uid="{00000000-0005-0000-0000-0000D4090000}"/>
    <cellStyle name="강조색6 2 3 2" xfId="35325" xr:uid="{00000000-0005-0000-0000-0000D5090000}"/>
    <cellStyle name="강조색6 2 3 2 2" xfId="35326" xr:uid="{00000000-0005-0000-0000-0000D6090000}"/>
    <cellStyle name="강조색6 2 3 2 3" xfId="38052" xr:uid="{00000000-0005-0000-0000-0000D7090000}"/>
    <cellStyle name="강조색6 2 3 2 4" xfId="38053" xr:uid="{00000000-0005-0000-0000-0000D8090000}"/>
    <cellStyle name="강조색6 2 4" xfId="35327" xr:uid="{00000000-0005-0000-0000-0000D9090000}"/>
    <cellStyle name="강조색6 2 5" xfId="35320" xr:uid="{00000000-0005-0000-0000-0000DA090000}"/>
    <cellStyle name="강조색6 2 6" xfId="38054" xr:uid="{00000000-0005-0000-0000-0000DB090000}"/>
    <cellStyle name="강조색6 2 7" xfId="38431" xr:uid="{00000000-0005-0000-0000-0000DC090000}"/>
    <cellStyle name="강조색6 3" xfId="35328" xr:uid="{00000000-0005-0000-0000-0000DD090000}"/>
    <cellStyle name="강조색6 3 2" xfId="35329" xr:uid="{00000000-0005-0000-0000-0000DE090000}"/>
    <cellStyle name="강조색6 3 3" xfId="38055" xr:uid="{00000000-0005-0000-0000-0000DF090000}"/>
    <cellStyle name="강조색6 3 4" xfId="38056" xr:uid="{00000000-0005-0000-0000-0000E0090000}"/>
    <cellStyle name="강조색6 3 5" xfId="38432" xr:uid="{00000000-0005-0000-0000-0000E1090000}"/>
    <cellStyle name="강조색6 4" xfId="35330" xr:uid="{00000000-0005-0000-0000-0000E2090000}"/>
    <cellStyle name="강조색6 4 2" xfId="35331" xr:uid="{00000000-0005-0000-0000-0000E3090000}"/>
    <cellStyle name="강조색6 4 3" xfId="38057" xr:uid="{00000000-0005-0000-0000-0000E4090000}"/>
    <cellStyle name="강조색6 4 4" xfId="38058" xr:uid="{00000000-0005-0000-0000-0000E5090000}"/>
    <cellStyle name="강조색6 4 5" xfId="38433" xr:uid="{00000000-0005-0000-0000-0000E6090000}"/>
    <cellStyle name="강조색6 5" xfId="35332" xr:uid="{00000000-0005-0000-0000-0000E7090000}"/>
    <cellStyle name="강조색6 5 2" xfId="35333" xr:uid="{00000000-0005-0000-0000-0000E8090000}"/>
    <cellStyle name="강조색6 5 3" xfId="38059" xr:uid="{00000000-0005-0000-0000-0000E9090000}"/>
    <cellStyle name="강조색6 5 4" xfId="38060" xr:uid="{00000000-0005-0000-0000-0000EA090000}"/>
    <cellStyle name="강조색6 5 5" xfId="38434" xr:uid="{00000000-0005-0000-0000-0000EB090000}"/>
    <cellStyle name="강조색6 6" xfId="35334" xr:uid="{00000000-0005-0000-0000-0000EC090000}"/>
    <cellStyle name="강조색6 6 2" xfId="35335" xr:uid="{00000000-0005-0000-0000-0000ED090000}"/>
    <cellStyle name="강조색6 6 3" xfId="38061" xr:uid="{00000000-0005-0000-0000-0000EE090000}"/>
    <cellStyle name="강조색6 6 4" xfId="38062" xr:uid="{00000000-0005-0000-0000-0000EF090000}"/>
    <cellStyle name="강조색6 6 5" xfId="38435" xr:uid="{00000000-0005-0000-0000-0000F0090000}"/>
    <cellStyle name="강조색6 7" xfId="35336" xr:uid="{00000000-0005-0000-0000-0000F1090000}"/>
    <cellStyle name="강조색6 7 2" xfId="35337" xr:uid="{00000000-0005-0000-0000-0000F2090000}"/>
    <cellStyle name="강조색6 7 3" xfId="38063" xr:uid="{00000000-0005-0000-0000-0000F3090000}"/>
    <cellStyle name="강조색6 7 4" xfId="38064" xr:uid="{00000000-0005-0000-0000-0000F4090000}"/>
    <cellStyle name="강조색6 8" xfId="35338" xr:uid="{00000000-0005-0000-0000-0000F5090000}"/>
    <cellStyle name="강조색6 8 2" xfId="35339" xr:uid="{00000000-0005-0000-0000-0000F6090000}"/>
    <cellStyle name="강조색6 8 3" xfId="38065" xr:uid="{00000000-0005-0000-0000-0000F7090000}"/>
    <cellStyle name="강조색6 8 4" xfId="38066" xr:uid="{00000000-0005-0000-0000-0000F8090000}"/>
    <cellStyle name="강조색6 9" xfId="35340" xr:uid="{00000000-0005-0000-0000-0000F9090000}"/>
    <cellStyle name="見出し 1" xfId="1372" xr:uid="{00000000-0005-0000-0000-0000FA090000}"/>
    <cellStyle name="見出し 1 2" xfId="1373" xr:uid="{00000000-0005-0000-0000-0000FB090000}"/>
    <cellStyle name="見出し 1 2 2" xfId="1374" xr:uid="{00000000-0005-0000-0000-0000FC090000}"/>
    <cellStyle name="見出し 1 2 2 2" xfId="1375" xr:uid="{00000000-0005-0000-0000-0000FD090000}"/>
    <cellStyle name="見出し 1 2 3" xfId="1376" xr:uid="{00000000-0005-0000-0000-0000FE090000}"/>
    <cellStyle name="見出し 1 3" xfId="1377" xr:uid="{00000000-0005-0000-0000-0000FF090000}"/>
    <cellStyle name="見出し 1 3 2" xfId="1378" xr:uid="{00000000-0005-0000-0000-0000000A0000}"/>
    <cellStyle name="見出し 1 4" xfId="1379" xr:uid="{00000000-0005-0000-0000-0000010A0000}"/>
    <cellStyle name="見出し 1 5" xfId="1380" xr:uid="{00000000-0005-0000-0000-0000020A0000}"/>
    <cellStyle name="見出し 2" xfId="1381" xr:uid="{00000000-0005-0000-0000-0000030A0000}"/>
    <cellStyle name="見出し 2 2" xfId="1382" xr:uid="{00000000-0005-0000-0000-0000040A0000}"/>
    <cellStyle name="見出し 2 2 2" xfId="1383" xr:uid="{00000000-0005-0000-0000-0000050A0000}"/>
    <cellStyle name="見出し 2 2 2 2" xfId="1384" xr:uid="{00000000-0005-0000-0000-0000060A0000}"/>
    <cellStyle name="見出し 2 2 3" xfId="1385" xr:uid="{00000000-0005-0000-0000-0000070A0000}"/>
    <cellStyle name="見出し 2 3" xfId="1386" xr:uid="{00000000-0005-0000-0000-0000080A0000}"/>
    <cellStyle name="見出し 2 3 2" xfId="1387" xr:uid="{00000000-0005-0000-0000-0000090A0000}"/>
    <cellStyle name="見出し 2 4" xfId="1388" xr:uid="{00000000-0005-0000-0000-00000A0A0000}"/>
    <cellStyle name="見出し 2 5" xfId="1389" xr:uid="{00000000-0005-0000-0000-00000B0A0000}"/>
    <cellStyle name="見出し 3" xfId="1390" xr:uid="{00000000-0005-0000-0000-00000C0A0000}"/>
    <cellStyle name="見出し 3 10" xfId="1391" xr:uid="{00000000-0005-0000-0000-00000D0A0000}"/>
    <cellStyle name="見出し 3 10 2" xfId="1392" xr:uid="{00000000-0005-0000-0000-00000E0A0000}"/>
    <cellStyle name="見出し 3 11" xfId="1393" xr:uid="{00000000-0005-0000-0000-00000F0A0000}"/>
    <cellStyle name="見出し 3 11 2" xfId="1394" xr:uid="{00000000-0005-0000-0000-0000100A0000}"/>
    <cellStyle name="見出し 3 12" xfId="1395" xr:uid="{00000000-0005-0000-0000-0000110A0000}"/>
    <cellStyle name="見出し 3 12 2" xfId="1396" xr:uid="{00000000-0005-0000-0000-0000120A0000}"/>
    <cellStyle name="見出し 3 13" xfId="1397" xr:uid="{00000000-0005-0000-0000-0000130A0000}"/>
    <cellStyle name="見出し 3 13 2" xfId="1398" xr:uid="{00000000-0005-0000-0000-0000140A0000}"/>
    <cellStyle name="見出し 3 14" xfId="1399" xr:uid="{00000000-0005-0000-0000-0000150A0000}"/>
    <cellStyle name="見出し 3 14 2" xfId="1400" xr:uid="{00000000-0005-0000-0000-0000160A0000}"/>
    <cellStyle name="見出し 3 15" xfId="1401" xr:uid="{00000000-0005-0000-0000-0000170A0000}"/>
    <cellStyle name="見出し 3 15 2" xfId="1402" xr:uid="{00000000-0005-0000-0000-0000180A0000}"/>
    <cellStyle name="見出し 3 16" xfId="1403" xr:uid="{00000000-0005-0000-0000-0000190A0000}"/>
    <cellStyle name="見出し 3 16 2" xfId="1404" xr:uid="{00000000-0005-0000-0000-00001A0A0000}"/>
    <cellStyle name="見出し 3 17" xfId="1405" xr:uid="{00000000-0005-0000-0000-00001B0A0000}"/>
    <cellStyle name="見出し 3 17 2" xfId="1406" xr:uid="{00000000-0005-0000-0000-00001C0A0000}"/>
    <cellStyle name="見出し 3 18" xfId="1407" xr:uid="{00000000-0005-0000-0000-00001D0A0000}"/>
    <cellStyle name="見出し 3 18 2" xfId="1408" xr:uid="{00000000-0005-0000-0000-00001E0A0000}"/>
    <cellStyle name="見出し 3 19" xfId="1409" xr:uid="{00000000-0005-0000-0000-00001F0A0000}"/>
    <cellStyle name="見出し 3 19 2" xfId="1410" xr:uid="{00000000-0005-0000-0000-0000200A0000}"/>
    <cellStyle name="見出し 3 2" xfId="1411" xr:uid="{00000000-0005-0000-0000-0000210A0000}"/>
    <cellStyle name="見出し 3 2 2" xfId="1412" xr:uid="{00000000-0005-0000-0000-0000220A0000}"/>
    <cellStyle name="見出し 3 2 2 2" xfId="1413" xr:uid="{00000000-0005-0000-0000-0000230A0000}"/>
    <cellStyle name="見出し 3 2 2 2 2" xfId="1414" xr:uid="{00000000-0005-0000-0000-0000240A0000}"/>
    <cellStyle name="見出し 3 2 2 3" xfId="1415" xr:uid="{00000000-0005-0000-0000-0000250A0000}"/>
    <cellStyle name="見出し 3 2 3" xfId="1416" xr:uid="{00000000-0005-0000-0000-0000260A0000}"/>
    <cellStyle name="見出し 3 2 3 2" xfId="1417" xr:uid="{00000000-0005-0000-0000-0000270A0000}"/>
    <cellStyle name="見出し 3 2 4" xfId="1418" xr:uid="{00000000-0005-0000-0000-0000280A0000}"/>
    <cellStyle name="見出し 3 2 4 2" xfId="1419" xr:uid="{00000000-0005-0000-0000-0000290A0000}"/>
    <cellStyle name="見出し 3 2 5" xfId="1420" xr:uid="{00000000-0005-0000-0000-00002A0A0000}"/>
    <cellStyle name="見出し 3 20" xfId="1421" xr:uid="{00000000-0005-0000-0000-00002B0A0000}"/>
    <cellStyle name="見出し 3 20 2" xfId="1422" xr:uid="{00000000-0005-0000-0000-00002C0A0000}"/>
    <cellStyle name="見出し 3 21" xfId="1423" xr:uid="{00000000-0005-0000-0000-00002D0A0000}"/>
    <cellStyle name="見出し 3 21 2" xfId="1424" xr:uid="{00000000-0005-0000-0000-00002E0A0000}"/>
    <cellStyle name="見出し 3 22" xfId="1425" xr:uid="{00000000-0005-0000-0000-00002F0A0000}"/>
    <cellStyle name="見出し 3 22 2" xfId="1426" xr:uid="{00000000-0005-0000-0000-0000300A0000}"/>
    <cellStyle name="見出し 3 23" xfId="1427" xr:uid="{00000000-0005-0000-0000-0000310A0000}"/>
    <cellStyle name="見出し 3 23 2" xfId="1428" xr:uid="{00000000-0005-0000-0000-0000320A0000}"/>
    <cellStyle name="見出し 3 24" xfId="1429" xr:uid="{00000000-0005-0000-0000-0000330A0000}"/>
    <cellStyle name="見出し 3 24 2" xfId="1430" xr:uid="{00000000-0005-0000-0000-0000340A0000}"/>
    <cellStyle name="見出し 3 25" xfId="1431" xr:uid="{00000000-0005-0000-0000-0000350A0000}"/>
    <cellStyle name="見出し 3 25 2" xfId="1432" xr:uid="{00000000-0005-0000-0000-0000360A0000}"/>
    <cellStyle name="見出し 3 26" xfId="1433" xr:uid="{00000000-0005-0000-0000-0000370A0000}"/>
    <cellStyle name="見出し 3 26 2" xfId="1434" xr:uid="{00000000-0005-0000-0000-0000380A0000}"/>
    <cellStyle name="見出し 3 27" xfId="1435" xr:uid="{00000000-0005-0000-0000-0000390A0000}"/>
    <cellStyle name="見出し 3 27 2" xfId="1436" xr:uid="{00000000-0005-0000-0000-00003A0A0000}"/>
    <cellStyle name="見出し 3 28" xfId="1437" xr:uid="{00000000-0005-0000-0000-00003B0A0000}"/>
    <cellStyle name="見出し 3 28 2" xfId="1438" xr:uid="{00000000-0005-0000-0000-00003C0A0000}"/>
    <cellStyle name="見出し 3 29" xfId="1439" xr:uid="{00000000-0005-0000-0000-00003D0A0000}"/>
    <cellStyle name="見出し 3 29 2" xfId="1440" xr:uid="{00000000-0005-0000-0000-00003E0A0000}"/>
    <cellStyle name="見出し 3 3" xfId="1441" xr:uid="{00000000-0005-0000-0000-00003F0A0000}"/>
    <cellStyle name="見出し 3 3 2" xfId="1442" xr:uid="{00000000-0005-0000-0000-0000400A0000}"/>
    <cellStyle name="見出し 3 3 3" xfId="1443" xr:uid="{00000000-0005-0000-0000-0000410A0000}"/>
    <cellStyle name="見出し 3 3 4" xfId="1444" xr:uid="{00000000-0005-0000-0000-0000420A0000}"/>
    <cellStyle name="見出し 3 30" xfId="1445" xr:uid="{00000000-0005-0000-0000-0000430A0000}"/>
    <cellStyle name="見出し 3 30 2" xfId="1446" xr:uid="{00000000-0005-0000-0000-0000440A0000}"/>
    <cellStyle name="見出し 3 31" xfId="1447" xr:uid="{00000000-0005-0000-0000-0000450A0000}"/>
    <cellStyle name="見出し 3 31 2" xfId="1448" xr:uid="{00000000-0005-0000-0000-0000460A0000}"/>
    <cellStyle name="見出し 3 32" xfId="1449" xr:uid="{00000000-0005-0000-0000-0000470A0000}"/>
    <cellStyle name="見出し 3 32 2" xfId="1450" xr:uid="{00000000-0005-0000-0000-0000480A0000}"/>
    <cellStyle name="見出し 3 33" xfId="1451" xr:uid="{00000000-0005-0000-0000-0000490A0000}"/>
    <cellStyle name="見出し 3 33 2" xfId="1452" xr:uid="{00000000-0005-0000-0000-00004A0A0000}"/>
    <cellStyle name="見出し 3 34" xfId="1453" xr:uid="{00000000-0005-0000-0000-00004B0A0000}"/>
    <cellStyle name="見出し 3 34 2" xfId="1454" xr:uid="{00000000-0005-0000-0000-00004C0A0000}"/>
    <cellStyle name="見出し 3 35" xfId="1455" xr:uid="{00000000-0005-0000-0000-00004D0A0000}"/>
    <cellStyle name="見出し 3 35 2" xfId="1456" xr:uid="{00000000-0005-0000-0000-00004E0A0000}"/>
    <cellStyle name="見出し 3 36" xfId="1457" xr:uid="{00000000-0005-0000-0000-00004F0A0000}"/>
    <cellStyle name="見出し 3 36 2" xfId="1458" xr:uid="{00000000-0005-0000-0000-0000500A0000}"/>
    <cellStyle name="見出し 3 37" xfId="1459" xr:uid="{00000000-0005-0000-0000-0000510A0000}"/>
    <cellStyle name="見出し 3 37 2" xfId="1460" xr:uid="{00000000-0005-0000-0000-0000520A0000}"/>
    <cellStyle name="見出し 3 38" xfId="1461" xr:uid="{00000000-0005-0000-0000-0000530A0000}"/>
    <cellStyle name="見出し 3 38 2" xfId="1462" xr:uid="{00000000-0005-0000-0000-0000540A0000}"/>
    <cellStyle name="見出し 3 39" xfId="1463" xr:uid="{00000000-0005-0000-0000-0000550A0000}"/>
    <cellStyle name="見出し 3 39 2" xfId="1464" xr:uid="{00000000-0005-0000-0000-0000560A0000}"/>
    <cellStyle name="見出し 3 4" xfId="1465" xr:uid="{00000000-0005-0000-0000-0000570A0000}"/>
    <cellStyle name="見出し 3 4 2" xfId="1466" xr:uid="{00000000-0005-0000-0000-0000580A0000}"/>
    <cellStyle name="見出し 3 4 3" xfId="1467" xr:uid="{00000000-0005-0000-0000-0000590A0000}"/>
    <cellStyle name="見出し 3 40" xfId="1468" xr:uid="{00000000-0005-0000-0000-00005A0A0000}"/>
    <cellStyle name="見出し 3 40 2" xfId="1469" xr:uid="{00000000-0005-0000-0000-00005B0A0000}"/>
    <cellStyle name="見出し 3 41" xfId="1470" xr:uid="{00000000-0005-0000-0000-00005C0A0000}"/>
    <cellStyle name="見出し 3 41 2" xfId="1471" xr:uid="{00000000-0005-0000-0000-00005D0A0000}"/>
    <cellStyle name="見出し 3 42" xfId="1472" xr:uid="{00000000-0005-0000-0000-00005E0A0000}"/>
    <cellStyle name="見出し 3 42 2" xfId="1473" xr:uid="{00000000-0005-0000-0000-00005F0A0000}"/>
    <cellStyle name="見出し 3 43" xfId="1474" xr:uid="{00000000-0005-0000-0000-0000600A0000}"/>
    <cellStyle name="見出し 3 43 2" xfId="1475" xr:uid="{00000000-0005-0000-0000-0000610A0000}"/>
    <cellStyle name="見出し 3 44" xfId="1476" xr:uid="{00000000-0005-0000-0000-0000620A0000}"/>
    <cellStyle name="見出し 3 44 2" xfId="1477" xr:uid="{00000000-0005-0000-0000-0000630A0000}"/>
    <cellStyle name="見出し 3 45" xfId="1478" xr:uid="{00000000-0005-0000-0000-0000640A0000}"/>
    <cellStyle name="見出し 3 45 2" xfId="1479" xr:uid="{00000000-0005-0000-0000-0000650A0000}"/>
    <cellStyle name="見出し 3 46" xfId="1480" xr:uid="{00000000-0005-0000-0000-0000660A0000}"/>
    <cellStyle name="見出し 3 46 2" xfId="1481" xr:uid="{00000000-0005-0000-0000-0000670A0000}"/>
    <cellStyle name="見出し 3 47" xfId="1482" xr:uid="{00000000-0005-0000-0000-0000680A0000}"/>
    <cellStyle name="見出し 3 47 2" xfId="1483" xr:uid="{00000000-0005-0000-0000-0000690A0000}"/>
    <cellStyle name="見出し 3 48" xfId="1484" xr:uid="{00000000-0005-0000-0000-00006A0A0000}"/>
    <cellStyle name="見出し 3 48 2" xfId="1485" xr:uid="{00000000-0005-0000-0000-00006B0A0000}"/>
    <cellStyle name="見出し 3 49" xfId="1486" xr:uid="{00000000-0005-0000-0000-00006C0A0000}"/>
    <cellStyle name="見出し 3 49 2" xfId="1487" xr:uid="{00000000-0005-0000-0000-00006D0A0000}"/>
    <cellStyle name="見出し 3 5" xfId="1488" xr:uid="{00000000-0005-0000-0000-00006E0A0000}"/>
    <cellStyle name="見出し 3 5 2" xfId="1489" xr:uid="{00000000-0005-0000-0000-00006F0A0000}"/>
    <cellStyle name="見出し 3 50" xfId="1490" xr:uid="{00000000-0005-0000-0000-0000700A0000}"/>
    <cellStyle name="見出し 3 50 2" xfId="1491" xr:uid="{00000000-0005-0000-0000-0000710A0000}"/>
    <cellStyle name="見出し 3 51" xfId="1492" xr:uid="{00000000-0005-0000-0000-0000720A0000}"/>
    <cellStyle name="見出し 3 51 2" xfId="1493" xr:uid="{00000000-0005-0000-0000-0000730A0000}"/>
    <cellStyle name="見出し 3 52" xfId="1494" xr:uid="{00000000-0005-0000-0000-0000740A0000}"/>
    <cellStyle name="見出し 3 52 2" xfId="1495" xr:uid="{00000000-0005-0000-0000-0000750A0000}"/>
    <cellStyle name="見出し 3 53" xfId="1496" xr:uid="{00000000-0005-0000-0000-0000760A0000}"/>
    <cellStyle name="見出し 3 53 2" xfId="1497" xr:uid="{00000000-0005-0000-0000-0000770A0000}"/>
    <cellStyle name="見出し 3 54" xfId="1498" xr:uid="{00000000-0005-0000-0000-0000780A0000}"/>
    <cellStyle name="見出し 3 54 2" xfId="1499" xr:uid="{00000000-0005-0000-0000-0000790A0000}"/>
    <cellStyle name="見出し 3 55" xfId="1500" xr:uid="{00000000-0005-0000-0000-00007A0A0000}"/>
    <cellStyle name="見出し 3 55 2" xfId="1501" xr:uid="{00000000-0005-0000-0000-00007B0A0000}"/>
    <cellStyle name="見出し 3 56" xfId="1502" xr:uid="{00000000-0005-0000-0000-00007C0A0000}"/>
    <cellStyle name="見出し 3 56 2" xfId="1503" xr:uid="{00000000-0005-0000-0000-00007D0A0000}"/>
    <cellStyle name="見出し 3 57" xfId="1504" xr:uid="{00000000-0005-0000-0000-00007E0A0000}"/>
    <cellStyle name="見出し 3 57 2" xfId="1505" xr:uid="{00000000-0005-0000-0000-00007F0A0000}"/>
    <cellStyle name="見出し 3 58" xfId="1506" xr:uid="{00000000-0005-0000-0000-0000800A0000}"/>
    <cellStyle name="見出し 3 58 2" xfId="1507" xr:uid="{00000000-0005-0000-0000-0000810A0000}"/>
    <cellStyle name="見出し 3 59" xfId="1508" xr:uid="{00000000-0005-0000-0000-0000820A0000}"/>
    <cellStyle name="見出し 3 59 2" xfId="1509" xr:uid="{00000000-0005-0000-0000-0000830A0000}"/>
    <cellStyle name="見出し 3 6" xfId="1510" xr:uid="{00000000-0005-0000-0000-0000840A0000}"/>
    <cellStyle name="見出し 3 6 2" xfId="1511" xr:uid="{00000000-0005-0000-0000-0000850A0000}"/>
    <cellStyle name="見出し 3 60" xfId="1512" xr:uid="{00000000-0005-0000-0000-0000860A0000}"/>
    <cellStyle name="見出し 3 60 2" xfId="1513" xr:uid="{00000000-0005-0000-0000-0000870A0000}"/>
    <cellStyle name="見出し 3 61" xfId="1514" xr:uid="{00000000-0005-0000-0000-0000880A0000}"/>
    <cellStyle name="見出し 3 61 2" xfId="1515" xr:uid="{00000000-0005-0000-0000-0000890A0000}"/>
    <cellStyle name="見出し 3 62" xfId="1516" xr:uid="{00000000-0005-0000-0000-00008A0A0000}"/>
    <cellStyle name="見出し 3 62 2" xfId="1517" xr:uid="{00000000-0005-0000-0000-00008B0A0000}"/>
    <cellStyle name="見出し 3 63" xfId="1518" xr:uid="{00000000-0005-0000-0000-00008C0A0000}"/>
    <cellStyle name="見出し 3 7" xfId="1519" xr:uid="{00000000-0005-0000-0000-00008D0A0000}"/>
    <cellStyle name="見出し 3 7 2" xfId="1520" xr:uid="{00000000-0005-0000-0000-00008E0A0000}"/>
    <cellStyle name="見出し 3 8" xfId="1521" xr:uid="{00000000-0005-0000-0000-00008F0A0000}"/>
    <cellStyle name="見出し 3 8 2" xfId="1522" xr:uid="{00000000-0005-0000-0000-0000900A0000}"/>
    <cellStyle name="見出し 3 9" xfId="1523" xr:uid="{00000000-0005-0000-0000-0000910A0000}"/>
    <cellStyle name="見出し 3 9 2" xfId="1524" xr:uid="{00000000-0005-0000-0000-0000920A0000}"/>
    <cellStyle name="見出し 3_3. MCC Check List_110111_DNS" xfId="1525" xr:uid="{00000000-0005-0000-0000-0000930A0000}"/>
    <cellStyle name="見出し 4" xfId="1526" xr:uid="{00000000-0005-0000-0000-0000940A0000}"/>
    <cellStyle name="見出し 4 2" xfId="1527" xr:uid="{00000000-0005-0000-0000-0000950A0000}"/>
    <cellStyle name="見出し 4 2 2" xfId="1528" xr:uid="{00000000-0005-0000-0000-0000960A0000}"/>
    <cellStyle name="見出し 4 2 2 2" xfId="1529" xr:uid="{00000000-0005-0000-0000-0000970A0000}"/>
    <cellStyle name="見出し 4 2 3" xfId="1530" xr:uid="{00000000-0005-0000-0000-0000980A0000}"/>
    <cellStyle name="見出し 4 3" xfId="1531" xr:uid="{00000000-0005-0000-0000-0000990A0000}"/>
    <cellStyle name="見出し 4 3 2" xfId="1532" xr:uid="{00000000-0005-0000-0000-00009A0A0000}"/>
    <cellStyle name="見出し 4 4" xfId="1533" xr:uid="{00000000-0005-0000-0000-00009B0A0000}"/>
    <cellStyle name="見出し 4 5" xfId="1534" xr:uid="{00000000-0005-0000-0000-00009C0A0000}"/>
    <cellStyle name="警告文" xfId="1535" xr:uid="{00000000-0005-0000-0000-00009D0A0000}"/>
    <cellStyle name="경고문 10" xfId="38067" xr:uid="{00000000-0005-0000-0000-00009E0A0000}"/>
    <cellStyle name="警告文 10" xfId="1536" xr:uid="{00000000-0005-0000-0000-00009F0A0000}"/>
    <cellStyle name="경고문 11" xfId="38068" xr:uid="{00000000-0005-0000-0000-0000A00A0000}"/>
    <cellStyle name="경고문 2" xfId="1537" xr:uid="{00000000-0005-0000-0000-0000A10A0000}"/>
    <cellStyle name="警告文 2" xfId="1538" xr:uid="{00000000-0005-0000-0000-0000A20A0000}"/>
    <cellStyle name="경고문 2 10" xfId="37384" xr:uid="{00000000-0005-0000-0000-0000A30A0000}"/>
    <cellStyle name="경고문 2 11" xfId="36871" xr:uid="{00000000-0005-0000-0000-0000A40A0000}"/>
    <cellStyle name="경고문 2 12" xfId="37407" xr:uid="{00000000-0005-0000-0000-0000A50A0000}"/>
    <cellStyle name="경고문 2 13" xfId="36848" xr:uid="{00000000-0005-0000-0000-0000A60A0000}"/>
    <cellStyle name="경고문 2 14" xfId="37429" xr:uid="{00000000-0005-0000-0000-0000A70A0000}"/>
    <cellStyle name="경고문 2 15" xfId="36827" xr:uid="{00000000-0005-0000-0000-0000A80A0000}"/>
    <cellStyle name="경고문 2 16" xfId="37462" xr:uid="{00000000-0005-0000-0000-0000A90A0000}"/>
    <cellStyle name="경고문 2 17" xfId="38436" xr:uid="{00000000-0005-0000-0000-0000AA0A0000}"/>
    <cellStyle name="경고문 2 18" xfId="38410" xr:uid="{00000000-0005-0000-0000-0000AB0A0000}"/>
    <cellStyle name="경고문 2 19" xfId="38327" xr:uid="{00000000-0005-0000-0000-0000AC0A0000}"/>
    <cellStyle name="경고문 2 2" xfId="35342" xr:uid="{00000000-0005-0000-0000-0000AD0A0000}"/>
    <cellStyle name="警告文 2 2" xfId="1539" xr:uid="{00000000-0005-0000-0000-0000AE0A0000}"/>
    <cellStyle name="경고문 2 2 2" xfId="35343" xr:uid="{00000000-0005-0000-0000-0000AF0A0000}"/>
    <cellStyle name="警告文 2 2 2" xfId="1540" xr:uid="{00000000-0005-0000-0000-0000B00A0000}"/>
    <cellStyle name="경고문 2 20" xfId="38654" xr:uid="{00000000-0005-0000-0000-0000B10A0000}"/>
    <cellStyle name="경고문 2 21" xfId="38679" xr:uid="{00000000-0005-0000-0000-0000B20A0000}"/>
    <cellStyle name="경고문 2 22" xfId="38644" xr:uid="{00000000-0005-0000-0000-0000B30A0000}"/>
    <cellStyle name="경고문 2 23" xfId="38685" xr:uid="{00000000-0005-0000-0000-0000B40A0000}"/>
    <cellStyle name="경고문 2 24" xfId="38928" xr:uid="{815D4FE2-A4CC-47D9-BA9B-95C332240147}"/>
    <cellStyle name="경고문 2 25" xfId="38960" xr:uid="{576C4ECE-2319-4E24-A8B3-D7F09BB4A684}"/>
    <cellStyle name="경고문 2 26" xfId="38913" xr:uid="{06B89436-C56D-4485-8F77-2A1194B83697}"/>
    <cellStyle name="경고문 2 27" xfId="38977" xr:uid="{D713D956-2ECB-462E-A8E0-56B52EE73384}"/>
    <cellStyle name="경고문 2 28" xfId="38890" xr:uid="{B89B7E0A-89F5-4548-925F-944267A0339E}"/>
    <cellStyle name="경고문 2 29" xfId="39015" xr:uid="{C7146447-3FAA-4D26-868E-A4C5F85AEB24}"/>
    <cellStyle name="경고문 2 3" xfId="35344" xr:uid="{00000000-0005-0000-0000-0000B50A0000}"/>
    <cellStyle name="警告文 2 3" xfId="1541" xr:uid="{00000000-0005-0000-0000-0000B60A0000}"/>
    <cellStyle name="경고문 2 3 2" xfId="35345" xr:uid="{00000000-0005-0000-0000-0000B70A0000}"/>
    <cellStyle name="경고문 2 30" xfId="38867" xr:uid="{088D67EF-1951-41CC-9EFC-AE19D1E87268}"/>
    <cellStyle name="경고문 2 31" xfId="39054" xr:uid="{ACFD0CD6-A935-4066-8EEB-4DA832B365AA}"/>
    <cellStyle name="경고문 2 32" xfId="38834" xr:uid="{561547FF-B1C0-4D2B-9AA4-31F24E85C6B0}"/>
    <cellStyle name="경고문 2 33" xfId="39087" xr:uid="{47DA49C3-BF6B-48C7-850D-E090BCD36516}"/>
    <cellStyle name="경고문 2 34" xfId="38801" xr:uid="{7A0B8611-9499-490A-AE4C-A285D537C7F1}"/>
    <cellStyle name="경고문 2 35" xfId="39124" xr:uid="{059AFABC-D8AD-42AA-B49A-5941AF89E064}"/>
    <cellStyle name="경고문 2 36" xfId="38764" xr:uid="{BEBEA949-964B-4CCA-8A65-7FF78D59E4EA}"/>
    <cellStyle name="경고문 2 37" xfId="39168" xr:uid="{15DC2587-A825-48B5-A21A-547C13B7EBEC}"/>
    <cellStyle name="경고문 2 38" xfId="39236" xr:uid="{02C23569-19D5-47BD-967B-5A61E971DB0D}"/>
    <cellStyle name="경고문 2 39" xfId="39283" xr:uid="{077358AB-A1D1-42D0-AE5D-DAA25BB034A8}"/>
    <cellStyle name="경고문 2 4" xfId="35341" xr:uid="{00000000-0005-0000-0000-0000B80A0000}"/>
    <cellStyle name="경고문 2 40" xfId="39330" xr:uid="{170B3243-50D0-4AA1-9018-C0549E993A1D}"/>
    <cellStyle name="경고문 2 41" xfId="39376" xr:uid="{04D1C030-FB67-4E1F-9C38-888BEBB9583D}"/>
    <cellStyle name="경고문 2 42" xfId="39422" xr:uid="{5B5E88F5-5AC9-4BF4-828E-4F3EFF97E830}"/>
    <cellStyle name="경고문 2 43" xfId="39456" xr:uid="{EE5698AC-0360-49B9-9D37-1CA1B4BA1F31}"/>
    <cellStyle name="경고문 2 44" xfId="39789" xr:uid="{247A7095-7F87-423E-9545-000BA4AF07B5}"/>
    <cellStyle name="경고문 2 45" xfId="39817" xr:uid="{E4771670-5A41-4949-9C3F-0DE1EEFF9DD2}"/>
    <cellStyle name="경고문 2 46" xfId="39774" xr:uid="{167B931B-F863-4557-8274-930FC171CC51}"/>
    <cellStyle name="경고문 2 47" xfId="39833" xr:uid="{4FD02C1B-9BA1-4A2F-BB0D-BA5545D4FD2B}"/>
    <cellStyle name="경고문 2 48" xfId="39752" xr:uid="{9CC40BAC-DEB8-4808-8E45-84E7A40210FD}"/>
    <cellStyle name="경고문 2 5" xfId="36940" xr:uid="{00000000-0005-0000-0000-0000B90A0000}"/>
    <cellStyle name="경고문 2 6" xfId="37338" xr:uid="{00000000-0005-0000-0000-0000BA0A0000}"/>
    <cellStyle name="경고문 2 7" xfId="36917" xr:uid="{00000000-0005-0000-0000-0000BB0A0000}"/>
    <cellStyle name="경고문 2 8" xfId="37361" xr:uid="{00000000-0005-0000-0000-0000BC0A0000}"/>
    <cellStyle name="경고문 2 9" xfId="36894" xr:uid="{00000000-0005-0000-0000-0000BD0A0000}"/>
    <cellStyle name="경고문 3" xfId="1542" xr:uid="{00000000-0005-0000-0000-0000BE0A0000}"/>
    <cellStyle name="警告文 3" xfId="1543" xr:uid="{00000000-0005-0000-0000-0000BF0A0000}"/>
    <cellStyle name="경고문 3 10" xfId="37405" xr:uid="{00000000-0005-0000-0000-0000C00A0000}"/>
    <cellStyle name="경고문 3 11" xfId="36850" xr:uid="{00000000-0005-0000-0000-0000C10A0000}"/>
    <cellStyle name="경고문 3 12" xfId="37427" xr:uid="{00000000-0005-0000-0000-0000C20A0000}"/>
    <cellStyle name="경고문 3 13" xfId="36828" xr:uid="{00000000-0005-0000-0000-0000C30A0000}"/>
    <cellStyle name="경고문 3 14" xfId="37458" xr:uid="{00000000-0005-0000-0000-0000C40A0000}"/>
    <cellStyle name="경고문 3 15" xfId="38437" xr:uid="{00000000-0005-0000-0000-0000C50A0000}"/>
    <cellStyle name="경고문 3 16" xfId="38409" xr:uid="{00000000-0005-0000-0000-0000C60A0000}"/>
    <cellStyle name="경고문 3 17" xfId="38332" xr:uid="{00000000-0005-0000-0000-0000C70A0000}"/>
    <cellStyle name="경고문 3 18" xfId="38655" xr:uid="{00000000-0005-0000-0000-0000C80A0000}"/>
    <cellStyle name="경고문 3 19" xfId="38678" xr:uid="{00000000-0005-0000-0000-0000C90A0000}"/>
    <cellStyle name="경고문 3 2" xfId="35346" xr:uid="{00000000-0005-0000-0000-0000CA0A0000}"/>
    <cellStyle name="警告文 3 2" xfId="1544" xr:uid="{00000000-0005-0000-0000-0000CB0A0000}"/>
    <cellStyle name="경고문 3 20" xfId="38645" xr:uid="{00000000-0005-0000-0000-0000CC0A0000}"/>
    <cellStyle name="경고문 3 21" xfId="38684" xr:uid="{00000000-0005-0000-0000-0000CD0A0000}"/>
    <cellStyle name="경고문 3 22" xfId="38929" xr:uid="{FEAE63B1-21D6-41A3-AF15-F8AAF9FC51EE}"/>
    <cellStyle name="경고문 3 23" xfId="38958" xr:uid="{7C0E1E27-91CA-4D79-80B1-4BA1E08ADCB2}"/>
    <cellStyle name="경고문 3 24" xfId="38915" xr:uid="{EEF3B6ED-CE79-49DA-9120-270EAA926F03}"/>
    <cellStyle name="경고문 3 25" xfId="38975" xr:uid="{958FDD4D-24D4-44EE-A3E1-E23AD5C16BAD}"/>
    <cellStyle name="경고문 3 26" xfId="38901" xr:uid="{0F81D08F-7876-479F-B2D9-ECDCC54C0923}"/>
    <cellStyle name="경고문 3 27" xfId="39004" xr:uid="{33080A12-060A-4FE4-B0A7-354EDB7CB8EB}"/>
    <cellStyle name="경고문 3 28" xfId="38878" xr:uid="{68C448D0-469E-4200-8418-44927BD8A704}"/>
    <cellStyle name="경고문 3 29" xfId="39027" xr:uid="{CAE70DDD-7D80-46D6-960E-F12D218E7D1D}"/>
    <cellStyle name="경고문 3 3" xfId="36942" xr:uid="{00000000-0005-0000-0000-0000CE0A0000}"/>
    <cellStyle name="경고문 3 30" xfId="38855" xr:uid="{7D606E79-B2DD-4BEE-A0A2-F6FD3F4A9870}"/>
    <cellStyle name="경고문 3 31" xfId="39066" xr:uid="{781A0EA4-A26B-4064-8D2D-59769846B95D}"/>
    <cellStyle name="경고문 3 32" xfId="38822" xr:uid="{8808ABB8-7934-4D9C-AA6A-E142B1AE0750}"/>
    <cellStyle name="경고문 3 33" xfId="39099" xr:uid="{CE076E33-07D7-4C5E-B361-A9E1E4DCFAE6}"/>
    <cellStyle name="경고문 3 34" xfId="38786" xr:uid="{F3CD409F-A1AC-4A00-9342-32FEE67252F3}"/>
    <cellStyle name="경고문 3 35" xfId="39143" xr:uid="{35363417-48D0-4150-998E-38DABA69A797}"/>
    <cellStyle name="경고문 3 36" xfId="39211" xr:uid="{8AF2E99F-B97F-43BD-AC16-2D6DB0DA30B9}"/>
    <cellStyle name="경고문 3 37" xfId="39188" xr:uid="{D11E3171-D8B0-46D2-9728-96D21CFE6D7D}"/>
    <cellStyle name="경고문 3 38" xfId="39256" xr:uid="{4297A545-2BB3-4FEB-9365-C1F6C963D240}"/>
    <cellStyle name="경고문 3 39" xfId="39303" xr:uid="{2F8806C2-AB66-4E6A-A936-65708AB24D7E}"/>
    <cellStyle name="경고문 3 4" xfId="37336" xr:uid="{00000000-0005-0000-0000-0000CF0A0000}"/>
    <cellStyle name="경고문 3 40" xfId="39350" xr:uid="{7A82C693-E57B-4895-A84D-2509871FBBDF}"/>
    <cellStyle name="경고문 3 41" xfId="39396" xr:uid="{86718C91-BA1C-4F3D-8EF6-F3D99583D158}"/>
    <cellStyle name="경고문 3 42" xfId="39790" xr:uid="{2C6B6B16-62C3-4343-A6C8-74CCC4A5909C}"/>
    <cellStyle name="경고문 3 43" xfId="39815" xr:uid="{ACCA2F7E-0E26-4745-8E9B-61802017E7BD}"/>
    <cellStyle name="경고문 3 44" xfId="39776" xr:uid="{E0116385-100F-4D3F-810C-716856A22EB5}"/>
    <cellStyle name="경고문 3 45" xfId="39832" xr:uid="{D54BC123-DA86-47E0-B15E-C8A5BF4D579A}"/>
    <cellStyle name="경고문 3 46" xfId="39762" xr:uid="{8575A838-458A-426D-934B-A1F3D8FB3213}"/>
    <cellStyle name="경고문 3 5" xfId="36919" xr:uid="{00000000-0005-0000-0000-0000D00A0000}"/>
    <cellStyle name="경고문 3 6" xfId="37359" xr:uid="{00000000-0005-0000-0000-0000D10A0000}"/>
    <cellStyle name="경고문 3 7" xfId="36896" xr:uid="{00000000-0005-0000-0000-0000D20A0000}"/>
    <cellStyle name="경고문 3 8" xfId="37382" xr:uid="{00000000-0005-0000-0000-0000D30A0000}"/>
    <cellStyle name="경고문 3 9" xfId="36873" xr:uid="{00000000-0005-0000-0000-0000D40A0000}"/>
    <cellStyle name="경고문 4" xfId="1545" xr:uid="{00000000-0005-0000-0000-0000D50A0000}"/>
    <cellStyle name="警告文 4" xfId="1546" xr:uid="{00000000-0005-0000-0000-0000D60A0000}"/>
    <cellStyle name="경고문 4 10" xfId="37404" xr:uid="{00000000-0005-0000-0000-0000D70A0000}"/>
    <cellStyle name="경고문 4 11" xfId="36851" xr:uid="{00000000-0005-0000-0000-0000D80A0000}"/>
    <cellStyle name="경고문 4 12" xfId="37426" xr:uid="{00000000-0005-0000-0000-0000D90A0000}"/>
    <cellStyle name="경고문 4 13" xfId="36829" xr:uid="{00000000-0005-0000-0000-0000DA0A0000}"/>
    <cellStyle name="경고문 4 14" xfId="37456" xr:uid="{00000000-0005-0000-0000-0000DB0A0000}"/>
    <cellStyle name="경고문 4 15" xfId="38438" xr:uid="{00000000-0005-0000-0000-0000DC0A0000}"/>
    <cellStyle name="경고문 4 16" xfId="38408" xr:uid="{00000000-0005-0000-0000-0000DD0A0000}"/>
    <cellStyle name="경고문 4 17" xfId="38333" xr:uid="{00000000-0005-0000-0000-0000DE0A0000}"/>
    <cellStyle name="경고문 4 18" xfId="38656" xr:uid="{00000000-0005-0000-0000-0000DF0A0000}"/>
    <cellStyle name="경고문 4 19" xfId="38677" xr:uid="{00000000-0005-0000-0000-0000E00A0000}"/>
    <cellStyle name="경고문 4 2" xfId="35347" xr:uid="{00000000-0005-0000-0000-0000E10A0000}"/>
    <cellStyle name="경고문 4 20" xfId="38646" xr:uid="{00000000-0005-0000-0000-0000E20A0000}"/>
    <cellStyle name="경고문 4 21" xfId="38683" xr:uid="{00000000-0005-0000-0000-0000E30A0000}"/>
    <cellStyle name="경고문 4 22" xfId="38930" xr:uid="{5574A751-E5B9-442B-A779-66C05EC79CD7}"/>
    <cellStyle name="경고문 4 23" xfId="38957" xr:uid="{D960BADB-ADB8-49EC-B42E-A027C939F120}"/>
    <cellStyle name="경고문 4 24" xfId="38916" xr:uid="{71F9794D-5552-4464-8710-3E27A5153B33}"/>
    <cellStyle name="경고문 4 25" xfId="38974" xr:uid="{D84EA528-4BA9-4C84-9F72-2F99944D1933}"/>
    <cellStyle name="경고문 4 26" xfId="38902" xr:uid="{C8BBCC89-C17D-4727-A440-BB44BA971A50}"/>
    <cellStyle name="경고문 4 27" xfId="39003" xr:uid="{3D9C6CFE-5C5E-400F-8085-747948BA9B18}"/>
    <cellStyle name="경고문 4 28" xfId="38879" xr:uid="{FF93054A-C5AB-43FA-8944-4D394FF6C58B}"/>
    <cellStyle name="경고문 4 29" xfId="39026" xr:uid="{C17CD097-7F31-4E9C-8B37-4180E0AFDB27}"/>
    <cellStyle name="경고문 4 3" xfId="36943" xr:uid="{00000000-0005-0000-0000-0000E40A0000}"/>
    <cellStyle name="경고문 4 30" xfId="38856" xr:uid="{5302F22F-32E9-4556-A1C1-1E88500766D7}"/>
    <cellStyle name="경고문 4 31" xfId="39065" xr:uid="{FD2B56F2-98FC-4AD3-A7C5-B7D8182007B5}"/>
    <cellStyle name="경고문 4 32" xfId="38823" xr:uid="{DC87FE63-D9C4-4E10-8641-43112AAAD85B}"/>
    <cellStyle name="경고문 4 33" xfId="39098" xr:uid="{57527695-81DA-4EE4-BC02-E7EB83891642}"/>
    <cellStyle name="경고문 4 34" xfId="38790" xr:uid="{D8350DC4-B9EE-4A10-838C-7DE66589D4C7}"/>
    <cellStyle name="경고문 4 35" xfId="39137" xr:uid="{51E1BF9A-2B45-4F0A-B119-AA58008BEDCE}"/>
    <cellStyle name="경고문 4 36" xfId="38751" xr:uid="{80871FA7-1590-46D1-92EB-D6B47266DC8E}"/>
    <cellStyle name="경고문 4 37" xfId="39182" xr:uid="{E667C251-E17F-41E8-A7FB-9F621949F99A}"/>
    <cellStyle name="경고문 4 38" xfId="39250" xr:uid="{C49C1DD1-819E-4D8B-BEE8-FDBE212A0B6D}"/>
    <cellStyle name="경고문 4 39" xfId="39297" xr:uid="{0E40477F-14C9-4C03-A176-9EB357C47419}"/>
    <cellStyle name="경고문 4 4" xfId="37335" xr:uid="{00000000-0005-0000-0000-0000E50A0000}"/>
    <cellStyle name="경고문 4 40" xfId="39344" xr:uid="{753CEB7B-8C06-4046-B416-6D043CEA6332}"/>
    <cellStyle name="경고문 4 41" xfId="39390" xr:uid="{59721DFF-EAC5-4CD0-B959-F23527A54922}"/>
    <cellStyle name="경고문 4 42" xfId="39791" xr:uid="{761D324C-22E8-4CD4-83CA-EF48C0EA4A53}"/>
    <cellStyle name="경고문 4 43" xfId="39814" xr:uid="{5925E990-A2B5-4450-A5F5-E900F5D361F1}"/>
    <cellStyle name="경고문 4 44" xfId="39777" xr:uid="{B6C6089D-1F34-49A8-9803-4E9EDE5FE2BD}"/>
    <cellStyle name="경고문 4 45" xfId="39831" xr:uid="{1E7BDCDB-276C-4FFE-9022-C00473106938}"/>
    <cellStyle name="경고문 4 46" xfId="39763" xr:uid="{405B7F08-05A1-4FE3-AB39-F0A35EBF8F00}"/>
    <cellStyle name="경고문 4 5" xfId="36920" xr:uid="{00000000-0005-0000-0000-0000E60A0000}"/>
    <cellStyle name="경고문 4 6" xfId="37358" xr:uid="{00000000-0005-0000-0000-0000E70A0000}"/>
    <cellStyle name="경고문 4 7" xfId="36897" xr:uid="{00000000-0005-0000-0000-0000E80A0000}"/>
    <cellStyle name="경고문 4 8" xfId="37381" xr:uid="{00000000-0005-0000-0000-0000E90A0000}"/>
    <cellStyle name="경고문 4 9" xfId="36874" xr:uid="{00000000-0005-0000-0000-0000EA0A0000}"/>
    <cellStyle name="경고문 5" xfId="1547" xr:uid="{00000000-0005-0000-0000-0000EB0A0000}"/>
    <cellStyle name="警告文 5" xfId="1548" xr:uid="{00000000-0005-0000-0000-0000EC0A0000}"/>
    <cellStyle name="경고문 5 10" xfId="37403" xr:uid="{00000000-0005-0000-0000-0000ED0A0000}"/>
    <cellStyle name="경고문 5 11" xfId="36852" xr:uid="{00000000-0005-0000-0000-0000EE0A0000}"/>
    <cellStyle name="경고문 5 12" xfId="37425" xr:uid="{00000000-0005-0000-0000-0000EF0A0000}"/>
    <cellStyle name="경고문 5 13" xfId="36830" xr:uid="{00000000-0005-0000-0000-0000F00A0000}"/>
    <cellStyle name="경고문 5 14" xfId="37455" xr:uid="{00000000-0005-0000-0000-0000F10A0000}"/>
    <cellStyle name="경고문 5 15" xfId="38439" xr:uid="{00000000-0005-0000-0000-0000F20A0000}"/>
    <cellStyle name="경고문 5 16" xfId="38407" xr:uid="{00000000-0005-0000-0000-0000F30A0000}"/>
    <cellStyle name="경고문 5 17" xfId="38334" xr:uid="{00000000-0005-0000-0000-0000F40A0000}"/>
    <cellStyle name="경고문 5 18" xfId="38657" xr:uid="{00000000-0005-0000-0000-0000F50A0000}"/>
    <cellStyle name="경고문 5 19" xfId="38676" xr:uid="{00000000-0005-0000-0000-0000F60A0000}"/>
    <cellStyle name="경고문 5 2" xfId="35348" xr:uid="{00000000-0005-0000-0000-0000F70A0000}"/>
    <cellStyle name="경고문 5 20" xfId="38647" xr:uid="{00000000-0005-0000-0000-0000F80A0000}"/>
    <cellStyle name="경고문 5 21" xfId="38682" xr:uid="{00000000-0005-0000-0000-0000F90A0000}"/>
    <cellStyle name="경고문 5 22" xfId="38931" xr:uid="{48BB219E-9C65-43EA-8CFD-6E23DE589158}"/>
    <cellStyle name="경고문 5 23" xfId="38956" xr:uid="{373C56F7-D00D-4F9E-85E4-D28AF9B0CB0D}"/>
    <cellStyle name="경고문 5 24" xfId="38917" xr:uid="{84CD737B-31E0-49A4-B441-BC70F40FF512}"/>
    <cellStyle name="경고문 5 25" xfId="38973" xr:uid="{62BDF95D-6F15-4804-94F7-034BAC548D67}"/>
    <cellStyle name="경고문 5 26" xfId="38903" xr:uid="{84884DAF-29CB-40D3-8064-DF3DD940204F}"/>
    <cellStyle name="경고문 5 27" xfId="39002" xr:uid="{7585ECDD-9FF9-466D-9268-22E9BE507C43}"/>
    <cellStyle name="경고문 5 28" xfId="38880" xr:uid="{2AD28498-613D-43D7-ADEB-BE4E35446199}"/>
    <cellStyle name="경고문 5 29" xfId="39025" xr:uid="{109CF3E0-095E-4FB2-A037-E4F9B2B5DA3D}"/>
    <cellStyle name="경고문 5 3" xfId="36944" xr:uid="{00000000-0005-0000-0000-0000FA0A0000}"/>
    <cellStyle name="경고문 5 30" xfId="38857" xr:uid="{75DFE19F-78FA-4700-B87D-20B53DA48DF0}"/>
    <cellStyle name="경고문 5 31" xfId="39064" xr:uid="{C31A058E-D301-40F5-885A-5B9085C9FB58}"/>
    <cellStyle name="경고문 5 32" xfId="38824" xr:uid="{4D4410D4-B783-4DE9-86AA-8544562F4CD0}"/>
    <cellStyle name="경고문 5 33" xfId="39097" xr:uid="{CFF115DB-2B35-4CF5-BBEB-D8F07811B53D}"/>
    <cellStyle name="경고문 5 34" xfId="38791" xr:uid="{D0B827C6-40DE-4067-A88C-F2F53A1B107E}"/>
    <cellStyle name="경고문 5 35" xfId="39136" xr:uid="{BFE6DD8C-D1E8-4DC3-8CFD-2D9E24E87C86}"/>
    <cellStyle name="경고문 5 36" xfId="38752" xr:uid="{4736D400-93EC-425C-88F2-819B802D30BB}"/>
    <cellStyle name="경고문 5 37" xfId="39181" xr:uid="{B74652DE-1A6B-4F34-8A86-190257476662}"/>
    <cellStyle name="경고문 5 38" xfId="39249" xr:uid="{42B0CF9D-80EF-4BCA-A4A1-F7C6AC7ECF4E}"/>
    <cellStyle name="경고문 5 39" xfId="39296" xr:uid="{1880F249-C2C5-4EB1-86B9-AFA7E11EC5CD}"/>
    <cellStyle name="경고문 5 4" xfId="37334" xr:uid="{00000000-0005-0000-0000-0000FB0A0000}"/>
    <cellStyle name="경고문 5 40" xfId="39343" xr:uid="{29FDF770-B867-4A31-AD50-ECE226D06820}"/>
    <cellStyle name="경고문 5 41" xfId="39389" xr:uid="{B3A6F5AC-5F40-438D-B9C3-40C1199CDE96}"/>
    <cellStyle name="경고문 5 42" xfId="39792" xr:uid="{1D260BDA-BA72-4825-A10F-7ADBEF860F15}"/>
    <cellStyle name="경고문 5 43" xfId="39813" xr:uid="{5770A2A5-4031-493A-A1BC-94675DE593ED}"/>
    <cellStyle name="경고문 5 44" xfId="39778" xr:uid="{54BFB850-DB1F-4FAE-B397-CC27C7DED214}"/>
    <cellStyle name="경고문 5 45" xfId="39830" xr:uid="{63F494EA-425B-44EC-BD6F-CFF1AEA94993}"/>
    <cellStyle name="경고문 5 46" xfId="39764" xr:uid="{BCFAE8E9-9447-4C99-935F-0CD16E19C6A4}"/>
    <cellStyle name="경고문 5 5" xfId="36921" xr:uid="{00000000-0005-0000-0000-0000FC0A0000}"/>
    <cellStyle name="경고문 5 6" xfId="37357" xr:uid="{00000000-0005-0000-0000-0000FD0A0000}"/>
    <cellStyle name="경고문 5 7" xfId="36898" xr:uid="{00000000-0005-0000-0000-0000FE0A0000}"/>
    <cellStyle name="경고문 5 8" xfId="37380" xr:uid="{00000000-0005-0000-0000-0000FF0A0000}"/>
    <cellStyle name="경고문 5 9" xfId="36875" xr:uid="{00000000-0005-0000-0000-0000000B0000}"/>
    <cellStyle name="경고문 6" xfId="1549" xr:uid="{00000000-0005-0000-0000-0000010B0000}"/>
    <cellStyle name="警告文 6" xfId="1550" xr:uid="{00000000-0005-0000-0000-0000020B0000}"/>
    <cellStyle name="경고문 6 10" xfId="37402" xr:uid="{00000000-0005-0000-0000-0000030B0000}"/>
    <cellStyle name="경고문 6 11" xfId="36853" xr:uid="{00000000-0005-0000-0000-0000040B0000}"/>
    <cellStyle name="경고문 6 12" xfId="37424" xr:uid="{00000000-0005-0000-0000-0000050B0000}"/>
    <cellStyle name="경고문 6 13" xfId="36831" xr:uid="{00000000-0005-0000-0000-0000060B0000}"/>
    <cellStyle name="경고문 6 14" xfId="37453" xr:uid="{00000000-0005-0000-0000-0000070B0000}"/>
    <cellStyle name="경고문 6 15" xfId="38440" xr:uid="{00000000-0005-0000-0000-0000080B0000}"/>
    <cellStyle name="경고문 6 16" xfId="38406" xr:uid="{00000000-0005-0000-0000-0000090B0000}"/>
    <cellStyle name="경고문 6 17" xfId="38335" xr:uid="{00000000-0005-0000-0000-00000A0B0000}"/>
    <cellStyle name="경고문 6 18" xfId="38658" xr:uid="{00000000-0005-0000-0000-00000B0B0000}"/>
    <cellStyle name="경고문 6 19" xfId="38675" xr:uid="{00000000-0005-0000-0000-00000C0B0000}"/>
    <cellStyle name="경고문 6 2" xfId="35349" xr:uid="{00000000-0005-0000-0000-00000D0B0000}"/>
    <cellStyle name="경고문 6 20" xfId="38648" xr:uid="{00000000-0005-0000-0000-00000E0B0000}"/>
    <cellStyle name="경고문 6 21" xfId="38681" xr:uid="{00000000-0005-0000-0000-00000F0B0000}"/>
    <cellStyle name="경고문 6 22" xfId="38932" xr:uid="{8766F19B-96EA-4BB4-8BA2-384B781B75CF}"/>
    <cellStyle name="경고문 6 23" xfId="38955" xr:uid="{CD14BD37-B51A-49BA-9FA3-A4B35C548CEF}"/>
    <cellStyle name="경고문 6 24" xfId="38918" xr:uid="{CF6465CD-7589-42FA-993E-31F7E0CCB9DF}"/>
    <cellStyle name="경고문 6 25" xfId="38972" xr:uid="{13F658EB-1D9B-47F5-9BC6-E5337E6B8222}"/>
    <cellStyle name="경고문 6 26" xfId="38904" xr:uid="{90EE0792-A518-44C5-BE16-83F6A60CF4F5}"/>
    <cellStyle name="경고문 6 27" xfId="39001" xr:uid="{01BBA423-2A43-4778-BF72-1A9AB7A60987}"/>
    <cellStyle name="경고문 6 28" xfId="38881" xr:uid="{D1B1C55B-A700-45FB-8BC3-C6359DE29A39}"/>
    <cellStyle name="경고문 6 29" xfId="39024" xr:uid="{802CD54E-47A8-4FAB-B3D8-0BDE68A08D65}"/>
    <cellStyle name="경고문 6 3" xfId="36945" xr:uid="{00000000-0005-0000-0000-0000100B0000}"/>
    <cellStyle name="경고문 6 30" xfId="38858" xr:uid="{E9A9E0F1-232C-4B3F-A9BC-87A8023C6B37}"/>
    <cellStyle name="경고문 6 31" xfId="39063" xr:uid="{BBF5C327-A9A8-4213-8D18-7FFC495E58B4}"/>
    <cellStyle name="경고문 6 32" xfId="38825" xr:uid="{E70C1C03-6F1A-428E-B60B-FC670167BCDE}"/>
    <cellStyle name="경고문 6 33" xfId="39096" xr:uid="{EBF65A0E-2452-489A-A8B3-C17B6DECDECA}"/>
    <cellStyle name="경고문 6 34" xfId="38792" xr:uid="{3B492340-1BB9-4295-8AA5-C949038568F8}"/>
    <cellStyle name="경고문 6 35" xfId="39135" xr:uid="{EFCF1B19-ECD1-446C-8F04-5EED9161DEB1}"/>
    <cellStyle name="경고문 6 36" xfId="38753" xr:uid="{5CE86FFD-0AC5-48C5-AE0E-C673491983C0}"/>
    <cellStyle name="경고문 6 37" xfId="39180" xr:uid="{7155AEC6-C34E-470E-9DE5-E6D5E904C73D}"/>
    <cellStyle name="경고문 6 38" xfId="39248" xr:uid="{1E60B97B-20AF-4F90-A2E6-010D8699E406}"/>
    <cellStyle name="경고문 6 39" xfId="39295" xr:uid="{27AE163D-32A9-4AB0-8EEF-69AA732CBC55}"/>
    <cellStyle name="경고문 6 4" xfId="37333" xr:uid="{00000000-0005-0000-0000-0000110B0000}"/>
    <cellStyle name="경고문 6 40" xfId="39342" xr:uid="{960815E2-6D8F-48A7-9C44-9C064FCBE05C}"/>
    <cellStyle name="경고문 6 41" xfId="39388" xr:uid="{7F85ED3F-79D1-4640-8A4F-B390732607D0}"/>
    <cellStyle name="경고문 6 42" xfId="39793" xr:uid="{55AEA2BD-3313-47FF-980B-3710B90C2D0F}"/>
    <cellStyle name="경고문 6 43" xfId="39812" xr:uid="{09BCD48C-6807-4FD8-BDEF-C2DDB5D13FE2}"/>
    <cellStyle name="경고문 6 44" xfId="39779" xr:uid="{93C23A16-6908-4499-81D2-01AECAE45669}"/>
    <cellStyle name="경고문 6 45" xfId="39829" xr:uid="{AD61A5F8-E82E-474E-B48F-FFBA8FF75084}"/>
    <cellStyle name="경고문 6 46" xfId="39765" xr:uid="{5373ED25-A162-430A-B80A-25C53E9807BD}"/>
    <cellStyle name="경고문 6 5" xfId="36922" xr:uid="{00000000-0005-0000-0000-0000120B0000}"/>
    <cellStyle name="경고문 6 6" xfId="37356" xr:uid="{00000000-0005-0000-0000-0000130B0000}"/>
    <cellStyle name="경고문 6 7" xfId="36899" xr:uid="{00000000-0005-0000-0000-0000140B0000}"/>
    <cellStyle name="경고문 6 8" xfId="37379" xr:uid="{00000000-0005-0000-0000-0000150B0000}"/>
    <cellStyle name="경고문 6 9" xfId="36876" xr:uid="{00000000-0005-0000-0000-0000160B0000}"/>
    <cellStyle name="경고문 7" xfId="1551" xr:uid="{00000000-0005-0000-0000-0000170B0000}"/>
    <cellStyle name="警告文 7" xfId="1552" xr:uid="{00000000-0005-0000-0000-0000180B0000}"/>
    <cellStyle name="경고문 7 10" xfId="37401" xr:uid="{00000000-0005-0000-0000-0000190B0000}"/>
    <cellStyle name="경고문 7 11" xfId="36854" xr:uid="{00000000-0005-0000-0000-00001A0B0000}"/>
    <cellStyle name="경고문 7 12" xfId="37423" xr:uid="{00000000-0005-0000-0000-00001B0B0000}"/>
    <cellStyle name="경고문 7 13" xfId="36832" xr:uid="{00000000-0005-0000-0000-00001C0B0000}"/>
    <cellStyle name="경고문 7 14" xfId="37452" xr:uid="{00000000-0005-0000-0000-00001D0B0000}"/>
    <cellStyle name="경고문 7 2" xfId="35350" xr:uid="{00000000-0005-0000-0000-00001E0B0000}"/>
    <cellStyle name="경고문 7 3" xfId="36946" xr:uid="{00000000-0005-0000-0000-00001F0B0000}"/>
    <cellStyle name="경고문 7 4" xfId="37332" xr:uid="{00000000-0005-0000-0000-0000200B0000}"/>
    <cellStyle name="경고문 7 5" xfId="36923" xr:uid="{00000000-0005-0000-0000-0000210B0000}"/>
    <cellStyle name="경고문 7 6" xfId="37355" xr:uid="{00000000-0005-0000-0000-0000220B0000}"/>
    <cellStyle name="경고문 7 7" xfId="36900" xr:uid="{00000000-0005-0000-0000-0000230B0000}"/>
    <cellStyle name="경고문 7 8" xfId="37378" xr:uid="{00000000-0005-0000-0000-0000240B0000}"/>
    <cellStyle name="경고문 7 9" xfId="36877" xr:uid="{00000000-0005-0000-0000-0000250B0000}"/>
    <cellStyle name="경고문 8" xfId="35351" xr:uid="{00000000-0005-0000-0000-0000260B0000}"/>
    <cellStyle name="警告文 8" xfId="1553" xr:uid="{00000000-0005-0000-0000-0000270B0000}"/>
    <cellStyle name="경고문 9" xfId="35352" xr:uid="{00000000-0005-0000-0000-0000280B0000}"/>
    <cellStyle name="警告文 9" xfId="1554" xr:uid="{00000000-0005-0000-0000-0000290B0000}"/>
    <cellStyle name="計算" xfId="1555" xr:uid="{00000000-0005-0000-0000-00002A0B0000}"/>
    <cellStyle name="계산 10" xfId="38069" xr:uid="{00000000-0005-0000-0000-00002B0B0000}"/>
    <cellStyle name="計算 10" xfId="1556" xr:uid="{00000000-0005-0000-0000-00002C0B0000}"/>
    <cellStyle name="計算 10 2" xfId="1557" xr:uid="{00000000-0005-0000-0000-00002D0B0000}"/>
    <cellStyle name="計算 10 2 2" xfId="1558" xr:uid="{00000000-0005-0000-0000-00002E0B0000}"/>
    <cellStyle name="計算 10 2 2 2" xfId="1559" xr:uid="{00000000-0005-0000-0000-00002F0B0000}"/>
    <cellStyle name="計算 10 2 2 2 2" xfId="1560" xr:uid="{00000000-0005-0000-0000-0000300B0000}"/>
    <cellStyle name="計算 10 2 2 3" xfId="1561" xr:uid="{00000000-0005-0000-0000-0000310B0000}"/>
    <cellStyle name="計算 10 2 3" xfId="1562" xr:uid="{00000000-0005-0000-0000-0000320B0000}"/>
    <cellStyle name="計算 10 2 3 2" xfId="1563" xr:uid="{00000000-0005-0000-0000-0000330B0000}"/>
    <cellStyle name="計算 10 2 3 2 2" xfId="1564" xr:uid="{00000000-0005-0000-0000-0000340B0000}"/>
    <cellStyle name="計算 10 2 3 3" xfId="1565" xr:uid="{00000000-0005-0000-0000-0000350B0000}"/>
    <cellStyle name="計算 10 2 4" xfId="1566" xr:uid="{00000000-0005-0000-0000-0000360B0000}"/>
    <cellStyle name="計算 10 2 4 2" xfId="1567" xr:uid="{00000000-0005-0000-0000-0000370B0000}"/>
    <cellStyle name="計算 10 2 5" xfId="1568" xr:uid="{00000000-0005-0000-0000-0000380B0000}"/>
    <cellStyle name="計算 10 3" xfId="1569" xr:uid="{00000000-0005-0000-0000-0000390B0000}"/>
    <cellStyle name="計算 10 3 2" xfId="1570" xr:uid="{00000000-0005-0000-0000-00003A0B0000}"/>
    <cellStyle name="計算 10 4" xfId="1571" xr:uid="{00000000-0005-0000-0000-00003B0B0000}"/>
    <cellStyle name="계산 11" xfId="38070" xr:uid="{00000000-0005-0000-0000-00003C0B0000}"/>
    <cellStyle name="計算 11" xfId="1572" xr:uid="{00000000-0005-0000-0000-00003D0B0000}"/>
    <cellStyle name="計算 11 2" xfId="1573" xr:uid="{00000000-0005-0000-0000-00003E0B0000}"/>
    <cellStyle name="計算 11 2 2" xfId="1574" xr:uid="{00000000-0005-0000-0000-00003F0B0000}"/>
    <cellStyle name="計算 11 2 2 2" xfId="1575" xr:uid="{00000000-0005-0000-0000-0000400B0000}"/>
    <cellStyle name="計算 11 2 2 2 2" xfId="1576" xr:uid="{00000000-0005-0000-0000-0000410B0000}"/>
    <cellStyle name="計算 11 2 2 3" xfId="1577" xr:uid="{00000000-0005-0000-0000-0000420B0000}"/>
    <cellStyle name="計算 11 2 3" xfId="1578" xr:uid="{00000000-0005-0000-0000-0000430B0000}"/>
    <cellStyle name="計算 11 2 3 2" xfId="1579" xr:uid="{00000000-0005-0000-0000-0000440B0000}"/>
    <cellStyle name="計算 11 2 3 2 2" xfId="1580" xr:uid="{00000000-0005-0000-0000-0000450B0000}"/>
    <cellStyle name="計算 11 2 3 3" xfId="1581" xr:uid="{00000000-0005-0000-0000-0000460B0000}"/>
    <cellStyle name="計算 11 2 4" xfId="1582" xr:uid="{00000000-0005-0000-0000-0000470B0000}"/>
    <cellStyle name="計算 11 2 4 2" xfId="1583" xr:uid="{00000000-0005-0000-0000-0000480B0000}"/>
    <cellStyle name="計算 11 2 5" xfId="1584" xr:uid="{00000000-0005-0000-0000-0000490B0000}"/>
    <cellStyle name="計算 11 3" xfId="1585" xr:uid="{00000000-0005-0000-0000-00004A0B0000}"/>
    <cellStyle name="計算 11 3 2" xfId="1586" xr:uid="{00000000-0005-0000-0000-00004B0B0000}"/>
    <cellStyle name="計算 11 4" xfId="1587" xr:uid="{00000000-0005-0000-0000-00004C0B0000}"/>
    <cellStyle name="計算 12" xfId="1588" xr:uid="{00000000-0005-0000-0000-00004D0B0000}"/>
    <cellStyle name="計算 12 2" xfId="1589" xr:uid="{00000000-0005-0000-0000-00004E0B0000}"/>
    <cellStyle name="計算 12 2 2" xfId="1590" xr:uid="{00000000-0005-0000-0000-00004F0B0000}"/>
    <cellStyle name="計算 12 2 2 2" xfId="1591" xr:uid="{00000000-0005-0000-0000-0000500B0000}"/>
    <cellStyle name="計算 12 2 2 2 2" xfId="1592" xr:uid="{00000000-0005-0000-0000-0000510B0000}"/>
    <cellStyle name="計算 12 2 2 3" xfId="1593" xr:uid="{00000000-0005-0000-0000-0000520B0000}"/>
    <cellStyle name="計算 12 2 3" xfId="1594" xr:uid="{00000000-0005-0000-0000-0000530B0000}"/>
    <cellStyle name="計算 12 2 3 2" xfId="1595" xr:uid="{00000000-0005-0000-0000-0000540B0000}"/>
    <cellStyle name="計算 12 2 3 2 2" xfId="1596" xr:uid="{00000000-0005-0000-0000-0000550B0000}"/>
    <cellStyle name="計算 12 2 3 3" xfId="1597" xr:uid="{00000000-0005-0000-0000-0000560B0000}"/>
    <cellStyle name="計算 12 2 4" xfId="1598" xr:uid="{00000000-0005-0000-0000-0000570B0000}"/>
    <cellStyle name="計算 12 2 4 2" xfId="1599" xr:uid="{00000000-0005-0000-0000-0000580B0000}"/>
    <cellStyle name="計算 12 2 5" xfId="1600" xr:uid="{00000000-0005-0000-0000-0000590B0000}"/>
    <cellStyle name="計算 12 3" xfId="1601" xr:uid="{00000000-0005-0000-0000-00005A0B0000}"/>
    <cellStyle name="計算 12 3 2" xfId="1602" xr:uid="{00000000-0005-0000-0000-00005B0B0000}"/>
    <cellStyle name="計算 12 4" xfId="1603" xr:uid="{00000000-0005-0000-0000-00005C0B0000}"/>
    <cellStyle name="計算 13" xfId="1604" xr:uid="{00000000-0005-0000-0000-00005D0B0000}"/>
    <cellStyle name="計算 13 2" xfId="1605" xr:uid="{00000000-0005-0000-0000-00005E0B0000}"/>
    <cellStyle name="計算 13 2 2" xfId="1606" xr:uid="{00000000-0005-0000-0000-00005F0B0000}"/>
    <cellStyle name="計算 13 2 2 2" xfId="1607" xr:uid="{00000000-0005-0000-0000-0000600B0000}"/>
    <cellStyle name="計算 13 2 2 2 2" xfId="1608" xr:uid="{00000000-0005-0000-0000-0000610B0000}"/>
    <cellStyle name="計算 13 2 2 3" xfId="1609" xr:uid="{00000000-0005-0000-0000-0000620B0000}"/>
    <cellStyle name="計算 13 2 3" xfId="1610" xr:uid="{00000000-0005-0000-0000-0000630B0000}"/>
    <cellStyle name="計算 13 2 3 2" xfId="1611" xr:uid="{00000000-0005-0000-0000-0000640B0000}"/>
    <cellStyle name="計算 13 2 3 2 2" xfId="1612" xr:uid="{00000000-0005-0000-0000-0000650B0000}"/>
    <cellStyle name="計算 13 2 3 3" xfId="1613" xr:uid="{00000000-0005-0000-0000-0000660B0000}"/>
    <cellStyle name="計算 13 2 4" xfId="1614" xr:uid="{00000000-0005-0000-0000-0000670B0000}"/>
    <cellStyle name="計算 13 2 4 2" xfId="1615" xr:uid="{00000000-0005-0000-0000-0000680B0000}"/>
    <cellStyle name="計算 13 2 5" xfId="1616" xr:uid="{00000000-0005-0000-0000-0000690B0000}"/>
    <cellStyle name="計算 13 3" xfId="1617" xr:uid="{00000000-0005-0000-0000-00006A0B0000}"/>
    <cellStyle name="計算 13 3 2" xfId="1618" xr:uid="{00000000-0005-0000-0000-00006B0B0000}"/>
    <cellStyle name="計算 13 4" xfId="1619" xr:uid="{00000000-0005-0000-0000-00006C0B0000}"/>
    <cellStyle name="計算 14" xfId="1620" xr:uid="{00000000-0005-0000-0000-00006D0B0000}"/>
    <cellStyle name="計算 14 2" xfId="1621" xr:uid="{00000000-0005-0000-0000-00006E0B0000}"/>
    <cellStyle name="計算 14 2 2" xfId="1622" xr:uid="{00000000-0005-0000-0000-00006F0B0000}"/>
    <cellStyle name="計算 14 2 2 2" xfId="1623" xr:uid="{00000000-0005-0000-0000-0000700B0000}"/>
    <cellStyle name="計算 14 2 2 2 2" xfId="1624" xr:uid="{00000000-0005-0000-0000-0000710B0000}"/>
    <cellStyle name="計算 14 2 2 3" xfId="1625" xr:uid="{00000000-0005-0000-0000-0000720B0000}"/>
    <cellStyle name="計算 14 2 3" xfId="1626" xr:uid="{00000000-0005-0000-0000-0000730B0000}"/>
    <cellStyle name="計算 14 2 3 2" xfId="1627" xr:uid="{00000000-0005-0000-0000-0000740B0000}"/>
    <cellStyle name="計算 14 2 3 2 2" xfId="1628" xr:uid="{00000000-0005-0000-0000-0000750B0000}"/>
    <cellStyle name="計算 14 2 3 3" xfId="1629" xr:uid="{00000000-0005-0000-0000-0000760B0000}"/>
    <cellStyle name="計算 14 2 4" xfId="1630" xr:uid="{00000000-0005-0000-0000-0000770B0000}"/>
    <cellStyle name="計算 14 2 4 2" xfId="1631" xr:uid="{00000000-0005-0000-0000-0000780B0000}"/>
    <cellStyle name="計算 14 2 5" xfId="1632" xr:uid="{00000000-0005-0000-0000-0000790B0000}"/>
    <cellStyle name="計算 14 3" xfId="1633" xr:uid="{00000000-0005-0000-0000-00007A0B0000}"/>
    <cellStyle name="計算 14 3 2" xfId="1634" xr:uid="{00000000-0005-0000-0000-00007B0B0000}"/>
    <cellStyle name="計算 14 4" xfId="1635" xr:uid="{00000000-0005-0000-0000-00007C0B0000}"/>
    <cellStyle name="計算 15" xfId="1636" xr:uid="{00000000-0005-0000-0000-00007D0B0000}"/>
    <cellStyle name="計算 15 2" xfId="1637" xr:uid="{00000000-0005-0000-0000-00007E0B0000}"/>
    <cellStyle name="計算 15 2 2" xfId="1638" xr:uid="{00000000-0005-0000-0000-00007F0B0000}"/>
    <cellStyle name="計算 15 2 2 2" xfId="1639" xr:uid="{00000000-0005-0000-0000-0000800B0000}"/>
    <cellStyle name="計算 15 2 2 2 2" xfId="1640" xr:uid="{00000000-0005-0000-0000-0000810B0000}"/>
    <cellStyle name="計算 15 2 2 3" xfId="1641" xr:uid="{00000000-0005-0000-0000-0000820B0000}"/>
    <cellStyle name="計算 15 2 3" xfId="1642" xr:uid="{00000000-0005-0000-0000-0000830B0000}"/>
    <cellStyle name="計算 15 2 3 2" xfId="1643" xr:uid="{00000000-0005-0000-0000-0000840B0000}"/>
    <cellStyle name="計算 15 2 3 2 2" xfId="1644" xr:uid="{00000000-0005-0000-0000-0000850B0000}"/>
    <cellStyle name="計算 15 2 3 3" xfId="1645" xr:uid="{00000000-0005-0000-0000-0000860B0000}"/>
    <cellStyle name="計算 15 2 4" xfId="1646" xr:uid="{00000000-0005-0000-0000-0000870B0000}"/>
    <cellStyle name="計算 15 2 4 2" xfId="1647" xr:uid="{00000000-0005-0000-0000-0000880B0000}"/>
    <cellStyle name="計算 15 2 5" xfId="1648" xr:uid="{00000000-0005-0000-0000-0000890B0000}"/>
    <cellStyle name="計算 15 3" xfId="1649" xr:uid="{00000000-0005-0000-0000-00008A0B0000}"/>
    <cellStyle name="計算 15 3 2" xfId="1650" xr:uid="{00000000-0005-0000-0000-00008B0B0000}"/>
    <cellStyle name="計算 15 4" xfId="1651" xr:uid="{00000000-0005-0000-0000-00008C0B0000}"/>
    <cellStyle name="計算 16" xfId="1652" xr:uid="{00000000-0005-0000-0000-00008D0B0000}"/>
    <cellStyle name="計算 16 2" xfId="1653" xr:uid="{00000000-0005-0000-0000-00008E0B0000}"/>
    <cellStyle name="計算 16 2 2" xfId="1654" xr:uid="{00000000-0005-0000-0000-00008F0B0000}"/>
    <cellStyle name="計算 16 2 2 2" xfId="1655" xr:uid="{00000000-0005-0000-0000-0000900B0000}"/>
    <cellStyle name="計算 16 2 2 2 2" xfId="1656" xr:uid="{00000000-0005-0000-0000-0000910B0000}"/>
    <cellStyle name="計算 16 2 2 3" xfId="1657" xr:uid="{00000000-0005-0000-0000-0000920B0000}"/>
    <cellStyle name="計算 16 2 3" xfId="1658" xr:uid="{00000000-0005-0000-0000-0000930B0000}"/>
    <cellStyle name="計算 16 2 3 2" xfId="1659" xr:uid="{00000000-0005-0000-0000-0000940B0000}"/>
    <cellStyle name="計算 16 2 3 2 2" xfId="1660" xr:uid="{00000000-0005-0000-0000-0000950B0000}"/>
    <cellStyle name="計算 16 2 3 3" xfId="1661" xr:uid="{00000000-0005-0000-0000-0000960B0000}"/>
    <cellStyle name="計算 16 2 4" xfId="1662" xr:uid="{00000000-0005-0000-0000-0000970B0000}"/>
    <cellStyle name="計算 16 2 4 2" xfId="1663" xr:uid="{00000000-0005-0000-0000-0000980B0000}"/>
    <cellStyle name="計算 16 2 5" xfId="1664" xr:uid="{00000000-0005-0000-0000-0000990B0000}"/>
    <cellStyle name="計算 16 3" xfId="1665" xr:uid="{00000000-0005-0000-0000-00009A0B0000}"/>
    <cellStyle name="計算 16 3 2" xfId="1666" xr:uid="{00000000-0005-0000-0000-00009B0B0000}"/>
    <cellStyle name="計算 16 4" xfId="1667" xr:uid="{00000000-0005-0000-0000-00009C0B0000}"/>
    <cellStyle name="計算 17" xfId="1668" xr:uid="{00000000-0005-0000-0000-00009D0B0000}"/>
    <cellStyle name="計算 17 2" xfId="1669" xr:uid="{00000000-0005-0000-0000-00009E0B0000}"/>
    <cellStyle name="計算 17 2 2" xfId="1670" xr:uid="{00000000-0005-0000-0000-00009F0B0000}"/>
    <cellStyle name="計算 17 2 2 2" xfId="1671" xr:uid="{00000000-0005-0000-0000-0000A00B0000}"/>
    <cellStyle name="計算 17 2 2 2 2" xfId="1672" xr:uid="{00000000-0005-0000-0000-0000A10B0000}"/>
    <cellStyle name="計算 17 2 2 3" xfId="1673" xr:uid="{00000000-0005-0000-0000-0000A20B0000}"/>
    <cellStyle name="計算 17 2 3" xfId="1674" xr:uid="{00000000-0005-0000-0000-0000A30B0000}"/>
    <cellStyle name="計算 17 2 3 2" xfId="1675" xr:uid="{00000000-0005-0000-0000-0000A40B0000}"/>
    <cellStyle name="計算 17 2 3 2 2" xfId="1676" xr:uid="{00000000-0005-0000-0000-0000A50B0000}"/>
    <cellStyle name="計算 17 2 3 3" xfId="1677" xr:uid="{00000000-0005-0000-0000-0000A60B0000}"/>
    <cellStyle name="計算 17 2 4" xfId="1678" xr:uid="{00000000-0005-0000-0000-0000A70B0000}"/>
    <cellStyle name="計算 17 2 4 2" xfId="1679" xr:uid="{00000000-0005-0000-0000-0000A80B0000}"/>
    <cellStyle name="計算 17 2 5" xfId="1680" xr:uid="{00000000-0005-0000-0000-0000A90B0000}"/>
    <cellStyle name="計算 17 3" xfId="1681" xr:uid="{00000000-0005-0000-0000-0000AA0B0000}"/>
    <cellStyle name="計算 17 3 2" xfId="1682" xr:uid="{00000000-0005-0000-0000-0000AB0B0000}"/>
    <cellStyle name="計算 17 4" xfId="1683" xr:uid="{00000000-0005-0000-0000-0000AC0B0000}"/>
    <cellStyle name="計算 18" xfId="1684" xr:uid="{00000000-0005-0000-0000-0000AD0B0000}"/>
    <cellStyle name="計算 18 2" xfId="1685" xr:uid="{00000000-0005-0000-0000-0000AE0B0000}"/>
    <cellStyle name="計算 18 2 2" xfId="1686" xr:uid="{00000000-0005-0000-0000-0000AF0B0000}"/>
    <cellStyle name="計算 18 2 2 2" xfId="1687" xr:uid="{00000000-0005-0000-0000-0000B00B0000}"/>
    <cellStyle name="計算 18 2 2 2 2" xfId="1688" xr:uid="{00000000-0005-0000-0000-0000B10B0000}"/>
    <cellStyle name="計算 18 2 2 3" xfId="1689" xr:uid="{00000000-0005-0000-0000-0000B20B0000}"/>
    <cellStyle name="計算 18 2 3" xfId="1690" xr:uid="{00000000-0005-0000-0000-0000B30B0000}"/>
    <cellStyle name="計算 18 2 3 2" xfId="1691" xr:uid="{00000000-0005-0000-0000-0000B40B0000}"/>
    <cellStyle name="計算 18 2 3 2 2" xfId="1692" xr:uid="{00000000-0005-0000-0000-0000B50B0000}"/>
    <cellStyle name="計算 18 2 3 3" xfId="1693" xr:uid="{00000000-0005-0000-0000-0000B60B0000}"/>
    <cellStyle name="計算 18 2 4" xfId="1694" xr:uid="{00000000-0005-0000-0000-0000B70B0000}"/>
    <cellStyle name="計算 18 2 4 2" xfId="1695" xr:uid="{00000000-0005-0000-0000-0000B80B0000}"/>
    <cellStyle name="計算 18 2 5" xfId="1696" xr:uid="{00000000-0005-0000-0000-0000B90B0000}"/>
    <cellStyle name="計算 18 3" xfId="1697" xr:uid="{00000000-0005-0000-0000-0000BA0B0000}"/>
    <cellStyle name="計算 18 3 2" xfId="1698" xr:uid="{00000000-0005-0000-0000-0000BB0B0000}"/>
    <cellStyle name="計算 18 4" xfId="1699" xr:uid="{00000000-0005-0000-0000-0000BC0B0000}"/>
    <cellStyle name="計算 19" xfId="1700" xr:uid="{00000000-0005-0000-0000-0000BD0B0000}"/>
    <cellStyle name="計算 19 2" xfId="1701" xr:uid="{00000000-0005-0000-0000-0000BE0B0000}"/>
    <cellStyle name="計算 19 2 2" xfId="1702" xr:uid="{00000000-0005-0000-0000-0000BF0B0000}"/>
    <cellStyle name="計算 19 2 2 2" xfId="1703" xr:uid="{00000000-0005-0000-0000-0000C00B0000}"/>
    <cellStyle name="計算 19 2 2 2 2" xfId="1704" xr:uid="{00000000-0005-0000-0000-0000C10B0000}"/>
    <cellStyle name="計算 19 2 2 3" xfId="1705" xr:uid="{00000000-0005-0000-0000-0000C20B0000}"/>
    <cellStyle name="計算 19 2 3" xfId="1706" xr:uid="{00000000-0005-0000-0000-0000C30B0000}"/>
    <cellStyle name="計算 19 2 3 2" xfId="1707" xr:uid="{00000000-0005-0000-0000-0000C40B0000}"/>
    <cellStyle name="計算 19 2 3 2 2" xfId="1708" xr:uid="{00000000-0005-0000-0000-0000C50B0000}"/>
    <cellStyle name="計算 19 2 3 3" xfId="1709" xr:uid="{00000000-0005-0000-0000-0000C60B0000}"/>
    <cellStyle name="計算 19 2 4" xfId="1710" xr:uid="{00000000-0005-0000-0000-0000C70B0000}"/>
    <cellStyle name="計算 19 2 4 2" xfId="1711" xr:uid="{00000000-0005-0000-0000-0000C80B0000}"/>
    <cellStyle name="計算 19 2 5" xfId="1712" xr:uid="{00000000-0005-0000-0000-0000C90B0000}"/>
    <cellStyle name="計算 19 3" xfId="1713" xr:uid="{00000000-0005-0000-0000-0000CA0B0000}"/>
    <cellStyle name="計算 19 3 2" xfId="1714" xr:uid="{00000000-0005-0000-0000-0000CB0B0000}"/>
    <cellStyle name="計算 19 4" xfId="1715" xr:uid="{00000000-0005-0000-0000-0000CC0B0000}"/>
    <cellStyle name="계산 2" xfId="1716" xr:uid="{00000000-0005-0000-0000-0000CD0B0000}"/>
    <cellStyle name="計算 2" xfId="1717" xr:uid="{00000000-0005-0000-0000-0000CE0B0000}"/>
    <cellStyle name="계산 2 10" xfId="1718" xr:uid="{00000000-0005-0000-0000-0000CF0B0000}"/>
    <cellStyle name="計算 2 10" xfId="1719" xr:uid="{00000000-0005-0000-0000-0000D00B0000}"/>
    <cellStyle name="계산 2 10 10" xfId="36879" xr:uid="{00000000-0005-0000-0000-0000D10B0000}"/>
    <cellStyle name="계산 2 10 11" xfId="37399" xr:uid="{00000000-0005-0000-0000-0000D20B0000}"/>
    <cellStyle name="계산 2 10 12" xfId="36856" xr:uid="{00000000-0005-0000-0000-0000D30B0000}"/>
    <cellStyle name="계산 2 10 13" xfId="37421" xr:uid="{00000000-0005-0000-0000-0000D40B0000}"/>
    <cellStyle name="계산 2 10 14" xfId="36834" xr:uid="{00000000-0005-0000-0000-0000D50B0000}"/>
    <cellStyle name="계산 2 10 15" xfId="37449" xr:uid="{00000000-0005-0000-0000-0000D60B0000}"/>
    <cellStyle name="계산 2 10 2" xfId="35355" xr:uid="{00000000-0005-0000-0000-0000D70B0000}"/>
    <cellStyle name="計算 2 10 2" xfId="1720" xr:uid="{00000000-0005-0000-0000-0000D80B0000}"/>
    <cellStyle name="계산 2 10 3" xfId="35354" xr:uid="{00000000-0005-0000-0000-0000D90B0000}"/>
    <cellStyle name="계산 2 10 4" xfId="36948" xr:uid="{00000000-0005-0000-0000-0000DA0B0000}"/>
    <cellStyle name="계산 2 10 5" xfId="37330" xr:uid="{00000000-0005-0000-0000-0000DB0B0000}"/>
    <cellStyle name="계산 2 10 6" xfId="36925" xr:uid="{00000000-0005-0000-0000-0000DC0B0000}"/>
    <cellStyle name="계산 2 10 7" xfId="37353" xr:uid="{00000000-0005-0000-0000-0000DD0B0000}"/>
    <cellStyle name="계산 2 10 8" xfId="36902" xr:uid="{00000000-0005-0000-0000-0000DE0B0000}"/>
    <cellStyle name="계산 2 10 9" xfId="37376" xr:uid="{00000000-0005-0000-0000-0000DF0B0000}"/>
    <cellStyle name="계산 2 11" xfId="1721" xr:uid="{00000000-0005-0000-0000-0000E00B0000}"/>
    <cellStyle name="計算 2 11" xfId="1722" xr:uid="{00000000-0005-0000-0000-0000E10B0000}"/>
    <cellStyle name="계산 2 11 10" xfId="37398" xr:uid="{00000000-0005-0000-0000-0000E20B0000}"/>
    <cellStyle name="계산 2 11 11" xfId="36857" xr:uid="{00000000-0005-0000-0000-0000E30B0000}"/>
    <cellStyle name="계산 2 11 12" xfId="37420" xr:uid="{00000000-0005-0000-0000-0000E40B0000}"/>
    <cellStyle name="계산 2 11 13" xfId="36835" xr:uid="{00000000-0005-0000-0000-0000E50B0000}"/>
    <cellStyle name="계산 2 11 14" xfId="37448" xr:uid="{00000000-0005-0000-0000-0000E60B0000}"/>
    <cellStyle name="계산 2 11 2" xfId="35356" xr:uid="{00000000-0005-0000-0000-0000E70B0000}"/>
    <cellStyle name="계산 2 11 3" xfId="36949" xr:uid="{00000000-0005-0000-0000-0000E80B0000}"/>
    <cellStyle name="계산 2 11 4" xfId="37329" xr:uid="{00000000-0005-0000-0000-0000E90B0000}"/>
    <cellStyle name="계산 2 11 5" xfId="36926" xr:uid="{00000000-0005-0000-0000-0000EA0B0000}"/>
    <cellStyle name="계산 2 11 6" xfId="37352" xr:uid="{00000000-0005-0000-0000-0000EB0B0000}"/>
    <cellStyle name="계산 2 11 7" xfId="36903" xr:uid="{00000000-0005-0000-0000-0000EC0B0000}"/>
    <cellStyle name="계산 2 11 8" xfId="37375" xr:uid="{00000000-0005-0000-0000-0000ED0B0000}"/>
    <cellStyle name="계산 2 11 9" xfId="36880" xr:uid="{00000000-0005-0000-0000-0000EE0B0000}"/>
    <cellStyle name="계산 2 12" xfId="1723" xr:uid="{00000000-0005-0000-0000-0000EF0B0000}"/>
    <cellStyle name="計算 2 12" xfId="1724" xr:uid="{00000000-0005-0000-0000-0000F00B0000}"/>
    <cellStyle name="계산 2 13" xfId="1725" xr:uid="{00000000-0005-0000-0000-0000F10B0000}"/>
    <cellStyle name="計算 2 13" xfId="1726" xr:uid="{00000000-0005-0000-0000-0000F20B0000}"/>
    <cellStyle name="계산 2 14" xfId="1727" xr:uid="{00000000-0005-0000-0000-0000F30B0000}"/>
    <cellStyle name="計算 2 14" xfId="1728" xr:uid="{00000000-0005-0000-0000-0000F40B0000}"/>
    <cellStyle name="계산 2 15" xfId="1729" xr:uid="{00000000-0005-0000-0000-0000F50B0000}"/>
    <cellStyle name="計算 2 15" xfId="1730" xr:uid="{00000000-0005-0000-0000-0000F60B0000}"/>
    <cellStyle name="계산 2 16" xfId="1731" xr:uid="{00000000-0005-0000-0000-0000F70B0000}"/>
    <cellStyle name="計算 2 16" xfId="1732" xr:uid="{00000000-0005-0000-0000-0000F80B0000}"/>
    <cellStyle name="계산 2 17" xfId="1733" xr:uid="{00000000-0005-0000-0000-0000F90B0000}"/>
    <cellStyle name="計算 2 17" xfId="1734" xr:uid="{00000000-0005-0000-0000-0000FA0B0000}"/>
    <cellStyle name="계산 2 18" xfId="1735" xr:uid="{00000000-0005-0000-0000-0000FB0B0000}"/>
    <cellStyle name="計算 2 18" xfId="1736" xr:uid="{00000000-0005-0000-0000-0000FC0B0000}"/>
    <cellStyle name="계산 2 19" xfId="1737" xr:uid="{00000000-0005-0000-0000-0000FD0B0000}"/>
    <cellStyle name="計算 2 19" xfId="1738" xr:uid="{00000000-0005-0000-0000-0000FE0B0000}"/>
    <cellStyle name="계산 2 2" xfId="1739" xr:uid="{00000000-0005-0000-0000-0000FF0B0000}"/>
    <cellStyle name="計算 2 2" xfId="1740" xr:uid="{00000000-0005-0000-0000-0000000C0000}"/>
    <cellStyle name="계산 2 2 10" xfId="1741" xr:uid="{00000000-0005-0000-0000-0000010C0000}"/>
    <cellStyle name="計算 2 2 10" xfId="1742" xr:uid="{00000000-0005-0000-0000-0000020C0000}"/>
    <cellStyle name="계산 2 2 11" xfId="1743" xr:uid="{00000000-0005-0000-0000-0000030C0000}"/>
    <cellStyle name="計算 2 2 11" xfId="1744" xr:uid="{00000000-0005-0000-0000-0000040C0000}"/>
    <cellStyle name="계산 2 2 12" xfId="1745" xr:uid="{00000000-0005-0000-0000-0000050C0000}"/>
    <cellStyle name="計算 2 2 12" xfId="1746" xr:uid="{00000000-0005-0000-0000-0000060C0000}"/>
    <cellStyle name="계산 2 2 13" xfId="1747" xr:uid="{00000000-0005-0000-0000-0000070C0000}"/>
    <cellStyle name="計算 2 2 13" xfId="1748" xr:uid="{00000000-0005-0000-0000-0000080C0000}"/>
    <cellStyle name="계산 2 2 14" xfId="1749" xr:uid="{00000000-0005-0000-0000-0000090C0000}"/>
    <cellStyle name="計算 2 2 14" xfId="1750" xr:uid="{00000000-0005-0000-0000-00000A0C0000}"/>
    <cellStyle name="계산 2 2 15" xfId="1751" xr:uid="{00000000-0005-0000-0000-00000B0C0000}"/>
    <cellStyle name="計算 2 2 15" xfId="1752" xr:uid="{00000000-0005-0000-0000-00000C0C0000}"/>
    <cellStyle name="계산 2 2 16" xfId="1753" xr:uid="{00000000-0005-0000-0000-00000D0C0000}"/>
    <cellStyle name="計算 2 2 16" xfId="1754" xr:uid="{00000000-0005-0000-0000-00000E0C0000}"/>
    <cellStyle name="계산 2 2 17" xfId="1755" xr:uid="{00000000-0005-0000-0000-00000F0C0000}"/>
    <cellStyle name="計算 2 2 17" xfId="1756" xr:uid="{00000000-0005-0000-0000-0000100C0000}"/>
    <cellStyle name="계산 2 2 18" xfId="1757" xr:uid="{00000000-0005-0000-0000-0000110C0000}"/>
    <cellStyle name="計算 2 2 18" xfId="1758" xr:uid="{00000000-0005-0000-0000-0000120C0000}"/>
    <cellStyle name="계산 2 2 19" xfId="1759" xr:uid="{00000000-0005-0000-0000-0000130C0000}"/>
    <cellStyle name="計算 2 2 19" xfId="1760" xr:uid="{00000000-0005-0000-0000-0000140C0000}"/>
    <cellStyle name="계산 2 2 2" xfId="1761" xr:uid="{00000000-0005-0000-0000-0000150C0000}"/>
    <cellStyle name="計算 2 2 2" xfId="1762" xr:uid="{00000000-0005-0000-0000-0000160C0000}"/>
    <cellStyle name="계산 2 2 2 10" xfId="1763" xr:uid="{00000000-0005-0000-0000-0000170C0000}"/>
    <cellStyle name="計算 2 2 2 10" xfId="1764" xr:uid="{00000000-0005-0000-0000-0000180C0000}"/>
    <cellStyle name="계산 2 2 2 11" xfId="1765" xr:uid="{00000000-0005-0000-0000-0000190C0000}"/>
    <cellStyle name="計算 2 2 2 11" xfId="1766" xr:uid="{00000000-0005-0000-0000-00001A0C0000}"/>
    <cellStyle name="계산 2 2 2 12" xfId="1767" xr:uid="{00000000-0005-0000-0000-00001B0C0000}"/>
    <cellStyle name="計算 2 2 2 12" xfId="1768" xr:uid="{00000000-0005-0000-0000-00001C0C0000}"/>
    <cellStyle name="계산 2 2 2 13" xfId="1769" xr:uid="{00000000-0005-0000-0000-00001D0C0000}"/>
    <cellStyle name="計算 2 2 2 13" xfId="1770" xr:uid="{00000000-0005-0000-0000-00001E0C0000}"/>
    <cellStyle name="계산 2 2 2 14" xfId="38935" xr:uid="{58EDBE5E-A058-4CC1-9FA4-789C4C4934EC}"/>
    <cellStyle name="계산 2 2 2 15" xfId="38952" xr:uid="{D46925D2-CA8A-41B7-A56D-597E6C2DA12A}"/>
    <cellStyle name="계산 2 2 2 16" xfId="38921" xr:uid="{26E68378-C98C-4256-B947-ED63D4B52F52}"/>
    <cellStyle name="계산 2 2 2 17" xfId="38966" xr:uid="{9F97DA1A-0764-4182-9A87-65AF11416451}"/>
    <cellStyle name="계산 2 2 2 18" xfId="38907" xr:uid="{DC2CE4D9-B780-4AA1-9E15-B617A7EC2E68}"/>
    <cellStyle name="계산 2 2 2 19" xfId="38989" xr:uid="{44DDE6B2-6D20-4B33-9409-847588C12FA9}"/>
    <cellStyle name="계산 2 2 2 2" xfId="1771" xr:uid="{00000000-0005-0000-0000-00001F0C0000}"/>
    <cellStyle name="計算 2 2 2 2" xfId="1772" xr:uid="{00000000-0005-0000-0000-0000200C0000}"/>
    <cellStyle name="計算 2 2 2 2 2" xfId="1773" xr:uid="{00000000-0005-0000-0000-0000210C0000}"/>
    <cellStyle name="計算 2 2 2 2 2 2" xfId="1774" xr:uid="{00000000-0005-0000-0000-0000220C0000}"/>
    <cellStyle name="計算 2 2 2 2 2 2 2" xfId="1775" xr:uid="{00000000-0005-0000-0000-0000230C0000}"/>
    <cellStyle name="計算 2 2 2 2 2 3" xfId="1776" xr:uid="{00000000-0005-0000-0000-0000240C0000}"/>
    <cellStyle name="計算 2 2 2 2 3" xfId="1777" xr:uid="{00000000-0005-0000-0000-0000250C0000}"/>
    <cellStyle name="計算 2 2 2 2 3 2" xfId="1778" xr:uid="{00000000-0005-0000-0000-0000260C0000}"/>
    <cellStyle name="計算 2 2 2 2 3 2 2" xfId="1779" xr:uid="{00000000-0005-0000-0000-0000270C0000}"/>
    <cellStyle name="計算 2 2 2 2 3 3" xfId="1780" xr:uid="{00000000-0005-0000-0000-0000280C0000}"/>
    <cellStyle name="計算 2 2 2 2 4" xfId="1781" xr:uid="{00000000-0005-0000-0000-0000290C0000}"/>
    <cellStyle name="計算 2 2 2 2 4 2" xfId="1782" xr:uid="{00000000-0005-0000-0000-00002A0C0000}"/>
    <cellStyle name="計算 2 2 2 2 5" xfId="1783" xr:uid="{00000000-0005-0000-0000-00002B0C0000}"/>
    <cellStyle name="계산 2 2 2 20" xfId="38884" xr:uid="{F7C35029-6FF5-4BF7-869C-AEF7FC7B5D2C}"/>
    <cellStyle name="계산 2 2 2 21" xfId="39021" xr:uid="{9B71073A-E39D-4E9D-8C7A-B72E5652CFBE}"/>
    <cellStyle name="계산 2 2 2 22" xfId="38861" xr:uid="{94CB1471-D4FC-4736-8464-ABE6DAC847C4}"/>
    <cellStyle name="계산 2 2 2 23" xfId="39060" xr:uid="{D35B27F1-E45C-432F-A349-7CDAE239781E}"/>
    <cellStyle name="계산 2 2 2 24" xfId="38828" xr:uid="{CBDC69A5-3BD7-4240-8D90-B343BCF59CEB}"/>
    <cellStyle name="계산 2 2 2 25" xfId="39093" xr:uid="{1BF94DEB-FC5D-4F92-A517-0CE618A063DD}"/>
    <cellStyle name="계산 2 2 2 26" xfId="38795" xr:uid="{C0048ED7-A999-4624-B318-2957AC19C4B4}"/>
    <cellStyle name="계산 2 2 2 27" xfId="39132" xr:uid="{1A0184C8-9B0A-4AEB-9ABF-35B61B898A41}"/>
    <cellStyle name="계산 2 2 2 28" xfId="38756" xr:uid="{CD3CC721-1826-469A-871A-E171D1B8BAE5}"/>
    <cellStyle name="계산 2 2 2 29" xfId="39176" xr:uid="{A5B4CB88-7439-4B24-8427-A4BA283AB1DA}"/>
    <cellStyle name="계산 2 2 2 3" xfId="1784" xr:uid="{00000000-0005-0000-0000-00002C0C0000}"/>
    <cellStyle name="計算 2 2 2 3" xfId="1785" xr:uid="{00000000-0005-0000-0000-00002D0C0000}"/>
    <cellStyle name="계산 2 2 2 3 10" xfId="36882" xr:uid="{00000000-0005-0000-0000-00002E0C0000}"/>
    <cellStyle name="계산 2 2 2 3 11" xfId="37397" xr:uid="{00000000-0005-0000-0000-00002F0C0000}"/>
    <cellStyle name="계산 2 2 2 3 12" xfId="36858" xr:uid="{00000000-0005-0000-0000-0000300C0000}"/>
    <cellStyle name="계산 2 2 2 3 13" xfId="37419" xr:uid="{00000000-0005-0000-0000-0000310C0000}"/>
    <cellStyle name="계산 2 2 2 3 14" xfId="36836" xr:uid="{00000000-0005-0000-0000-0000320C0000}"/>
    <cellStyle name="계산 2 2 2 3 15" xfId="37446" xr:uid="{00000000-0005-0000-0000-0000330C0000}"/>
    <cellStyle name="계산 2 2 2 3 2" xfId="35359" xr:uid="{00000000-0005-0000-0000-0000340C0000}"/>
    <cellStyle name="計算 2 2 2 3 2" xfId="1786" xr:uid="{00000000-0005-0000-0000-0000350C0000}"/>
    <cellStyle name="계산 2 2 2 3 3" xfId="35358" xr:uid="{00000000-0005-0000-0000-0000360C0000}"/>
    <cellStyle name="계산 2 2 2 3 4" xfId="36951" xr:uid="{00000000-0005-0000-0000-0000370C0000}"/>
    <cellStyle name="계산 2 2 2 3 5" xfId="37327" xr:uid="{00000000-0005-0000-0000-0000380C0000}"/>
    <cellStyle name="계산 2 2 2 3 6" xfId="36928" xr:uid="{00000000-0005-0000-0000-0000390C0000}"/>
    <cellStyle name="계산 2 2 2 3 7" xfId="37350" xr:uid="{00000000-0005-0000-0000-00003A0C0000}"/>
    <cellStyle name="계산 2 2 2 3 8" xfId="36905" xr:uid="{00000000-0005-0000-0000-00003B0C0000}"/>
    <cellStyle name="계산 2 2 2 3 9" xfId="37373" xr:uid="{00000000-0005-0000-0000-00003C0C0000}"/>
    <cellStyle name="계산 2 2 2 30" xfId="39245" xr:uid="{02014A10-4446-47FE-B8F8-03576837391E}"/>
    <cellStyle name="계산 2 2 2 31" xfId="39292" xr:uid="{01F860CA-4681-4DBC-BDF2-821B663ABA1F}"/>
    <cellStyle name="계산 2 2 2 32" xfId="39339" xr:uid="{84BFB344-C65A-4F9D-B131-96D2487645CF}"/>
    <cellStyle name="계산 2 2 2 33" xfId="39385" xr:uid="{8B75F232-D284-422D-93DF-DFA817690638}"/>
    <cellStyle name="계산 2 2 2 34" xfId="39796" xr:uid="{74049062-9F83-4BD6-9D4B-1C3B548DB9AE}"/>
    <cellStyle name="계산 2 2 2 35" xfId="39809" xr:uid="{AE420431-26F8-475B-8766-0978818FAD82}"/>
    <cellStyle name="계산 2 2 2 36" xfId="39782" xr:uid="{D3E1D978-E4F2-4D98-9EF3-70AF528E5A5D}"/>
    <cellStyle name="계산 2 2 2 37" xfId="39826" xr:uid="{061F0587-0228-4CDD-ACFD-6914A2330173}"/>
    <cellStyle name="계산 2 2 2 38" xfId="39768" xr:uid="{FAC2E0C0-21FC-421A-BB2C-6C9849E31C1C}"/>
    <cellStyle name="계산 2 2 2 4" xfId="1787" xr:uid="{00000000-0005-0000-0000-00003D0C0000}"/>
    <cellStyle name="計算 2 2 2 4" xfId="1788" xr:uid="{00000000-0005-0000-0000-00003E0C0000}"/>
    <cellStyle name="계산 2 2 2 5" xfId="1789" xr:uid="{00000000-0005-0000-0000-00003F0C0000}"/>
    <cellStyle name="計算 2 2 2 5" xfId="1790" xr:uid="{00000000-0005-0000-0000-0000400C0000}"/>
    <cellStyle name="계산 2 2 2 6" xfId="1791" xr:uid="{00000000-0005-0000-0000-0000410C0000}"/>
    <cellStyle name="計算 2 2 2 6" xfId="1792" xr:uid="{00000000-0005-0000-0000-0000420C0000}"/>
    <cellStyle name="계산 2 2 2 7" xfId="1793" xr:uid="{00000000-0005-0000-0000-0000430C0000}"/>
    <cellStyle name="計算 2 2 2 7" xfId="1794" xr:uid="{00000000-0005-0000-0000-0000440C0000}"/>
    <cellStyle name="계산 2 2 2 8" xfId="1795" xr:uid="{00000000-0005-0000-0000-0000450C0000}"/>
    <cellStyle name="計算 2 2 2 8" xfId="1796" xr:uid="{00000000-0005-0000-0000-0000460C0000}"/>
    <cellStyle name="계산 2 2 2 9" xfId="1797" xr:uid="{00000000-0005-0000-0000-0000470C0000}"/>
    <cellStyle name="計算 2 2 2 9" xfId="1798" xr:uid="{00000000-0005-0000-0000-0000480C0000}"/>
    <cellStyle name="계산 2 2 20" xfId="1799" xr:uid="{00000000-0005-0000-0000-0000490C0000}"/>
    <cellStyle name="計算 2 2 20" xfId="1800" xr:uid="{00000000-0005-0000-0000-00004A0C0000}"/>
    <cellStyle name="계산 2 2 21" xfId="1801" xr:uid="{00000000-0005-0000-0000-00004B0C0000}"/>
    <cellStyle name="計算 2 2 21" xfId="1802" xr:uid="{00000000-0005-0000-0000-00004C0C0000}"/>
    <cellStyle name="계산 2 2 22" xfId="38934" xr:uid="{B1E2B10E-044E-4FAD-A53D-3ADC8A3057C0}"/>
    <cellStyle name="計算 2 2 22" xfId="1803" xr:uid="{00000000-0005-0000-0000-00004D0C0000}"/>
    <cellStyle name="계산 2 2 23" xfId="38953" xr:uid="{E5BB0528-D826-4A76-BD5A-06635190CF0E}"/>
    <cellStyle name="계산 2 2 24" xfId="38920" xr:uid="{BBAC5EC6-2F4C-4828-A72E-B30A0ED47F61}"/>
    <cellStyle name="계산 2 2 25" xfId="38970" xr:uid="{3B562046-4B3A-499C-9EAA-E46C0CEC8A5A}"/>
    <cellStyle name="계산 2 2 26" xfId="38906" xr:uid="{CEBADA7B-0580-4861-B464-DCA30CB3C99E}"/>
    <cellStyle name="계산 2 2 27" xfId="38999" xr:uid="{DC09B3EC-E0F9-4037-8DCC-CBC1D7AA2671}"/>
    <cellStyle name="계산 2 2 28" xfId="38883" xr:uid="{C9975D1C-1953-45E8-80C6-FA21587A1C57}"/>
    <cellStyle name="계산 2 2 29" xfId="39022" xr:uid="{3C949D3F-8B38-4F33-B906-DB01B222B3CD}"/>
    <cellStyle name="계산 2 2 3" xfId="1804" xr:uid="{00000000-0005-0000-0000-00004E0C0000}"/>
    <cellStyle name="計算 2 2 3" xfId="1805" xr:uid="{00000000-0005-0000-0000-00004F0C0000}"/>
    <cellStyle name="計算 2 2 3 2" xfId="1806" xr:uid="{00000000-0005-0000-0000-0000500C0000}"/>
    <cellStyle name="計算 2 2 3 2 2" xfId="1807" xr:uid="{00000000-0005-0000-0000-0000510C0000}"/>
    <cellStyle name="計算 2 2 3 2 2 2" xfId="1808" xr:uid="{00000000-0005-0000-0000-0000520C0000}"/>
    <cellStyle name="計算 2 2 3 2 3" xfId="1809" xr:uid="{00000000-0005-0000-0000-0000530C0000}"/>
    <cellStyle name="計算 2 2 3 3" xfId="1810" xr:uid="{00000000-0005-0000-0000-0000540C0000}"/>
    <cellStyle name="計算 2 2 3 3 2" xfId="1811" xr:uid="{00000000-0005-0000-0000-0000550C0000}"/>
    <cellStyle name="計算 2 2 3 3 2 2" xfId="1812" xr:uid="{00000000-0005-0000-0000-0000560C0000}"/>
    <cellStyle name="計算 2 2 3 3 3" xfId="1813" xr:uid="{00000000-0005-0000-0000-0000570C0000}"/>
    <cellStyle name="計算 2 2 3 4" xfId="1814" xr:uid="{00000000-0005-0000-0000-0000580C0000}"/>
    <cellStyle name="計算 2 2 3 4 2" xfId="1815" xr:uid="{00000000-0005-0000-0000-0000590C0000}"/>
    <cellStyle name="計算 2 2 3 5" xfId="1816" xr:uid="{00000000-0005-0000-0000-00005A0C0000}"/>
    <cellStyle name="계산 2 2 30" xfId="38860" xr:uid="{DCD90F73-0D62-4BF2-9F58-D2ADCD2EBA7B}"/>
    <cellStyle name="계산 2 2 31" xfId="39061" xr:uid="{7557442D-2499-4568-B09D-C35F84C52246}"/>
    <cellStyle name="계산 2 2 32" xfId="38827" xr:uid="{B6FD5AEB-E54C-4AE0-9522-F25B21228E31}"/>
    <cellStyle name="계산 2 2 33" xfId="39094" xr:uid="{5EA5DA08-6343-4C25-8EF3-0275286632A7}"/>
    <cellStyle name="계산 2 2 34" xfId="38794" xr:uid="{FEA64F00-96F0-4EAE-B361-9F01211CB3E9}"/>
    <cellStyle name="계산 2 2 35" xfId="39133" xr:uid="{65EDC481-AA58-44CA-A31E-0720DBE159AB}"/>
    <cellStyle name="계산 2 2 36" xfId="38755" xr:uid="{E78F2768-6AE0-45E1-A8CC-BB99F75CA20F}"/>
    <cellStyle name="계산 2 2 37" xfId="39178" xr:uid="{7A9A87DD-9A46-4357-959E-50842AE5000B}"/>
    <cellStyle name="계산 2 2 38" xfId="39246" xr:uid="{FD29A80B-439A-4BBB-8B4E-917F3372F64B}"/>
    <cellStyle name="계산 2 2 39" xfId="39293" xr:uid="{CDD12298-C937-4EC0-8C4A-22D30E3B654F}"/>
    <cellStyle name="계산 2 2 4" xfId="1817" xr:uid="{00000000-0005-0000-0000-00005B0C0000}"/>
    <cellStyle name="計算 2 2 4" xfId="1818" xr:uid="{00000000-0005-0000-0000-00005C0C0000}"/>
    <cellStyle name="計算 2 2 4 2" xfId="1819" xr:uid="{00000000-0005-0000-0000-00005D0C0000}"/>
    <cellStyle name="계산 2 2 40" xfId="39340" xr:uid="{7D1E81CA-4CAA-4162-AA84-B1EB151C9936}"/>
    <cellStyle name="계산 2 2 41" xfId="39386" xr:uid="{30E2727D-C5D2-410D-AC84-7962B6E5061C}"/>
    <cellStyle name="계산 2 2 42" xfId="39795" xr:uid="{25EEA8D4-9536-4B82-B0EF-743BE3CC8394}"/>
    <cellStyle name="계산 2 2 43" xfId="39810" xr:uid="{A60F3B60-804C-47DA-BD33-C2FBAF34B176}"/>
    <cellStyle name="계산 2 2 44" xfId="39781" xr:uid="{F65D78CF-E237-4A74-A9FD-9E4DBB3D036B}"/>
    <cellStyle name="계산 2 2 45" xfId="39827" xr:uid="{C391349F-9F31-4B87-B37F-45975D93C82F}"/>
    <cellStyle name="계산 2 2 46" xfId="39767" xr:uid="{613A880E-D3F5-47FD-94EC-2CBA69622542}"/>
    <cellStyle name="계산 2 2 5" xfId="1820" xr:uid="{00000000-0005-0000-0000-00005E0C0000}"/>
    <cellStyle name="計算 2 2 5" xfId="1821" xr:uid="{00000000-0005-0000-0000-00005F0C0000}"/>
    <cellStyle name="계산 2 2 6" xfId="1822" xr:uid="{00000000-0005-0000-0000-0000600C0000}"/>
    <cellStyle name="計算 2 2 6" xfId="1823" xr:uid="{00000000-0005-0000-0000-0000610C0000}"/>
    <cellStyle name="계산 2 2 7" xfId="1824" xr:uid="{00000000-0005-0000-0000-0000620C0000}"/>
    <cellStyle name="計算 2 2 7" xfId="1825" xr:uid="{00000000-0005-0000-0000-0000630C0000}"/>
    <cellStyle name="계산 2 2 8" xfId="1826" xr:uid="{00000000-0005-0000-0000-0000640C0000}"/>
    <cellStyle name="計算 2 2 8" xfId="1827" xr:uid="{00000000-0005-0000-0000-0000650C0000}"/>
    <cellStyle name="계산 2 2 9" xfId="1828" xr:uid="{00000000-0005-0000-0000-0000660C0000}"/>
    <cellStyle name="計算 2 2 9" xfId="1829" xr:uid="{00000000-0005-0000-0000-0000670C0000}"/>
    <cellStyle name="계산 2 20" xfId="1830" xr:uid="{00000000-0005-0000-0000-0000680C0000}"/>
    <cellStyle name="計算 2 20" xfId="1831" xr:uid="{00000000-0005-0000-0000-0000690C0000}"/>
    <cellStyle name="계산 2 21" xfId="1832" xr:uid="{00000000-0005-0000-0000-00006A0C0000}"/>
    <cellStyle name="計算 2 21" xfId="1833" xr:uid="{00000000-0005-0000-0000-00006B0C0000}"/>
    <cellStyle name="계산 2 22" xfId="1834" xr:uid="{00000000-0005-0000-0000-00006C0C0000}"/>
    <cellStyle name="計算 2 22" xfId="1835" xr:uid="{00000000-0005-0000-0000-00006D0C0000}"/>
    <cellStyle name="계산 2 23" xfId="1836" xr:uid="{00000000-0005-0000-0000-00006E0C0000}"/>
    <cellStyle name="計算 2 23" xfId="1837" xr:uid="{00000000-0005-0000-0000-00006F0C0000}"/>
    <cellStyle name="계산 2 24" xfId="1838" xr:uid="{00000000-0005-0000-0000-0000700C0000}"/>
    <cellStyle name="計算 2 24" xfId="1839" xr:uid="{00000000-0005-0000-0000-0000710C0000}"/>
    <cellStyle name="계산 2 25" xfId="1840" xr:uid="{00000000-0005-0000-0000-0000720C0000}"/>
    <cellStyle name="計算 2 25" xfId="1841" xr:uid="{00000000-0005-0000-0000-0000730C0000}"/>
    <cellStyle name="계산 2 26" xfId="1842" xr:uid="{00000000-0005-0000-0000-0000740C0000}"/>
    <cellStyle name="계산 2 27" xfId="35353" xr:uid="{00000000-0005-0000-0000-0000750C0000}"/>
    <cellStyle name="계산 2 28" xfId="36947" xr:uid="{00000000-0005-0000-0000-0000760C0000}"/>
    <cellStyle name="계산 2 29" xfId="37331" xr:uid="{00000000-0005-0000-0000-0000770C0000}"/>
    <cellStyle name="계산 2 3" xfId="1843" xr:uid="{00000000-0005-0000-0000-0000780C0000}"/>
    <cellStyle name="計算 2 3" xfId="1844" xr:uid="{00000000-0005-0000-0000-0000790C0000}"/>
    <cellStyle name="계산 2 3 10" xfId="1845" xr:uid="{00000000-0005-0000-0000-00007A0C0000}"/>
    <cellStyle name="計算 2 3 10" xfId="1846" xr:uid="{00000000-0005-0000-0000-00007B0C0000}"/>
    <cellStyle name="계산 2 3 11" xfId="1847" xr:uid="{00000000-0005-0000-0000-00007C0C0000}"/>
    <cellStyle name="計算 2 3 11" xfId="1848" xr:uid="{00000000-0005-0000-0000-00007D0C0000}"/>
    <cellStyle name="계산 2 3 12" xfId="1849" xr:uid="{00000000-0005-0000-0000-00007E0C0000}"/>
    <cellStyle name="計算 2 3 12" xfId="1850" xr:uid="{00000000-0005-0000-0000-00007F0C0000}"/>
    <cellStyle name="계산 2 3 13" xfId="1851" xr:uid="{00000000-0005-0000-0000-0000800C0000}"/>
    <cellStyle name="計算 2 3 13" xfId="1852" xr:uid="{00000000-0005-0000-0000-0000810C0000}"/>
    <cellStyle name="계산 2 3 14" xfId="1853" xr:uid="{00000000-0005-0000-0000-0000820C0000}"/>
    <cellStyle name="計算 2 3 14" xfId="1854" xr:uid="{00000000-0005-0000-0000-0000830C0000}"/>
    <cellStyle name="계산 2 3 15" xfId="1855" xr:uid="{00000000-0005-0000-0000-0000840C0000}"/>
    <cellStyle name="計算 2 3 15" xfId="1856" xr:uid="{00000000-0005-0000-0000-0000850C0000}"/>
    <cellStyle name="계산 2 3 16" xfId="1857" xr:uid="{00000000-0005-0000-0000-0000860C0000}"/>
    <cellStyle name="計算 2 3 16" xfId="1858" xr:uid="{00000000-0005-0000-0000-0000870C0000}"/>
    <cellStyle name="계산 2 3 17" xfId="1859" xr:uid="{00000000-0005-0000-0000-0000880C0000}"/>
    <cellStyle name="計算 2 3 17" xfId="1860" xr:uid="{00000000-0005-0000-0000-0000890C0000}"/>
    <cellStyle name="계산 2 3 18" xfId="1861" xr:uid="{00000000-0005-0000-0000-00008A0C0000}"/>
    <cellStyle name="計算 2 3 18" xfId="1862" xr:uid="{00000000-0005-0000-0000-00008B0C0000}"/>
    <cellStyle name="계산 2 3 19" xfId="1863" xr:uid="{00000000-0005-0000-0000-00008C0C0000}"/>
    <cellStyle name="計算 2 3 19" xfId="1864" xr:uid="{00000000-0005-0000-0000-00008D0C0000}"/>
    <cellStyle name="계산 2 3 2" xfId="1865" xr:uid="{00000000-0005-0000-0000-00008E0C0000}"/>
    <cellStyle name="計算 2 3 2" xfId="1866" xr:uid="{00000000-0005-0000-0000-00008F0C0000}"/>
    <cellStyle name="계산 2 3 2 10" xfId="1867" xr:uid="{00000000-0005-0000-0000-0000900C0000}"/>
    <cellStyle name="計算 2 3 2 10" xfId="1868" xr:uid="{00000000-0005-0000-0000-0000910C0000}"/>
    <cellStyle name="계산 2 3 2 11" xfId="1869" xr:uid="{00000000-0005-0000-0000-0000920C0000}"/>
    <cellStyle name="計算 2 3 2 11" xfId="1870" xr:uid="{00000000-0005-0000-0000-0000930C0000}"/>
    <cellStyle name="계산 2 3 2 12" xfId="1871" xr:uid="{00000000-0005-0000-0000-0000940C0000}"/>
    <cellStyle name="計算 2 3 2 12" xfId="1872" xr:uid="{00000000-0005-0000-0000-0000950C0000}"/>
    <cellStyle name="계산 2 3 2 13" xfId="1873" xr:uid="{00000000-0005-0000-0000-0000960C0000}"/>
    <cellStyle name="計算 2 3 2 13" xfId="1874" xr:uid="{00000000-0005-0000-0000-0000970C0000}"/>
    <cellStyle name="계산 2 3 2 14" xfId="38937" xr:uid="{B270B3B8-98B9-4A63-9414-F5D07D26D8F5}"/>
    <cellStyle name="계산 2 3 2 15" xfId="38950" xr:uid="{51A0007B-4153-429A-BA55-79AB22A386BB}"/>
    <cellStyle name="계산 2 3 2 16" xfId="38923" xr:uid="{00090691-2D75-4CC4-A3AA-4DE4CD818473}"/>
    <cellStyle name="계산 2 3 2 17" xfId="38964" xr:uid="{7E323421-8617-48FE-ABD6-18BE18828584}"/>
    <cellStyle name="계산 2 3 2 18" xfId="38909" xr:uid="{3A12BD55-C2B2-4C39-83B5-2866BE02C54D}"/>
    <cellStyle name="계산 2 3 2 19" xfId="38987" xr:uid="{7E0C41FB-F74D-4C8B-B197-8383616217EE}"/>
    <cellStyle name="계산 2 3 2 2" xfId="1875" xr:uid="{00000000-0005-0000-0000-0000980C0000}"/>
    <cellStyle name="計算 2 3 2 2" xfId="1876" xr:uid="{00000000-0005-0000-0000-0000990C0000}"/>
    <cellStyle name="計算 2 3 2 2 2" xfId="1877" xr:uid="{00000000-0005-0000-0000-00009A0C0000}"/>
    <cellStyle name="計算 2 3 2 2 2 2" xfId="1878" xr:uid="{00000000-0005-0000-0000-00009B0C0000}"/>
    <cellStyle name="計算 2 3 2 2 3" xfId="1879" xr:uid="{00000000-0005-0000-0000-00009C0C0000}"/>
    <cellStyle name="계산 2 3 2 20" xfId="38886" xr:uid="{F9CCFB2D-CA32-4F65-9AF0-FE00621C9CAC}"/>
    <cellStyle name="계산 2 3 2 21" xfId="39019" xr:uid="{6F89F946-836A-492E-8D53-582655294083}"/>
    <cellStyle name="계산 2 3 2 22" xfId="38863" xr:uid="{85722F23-38F5-4ECE-8D72-B31AEBE8B830}"/>
    <cellStyle name="계산 2 3 2 23" xfId="39058" xr:uid="{DEC04AD8-849F-47FE-A877-A19B5297BEAF}"/>
    <cellStyle name="계산 2 3 2 24" xfId="38830" xr:uid="{8FE675A3-0B8A-40B1-A169-75BF21B42B78}"/>
    <cellStyle name="계산 2 3 2 25" xfId="39091" xr:uid="{FEF705C8-FF41-4FB4-86E0-5ED108B66D34}"/>
    <cellStyle name="계산 2 3 2 26" xfId="38797" xr:uid="{5AD0C792-3789-4B4F-A928-3622461FAD83}"/>
    <cellStyle name="계산 2 3 2 27" xfId="39130" xr:uid="{39216DF2-9515-4526-8B88-92566BCE4100}"/>
    <cellStyle name="계산 2 3 2 28" xfId="38758" xr:uid="{268D4D90-EDAE-4F92-93C4-8722C87D0C3D}"/>
    <cellStyle name="계산 2 3 2 29" xfId="39174" xr:uid="{7707F6BC-C2D8-4F7A-8881-00C0AEB52308}"/>
    <cellStyle name="계산 2 3 2 3" xfId="1880" xr:uid="{00000000-0005-0000-0000-00009D0C0000}"/>
    <cellStyle name="計算 2 3 2 3" xfId="1881" xr:uid="{00000000-0005-0000-0000-00009E0C0000}"/>
    <cellStyle name="計算 2 3 2 3 2" xfId="1882" xr:uid="{00000000-0005-0000-0000-00009F0C0000}"/>
    <cellStyle name="計算 2 3 2 3 2 2" xfId="1883" xr:uid="{00000000-0005-0000-0000-0000A00C0000}"/>
    <cellStyle name="計算 2 3 2 3 3" xfId="1884" xr:uid="{00000000-0005-0000-0000-0000A10C0000}"/>
    <cellStyle name="계산 2 3 2 30" xfId="39242" xr:uid="{64200213-BBF7-472C-9F22-84E3161922E0}"/>
    <cellStyle name="계산 2 3 2 31" xfId="39289" xr:uid="{78936541-DB79-4D39-BED7-D2D64A0C5858}"/>
    <cellStyle name="계산 2 3 2 32" xfId="39336" xr:uid="{8F4127F1-B01F-4223-8155-92A5B65CC61E}"/>
    <cellStyle name="계산 2 3 2 33" xfId="39382" xr:uid="{4B7761EC-6245-494D-B40F-5E05211A039A}"/>
    <cellStyle name="계산 2 3 2 34" xfId="39798" xr:uid="{9B942BE2-D809-4C21-B913-9B5EF002FEDF}"/>
    <cellStyle name="계산 2 3 2 35" xfId="39807" xr:uid="{AE345F27-AC18-434F-8E6E-152E7A403E6D}"/>
    <cellStyle name="계산 2 3 2 36" xfId="39784" xr:uid="{75BC4047-F27E-4E18-99B1-212E1304203E}"/>
    <cellStyle name="계산 2 3 2 37" xfId="39824" xr:uid="{80D0B6A4-0889-420F-A803-19F4E4583905}"/>
    <cellStyle name="계산 2 3 2 38" xfId="39770" xr:uid="{0D37017D-88A8-4E79-A3FD-5D45603D60E5}"/>
    <cellStyle name="계산 2 3 2 4" xfId="1885" xr:uid="{00000000-0005-0000-0000-0000A20C0000}"/>
    <cellStyle name="計算 2 3 2 4" xfId="1886" xr:uid="{00000000-0005-0000-0000-0000A30C0000}"/>
    <cellStyle name="計算 2 3 2 4 2" xfId="1887" xr:uid="{00000000-0005-0000-0000-0000A40C0000}"/>
    <cellStyle name="계산 2 3 2 5" xfId="1888" xr:uid="{00000000-0005-0000-0000-0000A50C0000}"/>
    <cellStyle name="計算 2 3 2 5" xfId="1889" xr:uid="{00000000-0005-0000-0000-0000A60C0000}"/>
    <cellStyle name="계산 2 3 2 6" xfId="1890" xr:uid="{00000000-0005-0000-0000-0000A70C0000}"/>
    <cellStyle name="計算 2 3 2 6" xfId="1891" xr:uid="{00000000-0005-0000-0000-0000A80C0000}"/>
    <cellStyle name="계산 2 3 2 7" xfId="1892" xr:uid="{00000000-0005-0000-0000-0000A90C0000}"/>
    <cellStyle name="計算 2 3 2 7" xfId="1893" xr:uid="{00000000-0005-0000-0000-0000AA0C0000}"/>
    <cellStyle name="계산 2 3 2 8" xfId="1894" xr:uid="{00000000-0005-0000-0000-0000AB0C0000}"/>
    <cellStyle name="計算 2 3 2 8" xfId="1895" xr:uid="{00000000-0005-0000-0000-0000AC0C0000}"/>
    <cellStyle name="계산 2 3 2 9" xfId="1896" xr:uid="{00000000-0005-0000-0000-0000AD0C0000}"/>
    <cellStyle name="計算 2 3 2 9" xfId="1897" xr:uid="{00000000-0005-0000-0000-0000AE0C0000}"/>
    <cellStyle name="계산 2 3 20" xfId="1898" xr:uid="{00000000-0005-0000-0000-0000AF0C0000}"/>
    <cellStyle name="計算 2 3 20" xfId="1899" xr:uid="{00000000-0005-0000-0000-0000B00C0000}"/>
    <cellStyle name="계산 2 3 21" xfId="1900" xr:uid="{00000000-0005-0000-0000-0000B10C0000}"/>
    <cellStyle name="計算 2 3 21" xfId="1901" xr:uid="{00000000-0005-0000-0000-0000B20C0000}"/>
    <cellStyle name="계산 2 3 22" xfId="38936" xr:uid="{C19F7F86-4A3C-4DCF-8A4F-79583B11DF29}"/>
    <cellStyle name="계산 2 3 23" xfId="38951" xr:uid="{95B2EA26-786F-45B6-8E13-8993AB3032DD}"/>
    <cellStyle name="계산 2 3 24" xfId="38922" xr:uid="{5B0C409B-4E1E-44D3-A08F-3BB0BEA01095}"/>
    <cellStyle name="계산 2 3 25" xfId="38965" xr:uid="{64E43DA9-0A76-472C-8DC9-96F309897C1C}"/>
    <cellStyle name="계산 2 3 26" xfId="38908" xr:uid="{86B13FBD-7541-477A-9588-514F24735100}"/>
    <cellStyle name="계산 2 3 27" xfId="38988" xr:uid="{DEF81255-E2A0-4F97-A98A-85591232955E}"/>
    <cellStyle name="계산 2 3 28" xfId="38885" xr:uid="{544A3796-9AC7-4987-8482-8A71CF477C11}"/>
    <cellStyle name="계산 2 3 29" xfId="39020" xr:uid="{8C1E5721-020A-4BBC-A0F0-D1AE9CF29CF4}"/>
    <cellStyle name="계산 2 3 3" xfId="1902" xr:uid="{00000000-0005-0000-0000-0000B30C0000}"/>
    <cellStyle name="計算 2 3 3" xfId="1903" xr:uid="{00000000-0005-0000-0000-0000B40C0000}"/>
    <cellStyle name="計算 2 3 3 2" xfId="1904" xr:uid="{00000000-0005-0000-0000-0000B50C0000}"/>
    <cellStyle name="계산 2 3 30" xfId="38862" xr:uid="{D068A037-AE5F-484A-A42F-B5DCD0FCFC52}"/>
    <cellStyle name="계산 2 3 31" xfId="39059" xr:uid="{1BED9C63-5E0E-4C21-A826-10C378B7485D}"/>
    <cellStyle name="계산 2 3 32" xfId="38829" xr:uid="{6CD5C307-CBB6-4CEB-AFE0-1DA3AC4F86D0}"/>
    <cellStyle name="계산 2 3 33" xfId="39092" xr:uid="{62B65FC2-E169-476E-A506-933686B12157}"/>
    <cellStyle name="계산 2 3 34" xfId="38796" xr:uid="{FB533ACA-E21F-4FE6-AE6F-521D504DFD24}"/>
    <cellStyle name="계산 2 3 35" xfId="39131" xr:uid="{75014F3A-2B33-47C3-85A3-9D936D81E096}"/>
    <cellStyle name="계산 2 3 36" xfId="38757" xr:uid="{3A14CE1C-D675-4A28-AFDF-3012F6F0B5FB}"/>
    <cellStyle name="계산 2 3 37" xfId="39175" xr:uid="{05DD87E4-DE0B-4F7C-A727-3B619BB9DEBB}"/>
    <cellStyle name="계산 2 3 38" xfId="39243" xr:uid="{E2ECD814-780B-4446-87F7-6624A9BB0BFF}"/>
    <cellStyle name="계산 2 3 39" xfId="39290" xr:uid="{737197E0-03F9-44C8-923E-37DB585A129F}"/>
    <cellStyle name="계산 2 3 4" xfId="1905" xr:uid="{00000000-0005-0000-0000-0000B60C0000}"/>
    <cellStyle name="計算 2 3 4" xfId="1906" xr:uid="{00000000-0005-0000-0000-0000B70C0000}"/>
    <cellStyle name="계산 2 3 40" xfId="39337" xr:uid="{B24D0C67-3602-40D5-A3CD-1C7234278242}"/>
    <cellStyle name="계산 2 3 41" xfId="39383" xr:uid="{7F8B6477-67BD-417D-A33E-9B4ED6895D41}"/>
    <cellStyle name="계산 2 3 42" xfId="39797" xr:uid="{3F00AD85-C0EA-4402-89A1-F0819CEFA082}"/>
    <cellStyle name="계산 2 3 43" xfId="39808" xr:uid="{116A2C0A-CF5F-464E-8812-DDFFC447C874}"/>
    <cellStyle name="계산 2 3 44" xfId="39783" xr:uid="{E4842376-7415-4E9B-B577-53E8BAEB001C}"/>
    <cellStyle name="계산 2 3 45" xfId="39825" xr:uid="{F3C00FCB-F624-4BFA-9476-9F6A3084CF70}"/>
    <cellStyle name="계산 2 3 46" xfId="39769" xr:uid="{8D675C80-C8CF-4100-88DE-7AE9D26805A2}"/>
    <cellStyle name="계산 2 3 5" xfId="1907" xr:uid="{00000000-0005-0000-0000-0000B80C0000}"/>
    <cellStyle name="計算 2 3 5" xfId="1908" xr:uid="{00000000-0005-0000-0000-0000B90C0000}"/>
    <cellStyle name="계산 2 3 6" xfId="1909" xr:uid="{00000000-0005-0000-0000-0000BA0C0000}"/>
    <cellStyle name="計算 2 3 6" xfId="1910" xr:uid="{00000000-0005-0000-0000-0000BB0C0000}"/>
    <cellStyle name="계산 2 3 7" xfId="1911" xr:uid="{00000000-0005-0000-0000-0000BC0C0000}"/>
    <cellStyle name="計算 2 3 7" xfId="1912" xr:uid="{00000000-0005-0000-0000-0000BD0C0000}"/>
    <cellStyle name="계산 2 3 8" xfId="1913" xr:uid="{00000000-0005-0000-0000-0000BE0C0000}"/>
    <cellStyle name="計算 2 3 8" xfId="1914" xr:uid="{00000000-0005-0000-0000-0000BF0C0000}"/>
    <cellStyle name="계산 2 3 9" xfId="1915" xr:uid="{00000000-0005-0000-0000-0000C00C0000}"/>
    <cellStyle name="計算 2 3 9" xfId="1916" xr:uid="{00000000-0005-0000-0000-0000C10C0000}"/>
    <cellStyle name="계산 2 30" xfId="36924" xr:uid="{00000000-0005-0000-0000-0000C20C0000}"/>
    <cellStyle name="계산 2 31" xfId="37354" xr:uid="{00000000-0005-0000-0000-0000C30C0000}"/>
    <cellStyle name="계산 2 32" xfId="36901" xr:uid="{00000000-0005-0000-0000-0000C40C0000}"/>
    <cellStyle name="계산 2 33" xfId="37377" xr:uid="{00000000-0005-0000-0000-0000C50C0000}"/>
    <cellStyle name="계산 2 34" xfId="36878" xr:uid="{00000000-0005-0000-0000-0000C60C0000}"/>
    <cellStyle name="계산 2 35" xfId="37400" xr:uid="{00000000-0005-0000-0000-0000C70C0000}"/>
    <cellStyle name="계산 2 36" xfId="36855" xr:uid="{00000000-0005-0000-0000-0000C80C0000}"/>
    <cellStyle name="계산 2 37" xfId="37422" xr:uid="{00000000-0005-0000-0000-0000C90C0000}"/>
    <cellStyle name="계산 2 38" xfId="36833" xr:uid="{00000000-0005-0000-0000-0000CA0C0000}"/>
    <cellStyle name="계산 2 39" xfId="37450" xr:uid="{00000000-0005-0000-0000-0000CB0C0000}"/>
    <cellStyle name="계산 2 4" xfId="1917" xr:uid="{00000000-0005-0000-0000-0000CC0C0000}"/>
    <cellStyle name="計算 2 4" xfId="1918" xr:uid="{00000000-0005-0000-0000-0000CD0C0000}"/>
    <cellStyle name="계산 2 4 10" xfId="1919" xr:uid="{00000000-0005-0000-0000-0000CE0C0000}"/>
    <cellStyle name="計算 2 4 10" xfId="1920" xr:uid="{00000000-0005-0000-0000-0000CF0C0000}"/>
    <cellStyle name="계산 2 4 11" xfId="1921" xr:uid="{00000000-0005-0000-0000-0000D00C0000}"/>
    <cellStyle name="計算 2 4 11" xfId="1922" xr:uid="{00000000-0005-0000-0000-0000D10C0000}"/>
    <cellStyle name="계산 2 4 12" xfId="1923" xr:uid="{00000000-0005-0000-0000-0000D20C0000}"/>
    <cellStyle name="計算 2 4 12" xfId="1924" xr:uid="{00000000-0005-0000-0000-0000D30C0000}"/>
    <cellStyle name="계산 2 4 13" xfId="1925" xr:uid="{00000000-0005-0000-0000-0000D40C0000}"/>
    <cellStyle name="計算 2 4 13" xfId="1926" xr:uid="{00000000-0005-0000-0000-0000D50C0000}"/>
    <cellStyle name="계산 2 4 2" xfId="1927" xr:uid="{00000000-0005-0000-0000-0000D60C0000}"/>
    <cellStyle name="計算 2 4 2" xfId="1928" xr:uid="{00000000-0005-0000-0000-0000D70C0000}"/>
    <cellStyle name="計算 2 4 2 2" xfId="1929" xr:uid="{00000000-0005-0000-0000-0000D80C0000}"/>
    <cellStyle name="計算 2 4 2 2 2" xfId="1930" xr:uid="{00000000-0005-0000-0000-0000D90C0000}"/>
    <cellStyle name="計算 2 4 2 2 2 2" xfId="1931" xr:uid="{00000000-0005-0000-0000-0000DA0C0000}"/>
    <cellStyle name="計算 2 4 2 2 3" xfId="1932" xr:uid="{00000000-0005-0000-0000-0000DB0C0000}"/>
    <cellStyle name="計算 2 4 2 3" xfId="1933" xr:uid="{00000000-0005-0000-0000-0000DC0C0000}"/>
    <cellStyle name="計算 2 4 2 3 2" xfId="1934" xr:uid="{00000000-0005-0000-0000-0000DD0C0000}"/>
    <cellStyle name="計算 2 4 2 3 2 2" xfId="1935" xr:uid="{00000000-0005-0000-0000-0000DE0C0000}"/>
    <cellStyle name="計算 2 4 2 3 3" xfId="1936" xr:uid="{00000000-0005-0000-0000-0000DF0C0000}"/>
    <cellStyle name="計算 2 4 2 4" xfId="1937" xr:uid="{00000000-0005-0000-0000-0000E00C0000}"/>
    <cellStyle name="計算 2 4 2 4 2" xfId="1938" xr:uid="{00000000-0005-0000-0000-0000E10C0000}"/>
    <cellStyle name="計算 2 4 2 5" xfId="1939" xr:uid="{00000000-0005-0000-0000-0000E20C0000}"/>
    <cellStyle name="계산 2 4 3" xfId="1940" xr:uid="{00000000-0005-0000-0000-0000E30C0000}"/>
    <cellStyle name="計算 2 4 3" xfId="1941" xr:uid="{00000000-0005-0000-0000-0000E40C0000}"/>
    <cellStyle name="計算 2 4 3 2" xfId="1942" xr:uid="{00000000-0005-0000-0000-0000E50C0000}"/>
    <cellStyle name="계산 2 4 4" xfId="1943" xr:uid="{00000000-0005-0000-0000-0000E60C0000}"/>
    <cellStyle name="計算 2 4 4" xfId="1944" xr:uid="{00000000-0005-0000-0000-0000E70C0000}"/>
    <cellStyle name="계산 2 4 5" xfId="1945" xr:uid="{00000000-0005-0000-0000-0000E80C0000}"/>
    <cellStyle name="計算 2 4 5" xfId="1946" xr:uid="{00000000-0005-0000-0000-0000E90C0000}"/>
    <cellStyle name="계산 2 4 6" xfId="1947" xr:uid="{00000000-0005-0000-0000-0000EA0C0000}"/>
    <cellStyle name="計算 2 4 6" xfId="1948" xr:uid="{00000000-0005-0000-0000-0000EB0C0000}"/>
    <cellStyle name="계산 2 4 7" xfId="1949" xr:uid="{00000000-0005-0000-0000-0000EC0C0000}"/>
    <cellStyle name="計算 2 4 7" xfId="1950" xr:uid="{00000000-0005-0000-0000-0000ED0C0000}"/>
    <cellStyle name="계산 2 4 8" xfId="1951" xr:uid="{00000000-0005-0000-0000-0000EE0C0000}"/>
    <cellStyle name="計算 2 4 8" xfId="1952" xr:uid="{00000000-0005-0000-0000-0000EF0C0000}"/>
    <cellStyle name="계산 2 4 9" xfId="1953" xr:uid="{00000000-0005-0000-0000-0000F00C0000}"/>
    <cellStyle name="計算 2 4 9" xfId="1954" xr:uid="{00000000-0005-0000-0000-0000F10C0000}"/>
    <cellStyle name="계산 2 40" xfId="38441" xr:uid="{00000000-0005-0000-0000-0000F20C0000}"/>
    <cellStyle name="계산 2 41" xfId="38405" xr:uid="{00000000-0005-0000-0000-0000F30C0000}"/>
    <cellStyle name="계산 2 42" xfId="38336" xr:uid="{00000000-0005-0000-0000-0000F40C0000}"/>
    <cellStyle name="계산 2 43" xfId="38659" xr:uid="{00000000-0005-0000-0000-0000F50C0000}"/>
    <cellStyle name="계산 2 44" xfId="38674" xr:uid="{00000000-0005-0000-0000-0000F60C0000}"/>
    <cellStyle name="계산 2 45" xfId="38649" xr:uid="{00000000-0005-0000-0000-0000F70C0000}"/>
    <cellStyle name="계산 2 46" xfId="38680" xr:uid="{00000000-0005-0000-0000-0000F80C0000}"/>
    <cellStyle name="계산 2 47" xfId="38933" xr:uid="{AE224DF3-DCA5-4386-B98F-5BE861EAE49C}"/>
    <cellStyle name="계산 2 48" xfId="38954" xr:uid="{14375831-23F2-460E-B36C-E14F7A6AC174}"/>
    <cellStyle name="계산 2 49" xfId="38919" xr:uid="{FFD3F51C-9151-4151-B8FD-329B272A3DCC}"/>
    <cellStyle name="계산 2 5" xfId="1955" xr:uid="{00000000-0005-0000-0000-0000F90C0000}"/>
    <cellStyle name="計算 2 5" xfId="1956" xr:uid="{00000000-0005-0000-0000-0000FA0C0000}"/>
    <cellStyle name="계산 2 5 10" xfId="1957" xr:uid="{00000000-0005-0000-0000-0000FB0C0000}"/>
    <cellStyle name="計算 2 5 10" xfId="1958" xr:uid="{00000000-0005-0000-0000-0000FC0C0000}"/>
    <cellStyle name="계산 2 5 11" xfId="1959" xr:uid="{00000000-0005-0000-0000-0000FD0C0000}"/>
    <cellStyle name="計算 2 5 11" xfId="1960" xr:uid="{00000000-0005-0000-0000-0000FE0C0000}"/>
    <cellStyle name="계산 2 5 12" xfId="1961" xr:uid="{00000000-0005-0000-0000-0000FF0C0000}"/>
    <cellStyle name="計算 2 5 12" xfId="1962" xr:uid="{00000000-0005-0000-0000-0000000D0000}"/>
    <cellStyle name="계산 2 5 13" xfId="1963" xr:uid="{00000000-0005-0000-0000-0000010D0000}"/>
    <cellStyle name="計算 2 5 13" xfId="1964" xr:uid="{00000000-0005-0000-0000-0000020D0000}"/>
    <cellStyle name="계산 2 5 2" xfId="1965" xr:uid="{00000000-0005-0000-0000-0000030D0000}"/>
    <cellStyle name="計算 2 5 2" xfId="1966" xr:uid="{00000000-0005-0000-0000-0000040D0000}"/>
    <cellStyle name="計算 2 5 2 2" xfId="1967" xr:uid="{00000000-0005-0000-0000-0000050D0000}"/>
    <cellStyle name="計算 2 5 2 2 2" xfId="1968" xr:uid="{00000000-0005-0000-0000-0000060D0000}"/>
    <cellStyle name="計算 2 5 2 3" xfId="1969" xr:uid="{00000000-0005-0000-0000-0000070D0000}"/>
    <cellStyle name="계산 2 5 3" xfId="1970" xr:uid="{00000000-0005-0000-0000-0000080D0000}"/>
    <cellStyle name="計算 2 5 3" xfId="1971" xr:uid="{00000000-0005-0000-0000-0000090D0000}"/>
    <cellStyle name="計算 2 5 3 2" xfId="1972" xr:uid="{00000000-0005-0000-0000-00000A0D0000}"/>
    <cellStyle name="計算 2 5 3 2 2" xfId="1973" xr:uid="{00000000-0005-0000-0000-00000B0D0000}"/>
    <cellStyle name="計算 2 5 3 3" xfId="1974" xr:uid="{00000000-0005-0000-0000-00000C0D0000}"/>
    <cellStyle name="계산 2 5 4" xfId="1975" xr:uid="{00000000-0005-0000-0000-00000D0D0000}"/>
    <cellStyle name="計算 2 5 4" xfId="1976" xr:uid="{00000000-0005-0000-0000-00000E0D0000}"/>
    <cellStyle name="計算 2 5 4 2" xfId="1977" xr:uid="{00000000-0005-0000-0000-00000F0D0000}"/>
    <cellStyle name="계산 2 5 5" xfId="1978" xr:uid="{00000000-0005-0000-0000-0000100D0000}"/>
    <cellStyle name="計算 2 5 5" xfId="1979" xr:uid="{00000000-0005-0000-0000-0000110D0000}"/>
    <cellStyle name="계산 2 5 6" xfId="1980" xr:uid="{00000000-0005-0000-0000-0000120D0000}"/>
    <cellStyle name="計算 2 5 6" xfId="1981" xr:uid="{00000000-0005-0000-0000-0000130D0000}"/>
    <cellStyle name="계산 2 5 7" xfId="1982" xr:uid="{00000000-0005-0000-0000-0000140D0000}"/>
    <cellStyle name="計算 2 5 7" xfId="1983" xr:uid="{00000000-0005-0000-0000-0000150D0000}"/>
    <cellStyle name="계산 2 5 8" xfId="1984" xr:uid="{00000000-0005-0000-0000-0000160D0000}"/>
    <cellStyle name="計算 2 5 8" xfId="1985" xr:uid="{00000000-0005-0000-0000-0000170D0000}"/>
    <cellStyle name="계산 2 5 9" xfId="1986" xr:uid="{00000000-0005-0000-0000-0000180D0000}"/>
    <cellStyle name="計算 2 5 9" xfId="1987" xr:uid="{00000000-0005-0000-0000-0000190D0000}"/>
    <cellStyle name="계산 2 50" xfId="38971" xr:uid="{755E1244-530A-4D9D-8491-5BFF2FF7E24A}"/>
    <cellStyle name="계산 2 51" xfId="38905" xr:uid="{9D70B53E-7B3F-4C1B-853A-D4638B726A03}"/>
    <cellStyle name="계산 2 52" xfId="39000" xr:uid="{6C89877C-93D9-457E-84CB-A7F22905FC4F}"/>
    <cellStyle name="계산 2 53" xfId="38882" xr:uid="{30ABA3F0-E10B-4FFC-A050-1C6F043C291A}"/>
    <cellStyle name="계산 2 54" xfId="39023" xr:uid="{55B08842-EE01-4DFE-ADA0-F1008E6B7822}"/>
    <cellStyle name="계산 2 55" xfId="38859" xr:uid="{20959986-950A-49EC-90F1-DE16E532F306}"/>
    <cellStyle name="계산 2 56" xfId="39062" xr:uid="{3CC1B095-8603-4942-B0F9-FE8FAEE1545C}"/>
    <cellStyle name="계산 2 57" xfId="38826" xr:uid="{F1896ACC-0838-4C76-B781-971CEE6BEDAB}"/>
    <cellStyle name="계산 2 58" xfId="39095" xr:uid="{44A57D52-1985-4D69-92B1-2D1CE0606732}"/>
    <cellStyle name="계산 2 59" xfId="38793" xr:uid="{718297E8-6C7A-453E-8503-CFDCECC2E27D}"/>
    <cellStyle name="계산 2 6" xfId="1988" xr:uid="{00000000-0005-0000-0000-00001A0D0000}"/>
    <cellStyle name="計算 2 6" xfId="1989" xr:uid="{00000000-0005-0000-0000-00001B0D0000}"/>
    <cellStyle name="계산 2 6 10" xfId="1990" xr:uid="{00000000-0005-0000-0000-00001C0D0000}"/>
    <cellStyle name="計算 2 6 10" xfId="1991" xr:uid="{00000000-0005-0000-0000-00001D0D0000}"/>
    <cellStyle name="계산 2 6 11" xfId="1992" xr:uid="{00000000-0005-0000-0000-00001E0D0000}"/>
    <cellStyle name="計算 2 6 11" xfId="1993" xr:uid="{00000000-0005-0000-0000-00001F0D0000}"/>
    <cellStyle name="계산 2 6 12" xfId="1994" xr:uid="{00000000-0005-0000-0000-0000200D0000}"/>
    <cellStyle name="計算 2 6 12" xfId="1995" xr:uid="{00000000-0005-0000-0000-0000210D0000}"/>
    <cellStyle name="계산 2 6 13" xfId="1996" xr:uid="{00000000-0005-0000-0000-0000220D0000}"/>
    <cellStyle name="計算 2 6 13" xfId="1997" xr:uid="{00000000-0005-0000-0000-0000230D0000}"/>
    <cellStyle name="계산 2 6 2" xfId="1998" xr:uid="{00000000-0005-0000-0000-0000240D0000}"/>
    <cellStyle name="計算 2 6 2" xfId="1999" xr:uid="{00000000-0005-0000-0000-0000250D0000}"/>
    <cellStyle name="계산 2 6 3" xfId="2000" xr:uid="{00000000-0005-0000-0000-0000260D0000}"/>
    <cellStyle name="計算 2 6 3" xfId="2001" xr:uid="{00000000-0005-0000-0000-0000270D0000}"/>
    <cellStyle name="계산 2 6 4" xfId="2002" xr:uid="{00000000-0005-0000-0000-0000280D0000}"/>
    <cellStyle name="計算 2 6 4" xfId="2003" xr:uid="{00000000-0005-0000-0000-0000290D0000}"/>
    <cellStyle name="계산 2 6 5" xfId="2004" xr:uid="{00000000-0005-0000-0000-00002A0D0000}"/>
    <cellStyle name="計算 2 6 5" xfId="2005" xr:uid="{00000000-0005-0000-0000-00002B0D0000}"/>
    <cellStyle name="계산 2 6 6" xfId="2006" xr:uid="{00000000-0005-0000-0000-00002C0D0000}"/>
    <cellStyle name="計算 2 6 6" xfId="2007" xr:uid="{00000000-0005-0000-0000-00002D0D0000}"/>
    <cellStyle name="계산 2 6 7" xfId="2008" xr:uid="{00000000-0005-0000-0000-00002E0D0000}"/>
    <cellStyle name="計算 2 6 7" xfId="2009" xr:uid="{00000000-0005-0000-0000-00002F0D0000}"/>
    <cellStyle name="계산 2 6 8" xfId="2010" xr:uid="{00000000-0005-0000-0000-0000300D0000}"/>
    <cellStyle name="計算 2 6 8" xfId="2011" xr:uid="{00000000-0005-0000-0000-0000310D0000}"/>
    <cellStyle name="계산 2 6 9" xfId="2012" xr:uid="{00000000-0005-0000-0000-0000320D0000}"/>
    <cellStyle name="計算 2 6 9" xfId="2013" xr:uid="{00000000-0005-0000-0000-0000330D0000}"/>
    <cellStyle name="계산 2 60" xfId="39134" xr:uid="{ADFBA022-777C-42A8-9F1C-D9A460014865}"/>
    <cellStyle name="계산 2 61" xfId="38754" xr:uid="{E713230A-E373-483E-9136-24BDF01746E6}"/>
    <cellStyle name="계산 2 62" xfId="39179" xr:uid="{72FD4132-6103-4B84-ACB7-5BDF910DF0C6}"/>
    <cellStyle name="계산 2 63" xfId="39247" xr:uid="{5ADD5946-05E2-48FF-A336-2F57CE6943FA}"/>
    <cellStyle name="계산 2 64" xfId="39294" xr:uid="{6430EB8C-FB3C-4041-86C8-7A9BF928EAB3}"/>
    <cellStyle name="계산 2 65" xfId="39341" xr:uid="{638327C5-D946-41E7-BF2B-5564D08113B0}"/>
    <cellStyle name="계산 2 66" xfId="39387" xr:uid="{A794A07A-E7C2-4B13-A0AB-BB08E7BE1747}"/>
    <cellStyle name="계산 2 67" xfId="39794" xr:uid="{2113FF0A-BE2C-48A2-AB5B-08251ED04BB6}"/>
    <cellStyle name="계산 2 68" xfId="39811" xr:uid="{01B2A9DB-27A4-4C8F-B3CC-5A5C4D72BC97}"/>
    <cellStyle name="계산 2 69" xfId="39780" xr:uid="{139F0504-D7BC-4ADE-AC10-178C383627FE}"/>
    <cellStyle name="계산 2 7" xfId="2014" xr:uid="{00000000-0005-0000-0000-0000340D0000}"/>
    <cellStyle name="計算 2 7" xfId="2015" xr:uid="{00000000-0005-0000-0000-0000350D0000}"/>
    <cellStyle name="계산 2 7 10" xfId="2016" xr:uid="{00000000-0005-0000-0000-0000360D0000}"/>
    <cellStyle name="計算 2 7 10" xfId="2017" xr:uid="{00000000-0005-0000-0000-0000370D0000}"/>
    <cellStyle name="계산 2 7 11" xfId="2018" xr:uid="{00000000-0005-0000-0000-0000380D0000}"/>
    <cellStyle name="計算 2 7 11" xfId="2019" xr:uid="{00000000-0005-0000-0000-0000390D0000}"/>
    <cellStyle name="계산 2 7 12" xfId="2020" xr:uid="{00000000-0005-0000-0000-00003A0D0000}"/>
    <cellStyle name="計算 2 7 12" xfId="2021" xr:uid="{00000000-0005-0000-0000-00003B0D0000}"/>
    <cellStyle name="계산 2 7 13" xfId="2022" xr:uid="{00000000-0005-0000-0000-00003C0D0000}"/>
    <cellStyle name="計算 2 7 13" xfId="2023" xr:uid="{00000000-0005-0000-0000-00003D0D0000}"/>
    <cellStyle name="계산 2 7 2" xfId="2024" xr:uid="{00000000-0005-0000-0000-00003E0D0000}"/>
    <cellStyle name="計算 2 7 2" xfId="2025" xr:uid="{00000000-0005-0000-0000-00003F0D0000}"/>
    <cellStyle name="계산 2 7 3" xfId="2026" xr:uid="{00000000-0005-0000-0000-0000400D0000}"/>
    <cellStyle name="計算 2 7 3" xfId="2027" xr:uid="{00000000-0005-0000-0000-0000410D0000}"/>
    <cellStyle name="계산 2 7 4" xfId="2028" xr:uid="{00000000-0005-0000-0000-0000420D0000}"/>
    <cellStyle name="計算 2 7 4" xfId="2029" xr:uid="{00000000-0005-0000-0000-0000430D0000}"/>
    <cellStyle name="계산 2 7 5" xfId="2030" xr:uid="{00000000-0005-0000-0000-0000440D0000}"/>
    <cellStyle name="計算 2 7 5" xfId="2031" xr:uid="{00000000-0005-0000-0000-0000450D0000}"/>
    <cellStyle name="계산 2 7 6" xfId="2032" xr:uid="{00000000-0005-0000-0000-0000460D0000}"/>
    <cellStyle name="計算 2 7 6" xfId="2033" xr:uid="{00000000-0005-0000-0000-0000470D0000}"/>
    <cellStyle name="계산 2 7 7" xfId="2034" xr:uid="{00000000-0005-0000-0000-0000480D0000}"/>
    <cellStyle name="計算 2 7 7" xfId="2035" xr:uid="{00000000-0005-0000-0000-0000490D0000}"/>
    <cellStyle name="계산 2 7 8" xfId="2036" xr:uid="{00000000-0005-0000-0000-00004A0D0000}"/>
    <cellStyle name="計算 2 7 8" xfId="2037" xr:uid="{00000000-0005-0000-0000-00004B0D0000}"/>
    <cellStyle name="계산 2 7 9" xfId="2038" xr:uid="{00000000-0005-0000-0000-00004C0D0000}"/>
    <cellStyle name="計算 2 7 9" xfId="2039" xr:uid="{00000000-0005-0000-0000-00004D0D0000}"/>
    <cellStyle name="계산 2 70" xfId="39828" xr:uid="{08E4EC74-7780-44AE-A599-51D400D54510}"/>
    <cellStyle name="계산 2 71" xfId="39766" xr:uid="{49729334-296E-4386-B033-238057AB42C7}"/>
    <cellStyle name="계산 2 8" xfId="2040" xr:uid="{00000000-0005-0000-0000-00004E0D0000}"/>
    <cellStyle name="計算 2 8" xfId="2041" xr:uid="{00000000-0005-0000-0000-00004F0D0000}"/>
    <cellStyle name="計算 2 8 2" xfId="2042" xr:uid="{00000000-0005-0000-0000-0000500D0000}"/>
    <cellStyle name="계산 2 9" xfId="2043" xr:uid="{00000000-0005-0000-0000-0000510D0000}"/>
    <cellStyle name="計算 2 9" xfId="2044" xr:uid="{00000000-0005-0000-0000-0000520D0000}"/>
    <cellStyle name="計算 2 9 2" xfId="2045" xr:uid="{00000000-0005-0000-0000-0000530D0000}"/>
    <cellStyle name="計算 20" xfId="2046" xr:uid="{00000000-0005-0000-0000-0000540D0000}"/>
    <cellStyle name="計算 20 2" xfId="2047" xr:uid="{00000000-0005-0000-0000-0000550D0000}"/>
    <cellStyle name="計算 20 2 2" xfId="2048" xr:uid="{00000000-0005-0000-0000-0000560D0000}"/>
    <cellStyle name="計算 20 2 2 2" xfId="2049" xr:uid="{00000000-0005-0000-0000-0000570D0000}"/>
    <cellStyle name="計算 20 2 2 2 2" xfId="2050" xr:uid="{00000000-0005-0000-0000-0000580D0000}"/>
    <cellStyle name="計算 20 2 2 3" xfId="2051" xr:uid="{00000000-0005-0000-0000-0000590D0000}"/>
    <cellStyle name="計算 20 2 3" xfId="2052" xr:uid="{00000000-0005-0000-0000-00005A0D0000}"/>
    <cellStyle name="計算 20 2 3 2" xfId="2053" xr:uid="{00000000-0005-0000-0000-00005B0D0000}"/>
    <cellStyle name="計算 20 2 3 2 2" xfId="2054" xr:uid="{00000000-0005-0000-0000-00005C0D0000}"/>
    <cellStyle name="計算 20 2 3 3" xfId="2055" xr:uid="{00000000-0005-0000-0000-00005D0D0000}"/>
    <cellStyle name="計算 20 2 4" xfId="2056" xr:uid="{00000000-0005-0000-0000-00005E0D0000}"/>
    <cellStyle name="計算 20 2 4 2" xfId="2057" xr:uid="{00000000-0005-0000-0000-00005F0D0000}"/>
    <cellStyle name="計算 20 2 5" xfId="2058" xr:uid="{00000000-0005-0000-0000-0000600D0000}"/>
    <cellStyle name="計算 20 3" xfId="2059" xr:uid="{00000000-0005-0000-0000-0000610D0000}"/>
    <cellStyle name="計算 20 3 2" xfId="2060" xr:uid="{00000000-0005-0000-0000-0000620D0000}"/>
    <cellStyle name="計算 20 4" xfId="2061" xr:uid="{00000000-0005-0000-0000-0000630D0000}"/>
    <cellStyle name="計算 21" xfId="2062" xr:uid="{00000000-0005-0000-0000-0000640D0000}"/>
    <cellStyle name="計算 21 2" xfId="2063" xr:uid="{00000000-0005-0000-0000-0000650D0000}"/>
    <cellStyle name="計算 21 2 2" xfId="2064" xr:uid="{00000000-0005-0000-0000-0000660D0000}"/>
    <cellStyle name="計算 21 2 2 2" xfId="2065" xr:uid="{00000000-0005-0000-0000-0000670D0000}"/>
    <cellStyle name="計算 21 2 2 2 2" xfId="2066" xr:uid="{00000000-0005-0000-0000-0000680D0000}"/>
    <cellStyle name="計算 21 2 2 3" xfId="2067" xr:uid="{00000000-0005-0000-0000-0000690D0000}"/>
    <cellStyle name="計算 21 2 3" xfId="2068" xr:uid="{00000000-0005-0000-0000-00006A0D0000}"/>
    <cellStyle name="計算 21 2 3 2" xfId="2069" xr:uid="{00000000-0005-0000-0000-00006B0D0000}"/>
    <cellStyle name="計算 21 2 3 2 2" xfId="2070" xr:uid="{00000000-0005-0000-0000-00006C0D0000}"/>
    <cellStyle name="計算 21 2 3 3" xfId="2071" xr:uid="{00000000-0005-0000-0000-00006D0D0000}"/>
    <cellStyle name="計算 21 2 4" xfId="2072" xr:uid="{00000000-0005-0000-0000-00006E0D0000}"/>
    <cellStyle name="計算 21 2 4 2" xfId="2073" xr:uid="{00000000-0005-0000-0000-00006F0D0000}"/>
    <cellStyle name="計算 21 2 5" xfId="2074" xr:uid="{00000000-0005-0000-0000-0000700D0000}"/>
    <cellStyle name="計算 21 3" xfId="2075" xr:uid="{00000000-0005-0000-0000-0000710D0000}"/>
    <cellStyle name="計算 21 3 2" xfId="2076" xr:uid="{00000000-0005-0000-0000-0000720D0000}"/>
    <cellStyle name="計算 21 4" xfId="2077" xr:uid="{00000000-0005-0000-0000-0000730D0000}"/>
    <cellStyle name="計算 22" xfId="2078" xr:uid="{00000000-0005-0000-0000-0000740D0000}"/>
    <cellStyle name="計算 22 2" xfId="2079" xr:uid="{00000000-0005-0000-0000-0000750D0000}"/>
    <cellStyle name="計算 22 2 2" xfId="2080" xr:uid="{00000000-0005-0000-0000-0000760D0000}"/>
    <cellStyle name="計算 22 2 2 2" xfId="2081" xr:uid="{00000000-0005-0000-0000-0000770D0000}"/>
    <cellStyle name="計算 22 2 2 2 2" xfId="2082" xr:uid="{00000000-0005-0000-0000-0000780D0000}"/>
    <cellStyle name="計算 22 2 2 3" xfId="2083" xr:uid="{00000000-0005-0000-0000-0000790D0000}"/>
    <cellStyle name="計算 22 2 3" xfId="2084" xr:uid="{00000000-0005-0000-0000-00007A0D0000}"/>
    <cellStyle name="計算 22 2 3 2" xfId="2085" xr:uid="{00000000-0005-0000-0000-00007B0D0000}"/>
    <cellStyle name="計算 22 2 3 2 2" xfId="2086" xr:uid="{00000000-0005-0000-0000-00007C0D0000}"/>
    <cellStyle name="計算 22 2 3 3" xfId="2087" xr:uid="{00000000-0005-0000-0000-00007D0D0000}"/>
    <cellStyle name="計算 22 2 4" xfId="2088" xr:uid="{00000000-0005-0000-0000-00007E0D0000}"/>
    <cellStyle name="計算 22 2 4 2" xfId="2089" xr:uid="{00000000-0005-0000-0000-00007F0D0000}"/>
    <cellStyle name="計算 22 2 5" xfId="2090" xr:uid="{00000000-0005-0000-0000-0000800D0000}"/>
    <cellStyle name="計算 22 3" xfId="2091" xr:uid="{00000000-0005-0000-0000-0000810D0000}"/>
    <cellStyle name="計算 22 3 2" xfId="2092" xr:uid="{00000000-0005-0000-0000-0000820D0000}"/>
    <cellStyle name="計算 22 4" xfId="2093" xr:uid="{00000000-0005-0000-0000-0000830D0000}"/>
    <cellStyle name="計算 23" xfId="2094" xr:uid="{00000000-0005-0000-0000-0000840D0000}"/>
    <cellStyle name="計算 23 2" xfId="2095" xr:uid="{00000000-0005-0000-0000-0000850D0000}"/>
    <cellStyle name="計算 23 2 2" xfId="2096" xr:uid="{00000000-0005-0000-0000-0000860D0000}"/>
    <cellStyle name="計算 23 2 2 2" xfId="2097" xr:uid="{00000000-0005-0000-0000-0000870D0000}"/>
    <cellStyle name="計算 23 2 2 2 2" xfId="2098" xr:uid="{00000000-0005-0000-0000-0000880D0000}"/>
    <cellStyle name="計算 23 2 2 3" xfId="2099" xr:uid="{00000000-0005-0000-0000-0000890D0000}"/>
    <cellStyle name="計算 23 2 3" xfId="2100" xr:uid="{00000000-0005-0000-0000-00008A0D0000}"/>
    <cellStyle name="計算 23 2 3 2" xfId="2101" xr:uid="{00000000-0005-0000-0000-00008B0D0000}"/>
    <cellStyle name="計算 23 2 3 2 2" xfId="2102" xr:uid="{00000000-0005-0000-0000-00008C0D0000}"/>
    <cellStyle name="計算 23 2 3 3" xfId="2103" xr:uid="{00000000-0005-0000-0000-00008D0D0000}"/>
    <cellStyle name="計算 23 2 4" xfId="2104" xr:uid="{00000000-0005-0000-0000-00008E0D0000}"/>
    <cellStyle name="計算 23 2 4 2" xfId="2105" xr:uid="{00000000-0005-0000-0000-00008F0D0000}"/>
    <cellStyle name="計算 23 2 5" xfId="2106" xr:uid="{00000000-0005-0000-0000-0000900D0000}"/>
    <cellStyle name="計算 23 3" xfId="2107" xr:uid="{00000000-0005-0000-0000-0000910D0000}"/>
    <cellStyle name="計算 23 3 2" xfId="2108" xr:uid="{00000000-0005-0000-0000-0000920D0000}"/>
    <cellStyle name="計算 23 4" xfId="2109" xr:uid="{00000000-0005-0000-0000-0000930D0000}"/>
    <cellStyle name="計算 24" xfId="2110" xr:uid="{00000000-0005-0000-0000-0000940D0000}"/>
    <cellStyle name="計算 24 2" xfId="2111" xr:uid="{00000000-0005-0000-0000-0000950D0000}"/>
    <cellStyle name="計算 24 2 2" xfId="2112" xr:uid="{00000000-0005-0000-0000-0000960D0000}"/>
    <cellStyle name="計算 24 2 2 2" xfId="2113" xr:uid="{00000000-0005-0000-0000-0000970D0000}"/>
    <cellStyle name="計算 24 2 2 2 2" xfId="2114" xr:uid="{00000000-0005-0000-0000-0000980D0000}"/>
    <cellStyle name="計算 24 2 2 3" xfId="2115" xr:uid="{00000000-0005-0000-0000-0000990D0000}"/>
    <cellStyle name="計算 24 2 3" xfId="2116" xr:uid="{00000000-0005-0000-0000-00009A0D0000}"/>
    <cellStyle name="計算 24 2 3 2" xfId="2117" xr:uid="{00000000-0005-0000-0000-00009B0D0000}"/>
    <cellStyle name="計算 24 2 3 2 2" xfId="2118" xr:uid="{00000000-0005-0000-0000-00009C0D0000}"/>
    <cellStyle name="計算 24 2 3 3" xfId="2119" xr:uid="{00000000-0005-0000-0000-00009D0D0000}"/>
    <cellStyle name="計算 24 2 4" xfId="2120" xr:uid="{00000000-0005-0000-0000-00009E0D0000}"/>
    <cellStyle name="計算 24 2 4 2" xfId="2121" xr:uid="{00000000-0005-0000-0000-00009F0D0000}"/>
    <cellStyle name="計算 24 2 5" xfId="2122" xr:uid="{00000000-0005-0000-0000-0000A00D0000}"/>
    <cellStyle name="計算 24 3" xfId="2123" xr:uid="{00000000-0005-0000-0000-0000A10D0000}"/>
    <cellStyle name="計算 24 3 2" xfId="2124" xr:uid="{00000000-0005-0000-0000-0000A20D0000}"/>
    <cellStyle name="計算 24 4" xfId="2125" xr:uid="{00000000-0005-0000-0000-0000A30D0000}"/>
    <cellStyle name="計算 25" xfId="2126" xr:uid="{00000000-0005-0000-0000-0000A40D0000}"/>
    <cellStyle name="計算 25 2" xfId="2127" xr:uid="{00000000-0005-0000-0000-0000A50D0000}"/>
    <cellStyle name="計算 25 2 2" xfId="2128" xr:uid="{00000000-0005-0000-0000-0000A60D0000}"/>
    <cellStyle name="計算 25 2 2 2" xfId="2129" xr:uid="{00000000-0005-0000-0000-0000A70D0000}"/>
    <cellStyle name="計算 25 2 2 2 2" xfId="2130" xr:uid="{00000000-0005-0000-0000-0000A80D0000}"/>
    <cellStyle name="計算 25 2 2 3" xfId="2131" xr:uid="{00000000-0005-0000-0000-0000A90D0000}"/>
    <cellStyle name="計算 25 2 3" xfId="2132" xr:uid="{00000000-0005-0000-0000-0000AA0D0000}"/>
    <cellStyle name="計算 25 2 3 2" xfId="2133" xr:uid="{00000000-0005-0000-0000-0000AB0D0000}"/>
    <cellStyle name="計算 25 2 3 2 2" xfId="2134" xr:uid="{00000000-0005-0000-0000-0000AC0D0000}"/>
    <cellStyle name="計算 25 2 3 3" xfId="2135" xr:uid="{00000000-0005-0000-0000-0000AD0D0000}"/>
    <cellStyle name="計算 25 2 4" xfId="2136" xr:uid="{00000000-0005-0000-0000-0000AE0D0000}"/>
    <cellStyle name="計算 25 2 4 2" xfId="2137" xr:uid="{00000000-0005-0000-0000-0000AF0D0000}"/>
    <cellStyle name="計算 25 2 5" xfId="2138" xr:uid="{00000000-0005-0000-0000-0000B00D0000}"/>
    <cellStyle name="計算 25 3" xfId="2139" xr:uid="{00000000-0005-0000-0000-0000B10D0000}"/>
    <cellStyle name="計算 25 3 2" xfId="2140" xr:uid="{00000000-0005-0000-0000-0000B20D0000}"/>
    <cellStyle name="計算 25 4" xfId="2141" xr:uid="{00000000-0005-0000-0000-0000B30D0000}"/>
    <cellStyle name="計算 26" xfId="2142" xr:uid="{00000000-0005-0000-0000-0000B40D0000}"/>
    <cellStyle name="計算 26 2" xfId="2143" xr:uid="{00000000-0005-0000-0000-0000B50D0000}"/>
    <cellStyle name="計算 26 2 2" xfId="2144" xr:uid="{00000000-0005-0000-0000-0000B60D0000}"/>
    <cellStyle name="計算 26 2 2 2" xfId="2145" xr:uid="{00000000-0005-0000-0000-0000B70D0000}"/>
    <cellStyle name="計算 26 2 2 2 2" xfId="2146" xr:uid="{00000000-0005-0000-0000-0000B80D0000}"/>
    <cellStyle name="計算 26 2 2 3" xfId="2147" xr:uid="{00000000-0005-0000-0000-0000B90D0000}"/>
    <cellStyle name="計算 26 2 3" xfId="2148" xr:uid="{00000000-0005-0000-0000-0000BA0D0000}"/>
    <cellStyle name="計算 26 2 3 2" xfId="2149" xr:uid="{00000000-0005-0000-0000-0000BB0D0000}"/>
    <cellStyle name="計算 26 2 3 2 2" xfId="2150" xr:uid="{00000000-0005-0000-0000-0000BC0D0000}"/>
    <cellStyle name="計算 26 2 3 3" xfId="2151" xr:uid="{00000000-0005-0000-0000-0000BD0D0000}"/>
    <cellStyle name="計算 26 2 4" xfId="2152" xr:uid="{00000000-0005-0000-0000-0000BE0D0000}"/>
    <cellStyle name="計算 26 2 4 2" xfId="2153" xr:uid="{00000000-0005-0000-0000-0000BF0D0000}"/>
    <cellStyle name="計算 26 2 5" xfId="2154" xr:uid="{00000000-0005-0000-0000-0000C00D0000}"/>
    <cellStyle name="計算 26 3" xfId="2155" xr:uid="{00000000-0005-0000-0000-0000C10D0000}"/>
    <cellStyle name="計算 26 3 2" xfId="2156" xr:uid="{00000000-0005-0000-0000-0000C20D0000}"/>
    <cellStyle name="計算 26 4" xfId="2157" xr:uid="{00000000-0005-0000-0000-0000C30D0000}"/>
    <cellStyle name="計算 27" xfId="2158" xr:uid="{00000000-0005-0000-0000-0000C40D0000}"/>
    <cellStyle name="計算 27 2" xfId="2159" xr:uid="{00000000-0005-0000-0000-0000C50D0000}"/>
    <cellStyle name="計算 27 2 2" xfId="2160" xr:uid="{00000000-0005-0000-0000-0000C60D0000}"/>
    <cellStyle name="計算 27 2 2 2" xfId="2161" xr:uid="{00000000-0005-0000-0000-0000C70D0000}"/>
    <cellStyle name="計算 27 2 2 2 2" xfId="2162" xr:uid="{00000000-0005-0000-0000-0000C80D0000}"/>
    <cellStyle name="計算 27 2 2 3" xfId="2163" xr:uid="{00000000-0005-0000-0000-0000C90D0000}"/>
    <cellStyle name="計算 27 2 3" xfId="2164" xr:uid="{00000000-0005-0000-0000-0000CA0D0000}"/>
    <cellStyle name="計算 27 2 3 2" xfId="2165" xr:uid="{00000000-0005-0000-0000-0000CB0D0000}"/>
    <cellStyle name="計算 27 2 3 2 2" xfId="2166" xr:uid="{00000000-0005-0000-0000-0000CC0D0000}"/>
    <cellStyle name="計算 27 2 3 3" xfId="2167" xr:uid="{00000000-0005-0000-0000-0000CD0D0000}"/>
    <cellStyle name="計算 27 2 4" xfId="2168" xr:uid="{00000000-0005-0000-0000-0000CE0D0000}"/>
    <cellStyle name="計算 27 2 4 2" xfId="2169" xr:uid="{00000000-0005-0000-0000-0000CF0D0000}"/>
    <cellStyle name="計算 27 2 5" xfId="2170" xr:uid="{00000000-0005-0000-0000-0000D00D0000}"/>
    <cellStyle name="計算 27 3" xfId="2171" xr:uid="{00000000-0005-0000-0000-0000D10D0000}"/>
    <cellStyle name="計算 27 3 2" xfId="2172" xr:uid="{00000000-0005-0000-0000-0000D20D0000}"/>
    <cellStyle name="計算 27 4" xfId="2173" xr:uid="{00000000-0005-0000-0000-0000D30D0000}"/>
    <cellStyle name="計算 28" xfId="2174" xr:uid="{00000000-0005-0000-0000-0000D40D0000}"/>
    <cellStyle name="計算 28 2" xfId="2175" xr:uid="{00000000-0005-0000-0000-0000D50D0000}"/>
    <cellStyle name="計算 28 2 2" xfId="2176" xr:uid="{00000000-0005-0000-0000-0000D60D0000}"/>
    <cellStyle name="計算 28 2 2 2" xfId="2177" xr:uid="{00000000-0005-0000-0000-0000D70D0000}"/>
    <cellStyle name="計算 28 2 2 2 2" xfId="2178" xr:uid="{00000000-0005-0000-0000-0000D80D0000}"/>
    <cellStyle name="計算 28 2 2 3" xfId="2179" xr:uid="{00000000-0005-0000-0000-0000D90D0000}"/>
    <cellStyle name="計算 28 2 3" xfId="2180" xr:uid="{00000000-0005-0000-0000-0000DA0D0000}"/>
    <cellStyle name="計算 28 2 3 2" xfId="2181" xr:uid="{00000000-0005-0000-0000-0000DB0D0000}"/>
    <cellStyle name="計算 28 2 3 2 2" xfId="2182" xr:uid="{00000000-0005-0000-0000-0000DC0D0000}"/>
    <cellStyle name="計算 28 2 3 3" xfId="2183" xr:uid="{00000000-0005-0000-0000-0000DD0D0000}"/>
    <cellStyle name="計算 28 2 4" xfId="2184" xr:uid="{00000000-0005-0000-0000-0000DE0D0000}"/>
    <cellStyle name="計算 28 2 4 2" xfId="2185" xr:uid="{00000000-0005-0000-0000-0000DF0D0000}"/>
    <cellStyle name="計算 28 2 5" xfId="2186" xr:uid="{00000000-0005-0000-0000-0000E00D0000}"/>
    <cellStyle name="計算 28 3" xfId="2187" xr:uid="{00000000-0005-0000-0000-0000E10D0000}"/>
    <cellStyle name="計算 28 3 2" xfId="2188" xr:uid="{00000000-0005-0000-0000-0000E20D0000}"/>
    <cellStyle name="計算 28 4" xfId="2189" xr:uid="{00000000-0005-0000-0000-0000E30D0000}"/>
    <cellStyle name="計算 29" xfId="2190" xr:uid="{00000000-0005-0000-0000-0000E40D0000}"/>
    <cellStyle name="計算 29 2" xfId="2191" xr:uid="{00000000-0005-0000-0000-0000E50D0000}"/>
    <cellStyle name="計算 29 2 2" xfId="2192" xr:uid="{00000000-0005-0000-0000-0000E60D0000}"/>
    <cellStyle name="計算 29 2 2 2" xfId="2193" xr:uid="{00000000-0005-0000-0000-0000E70D0000}"/>
    <cellStyle name="計算 29 2 2 2 2" xfId="2194" xr:uid="{00000000-0005-0000-0000-0000E80D0000}"/>
    <cellStyle name="計算 29 2 2 3" xfId="2195" xr:uid="{00000000-0005-0000-0000-0000E90D0000}"/>
    <cellStyle name="計算 29 2 3" xfId="2196" xr:uid="{00000000-0005-0000-0000-0000EA0D0000}"/>
    <cellStyle name="計算 29 2 3 2" xfId="2197" xr:uid="{00000000-0005-0000-0000-0000EB0D0000}"/>
    <cellStyle name="計算 29 2 3 2 2" xfId="2198" xr:uid="{00000000-0005-0000-0000-0000EC0D0000}"/>
    <cellStyle name="計算 29 2 3 3" xfId="2199" xr:uid="{00000000-0005-0000-0000-0000ED0D0000}"/>
    <cellStyle name="計算 29 2 4" xfId="2200" xr:uid="{00000000-0005-0000-0000-0000EE0D0000}"/>
    <cellStyle name="計算 29 2 4 2" xfId="2201" xr:uid="{00000000-0005-0000-0000-0000EF0D0000}"/>
    <cellStyle name="計算 29 2 5" xfId="2202" xr:uid="{00000000-0005-0000-0000-0000F00D0000}"/>
    <cellStyle name="計算 29 3" xfId="2203" xr:uid="{00000000-0005-0000-0000-0000F10D0000}"/>
    <cellStyle name="計算 29 3 2" xfId="2204" xr:uid="{00000000-0005-0000-0000-0000F20D0000}"/>
    <cellStyle name="計算 29 4" xfId="2205" xr:uid="{00000000-0005-0000-0000-0000F30D0000}"/>
    <cellStyle name="계산 3" xfId="2206" xr:uid="{00000000-0005-0000-0000-0000F40D0000}"/>
    <cellStyle name="計算 3" xfId="2207" xr:uid="{00000000-0005-0000-0000-0000F50D0000}"/>
    <cellStyle name="계산 3 10" xfId="2208" xr:uid="{00000000-0005-0000-0000-0000F60D0000}"/>
    <cellStyle name="計算 3 10" xfId="2209" xr:uid="{00000000-0005-0000-0000-0000F70D0000}"/>
    <cellStyle name="計算 3 10 2" xfId="2210" xr:uid="{00000000-0005-0000-0000-0000F80D0000}"/>
    <cellStyle name="계산 3 11" xfId="2211" xr:uid="{00000000-0005-0000-0000-0000F90D0000}"/>
    <cellStyle name="計算 3 11" xfId="2212" xr:uid="{00000000-0005-0000-0000-0000FA0D0000}"/>
    <cellStyle name="계산 3 12" xfId="2213" xr:uid="{00000000-0005-0000-0000-0000FB0D0000}"/>
    <cellStyle name="計算 3 12" xfId="2214" xr:uid="{00000000-0005-0000-0000-0000FC0D0000}"/>
    <cellStyle name="계산 3 13" xfId="2215" xr:uid="{00000000-0005-0000-0000-0000FD0D0000}"/>
    <cellStyle name="計算 3 13" xfId="2216" xr:uid="{00000000-0005-0000-0000-0000FE0D0000}"/>
    <cellStyle name="계산 3 14" xfId="2217" xr:uid="{00000000-0005-0000-0000-0000FF0D0000}"/>
    <cellStyle name="計算 3 14" xfId="2218" xr:uid="{00000000-0005-0000-0000-0000000E0000}"/>
    <cellStyle name="계산 3 15" xfId="2219" xr:uid="{00000000-0005-0000-0000-0000010E0000}"/>
    <cellStyle name="計算 3 15" xfId="2220" xr:uid="{00000000-0005-0000-0000-0000020E0000}"/>
    <cellStyle name="계산 3 16" xfId="2221" xr:uid="{00000000-0005-0000-0000-0000030E0000}"/>
    <cellStyle name="計算 3 16" xfId="2222" xr:uid="{00000000-0005-0000-0000-0000040E0000}"/>
    <cellStyle name="계산 3 17" xfId="2223" xr:uid="{00000000-0005-0000-0000-0000050E0000}"/>
    <cellStyle name="計算 3 17" xfId="2224" xr:uid="{00000000-0005-0000-0000-0000060E0000}"/>
    <cellStyle name="계산 3 18" xfId="2225" xr:uid="{00000000-0005-0000-0000-0000070E0000}"/>
    <cellStyle name="計算 3 18" xfId="2226" xr:uid="{00000000-0005-0000-0000-0000080E0000}"/>
    <cellStyle name="계산 3 19" xfId="2227" xr:uid="{00000000-0005-0000-0000-0000090E0000}"/>
    <cellStyle name="計算 3 19" xfId="2228" xr:uid="{00000000-0005-0000-0000-00000A0E0000}"/>
    <cellStyle name="계산 3 2" xfId="2229" xr:uid="{00000000-0005-0000-0000-00000B0E0000}"/>
    <cellStyle name="計算 3 2" xfId="2230" xr:uid="{00000000-0005-0000-0000-00000C0E0000}"/>
    <cellStyle name="계산 3 2 10" xfId="2231" xr:uid="{00000000-0005-0000-0000-00000D0E0000}"/>
    <cellStyle name="계산 3 2 11" xfId="2232" xr:uid="{00000000-0005-0000-0000-00000E0E0000}"/>
    <cellStyle name="계산 3 2 12" xfId="2233" xr:uid="{00000000-0005-0000-0000-00000F0E0000}"/>
    <cellStyle name="계산 3 2 13" xfId="2234" xr:uid="{00000000-0005-0000-0000-0000100E0000}"/>
    <cellStyle name="계산 3 2 14" xfId="2235" xr:uid="{00000000-0005-0000-0000-0000110E0000}"/>
    <cellStyle name="계산 3 2 15" xfId="2236" xr:uid="{00000000-0005-0000-0000-0000120E0000}"/>
    <cellStyle name="계산 3 2 16" xfId="2237" xr:uid="{00000000-0005-0000-0000-0000130E0000}"/>
    <cellStyle name="계산 3 2 17" xfId="2238" xr:uid="{00000000-0005-0000-0000-0000140E0000}"/>
    <cellStyle name="계산 3 2 18" xfId="2239" xr:uid="{00000000-0005-0000-0000-0000150E0000}"/>
    <cellStyle name="계산 3 2 19" xfId="2240" xr:uid="{00000000-0005-0000-0000-0000160E0000}"/>
    <cellStyle name="계산 3 2 2" xfId="2241" xr:uid="{00000000-0005-0000-0000-0000170E0000}"/>
    <cellStyle name="계산 3 2 2 2" xfId="2242" xr:uid="{00000000-0005-0000-0000-0000180E0000}"/>
    <cellStyle name="계산 3 2 20" xfId="2243" xr:uid="{00000000-0005-0000-0000-0000190E0000}"/>
    <cellStyle name="계산 3 2 21" xfId="2244" xr:uid="{00000000-0005-0000-0000-00001A0E0000}"/>
    <cellStyle name="계산 3 2 22" xfId="35365" xr:uid="{00000000-0005-0000-0000-00001B0E0000}"/>
    <cellStyle name="계산 3 2 23" xfId="36955" xr:uid="{00000000-0005-0000-0000-00001C0E0000}"/>
    <cellStyle name="계산 3 2 24" xfId="37323" xr:uid="{00000000-0005-0000-0000-00001D0E0000}"/>
    <cellStyle name="계산 3 2 25" xfId="36932" xr:uid="{00000000-0005-0000-0000-00001E0E0000}"/>
    <cellStyle name="계산 3 2 26" xfId="37346" xr:uid="{00000000-0005-0000-0000-00001F0E0000}"/>
    <cellStyle name="계산 3 2 27" xfId="36909" xr:uid="{00000000-0005-0000-0000-0000200E0000}"/>
    <cellStyle name="계산 3 2 28" xfId="37369" xr:uid="{00000000-0005-0000-0000-0000210E0000}"/>
    <cellStyle name="계산 3 2 29" xfId="36886" xr:uid="{00000000-0005-0000-0000-0000220E0000}"/>
    <cellStyle name="계산 3 2 3" xfId="2245" xr:uid="{00000000-0005-0000-0000-0000230E0000}"/>
    <cellStyle name="계산 3 2 30" xfId="37392" xr:uid="{00000000-0005-0000-0000-0000240E0000}"/>
    <cellStyle name="계산 3 2 31" xfId="36863" xr:uid="{00000000-0005-0000-0000-0000250E0000}"/>
    <cellStyle name="계산 3 2 32" xfId="37415" xr:uid="{00000000-0005-0000-0000-0000260E0000}"/>
    <cellStyle name="계산 3 2 33" xfId="36840" xr:uid="{00000000-0005-0000-0000-0000270E0000}"/>
    <cellStyle name="계산 3 2 34" xfId="37439" xr:uid="{00000000-0005-0000-0000-0000280E0000}"/>
    <cellStyle name="계산 3 2 4" xfId="2246" xr:uid="{00000000-0005-0000-0000-0000290E0000}"/>
    <cellStyle name="계산 3 2 5" xfId="2247" xr:uid="{00000000-0005-0000-0000-00002A0E0000}"/>
    <cellStyle name="계산 3 2 6" xfId="2248" xr:uid="{00000000-0005-0000-0000-00002B0E0000}"/>
    <cellStyle name="계산 3 2 7" xfId="2249" xr:uid="{00000000-0005-0000-0000-00002C0E0000}"/>
    <cellStyle name="계산 3 2 8" xfId="2250" xr:uid="{00000000-0005-0000-0000-00002D0E0000}"/>
    <cellStyle name="계산 3 2 9" xfId="2251" xr:uid="{00000000-0005-0000-0000-00002E0E0000}"/>
    <cellStyle name="계산 3 20" xfId="2252" xr:uid="{00000000-0005-0000-0000-00002F0E0000}"/>
    <cellStyle name="計算 3 20" xfId="2253" xr:uid="{00000000-0005-0000-0000-0000300E0000}"/>
    <cellStyle name="계산 3 21" xfId="2254" xr:uid="{00000000-0005-0000-0000-0000310E0000}"/>
    <cellStyle name="計算 3 21" xfId="2255" xr:uid="{00000000-0005-0000-0000-0000320E0000}"/>
    <cellStyle name="계산 3 22" xfId="2256" xr:uid="{00000000-0005-0000-0000-0000330E0000}"/>
    <cellStyle name="計算 3 22" xfId="2257" xr:uid="{00000000-0005-0000-0000-0000340E0000}"/>
    <cellStyle name="계산 3 23" xfId="2258" xr:uid="{00000000-0005-0000-0000-0000350E0000}"/>
    <cellStyle name="計算 3 23" xfId="2259" xr:uid="{00000000-0005-0000-0000-0000360E0000}"/>
    <cellStyle name="계산 3 24" xfId="2260" xr:uid="{00000000-0005-0000-0000-0000370E0000}"/>
    <cellStyle name="計算 3 24" xfId="2261" xr:uid="{00000000-0005-0000-0000-0000380E0000}"/>
    <cellStyle name="계산 3 25" xfId="2262" xr:uid="{00000000-0005-0000-0000-0000390E0000}"/>
    <cellStyle name="計算 3 25" xfId="2263" xr:uid="{00000000-0005-0000-0000-00003A0E0000}"/>
    <cellStyle name="계산 3 26" xfId="2264" xr:uid="{00000000-0005-0000-0000-00003B0E0000}"/>
    <cellStyle name="계산 3 27" xfId="35364" xr:uid="{00000000-0005-0000-0000-00003C0E0000}"/>
    <cellStyle name="계산 3 28" xfId="36954" xr:uid="{00000000-0005-0000-0000-00003D0E0000}"/>
    <cellStyle name="계산 3 29" xfId="37324" xr:uid="{00000000-0005-0000-0000-00003E0E0000}"/>
    <cellStyle name="계산 3 3" xfId="2265" xr:uid="{00000000-0005-0000-0000-00003F0E0000}"/>
    <cellStyle name="計算 3 3" xfId="2266" xr:uid="{00000000-0005-0000-0000-0000400E0000}"/>
    <cellStyle name="계산 3 3 10" xfId="2267" xr:uid="{00000000-0005-0000-0000-0000410E0000}"/>
    <cellStyle name="계산 3 3 11" xfId="2268" xr:uid="{00000000-0005-0000-0000-0000420E0000}"/>
    <cellStyle name="계산 3 3 12" xfId="2269" xr:uid="{00000000-0005-0000-0000-0000430E0000}"/>
    <cellStyle name="계산 3 3 13" xfId="2270" xr:uid="{00000000-0005-0000-0000-0000440E0000}"/>
    <cellStyle name="계산 3 3 14" xfId="2271" xr:uid="{00000000-0005-0000-0000-0000450E0000}"/>
    <cellStyle name="계산 3 3 15" xfId="2272" xr:uid="{00000000-0005-0000-0000-0000460E0000}"/>
    <cellStyle name="계산 3 3 16" xfId="2273" xr:uid="{00000000-0005-0000-0000-0000470E0000}"/>
    <cellStyle name="계산 3 3 17" xfId="2274" xr:uid="{00000000-0005-0000-0000-0000480E0000}"/>
    <cellStyle name="계산 3 3 18" xfId="2275" xr:uid="{00000000-0005-0000-0000-0000490E0000}"/>
    <cellStyle name="계산 3 3 19" xfId="2276" xr:uid="{00000000-0005-0000-0000-00004A0E0000}"/>
    <cellStyle name="계산 3 3 2" xfId="2277" xr:uid="{00000000-0005-0000-0000-00004B0E0000}"/>
    <cellStyle name="계산 3 3 2 2" xfId="2278" xr:uid="{00000000-0005-0000-0000-00004C0E0000}"/>
    <cellStyle name="계산 3 3 20" xfId="2279" xr:uid="{00000000-0005-0000-0000-00004D0E0000}"/>
    <cellStyle name="계산 3 3 21" xfId="2280" xr:uid="{00000000-0005-0000-0000-00004E0E0000}"/>
    <cellStyle name="계산 3 3 3" xfId="2281" xr:uid="{00000000-0005-0000-0000-00004F0E0000}"/>
    <cellStyle name="계산 3 3 4" xfId="2282" xr:uid="{00000000-0005-0000-0000-0000500E0000}"/>
    <cellStyle name="계산 3 3 5" xfId="2283" xr:uid="{00000000-0005-0000-0000-0000510E0000}"/>
    <cellStyle name="계산 3 3 6" xfId="2284" xr:uid="{00000000-0005-0000-0000-0000520E0000}"/>
    <cellStyle name="계산 3 3 7" xfId="2285" xr:uid="{00000000-0005-0000-0000-0000530E0000}"/>
    <cellStyle name="계산 3 3 8" xfId="2286" xr:uid="{00000000-0005-0000-0000-0000540E0000}"/>
    <cellStyle name="계산 3 3 9" xfId="2287" xr:uid="{00000000-0005-0000-0000-0000550E0000}"/>
    <cellStyle name="계산 3 30" xfId="36931" xr:uid="{00000000-0005-0000-0000-0000560E0000}"/>
    <cellStyle name="계산 3 31" xfId="37347" xr:uid="{00000000-0005-0000-0000-0000570E0000}"/>
    <cellStyle name="계산 3 32" xfId="36908" xr:uid="{00000000-0005-0000-0000-0000580E0000}"/>
    <cellStyle name="계산 3 33" xfId="37370" xr:uid="{00000000-0005-0000-0000-0000590E0000}"/>
    <cellStyle name="계산 3 34" xfId="36885" xr:uid="{00000000-0005-0000-0000-00005A0E0000}"/>
    <cellStyle name="계산 3 35" xfId="37393" xr:uid="{00000000-0005-0000-0000-00005B0E0000}"/>
    <cellStyle name="계산 3 36" xfId="36862" xr:uid="{00000000-0005-0000-0000-00005C0E0000}"/>
    <cellStyle name="계산 3 37" xfId="37416" xr:uid="{00000000-0005-0000-0000-00005D0E0000}"/>
    <cellStyle name="계산 3 38" xfId="36839" xr:uid="{00000000-0005-0000-0000-00005E0E0000}"/>
    <cellStyle name="계산 3 39" xfId="37440" xr:uid="{00000000-0005-0000-0000-00005F0E0000}"/>
    <cellStyle name="계산 3 4" xfId="2288" xr:uid="{00000000-0005-0000-0000-0000600E0000}"/>
    <cellStyle name="計算 3 4" xfId="2289" xr:uid="{00000000-0005-0000-0000-0000610E0000}"/>
    <cellStyle name="계산 3 4 10" xfId="2290" xr:uid="{00000000-0005-0000-0000-0000620E0000}"/>
    <cellStyle name="計算 3 4 10" xfId="2291" xr:uid="{00000000-0005-0000-0000-0000630E0000}"/>
    <cellStyle name="계산 3 4 11" xfId="2292" xr:uid="{00000000-0005-0000-0000-0000640E0000}"/>
    <cellStyle name="計算 3 4 11" xfId="2293" xr:uid="{00000000-0005-0000-0000-0000650E0000}"/>
    <cellStyle name="계산 3 4 12" xfId="2294" xr:uid="{00000000-0005-0000-0000-0000660E0000}"/>
    <cellStyle name="計算 3 4 12" xfId="2295" xr:uid="{00000000-0005-0000-0000-0000670E0000}"/>
    <cellStyle name="계산 3 4 13" xfId="2296" xr:uid="{00000000-0005-0000-0000-0000680E0000}"/>
    <cellStyle name="計算 3 4 13" xfId="2297" xr:uid="{00000000-0005-0000-0000-0000690E0000}"/>
    <cellStyle name="계산 3 4 2" xfId="2298" xr:uid="{00000000-0005-0000-0000-00006A0E0000}"/>
    <cellStyle name="計算 3 4 2" xfId="2299" xr:uid="{00000000-0005-0000-0000-00006B0E0000}"/>
    <cellStyle name="計算 3 4 2 2" xfId="2300" xr:uid="{00000000-0005-0000-0000-00006C0E0000}"/>
    <cellStyle name="計算 3 4 2 2 2" xfId="2301" xr:uid="{00000000-0005-0000-0000-00006D0E0000}"/>
    <cellStyle name="計算 3 4 2 3" xfId="2302" xr:uid="{00000000-0005-0000-0000-00006E0E0000}"/>
    <cellStyle name="계산 3 4 3" xfId="2303" xr:uid="{00000000-0005-0000-0000-00006F0E0000}"/>
    <cellStyle name="計算 3 4 3" xfId="2304" xr:uid="{00000000-0005-0000-0000-0000700E0000}"/>
    <cellStyle name="計算 3 4 3 2" xfId="2305" xr:uid="{00000000-0005-0000-0000-0000710E0000}"/>
    <cellStyle name="計算 3 4 3 2 2" xfId="2306" xr:uid="{00000000-0005-0000-0000-0000720E0000}"/>
    <cellStyle name="計算 3 4 3 3" xfId="2307" xr:uid="{00000000-0005-0000-0000-0000730E0000}"/>
    <cellStyle name="계산 3 4 4" xfId="2308" xr:uid="{00000000-0005-0000-0000-0000740E0000}"/>
    <cellStyle name="計算 3 4 4" xfId="2309" xr:uid="{00000000-0005-0000-0000-0000750E0000}"/>
    <cellStyle name="計算 3 4 4 2" xfId="2310" xr:uid="{00000000-0005-0000-0000-0000760E0000}"/>
    <cellStyle name="계산 3 4 5" xfId="2311" xr:uid="{00000000-0005-0000-0000-0000770E0000}"/>
    <cellStyle name="計算 3 4 5" xfId="2312" xr:uid="{00000000-0005-0000-0000-0000780E0000}"/>
    <cellStyle name="계산 3 4 6" xfId="2313" xr:uid="{00000000-0005-0000-0000-0000790E0000}"/>
    <cellStyle name="計算 3 4 6" xfId="2314" xr:uid="{00000000-0005-0000-0000-00007A0E0000}"/>
    <cellStyle name="계산 3 4 7" xfId="2315" xr:uid="{00000000-0005-0000-0000-00007B0E0000}"/>
    <cellStyle name="計算 3 4 7" xfId="2316" xr:uid="{00000000-0005-0000-0000-00007C0E0000}"/>
    <cellStyle name="계산 3 4 8" xfId="2317" xr:uid="{00000000-0005-0000-0000-00007D0E0000}"/>
    <cellStyle name="計算 3 4 8" xfId="2318" xr:uid="{00000000-0005-0000-0000-00007E0E0000}"/>
    <cellStyle name="계산 3 4 9" xfId="2319" xr:uid="{00000000-0005-0000-0000-00007F0E0000}"/>
    <cellStyle name="計算 3 4 9" xfId="2320" xr:uid="{00000000-0005-0000-0000-0000800E0000}"/>
    <cellStyle name="계산 3 40" xfId="38442" xr:uid="{00000000-0005-0000-0000-0000810E0000}"/>
    <cellStyle name="계산 3 41" xfId="38404" xr:uid="{00000000-0005-0000-0000-0000820E0000}"/>
    <cellStyle name="계산 3 42" xfId="38338" xr:uid="{00000000-0005-0000-0000-0000830E0000}"/>
    <cellStyle name="계산 3 43" xfId="38660" xr:uid="{00000000-0005-0000-0000-0000840E0000}"/>
    <cellStyle name="계산 3 44" xfId="38670" xr:uid="{00000000-0005-0000-0000-0000850E0000}"/>
    <cellStyle name="계산 3 45" xfId="38650" xr:uid="{00000000-0005-0000-0000-0000860E0000}"/>
    <cellStyle name="계산 3 46" xfId="38671" xr:uid="{00000000-0005-0000-0000-0000870E0000}"/>
    <cellStyle name="계산 3 47" xfId="38938" xr:uid="{DB01FEDE-D239-4A93-937F-328D5DA23552}"/>
    <cellStyle name="계산 3 48" xfId="38949" xr:uid="{6E1E1179-8973-4F95-8D19-0F887DA2A9DF}"/>
    <cellStyle name="계산 3 49" xfId="38924" xr:uid="{920266EC-7438-4844-96FC-F9824703B962}"/>
    <cellStyle name="계산 3 5" xfId="2321" xr:uid="{00000000-0005-0000-0000-0000880E0000}"/>
    <cellStyle name="計算 3 5" xfId="2322" xr:uid="{00000000-0005-0000-0000-0000890E0000}"/>
    <cellStyle name="계산 3 5 10" xfId="2323" xr:uid="{00000000-0005-0000-0000-00008A0E0000}"/>
    <cellStyle name="計算 3 5 10" xfId="2324" xr:uid="{00000000-0005-0000-0000-00008B0E0000}"/>
    <cellStyle name="계산 3 5 11" xfId="2325" xr:uid="{00000000-0005-0000-0000-00008C0E0000}"/>
    <cellStyle name="計算 3 5 11" xfId="2326" xr:uid="{00000000-0005-0000-0000-00008D0E0000}"/>
    <cellStyle name="계산 3 5 12" xfId="2327" xr:uid="{00000000-0005-0000-0000-00008E0E0000}"/>
    <cellStyle name="計算 3 5 12" xfId="2328" xr:uid="{00000000-0005-0000-0000-00008F0E0000}"/>
    <cellStyle name="계산 3 5 13" xfId="2329" xr:uid="{00000000-0005-0000-0000-0000900E0000}"/>
    <cellStyle name="計算 3 5 13" xfId="2330" xr:uid="{00000000-0005-0000-0000-0000910E0000}"/>
    <cellStyle name="계산 3 5 2" xfId="2331" xr:uid="{00000000-0005-0000-0000-0000920E0000}"/>
    <cellStyle name="計算 3 5 2" xfId="2332" xr:uid="{00000000-0005-0000-0000-0000930E0000}"/>
    <cellStyle name="계산 3 5 3" xfId="2333" xr:uid="{00000000-0005-0000-0000-0000940E0000}"/>
    <cellStyle name="計算 3 5 3" xfId="2334" xr:uid="{00000000-0005-0000-0000-0000950E0000}"/>
    <cellStyle name="계산 3 5 4" xfId="2335" xr:uid="{00000000-0005-0000-0000-0000960E0000}"/>
    <cellStyle name="計算 3 5 4" xfId="2336" xr:uid="{00000000-0005-0000-0000-0000970E0000}"/>
    <cellStyle name="계산 3 5 5" xfId="2337" xr:uid="{00000000-0005-0000-0000-0000980E0000}"/>
    <cellStyle name="計算 3 5 5" xfId="2338" xr:uid="{00000000-0005-0000-0000-0000990E0000}"/>
    <cellStyle name="계산 3 5 6" xfId="2339" xr:uid="{00000000-0005-0000-0000-00009A0E0000}"/>
    <cellStyle name="計算 3 5 6" xfId="2340" xr:uid="{00000000-0005-0000-0000-00009B0E0000}"/>
    <cellStyle name="계산 3 5 7" xfId="2341" xr:uid="{00000000-0005-0000-0000-00009C0E0000}"/>
    <cellStyle name="計算 3 5 7" xfId="2342" xr:uid="{00000000-0005-0000-0000-00009D0E0000}"/>
    <cellStyle name="계산 3 5 8" xfId="2343" xr:uid="{00000000-0005-0000-0000-00009E0E0000}"/>
    <cellStyle name="計算 3 5 8" xfId="2344" xr:uid="{00000000-0005-0000-0000-00009F0E0000}"/>
    <cellStyle name="계산 3 5 9" xfId="2345" xr:uid="{00000000-0005-0000-0000-0000A00E0000}"/>
    <cellStyle name="計算 3 5 9" xfId="2346" xr:uid="{00000000-0005-0000-0000-0000A10E0000}"/>
    <cellStyle name="계산 3 50" xfId="38963" xr:uid="{56987597-4DED-4FB6-8201-2D230BF437DC}"/>
    <cellStyle name="계산 3 51" xfId="38910" xr:uid="{E5696E2B-4A51-4D84-9FAF-68A5F321602E}"/>
    <cellStyle name="계산 3 52" xfId="38986" xr:uid="{5F31C714-15A8-439B-9F25-CCE747561852}"/>
    <cellStyle name="계산 3 53" xfId="38887" xr:uid="{4D912D7B-D411-4177-A597-FD652DCF84ED}"/>
    <cellStyle name="계산 3 54" xfId="39018" xr:uid="{1A1DB646-0D05-4074-9668-7EA182D563AC}"/>
    <cellStyle name="계산 3 55" xfId="38864" xr:uid="{0897326F-1703-4E3F-A98C-5E4DC80942DD}"/>
    <cellStyle name="계산 3 56" xfId="39057" xr:uid="{4683FD26-6AF9-441C-A986-EC6407A52259}"/>
    <cellStyle name="계산 3 57" xfId="38831" xr:uid="{0DA9382A-24E8-48EC-BFE4-8E1F9F85E661}"/>
    <cellStyle name="계산 3 58" xfId="39090" xr:uid="{82AA5EFF-CF5E-42CE-A316-266E211377D1}"/>
    <cellStyle name="계산 3 59" xfId="38798" xr:uid="{7F12EB05-EAD1-456B-B1CF-E40CA5322D29}"/>
    <cellStyle name="계산 3 6" xfId="2347" xr:uid="{00000000-0005-0000-0000-0000A20E0000}"/>
    <cellStyle name="計算 3 6" xfId="2348" xr:uid="{00000000-0005-0000-0000-0000A30E0000}"/>
    <cellStyle name="계산 3 6 10" xfId="2349" xr:uid="{00000000-0005-0000-0000-0000A40E0000}"/>
    <cellStyle name="計算 3 6 10" xfId="2350" xr:uid="{00000000-0005-0000-0000-0000A50E0000}"/>
    <cellStyle name="계산 3 6 11" xfId="2351" xr:uid="{00000000-0005-0000-0000-0000A60E0000}"/>
    <cellStyle name="計算 3 6 11" xfId="2352" xr:uid="{00000000-0005-0000-0000-0000A70E0000}"/>
    <cellStyle name="계산 3 6 12" xfId="2353" xr:uid="{00000000-0005-0000-0000-0000A80E0000}"/>
    <cellStyle name="計算 3 6 12" xfId="2354" xr:uid="{00000000-0005-0000-0000-0000A90E0000}"/>
    <cellStyle name="계산 3 6 13" xfId="2355" xr:uid="{00000000-0005-0000-0000-0000AA0E0000}"/>
    <cellStyle name="計算 3 6 13" xfId="2356" xr:uid="{00000000-0005-0000-0000-0000AB0E0000}"/>
    <cellStyle name="계산 3 6 2" xfId="2357" xr:uid="{00000000-0005-0000-0000-0000AC0E0000}"/>
    <cellStyle name="計算 3 6 2" xfId="2358" xr:uid="{00000000-0005-0000-0000-0000AD0E0000}"/>
    <cellStyle name="계산 3 6 3" xfId="2359" xr:uid="{00000000-0005-0000-0000-0000AE0E0000}"/>
    <cellStyle name="計算 3 6 3" xfId="2360" xr:uid="{00000000-0005-0000-0000-0000AF0E0000}"/>
    <cellStyle name="계산 3 6 4" xfId="2361" xr:uid="{00000000-0005-0000-0000-0000B00E0000}"/>
    <cellStyle name="計算 3 6 4" xfId="2362" xr:uid="{00000000-0005-0000-0000-0000B10E0000}"/>
    <cellStyle name="계산 3 6 5" xfId="2363" xr:uid="{00000000-0005-0000-0000-0000B20E0000}"/>
    <cellStyle name="計算 3 6 5" xfId="2364" xr:uid="{00000000-0005-0000-0000-0000B30E0000}"/>
    <cellStyle name="계산 3 6 6" xfId="2365" xr:uid="{00000000-0005-0000-0000-0000B40E0000}"/>
    <cellStyle name="計算 3 6 6" xfId="2366" xr:uid="{00000000-0005-0000-0000-0000B50E0000}"/>
    <cellStyle name="계산 3 6 7" xfId="2367" xr:uid="{00000000-0005-0000-0000-0000B60E0000}"/>
    <cellStyle name="計算 3 6 7" xfId="2368" xr:uid="{00000000-0005-0000-0000-0000B70E0000}"/>
    <cellStyle name="계산 3 6 8" xfId="2369" xr:uid="{00000000-0005-0000-0000-0000B80E0000}"/>
    <cellStyle name="計算 3 6 8" xfId="2370" xr:uid="{00000000-0005-0000-0000-0000B90E0000}"/>
    <cellStyle name="계산 3 6 9" xfId="2371" xr:uid="{00000000-0005-0000-0000-0000BA0E0000}"/>
    <cellStyle name="計算 3 6 9" xfId="2372" xr:uid="{00000000-0005-0000-0000-0000BB0E0000}"/>
    <cellStyle name="계산 3 60" xfId="39129" xr:uid="{E6F18D35-7AFF-463F-AE1F-164613FD8377}"/>
    <cellStyle name="계산 3 61" xfId="38759" xr:uid="{0893FBE5-5F56-418D-9845-A75619E33D87}"/>
    <cellStyle name="계산 3 62" xfId="39173" xr:uid="{8861B268-90D6-4A94-B56E-0E4AEDDBF0C1}"/>
    <cellStyle name="계산 3 63" xfId="39241" xr:uid="{E92C5EEC-FCA3-4C24-BDF7-2FB2F0B72573}"/>
    <cellStyle name="계산 3 64" xfId="39288" xr:uid="{69C3F48F-EE21-44F3-AC78-15C420559858}"/>
    <cellStyle name="계산 3 65" xfId="39335" xr:uid="{B3633292-1011-4440-82C2-ECF4FD4D8CC3}"/>
    <cellStyle name="계산 3 66" xfId="39381" xr:uid="{561F952C-FA9D-4ED0-AC40-045AB5B0AB4B}"/>
    <cellStyle name="계산 3 67" xfId="39799" xr:uid="{7E2C03DF-9F3E-4933-B5AA-E110D60992D5}"/>
    <cellStyle name="계산 3 68" xfId="39806" xr:uid="{B25A3CDD-C1B2-411A-AA27-B2DF440F2D6B}"/>
    <cellStyle name="계산 3 69" xfId="39785" xr:uid="{AA43C9C7-9C99-424D-98C9-83B0C4D4E3C6}"/>
    <cellStyle name="계산 3 7" xfId="2373" xr:uid="{00000000-0005-0000-0000-0000BC0E0000}"/>
    <cellStyle name="計算 3 7" xfId="2374" xr:uid="{00000000-0005-0000-0000-0000BD0E0000}"/>
    <cellStyle name="계산 3 7 10" xfId="2375" xr:uid="{00000000-0005-0000-0000-0000BE0E0000}"/>
    <cellStyle name="計算 3 7 10" xfId="2376" xr:uid="{00000000-0005-0000-0000-0000BF0E0000}"/>
    <cellStyle name="계산 3 7 11" xfId="2377" xr:uid="{00000000-0005-0000-0000-0000C00E0000}"/>
    <cellStyle name="計算 3 7 11" xfId="2378" xr:uid="{00000000-0005-0000-0000-0000C10E0000}"/>
    <cellStyle name="계산 3 7 12" xfId="2379" xr:uid="{00000000-0005-0000-0000-0000C20E0000}"/>
    <cellStyle name="計算 3 7 12" xfId="2380" xr:uid="{00000000-0005-0000-0000-0000C30E0000}"/>
    <cellStyle name="계산 3 7 13" xfId="2381" xr:uid="{00000000-0005-0000-0000-0000C40E0000}"/>
    <cellStyle name="計算 3 7 13" xfId="2382" xr:uid="{00000000-0005-0000-0000-0000C50E0000}"/>
    <cellStyle name="계산 3 7 2" xfId="2383" xr:uid="{00000000-0005-0000-0000-0000C60E0000}"/>
    <cellStyle name="計算 3 7 2" xfId="2384" xr:uid="{00000000-0005-0000-0000-0000C70E0000}"/>
    <cellStyle name="계산 3 7 3" xfId="2385" xr:uid="{00000000-0005-0000-0000-0000C80E0000}"/>
    <cellStyle name="計算 3 7 3" xfId="2386" xr:uid="{00000000-0005-0000-0000-0000C90E0000}"/>
    <cellStyle name="계산 3 7 4" xfId="2387" xr:uid="{00000000-0005-0000-0000-0000CA0E0000}"/>
    <cellStyle name="計算 3 7 4" xfId="2388" xr:uid="{00000000-0005-0000-0000-0000CB0E0000}"/>
    <cellStyle name="계산 3 7 5" xfId="2389" xr:uid="{00000000-0005-0000-0000-0000CC0E0000}"/>
    <cellStyle name="計算 3 7 5" xfId="2390" xr:uid="{00000000-0005-0000-0000-0000CD0E0000}"/>
    <cellStyle name="계산 3 7 6" xfId="2391" xr:uid="{00000000-0005-0000-0000-0000CE0E0000}"/>
    <cellStyle name="計算 3 7 6" xfId="2392" xr:uid="{00000000-0005-0000-0000-0000CF0E0000}"/>
    <cellStyle name="계산 3 7 7" xfId="2393" xr:uid="{00000000-0005-0000-0000-0000D00E0000}"/>
    <cellStyle name="計算 3 7 7" xfId="2394" xr:uid="{00000000-0005-0000-0000-0000D10E0000}"/>
    <cellStyle name="계산 3 7 8" xfId="2395" xr:uid="{00000000-0005-0000-0000-0000D20E0000}"/>
    <cellStyle name="計算 3 7 8" xfId="2396" xr:uid="{00000000-0005-0000-0000-0000D30E0000}"/>
    <cellStyle name="계산 3 7 9" xfId="2397" xr:uid="{00000000-0005-0000-0000-0000D40E0000}"/>
    <cellStyle name="計算 3 7 9" xfId="2398" xr:uid="{00000000-0005-0000-0000-0000D50E0000}"/>
    <cellStyle name="계산 3 70" xfId="39823" xr:uid="{AE34FBB9-5C29-464E-A538-6036B388F109}"/>
    <cellStyle name="계산 3 71" xfId="39771" xr:uid="{512A9151-193E-496D-8152-E54B91B7E79E}"/>
    <cellStyle name="계산 3 8" xfId="2399" xr:uid="{00000000-0005-0000-0000-0000D60E0000}"/>
    <cellStyle name="計算 3 8" xfId="2400" xr:uid="{00000000-0005-0000-0000-0000D70E0000}"/>
    <cellStyle name="計算 3 8 2" xfId="2401" xr:uid="{00000000-0005-0000-0000-0000D80E0000}"/>
    <cellStyle name="계산 3 9" xfId="2402" xr:uid="{00000000-0005-0000-0000-0000D90E0000}"/>
    <cellStyle name="計算 3 9" xfId="2403" xr:uid="{00000000-0005-0000-0000-0000DA0E0000}"/>
    <cellStyle name="計算 3 9 2" xfId="2404" xr:uid="{00000000-0005-0000-0000-0000DB0E0000}"/>
    <cellStyle name="計算 30" xfId="2405" xr:uid="{00000000-0005-0000-0000-0000DC0E0000}"/>
    <cellStyle name="計算 30 2" xfId="2406" xr:uid="{00000000-0005-0000-0000-0000DD0E0000}"/>
    <cellStyle name="計算 30 2 2" xfId="2407" xr:uid="{00000000-0005-0000-0000-0000DE0E0000}"/>
    <cellStyle name="計算 30 2 2 2" xfId="2408" xr:uid="{00000000-0005-0000-0000-0000DF0E0000}"/>
    <cellStyle name="計算 30 2 2 2 2" xfId="2409" xr:uid="{00000000-0005-0000-0000-0000E00E0000}"/>
    <cellStyle name="計算 30 2 2 3" xfId="2410" xr:uid="{00000000-0005-0000-0000-0000E10E0000}"/>
    <cellStyle name="計算 30 2 3" xfId="2411" xr:uid="{00000000-0005-0000-0000-0000E20E0000}"/>
    <cellStyle name="計算 30 2 3 2" xfId="2412" xr:uid="{00000000-0005-0000-0000-0000E30E0000}"/>
    <cellStyle name="計算 30 2 3 2 2" xfId="2413" xr:uid="{00000000-0005-0000-0000-0000E40E0000}"/>
    <cellStyle name="計算 30 2 3 3" xfId="2414" xr:uid="{00000000-0005-0000-0000-0000E50E0000}"/>
    <cellStyle name="計算 30 2 4" xfId="2415" xr:uid="{00000000-0005-0000-0000-0000E60E0000}"/>
    <cellStyle name="計算 30 2 4 2" xfId="2416" xr:uid="{00000000-0005-0000-0000-0000E70E0000}"/>
    <cellStyle name="計算 30 2 5" xfId="2417" xr:uid="{00000000-0005-0000-0000-0000E80E0000}"/>
    <cellStyle name="計算 30 3" xfId="2418" xr:uid="{00000000-0005-0000-0000-0000E90E0000}"/>
    <cellStyle name="計算 30 3 2" xfId="2419" xr:uid="{00000000-0005-0000-0000-0000EA0E0000}"/>
    <cellStyle name="計算 30 4" xfId="2420" xr:uid="{00000000-0005-0000-0000-0000EB0E0000}"/>
    <cellStyle name="計算 31" xfId="2421" xr:uid="{00000000-0005-0000-0000-0000EC0E0000}"/>
    <cellStyle name="計算 31 2" xfId="2422" xr:uid="{00000000-0005-0000-0000-0000ED0E0000}"/>
    <cellStyle name="計算 31 2 2" xfId="2423" xr:uid="{00000000-0005-0000-0000-0000EE0E0000}"/>
    <cellStyle name="計算 31 2 2 2" xfId="2424" xr:uid="{00000000-0005-0000-0000-0000EF0E0000}"/>
    <cellStyle name="計算 31 2 2 2 2" xfId="2425" xr:uid="{00000000-0005-0000-0000-0000F00E0000}"/>
    <cellStyle name="計算 31 2 2 3" xfId="2426" xr:uid="{00000000-0005-0000-0000-0000F10E0000}"/>
    <cellStyle name="計算 31 2 3" xfId="2427" xr:uid="{00000000-0005-0000-0000-0000F20E0000}"/>
    <cellStyle name="計算 31 2 3 2" xfId="2428" xr:uid="{00000000-0005-0000-0000-0000F30E0000}"/>
    <cellStyle name="計算 31 2 3 2 2" xfId="2429" xr:uid="{00000000-0005-0000-0000-0000F40E0000}"/>
    <cellStyle name="計算 31 2 3 3" xfId="2430" xr:uid="{00000000-0005-0000-0000-0000F50E0000}"/>
    <cellStyle name="計算 31 2 4" xfId="2431" xr:uid="{00000000-0005-0000-0000-0000F60E0000}"/>
    <cellStyle name="計算 31 2 4 2" xfId="2432" xr:uid="{00000000-0005-0000-0000-0000F70E0000}"/>
    <cellStyle name="計算 31 2 5" xfId="2433" xr:uid="{00000000-0005-0000-0000-0000F80E0000}"/>
    <cellStyle name="計算 31 3" xfId="2434" xr:uid="{00000000-0005-0000-0000-0000F90E0000}"/>
    <cellStyle name="計算 31 3 2" xfId="2435" xr:uid="{00000000-0005-0000-0000-0000FA0E0000}"/>
    <cellStyle name="計算 31 4" xfId="2436" xr:uid="{00000000-0005-0000-0000-0000FB0E0000}"/>
    <cellStyle name="計算 32" xfId="2437" xr:uid="{00000000-0005-0000-0000-0000FC0E0000}"/>
    <cellStyle name="計算 32 2" xfId="2438" xr:uid="{00000000-0005-0000-0000-0000FD0E0000}"/>
    <cellStyle name="計算 32 2 2" xfId="2439" xr:uid="{00000000-0005-0000-0000-0000FE0E0000}"/>
    <cellStyle name="計算 32 2 2 2" xfId="2440" xr:uid="{00000000-0005-0000-0000-0000FF0E0000}"/>
    <cellStyle name="計算 32 2 2 2 2" xfId="2441" xr:uid="{00000000-0005-0000-0000-0000000F0000}"/>
    <cellStyle name="計算 32 2 2 3" xfId="2442" xr:uid="{00000000-0005-0000-0000-0000010F0000}"/>
    <cellStyle name="計算 32 2 3" xfId="2443" xr:uid="{00000000-0005-0000-0000-0000020F0000}"/>
    <cellStyle name="計算 32 2 3 2" xfId="2444" xr:uid="{00000000-0005-0000-0000-0000030F0000}"/>
    <cellStyle name="計算 32 2 3 2 2" xfId="2445" xr:uid="{00000000-0005-0000-0000-0000040F0000}"/>
    <cellStyle name="計算 32 2 3 3" xfId="2446" xr:uid="{00000000-0005-0000-0000-0000050F0000}"/>
    <cellStyle name="計算 32 2 4" xfId="2447" xr:uid="{00000000-0005-0000-0000-0000060F0000}"/>
    <cellStyle name="計算 32 2 4 2" xfId="2448" xr:uid="{00000000-0005-0000-0000-0000070F0000}"/>
    <cellStyle name="計算 32 2 5" xfId="2449" xr:uid="{00000000-0005-0000-0000-0000080F0000}"/>
    <cellStyle name="計算 32 3" xfId="2450" xr:uid="{00000000-0005-0000-0000-0000090F0000}"/>
    <cellStyle name="計算 32 3 2" xfId="2451" xr:uid="{00000000-0005-0000-0000-00000A0F0000}"/>
    <cellStyle name="計算 32 4" xfId="2452" xr:uid="{00000000-0005-0000-0000-00000B0F0000}"/>
    <cellStyle name="計算 33" xfId="2453" xr:uid="{00000000-0005-0000-0000-00000C0F0000}"/>
    <cellStyle name="計算 33 2" xfId="2454" xr:uid="{00000000-0005-0000-0000-00000D0F0000}"/>
    <cellStyle name="計算 33 2 2" xfId="2455" xr:uid="{00000000-0005-0000-0000-00000E0F0000}"/>
    <cellStyle name="計算 33 2 2 2" xfId="2456" xr:uid="{00000000-0005-0000-0000-00000F0F0000}"/>
    <cellStyle name="計算 33 2 2 2 2" xfId="2457" xr:uid="{00000000-0005-0000-0000-0000100F0000}"/>
    <cellStyle name="計算 33 2 2 3" xfId="2458" xr:uid="{00000000-0005-0000-0000-0000110F0000}"/>
    <cellStyle name="計算 33 2 3" xfId="2459" xr:uid="{00000000-0005-0000-0000-0000120F0000}"/>
    <cellStyle name="計算 33 2 3 2" xfId="2460" xr:uid="{00000000-0005-0000-0000-0000130F0000}"/>
    <cellStyle name="計算 33 2 3 2 2" xfId="2461" xr:uid="{00000000-0005-0000-0000-0000140F0000}"/>
    <cellStyle name="計算 33 2 3 3" xfId="2462" xr:uid="{00000000-0005-0000-0000-0000150F0000}"/>
    <cellStyle name="計算 33 2 4" xfId="2463" xr:uid="{00000000-0005-0000-0000-0000160F0000}"/>
    <cellStyle name="計算 33 2 4 2" xfId="2464" xr:uid="{00000000-0005-0000-0000-0000170F0000}"/>
    <cellStyle name="計算 33 2 5" xfId="2465" xr:uid="{00000000-0005-0000-0000-0000180F0000}"/>
    <cellStyle name="計算 33 3" xfId="2466" xr:uid="{00000000-0005-0000-0000-0000190F0000}"/>
    <cellStyle name="計算 33 3 2" xfId="2467" xr:uid="{00000000-0005-0000-0000-00001A0F0000}"/>
    <cellStyle name="計算 33 4" xfId="2468" xr:uid="{00000000-0005-0000-0000-00001B0F0000}"/>
    <cellStyle name="計算 34" xfId="2469" xr:uid="{00000000-0005-0000-0000-00001C0F0000}"/>
    <cellStyle name="計算 34 2" xfId="2470" xr:uid="{00000000-0005-0000-0000-00001D0F0000}"/>
    <cellStyle name="計算 34 2 2" xfId="2471" xr:uid="{00000000-0005-0000-0000-00001E0F0000}"/>
    <cellStyle name="計算 34 2 2 2" xfId="2472" xr:uid="{00000000-0005-0000-0000-00001F0F0000}"/>
    <cellStyle name="計算 34 2 2 2 2" xfId="2473" xr:uid="{00000000-0005-0000-0000-0000200F0000}"/>
    <cellStyle name="計算 34 2 2 3" xfId="2474" xr:uid="{00000000-0005-0000-0000-0000210F0000}"/>
    <cellStyle name="計算 34 2 3" xfId="2475" xr:uid="{00000000-0005-0000-0000-0000220F0000}"/>
    <cellStyle name="計算 34 2 3 2" xfId="2476" xr:uid="{00000000-0005-0000-0000-0000230F0000}"/>
    <cellStyle name="計算 34 2 3 2 2" xfId="2477" xr:uid="{00000000-0005-0000-0000-0000240F0000}"/>
    <cellStyle name="計算 34 2 3 3" xfId="2478" xr:uid="{00000000-0005-0000-0000-0000250F0000}"/>
    <cellStyle name="計算 34 2 4" xfId="2479" xr:uid="{00000000-0005-0000-0000-0000260F0000}"/>
    <cellStyle name="計算 34 2 4 2" xfId="2480" xr:uid="{00000000-0005-0000-0000-0000270F0000}"/>
    <cellStyle name="計算 34 2 5" xfId="2481" xr:uid="{00000000-0005-0000-0000-0000280F0000}"/>
    <cellStyle name="計算 34 3" xfId="2482" xr:uid="{00000000-0005-0000-0000-0000290F0000}"/>
    <cellStyle name="計算 34 3 2" xfId="2483" xr:uid="{00000000-0005-0000-0000-00002A0F0000}"/>
    <cellStyle name="計算 34 4" xfId="2484" xr:uid="{00000000-0005-0000-0000-00002B0F0000}"/>
    <cellStyle name="計算 35" xfId="2485" xr:uid="{00000000-0005-0000-0000-00002C0F0000}"/>
    <cellStyle name="計算 35 2" xfId="2486" xr:uid="{00000000-0005-0000-0000-00002D0F0000}"/>
    <cellStyle name="計算 35 2 2" xfId="2487" xr:uid="{00000000-0005-0000-0000-00002E0F0000}"/>
    <cellStyle name="計算 35 2 2 2" xfId="2488" xr:uid="{00000000-0005-0000-0000-00002F0F0000}"/>
    <cellStyle name="計算 35 2 2 2 2" xfId="2489" xr:uid="{00000000-0005-0000-0000-0000300F0000}"/>
    <cellStyle name="計算 35 2 2 3" xfId="2490" xr:uid="{00000000-0005-0000-0000-0000310F0000}"/>
    <cellStyle name="計算 35 2 3" xfId="2491" xr:uid="{00000000-0005-0000-0000-0000320F0000}"/>
    <cellStyle name="計算 35 2 3 2" xfId="2492" xr:uid="{00000000-0005-0000-0000-0000330F0000}"/>
    <cellStyle name="計算 35 2 3 2 2" xfId="2493" xr:uid="{00000000-0005-0000-0000-0000340F0000}"/>
    <cellStyle name="計算 35 2 3 3" xfId="2494" xr:uid="{00000000-0005-0000-0000-0000350F0000}"/>
    <cellStyle name="計算 35 2 4" xfId="2495" xr:uid="{00000000-0005-0000-0000-0000360F0000}"/>
    <cellStyle name="計算 35 2 4 2" xfId="2496" xr:uid="{00000000-0005-0000-0000-0000370F0000}"/>
    <cellStyle name="計算 35 2 5" xfId="2497" xr:uid="{00000000-0005-0000-0000-0000380F0000}"/>
    <cellStyle name="計算 35 3" xfId="2498" xr:uid="{00000000-0005-0000-0000-0000390F0000}"/>
    <cellStyle name="計算 35 3 2" xfId="2499" xr:uid="{00000000-0005-0000-0000-00003A0F0000}"/>
    <cellStyle name="計算 35 4" xfId="2500" xr:uid="{00000000-0005-0000-0000-00003B0F0000}"/>
    <cellStyle name="計算 36" xfId="2501" xr:uid="{00000000-0005-0000-0000-00003C0F0000}"/>
    <cellStyle name="計算 36 2" xfId="2502" xr:uid="{00000000-0005-0000-0000-00003D0F0000}"/>
    <cellStyle name="計算 36 2 2" xfId="2503" xr:uid="{00000000-0005-0000-0000-00003E0F0000}"/>
    <cellStyle name="計算 36 2 2 2" xfId="2504" xr:uid="{00000000-0005-0000-0000-00003F0F0000}"/>
    <cellStyle name="計算 36 2 2 2 2" xfId="2505" xr:uid="{00000000-0005-0000-0000-0000400F0000}"/>
    <cellStyle name="計算 36 2 2 3" xfId="2506" xr:uid="{00000000-0005-0000-0000-0000410F0000}"/>
    <cellStyle name="計算 36 2 3" xfId="2507" xr:uid="{00000000-0005-0000-0000-0000420F0000}"/>
    <cellStyle name="計算 36 2 3 2" xfId="2508" xr:uid="{00000000-0005-0000-0000-0000430F0000}"/>
    <cellStyle name="計算 36 2 3 2 2" xfId="2509" xr:uid="{00000000-0005-0000-0000-0000440F0000}"/>
    <cellStyle name="計算 36 2 3 3" xfId="2510" xr:uid="{00000000-0005-0000-0000-0000450F0000}"/>
    <cellStyle name="計算 36 2 4" xfId="2511" xr:uid="{00000000-0005-0000-0000-0000460F0000}"/>
    <cellStyle name="計算 36 2 4 2" xfId="2512" xr:uid="{00000000-0005-0000-0000-0000470F0000}"/>
    <cellStyle name="計算 36 2 5" xfId="2513" xr:uid="{00000000-0005-0000-0000-0000480F0000}"/>
    <cellStyle name="計算 36 3" xfId="2514" xr:uid="{00000000-0005-0000-0000-0000490F0000}"/>
    <cellStyle name="計算 36 3 2" xfId="2515" xr:uid="{00000000-0005-0000-0000-00004A0F0000}"/>
    <cellStyle name="計算 36 4" xfId="2516" xr:uid="{00000000-0005-0000-0000-00004B0F0000}"/>
    <cellStyle name="計算 37" xfId="2517" xr:uid="{00000000-0005-0000-0000-00004C0F0000}"/>
    <cellStyle name="計算 37 2" xfId="2518" xr:uid="{00000000-0005-0000-0000-00004D0F0000}"/>
    <cellStyle name="計算 37 2 2" xfId="2519" xr:uid="{00000000-0005-0000-0000-00004E0F0000}"/>
    <cellStyle name="計算 37 2 2 2" xfId="2520" xr:uid="{00000000-0005-0000-0000-00004F0F0000}"/>
    <cellStyle name="計算 37 2 2 2 2" xfId="2521" xr:uid="{00000000-0005-0000-0000-0000500F0000}"/>
    <cellStyle name="計算 37 2 2 3" xfId="2522" xr:uid="{00000000-0005-0000-0000-0000510F0000}"/>
    <cellStyle name="計算 37 2 3" xfId="2523" xr:uid="{00000000-0005-0000-0000-0000520F0000}"/>
    <cellStyle name="計算 37 2 3 2" xfId="2524" xr:uid="{00000000-0005-0000-0000-0000530F0000}"/>
    <cellStyle name="計算 37 2 3 2 2" xfId="2525" xr:uid="{00000000-0005-0000-0000-0000540F0000}"/>
    <cellStyle name="計算 37 2 3 3" xfId="2526" xr:uid="{00000000-0005-0000-0000-0000550F0000}"/>
    <cellStyle name="計算 37 2 4" xfId="2527" xr:uid="{00000000-0005-0000-0000-0000560F0000}"/>
    <cellStyle name="計算 37 2 4 2" xfId="2528" xr:uid="{00000000-0005-0000-0000-0000570F0000}"/>
    <cellStyle name="計算 37 2 5" xfId="2529" xr:uid="{00000000-0005-0000-0000-0000580F0000}"/>
    <cellStyle name="計算 37 3" xfId="2530" xr:uid="{00000000-0005-0000-0000-0000590F0000}"/>
    <cellStyle name="計算 37 3 2" xfId="2531" xr:uid="{00000000-0005-0000-0000-00005A0F0000}"/>
    <cellStyle name="計算 37 4" xfId="2532" xr:uid="{00000000-0005-0000-0000-00005B0F0000}"/>
    <cellStyle name="計算 38" xfId="2533" xr:uid="{00000000-0005-0000-0000-00005C0F0000}"/>
    <cellStyle name="計算 38 2" xfId="2534" xr:uid="{00000000-0005-0000-0000-00005D0F0000}"/>
    <cellStyle name="計算 38 2 2" xfId="2535" xr:uid="{00000000-0005-0000-0000-00005E0F0000}"/>
    <cellStyle name="計算 38 2 2 2" xfId="2536" xr:uid="{00000000-0005-0000-0000-00005F0F0000}"/>
    <cellStyle name="計算 38 2 2 2 2" xfId="2537" xr:uid="{00000000-0005-0000-0000-0000600F0000}"/>
    <cellStyle name="計算 38 2 2 3" xfId="2538" xr:uid="{00000000-0005-0000-0000-0000610F0000}"/>
    <cellStyle name="計算 38 2 3" xfId="2539" xr:uid="{00000000-0005-0000-0000-0000620F0000}"/>
    <cellStyle name="計算 38 2 3 2" xfId="2540" xr:uid="{00000000-0005-0000-0000-0000630F0000}"/>
    <cellStyle name="計算 38 2 3 2 2" xfId="2541" xr:uid="{00000000-0005-0000-0000-0000640F0000}"/>
    <cellStyle name="計算 38 2 3 3" xfId="2542" xr:uid="{00000000-0005-0000-0000-0000650F0000}"/>
    <cellStyle name="計算 38 2 4" xfId="2543" xr:uid="{00000000-0005-0000-0000-0000660F0000}"/>
    <cellStyle name="計算 38 2 4 2" xfId="2544" xr:uid="{00000000-0005-0000-0000-0000670F0000}"/>
    <cellStyle name="計算 38 2 5" xfId="2545" xr:uid="{00000000-0005-0000-0000-0000680F0000}"/>
    <cellStyle name="計算 38 3" xfId="2546" xr:uid="{00000000-0005-0000-0000-0000690F0000}"/>
    <cellStyle name="計算 38 3 2" xfId="2547" xr:uid="{00000000-0005-0000-0000-00006A0F0000}"/>
    <cellStyle name="計算 38 4" xfId="2548" xr:uid="{00000000-0005-0000-0000-00006B0F0000}"/>
    <cellStyle name="計算 39" xfId="2549" xr:uid="{00000000-0005-0000-0000-00006C0F0000}"/>
    <cellStyle name="計算 39 2" xfId="2550" xr:uid="{00000000-0005-0000-0000-00006D0F0000}"/>
    <cellStyle name="計算 39 2 2" xfId="2551" xr:uid="{00000000-0005-0000-0000-00006E0F0000}"/>
    <cellStyle name="計算 39 2 2 2" xfId="2552" xr:uid="{00000000-0005-0000-0000-00006F0F0000}"/>
    <cellStyle name="計算 39 2 2 2 2" xfId="2553" xr:uid="{00000000-0005-0000-0000-0000700F0000}"/>
    <cellStyle name="計算 39 2 2 3" xfId="2554" xr:uid="{00000000-0005-0000-0000-0000710F0000}"/>
    <cellStyle name="計算 39 2 3" xfId="2555" xr:uid="{00000000-0005-0000-0000-0000720F0000}"/>
    <cellStyle name="計算 39 2 3 2" xfId="2556" xr:uid="{00000000-0005-0000-0000-0000730F0000}"/>
    <cellStyle name="計算 39 2 3 2 2" xfId="2557" xr:uid="{00000000-0005-0000-0000-0000740F0000}"/>
    <cellStyle name="計算 39 2 3 3" xfId="2558" xr:uid="{00000000-0005-0000-0000-0000750F0000}"/>
    <cellStyle name="計算 39 2 4" xfId="2559" xr:uid="{00000000-0005-0000-0000-0000760F0000}"/>
    <cellStyle name="計算 39 2 4 2" xfId="2560" xr:uid="{00000000-0005-0000-0000-0000770F0000}"/>
    <cellStyle name="計算 39 2 5" xfId="2561" xr:uid="{00000000-0005-0000-0000-0000780F0000}"/>
    <cellStyle name="計算 39 3" xfId="2562" xr:uid="{00000000-0005-0000-0000-0000790F0000}"/>
    <cellStyle name="計算 39 3 2" xfId="2563" xr:uid="{00000000-0005-0000-0000-00007A0F0000}"/>
    <cellStyle name="計算 39 4" xfId="2564" xr:uid="{00000000-0005-0000-0000-00007B0F0000}"/>
    <cellStyle name="계산 4" xfId="2565" xr:uid="{00000000-0005-0000-0000-00007C0F0000}"/>
    <cellStyle name="計算 4" xfId="2566" xr:uid="{00000000-0005-0000-0000-00007D0F0000}"/>
    <cellStyle name="계산 4 10" xfId="2567" xr:uid="{00000000-0005-0000-0000-00007E0F0000}"/>
    <cellStyle name="計算 4 10" xfId="2568" xr:uid="{00000000-0005-0000-0000-00007F0F0000}"/>
    <cellStyle name="計算 4 10 2" xfId="2569" xr:uid="{00000000-0005-0000-0000-0000800F0000}"/>
    <cellStyle name="계산 4 11" xfId="2570" xr:uid="{00000000-0005-0000-0000-0000810F0000}"/>
    <cellStyle name="計算 4 11" xfId="2571" xr:uid="{00000000-0005-0000-0000-0000820F0000}"/>
    <cellStyle name="계산 4 12" xfId="2572" xr:uid="{00000000-0005-0000-0000-0000830F0000}"/>
    <cellStyle name="計算 4 12" xfId="2573" xr:uid="{00000000-0005-0000-0000-0000840F0000}"/>
    <cellStyle name="계산 4 13" xfId="2574" xr:uid="{00000000-0005-0000-0000-0000850F0000}"/>
    <cellStyle name="計算 4 13" xfId="2575" xr:uid="{00000000-0005-0000-0000-0000860F0000}"/>
    <cellStyle name="계산 4 14" xfId="2576" xr:uid="{00000000-0005-0000-0000-0000870F0000}"/>
    <cellStyle name="計算 4 14" xfId="2577" xr:uid="{00000000-0005-0000-0000-0000880F0000}"/>
    <cellStyle name="계산 4 15" xfId="2578" xr:uid="{00000000-0005-0000-0000-0000890F0000}"/>
    <cellStyle name="計算 4 15" xfId="2579" xr:uid="{00000000-0005-0000-0000-00008A0F0000}"/>
    <cellStyle name="계산 4 16" xfId="2580" xr:uid="{00000000-0005-0000-0000-00008B0F0000}"/>
    <cellStyle name="計算 4 16" xfId="2581" xr:uid="{00000000-0005-0000-0000-00008C0F0000}"/>
    <cellStyle name="계산 4 17" xfId="2582" xr:uid="{00000000-0005-0000-0000-00008D0F0000}"/>
    <cellStyle name="計算 4 17" xfId="2583" xr:uid="{00000000-0005-0000-0000-00008E0F0000}"/>
    <cellStyle name="계산 4 18" xfId="2584" xr:uid="{00000000-0005-0000-0000-00008F0F0000}"/>
    <cellStyle name="計算 4 18" xfId="2585" xr:uid="{00000000-0005-0000-0000-0000900F0000}"/>
    <cellStyle name="계산 4 19" xfId="2586" xr:uid="{00000000-0005-0000-0000-0000910F0000}"/>
    <cellStyle name="計算 4 19" xfId="2587" xr:uid="{00000000-0005-0000-0000-0000920F0000}"/>
    <cellStyle name="계산 4 2" xfId="2588" xr:uid="{00000000-0005-0000-0000-0000930F0000}"/>
    <cellStyle name="計算 4 2" xfId="2589" xr:uid="{00000000-0005-0000-0000-0000940F0000}"/>
    <cellStyle name="계산 4 2 10" xfId="2590" xr:uid="{00000000-0005-0000-0000-0000950F0000}"/>
    <cellStyle name="계산 4 2 11" xfId="2591" xr:uid="{00000000-0005-0000-0000-0000960F0000}"/>
    <cellStyle name="계산 4 2 12" xfId="2592" xr:uid="{00000000-0005-0000-0000-0000970F0000}"/>
    <cellStyle name="계산 4 2 13" xfId="2593" xr:uid="{00000000-0005-0000-0000-0000980F0000}"/>
    <cellStyle name="계산 4 2 14" xfId="2594" xr:uid="{00000000-0005-0000-0000-0000990F0000}"/>
    <cellStyle name="계산 4 2 15" xfId="2595" xr:uid="{00000000-0005-0000-0000-00009A0F0000}"/>
    <cellStyle name="계산 4 2 16" xfId="2596" xr:uid="{00000000-0005-0000-0000-00009B0F0000}"/>
    <cellStyle name="계산 4 2 17" xfId="2597" xr:uid="{00000000-0005-0000-0000-00009C0F0000}"/>
    <cellStyle name="계산 4 2 18" xfId="2598" xr:uid="{00000000-0005-0000-0000-00009D0F0000}"/>
    <cellStyle name="계산 4 2 19" xfId="2599" xr:uid="{00000000-0005-0000-0000-00009E0F0000}"/>
    <cellStyle name="계산 4 2 2" xfId="2600" xr:uid="{00000000-0005-0000-0000-00009F0F0000}"/>
    <cellStyle name="계산 4 2 2 2" xfId="2601" xr:uid="{00000000-0005-0000-0000-0000A00F0000}"/>
    <cellStyle name="계산 4 2 20" xfId="2602" xr:uid="{00000000-0005-0000-0000-0000A10F0000}"/>
    <cellStyle name="계산 4 2 21" xfId="2603" xr:uid="{00000000-0005-0000-0000-0000A20F0000}"/>
    <cellStyle name="계산 4 2 22" xfId="35367" xr:uid="{00000000-0005-0000-0000-0000A30F0000}"/>
    <cellStyle name="계산 4 2 23" xfId="36957" xr:uid="{00000000-0005-0000-0000-0000A40F0000}"/>
    <cellStyle name="계산 4 2 24" xfId="37321" xr:uid="{00000000-0005-0000-0000-0000A50F0000}"/>
    <cellStyle name="계산 4 2 25" xfId="36934" xr:uid="{00000000-0005-0000-0000-0000A60F0000}"/>
    <cellStyle name="계산 4 2 26" xfId="37344" xr:uid="{00000000-0005-0000-0000-0000A70F0000}"/>
    <cellStyle name="계산 4 2 27" xfId="36911" xr:uid="{00000000-0005-0000-0000-0000A80F0000}"/>
    <cellStyle name="계산 4 2 28" xfId="37367" xr:uid="{00000000-0005-0000-0000-0000A90F0000}"/>
    <cellStyle name="계산 4 2 29" xfId="36888" xr:uid="{00000000-0005-0000-0000-0000AA0F0000}"/>
    <cellStyle name="계산 4 2 3" xfId="2604" xr:uid="{00000000-0005-0000-0000-0000AB0F0000}"/>
    <cellStyle name="계산 4 2 30" xfId="37390" xr:uid="{00000000-0005-0000-0000-0000AC0F0000}"/>
    <cellStyle name="계산 4 2 31" xfId="36865" xr:uid="{00000000-0005-0000-0000-0000AD0F0000}"/>
    <cellStyle name="계산 4 2 32" xfId="37413" xr:uid="{00000000-0005-0000-0000-0000AE0F0000}"/>
    <cellStyle name="계산 4 2 33" xfId="36842" xr:uid="{00000000-0005-0000-0000-0000AF0F0000}"/>
    <cellStyle name="계산 4 2 34" xfId="37437" xr:uid="{00000000-0005-0000-0000-0000B00F0000}"/>
    <cellStyle name="계산 4 2 4" xfId="2605" xr:uid="{00000000-0005-0000-0000-0000B10F0000}"/>
    <cellStyle name="계산 4 2 5" xfId="2606" xr:uid="{00000000-0005-0000-0000-0000B20F0000}"/>
    <cellStyle name="계산 4 2 6" xfId="2607" xr:uid="{00000000-0005-0000-0000-0000B30F0000}"/>
    <cellStyle name="계산 4 2 7" xfId="2608" xr:uid="{00000000-0005-0000-0000-0000B40F0000}"/>
    <cellStyle name="계산 4 2 8" xfId="2609" xr:uid="{00000000-0005-0000-0000-0000B50F0000}"/>
    <cellStyle name="계산 4 2 9" xfId="2610" xr:uid="{00000000-0005-0000-0000-0000B60F0000}"/>
    <cellStyle name="계산 4 20" xfId="2611" xr:uid="{00000000-0005-0000-0000-0000B70F0000}"/>
    <cellStyle name="計算 4 20" xfId="2612" xr:uid="{00000000-0005-0000-0000-0000B80F0000}"/>
    <cellStyle name="계산 4 21" xfId="2613" xr:uid="{00000000-0005-0000-0000-0000B90F0000}"/>
    <cellStyle name="計算 4 21" xfId="2614" xr:uid="{00000000-0005-0000-0000-0000BA0F0000}"/>
    <cellStyle name="계산 4 22" xfId="2615" xr:uid="{00000000-0005-0000-0000-0000BB0F0000}"/>
    <cellStyle name="計算 4 22" xfId="2616" xr:uid="{00000000-0005-0000-0000-0000BC0F0000}"/>
    <cellStyle name="계산 4 23" xfId="2617" xr:uid="{00000000-0005-0000-0000-0000BD0F0000}"/>
    <cellStyle name="計算 4 23" xfId="2618" xr:uid="{00000000-0005-0000-0000-0000BE0F0000}"/>
    <cellStyle name="계산 4 24" xfId="2619" xr:uid="{00000000-0005-0000-0000-0000BF0F0000}"/>
    <cellStyle name="計算 4 24" xfId="2620" xr:uid="{00000000-0005-0000-0000-0000C00F0000}"/>
    <cellStyle name="계산 4 25" xfId="2621" xr:uid="{00000000-0005-0000-0000-0000C10F0000}"/>
    <cellStyle name="計算 4 25" xfId="2622" xr:uid="{00000000-0005-0000-0000-0000C20F0000}"/>
    <cellStyle name="계산 4 26" xfId="2623" xr:uid="{00000000-0005-0000-0000-0000C30F0000}"/>
    <cellStyle name="계산 4 27" xfId="35366" xr:uid="{00000000-0005-0000-0000-0000C40F0000}"/>
    <cellStyle name="계산 4 28" xfId="36956" xr:uid="{00000000-0005-0000-0000-0000C50F0000}"/>
    <cellStyle name="계산 4 29" xfId="37322" xr:uid="{00000000-0005-0000-0000-0000C60F0000}"/>
    <cellStyle name="계산 4 3" xfId="2624" xr:uid="{00000000-0005-0000-0000-0000C70F0000}"/>
    <cellStyle name="計算 4 3" xfId="2625" xr:uid="{00000000-0005-0000-0000-0000C80F0000}"/>
    <cellStyle name="계산 4 3 10" xfId="2626" xr:uid="{00000000-0005-0000-0000-0000C90F0000}"/>
    <cellStyle name="計算 4 3 10" xfId="2627" xr:uid="{00000000-0005-0000-0000-0000CA0F0000}"/>
    <cellStyle name="계산 4 3 11" xfId="2628" xr:uid="{00000000-0005-0000-0000-0000CB0F0000}"/>
    <cellStyle name="計算 4 3 11" xfId="2629" xr:uid="{00000000-0005-0000-0000-0000CC0F0000}"/>
    <cellStyle name="계산 4 3 12" xfId="2630" xr:uid="{00000000-0005-0000-0000-0000CD0F0000}"/>
    <cellStyle name="計算 4 3 12" xfId="2631" xr:uid="{00000000-0005-0000-0000-0000CE0F0000}"/>
    <cellStyle name="계산 4 3 13" xfId="2632" xr:uid="{00000000-0005-0000-0000-0000CF0F0000}"/>
    <cellStyle name="計算 4 3 13" xfId="2633" xr:uid="{00000000-0005-0000-0000-0000D00F0000}"/>
    <cellStyle name="계산 4 3 14" xfId="2634" xr:uid="{00000000-0005-0000-0000-0000D10F0000}"/>
    <cellStyle name="計算 4 3 14" xfId="2635" xr:uid="{00000000-0005-0000-0000-0000D20F0000}"/>
    <cellStyle name="계산 4 3 15" xfId="2636" xr:uid="{00000000-0005-0000-0000-0000D30F0000}"/>
    <cellStyle name="計算 4 3 15" xfId="2637" xr:uid="{00000000-0005-0000-0000-0000D40F0000}"/>
    <cellStyle name="계산 4 3 16" xfId="2638" xr:uid="{00000000-0005-0000-0000-0000D50F0000}"/>
    <cellStyle name="計算 4 3 16" xfId="2639" xr:uid="{00000000-0005-0000-0000-0000D60F0000}"/>
    <cellStyle name="계산 4 3 17" xfId="2640" xr:uid="{00000000-0005-0000-0000-0000D70F0000}"/>
    <cellStyle name="計算 4 3 17" xfId="2641" xr:uid="{00000000-0005-0000-0000-0000D80F0000}"/>
    <cellStyle name="계산 4 3 18" xfId="2642" xr:uid="{00000000-0005-0000-0000-0000D90F0000}"/>
    <cellStyle name="計算 4 3 18" xfId="2643" xr:uid="{00000000-0005-0000-0000-0000DA0F0000}"/>
    <cellStyle name="계산 4 3 19" xfId="2644" xr:uid="{00000000-0005-0000-0000-0000DB0F0000}"/>
    <cellStyle name="計算 4 3 19" xfId="2645" xr:uid="{00000000-0005-0000-0000-0000DC0F0000}"/>
    <cellStyle name="계산 4 3 2" xfId="2646" xr:uid="{00000000-0005-0000-0000-0000DD0F0000}"/>
    <cellStyle name="計算 4 3 2" xfId="2647" xr:uid="{00000000-0005-0000-0000-0000DE0F0000}"/>
    <cellStyle name="계산 4 3 2 10" xfId="2648" xr:uid="{00000000-0005-0000-0000-0000DF0F0000}"/>
    <cellStyle name="計算 4 3 2 10" xfId="2649" xr:uid="{00000000-0005-0000-0000-0000E00F0000}"/>
    <cellStyle name="계산 4 3 2 11" xfId="2650" xr:uid="{00000000-0005-0000-0000-0000E10F0000}"/>
    <cellStyle name="計算 4 3 2 11" xfId="2651" xr:uid="{00000000-0005-0000-0000-0000E20F0000}"/>
    <cellStyle name="계산 4 3 2 12" xfId="2652" xr:uid="{00000000-0005-0000-0000-0000E30F0000}"/>
    <cellStyle name="計算 4 3 2 12" xfId="2653" xr:uid="{00000000-0005-0000-0000-0000E40F0000}"/>
    <cellStyle name="계산 4 3 2 13" xfId="2654" xr:uid="{00000000-0005-0000-0000-0000E50F0000}"/>
    <cellStyle name="計算 4 3 2 13" xfId="2655" xr:uid="{00000000-0005-0000-0000-0000E60F0000}"/>
    <cellStyle name="계산 4 3 2 2" xfId="2656" xr:uid="{00000000-0005-0000-0000-0000E70F0000}"/>
    <cellStyle name="計算 4 3 2 2" xfId="2657" xr:uid="{00000000-0005-0000-0000-0000E80F0000}"/>
    <cellStyle name="計算 4 3 2 2 2" xfId="2658" xr:uid="{00000000-0005-0000-0000-0000E90F0000}"/>
    <cellStyle name="계산 4 3 2 3" xfId="2659" xr:uid="{00000000-0005-0000-0000-0000EA0F0000}"/>
    <cellStyle name="計算 4 3 2 3" xfId="2660" xr:uid="{00000000-0005-0000-0000-0000EB0F0000}"/>
    <cellStyle name="계산 4 3 2 4" xfId="2661" xr:uid="{00000000-0005-0000-0000-0000EC0F0000}"/>
    <cellStyle name="計算 4 3 2 4" xfId="2662" xr:uid="{00000000-0005-0000-0000-0000ED0F0000}"/>
    <cellStyle name="계산 4 3 2 5" xfId="2663" xr:uid="{00000000-0005-0000-0000-0000EE0F0000}"/>
    <cellStyle name="計算 4 3 2 5" xfId="2664" xr:uid="{00000000-0005-0000-0000-0000EF0F0000}"/>
    <cellStyle name="계산 4 3 2 6" xfId="2665" xr:uid="{00000000-0005-0000-0000-0000F00F0000}"/>
    <cellStyle name="計算 4 3 2 6" xfId="2666" xr:uid="{00000000-0005-0000-0000-0000F10F0000}"/>
    <cellStyle name="계산 4 3 2 7" xfId="2667" xr:uid="{00000000-0005-0000-0000-0000F20F0000}"/>
    <cellStyle name="計算 4 3 2 7" xfId="2668" xr:uid="{00000000-0005-0000-0000-0000F30F0000}"/>
    <cellStyle name="계산 4 3 2 8" xfId="2669" xr:uid="{00000000-0005-0000-0000-0000F40F0000}"/>
    <cellStyle name="計算 4 3 2 8" xfId="2670" xr:uid="{00000000-0005-0000-0000-0000F50F0000}"/>
    <cellStyle name="계산 4 3 2 9" xfId="2671" xr:uid="{00000000-0005-0000-0000-0000F60F0000}"/>
    <cellStyle name="計算 4 3 2 9" xfId="2672" xr:uid="{00000000-0005-0000-0000-0000F70F0000}"/>
    <cellStyle name="계산 4 3 20" xfId="2673" xr:uid="{00000000-0005-0000-0000-0000F80F0000}"/>
    <cellStyle name="計算 4 3 20" xfId="2674" xr:uid="{00000000-0005-0000-0000-0000F90F0000}"/>
    <cellStyle name="계산 4 3 21" xfId="2675" xr:uid="{00000000-0005-0000-0000-0000FA0F0000}"/>
    <cellStyle name="計算 4 3 21" xfId="2676" xr:uid="{00000000-0005-0000-0000-0000FB0F0000}"/>
    <cellStyle name="計算 4 3 22" xfId="2677" xr:uid="{00000000-0005-0000-0000-0000FC0F0000}"/>
    <cellStyle name="계산 4 3 3" xfId="2678" xr:uid="{00000000-0005-0000-0000-0000FD0F0000}"/>
    <cellStyle name="計算 4 3 3" xfId="2679" xr:uid="{00000000-0005-0000-0000-0000FE0F0000}"/>
    <cellStyle name="計算 4 3 3 2" xfId="2680" xr:uid="{00000000-0005-0000-0000-0000FF0F0000}"/>
    <cellStyle name="計算 4 3 3 2 2" xfId="2681" xr:uid="{00000000-0005-0000-0000-000000100000}"/>
    <cellStyle name="計算 4 3 3 3" xfId="2682" xr:uid="{00000000-0005-0000-0000-000001100000}"/>
    <cellStyle name="계산 4 3 4" xfId="2683" xr:uid="{00000000-0005-0000-0000-000002100000}"/>
    <cellStyle name="計算 4 3 4" xfId="2684" xr:uid="{00000000-0005-0000-0000-000003100000}"/>
    <cellStyle name="計算 4 3 4 2" xfId="2685" xr:uid="{00000000-0005-0000-0000-000004100000}"/>
    <cellStyle name="계산 4 3 5" xfId="2686" xr:uid="{00000000-0005-0000-0000-000005100000}"/>
    <cellStyle name="計算 4 3 5" xfId="2687" xr:uid="{00000000-0005-0000-0000-000006100000}"/>
    <cellStyle name="계산 4 3 6" xfId="2688" xr:uid="{00000000-0005-0000-0000-000007100000}"/>
    <cellStyle name="計算 4 3 6" xfId="2689" xr:uid="{00000000-0005-0000-0000-000008100000}"/>
    <cellStyle name="계산 4 3 7" xfId="2690" xr:uid="{00000000-0005-0000-0000-000009100000}"/>
    <cellStyle name="計算 4 3 7" xfId="2691" xr:uid="{00000000-0005-0000-0000-00000A100000}"/>
    <cellStyle name="계산 4 3 8" xfId="2692" xr:uid="{00000000-0005-0000-0000-00000B100000}"/>
    <cellStyle name="計算 4 3 8" xfId="2693" xr:uid="{00000000-0005-0000-0000-00000C100000}"/>
    <cellStyle name="계산 4 3 9" xfId="2694" xr:uid="{00000000-0005-0000-0000-00000D100000}"/>
    <cellStyle name="計算 4 3 9" xfId="2695" xr:uid="{00000000-0005-0000-0000-00000E100000}"/>
    <cellStyle name="계산 4 30" xfId="36933" xr:uid="{00000000-0005-0000-0000-00000F100000}"/>
    <cellStyle name="계산 4 31" xfId="37345" xr:uid="{00000000-0005-0000-0000-000010100000}"/>
    <cellStyle name="계산 4 32" xfId="36910" xr:uid="{00000000-0005-0000-0000-000011100000}"/>
    <cellStyle name="계산 4 33" xfId="37368" xr:uid="{00000000-0005-0000-0000-000012100000}"/>
    <cellStyle name="계산 4 34" xfId="36887" xr:uid="{00000000-0005-0000-0000-000013100000}"/>
    <cellStyle name="계산 4 35" xfId="37391" xr:uid="{00000000-0005-0000-0000-000014100000}"/>
    <cellStyle name="계산 4 36" xfId="36864" xr:uid="{00000000-0005-0000-0000-000015100000}"/>
    <cellStyle name="계산 4 37" xfId="37414" xr:uid="{00000000-0005-0000-0000-000016100000}"/>
    <cellStyle name="계산 4 38" xfId="36841" xr:uid="{00000000-0005-0000-0000-000017100000}"/>
    <cellStyle name="계산 4 39" xfId="37438" xr:uid="{00000000-0005-0000-0000-000018100000}"/>
    <cellStyle name="계산 4 4" xfId="2696" xr:uid="{00000000-0005-0000-0000-000019100000}"/>
    <cellStyle name="計算 4 4" xfId="2697" xr:uid="{00000000-0005-0000-0000-00001A100000}"/>
    <cellStyle name="계산 4 4 10" xfId="2698" xr:uid="{00000000-0005-0000-0000-00001B100000}"/>
    <cellStyle name="計算 4 4 10" xfId="2699" xr:uid="{00000000-0005-0000-0000-00001C100000}"/>
    <cellStyle name="계산 4 4 11" xfId="2700" xr:uid="{00000000-0005-0000-0000-00001D100000}"/>
    <cellStyle name="計算 4 4 11" xfId="2701" xr:uid="{00000000-0005-0000-0000-00001E100000}"/>
    <cellStyle name="계산 4 4 12" xfId="2702" xr:uid="{00000000-0005-0000-0000-00001F100000}"/>
    <cellStyle name="計算 4 4 12" xfId="2703" xr:uid="{00000000-0005-0000-0000-000020100000}"/>
    <cellStyle name="계산 4 4 13" xfId="2704" xr:uid="{00000000-0005-0000-0000-000021100000}"/>
    <cellStyle name="計算 4 4 13" xfId="2705" xr:uid="{00000000-0005-0000-0000-000022100000}"/>
    <cellStyle name="계산 4 4 2" xfId="2706" xr:uid="{00000000-0005-0000-0000-000023100000}"/>
    <cellStyle name="計算 4 4 2" xfId="2707" xr:uid="{00000000-0005-0000-0000-000024100000}"/>
    <cellStyle name="계산 4 4 3" xfId="2708" xr:uid="{00000000-0005-0000-0000-000025100000}"/>
    <cellStyle name="計算 4 4 3" xfId="2709" xr:uid="{00000000-0005-0000-0000-000026100000}"/>
    <cellStyle name="계산 4 4 4" xfId="2710" xr:uid="{00000000-0005-0000-0000-000027100000}"/>
    <cellStyle name="計算 4 4 4" xfId="2711" xr:uid="{00000000-0005-0000-0000-000028100000}"/>
    <cellStyle name="계산 4 4 5" xfId="2712" xr:uid="{00000000-0005-0000-0000-000029100000}"/>
    <cellStyle name="計算 4 4 5" xfId="2713" xr:uid="{00000000-0005-0000-0000-00002A100000}"/>
    <cellStyle name="계산 4 4 6" xfId="2714" xr:uid="{00000000-0005-0000-0000-00002B100000}"/>
    <cellStyle name="計算 4 4 6" xfId="2715" xr:uid="{00000000-0005-0000-0000-00002C100000}"/>
    <cellStyle name="계산 4 4 7" xfId="2716" xr:uid="{00000000-0005-0000-0000-00002D100000}"/>
    <cellStyle name="計算 4 4 7" xfId="2717" xr:uid="{00000000-0005-0000-0000-00002E100000}"/>
    <cellStyle name="계산 4 4 8" xfId="2718" xr:uid="{00000000-0005-0000-0000-00002F100000}"/>
    <cellStyle name="計算 4 4 8" xfId="2719" xr:uid="{00000000-0005-0000-0000-000030100000}"/>
    <cellStyle name="계산 4 4 9" xfId="2720" xr:uid="{00000000-0005-0000-0000-000031100000}"/>
    <cellStyle name="計算 4 4 9" xfId="2721" xr:uid="{00000000-0005-0000-0000-000032100000}"/>
    <cellStyle name="계산 4 40" xfId="38443" xr:uid="{00000000-0005-0000-0000-000033100000}"/>
    <cellStyle name="계산 4 41" xfId="38399" xr:uid="{00000000-0005-0000-0000-000034100000}"/>
    <cellStyle name="계산 4 42" xfId="38339" xr:uid="{00000000-0005-0000-0000-000035100000}"/>
    <cellStyle name="계산 4 43" xfId="38661" xr:uid="{00000000-0005-0000-0000-000036100000}"/>
    <cellStyle name="계산 4 44" xfId="38669" xr:uid="{00000000-0005-0000-0000-000037100000}"/>
    <cellStyle name="계산 4 45" xfId="38651" xr:uid="{00000000-0005-0000-0000-000038100000}"/>
    <cellStyle name="계산 4 46" xfId="38666" xr:uid="{00000000-0005-0000-0000-000039100000}"/>
    <cellStyle name="계산 4 47" xfId="38939" xr:uid="{42ED8CA4-94FE-4348-9AE7-5BCB6D01EEF0}"/>
    <cellStyle name="계산 4 48" xfId="38948" xr:uid="{EE0C5AA2-FE40-4409-A6C3-E3705F5D6934}"/>
    <cellStyle name="계산 4 49" xfId="38925" xr:uid="{2DA48A50-87A4-435A-B793-27907EDB655C}"/>
    <cellStyle name="계산 4 5" xfId="2722" xr:uid="{00000000-0005-0000-0000-00003A100000}"/>
    <cellStyle name="計算 4 5" xfId="2723" xr:uid="{00000000-0005-0000-0000-00003B100000}"/>
    <cellStyle name="계산 4 5 10" xfId="2724" xr:uid="{00000000-0005-0000-0000-00003C100000}"/>
    <cellStyle name="計算 4 5 10" xfId="2725" xr:uid="{00000000-0005-0000-0000-00003D100000}"/>
    <cellStyle name="계산 4 5 11" xfId="2726" xr:uid="{00000000-0005-0000-0000-00003E100000}"/>
    <cellStyle name="計算 4 5 11" xfId="2727" xr:uid="{00000000-0005-0000-0000-00003F100000}"/>
    <cellStyle name="계산 4 5 12" xfId="2728" xr:uid="{00000000-0005-0000-0000-000040100000}"/>
    <cellStyle name="計算 4 5 12" xfId="2729" xr:uid="{00000000-0005-0000-0000-000041100000}"/>
    <cellStyle name="계산 4 5 13" xfId="2730" xr:uid="{00000000-0005-0000-0000-000042100000}"/>
    <cellStyle name="計算 4 5 13" xfId="2731" xr:uid="{00000000-0005-0000-0000-000043100000}"/>
    <cellStyle name="계산 4 5 2" xfId="2732" xr:uid="{00000000-0005-0000-0000-000044100000}"/>
    <cellStyle name="計算 4 5 2" xfId="2733" xr:uid="{00000000-0005-0000-0000-000045100000}"/>
    <cellStyle name="계산 4 5 3" xfId="2734" xr:uid="{00000000-0005-0000-0000-000046100000}"/>
    <cellStyle name="計算 4 5 3" xfId="2735" xr:uid="{00000000-0005-0000-0000-000047100000}"/>
    <cellStyle name="계산 4 5 4" xfId="2736" xr:uid="{00000000-0005-0000-0000-000048100000}"/>
    <cellStyle name="計算 4 5 4" xfId="2737" xr:uid="{00000000-0005-0000-0000-000049100000}"/>
    <cellStyle name="계산 4 5 5" xfId="2738" xr:uid="{00000000-0005-0000-0000-00004A100000}"/>
    <cellStyle name="計算 4 5 5" xfId="2739" xr:uid="{00000000-0005-0000-0000-00004B100000}"/>
    <cellStyle name="계산 4 5 6" xfId="2740" xr:uid="{00000000-0005-0000-0000-00004C100000}"/>
    <cellStyle name="計算 4 5 6" xfId="2741" xr:uid="{00000000-0005-0000-0000-00004D100000}"/>
    <cellStyle name="계산 4 5 7" xfId="2742" xr:uid="{00000000-0005-0000-0000-00004E100000}"/>
    <cellStyle name="計算 4 5 7" xfId="2743" xr:uid="{00000000-0005-0000-0000-00004F100000}"/>
    <cellStyle name="계산 4 5 8" xfId="2744" xr:uid="{00000000-0005-0000-0000-000050100000}"/>
    <cellStyle name="計算 4 5 8" xfId="2745" xr:uid="{00000000-0005-0000-0000-000051100000}"/>
    <cellStyle name="계산 4 5 9" xfId="2746" xr:uid="{00000000-0005-0000-0000-000052100000}"/>
    <cellStyle name="計算 4 5 9" xfId="2747" xr:uid="{00000000-0005-0000-0000-000053100000}"/>
    <cellStyle name="계산 4 50" xfId="38962" xr:uid="{D84E4F80-5E6B-48A5-9357-178371B0DFA2}"/>
    <cellStyle name="계산 4 51" xfId="38911" xr:uid="{0EF211AB-8F40-4B99-8AF7-B2DB32DEBEDF}"/>
    <cellStyle name="계산 4 52" xfId="38985" xr:uid="{53085EF4-D2AE-4A8D-9DB8-229D9E3DA8EB}"/>
    <cellStyle name="계산 4 53" xfId="38888" xr:uid="{74482FA1-5D34-418F-BB47-31FD0618FA47}"/>
    <cellStyle name="계산 4 54" xfId="39017" xr:uid="{47352218-3E15-4C52-838D-CA93FDEDCDBC}"/>
    <cellStyle name="계산 4 55" xfId="38865" xr:uid="{A40E8D87-90E6-449F-8FFC-3BDA39ACCCAB}"/>
    <cellStyle name="계산 4 56" xfId="39056" xr:uid="{513C9D46-BCCD-4815-B8C8-2CC0919A3950}"/>
    <cellStyle name="계산 4 57" xfId="38832" xr:uid="{E010FAF4-7545-4631-8638-577EE544A409}"/>
    <cellStyle name="계산 4 58" xfId="39089" xr:uid="{42212D6D-04AE-4190-8000-EED81AC8C13D}"/>
    <cellStyle name="계산 4 59" xfId="38799" xr:uid="{7D5ACF43-0805-428E-A92C-48AB0518055A}"/>
    <cellStyle name="계산 4 6" xfId="2748" xr:uid="{00000000-0005-0000-0000-000054100000}"/>
    <cellStyle name="計算 4 6" xfId="2749" xr:uid="{00000000-0005-0000-0000-000055100000}"/>
    <cellStyle name="계산 4 6 10" xfId="2750" xr:uid="{00000000-0005-0000-0000-000056100000}"/>
    <cellStyle name="計算 4 6 10" xfId="2751" xr:uid="{00000000-0005-0000-0000-000057100000}"/>
    <cellStyle name="계산 4 6 11" xfId="2752" xr:uid="{00000000-0005-0000-0000-000058100000}"/>
    <cellStyle name="計算 4 6 11" xfId="2753" xr:uid="{00000000-0005-0000-0000-000059100000}"/>
    <cellStyle name="계산 4 6 12" xfId="2754" xr:uid="{00000000-0005-0000-0000-00005A100000}"/>
    <cellStyle name="計算 4 6 12" xfId="2755" xr:uid="{00000000-0005-0000-0000-00005B100000}"/>
    <cellStyle name="계산 4 6 13" xfId="2756" xr:uid="{00000000-0005-0000-0000-00005C100000}"/>
    <cellStyle name="計算 4 6 13" xfId="2757" xr:uid="{00000000-0005-0000-0000-00005D100000}"/>
    <cellStyle name="계산 4 6 2" xfId="2758" xr:uid="{00000000-0005-0000-0000-00005E100000}"/>
    <cellStyle name="計算 4 6 2" xfId="2759" xr:uid="{00000000-0005-0000-0000-00005F100000}"/>
    <cellStyle name="계산 4 6 3" xfId="2760" xr:uid="{00000000-0005-0000-0000-000060100000}"/>
    <cellStyle name="計算 4 6 3" xfId="2761" xr:uid="{00000000-0005-0000-0000-000061100000}"/>
    <cellStyle name="계산 4 6 4" xfId="2762" xr:uid="{00000000-0005-0000-0000-000062100000}"/>
    <cellStyle name="計算 4 6 4" xfId="2763" xr:uid="{00000000-0005-0000-0000-000063100000}"/>
    <cellStyle name="계산 4 6 5" xfId="2764" xr:uid="{00000000-0005-0000-0000-000064100000}"/>
    <cellStyle name="計算 4 6 5" xfId="2765" xr:uid="{00000000-0005-0000-0000-000065100000}"/>
    <cellStyle name="계산 4 6 6" xfId="2766" xr:uid="{00000000-0005-0000-0000-000066100000}"/>
    <cellStyle name="計算 4 6 6" xfId="2767" xr:uid="{00000000-0005-0000-0000-000067100000}"/>
    <cellStyle name="계산 4 6 7" xfId="2768" xr:uid="{00000000-0005-0000-0000-000068100000}"/>
    <cellStyle name="計算 4 6 7" xfId="2769" xr:uid="{00000000-0005-0000-0000-000069100000}"/>
    <cellStyle name="계산 4 6 8" xfId="2770" xr:uid="{00000000-0005-0000-0000-00006A100000}"/>
    <cellStyle name="計算 4 6 8" xfId="2771" xr:uid="{00000000-0005-0000-0000-00006B100000}"/>
    <cellStyle name="계산 4 6 9" xfId="2772" xr:uid="{00000000-0005-0000-0000-00006C100000}"/>
    <cellStyle name="計算 4 6 9" xfId="2773" xr:uid="{00000000-0005-0000-0000-00006D100000}"/>
    <cellStyle name="계산 4 60" xfId="39128" xr:uid="{219F0F96-A885-4902-9BAA-0B29A2F4DCB3}"/>
    <cellStyle name="계산 4 61" xfId="38760" xr:uid="{B609D846-754F-4649-B75A-9FC20B36EB05}"/>
    <cellStyle name="계산 4 62" xfId="39172" xr:uid="{B88C452C-F4C5-462F-B33E-682CE8E3663E}"/>
    <cellStyle name="계산 4 63" xfId="39240" xr:uid="{093E2B4E-010D-4CA0-AA24-D4E442073201}"/>
    <cellStyle name="계산 4 64" xfId="39287" xr:uid="{5883142F-AED5-4110-B396-FCB2B9579028}"/>
    <cellStyle name="계산 4 65" xfId="39334" xr:uid="{8E1656F0-3619-4D2F-9996-1337319C6E59}"/>
    <cellStyle name="계산 4 66" xfId="39380" xr:uid="{5E4BAE22-BF19-41B7-89C8-D89C2A97A19C}"/>
    <cellStyle name="계산 4 67" xfId="39800" xr:uid="{7C4D4FF1-B5B2-4BB4-99E9-35C42CE42B2E}"/>
    <cellStyle name="계산 4 68" xfId="39805" xr:uid="{8DF9E44B-5845-4547-92E0-D811AC138884}"/>
    <cellStyle name="계산 4 69" xfId="39786" xr:uid="{D9D9F5EF-CD93-4C42-91C6-261E6AFB5241}"/>
    <cellStyle name="계산 4 7" xfId="2774" xr:uid="{00000000-0005-0000-0000-00006E100000}"/>
    <cellStyle name="計算 4 7" xfId="2775" xr:uid="{00000000-0005-0000-0000-00006F100000}"/>
    <cellStyle name="계산 4 7 10" xfId="2776" xr:uid="{00000000-0005-0000-0000-000070100000}"/>
    <cellStyle name="計算 4 7 10" xfId="2777" xr:uid="{00000000-0005-0000-0000-000071100000}"/>
    <cellStyle name="계산 4 7 11" xfId="2778" xr:uid="{00000000-0005-0000-0000-000072100000}"/>
    <cellStyle name="計算 4 7 11" xfId="2779" xr:uid="{00000000-0005-0000-0000-000073100000}"/>
    <cellStyle name="계산 4 7 12" xfId="2780" xr:uid="{00000000-0005-0000-0000-000074100000}"/>
    <cellStyle name="計算 4 7 12" xfId="2781" xr:uid="{00000000-0005-0000-0000-000075100000}"/>
    <cellStyle name="계산 4 7 13" xfId="2782" xr:uid="{00000000-0005-0000-0000-000076100000}"/>
    <cellStyle name="計算 4 7 13" xfId="2783" xr:uid="{00000000-0005-0000-0000-000077100000}"/>
    <cellStyle name="계산 4 7 2" xfId="2784" xr:uid="{00000000-0005-0000-0000-000078100000}"/>
    <cellStyle name="計算 4 7 2" xfId="2785" xr:uid="{00000000-0005-0000-0000-000079100000}"/>
    <cellStyle name="계산 4 7 3" xfId="2786" xr:uid="{00000000-0005-0000-0000-00007A100000}"/>
    <cellStyle name="計算 4 7 3" xfId="2787" xr:uid="{00000000-0005-0000-0000-00007B100000}"/>
    <cellStyle name="계산 4 7 4" xfId="2788" xr:uid="{00000000-0005-0000-0000-00007C100000}"/>
    <cellStyle name="計算 4 7 4" xfId="2789" xr:uid="{00000000-0005-0000-0000-00007D100000}"/>
    <cellStyle name="계산 4 7 5" xfId="2790" xr:uid="{00000000-0005-0000-0000-00007E100000}"/>
    <cellStyle name="計算 4 7 5" xfId="2791" xr:uid="{00000000-0005-0000-0000-00007F100000}"/>
    <cellStyle name="계산 4 7 6" xfId="2792" xr:uid="{00000000-0005-0000-0000-000080100000}"/>
    <cellStyle name="計算 4 7 6" xfId="2793" xr:uid="{00000000-0005-0000-0000-000081100000}"/>
    <cellStyle name="계산 4 7 7" xfId="2794" xr:uid="{00000000-0005-0000-0000-000082100000}"/>
    <cellStyle name="計算 4 7 7" xfId="2795" xr:uid="{00000000-0005-0000-0000-000083100000}"/>
    <cellStyle name="계산 4 7 8" xfId="2796" xr:uid="{00000000-0005-0000-0000-000084100000}"/>
    <cellStyle name="計算 4 7 8" xfId="2797" xr:uid="{00000000-0005-0000-0000-000085100000}"/>
    <cellStyle name="계산 4 7 9" xfId="2798" xr:uid="{00000000-0005-0000-0000-000086100000}"/>
    <cellStyle name="計算 4 7 9" xfId="2799" xr:uid="{00000000-0005-0000-0000-000087100000}"/>
    <cellStyle name="계산 4 70" xfId="39822" xr:uid="{B5E4BB59-BB39-4CD8-939C-EC92909D9992}"/>
    <cellStyle name="계산 4 71" xfId="39772" xr:uid="{3E981FFB-2983-419A-8BED-7B3FF91C905B}"/>
    <cellStyle name="계산 4 8" xfId="2800" xr:uid="{00000000-0005-0000-0000-000088100000}"/>
    <cellStyle name="計算 4 8" xfId="2801" xr:uid="{00000000-0005-0000-0000-000089100000}"/>
    <cellStyle name="計算 4 8 2" xfId="2802" xr:uid="{00000000-0005-0000-0000-00008A100000}"/>
    <cellStyle name="계산 4 9" xfId="2803" xr:uid="{00000000-0005-0000-0000-00008B100000}"/>
    <cellStyle name="計算 4 9" xfId="2804" xr:uid="{00000000-0005-0000-0000-00008C100000}"/>
    <cellStyle name="計算 4 9 2" xfId="2805" xr:uid="{00000000-0005-0000-0000-00008D100000}"/>
    <cellStyle name="計算 40" xfId="2806" xr:uid="{00000000-0005-0000-0000-00008E100000}"/>
    <cellStyle name="計算 40 2" xfId="2807" xr:uid="{00000000-0005-0000-0000-00008F100000}"/>
    <cellStyle name="計算 40 2 2" xfId="2808" xr:uid="{00000000-0005-0000-0000-000090100000}"/>
    <cellStyle name="計算 40 2 2 2" xfId="2809" xr:uid="{00000000-0005-0000-0000-000091100000}"/>
    <cellStyle name="計算 40 2 2 2 2" xfId="2810" xr:uid="{00000000-0005-0000-0000-000092100000}"/>
    <cellStyle name="計算 40 2 2 3" xfId="2811" xr:uid="{00000000-0005-0000-0000-000093100000}"/>
    <cellStyle name="計算 40 2 3" xfId="2812" xr:uid="{00000000-0005-0000-0000-000094100000}"/>
    <cellStyle name="計算 40 2 3 2" xfId="2813" xr:uid="{00000000-0005-0000-0000-000095100000}"/>
    <cellStyle name="計算 40 2 3 2 2" xfId="2814" xr:uid="{00000000-0005-0000-0000-000096100000}"/>
    <cellStyle name="計算 40 2 3 3" xfId="2815" xr:uid="{00000000-0005-0000-0000-000097100000}"/>
    <cellStyle name="計算 40 2 4" xfId="2816" xr:uid="{00000000-0005-0000-0000-000098100000}"/>
    <cellStyle name="計算 40 2 4 2" xfId="2817" xr:uid="{00000000-0005-0000-0000-000099100000}"/>
    <cellStyle name="計算 40 2 5" xfId="2818" xr:uid="{00000000-0005-0000-0000-00009A100000}"/>
    <cellStyle name="計算 40 3" xfId="2819" xr:uid="{00000000-0005-0000-0000-00009B100000}"/>
    <cellStyle name="計算 40 3 2" xfId="2820" xr:uid="{00000000-0005-0000-0000-00009C100000}"/>
    <cellStyle name="計算 40 4" xfId="2821" xr:uid="{00000000-0005-0000-0000-00009D100000}"/>
    <cellStyle name="計算 41" xfId="2822" xr:uid="{00000000-0005-0000-0000-00009E100000}"/>
    <cellStyle name="計算 41 2" xfId="2823" xr:uid="{00000000-0005-0000-0000-00009F100000}"/>
    <cellStyle name="計算 41 2 2" xfId="2824" xr:uid="{00000000-0005-0000-0000-0000A0100000}"/>
    <cellStyle name="計算 41 2 2 2" xfId="2825" xr:uid="{00000000-0005-0000-0000-0000A1100000}"/>
    <cellStyle name="計算 41 2 2 2 2" xfId="2826" xr:uid="{00000000-0005-0000-0000-0000A2100000}"/>
    <cellStyle name="計算 41 2 2 3" xfId="2827" xr:uid="{00000000-0005-0000-0000-0000A3100000}"/>
    <cellStyle name="計算 41 2 3" xfId="2828" xr:uid="{00000000-0005-0000-0000-0000A4100000}"/>
    <cellStyle name="計算 41 2 3 2" xfId="2829" xr:uid="{00000000-0005-0000-0000-0000A5100000}"/>
    <cellStyle name="計算 41 2 3 2 2" xfId="2830" xr:uid="{00000000-0005-0000-0000-0000A6100000}"/>
    <cellStyle name="計算 41 2 3 3" xfId="2831" xr:uid="{00000000-0005-0000-0000-0000A7100000}"/>
    <cellStyle name="計算 41 2 4" xfId="2832" xr:uid="{00000000-0005-0000-0000-0000A8100000}"/>
    <cellStyle name="計算 41 2 4 2" xfId="2833" xr:uid="{00000000-0005-0000-0000-0000A9100000}"/>
    <cellStyle name="計算 41 2 5" xfId="2834" xr:uid="{00000000-0005-0000-0000-0000AA100000}"/>
    <cellStyle name="計算 41 3" xfId="2835" xr:uid="{00000000-0005-0000-0000-0000AB100000}"/>
    <cellStyle name="計算 41 3 2" xfId="2836" xr:uid="{00000000-0005-0000-0000-0000AC100000}"/>
    <cellStyle name="計算 41 4" xfId="2837" xr:uid="{00000000-0005-0000-0000-0000AD100000}"/>
    <cellStyle name="計算 42" xfId="2838" xr:uid="{00000000-0005-0000-0000-0000AE100000}"/>
    <cellStyle name="計算 42 2" xfId="2839" xr:uid="{00000000-0005-0000-0000-0000AF100000}"/>
    <cellStyle name="計算 42 2 2" xfId="2840" xr:uid="{00000000-0005-0000-0000-0000B0100000}"/>
    <cellStyle name="計算 42 2 2 2" xfId="2841" xr:uid="{00000000-0005-0000-0000-0000B1100000}"/>
    <cellStyle name="計算 42 2 2 2 2" xfId="2842" xr:uid="{00000000-0005-0000-0000-0000B2100000}"/>
    <cellStyle name="計算 42 2 2 3" xfId="2843" xr:uid="{00000000-0005-0000-0000-0000B3100000}"/>
    <cellStyle name="計算 42 2 3" xfId="2844" xr:uid="{00000000-0005-0000-0000-0000B4100000}"/>
    <cellStyle name="計算 42 2 3 2" xfId="2845" xr:uid="{00000000-0005-0000-0000-0000B5100000}"/>
    <cellStyle name="計算 42 2 3 2 2" xfId="2846" xr:uid="{00000000-0005-0000-0000-0000B6100000}"/>
    <cellStyle name="計算 42 2 3 3" xfId="2847" xr:uid="{00000000-0005-0000-0000-0000B7100000}"/>
    <cellStyle name="計算 42 2 4" xfId="2848" xr:uid="{00000000-0005-0000-0000-0000B8100000}"/>
    <cellStyle name="計算 42 2 4 2" xfId="2849" xr:uid="{00000000-0005-0000-0000-0000B9100000}"/>
    <cellStyle name="計算 42 2 5" xfId="2850" xr:uid="{00000000-0005-0000-0000-0000BA100000}"/>
    <cellStyle name="計算 42 3" xfId="2851" xr:uid="{00000000-0005-0000-0000-0000BB100000}"/>
    <cellStyle name="計算 42 3 2" xfId="2852" xr:uid="{00000000-0005-0000-0000-0000BC100000}"/>
    <cellStyle name="計算 42 4" xfId="2853" xr:uid="{00000000-0005-0000-0000-0000BD100000}"/>
    <cellStyle name="計算 43" xfId="2854" xr:uid="{00000000-0005-0000-0000-0000BE100000}"/>
    <cellStyle name="計算 43 2" xfId="2855" xr:uid="{00000000-0005-0000-0000-0000BF100000}"/>
    <cellStyle name="計算 43 2 2" xfId="2856" xr:uid="{00000000-0005-0000-0000-0000C0100000}"/>
    <cellStyle name="計算 43 2 2 2" xfId="2857" xr:uid="{00000000-0005-0000-0000-0000C1100000}"/>
    <cellStyle name="計算 43 2 2 2 2" xfId="2858" xr:uid="{00000000-0005-0000-0000-0000C2100000}"/>
    <cellStyle name="計算 43 2 2 3" xfId="2859" xr:uid="{00000000-0005-0000-0000-0000C3100000}"/>
    <cellStyle name="計算 43 2 3" xfId="2860" xr:uid="{00000000-0005-0000-0000-0000C4100000}"/>
    <cellStyle name="計算 43 2 3 2" xfId="2861" xr:uid="{00000000-0005-0000-0000-0000C5100000}"/>
    <cellStyle name="計算 43 2 3 2 2" xfId="2862" xr:uid="{00000000-0005-0000-0000-0000C6100000}"/>
    <cellStyle name="計算 43 2 3 3" xfId="2863" xr:uid="{00000000-0005-0000-0000-0000C7100000}"/>
    <cellStyle name="計算 43 2 4" xfId="2864" xr:uid="{00000000-0005-0000-0000-0000C8100000}"/>
    <cellStyle name="計算 43 2 4 2" xfId="2865" xr:uid="{00000000-0005-0000-0000-0000C9100000}"/>
    <cellStyle name="計算 43 2 5" xfId="2866" xr:uid="{00000000-0005-0000-0000-0000CA100000}"/>
    <cellStyle name="計算 43 3" xfId="2867" xr:uid="{00000000-0005-0000-0000-0000CB100000}"/>
    <cellStyle name="計算 43 3 2" xfId="2868" xr:uid="{00000000-0005-0000-0000-0000CC100000}"/>
    <cellStyle name="計算 43 4" xfId="2869" xr:uid="{00000000-0005-0000-0000-0000CD100000}"/>
    <cellStyle name="計算 44" xfId="2870" xr:uid="{00000000-0005-0000-0000-0000CE100000}"/>
    <cellStyle name="計算 44 2" xfId="2871" xr:uid="{00000000-0005-0000-0000-0000CF100000}"/>
    <cellStyle name="計算 44 2 2" xfId="2872" xr:uid="{00000000-0005-0000-0000-0000D0100000}"/>
    <cellStyle name="計算 44 2 2 2" xfId="2873" xr:uid="{00000000-0005-0000-0000-0000D1100000}"/>
    <cellStyle name="計算 44 2 2 2 2" xfId="2874" xr:uid="{00000000-0005-0000-0000-0000D2100000}"/>
    <cellStyle name="計算 44 2 2 3" xfId="2875" xr:uid="{00000000-0005-0000-0000-0000D3100000}"/>
    <cellStyle name="計算 44 2 3" xfId="2876" xr:uid="{00000000-0005-0000-0000-0000D4100000}"/>
    <cellStyle name="計算 44 2 3 2" xfId="2877" xr:uid="{00000000-0005-0000-0000-0000D5100000}"/>
    <cellStyle name="計算 44 2 3 2 2" xfId="2878" xr:uid="{00000000-0005-0000-0000-0000D6100000}"/>
    <cellStyle name="計算 44 2 3 3" xfId="2879" xr:uid="{00000000-0005-0000-0000-0000D7100000}"/>
    <cellStyle name="計算 44 2 4" xfId="2880" xr:uid="{00000000-0005-0000-0000-0000D8100000}"/>
    <cellStyle name="計算 44 2 4 2" xfId="2881" xr:uid="{00000000-0005-0000-0000-0000D9100000}"/>
    <cellStyle name="計算 44 2 5" xfId="2882" xr:uid="{00000000-0005-0000-0000-0000DA100000}"/>
    <cellStyle name="計算 44 3" xfId="2883" xr:uid="{00000000-0005-0000-0000-0000DB100000}"/>
    <cellStyle name="計算 44 3 2" xfId="2884" xr:uid="{00000000-0005-0000-0000-0000DC100000}"/>
    <cellStyle name="計算 44 4" xfId="2885" xr:uid="{00000000-0005-0000-0000-0000DD100000}"/>
    <cellStyle name="計算 45" xfId="2886" xr:uid="{00000000-0005-0000-0000-0000DE100000}"/>
    <cellStyle name="計算 45 2" xfId="2887" xr:uid="{00000000-0005-0000-0000-0000DF100000}"/>
    <cellStyle name="計算 45 2 2" xfId="2888" xr:uid="{00000000-0005-0000-0000-0000E0100000}"/>
    <cellStyle name="計算 45 2 2 2" xfId="2889" xr:uid="{00000000-0005-0000-0000-0000E1100000}"/>
    <cellStyle name="計算 45 2 2 2 2" xfId="2890" xr:uid="{00000000-0005-0000-0000-0000E2100000}"/>
    <cellStyle name="計算 45 2 2 3" xfId="2891" xr:uid="{00000000-0005-0000-0000-0000E3100000}"/>
    <cellStyle name="計算 45 2 3" xfId="2892" xr:uid="{00000000-0005-0000-0000-0000E4100000}"/>
    <cellStyle name="計算 45 2 3 2" xfId="2893" xr:uid="{00000000-0005-0000-0000-0000E5100000}"/>
    <cellStyle name="計算 45 2 3 2 2" xfId="2894" xr:uid="{00000000-0005-0000-0000-0000E6100000}"/>
    <cellStyle name="計算 45 2 3 3" xfId="2895" xr:uid="{00000000-0005-0000-0000-0000E7100000}"/>
    <cellStyle name="計算 45 2 4" xfId="2896" xr:uid="{00000000-0005-0000-0000-0000E8100000}"/>
    <cellStyle name="計算 45 2 4 2" xfId="2897" xr:uid="{00000000-0005-0000-0000-0000E9100000}"/>
    <cellStyle name="計算 45 2 5" xfId="2898" xr:uid="{00000000-0005-0000-0000-0000EA100000}"/>
    <cellStyle name="計算 45 3" xfId="2899" xr:uid="{00000000-0005-0000-0000-0000EB100000}"/>
    <cellStyle name="計算 45 3 2" xfId="2900" xr:uid="{00000000-0005-0000-0000-0000EC100000}"/>
    <cellStyle name="計算 45 4" xfId="2901" xr:uid="{00000000-0005-0000-0000-0000ED100000}"/>
    <cellStyle name="計算 46" xfId="2902" xr:uid="{00000000-0005-0000-0000-0000EE100000}"/>
    <cellStyle name="計算 46 2" xfId="2903" xr:uid="{00000000-0005-0000-0000-0000EF100000}"/>
    <cellStyle name="計算 46 2 2" xfId="2904" xr:uid="{00000000-0005-0000-0000-0000F0100000}"/>
    <cellStyle name="計算 46 2 2 2" xfId="2905" xr:uid="{00000000-0005-0000-0000-0000F1100000}"/>
    <cellStyle name="計算 46 2 2 2 2" xfId="2906" xr:uid="{00000000-0005-0000-0000-0000F2100000}"/>
    <cellStyle name="計算 46 2 2 3" xfId="2907" xr:uid="{00000000-0005-0000-0000-0000F3100000}"/>
    <cellStyle name="計算 46 2 3" xfId="2908" xr:uid="{00000000-0005-0000-0000-0000F4100000}"/>
    <cellStyle name="計算 46 2 3 2" xfId="2909" xr:uid="{00000000-0005-0000-0000-0000F5100000}"/>
    <cellStyle name="計算 46 2 3 2 2" xfId="2910" xr:uid="{00000000-0005-0000-0000-0000F6100000}"/>
    <cellStyle name="計算 46 2 3 3" xfId="2911" xr:uid="{00000000-0005-0000-0000-0000F7100000}"/>
    <cellStyle name="計算 46 2 4" xfId="2912" xr:uid="{00000000-0005-0000-0000-0000F8100000}"/>
    <cellStyle name="計算 46 2 4 2" xfId="2913" xr:uid="{00000000-0005-0000-0000-0000F9100000}"/>
    <cellStyle name="計算 46 2 5" xfId="2914" xr:uid="{00000000-0005-0000-0000-0000FA100000}"/>
    <cellStyle name="計算 46 3" xfId="2915" xr:uid="{00000000-0005-0000-0000-0000FB100000}"/>
    <cellStyle name="計算 46 3 2" xfId="2916" xr:uid="{00000000-0005-0000-0000-0000FC100000}"/>
    <cellStyle name="計算 46 4" xfId="2917" xr:uid="{00000000-0005-0000-0000-0000FD100000}"/>
    <cellStyle name="計算 47" xfId="2918" xr:uid="{00000000-0005-0000-0000-0000FE100000}"/>
    <cellStyle name="計算 47 2" xfId="2919" xr:uid="{00000000-0005-0000-0000-0000FF100000}"/>
    <cellStyle name="計算 47 2 2" xfId="2920" xr:uid="{00000000-0005-0000-0000-000000110000}"/>
    <cellStyle name="計算 47 2 2 2" xfId="2921" xr:uid="{00000000-0005-0000-0000-000001110000}"/>
    <cellStyle name="計算 47 2 2 2 2" xfId="2922" xr:uid="{00000000-0005-0000-0000-000002110000}"/>
    <cellStyle name="計算 47 2 2 3" xfId="2923" xr:uid="{00000000-0005-0000-0000-000003110000}"/>
    <cellStyle name="計算 47 2 3" xfId="2924" xr:uid="{00000000-0005-0000-0000-000004110000}"/>
    <cellStyle name="計算 47 2 3 2" xfId="2925" xr:uid="{00000000-0005-0000-0000-000005110000}"/>
    <cellStyle name="計算 47 2 3 2 2" xfId="2926" xr:uid="{00000000-0005-0000-0000-000006110000}"/>
    <cellStyle name="計算 47 2 3 3" xfId="2927" xr:uid="{00000000-0005-0000-0000-000007110000}"/>
    <cellStyle name="計算 47 2 4" xfId="2928" xr:uid="{00000000-0005-0000-0000-000008110000}"/>
    <cellStyle name="計算 47 2 4 2" xfId="2929" xr:uid="{00000000-0005-0000-0000-000009110000}"/>
    <cellStyle name="計算 47 2 5" xfId="2930" xr:uid="{00000000-0005-0000-0000-00000A110000}"/>
    <cellStyle name="計算 47 3" xfId="2931" xr:uid="{00000000-0005-0000-0000-00000B110000}"/>
    <cellStyle name="計算 47 3 2" xfId="2932" xr:uid="{00000000-0005-0000-0000-00000C110000}"/>
    <cellStyle name="計算 47 4" xfId="2933" xr:uid="{00000000-0005-0000-0000-00000D110000}"/>
    <cellStyle name="計算 48" xfId="2934" xr:uid="{00000000-0005-0000-0000-00000E110000}"/>
    <cellStyle name="計算 48 2" xfId="2935" xr:uid="{00000000-0005-0000-0000-00000F110000}"/>
    <cellStyle name="計算 48 2 2" xfId="2936" xr:uid="{00000000-0005-0000-0000-000010110000}"/>
    <cellStyle name="計算 48 2 2 2" xfId="2937" xr:uid="{00000000-0005-0000-0000-000011110000}"/>
    <cellStyle name="計算 48 2 2 2 2" xfId="2938" xr:uid="{00000000-0005-0000-0000-000012110000}"/>
    <cellStyle name="計算 48 2 2 3" xfId="2939" xr:uid="{00000000-0005-0000-0000-000013110000}"/>
    <cellStyle name="計算 48 2 3" xfId="2940" xr:uid="{00000000-0005-0000-0000-000014110000}"/>
    <cellStyle name="計算 48 2 3 2" xfId="2941" xr:uid="{00000000-0005-0000-0000-000015110000}"/>
    <cellStyle name="計算 48 2 3 2 2" xfId="2942" xr:uid="{00000000-0005-0000-0000-000016110000}"/>
    <cellStyle name="計算 48 2 3 3" xfId="2943" xr:uid="{00000000-0005-0000-0000-000017110000}"/>
    <cellStyle name="計算 48 2 4" xfId="2944" xr:uid="{00000000-0005-0000-0000-000018110000}"/>
    <cellStyle name="計算 48 2 4 2" xfId="2945" xr:uid="{00000000-0005-0000-0000-000019110000}"/>
    <cellStyle name="計算 48 2 5" xfId="2946" xr:uid="{00000000-0005-0000-0000-00001A110000}"/>
    <cellStyle name="計算 48 3" xfId="2947" xr:uid="{00000000-0005-0000-0000-00001B110000}"/>
    <cellStyle name="計算 48 3 2" xfId="2948" xr:uid="{00000000-0005-0000-0000-00001C110000}"/>
    <cellStyle name="計算 48 4" xfId="2949" xr:uid="{00000000-0005-0000-0000-00001D110000}"/>
    <cellStyle name="計算 49" xfId="2950" xr:uid="{00000000-0005-0000-0000-00001E110000}"/>
    <cellStyle name="計算 49 2" xfId="2951" xr:uid="{00000000-0005-0000-0000-00001F110000}"/>
    <cellStyle name="計算 49 2 2" xfId="2952" xr:uid="{00000000-0005-0000-0000-000020110000}"/>
    <cellStyle name="計算 49 2 2 2" xfId="2953" xr:uid="{00000000-0005-0000-0000-000021110000}"/>
    <cellStyle name="計算 49 2 2 2 2" xfId="2954" xr:uid="{00000000-0005-0000-0000-000022110000}"/>
    <cellStyle name="計算 49 2 2 3" xfId="2955" xr:uid="{00000000-0005-0000-0000-000023110000}"/>
    <cellStyle name="計算 49 2 3" xfId="2956" xr:uid="{00000000-0005-0000-0000-000024110000}"/>
    <cellStyle name="計算 49 2 3 2" xfId="2957" xr:uid="{00000000-0005-0000-0000-000025110000}"/>
    <cellStyle name="計算 49 2 3 2 2" xfId="2958" xr:uid="{00000000-0005-0000-0000-000026110000}"/>
    <cellStyle name="計算 49 2 3 3" xfId="2959" xr:uid="{00000000-0005-0000-0000-000027110000}"/>
    <cellStyle name="計算 49 2 4" xfId="2960" xr:uid="{00000000-0005-0000-0000-000028110000}"/>
    <cellStyle name="計算 49 2 4 2" xfId="2961" xr:uid="{00000000-0005-0000-0000-000029110000}"/>
    <cellStyle name="計算 49 2 5" xfId="2962" xr:uid="{00000000-0005-0000-0000-00002A110000}"/>
    <cellStyle name="計算 49 3" xfId="2963" xr:uid="{00000000-0005-0000-0000-00002B110000}"/>
    <cellStyle name="計算 49 3 2" xfId="2964" xr:uid="{00000000-0005-0000-0000-00002C110000}"/>
    <cellStyle name="計算 49 4" xfId="2965" xr:uid="{00000000-0005-0000-0000-00002D110000}"/>
    <cellStyle name="계산 5" xfId="2966" xr:uid="{00000000-0005-0000-0000-00002E110000}"/>
    <cellStyle name="計算 5" xfId="2967" xr:uid="{00000000-0005-0000-0000-00002F110000}"/>
    <cellStyle name="계산 5 10" xfId="2968" xr:uid="{00000000-0005-0000-0000-000030110000}"/>
    <cellStyle name="計算 5 10" xfId="2969" xr:uid="{00000000-0005-0000-0000-000031110000}"/>
    <cellStyle name="計算 5 10 2" xfId="2970" xr:uid="{00000000-0005-0000-0000-000032110000}"/>
    <cellStyle name="계산 5 11" xfId="2971" xr:uid="{00000000-0005-0000-0000-000033110000}"/>
    <cellStyle name="計算 5 11" xfId="2972" xr:uid="{00000000-0005-0000-0000-000034110000}"/>
    <cellStyle name="계산 5 12" xfId="2973" xr:uid="{00000000-0005-0000-0000-000035110000}"/>
    <cellStyle name="計算 5 12" xfId="2974" xr:uid="{00000000-0005-0000-0000-000036110000}"/>
    <cellStyle name="계산 5 13" xfId="2975" xr:uid="{00000000-0005-0000-0000-000037110000}"/>
    <cellStyle name="計算 5 13" xfId="2976" xr:uid="{00000000-0005-0000-0000-000038110000}"/>
    <cellStyle name="계산 5 14" xfId="2977" xr:uid="{00000000-0005-0000-0000-000039110000}"/>
    <cellStyle name="計算 5 14" xfId="2978" xr:uid="{00000000-0005-0000-0000-00003A110000}"/>
    <cellStyle name="계산 5 15" xfId="2979" xr:uid="{00000000-0005-0000-0000-00003B110000}"/>
    <cellStyle name="計算 5 15" xfId="2980" xr:uid="{00000000-0005-0000-0000-00003C110000}"/>
    <cellStyle name="계산 5 16" xfId="2981" xr:uid="{00000000-0005-0000-0000-00003D110000}"/>
    <cellStyle name="計算 5 16" xfId="2982" xr:uid="{00000000-0005-0000-0000-00003E110000}"/>
    <cellStyle name="계산 5 17" xfId="2983" xr:uid="{00000000-0005-0000-0000-00003F110000}"/>
    <cellStyle name="計算 5 17" xfId="2984" xr:uid="{00000000-0005-0000-0000-000040110000}"/>
    <cellStyle name="계산 5 18" xfId="2985" xr:uid="{00000000-0005-0000-0000-000041110000}"/>
    <cellStyle name="計算 5 18" xfId="2986" xr:uid="{00000000-0005-0000-0000-000042110000}"/>
    <cellStyle name="계산 5 19" xfId="2987" xr:uid="{00000000-0005-0000-0000-000043110000}"/>
    <cellStyle name="計算 5 19" xfId="2988" xr:uid="{00000000-0005-0000-0000-000044110000}"/>
    <cellStyle name="계산 5 2" xfId="2989" xr:uid="{00000000-0005-0000-0000-000045110000}"/>
    <cellStyle name="計算 5 2" xfId="2990" xr:uid="{00000000-0005-0000-0000-000046110000}"/>
    <cellStyle name="계산 5 2 10" xfId="2991" xr:uid="{00000000-0005-0000-0000-000047110000}"/>
    <cellStyle name="計算 5 2 10" xfId="2992" xr:uid="{00000000-0005-0000-0000-000048110000}"/>
    <cellStyle name="계산 5 2 11" xfId="2993" xr:uid="{00000000-0005-0000-0000-000049110000}"/>
    <cellStyle name="計算 5 2 11" xfId="2994" xr:uid="{00000000-0005-0000-0000-00004A110000}"/>
    <cellStyle name="계산 5 2 12" xfId="2995" xr:uid="{00000000-0005-0000-0000-00004B110000}"/>
    <cellStyle name="計算 5 2 12" xfId="2996" xr:uid="{00000000-0005-0000-0000-00004C110000}"/>
    <cellStyle name="계산 5 2 13" xfId="2997" xr:uid="{00000000-0005-0000-0000-00004D110000}"/>
    <cellStyle name="計算 5 2 13" xfId="2998" xr:uid="{00000000-0005-0000-0000-00004E110000}"/>
    <cellStyle name="계산 5 2 14" xfId="2999" xr:uid="{00000000-0005-0000-0000-00004F110000}"/>
    <cellStyle name="計算 5 2 14" xfId="3000" xr:uid="{00000000-0005-0000-0000-000050110000}"/>
    <cellStyle name="계산 5 2 15" xfId="3001" xr:uid="{00000000-0005-0000-0000-000051110000}"/>
    <cellStyle name="計算 5 2 15" xfId="3002" xr:uid="{00000000-0005-0000-0000-000052110000}"/>
    <cellStyle name="계산 5 2 16" xfId="3003" xr:uid="{00000000-0005-0000-0000-000053110000}"/>
    <cellStyle name="計算 5 2 16" xfId="3004" xr:uid="{00000000-0005-0000-0000-000054110000}"/>
    <cellStyle name="계산 5 2 17" xfId="3005" xr:uid="{00000000-0005-0000-0000-000055110000}"/>
    <cellStyle name="計算 5 2 17" xfId="3006" xr:uid="{00000000-0005-0000-0000-000056110000}"/>
    <cellStyle name="계산 5 2 18" xfId="3007" xr:uid="{00000000-0005-0000-0000-000057110000}"/>
    <cellStyle name="計算 5 2 18" xfId="3008" xr:uid="{00000000-0005-0000-0000-000058110000}"/>
    <cellStyle name="계산 5 2 19" xfId="3009" xr:uid="{00000000-0005-0000-0000-000059110000}"/>
    <cellStyle name="計算 5 2 19" xfId="3010" xr:uid="{00000000-0005-0000-0000-00005A110000}"/>
    <cellStyle name="계산 5 2 2" xfId="3011" xr:uid="{00000000-0005-0000-0000-00005B110000}"/>
    <cellStyle name="計算 5 2 2" xfId="3012" xr:uid="{00000000-0005-0000-0000-00005C110000}"/>
    <cellStyle name="계산 5 2 2 10" xfId="3013" xr:uid="{00000000-0005-0000-0000-00005D110000}"/>
    <cellStyle name="計算 5 2 2 10" xfId="3014" xr:uid="{00000000-0005-0000-0000-00005E110000}"/>
    <cellStyle name="계산 5 2 2 11" xfId="3015" xr:uid="{00000000-0005-0000-0000-00005F110000}"/>
    <cellStyle name="計算 5 2 2 11" xfId="3016" xr:uid="{00000000-0005-0000-0000-000060110000}"/>
    <cellStyle name="계산 5 2 2 12" xfId="3017" xr:uid="{00000000-0005-0000-0000-000061110000}"/>
    <cellStyle name="計算 5 2 2 12" xfId="3018" xr:uid="{00000000-0005-0000-0000-000062110000}"/>
    <cellStyle name="계산 5 2 2 13" xfId="3019" xr:uid="{00000000-0005-0000-0000-000063110000}"/>
    <cellStyle name="計算 5 2 2 13" xfId="3020" xr:uid="{00000000-0005-0000-0000-000064110000}"/>
    <cellStyle name="계산 5 2 2 2" xfId="3021" xr:uid="{00000000-0005-0000-0000-000065110000}"/>
    <cellStyle name="計算 5 2 2 2" xfId="3022" xr:uid="{00000000-0005-0000-0000-000066110000}"/>
    <cellStyle name="計算 5 2 2 2 2" xfId="3023" xr:uid="{00000000-0005-0000-0000-000067110000}"/>
    <cellStyle name="계산 5 2 2 3" xfId="3024" xr:uid="{00000000-0005-0000-0000-000068110000}"/>
    <cellStyle name="計算 5 2 2 3" xfId="3025" xr:uid="{00000000-0005-0000-0000-000069110000}"/>
    <cellStyle name="계산 5 2 2 4" xfId="3026" xr:uid="{00000000-0005-0000-0000-00006A110000}"/>
    <cellStyle name="計算 5 2 2 4" xfId="3027" xr:uid="{00000000-0005-0000-0000-00006B110000}"/>
    <cellStyle name="계산 5 2 2 5" xfId="3028" xr:uid="{00000000-0005-0000-0000-00006C110000}"/>
    <cellStyle name="計算 5 2 2 5" xfId="3029" xr:uid="{00000000-0005-0000-0000-00006D110000}"/>
    <cellStyle name="계산 5 2 2 6" xfId="3030" xr:uid="{00000000-0005-0000-0000-00006E110000}"/>
    <cellStyle name="計算 5 2 2 6" xfId="3031" xr:uid="{00000000-0005-0000-0000-00006F110000}"/>
    <cellStyle name="계산 5 2 2 7" xfId="3032" xr:uid="{00000000-0005-0000-0000-000070110000}"/>
    <cellStyle name="計算 5 2 2 7" xfId="3033" xr:uid="{00000000-0005-0000-0000-000071110000}"/>
    <cellStyle name="계산 5 2 2 8" xfId="3034" xr:uid="{00000000-0005-0000-0000-000072110000}"/>
    <cellStyle name="計算 5 2 2 8" xfId="3035" xr:uid="{00000000-0005-0000-0000-000073110000}"/>
    <cellStyle name="계산 5 2 2 9" xfId="3036" xr:uid="{00000000-0005-0000-0000-000074110000}"/>
    <cellStyle name="計算 5 2 2 9" xfId="3037" xr:uid="{00000000-0005-0000-0000-000075110000}"/>
    <cellStyle name="계산 5 2 20" xfId="3038" xr:uid="{00000000-0005-0000-0000-000076110000}"/>
    <cellStyle name="計算 5 2 20" xfId="3039" xr:uid="{00000000-0005-0000-0000-000077110000}"/>
    <cellStyle name="계산 5 2 21" xfId="3040" xr:uid="{00000000-0005-0000-0000-000078110000}"/>
    <cellStyle name="計算 5 2 21" xfId="3041" xr:uid="{00000000-0005-0000-0000-000079110000}"/>
    <cellStyle name="계산 5 2 22" xfId="35369" xr:uid="{00000000-0005-0000-0000-00007A110000}"/>
    <cellStyle name="計算 5 2 22" xfId="3042" xr:uid="{00000000-0005-0000-0000-00007B110000}"/>
    <cellStyle name="계산 5 2 23" xfId="36959" xr:uid="{00000000-0005-0000-0000-00007C110000}"/>
    <cellStyle name="계산 5 2 24" xfId="37319" xr:uid="{00000000-0005-0000-0000-00007D110000}"/>
    <cellStyle name="계산 5 2 25" xfId="36936" xr:uid="{00000000-0005-0000-0000-00007E110000}"/>
    <cellStyle name="계산 5 2 26" xfId="37342" xr:uid="{00000000-0005-0000-0000-00007F110000}"/>
    <cellStyle name="계산 5 2 27" xfId="36913" xr:uid="{00000000-0005-0000-0000-000080110000}"/>
    <cellStyle name="계산 5 2 28" xfId="37365" xr:uid="{00000000-0005-0000-0000-000081110000}"/>
    <cellStyle name="계산 5 2 29" xfId="36890" xr:uid="{00000000-0005-0000-0000-000082110000}"/>
    <cellStyle name="계산 5 2 3" xfId="3043" xr:uid="{00000000-0005-0000-0000-000083110000}"/>
    <cellStyle name="計算 5 2 3" xfId="3044" xr:uid="{00000000-0005-0000-0000-000084110000}"/>
    <cellStyle name="計算 5 2 3 2" xfId="3045" xr:uid="{00000000-0005-0000-0000-000085110000}"/>
    <cellStyle name="計算 5 2 3 2 2" xfId="3046" xr:uid="{00000000-0005-0000-0000-000086110000}"/>
    <cellStyle name="計算 5 2 3 3" xfId="3047" xr:uid="{00000000-0005-0000-0000-000087110000}"/>
    <cellStyle name="계산 5 2 30" xfId="37388" xr:uid="{00000000-0005-0000-0000-000088110000}"/>
    <cellStyle name="계산 5 2 31" xfId="36867" xr:uid="{00000000-0005-0000-0000-000089110000}"/>
    <cellStyle name="계산 5 2 32" xfId="37411" xr:uid="{00000000-0005-0000-0000-00008A110000}"/>
    <cellStyle name="계산 5 2 33" xfId="36844" xr:uid="{00000000-0005-0000-0000-00008B110000}"/>
    <cellStyle name="계산 5 2 34" xfId="37435" xr:uid="{00000000-0005-0000-0000-00008C110000}"/>
    <cellStyle name="계산 5 2 4" xfId="3048" xr:uid="{00000000-0005-0000-0000-00008D110000}"/>
    <cellStyle name="計算 5 2 4" xfId="3049" xr:uid="{00000000-0005-0000-0000-00008E110000}"/>
    <cellStyle name="計算 5 2 4 2" xfId="3050" xr:uid="{00000000-0005-0000-0000-00008F110000}"/>
    <cellStyle name="계산 5 2 5" xfId="3051" xr:uid="{00000000-0005-0000-0000-000090110000}"/>
    <cellStyle name="計算 5 2 5" xfId="3052" xr:uid="{00000000-0005-0000-0000-000091110000}"/>
    <cellStyle name="계산 5 2 6" xfId="3053" xr:uid="{00000000-0005-0000-0000-000092110000}"/>
    <cellStyle name="計算 5 2 6" xfId="3054" xr:uid="{00000000-0005-0000-0000-000093110000}"/>
    <cellStyle name="계산 5 2 7" xfId="3055" xr:uid="{00000000-0005-0000-0000-000094110000}"/>
    <cellStyle name="計算 5 2 7" xfId="3056" xr:uid="{00000000-0005-0000-0000-000095110000}"/>
    <cellStyle name="계산 5 2 8" xfId="3057" xr:uid="{00000000-0005-0000-0000-000096110000}"/>
    <cellStyle name="計算 5 2 8" xfId="3058" xr:uid="{00000000-0005-0000-0000-000097110000}"/>
    <cellStyle name="계산 5 2 9" xfId="3059" xr:uid="{00000000-0005-0000-0000-000098110000}"/>
    <cellStyle name="計算 5 2 9" xfId="3060" xr:uid="{00000000-0005-0000-0000-000099110000}"/>
    <cellStyle name="계산 5 20" xfId="3061" xr:uid="{00000000-0005-0000-0000-00009A110000}"/>
    <cellStyle name="計算 5 20" xfId="3062" xr:uid="{00000000-0005-0000-0000-00009B110000}"/>
    <cellStyle name="계산 5 21" xfId="3063" xr:uid="{00000000-0005-0000-0000-00009C110000}"/>
    <cellStyle name="計算 5 21" xfId="3064" xr:uid="{00000000-0005-0000-0000-00009D110000}"/>
    <cellStyle name="계산 5 22" xfId="3065" xr:uid="{00000000-0005-0000-0000-00009E110000}"/>
    <cellStyle name="計算 5 22" xfId="3066" xr:uid="{00000000-0005-0000-0000-00009F110000}"/>
    <cellStyle name="계산 5 23" xfId="3067" xr:uid="{00000000-0005-0000-0000-0000A0110000}"/>
    <cellStyle name="計算 5 23" xfId="3068" xr:uid="{00000000-0005-0000-0000-0000A1110000}"/>
    <cellStyle name="계산 5 24" xfId="3069" xr:uid="{00000000-0005-0000-0000-0000A2110000}"/>
    <cellStyle name="計算 5 24" xfId="3070" xr:uid="{00000000-0005-0000-0000-0000A3110000}"/>
    <cellStyle name="계산 5 25" xfId="3071" xr:uid="{00000000-0005-0000-0000-0000A4110000}"/>
    <cellStyle name="計算 5 25" xfId="3072" xr:uid="{00000000-0005-0000-0000-0000A5110000}"/>
    <cellStyle name="계산 5 26" xfId="3073" xr:uid="{00000000-0005-0000-0000-0000A6110000}"/>
    <cellStyle name="계산 5 27" xfId="35368" xr:uid="{00000000-0005-0000-0000-0000A7110000}"/>
    <cellStyle name="계산 5 28" xfId="36958" xr:uid="{00000000-0005-0000-0000-0000A8110000}"/>
    <cellStyle name="계산 5 29" xfId="37320" xr:uid="{00000000-0005-0000-0000-0000A9110000}"/>
    <cellStyle name="계산 5 3" xfId="3074" xr:uid="{00000000-0005-0000-0000-0000AA110000}"/>
    <cellStyle name="計算 5 3" xfId="3075" xr:uid="{00000000-0005-0000-0000-0000AB110000}"/>
    <cellStyle name="계산 5 3 10" xfId="3076" xr:uid="{00000000-0005-0000-0000-0000AC110000}"/>
    <cellStyle name="計算 5 3 10" xfId="3077" xr:uid="{00000000-0005-0000-0000-0000AD110000}"/>
    <cellStyle name="계산 5 3 11" xfId="3078" xr:uid="{00000000-0005-0000-0000-0000AE110000}"/>
    <cellStyle name="計算 5 3 11" xfId="3079" xr:uid="{00000000-0005-0000-0000-0000AF110000}"/>
    <cellStyle name="계산 5 3 12" xfId="3080" xr:uid="{00000000-0005-0000-0000-0000B0110000}"/>
    <cellStyle name="計算 5 3 12" xfId="3081" xr:uid="{00000000-0005-0000-0000-0000B1110000}"/>
    <cellStyle name="계산 5 3 13" xfId="3082" xr:uid="{00000000-0005-0000-0000-0000B2110000}"/>
    <cellStyle name="計算 5 3 13" xfId="3083" xr:uid="{00000000-0005-0000-0000-0000B3110000}"/>
    <cellStyle name="계산 5 3 14" xfId="3084" xr:uid="{00000000-0005-0000-0000-0000B4110000}"/>
    <cellStyle name="계산 5 3 15" xfId="3085" xr:uid="{00000000-0005-0000-0000-0000B5110000}"/>
    <cellStyle name="계산 5 3 16" xfId="3086" xr:uid="{00000000-0005-0000-0000-0000B6110000}"/>
    <cellStyle name="계산 5 3 17" xfId="3087" xr:uid="{00000000-0005-0000-0000-0000B7110000}"/>
    <cellStyle name="계산 5 3 18" xfId="3088" xr:uid="{00000000-0005-0000-0000-0000B8110000}"/>
    <cellStyle name="계산 5 3 19" xfId="3089" xr:uid="{00000000-0005-0000-0000-0000B9110000}"/>
    <cellStyle name="계산 5 3 2" xfId="3090" xr:uid="{00000000-0005-0000-0000-0000BA110000}"/>
    <cellStyle name="計算 5 3 2" xfId="3091" xr:uid="{00000000-0005-0000-0000-0000BB110000}"/>
    <cellStyle name="계산 5 3 2 10" xfId="3092" xr:uid="{00000000-0005-0000-0000-0000BC110000}"/>
    <cellStyle name="계산 5 3 2 11" xfId="3093" xr:uid="{00000000-0005-0000-0000-0000BD110000}"/>
    <cellStyle name="계산 5 3 2 12" xfId="3094" xr:uid="{00000000-0005-0000-0000-0000BE110000}"/>
    <cellStyle name="계산 5 3 2 13" xfId="3095" xr:uid="{00000000-0005-0000-0000-0000BF110000}"/>
    <cellStyle name="계산 5 3 2 2" xfId="3096" xr:uid="{00000000-0005-0000-0000-0000C0110000}"/>
    <cellStyle name="계산 5 3 2 3" xfId="3097" xr:uid="{00000000-0005-0000-0000-0000C1110000}"/>
    <cellStyle name="계산 5 3 2 4" xfId="3098" xr:uid="{00000000-0005-0000-0000-0000C2110000}"/>
    <cellStyle name="계산 5 3 2 5" xfId="3099" xr:uid="{00000000-0005-0000-0000-0000C3110000}"/>
    <cellStyle name="계산 5 3 2 6" xfId="3100" xr:uid="{00000000-0005-0000-0000-0000C4110000}"/>
    <cellStyle name="계산 5 3 2 7" xfId="3101" xr:uid="{00000000-0005-0000-0000-0000C5110000}"/>
    <cellStyle name="계산 5 3 2 8" xfId="3102" xr:uid="{00000000-0005-0000-0000-0000C6110000}"/>
    <cellStyle name="계산 5 3 2 9" xfId="3103" xr:uid="{00000000-0005-0000-0000-0000C7110000}"/>
    <cellStyle name="계산 5 3 20" xfId="3104" xr:uid="{00000000-0005-0000-0000-0000C8110000}"/>
    <cellStyle name="계산 5 3 21" xfId="3105" xr:uid="{00000000-0005-0000-0000-0000C9110000}"/>
    <cellStyle name="계산 5 3 3" xfId="3106" xr:uid="{00000000-0005-0000-0000-0000CA110000}"/>
    <cellStyle name="計算 5 3 3" xfId="3107" xr:uid="{00000000-0005-0000-0000-0000CB110000}"/>
    <cellStyle name="계산 5 3 4" xfId="3108" xr:uid="{00000000-0005-0000-0000-0000CC110000}"/>
    <cellStyle name="計算 5 3 4" xfId="3109" xr:uid="{00000000-0005-0000-0000-0000CD110000}"/>
    <cellStyle name="계산 5 3 5" xfId="3110" xr:uid="{00000000-0005-0000-0000-0000CE110000}"/>
    <cellStyle name="計算 5 3 5" xfId="3111" xr:uid="{00000000-0005-0000-0000-0000CF110000}"/>
    <cellStyle name="계산 5 3 6" xfId="3112" xr:uid="{00000000-0005-0000-0000-0000D0110000}"/>
    <cellStyle name="計算 5 3 6" xfId="3113" xr:uid="{00000000-0005-0000-0000-0000D1110000}"/>
    <cellStyle name="계산 5 3 7" xfId="3114" xr:uid="{00000000-0005-0000-0000-0000D2110000}"/>
    <cellStyle name="計算 5 3 7" xfId="3115" xr:uid="{00000000-0005-0000-0000-0000D3110000}"/>
    <cellStyle name="계산 5 3 8" xfId="3116" xr:uid="{00000000-0005-0000-0000-0000D4110000}"/>
    <cellStyle name="計算 5 3 8" xfId="3117" xr:uid="{00000000-0005-0000-0000-0000D5110000}"/>
    <cellStyle name="계산 5 3 9" xfId="3118" xr:uid="{00000000-0005-0000-0000-0000D6110000}"/>
    <cellStyle name="計算 5 3 9" xfId="3119" xr:uid="{00000000-0005-0000-0000-0000D7110000}"/>
    <cellStyle name="계산 5 30" xfId="36935" xr:uid="{00000000-0005-0000-0000-0000D8110000}"/>
    <cellStyle name="계산 5 31" xfId="37343" xr:uid="{00000000-0005-0000-0000-0000D9110000}"/>
    <cellStyle name="계산 5 32" xfId="36912" xr:uid="{00000000-0005-0000-0000-0000DA110000}"/>
    <cellStyle name="계산 5 33" xfId="37366" xr:uid="{00000000-0005-0000-0000-0000DB110000}"/>
    <cellStyle name="계산 5 34" xfId="36889" xr:uid="{00000000-0005-0000-0000-0000DC110000}"/>
    <cellStyle name="계산 5 35" xfId="37389" xr:uid="{00000000-0005-0000-0000-0000DD110000}"/>
    <cellStyle name="계산 5 36" xfId="36866" xr:uid="{00000000-0005-0000-0000-0000DE110000}"/>
    <cellStyle name="계산 5 37" xfId="37412" xr:uid="{00000000-0005-0000-0000-0000DF110000}"/>
    <cellStyle name="계산 5 38" xfId="36843" xr:uid="{00000000-0005-0000-0000-0000E0110000}"/>
    <cellStyle name="계산 5 39" xfId="37436" xr:uid="{00000000-0005-0000-0000-0000E1110000}"/>
    <cellStyle name="계산 5 4" xfId="3120" xr:uid="{00000000-0005-0000-0000-0000E2110000}"/>
    <cellStyle name="計算 5 4" xfId="3121" xr:uid="{00000000-0005-0000-0000-0000E3110000}"/>
    <cellStyle name="계산 5 4 10" xfId="3122" xr:uid="{00000000-0005-0000-0000-0000E4110000}"/>
    <cellStyle name="計算 5 4 10" xfId="3123" xr:uid="{00000000-0005-0000-0000-0000E5110000}"/>
    <cellStyle name="계산 5 4 11" xfId="3124" xr:uid="{00000000-0005-0000-0000-0000E6110000}"/>
    <cellStyle name="計算 5 4 11" xfId="3125" xr:uid="{00000000-0005-0000-0000-0000E7110000}"/>
    <cellStyle name="계산 5 4 12" xfId="3126" xr:uid="{00000000-0005-0000-0000-0000E8110000}"/>
    <cellStyle name="計算 5 4 12" xfId="3127" xr:uid="{00000000-0005-0000-0000-0000E9110000}"/>
    <cellStyle name="계산 5 4 13" xfId="3128" xr:uid="{00000000-0005-0000-0000-0000EA110000}"/>
    <cellStyle name="計算 5 4 13" xfId="3129" xr:uid="{00000000-0005-0000-0000-0000EB110000}"/>
    <cellStyle name="계산 5 4 2" xfId="3130" xr:uid="{00000000-0005-0000-0000-0000EC110000}"/>
    <cellStyle name="計算 5 4 2" xfId="3131" xr:uid="{00000000-0005-0000-0000-0000ED110000}"/>
    <cellStyle name="계산 5 4 3" xfId="3132" xr:uid="{00000000-0005-0000-0000-0000EE110000}"/>
    <cellStyle name="計算 5 4 3" xfId="3133" xr:uid="{00000000-0005-0000-0000-0000EF110000}"/>
    <cellStyle name="계산 5 4 4" xfId="3134" xr:uid="{00000000-0005-0000-0000-0000F0110000}"/>
    <cellStyle name="計算 5 4 4" xfId="3135" xr:uid="{00000000-0005-0000-0000-0000F1110000}"/>
    <cellStyle name="계산 5 4 5" xfId="3136" xr:uid="{00000000-0005-0000-0000-0000F2110000}"/>
    <cellStyle name="計算 5 4 5" xfId="3137" xr:uid="{00000000-0005-0000-0000-0000F3110000}"/>
    <cellStyle name="계산 5 4 6" xfId="3138" xr:uid="{00000000-0005-0000-0000-0000F4110000}"/>
    <cellStyle name="計算 5 4 6" xfId="3139" xr:uid="{00000000-0005-0000-0000-0000F5110000}"/>
    <cellStyle name="계산 5 4 7" xfId="3140" xr:uid="{00000000-0005-0000-0000-0000F6110000}"/>
    <cellStyle name="計算 5 4 7" xfId="3141" xr:uid="{00000000-0005-0000-0000-0000F7110000}"/>
    <cellStyle name="계산 5 4 8" xfId="3142" xr:uid="{00000000-0005-0000-0000-0000F8110000}"/>
    <cellStyle name="計算 5 4 8" xfId="3143" xr:uid="{00000000-0005-0000-0000-0000F9110000}"/>
    <cellStyle name="계산 5 4 9" xfId="3144" xr:uid="{00000000-0005-0000-0000-0000FA110000}"/>
    <cellStyle name="計算 5 4 9" xfId="3145" xr:uid="{00000000-0005-0000-0000-0000FB110000}"/>
    <cellStyle name="계산 5 40" xfId="38444" xr:uid="{00000000-0005-0000-0000-0000FC110000}"/>
    <cellStyle name="계산 5 41" xfId="38393" xr:uid="{00000000-0005-0000-0000-0000FD110000}"/>
    <cellStyle name="계산 5 42" xfId="38340" xr:uid="{00000000-0005-0000-0000-0000FE110000}"/>
    <cellStyle name="계산 5 43" xfId="38662" xr:uid="{00000000-0005-0000-0000-0000FF110000}"/>
    <cellStyle name="계산 5 44" xfId="38668" xr:uid="{00000000-0005-0000-0000-000000120000}"/>
    <cellStyle name="계산 5 45" xfId="38652" xr:uid="{00000000-0005-0000-0000-000001120000}"/>
    <cellStyle name="계산 5 46" xfId="38665" xr:uid="{00000000-0005-0000-0000-000002120000}"/>
    <cellStyle name="계산 5 47" xfId="38940" xr:uid="{D0D4640E-0A55-4180-89AD-980997927382}"/>
    <cellStyle name="계산 5 48" xfId="38947" xr:uid="{98F7F6FD-5C2E-468B-8B53-856FB76EE004}"/>
    <cellStyle name="계산 5 49" xfId="38926" xr:uid="{BE9AB167-A22E-4E88-A033-0A647E453A36}"/>
    <cellStyle name="계산 5 5" xfId="3146" xr:uid="{00000000-0005-0000-0000-000003120000}"/>
    <cellStyle name="計算 5 5" xfId="3147" xr:uid="{00000000-0005-0000-0000-000004120000}"/>
    <cellStyle name="계산 5 5 10" xfId="3148" xr:uid="{00000000-0005-0000-0000-000005120000}"/>
    <cellStyle name="計算 5 5 10" xfId="3149" xr:uid="{00000000-0005-0000-0000-000006120000}"/>
    <cellStyle name="계산 5 5 11" xfId="3150" xr:uid="{00000000-0005-0000-0000-000007120000}"/>
    <cellStyle name="計算 5 5 11" xfId="3151" xr:uid="{00000000-0005-0000-0000-000008120000}"/>
    <cellStyle name="계산 5 5 12" xfId="3152" xr:uid="{00000000-0005-0000-0000-000009120000}"/>
    <cellStyle name="計算 5 5 12" xfId="3153" xr:uid="{00000000-0005-0000-0000-00000A120000}"/>
    <cellStyle name="계산 5 5 13" xfId="3154" xr:uid="{00000000-0005-0000-0000-00000B120000}"/>
    <cellStyle name="計算 5 5 13" xfId="3155" xr:uid="{00000000-0005-0000-0000-00000C120000}"/>
    <cellStyle name="계산 5 5 2" xfId="3156" xr:uid="{00000000-0005-0000-0000-00000D120000}"/>
    <cellStyle name="計算 5 5 2" xfId="3157" xr:uid="{00000000-0005-0000-0000-00000E120000}"/>
    <cellStyle name="계산 5 5 3" xfId="3158" xr:uid="{00000000-0005-0000-0000-00000F120000}"/>
    <cellStyle name="計算 5 5 3" xfId="3159" xr:uid="{00000000-0005-0000-0000-000010120000}"/>
    <cellStyle name="계산 5 5 4" xfId="3160" xr:uid="{00000000-0005-0000-0000-000011120000}"/>
    <cellStyle name="計算 5 5 4" xfId="3161" xr:uid="{00000000-0005-0000-0000-000012120000}"/>
    <cellStyle name="계산 5 5 5" xfId="3162" xr:uid="{00000000-0005-0000-0000-000013120000}"/>
    <cellStyle name="計算 5 5 5" xfId="3163" xr:uid="{00000000-0005-0000-0000-000014120000}"/>
    <cellStyle name="계산 5 5 6" xfId="3164" xr:uid="{00000000-0005-0000-0000-000015120000}"/>
    <cellStyle name="計算 5 5 6" xfId="3165" xr:uid="{00000000-0005-0000-0000-000016120000}"/>
    <cellStyle name="계산 5 5 7" xfId="3166" xr:uid="{00000000-0005-0000-0000-000017120000}"/>
    <cellStyle name="計算 5 5 7" xfId="3167" xr:uid="{00000000-0005-0000-0000-000018120000}"/>
    <cellStyle name="계산 5 5 8" xfId="3168" xr:uid="{00000000-0005-0000-0000-000019120000}"/>
    <cellStyle name="計算 5 5 8" xfId="3169" xr:uid="{00000000-0005-0000-0000-00001A120000}"/>
    <cellStyle name="계산 5 5 9" xfId="3170" xr:uid="{00000000-0005-0000-0000-00001B120000}"/>
    <cellStyle name="計算 5 5 9" xfId="3171" xr:uid="{00000000-0005-0000-0000-00001C120000}"/>
    <cellStyle name="계산 5 50" xfId="38961" xr:uid="{49D9F5AD-673A-48D3-993A-86B7C72588C1}"/>
    <cellStyle name="계산 5 51" xfId="38912" xr:uid="{FED5575A-A396-48D3-8F76-4A3411218525}"/>
    <cellStyle name="계산 5 52" xfId="38978" xr:uid="{2FF03622-8694-43BA-804F-639A79104264}"/>
    <cellStyle name="계산 5 53" xfId="38889" xr:uid="{A333FF69-4950-4A05-AF23-FF4E8999BB28}"/>
    <cellStyle name="계산 5 54" xfId="39016" xr:uid="{19A9A1A2-B802-4082-B345-7B544C618AFC}"/>
    <cellStyle name="계산 5 55" xfId="38866" xr:uid="{2AD9FDCB-8C58-46B2-A3DF-FB262699E97D}"/>
    <cellStyle name="계산 5 56" xfId="39055" xr:uid="{93C3694E-4EEF-4694-BCF6-2FA86AB366BE}"/>
    <cellStyle name="계산 5 57" xfId="38833" xr:uid="{B9BC525A-407D-4080-A0B1-7B099087ED75}"/>
    <cellStyle name="계산 5 58" xfId="39088" xr:uid="{B59740B4-5F1F-49AD-B52A-E0EF4C1B491C}"/>
    <cellStyle name="계산 5 59" xfId="38800" xr:uid="{5D241D06-DA8E-4041-A0D2-DC30CD30B903}"/>
    <cellStyle name="계산 5 6" xfId="3172" xr:uid="{00000000-0005-0000-0000-00001D120000}"/>
    <cellStyle name="計算 5 6" xfId="3173" xr:uid="{00000000-0005-0000-0000-00001E120000}"/>
    <cellStyle name="계산 5 6 10" xfId="3174" xr:uid="{00000000-0005-0000-0000-00001F120000}"/>
    <cellStyle name="計算 5 6 10" xfId="3175" xr:uid="{00000000-0005-0000-0000-000020120000}"/>
    <cellStyle name="계산 5 6 11" xfId="3176" xr:uid="{00000000-0005-0000-0000-000021120000}"/>
    <cellStyle name="計算 5 6 11" xfId="3177" xr:uid="{00000000-0005-0000-0000-000022120000}"/>
    <cellStyle name="계산 5 6 12" xfId="3178" xr:uid="{00000000-0005-0000-0000-000023120000}"/>
    <cellStyle name="計算 5 6 12" xfId="3179" xr:uid="{00000000-0005-0000-0000-000024120000}"/>
    <cellStyle name="계산 5 6 13" xfId="3180" xr:uid="{00000000-0005-0000-0000-000025120000}"/>
    <cellStyle name="計算 5 6 13" xfId="3181" xr:uid="{00000000-0005-0000-0000-000026120000}"/>
    <cellStyle name="계산 5 6 2" xfId="3182" xr:uid="{00000000-0005-0000-0000-000027120000}"/>
    <cellStyle name="計算 5 6 2" xfId="3183" xr:uid="{00000000-0005-0000-0000-000028120000}"/>
    <cellStyle name="계산 5 6 3" xfId="3184" xr:uid="{00000000-0005-0000-0000-000029120000}"/>
    <cellStyle name="計算 5 6 3" xfId="3185" xr:uid="{00000000-0005-0000-0000-00002A120000}"/>
    <cellStyle name="계산 5 6 4" xfId="3186" xr:uid="{00000000-0005-0000-0000-00002B120000}"/>
    <cellStyle name="計算 5 6 4" xfId="3187" xr:uid="{00000000-0005-0000-0000-00002C120000}"/>
    <cellStyle name="계산 5 6 5" xfId="3188" xr:uid="{00000000-0005-0000-0000-00002D120000}"/>
    <cellStyle name="計算 5 6 5" xfId="3189" xr:uid="{00000000-0005-0000-0000-00002E120000}"/>
    <cellStyle name="계산 5 6 6" xfId="3190" xr:uid="{00000000-0005-0000-0000-00002F120000}"/>
    <cellStyle name="計算 5 6 6" xfId="3191" xr:uid="{00000000-0005-0000-0000-000030120000}"/>
    <cellStyle name="계산 5 6 7" xfId="3192" xr:uid="{00000000-0005-0000-0000-000031120000}"/>
    <cellStyle name="計算 5 6 7" xfId="3193" xr:uid="{00000000-0005-0000-0000-000032120000}"/>
    <cellStyle name="계산 5 6 8" xfId="3194" xr:uid="{00000000-0005-0000-0000-000033120000}"/>
    <cellStyle name="計算 5 6 8" xfId="3195" xr:uid="{00000000-0005-0000-0000-000034120000}"/>
    <cellStyle name="계산 5 6 9" xfId="3196" xr:uid="{00000000-0005-0000-0000-000035120000}"/>
    <cellStyle name="計算 5 6 9" xfId="3197" xr:uid="{00000000-0005-0000-0000-000036120000}"/>
    <cellStyle name="계산 5 60" xfId="39125" xr:uid="{6E74FCBD-ABB8-43FD-BA23-68201F988A39}"/>
    <cellStyle name="계산 5 61" xfId="38761" xr:uid="{F2EA2E07-3453-48F4-8BE7-E0A02D2A7AF1}"/>
    <cellStyle name="계산 5 62" xfId="39171" xr:uid="{31A16839-23C8-485E-902A-28FB441EBE15}"/>
    <cellStyle name="계산 5 63" xfId="39239" xr:uid="{21EEE208-B0F5-4488-971A-04C5AC364EED}"/>
    <cellStyle name="계산 5 64" xfId="39286" xr:uid="{20E459F4-C2E8-42F6-BFFD-8A14DCB90C58}"/>
    <cellStyle name="계산 5 65" xfId="39333" xr:uid="{6F4A1EB1-EC75-4EDA-A2FF-6823F009D367}"/>
    <cellStyle name="계산 5 66" xfId="39379" xr:uid="{B6C11B0D-E790-429F-889C-9B6277BE3E39}"/>
    <cellStyle name="계산 5 67" xfId="39801" xr:uid="{A32AB88E-B141-46C4-AC0F-13735AF62A0A}"/>
    <cellStyle name="계산 5 68" xfId="39804" xr:uid="{DC86D415-0CC2-4D1A-8AC4-A8606A160036}"/>
    <cellStyle name="계산 5 69" xfId="39787" xr:uid="{542EE1A2-4915-4C92-B943-82C2274C0F3D}"/>
    <cellStyle name="계산 5 7" xfId="3198" xr:uid="{00000000-0005-0000-0000-000037120000}"/>
    <cellStyle name="計算 5 7" xfId="3199" xr:uid="{00000000-0005-0000-0000-000038120000}"/>
    <cellStyle name="계산 5 7 10" xfId="3200" xr:uid="{00000000-0005-0000-0000-000039120000}"/>
    <cellStyle name="計算 5 7 10" xfId="3201" xr:uid="{00000000-0005-0000-0000-00003A120000}"/>
    <cellStyle name="계산 5 7 11" xfId="3202" xr:uid="{00000000-0005-0000-0000-00003B120000}"/>
    <cellStyle name="計算 5 7 11" xfId="3203" xr:uid="{00000000-0005-0000-0000-00003C120000}"/>
    <cellStyle name="계산 5 7 12" xfId="3204" xr:uid="{00000000-0005-0000-0000-00003D120000}"/>
    <cellStyle name="計算 5 7 12" xfId="3205" xr:uid="{00000000-0005-0000-0000-00003E120000}"/>
    <cellStyle name="계산 5 7 13" xfId="3206" xr:uid="{00000000-0005-0000-0000-00003F120000}"/>
    <cellStyle name="計算 5 7 13" xfId="3207" xr:uid="{00000000-0005-0000-0000-000040120000}"/>
    <cellStyle name="계산 5 7 2" xfId="3208" xr:uid="{00000000-0005-0000-0000-000041120000}"/>
    <cellStyle name="計算 5 7 2" xfId="3209" xr:uid="{00000000-0005-0000-0000-000042120000}"/>
    <cellStyle name="계산 5 7 3" xfId="3210" xr:uid="{00000000-0005-0000-0000-000043120000}"/>
    <cellStyle name="計算 5 7 3" xfId="3211" xr:uid="{00000000-0005-0000-0000-000044120000}"/>
    <cellStyle name="계산 5 7 4" xfId="3212" xr:uid="{00000000-0005-0000-0000-000045120000}"/>
    <cellStyle name="計算 5 7 4" xfId="3213" xr:uid="{00000000-0005-0000-0000-000046120000}"/>
    <cellStyle name="계산 5 7 5" xfId="3214" xr:uid="{00000000-0005-0000-0000-000047120000}"/>
    <cellStyle name="計算 5 7 5" xfId="3215" xr:uid="{00000000-0005-0000-0000-000048120000}"/>
    <cellStyle name="계산 5 7 6" xfId="3216" xr:uid="{00000000-0005-0000-0000-000049120000}"/>
    <cellStyle name="計算 5 7 6" xfId="3217" xr:uid="{00000000-0005-0000-0000-00004A120000}"/>
    <cellStyle name="계산 5 7 7" xfId="3218" xr:uid="{00000000-0005-0000-0000-00004B120000}"/>
    <cellStyle name="計算 5 7 7" xfId="3219" xr:uid="{00000000-0005-0000-0000-00004C120000}"/>
    <cellStyle name="계산 5 7 8" xfId="3220" xr:uid="{00000000-0005-0000-0000-00004D120000}"/>
    <cellStyle name="計算 5 7 8" xfId="3221" xr:uid="{00000000-0005-0000-0000-00004E120000}"/>
    <cellStyle name="계산 5 7 9" xfId="3222" xr:uid="{00000000-0005-0000-0000-00004F120000}"/>
    <cellStyle name="計算 5 7 9" xfId="3223" xr:uid="{00000000-0005-0000-0000-000050120000}"/>
    <cellStyle name="계산 5 70" xfId="39821" xr:uid="{F67C03CC-9847-4D49-A89B-A9D05DEC590D}"/>
    <cellStyle name="계산 5 71" xfId="39773" xr:uid="{941CA638-D244-4796-9983-1DB2814FE7CC}"/>
    <cellStyle name="계산 5 8" xfId="3224" xr:uid="{00000000-0005-0000-0000-000051120000}"/>
    <cellStyle name="計算 5 8" xfId="3225" xr:uid="{00000000-0005-0000-0000-000052120000}"/>
    <cellStyle name="計算 5 8 2" xfId="3226" xr:uid="{00000000-0005-0000-0000-000053120000}"/>
    <cellStyle name="계산 5 9" xfId="3227" xr:uid="{00000000-0005-0000-0000-000054120000}"/>
    <cellStyle name="計算 5 9" xfId="3228" xr:uid="{00000000-0005-0000-0000-000055120000}"/>
    <cellStyle name="計算 5 9 2" xfId="3229" xr:uid="{00000000-0005-0000-0000-000056120000}"/>
    <cellStyle name="計算 50" xfId="3230" xr:uid="{00000000-0005-0000-0000-000057120000}"/>
    <cellStyle name="計算 50 2" xfId="3231" xr:uid="{00000000-0005-0000-0000-000058120000}"/>
    <cellStyle name="計算 50 2 2" xfId="3232" xr:uid="{00000000-0005-0000-0000-000059120000}"/>
    <cellStyle name="計算 50 2 2 2" xfId="3233" xr:uid="{00000000-0005-0000-0000-00005A120000}"/>
    <cellStyle name="計算 50 2 2 2 2" xfId="3234" xr:uid="{00000000-0005-0000-0000-00005B120000}"/>
    <cellStyle name="計算 50 2 2 3" xfId="3235" xr:uid="{00000000-0005-0000-0000-00005C120000}"/>
    <cellStyle name="計算 50 2 3" xfId="3236" xr:uid="{00000000-0005-0000-0000-00005D120000}"/>
    <cellStyle name="計算 50 2 3 2" xfId="3237" xr:uid="{00000000-0005-0000-0000-00005E120000}"/>
    <cellStyle name="計算 50 2 3 2 2" xfId="3238" xr:uid="{00000000-0005-0000-0000-00005F120000}"/>
    <cellStyle name="計算 50 2 3 3" xfId="3239" xr:uid="{00000000-0005-0000-0000-000060120000}"/>
    <cellStyle name="計算 50 2 4" xfId="3240" xr:uid="{00000000-0005-0000-0000-000061120000}"/>
    <cellStyle name="計算 50 2 4 2" xfId="3241" xr:uid="{00000000-0005-0000-0000-000062120000}"/>
    <cellStyle name="計算 50 2 5" xfId="3242" xr:uid="{00000000-0005-0000-0000-000063120000}"/>
    <cellStyle name="計算 50 3" xfId="3243" xr:uid="{00000000-0005-0000-0000-000064120000}"/>
    <cellStyle name="計算 50 3 2" xfId="3244" xr:uid="{00000000-0005-0000-0000-000065120000}"/>
    <cellStyle name="計算 50 4" xfId="3245" xr:uid="{00000000-0005-0000-0000-000066120000}"/>
    <cellStyle name="計算 51" xfId="3246" xr:uid="{00000000-0005-0000-0000-000067120000}"/>
    <cellStyle name="計算 51 2" xfId="3247" xr:uid="{00000000-0005-0000-0000-000068120000}"/>
    <cellStyle name="計算 51 2 2" xfId="3248" xr:uid="{00000000-0005-0000-0000-000069120000}"/>
    <cellStyle name="計算 51 2 2 2" xfId="3249" xr:uid="{00000000-0005-0000-0000-00006A120000}"/>
    <cellStyle name="計算 51 2 3" xfId="3250" xr:uid="{00000000-0005-0000-0000-00006B120000}"/>
    <cellStyle name="計算 51 3" xfId="3251" xr:uid="{00000000-0005-0000-0000-00006C120000}"/>
    <cellStyle name="計算 51 3 2" xfId="3252" xr:uid="{00000000-0005-0000-0000-00006D120000}"/>
    <cellStyle name="計算 51 3 2 2" xfId="3253" xr:uid="{00000000-0005-0000-0000-00006E120000}"/>
    <cellStyle name="計算 51 3 3" xfId="3254" xr:uid="{00000000-0005-0000-0000-00006F120000}"/>
    <cellStyle name="計算 51 4" xfId="3255" xr:uid="{00000000-0005-0000-0000-000070120000}"/>
    <cellStyle name="計算 51 4 2" xfId="3256" xr:uid="{00000000-0005-0000-0000-000071120000}"/>
    <cellStyle name="計算 51 5" xfId="3257" xr:uid="{00000000-0005-0000-0000-000072120000}"/>
    <cellStyle name="計算 52" xfId="3258" xr:uid="{00000000-0005-0000-0000-000073120000}"/>
    <cellStyle name="計算 52 2" xfId="3259" xr:uid="{00000000-0005-0000-0000-000074120000}"/>
    <cellStyle name="計算 52 2 2" xfId="3260" xr:uid="{00000000-0005-0000-0000-000075120000}"/>
    <cellStyle name="計算 52 2 2 2" xfId="3261" xr:uid="{00000000-0005-0000-0000-000076120000}"/>
    <cellStyle name="計算 52 2 3" xfId="3262" xr:uid="{00000000-0005-0000-0000-000077120000}"/>
    <cellStyle name="計算 52 3" xfId="3263" xr:uid="{00000000-0005-0000-0000-000078120000}"/>
    <cellStyle name="計算 52 3 2" xfId="3264" xr:uid="{00000000-0005-0000-0000-000079120000}"/>
    <cellStyle name="計算 52 3 2 2" xfId="3265" xr:uid="{00000000-0005-0000-0000-00007A120000}"/>
    <cellStyle name="計算 52 3 3" xfId="3266" xr:uid="{00000000-0005-0000-0000-00007B120000}"/>
    <cellStyle name="計算 52 4" xfId="3267" xr:uid="{00000000-0005-0000-0000-00007C120000}"/>
    <cellStyle name="計算 52 4 2" xfId="3268" xr:uid="{00000000-0005-0000-0000-00007D120000}"/>
    <cellStyle name="計算 52 5" xfId="3269" xr:uid="{00000000-0005-0000-0000-00007E120000}"/>
    <cellStyle name="計算 53" xfId="3270" xr:uid="{00000000-0005-0000-0000-00007F120000}"/>
    <cellStyle name="計算 53 2" xfId="3271" xr:uid="{00000000-0005-0000-0000-000080120000}"/>
    <cellStyle name="計算 53 2 2" xfId="3272" xr:uid="{00000000-0005-0000-0000-000081120000}"/>
    <cellStyle name="計算 53 2 2 2" xfId="3273" xr:uid="{00000000-0005-0000-0000-000082120000}"/>
    <cellStyle name="計算 53 2 3" xfId="3274" xr:uid="{00000000-0005-0000-0000-000083120000}"/>
    <cellStyle name="計算 53 3" xfId="3275" xr:uid="{00000000-0005-0000-0000-000084120000}"/>
    <cellStyle name="計算 53 3 2" xfId="3276" xr:uid="{00000000-0005-0000-0000-000085120000}"/>
    <cellStyle name="計算 53 3 2 2" xfId="3277" xr:uid="{00000000-0005-0000-0000-000086120000}"/>
    <cellStyle name="計算 53 3 3" xfId="3278" xr:uid="{00000000-0005-0000-0000-000087120000}"/>
    <cellStyle name="計算 53 4" xfId="3279" xr:uid="{00000000-0005-0000-0000-000088120000}"/>
    <cellStyle name="計算 53 4 2" xfId="3280" xr:uid="{00000000-0005-0000-0000-000089120000}"/>
    <cellStyle name="計算 53 5" xfId="3281" xr:uid="{00000000-0005-0000-0000-00008A120000}"/>
    <cellStyle name="計算 54" xfId="3282" xr:uid="{00000000-0005-0000-0000-00008B120000}"/>
    <cellStyle name="計算 54 2" xfId="3283" xr:uid="{00000000-0005-0000-0000-00008C120000}"/>
    <cellStyle name="計算 54 2 2" xfId="3284" xr:uid="{00000000-0005-0000-0000-00008D120000}"/>
    <cellStyle name="計算 54 2 2 2" xfId="3285" xr:uid="{00000000-0005-0000-0000-00008E120000}"/>
    <cellStyle name="計算 54 2 3" xfId="3286" xr:uid="{00000000-0005-0000-0000-00008F120000}"/>
    <cellStyle name="計算 54 3" xfId="3287" xr:uid="{00000000-0005-0000-0000-000090120000}"/>
    <cellStyle name="計算 54 3 2" xfId="3288" xr:uid="{00000000-0005-0000-0000-000091120000}"/>
    <cellStyle name="計算 54 3 2 2" xfId="3289" xr:uid="{00000000-0005-0000-0000-000092120000}"/>
    <cellStyle name="計算 54 3 3" xfId="3290" xr:uid="{00000000-0005-0000-0000-000093120000}"/>
    <cellStyle name="計算 54 4" xfId="3291" xr:uid="{00000000-0005-0000-0000-000094120000}"/>
    <cellStyle name="計算 54 4 2" xfId="3292" xr:uid="{00000000-0005-0000-0000-000095120000}"/>
    <cellStyle name="計算 54 5" xfId="3293" xr:uid="{00000000-0005-0000-0000-000096120000}"/>
    <cellStyle name="計算 55" xfId="3294" xr:uid="{00000000-0005-0000-0000-000097120000}"/>
    <cellStyle name="計算 55 2" xfId="3295" xr:uid="{00000000-0005-0000-0000-000098120000}"/>
    <cellStyle name="計算 55 2 2" xfId="3296" xr:uid="{00000000-0005-0000-0000-000099120000}"/>
    <cellStyle name="計算 55 2 2 2" xfId="3297" xr:uid="{00000000-0005-0000-0000-00009A120000}"/>
    <cellStyle name="計算 55 2 3" xfId="3298" xr:uid="{00000000-0005-0000-0000-00009B120000}"/>
    <cellStyle name="計算 55 3" xfId="3299" xr:uid="{00000000-0005-0000-0000-00009C120000}"/>
    <cellStyle name="計算 55 3 2" xfId="3300" xr:uid="{00000000-0005-0000-0000-00009D120000}"/>
    <cellStyle name="計算 55 3 2 2" xfId="3301" xr:uid="{00000000-0005-0000-0000-00009E120000}"/>
    <cellStyle name="計算 55 3 3" xfId="3302" xr:uid="{00000000-0005-0000-0000-00009F120000}"/>
    <cellStyle name="計算 55 4" xfId="3303" xr:uid="{00000000-0005-0000-0000-0000A0120000}"/>
    <cellStyle name="計算 55 4 2" xfId="3304" xr:uid="{00000000-0005-0000-0000-0000A1120000}"/>
    <cellStyle name="計算 55 5" xfId="3305" xr:uid="{00000000-0005-0000-0000-0000A2120000}"/>
    <cellStyle name="計算 56" xfId="3306" xr:uid="{00000000-0005-0000-0000-0000A3120000}"/>
    <cellStyle name="計算 56 2" xfId="3307" xr:uid="{00000000-0005-0000-0000-0000A4120000}"/>
    <cellStyle name="計算 56 2 2" xfId="3308" xr:uid="{00000000-0005-0000-0000-0000A5120000}"/>
    <cellStyle name="計算 56 2 2 2" xfId="3309" xr:uid="{00000000-0005-0000-0000-0000A6120000}"/>
    <cellStyle name="計算 56 2 3" xfId="3310" xr:uid="{00000000-0005-0000-0000-0000A7120000}"/>
    <cellStyle name="計算 56 3" xfId="3311" xr:uid="{00000000-0005-0000-0000-0000A8120000}"/>
    <cellStyle name="計算 56 3 2" xfId="3312" xr:uid="{00000000-0005-0000-0000-0000A9120000}"/>
    <cellStyle name="計算 56 3 2 2" xfId="3313" xr:uid="{00000000-0005-0000-0000-0000AA120000}"/>
    <cellStyle name="計算 56 3 3" xfId="3314" xr:uid="{00000000-0005-0000-0000-0000AB120000}"/>
    <cellStyle name="計算 56 4" xfId="3315" xr:uid="{00000000-0005-0000-0000-0000AC120000}"/>
    <cellStyle name="計算 56 4 2" xfId="3316" xr:uid="{00000000-0005-0000-0000-0000AD120000}"/>
    <cellStyle name="計算 56 5" xfId="3317" xr:uid="{00000000-0005-0000-0000-0000AE120000}"/>
    <cellStyle name="計算 57" xfId="3318" xr:uid="{00000000-0005-0000-0000-0000AF120000}"/>
    <cellStyle name="計算 57 2" xfId="3319" xr:uid="{00000000-0005-0000-0000-0000B0120000}"/>
    <cellStyle name="計算 58" xfId="3320" xr:uid="{00000000-0005-0000-0000-0000B1120000}"/>
    <cellStyle name="계산 6" xfId="3321" xr:uid="{00000000-0005-0000-0000-0000B2120000}"/>
    <cellStyle name="計算 6" xfId="3322" xr:uid="{00000000-0005-0000-0000-0000B3120000}"/>
    <cellStyle name="계산 6 10" xfId="3323" xr:uid="{00000000-0005-0000-0000-0000B4120000}"/>
    <cellStyle name="計算 6 10" xfId="3324" xr:uid="{00000000-0005-0000-0000-0000B5120000}"/>
    <cellStyle name="計算 6 10 2" xfId="3325" xr:uid="{00000000-0005-0000-0000-0000B6120000}"/>
    <cellStyle name="계산 6 11" xfId="3326" xr:uid="{00000000-0005-0000-0000-0000B7120000}"/>
    <cellStyle name="計算 6 11" xfId="3327" xr:uid="{00000000-0005-0000-0000-0000B8120000}"/>
    <cellStyle name="계산 6 12" xfId="3328" xr:uid="{00000000-0005-0000-0000-0000B9120000}"/>
    <cellStyle name="計算 6 12" xfId="3329" xr:uid="{00000000-0005-0000-0000-0000BA120000}"/>
    <cellStyle name="계산 6 13" xfId="3330" xr:uid="{00000000-0005-0000-0000-0000BB120000}"/>
    <cellStyle name="計算 6 13" xfId="3331" xr:uid="{00000000-0005-0000-0000-0000BC120000}"/>
    <cellStyle name="계산 6 14" xfId="3332" xr:uid="{00000000-0005-0000-0000-0000BD120000}"/>
    <cellStyle name="計算 6 14" xfId="3333" xr:uid="{00000000-0005-0000-0000-0000BE120000}"/>
    <cellStyle name="계산 6 15" xfId="3334" xr:uid="{00000000-0005-0000-0000-0000BF120000}"/>
    <cellStyle name="計算 6 15" xfId="3335" xr:uid="{00000000-0005-0000-0000-0000C0120000}"/>
    <cellStyle name="계산 6 16" xfId="3336" xr:uid="{00000000-0005-0000-0000-0000C1120000}"/>
    <cellStyle name="計算 6 16" xfId="3337" xr:uid="{00000000-0005-0000-0000-0000C2120000}"/>
    <cellStyle name="계산 6 17" xfId="3338" xr:uid="{00000000-0005-0000-0000-0000C3120000}"/>
    <cellStyle name="計算 6 17" xfId="3339" xr:uid="{00000000-0005-0000-0000-0000C4120000}"/>
    <cellStyle name="계산 6 18" xfId="3340" xr:uid="{00000000-0005-0000-0000-0000C5120000}"/>
    <cellStyle name="計算 6 18" xfId="3341" xr:uid="{00000000-0005-0000-0000-0000C6120000}"/>
    <cellStyle name="계산 6 19" xfId="3342" xr:uid="{00000000-0005-0000-0000-0000C7120000}"/>
    <cellStyle name="計算 6 19" xfId="3343" xr:uid="{00000000-0005-0000-0000-0000C8120000}"/>
    <cellStyle name="계산 6 2" xfId="3344" xr:uid="{00000000-0005-0000-0000-0000C9120000}"/>
    <cellStyle name="計算 6 2" xfId="3345" xr:uid="{00000000-0005-0000-0000-0000CA120000}"/>
    <cellStyle name="계산 6 2 10" xfId="3346" xr:uid="{00000000-0005-0000-0000-0000CB120000}"/>
    <cellStyle name="計算 6 2 10" xfId="3347" xr:uid="{00000000-0005-0000-0000-0000CC120000}"/>
    <cellStyle name="계산 6 2 11" xfId="3348" xr:uid="{00000000-0005-0000-0000-0000CD120000}"/>
    <cellStyle name="計算 6 2 11" xfId="3349" xr:uid="{00000000-0005-0000-0000-0000CE120000}"/>
    <cellStyle name="계산 6 2 12" xfId="3350" xr:uid="{00000000-0005-0000-0000-0000CF120000}"/>
    <cellStyle name="計算 6 2 12" xfId="3351" xr:uid="{00000000-0005-0000-0000-0000D0120000}"/>
    <cellStyle name="계산 6 2 13" xfId="3352" xr:uid="{00000000-0005-0000-0000-0000D1120000}"/>
    <cellStyle name="計算 6 2 13" xfId="3353" xr:uid="{00000000-0005-0000-0000-0000D2120000}"/>
    <cellStyle name="계산 6 2 14" xfId="3354" xr:uid="{00000000-0005-0000-0000-0000D3120000}"/>
    <cellStyle name="計算 6 2 14" xfId="3355" xr:uid="{00000000-0005-0000-0000-0000D4120000}"/>
    <cellStyle name="계산 6 2 15" xfId="3356" xr:uid="{00000000-0005-0000-0000-0000D5120000}"/>
    <cellStyle name="計算 6 2 15" xfId="3357" xr:uid="{00000000-0005-0000-0000-0000D6120000}"/>
    <cellStyle name="계산 6 2 16" xfId="3358" xr:uid="{00000000-0005-0000-0000-0000D7120000}"/>
    <cellStyle name="計算 6 2 16" xfId="3359" xr:uid="{00000000-0005-0000-0000-0000D8120000}"/>
    <cellStyle name="계산 6 2 17" xfId="3360" xr:uid="{00000000-0005-0000-0000-0000D9120000}"/>
    <cellStyle name="計算 6 2 17" xfId="3361" xr:uid="{00000000-0005-0000-0000-0000DA120000}"/>
    <cellStyle name="계산 6 2 18" xfId="3362" xr:uid="{00000000-0005-0000-0000-0000DB120000}"/>
    <cellStyle name="計算 6 2 18" xfId="3363" xr:uid="{00000000-0005-0000-0000-0000DC120000}"/>
    <cellStyle name="계산 6 2 19" xfId="3364" xr:uid="{00000000-0005-0000-0000-0000DD120000}"/>
    <cellStyle name="計算 6 2 19" xfId="3365" xr:uid="{00000000-0005-0000-0000-0000DE120000}"/>
    <cellStyle name="계산 6 2 2" xfId="3366" xr:uid="{00000000-0005-0000-0000-0000DF120000}"/>
    <cellStyle name="計算 6 2 2" xfId="3367" xr:uid="{00000000-0005-0000-0000-0000E0120000}"/>
    <cellStyle name="계산 6 2 2 10" xfId="3368" xr:uid="{00000000-0005-0000-0000-0000E1120000}"/>
    <cellStyle name="計算 6 2 2 10" xfId="3369" xr:uid="{00000000-0005-0000-0000-0000E2120000}"/>
    <cellStyle name="계산 6 2 2 11" xfId="3370" xr:uid="{00000000-0005-0000-0000-0000E3120000}"/>
    <cellStyle name="計算 6 2 2 11" xfId="3371" xr:uid="{00000000-0005-0000-0000-0000E4120000}"/>
    <cellStyle name="계산 6 2 2 12" xfId="3372" xr:uid="{00000000-0005-0000-0000-0000E5120000}"/>
    <cellStyle name="計算 6 2 2 12" xfId="3373" xr:uid="{00000000-0005-0000-0000-0000E6120000}"/>
    <cellStyle name="계산 6 2 2 13" xfId="3374" xr:uid="{00000000-0005-0000-0000-0000E7120000}"/>
    <cellStyle name="計算 6 2 2 13" xfId="3375" xr:uid="{00000000-0005-0000-0000-0000E8120000}"/>
    <cellStyle name="계산 6 2 2 2" xfId="3376" xr:uid="{00000000-0005-0000-0000-0000E9120000}"/>
    <cellStyle name="計算 6 2 2 2" xfId="3377" xr:uid="{00000000-0005-0000-0000-0000EA120000}"/>
    <cellStyle name="計算 6 2 2 2 2" xfId="3378" xr:uid="{00000000-0005-0000-0000-0000EB120000}"/>
    <cellStyle name="계산 6 2 2 3" xfId="3379" xr:uid="{00000000-0005-0000-0000-0000EC120000}"/>
    <cellStyle name="計算 6 2 2 3" xfId="3380" xr:uid="{00000000-0005-0000-0000-0000ED120000}"/>
    <cellStyle name="계산 6 2 2 4" xfId="3381" xr:uid="{00000000-0005-0000-0000-0000EE120000}"/>
    <cellStyle name="計算 6 2 2 4" xfId="3382" xr:uid="{00000000-0005-0000-0000-0000EF120000}"/>
    <cellStyle name="계산 6 2 2 5" xfId="3383" xr:uid="{00000000-0005-0000-0000-0000F0120000}"/>
    <cellStyle name="計算 6 2 2 5" xfId="3384" xr:uid="{00000000-0005-0000-0000-0000F1120000}"/>
    <cellStyle name="계산 6 2 2 6" xfId="3385" xr:uid="{00000000-0005-0000-0000-0000F2120000}"/>
    <cellStyle name="計算 6 2 2 6" xfId="3386" xr:uid="{00000000-0005-0000-0000-0000F3120000}"/>
    <cellStyle name="계산 6 2 2 7" xfId="3387" xr:uid="{00000000-0005-0000-0000-0000F4120000}"/>
    <cellStyle name="計算 6 2 2 7" xfId="3388" xr:uid="{00000000-0005-0000-0000-0000F5120000}"/>
    <cellStyle name="계산 6 2 2 8" xfId="3389" xr:uid="{00000000-0005-0000-0000-0000F6120000}"/>
    <cellStyle name="計算 6 2 2 8" xfId="3390" xr:uid="{00000000-0005-0000-0000-0000F7120000}"/>
    <cellStyle name="계산 6 2 2 9" xfId="3391" xr:uid="{00000000-0005-0000-0000-0000F8120000}"/>
    <cellStyle name="計算 6 2 2 9" xfId="3392" xr:uid="{00000000-0005-0000-0000-0000F9120000}"/>
    <cellStyle name="계산 6 2 20" xfId="3393" xr:uid="{00000000-0005-0000-0000-0000FA120000}"/>
    <cellStyle name="計算 6 2 20" xfId="3394" xr:uid="{00000000-0005-0000-0000-0000FB120000}"/>
    <cellStyle name="계산 6 2 21" xfId="3395" xr:uid="{00000000-0005-0000-0000-0000FC120000}"/>
    <cellStyle name="計算 6 2 21" xfId="3396" xr:uid="{00000000-0005-0000-0000-0000FD120000}"/>
    <cellStyle name="계산 6 2 22" xfId="35371" xr:uid="{00000000-0005-0000-0000-0000FE120000}"/>
    <cellStyle name="計算 6 2 22" xfId="3397" xr:uid="{00000000-0005-0000-0000-0000FF120000}"/>
    <cellStyle name="계산 6 2 23" xfId="36961" xr:uid="{00000000-0005-0000-0000-000000130000}"/>
    <cellStyle name="계산 6 2 24" xfId="37317" xr:uid="{00000000-0005-0000-0000-000001130000}"/>
    <cellStyle name="계산 6 2 25" xfId="36938" xr:uid="{00000000-0005-0000-0000-000002130000}"/>
    <cellStyle name="계산 6 2 26" xfId="37340" xr:uid="{00000000-0005-0000-0000-000003130000}"/>
    <cellStyle name="계산 6 2 27" xfId="36915" xr:uid="{00000000-0005-0000-0000-000004130000}"/>
    <cellStyle name="계산 6 2 28" xfId="37363" xr:uid="{00000000-0005-0000-0000-000005130000}"/>
    <cellStyle name="계산 6 2 29" xfId="36892" xr:uid="{00000000-0005-0000-0000-000006130000}"/>
    <cellStyle name="계산 6 2 3" xfId="3398" xr:uid="{00000000-0005-0000-0000-000007130000}"/>
    <cellStyle name="計算 6 2 3" xfId="3399" xr:uid="{00000000-0005-0000-0000-000008130000}"/>
    <cellStyle name="計算 6 2 3 2" xfId="3400" xr:uid="{00000000-0005-0000-0000-000009130000}"/>
    <cellStyle name="計算 6 2 3 2 2" xfId="3401" xr:uid="{00000000-0005-0000-0000-00000A130000}"/>
    <cellStyle name="計算 6 2 3 3" xfId="3402" xr:uid="{00000000-0005-0000-0000-00000B130000}"/>
    <cellStyle name="계산 6 2 30" xfId="37386" xr:uid="{00000000-0005-0000-0000-00000C130000}"/>
    <cellStyle name="계산 6 2 31" xfId="36869" xr:uid="{00000000-0005-0000-0000-00000D130000}"/>
    <cellStyle name="계산 6 2 32" xfId="37409" xr:uid="{00000000-0005-0000-0000-00000E130000}"/>
    <cellStyle name="계산 6 2 33" xfId="36846" xr:uid="{00000000-0005-0000-0000-00000F130000}"/>
    <cellStyle name="계산 6 2 34" xfId="37433" xr:uid="{00000000-0005-0000-0000-000010130000}"/>
    <cellStyle name="계산 6 2 4" xfId="3403" xr:uid="{00000000-0005-0000-0000-000011130000}"/>
    <cellStyle name="計算 6 2 4" xfId="3404" xr:uid="{00000000-0005-0000-0000-000012130000}"/>
    <cellStyle name="計算 6 2 4 2" xfId="3405" xr:uid="{00000000-0005-0000-0000-000013130000}"/>
    <cellStyle name="계산 6 2 5" xfId="3406" xr:uid="{00000000-0005-0000-0000-000014130000}"/>
    <cellStyle name="計算 6 2 5" xfId="3407" xr:uid="{00000000-0005-0000-0000-000015130000}"/>
    <cellStyle name="계산 6 2 6" xfId="3408" xr:uid="{00000000-0005-0000-0000-000016130000}"/>
    <cellStyle name="計算 6 2 6" xfId="3409" xr:uid="{00000000-0005-0000-0000-000017130000}"/>
    <cellStyle name="계산 6 2 7" xfId="3410" xr:uid="{00000000-0005-0000-0000-000018130000}"/>
    <cellStyle name="計算 6 2 7" xfId="3411" xr:uid="{00000000-0005-0000-0000-000019130000}"/>
    <cellStyle name="계산 6 2 8" xfId="3412" xr:uid="{00000000-0005-0000-0000-00001A130000}"/>
    <cellStyle name="計算 6 2 8" xfId="3413" xr:uid="{00000000-0005-0000-0000-00001B130000}"/>
    <cellStyle name="계산 6 2 9" xfId="3414" xr:uid="{00000000-0005-0000-0000-00001C130000}"/>
    <cellStyle name="計算 6 2 9" xfId="3415" xr:uid="{00000000-0005-0000-0000-00001D130000}"/>
    <cellStyle name="계산 6 20" xfId="3416" xr:uid="{00000000-0005-0000-0000-00001E130000}"/>
    <cellStyle name="計算 6 20" xfId="3417" xr:uid="{00000000-0005-0000-0000-00001F130000}"/>
    <cellStyle name="계산 6 21" xfId="3418" xr:uid="{00000000-0005-0000-0000-000020130000}"/>
    <cellStyle name="計算 6 21" xfId="3419" xr:uid="{00000000-0005-0000-0000-000021130000}"/>
    <cellStyle name="계산 6 22" xfId="3420" xr:uid="{00000000-0005-0000-0000-000022130000}"/>
    <cellStyle name="計算 6 22" xfId="3421" xr:uid="{00000000-0005-0000-0000-000023130000}"/>
    <cellStyle name="계산 6 23" xfId="3422" xr:uid="{00000000-0005-0000-0000-000024130000}"/>
    <cellStyle name="計算 6 23" xfId="3423" xr:uid="{00000000-0005-0000-0000-000025130000}"/>
    <cellStyle name="계산 6 24" xfId="3424" xr:uid="{00000000-0005-0000-0000-000026130000}"/>
    <cellStyle name="計算 6 24" xfId="3425" xr:uid="{00000000-0005-0000-0000-000027130000}"/>
    <cellStyle name="계산 6 25" xfId="3426" xr:uid="{00000000-0005-0000-0000-000028130000}"/>
    <cellStyle name="計算 6 25" xfId="3427" xr:uid="{00000000-0005-0000-0000-000029130000}"/>
    <cellStyle name="계산 6 26" xfId="3428" xr:uid="{00000000-0005-0000-0000-00002A130000}"/>
    <cellStyle name="계산 6 27" xfId="35370" xr:uid="{00000000-0005-0000-0000-00002B130000}"/>
    <cellStyle name="계산 6 28" xfId="36960" xr:uid="{00000000-0005-0000-0000-00002C130000}"/>
    <cellStyle name="계산 6 29" xfId="37318" xr:uid="{00000000-0005-0000-0000-00002D130000}"/>
    <cellStyle name="계산 6 3" xfId="3429" xr:uid="{00000000-0005-0000-0000-00002E130000}"/>
    <cellStyle name="計算 6 3" xfId="3430" xr:uid="{00000000-0005-0000-0000-00002F130000}"/>
    <cellStyle name="계산 6 3 10" xfId="3431" xr:uid="{00000000-0005-0000-0000-000030130000}"/>
    <cellStyle name="計算 6 3 10" xfId="3432" xr:uid="{00000000-0005-0000-0000-000031130000}"/>
    <cellStyle name="계산 6 3 11" xfId="3433" xr:uid="{00000000-0005-0000-0000-000032130000}"/>
    <cellStyle name="計算 6 3 11" xfId="3434" xr:uid="{00000000-0005-0000-0000-000033130000}"/>
    <cellStyle name="계산 6 3 12" xfId="3435" xr:uid="{00000000-0005-0000-0000-000034130000}"/>
    <cellStyle name="計算 6 3 12" xfId="3436" xr:uid="{00000000-0005-0000-0000-000035130000}"/>
    <cellStyle name="계산 6 3 13" xfId="3437" xr:uid="{00000000-0005-0000-0000-000036130000}"/>
    <cellStyle name="計算 6 3 13" xfId="3438" xr:uid="{00000000-0005-0000-0000-000037130000}"/>
    <cellStyle name="계산 6 3 14" xfId="3439" xr:uid="{00000000-0005-0000-0000-000038130000}"/>
    <cellStyle name="계산 6 3 15" xfId="3440" xr:uid="{00000000-0005-0000-0000-000039130000}"/>
    <cellStyle name="계산 6 3 16" xfId="3441" xr:uid="{00000000-0005-0000-0000-00003A130000}"/>
    <cellStyle name="계산 6 3 17" xfId="3442" xr:uid="{00000000-0005-0000-0000-00003B130000}"/>
    <cellStyle name="계산 6 3 18" xfId="3443" xr:uid="{00000000-0005-0000-0000-00003C130000}"/>
    <cellStyle name="계산 6 3 19" xfId="3444" xr:uid="{00000000-0005-0000-0000-00003D130000}"/>
    <cellStyle name="계산 6 3 2" xfId="3445" xr:uid="{00000000-0005-0000-0000-00003E130000}"/>
    <cellStyle name="計算 6 3 2" xfId="3446" xr:uid="{00000000-0005-0000-0000-00003F130000}"/>
    <cellStyle name="계산 6 3 2 10" xfId="3447" xr:uid="{00000000-0005-0000-0000-000040130000}"/>
    <cellStyle name="계산 6 3 2 11" xfId="3448" xr:uid="{00000000-0005-0000-0000-000041130000}"/>
    <cellStyle name="계산 6 3 2 12" xfId="3449" xr:uid="{00000000-0005-0000-0000-000042130000}"/>
    <cellStyle name="계산 6 3 2 13" xfId="3450" xr:uid="{00000000-0005-0000-0000-000043130000}"/>
    <cellStyle name="계산 6 3 2 2" xfId="3451" xr:uid="{00000000-0005-0000-0000-000044130000}"/>
    <cellStyle name="계산 6 3 2 3" xfId="3452" xr:uid="{00000000-0005-0000-0000-000045130000}"/>
    <cellStyle name="계산 6 3 2 4" xfId="3453" xr:uid="{00000000-0005-0000-0000-000046130000}"/>
    <cellStyle name="계산 6 3 2 5" xfId="3454" xr:uid="{00000000-0005-0000-0000-000047130000}"/>
    <cellStyle name="계산 6 3 2 6" xfId="3455" xr:uid="{00000000-0005-0000-0000-000048130000}"/>
    <cellStyle name="계산 6 3 2 7" xfId="3456" xr:uid="{00000000-0005-0000-0000-000049130000}"/>
    <cellStyle name="계산 6 3 2 8" xfId="3457" xr:uid="{00000000-0005-0000-0000-00004A130000}"/>
    <cellStyle name="계산 6 3 2 9" xfId="3458" xr:uid="{00000000-0005-0000-0000-00004B130000}"/>
    <cellStyle name="계산 6 3 20" xfId="3459" xr:uid="{00000000-0005-0000-0000-00004C130000}"/>
    <cellStyle name="계산 6 3 21" xfId="3460" xr:uid="{00000000-0005-0000-0000-00004D130000}"/>
    <cellStyle name="계산 6 3 3" xfId="3461" xr:uid="{00000000-0005-0000-0000-00004E130000}"/>
    <cellStyle name="計算 6 3 3" xfId="3462" xr:uid="{00000000-0005-0000-0000-00004F130000}"/>
    <cellStyle name="계산 6 3 4" xfId="3463" xr:uid="{00000000-0005-0000-0000-000050130000}"/>
    <cellStyle name="計算 6 3 4" xfId="3464" xr:uid="{00000000-0005-0000-0000-000051130000}"/>
    <cellStyle name="계산 6 3 5" xfId="3465" xr:uid="{00000000-0005-0000-0000-000052130000}"/>
    <cellStyle name="計算 6 3 5" xfId="3466" xr:uid="{00000000-0005-0000-0000-000053130000}"/>
    <cellStyle name="계산 6 3 6" xfId="3467" xr:uid="{00000000-0005-0000-0000-000054130000}"/>
    <cellStyle name="計算 6 3 6" xfId="3468" xr:uid="{00000000-0005-0000-0000-000055130000}"/>
    <cellStyle name="계산 6 3 7" xfId="3469" xr:uid="{00000000-0005-0000-0000-000056130000}"/>
    <cellStyle name="計算 6 3 7" xfId="3470" xr:uid="{00000000-0005-0000-0000-000057130000}"/>
    <cellStyle name="계산 6 3 8" xfId="3471" xr:uid="{00000000-0005-0000-0000-000058130000}"/>
    <cellStyle name="計算 6 3 8" xfId="3472" xr:uid="{00000000-0005-0000-0000-000059130000}"/>
    <cellStyle name="계산 6 3 9" xfId="3473" xr:uid="{00000000-0005-0000-0000-00005A130000}"/>
    <cellStyle name="計算 6 3 9" xfId="3474" xr:uid="{00000000-0005-0000-0000-00005B130000}"/>
    <cellStyle name="계산 6 30" xfId="36937" xr:uid="{00000000-0005-0000-0000-00005C130000}"/>
    <cellStyle name="계산 6 31" xfId="37341" xr:uid="{00000000-0005-0000-0000-00005D130000}"/>
    <cellStyle name="계산 6 32" xfId="36914" xr:uid="{00000000-0005-0000-0000-00005E130000}"/>
    <cellStyle name="계산 6 33" xfId="37364" xr:uid="{00000000-0005-0000-0000-00005F130000}"/>
    <cellStyle name="계산 6 34" xfId="36891" xr:uid="{00000000-0005-0000-0000-000060130000}"/>
    <cellStyle name="계산 6 35" xfId="37387" xr:uid="{00000000-0005-0000-0000-000061130000}"/>
    <cellStyle name="계산 6 36" xfId="36868" xr:uid="{00000000-0005-0000-0000-000062130000}"/>
    <cellStyle name="계산 6 37" xfId="37410" xr:uid="{00000000-0005-0000-0000-000063130000}"/>
    <cellStyle name="계산 6 38" xfId="36845" xr:uid="{00000000-0005-0000-0000-000064130000}"/>
    <cellStyle name="계산 6 39" xfId="37434" xr:uid="{00000000-0005-0000-0000-000065130000}"/>
    <cellStyle name="계산 6 4" xfId="3475" xr:uid="{00000000-0005-0000-0000-000066130000}"/>
    <cellStyle name="計算 6 4" xfId="3476" xr:uid="{00000000-0005-0000-0000-000067130000}"/>
    <cellStyle name="계산 6 4 10" xfId="3477" xr:uid="{00000000-0005-0000-0000-000068130000}"/>
    <cellStyle name="計算 6 4 10" xfId="3478" xr:uid="{00000000-0005-0000-0000-000069130000}"/>
    <cellStyle name="계산 6 4 11" xfId="3479" xr:uid="{00000000-0005-0000-0000-00006A130000}"/>
    <cellStyle name="計算 6 4 11" xfId="3480" xr:uid="{00000000-0005-0000-0000-00006B130000}"/>
    <cellStyle name="계산 6 4 12" xfId="3481" xr:uid="{00000000-0005-0000-0000-00006C130000}"/>
    <cellStyle name="計算 6 4 12" xfId="3482" xr:uid="{00000000-0005-0000-0000-00006D130000}"/>
    <cellStyle name="계산 6 4 13" xfId="3483" xr:uid="{00000000-0005-0000-0000-00006E130000}"/>
    <cellStyle name="計算 6 4 13" xfId="3484" xr:uid="{00000000-0005-0000-0000-00006F130000}"/>
    <cellStyle name="계산 6 4 2" xfId="3485" xr:uid="{00000000-0005-0000-0000-000070130000}"/>
    <cellStyle name="計算 6 4 2" xfId="3486" xr:uid="{00000000-0005-0000-0000-000071130000}"/>
    <cellStyle name="계산 6 4 3" xfId="3487" xr:uid="{00000000-0005-0000-0000-000072130000}"/>
    <cellStyle name="計算 6 4 3" xfId="3488" xr:uid="{00000000-0005-0000-0000-000073130000}"/>
    <cellStyle name="계산 6 4 4" xfId="3489" xr:uid="{00000000-0005-0000-0000-000074130000}"/>
    <cellStyle name="計算 6 4 4" xfId="3490" xr:uid="{00000000-0005-0000-0000-000075130000}"/>
    <cellStyle name="계산 6 4 5" xfId="3491" xr:uid="{00000000-0005-0000-0000-000076130000}"/>
    <cellStyle name="計算 6 4 5" xfId="3492" xr:uid="{00000000-0005-0000-0000-000077130000}"/>
    <cellStyle name="계산 6 4 6" xfId="3493" xr:uid="{00000000-0005-0000-0000-000078130000}"/>
    <cellStyle name="計算 6 4 6" xfId="3494" xr:uid="{00000000-0005-0000-0000-000079130000}"/>
    <cellStyle name="계산 6 4 7" xfId="3495" xr:uid="{00000000-0005-0000-0000-00007A130000}"/>
    <cellStyle name="計算 6 4 7" xfId="3496" xr:uid="{00000000-0005-0000-0000-00007B130000}"/>
    <cellStyle name="계산 6 4 8" xfId="3497" xr:uid="{00000000-0005-0000-0000-00007C130000}"/>
    <cellStyle name="計算 6 4 8" xfId="3498" xr:uid="{00000000-0005-0000-0000-00007D130000}"/>
    <cellStyle name="계산 6 4 9" xfId="3499" xr:uid="{00000000-0005-0000-0000-00007E130000}"/>
    <cellStyle name="計算 6 4 9" xfId="3500" xr:uid="{00000000-0005-0000-0000-00007F130000}"/>
    <cellStyle name="계산 6 40" xfId="38445" xr:uid="{00000000-0005-0000-0000-000080130000}"/>
    <cellStyle name="계산 6 41" xfId="38387" xr:uid="{00000000-0005-0000-0000-000081130000}"/>
    <cellStyle name="계산 6 42" xfId="38341" xr:uid="{00000000-0005-0000-0000-000082130000}"/>
    <cellStyle name="계산 6 43" xfId="38663" xr:uid="{00000000-0005-0000-0000-000083130000}"/>
    <cellStyle name="계산 6 44" xfId="38667" xr:uid="{00000000-0005-0000-0000-000084130000}"/>
    <cellStyle name="계산 6 45" xfId="38653" xr:uid="{00000000-0005-0000-0000-000085130000}"/>
    <cellStyle name="계산 6 46" xfId="38664" xr:uid="{00000000-0005-0000-0000-000086130000}"/>
    <cellStyle name="계산 6 47" xfId="38941" xr:uid="{1935E373-554D-42EC-97E0-B22652C02530}"/>
    <cellStyle name="계산 6 48" xfId="38946" xr:uid="{537DAE03-61F6-48D7-9B18-FC3539E47067}"/>
    <cellStyle name="계산 6 49" xfId="38927" xr:uid="{F7C3690E-BB93-43F5-9E23-A37C949D2073}"/>
    <cellStyle name="계산 6 5" xfId="3501" xr:uid="{00000000-0005-0000-0000-000087130000}"/>
    <cellStyle name="計算 6 5" xfId="3502" xr:uid="{00000000-0005-0000-0000-000088130000}"/>
    <cellStyle name="계산 6 5 10" xfId="3503" xr:uid="{00000000-0005-0000-0000-000089130000}"/>
    <cellStyle name="計算 6 5 10" xfId="3504" xr:uid="{00000000-0005-0000-0000-00008A130000}"/>
    <cellStyle name="계산 6 5 11" xfId="3505" xr:uid="{00000000-0005-0000-0000-00008B130000}"/>
    <cellStyle name="計算 6 5 11" xfId="3506" xr:uid="{00000000-0005-0000-0000-00008C130000}"/>
    <cellStyle name="계산 6 5 12" xfId="3507" xr:uid="{00000000-0005-0000-0000-00008D130000}"/>
    <cellStyle name="計算 6 5 12" xfId="3508" xr:uid="{00000000-0005-0000-0000-00008E130000}"/>
    <cellStyle name="계산 6 5 13" xfId="3509" xr:uid="{00000000-0005-0000-0000-00008F130000}"/>
    <cellStyle name="計算 6 5 13" xfId="3510" xr:uid="{00000000-0005-0000-0000-000090130000}"/>
    <cellStyle name="계산 6 5 2" xfId="3511" xr:uid="{00000000-0005-0000-0000-000091130000}"/>
    <cellStyle name="計算 6 5 2" xfId="3512" xr:uid="{00000000-0005-0000-0000-000092130000}"/>
    <cellStyle name="계산 6 5 3" xfId="3513" xr:uid="{00000000-0005-0000-0000-000093130000}"/>
    <cellStyle name="計算 6 5 3" xfId="3514" xr:uid="{00000000-0005-0000-0000-000094130000}"/>
    <cellStyle name="계산 6 5 4" xfId="3515" xr:uid="{00000000-0005-0000-0000-000095130000}"/>
    <cellStyle name="計算 6 5 4" xfId="3516" xr:uid="{00000000-0005-0000-0000-000096130000}"/>
    <cellStyle name="계산 6 5 5" xfId="3517" xr:uid="{00000000-0005-0000-0000-000097130000}"/>
    <cellStyle name="計算 6 5 5" xfId="3518" xr:uid="{00000000-0005-0000-0000-000098130000}"/>
    <cellStyle name="계산 6 5 6" xfId="3519" xr:uid="{00000000-0005-0000-0000-000099130000}"/>
    <cellStyle name="計算 6 5 6" xfId="3520" xr:uid="{00000000-0005-0000-0000-00009A130000}"/>
    <cellStyle name="계산 6 5 7" xfId="3521" xr:uid="{00000000-0005-0000-0000-00009B130000}"/>
    <cellStyle name="計算 6 5 7" xfId="3522" xr:uid="{00000000-0005-0000-0000-00009C130000}"/>
    <cellStyle name="계산 6 5 8" xfId="3523" xr:uid="{00000000-0005-0000-0000-00009D130000}"/>
    <cellStyle name="計算 6 5 8" xfId="3524" xr:uid="{00000000-0005-0000-0000-00009E130000}"/>
    <cellStyle name="계산 6 5 9" xfId="3525" xr:uid="{00000000-0005-0000-0000-00009F130000}"/>
    <cellStyle name="計算 6 5 9" xfId="3526" xr:uid="{00000000-0005-0000-0000-0000A0130000}"/>
    <cellStyle name="계산 6 50" xfId="38959" xr:uid="{E3E7D0A5-DFD9-428B-8E95-282615504CED}"/>
    <cellStyle name="계산 6 51" xfId="38914" xr:uid="{78706CA3-2A08-4D44-8C04-614A75C9CAE2}"/>
    <cellStyle name="계산 6 52" xfId="38976" xr:uid="{298616D0-3320-44A1-9692-BD8CB2ADAF8F}"/>
    <cellStyle name="계산 6 53" xfId="38900" xr:uid="{FF35B257-8D2A-4DD6-BC2C-9D4120F391B3}"/>
    <cellStyle name="계산 6 54" xfId="39005" xr:uid="{FDC91837-8AFC-4E3C-AEF2-9F354825BCEF}"/>
    <cellStyle name="계산 6 55" xfId="38877" xr:uid="{228B2C82-BCCA-44FA-AA08-9655F0DE1CE3}"/>
    <cellStyle name="계산 6 56" xfId="39028" xr:uid="{49719D16-AC45-4428-A3B5-C146ABBDCE44}"/>
    <cellStyle name="계산 6 57" xfId="38843" xr:uid="{8ACD4697-6861-429A-96C6-16B618E33D01}"/>
    <cellStyle name="계산 6 58" xfId="39078" xr:uid="{6E6DE1AB-72FD-4E74-8BA0-76D94872BD04}"/>
    <cellStyle name="계산 6 59" xfId="38810" xr:uid="{D448289A-CE21-458B-8186-49ACBF0642D0}"/>
    <cellStyle name="계산 6 6" xfId="3527" xr:uid="{00000000-0005-0000-0000-0000A1130000}"/>
    <cellStyle name="計算 6 6" xfId="3528" xr:uid="{00000000-0005-0000-0000-0000A2130000}"/>
    <cellStyle name="계산 6 6 10" xfId="3529" xr:uid="{00000000-0005-0000-0000-0000A3130000}"/>
    <cellStyle name="計算 6 6 10" xfId="3530" xr:uid="{00000000-0005-0000-0000-0000A4130000}"/>
    <cellStyle name="계산 6 6 11" xfId="3531" xr:uid="{00000000-0005-0000-0000-0000A5130000}"/>
    <cellStyle name="計算 6 6 11" xfId="3532" xr:uid="{00000000-0005-0000-0000-0000A6130000}"/>
    <cellStyle name="계산 6 6 12" xfId="3533" xr:uid="{00000000-0005-0000-0000-0000A7130000}"/>
    <cellStyle name="計算 6 6 12" xfId="3534" xr:uid="{00000000-0005-0000-0000-0000A8130000}"/>
    <cellStyle name="계산 6 6 13" xfId="3535" xr:uid="{00000000-0005-0000-0000-0000A9130000}"/>
    <cellStyle name="計算 6 6 13" xfId="3536" xr:uid="{00000000-0005-0000-0000-0000AA130000}"/>
    <cellStyle name="계산 6 6 2" xfId="3537" xr:uid="{00000000-0005-0000-0000-0000AB130000}"/>
    <cellStyle name="計算 6 6 2" xfId="3538" xr:uid="{00000000-0005-0000-0000-0000AC130000}"/>
    <cellStyle name="계산 6 6 3" xfId="3539" xr:uid="{00000000-0005-0000-0000-0000AD130000}"/>
    <cellStyle name="計算 6 6 3" xfId="3540" xr:uid="{00000000-0005-0000-0000-0000AE130000}"/>
    <cellStyle name="계산 6 6 4" xfId="3541" xr:uid="{00000000-0005-0000-0000-0000AF130000}"/>
    <cellStyle name="計算 6 6 4" xfId="3542" xr:uid="{00000000-0005-0000-0000-0000B0130000}"/>
    <cellStyle name="계산 6 6 5" xfId="3543" xr:uid="{00000000-0005-0000-0000-0000B1130000}"/>
    <cellStyle name="計算 6 6 5" xfId="3544" xr:uid="{00000000-0005-0000-0000-0000B2130000}"/>
    <cellStyle name="계산 6 6 6" xfId="3545" xr:uid="{00000000-0005-0000-0000-0000B3130000}"/>
    <cellStyle name="計算 6 6 6" xfId="3546" xr:uid="{00000000-0005-0000-0000-0000B4130000}"/>
    <cellStyle name="계산 6 6 7" xfId="3547" xr:uid="{00000000-0005-0000-0000-0000B5130000}"/>
    <cellStyle name="計算 6 6 7" xfId="3548" xr:uid="{00000000-0005-0000-0000-0000B6130000}"/>
    <cellStyle name="계산 6 6 8" xfId="3549" xr:uid="{00000000-0005-0000-0000-0000B7130000}"/>
    <cellStyle name="計算 6 6 8" xfId="3550" xr:uid="{00000000-0005-0000-0000-0000B8130000}"/>
    <cellStyle name="계산 6 6 9" xfId="3551" xr:uid="{00000000-0005-0000-0000-0000B9130000}"/>
    <cellStyle name="計算 6 6 9" xfId="3552" xr:uid="{00000000-0005-0000-0000-0000BA130000}"/>
    <cellStyle name="계산 6 60" xfId="39115" xr:uid="{7624012F-9202-444F-AC36-98B58371E918}"/>
    <cellStyle name="계산 6 61" xfId="38773" xr:uid="{A7F5B8F9-1D77-45EC-A292-7D6E21BA6A0A}"/>
    <cellStyle name="계산 6 62" xfId="39158" xr:uid="{87407D9A-A8B8-40D4-8FE3-04252D20ABC0}"/>
    <cellStyle name="계산 6 63" xfId="39226" xr:uid="{037FBB79-026B-4CA0-B7BD-4C3E58A52839}"/>
    <cellStyle name="계산 6 64" xfId="39204" xr:uid="{B86769C1-1B38-4A01-B195-429D73D9A41D}"/>
    <cellStyle name="계산 6 65" xfId="39272" xr:uid="{CFC6F6DD-FC52-4B3E-A506-52B36FFBE35F}"/>
    <cellStyle name="계산 6 66" xfId="39319" xr:uid="{4BF12477-8858-41A5-A6CE-1F74BDD96CEE}"/>
    <cellStyle name="계산 6 67" xfId="39802" xr:uid="{DDA7DA0A-9708-43A9-AD91-0BCF015EB4C5}"/>
    <cellStyle name="계산 6 68" xfId="39803" xr:uid="{3D334136-FFA4-4317-A852-3060DD8B873F}"/>
    <cellStyle name="계산 6 69" xfId="39788" xr:uid="{21AB99B1-1559-45AC-BB93-42AB2FD67143}"/>
    <cellStyle name="계산 6 7" xfId="3553" xr:uid="{00000000-0005-0000-0000-0000BB130000}"/>
    <cellStyle name="計算 6 7" xfId="3554" xr:uid="{00000000-0005-0000-0000-0000BC130000}"/>
    <cellStyle name="계산 6 7 10" xfId="3555" xr:uid="{00000000-0005-0000-0000-0000BD130000}"/>
    <cellStyle name="計算 6 7 10" xfId="3556" xr:uid="{00000000-0005-0000-0000-0000BE130000}"/>
    <cellStyle name="계산 6 7 11" xfId="3557" xr:uid="{00000000-0005-0000-0000-0000BF130000}"/>
    <cellStyle name="計算 6 7 11" xfId="3558" xr:uid="{00000000-0005-0000-0000-0000C0130000}"/>
    <cellStyle name="계산 6 7 12" xfId="3559" xr:uid="{00000000-0005-0000-0000-0000C1130000}"/>
    <cellStyle name="計算 6 7 12" xfId="3560" xr:uid="{00000000-0005-0000-0000-0000C2130000}"/>
    <cellStyle name="계산 6 7 13" xfId="3561" xr:uid="{00000000-0005-0000-0000-0000C3130000}"/>
    <cellStyle name="計算 6 7 13" xfId="3562" xr:uid="{00000000-0005-0000-0000-0000C4130000}"/>
    <cellStyle name="계산 6 7 2" xfId="3563" xr:uid="{00000000-0005-0000-0000-0000C5130000}"/>
    <cellStyle name="計算 6 7 2" xfId="3564" xr:uid="{00000000-0005-0000-0000-0000C6130000}"/>
    <cellStyle name="계산 6 7 3" xfId="3565" xr:uid="{00000000-0005-0000-0000-0000C7130000}"/>
    <cellStyle name="計算 6 7 3" xfId="3566" xr:uid="{00000000-0005-0000-0000-0000C8130000}"/>
    <cellStyle name="계산 6 7 4" xfId="3567" xr:uid="{00000000-0005-0000-0000-0000C9130000}"/>
    <cellStyle name="計算 6 7 4" xfId="3568" xr:uid="{00000000-0005-0000-0000-0000CA130000}"/>
    <cellStyle name="계산 6 7 5" xfId="3569" xr:uid="{00000000-0005-0000-0000-0000CB130000}"/>
    <cellStyle name="計算 6 7 5" xfId="3570" xr:uid="{00000000-0005-0000-0000-0000CC130000}"/>
    <cellStyle name="계산 6 7 6" xfId="3571" xr:uid="{00000000-0005-0000-0000-0000CD130000}"/>
    <cellStyle name="計算 6 7 6" xfId="3572" xr:uid="{00000000-0005-0000-0000-0000CE130000}"/>
    <cellStyle name="계산 6 7 7" xfId="3573" xr:uid="{00000000-0005-0000-0000-0000CF130000}"/>
    <cellStyle name="計算 6 7 7" xfId="3574" xr:uid="{00000000-0005-0000-0000-0000D0130000}"/>
    <cellStyle name="계산 6 7 8" xfId="3575" xr:uid="{00000000-0005-0000-0000-0000D1130000}"/>
    <cellStyle name="計算 6 7 8" xfId="3576" xr:uid="{00000000-0005-0000-0000-0000D2130000}"/>
    <cellStyle name="계산 6 7 9" xfId="3577" xr:uid="{00000000-0005-0000-0000-0000D3130000}"/>
    <cellStyle name="計算 6 7 9" xfId="3578" xr:uid="{00000000-0005-0000-0000-0000D4130000}"/>
    <cellStyle name="계산 6 70" xfId="39816" xr:uid="{FD816FA0-AB55-4474-AA47-AD338345FF54}"/>
    <cellStyle name="계산 6 71" xfId="39775" xr:uid="{A842ED89-2C38-44D7-B671-B144FBF7B65D}"/>
    <cellStyle name="계산 6 8" xfId="3579" xr:uid="{00000000-0005-0000-0000-0000D5130000}"/>
    <cellStyle name="計算 6 8" xfId="3580" xr:uid="{00000000-0005-0000-0000-0000D6130000}"/>
    <cellStyle name="計算 6 8 2" xfId="3581" xr:uid="{00000000-0005-0000-0000-0000D7130000}"/>
    <cellStyle name="계산 6 9" xfId="3582" xr:uid="{00000000-0005-0000-0000-0000D8130000}"/>
    <cellStyle name="計算 6 9" xfId="3583" xr:uid="{00000000-0005-0000-0000-0000D9130000}"/>
    <cellStyle name="計算 6 9 2" xfId="3584" xr:uid="{00000000-0005-0000-0000-0000DA130000}"/>
    <cellStyle name="계산 7" xfId="3585" xr:uid="{00000000-0005-0000-0000-0000DB130000}"/>
    <cellStyle name="計算 7" xfId="3586" xr:uid="{00000000-0005-0000-0000-0000DC130000}"/>
    <cellStyle name="계산 7 10" xfId="3587" xr:uid="{00000000-0005-0000-0000-0000DD130000}"/>
    <cellStyle name="計算 7 10" xfId="3588" xr:uid="{00000000-0005-0000-0000-0000DE130000}"/>
    <cellStyle name="計算 7 10 2" xfId="3589" xr:uid="{00000000-0005-0000-0000-0000DF130000}"/>
    <cellStyle name="계산 7 11" xfId="3590" xr:uid="{00000000-0005-0000-0000-0000E0130000}"/>
    <cellStyle name="計算 7 11" xfId="3591" xr:uid="{00000000-0005-0000-0000-0000E1130000}"/>
    <cellStyle name="계산 7 12" xfId="3592" xr:uid="{00000000-0005-0000-0000-0000E2130000}"/>
    <cellStyle name="計算 7 12" xfId="3593" xr:uid="{00000000-0005-0000-0000-0000E3130000}"/>
    <cellStyle name="계산 7 13" xfId="3594" xr:uid="{00000000-0005-0000-0000-0000E4130000}"/>
    <cellStyle name="計算 7 13" xfId="3595" xr:uid="{00000000-0005-0000-0000-0000E5130000}"/>
    <cellStyle name="계산 7 14" xfId="3596" xr:uid="{00000000-0005-0000-0000-0000E6130000}"/>
    <cellStyle name="計算 7 14" xfId="3597" xr:uid="{00000000-0005-0000-0000-0000E7130000}"/>
    <cellStyle name="계산 7 15" xfId="3598" xr:uid="{00000000-0005-0000-0000-0000E8130000}"/>
    <cellStyle name="計算 7 15" xfId="3599" xr:uid="{00000000-0005-0000-0000-0000E9130000}"/>
    <cellStyle name="계산 7 16" xfId="3600" xr:uid="{00000000-0005-0000-0000-0000EA130000}"/>
    <cellStyle name="計算 7 16" xfId="3601" xr:uid="{00000000-0005-0000-0000-0000EB130000}"/>
    <cellStyle name="계산 7 17" xfId="3602" xr:uid="{00000000-0005-0000-0000-0000EC130000}"/>
    <cellStyle name="計算 7 17" xfId="3603" xr:uid="{00000000-0005-0000-0000-0000ED130000}"/>
    <cellStyle name="계산 7 18" xfId="3604" xr:uid="{00000000-0005-0000-0000-0000EE130000}"/>
    <cellStyle name="計算 7 18" xfId="3605" xr:uid="{00000000-0005-0000-0000-0000EF130000}"/>
    <cellStyle name="계산 7 19" xfId="3606" xr:uid="{00000000-0005-0000-0000-0000F0130000}"/>
    <cellStyle name="計算 7 19" xfId="3607" xr:uid="{00000000-0005-0000-0000-0000F1130000}"/>
    <cellStyle name="계산 7 2" xfId="3608" xr:uid="{00000000-0005-0000-0000-0000F2130000}"/>
    <cellStyle name="計算 7 2" xfId="3609" xr:uid="{00000000-0005-0000-0000-0000F3130000}"/>
    <cellStyle name="계산 7 2 10" xfId="3610" xr:uid="{00000000-0005-0000-0000-0000F4130000}"/>
    <cellStyle name="計算 7 2 10" xfId="3611" xr:uid="{00000000-0005-0000-0000-0000F5130000}"/>
    <cellStyle name="계산 7 2 11" xfId="3612" xr:uid="{00000000-0005-0000-0000-0000F6130000}"/>
    <cellStyle name="計算 7 2 11" xfId="3613" xr:uid="{00000000-0005-0000-0000-0000F7130000}"/>
    <cellStyle name="계산 7 2 12" xfId="3614" xr:uid="{00000000-0005-0000-0000-0000F8130000}"/>
    <cellStyle name="計算 7 2 12" xfId="3615" xr:uid="{00000000-0005-0000-0000-0000F9130000}"/>
    <cellStyle name="계산 7 2 13" xfId="3616" xr:uid="{00000000-0005-0000-0000-0000FA130000}"/>
    <cellStyle name="計算 7 2 13" xfId="3617" xr:uid="{00000000-0005-0000-0000-0000FB130000}"/>
    <cellStyle name="계산 7 2 14" xfId="3618" xr:uid="{00000000-0005-0000-0000-0000FC130000}"/>
    <cellStyle name="計算 7 2 14" xfId="3619" xr:uid="{00000000-0005-0000-0000-0000FD130000}"/>
    <cellStyle name="계산 7 2 15" xfId="3620" xr:uid="{00000000-0005-0000-0000-0000FE130000}"/>
    <cellStyle name="計算 7 2 15" xfId="3621" xr:uid="{00000000-0005-0000-0000-0000FF130000}"/>
    <cellStyle name="계산 7 2 16" xfId="3622" xr:uid="{00000000-0005-0000-0000-000000140000}"/>
    <cellStyle name="計算 7 2 16" xfId="3623" xr:uid="{00000000-0005-0000-0000-000001140000}"/>
    <cellStyle name="계산 7 2 17" xfId="3624" xr:uid="{00000000-0005-0000-0000-000002140000}"/>
    <cellStyle name="計算 7 2 17" xfId="3625" xr:uid="{00000000-0005-0000-0000-000003140000}"/>
    <cellStyle name="계산 7 2 18" xfId="3626" xr:uid="{00000000-0005-0000-0000-000004140000}"/>
    <cellStyle name="計算 7 2 18" xfId="3627" xr:uid="{00000000-0005-0000-0000-000005140000}"/>
    <cellStyle name="계산 7 2 19" xfId="3628" xr:uid="{00000000-0005-0000-0000-000006140000}"/>
    <cellStyle name="計算 7 2 19" xfId="3629" xr:uid="{00000000-0005-0000-0000-000007140000}"/>
    <cellStyle name="계산 7 2 2" xfId="3630" xr:uid="{00000000-0005-0000-0000-000008140000}"/>
    <cellStyle name="計算 7 2 2" xfId="3631" xr:uid="{00000000-0005-0000-0000-000009140000}"/>
    <cellStyle name="계산 7 2 2 10" xfId="3632" xr:uid="{00000000-0005-0000-0000-00000A140000}"/>
    <cellStyle name="計算 7 2 2 10" xfId="3633" xr:uid="{00000000-0005-0000-0000-00000B140000}"/>
    <cellStyle name="계산 7 2 2 11" xfId="3634" xr:uid="{00000000-0005-0000-0000-00000C140000}"/>
    <cellStyle name="計算 7 2 2 11" xfId="3635" xr:uid="{00000000-0005-0000-0000-00000D140000}"/>
    <cellStyle name="계산 7 2 2 12" xfId="3636" xr:uid="{00000000-0005-0000-0000-00000E140000}"/>
    <cellStyle name="計算 7 2 2 12" xfId="3637" xr:uid="{00000000-0005-0000-0000-00000F140000}"/>
    <cellStyle name="계산 7 2 2 13" xfId="3638" xr:uid="{00000000-0005-0000-0000-000010140000}"/>
    <cellStyle name="計算 7 2 2 13" xfId="3639" xr:uid="{00000000-0005-0000-0000-000011140000}"/>
    <cellStyle name="계산 7 2 2 2" xfId="3640" xr:uid="{00000000-0005-0000-0000-000012140000}"/>
    <cellStyle name="計算 7 2 2 2" xfId="3641" xr:uid="{00000000-0005-0000-0000-000013140000}"/>
    <cellStyle name="計算 7 2 2 2 2" xfId="3642" xr:uid="{00000000-0005-0000-0000-000014140000}"/>
    <cellStyle name="계산 7 2 2 3" xfId="3643" xr:uid="{00000000-0005-0000-0000-000015140000}"/>
    <cellStyle name="計算 7 2 2 3" xfId="3644" xr:uid="{00000000-0005-0000-0000-000016140000}"/>
    <cellStyle name="계산 7 2 2 4" xfId="3645" xr:uid="{00000000-0005-0000-0000-000017140000}"/>
    <cellStyle name="計算 7 2 2 4" xfId="3646" xr:uid="{00000000-0005-0000-0000-000018140000}"/>
    <cellStyle name="계산 7 2 2 5" xfId="3647" xr:uid="{00000000-0005-0000-0000-000019140000}"/>
    <cellStyle name="計算 7 2 2 5" xfId="3648" xr:uid="{00000000-0005-0000-0000-00001A140000}"/>
    <cellStyle name="계산 7 2 2 6" xfId="3649" xr:uid="{00000000-0005-0000-0000-00001B140000}"/>
    <cellStyle name="計算 7 2 2 6" xfId="3650" xr:uid="{00000000-0005-0000-0000-00001C140000}"/>
    <cellStyle name="계산 7 2 2 7" xfId="3651" xr:uid="{00000000-0005-0000-0000-00001D140000}"/>
    <cellStyle name="計算 7 2 2 7" xfId="3652" xr:uid="{00000000-0005-0000-0000-00001E140000}"/>
    <cellStyle name="계산 7 2 2 8" xfId="3653" xr:uid="{00000000-0005-0000-0000-00001F140000}"/>
    <cellStyle name="計算 7 2 2 8" xfId="3654" xr:uid="{00000000-0005-0000-0000-000020140000}"/>
    <cellStyle name="계산 7 2 2 9" xfId="3655" xr:uid="{00000000-0005-0000-0000-000021140000}"/>
    <cellStyle name="計算 7 2 2 9" xfId="3656" xr:uid="{00000000-0005-0000-0000-000022140000}"/>
    <cellStyle name="계산 7 2 20" xfId="3657" xr:uid="{00000000-0005-0000-0000-000023140000}"/>
    <cellStyle name="計算 7 2 20" xfId="3658" xr:uid="{00000000-0005-0000-0000-000024140000}"/>
    <cellStyle name="계산 7 2 21" xfId="3659" xr:uid="{00000000-0005-0000-0000-000025140000}"/>
    <cellStyle name="計算 7 2 21" xfId="3660" xr:uid="{00000000-0005-0000-0000-000026140000}"/>
    <cellStyle name="계산 7 2 22" xfId="35373" xr:uid="{00000000-0005-0000-0000-000027140000}"/>
    <cellStyle name="計算 7 2 22" xfId="3661" xr:uid="{00000000-0005-0000-0000-000028140000}"/>
    <cellStyle name="계산 7 2 23" xfId="36963" xr:uid="{00000000-0005-0000-0000-000029140000}"/>
    <cellStyle name="계산 7 2 24" xfId="37315" xr:uid="{00000000-0005-0000-0000-00002A140000}"/>
    <cellStyle name="계산 7 2 25" xfId="36941" xr:uid="{00000000-0005-0000-0000-00002B140000}"/>
    <cellStyle name="계산 7 2 26" xfId="37337" xr:uid="{00000000-0005-0000-0000-00002C140000}"/>
    <cellStyle name="계산 7 2 27" xfId="36918" xr:uid="{00000000-0005-0000-0000-00002D140000}"/>
    <cellStyle name="계산 7 2 28" xfId="37360" xr:uid="{00000000-0005-0000-0000-00002E140000}"/>
    <cellStyle name="계산 7 2 29" xfId="36895" xr:uid="{00000000-0005-0000-0000-00002F140000}"/>
    <cellStyle name="계산 7 2 3" xfId="3662" xr:uid="{00000000-0005-0000-0000-000030140000}"/>
    <cellStyle name="計算 7 2 3" xfId="3663" xr:uid="{00000000-0005-0000-0000-000031140000}"/>
    <cellStyle name="計算 7 2 3 2" xfId="3664" xr:uid="{00000000-0005-0000-0000-000032140000}"/>
    <cellStyle name="計算 7 2 3 2 2" xfId="3665" xr:uid="{00000000-0005-0000-0000-000033140000}"/>
    <cellStyle name="計算 7 2 3 3" xfId="3666" xr:uid="{00000000-0005-0000-0000-000034140000}"/>
    <cellStyle name="계산 7 2 30" xfId="37383" xr:uid="{00000000-0005-0000-0000-000035140000}"/>
    <cellStyle name="계산 7 2 31" xfId="36872" xr:uid="{00000000-0005-0000-0000-000036140000}"/>
    <cellStyle name="계산 7 2 32" xfId="37406" xr:uid="{00000000-0005-0000-0000-000037140000}"/>
    <cellStyle name="계산 7 2 33" xfId="36849" xr:uid="{00000000-0005-0000-0000-000038140000}"/>
    <cellStyle name="계산 7 2 34" xfId="37428" xr:uid="{00000000-0005-0000-0000-000039140000}"/>
    <cellStyle name="계산 7 2 4" xfId="3667" xr:uid="{00000000-0005-0000-0000-00003A140000}"/>
    <cellStyle name="計算 7 2 4" xfId="3668" xr:uid="{00000000-0005-0000-0000-00003B140000}"/>
    <cellStyle name="計算 7 2 4 2" xfId="3669" xr:uid="{00000000-0005-0000-0000-00003C140000}"/>
    <cellStyle name="계산 7 2 5" xfId="3670" xr:uid="{00000000-0005-0000-0000-00003D140000}"/>
    <cellStyle name="計算 7 2 5" xfId="3671" xr:uid="{00000000-0005-0000-0000-00003E140000}"/>
    <cellStyle name="계산 7 2 6" xfId="3672" xr:uid="{00000000-0005-0000-0000-00003F140000}"/>
    <cellStyle name="計算 7 2 6" xfId="3673" xr:uid="{00000000-0005-0000-0000-000040140000}"/>
    <cellStyle name="계산 7 2 7" xfId="3674" xr:uid="{00000000-0005-0000-0000-000041140000}"/>
    <cellStyle name="計算 7 2 7" xfId="3675" xr:uid="{00000000-0005-0000-0000-000042140000}"/>
    <cellStyle name="계산 7 2 8" xfId="3676" xr:uid="{00000000-0005-0000-0000-000043140000}"/>
    <cellStyle name="計算 7 2 8" xfId="3677" xr:uid="{00000000-0005-0000-0000-000044140000}"/>
    <cellStyle name="계산 7 2 9" xfId="3678" xr:uid="{00000000-0005-0000-0000-000045140000}"/>
    <cellStyle name="計算 7 2 9" xfId="3679" xr:uid="{00000000-0005-0000-0000-000046140000}"/>
    <cellStyle name="계산 7 20" xfId="3680" xr:uid="{00000000-0005-0000-0000-000047140000}"/>
    <cellStyle name="計算 7 20" xfId="3681" xr:uid="{00000000-0005-0000-0000-000048140000}"/>
    <cellStyle name="계산 7 21" xfId="3682" xr:uid="{00000000-0005-0000-0000-000049140000}"/>
    <cellStyle name="計算 7 21" xfId="3683" xr:uid="{00000000-0005-0000-0000-00004A140000}"/>
    <cellStyle name="계산 7 22" xfId="3684" xr:uid="{00000000-0005-0000-0000-00004B140000}"/>
    <cellStyle name="計算 7 22" xfId="3685" xr:uid="{00000000-0005-0000-0000-00004C140000}"/>
    <cellStyle name="계산 7 23" xfId="3686" xr:uid="{00000000-0005-0000-0000-00004D140000}"/>
    <cellStyle name="計算 7 23" xfId="3687" xr:uid="{00000000-0005-0000-0000-00004E140000}"/>
    <cellStyle name="계산 7 24" xfId="3688" xr:uid="{00000000-0005-0000-0000-00004F140000}"/>
    <cellStyle name="計算 7 24" xfId="3689" xr:uid="{00000000-0005-0000-0000-000050140000}"/>
    <cellStyle name="계산 7 25" xfId="3690" xr:uid="{00000000-0005-0000-0000-000051140000}"/>
    <cellStyle name="計算 7 25" xfId="3691" xr:uid="{00000000-0005-0000-0000-000052140000}"/>
    <cellStyle name="계산 7 26" xfId="3692" xr:uid="{00000000-0005-0000-0000-000053140000}"/>
    <cellStyle name="계산 7 27" xfId="35372" xr:uid="{00000000-0005-0000-0000-000054140000}"/>
    <cellStyle name="계산 7 28" xfId="36962" xr:uid="{00000000-0005-0000-0000-000055140000}"/>
    <cellStyle name="계산 7 29" xfId="37316" xr:uid="{00000000-0005-0000-0000-000056140000}"/>
    <cellStyle name="계산 7 3" xfId="3693" xr:uid="{00000000-0005-0000-0000-000057140000}"/>
    <cellStyle name="計算 7 3" xfId="3694" xr:uid="{00000000-0005-0000-0000-000058140000}"/>
    <cellStyle name="계산 7 3 10" xfId="3695" xr:uid="{00000000-0005-0000-0000-000059140000}"/>
    <cellStyle name="計算 7 3 10" xfId="3696" xr:uid="{00000000-0005-0000-0000-00005A140000}"/>
    <cellStyle name="계산 7 3 11" xfId="3697" xr:uid="{00000000-0005-0000-0000-00005B140000}"/>
    <cellStyle name="計算 7 3 11" xfId="3698" xr:uid="{00000000-0005-0000-0000-00005C140000}"/>
    <cellStyle name="계산 7 3 12" xfId="3699" xr:uid="{00000000-0005-0000-0000-00005D140000}"/>
    <cellStyle name="計算 7 3 12" xfId="3700" xr:uid="{00000000-0005-0000-0000-00005E140000}"/>
    <cellStyle name="계산 7 3 13" xfId="3701" xr:uid="{00000000-0005-0000-0000-00005F140000}"/>
    <cellStyle name="計算 7 3 13" xfId="3702" xr:uid="{00000000-0005-0000-0000-000060140000}"/>
    <cellStyle name="계산 7 3 14" xfId="3703" xr:uid="{00000000-0005-0000-0000-000061140000}"/>
    <cellStyle name="계산 7 3 15" xfId="3704" xr:uid="{00000000-0005-0000-0000-000062140000}"/>
    <cellStyle name="계산 7 3 16" xfId="3705" xr:uid="{00000000-0005-0000-0000-000063140000}"/>
    <cellStyle name="계산 7 3 17" xfId="3706" xr:uid="{00000000-0005-0000-0000-000064140000}"/>
    <cellStyle name="계산 7 3 18" xfId="3707" xr:uid="{00000000-0005-0000-0000-000065140000}"/>
    <cellStyle name="계산 7 3 19" xfId="3708" xr:uid="{00000000-0005-0000-0000-000066140000}"/>
    <cellStyle name="계산 7 3 2" xfId="3709" xr:uid="{00000000-0005-0000-0000-000067140000}"/>
    <cellStyle name="計算 7 3 2" xfId="3710" xr:uid="{00000000-0005-0000-0000-000068140000}"/>
    <cellStyle name="계산 7 3 2 10" xfId="3711" xr:uid="{00000000-0005-0000-0000-000069140000}"/>
    <cellStyle name="계산 7 3 2 11" xfId="3712" xr:uid="{00000000-0005-0000-0000-00006A140000}"/>
    <cellStyle name="계산 7 3 2 12" xfId="3713" xr:uid="{00000000-0005-0000-0000-00006B140000}"/>
    <cellStyle name="계산 7 3 2 13" xfId="3714" xr:uid="{00000000-0005-0000-0000-00006C140000}"/>
    <cellStyle name="계산 7 3 2 2" xfId="3715" xr:uid="{00000000-0005-0000-0000-00006D140000}"/>
    <cellStyle name="계산 7 3 2 3" xfId="3716" xr:uid="{00000000-0005-0000-0000-00006E140000}"/>
    <cellStyle name="계산 7 3 2 4" xfId="3717" xr:uid="{00000000-0005-0000-0000-00006F140000}"/>
    <cellStyle name="계산 7 3 2 5" xfId="3718" xr:uid="{00000000-0005-0000-0000-000070140000}"/>
    <cellStyle name="계산 7 3 2 6" xfId="3719" xr:uid="{00000000-0005-0000-0000-000071140000}"/>
    <cellStyle name="계산 7 3 2 7" xfId="3720" xr:uid="{00000000-0005-0000-0000-000072140000}"/>
    <cellStyle name="계산 7 3 2 8" xfId="3721" xr:uid="{00000000-0005-0000-0000-000073140000}"/>
    <cellStyle name="계산 7 3 2 9" xfId="3722" xr:uid="{00000000-0005-0000-0000-000074140000}"/>
    <cellStyle name="계산 7 3 20" xfId="3723" xr:uid="{00000000-0005-0000-0000-000075140000}"/>
    <cellStyle name="계산 7 3 21" xfId="3724" xr:uid="{00000000-0005-0000-0000-000076140000}"/>
    <cellStyle name="계산 7 3 3" xfId="3725" xr:uid="{00000000-0005-0000-0000-000077140000}"/>
    <cellStyle name="計算 7 3 3" xfId="3726" xr:uid="{00000000-0005-0000-0000-000078140000}"/>
    <cellStyle name="계산 7 3 4" xfId="3727" xr:uid="{00000000-0005-0000-0000-000079140000}"/>
    <cellStyle name="計算 7 3 4" xfId="3728" xr:uid="{00000000-0005-0000-0000-00007A140000}"/>
    <cellStyle name="계산 7 3 5" xfId="3729" xr:uid="{00000000-0005-0000-0000-00007B140000}"/>
    <cellStyle name="計算 7 3 5" xfId="3730" xr:uid="{00000000-0005-0000-0000-00007C140000}"/>
    <cellStyle name="계산 7 3 6" xfId="3731" xr:uid="{00000000-0005-0000-0000-00007D140000}"/>
    <cellStyle name="計算 7 3 6" xfId="3732" xr:uid="{00000000-0005-0000-0000-00007E140000}"/>
    <cellStyle name="계산 7 3 7" xfId="3733" xr:uid="{00000000-0005-0000-0000-00007F140000}"/>
    <cellStyle name="計算 7 3 7" xfId="3734" xr:uid="{00000000-0005-0000-0000-000080140000}"/>
    <cellStyle name="계산 7 3 8" xfId="3735" xr:uid="{00000000-0005-0000-0000-000081140000}"/>
    <cellStyle name="計算 7 3 8" xfId="3736" xr:uid="{00000000-0005-0000-0000-000082140000}"/>
    <cellStyle name="계산 7 3 9" xfId="3737" xr:uid="{00000000-0005-0000-0000-000083140000}"/>
    <cellStyle name="計算 7 3 9" xfId="3738" xr:uid="{00000000-0005-0000-0000-000084140000}"/>
    <cellStyle name="계산 7 30" xfId="36939" xr:uid="{00000000-0005-0000-0000-000085140000}"/>
    <cellStyle name="계산 7 31" xfId="37339" xr:uid="{00000000-0005-0000-0000-000086140000}"/>
    <cellStyle name="계산 7 32" xfId="36916" xr:uid="{00000000-0005-0000-0000-000087140000}"/>
    <cellStyle name="계산 7 33" xfId="37362" xr:uid="{00000000-0005-0000-0000-000088140000}"/>
    <cellStyle name="계산 7 34" xfId="36893" xr:uid="{00000000-0005-0000-0000-000089140000}"/>
    <cellStyle name="계산 7 35" xfId="37385" xr:uid="{00000000-0005-0000-0000-00008A140000}"/>
    <cellStyle name="계산 7 36" xfId="36870" xr:uid="{00000000-0005-0000-0000-00008B140000}"/>
    <cellStyle name="계산 7 37" xfId="37408" xr:uid="{00000000-0005-0000-0000-00008C140000}"/>
    <cellStyle name="계산 7 38" xfId="36847" xr:uid="{00000000-0005-0000-0000-00008D140000}"/>
    <cellStyle name="계산 7 39" xfId="37432" xr:uid="{00000000-0005-0000-0000-00008E140000}"/>
    <cellStyle name="계산 7 4" xfId="3739" xr:uid="{00000000-0005-0000-0000-00008F140000}"/>
    <cellStyle name="計算 7 4" xfId="3740" xr:uid="{00000000-0005-0000-0000-000090140000}"/>
    <cellStyle name="계산 7 4 10" xfId="3741" xr:uid="{00000000-0005-0000-0000-000091140000}"/>
    <cellStyle name="計算 7 4 10" xfId="3742" xr:uid="{00000000-0005-0000-0000-000092140000}"/>
    <cellStyle name="계산 7 4 11" xfId="3743" xr:uid="{00000000-0005-0000-0000-000093140000}"/>
    <cellStyle name="計算 7 4 11" xfId="3744" xr:uid="{00000000-0005-0000-0000-000094140000}"/>
    <cellStyle name="계산 7 4 12" xfId="3745" xr:uid="{00000000-0005-0000-0000-000095140000}"/>
    <cellStyle name="計算 7 4 12" xfId="3746" xr:uid="{00000000-0005-0000-0000-000096140000}"/>
    <cellStyle name="계산 7 4 13" xfId="3747" xr:uid="{00000000-0005-0000-0000-000097140000}"/>
    <cellStyle name="計算 7 4 13" xfId="3748" xr:uid="{00000000-0005-0000-0000-000098140000}"/>
    <cellStyle name="계산 7 4 2" xfId="3749" xr:uid="{00000000-0005-0000-0000-000099140000}"/>
    <cellStyle name="計算 7 4 2" xfId="3750" xr:uid="{00000000-0005-0000-0000-00009A140000}"/>
    <cellStyle name="계산 7 4 3" xfId="3751" xr:uid="{00000000-0005-0000-0000-00009B140000}"/>
    <cellStyle name="計算 7 4 3" xfId="3752" xr:uid="{00000000-0005-0000-0000-00009C140000}"/>
    <cellStyle name="계산 7 4 4" xfId="3753" xr:uid="{00000000-0005-0000-0000-00009D140000}"/>
    <cellStyle name="計算 7 4 4" xfId="3754" xr:uid="{00000000-0005-0000-0000-00009E140000}"/>
    <cellStyle name="계산 7 4 5" xfId="3755" xr:uid="{00000000-0005-0000-0000-00009F140000}"/>
    <cellStyle name="計算 7 4 5" xfId="3756" xr:uid="{00000000-0005-0000-0000-0000A0140000}"/>
    <cellStyle name="계산 7 4 6" xfId="3757" xr:uid="{00000000-0005-0000-0000-0000A1140000}"/>
    <cellStyle name="計算 7 4 6" xfId="3758" xr:uid="{00000000-0005-0000-0000-0000A2140000}"/>
    <cellStyle name="계산 7 4 7" xfId="3759" xr:uid="{00000000-0005-0000-0000-0000A3140000}"/>
    <cellStyle name="計算 7 4 7" xfId="3760" xr:uid="{00000000-0005-0000-0000-0000A4140000}"/>
    <cellStyle name="계산 7 4 8" xfId="3761" xr:uid="{00000000-0005-0000-0000-0000A5140000}"/>
    <cellStyle name="計算 7 4 8" xfId="3762" xr:uid="{00000000-0005-0000-0000-0000A6140000}"/>
    <cellStyle name="계산 7 4 9" xfId="3763" xr:uid="{00000000-0005-0000-0000-0000A7140000}"/>
    <cellStyle name="計算 7 4 9" xfId="3764" xr:uid="{00000000-0005-0000-0000-0000A8140000}"/>
    <cellStyle name="계산 7 5" xfId="3765" xr:uid="{00000000-0005-0000-0000-0000A9140000}"/>
    <cellStyle name="計算 7 5" xfId="3766" xr:uid="{00000000-0005-0000-0000-0000AA140000}"/>
    <cellStyle name="계산 7 5 10" xfId="3767" xr:uid="{00000000-0005-0000-0000-0000AB140000}"/>
    <cellStyle name="計算 7 5 10" xfId="3768" xr:uid="{00000000-0005-0000-0000-0000AC140000}"/>
    <cellStyle name="계산 7 5 11" xfId="3769" xr:uid="{00000000-0005-0000-0000-0000AD140000}"/>
    <cellStyle name="計算 7 5 11" xfId="3770" xr:uid="{00000000-0005-0000-0000-0000AE140000}"/>
    <cellStyle name="계산 7 5 12" xfId="3771" xr:uid="{00000000-0005-0000-0000-0000AF140000}"/>
    <cellStyle name="計算 7 5 12" xfId="3772" xr:uid="{00000000-0005-0000-0000-0000B0140000}"/>
    <cellStyle name="계산 7 5 13" xfId="3773" xr:uid="{00000000-0005-0000-0000-0000B1140000}"/>
    <cellStyle name="計算 7 5 13" xfId="3774" xr:uid="{00000000-0005-0000-0000-0000B2140000}"/>
    <cellStyle name="계산 7 5 2" xfId="3775" xr:uid="{00000000-0005-0000-0000-0000B3140000}"/>
    <cellStyle name="計算 7 5 2" xfId="3776" xr:uid="{00000000-0005-0000-0000-0000B4140000}"/>
    <cellStyle name="계산 7 5 3" xfId="3777" xr:uid="{00000000-0005-0000-0000-0000B5140000}"/>
    <cellStyle name="計算 7 5 3" xfId="3778" xr:uid="{00000000-0005-0000-0000-0000B6140000}"/>
    <cellStyle name="계산 7 5 4" xfId="3779" xr:uid="{00000000-0005-0000-0000-0000B7140000}"/>
    <cellStyle name="計算 7 5 4" xfId="3780" xr:uid="{00000000-0005-0000-0000-0000B8140000}"/>
    <cellStyle name="계산 7 5 5" xfId="3781" xr:uid="{00000000-0005-0000-0000-0000B9140000}"/>
    <cellStyle name="計算 7 5 5" xfId="3782" xr:uid="{00000000-0005-0000-0000-0000BA140000}"/>
    <cellStyle name="계산 7 5 6" xfId="3783" xr:uid="{00000000-0005-0000-0000-0000BB140000}"/>
    <cellStyle name="計算 7 5 6" xfId="3784" xr:uid="{00000000-0005-0000-0000-0000BC140000}"/>
    <cellStyle name="계산 7 5 7" xfId="3785" xr:uid="{00000000-0005-0000-0000-0000BD140000}"/>
    <cellStyle name="計算 7 5 7" xfId="3786" xr:uid="{00000000-0005-0000-0000-0000BE140000}"/>
    <cellStyle name="계산 7 5 8" xfId="3787" xr:uid="{00000000-0005-0000-0000-0000BF140000}"/>
    <cellStyle name="計算 7 5 8" xfId="3788" xr:uid="{00000000-0005-0000-0000-0000C0140000}"/>
    <cellStyle name="계산 7 5 9" xfId="3789" xr:uid="{00000000-0005-0000-0000-0000C1140000}"/>
    <cellStyle name="計算 7 5 9" xfId="3790" xr:uid="{00000000-0005-0000-0000-0000C2140000}"/>
    <cellStyle name="계산 7 6" xfId="3791" xr:uid="{00000000-0005-0000-0000-0000C3140000}"/>
    <cellStyle name="計算 7 6" xfId="3792" xr:uid="{00000000-0005-0000-0000-0000C4140000}"/>
    <cellStyle name="계산 7 6 10" xfId="3793" xr:uid="{00000000-0005-0000-0000-0000C5140000}"/>
    <cellStyle name="計算 7 6 10" xfId="3794" xr:uid="{00000000-0005-0000-0000-0000C6140000}"/>
    <cellStyle name="계산 7 6 11" xfId="3795" xr:uid="{00000000-0005-0000-0000-0000C7140000}"/>
    <cellStyle name="計算 7 6 11" xfId="3796" xr:uid="{00000000-0005-0000-0000-0000C8140000}"/>
    <cellStyle name="계산 7 6 12" xfId="3797" xr:uid="{00000000-0005-0000-0000-0000C9140000}"/>
    <cellStyle name="計算 7 6 12" xfId="3798" xr:uid="{00000000-0005-0000-0000-0000CA140000}"/>
    <cellStyle name="계산 7 6 13" xfId="3799" xr:uid="{00000000-0005-0000-0000-0000CB140000}"/>
    <cellStyle name="計算 7 6 13" xfId="3800" xr:uid="{00000000-0005-0000-0000-0000CC140000}"/>
    <cellStyle name="계산 7 6 2" xfId="3801" xr:uid="{00000000-0005-0000-0000-0000CD140000}"/>
    <cellStyle name="計算 7 6 2" xfId="3802" xr:uid="{00000000-0005-0000-0000-0000CE140000}"/>
    <cellStyle name="계산 7 6 3" xfId="3803" xr:uid="{00000000-0005-0000-0000-0000CF140000}"/>
    <cellStyle name="計算 7 6 3" xfId="3804" xr:uid="{00000000-0005-0000-0000-0000D0140000}"/>
    <cellStyle name="계산 7 6 4" xfId="3805" xr:uid="{00000000-0005-0000-0000-0000D1140000}"/>
    <cellStyle name="計算 7 6 4" xfId="3806" xr:uid="{00000000-0005-0000-0000-0000D2140000}"/>
    <cellStyle name="계산 7 6 5" xfId="3807" xr:uid="{00000000-0005-0000-0000-0000D3140000}"/>
    <cellStyle name="計算 7 6 5" xfId="3808" xr:uid="{00000000-0005-0000-0000-0000D4140000}"/>
    <cellStyle name="계산 7 6 6" xfId="3809" xr:uid="{00000000-0005-0000-0000-0000D5140000}"/>
    <cellStyle name="計算 7 6 6" xfId="3810" xr:uid="{00000000-0005-0000-0000-0000D6140000}"/>
    <cellStyle name="계산 7 6 7" xfId="3811" xr:uid="{00000000-0005-0000-0000-0000D7140000}"/>
    <cellStyle name="計算 7 6 7" xfId="3812" xr:uid="{00000000-0005-0000-0000-0000D8140000}"/>
    <cellStyle name="계산 7 6 8" xfId="3813" xr:uid="{00000000-0005-0000-0000-0000D9140000}"/>
    <cellStyle name="計算 7 6 8" xfId="3814" xr:uid="{00000000-0005-0000-0000-0000DA140000}"/>
    <cellStyle name="계산 7 6 9" xfId="3815" xr:uid="{00000000-0005-0000-0000-0000DB140000}"/>
    <cellStyle name="計算 7 6 9" xfId="3816" xr:uid="{00000000-0005-0000-0000-0000DC140000}"/>
    <cellStyle name="계산 7 7" xfId="3817" xr:uid="{00000000-0005-0000-0000-0000DD140000}"/>
    <cellStyle name="計算 7 7" xfId="3818" xr:uid="{00000000-0005-0000-0000-0000DE140000}"/>
    <cellStyle name="계산 7 7 10" xfId="3819" xr:uid="{00000000-0005-0000-0000-0000DF140000}"/>
    <cellStyle name="計算 7 7 10" xfId="3820" xr:uid="{00000000-0005-0000-0000-0000E0140000}"/>
    <cellStyle name="계산 7 7 11" xfId="3821" xr:uid="{00000000-0005-0000-0000-0000E1140000}"/>
    <cellStyle name="計算 7 7 11" xfId="3822" xr:uid="{00000000-0005-0000-0000-0000E2140000}"/>
    <cellStyle name="계산 7 7 12" xfId="3823" xr:uid="{00000000-0005-0000-0000-0000E3140000}"/>
    <cellStyle name="計算 7 7 12" xfId="3824" xr:uid="{00000000-0005-0000-0000-0000E4140000}"/>
    <cellStyle name="계산 7 7 13" xfId="3825" xr:uid="{00000000-0005-0000-0000-0000E5140000}"/>
    <cellStyle name="計算 7 7 13" xfId="3826" xr:uid="{00000000-0005-0000-0000-0000E6140000}"/>
    <cellStyle name="계산 7 7 2" xfId="3827" xr:uid="{00000000-0005-0000-0000-0000E7140000}"/>
    <cellStyle name="計算 7 7 2" xfId="3828" xr:uid="{00000000-0005-0000-0000-0000E8140000}"/>
    <cellStyle name="계산 7 7 3" xfId="3829" xr:uid="{00000000-0005-0000-0000-0000E9140000}"/>
    <cellStyle name="計算 7 7 3" xfId="3830" xr:uid="{00000000-0005-0000-0000-0000EA140000}"/>
    <cellStyle name="계산 7 7 4" xfId="3831" xr:uid="{00000000-0005-0000-0000-0000EB140000}"/>
    <cellStyle name="計算 7 7 4" xfId="3832" xr:uid="{00000000-0005-0000-0000-0000EC140000}"/>
    <cellStyle name="계산 7 7 5" xfId="3833" xr:uid="{00000000-0005-0000-0000-0000ED140000}"/>
    <cellStyle name="計算 7 7 5" xfId="3834" xr:uid="{00000000-0005-0000-0000-0000EE140000}"/>
    <cellStyle name="계산 7 7 6" xfId="3835" xr:uid="{00000000-0005-0000-0000-0000EF140000}"/>
    <cellStyle name="計算 7 7 6" xfId="3836" xr:uid="{00000000-0005-0000-0000-0000F0140000}"/>
    <cellStyle name="계산 7 7 7" xfId="3837" xr:uid="{00000000-0005-0000-0000-0000F1140000}"/>
    <cellStyle name="計算 7 7 7" xfId="3838" xr:uid="{00000000-0005-0000-0000-0000F2140000}"/>
    <cellStyle name="계산 7 7 8" xfId="3839" xr:uid="{00000000-0005-0000-0000-0000F3140000}"/>
    <cellStyle name="計算 7 7 8" xfId="3840" xr:uid="{00000000-0005-0000-0000-0000F4140000}"/>
    <cellStyle name="계산 7 7 9" xfId="3841" xr:uid="{00000000-0005-0000-0000-0000F5140000}"/>
    <cellStyle name="計算 7 7 9" xfId="3842" xr:uid="{00000000-0005-0000-0000-0000F6140000}"/>
    <cellStyle name="계산 7 8" xfId="3843" xr:uid="{00000000-0005-0000-0000-0000F7140000}"/>
    <cellStyle name="計算 7 8" xfId="3844" xr:uid="{00000000-0005-0000-0000-0000F8140000}"/>
    <cellStyle name="計算 7 8 2" xfId="3845" xr:uid="{00000000-0005-0000-0000-0000F9140000}"/>
    <cellStyle name="계산 7 9" xfId="3846" xr:uid="{00000000-0005-0000-0000-0000FA140000}"/>
    <cellStyle name="計算 7 9" xfId="3847" xr:uid="{00000000-0005-0000-0000-0000FB140000}"/>
    <cellStyle name="計算 7 9 2" xfId="3848" xr:uid="{00000000-0005-0000-0000-0000FC140000}"/>
    <cellStyle name="계산 8" xfId="35374" xr:uid="{00000000-0005-0000-0000-0000FD140000}"/>
    <cellStyle name="計算 8" xfId="3849" xr:uid="{00000000-0005-0000-0000-0000FE140000}"/>
    <cellStyle name="계산 8 2" xfId="35375" xr:uid="{00000000-0005-0000-0000-0000FF140000}"/>
    <cellStyle name="計算 8 2" xfId="3850" xr:uid="{00000000-0005-0000-0000-000000150000}"/>
    <cellStyle name="計算 8 2 2" xfId="3851" xr:uid="{00000000-0005-0000-0000-000001150000}"/>
    <cellStyle name="計算 8 2 2 2" xfId="3852" xr:uid="{00000000-0005-0000-0000-000002150000}"/>
    <cellStyle name="計算 8 2 2 2 2" xfId="3853" xr:uid="{00000000-0005-0000-0000-000003150000}"/>
    <cellStyle name="計算 8 2 2 3" xfId="3854" xr:uid="{00000000-0005-0000-0000-000004150000}"/>
    <cellStyle name="計算 8 2 3" xfId="3855" xr:uid="{00000000-0005-0000-0000-000005150000}"/>
    <cellStyle name="計算 8 2 3 2" xfId="3856" xr:uid="{00000000-0005-0000-0000-000006150000}"/>
    <cellStyle name="計算 8 2 3 2 2" xfId="3857" xr:uid="{00000000-0005-0000-0000-000007150000}"/>
    <cellStyle name="計算 8 2 3 3" xfId="3858" xr:uid="{00000000-0005-0000-0000-000008150000}"/>
    <cellStyle name="計算 8 2 4" xfId="3859" xr:uid="{00000000-0005-0000-0000-000009150000}"/>
    <cellStyle name="計算 8 2 4 2" xfId="3860" xr:uid="{00000000-0005-0000-0000-00000A150000}"/>
    <cellStyle name="計算 8 2 5" xfId="3861" xr:uid="{00000000-0005-0000-0000-00000B150000}"/>
    <cellStyle name="계산 8 3" xfId="38071" xr:uid="{00000000-0005-0000-0000-00000C150000}"/>
    <cellStyle name="計算 8 3" xfId="3862" xr:uid="{00000000-0005-0000-0000-00000D150000}"/>
    <cellStyle name="計算 8 3 2" xfId="3863" xr:uid="{00000000-0005-0000-0000-00000E150000}"/>
    <cellStyle name="계산 8 4" xfId="38072" xr:uid="{00000000-0005-0000-0000-00000F150000}"/>
    <cellStyle name="計算 8 4" xfId="3864" xr:uid="{00000000-0005-0000-0000-000010150000}"/>
    <cellStyle name="계산 9" xfId="35376" xr:uid="{00000000-0005-0000-0000-000011150000}"/>
    <cellStyle name="計算 9" xfId="3865" xr:uid="{00000000-0005-0000-0000-000012150000}"/>
    <cellStyle name="計算 9 2" xfId="3866" xr:uid="{00000000-0005-0000-0000-000013150000}"/>
    <cellStyle name="計算 9 2 2" xfId="3867" xr:uid="{00000000-0005-0000-0000-000014150000}"/>
    <cellStyle name="計算 9 2 2 2" xfId="3868" xr:uid="{00000000-0005-0000-0000-000015150000}"/>
    <cellStyle name="計算 9 2 2 2 2" xfId="3869" xr:uid="{00000000-0005-0000-0000-000016150000}"/>
    <cellStyle name="計算 9 2 2 3" xfId="3870" xr:uid="{00000000-0005-0000-0000-000017150000}"/>
    <cellStyle name="計算 9 2 3" xfId="3871" xr:uid="{00000000-0005-0000-0000-000018150000}"/>
    <cellStyle name="計算 9 2 3 2" xfId="3872" xr:uid="{00000000-0005-0000-0000-000019150000}"/>
    <cellStyle name="計算 9 2 3 2 2" xfId="3873" xr:uid="{00000000-0005-0000-0000-00001A150000}"/>
    <cellStyle name="計算 9 2 3 3" xfId="3874" xr:uid="{00000000-0005-0000-0000-00001B150000}"/>
    <cellStyle name="計算 9 2 4" xfId="3875" xr:uid="{00000000-0005-0000-0000-00001C150000}"/>
    <cellStyle name="計算 9 2 4 2" xfId="3876" xr:uid="{00000000-0005-0000-0000-00001D150000}"/>
    <cellStyle name="計算 9 2 5" xfId="3877" xr:uid="{00000000-0005-0000-0000-00001E150000}"/>
    <cellStyle name="計算 9 3" xfId="3878" xr:uid="{00000000-0005-0000-0000-00001F150000}"/>
    <cellStyle name="計算 9 3 2" xfId="3879" xr:uid="{00000000-0005-0000-0000-000020150000}"/>
    <cellStyle name="計算 9 4" xfId="3880" xr:uid="{00000000-0005-0000-0000-000021150000}"/>
    <cellStyle name="나쁨 10" xfId="38073" xr:uid="{00000000-0005-0000-0000-000022150000}"/>
    <cellStyle name="나쁨 11" xfId="38074" xr:uid="{00000000-0005-0000-0000-000023150000}"/>
    <cellStyle name="나쁨 2" xfId="3881" xr:uid="{00000000-0005-0000-0000-000024150000}"/>
    <cellStyle name="나쁨 2 2" xfId="3882" xr:uid="{00000000-0005-0000-0000-000025150000}"/>
    <cellStyle name="나쁨 2 2 2" xfId="35379" xr:uid="{00000000-0005-0000-0000-000026150000}"/>
    <cellStyle name="나쁨 2 2 2 2" xfId="35380" xr:uid="{00000000-0005-0000-0000-000027150000}"/>
    <cellStyle name="나쁨 2 2 2 3" xfId="38075" xr:uid="{00000000-0005-0000-0000-000028150000}"/>
    <cellStyle name="나쁨 2 2 2 4" xfId="38076" xr:uid="{00000000-0005-0000-0000-000029150000}"/>
    <cellStyle name="나쁨 2 2 3" xfId="35378" xr:uid="{00000000-0005-0000-0000-00002A150000}"/>
    <cellStyle name="나쁨 2 3" xfId="35381" xr:uid="{00000000-0005-0000-0000-00002B150000}"/>
    <cellStyle name="나쁨 2 3 2" xfId="35382" xr:uid="{00000000-0005-0000-0000-00002C150000}"/>
    <cellStyle name="나쁨 2 3 2 2" xfId="35383" xr:uid="{00000000-0005-0000-0000-00002D150000}"/>
    <cellStyle name="나쁨 2 3 2 3" xfId="38077" xr:uid="{00000000-0005-0000-0000-00002E150000}"/>
    <cellStyle name="나쁨 2 3 2 4" xfId="38078" xr:uid="{00000000-0005-0000-0000-00002F150000}"/>
    <cellStyle name="나쁨 2 4" xfId="35384" xr:uid="{00000000-0005-0000-0000-000030150000}"/>
    <cellStyle name="나쁨 2 5" xfId="35377" xr:uid="{00000000-0005-0000-0000-000031150000}"/>
    <cellStyle name="나쁨 2 6" xfId="38079" xr:uid="{00000000-0005-0000-0000-000032150000}"/>
    <cellStyle name="나쁨 2 7" xfId="38446" xr:uid="{00000000-0005-0000-0000-000033150000}"/>
    <cellStyle name="나쁨 3" xfId="3883" xr:uid="{00000000-0005-0000-0000-000034150000}"/>
    <cellStyle name="나쁨 3 2" xfId="35386" xr:uid="{00000000-0005-0000-0000-000035150000}"/>
    <cellStyle name="나쁨 3 3" xfId="35385" xr:uid="{00000000-0005-0000-0000-000036150000}"/>
    <cellStyle name="나쁨 3 4" xfId="38080" xr:uid="{00000000-0005-0000-0000-000037150000}"/>
    <cellStyle name="나쁨 3 5" xfId="38447" xr:uid="{00000000-0005-0000-0000-000038150000}"/>
    <cellStyle name="나쁨 4" xfId="35387" xr:uid="{00000000-0005-0000-0000-000039150000}"/>
    <cellStyle name="나쁨 4 2" xfId="35388" xr:uid="{00000000-0005-0000-0000-00003A150000}"/>
    <cellStyle name="나쁨 4 3" xfId="38081" xr:uid="{00000000-0005-0000-0000-00003B150000}"/>
    <cellStyle name="나쁨 4 4" xfId="38082" xr:uid="{00000000-0005-0000-0000-00003C150000}"/>
    <cellStyle name="나쁨 4 5" xfId="38448" xr:uid="{00000000-0005-0000-0000-00003D150000}"/>
    <cellStyle name="나쁨 5" xfId="35389" xr:uid="{00000000-0005-0000-0000-00003E150000}"/>
    <cellStyle name="나쁨 5 2" xfId="35390" xr:uid="{00000000-0005-0000-0000-00003F150000}"/>
    <cellStyle name="나쁨 5 3" xfId="38083" xr:uid="{00000000-0005-0000-0000-000040150000}"/>
    <cellStyle name="나쁨 5 4" xfId="38084" xr:uid="{00000000-0005-0000-0000-000041150000}"/>
    <cellStyle name="나쁨 5 5" xfId="38449" xr:uid="{00000000-0005-0000-0000-000042150000}"/>
    <cellStyle name="나쁨 6" xfId="35391" xr:uid="{00000000-0005-0000-0000-000043150000}"/>
    <cellStyle name="나쁨 6 2" xfId="35392" xr:uid="{00000000-0005-0000-0000-000044150000}"/>
    <cellStyle name="나쁨 6 3" xfId="38085" xr:uid="{00000000-0005-0000-0000-000045150000}"/>
    <cellStyle name="나쁨 6 4" xfId="38086" xr:uid="{00000000-0005-0000-0000-000046150000}"/>
    <cellStyle name="나쁨 6 5" xfId="38450" xr:uid="{00000000-0005-0000-0000-000047150000}"/>
    <cellStyle name="나쁨 7" xfId="35393" xr:uid="{00000000-0005-0000-0000-000048150000}"/>
    <cellStyle name="나쁨 7 2" xfId="35394" xr:uid="{00000000-0005-0000-0000-000049150000}"/>
    <cellStyle name="나쁨 7 3" xfId="38087" xr:uid="{00000000-0005-0000-0000-00004A150000}"/>
    <cellStyle name="나쁨 7 4" xfId="38088" xr:uid="{00000000-0005-0000-0000-00004B150000}"/>
    <cellStyle name="나쁨 8" xfId="35395" xr:uid="{00000000-0005-0000-0000-00004C150000}"/>
    <cellStyle name="나쁨 8 2" xfId="35396" xr:uid="{00000000-0005-0000-0000-00004D150000}"/>
    <cellStyle name="나쁨 8 3" xfId="38089" xr:uid="{00000000-0005-0000-0000-00004E150000}"/>
    <cellStyle name="나쁨 8 4" xfId="38090" xr:uid="{00000000-0005-0000-0000-00004F150000}"/>
    <cellStyle name="나쁨 9" xfId="35397" xr:uid="{00000000-0005-0000-0000-000050150000}"/>
    <cellStyle name="뒤에 오는 하이퍼링크_DJI 0601 일반구매업무지침" xfId="35398" xr:uid="{00000000-0005-0000-0000-000051150000}"/>
    <cellStyle name="똿뗦먛귟 [0.00]_PRODUCT DETAIL Q1" xfId="35399" xr:uid="{00000000-0005-0000-0000-000052150000}"/>
    <cellStyle name="똿뗦먛귟_PRODUCT DETAIL Q1" xfId="35400" xr:uid="{00000000-0005-0000-0000-000053150000}"/>
    <cellStyle name="良い" xfId="3884" xr:uid="{00000000-0005-0000-0000-000054150000}"/>
    <cellStyle name="良い 2" xfId="3885" xr:uid="{00000000-0005-0000-0000-000055150000}"/>
    <cellStyle name="良い 2 2" xfId="3886" xr:uid="{00000000-0005-0000-0000-000056150000}"/>
    <cellStyle name="良い 2 2 2" xfId="3887" xr:uid="{00000000-0005-0000-0000-000057150000}"/>
    <cellStyle name="良い 2 3" xfId="3888" xr:uid="{00000000-0005-0000-0000-000058150000}"/>
    <cellStyle name="良い 3" xfId="3889" xr:uid="{00000000-0005-0000-0000-000059150000}"/>
    <cellStyle name="良い 3 2" xfId="3890" xr:uid="{00000000-0005-0000-0000-00005A150000}"/>
    <cellStyle name="良い 4" xfId="3891" xr:uid="{00000000-0005-0000-0000-00005B150000}"/>
    <cellStyle name="良い 5" xfId="3892" xr:uid="{00000000-0005-0000-0000-00005C150000}"/>
    <cellStyle name="메모" xfId="38296" builtinId="10"/>
    <cellStyle name="메모 10" xfId="38091" xr:uid="{00000000-0005-0000-0000-00005E150000}"/>
    <cellStyle name="메모 11" xfId="38092" xr:uid="{00000000-0005-0000-0000-00005F150000}"/>
    <cellStyle name="메모 12" xfId="38451" xr:uid="{00000000-0005-0000-0000-000060150000}"/>
    <cellStyle name="메모 2" xfId="3893" xr:uid="{00000000-0005-0000-0000-000061150000}"/>
    <cellStyle name="메모 2 10" xfId="35402" xr:uid="{00000000-0005-0000-0000-000062150000}"/>
    <cellStyle name="메모 2 10 2" xfId="35403" xr:uid="{00000000-0005-0000-0000-000063150000}"/>
    <cellStyle name="메모 2 10 2 2" xfId="35404" xr:uid="{00000000-0005-0000-0000-000064150000}"/>
    <cellStyle name="메모 2 10 2 3" xfId="38093" xr:uid="{00000000-0005-0000-0000-000065150000}"/>
    <cellStyle name="메모 2 10 2 4" xfId="38094" xr:uid="{00000000-0005-0000-0000-000066150000}"/>
    <cellStyle name="메모 2 11" xfId="35405" xr:uid="{00000000-0005-0000-0000-000067150000}"/>
    <cellStyle name="메모 2 12" xfId="35406" xr:uid="{00000000-0005-0000-0000-000068150000}"/>
    <cellStyle name="메모 2 13" xfId="35401" xr:uid="{00000000-0005-0000-0000-000069150000}"/>
    <cellStyle name="메모 2 14" xfId="38095" xr:uid="{00000000-0005-0000-0000-00006A150000}"/>
    <cellStyle name="메모 2 15" xfId="38452" xr:uid="{00000000-0005-0000-0000-00006B150000}"/>
    <cellStyle name="메모 2 2" xfId="3894" xr:uid="{00000000-0005-0000-0000-00006C150000}"/>
    <cellStyle name="메모 2 2 10" xfId="35408" xr:uid="{00000000-0005-0000-0000-00006D150000}"/>
    <cellStyle name="메모 2 2 11" xfId="35409" xr:uid="{00000000-0005-0000-0000-00006E150000}"/>
    <cellStyle name="메모 2 2 12" xfId="35410" xr:uid="{00000000-0005-0000-0000-00006F150000}"/>
    <cellStyle name="메모 2 2 13" xfId="35411" xr:uid="{00000000-0005-0000-0000-000070150000}"/>
    <cellStyle name="메모 2 2 14" xfId="35412" xr:uid="{00000000-0005-0000-0000-000071150000}"/>
    <cellStyle name="메모 2 2 15" xfId="35413" xr:uid="{00000000-0005-0000-0000-000072150000}"/>
    <cellStyle name="메모 2 2 16" xfId="35407" xr:uid="{00000000-0005-0000-0000-000073150000}"/>
    <cellStyle name="메모 2 2 17" xfId="38942" xr:uid="{BEB8EEB0-A492-48EA-870E-ACEA33625B52}"/>
    <cellStyle name="메모 2 2 2" xfId="3895" xr:uid="{00000000-0005-0000-0000-000074150000}"/>
    <cellStyle name="메모 2 2 2 2" xfId="35415" xr:uid="{00000000-0005-0000-0000-000075150000}"/>
    <cellStyle name="메모 2 2 2 3" xfId="35416" xr:uid="{00000000-0005-0000-0000-000076150000}"/>
    <cellStyle name="메모 2 2 2 4" xfId="35414" xr:uid="{00000000-0005-0000-0000-000077150000}"/>
    <cellStyle name="메모 2 2 2 5" xfId="38943" xr:uid="{166D206C-872B-429E-A09D-216ACC6E8328}"/>
    <cellStyle name="메모 2 2 3" xfId="35417" xr:uid="{00000000-0005-0000-0000-000078150000}"/>
    <cellStyle name="메모 2 2 3 2" xfId="35418" xr:uid="{00000000-0005-0000-0000-000079150000}"/>
    <cellStyle name="메모 2 2 4" xfId="35419" xr:uid="{00000000-0005-0000-0000-00007A150000}"/>
    <cellStyle name="메모 2 2 5" xfId="35420" xr:uid="{00000000-0005-0000-0000-00007B150000}"/>
    <cellStyle name="메모 2 2 6" xfId="35421" xr:uid="{00000000-0005-0000-0000-00007C150000}"/>
    <cellStyle name="메모 2 2 7" xfId="35422" xr:uid="{00000000-0005-0000-0000-00007D150000}"/>
    <cellStyle name="메모 2 2 8" xfId="35423" xr:uid="{00000000-0005-0000-0000-00007E150000}"/>
    <cellStyle name="메모 2 2 9" xfId="35424" xr:uid="{00000000-0005-0000-0000-00007F150000}"/>
    <cellStyle name="메모 2 3" xfId="3896" xr:uid="{00000000-0005-0000-0000-000080150000}"/>
    <cellStyle name="메모 2 3 2" xfId="3897" xr:uid="{00000000-0005-0000-0000-000081150000}"/>
    <cellStyle name="메모 2 3 2 2" xfId="3898" xr:uid="{00000000-0005-0000-0000-000082150000}"/>
    <cellStyle name="메모 2 3 2 2 2" xfId="3899" xr:uid="{00000000-0005-0000-0000-000083150000}"/>
    <cellStyle name="메모 2 3 2 2 2 2" xfId="3900" xr:uid="{00000000-0005-0000-0000-000084150000}"/>
    <cellStyle name="메모 2 3 2 2 3" xfId="3901" xr:uid="{00000000-0005-0000-0000-000085150000}"/>
    <cellStyle name="메모 2 3 2 3" xfId="3902" xr:uid="{00000000-0005-0000-0000-000086150000}"/>
    <cellStyle name="메모 2 3 2 3 2" xfId="3903" xr:uid="{00000000-0005-0000-0000-000087150000}"/>
    <cellStyle name="메모 2 3 2 3 2 2" xfId="3904" xr:uid="{00000000-0005-0000-0000-000088150000}"/>
    <cellStyle name="메모 2 3 2 3 3" xfId="3905" xr:uid="{00000000-0005-0000-0000-000089150000}"/>
    <cellStyle name="메모 2 3 2 4" xfId="3906" xr:uid="{00000000-0005-0000-0000-00008A150000}"/>
    <cellStyle name="메모 2 3 2 4 2" xfId="3907" xr:uid="{00000000-0005-0000-0000-00008B150000}"/>
    <cellStyle name="메모 2 3 2 5" xfId="3908" xr:uid="{00000000-0005-0000-0000-00008C150000}"/>
    <cellStyle name="메모 2 3 2 6" xfId="38945" xr:uid="{067FEF47-ACE2-4BF7-8D80-4F8172CC0AE8}"/>
    <cellStyle name="메모 2 3 3" xfId="3909" xr:uid="{00000000-0005-0000-0000-00008D150000}"/>
    <cellStyle name="메모 2 3 3 2" xfId="3910" xr:uid="{00000000-0005-0000-0000-00008E150000}"/>
    <cellStyle name="메모 2 3 4" xfId="3911" xr:uid="{00000000-0005-0000-0000-00008F150000}"/>
    <cellStyle name="메모 2 3 5" xfId="38944" xr:uid="{BCCDD2AD-9B3B-40B5-A510-132A461A99FF}"/>
    <cellStyle name="메모 2 4" xfId="3912" xr:uid="{00000000-0005-0000-0000-000090150000}"/>
    <cellStyle name="메모 2 4 2" xfId="35426" xr:uid="{00000000-0005-0000-0000-000091150000}"/>
    <cellStyle name="메모 2 5" xfId="3913" xr:uid="{00000000-0005-0000-0000-000092150000}"/>
    <cellStyle name="메모 2 5 2" xfId="3914" xr:uid="{00000000-0005-0000-0000-000093150000}"/>
    <cellStyle name="메모 2 6" xfId="35428" xr:uid="{00000000-0005-0000-0000-000094150000}"/>
    <cellStyle name="메모 2 7" xfId="35429" xr:uid="{00000000-0005-0000-0000-000095150000}"/>
    <cellStyle name="메모 2 8" xfId="35430" xr:uid="{00000000-0005-0000-0000-000096150000}"/>
    <cellStyle name="메모 2 9" xfId="35431" xr:uid="{00000000-0005-0000-0000-000097150000}"/>
    <cellStyle name="메모 2 9 2" xfId="35432" xr:uid="{00000000-0005-0000-0000-000098150000}"/>
    <cellStyle name="메모 2 9 3" xfId="35433" xr:uid="{00000000-0005-0000-0000-000099150000}"/>
    <cellStyle name="메모 2 9 4" xfId="38096" xr:uid="{00000000-0005-0000-0000-00009A150000}"/>
    <cellStyle name="메모 2 9 5" xfId="38097" xr:uid="{00000000-0005-0000-0000-00009B150000}"/>
    <cellStyle name="메모 3" xfId="3915" xr:uid="{00000000-0005-0000-0000-00009C150000}"/>
    <cellStyle name="메모 3 2" xfId="3916" xr:uid="{00000000-0005-0000-0000-00009D150000}"/>
    <cellStyle name="메모 3 2 2" xfId="3917" xr:uid="{00000000-0005-0000-0000-00009E150000}"/>
    <cellStyle name="메모 3 2 2 2" xfId="35436" xr:uid="{00000000-0005-0000-0000-00009F150000}"/>
    <cellStyle name="메모 3 2 3" xfId="35435" xr:uid="{00000000-0005-0000-0000-0000A0150000}"/>
    <cellStyle name="메모 3 2 4" xfId="38098" xr:uid="{00000000-0005-0000-0000-0000A1150000}"/>
    <cellStyle name="메모 3 3" xfId="3918" xr:uid="{00000000-0005-0000-0000-0000A2150000}"/>
    <cellStyle name="메모 3 3 2" xfId="35437" xr:uid="{00000000-0005-0000-0000-0000A3150000}"/>
    <cellStyle name="메모 3 4" xfId="35438" xr:uid="{00000000-0005-0000-0000-0000A4150000}"/>
    <cellStyle name="메모 3 5" xfId="35439" xr:uid="{00000000-0005-0000-0000-0000A5150000}"/>
    <cellStyle name="메모 3 6" xfId="35434" xr:uid="{00000000-0005-0000-0000-0000A6150000}"/>
    <cellStyle name="메모 3 7" xfId="38099" xr:uid="{00000000-0005-0000-0000-0000A7150000}"/>
    <cellStyle name="메모 3 8" xfId="38454" xr:uid="{00000000-0005-0000-0000-0000A8150000}"/>
    <cellStyle name="메모 4" xfId="3919" xr:uid="{00000000-0005-0000-0000-0000A9150000}"/>
    <cellStyle name="메모 4 2" xfId="3920" xr:uid="{00000000-0005-0000-0000-0000AA150000}"/>
    <cellStyle name="메모 4 2 2" xfId="35442" xr:uid="{00000000-0005-0000-0000-0000AB150000}"/>
    <cellStyle name="메모 4 2 3" xfId="35441" xr:uid="{00000000-0005-0000-0000-0000AC150000}"/>
    <cellStyle name="메모 4 2 4" xfId="38100" xr:uid="{00000000-0005-0000-0000-0000AD150000}"/>
    <cellStyle name="메모 4 3" xfId="35443" xr:uid="{00000000-0005-0000-0000-0000AE150000}"/>
    <cellStyle name="메모 4 4" xfId="35444" xr:uid="{00000000-0005-0000-0000-0000AF150000}"/>
    <cellStyle name="메모 4 5" xfId="35445" xr:uid="{00000000-0005-0000-0000-0000B0150000}"/>
    <cellStyle name="메모 4 6" xfId="35440" xr:uid="{00000000-0005-0000-0000-0000B1150000}"/>
    <cellStyle name="메모 4 7" xfId="38101" xr:uid="{00000000-0005-0000-0000-0000B2150000}"/>
    <cellStyle name="메모 4 8" xfId="38455" xr:uid="{00000000-0005-0000-0000-0000B3150000}"/>
    <cellStyle name="메모 5" xfId="3921" xr:uid="{00000000-0005-0000-0000-0000B4150000}"/>
    <cellStyle name="메모 5 2" xfId="3922" xr:uid="{00000000-0005-0000-0000-0000B5150000}"/>
    <cellStyle name="메모 5 2 2" xfId="35447" xr:uid="{00000000-0005-0000-0000-0000B6150000}"/>
    <cellStyle name="메모 5 3" xfId="35446" xr:uid="{00000000-0005-0000-0000-0000B7150000}"/>
    <cellStyle name="메모 5 4" xfId="38102" xr:uid="{00000000-0005-0000-0000-0000B8150000}"/>
    <cellStyle name="메모 5 5" xfId="38456" xr:uid="{00000000-0005-0000-0000-0000B9150000}"/>
    <cellStyle name="메모 6" xfId="3923" xr:uid="{00000000-0005-0000-0000-0000BA150000}"/>
    <cellStyle name="메모 6 2" xfId="35449" xr:uid="{00000000-0005-0000-0000-0000BB150000}"/>
    <cellStyle name="메모 6 3" xfId="35450" xr:uid="{00000000-0005-0000-0000-0000BC150000}"/>
    <cellStyle name="메모 6 4" xfId="35448" xr:uid="{00000000-0005-0000-0000-0000BD150000}"/>
    <cellStyle name="메모 6 5" xfId="38103" xr:uid="{00000000-0005-0000-0000-0000BE150000}"/>
    <cellStyle name="메모 6 6" xfId="38457" xr:uid="{00000000-0005-0000-0000-0000BF150000}"/>
    <cellStyle name="메모 7" xfId="35451" xr:uid="{00000000-0005-0000-0000-0000C0150000}"/>
    <cellStyle name="메모 8" xfId="35452" xr:uid="{00000000-0005-0000-0000-0000C1150000}"/>
    <cellStyle name="메모 8 2" xfId="35453" xr:uid="{00000000-0005-0000-0000-0000C2150000}"/>
    <cellStyle name="메모 8 3" xfId="38104" xr:uid="{00000000-0005-0000-0000-0000C3150000}"/>
    <cellStyle name="메모 8 4" xfId="38105" xr:uid="{00000000-0005-0000-0000-0000C4150000}"/>
    <cellStyle name="메모 9" xfId="35454" xr:uid="{00000000-0005-0000-0000-0000C5150000}"/>
    <cellStyle name="믅됞 [0.00]_PRODUCT DETAIL Q1" xfId="35455" xr:uid="{00000000-0005-0000-0000-0000C6150000}"/>
    <cellStyle name="믅됞_PRODUCT DETAIL Q1" xfId="35456" xr:uid="{00000000-0005-0000-0000-0000C7150000}"/>
    <cellStyle name="백분율 2" xfId="35458" xr:uid="{00000000-0005-0000-0000-0000C8150000}"/>
    <cellStyle name="백분율 2 2" xfId="35459" xr:uid="{00000000-0005-0000-0000-0000C9150000}"/>
    <cellStyle name="백분율 2 2 2" xfId="35460" xr:uid="{00000000-0005-0000-0000-0000CA150000}"/>
    <cellStyle name="백분율 2 2 3" xfId="38106" xr:uid="{00000000-0005-0000-0000-0000CB150000}"/>
    <cellStyle name="백분율 2 2 4" xfId="38107" xr:uid="{00000000-0005-0000-0000-0000CC150000}"/>
    <cellStyle name="백분율 3" xfId="35461" xr:uid="{00000000-0005-0000-0000-0000CD150000}"/>
    <cellStyle name="백분율 4" xfId="35457" xr:uid="{00000000-0005-0000-0000-0000CE150000}"/>
    <cellStyle name="보통 10" xfId="38108" xr:uid="{00000000-0005-0000-0000-0000CF150000}"/>
    <cellStyle name="보통 11" xfId="38109" xr:uid="{00000000-0005-0000-0000-0000D0150000}"/>
    <cellStyle name="보통 2" xfId="3924" xr:uid="{00000000-0005-0000-0000-0000D1150000}"/>
    <cellStyle name="보통 2 2" xfId="35463" xr:uid="{00000000-0005-0000-0000-0000D2150000}"/>
    <cellStyle name="보통 2 2 2" xfId="35464" xr:uid="{00000000-0005-0000-0000-0000D3150000}"/>
    <cellStyle name="보통 2 2 2 2" xfId="35465" xr:uid="{00000000-0005-0000-0000-0000D4150000}"/>
    <cellStyle name="보통 2 2 2 3" xfId="38110" xr:uid="{00000000-0005-0000-0000-0000D5150000}"/>
    <cellStyle name="보통 2 2 2 4" xfId="38111" xr:uid="{00000000-0005-0000-0000-0000D6150000}"/>
    <cellStyle name="보통 2 3" xfId="35466" xr:uid="{00000000-0005-0000-0000-0000D7150000}"/>
    <cellStyle name="보통 2 3 2" xfId="35467" xr:uid="{00000000-0005-0000-0000-0000D8150000}"/>
    <cellStyle name="보통 2 3 2 2" xfId="35468" xr:uid="{00000000-0005-0000-0000-0000D9150000}"/>
    <cellStyle name="보통 2 3 2 3" xfId="38112" xr:uid="{00000000-0005-0000-0000-0000DA150000}"/>
    <cellStyle name="보통 2 3 2 4" xfId="38113" xr:uid="{00000000-0005-0000-0000-0000DB150000}"/>
    <cellStyle name="보통 2 4" xfId="35469" xr:uid="{00000000-0005-0000-0000-0000DC150000}"/>
    <cellStyle name="보통 2 5" xfId="35462" xr:uid="{00000000-0005-0000-0000-0000DD150000}"/>
    <cellStyle name="보통 2 6" xfId="38114" xr:uid="{00000000-0005-0000-0000-0000DE150000}"/>
    <cellStyle name="보통 2 7" xfId="38458" xr:uid="{00000000-0005-0000-0000-0000DF150000}"/>
    <cellStyle name="보통 3" xfId="35470" xr:uid="{00000000-0005-0000-0000-0000E0150000}"/>
    <cellStyle name="보통 3 2" xfId="35471" xr:uid="{00000000-0005-0000-0000-0000E1150000}"/>
    <cellStyle name="보통 3 3" xfId="38115" xr:uid="{00000000-0005-0000-0000-0000E2150000}"/>
    <cellStyle name="보통 3 4" xfId="38116" xr:uid="{00000000-0005-0000-0000-0000E3150000}"/>
    <cellStyle name="보통 3 5" xfId="38460" xr:uid="{00000000-0005-0000-0000-0000E4150000}"/>
    <cellStyle name="보통 4" xfId="35472" xr:uid="{00000000-0005-0000-0000-0000E5150000}"/>
    <cellStyle name="보통 4 2" xfId="35473" xr:uid="{00000000-0005-0000-0000-0000E6150000}"/>
    <cellStyle name="보통 4 3" xfId="38117" xr:uid="{00000000-0005-0000-0000-0000E7150000}"/>
    <cellStyle name="보통 4 4" xfId="38118" xr:uid="{00000000-0005-0000-0000-0000E8150000}"/>
    <cellStyle name="보통 4 5" xfId="38461" xr:uid="{00000000-0005-0000-0000-0000E9150000}"/>
    <cellStyle name="보통 5" xfId="35474" xr:uid="{00000000-0005-0000-0000-0000EA150000}"/>
    <cellStyle name="보통 5 2" xfId="35475" xr:uid="{00000000-0005-0000-0000-0000EB150000}"/>
    <cellStyle name="보통 5 3" xfId="38119" xr:uid="{00000000-0005-0000-0000-0000EC150000}"/>
    <cellStyle name="보통 5 4" xfId="38120" xr:uid="{00000000-0005-0000-0000-0000ED150000}"/>
    <cellStyle name="보통 5 5" xfId="38462" xr:uid="{00000000-0005-0000-0000-0000EE150000}"/>
    <cellStyle name="보통 6" xfId="35476" xr:uid="{00000000-0005-0000-0000-0000EF150000}"/>
    <cellStyle name="보통 6 2" xfId="35477" xr:uid="{00000000-0005-0000-0000-0000F0150000}"/>
    <cellStyle name="보통 6 3" xfId="38121" xr:uid="{00000000-0005-0000-0000-0000F1150000}"/>
    <cellStyle name="보통 6 4" xfId="38122" xr:uid="{00000000-0005-0000-0000-0000F2150000}"/>
    <cellStyle name="보통 6 5" xfId="38463" xr:uid="{00000000-0005-0000-0000-0000F3150000}"/>
    <cellStyle name="보통 7" xfId="35478" xr:uid="{00000000-0005-0000-0000-0000F4150000}"/>
    <cellStyle name="보통 7 2" xfId="35479" xr:uid="{00000000-0005-0000-0000-0000F5150000}"/>
    <cellStyle name="보통 7 3" xfId="38123" xr:uid="{00000000-0005-0000-0000-0000F6150000}"/>
    <cellStyle name="보통 7 4" xfId="38124" xr:uid="{00000000-0005-0000-0000-0000F7150000}"/>
    <cellStyle name="보통 8" xfId="35480" xr:uid="{00000000-0005-0000-0000-0000F8150000}"/>
    <cellStyle name="보통 8 2" xfId="35481" xr:uid="{00000000-0005-0000-0000-0000F9150000}"/>
    <cellStyle name="보통 8 3" xfId="38125" xr:uid="{00000000-0005-0000-0000-0000FA150000}"/>
    <cellStyle name="보통 8 4" xfId="38126" xr:uid="{00000000-0005-0000-0000-0000FB150000}"/>
    <cellStyle name="보통 9" xfId="35482" xr:uid="{00000000-0005-0000-0000-0000FC150000}"/>
    <cellStyle name="뷭?_BOOKSHIP" xfId="35483" xr:uid="{00000000-0005-0000-0000-0000FD150000}"/>
    <cellStyle name="설명 텍스트 10" xfId="38127" xr:uid="{00000000-0005-0000-0000-0000FE150000}"/>
    <cellStyle name="설명 텍스트 11" xfId="38128" xr:uid="{00000000-0005-0000-0000-0000FF150000}"/>
    <cellStyle name="설명 텍스트 2" xfId="3925" xr:uid="{00000000-0005-0000-0000-000000160000}"/>
    <cellStyle name="설명 텍스트 2 2" xfId="35485" xr:uid="{00000000-0005-0000-0000-000001160000}"/>
    <cellStyle name="설명 텍스트 2 2 2" xfId="35486" xr:uid="{00000000-0005-0000-0000-000002160000}"/>
    <cellStyle name="설명 텍스트 2 3" xfId="35487" xr:uid="{00000000-0005-0000-0000-000003160000}"/>
    <cellStyle name="설명 텍스트 2 3 2" xfId="35488" xr:uid="{00000000-0005-0000-0000-000004160000}"/>
    <cellStyle name="설명 텍스트 2 4" xfId="35484" xr:uid="{00000000-0005-0000-0000-000005160000}"/>
    <cellStyle name="설명 텍스트 3" xfId="35489" xr:uid="{00000000-0005-0000-0000-000006160000}"/>
    <cellStyle name="설명 텍스트 4" xfId="35490" xr:uid="{00000000-0005-0000-0000-000007160000}"/>
    <cellStyle name="설명 텍스트 5" xfId="35491" xr:uid="{00000000-0005-0000-0000-000008160000}"/>
    <cellStyle name="설명 텍스트 6" xfId="35492" xr:uid="{00000000-0005-0000-0000-000009160000}"/>
    <cellStyle name="설명 텍스트 7" xfId="35493" xr:uid="{00000000-0005-0000-0000-00000A160000}"/>
    <cellStyle name="설명 텍스트 8" xfId="35494" xr:uid="{00000000-0005-0000-0000-00000B160000}"/>
    <cellStyle name="설명 텍스트 9" xfId="35495" xr:uid="{00000000-0005-0000-0000-00000C160000}"/>
    <cellStyle name="説明文" xfId="3926" xr:uid="{00000000-0005-0000-0000-00000D160000}"/>
    <cellStyle name="説明文 2" xfId="3927" xr:uid="{00000000-0005-0000-0000-00000E160000}"/>
    <cellStyle name="説明文 2 2" xfId="3928" xr:uid="{00000000-0005-0000-0000-00000F160000}"/>
    <cellStyle name="説明文 2 2 2" xfId="3929" xr:uid="{00000000-0005-0000-0000-000010160000}"/>
    <cellStyle name="説明文 2 3" xfId="3930" xr:uid="{00000000-0005-0000-0000-000011160000}"/>
    <cellStyle name="説明文 3" xfId="3931" xr:uid="{00000000-0005-0000-0000-000012160000}"/>
    <cellStyle name="説明文 3 2" xfId="3932" xr:uid="{00000000-0005-0000-0000-000013160000}"/>
    <cellStyle name="説明文 4" xfId="3933" xr:uid="{00000000-0005-0000-0000-000014160000}"/>
    <cellStyle name="説明文 5" xfId="3934" xr:uid="{00000000-0005-0000-0000-000015160000}"/>
    <cellStyle name="셀 확인 10" xfId="38129" xr:uid="{00000000-0005-0000-0000-000016160000}"/>
    <cellStyle name="셀 확인 11" xfId="38130" xr:uid="{00000000-0005-0000-0000-000017160000}"/>
    <cellStyle name="셀 확인 2" xfId="3935" xr:uid="{00000000-0005-0000-0000-000018160000}"/>
    <cellStyle name="셀 확인 2 2" xfId="35497" xr:uid="{00000000-0005-0000-0000-000019160000}"/>
    <cellStyle name="셀 확인 2 2 2" xfId="35498" xr:uid="{00000000-0005-0000-0000-00001A160000}"/>
    <cellStyle name="셀 확인 2 3" xfId="35499" xr:uid="{00000000-0005-0000-0000-00001B160000}"/>
    <cellStyle name="셀 확인 2 3 2" xfId="35500" xr:uid="{00000000-0005-0000-0000-00001C160000}"/>
    <cellStyle name="셀 확인 2 4" xfId="35496" xr:uid="{00000000-0005-0000-0000-00001D160000}"/>
    <cellStyle name="셀 확인 3" xfId="35501" xr:uid="{00000000-0005-0000-0000-00001E160000}"/>
    <cellStyle name="셀 확인 4" xfId="35502" xr:uid="{00000000-0005-0000-0000-00001F160000}"/>
    <cellStyle name="셀 확인 5" xfId="35503" xr:uid="{00000000-0005-0000-0000-000020160000}"/>
    <cellStyle name="셀 확인 6" xfId="35504" xr:uid="{00000000-0005-0000-0000-000021160000}"/>
    <cellStyle name="셀 확인 7" xfId="35505" xr:uid="{00000000-0005-0000-0000-000022160000}"/>
    <cellStyle name="셀 확인 8" xfId="35506" xr:uid="{00000000-0005-0000-0000-000023160000}"/>
    <cellStyle name="셀 확인 9" xfId="35507" xr:uid="{00000000-0005-0000-0000-000024160000}"/>
    <cellStyle name="쉼표 [0] 2" xfId="3936" xr:uid="{00000000-0005-0000-0000-000025160000}"/>
    <cellStyle name="쉼표 [0] 2 10" xfId="35508" xr:uid="{00000000-0005-0000-0000-000026160000}"/>
    <cellStyle name="쉼표 [0] 2 11" xfId="38467" xr:uid="{00000000-0005-0000-0000-000027160000}"/>
    <cellStyle name="쉼표 [0] 2 12" xfId="38672" xr:uid="{00000000-0005-0000-0000-000028160000}"/>
    <cellStyle name="쉼표 [0] 2 13" xfId="38967" xr:uid="{5FEDCE67-81CF-460F-BEDB-F2AC7520A4B5}"/>
    <cellStyle name="쉼표 [0] 2 14" xfId="39818" xr:uid="{64F9CCC6-C63A-4CD1-BD81-521F8535DE2E}"/>
    <cellStyle name="쉼표 [0] 2 2" xfId="3937" xr:uid="{00000000-0005-0000-0000-000029160000}"/>
    <cellStyle name="쉼표 [0] 2 2 10" xfId="38673" xr:uid="{00000000-0005-0000-0000-00002A160000}"/>
    <cellStyle name="쉼표 [0] 2 2 11" xfId="38968" xr:uid="{3F0370FE-709B-4DA4-87FF-93C7F6E00FB5}"/>
    <cellStyle name="쉼표 [0] 2 2 12" xfId="39819" xr:uid="{E3E4FD83-77BA-49BC-96A0-91C2DE370F13}"/>
    <cellStyle name="쉼표 [0] 2 2 2" xfId="3938" xr:uid="{00000000-0005-0000-0000-00002B160000}"/>
    <cellStyle name="쉼표 [0] 2 2 2 2" xfId="3939" xr:uid="{00000000-0005-0000-0000-00002C160000}"/>
    <cellStyle name="쉼표 [0] 2 2 2 2 2" xfId="3940" xr:uid="{00000000-0005-0000-0000-00002D160000}"/>
    <cellStyle name="쉼표 [0] 2 2 2 2 2 2" xfId="3941" xr:uid="{00000000-0005-0000-0000-00002E160000}"/>
    <cellStyle name="쉼표 [0] 2 2 2 2 2 2 2" xfId="3942" xr:uid="{00000000-0005-0000-0000-00002F160000}"/>
    <cellStyle name="쉼표 [0] 2 2 2 2 2 3" xfId="3943" xr:uid="{00000000-0005-0000-0000-000030160000}"/>
    <cellStyle name="쉼표 [0] 2 2 2 2 3" xfId="3944" xr:uid="{00000000-0005-0000-0000-000031160000}"/>
    <cellStyle name="쉼표 [0] 2 2 2 2 3 2" xfId="3945" xr:uid="{00000000-0005-0000-0000-000032160000}"/>
    <cellStyle name="쉼표 [0] 2 2 2 2 4" xfId="3946" xr:uid="{00000000-0005-0000-0000-000033160000}"/>
    <cellStyle name="쉼표 [0] 2 2 2 3" xfId="3947" xr:uid="{00000000-0005-0000-0000-000034160000}"/>
    <cellStyle name="쉼표 [0] 2 2 2 3 2" xfId="3948" xr:uid="{00000000-0005-0000-0000-000035160000}"/>
    <cellStyle name="쉼표 [0] 2 2 2 3 2 2" xfId="3949" xr:uid="{00000000-0005-0000-0000-000036160000}"/>
    <cellStyle name="쉼표 [0] 2 2 2 3 2 2 2" xfId="3950" xr:uid="{00000000-0005-0000-0000-000037160000}"/>
    <cellStyle name="쉼표 [0] 2 2 2 3 2 3" xfId="3951" xr:uid="{00000000-0005-0000-0000-000038160000}"/>
    <cellStyle name="쉼표 [0] 2 2 2 3 3" xfId="3952" xr:uid="{00000000-0005-0000-0000-000039160000}"/>
    <cellStyle name="쉼표 [0] 2 2 2 3 3 2" xfId="3953" xr:uid="{00000000-0005-0000-0000-00003A160000}"/>
    <cellStyle name="쉼표 [0] 2 2 2 3 4" xfId="3954" xr:uid="{00000000-0005-0000-0000-00003B160000}"/>
    <cellStyle name="쉼표 [0] 2 2 2 4" xfId="3955" xr:uid="{00000000-0005-0000-0000-00003C160000}"/>
    <cellStyle name="쉼표 [0] 2 2 2 4 2" xfId="3956" xr:uid="{00000000-0005-0000-0000-00003D160000}"/>
    <cellStyle name="쉼표 [0] 2 2 2 4 2 2" xfId="3957" xr:uid="{00000000-0005-0000-0000-00003E160000}"/>
    <cellStyle name="쉼표 [0] 2 2 2 4 3" xfId="3958" xr:uid="{00000000-0005-0000-0000-00003F160000}"/>
    <cellStyle name="쉼표 [0] 2 2 2 5" xfId="3959" xr:uid="{00000000-0005-0000-0000-000040160000}"/>
    <cellStyle name="쉼표 [0] 2 2 2 5 2" xfId="3960" xr:uid="{00000000-0005-0000-0000-000041160000}"/>
    <cellStyle name="쉼표 [0] 2 2 2 6" xfId="3961" xr:uid="{00000000-0005-0000-0000-000042160000}"/>
    <cellStyle name="쉼표 [0] 2 2 3" xfId="3962" xr:uid="{00000000-0005-0000-0000-000043160000}"/>
    <cellStyle name="쉼표 [0] 2 2 3 2" xfId="3963" xr:uid="{00000000-0005-0000-0000-000044160000}"/>
    <cellStyle name="쉼표 [0] 2 2 3 2 2" xfId="3964" xr:uid="{00000000-0005-0000-0000-000045160000}"/>
    <cellStyle name="쉼표 [0] 2 2 3 2 2 2" xfId="3965" xr:uid="{00000000-0005-0000-0000-000046160000}"/>
    <cellStyle name="쉼표 [0] 2 2 3 2 2 2 2" xfId="3966" xr:uid="{00000000-0005-0000-0000-000047160000}"/>
    <cellStyle name="쉼표 [0] 2 2 3 2 2 3" xfId="3967" xr:uid="{00000000-0005-0000-0000-000048160000}"/>
    <cellStyle name="쉼표 [0] 2 2 3 2 3" xfId="3968" xr:uid="{00000000-0005-0000-0000-000049160000}"/>
    <cellStyle name="쉼표 [0] 2 2 3 2 3 2" xfId="3969" xr:uid="{00000000-0005-0000-0000-00004A160000}"/>
    <cellStyle name="쉼표 [0] 2 2 3 2 4" xfId="3970" xr:uid="{00000000-0005-0000-0000-00004B160000}"/>
    <cellStyle name="쉼표 [0] 2 2 3 3" xfId="3971" xr:uid="{00000000-0005-0000-0000-00004C160000}"/>
    <cellStyle name="쉼표 [0] 2 2 3 3 2" xfId="3972" xr:uid="{00000000-0005-0000-0000-00004D160000}"/>
    <cellStyle name="쉼표 [0] 2 2 3 3 2 2" xfId="3973" xr:uid="{00000000-0005-0000-0000-00004E160000}"/>
    <cellStyle name="쉼표 [0] 2 2 3 3 2 2 2" xfId="3974" xr:uid="{00000000-0005-0000-0000-00004F160000}"/>
    <cellStyle name="쉼표 [0] 2 2 3 3 2 3" xfId="3975" xr:uid="{00000000-0005-0000-0000-000050160000}"/>
    <cellStyle name="쉼표 [0] 2 2 3 3 3" xfId="3976" xr:uid="{00000000-0005-0000-0000-000051160000}"/>
    <cellStyle name="쉼표 [0] 2 2 3 3 3 2" xfId="3977" xr:uid="{00000000-0005-0000-0000-000052160000}"/>
    <cellStyle name="쉼표 [0] 2 2 3 3 4" xfId="3978" xr:uid="{00000000-0005-0000-0000-000053160000}"/>
    <cellStyle name="쉼표 [0] 2 2 3 4" xfId="3979" xr:uid="{00000000-0005-0000-0000-000054160000}"/>
    <cellStyle name="쉼표 [0] 2 2 3 4 2" xfId="3980" xr:uid="{00000000-0005-0000-0000-000055160000}"/>
    <cellStyle name="쉼표 [0] 2 2 3 4 2 2" xfId="3981" xr:uid="{00000000-0005-0000-0000-000056160000}"/>
    <cellStyle name="쉼표 [0] 2 2 3 4 3" xfId="3982" xr:uid="{00000000-0005-0000-0000-000057160000}"/>
    <cellStyle name="쉼표 [0] 2 2 3 5" xfId="3983" xr:uid="{00000000-0005-0000-0000-000058160000}"/>
    <cellStyle name="쉼표 [0] 2 2 3 5 2" xfId="3984" xr:uid="{00000000-0005-0000-0000-000059160000}"/>
    <cellStyle name="쉼표 [0] 2 2 3 6" xfId="3985" xr:uid="{00000000-0005-0000-0000-00005A160000}"/>
    <cellStyle name="쉼표 [0] 2 2 4" xfId="3986" xr:uid="{00000000-0005-0000-0000-00005B160000}"/>
    <cellStyle name="쉼표 [0] 2 2 4 2" xfId="3987" xr:uid="{00000000-0005-0000-0000-00005C160000}"/>
    <cellStyle name="쉼표 [0] 2 2 4 2 2" xfId="3988" xr:uid="{00000000-0005-0000-0000-00005D160000}"/>
    <cellStyle name="쉼표 [0] 2 2 4 2 2 2" xfId="3989" xr:uid="{00000000-0005-0000-0000-00005E160000}"/>
    <cellStyle name="쉼표 [0] 2 2 4 2 3" xfId="3990" xr:uid="{00000000-0005-0000-0000-00005F160000}"/>
    <cellStyle name="쉼표 [0] 2 2 4 3" xfId="3991" xr:uid="{00000000-0005-0000-0000-000060160000}"/>
    <cellStyle name="쉼표 [0] 2 2 4 3 2" xfId="3992" xr:uid="{00000000-0005-0000-0000-000061160000}"/>
    <cellStyle name="쉼표 [0] 2 2 4 4" xfId="3993" xr:uid="{00000000-0005-0000-0000-000062160000}"/>
    <cellStyle name="쉼표 [0] 2 2 5" xfId="3994" xr:uid="{00000000-0005-0000-0000-000063160000}"/>
    <cellStyle name="쉼표 [0] 2 2 5 2" xfId="3995" xr:uid="{00000000-0005-0000-0000-000064160000}"/>
    <cellStyle name="쉼표 [0] 2 2 5 2 2" xfId="3996" xr:uid="{00000000-0005-0000-0000-000065160000}"/>
    <cellStyle name="쉼표 [0] 2 2 5 2 2 2" xfId="3997" xr:uid="{00000000-0005-0000-0000-000066160000}"/>
    <cellStyle name="쉼표 [0] 2 2 5 2 3" xfId="3998" xr:uid="{00000000-0005-0000-0000-000067160000}"/>
    <cellStyle name="쉼표 [0] 2 2 5 3" xfId="3999" xr:uid="{00000000-0005-0000-0000-000068160000}"/>
    <cellStyle name="쉼표 [0] 2 2 5 3 2" xfId="4000" xr:uid="{00000000-0005-0000-0000-000069160000}"/>
    <cellStyle name="쉼표 [0] 2 2 5 4" xfId="4001" xr:uid="{00000000-0005-0000-0000-00006A160000}"/>
    <cellStyle name="쉼표 [0] 2 2 6" xfId="4002" xr:uid="{00000000-0005-0000-0000-00006B160000}"/>
    <cellStyle name="쉼표 [0] 2 2 6 2" xfId="4003" xr:uid="{00000000-0005-0000-0000-00006C160000}"/>
    <cellStyle name="쉼표 [0] 2 2 6 2 2" xfId="4004" xr:uid="{00000000-0005-0000-0000-00006D160000}"/>
    <cellStyle name="쉼표 [0] 2 2 6 3" xfId="4005" xr:uid="{00000000-0005-0000-0000-00006E160000}"/>
    <cellStyle name="쉼표 [0] 2 2 7" xfId="4006" xr:uid="{00000000-0005-0000-0000-00006F160000}"/>
    <cellStyle name="쉼표 [0] 2 2 7 2" xfId="4007" xr:uid="{00000000-0005-0000-0000-000070160000}"/>
    <cellStyle name="쉼표 [0] 2 2 8" xfId="4008" xr:uid="{00000000-0005-0000-0000-000071160000}"/>
    <cellStyle name="쉼표 [0] 2 2 9" xfId="35509" xr:uid="{00000000-0005-0000-0000-000072160000}"/>
    <cellStyle name="쉼표 [0] 2 3" xfId="4009" xr:uid="{00000000-0005-0000-0000-000073160000}"/>
    <cellStyle name="쉼표 [0] 2 3 2" xfId="4010" xr:uid="{00000000-0005-0000-0000-000074160000}"/>
    <cellStyle name="쉼표 [0] 2 3 2 2" xfId="4011" xr:uid="{00000000-0005-0000-0000-000075160000}"/>
    <cellStyle name="쉼표 [0] 2 3 2 2 2" xfId="4012" xr:uid="{00000000-0005-0000-0000-000076160000}"/>
    <cellStyle name="쉼표 [0] 2 3 2 2 2 2" xfId="4013" xr:uid="{00000000-0005-0000-0000-000077160000}"/>
    <cellStyle name="쉼표 [0] 2 3 2 2 3" xfId="4014" xr:uid="{00000000-0005-0000-0000-000078160000}"/>
    <cellStyle name="쉼표 [0] 2 3 2 2 4" xfId="35512" xr:uid="{00000000-0005-0000-0000-000079160000}"/>
    <cellStyle name="쉼표 [0] 2 3 2 3" xfId="4015" xr:uid="{00000000-0005-0000-0000-00007A160000}"/>
    <cellStyle name="쉼표 [0] 2 3 2 3 2" xfId="4016" xr:uid="{00000000-0005-0000-0000-00007B160000}"/>
    <cellStyle name="쉼표 [0] 2 3 2 4" xfId="4017" xr:uid="{00000000-0005-0000-0000-00007C160000}"/>
    <cellStyle name="쉼표 [0] 2 3 2 5" xfId="35511" xr:uid="{00000000-0005-0000-0000-00007D160000}"/>
    <cellStyle name="쉼표 [0] 2 3 3" xfId="4018" xr:uid="{00000000-0005-0000-0000-00007E160000}"/>
    <cellStyle name="쉼표 [0] 2 3 3 2" xfId="4019" xr:uid="{00000000-0005-0000-0000-00007F160000}"/>
    <cellStyle name="쉼표 [0] 2 3 3 2 2" xfId="4020" xr:uid="{00000000-0005-0000-0000-000080160000}"/>
    <cellStyle name="쉼표 [0] 2 3 3 2 2 2" xfId="4021" xr:uid="{00000000-0005-0000-0000-000081160000}"/>
    <cellStyle name="쉼표 [0] 2 3 3 2 3" xfId="4022" xr:uid="{00000000-0005-0000-0000-000082160000}"/>
    <cellStyle name="쉼표 [0] 2 3 3 3" xfId="4023" xr:uid="{00000000-0005-0000-0000-000083160000}"/>
    <cellStyle name="쉼표 [0] 2 3 3 3 2" xfId="4024" xr:uid="{00000000-0005-0000-0000-000084160000}"/>
    <cellStyle name="쉼표 [0] 2 3 3 4" xfId="4025" xr:uid="{00000000-0005-0000-0000-000085160000}"/>
    <cellStyle name="쉼표 [0] 2 3 4" xfId="4026" xr:uid="{00000000-0005-0000-0000-000086160000}"/>
    <cellStyle name="쉼표 [0] 2 3 4 2" xfId="4027" xr:uid="{00000000-0005-0000-0000-000087160000}"/>
    <cellStyle name="쉼표 [0] 2 3 4 2 2" xfId="4028" xr:uid="{00000000-0005-0000-0000-000088160000}"/>
    <cellStyle name="쉼표 [0] 2 3 4 3" xfId="4029" xr:uid="{00000000-0005-0000-0000-000089160000}"/>
    <cellStyle name="쉼표 [0] 2 3 5" xfId="4030" xr:uid="{00000000-0005-0000-0000-00008A160000}"/>
    <cellStyle name="쉼표 [0] 2 3 5 2" xfId="4031" xr:uid="{00000000-0005-0000-0000-00008B160000}"/>
    <cellStyle name="쉼표 [0] 2 3 6" xfId="4032" xr:uid="{00000000-0005-0000-0000-00008C160000}"/>
    <cellStyle name="쉼표 [0] 2 3 7" xfId="35510" xr:uid="{00000000-0005-0000-0000-00008D160000}"/>
    <cellStyle name="쉼표 [0] 2 3 8" xfId="38969" xr:uid="{8464A234-2F24-4EE3-AA92-8A6AA16B4AB7}"/>
    <cellStyle name="쉼표 [0] 2 3 9" xfId="39820" xr:uid="{24E1C8F3-1CD0-4495-A8AD-0F86C9EB4AEE}"/>
    <cellStyle name="쉼표 [0] 2 4" xfId="4033" xr:uid="{00000000-0005-0000-0000-00008E160000}"/>
    <cellStyle name="쉼표 [0] 2 4 2" xfId="4034" xr:uid="{00000000-0005-0000-0000-00008F160000}"/>
    <cellStyle name="쉼표 [0] 2 4 2 2" xfId="4035" xr:uid="{00000000-0005-0000-0000-000090160000}"/>
    <cellStyle name="쉼표 [0] 2 4 2 2 2" xfId="4036" xr:uid="{00000000-0005-0000-0000-000091160000}"/>
    <cellStyle name="쉼표 [0] 2 4 2 2 2 2" xfId="4037" xr:uid="{00000000-0005-0000-0000-000092160000}"/>
    <cellStyle name="쉼표 [0] 2 4 2 2 3" xfId="4038" xr:uid="{00000000-0005-0000-0000-000093160000}"/>
    <cellStyle name="쉼표 [0] 2 4 2 3" xfId="4039" xr:uid="{00000000-0005-0000-0000-000094160000}"/>
    <cellStyle name="쉼표 [0] 2 4 2 3 2" xfId="4040" xr:uid="{00000000-0005-0000-0000-000095160000}"/>
    <cellStyle name="쉼표 [0] 2 4 2 4" xfId="4041" xr:uid="{00000000-0005-0000-0000-000096160000}"/>
    <cellStyle name="쉼표 [0] 2 4 3" xfId="4042" xr:uid="{00000000-0005-0000-0000-000097160000}"/>
    <cellStyle name="쉼표 [0] 2 4 3 2" xfId="4043" xr:uid="{00000000-0005-0000-0000-000098160000}"/>
    <cellStyle name="쉼표 [0] 2 4 3 2 2" xfId="4044" xr:uid="{00000000-0005-0000-0000-000099160000}"/>
    <cellStyle name="쉼표 [0] 2 4 3 2 2 2" xfId="4045" xr:uid="{00000000-0005-0000-0000-00009A160000}"/>
    <cellStyle name="쉼표 [0] 2 4 3 2 3" xfId="4046" xr:uid="{00000000-0005-0000-0000-00009B160000}"/>
    <cellStyle name="쉼표 [0] 2 4 3 3" xfId="4047" xr:uid="{00000000-0005-0000-0000-00009C160000}"/>
    <cellStyle name="쉼표 [0] 2 4 3 3 2" xfId="4048" xr:uid="{00000000-0005-0000-0000-00009D160000}"/>
    <cellStyle name="쉼표 [0] 2 4 3 4" xfId="4049" xr:uid="{00000000-0005-0000-0000-00009E160000}"/>
    <cellStyle name="쉼표 [0] 2 4 4" xfId="4050" xr:uid="{00000000-0005-0000-0000-00009F160000}"/>
    <cellStyle name="쉼표 [0] 2 4 4 2" xfId="4051" xr:uid="{00000000-0005-0000-0000-0000A0160000}"/>
    <cellStyle name="쉼표 [0] 2 4 4 2 2" xfId="4052" xr:uid="{00000000-0005-0000-0000-0000A1160000}"/>
    <cellStyle name="쉼표 [0] 2 4 4 3" xfId="4053" xr:uid="{00000000-0005-0000-0000-0000A2160000}"/>
    <cellStyle name="쉼표 [0] 2 4 5" xfId="4054" xr:uid="{00000000-0005-0000-0000-0000A3160000}"/>
    <cellStyle name="쉼표 [0] 2 4 5 2" xfId="4055" xr:uid="{00000000-0005-0000-0000-0000A4160000}"/>
    <cellStyle name="쉼표 [0] 2 4 6" xfId="4056" xr:uid="{00000000-0005-0000-0000-0000A5160000}"/>
    <cellStyle name="쉼표 [0] 2 4 7" xfId="35513" xr:uid="{00000000-0005-0000-0000-0000A6160000}"/>
    <cellStyle name="쉼표 [0] 2 5" xfId="4057" xr:uid="{00000000-0005-0000-0000-0000A7160000}"/>
    <cellStyle name="쉼표 [0] 2 5 2" xfId="4058" xr:uid="{00000000-0005-0000-0000-0000A8160000}"/>
    <cellStyle name="쉼표 [0] 2 5 2 2" xfId="4059" xr:uid="{00000000-0005-0000-0000-0000A9160000}"/>
    <cellStyle name="쉼표 [0] 2 5 2 2 2" xfId="4060" xr:uid="{00000000-0005-0000-0000-0000AA160000}"/>
    <cellStyle name="쉼표 [0] 2 5 2 3" xfId="4061" xr:uid="{00000000-0005-0000-0000-0000AB160000}"/>
    <cellStyle name="쉼표 [0] 2 5 3" xfId="4062" xr:uid="{00000000-0005-0000-0000-0000AC160000}"/>
    <cellStyle name="쉼표 [0] 2 5 3 2" xfId="4063" xr:uid="{00000000-0005-0000-0000-0000AD160000}"/>
    <cellStyle name="쉼표 [0] 2 5 4" xfId="4064" xr:uid="{00000000-0005-0000-0000-0000AE160000}"/>
    <cellStyle name="쉼표 [0] 2 5 5" xfId="35514" xr:uid="{00000000-0005-0000-0000-0000AF160000}"/>
    <cellStyle name="쉼표 [0] 2 6" xfId="4065" xr:uid="{00000000-0005-0000-0000-0000B0160000}"/>
    <cellStyle name="쉼표 [0] 2 6 2" xfId="4066" xr:uid="{00000000-0005-0000-0000-0000B1160000}"/>
    <cellStyle name="쉼표 [0] 2 6 2 2" xfId="4067" xr:uid="{00000000-0005-0000-0000-0000B2160000}"/>
    <cellStyle name="쉼표 [0] 2 6 2 2 2" xfId="4068" xr:uid="{00000000-0005-0000-0000-0000B3160000}"/>
    <cellStyle name="쉼표 [0] 2 6 2 3" xfId="4069" xr:uid="{00000000-0005-0000-0000-0000B4160000}"/>
    <cellStyle name="쉼표 [0] 2 6 3" xfId="4070" xr:uid="{00000000-0005-0000-0000-0000B5160000}"/>
    <cellStyle name="쉼표 [0] 2 6 3 2" xfId="4071" xr:uid="{00000000-0005-0000-0000-0000B6160000}"/>
    <cellStyle name="쉼표 [0] 2 6 4" xfId="4072" xr:uid="{00000000-0005-0000-0000-0000B7160000}"/>
    <cellStyle name="쉼표 [0] 2 7" xfId="4073" xr:uid="{00000000-0005-0000-0000-0000B8160000}"/>
    <cellStyle name="쉼표 [0] 2 7 2" xfId="4074" xr:uid="{00000000-0005-0000-0000-0000B9160000}"/>
    <cellStyle name="쉼표 [0] 2 7 2 2" xfId="4075" xr:uid="{00000000-0005-0000-0000-0000BA160000}"/>
    <cellStyle name="쉼표 [0] 2 7 3" xfId="4076" xr:uid="{00000000-0005-0000-0000-0000BB160000}"/>
    <cellStyle name="쉼표 [0] 2 8" xfId="4077" xr:uid="{00000000-0005-0000-0000-0000BC160000}"/>
    <cellStyle name="쉼표 [0] 2 8 2" xfId="4078" xr:uid="{00000000-0005-0000-0000-0000BD160000}"/>
    <cellStyle name="쉼표 [0] 2 9" xfId="4079" xr:uid="{00000000-0005-0000-0000-0000BE160000}"/>
    <cellStyle name="쉼표 [0] 3" xfId="4080" xr:uid="{00000000-0005-0000-0000-0000BF160000}"/>
    <cellStyle name="쉼표 [0] 3 10" xfId="35515" xr:uid="{00000000-0005-0000-0000-0000C0160000}"/>
    <cellStyle name="쉼표 [0] 3 2" xfId="4081" xr:uid="{00000000-0005-0000-0000-0000C1160000}"/>
    <cellStyle name="쉼표 [0] 3 2 2" xfId="4082" xr:uid="{00000000-0005-0000-0000-0000C2160000}"/>
    <cellStyle name="쉼표 [0] 3 2 2 2" xfId="4083" xr:uid="{00000000-0005-0000-0000-0000C3160000}"/>
    <cellStyle name="쉼표 [0] 3 2 2 2 2" xfId="4084" xr:uid="{00000000-0005-0000-0000-0000C4160000}"/>
    <cellStyle name="쉼표 [0] 3 2 2 2 2 2" xfId="4085" xr:uid="{00000000-0005-0000-0000-0000C5160000}"/>
    <cellStyle name="쉼표 [0] 3 2 2 2 2 2 2" xfId="4086" xr:uid="{00000000-0005-0000-0000-0000C6160000}"/>
    <cellStyle name="쉼표 [0] 3 2 2 2 2 3" xfId="4087" xr:uid="{00000000-0005-0000-0000-0000C7160000}"/>
    <cellStyle name="쉼표 [0] 3 2 2 2 3" xfId="4088" xr:uid="{00000000-0005-0000-0000-0000C8160000}"/>
    <cellStyle name="쉼표 [0] 3 2 2 2 3 2" xfId="4089" xr:uid="{00000000-0005-0000-0000-0000C9160000}"/>
    <cellStyle name="쉼표 [0] 3 2 2 2 4" xfId="4090" xr:uid="{00000000-0005-0000-0000-0000CA160000}"/>
    <cellStyle name="쉼표 [0] 3 2 2 3" xfId="4091" xr:uid="{00000000-0005-0000-0000-0000CB160000}"/>
    <cellStyle name="쉼표 [0] 3 2 2 3 2" xfId="4092" xr:uid="{00000000-0005-0000-0000-0000CC160000}"/>
    <cellStyle name="쉼표 [0] 3 2 2 3 2 2" xfId="4093" xr:uid="{00000000-0005-0000-0000-0000CD160000}"/>
    <cellStyle name="쉼표 [0] 3 2 2 3 2 2 2" xfId="4094" xr:uid="{00000000-0005-0000-0000-0000CE160000}"/>
    <cellStyle name="쉼표 [0] 3 2 2 3 2 3" xfId="4095" xr:uid="{00000000-0005-0000-0000-0000CF160000}"/>
    <cellStyle name="쉼표 [0] 3 2 2 3 3" xfId="4096" xr:uid="{00000000-0005-0000-0000-0000D0160000}"/>
    <cellStyle name="쉼표 [0] 3 2 2 3 3 2" xfId="4097" xr:uid="{00000000-0005-0000-0000-0000D1160000}"/>
    <cellStyle name="쉼표 [0] 3 2 2 3 4" xfId="4098" xr:uid="{00000000-0005-0000-0000-0000D2160000}"/>
    <cellStyle name="쉼표 [0] 3 2 2 4" xfId="4099" xr:uid="{00000000-0005-0000-0000-0000D3160000}"/>
    <cellStyle name="쉼표 [0] 3 2 2 4 2" xfId="4100" xr:uid="{00000000-0005-0000-0000-0000D4160000}"/>
    <cellStyle name="쉼표 [0] 3 2 2 4 2 2" xfId="4101" xr:uid="{00000000-0005-0000-0000-0000D5160000}"/>
    <cellStyle name="쉼표 [0] 3 2 2 4 3" xfId="4102" xr:uid="{00000000-0005-0000-0000-0000D6160000}"/>
    <cellStyle name="쉼표 [0] 3 2 2 5" xfId="4103" xr:uid="{00000000-0005-0000-0000-0000D7160000}"/>
    <cellStyle name="쉼표 [0] 3 2 2 5 2" xfId="4104" xr:uid="{00000000-0005-0000-0000-0000D8160000}"/>
    <cellStyle name="쉼표 [0] 3 2 2 6" xfId="4105" xr:uid="{00000000-0005-0000-0000-0000D9160000}"/>
    <cellStyle name="쉼표 [0] 3 2 3" xfId="4106" xr:uid="{00000000-0005-0000-0000-0000DA160000}"/>
    <cellStyle name="쉼표 [0] 3 2 3 2" xfId="4107" xr:uid="{00000000-0005-0000-0000-0000DB160000}"/>
    <cellStyle name="쉼표 [0] 3 2 3 2 2" xfId="4108" xr:uid="{00000000-0005-0000-0000-0000DC160000}"/>
    <cellStyle name="쉼표 [0] 3 2 3 2 2 2" xfId="4109" xr:uid="{00000000-0005-0000-0000-0000DD160000}"/>
    <cellStyle name="쉼표 [0] 3 2 3 2 2 2 2" xfId="4110" xr:uid="{00000000-0005-0000-0000-0000DE160000}"/>
    <cellStyle name="쉼표 [0] 3 2 3 2 2 3" xfId="4111" xr:uid="{00000000-0005-0000-0000-0000DF160000}"/>
    <cellStyle name="쉼표 [0] 3 2 3 2 3" xfId="4112" xr:uid="{00000000-0005-0000-0000-0000E0160000}"/>
    <cellStyle name="쉼표 [0] 3 2 3 2 3 2" xfId="4113" xr:uid="{00000000-0005-0000-0000-0000E1160000}"/>
    <cellStyle name="쉼표 [0] 3 2 3 2 4" xfId="4114" xr:uid="{00000000-0005-0000-0000-0000E2160000}"/>
    <cellStyle name="쉼표 [0] 3 2 3 3" xfId="4115" xr:uid="{00000000-0005-0000-0000-0000E3160000}"/>
    <cellStyle name="쉼표 [0] 3 2 3 3 2" xfId="4116" xr:uid="{00000000-0005-0000-0000-0000E4160000}"/>
    <cellStyle name="쉼표 [0] 3 2 3 3 2 2" xfId="4117" xr:uid="{00000000-0005-0000-0000-0000E5160000}"/>
    <cellStyle name="쉼표 [0] 3 2 3 3 2 2 2" xfId="4118" xr:uid="{00000000-0005-0000-0000-0000E6160000}"/>
    <cellStyle name="쉼표 [0] 3 2 3 3 2 3" xfId="4119" xr:uid="{00000000-0005-0000-0000-0000E7160000}"/>
    <cellStyle name="쉼표 [0] 3 2 3 3 3" xfId="4120" xr:uid="{00000000-0005-0000-0000-0000E8160000}"/>
    <cellStyle name="쉼표 [0] 3 2 3 3 3 2" xfId="4121" xr:uid="{00000000-0005-0000-0000-0000E9160000}"/>
    <cellStyle name="쉼표 [0] 3 2 3 3 4" xfId="4122" xr:uid="{00000000-0005-0000-0000-0000EA160000}"/>
    <cellStyle name="쉼표 [0] 3 2 3 4" xfId="4123" xr:uid="{00000000-0005-0000-0000-0000EB160000}"/>
    <cellStyle name="쉼표 [0] 3 2 3 4 2" xfId="4124" xr:uid="{00000000-0005-0000-0000-0000EC160000}"/>
    <cellStyle name="쉼표 [0] 3 2 3 4 2 2" xfId="4125" xr:uid="{00000000-0005-0000-0000-0000ED160000}"/>
    <cellStyle name="쉼표 [0] 3 2 3 4 3" xfId="4126" xr:uid="{00000000-0005-0000-0000-0000EE160000}"/>
    <cellStyle name="쉼표 [0] 3 2 3 5" xfId="4127" xr:uid="{00000000-0005-0000-0000-0000EF160000}"/>
    <cellStyle name="쉼표 [0] 3 2 3 5 2" xfId="4128" xr:uid="{00000000-0005-0000-0000-0000F0160000}"/>
    <cellStyle name="쉼표 [0] 3 2 3 6" xfId="4129" xr:uid="{00000000-0005-0000-0000-0000F1160000}"/>
    <cellStyle name="쉼표 [0] 3 2 4" xfId="4130" xr:uid="{00000000-0005-0000-0000-0000F2160000}"/>
    <cellStyle name="쉼표 [0] 3 2 4 2" xfId="4131" xr:uid="{00000000-0005-0000-0000-0000F3160000}"/>
    <cellStyle name="쉼표 [0] 3 2 4 2 2" xfId="4132" xr:uid="{00000000-0005-0000-0000-0000F4160000}"/>
    <cellStyle name="쉼표 [0] 3 2 4 2 2 2" xfId="4133" xr:uid="{00000000-0005-0000-0000-0000F5160000}"/>
    <cellStyle name="쉼표 [0] 3 2 4 2 3" xfId="4134" xr:uid="{00000000-0005-0000-0000-0000F6160000}"/>
    <cellStyle name="쉼표 [0] 3 2 4 3" xfId="4135" xr:uid="{00000000-0005-0000-0000-0000F7160000}"/>
    <cellStyle name="쉼표 [0] 3 2 4 3 2" xfId="4136" xr:uid="{00000000-0005-0000-0000-0000F8160000}"/>
    <cellStyle name="쉼표 [0] 3 2 4 4" xfId="4137" xr:uid="{00000000-0005-0000-0000-0000F9160000}"/>
    <cellStyle name="쉼표 [0] 3 2 5" xfId="4138" xr:uid="{00000000-0005-0000-0000-0000FA160000}"/>
    <cellStyle name="쉼표 [0] 3 2 5 2" xfId="4139" xr:uid="{00000000-0005-0000-0000-0000FB160000}"/>
    <cellStyle name="쉼표 [0] 3 2 5 2 2" xfId="4140" xr:uid="{00000000-0005-0000-0000-0000FC160000}"/>
    <cellStyle name="쉼표 [0] 3 2 5 2 2 2" xfId="4141" xr:uid="{00000000-0005-0000-0000-0000FD160000}"/>
    <cellStyle name="쉼표 [0] 3 2 5 2 3" xfId="4142" xr:uid="{00000000-0005-0000-0000-0000FE160000}"/>
    <cellStyle name="쉼표 [0] 3 2 5 3" xfId="4143" xr:uid="{00000000-0005-0000-0000-0000FF160000}"/>
    <cellStyle name="쉼표 [0] 3 2 5 3 2" xfId="4144" xr:uid="{00000000-0005-0000-0000-000000170000}"/>
    <cellStyle name="쉼표 [0] 3 2 5 4" xfId="4145" xr:uid="{00000000-0005-0000-0000-000001170000}"/>
    <cellStyle name="쉼표 [0] 3 2 6" xfId="4146" xr:uid="{00000000-0005-0000-0000-000002170000}"/>
    <cellStyle name="쉼표 [0] 3 2 6 2" xfId="4147" xr:uid="{00000000-0005-0000-0000-000003170000}"/>
    <cellStyle name="쉼표 [0] 3 2 6 2 2" xfId="4148" xr:uid="{00000000-0005-0000-0000-000004170000}"/>
    <cellStyle name="쉼표 [0] 3 2 6 3" xfId="4149" xr:uid="{00000000-0005-0000-0000-000005170000}"/>
    <cellStyle name="쉼표 [0] 3 2 7" xfId="4150" xr:uid="{00000000-0005-0000-0000-000006170000}"/>
    <cellStyle name="쉼표 [0] 3 2 7 2" xfId="4151" xr:uid="{00000000-0005-0000-0000-000007170000}"/>
    <cellStyle name="쉼표 [0] 3 2 8" xfId="4152" xr:uid="{00000000-0005-0000-0000-000008170000}"/>
    <cellStyle name="쉼표 [0] 3 2 9" xfId="35516" xr:uid="{00000000-0005-0000-0000-000009170000}"/>
    <cellStyle name="쉼표 [0] 3 3" xfId="4153" xr:uid="{00000000-0005-0000-0000-00000A170000}"/>
    <cellStyle name="쉼표 [0] 3 3 2" xfId="4154" xr:uid="{00000000-0005-0000-0000-00000B170000}"/>
    <cellStyle name="쉼표 [0] 3 3 2 2" xfId="4155" xr:uid="{00000000-0005-0000-0000-00000C170000}"/>
    <cellStyle name="쉼표 [0] 3 3 2 2 2" xfId="4156" xr:uid="{00000000-0005-0000-0000-00000D170000}"/>
    <cellStyle name="쉼표 [0] 3 3 2 2 2 2" xfId="4157" xr:uid="{00000000-0005-0000-0000-00000E170000}"/>
    <cellStyle name="쉼표 [0] 3 3 2 2 3" xfId="4158" xr:uid="{00000000-0005-0000-0000-00000F170000}"/>
    <cellStyle name="쉼표 [0] 3 3 2 3" xfId="4159" xr:uid="{00000000-0005-0000-0000-000010170000}"/>
    <cellStyle name="쉼표 [0] 3 3 2 3 2" xfId="4160" xr:uid="{00000000-0005-0000-0000-000011170000}"/>
    <cellStyle name="쉼표 [0] 3 3 2 4" xfId="4161" xr:uid="{00000000-0005-0000-0000-000012170000}"/>
    <cellStyle name="쉼표 [0] 3 3 2 5" xfId="35518" xr:uid="{00000000-0005-0000-0000-000013170000}"/>
    <cellStyle name="쉼표 [0] 3 3 3" xfId="4162" xr:uid="{00000000-0005-0000-0000-000014170000}"/>
    <cellStyle name="쉼표 [0] 3 3 3 2" xfId="4163" xr:uid="{00000000-0005-0000-0000-000015170000}"/>
    <cellStyle name="쉼표 [0] 3 3 3 2 2" xfId="4164" xr:uid="{00000000-0005-0000-0000-000016170000}"/>
    <cellStyle name="쉼표 [0] 3 3 3 2 2 2" xfId="4165" xr:uid="{00000000-0005-0000-0000-000017170000}"/>
    <cellStyle name="쉼표 [0] 3 3 3 2 3" xfId="4166" xr:uid="{00000000-0005-0000-0000-000018170000}"/>
    <cellStyle name="쉼표 [0] 3 3 3 3" xfId="4167" xr:uid="{00000000-0005-0000-0000-000019170000}"/>
    <cellStyle name="쉼표 [0] 3 3 3 3 2" xfId="4168" xr:uid="{00000000-0005-0000-0000-00001A170000}"/>
    <cellStyle name="쉼표 [0] 3 3 3 4" xfId="4169" xr:uid="{00000000-0005-0000-0000-00001B170000}"/>
    <cellStyle name="쉼표 [0] 3 3 4" xfId="4170" xr:uid="{00000000-0005-0000-0000-00001C170000}"/>
    <cellStyle name="쉼표 [0] 3 3 4 2" xfId="4171" xr:uid="{00000000-0005-0000-0000-00001D170000}"/>
    <cellStyle name="쉼표 [0] 3 3 4 2 2" xfId="4172" xr:uid="{00000000-0005-0000-0000-00001E170000}"/>
    <cellStyle name="쉼표 [0] 3 3 4 3" xfId="4173" xr:uid="{00000000-0005-0000-0000-00001F170000}"/>
    <cellStyle name="쉼표 [0] 3 3 5" xfId="4174" xr:uid="{00000000-0005-0000-0000-000020170000}"/>
    <cellStyle name="쉼표 [0] 3 3 5 2" xfId="4175" xr:uid="{00000000-0005-0000-0000-000021170000}"/>
    <cellStyle name="쉼표 [0] 3 3 6" xfId="4176" xr:uid="{00000000-0005-0000-0000-000022170000}"/>
    <cellStyle name="쉼표 [0] 3 3 7" xfId="35517" xr:uid="{00000000-0005-0000-0000-000023170000}"/>
    <cellStyle name="쉼표 [0] 3 4" xfId="4177" xr:uid="{00000000-0005-0000-0000-000024170000}"/>
    <cellStyle name="쉼표 [0] 3 4 2" xfId="4178" xr:uid="{00000000-0005-0000-0000-000025170000}"/>
    <cellStyle name="쉼표 [0] 3 4 2 2" xfId="4179" xr:uid="{00000000-0005-0000-0000-000026170000}"/>
    <cellStyle name="쉼표 [0] 3 4 2 2 2" xfId="4180" xr:uid="{00000000-0005-0000-0000-000027170000}"/>
    <cellStyle name="쉼표 [0] 3 4 2 2 2 2" xfId="4181" xr:uid="{00000000-0005-0000-0000-000028170000}"/>
    <cellStyle name="쉼표 [0] 3 4 2 2 3" xfId="4182" xr:uid="{00000000-0005-0000-0000-000029170000}"/>
    <cellStyle name="쉼표 [0] 3 4 2 3" xfId="4183" xr:uid="{00000000-0005-0000-0000-00002A170000}"/>
    <cellStyle name="쉼표 [0] 3 4 2 3 2" xfId="4184" xr:uid="{00000000-0005-0000-0000-00002B170000}"/>
    <cellStyle name="쉼표 [0] 3 4 2 4" xfId="4185" xr:uid="{00000000-0005-0000-0000-00002C170000}"/>
    <cellStyle name="쉼표 [0] 3 4 3" xfId="4186" xr:uid="{00000000-0005-0000-0000-00002D170000}"/>
    <cellStyle name="쉼표 [0] 3 4 3 2" xfId="4187" xr:uid="{00000000-0005-0000-0000-00002E170000}"/>
    <cellStyle name="쉼표 [0] 3 4 3 2 2" xfId="4188" xr:uid="{00000000-0005-0000-0000-00002F170000}"/>
    <cellStyle name="쉼표 [0] 3 4 3 2 2 2" xfId="4189" xr:uid="{00000000-0005-0000-0000-000030170000}"/>
    <cellStyle name="쉼표 [0] 3 4 3 2 3" xfId="4190" xr:uid="{00000000-0005-0000-0000-000031170000}"/>
    <cellStyle name="쉼표 [0] 3 4 3 3" xfId="4191" xr:uid="{00000000-0005-0000-0000-000032170000}"/>
    <cellStyle name="쉼표 [0] 3 4 3 3 2" xfId="4192" xr:uid="{00000000-0005-0000-0000-000033170000}"/>
    <cellStyle name="쉼표 [0] 3 4 3 4" xfId="4193" xr:uid="{00000000-0005-0000-0000-000034170000}"/>
    <cellStyle name="쉼표 [0] 3 4 4" xfId="4194" xr:uid="{00000000-0005-0000-0000-000035170000}"/>
    <cellStyle name="쉼표 [0] 3 4 4 2" xfId="4195" xr:uid="{00000000-0005-0000-0000-000036170000}"/>
    <cellStyle name="쉼표 [0] 3 4 4 2 2" xfId="4196" xr:uid="{00000000-0005-0000-0000-000037170000}"/>
    <cellStyle name="쉼표 [0] 3 4 4 3" xfId="4197" xr:uid="{00000000-0005-0000-0000-000038170000}"/>
    <cellStyle name="쉼표 [0] 3 4 5" xfId="4198" xr:uid="{00000000-0005-0000-0000-000039170000}"/>
    <cellStyle name="쉼표 [0] 3 4 5 2" xfId="4199" xr:uid="{00000000-0005-0000-0000-00003A170000}"/>
    <cellStyle name="쉼표 [0] 3 4 6" xfId="4200" xr:uid="{00000000-0005-0000-0000-00003B170000}"/>
    <cellStyle name="쉼표 [0] 3 4 7" xfId="35519" xr:uid="{00000000-0005-0000-0000-00003C170000}"/>
    <cellStyle name="쉼표 [0] 3 5" xfId="4201" xr:uid="{00000000-0005-0000-0000-00003D170000}"/>
    <cellStyle name="쉼표 [0] 3 5 2" xfId="4202" xr:uid="{00000000-0005-0000-0000-00003E170000}"/>
    <cellStyle name="쉼표 [0] 3 5 2 2" xfId="4203" xr:uid="{00000000-0005-0000-0000-00003F170000}"/>
    <cellStyle name="쉼표 [0] 3 5 2 2 2" xfId="4204" xr:uid="{00000000-0005-0000-0000-000040170000}"/>
    <cellStyle name="쉼표 [0] 3 5 2 3" xfId="4205" xr:uid="{00000000-0005-0000-0000-000041170000}"/>
    <cellStyle name="쉼표 [0] 3 5 3" xfId="4206" xr:uid="{00000000-0005-0000-0000-000042170000}"/>
    <cellStyle name="쉼표 [0] 3 5 3 2" xfId="4207" xr:uid="{00000000-0005-0000-0000-000043170000}"/>
    <cellStyle name="쉼표 [0] 3 5 4" xfId="4208" xr:uid="{00000000-0005-0000-0000-000044170000}"/>
    <cellStyle name="쉼표 [0] 3 5 5" xfId="35520" xr:uid="{00000000-0005-0000-0000-000045170000}"/>
    <cellStyle name="쉼표 [0] 3 6" xfId="4209" xr:uid="{00000000-0005-0000-0000-000046170000}"/>
    <cellStyle name="쉼표 [0] 3 6 2" xfId="4210" xr:uid="{00000000-0005-0000-0000-000047170000}"/>
    <cellStyle name="쉼표 [0] 3 6 2 2" xfId="4211" xr:uid="{00000000-0005-0000-0000-000048170000}"/>
    <cellStyle name="쉼표 [0] 3 6 2 2 2" xfId="4212" xr:uid="{00000000-0005-0000-0000-000049170000}"/>
    <cellStyle name="쉼표 [0] 3 6 2 3" xfId="4213" xr:uid="{00000000-0005-0000-0000-00004A170000}"/>
    <cellStyle name="쉼표 [0] 3 6 3" xfId="4214" xr:uid="{00000000-0005-0000-0000-00004B170000}"/>
    <cellStyle name="쉼표 [0] 3 6 3 2" xfId="4215" xr:uid="{00000000-0005-0000-0000-00004C170000}"/>
    <cellStyle name="쉼표 [0] 3 6 4" xfId="4216" xr:uid="{00000000-0005-0000-0000-00004D170000}"/>
    <cellStyle name="쉼표 [0] 3 7" xfId="4217" xr:uid="{00000000-0005-0000-0000-00004E170000}"/>
    <cellStyle name="쉼표 [0] 3 7 2" xfId="4218" xr:uid="{00000000-0005-0000-0000-00004F170000}"/>
    <cellStyle name="쉼표 [0] 3 7 2 2" xfId="4219" xr:uid="{00000000-0005-0000-0000-000050170000}"/>
    <cellStyle name="쉼표 [0] 3 7 3" xfId="4220" xr:uid="{00000000-0005-0000-0000-000051170000}"/>
    <cellStyle name="쉼표 [0] 3 8" xfId="4221" xr:uid="{00000000-0005-0000-0000-000052170000}"/>
    <cellStyle name="쉼표 [0] 3 8 2" xfId="4222" xr:uid="{00000000-0005-0000-0000-000053170000}"/>
    <cellStyle name="쉼표 [0] 3 9" xfId="4223" xr:uid="{00000000-0005-0000-0000-000054170000}"/>
    <cellStyle name="스타일 1" xfId="3" xr:uid="{00000000-0005-0000-0000-000055170000}"/>
    <cellStyle name="스타일 1 2" xfId="4224" xr:uid="{00000000-0005-0000-0000-000056170000}"/>
    <cellStyle name="스타일 1 2 2" xfId="4225" xr:uid="{00000000-0005-0000-0000-000057170000}"/>
    <cellStyle name="스타일 1 2 2 2" xfId="4226" xr:uid="{00000000-0005-0000-0000-000058170000}"/>
    <cellStyle name="스타일 1 2 3" xfId="4227" xr:uid="{00000000-0005-0000-0000-000059170000}"/>
    <cellStyle name="스타일 1 2 4" xfId="35521" xr:uid="{00000000-0005-0000-0000-00005A170000}"/>
    <cellStyle name="스타일 1 3" xfId="4228" xr:uid="{00000000-0005-0000-0000-00005B170000}"/>
    <cellStyle name="스타일 1 3 2" xfId="35522" xr:uid="{00000000-0005-0000-0000-00005C170000}"/>
    <cellStyle name="悪い" xfId="4229" xr:uid="{00000000-0005-0000-0000-00005D170000}"/>
    <cellStyle name="悪い 2" xfId="4230" xr:uid="{00000000-0005-0000-0000-00005E170000}"/>
    <cellStyle name="悪い 2 2" xfId="4231" xr:uid="{00000000-0005-0000-0000-00005F170000}"/>
    <cellStyle name="悪い 2 2 2" xfId="4232" xr:uid="{00000000-0005-0000-0000-000060170000}"/>
    <cellStyle name="悪い 2 3" xfId="4233" xr:uid="{00000000-0005-0000-0000-000061170000}"/>
    <cellStyle name="悪い 3" xfId="4234" xr:uid="{00000000-0005-0000-0000-000062170000}"/>
    <cellStyle name="悪い 3 2" xfId="4235" xr:uid="{00000000-0005-0000-0000-000063170000}"/>
    <cellStyle name="悪い 4" xfId="4236" xr:uid="{00000000-0005-0000-0000-000064170000}"/>
    <cellStyle name="悪い 5" xfId="4237" xr:uid="{00000000-0005-0000-0000-000065170000}"/>
    <cellStyle name="연결된 셀 10" xfId="38131" xr:uid="{00000000-0005-0000-0000-000066170000}"/>
    <cellStyle name="연결된 셀 11" xfId="38132" xr:uid="{00000000-0005-0000-0000-000067170000}"/>
    <cellStyle name="연결된 셀 2" xfId="4238" xr:uid="{00000000-0005-0000-0000-000068170000}"/>
    <cellStyle name="연결된 셀 2 2" xfId="35524" xr:uid="{00000000-0005-0000-0000-000069170000}"/>
    <cellStyle name="연결된 셀 2 2 2" xfId="35525" xr:uid="{00000000-0005-0000-0000-00006A170000}"/>
    <cellStyle name="연결된 셀 2 2 2 2" xfId="35526" xr:uid="{00000000-0005-0000-0000-00006B170000}"/>
    <cellStyle name="연결된 셀 2 2 2 3" xfId="38133" xr:uid="{00000000-0005-0000-0000-00006C170000}"/>
    <cellStyle name="연결된 셀 2 2 2 4" xfId="38134" xr:uid="{00000000-0005-0000-0000-00006D170000}"/>
    <cellStyle name="연결된 셀 2 3" xfId="35527" xr:uid="{00000000-0005-0000-0000-00006E170000}"/>
    <cellStyle name="연결된 셀 2 3 2" xfId="35528" xr:uid="{00000000-0005-0000-0000-00006F170000}"/>
    <cellStyle name="연결된 셀 2 3 2 2" xfId="35529" xr:uid="{00000000-0005-0000-0000-000070170000}"/>
    <cellStyle name="연결된 셀 2 3 2 3" xfId="38135" xr:uid="{00000000-0005-0000-0000-000071170000}"/>
    <cellStyle name="연결된 셀 2 3 2 4" xfId="38136" xr:uid="{00000000-0005-0000-0000-000072170000}"/>
    <cellStyle name="연결된 셀 2 4" xfId="35530" xr:uid="{00000000-0005-0000-0000-000073170000}"/>
    <cellStyle name="연결된 셀 2 5" xfId="35523" xr:uid="{00000000-0005-0000-0000-000074170000}"/>
    <cellStyle name="연결된 셀 2 6" xfId="38137" xr:uid="{00000000-0005-0000-0000-000075170000}"/>
    <cellStyle name="연결된 셀 2 7" xfId="38468" xr:uid="{00000000-0005-0000-0000-000076170000}"/>
    <cellStyle name="연결된 셀 3" xfId="35531" xr:uid="{00000000-0005-0000-0000-000077170000}"/>
    <cellStyle name="연결된 셀 3 2" xfId="35532" xr:uid="{00000000-0005-0000-0000-000078170000}"/>
    <cellStyle name="연결된 셀 3 3" xfId="38138" xr:uid="{00000000-0005-0000-0000-000079170000}"/>
    <cellStyle name="연결된 셀 3 4" xfId="38139" xr:uid="{00000000-0005-0000-0000-00007A170000}"/>
    <cellStyle name="연결된 셀 3 5" xfId="38469" xr:uid="{00000000-0005-0000-0000-00007B170000}"/>
    <cellStyle name="연결된 셀 4" xfId="35533" xr:uid="{00000000-0005-0000-0000-00007C170000}"/>
    <cellStyle name="연결된 셀 4 2" xfId="35534" xr:uid="{00000000-0005-0000-0000-00007D170000}"/>
    <cellStyle name="연결된 셀 4 3" xfId="38140" xr:uid="{00000000-0005-0000-0000-00007E170000}"/>
    <cellStyle name="연결된 셀 4 4" xfId="38141" xr:uid="{00000000-0005-0000-0000-00007F170000}"/>
    <cellStyle name="연결된 셀 4 5" xfId="38470" xr:uid="{00000000-0005-0000-0000-000080170000}"/>
    <cellStyle name="연결된 셀 5" xfId="35535" xr:uid="{00000000-0005-0000-0000-000081170000}"/>
    <cellStyle name="연결된 셀 5 2" xfId="35536" xr:uid="{00000000-0005-0000-0000-000082170000}"/>
    <cellStyle name="연결된 셀 5 3" xfId="38142" xr:uid="{00000000-0005-0000-0000-000083170000}"/>
    <cellStyle name="연결된 셀 5 4" xfId="38143" xr:uid="{00000000-0005-0000-0000-000084170000}"/>
    <cellStyle name="연결된 셀 5 5" xfId="38471" xr:uid="{00000000-0005-0000-0000-000085170000}"/>
    <cellStyle name="연결된 셀 6" xfId="35537" xr:uid="{00000000-0005-0000-0000-000086170000}"/>
    <cellStyle name="연결된 셀 6 2" xfId="35538" xr:uid="{00000000-0005-0000-0000-000087170000}"/>
    <cellStyle name="연결된 셀 6 3" xfId="38144" xr:uid="{00000000-0005-0000-0000-000088170000}"/>
    <cellStyle name="연결된 셀 6 4" xfId="38145" xr:uid="{00000000-0005-0000-0000-000089170000}"/>
    <cellStyle name="연결된 셀 6 5" xfId="38472" xr:uid="{00000000-0005-0000-0000-00008A170000}"/>
    <cellStyle name="연결된 셀 7" xfId="35539" xr:uid="{00000000-0005-0000-0000-00008B170000}"/>
    <cellStyle name="연결된 셀 7 2" xfId="35540" xr:uid="{00000000-0005-0000-0000-00008C170000}"/>
    <cellStyle name="연결된 셀 7 3" xfId="38146" xr:uid="{00000000-0005-0000-0000-00008D170000}"/>
    <cellStyle name="연결된 셀 7 4" xfId="38147" xr:uid="{00000000-0005-0000-0000-00008E170000}"/>
    <cellStyle name="연결된 셀 8" xfId="35541" xr:uid="{00000000-0005-0000-0000-00008F170000}"/>
    <cellStyle name="연결된 셀 8 2" xfId="35542" xr:uid="{00000000-0005-0000-0000-000090170000}"/>
    <cellStyle name="연결된 셀 8 3" xfId="38148" xr:uid="{00000000-0005-0000-0000-000091170000}"/>
    <cellStyle name="연결된 셀 8 4" xfId="38149" xr:uid="{00000000-0005-0000-0000-000092170000}"/>
    <cellStyle name="연결된 셀 9" xfId="35543" xr:uid="{00000000-0005-0000-0000-000093170000}"/>
    <cellStyle name="요약 10" xfId="38150" xr:uid="{00000000-0005-0000-0000-000094170000}"/>
    <cellStyle name="요약 11" xfId="38151" xr:uid="{00000000-0005-0000-0000-000095170000}"/>
    <cellStyle name="요약 2" xfId="4239" xr:uid="{00000000-0005-0000-0000-000096170000}"/>
    <cellStyle name="요약 2 10" xfId="35545" xr:uid="{00000000-0005-0000-0000-000097170000}"/>
    <cellStyle name="요약 2 10 2" xfId="35546" xr:uid="{00000000-0005-0000-0000-000098170000}"/>
    <cellStyle name="요약 2 10 3" xfId="38152" xr:uid="{00000000-0005-0000-0000-000099170000}"/>
    <cellStyle name="요약 2 10 4" xfId="38153" xr:uid="{00000000-0005-0000-0000-00009A170000}"/>
    <cellStyle name="요약 2 11" xfId="35547" xr:uid="{00000000-0005-0000-0000-00009B170000}"/>
    <cellStyle name="요약 2 12" xfId="35544" xr:uid="{00000000-0005-0000-0000-00009C170000}"/>
    <cellStyle name="요약 2 13" xfId="38154" xr:uid="{00000000-0005-0000-0000-00009D170000}"/>
    <cellStyle name="요약 2 14" xfId="38473" xr:uid="{00000000-0005-0000-0000-00009E170000}"/>
    <cellStyle name="요약 2 2" xfId="4240" xr:uid="{00000000-0005-0000-0000-00009F170000}"/>
    <cellStyle name="요약 2 2 10" xfId="35548" xr:uid="{00000000-0005-0000-0000-0000A0170000}"/>
    <cellStyle name="요약 2 2 11" xfId="35549" xr:uid="{00000000-0005-0000-0000-0000A1170000}"/>
    <cellStyle name="요약 2 2 12" xfId="35550" xr:uid="{00000000-0005-0000-0000-0000A2170000}"/>
    <cellStyle name="요약 2 2 13" xfId="35551" xr:uid="{00000000-0005-0000-0000-0000A3170000}"/>
    <cellStyle name="요약 2 2 14" xfId="35552" xr:uid="{00000000-0005-0000-0000-0000A4170000}"/>
    <cellStyle name="요약 2 2 15" xfId="35553" xr:uid="{00000000-0005-0000-0000-0000A5170000}"/>
    <cellStyle name="요약 2 2 16" xfId="38979" xr:uid="{EA24DCA7-A83F-468C-92F9-DB83ECC9B517}"/>
    <cellStyle name="요약 2 2 2" xfId="4241" xr:uid="{00000000-0005-0000-0000-0000A6170000}"/>
    <cellStyle name="요약 2 2 2 2" xfId="4242" xr:uid="{00000000-0005-0000-0000-0000A7170000}"/>
    <cellStyle name="요약 2 2 2 3" xfId="35555" xr:uid="{00000000-0005-0000-0000-0000A8170000}"/>
    <cellStyle name="요약 2 2 2 3 2" xfId="35556" xr:uid="{00000000-0005-0000-0000-0000A9170000}"/>
    <cellStyle name="요약 2 2 2 3 3" xfId="38155" xr:uid="{00000000-0005-0000-0000-0000AA170000}"/>
    <cellStyle name="요약 2 2 2 3 4" xfId="38156" xr:uid="{00000000-0005-0000-0000-0000AB170000}"/>
    <cellStyle name="요약 2 2 2 4" xfId="38980" xr:uid="{EBE87663-29DC-4653-8C37-12FAB94B57C1}"/>
    <cellStyle name="요약 2 2 3" xfId="4243" xr:uid="{00000000-0005-0000-0000-0000AC170000}"/>
    <cellStyle name="요약 2 2 3 2" xfId="38981" xr:uid="{A92F0BDD-4C35-4AA9-A0CA-77769C16AA9A}"/>
    <cellStyle name="요약 2 2 4" xfId="35558" xr:uid="{00000000-0005-0000-0000-0000AD170000}"/>
    <cellStyle name="요약 2 2 5" xfId="35559" xr:uid="{00000000-0005-0000-0000-0000AE170000}"/>
    <cellStyle name="요약 2 2 6" xfId="35560" xr:uid="{00000000-0005-0000-0000-0000AF170000}"/>
    <cellStyle name="요약 2 2 7" xfId="35561" xr:uid="{00000000-0005-0000-0000-0000B0170000}"/>
    <cellStyle name="요약 2 2 8" xfId="35562" xr:uid="{00000000-0005-0000-0000-0000B1170000}"/>
    <cellStyle name="요약 2 2 9" xfId="35563" xr:uid="{00000000-0005-0000-0000-0000B2170000}"/>
    <cellStyle name="요약 2 3" xfId="4244" xr:uid="{00000000-0005-0000-0000-0000B3170000}"/>
    <cellStyle name="요약 2 3 2" xfId="4245" xr:uid="{00000000-0005-0000-0000-0000B4170000}"/>
    <cellStyle name="요약 2 3 2 2" xfId="4246" xr:uid="{00000000-0005-0000-0000-0000B5170000}"/>
    <cellStyle name="요약 2 3 2 3" xfId="38983" xr:uid="{2B0C407A-BD44-49A2-94CE-C10F40ADBD97}"/>
    <cellStyle name="요약 2 3 3" xfId="4247" xr:uid="{00000000-0005-0000-0000-0000B6170000}"/>
    <cellStyle name="요약 2 3 3 2" xfId="38984" xr:uid="{05120DA1-4ECB-4057-B9C8-4CAA75599E60}"/>
    <cellStyle name="요약 2 3 4" xfId="38982" xr:uid="{62EDB11B-1D81-4653-8832-D4D71B478B24}"/>
    <cellStyle name="요약 2 4" xfId="4248" xr:uid="{00000000-0005-0000-0000-0000B7170000}"/>
    <cellStyle name="요약 2 4 2" xfId="4249" xr:uid="{00000000-0005-0000-0000-0000B8170000}"/>
    <cellStyle name="요약 2 5" xfId="4250" xr:uid="{00000000-0005-0000-0000-0000B9170000}"/>
    <cellStyle name="요약 2 6" xfId="35564" xr:uid="{00000000-0005-0000-0000-0000BA170000}"/>
    <cellStyle name="요약 2 7" xfId="35565" xr:uid="{00000000-0005-0000-0000-0000BB170000}"/>
    <cellStyle name="요약 2 8" xfId="35566" xr:uid="{00000000-0005-0000-0000-0000BC170000}"/>
    <cellStyle name="요약 2 9" xfId="35567" xr:uid="{00000000-0005-0000-0000-0000BD170000}"/>
    <cellStyle name="요약 3" xfId="35568" xr:uid="{00000000-0005-0000-0000-0000BE170000}"/>
    <cellStyle name="요약 3 2" xfId="35569" xr:uid="{00000000-0005-0000-0000-0000BF170000}"/>
    <cellStyle name="요약 3 3" xfId="38157" xr:uid="{00000000-0005-0000-0000-0000C0170000}"/>
    <cellStyle name="요약 3 4" xfId="38158" xr:uid="{00000000-0005-0000-0000-0000C1170000}"/>
    <cellStyle name="요약 3 5" xfId="38474" xr:uid="{00000000-0005-0000-0000-0000C2170000}"/>
    <cellStyle name="요약 4" xfId="35570" xr:uid="{00000000-0005-0000-0000-0000C3170000}"/>
    <cellStyle name="요약 4 2" xfId="35571" xr:uid="{00000000-0005-0000-0000-0000C4170000}"/>
    <cellStyle name="요약 4 3" xfId="38159" xr:uid="{00000000-0005-0000-0000-0000C5170000}"/>
    <cellStyle name="요약 4 4" xfId="38160" xr:uid="{00000000-0005-0000-0000-0000C6170000}"/>
    <cellStyle name="요약 4 5" xfId="38475" xr:uid="{00000000-0005-0000-0000-0000C7170000}"/>
    <cellStyle name="요약 5" xfId="35572" xr:uid="{00000000-0005-0000-0000-0000C8170000}"/>
    <cellStyle name="요약 5 2" xfId="35573" xr:uid="{00000000-0005-0000-0000-0000C9170000}"/>
    <cellStyle name="요약 5 3" xfId="38161" xr:uid="{00000000-0005-0000-0000-0000CA170000}"/>
    <cellStyle name="요약 5 4" xfId="38162" xr:uid="{00000000-0005-0000-0000-0000CB170000}"/>
    <cellStyle name="요약 5 5" xfId="38476" xr:uid="{00000000-0005-0000-0000-0000CC170000}"/>
    <cellStyle name="요약 6" xfId="35574" xr:uid="{00000000-0005-0000-0000-0000CD170000}"/>
    <cellStyle name="요약 6 2" xfId="35575" xr:uid="{00000000-0005-0000-0000-0000CE170000}"/>
    <cellStyle name="요약 6 3" xfId="38163" xr:uid="{00000000-0005-0000-0000-0000CF170000}"/>
    <cellStyle name="요약 6 4" xfId="38164" xr:uid="{00000000-0005-0000-0000-0000D0170000}"/>
    <cellStyle name="요약 6 5" xfId="38477" xr:uid="{00000000-0005-0000-0000-0000D1170000}"/>
    <cellStyle name="요약 7" xfId="35576" xr:uid="{00000000-0005-0000-0000-0000D2170000}"/>
    <cellStyle name="요약 7 2" xfId="35577" xr:uid="{00000000-0005-0000-0000-0000D3170000}"/>
    <cellStyle name="요약 7 3" xfId="38165" xr:uid="{00000000-0005-0000-0000-0000D4170000}"/>
    <cellStyle name="요약 7 4" xfId="38166" xr:uid="{00000000-0005-0000-0000-0000D5170000}"/>
    <cellStyle name="요약 8" xfId="35578" xr:uid="{00000000-0005-0000-0000-0000D6170000}"/>
    <cellStyle name="요약 8 2" xfId="35579" xr:uid="{00000000-0005-0000-0000-0000D7170000}"/>
    <cellStyle name="요약 8 3" xfId="38167" xr:uid="{00000000-0005-0000-0000-0000D8170000}"/>
    <cellStyle name="요약 8 4" xfId="38168" xr:uid="{00000000-0005-0000-0000-0000D9170000}"/>
    <cellStyle name="요약 9" xfId="35580" xr:uid="{00000000-0005-0000-0000-0000DA170000}"/>
    <cellStyle name="一般_AUO_L8CF_AlarmListSample" xfId="4" xr:uid="{00000000-0005-0000-0000-0000DB170000}"/>
    <cellStyle name="入力" xfId="4251" xr:uid="{00000000-0005-0000-0000-0000DC170000}"/>
    <cellStyle name="입력 10" xfId="38169" xr:uid="{00000000-0005-0000-0000-0000DD170000}"/>
    <cellStyle name="入力 10" xfId="4252" xr:uid="{00000000-0005-0000-0000-0000DE170000}"/>
    <cellStyle name="入力 10 2" xfId="4253" xr:uid="{00000000-0005-0000-0000-0000DF170000}"/>
    <cellStyle name="入力 10 2 2" xfId="4254" xr:uid="{00000000-0005-0000-0000-0000E0170000}"/>
    <cellStyle name="入力 10 2 2 2" xfId="4255" xr:uid="{00000000-0005-0000-0000-0000E1170000}"/>
    <cellStyle name="入力 10 2 2 2 2" xfId="4256" xr:uid="{00000000-0005-0000-0000-0000E2170000}"/>
    <cellStyle name="入力 10 2 2 3" xfId="4257" xr:uid="{00000000-0005-0000-0000-0000E3170000}"/>
    <cellStyle name="入力 10 2 3" xfId="4258" xr:uid="{00000000-0005-0000-0000-0000E4170000}"/>
    <cellStyle name="入力 10 2 3 2" xfId="4259" xr:uid="{00000000-0005-0000-0000-0000E5170000}"/>
    <cellStyle name="入力 10 2 3 2 2" xfId="4260" xr:uid="{00000000-0005-0000-0000-0000E6170000}"/>
    <cellStyle name="入力 10 2 3 3" xfId="4261" xr:uid="{00000000-0005-0000-0000-0000E7170000}"/>
    <cellStyle name="入力 10 2 4" xfId="4262" xr:uid="{00000000-0005-0000-0000-0000E8170000}"/>
    <cellStyle name="入力 10 2 4 2" xfId="4263" xr:uid="{00000000-0005-0000-0000-0000E9170000}"/>
    <cellStyle name="入力 10 2 5" xfId="4264" xr:uid="{00000000-0005-0000-0000-0000EA170000}"/>
    <cellStyle name="入力 10 3" xfId="4265" xr:uid="{00000000-0005-0000-0000-0000EB170000}"/>
    <cellStyle name="入力 10 3 2" xfId="4266" xr:uid="{00000000-0005-0000-0000-0000EC170000}"/>
    <cellStyle name="入力 10 4" xfId="4267" xr:uid="{00000000-0005-0000-0000-0000ED170000}"/>
    <cellStyle name="입력 11" xfId="38170" xr:uid="{00000000-0005-0000-0000-0000EE170000}"/>
    <cellStyle name="入力 11" xfId="4268" xr:uid="{00000000-0005-0000-0000-0000EF170000}"/>
    <cellStyle name="入力 11 2" xfId="4269" xr:uid="{00000000-0005-0000-0000-0000F0170000}"/>
    <cellStyle name="入力 11 2 2" xfId="4270" xr:uid="{00000000-0005-0000-0000-0000F1170000}"/>
    <cellStyle name="入力 11 2 2 2" xfId="4271" xr:uid="{00000000-0005-0000-0000-0000F2170000}"/>
    <cellStyle name="入力 11 2 2 2 2" xfId="4272" xr:uid="{00000000-0005-0000-0000-0000F3170000}"/>
    <cellStyle name="入力 11 2 2 3" xfId="4273" xr:uid="{00000000-0005-0000-0000-0000F4170000}"/>
    <cellStyle name="入力 11 2 3" xfId="4274" xr:uid="{00000000-0005-0000-0000-0000F5170000}"/>
    <cellStyle name="入力 11 2 3 2" xfId="4275" xr:uid="{00000000-0005-0000-0000-0000F6170000}"/>
    <cellStyle name="入力 11 2 3 2 2" xfId="4276" xr:uid="{00000000-0005-0000-0000-0000F7170000}"/>
    <cellStyle name="入力 11 2 3 3" xfId="4277" xr:uid="{00000000-0005-0000-0000-0000F8170000}"/>
    <cellStyle name="入力 11 2 4" xfId="4278" xr:uid="{00000000-0005-0000-0000-0000F9170000}"/>
    <cellStyle name="入力 11 2 4 2" xfId="4279" xr:uid="{00000000-0005-0000-0000-0000FA170000}"/>
    <cellStyle name="入力 11 2 5" xfId="4280" xr:uid="{00000000-0005-0000-0000-0000FB170000}"/>
    <cellStyle name="入力 11 3" xfId="4281" xr:uid="{00000000-0005-0000-0000-0000FC170000}"/>
    <cellStyle name="入力 11 3 2" xfId="4282" xr:uid="{00000000-0005-0000-0000-0000FD170000}"/>
    <cellStyle name="入力 11 4" xfId="4283" xr:uid="{00000000-0005-0000-0000-0000FE170000}"/>
    <cellStyle name="入力 12" xfId="4284" xr:uid="{00000000-0005-0000-0000-0000FF170000}"/>
    <cellStyle name="入力 12 2" xfId="4285" xr:uid="{00000000-0005-0000-0000-000000180000}"/>
    <cellStyle name="入力 12 2 2" xfId="4286" xr:uid="{00000000-0005-0000-0000-000001180000}"/>
    <cellStyle name="入力 12 2 2 2" xfId="4287" xr:uid="{00000000-0005-0000-0000-000002180000}"/>
    <cellStyle name="入力 12 2 2 2 2" xfId="4288" xr:uid="{00000000-0005-0000-0000-000003180000}"/>
    <cellStyle name="入力 12 2 2 3" xfId="4289" xr:uid="{00000000-0005-0000-0000-000004180000}"/>
    <cellStyle name="入力 12 2 3" xfId="4290" xr:uid="{00000000-0005-0000-0000-000005180000}"/>
    <cellStyle name="入力 12 2 3 2" xfId="4291" xr:uid="{00000000-0005-0000-0000-000006180000}"/>
    <cellStyle name="入力 12 2 3 2 2" xfId="4292" xr:uid="{00000000-0005-0000-0000-000007180000}"/>
    <cellStyle name="入力 12 2 3 3" xfId="4293" xr:uid="{00000000-0005-0000-0000-000008180000}"/>
    <cellStyle name="入力 12 2 4" xfId="4294" xr:uid="{00000000-0005-0000-0000-000009180000}"/>
    <cellStyle name="入力 12 2 4 2" xfId="4295" xr:uid="{00000000-0005-0000-0000-00000A180000}"/>
    <cellStyle name="入力 12 2 5" xfId="4296" xr:uid="{00000000-0005-0000-0000-00000B180000}"/>
    <cellStyle name="入力 12 3" xfId="4297" xr:uid="{00000000-0005-0000-0000-00000C180000}"/>
    <cellStyle name="入力 12 3 2" xfId="4298" xr:uid="{00000000-0005-0000-0000-00000D180000}"/>
    <cellStyle name="入力 12 4" xfId="4299" xr:uid="{00000000-0005-0000-0000-00000E180000}"/>
    <cellStyle name="入力 13" xfId="4300" xr:uid="{00000000-0005-0000-0000-00000F180000}"/>
    <cellStyle name="入力 13 2" xfId="4301" xr:uid="{00000000-0005-0000-0000-000010180000}"/>
    <cellStyle name="入力 13 2 2" xfId="4302" xr:uid="{00000000-0005-0000-0000-000011180000}"/>
    <cellStyle name="入力 13 2 2 2" xfId="4303" xr:uid="{00000000-0005-0000-0000-000012180000}"/>
    <cellStyle name="入力 13 2 2 2 2" xfId="4304" xr:uid="{00000000-0005-0000-0000-000013180000}"/>
    <cellStyle name="入力 13 2 2 3" xfId="4305" xr:uid="{00000000-0005-0000-0000-000014180000}"/>
    <cellStyle name="入力 13 2 3" xfId="4306" xr:uid="{00000000-0005-0000-0000-000015180000}"/>
    <cellStyle name="入力 13 2 3 2" xfId="4307" xr:uid="{00000000-0005-0000-0000-000016180000}"/>
    <cellStyle name="入力 13 2 3 2 2" xfId="4308" xr:uid="{00000000-0005-0000-0000-000017180000}"/>
    <cellStyle name="入力 13 2 3 3" xfId="4309" xr:uid="{00000000-0005-0000-0000-000018180000}"/>
    <cellStyle name="入力 13 2 4" xfId="4310" xr:uid="{00000000-0005-0000-0000-000019180000}"/>
    <cellStyle name="入力 13 2 4 2" xfId="4311" xr:uid="{00000000-0005-0000-0000-00001A180000}"/>
    <cellStyle name="入力 13 2 5" xfId="4312" xr:uid="{00000000-0005-0000-0000-00001B180000}"/>
    <cellStyle name="入力 13 3" xfId="4313" xr:uid="{00000000-0005-0000-0000-00001C180000}"/>
    <cellStyle name="入力 13 3 2" xfId="4314" xr:uid="{00000000-0005-0000-0000-00001D180000}"/>
    <cellStyle name="入力 13 4" xfId="4315" xr:uid="{00000000-0005-0000-0000-00001E180000}"/>
    <cellStyle name="入力 14" xfId="4316" xr:uid="{00000000-0005-0000-0000-00001F180000}"/>
    <cellStyle name="入力 14 2" xfId="4317" xr:uid="{00000000-0005-0000-0000-000020180000}"/>
    <cellStyle name="入力 14 2 2" xfId="4318" xr:uid="{00000000-0005-0000-0000-000021180000}"/>
    <cellStyle name="入力 14 2 2 2" xfId="4319" xr:uid="{00000000-0005-0000-0000-000022180000}"/>
    <cellStyle name="入力 14 2 2 2 2" xfId="4320" xr:uid="{00000000-0005-0000-0000-000023180000}"/>
    <cellStyle name="入力 14 2 2 3" xfId="4321" xr:uid="{00000000-0005-0000-0000-000024180000}"/>
    <cellStyle name="入力 14 2 3" xfId="4322" xr:uid="{00000000-0005-0000-0000-000025180000}"/>
    <cellStyle name="入力 14 2 3 2" xfId="4323" xr:uid="{00000000-0005-0000-0000-000026180000}"/>
    <cellStyle name="入力 14 2 3 2 2" xfId="4324" xr:uid="{00000000-0005-0000-0000-000027180000}"/>
    <cellStyle name="入力 14 2 3 3" xfId="4325" xr:uid="{00000000-0005-0000-0000-000028180000}"/>
    <cellStyle name="入力 14 2 4" xfId="4326" xr:uid="{00000000-0005-0000-0000-000029180000}"/>
    <cellStyle name="入力 14 2 4 2" xfId="4327" xr:uid="{00000000-0005-0000-0000-00002A180000}"/>
    <cellStyle name="入力 14 2 5" xfId="4328" xr:uid="{00000000-0005-0000-0000-00002B180000}"/>
    <cellStyle name="入力 14 3" xfId="4329" xr:uid="{00000000-0005-0000-0000-00002C180000}"/>
    <cellStyle name="入力 14 3 2" xfId="4330" xr:uid="{00000000-0005-0000-0000-00002D180000}"/>
    <cellStyle name="入力 14 4" xfId="4331" xr:uid="{00000000-0005-0000-0000-00002E180000}"/>
    <cellStyle name="入力 15" xfId="4332" xr:uid="{00000000-0005-0000-0000-00002F180000}"/>
    <cellStyle name="入力 15 2" xfId="4333" xr:uid="{00000000-0005-0000-0000-000030180000}"/>
    <cellStyle name="入力 15 2 2" xfId="4334" xr:uid="{00000000-0005-0000-0000-000031180000}"/>
    <cellStyle name="入力 15 2 2 2" xfId="4335" xr:uid="{00000000-0005-0000-0000-000032180000}"/>
    <cellStyle name="入力 15 2 2 2 2" xfId="4336" xr:uid="{00000000-0005-0000-0000-000033180000}"/>
    <cellStyle name="入力 15 2 2 3" xfId="4337" xr:uid="{00000000-0005-0000-0000-000034180000}"/>
    <cellStyle name="入力 15 2 3" xfId="4338" xr:uid="{00000000-0005-0000-0000-000035180000}"/>
    <cellStyle name="入力 15 2 3 2" xfId="4339" xr:uid="{00000000-0005-0000-0000-000036180000}"/>
    <cellStyle name="入力 15 2 3 2 2" xfId="4340" xr:uid="{00000000-0005-0000-0000-000037180000}"/>
    <cellStyle name="入力 15 2 3 3" xfId="4341" xr:uid="{00000000-0005-0000-0000-000038180000}"/>
    <cellStyle name="入力 15 2 4" xfId="4342" xr:uid="{00000000-0005-0000-0000-000039180000}"/>
    <cellStyle name="入力 15 2 4 2" xfId="4343" xr:uid="{00000000-0005-0000-0000-00003A180000}"/>
    <cellStyle name="入力 15 2 5" xfId="4344" xr:uid="{00000000-0005-0000-0000-00003B180000}"/>
    <cellStyle name="入力 15 3" xfId="4345" xr:uid="{00000000-0005-0000-0000-00003C180000}"/>
    <cellStyle name="入力 15 3 2" xfId="4346" xr:uid="{00000000-0005-0000-0000-00003D180000}"/>
    <cellStyle name="入力 15 4" xfId="4347" xr:uid="{00000000-0005-0000-0000-00003E180000}"/>
    <cellStyle name="入力 16" xfId="4348" xr:uid="{00000000-0005-0000-0000-00003F180000}"/>
    <cellStyle name="入力 16 2" xfId="4349" xr:uid="{00000000-0005-0000-0000-000040180000}"/>
    <cellStyle name="入力 16 2 2" xfId="4350" xr:uid="{00000000-0005-0000-0000-000041180000}"/>
    <cellStyle name="入力 16 2 2 2" xfId="4351" xr:uid="{00000000-0005-0000-0000-000042180000}"/>
    <cellStyle name="入力 16 2 2 2 2" xfId="4352" xr:uid="{00000000-0005-0000-0000-000043180000}"/>
    <cellStyle name="入力 16 2 2 3" xfId="4353" xr:uid="{00000000-0005-0000-0000-000044180000}"/>
    <cellStyle name="入力 16 2 3" xfId="4354" xr:uid="{00000000-0005-0000-0000-000045180000}"/>
    <cellStyle name="入力 16 2 3 2" xfId="4355" xr:uid="{00000000-0005-0000-0000-000046180000}"/>
    <cellStyle name="入力 16 2 3 2 2" xfId="4356" xr:uid="{00000000-0005-0000-0000-000047180000}"/>
    <cellStyle name="入力 16 2 3 3" xfId="4357" xr:uid="{00000000-0005-0000-0000-000048180000}"/>
    <cellStyle name="入力 16 2 4" xfId="4358" xr:uid="{00000000-0005-0000-0000-000049180000}"/>
    <cellStyle name="入力 16 2 4 2" xfId="4359" xr:uid="{00000000-0005-0000-0000-00004A180000}"/>
    <cellStyle name="入力 16 2 5" xfId="4360" xr:uid="{00000000-0005-0000-0000-00004B180000}"/>
    <cellStyle name="入力 16 3" xfId="4361" xr:uid="{00000000-0005-0000-0000-00004C180000}"/>
    <cellStyle name="入力 16 3 2" xfId="4362" xr:uid="{00000000-0005-0000-0000-00004D180000}"/>
    <cellStyle name="入力 16 4" xfId="4363" xr:uid="{00000000-0005-0000-0000-00004E180000}"/>
    <cellStyle name="入力 17" xfId="4364" xr:uid="{00000000-0005-0000-0000-00004F180000}"/>
    <cellStyle name="入力 17 2" xfId="4365" xr:uid="{00000000-0005-0000-0000-000050180000}"/>
    <cellStyle name="入力 17 2 2" xfId="4366" xr:uid="{00000000-0005-0000-0000-000051180000}"/>
    <cellStyle name="入力 17 2 2 2" xfId="4367" xr:uid="{00000000-0005-0000-0000-000052180000}"/>
    <cellStyle name="入力 17 2 2 2 2" xfId="4368" xr:uid="{00000000-0005-0000-0000-000053180000}"/>
    <cellStyle name="入力 17 2 2 3" xfId="4369" xr:uid="{00000000-0005-0000-0000-000054180000}"/>
    <cellStyle name="入力 17 2 3" xfId="4370" xr:uid="{00000000-0005-0000-0000-000055180000}"/>
    <cellStyle name="入力 17 2 3 2" xfId="4371" xr:uid="{00000000-0005-0000-0000-000056180000}"/>
    <cellStyle name="入力 17 2 3 2 2" xfId="4372" xr:uid="{00000000-0005-0000-0000-000057180000}"/>
    <cellStyle name="入力 17 2 3 3" xfId="4373" xr:uid="{00000000-0005-0000-0000-000058180000}"/>
    <cellStyle name="入力 17 2 4" xfId="4374" xr:uid="{00000000-0005-0000-0000-000059180000}"/>
    <cellStyle name="入力 17 2 4 2" xfId="4375" xr:uid="{00000000-0005-0000-0000-00005A180000}"/>
    <cellStyle name="入力 17 2 5" xfId="4376" xr:uid="{00000000-0005-0000-0000-00005B180000}"/>
    <cellStyle name="入力 17 3" xfId="4377" xr:uid="{00000000-0005-0000-0000-00005C180000}"/>
    <cellStyle name="入力 17 3 2" xfId="4378" xr:uid="{00000000-0005-0000-0000-00005D180000}"/>
    <cellStyle name="入力 17 4" xfId="4379" xr:uid="{00000000-0005-0000-0000-00005E180000}"/>
    <cellStyle name="入力 18" xfId="4380" xr:uid="{00000000-0005-0000-0000-00005F180000}"/>
    <cellStyle name="入力 18 2" xfId="4381" xr:uid="{00000000-0005-0000-0000-000060180000}"/>
    <cellStyle name="入力 18 2 2" xfId="4382" xr:uid="{00000000-0005-0000-0000-000061180000}"/>
    <cellStyle name="入力 18 2 2 2" xfId="4383" xr:uid="{00000000-0005-0000-0000-000062180000}"/>
    <cellStyle name="入力 18 2 2 2 2" xfId="4384" xr:uid="{00000000-0005-0000-0000-000063180000}"/>
    <cellStyle name="入力 18 2 2 3" xfId="4385" xr:uid="{00000000-0005-0000-0000-000064180000}"/>
    <cellStyle name="入力 18 2 3" xfId="4386" xr:uid="{00000000-0005-0000-0000-000065180000}"/>
    <cellStyle name="入力 18 2 3 2" xfId="4387" xr:uid="{00000000-0005-0000-0000-000066180000}"/>
    <cellStyle name="入力 18 2 3 2 2" xfId="4388" xr:uid="{00000000-0005-0000-0000-000067180000}"/>
    <cellStyle name="入力 18 2 3 3" xfId="4389" xr:uid="{00000000-0005-0000-0000-000068180000}"/>
    <cellStyle name="入力 18 2 4" xfId="4390" xr:uid="{00000000-0005-0000-0000-000069180000}"/>
    <cellStyle name="入力 18 2 4 2" xfId="4391" xr:uid="{00000000-0005-0000-0000-00006A180000}"/>
    <cellStyle name="入力 18 2 5" xfId="4392" xr:uid="{00000000-0005-0000-0000-00006B180000}"/>
    <cellStyle name="入力 18 3" xfId="4393" xr:uid="{00000000-0005-0000-0000-00006C180000}"/>
    <cellStyle name="入力 18 3 2" xfId="4394" xr:uid="{00000000-0005-0000-0000-00006D180000}"/>
    <cellStyle name="入力 18 4" xfId="4395" xr:uid="{00000000-0005-0000-0000-00006E180000}"/>
    <cellStyle name="入力 19" xfId="4396" xr:uid="{00000000-0005-0000-0000-00006F180000}"/>
    <cellStyle name="入力 19 2" xfId="4397" xr:uid="{00000000-0005-0000-0000-000070180000}"/>
    <cellStyle name="入力 19 2 2" xfId="4398" xr:uid="{00000000-0005-0000-0000-000071180000}"/>
    <cellStyle name="入力 19 2 2 2" xfId="4399" xr:uid="{00000000-0005-0000-0000-000072180000}"/>
    <cellStyle name="入力 19 2 2 2 2" xfId="4400" xr:uid="{00000000-0005-0000-0000-000073180000}"/>
    <cellStyle name="入力 19 2 2 3" xfId="4401" xr:uid="{00000000-0005-0000-0000-000074180000}"/>
    <cellStyle name="入力 19 2 3" xfId="4402" xr:uid="{00000000-0005-0000-0000-000075180000}"/>
    <cellStyle name="入力 19 2 3 2" xfId="4403" xr:uid="{00000000-0005-0000-0000-000076180000}"/>
    <cellStyle name="入力 19 2 3 2 2" xfId="4404" xr:uid="{00000000-0005-0000-0000-000077180000}"/>
    <cellStyle name="入力 19 2 3 3" xfId="4405" xr:uid="{00000000-0005-0000-0000-000078180000}"/>
    <cellStyle name="入力 19 2 4" xfId="4406" xr:uid="{00000000-0005-0000-0000-000079180000}"/>
    <cellStyle name="入力 19 2 4 2" xfId="4407" xr:uid="{00000000-0005-0000-0000-00007A180000}"/>
    <cellStyle name="入力 19 2 5" xfId="4408" xr:uid="{00000000-0005-0000-0000-00007B180000}"/>
    <cellStyle name="入力 19 3" xfId="4409" xr:uid="{00000000-0005-0000-0000-00007C180000}"/>
    <cellStyle name="入力 19 3 2" xfId="4410" xr:uid="{00000000-0005-0000-0000-00007D180000}"/>
    <cellStyle name="入力 19 4" xfId="4411" xr:uid="{00000000-0005-0000-0000-00007E180000}"/>
    <cellStyle name="입력 2" xfId="4412" xr:uid="{00000000-0005-0000-0000-00007F180000}"/>
    <cellStyle name="入力 2" xfId="4413" xr:uid="{00000000-0005-0000-0000-000080180000}"/>
    <cellStyle name="입력 2 10" xfId="4414" xr:uid="{00000000-0005-0000-0000-000081180000}"/>
    <cellStyle name="入力 2 10" xfId="4415" xr:uid="{00000000-0005-0000-0000-000082180000}"/>
    <cellStyle name="입력 2 10 10" xfId="36992" xr:uid="{00000000-0005-0000-0000-000083180000}"/>
    <cellStyle name="입력 2 10 11" xfId="37284" xr:uid="{00000000-0005-0000-0000-000084180000}"/>
    <cellStyle name="입력 2 10 12" xfId="36977" xr:uid="{00000000-0005-0000-0000-000085180000}"/>
    <cellStyle name="입력 2 10 13" xfId="37299" xr:uid="{00000000-0005-0000-0000-000086180000}"/>
    <cellStyle name="입력 2 10 14" xfId="36972" xr:uid="{00000000-0005-0000-0000-000087180000}"/>
    <cellStyle name="입력 2 10 15" xfId="37305" xr:uid="{00000000-0005-0000-0000-000088180000}"/>
    <cellStyle name="입력 2 10 2" xfId="35583" xr:uid="{00000000-0005-0000-0000-000089180000}"/>
    <cellStyle name="入力 2 10 2" xfId="4416" xr:uid="{00000000-0005-0000-0000-00008A180000}"/>
    <cellStyle name="입력 2 10 3" xfId="35582" xr:uid="{00000000-0005-0000-0000-00008B180000}"/>
    <cellStyle name="입력 2 10 4" xfId="37036" xr:uid="{00000000-0005-0000-0000-00008C180000}"/>
    <cellStyle name="입력 2 10 5" xfId="37239" xr:uid="{00000000-0005-0000-0000-00008D180000}"/>
    <cellStyle name="입력 2 10 6" xfId="37022" xr:uid="{00000000-0005-0000-0000-00008E180000}"/>
    <cellStyle name="입력 2 10 7" xfId="37254" xr:uid="{00000000-0005-0000-0000-00008F180000}"/>
    <cellStyle name="입력 2 10 8" xfId="37007" xr:uid="{00000000-0005-0000-0000-000090180000}"/>
    <cellStyle name="입력 2 10 9" xfId="37269" xr:uid="{00000000-0005-0000-0000-000091180000}"/>
    <cellStyle name="입력 2 11" xfId="4417" xr:uid="{00000000-0005-0000-0000-000092180000}"/>
    <cellStyle name="入力 2 11" xfId="4418" xr:uid="{00000000-0005-0000-0000-000093180000}"/>
    <cellStyle name="입력 2 11 10" xfId="37283" xr:uid="{00000000-0005-0000-0000-000094180000}"/>
    <cellStyle name="입력 2 11 11" xfId="36978" xr:uid="{00000000-0005-0000-0000-000095180000}"/>
    <cellStyle name="입력 2 11 12" xfId="37298" xr:uid="{00000000-0005-0000-0000-000096180000}"/>
    <cellStyle name="입력 2 11 13" xfId="36973" xr:uid="{00000000-0005-0000-0000-000097180000}"/>
    <cellStyle name="입력 2 11 14" xfId="37304" xr:uid="{00000000-0005-0000-0000-000098180000}"/>
    <cellStyle name="입력 2 11 2" xfId="35584" xr:uid="{00000000-0005-0000-0000-000099180000}"/>
    <cellStyle name="입력 2 11 3" xfId="37037" xr:uid="{00000000-0005-0000-0000-00009A180000}"/>
    <cellStyle name="입력 2 11 4" xfId="37238" xr:uid="{00000000-0005-0000-0000-00009B180000}"/>
    <cellStyle name="입력 2 11 5" xfId="37023" xr:uid="{00000000-0005-0000-0000-00009C180000}"/>
    <cellStyle name="입력 2 11 6" xfId="37253" xr:uid="{00000000-0005-0000-0000-00009D180000}"/>
    <cellStyle name="입력 2 11 7" xfId="37008" xr:uid="{00000000-0005-0000-0000-00009E180000}"/>
    <cellStyle name="입력 2 11 8" xfId="37268" xr:uid="{00000000-0005-0000-0000-00009F180000}"/>
    <cellStyle name="입력 2 11 9" xfId="36993" xr:uid="{00000000-0005-0000-0000-0000A0180000}"/>
    <cellStyle name="입력 2 12" xfId="4419" xr:uid="{00000000-0005-0000-0000-0000A1180000}"/>
    <cellStyle name="入力 2 12" xfId="4420" xr:uid="{00000000-0005-0000-0000-0000A2180000}"/>
    <cellStyle name="입력 2 13" xfId="4421" xr:uid="{00000000-0005-0000-0000-0000A3180000}"/>
    <cellStyle name="入力 2 13" xfId="4422" xr:uid="{00000000-0005-0000-0000-0000A4180000}"/>
    <cellStyle name="입력 2 14" xfId="4423" xr:uid="{00000000-0005-0000-0000-0000A5180000}"/>
    <cellStyle name="入力 2 14" xfId="4424" xr:uid="{00000000-0005-0000-0000-0000A6180000}"/>
    <cellStyle name="입력 2 15" xfId="4425" xr:uid="{00000000-0005-0000-0000-0000A7180000}"/>
    <cellStyle name="入力 2 15" xfId="4426" xr:uid="{00000000-0005-0000-0000-0000A8180000}"/>
    <cellStyle name="입력 2 16" xfId="4427" xr:uid="{00000000-0005-0000-0000-0000A9180000}"/>
    <cellStyle name="入力 2 16" xfId="4428" xr:uid="{00000000-0005-0000-0000-0000AA180000}"/>
    <cellStyle name="입력 2 17" xfId="4429" xr:uid="{00000000-0005-0000-0000-0000AB180000}"/>
    <cellStyle name="入力 2 17" xfId="4430" xr:uid="{00000000-0005-0000-0000-0000AC180000}"/>
    <cellStyle name="입력 2 18" xfId="4431" xr:uid="{00000000-0005-0000-0000-0000AD180000}"/>
    <cellStyle name="入力 2 18" xfId="4432" xr:uid="{00000000-0005-0000-0000-0000AE180000}"/>
    <cellStyle name="입력 2 19" xfId="4433" xr:uid="{00000000-0005-0000-0000-0000AF180000}"/>
    <cellStyle name="入力 2 19" xfId="4434" xr:uid="{00000000-0005-0000-0000-0000B0180000}"/>
    <cellStyle name="입력 2 2" xfId="4435" xr:uid="{00000000-0005-0000-0000-0000B1180000}"/>
    <cellStyle name="入力 2 2" xfId="4436" xr:uid="{00000000-0005-0000-0000-0000B2180000}"/>
    <cellStyle name="입력 2 2 10" xfId="4437" xr:uid="{00000000-0005-0000-0000-0000B3180000}"/>
    <cellStyle name="入力 2 2 10" xfId="4438" xr:uid="{00000000-0005-0000-0000-0000B4180000}"/>
    <cellStyle name="입력 2 2 11" xfId="4439" xr:uid="{00000000-0005-0000-0000-0000B5180000}"/>
    <cellStyle name="入力 2 2 11" xfId="4440" xr:uid="{00000000-0005-0000-0000-0000B6180000}"/>
    <cellStyle name="입력 2 2 12" xfId="4441" xr:uid="{00000000-0005-0000-0000-0000B7180000}"/>
    <cellStyle name="入力 2 2 12" xfId="4442" xr:uid="{00000000-0005-0000-0000-0000B8180000}"/>
    <cellStyle name="입력 2 2 13" xfId="4443" xr:uid="{00000000-0005-0000-0000-0000B9180000}"/>
    <cellStyle name="入力 2 2 13" xfId="4444" xr:uid="{00000000-0005-0000-0000-0000BA180000}"/>
    <cellStyle name="입력 2 2 14" xfId="4445" xr:uid="{00000000-0005-0000-0000-0000BB180000}"/>
    <cellStyle name="入力 2 2 14" xfId="4446" xr:uid="{00000000-0005-0000-0000-0000BC180000}"/>
    <cellStyle name="입력 2 2 15" xfId="4447" xr:uid="{00000000-0005-0000-0000-0000BD180000}"/>
    <cellStyle name="入力 2 2 15" xfId="4448" xr:uid="{00000000-0005-0000-0000-0000BE180000}"/>
    <cellStyle name="입력 2 2 16" xfId="4449" xr:uid="{00000000-0005-0000-0000-0000BF180000}"/>
    <cellStyle name="入力 2 2 16" xfId="4450" xr:uid="{00000000-0005-0000-0000-0000C0180000}"/>
    <cellStyle name="입력 2 2 17" xfId="4451" xr:uid="{00000000-0005-0000-0000-0000C1180000}"/>
    <cellStyle name="入力 2 2 17" xfId="4452" xr:uid="{00000000-0005-0000-0000-0000C2180000}"/>
    <cellStyle name="입력 2 2 18" xfId="4453" xr:uid="{00000000-0005-0000-0000-0000C3180000}"/>
    <cellStyle name="入力 2 2 18" xfId="4454" xr:uid="{00000000-0005-0000-0000-0000C4180000}"/>
    <cellStyle name="입력 2 2 19" xfId="4455" xr:uid="{00000000-0005-0000-0000-0000C5180000}"/>
    <cellStyle name="入力 2 2 19" xfId="4456" xr:uid="{00000000-0005-0000-0000-0000C6180000}"/>
    <cellStyle name="입력 2 2 2" xfId="4457" xr:uid="{00000000-0005-0000-0000-0000C7180000}"/>
    <cellStyle name="入力 2 2 2" xfId="4458" xr:uid="{00000000-0005-0000-0000-0000C8180000}"/>
    <cellStyle name="입력 2 2 2 10" xfId="4459" xr:uid="{00000000-0005-0000-0000-0000C9180000}"/>
    <cellStyle name="入力 2 2 2 10" xfId="4460" xr:uid="{00000000-0005-0000-0000-0000CA180000}"/>
    <cellStyle name="입력 2 2 2 11" xfId="4461" xr:uid="{00000000-0005-0000-0000-0000CB180000}"/>
    <cellStyle name="入力 2 2 2 11" xfId="4462" xr:uid="{00000000-0005-0000-0000-0000CC180000}"/>
    <cellStyle name="입력 2 2 2 12" xfId="4463" xr:uid="{00000000-0005-0000-0000-0000CD180000}"/>
    <cellStyle name="入力 2 2 2 12" xfId="4464" xr:uid="{00000000-0005-0000-0000-0000CE180000}"/>
    <cellStyle name="입력 2 2 2 13" xfId="4465" xr:uid="{00000000-0005-0000-0000-0000CF180000}"/>
    <cellStyle name="入力 2 2 2 13" xfId="4466" xr:uid="{00000000-0005-0000-0000-0000D0180000}"/>
    <cellStyle name="입력 2 2 2 14" xfId="38992" xr:uid="{B145DE28-0AB2-4C40-BE91-60BDA7952DC0}"/>
    <cellStyle name="입력 2 2 2 15" xfId="38897" xr:uid="{8D98434E-1ECF-4206-A95F-9964B37E6C6D}"/>
    <cellStyle name="입력 2 2 2 16" xfId="39008" xr:uid="{2C4B66EE-4719-41FD-8AF5-F05EA02AB3EE}"/>
    <cellStyle name="입력 2 2 2 17" xfId="38874" xr:uid="{003A2222-4FDD-42A0-93B2-D4CAF88E6225}"/>
    <cellStyle name="입력 2 2 2 18" xfId="39031" xr:uid="{D1D0C1CB-06CA-4D7F-ABD4-F37196DF770B}"/>
    <cellStyle name="입력 2 2 2 19" xfId="38840" xr:uid="{18708685-CC86-4E6C-A3A6-93959FCEBCA4}"/>
    <cellStyle name="입력 2 2 2 2" xfId="4467" xr:uid="{00000000-0005-0000-0000-0000D1180000}"/>
    <cellStyle name="入力 2 2 2 2" xfId="4468" xr:uid="{00000000-0005-0000-0000-0000D2180000}"/>
    <cellStyle name="入力 2 2 2 2 2" xfId="4469" xr:uid="{00000000-0005-0000-0000-0000D3180000}"/>
    <cellStyle name="入力 2 2 2 2 2 2" xfId="4470" xr:uid="{00000000-0005-0000-0000-0000D4180000}"/>
    <cellStyle name="入力 2 2 2 2 2 2 2" xfId="4471" xr:uid="{00000000-0005-0000-0000-0000D5180000}"/>
    <cellStyle name="入力 2 2 2 2 2 3" xfId="4472" xr:uid="{00000000-0005-0000-0000-0000D6180000}"/>
    <cellStyle name="入力 2 2 2 2 3" xfId="4473" xr:uid="{00000000-0005-0000-0000-0000D7180000}"/>
    <cellStyle name="入力 2 2 2 2 3 2" xfId="4474" xr:uid="{00000000-0005-0000-0000-0000D8180000}"/>
    <cellStyle name="入力 2 2 2 2 3 2 2" xfId="4475" xr:uid="{00000000-0005-0000-0000-0000D9180000}"/>
    <cellStyle name="入力 2 2 2 2 3 3" xfId="4476" xr:uid="{00000000-0005-0000-0000-0000DA180000}"/>
    <cellStyle name="入力 2 2 2 2 4" xfId="4477" xr:uid="{00000000-0005-0000-0000-0000DB180000}"/>
    <cellStyle name="入力 2 2 2 2 4 2" xfId="4478" xr:uid="{00000000-0005-0000-0000-0000DC180000}"/>
    <cellStyle name="入力 2 2 2 2 5" xfId="4479" xr:uid="{00000000-0005-0000-0000-0000DD180000}"/>
    <cellStyle name="입력 2 2 2 20" xfId="39081" xr:uid="{61DFF111-3132-418D-9912-221F5B8D754B}"/>
    <cellStyle name="입력 2 2 2 21" xfId="38807" xr:uid="{8BC74A7A-E130-4435-8EE1-DAAF8D819DCB}"/>
    <cellStyle name="입력 2 2 2 22" xfId="39118" xr:uid="{84BB2967-947D-45D3-B2D2-0081AC27A466}"/>
    <cellStyle name="입력 2 2 2 23" xfId="38770" xr:uid="{D538659D-09C9-4B07-BFE5-63D136704E49}"/>
    <cellStyle name="입력 2 2 2 24" xfId="39161" xr:uid="{46BC2ACE-C565-4D26-8CC0-A67218A63E56}"/>
    <cellStyle name="입력 2 2 2 25" xfId="39229" xr:uid="{4241CACF-42AC-4A5A-B9FD-F9F3917E3CFC}"/>
    <cellStyle name="입력 2 2 2 26" xfId="39276" xr:uid="{FEED2C37-577A-4411-B4EC-EA93AFAB06A6}"/>
    <cellStyle name="입력 2 2 2 27" xfId="39323" xr:uid="{0DA41C41-E88A-4F95-B318-47882C8B56D3}"/>
    <cellStyle name="입력 2 2 2 28" xfId="39369" xr:uid="{C97D094F-6B7F-42FC-99A4-C625BBD8AF20}"/>
    <cellStyle name="입력 2 2 2 29" xfId="39415" xr:uid="{46473CB8-CBB5-44B4-950F-844B1C269FED}"/>
    <cellStyle name="입력 2 2 2 3" xfId="4480" xr:uid="{00000000-0005-0000-0000-0000DE180000}"/>
    <cellStyle name="入力 2 2 2 3" xfId="4481" xr:uid="{00000000-0005-0000-0000-0000DF180000}"/>
    <cellStyle name="입력 2 2 2 3 10" xfId="37001" xr:uid="{00000000-0005-0000-0000-0000E0180000}"/>
    <cellStyle name="입력 2 2 2 3 11" xfId="37275" xr:uid="{00000000-0005-0000-0000-0000E1180000}"/>
    <cellStyle name="입력 2 2 2 3 12" xfId="36986" xr:uid="{00000000-0005-0000-0000-0000E2180000}"/>
    <cellStyle name="입력 2 2 2 3 13" xfId="37290" xr:uid="{00000000-0005-0000-0000-0000E3180000}"/>
    <cellStyle name="입력 2 2 2 3 14" xfId="36974" xr:uid="{00000000-0005-0000-0000-0000E4180000}"/>
    <cellStyle name="입력 2 2 2 3 15" xfId="37302" xr:uid="{00000000-0005-0000-0000-0000E5180000}"/>
    <cellStyle name="입력 2 2 2 3 2" xfId="35586" xr:uid="{00000000-0005-0000-0000-0000E6180000}"/>
    <cellStyle name="入力 2 2 2 3 2" xfId="4482" xr:uid="{00000000-0005-0000-0000-0000E7180000}"/>
    <cellStyle name="입력 2 2 2 3 3" xfId="35585" xr:uid="{00000000-0005-0000-0000-0000E8180000}"/>
    <cellStyle name="입력 2 2 2 3 4" xfId="37045" xr:uid="{00000000-0005-0000-0000-0000E9180000}"/>
    <cellStyle name="입력 2 2 2 3 5" xfId="37230" xr:uid="{00000000-0005-0000-0000-0000EA180000}"/>
    <cellStyle name="입력 2 2 2 3 6" xfId="37031" xr:uid="{00000000-0005-0000-0000-0000EB180000}"/>
    <cellStyle name="입력 2 2 2 3 7" xfId="37245" xr:uid="{00000000-0005-0000-0000-0000EC180000}"/>
    <cellStyle name="입력 2 2 2 3 8" xfId="37016" xr:uid="{00000000-0005-0000-0000-0000ED180000}"/>
    <cellStyle name="입력 2 2 2 3 9" xfId="37260" xr:uid="{00000000-0005-0000-0000-0000EE180000}"/>
    <cellStyle name="입력 2 2 2 30" xfId="39449" xr:uid="{50C7D76A-8DC4-47A6-8E40-CCA390E274B9}"/>
    <cellStyle name="입력 2 2 2 31" xfId="39483" xr:uid="{DE62F1D7-1464-47C7-827F-D686B8D2F89C}"/>
    <cellStyle name="입력 2 2 2 32" xfId="39516" xr:uid="{C2077AF9-6128-4A38-BAF0-21B506C9D599}"/>
    <cellStyle name="입력 2 2 2 33" xfId="39549" xr:uid="{39275405-56D1-436F-9EB1-0A1B3925E19C}"/>
    <cellStyle name="입력 2 2 2 34" xfId="39836" xr:uid="{179049FB-570F-44DB-94F0-99B7395AD6AB}"/>
    <cellStyle name="입력 2 2 2 35" xfId="39759" xr:uid="{530B9490-7997-4BC2-8365-938FAF669FF6}"/>
    <cellStyle name="입력 2 2 2 36" xfId="39845" xr:uid="{CCD32BAA-5C04-45C4-AD30-F66330DD2C61}"/>
    <cellStyle name="입력 2 2 2 37" xfId="39749" xr:uid="{C568A09F-EEE1-492C-89E6-B36BC7BC9E93}"/>
    <cellStyle name="입력 2 2 2 38" xfId="39854" xr:uid="{0811432B-5696-40B5-884C-9F4C4809CE72}"/>
    <cellStyle name="입력 2 2 2 4" xfId="4483" xr:uid="{00000000-0005-0000-0000-0000EF180000}"/>
    <cellStyle name="入力 2 2 2 4" xfId="4484" xr:uid="{00000000-0005-0000-0000-0000F0180000}"/>
    <cellStyle name="입력 2 2 2 5" xfId="4485" xr:uid="{00000000-0005-0000-0000-0000F1180000}"/>
    <cellStyle name="入力 2 2 2 5" xfId="4486" xr:uid="{00000000-0005-0000-0000-0000F2180000}"/>
    <cellStyle name="입력 2 2 2 6" xfId="4487" xr:uid="{00000000-0005-0000-0000-0000F3180000}"/>
    <cellStyle name="入力 2 2 2 6" xfId="4488" xr:uid="{00000000-0005-0000-0000-0000F4180000}"/>
    <cellStyle name="입력 2 2 2 7" xfId="4489" xr:uid="{00000000-0005-0000-0000-0000F5180000}"/>
    <cellStyle name="入力 2 2 2 7" xfId="4490" xr:uid="{00000000-0005-0000-0000-0000F6180000}"/>
    <cellStyle name="입력 2 2 2 8" xfId="4491" xr:uid="{00000000-0005-0000-0000-0000F7180000}"/>
    <cellStyle name="入力 2 2 2 8" xfId="4492" xr:uid="{00000000-0005-0000-0000-0000F8180000}"/>
    <cellStyle name="입력 2 2 2 9" xfId="4493" xr:uid="{00000000-0005-0000-0000-0000F9180000}"/>
    <cellStyle name="入力 2 2 2 9" xfId="4494" xr:uid="{00000000-0005-0000-0000-0000FA180000}"/>
    <cellStyle name="입력 2 2 20" xfId="4495" xr:uid="{00000000-0005-0000-0000-0000FB180000}"/>
    <cellStyle name="入力 2 2 20" xfId="4496" xr:uid="{00000000-0005-0000-0000-0000FC180000}"/>
    <cellStyle name="입력 2 2 21" xfId="4497" xr:uid="{00000000-0005-0000-0000-0000FD180000}"/>
    <cellStyle name="入力 2 2 21" xfId="4498" xr:uid="{00000000-0005-0000-0000-0000FE180000}"/>
    <cellStyle name="입력 2 2 22" xfId="38991" xr:uid="{68183559-F64E-4D1A-BDCE-CC019831DBCB}"/>
    <cellStyle name="入力 2 2 22" xfId="4499" xr:uid="{00000000-0005-0000-0000-0000FF180000}"/>
    <cellStyle name="입력 2 2 23" xfId="38898" xr:uid="{0DC0188B-37BB-44F6-A307-294D51913931}"/>
    <cellStyle name="입력 2 2 24" xfId="39007" xr:uid="{8F1B1079-7C0E-46C3-B0D3-8EE18A281E12}"/>
    <cellStyle name="입력 2 2 25" xfId="38875" xr:uid="{1A6AE3B6-A479-452F-967A-EE864937E316}"/>
    <cellStyle name="입력 2 2 26" xfId="39030" xr:uid="{3D8D8BDC-1A0C-4DFD-9695-27CFEB6438AC}"/>
    <cellStyle name="입력 2 2 27" xfId="38841" xr:uid="{6AEA9898-8DD4-406E-8B59-4293F6B66042}"/>
    <cellStyle name="입력 2 2 28" xfId="39080" xr:uid="{38E3FFF6-10D1-42B5-A2CE-33AE33D02C80}"/>
    <cellStyle name="입력 2 2 29" xfId="38808" xr:uid="{DDD934D7-B200-4A57-B44E-97E1B1C00409}"/>
    <cellStyle name="입력 2 2 3" xfId="4500" xr:uid="{00000000-0005-0000-0000-000000190000}"/>
    <cellStyle name="入力 2 2 3" xfId="4501" xr:uid="{00000000-0005-0000-0000-000001190000}"/>
    <cellStyle name="入力 2 2 3 2" xfId="4502" xr:uid="{00000000-0005-0000-0000-000002190000}"/>
    <cellStyle name="入力 2 2 3 2 2" xfId="4503" xr:uid="{00000000-0005-0000-0000-000003190000}"/>
    <cellStyle name="入力 2 2 3 2 2 2" xfId="4504" xr:uid="{00000000-0005-0000-0000-000004190000}"/>
    <cellStyle name="入力 2 2 3 2 3" xfId="4505" xr:uid="{00000000-0005-0000-0000-000005190000}"/>
    <cellStyle name="入力 2 2 3 3" xfId="4506" xr:uid="{00000000-0005-0000-0000-000006190000}"/>
    <cellStyle name="入力 2 2 3 3 2" xfId="4507" xr:uid="{00000000-0005-0000-0000-000007190000}"/>
    <cellStyle name="入力 2 2 3 3 2 2" xfId="4508" xr:uid="{00000000-0005-0000-0000-000008190000}"/>
    <cellStyle name="入力 2 2 3 3 3" xfId="4509" xr:uid="{00000000-0005-0000-0000-000009190000}"/>
    <cellStyle name="入力 2 2 3 4" xfId="4510" xr:uid="{00000000-0005-0000-0000-00000A190000}"/>
    <cellStyle name="入力 2 2 3 4 2" xfId="4511" xr:uid="{00000000-0005-0000-0000-00000B190000}"/>
    <cellStyle name="入力 2 2 3 5" xfId="4512" xr:uid="{00000000-0005-0000-0000-00000C190000}"/>
    <cellStyle name="입력 2 2 30" xfId="39117" xr:uid="{D233DC4D-E4AD-4C62-8930-49C6A2E2AA6A}"/>
    <cellStyle name="입력 2 2 31" xfId="38771" xr:uid="{3452C038-AC5C-4650-89A0-462797DE9CF9}"/>
    <cellStyle name="입력 2 2 32" xfId="39160" xr:uid="{8E109726-E52B-410A-8F2A-3C82D17C1858}"/>
    <cellStyle name="입력 2 2 33" xfId="39228" xr:uid="{35E67F30-868D-4DFB-9F34-83D47AA08405}"/>
    <cellStyle name="입력 2 2 34" xfId="39275" xr:uid="{B2BA7C74-943B-44DA-94AF-625F5559756E}"/>
    <cellStyle name="입력 2 2 35" xfId="39322" xr:uid="{10E06AA7-CE68-4CB4-A1EF-F00495C71F31}"/>
    <cellStyle name="입력 2 2 36" xfId="39368" xr:uid="{B85F8221-89CD-4159-B253-5D60FA8C0261}"/>
    <cellStyle name="입력 2 2 37" xfId="39414" xr:uid="{C4F8A8C9-C9E1-4DAD-BD64-B62E0D7C22F7}"/>
    <cellStyle name="입력 2 2 38" xfId="39448" xr:uid="{72885676-B31C-4391-A091-77C6832B8BF0}"/>
    <cellStyle name="입력 2 2 39" xfId="39482" xr:uid="{B0B15106-F9BE-4900-ACF7-F1B57CC8A3B0}"/>
    <cellStyle name="입력 2 2 4" xfId="4513" xr:uid="{00000000-0005-0000-0000-00000D190000}"/>
    <cellStyle name="入力 2 2 4" xfId="4514" xr:uid="{00000000-0005-0000-0000-00000E190000}"/>
    <cellStyle name="入力 2 2 4 2" xfId="4515" xr:uid="{00000000-0005-0000-0000-00000F190000}"/>
    <cellStyle name="입력 2 2 40" xfId="39515" xr:uid="{5B15946C-9AD5-47D3-BDAB-40DE765301ED}"/>
    <cellStyle name="입력 2 2 41" xfId="39548" xr:uid="{3613946D-EAF6-4A3F-992C-E5611AC9A5ED}"/>
    <cellStyle name="입력 2 2 42" xfId="39835" xr:uid="{17D72C0B-3807-47F1-BF30-2FDB3D9C099A}"/>
    <cellStyle name="입력 2 2 43" xfId="39760" xr:uid="{314D5822-341B-479A-A3A4-6EECE1FAEC05}"/>
    <cellStyle name="입력 2 2 44" xfId="39844" xr:uid="{718B82ED-83E2-4A2E-92B3-9FFB46FD7A12}"/>
    <cellStyle name="입력 2 2 45" xfId="39750" xr:uid="{16A152DB-AF49-45BE-89C9-A373AFA01126}"/>
    <cellStyle name="입력 2 2 46" xfId="39853" xr:uid="{C64826F6-06AA-4C3F-96CF-60CEA2028894}"/>
    <cellStyle name="입력 2 2 5" xfId="4516" xr:uid="{00000000-0005-0000-0000-000010190000}"/>
    <cellStyle name="入力 2 2 5" xfId="4517" xr:uid="{00000000-0005-0000-0000-000011190000}"/>
    <cellStyle name="입력 2 2 6" xfId="4518" xr:uid="{00000000-0005-0000-0000-000012190000}"/>
    <cellStyle name="入力 2 2 6" xfId="4519" xr:uid="{00000000-0005-0000-0000-000013190000}"/>
    <cellStyle name="입력 2 2 7" xfId="4520" xr:uid="{00000000-0005-0000-0000-000014190000}"/>
    <cellStyle name="入力 2 2 7" xfId="4521" xr:uid="{00000000-0005-0000-0000-000015190000}"/>
    <cellStyle name="입력 2 2 8" xfId="4522" xr:uid="{00000000-0005-0000-0000-000016190000}"/>
    <cellStyle name="入力 2 2 8" xfId="4523" xr:uid="{00000000-0005-0000-0000-000017190000}"/>
    <cellStyle name="입력 2 2 9" xfId="4524" xr:uid="{00000000-0005-0000-0000-000018190000}"/>
    <cellStyle name="入力 2 2 9" xfId="4525" xr:uid="{00000000-0005-0000-0000-000019190000}"/>
    <cellStyle name="입력 2 20" xfId="4526" xr:uid="{00000000-0005-0000-0000-00001A190000}"/>
    <cellStyle name="入力 2 20" xfId="4527" xr:uid="{00000000-0005-0000-0000-00001B190000}"/>
    <cellStyle name="입력 2 21" xfId="4528" xr:uid="{00000000-0005-0000-0000-00001C190000}"/>
    <cellStyle name="入力 2 21" xfId="4529" xr:uid="{00000000-0005-0000-0000-00001D190000}"/>
    <cellStyle name="입력 2 22" xfId="4530" xr:uid="{00000000-0005-0000-0000-00001E190000}"/>
    <cellStyle name="入力 2 22" xfId="4531" xr:uid="{00000000-0005-0000-0000-00001F190000}"/>
    <cellStyle name="입력 2 23" xfId="4532" xr:uid="{00000000-0005-0000-0000-000020190000}"/>
    <cellStyle name="入力 2 23" xfId="4533" xr:uid="{00000000-0005-0000-0000-000021190000}"/>
    <cellStyle name="입력 2 24" xfId="4534" xr:uid="{00000000-0005-0000-0000-000022190000}"/>
    <cellStyle name="入力 2 24" xfId="4535" xr:uid="{00000000-0005-0000-0000-000023190000}"/>
    <cellStyle name="입력 2 25" xfId="4536" xr:uid="{00000000-0005-0000-0000-000024190000}"/>
    <cellStyle name="入力 2 25" xfId="4537" xr:uid="{00000000-0005-0000-0000-000025190000}"/>
    <cellStyle name="입력 2 26" xfId="4538" xr:uid="{00000000-0005-0000-0000-000026190000}"/>
    <cellStyle name="입력 2 27" xfId="35581" xr:uid="{00000000-0005-0000-0000-000027190000}"/>
    <cellStyle name="입력 2 28" xfId="37035" xr:uid="{00000000-0005-0000-0000-000028190000}"/>
    <cellStyle name="입력 2 29" xfId="37240" xr:uid="{00000000-0005-0000-0000-000029190000}"/>
    <cellStyle name="입력 2 3" xfId="4539" xr:uid="{00000000-0005-0000-0000-00002A190000}"/>
    <cellStyle name="入力 2 3" xfId="4540" xr:uid="{00000000-0005-0000-0000-00002B190000}"/>
    <cellStyle name="입력 2 3 10" xfId="4541" xr:uid="{00000000-0005-0000-0000-00002C190000}"/>
    <cellStyle name="入力 2 3 10" xfId="4542" xr:uid="{00000000-0005-0000-0000-00002D190000}"/>
    <cellStyle name="입력 2 3 11" xfId="4543" xr:uid="{00000000-0005-0000-0000-00002E190000}"/>
    <cellStyle name="入力 2 3 11" xfId="4544" xr:uid="{00000000-0005-0000-0000-00002F190000}"/>
    <cellStyle name="입력 2 3 12" xfId="4545" xr:uid="{00000000-0005-0000-0000-000030190000}"/>
    <cellStyle name="入力 2 3 12" xfId="4546" xr:uid="{00000000-0005-0000-0000-000031190000}"/>
    <cellStyle name="입력 2 3 13" xfId="4547" xr:uid="{00000000-0005-0000-0000-000032190000}"/>
    <cellStyle name="入力 2 3 13" xfId="4548" xr:uid="{00000000-0005-0000-0000-000033190000}"/>
    <cellStyle name="입력 2 3 14" xfId="4549" xr:uid="{00000000-0005-0000-0000-000034190000}"/>
    <cellStyle name="入力 2 3 14" xfId="4550" xr:uid="{00000000-0005-0000-0000-000035190000}"/>
    <cellStyle name="입력 2 3 15" xfId="4551" xr:uid="{00000000-0005-0000-0000-000036190000}"/>
    <cellStyle name="入力 2 3 15" xfId="4552" xr:uid="{00000000-0005-0000-0000-000037190000}"/>
    <cellStyle name="입력 2 3 16" xfId="4553" xr:uid="{00000000-0005-0000-0000-000038190000}"/>
    <cellStyle name="入力 2 3 16" xfId="4554" xr:uid="{00000000-0005-0000-0000-000039190000}"/>
    <cellStyle name="입력 2 3 17" xfId="4555" xr:uid="{00000000-0005-0000-0000-00003A190000}"/>
    <cellStyle name="入力 2 3 17" xfId="4556" xr:uid="{00000000-0005-0000-0000-00003B190000}"/>
    <cellStyle name="입력 2 3 18" xfId="4557" xr:uid="{00000000-0005-0000-0000-00003C190000}"/>
    <cellStyle name="入力 2 3 18" xfId="4558" xr:uid="{00000000-0005-0000-0000-00003D190000}"/>
    <cellStyle name="입력 2 3 19" xfId="4559" xr:uid="{00000000-0005-0000-0000-00003E190000}"/>
    <cellStyle name="入力 2 3 19" xfId="4560" xr:uid="{00000000-0005-0000-0000-00003F190000}"/>
    <cellStyle name="입력 2 3 2" xfId="4561" xr:uid="{00000000-0005-0000-0000-000040190000}"/>
    <cellStyle name="入力 2 3 2" xfId="4562" xr:uid="{00000000-0005-0000-0000-000041190000}"/>
    <cellStyle name="입력 2 3 2 10" xfId="4563" xr:uid="{00000000-0005-0000-0000-000042190000}"/>
    <cellStyle name="入力 2 3 2 10" xfId="4564" xr:uid="{00000000-0005-0000-0000-000043190000}"/>
    <cellStyle name="입력 2 3 2 11" xfId="4565" xr:uid="{00000000-0005-0000-0000-000044190000}"/>
    <cellStyle name="入力 2 3 2 11" xfId="4566" xr:uid="{00000000-0005-0000-0000-000045190000}"/>
    <cellStyle name="입력 2 3 2 12" xfId="4567" xr:uid="{00000000-0005-0000-0000-000046190000}"/>
    <cellStyle name="入力 2 3 2 12" xfId="4568" xr:uid="{00000000-0005-0000-0000-000047190000}"/>
    <cellStyle name="입력 2 3 2 13" xfId="4569" xr:uid="{00000000-0005-0000-0000-000048190000}"/>
    <cellStyle name="入力 2 3 2 13" xfId="4570" xr:uid="{00000000-0005-0000-0000-000049190000}"/>
    <cellStyle name="입력 2 3 2 14" xfId="38994" xr:uid="{22B0AFF3-E762-4B29-B735-940F744C43D9}"/>
    <cellStyle name="입력 2 3 2 15" xfId="38895" xr:uid="{C335FF33-647D-43F4-A961-D340B50F3C65}"/>
    <cellStyle name="입력 2 3 2 16" xfId="39010" xr:uid="{35B096BB-1FC4-49A3-882E-B36BFE133B28}"/>
    <cellStyle name="입력 2 3 2 17" xfId="38872" xr:uid="{48FD220D-B5DB-46F1-9B2D-BEF22B03945D}"/>
    <cellStyle name="입력 2 3 2 18" xfId="39033" xr:uid="{82A1B72B-C415-4200-A647-AD3D542F8323}"/>
    <cellStyle name="입력 2 3 2 19" xfId="38838" xr:uid="{E7D2C7A9-15A7-4A5E-86BB-1B5C4C33624C}"/>
    <cellStyle name="입력 2 3 2 2" xfId="4571" xr:uid="{00000000-0005-0000-0000-00004A190000}"/>
    <cellStyle name="入力 2 3 2 2" xfId="4572" xr:uid="{00000000-0005-0000-0000-00004B190000}"/>
    <cellStyle name="入力 2 3 2 2 2" xfId="4573" xr:uid="{00000000-0005-0000-0000-00004C190000}"/>
    <cellStyle name="入力 2 3 2 2 2 2" xfId="4574" xr:uid="{00000000-0005-0000-0000-00004D190000}"/>
    <cellStyle name="入力 2 3 2 2 3" xfId="4575" xr:uid="{00000000-0005-0000-0000-00004E190000}"/>
    <cellStyle name="입력 2 3 2 20" xfId="39083" xr:uid="{69384C45-4A2D-4FB2-9A30-54F4ADF3C461}"/>
    <cellStyle name="입력 2 3 2 21" xfId="38805" xr:uid="{D3D57C6D-4CBE-4BA0-B5CA-ECF08125F11B}"/>
    <cellStyle name="입력 2 3 2 22" xfId="39120" xr:uid="{F4A9E7C1-8EF5-4C63-9310-71A3432D9507}"/>
    <cellStyle name="입력 2 3 2 23" xfId="38768" xr:uid="{8C1D0E0F-13C8-42EB-9911-A8FBC8486FB0}"/>
    <cellStyle name="입력 2 3 2 24" xfId="39163" xr:uid="{A85362FA-10FA-4C3B-87E4-7FEB9D4016B7}"/>
    <cellStyle name="입력 2 3 2 25" xfId="39231" xr:uid="{8A70FF1B-BF7D-497D-BBF0-144A14C6D552}"/>
    <cellStyle name="입력 2 3 2 26" xfId="39278" xr:uid="{C8D81AE9-E977-4D2B-8AC3-14C879427FD8}"/>
    <cellStyle name="입력 2 3 2 27" xfId="39325" xr:uid="{465F6342-4D8C-4EAB-8FA1-953BF4643BCE}"/>
    <cellStyle name="입력 2 3 2 28" xfId="39371" xr:uid="{44BA7D55-F7CB-4E0F-AB71-76E2A44FED3C}"/>
    <cellStyle name="입력 2 3 2 29" xfId="39417" xr:uid="{C3508E23-2B1B-466C-9203-7A321568BE9D}"/>
    <cellStyle name="입력 2 3 2 3" xfId="4576" xr:uid="{00000000-0005-0000-0000-00004F190000}"/>
    <cellStyle name="入力 2 3 2 3" xfId="4577" xr:uid="{00000000-0005-0000-0000-000050190000}"/>
    <cellStyle name="入力 2 3 2 3 2" xfId="4578" xr:uid="{00000000-0005-0000-0000-000051190000}"/>
    <cellStyle name="入力 2 3 2 3 2 2" xfId="4579" xr:uid="{00000000-0005-0000-0000-000052190000}"/>
    <cellStyle name="入力 2 3 2 3 3" xfId="4580" xr:uid="{00000000-0005-0000-0000-000053190000}"/>
    <cellStyle name="입력 2 3 2 30" xfId="39451" xr:uid="{4DBC1896-C1BE-45E9-902D-D59825E140F8}"/>
    <cellStyle name="입력 2 3 2 31" xfId="39485" xr:uid="{2B6C0B0A-C034-4CED-B97A-D9B8EEE26A94}"/>
    <cellStyle name="입력 2 3 2 32" xfId="39518" xr:uid="{CDF9BA63-606F-4153-92CF-8D31837EA3FB}"/>
    <cellStyle name="입력 2 3 2 33" xfId="39551" xr:uid="{E095C73F-BF9C-4B42-8557-D8641E1625A0}"/>
    <cellStyle name="입력 2 3 2 34" xfId="39838" xr:uid="{F889A2DC-EE0B-4D93-9346-44A3D483BAA1}"/>
    <cellStyle name="입력 2 3 2 35" xfId="39757" xr:uid="{31A6A3B2-C56A-4946-A7EB-9FC5EE1C5EA9}"/>
    <cellStyle name="입력 2 3 2 36" xfId="39847" xr:uid="{C7BF541F-2F74-4DA0-9051-CF32DF1E9B02}"/>
    <cellStyle name="입력 2 3 2 37" xfId="39747" xr:uid="{B7E69E4B-448E-4E12-82A9-BD2EB3DE5717}"/>
    <cellStyle name="입력 2 3 2 38" xfId="39856" xr:uid="{FF3A8F0C-C3F4-4EC9-A025-7D8D0A1DEE63}"/>
    <cellStyle name="입력 2 3 2 4" xfId="4581" xr:uid="{00000000-0005-0000-0000-000054190000}"/>
    <cellStyle name="入力 2 3 2 4" xfId="4582" xr:uid="{00000000-0005-0000-0000-000055190000}"/>
    <cellStyle name="入力 2 3 2 4 2" xfId="4583" xr:uid="{00000000-0005-0000-0000-000056190000}"/>
    <cellStyle name="입력 2 3 2 5" xfId="4584" xr:uid="{00000000-0005-0000-0000-000057190000}"/>
    <cellStyle name="入力 2 3 2 5" xfId="4585" xr:uid="{00000000-0005-0000-0000-000058190000}"/>
    <cellStyle name="입력 2 3 2 6" xfId="4586" xr:uid="{00000000-0005-0000-0000-000059190000}"/>
    <cellStyle name="入力 2 3 2 6" xfId="4587" xr:uid="{00000000-0005-0000-0000-00005A190000}"/>
    <cellStyle name="입력 2 3 2 7" xfId="4588" xr:uid="{00000000-0005-0000-0000-00005B190000}"/>
    <cellStyle name="入力 2 3 2 7" xfId="4589" xr:uid="{00000000-0005-0000-0000-00005C190000}"/>
    <cellStyle name="입력 2 3 2 8" xfId="4590" xr:uid="{00000000-0005-0000-0000-00005D190000}"/>
    <cellStyle name="入力 2 3 2 8" xfId="4591" xr:uid="{00000000-0005-0000-0000-00005E190000}"/>
    <cellStyle name="입력 2 3 2 9" xfId="4592" xr:uid="{00000000-0005-0000-0000-00005F190000}"/>
    <cellStyle name="入力 2 3 2 9" xfId="4593" xr:uid="{00000000-0005-0000-0000-000060190000}"/>
    <cellStyle name="입력 2 3 20" xfId="4594" xr:uid="{00000000-0005-0000-0000-000061190000}"/>
    <cellStyle name="入力 2 3 20" xfId="4595" xr:uid="{00000000-0005-0000-0000-000062190000}"/>
    <cellStyle name="입력 2 3 21" xfId="4596" xr:uid="{00000000-0005-0000-0000-000063190000}"/>
    <cellStyle name="入力 2 3 21" xfId="4597" xr:uid="{00000000-0005-0000-0000-000064190000}"/>
    <cellStyle name="입력 2 3 22" xfId="38993" xr:uid="{9C514655-55AE-47BC-BD89-B3AA3E85E72A}"/>
    <cellStyle name="입력 2 3 23" xfId="38896" xr:uid="{C6B1EC92-6F2F-4F97-A97A-9C4CFDCA4AE0}"/>
    <cellStyle name="입력 2 3 24" xfId="39009" xr:uid="{CF4EC8EA-1708-4B51-A3BF-BF49B3A499BC}"/>
    <cellStyle name="입력 2 3 25" xfId="38873" xr:uid="{54E2FDAF-E200-4C9C-90D5-1046ADB8C4A2}"/>
    <cellStyle name="입력 2 3 26" xfId="39032" xr:uid="{578E2CC3-21D3-4932-9189-B33766106CC7}"/>
    <cellStyle name="입력 2 3 27" xfId="38839" xr:uid="{CA73E3FF-F8AB-4B98-8A0E-F6456B55B41C}"/>
    <cellStyle name="입력 2 3 28" xfId="39082" xr:uid="{7FA155AF-265A-4BA1-A651-74786C94E34F}"/>
    <cellStyle name="입력 2 3 29" xfId="38806" xr:uid="{8299E59A-782C-42CC-831F-217CDE48588E}"/>
    <cellStyle name="입력 2 3 3" xfId="4598" xr:uid="{00000000-0005-0000-0000-000065190000}"/>
    <cellStyle name="入力 2 3 3" xfId="4599" xr:uid="{00000000-0005-0000-0000-000066190000}"/>
    <cellStyle name="入力 2 3 3 2" xfId="4600" xr:uid="{00000000-0005-0000-0000-000067190000}"/>
    <cellStyle name="입력 2 3 30" xfId="39119" xr:uid="{22906B65-1FA4-4A36-A23C-7D7C24734658}"/>
    <cellStyle name="입력 2 3 31" xfId="38769" xr:uid="{1C22BCA0-7D17-48CB-9230-38DCEA2903CD}"/>
    <cellStyle name="입력 2 3 32" xfId="39162" xr:uid="{5CB08930-3D5C-43D0-ABE4-6F5C6577B900}"/>
    <cellStyle name="입력 2 3 33" xfId="39230" xr:uid="{AEEFDA89-83B2-49E8-9917-E9BFED654DB0}"/>
    <cellStyle name="입력 2 3 34" xfId="39277" xr:uid="{02370FD1-2E57-4E08-9D39-82EDD16D4638}"/>
    <cellStyle name="입력 2 3 35" xfId="39324" xr:uid="{8D3F335B-0D92-49C0-A93B-AAAA4EFD9450}"/>
    <cellStyle name="입력 2 3 36" xfId="39370" xr:uid="{68F07783-1FA9-4065-8375-2508D90ABCE5}"/>
    <cellStyle name="입력 2 3 37" xfId="39416" xr:uid="{C875DCC9-8A6D-4939-B9A1-1A600F7BFC05}"/>
    <cellStyle name="입력 2 3 38" xfId="39450" xr:uid="{7D17E061-6176-4240-911D-09409312DD5F}"/>
    <cellStyle name="입력 2 3 39" xfId="39484" xr:uid="{C80FE9BC-9181-4DA2-A0C5-D886F488E475}"/>
    <cellStyle name="입력 2 3 4" xfId="4601" xr:uid="{00000000-0005-0000-0000-000068190000}"/>
    <cellStyle name="入力 2 3 4" xfId="4602" xr:uid="{00000000-0005-0000-0000-000069190000}"/>
    <cellStyle name="입력 2 3 40" xfId="39517" xr:uid="{60AD86C1-3EEA-4899-AB03-C1F5B8B682CC}"/>
    <cellStyle name="입력 2 3 41" xfId="39550" xr:uid="{850F9BCA-1ED0-4646-B455-60493744C5A8}"/>
    <cellStyle name="입력 2 3 42" xfId="39837" xr:uid="{BCFB0494-A4FA-472D-B7C2-7B047230EA98}"/>
    <cellStyle name="입력 2 3 43" xfId="39758" xr:uid="{5A3FB6BE-4388-4FF2-8ED7-3139B01A9B87}"/>
    <cellStyle name="입력 2 3 44" xfId="39846" xr:uid="{BCE100D6-7E83-4635-9098-98DD9B090F8E}"/>
    <cellStyle name="입력 2 3 45" xfId="39748" xr:uid="{73E49A66-6593-41AC-9F60-6DB0BCBFD8F0}"/>
    <cellStyle name="입력 2 3 46" xfId="39855" xr:uid="{C3A324B1-DFF0-4402-B498-9F3B6D7CD618}"/>
    <cellStyle name="입력 2 3 5" xfId="4603" xr:uid="{00000000-0005-0000-0000-00006A190000}"/>
    <cellStyle name="入力 2 3 5" xfId="4604" xr:uid="{00000000-0005-0000-0000-00006B190000}"/>
    <cellStyle name="입력 2 3 6" xfId="4605" xr:uid="{00000000-0005-0000-0000-00006C190000}"/>
    <cellStyle name="入力 2 3 6" xfId="4606" xr:uid="{00000000-0005-0000-0000-00006D190000}"/>
    <cellStyle name="입력 2 3 7" xfId="4607" xr:uid="{00000000-0005-0000-0000-00006E190000}"/>
    <cellStyle name="入力 2 3 7" xfId="4608" xr:uid="{00000000-0005-0000-0000-00006F190000}"/>
    <cellStyle name="입력 2 3 8" xfId="4609" xr:uid="{00000000-0005-0000-0000-000070190000}"/>
    <cellStyle name="入力 2 3 8" xfId="4610" xr:uid="{00000000-0005-0000-0000-000071190000}"/>
    <cellStyle name="입력 2 3 9" xfId="4611" xr:uid="{00000000-0005-0000-0000-000072190000}"/>
    <cellStyle name="入力 2 3 9" xfId="4612" xr:uid="{00000000-0005-0000-0000-000073190000}"/>
    <cellStyle name="입력 2 30" xfId="37021" xr:uid="{00000000-0005-0000-0000-000074190000}"/>
    <cellStyle name="입력 2 31" xfId="37255" xr:uid="{00000000-0005-0000-0000-000075190000}"/>
    <cellStyle name="입력 2 32" xfId="37006" xr:uid="{00000000-0005-0000-0000-000076190000}"/>
    <cellStyle name="입력 2 33" xfId="37270" xr:uid="{00000000-0005-0000-0000-000077190000}"/>
    <cellStyle name="입력 2 34" xfId="36991" xr:uid="{00000000-0005-0000-0000-000078190000}"/>
    <cellStyle name="입력 2 35" xfId="37285" xr:uid="{00000000-0005-0000-0000-000079190000}"/>
    <cellStyle name="입력 2 36" xfId="36976" xr:uid="{00000000-0005-0000-0000-00007A190000}"/>
    <cellStyle name="입력 2 37" xfId="37300" xr:uid="{00000000-0005-0000-0000-00007B190000}"/>
    <cellStyle name="입력 2 38" xfId="36971" xr:uid="{00000000-0005-0000-0000-00007C190000}"/>
    <cellStyle name="입력 2 39" xfId="37306" xr:uid="{00000000-0005-0000-0000-00007D190000}"/>
    <cellStyle name="입력 2 4" xfId="4613" xr:uid="{00000000-0005-0000-0000-00007E190000}"/>
    <cellStyle name="入力 2 4" xfId="4614" xr:uid="{00000000-0005-0000-0000-00007F190000}"/>
    <cellStyle name="입력 2 4 10" xfId="4615" xr:uid="{00000000-0005-0000-0000-000080190000}"/>
    <cellStyle name="入力 2 4 10" xfId="4616" xr:uid="{00000000-0005-0000-0000-000081190000}"/>
    <cellStyle name="입력 2 4 11" xfId="4617" xr:uid="{00000000-0005-0000-0000-000082190000}"/>
    <cellStyle name="入力 2 4 11" xfId="4618" xr:uid="{00000000-0005-0000-0000-000083190000}"/>
    <cellStyle name="입력 2 4 12" xfId="4619" xr:uid="{00000000-0005-0000-0000-000084190000}"/>
    <cellStyle name="入力 2 4 12" xfId="4620" xr:uid="{00000000-0005-0000-0000-000085190000}"/>
    <cellStyle name="입력 2 4 13" xfId="4621" xr:uid="{00000000-0005-0000-0000-000086190000}"/>
    <cellStyle name="入力 2 4 13" xfId="4622" xr:uid="{00000000-0005-0000-0000-000087190000}"/>
    <cellStyle name="입력 2 4 2" xfId="4623" xr:uid="{00000000-0005-0000-0000-000088190000}"/>
    <cellStyle name="入力 2 4 2" xfId="4624" xr:uid="{00000000-0005-0000-0000-000089190000}"/>
    <cellStyle name="入力 2 4 2 2" xfId="4625" xr:uid="{00000000-0005-0000-0000-00008A190000}"/>
    <cellStyle name="入力 2 4 2 2 2" xfId="4626" xr:uid="{00000000-0005-0000-0000-00008B190000}"/>
    <cellStyle name="入力 2 4 2 2 2 2" xfId="4627" xr:uid="{00000000-0005-0000-0000-00008C190000}"/>
    <cellStyle name="入力 2 4 2 2 3" xfId="4628" xr:uid="{00000000-0005-0000-0000-00008D190000}"/>
    <cellStyle name="入力 2 4 2 3" xfId="4629" xr:uid="{00000000-0005-0000-0000-00008E190000}"/>
    <cellStyle name="入力 2 4 2 3 2" xfId="4630" xr:uid="{00000000-0005-0000-0000-00008F190000}"/>
    <cellStyle name="入力 2 4 2 3 2 2" xfId="4631" xr:uid="{00000000-0005-0000-0000-000090190000}"/>
    <cellStyle name="入力 2 4 2 3 3" xfId="4632" xr:uid="{00000000-0005-0000-0000-000091190000}"/>
    <cellStyle name="入力 2 4 2 4" xfId="4633" xr:uid="{00000000-0005-0000-0000-000092190000}"/>
    <cellStyle name="入力 2 4 2 4 2" xfId="4634" xr:uid="{00000000-0005-0000-0000-000093190000}"/>
    <cellStyle name="入力 2 4 2 5" xfId="4635" xr:uid="{00000000-0005-0000-0000-000094190000}"/>
    <cellStyle name="입력 2 4 3" xfId="4636" xr:uid="{00000000-0005-0000-0000-000095190000}"/>
    <cellStyle name="入力 2 4 3" xfId="4637" xr:uid="{00000000-0005-0000-0000-000096190000}"/>
    <cellStyle name="入力 2 4 3 2" xfId="4638" xr:uid="{00000000-0005-0000-0000-000097190000}"/>
    <cellStyle name="입력 2 4 4" xfId="4639" xr:uid="{00000000-0005-0000-0000-000098190000}"/>
    <cellStyle name="入力 2 4 4" xfId="4640" xr:uid="{00000000-0005-0000-0000-000099190000}"/>
    <cellStyle name="입력 2 4 5" xfId="4641" xr:uid="{00000000-0005-0000-0000-00009A190000}"/>
    <cellStyle name="入力 2 4 5" xfId="4642" xr:uid="{00000000-0005-0000-0000-00009B190000}"/>
    <cellStyle name="입력 2 4 6" xfId="4643" xr:uid="{00000000-0005-0000-0000-00009C190000}"/>
    <cellStyle name="入力 2 4 6" xfId="4644" xr:uid="{00000000-0005-0000-0000-00009D190000}"/>
    <cellStyle name="입력 2 4 7" xfId="4645" xr:uid="{00000000-0005-0000-0000-00009E190000}"/>
    <cellStyle name="入力 2 4 7" xfId="4646" xr:uid="{00000000-0005-0000-0000-00009F190000}"/>
    <cellStyle name="입력 2 4 8" xfId="4647" xr:uid="{00000000-0005-0000-0000-0000A0190000}"/>
    <cellStyle name="入力 2 4 8" xfId="4648" xr:uid="{00000000-0005-0000-0000-0000A1190000}"/>
    <cellStyle name="입력 2 4 9" xfId="4649" xr:uid="{00000000-0005-0000-0000-0000A2190000}"/>
    <cellStyle name="入力 2 4 9" xfId="4650" xr:uid="{00000000-0005-0000-0000-0000A3190000}"/>
    <cellStyle name="입력 2 40" xfId="38478" xr:uid="{00000000-0005-0000-0000-0000A4190000}"/>
    <cellStyle name="입력 2 41" xfId="38316" xr:uid="{00000000-0005-0000-0000-0000A5190000}"/>
    <cellStyle name="입력 2 42" xfId="38453" xr:uid="{00000000-0005-0000-0000-0000A6190000}"/>
    <cellStyle name="입력 2 43" xfId="38686" xr:uid="{00000000-0005-0000-0000-0000A7190000}"/>
    <cellStyle name="입력 2 44" xfId="38643" xr:uid="{00000000-0005-0000-0000-0000A8190000}"/>
    <cellStyle name="입력 2 45" xfId="38687" xr:uid="{00000000-0005-0000-0000-0000A9190000}"/>
    <cellStyle name="입력 2 46" xfId="38638" xr:uid="{00000000-0005-0000-0000-0000AA190000}"/>
    <cellStyle name="입력 2 47" xfId="38990" xr:uid="{72A0E811-74CE-4AAF-9744-B86E9E62F290}"/>
    <cellStyle name="입력 2 48" xfId="38899" xr:uid="{557C16F3-B6A0-4E12-9740-1C6FDA354626}"/>
    <cellStyle name="입력 2 49" xfId="39006" xr:uid="{3823AACD-AB02-4D13-BA21-21ADB61254E2}"/>
    <cellStyle name="입력 2 5" xfId="4651" xr:uid="{00000000-0005-0000-0000-0000AB190000}"/>
    <cellStyle name="入力 2 5" xfId="4652" xr:uid="{00000000-0005-0000-0000-0000AC190000}"/>
    <cellStyle name="입력 2 5 10" xfId="4653" xr:uid="{00000000-0005-0000-0000-0000AD190000}"/>
    <cellStyle name="入力 2 5 10" xfId="4654" xr:uid="{00000000-0005-0000-0000-0000AE190000}"/>
    <cellStyle name="입력 2 5 11" xfId="4655" xr:uid="{00000000-0005-0000-0000-0000AF190000}"/>
    <cellStyle name="入力 2 5 11" xfId="4656" xr:uid="{00000000-0005-0000-0000-0000B0190000}"/>
    <cellStyle name="입력 2 5 12" xfId="4657" xr:uid="{00000000-0005-0000-0000-0000B1190000}"/>
    <cellStyle name="入力 2 5 12" xfId="4658" xr:uid="{00000000-0005-0000-0000-0000B2190000}"/>
    <cellStyle name="입력 2 5 13" xfId="4659" xr:uid="{00000000-0005-0000-0000-0000B3190000}"/>
    <cellStyle name="入力 2 5 13" xfId="4660" xr:uid="{00000000-0005-0000-0000-0000B4190000}"/>
    <cellStyle name="입력 2 5 2" xfId="4661" xr:uid="{00000000-0005-0000-0000-0000B5190000}"/>
    <cellStyle name="入力 2 5 2" xfId="4662" xr:uid="{00000000-0005-0000-0000-0000B6190000}"/>
    <cellStyle name="入力 2 5 2 2" xfId="4663" xr:uid="{00000000-0005-0000-0000-0000B7190000}"/>
    <cellStyle name="入力 2 5 2 2 2" xfId="4664" xr:uid="{00000000-0005-0000-0000-0000B8190000}"/>
    <cellStyle name="入力 2 5 2 3" xfId="4665" xr:uid="{00000000-0005-0000-0000-0000B9190000}"/>
    <cellStyle name="입력 2 5 3" xfId="4666" xr:uid="{00000000-0005-0000-0000-0000BA190000}"/>
    <cellStyle name="入力 2 5 3" xfId="4667" xr:uid="{00000000-0005-0000-0000-0000BB190000}"/>
    <cellStyle name="入力 2 5 3 2" xfId="4668" xr:uid="{00000000-0005-0000-0000-0000BC190000}"/>
    <cellStyle name="入力 2 5 3 2 2" xfId="4669" xr:uid="{00000000-0005-0000-0000-0000BD190000}"/>
    <cellStyle name="入力 2 5 3 3" xfId="4670" xr:uid="{00000000-0005-0000-0000-0000BE190000}"/>
    <cellStyle name="입력 2 5 4" xfId="4671" xr:uid="{00000000-0005-0000-0000-0000BF190000}"/>
    <cellStyle name="入力 2 5 4" xfId="4672" xr:uid="{00000000-0005-0000-0000-0000C0190000}"/>
    <cellStyle name="入力 2 5 4 2" xfId="4673" xr:uid="{00000000-0005-0000-0000-0000C1190000}"/>
    <cellStyle name="입력 2 5 5" xfId="4674" xr:uid="{00000000-0005-0000-0000-0000C2190000}"/>
    <cellStyle name="入力 2 5 5" xfId="4675" xr:uid="{00000000-0005-0000-0000-0000C3190000}"/>
    <cellStyle name="입력 2 5 6" xfId="4676" xr:uid="{00000000-0005-0000-0000-0000C4190000}"/>
    <cellStyle name="入力 2 5 6" xfId="4677" xr:uid="{00000000-0005-0000-0000-0000C5190000}"/>
    <cellStyle name="입력 2 5 7" xfId="4678" xr:uid="{00000000-0005-0000-0000-0000C6190000}"/>
    <cellStyle name="入力 2 5 7" xfId="4679" xr:uid="{00000000-0005-0000-0000-0000C7190000}"/>
    <cellStyle name="입력 2 5 8" xfId="4680" xr:uid="{00000000-0005-0000-0000-0000C8190000}"/>
    <cellStyle name="入力 2 5 8" xfId="4681" xr:uid="{00000000-0005-0000-0000-0000C9190000}"/>
    <cellStyle name="입력 2 5 9" xfId="4682" xr:uid="{00000000-0005-0000-0000-0000CA190000}"/>
    <cellStyle name="入力 2 5 9" xfId="4683" xr:uid="{00000000-0005-0000-0000-0000CB190000}"/>
    <cellStyle name="입력 2 50" xfId="38876" xr:uid="{08A84A79-CB77-41C0-BA47-0155AC78CC1E}"/>
    <cellStyle name="입력 2 51" xfId="39029" xr:uid="{6CEB363A-6AA1-4952-985E-D3D0AAB4280C}"/>
    <cellStyle name="입력 2 52" xfId="38842" xr:uid="{E7EBC937-47F8-4BD8-AA6D-6AA09AA094E5}"/>
    <cellStyle name="입력 2 53" xfId="39079" xr:uid="{99FA9914-2730-4241-8E5E-43220251E7AB}"/>
    <cellStyle name="입력 2 54" xfId="38809" xr:uid="{D33653D9-7DEB-4BD3-868D-2203DDB80DAD}"/>
    <cellStyle name="입력 2 55" xfId="39116" xr:uid="{F040A433-7293-4125-8EAA-D73D5AB03FD4}"/>
    <cellStyle name="입력 2 56" xfId="38772" xr:uid="{787AA899-449F-474F-8F11-EDE12ACFBCAB}"/>
    <cellStyle name="입력 2 57" xfId="39159" xr:uid="{A8AC28F4-E972-464D-8C5A-8936579BA434}"/>
    <cellStyle name="입력 2 58" xfId="39227" xr:uid="{468F2141-22E2-4A66-9705-058A666E6CD2}"/>
    <cellStyle name="입력 2 59" xfId="39274" xr:uid="{3162574F-ED0F-491E-978A-6E136251A19F}"/>
    <cellStyle name="입력 2 6" xfId="4684" xr:uid="{00000000-0005-0000-0000-0000CC190000}"/>
    <cellStyle name="入力 2 6" xfId="4685" xr:uid="{00000000-0005-0000-0000-0000CD190000}"/>
    <cellStyle name="입력 2 6 10" xfId="4686" xr:uid="{00000000-0005-0000-0000-0000CE190000}"/>
    <cellStyle name="入力 2 6 10" xfId="4687" xr:uid="{00000000-0005-0000-0000-0000CF190000}"/>
    <cellStyle name="입력 2 6 11" xfId="4688" xr:uid="{00000000-0005-0000-0000-0000D0190000}"/>
    <cellStyle name="入力 2 6 11" xfId="4689" xr:uid="{00000000-0005-0000-0000-0000D1190000}"/>
    <cellStyle name="입력 2 6 12" xfId="4690" xr:uid="{00000000-0005-0000-0000-0000D2190000}"/>
    <cellStyle name="入力 2 6 12" xfId="4691" xr:uid="{00000000-0005-0000-0000-0000D3190000}"/>
    <cellStyle name="입력 2 6 13" xfId="4692" xr:uid="{00000000-0005-0000-0000-0000D4190000}"/>
    <cellStyle name="入力 2 6 13" xfId="4693" xr:uid="{00000000-0005-0000-0000-0000D5190000}"/>
    <cellStyle name="입력 2 6 2" xfId="4694" xr:uid="{00000000-0005-0000-0000-0000D6190000}"/>
    <cellStyle name="入力 2 6 2" xfId="4695" xr:uid="{00000000-0005-0000-0000-0000D7190000}"/>
    <cellStyle name="입력 2 6 3" xfId="4696" xr:uid="{00000000-0005-0000-0000-0000D8190000}"/>
    <cellStyle name="入力 2 6 3" xfId="4697" xr:uid="{00000000-0005-0000-0000-0000D9190000}"/>
    <cellStyle name="입력 2 6 4" xfId="4698" xr:uid="{00000000-0005-0000-0000-0000DA190000}"/>
    <cellStyle name="入力 2 6 4" xfId="4699" xr:uid="{00000000-0005-0000-0000-0000DB190000}"/>
    <cellStyle name="입력 2 6 5" xfId="4700" xr:uid="{00000000-0005-0000-0000-0000DC190000}"/>
    <cellStyle name="入力 2 6 5" xfId="4701" xr:uid="{00000000-0005-0000-0000-0000DD190000}"/>
    <cellStyle name="입력 2 6 6" xfId="4702" xr:uid="{00000000-0005-0000-0000-0000DE190000}"/>
    <cellStyle name="入力 2 6 6" xfId="4703" xr:uid="{00000000-0005-0000-0000-0000DF190000}"/>
    <cellStyle name="입력 2 6 7" xfId="4704" xr:uid="{00000000-0005-0000-0000-0000E0190000}"/>
    <cellStyle name="入力 2 6 7" xfId="4705" xr:uid="{00000000-0005-0000-0000-0000E1190000}"/>
    <cellStyle name="입력 2 6 8" xfId="4706" xr:uid="{00000000-0005-0000-0000-0000E2190000}"/>
    <cellStyle name="入力 2 6 8" xfId="4707" xr:uid="{00000000-0005-0000-0000-0000E3190000}"/>
    <cellStyle name="입력 2 6 9" xfId="4708" xr:uid="{00000000-0005-0000-0000-0000E4190000}"/>
    <cellStyle name="入力 2 6 9" xfId="4709" xr:uid="{00000000-0005-0000-0000-0000E5190000}"/>
    <cellStyle name="입력 2 60" xfId="39321" xr:uid="{7F39232A-220D-4AEA-B9ED-5952AE478DD5}"/>
    <cellStyle name="입력 2 61" xfId="39367" xr:uid="{2E092A84-B9BF-4FBE-8C8B-24602977115F}"/>
    <cellStyle name="입력 2 62" xfId="39413" xr:uid="{AEE7AE1E-9BA7-4F3C-91A6-B4F7A9909BBF}"/>
    <cellStyle name="입력 2 63" xfId="39447" xr:uid="{F23F91D9-A016-47A5-82EF-26CB1AB4EA50}"/>
    <cellStyle name="입력 2 64" xfId="39481" xr:uid="{62E04482-8373-4E72-A53E-A739704786E6}"/>
    <cellStyle name="입력 2 65" xfId="39514" xr:uid="{34C5A95A-F583-495F-9FC7-BE511F5B99F9}"/>
    <cellStyle name="입력 2 66" xfId="39547" xr:uid="{9D1CFE60-641C-4438-9AAD-884C002FDBF1}"/>
    <cellStyle name="입력 2 67" xfId="39834" xr:uid="{447D490F-6B84-44A0-805F-053EAE24FB23}"/>
    <cellStyle name="입력 2 68" xfId="39761" xr:uid="{BC9664FE-4189-4016-A835-F0B29551BE60}"/>
    <cellStyle name="입력 2 69" xfId="39843" xr:uid="{FB5A5EA1-AB4E-4251-8B6B-E7E52FB1375C}"/>
    <cellStyle name="입력 2 7" xfId="4710" xr:uid="{00000000-0005-0000-0000-0000E6190000}"/>
    <cellStyle name="入力 2 7" xfId="4711" xr:uid="{00000000-0005-0000-0000-0000E7190000}"/>
    <cellStyle name="입력 2 7 10" xfId="4712" xr:uid="{00000000-0005-0000-0000-0000E8190000}"/>
    <cellStyle name="入力 2 7 10" xfId="4713" xr:uid="{00000000-0005-0000-0000-0000E9190000}"/>
    <cellStyle name="입력 2 7 11" xfId="4714" xr:uid="{00000000-0005-0000-0000-0000EA190000}"/>
    <cellStyle name="入力 2 7 11" xfId="4715" xr:uid="{00000000-0005-0000-0000-0000EB190000}"/>
    <cellStyle name="입력 2 7 12" xfId="4716" xr:uid="{00000000-0005-0000-0000-0000EC190000}"/>
    <cellStyle name="入力 2 7 12" xfId="4717" xr:uid="{00000000-0005-0000-0000-0000ED190000}"/>
    <cellStyle name="입력 2 7 13" xfId="4718" xr:uid="{00000000-0005-0000-0000-0000EE190000}"/>
    <cellStyle name="入力 2 7 13" xfId="4719" xr:uid="{00000000-0005-0000-0000-0000EF190000}"/>
    <cellStyle name="입력 2 7 2" xfId="4720" xr:uid="{00000000-0005-0000-0000-0000F0190000}"/>
    <cellStyle name="入力 2 7 2" xfId="4721" xr:uid="{00000000-0005-0000-0000-0000F1190000}"/>
    <cellStyle name="입력 2 7 3" xfId="4722" xr:uid="{00000000-0005-0000-0000-0000F2190000}"/>
    <cellStyle name="入力 2 7 3" xfId="4723" xr:uid="{00000000-0005-0000-0000-0000F3190000}"/>
    <cellStyle name="입력 2 7 4" xfId="4724" xr:uid="{00000000-0005-0000-0000-0000F4190000}"/>
    <cellStyle name="入力 2 7 4" xfId="4725" xr:uid="{00000000-0005-0000-0000-0000F5190000}"/>
    <cellStyle name="입력 2 7 5" xfId="4726" xr:uid="{00000000-0005-0000-0000-0000F6190000}"/>
    <cellStyle name="入力 2 7 5" xfId="4727" xr:uid="{00000000-0005-0000-0000-0000F7190000}"/>
    <cellStyle name="입력 2 7 6" xfId="4728" xr:uid="{00000000-0005-0000-0000-0000F8190000}"/>
    <cellStyle name="入力 2 7 6" xfId="4729" xr:uid="{00000000-0005-0000-0000-0000F9190000}"/>
    <cellStyle name="입력 2 7 7" xfId="4730" xr:uid="{00000000-0005-0000-0000-0000FA190000}"/>
    <cellStyle name="入力 2 7 7" xfId="4731" xr:uid="{00000000-0005-0000-0000-0000FB190000}"/>
    <cellStyle name="입력 2 7 8" xfId="4732" xr:uid="{00000000-0005-0000-0000-0000FC190000}"/>
    <cellStyle name="入力 2 7 8" xfId="4733" xr:uid="{00000000-0005-0000-0000-0000FD190000}"/>
    <cellStyle name="입력 2 7 9" xfId="4734" xr:uid="{00000000-0005-0000-0000-0000FE190000}"/>
    <cellStyle name="入力 2 7 9" xfId="4735" xr:uid="{00000000-0005-0000-0000-0000FF190000}"/>
    <cellStyle name="입력 2 70" xfId="39751" xr:uid="{6731540F-E35F-4C57-BB73-030C47217896}"/>
    <cellStyle name="입력 2 71" xfId="39852" xr:uid="{78DA25DD-FF10-4B17-8FAD-16B0083099A0}"/>
    <cellStyle name="입력 2 8" xfId="4736" xr:uid="{00000000-0005-0000-0000-0000001A0000}"/>
    <cellStyle name="入力 2 8" xfId="4737" xr:uid="{00000000-0005-0000-0000-0000011A0000}"/>
    <cellStyle name="入力 2 8 2" xfId="4738" xr:uid="{00000000-0005-0000-0000-0000021A0000}"/>
    <cellStyle name="입력 2 9" xfId="4739" xr:uid="{00000000-0005-0000-0000-0000031A0000}"/>
    <cellStyle name="入力 2 9" xfId="4740" xr:uid="{00000000-0005-0000-0000-0000041A0000}"/>
    <cellStyle name="入力 2 9 2" xfId="4741" xr:uid="{00000000-0005-0000-0000-0000051A0000}"/>
    <cellStyle name="入力 20" xfId="4742" xr:uid="{00000000-0005-0000-0000-0000061A0000}"/>
    <cellStyle name="入力 20 2" xfId="4743" xr:uid="{00000000-0005-0000-0000-0000071A0000}"/>
    <cellStyle name="入力 20 2 2" xfId="4744" xr:uid="{00000000-0005-0000-0000-0000081A0000}"/>
    <cellStyle name="入力 20 2 2 2" xfId="4745" xr:uid="{00000000-0005-0000-0000-0000091A0000}"/>
    <cellStyle name="入力 20 2 2 2 2" xfId="4746" xr:uid="{00000000-0005-0000-0000-00000A1A0000}"/>
    <cellStyle name="入力 20 2 2 3" xfId="4747" xr:uid="{00000000-0005-0000-0000-00000B1A0000}"/>
    <cellStyle name="入力 20 2 3" xfId="4748" xr:uid="{00000000-0005-0000-0000-00000C1A0000}"/>
    <cellStyle name="入力 20 2 3 2" xfId="4749" xr:uid="{00000000-0005-0000-0000-00000D1A0000}"/>
    <cellStyle name="入力 20 2 3 2 2" xfId="4750" xr:uid="{00000000-0005-0000-0000-00000E1A0000}"/>
    <cellStyle name="入力 20 2 3 3" xfId="4751" xr:uid="{00000000-0005-0000-0000-00000F1A0000}"/>
    <cellStyle name="入力 20 2 4" xfId="4752" xr:uid="{00000000-0005-0000-0000-0000101A0000}"/>
    <cellStyle name="入力 20 2 4 2" xfId="4753" xr:uid="{00000000-0005-0000-0000-0000111A0000}"/>
    <cellStyle name="入力 20 2 5" xfId="4754" xr:uid="{00000000-0005-0000-0000-0000121A0000}"/>
    <cellStyle name="入力 20 3" xfId="4755" xr:uid="{00000000-0005-0000-0000-0000131A0000}"/>
    <cellStyle name="入力 20 3 2" xfId="4756" xr:uid="{00000000-0005-0000-0000-0000141A0000}"/>
    <cellStyle name="入力 20 4" xfId="4757" xr:uid="{00000000-0005-0000-0000-0000151A0000}"/>
    <cellStyle name="入力 21" xfId="4758" xr:uid="{00000000-0005-0000-0000-0000161A0000}"/>
    <cellStyle name="入力 21 2" xfId="4759" xr:uid="{00000000-0005-0000-0000-0000171A0000}"/>
    <cellStyle name="入力 21 2 2" xfId="4760" xr:uid="{00000000-0005-0000-0000-0000181A0000}"/>
    <cellStyle name="入力 21 2 2 2" xfId="4761" xr:uid="{00000000-0005-0000-0000-0000191A0000}"/>
    <cellStyle name="入力 21 2 2 2 2" xfId="4762" xr:uid="{00000000-0005-0000-0000-00001A1A0000}"/>
    <cellStyle name="入力 21 2 2 3" xfId="4763" xr:uid="{00000000-0005-0000-0000-00001B1A0000}"/>
    <cellStyle name="入力 21 2 3" xfId="4764" xr:uid="{00000000-0005-0000-0000-00001C1A0000}"/>
    <cellStyle name="入力 21 2 3 2" xfId="4765" xr:uid="{00000000-0005-0000-0000-00001D1A0000}"/>
    <cellStyle name="入力 21 2 3 2 2" xfId="4766" xr:uid="{00000000-0005-0000-0000-00001E1A0000}"/>
    <cellStyle name="入力 21 2 3 3" xfId="4767" xr:uid="{00000000-0005-0000-0000-00001F1A0000}"/>
    <cellStyle name="入力 21 2 4" xfId="4768" xr:uid="{00000000-0005-0000-0000-0000201A0000}"/>
    <cellStyle name="入力 21 2 4 2" xfId="4769" xr:uid="{00000000-0005-0000-0000-0000211A0000}"/>
    <cellStyle name="入力 21 2 5" xfId="4770" xr:uid="{00000000-0005-0000-0000-0000221A0000}"/>
    <cellStyle name="入力 21 3" xfId="4771" xr:uid="{00000000-0005-0000-0000-0000231A0000}"/>
    <cellStyle name="入力 21 3 2" xfId="4772" xr:uid="{00000000-0005-0000-0000-0000241A0000}"/>
    <cellStyle name="入力 21 4" xfId="4773" xr:uid="{00000000-0005-0000-0000-0000251A0000}"/>
    <cellStyle name="入力 22" xfId="4774" xr:uid="{00000000-0005-0000-0000-0000261A0000}"/>
    <cellStyle name="入力 22 2" xfId="4775" xr:uid="{00000000-0005-0000-0000-0000271A0000}"/>
    <cellStyle name="入力 22 2 2" xfId="4776" xr:uid="{00000000-0005-0000-0000-0000281A0000}"/>
    <cellStyle name="入力 22 2 2 2" xfId="4777" xr:uid="{00000000-0005-0000-0000-0000291A0000}"/>
    <cellStyle name="入力 22 2 2 2 2" xfId="4778" xr:uid="{00000000-0005-0000-0000-00002A1A0000}"/>
    <cellStyle name="入力 22 2 2 3" xfId="4779" xr:uid="{00000000-0005-0000-0000-00002B1A0000}"/>
    <cellStyle name="入力 22 2 3" xfId="4780" xr:uid="{00000000-0005-0000-0000-00002C1A0000}"/>
    <cellStyle name="入力 22 2 3 2" xfId="4781" xr:uid="{00000000-0005-0000-0000-00002D1A0000}"/>
    <cellStyle name="入力 22 2 3 2 2" xfId="4782" xr:uid="{00000000-0005-0000-0000-00002E1A0000}"/>
    <cellStyle name="入力 22 2 3 3" xfId="4783" xr:uid="{00000000-0005-0000-0000-00002F1A0000}"/>
    <cellStyle name="入力 22 2 4" xfId="4784" xr:uid="{00000000-0005-0000-0000-0000301A0000}"/>
    <cellStyle name="入力 22 2 4 2" xfId="4785" xr:uid="{00000000-0005-0000-0000-0000311A0000}"/>
    <cellStyle name="入力 22 2 5" xfId="4786" xr:uid="{00000000-0005-0000-0000-0000321A0000}"/>
    <cellStyle name="入力 22 3" xfId="4787" xr:uid="{00000000-0005-0000-0000-0000331A0000}"/>
    <cellStyle name="入力 22 3 2" xfId="4788" xr:uid="{00000000-0005-0000-0000-0000341A0000}"/>
    <cellStyle name="入力 22 4" xfId="4789" xr:uid="{00000000-0005-0000-0000-0000351A0000}"/>
    <cellStyle name="入力 23" xfId="4790" xr:uid="{00000000-0005-0000-0000-0000361A0000}"/>
    <cellStyle name="入力 23 2" xfId="4791" xr:uid="{00000000-0005-0000-0000-0000371A0000}"/>
    <cellStyle name="入力 23 2 2" xfId="4792" xr:uid="{00000000-0005-0000-0000-0000381A0000}"/>
    <cellStyle name="入力 23 2 2 2" xfId="4793" xr:uid="{00000000-0005-0000-0000-0000391A0000}"/>
    <cellStyle name="入力 23 2 2 2 2" xfId="4794" xr:uid="{00000000-0005-0000-0000-00003A1A0000}"/>
    <cellStyle name="入力 23 2 2 3" xfId="4795" xr:uid="{00000000-0005-0000-0000-00003B1A0000}"/>
    <cellStyle name="入力 23 2 3" xfId="4796" xr:uid="{00000000-0005-0000-0000-00003C1A0000}"/>
    <cellStyle name="入力 23 2 3 2" xfId="4797" xr:uid="{00000000-0005-0000-0000-00003D1A0000}"/>
    <cellStyle name="入力 23 2 3 2 2" xfId="4798" xr:uid="{00000000-0005-0000-0000-00003E1A0000}"/>
    <cellStyle name="入力 23 2 3 3" xfId="4799" xr:uid="{00000000-0005-0000-0000-00003F1A0000}"/>
    <cellStyle name="入力 23 2 4" xfId="4800" xr:uid="{00000000-0005-0000-0000-0000401A0000}"/>
    <cellStyle name="入力 23 2 4 2" xfId="4801" xr:uid="{00000000-0005-0000-0000-0000411A0000}"/>
    <cellStyle name="入力 23 2 5" xfId="4802" xr:uid="{00000000-0005-0000-0000-0000421A0000}"/>
    <cellStyle name="入力 23 3" xfId="4803" xr:uid="{00000000-0005-0000-0000-0000431A0000}"/>
    <cellStyle name="入力 23 3 2" xfId="4804" xr:uid="{00000000-0005-0000-0000-0000441A0000}"/>
    <cellStyle name="入力 23 4" xfId="4805" xr:uid="{00000000-0005-0000-0000-0000451A0000}"/>
    <cellStyle name="入力 24" xfId="4806" xr:uid="{00000000-0005-0000-0000-0000461A0000}"/>
    <cellStyle name="入力 24 2" xfId="4807" xr:uid="{00000000-0005-0000-0000-0000471A0000}"/>
    <cellStyle name="入力 24 2 2" xfId="4808" xr:uid="{00000000-0005-0000-0000-0000481A0000}"/>
    <cellStyle name="入力 24 2 2 2" xfId="4809" xr:uid="{00000000-0005-0000-0000-0000491A0000}"/>
    <cellStyle name="入力 24 2 2 2 2" xfId="4810" xr:uid="{00000000-0005-0000-0000-00004A1A0000}"/>
    <cellStyle name="入力 24 2 2 3" xfId="4811" xr:uid="{00000000-0005-0000-0000-00004B1A0000}"/>
    <cellStyle name="入力 24 2 3" xfId="4812" xr:uid="{00000000-0005-0000-0000-00004C1A0000}"/>
    <cellStyle name="入力 24 2 3 2" xfId="4813" xr:uid="{00000000-0005-0000-0000-00004D1A0000}"/>
    <cellStyle name="入力 24 2 3 2 2" xfId="4814" xr:uid="{00000000-0005-0000-0000-00004E1A0000}"/>
    <cellStyle name="入力 24 2 3 3" xfId="4815" xr:uid="{00000000-0005-0000-0000-00004F1A0000}"/>
    <cellStyle name="入力 24 2 4" xfId="4816" xr:uid="{00000000-0005-0000-0000-0000501A0000}"/>
    <cellStyle name="入力 24 2 4 2" xfId="4817" xr:uid="{00000000-0005-0000-0000-0000511A0000}"/>
    <cellStyle name="入力 24 2 5" xfId="4818" xr:uid="{00000000-0005-0000-0000-0000521A0000}"/>
    <cellStyle name="入力 24 3" xfId="4819" xr:uid="{00000000-0005-0000-0000-0000531A0000}"/>
    <cellStyle name="入力 24 3 2" xfId="4820" xr:uid="{00000000-0005-0000-0000-0000541A0000}"/>
    <cellStyle name="入力 24 4" xfId="4821" xr:uid="{00000000-0005-0000-0000-0000551A0000}"/>
    <cellStyle name="入力 25" xfId="4822" xr:uid="{00000000-0005-0000-0000-0000561A0000}"/>
    <cellStyle name="入力 25 2" xfId="4823" xr:uid="{00000000-0005-0000-0000-0000571A0000}"/>
    <cellStyle name="入力 25 2 2" xfId="4824" xr:uid="{00000000-0005-0000-0000-0000581A0000}"/>
    <cellStyle name="入力 25 2 2 2" xfId="4825" xr:uid="{00000000-0005-0000-0000-0000591A0000}"/>
    <cellStyle name="入力 25 2 2 2 2" xfId="4826" xr:uid="{00000000-0005-0000-0000-00005A1A0000}"/>
    <cellStyle name="入力 25 2 2 3" xfId="4827" xr:uid="{00000000-0005-0000-0000-00005B1A0000}"/>
    <cellStyle name="入力 25 2 3" xfId="4828" xr:uid="{00000000-0005-0000-0000-00005C1A0000}"/>
    <cellStyle name="入力 25 2 3 2" xfId="4829" xr:uid="{00000000-0005-0000-0000-00005D1A0000}"/>
    <cellStyle name="入力 25 2 3 2 2" xfId="4830" xr:uid="{00000000-0005-0000-0000-00005E1A0000}"/>
    <cellStyle name="入力 25 2 3 3" xfId="4831" xr:uid="{00000000-0005-0000-0000-00005F1A0000}"/>
    <cellStyle name="入力 25 2 4" xfId="4832" xr:uid="{00000000-0005-0000-0000-0000601A0000}"/>
    <cellStyle name="入力 25 2 4 2" xfId="4833" xr:uid="{00000000-0005-0000-0000-0000611A0000}"/>
    <cellStyle name="入力 25 2 5" xfId="4834" xr:uid="{00000000-0005-0000-0000-0000621A0000}"/>
    <cellStyle name="入力 25 3" xfId="4835" xr:uid="{00000000-0005-0000-0000-0000631A0000}"/>
    <cellStyle name="入力 25 3 2" xfId="4836" xr:uid="{00000000-0005-0000-0000-0000641A0000}"/>
    <cellStyle name="入力 25 4" xfId="4837" xr:uid="{00000000-0005-0000-0000-0000651A0000}"/>
    <cellStyle name="入力 26" xfId="4838" xr:uid="{00000000-0005-0000-0000-0000661A0000}"/>
    <cellStyle name="入力 26 2" xfId="4839" xr:uid="{00000000-0005-0000-0000-0000671A0000}"/>
    <cellStyle name="入力 26 2 2" xfId="4840" xr:uid="{00000000-0005-0000-0000-0000681A0000}"/>
    <cellStyle name="入力 26 2 2 2" xfId="4841" xr:uid="{00000000-0005-0000-0000-0000691A0000}"/>
    <cellStyle name="入力 26 2 2 2 2" xfId="4842" xr:uid="{00000000-0005-0000-0000-00006A1A0000}"/>
    <cellStyle name="入力 26 2 2 3" xfId="4843" xr:uid="{00000000-0005-0000-0000-00006B1A0000}"/>
    <cellStyle name="入力 26 2 3" xfId="4844" xr:uid="{00000000-0005-0000-0000-00006C1A0000}"/>
    <cellStyle name="入力 26 2 3 2" xfId="4845" xr:uid="{00000000-0005-0000-0000-00006D1A0000}"/>
    <cellStyle name="入力 26 2 3 2 2" xfId="4846" xr:uid="{00000000-0005-0000-0000-00006E1A0000}"/>
    <cellStyle name="入力 26 2 3 3" xfId="4847" xr:uid="{00000000-0005-0000-0000-00006F1A0000}"/>
    <cellStyle name="入力 26 2 4" xfId="4848" xr:uid="{00000000-0005-0000-0000-0000701A0000}"/>
    <cellStyle name="入力 26 2 4 2" xfId="4849" xr:uid="{00000000-0005-0000-0000-0000711A0000}"/>
    <cellStyle name="入力 26 2 5" xfId="4850" xr:uid="{00000000-0005-0000-0000-0000721A0000}"/>
    <cellStyle name="入力 26 3" xfId="4851" xr:uid="{00000000-0005-0000-0000-0000731A0000}"/>
    <cellStyle name="入力 26 3 2" xfId="4852" xr:uid="{00000000-0005-0000-0000-0000741A0000}"/>
    <cellStyle name="入力 26 4" xfId="4853" xr:uid="{00000000-0005-0000-0000-0000751A0000}"/>
    <cellStyle name="入力 27" xfId="4854" xr:uid="{00000000-0005-0000-0000-0000761A0000}"/>
    <cellStyle name="入力 27 2" xfId="4855" xr:uid="{00000000-0005-0000-0000-0000771A0000}"/>
    <cellStyle name="入力 27 2 2" xfId="4856" xr:uid="{00000000-0005-0000-0000-0000781A0000}"/>
    <cellStyle name="入力 27 2 2 2" xfId="4857" xr:uid="{00000000-0005-0000-0000-0000791A0000}"/>
    <cellStyle name="入力 27 2 2 2 2" xfId="4858" xr:uid="{00000000-0005-0000-0000-00007A1A0000}"/>
    <cellStyle name="入力 27 2 2 3" xfId="4859" xr:uid="{00000000-0005-0000-0000-00007B1A0000}"/>
    <cellStyle name="入力 27 2 3" xfId="4860" xr:uid="{00000000-0005-0000-0000-00007C1A0000}"/>
    <cellStyle name="入力 27 2 3 2" xfId="4861" xr:uid="{00000000-0005-0000-0000-00007D1A0000}"/>
    <cellStyle name="入力 27 2 3 2 2" xfId="4862" xr:uid="{00000000-0005-0000-0000-00007E1A0000}"/>
    <cellStyle name="入力 27 2 3 3" xfId="4863" xr:uid="{00000000-0005-0000-0000-00007F1A0000}"/>
    <cellStyle name="入力 27 2 4" xfId="4864" xr:uid="{00000000-0005-0000-0000-0000801A0000}"/>
    <cellStyle name="入力 27 2 4 2" xfId="4865" xr:uid="{00000000-0005-0000-0000-0000811A0000}"/>
    <cellStyle name="入力 27 2 5" xfId="4866" xr:uid="{00000000-0005-0000-0000-0000821A0000}"/>
    <cellStyle name="入力 27 3" xfId="4867" xr:uid="{00000000-0005-0000-0000-0000831A0000}"/>
    <cellStyle name="入力 27 3 2" xfId="4868" xr:uid="{00000000-0005-0000-0000-0000841A0000}"/>
    <cellStyle name="入力 27 4" xfId="4869" xr:uid="{00000000-0005-0000-0000-0000851A0000}"/>
    <cellStyle name="入力 28" xfId="4870" xr:uid="{00000000-0005-0000-0000-0000861A0000}"/>
    <cellStyle name="入力 28 2" xfId="4871" xr:uid="{00000000-0005-0000-0000-0000871A0000}"/>
    <cellStyle name="入力 28 2 2" xfId="4872" xr:uid="{00000000-0005-0000-0000-0000881A0000}"/>
    <cellStyle name="入力 28 2 2 2" xfId="4873" xr:uid="{00000000-0005-0000-0000-0000891A0000}"/>
    <cellStyle name="入力 28 2 2 2 2" xfId="4874" xr:uid="{00000000-0005-0000-0000-00008A1A0000}"/>
    <cellStyle name="入力 28 2 2 3" xfId="4875" xr:uid="{00000000-0005-0000-0000-00008B1A0000}"/>
    <cellStyle name="入力 28 2 3" xfId="4876" xr:uid="{00000000-0005-0000-0000-00008C1A0000}"/>
    <cellStyle name="入力 28 2 3 2" xfId="4877" xr:uid="{00000000-0005-0000-0000-00008D1A0000}"/>
    <cellStyle name="入力 28 2 3 2 2" xfId="4878" xr:uid="{00000000-0005-0000-0000-00008E1A0000}"/>
    <cellStyle name="入力 28 2 3 3" xfId="4879" xr:uid="{00000000-0005-0000-0000-00008F1A0000}"/>
    <cellStyle name="入力 28 2 4" xfId="4880" xr:uid="{00000000-0005-0000-0000-0000901A0000}"/>
    <cellStyle name="入力 28 2 4 2" xfId="4881" xr:uid="{00000000-0005-0000-0000-0000911A0000}"/>
    <cellStyle name="入力 28 2 5" xfId="4882" xr:uid="{00000000-0005-0000-0000-0000921A0000}"/>
    <cellStyle name="入力 28 3" xfId="4883" xr:uid="{00000000-0005-0000-0000-0000931A0000}"/>
    <cellStyle name="入力 28 3 2" xfId="4884" xr:uid="{00000000-0005-0000-0000-0000941A0000}"/>
    <cellStyle name="入力 28 4" xfId="4885" xr:uid="{00000000-0005-0000-0000-0000951A0000}"/>
    <cellStyle name="入力 29" xfId="4886" xr:uid="{00000000-0005-0000-0000-0000961A0000}"/>
    <cellStyle name="入力 29 2" xfId="4887" xr:uid="{00000000-0005-0000-0000-0000971A0000}"/>
    <cellStyle name="入力 29 2 2" xfId="4888" xr:uid="{00000000-0005-0000-0000-0000981A0000}"/>
    <cellStyle name="入力 29 2 2 2" xfId="4889" xr:uid="{00000000-0005-0000-0000-0000991A0000}"/>
    <cellStyle name="入力 29 2 2 2 2" xfId="4890" xr:uid="{00000000-0005-0000-0000-00009A1A0000}"/>
    <cellStyle name="入力 29 2 2 3" xfId="4891" xr:uid="{00000000-0005-0000-0000-00009B1A0000}"/>
    <cellStyle name="入力 29 2 3" xfId="4892" xr:uid="{00000000-0005-0000-0000-00009C1A0000}"/>
    <cellStyle name="入力 29 2 3 2" xfId="4893" xr:uid="{00000000-0005-0000-0000-00009D1A0000}"/>
    <cellStyle name="入力 29 2 3 2 2" xfId="4894" xr:uid="{00000000-0005-0000-0000-00009E1A0000}"/>
    <cellStyle name="入力 29 2 3 3" xfId="4895" xr:uid="{00000000-0005-0000-0000-00009F1A0000}"/>
    <cellStyle name="入力 29 2 4" xfId="4896" xr:uid="{00000000-0005-0000-0000-0000A01A0000}"/>
    <cellStyle name="入力 29 2 4 2" xfId="4897" xr:uid="{00000000-0005-0000-0000-0000A11A0000}"/>
    <cellStyle name="入力 29 2 5" xfId="4898" xr:uid="{00000000-0005-0000-0000-0000A21A0000}"/>
    <cellStyle name="入力 29 3" xfId="4899" xr:uid="{00000000-0005-0000-0000-0000A31A0000}"/>
    <cellStyle name="入力 29 3 2" xfId="4900" xr:uid="{00000000-0005-0000-0000-0000A41A0000}"/>
    <cellStyle name="入力 29 4" xfId="4901" xr:uid="{00000000-0005-0000-0000-0000A51A0000}"/>
    <cellStyle name="입력 3" xfId="4902" xr:uid="{00000000-0005-0000-0000-0000A61A0000}"/>
    <cellStyle name="入力 3" xfId="4903" xr:uid="{00000000-0005-0000-0000-0000A71A0000}"/>
    <cellStyle name="입력 3 10" xfId="4904" xr:uid="{00000000-0005-0000-0000-0000A81A0000}"/>
    <cellStyle name="入力 3 10" xfId="4905" xr:uid="{00000000-0005-0000-0000-0000A91A0000}"/>
    <cellStyle name="入力 3 10 2" xfId="4906" xr:uid="{00000000-0005-0000-0000-0000AA1A0000}"/>
    <cellStyle name="입력 3 11" xfId="4907" xr:uid="{00000000-0005-0000-0000-0000AB1A0000}"/>
    <cellStyle name="入力 3 11" xfId="4908" xr:uid="{00000000-0005-0000-0000-0000AC1A0000}"/>
    <cellStyle name="입력 3 12" xfId="4909" xr:uid="{00000000-0005-0000-0000-0000AD1A0000}"/>
    <cellStyle name="入力 3 12" xfId="4910" xr:uid="{00000000-0005-0000-0000-0000AE1A0000}"/>
    <cellStyle name="입력 3 13" xfId="4911" xr:uid="{00000000-0005-0000-0000-0000AF1A0000}"/>
    <cellStyle name="入力 3 13" xfId="4912" xr:uid="{00000000-0005-0000-0000-0000B01A0000}"/>
    <cellStyle name="입력 3 14" xfId="4913" xr:uid="{00000000-0005-0000-0000-0000B11A0000}"/>
    <cellStyle name="入力 3 14" xfId="4914" xr:uid="{00000000-0005-0000-0000-0000B21A0000}"/>
    <cellStyle name="입력 3 15" xfId="4915" xr:uid="{00000000-0005-0000-0000-0000B31A0000}"/>
    <cellStyle name="入力 3 15" xfId="4916" xr:uid="{00000000-0005-0000-0000-0000B41A0000}"/>
    <cellStyle name="입력 3 16" xfId="4917" xr:uid="{00000000-0005-0000-0000-0000B51A0000}"/>
    <cellStyle name="入力 3 16" xfId="4918" xr:uid="{00000000-0005-0000-0000-0000B61A0000}"/>
    <cellStyle name="입력 3 17" xfId="4919" xr:uid="{00000000-0005-0000-0000-0000B71A0000}"/>
    <cellStyle name="入力 3 17" xfId="4920" xr:uid="{00000000-0005-0000-0000-0000B81A0000}"/>
    <cellStyle name="입력 3 18" xfId="4921" xr:uid="{00000000-0005-0000-0000-0000B91A0000}"/>
    <cellStyle name="入力 3 18" xfId="4922" xr:uid="{00000000-0005-0000-0000-0000BA1A0000}"/>
    <cellStyle name="입력 3 19" xfId="4923" xr:uid="{00000000-0005-0000-0000-0000BB1A0000}"/>
    <cellStyle name="入力 3 19" xfId="4924" xr:uid="{00000000-0005-0000-0000-0000BC1A0000}"/>
    <cellStyle name="입력 3 2" xfId="4925" xr:uid="{00000000-0005-0000-0000-0000BD1A0000}"/>
    <cellStyle name="入力 3 2" xfId="4926" xr:uid="{00000000-0005-0000-0000-0000BE1A0000}"/>
    <cellStyle name="입력 3 2 10" xfId="4927" xr:uid="{00000000-0005-0000-0000-0000BF1A0000}"/>
    <cellStyle name="입력 3 2 11" xfId="4928" xr:uid="{00000000-0005-0000-0000-0000C01A0000}"/>
    <cellStyle name="입력 3 2 12" xfId="4929" xr:uid="{00000000-0005-0000-0000-0000C11A0000}"/>
    <cellStyle name="입력 3 2 13" xfId="4930" xr:uid="{00000000-0005-0000-0000-0000C21A0000}"/>
    <cellStyle name="입력 3 2 14" xfId="4931" xr:uid="{00000000-0005-0000-0000-0000C31A0000}"/>
    <cellStyle name="입력 3 2 15" xfId="4932" xr:uid="{00000000-0005-0000-0000-0000C41A0000}"/>
    <cellStyle name="입력 3 2 16" xfId="4933" xr:uid="{00000000-0005-0000-0000-0000C51A0000}"/>
    <cellStyle name="입력 3 2 17" xfId="4934" xr:uid="{00000000-0005-0000-0000-0000C61A0000}"/>
    <cellStyle name="입력 3 2 18" xfId="4935" xr:uid="{00000000-0005-0000-0000-0000C71A0000}"/>
    <cellStyle name="입력 3 2 19" xfId="4936" xr:uid="{00000000-0005-0000-0000-0000C81A0000}"/>
    <cellStyle name="입력 3 2 2" xfId="4937" xr:uid="{00000000-0005-0000-0000-0000C91A0000}"/>
    <cellStyle name="입력 3 2 2 2" xfId="4938" xr:uid="{00000000-0005-0000-0000-0000CA1A0000}"/>
    <cellStyle name="입력 3 2 20" xfId="4939" xr:uid="{00000000-0005-0000-0000-0000CB1A0000}"/>
    <cellStyle name="입력 3 2 21" xfId="4940" xr:uid="{00000000-0005-0000-0000-0000CC1A0000}"/>
    <cellStyle name="입력 3 2 22" xfId="35591" xr:uid="{00000000-0005-0000-0000-0000CD1A0000}"/>
    <cellStyle name="입력 3 2 23" xfId="37052" xr:uid="{00000000-0005-0000-0000-0000CE1A0000}"/>
    <cellStyle name="입력 3 2 24" xfId="37225" xr:uid="{00000000-0005-0000-0000-0000CF1A0000}"/>
    <cellStyle name="입력 3 2 25" xfId="37039" xr:uid="{00000000-0005-0000-0000-0000D01A0000}"/>
    <cellStyle name="입력 3 2 26" xfId="37236" xr:uid="{00000000-0005-0000-0000-0000D11A0000}"/>
    <cellStyle name="입력 3 2 27" xfId="37025" xr:uid="{00000000-0005-0000-0000-0000D21A0000}"/>
    <cellStyle name="입력 3 2 28" xfId="37251" xr:uid="{00000000-0005-0000-0000-0000D31A0000}"/>
    <cellStyle name="입력 3 2 29" xfId="37010" xr:uid="{00000000-0005-0000-0000-0000D41A0000}"/>
    <cellStyle name="입력 3 2 3" xfId="4941" xr:uid="{00000000-0005-0000-0000-0000D51A0000}"/>
    <cellStyle name="입력 3 2 30" xfId="37266" xr:uid="{00000000-0005-0000-0000-0000D61A0000}"/>
    <cellStyle name="입력 3 2 31" xfId="36995" xr:uid="{00000000-0005-0000-0000-0000D71A0000}"/>
    <cellStyle name="입력 3 2 32" xfId="37281" xr:uid="{00000000-0005-0000-0000-0000D81A0000}"/>
    <cellStyle name="입력 3 2 33" xfId="36980" xr:uid="{00000000-0005-0000-0000-0000D91A0000}"/>
    <cellStyle name="입력 3 2 34" xfId="37296" xr:uid="{00000000-0005-0000-0000-0000DA1A0000}"/>
    <cellStyle name="입력 3 2 4" xfId="4942" xr:uid="{00000000-0005-0000-0000-0000DB1A0000}"/>
    <cellStyle name="입력 3 2 5" xfId="4943" xr:uid="{00000000-0005-0000-0000-0000DC1A0000}"/>
    <cellStyle name="입력 3 2 6" xfId="4944" xr:uid="{00000000-0005-0000-0000-0000DD1A0000}"/>
    <cellStyle name="입력 3 2 7" xfId="4945" xr:uid="{00000000-0005-0000-0000-0000DE1A0000}"/>
    <cellStyle name="입력 3 2 8" xfId="4946" xr:uid="{00000000-0005-0000-0000-0000DF1A0000}"/>
    <cellStyle name="입력 3 2 9" xfId="4947" xr:uid="{00000000-0005-0000-0000-0000E01A0000}"/>
    <cellStyle name="입력 3 20" xfId="4948" xr:uid="{00000000-0005-0000-0000-0000E11A0000}"/>
    <cellStyle name="入力 3 20" xfId="4949" xr:uid="{00000000-0005-0000-0000-0000E21A0000}"/>
    <cellStyle name="입력 3 21" xfId="4950" xr:uid="{00000000-0005-0000-0000-0000E31A0000}"/>
    <cellStyle name="入力 3 21" xfId="4951" xr:uid="{00000000-0005-0000-0000-0000E41A0000}"/>
    <cellStyle name="입력 3 22" xfId="4952" xr:uid="{00000000-0005-0000-0000-0000E51A0000}"/>
    <cellStyle name="入力 3 22" xfId="4953" xr:uid="{00000000-0005-0000-0000-0000E61A0000}"/>
    <cellStyle name="입력 3 23" xfId="4954" xr:uid="{00000000-0005-0000-0000-0000E71A0000}"/>
    <cellStyle name="入力 3 23" xfId="4955" xr:uid="{00000000-0005-0000-0000-0000E81A0000}"/>
    <cellStyle name="입력 3 24" xfId="4956" xr:uid="{00000000-0005-0000-0000-0000E91A0000}"/>
    <cellStyle name="入力 3 24" xfId="4957" xr:uid="{00000000-0005-0000-0000-0000EA1A0000}"/>
    <cellStyle name="입력 3 25" xfId="4958" xr:uid="{00000000-0005-0000-0000-0000EB1A0000}"/>
    <cellStyle name="入力 3 25" xfId="4959" xr:uid="{00000000-0005-0000-0000-0000EC1A0000}"/>
    <cellStyle name="입력 3 26" xfId="4960" xr:uid="{00000000-0005-0000-0000-0000ED1A0000}"/>
    <cellStyle name="입력 3 27" xfId="35590" xr:uid="{00000000-0005-0000-0000-0000EE1A0000}"/>
    <cellStyle name="입력 3 28" xfId="37051" xr:uid="{00000000-0005-0000-0000-0000EF1A0000}"/>
    <cellStyle name="입력 3 29" xfId="37226" xr:uid="{00000000-0005-0000-0000-0000F01A0000}"/>
    <cellStyle name="입력 3 3" xfId="4961" xr:uid="{00000000-0005-0000-0000-0000F11A0000}"/>
    <cellStyle name="入力 3 3" xfId="4962" xr:uid="{00000000-0005-0000-0000-0000F21A0000}"/>
    <cellStyle name="입력 3 3 10" xfId="4963" xr:uid="{00000000-0005-0000-0000-0000F31A0000}"/>
    <cellStyle name="입력 3 3 11" xfId="4964" xr:uid="{00000000-0005-0000-0000-0000F41A0000}"/>
    <cellStyle name="입력 3 3 12" xfId="4965" xr:uid="{00000000-0005-0000-0000-0000F51A0000}"/>
    <cellStyle name="입력 3 3 13" xfId="4966" xr:uid="{00000000-0005-0000-0000-0000F61A0000}"/>
    <cellStyle name="입력 3 3 14" xfId="4967" xr:uid="{00000000-0005-0000-0000-0000F71A0000}"/>
    <cellStyle name="입력 3 3 15" xfId="4968" xr:uid="{00000000-0005-0000-0000-0000F81A0000}"/>
    <cellStyle name="입력 3 3 16" xfId="4969" xr:uid="{00000000-0005-0000-0000-0000F91A0000}"/>
    <cellStyle name="입력 3 3 17" xfId="4970" xr:uid="{00000000-0005-0000-0000-0000FA1A0000}"/>
    <cellStyle name="입력 3 3 18" xfId="4971" xr:uid="{00000000-0005-0000-0000-0000FB1A0000}"/>
    <cellStyle name="입력 3 3 19" xfId="4972" xr:uid="{00000000-0005-0000-0000-0000FC1A0000}"/>
    <cellStyle name="입력 3 3 2" xfId="4973" xr:uid="{00000000-0005-0000-0000-0000FD1A0000}"/>
    <cellStyle name="입력 3 3 2 2" xfId="4974" xr:uid="{00000000-0005-0000-0000-0000FE1A0000}"/>
    <cellStyle name="입력 3 3 20" xfId="4975" xr:uid="{00000000-0005-0000-0000-0000FF1A0000}"/>
    <cellStyle name="입력 3 3 21" xfId="4976" xr:uid="{00000000-0005-0000-0000-0000001B0000}"/>
    <cellStyle name="입력 3 3 3" xfId="4977" xr:uid="{00000000-0005-0000-0000-0000011B0000}"/>
    <cellStyle name="입력 3 3 4" xfId="4978" xr:uid="{00000000-0005-0000-0000-0000021B0000}"/>
    <cellStyle name="입력 3 3 5" xfId="4979" xr:uid="{00000000-0005-0000-0000-0000031B0000}"/>
    <cellStyle name="입력 3 3 6" xfId="4980" xr:uid="{00000000-0005-0000-0000-0000041B0000}"/>
    <cellStyle name="입력 3 3 7" xfId="4981" xr:uid="{00000000-0005-0000-0000-0000051B0000}"/>
    <cellStyle name="입력 3 3 8" xfId="4982" xr:uid="{00000000-0005-0000-0000-0000061B0000}"/>
    <cellStyle name="입력 3 3 9" xfId="4983" xr:uid="{00000000-0005-0000-0000-0000071B0000}"/>
    <cellStyle name="입력 3 30" xfId="37038" xr:uid="{00000000-0005-0000-0000-0000081B0000}"/>
    <cellStyle name="입력 3 31" xfId="37237" xr:uid="{00000000-0005-0000-0000-0000091B0000}"/>
    <cellStyle name="입력 3 32" xfId="37024" xr:uid="{00000000-0005-0000-0000-00000A1B0000}"/>
    <cellStyle name="입력 3 33" xfId="37252" xr:uid="{00000000-0005-0000-0000-00000B1B0000}"/>
    <cellStyle name="입력 3 34" xfId="37009" xr:uid="{00000000-0005-0000-0000-00000C1B0000}"/>
    <cellStyle name="입력 3 35" xfId="37267" xr:uid="{00000000-0005-0000-0000-00000D1B0000}"/>
    <cellStyle name="입력 3 36" xfId="36994" xr:uid="{00000000-0005-0000-0000-00000E1B0000}"/>
    <cellStyle name="입력 3 37" xfId="37282" xr:uid="{00000000-0005-0000-0000-00000F1B0000}"/>
    <cellStyle name="입력 3 38" xfId="36979" xr:uid="{00000000-0005-0000-0000-0000101B0000}"/>
    <cellStyle name="입력 3 39" xfId="37297" xr:uid="{00000000-0005-0000-0000-0000111B0000}"/>
    <cellStyle name="입력 3 4" xfId="4984" xr:uid="{00000000-0005-0000-0000-0000121B0000}"/>
    <cellStyle name="入力 3 4" xfId="4985" xr:uid="{00000000-0005-0000-0000-0000131B0000}"/>
    <cellStyle name="입력 3 4 10" xfId="4986" xr:uid="{00000000-0005-0000-0000-0000141B0000}"/>
    <cellStyle name="入力 3 4 10" xfId="4987" xr:uid="{00000000-0005-0000-0000-0000151B0000}"/>
    <cellStyle name="입력 3 4 11" xfId="4988" xr:uid="{00000000-0005-0000-0000-0000161B0000}"/>
    <cellStyle name="入力 3 4 11" xfId="4989" xr:uid="{00000000-0005-0000-0000-0000171B0000}"/>
    <cellStyle name="입력 3 4 12" xfId="4990" xr:uid="{00000000-0005-0000-0000-0000181B0000}"/>
    <cellStyle name="入力 3 4 12" xfId="4991" xr:uid="{00000000-0005-0000-0000-0000191B0000}"/>
    <cellStyle name="입력 3 4 13" xfId="4992" xr:uid="{00000000-0005-0000-0000-00001A1B0000}"/>
    <cellStyle name="入力 3 4 13" xfId="4993" xr:uid="{00000000-0005-0000-0000-00001B1B0000}"/>
    <cellStyle name="입력 3 4 2" xfId="4994" xr:uid="{00000000-0005-0000-0000-00001C1B0000}"/>
    <cellStyle name="入力 3 4 2" xfId="4995" xr:uid="{00000000-0005-0000-0000-00001D1B0000}"/>
    <cellStyle name="入力 3 4 2 2" xfId="4996" xr:uid="{00000000-0005-0000-0000-00001E1B0000}"/>
    <cellStyle name="入力 3 4 2 2 2" xfId="4997" xr:uid="{00000000-0005-0000-0000-00001F1B0000}"/>
    <cellStyle name="入力 3 4 2 3" xfId="4998" xr:uid="{00000000-0005-0000-0000-0000201B0000}"/>
    <cellStyle name="입력 3 4 3" xfId="4999" xr:uid="{00000000-0005-0000-0000-0000211B0000}"/>
    <cellStyle name="入力 3 4 3" xfId="5000" xr:uid="{00000000-0005-0000-0000-0000221B0000}"/>
    <cellStyle name="入力 3 4 3 2" xfId="5001" xr:uid="{00000000-0005-0000-0000-0000231B0000}"/>
    <cellStyle name="入力 3 4 3 2 2" xfId="5002" xr:uid="{00000000-0005-0000-0000-0000241B0000}"/>
    <cellStyle name="入力 3 4 3 3" xfId="5003" xr:uid="{00000000-0005-0000-0000-0000251B0000}"/>
    <cellStyle name="입력 3 4 4" xfId="5004" xr:uid="{00000000-0005-0000-0000-0000261B0000}"/>
    <cellStyle name="入力 3 4 4" xfId="5005" xr:uid="{00000000-0005-0000-0000-0000271B0000}"/>
    <cellStyle name="入力 3 4 4 2" xfId="5006" xr:uid="{00000000-0005-0000-0000-0000281B0000}"/>
    <cellStyle name="입력 3 4 5" xfId="5007" xr:uid="{00000000-0005-0000-0000-0000291B0000}"/>
    <cellStyle name="入力 3 4 5" xfId="5008" xr:uid="{00000000-0005-0000-0000-00002A1B0000}"/>
    <cellStyle name="입력 3 4 6" xfId="5009" xr:uid="{00000000-0005-0000-0000-00002B1B0000}"/>
    <cellStyle name="入力 3 4 6" xfId="5010" xr:uid="{00000000-0005-0000-0000-00002C1B0000}"/>
    <cellStyle name="입력 3 4 7" xfId="5011" xr:uid="{00000000-0005-0000-0000-00002D1B0000}"/>
    <cellStyle name="入力 3 4 7" xfId="5012" xr:uid="{00000000-0005-0000-0000-00002E1B0000}"/>
    <cellStyle name="입력 3 4 8" xfId="5013" xr:uid="{00000000-0005-0000-0000-00002F1B0000}"/>
    <cellStyle name="入力 3 4 8" xfId="5014" xr:uid="{00000000-0005-0000-0000-0000301B0000}"/>
    <cellStyle name="입력 3 4 9" xfId="5015" xr:uid="{00000000-0005-0000-0000-0000311B0000}"/>
    <cellStyle name="入力 3 4 9" xfId="5016" xr:uid="{00000000-0005-0000-0000-0000321B0000}"/>
    <cellStyle name="입력 3 40" xfId="38479" xr:uid="{00000000-0005-0000-0000-0000331B0000}"/>
    <cellStyle name="입력 3 41" xfId="38309" xr:uid="{00000000-0005-0000-0000-0000341B0000}"/>
    <cellStyle name="입력 3 42" xfId="38459" xr:uid="{00000000-0005-0000-0000-0000351B0000}"/>
    <cellStyle name="입력 3 43" xfId="38688" xr:uid="{00000000-0005-0000-0000-0000361B0000}"/>
    <cellStyle name="입력 3 44" xfId="38642" xr:uid="{00000000-0005-0000-0000-0000371B0000}"/>
    <cellStyle name="입력 3 45" xfId="38692" xr:uid="{00000000-0005-0000-0000-0000381B0000}"/>
    <cellStyle name="입력 3 46" xfId="38637" xr:uid="{00000000-0005-0000-0000-0000391B0000}"/>
    <cellStyle name="입력 3 47" xfId="38995" xr:uid="{37212A02-5B76-4342-94BC-ABC94858EF0F}"/>
    <cellStyle name="입력 3 48" xfId="38894" xr:uid="{CEADA78E-ADB3-4B22-9B84-5D321C11F366}"/>
    <cellStyle name="입력 3 49" xfId="39011" xr:uid="{761CDD9F-F101-4FB4-8500-241133628B8C}"/>
    <cellStyle name="입력 3 5" xfId="5017" xr:uid="{00000000-0005-0000-0000-00003A1B0000}"/>
    <cellStyle name="入力 3 5" xfId="5018" xr:uid="{00000000-0005-0000-0000-00003B1B0000}"/>
    <cellStyle name="입력 3 5 10" xfId="5019" xr:uid="{00000000-0005-0000-0000-00003C1B0000}"/>
    <cellStyle name="入力 3 5 10" xfId="5020" xr:uid="{00000000-0005-0000-0000-00003D1B0000}"/>
    <cellStyle name="입력 3 5 11" xfId="5021" xr:uid="{00000000-0005-0000-0000-00003E1B0000}"/>
    <cellStyle name="入力 3 5 11" xfId="5022" xr:uid="{00000000-0005-0000-0000-00003F1B0000}"/>
    <cellStyle name="입력 3 5 12" xfId="5023" xr:uid="{00000000-0005-0000-0000-0000401B0000}"/>
    <cellStyle name="入力 3 5 12" xfId="5024" xr:uid="{00000000-0005-0000-0000-0000411B0000}"/>
    <cellStyle name="입력 3 5 13" xfId="5025" xr:uid="{00000000-0005-0000-0000-0000421B0000}"/>
    <cellStyle name="入力 3 5 13" xfId="5026" xr:uid="{00000000-0005-0000-0000-0000431B0000}"/>
    <cellStyle name="입력 3 5 2" xfId="5027" xr:uid="{00000000-0005-0000-0000-0000441B0000}"/>
    <cellStyle name="入力 3 5 2" xfId="5028" xr:uid="{00000000-0005-0000-0000-0000451B0000}"/>
    <cellStyle name="입력 3 5 3" xfId="5029" xr:uid="{00000000-0005-0000-0000-0000461B0000}"/>
    <cellStyle name="入力 3 5 3" xfId="5030" xr:uid="{00000000-0005-0000-0000-0000471B0000}"/>
    <cellStyle name="입력 3 5 4" xfId="5031" xr:uid="{00000000-0005-0000-0000-0000481B0000}"/>
    <cellStyle name="入力 3 5 4" xfId="5032" xr:uid="{00000000-0005-0000-0000-0000491B0000}"/>
    <cellStyle name="입력 3 5 5" xfId="5033" xr:uid="{00000000-0005-0000-0000-00004A1B0000}"/>
    <cellStyle name="入力 3 5 5" xfId="5034" xr:uid="{00000000-0005-0000-0000-00004B1B0000}"/>
    <cellStyle name="입력 3 5 6" xfId="5035" xr:uid="{00000000-0005-0000-0000-00004C1B0000}"/>
    <cellStyle name="入力 3 5 6" xfId="5036" xr:uid="{00000000-0005-0000-0000-00004D1B0000}"/>
    <cellStyle name="입력 3 5 7" xfId="5037" xr:uid="{00000000-0005-0000-0000-00004E1B0000}"/>
    <cellStyle name="入力 3 5 7" xfId="5038" xr:uid="{00000000-0005-0000-0000-00004F1B0000}"/>
    <cellStyle name="입력 3 5 8" xfId="5039" xr:uid="{00000000-0005-0000-0000-0000501B0000}"/>
    <cellStyle name="入力 3 5 8" xfId="5040" xr:uid="{00000000-0005-0000-0000-0000511B0000}"/>
    <cellStyle name="입력 3 5 9" xfId="5041" xr:uid="{00000000-0005-0000-0000-0000521B0000}"/>
    <cellStyle name="入力 3 5 9" xfId="5042" xr:uid="{00000000-0005-0000-0000-0000531B0000}"/>
    <cellStyle name="입력 3 50" xfId="38871" xr:uid="{C4F94BC8-8AF6-4CA5-A2B5-26F70EFE63E0}"/>
    <cellStyle name="입력 3 51" xfId="39034" xr:uid="{8D3ECFD4-F481-4554-952A-4C19355758E7}"/>
    <cellStyle name="입력 3 52" xfId="38837" xr:uid="{F299A0E2-851F-450F-BAA9-B548FA0A90E4}"/>
    <cellStyle name="입력 3 53" xfId="39084" xr:uid="{62F90C18-AE6A-4348-AF76-16ADD266AEFA}"/>
    <cellStyle name="입력 3 54" xfId="38804" xr:uid="{CD0CD690-72FF-4F26-9B2C-C774E9A93698}"/>
    <cellStyle name="입력 3 55" xfId="39121" xr:uid="{A52F1C17-245E-49C0-AD4A-E7E7A2FB5FAF}"/>
    <cellStyle name="입력 3 56" xfId="38767" xr:uid="{B4619B40-BE55-491A-BEA7-1D590E5165FD}"/>
    <cellStyle name="입력 3 57" xfId="39164" xr:uid="{26C3AE36-1B30-4D59-ACF1-3ECBA9EF9566}"/>
    <cellStyle name="입력 3 58" xfId="39233" xr:uid="{769BE262-D403-4280-BF6A-EDD7007458A8}"/>
    <cellStyle name="입력 3 59" xfId="39280" xr:uid="{4C6F3DB3-2CC9-44B2-BD14-5334142E78ED}"/>
    <cellStyle name="입력 3 6" xfId="5043" xr:uid="{00000000-0005-0000-0000-0000541B0000}"/>
    <cellStyle name="入力 3 6" xfId="5044" xr:uid="{00000000-0005-0000-0000-0000551B0000}"/>
    <cellStyle name="입력 3 6 10" xfId="5045" xr:uid="{00000000-0005-0000-0000-0000561B0000}"/>
    <cellStyle name="入力 3 6 10" xfId="5046" xr:uid="{00000000-0005-0000-0000-0000571B0000}"/>
    <cellStyle name="입력 3 6 11" xfId="5047" xr:uid="{00000000-0005-0000-0000-0000581B0000}"/>
    <cellStyle name="入力 3 6 11" xfId="5048" xr:uid="{00000000-0005-0000-0000-0000591B0000}"/>
    <cellStyle name="입력 3 6 12" xfId="5049" xr:uid="{00000000-0005-0000-0000-00005A1B0000}"/>
    <cellStyle name="入力 3 6 12" xfId="5050" xr:uid="{00000000-0005-0000-0000-00005B1B0000}"/>
    <cellStyle name="입력 3 6 13" xfId="5051" xr:uid="{00000000-0005-0000-0000-00005C1B0000}"/>
    <cellStyle name="入力 3 6 13" xfId="5052" xr:uid="{00000000-0005-0000-0000-00005D1B0000}"/>
    <cellStyle name="입력 3 6 2" xfId="5053" xr:uid="{00000000-0005-0000-0000-00005E1B0000}"/>
    <cellStyle name="入力 3 6 2" xfId="5054" xr:uid="{00000000-0005-0000-0000-00005F1B0000}"/>
    <cellStyle name="입력 3 6 3" xfId="5055" xr:uid="{00000000-0005-0000-0000-0000601B0000}"/>
    <cellStyle name="入力 3 6 3" xfId="5056" xr:uid="{00000000-0005-0000-0000-0000611B0000}"/>
    <cellStyle name="입력 3 6 4" xfId="5057" xr:uid="{00000000-0005-0000-0000-0000621B0000}"/>
    <cellStyle name="入力 3 6 4" xfId="5058" xr:uid="{00000000-0005-0000-0000-0000631B0000}"/>
    <cellStyle name="입력 3 6 5" xfId="5059" xr:uid="{00000000-0005-0000-0000-0000641B0000}"/>
    <cellStyle name="入力 3 6 5" xfId="5060" xr:uid="{00000000-0005-0000-0000-0000651B0000}"/>
    <cellStyle name="입력 3 6 6" xfId="5061" xr:uid="{00000000-0005-0000-0000-0000661B0000}"/>
    <cellStyle name="入力 3 6 6" xfId="5062" xr:uid="{00000000-0005-0000-0000-0000671B0000}"/>
    <cellStyle name="입력 3 6 7" xfId="5063" xr:uid="{00000000-0005-0000-0000-0000681B0000}"/>
    <cellStyle name="入力 3 6 7" xfId="5064" xr:uid="{00000000-0005-0000-0000-0000691B0000}"/>
    <cellStyle name="입력 3 6 8" xfId="5065" xr:uid="{00000000-0005-0000-0000-00006A1B0000}"/>
    <cellStyle name="入力 3 6 8" xfId="5066" xr:uid="{00000000-0005-0000-0000-00006B1B0000}"/>
    <cellStyle name="입력 3 6 9" xfId="5067" xr:uid="{00000000-0005-0000-0000-00006C1B0000}"/>
    <cellStyle name="入力 3 6 9" xfId="5068" xr:uid="{00000000-0005-0000-0000-00006D1B0000}"/>
    <cellStyle name="입력 3 60" xfId="39327" xr:uid="{CEB4DD34-0CD9-415E-B309-F2A8A97B9E31}"/>
    <cellStyle name="입력 3 61" xfId="39373" xr:uid="{0846DF26-340E-4D2F-926B-43019641E54A}"/>
    <cellStyle name="입력 3 62" xfId="39419" xr:uid="{5873BCCB-36A4-4F1A-BC2C-5A365B8329E0}"/>
    <cellStyle name="입력 3 63" xfId="39453" xr:uid="{B19BC96E-2D1F-4A2F-8564-84D5E4AF5CF4}"/>
    <cellStyle name="입력 3 64" xfId="39487" xr:uid="{21DFB4AF-0B7A-4CE5-A4B8-FD428B8210A0}"/>
    <cellStyle name="입력 3 65" xfId="39520" xr:uid="{1D944000-C267-4DE3-99B3-DDCEAABB7FAC}"/>
    <cellStyle name="입력 3 66" xfId="39553" xr:uid="{34F27FDC-3894-4ADC-9CF4-BBFD47CE225A}"/>
    <cellStyle name="입력 3 67" xfId="39839" xr:uid="{6234D8B5-3DA1-469D-A610-61A1BAAEB3BB}"/>
    <cellStyle name="입력 3 68" xfId="39756" xr:uid="{9BD31FA7-BC9F-4386-B25E-63653D399A01}"/>
    <cellStyle name="입력 3 69" xfId="39848" xr:uid="{C557AA09-04B5-4823-B7CF-4B2A88B05BC2}"/>
    <cellStyle name="입력 3 7" xfId="5069" xr:uid="{00000000-0005-0000-0000-00006E1B0000}"/>
    <cellStyle name="入力 3 7" xfId="5070" xr:uid="{00000000-0005-0000-0000-00006F1B0000}"/>
    <cellStyle name="입력 3 7 10" xfId="5071" xr:uid="{00000000-0005-0000-0000-0000701B0000}"/>
    <cellStyle name="入力 3 7 10" xfId="5072" xr:uid="{00000000-0005-0000-0000-0000711B0000}"/>
    <cellStyle name="입력 3 7 11" xfId="5073" xr:uid="{00000000-0005-0000-0000-0000721B0000}"/>
    <cellStyle name="入力 3 7 11" xfId="5074" xr:uid="{00000000-0005-0000-0000-0000731B0000}"/>
    <cellStyle name="입력 3 7 12" xfId="5075" xr:uid="{00000000-0005-0000-0000-0000741B0000}"/>
    <cellStyle name="入力 3 7 12" xfId="5076" xr:uid="{00000000-0005-0000-0000-0000751B0000}"/>
    <cellStyle name="입력 3 7 13" xfId="5077" xr:uid="{00000000-0005-0000-0000-0000761B0000}"/>
    <cellStyle name="入力 3 7 13" xfId="5078" xr:uid="{00000000-0005-0000-0000-0000771B0000}"/>
    <cellStyle name="입력 3 7 2" xfId="5079" xr:uid="{00000000-0005-0000-0000-0000781B0000}"/>
    <cellStyle name="入力 3 7 2" xfId="5080" xr:uid="{00000000-0005-0000-0000-0000791B0000}"/>
    <cellStyle name="입력 3 7 3" xfId="5081" xr:uid="{00000000-0005-0000-0000-00007A1B0000}"/>
    <cellStyle name="入力 3 7 3" xfId="5082" xr:uid="{00000000-0005-0000-0000-00007B1B0000}"/>
    <cellStyle name="입력 3 7 4" xfId="5083" xr:uid="{00000000-0005-0000-0000-00007C1B0000}"/>
    <cellStyle name="入力 3 7 4" xfId="5084" xr:uid="{00000000-0005-0000-0000-00007D1B0000}"/>
    <cellStyle name="입력 3 7 5" xfId="5085" xr:uid="{00000000-0005-0000-0000-00007E1B0000}"/>
    <cellStyle name="入力 3 7 5" xfId="5086" xr:uid="{00000000-0005-0000-0000-00007F1B0000}"/>
    <cellStyle name="입력 3 7 6" xfId="5087" xr:uid="{00000000-0005-0000-0000-0000801B0000}"/>
    <cellStyle name="入力 3 7 6" xfId="5088" xr:uid="{00000000-0005-0000-0000-0000811B0000}"/>
    <cellStyle name="입력 3 7 7" xfId="5089" xr:uid="{00000000-0005-0000-0000-0000821B0000}"/>
    <cellStyle name="入力 3 7 7" xfId="5090" xr:uid="{00000000-0005-0000-0000-0000831B0000}"/>
    <cellStyle name="입력 3 7 8" xfId="5091" xr:uid="{00000000-0005-0000-0000-0000841B0000}"/>
    <cellStyle name="入力 3 7 8" xfId="5092" xr:uid="{00000000-0005-0000-0000-0000851B0000}"/>
    <cellStyle name="입력 3 7 9" xfId="5093" xr:uid="{00000000-0005-0000-0000-0000861B0000}"/>
    <cellStyle name="入力 3 7 9" xfId="5094" xr:uid="{00000000-0005-0000-0000-0000871B0000}"/>
    <cellStyle name="입력 3 70" xfId="39746" xr:uid="{F1CFD228-BD08-47D4-835C-57527CCC1C2A}"/>
    <cellStyle name="입력 3 71" xfId="39857" xr:uid="{C92713A7-1BA8-4F77-9453-777BB5FBCACA}"/>
    <cellStyle name="입력 3 8" xfId="5095" xr:uid="{00000000-0005-0000-0000-0000881B0000}"/>
    <cellStyle name="入力 3 8" xfId="5096" xr:uid="{00000000-0005-0000-0000-0000891B0000}"/>
    <cellStyle name="入力 3 8 2" xfId="5097" xr:uid="{00000000-0005-0000-0000-00008A1B0000}"/>
    <cellStyle name="입력 3 9" xfId="5098" xr:uid="{00000000-0005-0000-0000-00008B1B0000}"/>
    <cellStyle name="入力 3 9" xfId="5099" xr:uid="{00000000-0005-0000-0000-00008C1B0000}"/>
    <cellStyle name="入力 3 9 2" xfId="5100" xr:uid="{00000000-0005-0000-0000-00008D1B0000}"/>
    <cellStyle name="入力 30" xfId="5101" xr:uid="{00000000-0005-0000-0000-00008E1B0000}"/>
    <cellStyle name="入力 30 2" xfId="5102" xr:uid="{00000000-0005-0000-0000-00008F1B0000}"/>
    <cellStyle name="入力 30 2 2" xfId="5103" xr:uid="{00000000-0005-0000-0000-0000901B0000}"/>
    <cellStyle name="入力 30 2 2 2" xfId="5104" xr:uid="{00000000-0005-0000-0000-0000911B0000}"/>
    <cellStyle name="入力 30 2 2 2 2" xfId="5105" xr:uid="{00000000-0005-0000-0000-0000921B0000}"/>
    <cellStyle name="入力 30 2 2 3" xfId="5106" xr:uid="{00000000-0005-0000-0000-0000931B0000}"/>
    <cellStyle name="入力 30 2 3" xfId="5107" xr:uid="{00000000-0005-0000-0000-0000941B0000}"/>
    <cellStyle name="入力 30 2 3 2" xfId="5108" xr:uid="{00000000-0005-0000-0000-0000951B0000}"/>
    <cellStyle name="入力 30 2 3 2 2" xfId="5109" xr:uid="{00000000-0005-0000-0000-0000961B0000}"/>
    <cellStyle name="入力 30 2 3 3" xfId="5110" xr:uid="{00000000-0005-0000-0000-0000971B0000}"/>
    <cellStyle name="入力 30 2 4" xfId="5111" xr:uid="{00000000-0005-0000-0000-0000981B0000}"/>
    <cellStyle name="入力 30 2 4 2" xfId="5112" xr:uid="{00000000-0005-0000-0000-0000991B0000}"/>
    <cellStyle name="入力 30 2 5" xfId="5113" xr:uid="{00000000-0005-0000-0000-00009A1B0000}"/>
    <cellStyle name="入力 30 3" xfId="5114" xr:uid="{00000000-0005-0000-0000-00009B1B0000}"/>
    <cellStyle name="入力 30 3 2" xfId="5115" xr:uid="{00000000-0005-0000-0000-00009C1B0000}"/>
    <cellStyle name="入力 30 4" xfId="5116" xr:uid="{00000000-0005-0000-0000-00009D1B0000}"/>
    <cellStyle name="入力 31" xfId="5117" xr:uid="{00000000-0005-0000-0000-00009E1B0000}"/>
    <cellStyle name="入力 31 2" xfId="5118" xr:uid="{00000000-0005-0000-0000-00009F1B0000}"/>
    <cellStyle name="入力 31 2 2" xfId="5119" xr:uid="{00000000-0005-0000-0000-0000A01B0000}"/>
    <cellStyle name="入力 31 2 2 2" xfId="5120" xr:uid="{00000000-0005-0000-0000-0000A11B0000}"/>
    <cellStyle name="入力 31 2 2 2 2" xfId="5121" xr:uid="{00000000-0005-0000-0000-0000A21B0000}"/>
    <cellStyle name="入力 31 2 2 3" xfId="5122" xr:uid="{00000000-0005-0000-0000-0000A31B0000}"/>
    <cellStyle name="入力 31 2 3" xfId="5123" xr:uid="{00000000-0005-0000-0000-0000A41B0000}"/>
    <cellStyle name="入力 31 2 3 2" xfId="5124" xr:uid="{00000000-0005-0000-0000-0000A51B0000}"/>
    <cellStyle name="入力 31 2 3 2 2" xfId="5125" xr:uid="{00000000-0005-0000-0000-0000A61B0000}"/>
    <cellStyle name="入力 31 2 3 3" xfId="5126" xr:uid="{00000000-0005-0000-0000-0000A71B0000}"/>
    <cellStyle name="入力 31 2 4" xfId="5127" xr:uid="{00000000-0005-0000-0000-0000A81B0000}"/>
    <cellStyle name="入力 31 2 4 2" xfId="5128" xr:uid="{00000000-0005-0000-0000-0000A91B0000}"/>
    <cellStyle name="入力 31 2 5" xfId="5129" xr:uid="{00000000-0005-0000-0000-0000AA1B0000}"/>
    <cellStyle name="入力 31 3" xfId="5130" xr:uid="{00000000-0005-0000-0000-0000AB1B0000}"/>
    <cellStyle name="入力 31 3 2" xfId="5131" xr:uid="{00000000-0005-0000-0000-0000AC1B0000}"/>
    <cellStyle name="入力 31 4" xfId="5132" xr:uid="{00000000-0005-0000-0000-0000AD1B0000}"/>
    <cellStyle name="入力 32" xfId="5133" xr:uid="{00000000-0005-0000-0000-0000AE1B0000}"/>
    <cellStyle name="入力 32 2" xfId="5134" xr:uid="{00000000-0005-0000-0000-0000AF1B0000}"/>
    <cellStyle name="入力 32 2 2" xfId="5135" xr:uid="{00000000-0005-0000-0000-0000B01B0000}"/>
    <cellStyle name="入力 32 2 2 2" xfId="5136" xr:uid="{00000000-0005-0000-0000-0000B11B0000}"/>
    <cellStyle name="入力 32 2 2 2 2" xfId="5137" xr:uid="{00000000-0005-0000-0000-0000B21B0000}"/>
    <cellStyle name="入力 32 2 2 3" xfId="5138" xr:uid="{00000000-0005-0000-0000-0000B31B0000}"/>
    <cellStyle name="入力 32 2 3" xfId="5139" xr:uid="{00000000-0005-0000-0000-0000B41B0000}"/>
    <cellStyle name="入力 32 2 3 2" xfId="5140" xr:uid="{00000000-0005-0000-0000-0000B51B0000}"/>
    <cellStyle name="入力 32 2 3 2 2" xfId="5141" xr:uid="{00000000-0005-0000-0000-0000B61B0000}"/>
    <cellStyle name="入力 32 2 3 3" xfId="5142" xr:uid="{00000000-0005-0000-0000-0000B71B0000}"/>
    <cellStyle name="入力 32 2 4" xfId="5143" xr:uid="{00000000-0005-0000-0000-0000B81B0000}"/>
    <cellStyle name="入力 32 2 4 2" xfId="5144" xr:uid="{00000000-0005-0000-0000-0000B91B0000}"/>
    <cellStyle name="入力 32 2 5" xfId="5145" xr:uid="{00000000-0005-0000-0000-0000BA1B0000}"/>
    <cellStyle name="入力 32 3" xfId="5146" xr:uid="{00000000-0005-0000-0000-0000BB1B0000}"/>
    <cellStyle name="入力 32 3 2" xfId="5147" xr:uid="{00000000-0005-0000-0000-0000BC1B0000}"/>
    <cellStyle name="入力 32 4" xfId="5148" xr:uid="{00000000-0005-0000-0000-0000BD1B0000}"/>
    <cellStyle name="入力 33" xfId="5149" xr:uid="{00000000-0005-0000-0000-0000BE1B0000}"/>
    <cellStyle name="入力 33 2" xfId="5150" xr:uid="{00000000-0005-0000-0000-0000BF1B0000}"/>
    <cellStyle name="入力 33 2 2" xfId="5151" xr:uid="{00000000-0005-0000-0000-0000C01B0000}"/>
    <cellStyle name="入力 33 2 2 2" xfId="5152" xr:uid="{00000000-0005-0000-0000-0000C11B0000}"/>
    <cellStyle name="入力 33 2 2 2 2" xfId="5153" xr:uid="{00000000-0005-0000-0000-0000C21B0000}"/>
    <cellStyle name="入力 33 2 2 3" xfId="5154" xr:uid="{00000000-0005-0000-0000-0000C31B0000}"/>
    <cellStyle name="入力 33 2 3" xfId="5155" xr:uid="{00000000-0005-0000-0000-0000C41B0000}"/>
    <cellStyle name="入力 33 2 3 2" xfId="5156" xr:uid="{00000000-0005-0000-0000-0000C51B0000}"/>
    <cellStyle name="入力 33 2 3 2 2" xfId="5157" xr:uid="{00000000-0005-0000-0000-0000C61B0000}"/>
    <cellStyle name="入力 33 2 3 3" xfId="5158" xr:uid="{00000000-0005-0000-0000-0000C71B0000}"/>
    <cellStyle name="入力 33 2 4" xfId="5159" xr:uid="{00000000-0005-0000-0000-0000C81B0000}"/>
    <cellStyle name="入力 33 2 4 2" xfId="5160" xr:uid="{00000000-0005-0000-0000-0000C91B0000}"/>
    <cellStyle name="入力 33 2 5" xfId="5161" xr:uid="{00000000-0005-0000-0000-0000CA1B0000}"/>
    <cellStyle name="入力 33 3" xfId="5162" xr:uid="{00000000-0005-0000-0000-0000CB1B0000}"/>
    <cellStyle name="入力 33 3 2" xfId="5163" xr:uid="{00000000-0005-0000-0000-0000CC1B0000}"/>
    <cellStyle name="入力 33 4" xfId="5164" xr:uid="{00000000-0005-0000-0000-0000CD1B0000}"/>
    <cellStyle name="入力 34" xfId="5165" xr:uid="{00000000-0005-0000-0000-0000CE1B0000}"/>
    <cellStyle name="入力 34 2" xfId="5166" xr:uid="{00000000-0005-0000-0000-0000CF1B0000}"/>
    <cellStyle name="入力 34 2 2" xfId="5167" xr:uid="{00000000-0005-0000-0000-0000D01B0000}"/>
    <cellStyle name="入力 34 2 2 2" xfId="5168" xr:uid="{00000000-0005-0000-0000-0000D11B0000}"/>
    <cellStyle name="入力 34 2 2 2 2" xfId="5169" xr:uid="{00000000-0005-0000-0000-0000D21B0000}"/>
    <cellStyle name="入力 34 2 2 3" xfId="5170" xr:uid="{00000000-0005-0000-0000-0000D31B0000}"/>
    <cellStyle name="入力 34 2 3" xfId="5171" xr:uid="{00000000-0005-0000-0000-0000D41B0000}"/>
    <cellStyle name="入力 34 2 3 2" xfId="5172" xr:uid="{00000000-0005-0000-0000-0000D51B0000}"/>
    <cellStyle name="入力 34 2 3 2 2" xfId="5173" xr:uid="{00000000-0005-0000-0000-0000D61B0000}"/>
    <cellStyle name="入力 34 2 3 3" xfId="5174" xr:uid="{00000000-0005-0000-0000-0000D71B0000}"/>
    <cellStyle name="入力 34 2 4" xfId="5175" xr:uid="{00000000-0005-0000-0000-0000D81B0000}"/>
    <cellStyle name="入力 34 2 4 2" xfId="5176" xr:uid="{00000000-0005-0000-0000-0000D91B0000}"/>
    <cellStyle name="入力 34 2 5" xfId="5177" xr:uid="{00000000-0005-0000-0000-0000DA1B0000}"/>
    <cellStyle name="入力 34 3" xfId="5178" xr:uid="{00000000-0005-0000-0000-0000DB1B0000}"/>
    <cellStyle name="入力 34 3 2" xfId="5179" xr:uid="{00000000-0005-0000-0000-0000DC1B0000}"/>
    <cellStyle name="入力 34 4" xfId="5180" xr:uid="{00000000-0005-0000-0000-0000DD1B0000}"/>
    <cellStyle name="入力 35" xfId="5181" xr:uid="{00000000-0005-0000-0000-0000DE1B0000}"/>
    <cellStyle name="入力 35 2" xfId="5182" xr:uid="{00000000-0005-0000-0000-0000DF1B0000}"/>
    <cellStyle name="入力 35 2 2" xfId="5183" xr:uid="{00000000-0005-0000-0000-0000E01B0000}"/>
    <cellStyle name="入力 35 2 2 2" xfId="5184" xr:uid="{00000000-0005-0000-0000-0000E11B0000}"/>
    <cellStyle name="入力 35 2 2 2 2" xfId="5185" xr:uid="{00000000-0005-0000-0000-0000E21B0000}"/>
    <cellStyle name="入力 35 2 2 3" xfId="5186" xr:uid="{00000000-0005-0000-0000-0000E31B0000}"/>
    <cellStyle name="入力 35 2 3" xfId="5187" xr:uid="{00000000-0005-0000-0000-0000E41B0000}"/>
    <cellStyle name="入力 35 2 3 2" xfId="5188" xr:uid="{00000000-0005-0000-0000-0000E51B0000}"/>
    <cellStyle name="入力 35 2 3 2 2" xfId="5189" xr:uid="{00000000-0005-0000-0000-0000E61B0000}"/>
    <cellStyle name="入力 35 2 3 3" xfId="5190" xr:uid="{00000000-0005-0000-0000-0000E71B0000}"/>
    <cellStyle name="入力 35 2 4" xfId="5191" xr:uid="{00000000-0005-0000-0000-0000E81B0000}"/>
    <cellStyle name="入力 35 2 4 2" xfId="5192" xr:uid="{00000000-0005-0000-0000-0000E91B0000}"/>
    <cellStyle name="入力 35 2 5" xfId="5193" xr:uid="{00000000-0005-0000-0000-0000EA1B0000}"/>
    <cellStyle name="入力 35 3" xfId="5194" xr:uid="{00000000-0005-0000-0000-0000EB1B0000}"/>
    <cellStyle name="入力 35 3 2" xfId="5195" xr:uid="{00000000-0005-0000-0000-0000EC1B0000}"/>
    <cellStyle name="入力 35 4" xfId="5196" xr:uid="{00000000-0005-0000-0000-0000ED1B0000}"/>
    <cellStyle name="入力 36" xfId="5197" xr:uid="{00000000-0005-0000-0000-0000EE1B0000}"/>
    <cellStyle name="入力 36 2" xfId="5198" xr:uid="{00000000-0005-0000-0000-0000EF1B0000}"/>
    <cellStyle name="入力 36 2 2" xfId="5199" xr:uid="{00000000-0005-0000-0000-0000F01B0000}"/>
    <cellStyle name="入力 36 2 2 2" xfId="5200" xr:uid="{00000000-0005-0000-0000-0000F11B0000}"/>
    <cellStyle name="入力 36 2 2 2 2" xfId="5201" xr:uid="{00000000-0005-0000-0000-0000F21B0000}"/>
    <cellStyle name="入力 36 2 2 3" xfId="5202" xr:uid="{00000000-0005-0000-0000-0000F31B0000}"/>
    <cellStyle name="入力 36 2 3" xfId="5203" xr:uid="{00000000-0005-0000-0000-0000F41B0000}"/>
    <cellStyle name="入力 36 2 3 2" xfId="5204" xr:uid="{00000000-0005-0000-0000-0000F51B0000}"/>
    <cellStyle name="入力 36 2 3 2 2" xfId="5205" xr:uid="{00000000-0005-0000-0000-0000F61B0000}"/>
    <cellStyle name="入力 36 2 3 3" xfId="5206" xr:uid="{00000000-0005-0000-0000-0000F71B0000}"/>
    <cellStyle name="入力 36 2 4" xfId="5207" xr:uid="{00000000-0005-0000-0000-0000F81B0000}"/>
    <cellStyle name="入力 36 2 4 2" xfId="5208" xr:uid="{00000000-0005-0000-0000-0000F91B0000}"/>
    <cellStyle name="入力 36 2 5" xfId="5209" xr:uid="{00000000-0005-0000-0000-0000FA1B0000}"/>
    <cellStyle name="入力 36 3" xfId="5210" xr:uid="{00000000-0005-0000-0000-0000FB1B0000}"/>
    <cellStyle name="入力 36 3 2" xfId="5211" xr:uid="{00000000-0005-0000-0000-0000FC1B0000}"/>
    <cellStyle name="入力 36 4" xfId="5212" xr:uid="{00000000-0005-0000-0000-0000FD1B0000}"/>
    <cellStyle name="入力 37" xfId="5213" xr:uid="{00000000-0005-0000-0000-0000FE1B0000}"/>
    <cellStyle name="入力 37 2" xfId="5214" xr:uid="{00000000-0005-0000-0000-0000FF1B0000}"/>
    <cellStyle name="入力 37 2 2" xfId="5215" xr:uid="{00000000-0005-0000-0000-0000001C0000}"/>
    <cellStyle name="入力 37 2 2 2" xfId="5216" xr:uid="{00000000-0005-0000-0000-0000011C0000}"/>
    <cellStyle name="入力 37 2 2 2 2" xfId="5217" xr:uid="{00000000-0005-0000-0000-0000021C0000}"/>
    <cellStyle name="入力 37 2 2 3" xfId="5218" xr:uid="{00000000-0005-0000-0000-0000031C0000}"/>
    <cellStyle name="入力 37 2 3" xfId="5219" xr:uid="{00000000-0005-0000-0000-0000041C0000}"/>
    <cellStyle name="入力 37 2 3 2" xfId="5220" xr:uid="{00000000-0005-0000-0000-0000051C0000}"/>
    <cellStyle name="入力 37 2 3 2 2" xfId="5221" xr:uid="{00000000-0005-0000-0000-0000061C0000}"/>
    <cellStyle name="入力 37 2 3 3" xfId="5222" xr:uid="{00000000-0005-0000-0000-0000071C0000}"/>
    <cellStyle name="入力 37 2 4" xfId="5223" xr:uid="{00000000-0005-0000-0000-0000081C0000}"/>
    <cellStyle name="入力 37 2 4 2" xfId="5224" xr:uid="{00000000-0005-0000-0000-0000091C0000}"/>
    <cellStyle name="入力 37 2 5" xfId="5225" xr:uid="{00000000-0005-0000-0000-00000A1C0000}"/>
    <cellStyle name="入力 37 3" xfId="5226" xr:uid="{00000000-0005-0000-0000-00000B1C0000}"/>
    <cellStyle name="入力 37 3 2" xfId="5227" xr:uid="{00000000-0005-0000-0000-00000C1C0000}"/>
    <cellStyle name="入力 37 4" xfId="5228" xr:uid="{00000000-0005-0000-0000-00000D1C0000}"/>
    <cellStyle name="入力 38" xfId="5229" xr:uid="{00000000-0005-0000-0000-00000E1C0000}"/>
    <cellStyle name="入力 38 2" xfId="5230" xr:uid="{00000000-0005-0000-0000-00000F1C0000}"/>
    <cellStyle name="入力 38 2 2" xfId="5231" xr:uid="{00000000-0005-0000-0000-0000101C0000}"/>
    <cellStyle name="入力 38 2 2 2" xfId="5232" xr:uid="{00000000-0005-0000-0000-0000111C0000}"/>
    <cellStyle name="入力 38 2 2 2 2" xfId="5233" xr:uid="{00000000-0005-0000-0000-0000121C0000}"/>
    <cellStyle name="入力 38 2 2 3" xfId="5234" xr:uid="{00000000-0005-0000-0000-0000131C0000}"/>
    <cellStyle name="入力 38 2 3" xfId="5235" xr:uid="{00000000-0005-0000-0000-0000141C0000}"/>
    <cellStyle name="入力 38 2 3 2" xfId="5236" xr:uid="{00000000-0005-0000-0000-0000151C0000}"/>
    <cellStyle name="入力 38 2 3 2 2" xfId="5237" xr:uid="{00000000-0005-0000-0000-0000161C0000}"/>
    <cellStyle name="入力 38 2 3 3" xfId="5238" xr:uid="{00000000-0005-0000-0000-0000171C0000}"/>
    <cellStyle name="入力 38 2 4" xfId="5239" xr:uid="{00000000-0005-0000-0000-0000181C0000}"/>
    <cellStyle name="入力 38 2 4 2" xfId="5240" xr:uid="{00000000-0005-0000-0000-0000191C0000}"/>
    <cellStyle name="入力 38 2 5" xfId="5241" xr:uid="{00000000-0005-0000-0000-00001A1C0000}"/>
    <cellStyle name="入力 38 3" xfId="5242" xr:uid="{00000000-0005-0000-0000-00001B1C0000}"/>
    <cellStyle name="入力 38 3 2" xfId="5243" xr:uid="{00000000-0005-0000-0000-00001C1C0000}"/>
    <cellStyle name="入力 38 4" xfId="5244" xr:uid="{00000000-0005-0000-0000-00001D1C0000}"/>
    <cellStyle name="入力 39" xfId="5245" xr:uid="{00000000-0005-0000-0000-00001E1C0000}"/>
    <cellStyle name="入力 39 2" xfId="5246" xr:uid="{00000000-0005-0000-0000-00001F1C0000}"/>
    <cellStyle name="入力 39 2 2" xfId="5247" xr:uid="{00000000-0005-0000-0000-0000201C0000}"/>
    <cellStyle name="入力 39 2 2 2" xfId="5248" xr:uid="{00000000-0005-0000-0000-0000211C0000}"/>
    <cellStyle name="入力 39 2 2 2 2" xfId="5249" xr:uid="{00000000-0005-0000-0000-0000221C0000}"/>
    <cellStyle name="入力 39 2 2 3" xfId="5250" xr:uid="{00000000-0005-0000-0000-0000231C0000}"/>
    <cellStyle name="入力 39 2 3" xfId="5251" xr:uid="{00000000-0005-0000-0000-0000241C0000}"/>
    <cellStyle name="入力 39 2 3 2" xfId="5252" xr:uid="{00000000-0005-0000-0000-0000251C0000}"/>
    <cellStyle name="入力 39 2 3 2 2" xfId="5253" xr:uid="{00000000-0005-0000-0000-0000261C0000}"/>
    <cellStyle name="入力 39 2 3 3" xfId="5254" xr:uid="{00000000-0005-0000-0000-0000271C0000}"/>
    <cellStyle name="入力 39 2 4" xfId="5255" xr:uid="{00000000-0005-0000-0000-0000281C0000}"/>
    <cellStyle name="入力 39 2 4 2" xfId="5256" xr:uid="{00000000-0005-0000-0000-0000291C0000}"/>
    <cellStyle name="入力 39 2 5" xfId="5257" xr:uid="{00000000-0005-0000-0000-00002A1C0000}"/>
    <cellStyle name="入力 39 3" xfId="5258" xr:uid="{00000000-0005-0000-0000-00002B1C0000}"/>
    <cellStyle name="入力 39 3 2" xfId="5259" xr:uid="{00000000-0005-0000-0000-00002C1C0000}"/>
    <cellStyle name="入力 39 4" xfId="5260" xr:uid="{00000000-0005-0000-0000-00002D1C0000}"/>
    <cellStyle name="입력 4" xfId="5261" xr:uid="{00000000-0005-0000-0000-00002E1C0000}"/>
    <cellStyle name="入力 4" xfId="5262" xr:uid="{00000000-0005-0000-0000-00002F1C0000}"/>
    <cellStyle name="입력 4 10" xfId="5263" xr:uid="{00000000-0005-0000-0000-0000301C0000}"/>
    <cellStyle name="入力 4 10" xfId="5264" xr:uid="{00000000-0005-0000-0000-0000311C0000}"/>
    <cellStyle name="入力 4 10 2" xfId="5265" xr:uid="{00000000-0005-0000-0000-0000321C0000}"/>
    <cellStyle name="입력 4 11" xfId="5266" xr:uid="{00000000-0005-0000-0000-0000331C0000}"/>
    <cellStyle name="入力 4 11" xfId="5267" xr:uid="{00000000-0005-0000-0000-0000341C0000}"/>
    <cellStyle name="입력 4 12" xfId="5268" xr:uid="{00000000-0005-0000-0000-0000351C0000}"/>
    <cellStyle name="入力 4 12" xfId="5269" xr:uid="{00000000-0005-0000-0000-0000361C0000}"/>
    <cellStyle name="입력 4 13" xfId="5270" xr:uid="{00000000-0005-0000-0000-0000371C0000}"/>
    <cellStyle name="入力 4 13" xfId="5271" xr:uid="{00000000-0005-0000-0000-0000381C0000}"/>
    <cellStyle name="입력 4 14" xfId="5272" xr:uid="{00000000-0005-0000-0000-0000391C0000}"/>
    <cellStyle name="入力 4 14" xfId="5273" xr:uid="{00000000-0005-0000-0000-00003A1C0000}"/>
    <cellStyle name="입력 4 15" xfId="5274" xr:uid="{00000000-0005-0000-0000-00003B1C0000}"/>
    <cellStyle name="入力 4 15" xfId="5275" xr:uid="{00000000-0005-0000-0000-00003C1C0000}"/>
    <cellStyle name="입력 4 16" xfId="5276" xr:uid="{00000000-0005-0000-0000-00003D1C0000}"/>
    <cellStyle name="入力 4 16" xfId="5277" xr:uid="{00000000-0005-0000-0000-00003E1C0000}"/>
    <cellStyle name="입력 4 17" xfId="5278" xr:uid="{00000000-0005-0000-0000-00003F1C0000}"/>
    <cellStyle name="入力 4 17" xfId="5279" xr:uid="{00000000-0005-0000-0000-0000401C0000}"/>
    <cellStyle name="입력 4 18" xfId="5280" xr:uid="{00000000-0005-0000-0000-0000411C0000}"/>
    <cellStyle name="入力 4 18" xfId="5281" xr:uid="{00000000-0005-0000-0000-0000421C0000}"/>
    <cellStyle name="입력 4 19" xfId="5282" xr:uid="{00000000-0005-0000-0000-0000431C0000}"/>
    <cellStyle name="入力 4 19" xfId="5283" xr:uid="{00000000-0005-0000-0000-0000441C0000}"/>
    <cellStyle name="입력 4 2" xfId="5284" xr:uid="{00000000-0005-0000-0000-0000451C0000}"/>
    <cellStyle name="入力 4 2" xfId="5285" xr:uid="{00000000-0005-0000-0000-0000461C0000}"/>
    <cellStyle name="입력 4 2 10" xfId="5286" xr:uid="{00000000-0005-0000-0000-0000471C0000}"/>
    <cellStyle name="입력 4 2 11" xfId="5287" xr:uid="{00000000-0005-0000-0000-0000481C0000}"/>
    <cellStyle name="입력 4 2 12" xfId="5288" xr:uid="{00000000-0005-0000-0000-0000491C0000}"/>
    <cellStyle name="입력 4 2 13" xfId="5289" xr:uid="{00000000-0005-0000-0000-00004A1C0000}"/>
    <cellStyle name="입력 4 2 14" xfId="5290" xr:uid="{00000000-0005-0000-0000-00004B1C0000}"/>
    <cellStyle name="입력 4 2 15" xfId="5291" xr:uid="{00000000-0005-0000-0000-00004C1C0000}"/>
    <cellStyle name="입력 4 2 16" xfId="5292" xr:uid="{00000000-0005-0000-0000-00004D1C0000}"/>
    <cellStyle name="입력 4 2 17" xfId="5293" xr:uid="{00000000-0005-0000-0000-00004E1C0000}"/>
    <cellStyle name="입력 4 2 18" xfId="5294" xr:uid="{00000000-0005-0000-0000-00004F1C0000}"/>
    <cellStyle name="입력 4 2 19" xfId="5295" xr:uid="{00000000-0005-0000-0000-0000501C0000}"/>
    <cellStyle name="입력 4 2 2" xfId="5296" xr:uid="{00000000-0005-0000-0000-0000511C0000}"/>
    <cellStyle name="입력 4 2 2 2" xfId="5297" xr:uid="{00000000-0005-0000-0000-0000521C0000}"/>
    <cellStyle name="입력 4 2 20" xfId="5298" xr:uid="{00000000-0005-0000-0000-0000531C0000}"/>
    <cellStyle name="입력 4 2 21" xfId="5299" xr:uid="{00000000-0005-0000-0000-0000541C0000}"/>
    <cellStyle name="입력 4 2 22" xfId="35593" xr:uid="{00000000-0005-0000-0000-0000551C0000}"/>
    <cellStyle name="입력 4 2 23" xfId="37054" xr:uid="{00000000-0005-0000-0000-0000561C0000}"/>
    <cellStyle name="입력 4 2 24" xfId="37223" xr:uid="{00000000-0005-0000-0000-0000571C0000}"/>
    <cellStyle name="입력 4 2 25" xfId="37041" xr:uid="{00000000-0005-0000-0000-0000581C0000}"/>
    <cellStyle name="입력 4 2 26" xfId="37234" xr:uid="{00000000-0005-0000-0000-0000591C0000}"/>
    <cellStyle name="입력 4 2 27" xfId="37027" xr:uid="{00000000-0005-0000-0000-00005A1C0000}"/>
    <cellStyle name="입력 4 2 28" xfId="37249" xr:uid="{00000000-0005-0000-0000-00005B1C0000}"/>
    <cellStyle name="입력 4 2 29" xfId="37012" xr:uid="{00000000-0005-0000-0000-00005C1C0000}"/>
    <cellStyle name="입력 4 2 3" xfId="5300" xr:uid="{00000000-0005-0000-0000-00005D1C0000}"/>
    <cellStyle name="입력 4 2 30" xfId="37264" xr:uid="{00000000-0005-0000-0000-00005E1C0000}"/>
    <cellStyle name="입력 4 2 31" xfId="36997" xr:uid="{00000000-0005-0000-0000-00005F1C0000}"/>
    <cellStyle name="입력 4 2 32" xfId="37279" xr:uid="{00000000-0005-0000-0000-0000601C0000}"/>
    <cellStyle name="입력 4 2 33" xfId="36982" xr:uid="{00000000-0005-0000-0000-0000611C0000}"/>
    <cellStyle name="입력 4 2 34" xfId="37294" xr:uid="{00000000-0005-0000-0000-0000621C0000}"/>
    <cellStyle name="입력 4 2 4" xfId="5301" xr:uid="{00000000-0005-0000-0000-0000631C0000}"/>
    <cellStyle name="입력 4 2 5" xfId="5302" xr:uid="{00000000-0005-0000-0000-0000641C0000}"/>
    <cellStyle name="입력 4 2 6" xfId="5303" xr:uid="{00000000-0005-0000-0000-0000651C0000}"/>
    <cellStyle name="입력 4 2 7" xfId="5304" xr:uid="{00000000-0005-0000-0000-0000661C0000}"/>
    <cellStyle name="입력 4 2 8" xfId="5305" xr:uid="{00000000-0005-0000-0000-0000671C0000}"/>
    <cellStyle name="입력 4 2 9" xfId="5306" xr:uid="{00000000-0005-0000-0000-0000681C0000}"/>
    <cellStyle name="입력 4 20" xfId="5307" xr:uid="{00000000-0005-0000-0000-0000691C0000}"/>
    <cellStyle name="入力 4 20" xfId="5308" xr:uid="{00000000-0005-0000-0000-00006A1C0000}"/>
    <cellStyle name="입력 4 21" xfId="5309" xr:uid="{00000000-0005-0000-0000-00006B1C0000}"/>
    <cellStyle name="入力 4 21" xfId="5310" xr:uid="{00000000-0005-0000-0000-00006C1C0000}"/>
    <cellStyle name="입력 4 22" xfId="5311" xr:uid="{00000000-0005-0000-0000-00006D1C0000}"/>
    <cellStyle name="入力 4 22" xfId="5312" xr:uid="{00000000-0005-0000-0000-00006E1C0000}"/>
    <cellStyle name="입력 4 23" xfId="5313" xr:uid="{00000000-0005-0000-0000-00006F1C0000}"/>
    <cellStyle name="入力 4 23" xfId="5314" xr:uid="{00000000-0005-0000-0000-0000701C0000}"/>
    <cellStyle name="입력 4 24" xfId="5315" xr:uid="{00000000-0005-0000-0000-0000711C0000}"/>
    <cellStyle name="入力 4 24" xfId="5316" xr:uid="{00000000-0005-0000-0000-0000721C0000}"/>
    <cellStyle name="입력 4 25" xfId="5317" xr:uid="{00000000-0005-0000-0000-0000731C0000}"/>
    <cellStyle name="入力 4 25" xfId="5318" xr:uid="{00000000-0005-0000-0000-0000741C0000}"/>
    <cellStyle name="입력 4 26" xfId="5319" xr:uid="{00000000-0005-0000-0000-0000751C0000}"/>
    <cellStyle name="입력 4 27" xfId="35592" xr:uid="{00000000-0005-0000-0000-0000761C0000}"/>
    <cellStyle name="입력 4 28" xfId="37053" xr:uid="{00000000-0005-0000-0000-0000771C0000}"/>
    <cellStyle name="입력 4 29" xfId="37224" xr:uid="{00000000-0005-0000-0000-0000781C0000}"/>
    <cellStyle name="입력 4 3" xfId="5320" xr:uid="{00000000-0005-0000-0000-0000791C0000}"/>
    <cellStyle name="入力 4 3" xfId="5321" xr:uid="{00000000-0005-0000-0000-00007A1C0000}"/>
    <cellStyle name="입력 4 3 10" xfId="5322" xr:uid="{00000000-0005-0000-0000-00007B1C0000}"/>
    <cellStyle name="入力 4 3 10" xfId="5323" xr:uid="{00000000-0005-0000-0000-00007C1C0000}"/>
    <cellStyle name="입력 4 3 11" xfId="5324" xr:uid="{00000000-0005-0000-0000-00007D1C0000}"/>
    <cellStyle name="入力 4 3 11" xfId="5325" xr:uid="{00000000-0005-0000-0000-00007E1C0000}"/>
    <cellStyle name="입력 4 3 12" xfId="5326" xr:uid="{00000000-0005-0000-0000-00007F1C0000}"/>
    <cellStyle name="入力 4 3 12" xfId="5327" xr:uid="{00000000-0005-0000-0000-0000801C0000}"/>
    <cellStyle name="입력 4 3 13" xfId="5328" xr:uid="{00000000-0005-0000-0000-0000811C0000}"/>
    <cellStyle name="入力 4 3 13" xfId="5329" xr:uid="{00000000-0005-0000-0000-0000821C0000}"/>
    <cellStyle name="입력 4 3 14" xfId="5330" xr:uid="{00000000-0005-0000-0000-0000831C0000}"/>
    <cellStyle name="入力 4 3 14" xfId="5331" xr:uid="{00000000-0005-0000-0000-0000841C0000}"/>
    <cellStyle name="입력 4 3 15" xfId="5332" xr:uid="{00000000-0005-0000-0000-0000851C0000}"/>
    <cellStyle name="入力 4 3 15" xfId="5333" xr:uid="{00000000-0005-0000-0000-0000861C0000}"/>
    <cellStyle name="입력 4 3 16" xfId="5334" xr:uid="{00000000-0005-0000-0000-0000871C0000}"/>
    <cellStyle name="入力 4 3 16" xfId="5335" xr:uid="{00000000-0005-0000-0000-0000881C0000}"/>
    <cellStyle name="입력 4 3 17" xfId="5336" xr:uid="{00000000-0005-0000-0000-0000891C0000}"/>
    <cellStyle name="入力 4 3 17" xfId="5337" xr:uid="{00000000-0005-0000-0000-00008A1C0000}"/>
    <cellStyle name="입력 4 3 18" xfId="5338" xr:uid="{00000000-0005-0000-0000-00008B1C0000}"/>
    <cellStyle name="入力 4 3 18" xfId="5339" xr:uid="{00000000-0005-0000-0000-00008C1C0000}"/>
    <cellStyle name="입력 4 3 19" xfId="5340" xr:uid="{00000000-0005-0000-0000-00008D1C0000}"/>
    <cellStyle name="入力 4 3 19" xfId="5341" xr:uid="{00000000-0005-0000-0000-00008E1C0000}"/>
    <cellStyle name="입력 4 3 2" xfId="5342" xr:uid="{00000000-0005-0000-0000-00008F1C0000}"/>
    <cellStyle name="入力 4 3 2" xfId="5343" xr:uid="{00000000-0005-0000-0000-0000901C0000}"/>
    <cellStyle name="입력 4 3 2 10" xfId="5344" xr:uid="{00000000-0005-0000-0000-0000911C0000}"/>
    <cellStyle name="入力 4 3 2 10" xfId="5345" xr:uid="{00000000-0005-0000-0000-0000921C0000}"/>
    <cellStyle name="입력 4 3 2 11" xfId="5346" xr:uid="{00000000-0005-0000-0000-0000931C0000}"/>
    <cellStyle name="入力 4 3 2 11" xfId="5347" xr:uid="{00000000-0005-0000-0000-0000941C0000}"/>
    <cellStyle name="입력 4 3 2 12" xfId="5348" xr:uid="{00000000-0005-0000-0000-0000951C0000}"/>
    <cellStyle name="入力 4 3 2 12" xfId="5349" xr:uid="{00000000-0005-0000-0000-0000961C0000}"/>
    <cellStyle name="입력 4 3 2 13" xfId="5350" xr:uid="{00000000-0005-0000-0000-0000971C0000}"/>
    <cellStyle name="入力 4 3 2 13" xfId="5351" xr:uid="{00000000-0005-0000-0000-0000981C0000}"/>
    <cellStyle name="입력 4 3 2 2" xfId="5352" xr:uid="{00000000-0005-0000-0000-0000991C0000}"/>
    <cellStyle name="入力 4 3 2 2" xfId="5353" xr:uid="{00000000-0005-0000-0000-00009A1C0000}"/>
    <cellStyle name="入力 4 3 2 2 2" xfId="5354" xr:uid="{00000000-0005-0000-0000-00009B1C0000}"/>
    <cellStyle name="입력 4 3 2 3" xfId="5355" xr:uid="{00000000-0005-0000-0000-00009C1C0000}"/>
    <cellStyle name="入力 4 3 2 3" xfId="5356" xr:uid="{00000000-0005-0000-0000-00009D1C0000}"/>
    <cellStyle name="입력 4 3 2 4" xfId="5357" xr:uid="{00000000-0005-0000-0000-00009E1C0000}"/>
    <cellStyle name="入力 4 3 2 4" xfId="5358" xr:uid="{00000000-0005-0000-0000-00009F1C0000}"/>
    <cellStyle name="입력 4 3 2 5" xfId="5359" xr:uid="{00000000-0005-0000-0000-0000A01C0000}"/>
    <cellStyle name="入力 4 3 2 5" xfId="5360" xr:uid="{00000000-0005-0000-0000-0000A11C0000}"/>
    <cellStyle name="입력 4 3 2 6" xfId="5361" xr:uid="{00000000-0005-0000-0000-0000A21C0000}"/>
    <cellStyle name="入力 4 3 2 6" xfId="5362" xr:uid="{00000000-0005-0000-0000-0000A31C0000}"/>
    <cellStyle name="입력 4 3 2 7" xfId="5363" xr:uid="{00000000-0005-0000-0000-0000A41C0000}"/>
    <cellStyle name="入力 4 3 2 7" xfId="5364" xr:uid="{00000000-0005-0000-0000-0000A51C0000}"/>
    <cellStyle name="입력 4 3 2 8" xfId="5365" xr:uid="{00000000-0005-0000-0000-0000A61C0000}"/>
    <cellStyle name="入力 4 3 2 8" xfId="5366" xr:uid="{00000000-0005-0000-0000-0000A71C0000}"/>
    <cellStyle name="입력 4 3 2 9" xfId="5367" xr:uid="{00000000-0005-0000-0000-0000A81C0000}"/>
    <cellStyle name="入力 4 3 2 9" xfId="5368" xr:uid="{00000000-0005-0000-0000-0000A91C0000}"/>
    <cellStyle name="입력 4 3 20" xfId="5369" xr:uid="{00000000-0005-0000-0000-0000AA1C0000}"/>
    <cellStyle name="入力 4 3 20" xfId="5370" xr:uid="{00000000-0005-0000-0000-0000AB1C0000}"/>
    <cellStyle name="입력 4 3 21" xfId="5371" xr:uid="{00000000-0005-0000-0000-0000AC1C0000}"/>
    <cellStyle name="入力 4 3 21" xfId="5372" xr:uid="{00000000-0005-0000-0000-0000AD1C0000}"/>
    <cellStyle name="入力 4 3 22" xfId="5373" xr:uid="{00000000-0005-0000-0000-0000AE1C0000}"/>
    <cellStyle name="입력 4 3 3" xfId="5374" xr:uid="{00000000-0005-0000-0000-0000AF1C0000}"/>
    <cellStyle name="入力 4 3 3" xfId="5375" xr:uid="{00000000-0005-0000-0000-0000B01C0000}"/>
    <cellStyle name="入力 4 3 3 2" xfId="5376" xr:uid="{00000000-0005-0000-0000-0000B11C0000}"/>
    <cellStyle name="入力 4 3 3 2 2" xfId="5377" xr:uid="{00000000-0005-0000-0000-0000B21C0000}"/>
    <cellStyle name="入力 4 3 3 3" xfId="5378" xr:uid="{00000000-0005-0000-0000-0000B31C0000}"/>
    <cellStyle name="입력 4 3 4" xfId="5379" xr:uid="{00000000-0005-0000-0000-0000B41C0000}"/>
    <cellStyle name="入力 4 3 4" xfId="5380" xr:uid="{00000000-0005-0000-0000-0000B51C0000}"/>
    <cellStyle name="入力 4 3 4 2" xfId="5381" xr:uid="{00000000-0005-0000-0000-0000B61C0000}"/>
    <cellStyle name="입력 4 3 5" xfId="5382" xr:uid="{00000000-0005-0000-0000-0000B71C0000}"/>
    <cellStyle name="入力 4 3 5" xfId="5383" xr:uid="{00000000-0005-0000-0000-0000B81C0000}"/>
    <cellStyle name="입력 4 3 6" xfId="5384" xr:uid="{00000000-0005-0000-0000-0000B91C0000}"/>
    <cellStyle name="入力 4 3 6" xfId="5385" xr:uid="{00000000-0005-0000-0000-0000BA1C0000}"/>
    <cellStyle name="입력 4 3 7" xfId="5386" xr:uid="{00000000-0005-0000-0000-0000BB1C0000}"/>
    <cellStyle name="入力 4 3 7" xfId="5387" xr:uid="{00000000-0005-0000-0000-0000BC1C0000}"/>
    <cellStyle name="입력 4 3 8" xfId="5388" xr:uid="{00000000-0005-0000-0000-0000BD1C0000}"/>
    <cellStyle name="入力 4 3 8" xfId="5389" xr:uid="{00000000-0005-0000-0000-0000BE1C0000}"/>
    <cellStyle name="입력 4 3 9" xfId="5390" xr:uid="{00000000-0005-0000-0000-0000BF1C0000}"/>
    <cellStyle name="入力 4 3 9" xfId="5391" xr:uid="{00000000-0005-0000-0000-0000C01C0000}"/>
    <cellStyle name="입력 4 30" xfId="37040" xr:uid="{00000000-0005-0000-0000-0000C11C0000}"/>
    <cellStyle name="입력 4 31" xfId="37235" xr:uid="{00000000-0005-0000-0000-0000C21C0000}"/>
    <cellStyle name="입력 4 32" xfId="37026" xr:uid="{00000000-0005-0000-0000-0000C31C0000}"/>
    <cellStyle name="입력 4 33" xfId="37250" xr:uid="{00000000-0005-0000-0000-0000C41C0000}"/>
    <cellStyle name="입력 4 34" xfId="37011" xr:uid="{00000000-0005-0000-0000-0000C51C0000}"/>
    <cellStyle name="입력 4 35" xfId="37265" xr:uid="{00000000-0005-0000-0000-0000C61C0000}"/>
    <cellStyle name="입력 4 36" xfId="36996" xr:uid="{00000000-0005-0000-0000-0000C71C0000}"/>
    <cellStyle name="입력 4 37" xfId="37280" xr:uid="{00000000-0005-0000-0000-0000C81C0000}"/>
    <cellStyle name="입력 4 38" xfId="36981" xr:uid="{00000000-0005-0000-0000-0000C91C0000}"/>
    <cellStyle name="입력 4 39" xfId="37295" xr:uid="{00000000-0005-0000-0000-0000CA1C0000}"/>
    <cellStyle name="입력 4 4" xfId="5392" xr:uid="{00000000-0005-0000-0000-0000CB1C0000}"/>
    <cellStyle name="入力 4 4" xfId="5393" xr:uid="{00000000-0005-0000-0000-0000CC1C0000}"/>
    <cellStyle name="입력 4 4 10" xfId="5394" xr:uid="{00000000-0005-0000-0000-0000CD1C0000}"/>
    <cellStyle name="入力 4 4 10" xfId="5395" xr:uid="{00000000-0005-0000-0000-0000CE1C0000}"/>
    <cellStyle name="입력 4 4 11" xfId="5396" xr:uid="{00000000-0005-0000-0000-0000CF1C0000}"/>
    <cellStyle name="入力 4 4 11" xfId="5397" xr:uid="{00000000-0005-0000-0000-0000D01C0000}"/>
    <cellStyle name="입력 4 4 12" xfId="5398" xr:uid="{00000000-0005-0000-0000-0000D11C0000}"/>
    <cellStyle name="入力 4 4 12" xfId="5399" xr:uid="{00000000-0005-0000-0000-0000D21C0000}"/>
    <cellStyle name="입력 4 4 13" xfId="5400" xr:uid="{00000000-0005-0000-0000-0000D31C0000}"/>
    <cellStyle name="入力 4 4 13" xfId="5401" xr:uid="{00000000-0005-0000-0000-0000D41C0000}"/>
    <cellStyle name="입력 4 4 2" xfId="5402" xr:uid="{00000000-0005-0000-0000-0000D51C0000}"/>
    <cellStyle name="入力 4 4 2" xfId="5403" xr:uid="{00000000-0005-0000-0000-0000D61C0000}"/>
    <cellStyle name="입력 4 4 3" xfId="5404" xr:uid="{00000000-0005-0000-0000-0000D71C0000}"/>
    <cellStyle name="入力 4 4 3" xfId="5405" xr:uid="{00000000-0005-0000-0000-0000D81C0000}"/>
    <cellStyle name="입력 4 4 4" xfId="5406" xr:uid="{00000000-0005-0000-0000-0000D91C0000}"/>
    <cellStyle name="入力 4 4 4" xfId="5407" xr:uid="{00000000-0005-0000-0000-0000DA1C0000}"/>
    <cellStyle name="입력 4 4 5" xfId="5408" xr:uid="{00000000-0005-0000-0000-0000DB1C0000}"/>
    <cellStyle name="入力 4 4 5" xfId="5409" xr:uid="{00000000-0005-0000-0000-0000DC1C0000}"/>
    <cellStyle name="입력 4 4 6" xfId="5410" xr:uid="{00000000-0005-0000-0000-0000DD1C0000}"/>
    <cellStyle name="入力 4 4 6" xfId="5411" xr:uid="{00000000-0005-0000-0000-0000DE1C0000}"/>
    <cellStyle name="입력 4 4 7" xfId="5412" xr:uid="{00000000-0005-0000-0000-0000DF1C0000}"/>
    <cellStyle name="入力 4 4 7" xfId="5413" xr:uid="{00000000-0005-0000-0000-0000E01C0000}"/>
    <cellStyle name="입력 4 4 8" xfId="5414" xr:uid="{00000000-0005-0000-0000-0000E11C0000}"/>
    <cellStyle name="入力 4 4 8" xfId="5415" xr:uid="{00000000-0005-0000-0000-0000E21C0000}"/>
    <cellStyle name="입력 4 4 9" xfId="5416" xr:uid="{00000000-0005-0000-0000-0000E31C0000}"/>
    <cellStyle name="入力 4 4 9" xfId="5417" xr:uid="{00000000-0005-0000-0000-0000E41C0000}"/>
    <cellStyle name="입력 4 40" xfId="38480" xr:uid="{00000000-0005-0000-0000-0000E51C0000}"/>
    <cellStyle name="입력 4 41" xfId="38308" xr:uid="{00000000-0005-0000-0000-0000E61C0000}"/>
    <cellStyle name="입력 4 42" xfId="38464" xr:uid="{00000000-0005-0000-0000-0000E71C0000}"/>
    <cellStyle name="입력 4 43" xfId="38689" xr:uid="{00000000-0005-0000-0000-0000E81C0000}"/>
    <cellStyle name="입력 4 44" xfId="38641" xr:uid="{00000000-0005-0000-0000-0000E91C0000}"/>
    <cellStyle name="입력 4 45" xfId="38693" xr:uid="{00000000-0005-0000-0000-0000EA1C0000}"/>
    <cellStyle name="입력 4 46" xfId="38636" xr:uid="{00000000-0005-0000-0000-0000EB1C0000}"/>
    <cellStyle name="입력 4 47" xfId="38996" xr:uid="{4D427315-BB9F-4DF6-848F-6A56F4D86799}"/>
    <cellStyle name="입력 4 48" xfId="38893" xr:uid="{B11081BC-9012-41AE-832F-79E0F0C706C9}"/>
    <cellStyle name="입력 4 49" xfId="39012" xr:uid="{D8058540-790D-4750-A382-32DA71DE57EF}"/>
    <cellStyle name="입력 4 5" xfId="5418" xr:uid="{00000000-0005-0000-0000-0000EC1C0000}"/>
    <cellStyle name="入力 4 5" xfId="5419" xr:uid="{00000000-0005-0000-0000-0000ED1C0000}"/>
    <cellStyle name="입력 4 5 10" xfId="5420" xr:uid="{00000000-0005-0000-0000-0000EE1C0000}"/>
    <cellStyle name="入力 4 5 10" xfId="5421" xr:uid="{00000000-0005-0000-0000-0000EF1C0000}"/>
    <cellStyle name="입력 4 5 11" xfId="5422" xr:uid="{00000000-0005-0000-0000-0000F01C0000}"/>
    <cellStyle name="入力 4 5 11" xfId="5423" xr:uid="{00000000-0005-0000-0000-0000F11C0000}"/>
    <cellStyle name="입력 4 5 12" xfId="5424" xr:uid="{00000000-0005-0000-0000-0000F21C0000}"/>
    <cellStyle name="入力 4 5 12" xfId="5425" xr:uid="{00000000-0005-0000-0000-0000F31C0000}"/>
    <cellStyle name="입력 4 5 13" xfId="5426" xr:uid="{00000000-0005-0000-0000-0000F41C0000}"/>
    <cellStyle name="入力 4 5 13" xfId="5427" xr:uid="{00000000-0005-0000-0000-0000F51C0000}"/>
    <cellStyle name="입력 4 5 2" xfId="5428" xr:uid="{00000000-0005-0000-0000-0000F61C0000}"/>
    <cellStyle name="入力 4 5 2" xfId="5429" xr:uid="{00000000-0005-0000-0000-0000F71C0000}"/>
    <cellStyle name="입력 4 5 3" xfId="5430" xr:uid="{00000000-0005-0000-0000-0000F81C0000}"/>
    <cellStyle name="入力 4 5 3" xfId="5431" xr:uid="{00000000-0005-0000-0000-0000F91C0000}"/>
    <cellStyle name="입력 4 5 4" xfId="5432" xr:uid="{00000000-0005-0000-0000-0000FA1C0000}"/>
    <cellStyle name="入力 4 5 4" xfId="5433" xr:uid="{00000000-0005-0000-0000-0000FB1C0000}"/>
    <cellStyle name="입력 4 5 5" xfId="5434" xr:uid="{00000000-0005-0000-0000-0000FC1C0000}"/>
    <cellStyle name="入力 4 5 5" xfId="5435" xr:uid="{00000000-0005-0000-0000-0000FD1C0000}"/>
    <cellStyle name="입력 4 5 6" xfId="5436" xr:uid="{00000000-0005-0000-0000-0000FE1C0000}"/>
    <cellStyle name="入力 4 5 6" xfId="5437" xr:uid="{00000000-0005-0000-0000-0000FF1C0000}"/>
    <cellStyle name="입력 4 5 7" xfId="5438" xr:uid="{00000000-0005-0000-0000-0000001D0000}"/>
    <cellStyle name="入力 4 5 7" xfId="5439" xr:uid="{00000000-0005-0000-0000-0000011D0000}"/>
    <cellStyle name="입력 4 5 8" xfId="5440" xr:uid="{00000000-0005-0000-0000-0000021D0000}"/>
    <cellStyle name="入力 4 5 8" xfId="5441" xr:uid="{00000000-0005-0000-0000-0000031D0000}"/>
    <cellStyle name="입력 4 5 9" xfId="5442" xr:uid="{00000000-0005-0000-0000-0000041D0000}"/>
    <cellStyle name="入力 4 5 9" xfId="5443" xr:uid="{00000000-0005-0000-0000-0000051D0000}"/>
    <cellStyle name="입력 4 50" xfId="38870" xr:uid="{F64C2724-49B4-4BF0-A1DD-CD1BA8A2D1B3}"/>
    <cellStyle name="입력 4 51" xfId="39046" xr:uid="{1B7460DF-1A70-4932-A386-E2F2DD007213}"/>
    <cellStyle name="입력 4 52" xfId="38836" xr:uid="{0EEBADE7-B919-4F3E-A962-24DB9A855D60}"/>
    <cellStyle name="입력 4 53" xfId="39085" xr:uid="{DBC1FF04-B7A0-4538-A848-920AE65E969A}"/>
    <cellStyle name="입력 4 54" xfId="38803" xr:uid="{519185D0-1BE1-4C27-83C9-A08835A5ED8B}"/>
    <cellStyle name="입력 4 55" xfId="39122" xr:uid="{570F74B8-14B7-4E76-AAFA-6B44D3291F30}"/>
    <cellStyle name="입력 4 56" xfId="38766" xr:uid="{C90B76AD-05CE-4AFB-BE2E-EA1EB492E9A4}"/>
    <cellStyle name="입력 4 57" xfId="39166" xr:uid="{60F5FDFA-EEF7-43E1-B46A-DB69AA7647A0}"/>
    <cellStyle name="입력 4 58" xfId="39234" xr:uid="{5B5B693C-2574-4BA2-8541-3C5A024C1019}"/>
    <cellStyle name="입력 4 59" xfId="39281" xr:uid="{006EDD58-BF33-4F64-A495-18E958954D56}"/>
    <cellStyle name="입력 4 6" xfId="5444" xr:uid="{00000000-0005-0000-0000-0000061D0000}"/>
    <cellStyle name="入力 4 6" xfId="5445" xr:uid="{00000000-0005-0000-0000-0000071D0000}"/>
    <cellStyle name="입력 4 6 10" xfId="5446" xr:uid="{00000000-0005-0000-0000-0000081D0000}"/>
    <cellStyle name="入力 4 6 10" xfId="5447" xr:uid="{00000000-0005-0000-0000-0000091D0000}"/>
    <cellStyle name="입력 4 6 11" xfId="5448" xr:uid="{00000000-0005-0000-0000-00000A1D0000}"/>
    <cellStyle name="入力 4 6 11" xfId="5449" xr:uid="{00000000-0005-0000-0000-00000B1D0000}"/>
    <cellStyle name="입력 4 6 12" xfId="5450" xr:uid="{00000000-0005-0000-0000-00000C1D0000}"/>
    <cellStyle name="入力 4 6 12" xfId="5451" xr:uid="{00000000-0005-0000-0000-00000D1D0000}"/>
    <cellStyle name="입력 4 6 13" xfId="5452" xr:uid="{00000000-0005-0000-0000-00000E1D0000}"/>
    <cellStyle name="入力 4 6 13" xfId="5453" xr:uid="{00000000-0005-0000-0000-00000F1D0000}"/>
    <cellStyle name="입력 4 6 2" xfId="5454" xr:uid="{00000000-0005-0000-0000-0000101D0000}"/>
    <cellStyle name="入力 4 6 2" xfId="5455" xr:uid="{00000000-0005-0000-0000-0000111D0000}"/>
    <cellStyle name="입력 4 6 3" xfId="5456" xr:uid="{00000000-0005-0000-0000-0000121D0000}"/>
    <cellStyle name="入力 4 6 3" xfId="5457" xr:uid="{00000000-0005-0000-0000-0000131D0000}"/>
    <cellStyle name="입력 4 6 4" xfId="5458" xr:uid="{00000000-0005-0000-0000-0000141D0000}"/>
    <cellStyle name="入力 4 6 4" xfId="5459" xr:uid="{00000000-0005-0000-0000-0000151D0000}"/>
    <cellStyle name="입력 4 6 5" xfId="5460" xr:uid="{00000000-0005-0000-0000-0000161D0000}"/>
    <cellStyle name="入力 4 6 5" xfId="5461" xr:uid="{00000000-0005-0000-0000-0000171D0000}"/>
    <cellStyle name="입력 4 6 6" xfId="5462" xr:uid="{00000000-0005-0000-0000-0000181D0000}"/>
    <cellStyle name="入力 4 6 6" xfId="5463" xr:uid="{00000000-0005-0000-0000-0000191D0000}"/>
    <cellStyle name="입력 4 6 7" xfId="5464" xr:uid="{00000000-0005-0000-0000-00001A1D0000}"/>
    <cellStyle name="入力 4 6 7" xfId="5465" xr:uid="{00000000-0005-0000-0000-00001B1D0000}"/>
    <cellStyle name="입력 4 6 8" xfId="5466" xr:uid="{00000000-0005-0000-0000-00001C1D0000}"/>
    <cellStyle name="入力 4 6 8" xfId="5467" xr:uid="{00000000-0005-0000-0000-00001D1D0000}"/>
    <cellStyle name="입력 4 6 9" xfId="5468" xr:uid="{00000000-0005-0000-0000-00001E1D0000}"/>
    <cellStyle name="入力 4 6 9" xfId="5469" xr:uid="{00000000-0005-0000-0000-00001F1D0000}"/>
    <cellStyle name="입력 4 60" xfId="39328" xr:uid="{F23BA8E9-6A97-4CEE-A79D-235F9C38ADCC}"/>
    <cellStyle name="입력 4 61" xfId="39374" xr:uid="{4BEAEFCB-AE78-4F5A-9218-5C07925B18A4}"/>
    <cellStyle name="입력 4 62" xfId="39420" xr:uid="{F89E114B-18E7-4C1A-BB45-605006D2E33A}"/>
    <cellStyle name="입력 4 63" xfId="39454" xr:uid="{8B1EBD24-E3A6-4A9D-B509-6D4D4014A767}"/>
    <cellStyle name="입력 4 64" xfId="39488" xr:uid="{975888CF-BA63-40C0-9E99-E4E6A15F7AF0}"/>
    <cellStyle name="입력 4 65" xfId="39521" xr:uid="{064033EC-45B6-4DA2-BF03-D76EE1082597}"/>
    <cellStyle name="입력 4 66" xfId="39554" xr:uid="{867C328B-824D-4572-869C-59812F828E55}"/>
    <cellStyle name="입력 4 67" xfId="39840" xr:uid="{067DE398-E111-46E4-8947-5B02D9895DA7}"/>
    <cellStyle name="입력 4 68" xfId="39755" xr:uid="{4DF1BF8D-5B38-4BF8-9D74-5733079162E8}"/>
    <cellStyle name="입력 4 69" xfId="39849" xr:uid="{0293F1A1-AE24-4449-82F2-5F89DEF5D6B7}"/>
    <cellStyle name="입력 4 7" xfId="5470" xr:uid="{00000000-0005-0000-0000-0000201D0000}"/>
    <cellStyle name="入力 4 7" xfId="5471" xr:uid="{00000000-0005-0000-0000-0000211D0000}"/>
    <cellStyle name="입력 4 7 10" xfId="5472" xr:uid="{00000000-0005-0000-0000-0000221D0000}"/>
    <cellStyle name="入力 4 7 10" xfId="5473" xr:uid="{00000000-0005-0000-0000-0000231D0000}"/>
    <cellStyle name="입력 4 7 11" xfId="5474" xr:uid="{00000000-0005-0000-0000-0000241D0000}"/>
    <cellStyle name="入力 4 7 11" xfId="5475" xr:uid="{00000000-0005-0000-0000-0000251D0000}"/>
    <cellStyle name="입력 4 7 12" xfId="5476" xr:uid="{00000000-0005-0000-0000-0000261D0000}"/>
    <cellStyle name="入力 4 7 12" xfId="5477" xr:uid="{00000000-0005-0000-0000-0000271D0000}"/>
    <cellStyle name="입력 4 7 13" xfId="5478" xr:uid="{00000000-0005-0000-0000-0000281D0000}"/>
    <cellStyle name="入力 4 7 13" xfId="5479" xr:uid="{00000000-0005-0000-0000-0000291D0000}"/>
    <cellStyle name="입력 4 7 2" xfId="5480" xr:uid="{00000000-0005-0000-0000-00002A1D0000}"/>
    <cellStyle name="入力 4 7 2" xfId="5481" xr:uid="{00000000-0005-0000-0000-00002B1D0000}"/>
    <cellStyle name="입력 4 7 3" xfId="5482" xr:uid="{00000000-0005-0000-0000-00002C1D0000}"/>
    <cellStyle name="入力 4 7 3" xfId="5483" xr:uid="{00000000-0005-0000-0000-00002D1D0000}"/>
    <cellStyle name="입력 4 7 4" xfId="5484" xr:uid="{00000000-0005-0000-0000-00002E1D0000}"/>
    <cellStyle name="入力 4 7 4" xfId="5485" xr:uid="{00000000-0005-0000-0000-00002F1D0000}"/>
    <cellStyle name="입력 4 7 5" xfId="5486" xr:uid="{00000000-0005-0000-0000-0000301D0000}"/>
    <cellStyle name="入力 4 7 5" xfId="5487" xr:uid="{00000000-0005-0000-0000-0000311D0000}"/>
    <cellStyle name="입력 4 7 6" xfId="5488" xr:uid="{00000000-0005-0000-0000-0000321D0000}"/>
    <cellStyle name="入力 4 7 6" xfId="5489" xr:uid="{00000000-0005-0000-0000-0000331D0000}"/>
    <cellStyle name="입력 4 7 7" xfId="5490" xr:uid="{00000000-0005-0000-0000-0000341D0000}"/>
    <cellStyle name="入力 4 7 7" xfId="5491" xr:uid="{00000000-0005-0000-0000-0000351D0000}"/>
    <cellStyle name="입력 4 7 8" xfId="5492" xr:uid="{00000000-0005-0000-0000-0000361D0000}"/>
    <cellStyle name="入力 4 7 8" xfId="5493" xr:uid="{00000000-0005-0000-0000-0000371D0000}"/>
    <cellStyle name="입력 4 7 9" xfId="5494" xr:uid="{00000000-0005-0000-0000-0000381D0000}"/>
    <cellStyle name="入力 4 7 9" xfId="5495" xr:uid="{00000000-0005-0000-0000-0000391D0000}"/>
    <cellStyle name="입력 4 70" xfId="39745" xr:uid="{E3B73402-E804-4D1E-8A67-60FCCA965E17}"/>
    <cellStyle name="입력 4 71" xfId="39869" xr:uid="{F0F9AA41-898F-4CBF-ACBA-7292DF1168ED}"/>
    <cellStyle name="입력 4 8" xfId="5496" xr:uid="{00000000-0005-0000-0000-00003A1D0000}"/>
    <cellStyle name="入力 4 8" xfId="5497" xr:uid="{00000000-0005-0000-0000-00003B1D0000}"/>
    <cellStyle name="入力 4 8 2" xfId="5498" xr:uid="{00000000-0005-0000-0000-00003C1D0000}"/>
    <cellStyle name="입력 4 9" xfId="5499" xr:uid="{00000000-0005-0000-0000-00003D1D0000}"/>
    <cellStyle name="入力 4 9" xfId="5500" xr:uid="{00000000-0005-0000-0000-00003E1D0000}"/>
    <cellStyle name="入力 4 9 2" xfId="5501" xr:uid="{00000000-0005-0000-0000-00003F1D0000}"/>
    <cellStyle name="入力 40" xfId="5502" xr:uid="{00000000-0005-0000-0000-0000401D0000}"/>
    <cellStyle name="入力 40 2" xfId="5503" xr:uid="{00000000-0005-0000-0000-0000411D0000}"/>
    <cellStyle name="入力 40 2 2" xfId="5504" xr:uid="{00000000-0005-0000-0000-0000421D0000}"/>
    <cellStyle name="入力 40 2 2 2" xfId="5505" xr:uid="{00000000-0005-0000-0000-0000431D0000}"/>
    <cellStyle name="入力 40 2 2 2 2" xfId="5506" xr:uid="{00000000-0005-0000-0000-0000441D0000}"/>
    <cellStyle name="入力 40 2 2 3" xfId="5507" xr:uid="{00000000-0005-0000-0000-0000451D0000}"/>
    <cellStyle name="入力 40 2 3" xfId="5508" xr:uid="{00000000-0005-0000-0000-0000461D0000}"/>
    <cellStyle name="入力 40 2 3 2" xfId="5509" xr:uid="{00000000-0005-0000-0000-0000471D0000}"/>
    <cellStyle name="入力 40 2 3 2 2" xfId="5510" xr:uid="{00000000-0005-0000-0000-0000481D0000}"/>
    <cellStyle name="入力 40 2 3 3" xfId="5511" xr:uid="{00000000-0005-0000-0000-0000491D0000}"/>
    <cellStyle name="入力 40 2 4" xfId="5512" xr:uid="{00000000-0005-0000-0000-00004A1D0000}"/>
    <cellStyle name="入力 40 2 4 2" xfId="5513" xr:uid="{00000000-0005-0000-0000-00004B1D0000}"/>
    <cellStyle name="入力 40 2 5" xfId="5514" xr:uid="{00000000-0005-0000-0000-00004C1D0000}"/>
    <cellStyle name="入力 40 3" xfId="5515" xr:uid="{00000000-0005-0000-0000-00004D1D0000}"/>
    <cellStyle name="入力 40 3 2" xfId="5516" xr:uid="{00000000-0005-0000-0000-00004E1D0000}"/>
    <cellStyle name="入力 40 4" xfId="5517" xr:uid="{00000000-0005-0000-0000-00004F1D0000}"/>
    <cellStyle name="入力 41" xfId="5518" xr:uid="{00000000-0005-0000-0000-0000501D0000}"/>
    <cellStyle name="入力 41 2" xfId="5519" xr:uid="{00000000-0005-0000-0000-0000511D0000}"/>
    <cellStyle name="入力 41 2 2" xfId="5520" xr:uid="{00000000-0005-0000-0000-0000521D0000}"/>
    <cellStyle name="入力 41 2 2 2" xfId="5521" xr:uid="{00000000-0005-0000-0000-0000531D0000}"/>
    <cellStyle name="入力 41 2 2 2 2" xfId="5522" xr:uid="{00000000-0005-0000-0000-0000541D0000}"/>
    <cellStyle name="入力 41 2 2 3" xfId="5523" xr:uid="{00000000-0005-0000-0000-0000551D0000}"/>
    <cellStyle name="入力 41 2 3" xfId="5524" xr:uid="{00000000-0005-0000-0000-0000561D0000}"/>
    <cellStyle name="入力 41 2 3 2" xfId="5525" xr:uid="{00000000-0005-0000-0000-0000571D0000}"/>
    <cellStyle name="入力 41 2 3 2 2" xfId="5526" xr:uid="{00000000-0005-0000-0000-0000581D0000}"/>
    <cellStyle name="入力 41 2 3 3" xfId="5527" xr:uid="{00000000-0005-0000-0000-0000591D0000}"/>
    <cellStyle name="入力 41 2 4" xfId="5528" xr:uid="{00000000-0005-0000-0000-00005A1D0000}"/>
    <cellStyle name="入力 41 2 4 2" xfId="5529" xr:uid="{00000000-0005-0000-0000-00005B1D0000}"/>
    <cellStyle name="入力 41 2 5" xfId="5530" xr:uid="{00000000-0005-0000-0000-00005C1D0000}"/>
    <cellStyle name="入力 41 3" xfId="5531" xr:uid="{00000000-0005-0000-0000-00005D1D0000}"/>
    <cellStyle name="入力 41 3 2" xfId="5532" xr:uid="{00000000-0005-0000-0000-00005E1D0000}"/>
    <cellStyle name="入力 41 4" xfId="5533" xr:uid="{00000000-0005-0000-0000-00005F1D0000}"/>
    <cellStyle name="入力 42" xfId="5534" xr:uid="{00000000-0005-0000-0000-0000601D0000}"/>
    <cellStyle name="入力 42 2" xfId="5535" xr:uid="{00000000-0005-0000-0000-0000611D0000}"/>
    <cellStyle name="入力 42 2 2" xfId="5536" xr:uid="{00000000-0005-0000-0000-0000621D0000}"/>
    <cellStyle name="入力 42 2 2 2" xfId="5537" xr:uid="{00000000-0005-0000-0000-0000631D0000}"/>
    <cellStyle name="入力 42 2 2 2 2" xfId="5538" xr:uid="{00000000-0005-0000-0000-0000641D0000}"/>
    <cellStyle name="入力 42 2 2 3" xfId="5539" xr:uid="{00000000-0005-0000-0000-0000651D0000}"/>
    <cellStyle name="入力 42 2 3" xfId="5540" xr:uid="{00000000-0005-0000-0000-0000661D0000}"/>
    <cellStyle name="入力 42 2 3 2" xfId="5541" xr:uid="{00000000-0005-0000-0000-0000671D0000}"/>
    <cellStyle name="入力 42 2 3 2 2" xfId="5542" xr:uid="{00000000-0005-0000-0000-0000681D0000}"/>
    <cellStyle name="入力 42 2 3 3" xfId="5543" xr:uid="{00000000-0005-0000-0000-0000691D0000}"/>
    <cellStyle name="入力 42 2 4" xfId="5544" xr:uid="{00000000-0005-0000-0000-00006A1D0000}"/>
    <cellStyle name="入力 42 2 4 2" xfId="5545" xr:uid="{00000000-0005-0000-0000-00006B1D0000}"/>
    <cellStyle name="入力 42 2 5" xfId="5546" xr:uid="{00000000-0005-0000-0000-00006C1D0000}"/>
    <cellStyle name="入力 42 3" xfId="5547" xr:uid="{00000000-0005-0000-0000-00006D1D0000}"/>
    <cellStyle name="入力 42 3 2" xfId="5548" xr:uid="{00000000-0005-0000-0000-00006E1D0000}"/>
    <cellStyle name="入力 42 4" xfId="5549" xr:uid="{00000000-0005-0000-0000-00006F1D0000}"/>
    <cellStyle name="入力 43" xfId="5550" xr:uid="{00000000-0005-0000-0000-0000701D0000}"/>
    <cellStyle name="入力 43 2" xfId="5551" xr:uid="{00000000-0005-0000-0000-0000711D0000}"/>
    <cellStyle name="入力 43 2 2" xfId="5552" xr:uid="{00000000-0005-0000-0000-0000721D0000}"/>
    <cellStyle name="入力 43 2 2 2" xfId="5553" xr:uid="{00000000-0005-0000-0000-0000731D0000}"/>
    <cellStyle name="入力 43 2 2 2 2" xfId="5554" xr:uid="{00000000-0005-0000-0000-0000741D0000}"/>
    <cellStyle name="入力 43 2 2 3" xfId="5555" xr:uid="{00000000-0005-0000-0000-0000751D0000}"/>
    <cellStyle name="入力 43 2 3" xfId="5556" xr:uid="{00000000-0005-0000-0000-0000761D0000}"/>
    <cellStyle name="入力 43 2 3 2" xfId="5557" xr:uid="{00000000-0005-0000-0000-0000771D0000}"/>
    <cellStyle name="入力 43 2 3 2 2" xfId="5558" xr:uid="{00000000-0005-0000-0000-0000781D0000}"/>
    <cellStyle name="入力 43 2 3 3" xfId="5559" xr:uid="{00000000-0005-0000-0000-0000791D0000}"/>
    <cellStyle name="入力 43 2 4" xfId="5560" xr:uid="{00000000-0005-0000-0000-00007A1D0000}"/>
    <cellStyle name="入力 43 2 4 2" xfId="5561" xr:uid="{00000000-0005-0000-0000-00007B1D0000}"/>
    <cellStyle name="入力 43 2 5" xfId="5562" xr:uid="{00000000-0005-0000-0000-00007C1D0000}"/>
    <cellStyle name="入力 43 3" xfId="5563" xr:uid="{00000000-0005-0000-0000-00007D1D0000}"/>
    <cellStyle name="入力 43 3 2" xfId="5564" xr:uid="{00000000-0005-0000-0000-00007E1D0000}"/>
    <cellStyle name="入力 43 4" xfId="5565" xr:uid="{00000000-0005-0000-0000-00007F1D0000}"/>
    <cellStyle name="入力 44" xfId="5566" xr:uid="{00000000-0005-0000-0000-0000801D0000}"/>
    <cellStyle name="入力 44 2" xfId="5567" xr:uid="{00000000-0005-0000-0000-0000811D0000}"/>
    <cellStyle name="入力 44 2 2" xfId="5568" xr:uid="{00000000-0005-0000-0000-0000821D0000}"/>
    <cellStyle name="入力 44 2 2 2" xfId="5569" xr:uid="{00000000-0005-0000-0000-0000831D0000}"/>
    <cellStyle name="入力 44 2 2 2 2" xfId="5570" xr:uid="{00000000-0005-0000-0000-0000841D0000}"/>
    <cellStyle name="入力 44 2 2 3" xfId="5571" xr:uid="{00000000-0005-0000-0000-0000851D0000}"/>
    <cellStyle name="入力 44 2 3" xfId="5572" xr:uid="{00000000-0005-0000-0000-0000861D0000}"/>
    <cellStyle name="入力 44 2 3 2" xfId="5573" xr:uid="{00000000-0005-0000-0000-0000871D0000}"/>
    <cellStyle name="入力 44 2 3 2 2" xfId="5574" xr:uid="{00000000-0005-0000-0000-0000881D0000}"/>
    <cellStyle name="入力 44 2 3 3" xfId="5575" xr:uid="{00000000-0005-0000-0000-0000891D0000}"/>
    <cellStyle name="入力 44 2 4" xfId="5576" xr:uid="{00000000-0005-0000-0000-00008A1D0000}"/>
    <cellStyle name="入力 44 2 4 2" xfId="5577" xr:uid="{00000000-0005-0000-0000-00008B1D0000}"/>
    <cellStyle name="入力 44 2 5" xfId="5578" xr:uid="{00000000-0005-0000-0000-00008C1D0000}"/>
    <cellStyle name="入力 44 3" xfId="5579" xr:uid="{00000000-0005-0000-0000-00008D1D0000}"/>
    <cellStyle name="入力 44 3 2" xfId="5580" xr:uid="{00000000-0005-0000-0000-00008E1D0000}"/>
    <cellStyle name="入力 44 4" xfId="5581" xr:uid="{00000000-0005-0000-0000-00008F1D0000}"/>
    <cellStyle name="入力 45" xfId="5582" xr:uid="{00000000-0005-0000-0000-0000901D0000}"/>
    <cellStyle name="入力 45 2" xfId="5583" xr:uid="{00000000-0005-0000-0000-0000911D0000}"/>
    <cellStyle name="入力 45 2 2" xfId="5584" xr:uid="{00000000-0005-0000-0000-0000921D0000}"/>
    <cellStyle name="入力 45 2 2 2" xfId="5585" xr:uid="{00000000-0005-0000-0000-0000931D0000}"/>
    <cellStyle name="入力 45 2 2 2 2" xfId="5586" xr:uid="{00000000-0005-0000-0000-0000941D0000}"/>
    <cellStyle name="入力 45 2 2 3" xfId="5587" xr:uid="{00000000-0005-0000-0000-0000951D0000}"/>
    <cellStyle name="入力 45 2 3" xfId="5588" xr:uid="{00000000-0005-0000-0000-0000961D0000}"/>
    <cellStyle name="入力 45 2 3 2" xfId="5589" xr:uid="{00000000-0005-0000-0000-0000971D0000}"/>
    <cellStyle name="入力 45 2 3 2 2" xfId="5590" xr:uid="{00000000-0005-0000-0000-0000981D0000}"/>
    <cellStyle name="入力 45 2 3 3" xfId="5591" xr:uid="{00000000-0005-0000-0000-0000991D0000}"/>
    <cellStyle name="入力 45 2 4" xfId="5592" xr:uid="{00000000-0005-0000-0000-00009A1D0000}"/>
    <cellStyle name="入力 45 2 4 2" xfId="5593" xr:uid="{00000000-0005-0000-0000-00009B1D0000}"/>
    <cellStyle name="入力 45 2 5" xfId="5594" xr:uid="{00000000-0005-0000-0000-00009C1D0000}"/>
    <cellStyle name="入力 45 3" xfId="5595" xr:uid="{00000000-0005-0000-0000-00009D1D0000}"/>
    <cellStyle name="入力 45 3 2" xfId="5596" xr:uid="{00000000-0005-0000-0000-00009E1D0000}"/>
    <cellStyle name="入力 45 4" xfId="5597" xr:uid="{00000000-0005-0000-0000-00009F1D0000}"/>
    <cellStyle name="入力 46" xfId="5598" xr:uid="{00000000-0005-0000-0000-0000A01D0000}"/>
    <cellStyle name="入力 46 2" xfId="5599" xr:uid="{00000000-0005-0000-0000-0000A11D0000}"/>
    <cellStyle name="入力 46 2 2" xfId="5600" xr:uid="{00000000-0005-0000-0000-0000A21D0000}"/>
    <cellStyle name="入力 46 2 2 2" xfId="5601" xr:uid="{00000000-0005-0000-0000-0000A31D0000}"/>
    <cellStyle name="入力 46 2 2 2 2" xfId="5602" xr:uid="{00000000-0005-0000-0000-0000A41D0000}"/>
    <cellStyle name="入力 46 2 2 3" xfId="5603" xr:uid="{00000000-0005-0000-0000-0000A51D0000}"/>
    <cellStyle name="入力 46 2 3" xfId="5604" xr:uid="{00000000-0005-0000-0000-0000A61D0000}"/>
    <cellStyle name="入力 46 2 3 2" xfId="5605" xr:uid="{00000000-0005-0000-0000-0000A71D0000}"/>
    <cellStyle name="入力 46 2 3 2 2" xfId="5606" xr:uid="{00000000-0005-0000-0000-0000A81D0000}"/>
    <cellStyle name="入力 46 2 3 3" xfId="5607" xr:uid="{00000000-0005-0000-0000-0000A91D0000}"/>
    <cellStyle name="入力 46 2 4" xfId="5608" xr:uid="{00000000-0005-0000-0000-0000AA1D0000}"/>
    <cellStyle name="入力 46 2 4 2" xfId="5609" xr:uid="{00000000-0005-0000-0000-0000AB1D0000}"/>
    <cellStyle name="入力 46 2 5" xfId="5610" xr:uid="{00000000-0005-0000-0000-0000AC1D0000}"/>
    <cellStyle name="入力 46 3" xfId="5611" xr:uid="{00000000-0005-0000-0000-0000AD1D0000}"/>
    <cellStyle name="入力 46 3 2" xfId="5612" xr:uid="{00000000-0005-0000-0000-0000AE1D0000}"/>
    <cellStyle name="入力 46 4" xfId="5613" xr:uid="{00000000-0005-0000-0000-0000AF1D0000}"/>
    <cellStyle name="入力 47" xfId="5614" xr:uid="{00000000-0005-0000-0000-0000B01D0000}"/>
    <cellStyle name="入力 47 2" xfId="5615" xr:uid="{00000000-0005-0000-0000-0000B11D0000}"/>
    <cellStyle name="入力 47 2 2" xfId="5616" xr:uid="{00000000-0005-0000-0000-0000B21D0000}"/>
    <cellStyle name="入力 47 2 2 2" xfId="5617" xr:uid="{00000000-0005-0000-0000-0000B31D0000}"/>
    <cellStyle name="入力 47 2 2 2 2" xfId="5618" xr:uid="{00000000-0005-0000-0000-0000B41D0000}"/>
    <cellStyle name="入力 47 2 2 3" xfId="5619" xr:uid="{00000000-0005-0000-0000-0000B51D0000}"/>
    <cellStyle name="入力 47 2 3" xfId="5620" xr:uid="{00000000-0005-0000-0000-0000B61D0000}"/>
    <cellStyle name="入力 47 2 3 2" xfId="5621" xr:uid="{00000000-0005-0000-0000-0000B71D0000}"/>
    <cellStyle name="入力 47 2 3 2 2" xfId="5622" xr:uid="{00000000-0005-0000-0000-0000B81D0000}"/>
    <cellStyle name="入力 47 2 3 3" xfId="5623" xr:uid="{00000000-0005-0000-0000-0000B91D0000}"/>
    <cellStyle name="入力 47 2 4" xfId="5624" xr:uid="{00000000-0005-0000-0000-0000BA1D0000}"/>
    <cellStyle name="入力 47 2 4 2" xfId="5625" xr:uid="{00000000-0005-0000-0000-0000BB1D0000}"/>
    <cellStyle name="入力 47 2 5" xfId="5626" xr:uid="{00000000-0005-0000-0000-0000BC1D0000}"/>
    <cellStyle name="入力 47 3" xfId="5627" xr:uid="{00000000-0005-0000-0000-0000BD1D0000}"/>
    <cellStyle name="入力 47 3 2" xfId="5628" xr:uid="{00000000-0005-0000-0000-0000BE1D0000}"/>
    <cellStyle name="入力 47 4" xfId="5629" xr:uid="{00000000-0005-0000-0000-0000BF1D0000}"/>
    <cellStyle name="入力 48" xfId="5630" xr:uid="{00000000-0005-0000-0000-0000C01D0000}"/>
    <cellStyle name="入力 48 2" xfId="5631" xr:uid="{00000000-0005-0000-0000-0000C11D0000}"/>
    <cellStyle name="入力 48 2 2" xfId="5632" xr:uid="{00000000-0005-0000-0000-0000C21D0000}"/>
    <cellStyle name="入力 48 2 2 2" xfId="5633" xr:uid="{00000000-0005-0000-0000-0000C31D0000}"/>
    <cellStyle name="入力 48 2 2 2 2" xfId="5634" xr:uid="{00000000-0005-0000-0000-0000C41D0000}"/>
    <cellStyle name="入力 48 2 2 3" xfId="5635" xr:uid="{00000000-0005-0000-0000-0000C51D0000}"/>
    <cellStyle name="入力 48 2 3" xfId="5636" xr:uid="{00000000-0005-0000-0000-0000C61D0000}"/>
    <cellStyle name="入力 48 2 3 2" xfId="5637" xr:uid="{00000000-0005-0000-0000-0000C71D0000}"/>
    <cellStyle name="入力 48 2 3 2 2" xfId="5638" xr:uid="{00000000-0005-0000-0000-0000C81D0000}"/>
    <cellStyle name="入力 48 2 3 3" xfId="5639" xr:uid="{00000000-0005-0000-0000-0000C91D0000}"/>
    <cellStyle name="入力 48 2 4" xfId="5640" xr:uid="{00000000-0005-0000-0000-0000CA1D0000}"/>
    <cellStyle name="入力 48 2 4 2" xfId="5641" xr:uid="{00000000-0005-0000-0000-0000CB1D0000}"/>
    <cellStyle name="入力 48 2 5" xfId="5642" xr:uid="{00000000-0005-0000-0000-0000CC1D0000}"/>
    <cellStyle name="入力 48 3" xfId="5643" xr:uid="{00000000-0005-0000-0000-0000CD1D0000}"/>
    <cellStyle name="入力 48 3 2" xfId="5644" xr:uid="{00000000-0005-0000-0000-0000CE1D0000}"/>
    <cellStyle name="入力 48 4" xfId="5645" xr:uid="{00000000-0005-0000-0000-0000CF1D0000}"/>
    <cellStyle name="入力 49" xfId="5646" xr:uid="{00000000-0005-0000-0000-0000D01D0000}"/>
    <cellStyle name="入力 49 2" xfId="5647" xr:uid="{00000000-0005-0000-0000-0000D11D0000}"/>
    <cellStyle name="入力 49 2 2" xfId="5648" xr:uid="{00000000-0005-0000-0000-0000D21D0000}"/>
    <cellStyle name="入力 49 2 2 2" xfId="5649" xr:uid="{00000000-0005-0000-0000-0000D31D0000}"/>
    <cellStyle name="入力 49 2 2 2 2" xfId="5650" xr:uid="{00000000-0005-0000-0000-0000D41D0000}"/>
    <cellStyle name="入力 49 2 2 3" xfId="5651" xr:uid="{00000000-0005-0000-0000-0000D51D0000}"/>
    <cellStyle name="入力 49 2 3" xfId="5652" xr:uid="{00000000-0005-0000-0000-0000D61D0000}"/>
    <cellStyle name="入力 49 2 3 2" xfId="5653" xr:uid="{00000000-0005-0000-0000-0000D71D0000}"/>
    <cellStyle name="入力 49 2 3 2 2" xfId="5654" xr:uid="{00000000-0005-0000-0000-0000D81D0000}"/>
    <cellStyle name="入力 49 2 3 3" xfId="5655" xr:uid="{00000000-0005-0000-0000-0000D91D0000}"/>
    <cellStyle name="入力 49 2 4" xfId="5656" xr:uid="{00000000-0005-0000-0000-0000DA1D0000}"/>
    <cellStyle name="入力 49 2 4 2" xfId="5657" xr:uid="{00000000-0005-0000-0000-0000DB1D0000}"/>
    <cellStyle name="入力 49 2 5" xfId="5658" xr:uid="{00000000-0005-0000-0000-0000DC1D0000}"/>
    <cellStyle name="入力 49 3" xfId="5659" xr:uid="{00000000-0005-0000-0000-0000DD1D0000}"/>
    <cellStyle name="入力 49 3 2" xfId="5660" xr:uid="{00000000-0005-0000-0000-0000DE1D0000}"/>
    <cellStyle name="入力 49 4" xfId="5661" xr:uid="{00000000-0005-0000-0000-0000DF1D0000}"/>
    <cellStyle name="입력 5" xfId="5662" xr:uid="{00000000-0005-0000-0000-0000E01D0000}"/>
    <cellStyle name="入力 5" xfId="5663" xr:uid="{00000000-0005-0000-0000-0000E11D0000}"/>
    <cellStyle name="입력 5 10" xfId="5664" xr:uid="{00000000-0005-0000-0000-0000E21D0000}"/>
    <cellStyle name="入力 5 10" xfId="5665" xr:uid="{00000000-0005-0000-0000-0000E31D0000}"/>
    <cellStyle name="入力 5 10 2" xfId="5666" xr:uid="{00000000-0005-0000-0000-0000E41D0000}"/>
    <cellStyle name="입력 5 11" xfId="5667" xr:uid="{00000000-0005-0000-0000-0000E51D0000}"/>
    <cellStyle name="入力 5 11" xfId="5668" xr:uid="{00000000-0005-0000-0000-0000E61D0000}"/>
    <cellStyle name="입력 5 12" xfId="5669" xr:uid="{00000000-0005-0000-0000-0000E71D0000}"/>
    <cellStyle name="入力 5 12" xfId="5670" xr:uid="{00000000-0005-0000-0000-0000E81D0000}"/>
    <cellStyle name="입력 5 13" xfId="5671" xr:uid="{00000000-0005-0000-0000-0000E91D0000}"/>
    <cellStyle name="入力 5 13" xfId="5672" xr:uid="{00000000-0005-0000-0000-0000EA1D0000}"/>
    <cellStyle name="입력 5 14" xfId="5673" xr:uid="{00000000-0005-0000-0000-0000EB1D0000}"/>
    <cellStyle name="入力 5 14" xfId="5674" xr:uid="{00000000-0005-0000-0000-0000EC1D0000}"/>
    <cellStyle name="입력 5 15" xfId="5675" xr:uid="{00000000-0005-0000-0000-0000ED1D0000}"/>
    <cellStyle name="入力 5 15" xfId="5676" xr:uid="{00000000-0005-0000-0000-0000EE1D0000}"/>
    <cellStyle name="입력 5 16" xfId="5677" xr:uid="{00000000-0005-0000-0000-0000EF1D0000}"/>
    <cellStyle name="入力 5 16" xfId="5678" xr:uid="{00000000-0005-0000-0000-0000F01D0000}"/>
    <cellStyle name="입력 5 17" xfId="5679" xr:uid="{00000000-0005-0000-0000-0000F11D0000}"/>
    <cellStyle name="入力 5 17" xfId="5680" xr:uid="{00000000-0005-0000-0000-0000F21D0000}"/>
    <cellStyle name="입력 5 18" xfId="5681" xr:uid="{00000000-0005-0000-0000-0000F31D0000}"/>
    <cellStyle name="入力 5 18" xfId="5682" xr:uid="{00000000-0005-0000-0000-0000F41D0000}"/>
    <cellStyle name="입력 5 19" xfId="5683" xr:uid="{00000000-0005-0000-0000-0000F51D0000}"/>
    <cellStyle name="入力 5 19" xfId="5684" xr:uid="{00000000-0005-0000-0000-0000F61D0000}"/>
    <cellStyle name="입력 5 2" xfId="5685" xr:uid="{00000000-0005-0000-0000-0000F71D0000}"/>
    <cellStyle name="入力 5 2" xfId="5686" xr:uid="{00000000-0005-0000-0000-0000F81D0000}"/>
    <cellStyle name="입력 5 2 10" xfId="5687" xr:uid="{00000000-0005-0000-0000-0000F91D0000}"/>
    <cellStyle name="入力 5 2 10" xfId="5688" xr:uid="{00000000-0005-0000-0000-0000FA1D0000}"/>
    <cellStyle name="입력 5 2 11" xfId="5689" xr:uid="{00000000-0005-0000-0000-0000FB1D0000}"/>
    <cellStyle name="入力 5 2 11" xfId="5690" xr:uid="{00000000-0005-0000-0000-0000FC1D0000}"/>
    <cellStyle name="입력 5 2 12" xfId="5691" xr:uid="{00000000-0005-0000-0000-0000FD1D0000}"/>
    <cellStyle name="入力 5 2 12" xfId="5692" xr:uid="{00000000-0005-0000-0000-0000FE1D0000}"/>
    <cellStyle name="입력 5 2 13" xfId="5693" xr:uid="{00000000-0005-0000-0000-0000FF1D0000}"/>
    <cellStyle name="入力 5 2 13" xfId="5694" xr:uid="{00000000-0005-0000-0000-0000001E0000}"/>
    <cellStyle name="입력 5 2 14" xfId="5695" xr:uid="{00000000-0005-0000-0000-0000011E0000}"/>
    <cellStyle name="入力 5 2 14" xfId="5696" xr:uid="{00000000-0005-0000-0000-0000021E0000}"/>
    <cellStyle name="입력 5 2 15" xfId="5697" xr:uid="{00000000-0005-0000-0000-0000031E0000}"/>
    <cellStyle name="入力 5 2 15" xfId="5698" xr:uid="{00000000-0005-0000-0000-0000041E0000}"/>
    <cellStyle name="입력 5 2 16" xfId="5699" xr:uid="{00000000-0005-0000-0000-0000051E0000}"/>
    <cellStyle name="入力 5 2 16" xfId="5700" xr:uid="{00000000-0005-0000-0000-0000061E0000}"/>
    <cellStyle name="입력 5 2 17" xfId="5701" xr:uid="{00000000-0005-0000-0000-0000071E0000}"/>
    <cellStyle name="入力 5 2 17" xfId="5702" xr:uid="{00000000-0005-0000-0000-0000081E0000}"/>
    <cellStyle name="입력 5 2 18" xfId="5703" xr:uid="{00000000-0005-0000-0000-0000091E0000}"/>
    <cellStyle name="入力 5 2 18" xfId="5704" xr:uid="{00000000-0005-0000-0000-00000A1E0000}"/>
    <cellStyle name="입력 5 2 19" xfId="5705" xr:uid="{00000000-0005-0000-0000-00000B1E0000}"/>
    <cellStyle name="入力 5 2 19" xfId="5706" xr:uid="{00000000-0005-0000-0000-00000C1E0000}"/>
    <cellStyle name="입력 5 2 2" xfId="5707" xr:uid="{00000000-0005-0000-0000-00000D1E0000}"/>
    <cellStyle name="入力 5 2 2" xfId="5708" xr:uid="{00000000-0005-0000-0000-00000E1E0000}"/>
    <cellStyle name="입력 5 2 2 10" xfId="5709" xr:uid="{00000000-0005-0000-0000-00000F1E0000}"/>
    <cellStyle name="入力 5 2 2 10" xfId="5710" xr:uid="{00000000-0005-0000-0000-0000101E0000}"/>
    <cellStyle name="입력 5 2 2 11" xfId="5711" xr:uid="{00000000-0005-0000-0000-0000111E0000}"/>
    <cellStyle name="入力 5 2 2 11" xfId="5712" xr:uid="{00000000-0005-0000-0000-0000121E0000}"/>
    <cellStyle name="입력 5 2 2 12" xfId="5713" xr:uid="{00000000-0005-0000-0000-0000131E0000}"/>
    <cellStyle name="入力 5 2 2 12" xfId="5714" xr:uid="{00000000-0005-0000-0000-0000141E0000}"/>
    <cellStyle name="입력 5 2 2 13" xfId="5715" xr:uid="{00000000-0005-0000-0000-0000151E0000}"/>
    <cellStyle name="入力 5 2 2 13" xfId="5716" xr:uid="{00000000-0005-0000-0000-0000161E0000}"/>
    <cellStyle name="입력 5 2 2 2" xfId="5717" xr:uid="{00000000-0005-0000-0000-0000171E0000}"/>
    <cellStyle name="入力 5 2 2 2" xfId="5718" xr:uid="{00000000-0005-0000-0000-0000181E0000}"/>
    <cellStyle name="入力 5 2 2 2 2" xfId="5719" xr:uid="{00000000-0005-0000-0000-0000191E0000}"/>
    <cellStyle name="입력 5 2 2 3" xfId="5720" xr:uid="{00000000-0005-0000-0000-00001A1E0000}"/>
    <cellStyle name="入力 5 2 2 3" xfId="5721" xr:uid="{00000000-0005-0000-0000-00001B1E0000}"/>
    <cellStyle name="입력 5 2 2 4" xfId="5722" xr:uid="{00000000-0005-0000-0000-00001C1E0000}"/>
    <cellStyle name="入力 5 2 2 4" xfId="5723" xr:uid="{00000000-0005-0000-0000-00001D1E0000}"/>
    <cellStyle name="입력 5 2 2 5" xfId="5724" xr:uid="{00000000-0005-0000-0000-00001E1E0000}"/>
    <cellStyle name="入力 5 2 2 5" xfId="5725" xr:uid="{00000000-0005-0000-0000-00001F1E0000}"/>
    <cellStyle name="입력 5 2 2 6" xfId="5726" xr:uid="{00000000-0005-0000-0000-0000201E0000}"/>
    <cellStyle name="入力 5 2 2 6" xfId="5727" xr:uid="{00000000-0005-0000-0000-0000211E0000}"/>
    <cellStyle name="입력 5 2 2 7" xfId="5728" xr:uid="{00000000-0005-0000-0000-0000221E0000}"/>
    <cellStyle name="入力 5 2 2 7" xfId="5729" xr:uid="{00000000-0005-0000-0000-0000231E0000}"/>
    <cellStyle name="입력 5 2 2 8" xfId="5730" xr:uid="{00000000-0005-0000-0000-0000241E0000}"/>
    <cellStyle name="入力 5 2 2 8" xfId="5731" xr:uid="{00000000-0005-0000-0000-0000251E0000}"/>
    <cellStyle name="입력 5 2 2 9" xfId="5732" xr:uid="{00000000-0005-0000-0000-0000261E0000}"/>
    <cellStyle name="入力 5 2 2 9" xfId="5733" xr:uid="{00000000-0005-0000-0000-0000271E0000}"/>
    <cellStyle name="입력 5 2 20" xfId="5734" xr:uid="{00000000-0005-0000-0000-0000281E0000}"/>
    <cellStyle name="入力 5 2 20" xfId="5735" xr:uid="{00000000-0005-0000-0000-0000291E0000}"/>
    <cellStyle name="입력 5 2 21" xfId="5736" xr:uid="{00000000-0005-0000-0000-00002A1E0000}"/>
    <cellStyle name="入力 5 2 21" xfId="5737" xr:uid="{00000000-0005-0000-0000-00002B1E0000}"/>
    <cellStyle name="입력 5 2 22" xfId="35595" xr:uid="{00000000-0005-0000-0000-00002C1E0000}"/>
    <cellStyle name="入力 5 2 22" xfId="5738" xr:uid="{00000000-0005-0000-0000-00002D1E0000}"/>
    <cellStyle name="입력 5 2 23" xfId="37056" xr:uid="{00000000-0005-0000-0000-00002E1E0000}"/>
    <cellStyle name="입력 5 2 24" xfId="37221" xr:uid="{00000000-0005-0000-0000-00002F1E0000}"/>
    <cellStyle name="입력 5 2 25" xfId="37043" xr:uid="{00000000-0005-0000-0000-0000301E0000}"/>
    <cellStyle name="입력 5 2 26" xfId="37232" xr:uid="{00000000-0005-0000-0000-0000311E0000}"/>
    <cellStyle name="입력 5 2 27" xfId="37029" xr:uid="{00000000-0005-0000-0000-0000321E0000}"/>
    <cellStyle name="입력 5 2 28" xfId="37247" xr:uid="{00000000-0005-0000-0000-0000331E0000}"/>
    <cellStyle name="입력 5 2 29" xfId="37014" xr:uid="{00000000-0005-0000-0000-0000341E0000}"/>
    <cellStyle name="입력 5 2 3" xfId="5739" xr:uid="{00000000-0005-0000-0000-0000351E0000}"/>
    <cellStyle name="入力 5 2 3" xfId="5740" xr:uid="{00000000-0005-0000-0000-0000361E0000}"/>
    <cellStyle name="入力 5 2 3 2" xfId="5741" xr:uid="{00000000-0005-0000-0000-0000371E0000}"/>
    <cellStyle name="入力 5 2 3 2 2" xfId="5742" xr:uid="{00000000-0005-0000-0000-0000381E0000}"/>
    <cellStyle name="入力 5 2 3 3" xfId="5743" xr:uid="{00000000-0005-0000-0000-0000391E0000}"/>
    <cellStyle name="입력 5 2 30" xfId="37262" xr:uid="{00000000-0005-0000-0000-00003A1E0000}"/>
    <cellStyle name="입력 5 2 31" xfId="36999" xr:uid="{00000000-0005-0000-0000-00003B1E0000}"/>
    <cellStyle name="입력 5 2 32" xfId="37277" xr:uid="{00000000-0005-0000-0000-00003C1E0000}"/>
    <cellStyle name="입력 5 2 33" xfId="36984" xr:uid="{00000000-0005-0000-0000-00003D1E0000}"/>
    <cellStyle name="입력 5 2 34" xfId="37292" xr:uid="{00000000-0005-0000-0000-00003E1E0000}"/>
    <cellStyle name="입력 5 2 4" xfId="5744" xr:uid="{00000000-0005-0000-0000-00003F1E0000}"/>
    <cellStyle name="入力 5 2 4" xfId="5745" xr:uid="{00000000-0005-0000-0000-0000401E0000}"/>
    <cellStyle name="入力 5 2 4 2" xfId="5746" xr:uid="{00000000-0005-0000-0000-0000411E0000}"/>
    <cellStyle name="입력 5 2 5" xfId="5747" xr:uid="{00000000-0005-0000-0000-0000421E0000}"/>
    <cellStyle name="入力 5 2 5" xfId="5748" xr:uid="{00000000-0005-0000-0000-0000431E0000}"/>
    <cellStyle name="입력 5 2 6" xfId="5749" xr:uid="{00000000-0005-0000-0000-0000441E0000}"/>
    <cellStyle name="入力 5 2 6" xfId="5750" xr:uid="{00000000-0005-0000-0000-0000451E0000}"/>
    <cellStyle name="입력 5 2 7" xfId="5751" xr:uid="{00000000-0005-0000-0000-0000461E0000}"/>
    <cellStyle name="入力 5 2 7" xfId="5752" xr:uid="{00000000-0005-0000-0000-0000471E0000}"/>
    <cellStyle name="입력 5 2 8" xfId="5753" xr:uid="{00000000-0005-0000-0000-0000481E0000}"/>
    <cellStyle name="入力 5 2 8" xfId="5754" xr:uid="{00000000-0005-0000-0000-0000491E0000}"/>
    <cellStyle name="입력 5 2 9" xfId="5755" xr:uid="{00000000-0005-0000-0000-00004A1E0000}"/>
    <cellStyle name="入力 5 2 9" xfId="5756" xr:uid="{00000000-0005-0000-0000-00004B1E0000}"/>
    <cellStyle name="입력 5 20" xfId="5757" xr:uid="{00000000-0005-0000-0000-00004C1E0000}"/>
    <cellStyle name="入力 5 20" xfId="5758" xr:uid="{00000000-0005-0000-0000-00004D1E0000}"/>
    <cellStyle name="입력 5 21" xfId="5759" xr:uid="{00000000-0005-0000-0000-00004E1E0000}"/>
    <cellStyle name="入力 5 21" xfId="5760" xr:uid="{00000000-0005-0000-0000-00004F1E0000}"/>
    <cellStyle name="입력 5 22" xfId="5761" xr:uid="{00000000-0005-0000-0000-0000501E0000}"/>
    <cellStyle name="入力 5 22" xfId="5762" xr:uid="{00000000-0005-0000-0000-0000511E0000}"/>
    <cellStyle name="입력 5 23" xfId="5763" xr:uid="{00000000-0005-0000-0000-0000521E0000}"/>
    <cellStyle name="入力 5 23" xfId="5764" xr:uid="{00000000-0005-0000-0000-0000531E0000}"/>
    <cellStyle name="입력 5 24" xfId="5765" xr:uid="{00000000-0005-0000-0000-0000541E0000}"/>
    <cellStyle name="入力 5 24" xfId="5766" xr:uid="{00000000-0005-0000-0000-0000551E0000}"/>
    <cellStyle name="입력 5 25" xfId="5767" xr:uid="{00000000-0005-0000-0000-0000561E0000}"/>
    <cellStyle name="入力 5 25" xfId="5768" xr:uid="{00000000-0005-0000-0000-0000571E0000}"/>
    <cellStyle name="입력 5 26" xfId="5769" xr:uid="{00000000-0005-0000-0000-0000581E0000}"/>
    <cellStyle name="입력 5 27" xfId="35594" xr:uid="{00000000-0005-0000-0000-0000591E0000}"/>
    <cellStyle name="입력 5 28" xfId="37055" xr:uid="{00000000-0005-0000-0000-00005A1E0000}"/>
    <cellStyle name="입력 5 29" xfId="37222" xr:uid="{00000000-0005-0000-0000-00005B1E0000}"/>
    <cellStyle name="입력 5 3" xfId="5770" xr:uid="{00000000-0005-0000-0000-00005C1E0000}"/>
    <cellStyle name="入力 5 3" xfId="5771" xr:uid="{00000000-0005-0000-0000-00005D1E0000}"/>
    <cellStyle name="입력 5 3 10" xfId="5772" xr:uid="{00000000-0005-0000-0000-00005E1E0000}"/>
    <cellStyle name="入力 5 3 10" xfId="5773" xr:uid="{00000000-0005-0000-0000-00005F1E0000}"/>
    <cellStyle name="입력 5 3 11" xfId="5774" xr:uid="{00000000-0005-0000-0000-0000601E0000}"/>
    <cellStyle name="入力 5 3 11" xfId="5775" xr:uid="{00000000-0005-0000-0000-0000611E0000}"/>
    <cellStyle name="입력 5 3 12" xfId="5776" xr:uid="{00000000-0005-0000-0000-0000621E0000}"/>
    <cellStyle name="入力 5 3 12" xfId="5777" xr:uid="{00000000-0005-0000-0000-0000631E0000}"/>
    <cellStyle name="입력 5 3 13" xfId="5778" xr:uid="{00000000-0005-0000-0000-0000641E0000}"/>
    <cellStyle name="入力 5 3 13" xfId="5779" xr:uid="{00000000-0005-0000-0000-0000651E0000}"/>
    <cellStyle name="입력 5 3 14" xfId="5780" xr:uid="{00000000-0005-0000-0000-0000661E0000}"/>
    <cellStyle name="입력 5 3 15" xfId="5781" xr:uid="{00000000-0005-0000-0000-0000671E0000}"/>
    <cellStyle name="입력 5 3 16" xfId="5782" xr:uid="{00000000-0005-0000-0000-0000681E0000}"/>
    <cellStyle name="입력 5 3 17" xfId="5783" xr:uid="{00000000-0005-0000-0000-0000691E0000}"/>
    <cellStyle name="입력 5 3 18" xfId="5784" xr:uid="{00000000-0005-0000-0000-00006A1E0000}"/>
    <cellStyle name="입력 5 3 19" xfId="5785" xr:uid="{00000000-0005-0000-0000-00006B1E0000}"/>
    <cellStyle name="입력 5 3 2" xfId="5786" xr:uid="{00000000-0005-0000-0000-00006C1E0000}"/>
    <cellStyle name="入力 5 3 2" xfId="5787" xr:uid="{00000000-0005-0000-0000-00006D1E0000}"/>
    <cellStyle name="입력 5 3 2 10" xfId="5788" xr:uid="{00000000-0005-0000-0000-00006E1E0000}"/>
    <cellStyle name="입력 5 3 2 11" xfId="5789" xr:uid="{00000000-0005-0000-0000-00006F1E0000}"/>
    <cellStyle name="입력 5 3 2 12" xfId="5790" xr:uid="{00000000-0005-0000-0000-0000701E0000}"/>
    <cellStyle name="입력 5 3 2 13" xfId="5791" xr:uid="{00000000-0005-0000-0000-0000711E0000}"/>
    <cellStyle name="입력 5 3 2 2" xfId="5792" xr:uid="{00000000-0005-0000-0000-0000721E0000}"/>
    <cellStyle name="입력 5 3 2 3" xfId="5793" xr:uid="{00000000-0005-0000-0000-0000731E0000}"/>
    <cellStyle name="입력 5 3 2 4" xfId="5794" xr:uid="{00000000-0005-0000-0000-0000741E0000}"/>
    <cellStyle name="입력 5 3 2 5" xfId="5795" xr:uid="{00000000-0005-0000-0000-0000751E0000}"/>
    <cellStyle name="입력 5 3 2 6" xfId="5796" xr:uid="{00000000-0005-0000-0000-0000761E0000}"/>
    <cellStyle name="입력 5 3 2 7" xfId="5797" xr:uid="{00000000-0005-0000-0000-0000771E0000}"/>
    <cellStyle name="입력 5 3 2 8" xfId="5798" xr:uid="{00000000-0005-0000-0000-0000781E0000}"/>
    <cellStyle name="입력 5 3 2 9" xfId="5799" xr:uid="{00000000-0005-0000-0000-0000791E0000}"/>
    <cellStyle name="입력 5 3 20" xfId="5800" xr:uid="{00000000-0005-0000-0000-00007A1E0000}"/>
    <cellStyle name="입력 5 3 21" xfId="5801" xr:uid="{00000000-0005-0000-0000-00007B1E0000}"/>
    <cellStyle name="입력 5 3 3" xfId="5802" xr:uid="{00000000-0005-0000-0000-00007C1E0000}"/>
    <cellStyle name="入力 5 3 3" xfId="5803" xr:uid="{00000000-0005-0000-0000-00007D1E0000}"/>
    <cellStyle name="입력 5 3 4" xfId="5804" xr:uid="{00000000-0005-0000-0000-00007E1E0000}"/>
    <cellStyle name="入力 5 3 4" xfId="5805" xr:uid="{00000000-0005-0000-0000-00007F1E0000}"/>
    <cellStyle name="입력 5 3 5" xfId="5806" xr:uid="{00000000-0005-0000-0000-0000801E0000}"/>
    <cellStyle name="入力 5 3 5" xfId="5807" xr:uid="{00000000-0005-0000-0000-0000811E0000}"/>
    <cellStyle name="입력 5 3 6" xfId="5808" xr:uid="{00000000-0005-0000-0000-0000821E0000}"/>
    <cellStyle name="入力 5 3 6" xfId="5809" xr:uid="{00000000-0005-0000-0000-0000831E0000}"/>
    <cellStyle name="입력 5 3 7" xfId="5810" xr:uid="{00000000-0005-0000-0000-0000841E0000}"/>
    <cellStyle name="入力 5 3 7" xfId="5811" xr:uid="{00000000-0005-0000-0000-0000851E0000}"/>
    <cellStyle name="입력 5 3 8" xfId="5812" xr:uid="{00000000-0005-0000-0000-0000861E0000}"/>
    <cellStyle name="入力 5 3 8" xfId="5813" xr:uid="{00000000-0005-0000-0000-0000871E0000}"/>
    <cellStyle name="입력 5 3 9" xfId="5814" xr:uid="{00000000-0005-0000-0000-0000881E0000}"/>
    <cellStyle name="入力 5 3 9" xfId="5815" xr:uid="{00000000-0005-0000-0000-0000891E0000}"/>
    <cellStyle name="입력 5 30" xfId="37042" xr:uid="{00000000-0005-0000-0000-00008A1E0000}"/>
    <cellStyle name="입력 5 31" xfId="37233" xr:uid="{00000000-0005-0000-0000-00008B1E0000}"/>
    <cellStyle name="입력 5 32" xfId="37028" xr:uid="{00000000-0005-0000-0000-00008C1E0000}"/>
    <cellStyle name="입력 5 33" xfId="37248" xr:uid="{00000000-0005-0000-0000-00008D1E0000}"/>
    <cellStyle name="입력 5 34" xfId="37013" xr:uid="{00000000-0005-0000-0000-00008E1E0000}"/>
    <cellStyle name="입력 5 35" xfId="37263" xr:uid="{00000000-0005-0000-0000-00008F1E0000}"/>
    <cellStyle name="입력 5 36" xfId="36998" xr:uid="{00000000-0005-0000-0000-0000901E0000}"/>
    <cellStyle name="입력 5 37" xfId="37278" xr:uid="{00000000-0005-0000-0000-0000911E0000}"/>
    <cellStyle name="입력 5 38" xfId="36983" xr:uid="{00000000-0005-0000-0000-0000921E0000}"/>
    <cellStyle name="입력 5 39" xfId="37293" xr:uid="{00000000-0005-0000-0000-0000931E0000}"/>
    <cellStyle name="입력 5 4" xfId="5816" xr:uid="{00000000-0005-0000-0000-0000941E0000}"/>
    <cellStyle name="入力 5 4" xfId="5817" xr:uid="{00000000-0005-0000-0000-0000951E0000}"/>
    <cellStyle name="입력 5 4 10" xfId="5818" xr:uid="{00000000-0005-0000-0000-0000961E0000}"/>
    <cellStyle name="入力 5 4 10" xfId="5819" xr:uid="{00000000-0005-0000-0000-0000971E0000}"/>
    <cellStyle name="입력 5 4 11" xfId="5820" xr:uid="{00000000-0005-0000-0000-0000981E0000}"/>
    <cellStyle name="入力 5 4 11" xfId="5821" xr:uid="{00000000-0005-0000-0000-0000991E0000}"/>
    <cellStyle name="입력 5 4 12" xfId="5822" xr:uid="{00000000-0005-0000-0000-00009A1E0000}"/>
    <cellStyle name="入力 5 4 12" xfId="5823" xr:uid="{00000000-0005-0000-0000-00009B1E0000}"/>
    <cellStyle name="입력 5 4 13" xfId="5824" xr:uid="{00000000-0005-0000-0000-00009C1E0000}"/>
    <cellStyle name="入力 5 4 13" xfId="5825" xr:uid="{00000000-0005-0000-0000-00009D1E0000}"/>
    <cellStyle name="입력 5 4 2" xfId="5826" xr:uid="{00000000-0005-0000-0000-00009E1E0000}"/>
    <cellStyle name="入力 5 4 2" xfId="5827" xr:uid="{00000000-0005-0000-0000-00009F1E0000}"/>
    <cellStyle name="입력 5 4 3" xfId="5828" xr:uid="{00000000-0005-0000-0000-0000A01E0000}"/>
    <cellStyle name="入力 5 4 3" xfId="5829" xr:uid="{00000000-0005-0000-0000-0000A11E0000}"/>
    <cellStyle name="입력 5 4 4" xfId="5830" xr:uid="{00000000-0005-0000-0000-0000A21E0000}"/>
    <cellStyle name="入力 5 4 4" xfId="5831" xr:uid="{00000000-0005-0000-0000-0000A31E0000}"/>
    <cellStyle name="입력 5 4 5" xfId="5832" xr:uid="{00000000-0005-0000-0000-0000A41E0000}"/>
    <cellStyle name="入力 5 4 5" xfId="5833" xr:uid="{00000000-0005-0000-0000-0000A51E0000}"/>
    <cellStyle name="입력 5 4 6" xfId="5834" xr:uid="{00000000-0005-0000-0000-0000A61E0000}"/>
    <cellStyle name="入力 5 4 6" xfId="5835" xr:uid="{00000000-0005-0000-0000-0000A71E0000}"/>
    <cellStyle name="입력 5 4 7" xfId="5836" xr:uid="{00000000-0005-0000-0000-0000A81E0000}"/>
    <cellStyle name="入力 5 4 7" xfId="5837" xr:uid="{00000000-0005-0000-0000-0000A91E0000}"/>
    <cellStyle name="입력 5 4 8" xfId="5838" xr:uid="{00000000-0005-0000-0000-0000AA1E0000}"/>
    <cellStyle name="入力 5 4 8" xfId="5839" xr:uid="{00000000-0005-0000-0000-0000AB1E0000}"/>
    <cellStyle name="입력 5 4 9" xfId="5840" xr:uid="{00000000-0005-0000-0000-0000AC1E0000}"/>
    <cellStyle name="入力 5 4 9" xfId="5841" xr:uid="{00000000-0005-0000-0000-0000AD1E0000}"/>
    <cellStyle name="입력 5 40" xfId="38481" xr:uid="{00000000-0005-0000-0000-0000AE1E0000}"/>
    <cellStyle name="입력 5 41" xfId="38553" xr:uid="{00000000-0005-0000-0000-0000AF1E0000}"/>
    <cellStyle name="입력 5 42" xfId="38465" xr:uid="{00000000-0005-0000-0000-0000B01E0000}"/>
    <cellStyle name="입력 5 43" xfId="38690" xr:uid="{00000000-0005-0000-0000-0000B11E0000}"/>
    <cellStyle name="입력 5 44" xfId="38640" xr:uid="{00000000-0005-0000-0000-0000B21E0000}"/>
    <cellStyle name="입력 5 45" xfId="38694" xr:uid="{00000000-0005-0000-0000-0000B31E0000}"/>
    <cellStyle name="입력 5 46" xfId="38635" xr:uid="{00000000-0005-0000-0000-0000B41E0000}"/>
    <cellStyle name="입력 5 47" xfId="38997" xr:uid="{A3C3FA9C-E8AC-4D47-904B-970FA9DAA625}"/>
    <cellStyle name="입력 5 48" xfId="38892" xr:uid="{479C67F0-699F-4D8E-9319-A37133B63D14}"/>
    <cellStyle name="입력 5 49" xfId="39013" xr:uid="{8C1ADF0E-5A73-48F8-B3ED-A9C1464C3602}"/>
    <cellStyle name="입력 5 5" xfId="5842" xr:uid="{00000000-0005-0000-0000-0000B51E0000}"/>
    <cellStyle name="入力 5 5" xfId="5843" xr:uid="{00000000-0005-0000-0000-0000B61E0000}"/>
    <cellStyle name="입력 5 5 10" xfId="5844" xr:uid="{00000000-0005-0000-0000-0000B71E0000}"/>
    <cellStyle name="入力 5 5 10" xfId="5845" xr:uid="{00000000-0005-0000-0000-0000B81E0000}"/>
    <cellStyle name="입력 5 5 11" xfId="5846" xr:uid="{00000000-0005-0000-0000-0000B91E0000}"/>
    <cellStyle name="入力 5 5 11" xfId="5847" xr:uid="{00000000-0005-0000-0000-0000BA1E0000}"/>
    <cellStyle name="입력 5 5 12" xfId="5848" xr:uid="{00000000-0005-0000-0000-0000BB1E0000}"/>
    <cellStyle name="入力 5 5 12" xfId="5849" xr:uid="{00000000-0005-0000-0000-0000BC1E0000}"/>
    <cellStyle name="입력 5 5 13" xfId="5850" xr:uid="{00000000-0005-0000-0000-0000BD1E0000}"/>
    <cellStyle name="入力 5 5 13" xfId="5851" xr:uid="{00000000-0005-0000-0000-0000BE1E0000}"/>
    <cellStyle name="입력 5 5 2" xfId="5852" xr:uid="{00000000-0005-0000-0000-0000BF1E0000}"/>
    <cellStyle name="入力 5 5 2" xfId="5853" xr:uid="{00000000-0005-0000-0000-0000C01E0000}"/>
    <cellStyle name="입력 5 5 3" xfId="5854" xr:uid="{00000000-0005-0000-0000-0000C11E0000}"/>
    <cellStyle name="入力 5 5 3" xfId="5855" xr:uid="{00000000-0005-0000-0000-0000C21E0000}"/>
    <cellStyle name="입력 5 5 4" xfId="5856" xr:uid="{00000000-0005-0000-0000-0000C31E0000}"/>
    <cellStyle name="入力 5 5 4" xfId="5857" xr:uid="{00000000-0005-0000-0000-0000C41E0000}"/>
    <cellStyle name="입력 5 5 5" xfId="5858" xr:uid="{00000000-0005-0000-0000-0000C51E0000}"/>
    <cellStyle name="入力 5 5 5" xfId="5859" xr:uid="{00000000-0005-0000-0000-0000C61E0000}"/>
    <cellStyle name="입력 5 5 6" xfId="5860" xr:uid="{00000000-0005-0000-0000-0000C71E0000}"/>
    <cellStyle name="入力 5 5 6" xfId="5861" xr:uid="{00000000-0005-0000-0000-0000C81E0000}"/>
    <cellStyle name="입력 5 5 7" xfId="5862" xr:uid="{00000000-0005-0000-0000-0000C91E0000}"/>
    <cellStyle name="入力 5 5 7" xfId="5863" xr:uid="{00000000-0005-0000-0000-0000CA1E0000}"/>
    <cellStyle name="입력 5 5 8" xfId="5864" xr:uid="{00000000-0005-0000-0000-0000CB1E0000}"/>
    <cellStyle name="入力 5 5 8" xfId="5865" xr:uid="{00000000-0005-0000-0000-0000CC1E0000}"/>
    <cellStyle name="입력 5 5 9" xfId="5866" xr:uid="{00000000-0005-0000-0000-0000CD1E0000}"/>
    <cellStyle name="入力 5 5 9" xfId="5867" xr:uid="{00000000-0005-0000-0000-0000CE1E0000}"/>
    <cellStyle name="입력 5 50" xfId="38869" xr:uid="{79B5A13F-E380-465F-9680-E0F7BC68B99C}"/>
    <cellStyle name="입력 5 51" xfId="39047" xr:uid="{B46F0791-1D47-4905-A180-C36EBE3E595C}"/>
    <cellStyle name="입력 5 52" xfId="39205" xr:uid="{87398582-2E52-4580-9949-5E9CBBB1D18B}"/>
    <cellStyle name="입력 5 53" xfId="39273" xr:uid="{CB6B0BB0-5C3B-4F94-AC88-644BFE0140D4}"/>
    <cellStyle name="입력 5 54" xfId="39320" xr:uid="{B6F6293F-7B38-49DC-B094-E464D80F8BE8}"/>
    <cellStyle name="입력 5 55" xfId="39366" xr:uid="{4F5C44BC-6FF3-4580-AE13-4C79263D20D8}"/>
    <cellStyle name="입력 5 56" xfId="39412" xr:uid="{0C48C6A2-D40A-4B91-938B-CE06C51DE5C0}"/>
    <cellStyle name="입력 5 57" xfId="39446" xr:uid="{2516AB2C-C878-4890-AA3F-DD0BED8C6337}"/>
    <cellStyle name="입력 5 58" xfId="39480" xr:uid="{08D57D59-61F9-4EB2-95C7-F09152E66341}"/>
    <cellStyle name="입력 5 59" xfId="39513" xr:uid="{CC570B1C-0E7D-4A08-8138-F60A8F7DE40C}"/>
    <cellStyle name="입력 5 6" xfId="5868" xr:uid="{00000000-0005-0000-0000-0000CF1E0000}"/>
    <cellStyle name="入力 5 6" xfId="5869" xr:uid="{00000000-0005-0000-0000-0000D01E0000}"/>
    <cellStyle name="입력 5 6 10" xfId="5870" xr:uid="{00000000-0005-0000-0000-0000D11E0000}"/>
    <cellStyle name="入力 5 6 10" xfId="5871" xr:uid="{00000000-0005-0000-0000-0000D21E0000}"/>
    <cellStyle name="입력 5 6 11" xfId="5872" xr:uid="{00000000-0005-0000-0000-0000D31E0000}"/>
    <cellStyle name="入力 5 6 11" xfId="5873" xr:uid="{00000000-0005-0000-0000-0000D41E0000}"/>
    <cellStyle name="입력 5 6 12" xfId="5874" xr:uid="{00000000-0005-0000-0000-0000D51E0000}"/>
    <cellStyle name="入力 5 6 12" xfId="5875" xr:uid="{00000000-0005-0000-0000-0000D61E0000}"/>
    <cellStyle name="입력 5 6 13" xfId="5876" xr:uid="{00000000-0005-0000-0000-0000D71E0000}"/>
    <cellStyle name="入力 5 6 13" xfId="5877" xr:uid="{00000000-0005-0000-0000-0000D81E0000}"/>
    <cellStyle name="입력 5 6 2" xfId="5878" xr:uid="{00000000-0005-0000-0000-0000D91E0000}"/>
    <cellStyle name="入力 5 6 2" xfId="5879" xr:uid="{00000000-0005-0000-0000-0000DA1E0000}"/>
    <cellStyle name="입력 5 6 3" xfId="5880" xr:uid="{00000000-0005-0000-0000-0000DB1E0000}"/>
    <cellStyle name="入力 5 6 3" xfId="5881" xr:uid="{00000000-0005-0000-0000-0000DC1E0000}"/>
    <cellStyle name="입력 5 6 4" xfId="5882" xr:uid="{00000000-0005-0000-0000-0000DD1E0000}"/>
    <cellStyle name="入力 5 6 4" xfId="5883" xr:uid="{00000000-0005-0000-0000-0000DE1E0000}"/>
    <cellStyle name="입력 5 6 5" xfId="5884" xr:uid="{00000000-0005-0000-0000-0000DF1E0000}"/>
    <cellStyle name="入力 5 6 5" xfId="5885" xr:uid="{00000000-0005-0000-0000-0000E01E0000}"/>
    <cellStyle name="입력 5 6 6" xfId="5886" xr:uid="{00000000-0005-0000-0000-0000E11E0000}"/>
    <cellStyle name="入力 5 6 6" xfId="5887" xr:uid="{00000000-0005-0000-0000-0000E21E0000}"/>
    <cellStyle name="입력 5 6 7" xfId="5888" xr:uid="{00000000-0005-0000-0000-0000E31E0000}"/>
    <cellStyle name="入力 5 6 7" xfId="5889" xr:uid="{00000000-0005-0000-0000-0000E41E0000}"/>
    <cellStyle name="입력 5 6 8" xfId="5890" xr:uid="{00000000-0005-0000-0000-0000E51E0000}"/>
    <cellStyle name="入力 5 6 8" xfId="5891" xr:uid="{00000000-0005-0000-0000-0000E61E0000}"/>
    <cellStyle name="입력 5 6 9" xfId="5892" xr:uid="{00000000-0005-0000-0000-0000E71E0000}"/>
    <cellStyle name="入力 5 6 9" xfId="5893" xr:uid="{00000000-0005-0000-0000-0000E81E0000}"/>
    <cellStyle name="입력 5 60" xfId="39546" xr:uid="{DF64AB0C-AFA2-4621-8EC4-F2638C938AC1}"/>
    <cellStyle name="입력 5 61" xfId="39579" xr:uid="{AEABCB51-423B-48EE-885D-6873C5BE89DC}"/>
    <cellStyle name="입력 5 62" xfId="39604" xr:uid="{F4BB8BE1-140E-437D-A32A-E9C5D3EFD2E6}"/>
    <cellStyle name="입력 5 63" xfId="39629" xr:uid="{29D3A428-033B-4E29-B7FD-9A719745E5D6}"/>
    <cellStyle name="입력 5 64" xfId="39643" xr:uid="{0940A411-1FFD-4861-A2B1-237A7B82BF0F}"/>
    <cellStyle name="입력 5 65" xfId="39657" xr:uid="{82097359-038A-4134-AEBA-F8441DF3435B}"/>
    <cellStyle name="입력 5 66" xfId="39671" xr:uid="{7FB96F39-1094-4A94-8F91-332C364829F3}"/>
    <cellStyle name="입력 5 67" xfId="39841" xr:uid="{68532188-1250-4C01-8367-056A75F7C269}"/>
    <cellStyle name="입력 5 68" xfId="39754" xr:uid="{0AC06C6F-EFF2-43C3-8E69-3BB5BF24146F}"/>
    <cellStyle name="입력 5 69" xfId="39850" xr:uid="{D6F8B74F-4DA8-476C-A25F-FE8E7AF60B5E}"/>
    <cellStyle name="입력 5 7" xfId="5894" xr:uid="{00000000-0005-0000-0000-0000E91E0000}"/>
    <cellStyle name="入力 5 7" xfId="5895" xr:uid="{00000000-0005-0000-0000-0000EA1E0000}"/>
    <cellStyle name="입력 5 7 10" xfId="5896" xr:uid="{00000000-0005-0000-0000-0000EB1E0000}"/>
    <cellStyle name="入力 5 7 10" xfId="5897" xr:uid="{00000000-0005-0000-0000-0000EC1E0000}"/>
    <cellStyle name="입력 5 7 11" xfId="5898" xr:uid="{00000000-0005-0000-0000-0000ED1E0000}"/>
    <cellStyle name="入力 5 7 11" xfId="5899" xr:uid="{00000000-0005-0000-0000-0000EE1E0000}"/>
    <cellStyle name="입력 5 7 12" xfId="5900" xr:uid="{00000000-0005-0000-0000-0000EF1E0000}"/>
    <cellStyle name="入力 5 7 12" xfId="5901" xr:uid="{00000000-0005-0000-0000-0000F01E0000}"/>
    <cellStyle name="입력 5 7 13" xfId="5902" xr:uid="{00000000-0005-0000-0000-0000F11E0000}"/>
    <cellStyle name="入力 5 7 13" xfId="5903" xr:uid="{00000000-0005-0000-0000-0000F21E0000}"/>
    <cellStyle name="입력 5 7 2" xfId="5904" xr:uid="{00000000-0005-0000-0000-0000F31E0000}"/>
    <cellStyle name="入力 5 7 2" xfId="5905" xr:uid="{00000000-0005-0000-0000-0000F41E0000}"/>
    <cellStyle name="입력 5 7 3" xfId="5906" xr:uid="{00000000-0005-0000-0000-0000F51E0000}"/>
    <cellStyle name="入力 5 7 3" xfId="5907" xr:uid="{00000000-0005-0000-0000-0000F61E0000}"/>
    <cellStyle name="입력 5 7 4" xfId="5908" xr:uid="{00000000-0005-0000-0000-0000F71E0000}"/>
    <cellStyle name="入力 5 7 4" xfId="5909" xr:uid="{00000000-0005-0000-0000-0000F81E0000}"/>
    <cellStyle name="입력 5 7 5" xfId="5910" xr:uid="{00000000-0005-0000-0000-0000F91E0000}"/>
    <cellStyle name="入力 5 7 5" xfId="5911" xr:uid="{00000000-0005-0000-0000-0000FA1E0000}"/>
    <cellStyle name="입력 5 7 6" xfId="5912" xr:uid="{00000000-0005-0000-0000-0000FB1E0000}"/>
    <cellStyle name="入力 5 7 6" xfId="5913" xr:uid="{00000000-0005-0000-0000-0000FC1E0000}"/>
    <cellStyle name="입력 5 7 7" xfId="5914" xr:uid="{00000000-0005-0000-0000-0000FD1E0000}"/>
    <cellStyle name="入力 5 7 7" xfId="5915" xr:uid="{00000000-0005-0000-0000-0000FE1E0000}"/>
    <cellStyle name="입력 5 7 8" xfId="5916" xr:uid="{00000000-0005-0000-0000-0000FF1E0000}"/>
    <cellStyle name="入力 5 7 8" xfId="5917" xr:uid="{00000000-0005-0000-0000-0000001F0000}"/>
    <cellStyle name="입력 5 7 9" xfId="5918" xr:uid="{00000000-0005-0000-0000-0000011F0000}"/>
    <cellStyle name="入力 5 7 9" xfId="5919" xr:uid="{00000000-0005-0000-0000-0000021F0000}"/>
    <cellStyle name="입력 5 70" xfId="39744" xr:uid="{4ED17F13-BCAD-4D7D-900E-802048345AB1}"/>
    <cellStyle name="입력 5 71" xfId="39870" xr:uid="{1C9CCEDC-C8AB-48A9-85AE-B85413A8C7FE}"/>
    <cellStyle name="입력 5 8" xfId="5920" xr:uid="{00000000-0005-0000-0000-0000031F0000}"/>
    <cellStyle name="入力 5 8" xfId="5921" xr:uid="{00000000-0005-0000-0000-0000041F0000}"/>
    <cellStyle name="入力 5 8 2" xfId="5922" xr:uid="{00000000-0005-0000-0000-0000051F0000}"/>
    <cellStyle name="입력 5 9" xfId="5923" xr:uid="{00000000-0005-0000-0000-0000061F0000}"/>
    <cellStyle name="入力 5 9" xfId="5924" xr:uid="{00000000-0005-0000-0000-0000071F0000}"/>
    <cellStyle name="入力 5 9 2" xfId="5925" xr:uid="{00000000-0005-0000-0000-0000081F0000}"/>
    <cellStyle name="入力 50" xfId="5926" xr:uid="{00000000-0005-0000-0000-0000091F0000}"/>
    <cellStyle name="入力 50 2" xfId="5927" xr:uid="{00000000-0005-0000-0000-00000A1F0000}"/>
    <cellStyle name="入力 50 2 2" xfId="5928" xr:uid="{00000000-0005-0000-0000-00000B1F0000}"/>
    <cellStyle name="入力 50 2 2 2" xfId="5929" xr:uid="{00000000-0005-0000-0000-00000C1F0000}"/>
    <cellStyle name="入力 50 2 2 2 2" xfId="5930" xr:uid="{00000000-0005-0000-0000-00000D1F0000}"/>
    <cellStyle name="入力 50 2 2 3" xfId="5931" xr:uid="{00000000-0005-0000-0000-00000E1F0000}"/>
    <cellStyle name="入力 50 2 3" xfId="5932" xr:uid="{00000000-0005-0000-0000-00000F1F0000}"/>
    <cellStyle name="入力 50 2 3 2" xfId="5933" xr:uid="{00000000-0005-0000-0000-0000101F0000}"/>
    <cellStyle name="入力 50 2 3 2 2" xfId="5934" xr:uid="{00000000-0005-0000-0000-0000111F0000}"/>
    <cellStyle name="入力 50 2 3 3" xfId="5935" xr:uid="{00000000-0005-0000-0000-0000121F0000}"/>
    <cellStyle name="入力 50 2 4" xfId="5936" xr:uid="{00000000-0005-0000-0000-0000131F0000}"/>
    <cellStyle name="入力 50 2 4 2" xfId="5937" xr:uid="{00000000-0005-0000-0000-0000141F0000}"/>
    <cellStyle name="入力 50 2 5" xfId="5938" xr:uid="{00000000-0005-0000-0000-0000151F0000}"/>
    <cellStyle name="入力 50 3" xfId="5939" xr:uid="{00000000-0005-0000-0000-0000161F0000}"/>
    <cellStyle name="入力 50 3 2" xfId="5940" xr:uid="{00000000-0005-0000-0000-0000171F0000}"/>
    <cellStyle name="入力 50 4" xfId="5941" xr:uid="{00000000-0005-0000-0000-0000181F0000}"/>
    <cellStyle name="入力 51" xfId="5942" xr:uid="{00000000-0005-0000-0000-0000191F0000}"/>
    <cellStyle name="入力 51 2" xfId="5943" xr:uid="{00000000-0005-0000-0000-00001A1F0000}"/>
    <cellStyle name="入力 51 2 2" xfId="5944" xr:uid="{00000000-0005-0000-0000-00001B1F0000}"/>
    <cellStyle name="入力 51 2 2 2" xfId="5945" xr:uid="{00000000-0005-0000-0000-00001C1F0000}"/>
    <cellStyle name="入力 51 2 3" xfId="5946" xr:uid="{00000000-0005-0000-0000-00001D1F0000}"/>
    <cellStyle name="入力 51 3" xfId="5947" xr:uid="{00000000-0005-0000-0000-00001E1F0000}"/>
    <cellStyle name="入力 51 3 2" xfId="5948" xr:uid="{00000000-0005-0000-0000-00001F1F0000}"/>
    <cellStyle name="入力 51 3 2 2" xfId="5949" xr:uid="{00000000-0005-0000-0000-0000201F0000}"/>
    <cellStyle name="入力 51 3 3" xfId="5950" xr:uid="{00000000-0005-0000-0000-0000211F0000}"/>
    <cellStyle name="入力 51 4" xfId="5951" xr:uid="{00000000-0005-0000-0000-0000221F0000}"/>
    <cellStyle name="入力 51 4 2" xfId="5952" xr:uid="{00000000-0005-0000-0000-0000231F0000}"/>
    <cellStyle name="入力 51 5" xfId="5953" xr:uid="{00000000-0005-0000-0000-0000241F0000}"/>
    <cellStyle name="入力 52" xfId="5954" xr:uid="{00000000-0005-0000-0000-0000251F0000}"/>
    <cellStyle name="入力 52 2" xfId="5955" xr:uid="{00000000-0005-0000-0000-0000261F0000}"/>
    <cellStyle name="入力 52 2 2" xfId="5956" xr:uid="{00000000-0005-0000-0000-0000271F0000}"/>
    <cellStyle name="入力 52 2 2 2" xfId="5957" xr:uid="{00000000-0005-0000-0000-0000281F0000}"/>
    <cellStyle name="入力 52 2 3" xfId="5958" xr:uid="{00000000-0005-0000-0000-0000291F0000}"/>
    <cellStyle name="入力 52 3" xfId="5959" xr:uid="{00000000-0005-0000-0000-00002A1F0000}"/>
    <cellStyle name="入力 52 3 2" xfId="5960" xr:uid="{00000000-0005-0000-0000-00002B1F0000}"/>
    <cellStyle name="入力 52 3 2 2" xfId="5961" xr:uid="{00000000-0005-0000-0000-00002C1F0000}"/>
    <cellStyle name="入力 52 3 3" xfId="5962" xr:uid="{00000000-0005-0000-0000-00002D1F0000}"/>
    <cellStyle name="入力 52 4" xfId="5963" xr:uid="{00000000-0005-0000-0000-00002E1F0000}"/>
    <cellStyle name="入力 52 4 2" xfId="5964" xr:uid="{00000000-0005-0000-0000-00002F1F0000}"/>
    <cellStyle name="入力 52 5" xfId="5965" xr:uid="{00000000-0005-0000-0000-0000301F0000}"/>
    <cellStyle name="入力 53" xfId="5966" xr:uid="{00000000-0005-0000-0000-0000311F0000}"/>
    <cellStyle name="入力 53 2" xfId="5967" xr:uid="{00000000-0005-0000-0000-0000321F0000}"/>
    <cellStyle name="入力 53 2 2" xfId="5968" xr:uid="{00000000-0005-0000-0000-0000331F0000}"/>
    <cellStyle name="入力 53 2 2 2" xfId="5969" xr:uid="{00000000-0005-0000-0000-0000341F0000}"/>
    <cellStyle name="入力 53 2 3" xfId="5970" xr:uid="{00000000-0005-0000-0000-0000351F0000}"/>
    <cellStyle name="入力 53 3" xfId="5971" xr:uid="{00000000-0005-0000-0000-0000361F0000}"/>
    <cellStyle name="入力 53 3 2" xfId="5972" xr:uid="{00000000-0005-0000-0000-0000371F0000}"/>
    <cellStyle name="入力 53 3 2 2" xfId="5973" xr:uid="{00000000-0005-0000-0000-0000381F0000}"/>
    <cellStyle name="入力 53 3 3" xfId="5974" xr:uid="{00000000-0005-0000-0000-0000391F0000}"/>
    <cellStyle name="入力 53 4" xfId="5975" xr:uid="{00000000-0005-0000-0000-00003A1F0000}"/>
    <cellStyle name="入力 53 4 2" xfId="5976" xr:uid="{00000000-0005-0000-0000-00003B1F0000}"/>
    <cellStyle name="入力 53 5" xfId="5977" xr:uid="{00000000-0005-0000-0000-00003C1F0000}"/>
    <cellStyle name="入力 54" xfId="5978" xr:uid="{00000000-0005-0000-0000-00003D1F0000}"/>
    <cellStyle name="入力 54 2" xfId="5979" xr:uid="{00000000-0005-0000-0000-00003E1F0000}"/>
    <cellStyle name="入力 54 2 2" xfId="5980" xr:uid="{00000000-0005-0000-0000-00003F1F0000}"/>
    <cellStyle name="入力 54 2 2 2" xfId="5981" xr:uid="{00000000-0005-0000-0000-0000401F0000}"/>
    <cellStyle name="入力 54 2 3" xfId="5982" xr:uid="{00000000-0005-0000-0000-0000411F0000}"/>
    <cellStyle name="入力 54 3" xfId="5983" xr:uid="{00000000-0005-0000-0000-0000421F0000}"/>
    <cellStyle name="入力 54 3 2" xfId="5984" xr:uid="{00000000-0005-0000-0000-0000431F0000}"/>
    <cellStyle name="入力 54 3 2 2" xfId="5985" xr:uid="{00000000-0005-0000-0000-0000441F0000}"/>
    <cellStyle name="入力 54 3 3" xfId="5986" xr:uid="{00000000-0005-0000-0000-0000451F0000}"/>
    <cellStyle name="入力 54 4" xfId="5987" xr:uid="{00000000-0005-0000-0000-0000461F0000}"/>
    <cellStyle name="入力 54 4 2" xfId="5988" xr:uid="{00000000-0005-0000-0000-0000471F0000}"/>
    <cellStyle name="入力 54 5" xfId="5989" xr:uid="{00000000-0005-0000-0000-0000481F0000}"/>
    <cellStyle name="入力 55" xfId="5990" xr:uid="{00000000-0005-0000-0000-0000491F0000}"/>
    <cellStyle name="入力 55 2" xfId="5991" xr:uid="{00000000-0005-0000-0000-00004A1F0000}"/>
    <cellStyle name="入力 55 2 2" xfId="5992" xr:uid="{00000000-0005-0000-0000-00004B1F0000}"/>
    <cellStyle name="入力 55 2 2 2" xfId="5993" xr:uid="{00000000-0005-0000-0000-00004C1F0000}"/>
    <cellStyle name="入力 55 2 3" xfId="5994" xr:uid="{00000000-0005-0000-0000-00004D1F0000}"/>
    <cellStyle name="入力 55 3" xfId="5995" xr:uid="{00000000-0005-0000-0000-00004E1F0000}"/>
    <cellStyle name="入力 55 3 2" xfId="5996" xr:uid="{00000000-0005-0000-0000-00004F1F0000}"/>
    <cellStyle name="入力 55 3 2 2" xfId="5997" xr:uid="{00000000-0005-0000-0000-0000501F0000}"/>
    <cellStyle name="入力 55 3 3" xfId="5998" xr:uid="{00000000-0005-0000-0000-0000511F0000}"/>
    <cellStyle name="入力 55 4" xfId="5999" xr:uid="{00000000-0005-0000-0000-0000521F0000}"/>
    <cellStyle name="入力 55 4 2" xfId="6000" xr:uid="{00000000-0005-0000-0000-0000531F0000}"/>
    <cellStyle name="入力 55 5" xfId="6001" xr:uid="{00000000-0005-0000-0000-0000541F0000}"/>
    <cellStyle name="入力 56" xfId="6002" xr:uid="{00000000-0005-0000-0000-0000551F0000}"/>
    <cellStyle name="入力 56 2" xfId="6003" xr:uid="{00000000-0005-0000-0000-0000561F0000}"/>
    <cellStyle name="入力 56 2 2" xfId="6004" xr:uid="{00000000-0005-0000-0000-0000571F0000}"/>
    <cellStyle name="入力 56 2 2 2" xfId="6005" xr:uid="{00000000-0005-0000-0000-0000581F0000}"/>
    <cellStyle name="入力 56 2 3" xfId="6006" xr:uid="{00000000-0005-0000-0000-0000591F0000}"/>
    <cellStyle name="入力 56 3" xfId="6007" xr:uid="{00000000-0005-0000-0000-00005A1F0000}"/>
    <cellStyle name="入力 56 3 2" xfId="6008" xr:uid="{00000000-0005-0000-0000-00005B1F0000}"/>
    <cellStyle name="入力 56 3 2 2" xfId="6009" xr:uid="{00000000-0005-0000-0000-00005C1F0000}"/>
    <cellStyle name="入力 56 3 3" xfId="6010" xr:uid="{00000000-0005-0000-0000-00005D1F0000}"/>
    <cellStyle name="入力 56 4" xfId="6011" xr:uid="{00000000-0005-0000-0000-00005E1F0000}"/>
    <cellStyle name="入力 56 4 2" xfId="6012" xr:uid="{00000000-0005-0000-0000-00005F1F0000}"/>
    <cellStyle name="入力 56 5" xfId="6013" xr:uid="{00000000-0005-0000-0000-0000601F0000}"/>
    <cellStyle name="入力 57" xfId="6014" xr:uid="{00000000-0005-0000-0000-0000611F0000}"/>
    <cellStyle name="入力 57 2" xfId="6015" xr:uid="{00000000-0005-0000-0000-0000621F0000}"/>
    <cellStyle name="入力 58" xfId="6016" xr:uid="{00000000-0005-0000-0000-0000631F0000}"/>
    <cellStyle name="입력 6" xfId="6017" xr:uid="{00000000-0005-0000-0000-0000641F0000}"/>
    <cellStyle name="入力 6" xfId="6018" xr:uid="{00000000-0005-0000-0000-0000651F0000}"/>
    <cellStyle name="입력 6 10" xfId="6019" xr:uid="{00000000-0005-0000-0000-0000661F0000}"/>
    <cellStyle name="入力 6 10" xfId="6020" xr:uid="{00000000-0005-0000-0000-0000671F0000}"/>
    <cellStyle name="入力 6 10 2" xfId="6021" xr:uid="{00000000-0005-0000-0000-0000681F0000}"/>
    <cellStyle name="입력 6 11" xfId="6022" xr:uid="{00000000-0005-0000-0000-0000691F0000}"/>
    <cellStyle name="入力 6 11" xfId="6023" xr:uid="{00000000-0005-0000-0000-00006A1F0000}"/>
    <cellStyle name="입력 6 12" xfId="6024" xr:uid="{00000000-0005-0000-0000-00006B1F0000}"/>
    <cellStyle name="入力 6 12" xfId="6025" xr:uid="{00000000-0005-0000-0000-00006C1F0000}"/>
    <cellStyle name="입력 6 13" xfId="6026" xr:uid="{00000000-0005-0000-0000-00006D1F0000}"/>
    <cellStyle name="入力 6 13" xfId="6027" xr:uid="{00000000-0005-0000-0000-00006E1F0000}"/>
    <cellStyle name="입력 6 14" xfId="6028" xr:uid="{00000000-0005-0000-0000-00006F1F0000}"/>
    <cellStyle name="入力 6 14" xfId="6029" xr:uid="{00000000-0005-0000-0000-0000701F0000}"/>
    <cellStyle name="입력 6 15" xfId="6030" xr:uid="{00000000-0005-0000-0000-0000711F0000}"/>
    <cellStyle name="入力 6 15" xfId="6031" xr:uid="{00000000-0005-0000-0000-0000721F0000}"/>
    <cellStyle name="입력 6 16" xfId="6032" xr:uid="{00000000-0005-0000-0000-0000731F0000}"/>
    <cellStyle name="入力 6 16" xfId="6033" xr:uid="{00000000-0005-0000-0000-0000741F0000}"/>
    <cellStyle name="입력 6 17" xfId="6034" xr:uid="{00000000-0005-0000-0000-0000751F0000}"/>
    <cellStyle name="入力 6 17" xfId="6035" xr:uid="{00000000-0005-0000-0000-0000761F0000}"/>
    <cellStyle name="입력 6 18" xfId="6036" xr:uid="{00000000-0005-0000-0000-0000771F0000}"/>
    <cellStyle name="入力 6 18" xfId="6037" xr:uid="{00000000-0005-0000-0000-0000781F0000}"/>
    <cellStyle name="입력 6 19" xfId="6038" xr:uid="{00000000-0005-0000-0000-0000791F0000}"/>
    <cellStyle name="入力 6 19" xfId="6039" xr:uid="{00000000-0005-0000-0000-00007A1F0000}"/>
    <cellStyle name="입력 6 2" xfId="6040" xr:uid="{00000000-0005-0000-0000-00007B1F0000}"/>
    <cellStyle name="入力 6 2" xfId="6041" xr:uid="{00000000-0005-0000-0000-00007C1F0000}"/>
    <cellStyle name="입력 6 2 10" xfId="6042" xr:uid="{00000000-0005-0000-0000-00007D1F0000}"/>
    <cellStyle name="入力 6 2 10" xfId="6043" xr:uid="{00000000-0005-0000-0000-00007E1F0000}"/>
    <cellStyle name="입력 6 2 11" xfId="6044" xr:uid="{00000000-0005-0000-0000-00007F1F0000}"/>
    <cellStyle name="入力 6 2 11" xfId="6045" xr:uid="{00000000-0005-0000-0000-0000801F0000}"/>
    <cellStyle name="입력 6 2 12" xfId="6046" xr:uid="{00000000-0005-0000-0000-0000811F0000}"/>
    <cellStyle name="入力 6 2 12" xfId="6047" xr:uid="{00000000-0005-0000-0000-0000821F0000}"/>
    <cellStyle name="입력 6 2 13" xfId="6048" xr:uid="{00000000-0005-0000-0000-0000831F0000}"/>
    <cellStyle name="入力 6 2 13" xfId="6049" xr:uid="{00000000-0005-0000-0000-0000841F0000}"/>
    <cellStyle name="입력 6 2 14" xfId="6050" xr:uid="{00000000-0005-0000-0000-0000851F0000}"/>
    <cellStyle name="入力 6 2 14" xfId="6051" xr:uid="{00000000-0005-0000-0000-0000861F0000}"/>
    <cellStyle name="입력 6 2 15" xfId="6052" xr:uid="{00000000-0005-0000-0000-0000871F0000}"/>
    <cellStyle name="入力 6 2 15" xfId="6053" xr:uid="{00000000-0005-0000-0000-0000881F0000}"/>
    <cellStyle name="입력 6 2 16" xfId="6054" xr:uid="{00000000-0005-0000-0000-0000891F0000}"/>
    <cellStyle name="入力 6 2 16" xfId="6055" xr:uid="{00000000-0005-0000-0000-00008A1F0000}"/>
    <cellStyle name="입력 6 2 17" xfId="6056" xr:uid="{00000000-0005-0000-0000-00008B1F0000}"/>
    <cellStyle name="入力 6 2 17" xfId="6057" xr:uid="{00000000-0005-0000-0000-00008C1F0000}"/>
    <cellStyle name="입력 6 2 18" xfId="6058" xr:uid="{00000000-0005-0000-0000-00008D1F0000}"/>
    <cellStyle name="入力 6 2 18" xfId="6059" xr:uid="{00000000-0005-0000-0000-00008E1F0000}"/>
    <cellStyle name="입력 6 2 19" xfId="6060" xr:uid="{00000000-0005-0000-0000-00008F1F0000}"/>
    <cellStyle name="入力 6 2 19" xfId="6061" xr:uid="{00000000-0005-0000-0000-0000901F0000}"/>
    <cellStyle name="입력 6 2 2" xfId="6062" xr:uid="{00000000-0005-0000-0000-0000911F0000}"/>
    <cellStyle name="入力 6 2 2" xfId="6063" xr:uid="{00000000-0005-0000-0000-0000921F0000}"/>
    <cellStyle name="입력 6 2 2 10" xfId="6064" xr:uid="{00000000-0005-0000-0000-0000931F0000}"/>
    <cellStyle name="入力 6 2 2 10" xfId="6065" xr:uid="{00000000-0005-0000-0000-0000941F0000}"/>
    <cellStyle name="입력 6 2 2 11" xfId="6066" xr:uid="{00000000-0005-0000-0000-0000951F0000}"/>
    <cellStyle name="入力 6 2 2 11" xfId="6067" xr:uid="{00000000-0005-0000-0000-0000961F0000}"/>
    <cellStyle name="입력 6 2 2 12" xfId="6068" xr:uid="{00000000-0005-0000-0000-0000971F0000}"/>
    <cellStyle name="入力 6 2 2 12" xfId="6069" xr:uid="{00000000-0005-0000-0000-0000981F0000}"/>
    <cellStyle name="입력 6 2 2 13" xfId="6070" xr:uid="{00000000-0005-0000-0000-0000991F0000}"/>
    <cellStyle name="入力 6 2 2 13" xfId="6071" xr:uid="{00000000-0005-0000-0000-00009A1F0000}"/>
    <cellStyle name="입력 6 2 2 2" xfId="6072" xr:uid="{00000000-0005-0000-0000-00009B1F0000}"/>
    <cellStyle name="入力 6 2 2 2" xfId="6073" xr:uid="{00000000-0005-0000-0000-00009C1F0000}"/>
    <cellStyle name="入力 6 2 2 2 2" xfId="6074" xr:uid="{00000000-0005-0000-0000-00009D1F0000}"/>
    <cellStyle name="입력 6 2 2 3" xfId="6075" xr:uid="{00000000-0005-0000-0000-00009E1F0000}"/>
    <cellStyle name="入力 6 2 2 3" xfId="6076" xr:uid="{00000000-0005-0000-0000-00009F1F0000}"/>
    <cellStyle name="입력 6 2 2 4" xfId="6077" xr:uid="{00000000-0005-0000-0000-0000A01F0000}"/>
    <cellStyle name="入力 6 2 2 4" xfId="6078" xr:uid="{00000000-0005-0000-0000-0000A11F0000}"/>
    <cellStyle name="입력 6 2 2 5" xfId="6079" xr:uid="{00000000-0005-0000-0000-0000A21F0000}"/>
    <cellStyle name="入力 6 2 2 5" xfId="6080" xr:uid="{00000000-0005-0000-0000-0000A31F0000}"/>
    <cellStyle name="입력 6 2 2 6" xfId="6081" xr:uid="{00000000-0005-0000-0000-0000A41F0000}"/>
    <cellStyle name="入力 6 2 2 6" xfId="6082" xr:uid="{00000000-0005-0000-0000-0000A51F0000}"/>
    <cellStyle name="입력 6 2 2 7" xfId="6083" xr:uid="{00000000-0005-0000-0000-0000A61F0000}"/>
    <cellStyle name="入力 6 2 2 7" xfId="6084" xr:uid="{00000000-0005-0000-0000-0000A71F0000}"/>
    <cellStyle name="입력 6 2 2 8" xfId="6085" xr:uid="{00000000-0005-0000-0000-0000A81F0000}"/>
    <cellStyle name="入力 6 2 2 8" xfId="6086" xr:uid="{00000000-0005-0000-0000-0000A91F0000}"/>
    <cellStyle name="입력 6 2 2 9" xfId="6087" xr:uid="{00000000-0005-0000-0000-0000AA1F0000}"/>
    <cellStyle name="入力 6 2 2 9" xfId="6088" xr:uid="{00000000-0005-0000-0000-0000AB1F0000}"/>
    <cellStyle name="입력 6 2 20" xfId="6089" xr:uid="{00000000-0005-0000-0000-0000AC1F0000}"/>
    <cellStyle name="入力 6 2 20" xfId="6090" xr:uid="{00000000-0005-0000-0000-0000AD1F0000}"/>
    <cellStyle name="입력 6 2 21" xfId="6091" xr:uid="{00000000-0005-0000-0000-0000AE1F0000}"/>
    <cellStyle name="入力 6 2 21" xfId="6092" xr:uid="{00000000-0005-0000-0000-0000AF1F0000}"/>
    <cellStyle name="입력 6 2 22" xfId="35597" xr:uid="{00000000-0005-0000-0000-0000B01F0000}"/>
    <cellStyle name="入力 6 2 22" xfId="6093" xr:uid="{00000000-0005-0000-0000-0000B11F0000}"/>
    <cellStyle name="입력 6 2 23" xfId="37058" xr:uid="{00000000-0005-0000-0000-0000B21F0000}"/>
    <cellStyle name="입력 6 2 24" xfId="37219" xr:uid="{00000000-0005-0000-0000-0000B31F0000}"/>
    <cellStyle name="입력 6 2 25" xfId="37046" xr:uid="{00000000-0005-0000-0000-0000B41F0000}"/>
    <cellStyle name="입력 6 2 26" xfId="37229" xr:uid="{00000000-0005-0000-0000-0000B51F0000}"/>
    <cellStyle name="입력 6 2 27" xfId="37032" xr:uid="{00000000-0005-0000-0000-0000B61F0000}"/>
    <cellStyle name="입력 6 2 28" xfId="37244" xr:uid="{00000000-0005-0000-0000-0000B71F0000}"/>
    <cellStyle name="입력 6 2 29" xfId="37017" xr:uid="{00000000-0005-0000-0000-0000B81F0000}"/>
    <cellStyle name="입력 6 2 3" xfId="6094" xr:uid="{00000000-0005-0000-0000-0000B91F0000}"/>
    <cellStyle name="入力 6 2 3" xfId="6095" xr:uid="{00000000-0005-0000-0000-0000BA1F0000}"/>
    <cellStyle name="入力 6 2 3 2" xfId="6096" xr:uid="{00000000-0005-0000-0000-0000BB1F0000}"/>
    <cellStyle name="入力 6 2 3 2 2" xfId="6097" xr:uid="{00000000-0005-0000-0000-0000BC1F0000}"/>
    <cellStyle name="入力 6 2 3 3" xfId="6098" xr:uid="{00000000-0005-0000-0000-0000BD1F0000}"/>
    <cellStyle name="입력 6 2 30" xfId="37259" xr:uid="{00000000-0005-0000-0000-0000BE1F0000}"/>
    <cellStyle name="입력 6 2 31" xfId="37002" xr:uid="{00000000-0005-0000-0000-0000BF1F0000}"/>
    <cellStyle name="입력 6 2 32" xfId="37274" xr:uid="{00000000-0005-0000-0000-0000C01F0000}"/>
    <cellStyle name="입력 6 2 33" xfId="36987" xr:uid="{00000000-0005-0000-0000-0000C11F0000}"/>
    <cellStyle name="입력 6 2 34" xfId="37289" xr:uid="{00000000-0005-0000-0000-0000C21F0000}"/>
    <cellStyle name="입력 6 2 4" xfId="6099" xr:uid="{00000000-0005-0000-0000-0000C31F0000}"/>
    <cellStyle name="入力 6 2 4" xfId="6100" xr:uid="{00000000-0005-0000-0000-0000C41F0000}"/>
    <cellStyle name="入力 6 2 4 2" xfId="6101" xr:uid="{00000000-0005-0000-0000-0000C51F0000}"/>
    <cellStyle name="입력 6 2 5" xfId="6102" xr:uid="{00000000-0005-0000-0000-0000C61F0000}"/>
    <cellStyle name="入力 6 2 5" xfId="6103" xr:uid="{00000000-0005-0000-0000-0000C71F0000}"/>
    <cellStyle name="입력 6 2 6" xfId="6104" xr:uid="{00000000-0005-0000-0000-0000C81F0000}"/>
    <cellStyle name="入力 6 2 6" xfId="6105" xr:uid="{00000000-0005-0000-0000-0000C91F0000}"/>
    <cellStyle name="입력 6 2 7" xfId="6106" xr:uid="{00000000-0005-0000-0000-0000CA1F0000}"/>
    <cellStyle name="入力 6 2 7" xfId="6107" xr:uid="{00000000-0005-0000-0000-0000CB1F0000}"/>
    <cellStyle name="입력 6 2 8" xfId="6108" xr:uid="{00000000-0005-0000-0000-0000CC1F0000}"/>
    <cellStyle name="入力 6 2 8" xfId="6109" xr:uid="{00000000-0005-0000-0000-0000CD1F0000}"/>
    <cellStyle name="입력 6 2 9" xfId="6110" xr:uid="{00000000-0005-0000-0000-0000CE1F0000}"/>
    <cellStyle name="入力 6 2 9" xfId="6111" xr:uid="{00000000-0005-0000-0000-0000CF1F0000}"/>
    <cellStyle name="입력 6 20" xfId="6112" xr:uid="{00000000-0005-0000-0000-0000D01F0000}"/>
    <cellStyle name="入力 6 20" xfId="6113" xr:uid="{00000000-0005-0000-0000-0000D11F0000}"/>
    <cellStyle name="입력 6 21" xfId="6114" xr:uid="{00000000-0005-0000-0000-0000D21F0000}"/>
    <cellStyle name="入力 6 21" xfId="6115" xr:uid="{00000000-0005-0000-0000-0000D31F0000}"/>
    <cellStyle name="입력 6 22" xfId="6116" xr:uid="{00000000-0005-0000-0000-0000D41F0000}"/>
    <cellStyle name="入力 6 22" xfId="6117" xr:uid="{00000000-0005-0000-0000-0000D51F0000}"/>
    <cellStyle name="입력 6 23" xfId="6118" xr:uid="{00000000-0005-0000-0000-0000D61F0000}"/>
    <cellStyle name="入力 6 23" xfId="6119" xr:uid="{00000000-0005-0000-0000-0000D71F0000}"/>
    <cellStyle name="입력 6 24" xfId="6120" xr:uid="{00000000-0005-0000-0000-0000D81F0000}"/>
    <cellStyle name="入力 6 24" xfId="6121" xr:uid="{00000000-0005-0000-0000-0000D91F0000}"/>
    <cellStyle name="입력 6 25" xfId="6122" xr:uid="{00000000-0005-0000-0000-0000DA1F0000}"/>
    <cellStyle name="入力 6 25" xfId="6123" xr:uid="{00000000-0005-0000-0000-0000DB1F0000}"/>
    <cellStyle name="입력 6 26" xfId="6124" xr:uid="{00000000-0005-0000-0000-0000DC1F0000}"/>
    <cellStyle name="입력 6 27" xfId="35596" xr:uid="{00000000-0005-0000-0000-0000DD1F0000}"/>
    <cellStyle name="입력 6 28" xfId="37057" xr:uid="{00000000-0005-0000-0000-0000DE1F0000}"/>
    <cellStyle name="입력 6 29" xfId="37220" xr:uid="{00000000-0005-0000-0000-0000DF1F0000}"/>
    <cellStyle name="입력 6 3" xfId="6125" xr:uid="{00000000-0005-0000-0000-0000E01F0000}"/>
    <cellStyle name="入力 6 3" xfId="6126" xr:uid="{00000000-0005-0000-0000-0000E11F0000}"/>
    <cellStyle name="입력 6 3 10" xfId="6127" xr:uid="{00000000-0005-0000-0000-0000E21F0000}"/>
    <cellStyle name="入力 6 3 10" xfId="6128" xr:uid="{00000000-0005-0000-0000-0000E31F0000}"/>
    <cellStyle name="입력 6 3 11" xfId="6129" xr:uid="{00000000-0005-0000-0000-0000E41F0000}"/>
    <cellStyle name="入力 6 3 11" xfId="6130" xr:uid="{00000000-0005-0000-0000-0000E51F0000}"/>
    <cellStyle name="입력 6 3 12" xfId="6131" xr:uid="{00000000-0005-0000-0000-0000E61F0000}"/>
    <cellStyle name="入力 6 3 12" xfId="6132" xr:uid="{00000000-0005-0000-0000-0000E71F0000}"/>
    <cellStyle name="입력 6 3 13" xfId="6133" xr:uid="{00000000-0005-0000-0000-0000E81F0000}"/>
    <cellStyle name="入力 6 3 13" xfId="6134" xr:uid="{00000000-0005-0000-0000-0000E91F0000}"/>
    <cellStyle name="입력 6 3 14" xfId="6135" xr:uid="{00000000-0005-0000-0000-0000EA1F0000}"/>
    <cellStyle name="입력 6 3 15" xfId="6136" xr:uid="{00000000-0005-0000-0000-0000EB1F0000}"/>
    <cellStyle name="입력 6 3 16" xfId="6137" xr:uid="{00000000-0005-0000-0000-0000EC1F0000}"/>
    <cellStyle name="입력 6 3 17" xfId="6138" xr:uid="{00000000-0005-0000-0000-0000ED1F0000}"/>
    <cellStyle name="입력 6 3 18" xfId="6139" xr:uid="{00000000-0005-0000-0000-0000EE1F0000}"/>
    <cellStyle name="입력 6 3 19" xfId="6140" xr:uid="{00000000-0005-0000-0000-0000EF1F0000}"/>
    <cellStyle name="입력 6 3 2" xfId="6141" xr:uid="{00000000-0005-0000-0000-0000F01F0000}"/>
    <cellStyle name="入力 6 3 2" xfId="6142" xr:uid="{00000000-0005-0000-0000-0000F11F0000}"/>
    <cellStyle name="입력 6 3 2 10" xfId="6143" xr:uid="{00000000-0005-0000-0000-0000F21F0000}"/>
    <cellStyle name="입력 6 3 2 11" xfId="6144" xr:uid="{00000000-0005-0000-0000-0000F31F0000}"/>
    <cellStyle name="입력 6 3 2 12" xfId="6145" xr:uid="{00000000-0005-0000-0000-0000F41F0000}"/>
    <cellStyle name="입력 6 3 2 13" xfId="6146" xr:uid="{00000000-0005-0000-0000-0000F51F0000}"/>
    <cellStyle name="입력 6 3 2 2" xfId="6147" xr:uid="{00000000-0005-0000-0000-0000F61F0000}"/>
    <cellStyle name="입력 6 3 2 3" xfId="6148" xr:uid="{00000000-0005-0000-0000-0000F71F0000}"/>
    <cellStyle name="입력 6 3 2 4" xfId="6149" xr:uid="{00000000-0005-0000-0000-0000F81F0000}"/>
    <cellStyle name="입력 6 3 2 5" xfId="6150" xr:uid="{00000000-0005-0000-0000-0000F91F0000}"/>
    <cellStyle name="입력 6 3 2 6" xfId="6151" xr:uid="{00000000-0005-0000-0000-0000FA1F0000}"/>
    <cellStyle name="입력 6 3 2 7" xfId="6152" xr:uid="{00000000-0005-0000-0000-0000FB1F0000}"/>
    <cellStyle name="입력 6 3 2 8" xfId="6153" xr:uid="{00000000-0005-0000-0000-0000FC1F0000}"/>
    <cellStyle name="입력 6 3 2 9" xfId="6154" xr:uid="{00000000-0005-0000-0000-0000FD1F0000}"/>
    <cellStyle name="입력 6 3 20" xfId="6155" xr:uid="{00000000-0005-0000-0000-0000FE1F0000}"/>
    <cellStyle name="입력 6 3 21" xfId="6156" xr:uid="{00000000-0005-0000-0000-0000FF1F0000}"/>
    <cellStyle name="입력 6 3 3" xfId="6157" xr:uid="{00000000-0005-0000-0000-000000200000}"/>
    <cellStyle name="入力 6 3 3" xfId="6158" xr:uid="{00000000-0005-0000-0000-000001200000}"/>
    <cellStyle name="입력 6 3 4" xfId="6159" xr:uid="{00000000-0005-0000-0000-000002200000}"/>
    <cellStyle name="入力 6 3 4" xfId="6160" xr:uid="{00000000-0005-0000-0000-000003200000}"/>
    <cellStyle name="입력 6 3 5" xfId="6161" xr:uid="{00000000-0005-0000-0000-000004200000}"/>
    <cellStyle name="入力 6 3 5" xfId="6162" xr:uid="{00000000-0005-0000-0000-000005200000}"/>
    <cellStyle name="입력 6 3 6" xfId="6163" xr:uid="{00000000-0005-0000-0000-000006200000}"/>
    <cellStyle name="入力 6 3 6" xfId="6164" xr:uid="{00000000-0005-0000-0000-000007200000}"/>
    <cellStyle name="입력 6 3 7" xfId="6165" xr:uid="{00000000-0005-0000-0000-000008200000}"/>
    <cellStyle name="入力 6 3 7" xfId="6166" xr:uid="{00000000-0005-0000-0000-000009200000}"/>
    <cellStyle name="입력 6 3 8" xfId="6167" xr:uid="{00000000-0005-0000-0000-00000A200000}"/>
    <cellStyle name="入力 6 3 8" xfId="6168" xr:uid="{00000000-0005-0000-0000-00000B200000}"/>
    <cellStyle name="입력 6 3 9" xfId="6169" xr:uid="{00000000-0005-0000-0000-00000C200000}"/>
    <cellStyle name="入力 6 3 9" xfId="6170" xr:uid="{00000000-0005-0000-0000-00000D200000}"/>
    <cellStyle name="입력 6 30" xfId="37044" xr:uid="{00000000-0005-0000-0000-00000E200000}"/>
    <cellStyle name="입력 6 31" xfId="37231" xr:uid="{00000000-0005-0000-0000-00000F200000}"/>
    <cellStyle name="입력 6 32" xfId="37030" xr:uid="{00000000-0005-0000-0000-000010200000}"/>
    <cellStyle name="입력 6 33" xfId="37246" xr:uid="{00000000-0005-0000-0000-000011200000}"/>
    <cellStyle name="입력 6 34" xfId="37015" xr:uid="{00000000-0005-0000-0000-000012200000}"/>
    <cellStyle name="입력 6 35" xfId="37261" xr:uid="{00000000-0005-0000-0000-000013200000}"/>
    <cellStyle name="입력 6 36" xfId="37000" xr:uid="{00000000-0005-0000-0000-000014200000}"/>
    <cellStyle name="입력 6 37" xfId="37276" xr:uid="{00000000-0005-0000-0000-000015200000}"/>
    <cellStyle name="입력 6 38" xfId="36985" xr:uid="{00000000-0005-0000-0000-000016200000}"/>
    <cellStyle name="입력 6 39" xfId="37291" xr:uid="{00000000-0005-0000-0000-000017200000}"/>
    <cellStyle name="입력 6 4" xfId="6171" xr:uid="{00000000-0005-0000-0000-000018200000}"/>
    <cellStyle name="入力 6 4" xfId="6172" xr:uid="{00000000-0005-0000-0000-000019200000}"/>
    <cellStyle name="입력 6 4 10" xfId="6173" xr:uid="{00000000-0005-0000-0000-00001A200000}"/>
    <cellStyle name="入力 6 4 10" xfId="6174" xr:uid="{00000000-0005-0000-0000-00001B200000}"/>
    <cellStyle name="입력 6 4 11" xfId="6175" xr:uid="{00000000-0005-0000-0000-00001C200000}"/>
    <cellStyle name="入力 6 4 11" xfId="6176" xr:uid="{00000000-0005-0000-0000-00001D200000}"/>
    <cellStyle name="입력 6 4 12" xfId="6177" xr:uid="{00000000-0005-0000-0000-00001E200000}"/>
    <cellStyle name="入力 6 4 12" xfId="6178" xr:uid="{00000000-0005-0000-0000-00001F200000}"/>
    <cellStyle name="입력 6 4 13" xfId="6179" xr:uid="{00000000-0005-0000-0000-000020200000}"/>
    <cellStyle name="入力 6 4 13" xfId="6180" xr:uid="{00000000-0005-0000-0000-000021200000}"/>
    <cellStyle name="입력 6 4 2" xfId="6181" xr:uid="{00000000-0005-0000-0000-000022200000}"/>
    <cellStyle name="入力 6 4 2" xfId="6182" xr:uid="{00000000-0005-0000-0000-000023200000}"/>
    <cellStyle name="입력 6 4 3" xfId="6183" xr:uid="{00000000-0005-0000-0000-000024200000}"/>
    <cellStyle name="入力 6 4 3" xfId="6184" xr:uid="{00000000-0005-0000-0000-000025200000}"/>
    <cellStyle name="입력 6 4 4" xfId="6185" xr:uid="{00000000-0005-0000-0000-000026200000}"/>
    <cellStyle name="入力 6 4 4" xfId="6186" xr:uid="{00000000-0005-0000-0000-000027200000}"/>
    <cellStyle name="입력 6 4 5" xfId="6187" xr:uid="{00000000-0005-0000-0000-000028200000}"/>
    <cellStyle name="入力 6 4 5" xfId="6188" xr:uid="{00000000-0005-0000-0000-000029200000}"/>
    <cellStyle name="입력 6 4 6" xfId="6189" xr:uid="{00000000-0005-0000-0000-00002A200000}"/>
    <cellStyle name="入力 6 4 6" xfId="6190" xr:uid="{00000000-0005-0000-0000-00002B200000}"/>
    <cellStyle name="입력 6 4 7" xfId="6191" xr:uid="{00000000-0005-0000-0000-00002C200000}"/>
    <cellStyle name="入力 6 4 7" xfId="6192" xr:uid="{00000000-0005-0000-0000-00002D200000}"/>
    <cellStyle name="입력 6 4 8" xfId="6193" xr:uid="{00000000-0005-0000-0000-00002E200000}"/>
    <cellStyle name="入力 6 4 8" xfId="6194" xr:uid="{00000000-0005-0000-0000-00002F200000}"/>
    <cellStyle name="입력 6 4 9" xfId="6195" xr:uid="{00000000-0005-0000-0000-000030200000}"/>
    <cellStyle name="入力 6 4 9" xfId="6196" xr:uid="{00000000-0005-0000-0000-000031200000}"/>
    <cellStyle name="입력 6 40" xfId="38482" xr:uid="{00000000-0005-0000-0000-000032200000}"/>
    <cellStyle name="입력 6 41" xfId="38554" xr:uid="{00000000-0005-0000-0000-000033200000}"/>
    <cellStyle name="입력 6 42" xfId="38466" xr:uid="{00000000-0005-0000-0000-000034200000}"/>
    <cellStyle name="입력 6 43" xfId="38691" xr:uid="{00000000-0005-0000-0000-000035200000}"/>
    <cellStyle name="입력 6 44" xfId="38639" xr:uid="{00000000-0005-0000-0000-000036200000}"/>
    <cellStyle name="입력 6 45" xfId="38695" xr:uid="{00000000-0005-0000-0000-000037200000}"/>
    <cellStyle name="입력 6 46" xfId="38634" xr:uid="{00000000-0005-0000-0000-000038200000}"/>
    <cellStyle name="입력 6 47" xfId="38998" xr:uid="{82A12F36-3195-4892-90DB-CACE00AEE0D1}"/>
    <cellStyle name="입력 6 48" xfId="38891" xr:uid="{DECF698C-BC25-4DCE-A042-E440E5AC064B}"/>
    <cellStyle name="입력 6 49" xfId="39014" xr:uid="{CCF6455F-BDBF-44A7-8A18-332CFEF7EB82}"/>
    <cellStyle name="입력 6 5" xfId="6197" xr:uid="{00000000-0005-0000-0000-000039200000}"/>
    <cellStyle name="入力 6 5" xfId="6198" xr:uid="{00000000-0005-0000-0000-00003A200000}"/>
    <cellStyle name="입력 6 5 10" xfId="6199" xr:uid="{00000000-0005-0000-0000-00003B200000}"/>
    <cellStyle name="入力 6 5 10" xfId="6200" xr:uid="{00000000-0005-0000-0000-00003C200000}"/>
    <cellStyle name="입력 6 5 11" xfId="6201" xr:uid="{00000000-0005-0000-0000-00003D200000}"/>
    <cellStyle name="入力 6 5 11" xfId="6202" xr:uid="{00000000-0005-0000-0000-00003E200000}"/>
    <cellStyle name="입력 6 5 12" xfId="6203" xr:uid="{00000000-0005-0000-0000-00003F200000}"/>
    <cellStyle name="入力 6 5 12" xfId="6204" xr:uid="{00000000-0005-0000-0000-000040200000}"/>
    <cellStyle name="입력 6 5 13" xfId="6205" xr:uid="{00000000-0005-0000-0000-000041200000}"/>
    <cellStyle name="入力 6 5 13" xfId="6206" xr:uid="{00000000-0005-0000-0000-000042200000}"/>
    <cellStyle name="입력 6 5 2" xfId="6207" xr:uid="{00000000-0005-0000-0000-000043200000}"/>
    <cellStyle name="入力 6 5 2" xfId="6208" xr:uid="{00000000-0005-0000-0000-000044200000}"/>
    <cellStyle name="입력 6 5 3" xfId="6209" xr:uid="{00000000-0005-0000-0000-000045200000}"/>
    <cellStyle name="入力 6 5 3" xfId="6210" xr:uid="{00000000-0005-0000-0000-000046200000}"/>
    <cellStyle name="입력 6 5 4" xfId="6211" xr:uid="{00000000-0005-0000-0000-000047200000}"/>
    <cellStyle name="入力 6 5 4" xfId="6212" xr:uid="{00000000-0005-0000-0000-000048200000}"/>
    <cellStyle name="입력 6 5 5" xfId="6213" xr:uid="{00000000-0005-0000-0000-000049200000}"/>
    <cellStyle name="入力 6 5 5" xfId="6214" xr:uid="{00000000-0005-0000-0000-00004A200000}"/>
    <cellStyle name="입력 6 5 6" xfId="6215" xr:uid="{00000000-0005-0000-0000-00004B200000}"/>
    <cellStyle name="入力 6 5 6" xfId="6216" xr:uid="{00000000-0005-0000-0000-00004C200000}"/>
    <cellStyle name="입력 6 5 7" xfId="6217" xr:uid="{00000000-0005-0000-0000-00004D200000}"/>
    <cellStyle name="入力 6 5 7" xfId="6218" xr:uid="{00000000-0005-0000-0000-00004E200000}"/>
    <cellStyle name="입력 6 5 8" xfId="6219" xr:uid="{00000000-0005-0000-0000-00004F200000}"/>
    <cellStyle name="入力 6 5 8" xfId="6220" xr:uid="{00000000-0005-0000-0000-000050200000}"/>
    <cellStyle name="입력 6 5 9" xfId="6221" xr:uid="{00000000-0005-0000-0000-000051200000}"/>
    <cellStyle name="入力 6 5 9" xfId="6222" xr:uid="{00000000-0005-0000-0000-000052200000}"/>
    <cellStyle name="입력 6 50" xfId="38868" xr:uid="{E60475DD-B194-47E8-B756-6F57EEF96547}"/>
    <cellStyle name="입력 6 51" xfId="38750" xr:uid="{8DB2B620-0148-47F8-B91E-8400D35701E0}"/>
    <cellStyle name="입력 6 52" xfId="38835" xr:uid="{86F6205A-FF13-4773-AFD9-EAAF73416EAA}"/>
    <cellStyle name="입력 6 53" xfId="39086" xr:uid="{5D88B429-3512-433C-8280-0AB5646347CE}"/>
    <cellStyle name="입력 6 54" xfId="38802" xr:uid="{35B56D96-C3F0-4AD6-BA27-B2478CEC7CE8}"/>
    <cellStyle name="입력 6 55" xfId="39123" xr:uid="{44EE2B59-5102-4479-A3A9-C5EA28A60ABD}"/>
    <cellStyle name="입력 6 56" xfId="38765" xr:uid="{156D21DC-90CC-4FB4-B99D-1F98CA92E3E5}"/>
    <cellStyle name="입력 6 57" xfId="39167" xr:uid="{536D0E42-43AF-453D-AF4C-D03140992065}"/>
    <cellStyle name="입력 6 58" xfId="39235" xr:uid="{0B41526B-9776-4697-92F4-D9F452B7118B}"/>
    <cellStyle name="입력 6 59" xfId="39282" xr:uid="{027FD61C-3B35-4DB6-854C-AC196D8B3793}"/>
    <cellStyle name="입력 6 6" xfId="6223" xr:uid="{00000000-0005-0000-0000-000053200000}"/>
    <cellStyle name="入力 6 6" xfId="6224" xr:uid="{00000000-0005-0000-0000-000054200000}"/>
    <cellStyle name="입력 6 6 10" xfId="6225" xr:uid="{00000000-0005-0000-0000-000055200000}"/>
    <cellStyle name="入力 6 6 10" xfId="6226" xr:uid="{00000000-0005-0000-0000-000056200000}"/>
    <cellStyle name="입력 6 6 11" xfId="6227" xr:uid="{00000000-0005-0000-0000-000057200000}"/>
    <cellStyle name="入力 6 6 11" xfId="6228" xr:uid="{00000000-0005-0000-0000-000058200000}"/>
    <cellStyle name="입력 6 6 12" xfId="6229" xr:uid="{00000000-0005-0000-0000-000059200000}"/>
    <cellStyle name="入力 6 6 12" xfId="6230" xr:uid="{00000000-0005-0000-0000-00005A200000}"/>
    <cellStyle name="입력 6 6 13" xfId="6231" xr:uid="{00000000-0005-0000-0000-00005B200000}"/>
    <cellStyle name="入力 6 6 13" xfId="6232" xr:uid="{00000000-0005-0000-0000-00005C200000}"/>
    <cellStyle name="입력 6 6 2" xfId="6233" xr:uid="{00000000-0005-0000-0000-00005D200000}"/>
    <cellStyle name="入力 6 6 2" xfId="6234" xr:uid="{00000000-0005-0000-0000-00005E200000}"/>
    <cellStyle name="입력 6 6 3" xfId="6235" xr:uid="{00000000-0005-0000-0000-00005F200000}"/>
    <cellStyle name="入力 6 6 3" xfId="6236" xr:uid="{00000000-0005-0000-0000-000060200000}"/>
    <cellStyle name="입력 6 6 4" xfId="6237" xr:uid="{00000000-0005-0000-0000-000061200000}"/>
    <cellStyle name="入力 6 6 4" xfId="6238" xr:uid="{00000000-0005-0000-0000-000062200000}"/>
    <cellStyle name="입력 6 6 5" xfId="6239" xr:uid="{00000000-0005-0000-0000-000063200000}"/>
    <cellStyle name="入力 6 6 5" xfId="6240" xr:uid="{00000000-0005-0000-0000-000064200000}"/>
    <cellStyle name="입력 6 6 6" xfId="6241" xr:uid="{00000000-0005-0000-0000-000065200000}"/>
    <cellStyle name="入力 6 6 6" xfId="6242" xr:uid="{00000000-0005-0000-0000-000066200000}"/>
    <cellStyle name="입력 6 6 7" xfId="6243" xr:uid="{00000000-0005-0000-0000-000067200000}"/>
    <cellStyle name="入力 6 6 7" xfId="6244" xr:uid="{00000000-0005-0000-0000-000068200000}"/>
    <cellStyle name="입력 6 6 8" xfId="6245" xr:uid="{00000000-0005-0000-0000-000069200000}"/>
    <cellStyle name="入力 6 6 8" xfId="6246" xr:uid="{00000000-0005-0000-0000-00006A200000}"/>
    <cellStyle name="입력 6 6 9" xfId="6247" xr:uid="{00000000-0005-0000-0000-00006B200000}"/>
    <cellStyle name="入力 6 6 9" xfId="6248" xr:uid="{00000000-0005-0000-0000-00006C200000}"/>
    <cellStyle name="입력 6 60" xfId="39329" xr:uid="{E541F730-8ADC-4F80-8809-B772A1B266FE}"/>
    <cellStyle name="입력 6 61" xfId="39375" xr:uid="{D572A72D-F57C-4DFC-BD89-FADBB5336E88}"/>
    <cellStyle name="입력 6 62" xfId="39421" xr:uid="{0DB4280E-5A43-4E4A-9330-BCC40203617A}"/>
    <cellStyle name="입력 6 63" xfId="39455" xr:uid="{6513F7B5-75DF-4A6C-AF15-FDBE7DB9A0F3}"/>
    <cellStyle name="입력 6 64" xfId="39489" xr:uid="{AF42F3BC-ED4F-45B6-9AA2-EDF0192D0D9D}"/>
    <cellStyle name="입력 6 65" xfId="39522" xr:uid="{31816D37-49BA-488C-9256-F44DA29CA4AB}"/>
    <cellStyle name="입력 6 66" xfId="39555" xr:uid="{464485AE-472C-445E-B4F9-9A6A916E87A1}"/>
    <cellStyle name="입력 6 67" xfId="39842" xr:uid="{F3E5D050-0838-4591-BD14-CAEEA019EDD0}"/>
    <cellStyle name="입력 6 68" xfId="39753" xr:uid="{E58F5248-D748-4FF9-A91E-B4813072CF05}"/>
    <cellStyle name="입력 6 69" xfId="39851" xr:uid="{3349E50A-996B-4504-A380-91595DFD1612}"/>
    <cellStyle name="입력 6 7" xfId="6249" xr:uid="{00000000-0005-0000-0000-00006D200000}"/>
    <cellStyle name="入力 6 7" xfId="6250" xr:uid="{00000000-0005-0000-0000-00006E200000}"/>
    <cellStyle name="입력 6 7 10" xfId="6251" xr:uid="{00000000-0005-0000-0000-00006F200000}"/>
    <cellStyle name="入力 6 7 10" xfId="6252" xr:uid="{00000000-0005-0000-0000-000070200000}"/>
    <cellStyle name="입력 6 7 11" xfId="6253" xr:uid="{00000000-0005-0000-0000-000071200000}"/>
    <cellStyle name="入力 6 7 11" xfId="6254" xr:uid="{00000000-0005-0000-0000-000072200000}"/>
    <cellStyle name="입력 6 7 12" xfId="6255" xr:uid="{00000000-0005-0000-0000-000073200000}"/>
    <cellStyle name="入力 6 7 12" xfId="6256" xr:uid="{00000000-0005-0000-0000-000074200000}"/>
    <cellStyle name="입력 6 7 13" xfId="6257" xr:uid="{00000000-0005-0000-0000-000075200000}"/>
    <cellStyle name="入力 6 7 13" xfId="6258" xr:uid="{00000000-0005-0000-0000-000076200000}"/>
    <cellStyle name="입력 6 7 2" xfId="6259" xr:uid="{00000000-0005-0000-0000-000077200000}"/>
    <cellStyle name="入力 6 7 2" xfId="6260" xr:uid="{00000000-0005-0000-0000-000078200000}"/>
    <cellStyle name="입력 6 7 3" xfId="6261" xr:uid="{00000000-0005-0000-0000-000079200000}"/>
    <cellStyle name="入力 6 7 3" xfId="6262" xr:uid="{00000000-0005-0000-0000-00007A200000}"/>
    <cellStyle name="입력 6 7 4" xfId="6263" xr:uid="{00000000-0005-0000-0000-00007B200000}"/>
    <cellStyle name="入力 6 7 4" xfId="6264" xr:uid="{00000000-0005-0000-0000-00007C200000}"/>
    <cellStyle name="입력 6 7 5" xfId="6265" xr:uid="{00000000-0005-0000-0000-00007D200000}"/>
    <cellStyle name="入力 6 7 5" xfId="6266" xr:uid="{00000000-0005-0000-0000-00007E200000}"/>
    <cellStyle name="입력 6 7 6" xfId="6267" xr:uid="{00000000-0005-0000-0000-00007F200000}"/>
    <cellStyle name="入力 6 7 6" xfId="6268" xr:uid="{00000000-0005-0000-0000-000080200000}"/>
    <cellStyle name="입력 6 7 7" xfId="6269" xr:uid="{00000000-0005-0000-0000-000081200000}"/>
    <cellStyle name="入力 6 7 7" xfId="6270" xr:uid="{00000000-0005-0000-0000-000082200000}"/>
    <cellStyle name="입력 6 7 8" xfId="6271" xr:uid="{00000000-0005-0000-0000-000083200000}"/>
    <cellStyle name="入力 6 7 8" xfId="6272" xr:uid="{00000000-0005-0000-0000-000084200000}"/>
    <cellStyle name="입력 6 7 9" xfId="6273" xr:uid="{00000000-0005-0000-0000-000085200000}"/>
    <cellStyle name="入力 6 7 9" xfId="6274" xr:uid="{00000000-0005-0000-0000-000086200000}"/>
    <cellStyle name="입력 6 70" xfId="39743" xr:uid="{CAEE076D-F813-4F16-912F-42B197002BB1}"/>
    <cellStyle name="입력 6 71" xfId="39709" xr:uid="{F575D5CA-4CCE-42E7-B404-71163A0BA3F4}"/>
    <cellStyle name="입력 6 8" xfId="6275" xr:uid="{00000000-0005-0000-0000-000087200000}"/>
    <cellStyle name="入力 6 8" xfId="6276" xr:uid="{00000000-0005-0000-0000-000088200000}"/>
    <cellStyle name="入力 6 8 2" xfId="6277" xr:uid="{00000000-0005-0000-0000-000089200000}"/>
    <cellStyle name="입력 6 9" xfId="6278" xr:uid="{00000000-0005-0000-0000-00008A200000}"/>
    <cellStyle name="入力 6 9" xfId="6279" xr:uid="{00000000-0005-0000-0000-00008B200000}"/>
    <cellStyle name="入力 6 9 2" xfId="6280" xr:uid="{00000000-0005-0000-0000-00008C200000}"/>
    <cellStyle name="입력 7" xfId="6281" xr:uid="{00000000-0005-0000-0000-00008D200000}"/>
    <cellStyle name="入力 7" xfId="6282" xr:uid="{00000000-0005-0000-0000-00008E200000}"/>
    <cellStyle name="입력 7 10" xfId="6283" xr:uid="{00000000-0005-0000-0000-00008F200000}"/>
    <cellStyle name="入力 7 10" xfId="6284" xr:uid="{00000000-0005-0000-0000-000090200000}"/>
    <cellStyle name="入力 7 10 2" xfId="6285" xr:uid="{00000000-0005-0000-0000-000091200000}"/>
    <cellStyle name="입력 7 11" xfId="6286" xr:uid="{00000000-0005-0000-0000-000092200000}"/>
    <cellStyle name="入力 7 11" xfId="6287" xr:uid="{00000000-0005-0000-0000-000093200000}"/>
    <cellStyle name="입력 7 12" xfId="6288" xr:uid="{00000000-0005-0000-0000-000094200000}"/>
    <cellStyle name="入力 7 12" xfId="6289" xr:uid="{00000000-0005-0000-0000-000095200000}"/>
    <cellStyle name="입력 7 13" xfId="6290" xr:uid="{00000000-0005-0000-0000-000096200000}"/>
    <cellStyle name="入力 7 13" xfId="6291" xr:uid="{00000000-0005-0000-0000-000097200000}"/>
    <cellStyle name="입력 7 14" xfId="6292" xr:uid="{00000000-0005-0000-0000-000098200000}"/>
    <cellStyle name="入力 7 14" xfId="6293" xr:uid="{00000000-0005-0000-0000-000099200000}"/>
    <cellStyle name="입력 7 15" xfId="6294" xr:uid="{00000000-0005-0000-0000-00009A200000}"/>
    <cellStyle name="入力 7 15" xfId="6295" xr:uid="{00000000-0005-0000-0000-00009B200000}"/>
    <cellStyle name="입력 7 16" xfId="6296" xr:uid="{00000000-0005-0000-0000-00009C200000}"/>
    <cellStyle name="入力 7 16" xfId="6297" xr:uid="{00000000-0005-0000-0000-00009D200000}"/>
    <cellStyle name="입력 7 17" xfId="6298" xr:uid="{00000000-0005-0000-0000-00009E200000}"/>
    <cellStyle name="入力 7 17" xfId="6299" xr:uid="{00000000-0005-0000-0000-00009F200000}"/>
    <cellStyle name="입력 7 18" xfId="6300" xr:uid="{00000000-0005-0000-0000-0000A0200000}"/>
    <cellStyle name="入力 7 18" xfId="6301" xr:uid="{00000000-0005-0000-0000-0000A1200000}"/>
    <cellStyle name="입력 7 19" xfId="6302" xr:uid="{00000000-0005-0000-0000-0000A2200000}"/>
    <cellStyle name="入力 7 19" xfId="6303" xr:uid="{00000000-0005-0000-0000-0000A3200000}"/>
    <cellStyle name="입력 7 2" xfId="6304" xr:uid="{00000000-0005-0000-0000-0000A4200000}"/>
    <cellStyle name="入力 7 2" xfId="6305" xr:uid="{00000000-0005-0000-0000-0000A5200000}"/>
    <cellStyle name="입력 7 2 10" xfId="6306" xr:uid="{00000000-0005-0000-0000-0000A6200000}"/>
    <cellStyle name="入力 7 2 10" xfId="6307" xr:uid="{00000000-0005-0000-0000-0000A7200000}"/>
    <cellStyle name="입력 7 2 11" xfId="6308" xr:uid="{00000000-0005-0000-0000-0000A8200000}"/>
    <cellStyle name="入力 7 2 11" xfId="6309" xr:uid="{00000000-0005-0000-0000-0000A9200000}"/>
    <cellStyle name="입력 7 2 12" xfId="6310" xr:uid="{00000000-0005-0000-0000-0000AA200000}"/>
    <cellStyle name="入力 7 2 12" xfId="6311" xr:uid="{00000000-0005-0000-0000-0000AB200000}"/>
    <cellStyle name="입력 7 2 13" xfId="6312" xr:uid="{00000000-0005-0000-0000-0000AC200000}"/>
    <cellStyle name="入力 7 2 13" xfId="6313" xr:uid="{00000000-0005-0000-0000-0000AD200000}"/>
    <cellStyle name="입력 7 2 14" xfId="6314" xr:uid="{00000000-0005-0000-0000-0000AE200000}"/>
    <cellStyle name="入力 7 2 14" xfId="6315" xr:uid="{00000000-0005-0000-0000-0000AF200000}"/>
    <cellStyle name="입력 7 2 15" xfId="6316" xr:uid="{00000000-0005-0000-0000-0000B0200000}"/>
    <cellStyle name="入力 7 2 15" xfId="6317" xr:uid="{00000000-0005-0000-0000-0000B1200000}"/>
    <cellStyle name="입력 7 2 16" xfId="6318" xr:uid="{00000000-0005-0000-0000-0000B2200000}"/>
    <cellStyle name="入力 7 2 16" xfId="6319" xr:uid="{00000000-0005-0000-0000-0000B3200000}"/>
    <cellStyle name="입력 7 2 17" xfId="6320" xr:uid="{00000000-0005-0000-0000-0000B4200000}"/>
    <cellStyle name="入力 7 2 17" xfId="6321" xr:uid="{00000000-0005-0000-0000-0000B5200000}"/>
    <cellStyle name="입력 7 2 18" xfId="6322" xr:uid="{00000000-0005-0000-0000-0000B6200000}"/>
    <cellStyle name="入力 7 2 18" xfId="6323" xr:uid="{00000000-0005-0000-0000-0000B7200000}"/>
    <cellStyle name="입력 7 2 19" xfId="6324" xr:uid="{00000000-0005-0000-0000-0000B8200000}"/>
    <cellStyle name="入力 7 2 19" xfId="6325" xr:uid="{00000000-0005-0000-0000-0000B9200000}"/>
    <cellStyle name="입력 7 2 2" xfId="6326" xr:uid="{00000000-0005-0000-0000-0000BA200000}"/>
    <cellStyle name="入力 7 2 2" xfId="6327" xr:uid="{00000000-0005-0000-0000-0000BB200000}"/>
    <cellStyle name="입력 7 2 2 10" xfId="6328" xr:uid="{00000000-0005-0000-0000-0000BC200000}"/>
    <cellStyle name="入力 7 2 2 10" xfId="6329" xr:uid="{00000000-0005-0000-0000-0000BD200000}"/>
    <cellStyle name="입력 7 2 2 11" xfId="6330" xr:uid="{00000000-0005-0000-0000-0000BE200000}"/>
    <cellStyle name="入力 7 2 2 11" xfId="6331" xr:uid="{00000000-0005-0000-0000-0000BF200000}"/>
    <cellStyle name="입력 7 2 2 12" xfId="6332" xr:uid="{00000000-0005-0000-0000-0000C0200000}"/>
    <cellStyle name="入力 7 2 2 12" xfId="6333" xr:uid="{00000000-0005-0000-0000-0000C1200000}"/>
    <cellStyle name="입력 7 2 2 13" xfId="6334" xr:uid="{00000000-0005-0000-0000-0000C2200000}"/>
    <cellStyle name="入力 7 2 2 13" xfId="6335" xr:uid="{00000000-0005-0000-0000-0000C3200000}"/>
    <cellStyle name="입력 7 2 2 2" xfId="6336" xr:uid="{00000000-0005-0000-0000-0000C4200000}"/>
    <cellStyle name="入力 7 2 2 2" xfId="6337" xr:uid="{00000000-0005-0000-0000-0000C5200000}"/>
    <cellStyle name="入力 7 2 2 2 2" xfId="6338" xr:uid="{00000000-0005-0000-0000-0000C6200000}"/>
    <cellStyle name="입력 7 2 2 3" xfId="6339" xr:uid="{00000000-0005-0000-0000-0000C7200000}"/>
    <cellStyle name="入力 7 2 2 3" xfId="6340" xr:uid="{00000000-0005-0000-0000-0000C8200000}"/>
    <cellStyle name="입력 7 2 2 4" xfId="6341" xr:uid="{00000000-0005-0000-0000-0000C9200000}"/>
    <cellStyle name="入力 7 2 2 4" xfId="6342" xr:uid="{00000000-0005-0000-0000-0000CA200000}"/>
    <cellStyle name="입력 7 2 2 5" xfId="6343" xr:uid="{00000000-0005-0000-0000-0000CB200000}"/>
    <cellStyle name="入力 7 2 2 5" xfId="6344" xr:uid="{00000000-0005-0000-0000-0000CC200000}"/>
    <cellStyle name="입력 7 2 2 6" xfId="6345" xr:uid="{00000000-0005-0000-0000-0000CD200000}"/>
    <cellStyle name="入力 7 2 2 6" xfId="6346" xr:uid="{00000000-0005-0000-0000-0000CE200000}"/>
    <cellStyle name="입력 7 2 2 7" xfId="6347" xr:uid="{00000000-0005-0000-0000-0000CF200000}"/>
    <cellStyle name="入力 7 2 2 7" xfId="6348" xr:uid="{00000000-0005-0000-0000-0000D0200000}"/>
    <cellStyle name="입력 7 2 2 8" xfId="6349" xr:uid="{00000000-0005-0000-0000-0000D1200000}"/>
    <cellStyle name="入力 7 2 2 8" xfId="6350" xr:uid="{00000000-0005-0000-0000-0000D2200000}"/>
    <cellStyle name="입력 7 2 2 9" xfId="6351" xr:uid="{00000000-0005-0000-0000-0000D3200000}"/>
    <cellStyle name="入力 7 2 2 9" xfId="6352" xr:uid="{00000000-0005-0000-0000-0000D4200000}"/>
    <cellStyle name="입력 7 2 20" xfId="6353" xr:uid="{00000000-0005-0000-0000-0000D5200000}"/>
    <cellStyle name="入力 7 2 20" xfId="6354" xr:uid="{00000000-0005-0000-0000-0000D6200000}"/>
    <cellStyle name="입력 7 2 21" xfId="6355" xr:uid="{00000000-0005-0000-0000-0000D7200000}"/>
    <cellStyle name="入力 7 2 21" xfId="6356" xr:uid="{00000000-0005-0000-0000-0000D8200000}"/>
    <cellStyle name="입력 7 2 22" xfId="35599" xr:uid="{00000000-0005-0000-0000-0000D9200000}"/>
    <cellStyle name="入力 7 2 22" xfId="6357" xr:uid="{00000000-0005-0000-0000-0000DA200000}"/>
    <cellStyle name="입력 7 2 23" xfId="37060" xr:uid="{00000000-0005-0000-0000-0000DB200000}"/>
    <cellStyle name="입력 7 2 24" xfId="37217" xr:uid="{00000000-0005-0000-0000-0000DC200000}"/>
    <cellStyle name="입력 7 2 25" xfId="37048" xr:uid="{00000000-0005-0000-0000-0000DD200000}"/>
    <cellStyle name="입력 7 2 26" xfId="37227" xr:uid="{00000000-0005-0000-0000-0000DE200000}"/>
    <cellStyle name="입력 7 2 27" xfId="37034" xr:uid="{00000000-0005-0000-0000-0000DF200000}"/>
    <cellStyle name="입력 7 2 28" xfId="37242" xr:uid="{00000000-0005-0000-0000-0000E0200000}"/>
    <cellStyle name="입력 7 2 29" xfId="37019" xr:uid="{00000000-0005-0000-0000-0000E1200000}"/>
    <cellStyle name="입력 7 2 3" xfId="6358" xr:uid="{00000000-0005-0000-0000-0000E2200000}"/>
    <cellStyle name="入力 7 2 3" xfId="6359" xr:uid="{00000000-0005-0000-0000-0000E3200000}"/>
    <cellStyle name="入力 7 2 3 2" xfId="6360" xr:uid="{00000000-0005-0000-0000-0000E4200000}"/>
    <cellStyle name="入力 7 2 3 2 2" xfId="6361" xr:uid="{00000000-0005-0000-0000-0000E5200000}"/>
    <cellStyle name="入力 7 2 3 3" xfId="6362" xr:uid="{00000000-0005-0000-0000-0000E6200000}"/>
    <cellStyle name="입력 7 2 30" xfId="37257" xr:uid="{00000000-0005-0000-0000-0000E7200000}"/>
    <cellStyle name="입력 7 2 31" xfId="37004" xr:uid="{00000000-0005-0000-0000-0000E8200000}"/>
    <cellStyle name="입력 7 2 32" xfId="37272" xr:uid="{00000000-0005-0000-0000-0000E9200000}"/>
    <cellStyle name="입력 7 2 33" xfId="36989" xr:uid="{00000000-0005-0000-0000-0000EA200000}"/>
    <cellStyle name="입력 7 2 34" xfId="37287" xr:uid="{00000000-0005-0000-0000-0000EB200000}"/>
    <cellStyle name="입력 7 2 4" xfId="6363" xr:uid="{00000000-0005-0000-0000-0000EC200000}"/>
    <cellStyle name="入力 7 2 4" xfId="6364" xr:uid="{00000000-0005-0000-0000-0000ED200000}"/>
    <cellStyle name="入力 7 2 4 2" xfId="6365" xr:uid="{00000000-0005-0000-0000-0000EE200000}"/>
    <cellStyle name="입력 7 2 5" xfId="6366" xr:uid="{00000000-0005-0000-0000-0000EF200000}"/>
    <cellStyle name="入力 7 2 5" xfId="6367" xr:uid="{00000000-0005-0000-0000-0000F0200000}"/>
    <cellStyle name="입력 7 2 6" xfId="6368" xr:uid="{00000000-0005-0000-0000-0000F1200000}"/>
    <cellStyle name="入力 7 2 6" xfId="6369" xr:uid="{00000000-0005-0000-0000-0000F2200000}"/>
    <cellStyle name="입력 7 2 7" xfId="6370" xr:uid="{00000000-0005-0000-0000-0000F3200000}"/>
    <cellStyle name="入力 7 2 7" xfId="6371" xr:uid="{00000000-0005-0000-0000-0000F4200000}"/>
    <cellStyle name="입력 7 2 8" xfId="6372" xr:uid="{00000000-0005-0000-0000-0000F5200000}"/>
    <cellStyle name="入力 7 2 8" xfId="6373" xr:uid="{00000000-0005-0000-0000-0000F6200000}"/>
    <cellStyle name="입력 7 2 9" xfId="6374" xr:uid="{00000000-0005-0000-0000-0000F7200000}"/>
    <cellStyle name="入力 7 2 9" xfId="6375" xr:uid="{00000000-0005-0000-0000-0000F8200000}"/>
    <cellStyle name="입력 7 20" xfId="6376" xr:uid="{00000000-0005-0000-0000-0000F9200000}"/>
    <cellStyle name="入力 7 20" xfId="6377" xr:uid="{00000000-0005-0000-0000-0000FA200000}"/>
    <cellStyle name="입력 7 21" xfId="6378" xr:uid="{00000000-0005-0000-0000-0000FB200000}"/>
    <cellStyle name="入力 7 21" xfId="6379" xr:uid="{00000000-0005-0000-0000-0000FC200000}"/>
    <cellStyle name="입력 7 22" xfId="6380" xr:uid="{00000000-0005-0000-0000-0000FD200000}"/>
    <cellStyle name="入力 7 22" xfId="6381" xr:uid="{00000000-0005-0000-0000-0000FE200000}"/>
    <cellStyle name="입력 7 23" xfId="6382" xr:uid="{00000000-0005-0000-0000-0000FF200000}"/>
    <cellStyle name="入力 7 23" xfId="6383" xr:uid="{00000000-0005-0000-0000-000000210000}"/>
    <cellStyle name="입력 7 24" xfId="6384" xr:uid="{00000000-0005-0000-0000-000001210000}"/>
    <cellStyle name="入力 7 24" xfId="6385" xr:uid="{00000000-0005-0000-0000-000002210000}"/>
    <cellStyle name="입력 7 25" xfId="6386" xr:uid="{00000000-0005-0000-0000-000003210000}"/>
    <cellStyle name="入力 7 25" xfId="6387" xr:uid="{00000000-0005-0000-0000-000004210000}"/>
    <cellStyle name="입력 7 26" xfId="6388" xr:uid="{00000000-0005-0000-0000-000005210000}"/>
    <cellStyle name="입력 7 27" xfId="35598" xr:uid="{00000000-0005-0000-0000-000006210000}"/>
    <cellStyle name="입력 7 28" xfId="37059" xr:uid="{00000000-0005-0000-0000-000007210000}"/>
    <cellStyle name="입력 7 29" xfId="37218" xr:uid="{00000000-0005-0000-0000-000008210000}"/>
    <cellStyle name="입력 7 3" xfId="6389" xr:uid="{00000000-0005-0000-0000-000009210000}"/>
    <cellStyle name="入力 7 3" xfId="6390" xr:uid="{00000000-0005-0000-0000-00000A210000}"/>
    <cellStyle name="입력 7 3 10" xfId="6391" xr:uid="{00000000-0005-0000-0000-00000B210000}"/>
    <cellStyle name="入力 7 3 10" xfId="6392" xr:uid="{00000000-0005-0000-0000-00000C210000}"/>
    <cellStyle name="입력 7 3 11" xfId="6393" xr:uid="{00000000-0005-0000-0000-00000D210000}"/>
    <cellStyle name="入力 7 3 11" xfId="6394" xr:uid="{00000000-0005-0000-0000-00000E210000}"/>
    <cellStyle name="입력 7 3 12" xfId="6395" xr:uid="{00000000-0005-0000-0000-00000F210000}"/>
    <cellStyle name="入力 7 3 12" xfId="6396" xr:uid="{00000000-0005-0000-0000-000010210000}"/>
    <cellStyle name="입력 7 3 13" xfId="6397" xr:uid="{00000000-0005-0000-0000-000011210000}"/>
    <cellStyle name="入力 7 3 13" xfId="6398" xr:uid="{00000000-0005-0000-0000-000012210000}"/>
    <cellStyle name="입력 7 3 14" xfId="6399" xr:uid="{00000000-0005-0000-0000-000013210000}"/>
    <cellStyle name="입력 7 3 15" xfId="6400" xr:uid="{00000000-0005-0000-0000-000014210000}"/>
    <cellStyle name="입력 7 3 16" xfId="6401" xr:uid="{00000000-0005-0000-0000-000015210000}"/>
    <cellStyle name="입력 7 3 17" xfId="6402" xr:uid="{00000000-0005-0000-0000-000016210000}"/>
    <cellStyle name="입력 7 3 18" xfId="6403" xr:uid="{00000000-0005-0000-0000-000017210000}"/>
    <cellStyle name="입력 7 3 19" xfId="6404" xr:uid="{00000000-0005-0000-0000-000018210000}"/>
    <cellStyle name="입력 7 3 2" xfId="6405" xr:uid="{00000000-0005-0000-0000-000019210000}"/>
    <cellStyle name="入力 7 3 2" xfId="6406" xr:uid="{00000000-0005-0000-0000-00001A210000}"/>
    <cellStyle name="입력 7 3 2 10" xfId="6407" xr:uid="{00000000-0005-0000-0000-00001B210000}"/>
    <cellStyle name="입력 7 3 2 11" xfId="6408" xr:uid="{00000000-0005-0000-0000-00001C210000}"/>
    <cellStyle name="입력 7 3 2 12" xfId="6409" xr:uid="{00000000-0005-0000-0000-00001D210000}"/>
    <cellStyle name="입력 7 3 2 13" xfId="6410" xr:uid="{00000000-0005-0000-0000-00001E210000}"/>
    <cellStyle name="입력 7 3 2 2" xfId="6411" xr:uid="{00000000-0005-0000-0000-00001F210000}"/>
    <cellStyle name="입력 7 3 2 3" xfId="6412" xr:uid="{00000000-0005-0000-0000-000020210000}"/>
    <cellStyle name="입력 7 3 2 4" xfId="6413" xr:uid="{00000000-0005-0000-0000-000021210000}"/>
    <cellStyle name="입력 7 3 2 5" xfId="6414" xr:uid="{00000000-0005-0000-0000-000022210000}"/>
    <cellStyle name="입력 7 3 2 6" xfId="6415" xr:uid="{00000000-0005-0000-0000-000023210000}"/>
    <cellStyle name="입력 7 3 2 7" xfId="6416" xr:uid="{00000000-0005-0000-0000-000024210000}"/>
    <cellStyle name="입력 7 3 2 8" xfId="6417" xr:uid="{00000000-0005-0000-0000-000025210000}"/>
    <cellStyle name="입력 7 3 2 9" xfId="6418" xr:uid="{00000000-0005-0000-0000-000026210000}"/>
    <cellStyle name="입력 7 3 20" xfId="6419" xr:uid="{00000000-0005-0000-0000-000027210000}"/>
    <cellStyle name="입력 7 3 21" xfId="6420" xr:uid="{00000000-0005-0000-0000-000028210000}"/>
    <cellStyle name="입력 7 3 3" xfId="6421" xr:uid="{00000000-0005-0000-0000-000029210000}"/>
    <cellStyle name="入力 7 3 3" xfId="6422" xr:uid="{00000000-0005-0000-0000-00002A210000}"/>
    <cellStyle name="입력 7 3 4" xfId="6423" xr:uid="{00000000-0005-0000-0000-00002B210000}"/>
    <cellStyle name="入力 7 3 4" xfId="6424" xr:uid="{00000000-0005-0000-0000-00002C210000}"/>
    <cellStyle name="입력 7 3 5" xfId="6425" xr:uid="{00000000-0005-0000-0000-00002D210000}"/>
    <cellStyle name="入力 7 3 5" xfId="6426" xr:uid="{00000000-0005-0000-0000-00002E210000}"/>
    <cellStyle name="입력 7 3 6" xfId="6427" xr:uid="{00000000-0005-0000-0000-00002F210000}"/>
    <cellStyle name="入力 7 3 6" xfId="6428" xr:uid="{00000000-0005-0000-0000-000030210000}"/>
    <cellStyle name="입력 7 3 7" xfId="6429" xr:uid="{00000000-0005-0000-0000-000031210000}"/>
    <cellStyle name="入力 7 3 7" xfId="6430" xr:uid="{00000000-0005-0000-0000-000032210000}"/>
    <cellStyle name="입력 7 3 8" xfId="6431" xr:uid="{00000000-0005-0000-0000-000033210000}"/>
    <cellStyle name="入力 7 3 8" xfId="6432" xr:uid="{00000000-0005-0000-0000-000034210000}"/>
    <cellStyle name="입력 7 3 9" xfId="6433" xr:uid="{00000000-0005-0000-0000-000035210000}"/>
    <cellStyle name="入力 7 3 9" xfId="6434" xr:uid="{00000000-0005-0000-0000-000036210000}"/>
    <cellStyle name="입력 7 30" xfId="37047" xr:uid="{00000000-0005-0000-0000-000037210000}"/>
    <cellStyle name="입력 7 31" xfId="37228" xr:uid="{00000000-0005-0000-0000-000038210000}"/>
    <cellStyle name="입력 7 32" xfId="37033" xr:uid="{00000000-0005-0000-0000-000039210000}"/>
    <cellStyle name="입력 7 33" xfId="37243" xr:uid="{00000000-0005-0000-0000-00003A210000}"/>
    <cellStyle name="입력 7 34" xfId="37018" xr:uid="{00000000-0005-0000-0000-00003B210000}"/>
    <cellStyle name="입력 7 35" xfId="37258" xr:uid="{00000000-0005-0000-0000-00003C210000}"/>
    <cellStyle name="입력 7 36" xfId="37003" xr:uid="{00000000-0005-0000-0000-00003D210000}"/>
    <cellStyle name="입력 7 37" xfId="37273" xr:uid="{00000000-0005-0000-0000-00003E210000}"/>
    <cellStyle name="입력 7 38" xfId="36988" xr:uid="{00000000-0005-0000-0000-00003F210000}"/>
    <cellStyle name="입력 7 39" xfId="37288" xr:uid="{00000000-0005-0000-0000-000040210000}"/>
    <cellStyle name="입력 7 4" xfId="6435" xr:uid="{00000000-0005-0000-0000-000041210000}"/>
    <cellStyle name="入力 7 4" xfId="6436" xr:uid="{00000000-0005-0000-0000-000042210000}"/>
    <cellStyle name="입력 7 4 10" xfId="6437" xr:uid="{00000000-0005-0000-0000-000043210000}"/>
    <cellStyle name="入力 7 4 10" xfId="6438" xr:uid="{00000000-0005-0000-0000-000044210000}"/>
    <cellStyle name="입력 7 4 11" xfId="6439" xr:uid="{00000000-0005-0000-0000-000045210000}"/>
    <cellStyle name="入力 7 4 11" xfId="6440" xr:uid="{00000000-0005-0000-0000-000046210000}"/>
    <cellStyle name="입력 7 4 12" xfId="6441" xr:uid="{00000000-0005-0000-0000-000047210000}"/>
    <cellStyle name="入力 7 4 12" xfId="6442" xr:uid="{00000000-0005-0000-0000-000048210000}"/>
    <cellStyle name="입력 7 4 13" xfId="6443" xr:uid="{00000000-0005-0000-0000-000049210000}"/>
    <cellStyle name="入力 7 4 13" xfId="6444" xr:uid="{00000000-0005-0000-0000-00004A210000}"/>
    <cellStyle name="입력 7 4 2" xfId="6445" xr:uid="{00000000-0005-0000-0000-00004B210000}"/>
    <cellStyle name="入力 7 4 2" xfId="6446" xr:uid="{00000000-0005-0000-0000-00004C210000}"/>
    <cellStyle name="입력 7 4 3" xfId="6447" xr:uid="{00000000-0005-0000-0000-00004D210000}"/>
    <cellStyle name="入力 7 4 3" xfId="6448" xr:uid="{00000000-0005-0000-0000-00004E210000}"/>
    <cellStyle name="입력 7 4 4" xfId="6449" xr:uid="{00000000-0005-0000-0000-00004F210000}"/>
    <cellStyle name="入力 7 4 4" xfId="6450" xr:uid="{00000000-0005-0000-0000-000050210000}"/>
    <cellStyle name="입력 7 4 5" xfId="6451" xr:uid="{00000000-0005-0000-0000-000051210000}"/>
    <cellStyle name="入力 7 4 5" xfId="6452" xr:uid="{00000000-0005-0000-0000-000052210000}"/>
    <cellStyle name="입력 7 4 6" xfId="6453" xr:uid="{00000000-0005-0000-0000-000053210000}"/>
    <cellStyle name="入力 7 4 6" xfId="6454" xr:uid="{00000000-0005-0000-0000-000054210000}"/>
    <cellStyle name="입력 7 4 7" xfId="6455" xr:uid="{00000000-0005-0000-0000-000055210000}"/>
    <cellStyle name="入力 7 4 7" xfId="6456" xr:uid="{00000000-0005-0000-0000-000056210000}"/>
    <cellStyle name="입력 7 4 8" xfId="6457" xr:uid="{00000000-0005-0000-0000-000057210000}"/>
    <cellStyle name="入力 7 4 8" xfId="6458" xr:uid="{00000000-0005-0000-0000-000058210000}"/>
    <cellStyle name="입력 7 4 9" xfId="6459" xr:uid="{00000000-0005-0000-0000-000059210000}"/>
    <cellStyle name="入力 7 4 9" xfId="6460" xr:uid="{00000000-0005-0000-0000-00005A210000}"/>
    <cellStyle name="입력 7 5" xfId="6461" xr:uid="{00000000-0005-0000-0000-00005B210000}"/>
    <cellStyle name="入力 7 5" xfId="6462" xr:uid="{00000000-0005-0000-0000-00005C210000}"/>
    <cellStyle name="입력 7 5 10" xfId="6463" xr:uid="{00000000-0005-0000-0000-00005D210000}"/>
    <cellStyle name="入力 7 5 10" xfId="6464" xr:uid="{00000000-0005-0000-0000-00005E210000}"/>
    <cellStyle name="입력 7 5 11" xfId="6465" xr:uid="{00000000-0005-0000-0000-00005F210000}"/>
    <cellStyle name="入力 7 5 11" xfId="6466" xr:uid="{00000000-0005-0000-0000-000060210000}"/>
    <cellStyle name="입력 7 5 12" xfId="6467" xr:uid="{00000000-0005-0000-0000-000061210000}"/>
    <cellStyle name="入力 7 5 12" xfId="6468" xr:uid="{00000000-0005-0000-0000-000062210000}"/>
    <cellStyle name="입력 7 5 13" xfId="6469" xr:uid="{00000000-0005-0000-0000-000063210000}"/>
    <cellStyle name="入力 7 5 13" xfId="6470" xr:uid="{00000000-0005-0000-0000-000064210000}"/>
    <cellStyle name="입력 7 5 2" xfId="6471" xr:uid="{00000000-0005-0000-0000-000065210000}"/>
    <cellStyle name="入力 7 5 2" xfId="6472" xr:uid="{00000000-0005-0000-0000-000066210000}"/>
    <cellStyle name="입력 7 5 3" xfId="6473" xr:uid="{00000000-0005-0000-0000-000067210000}"/>
    <cellStyle name="入力 7 5 3" xfId="6474" xr:uid="{00000000-0005-0000-0000-000068210000}"/>
    <cellStyle name="입력 7 5 4" xfId="6475" xr:uid="{00000000-0005-0000-0000-000069210000}"/>
    <cellStyle name="入力 7 5 4" xfId="6476" xr:uid="{00000000-0005-0000-0000-00006A210000}"/>
    <cellStyle name="입력 7 5 5" xfId="6477" xr:uid="{00000000-0005-0000-0000-00006B210000}"/>
    <cellStyle name="入力 7 5 5" xfId="6478" xr:uid="{00000000-0005-0000-0000-00006C210000}"/>
    <cellStyle name="입력 7 5 6" xfId="6479" xr:uid="{00000000-0005-0000-0000-00006D210000}"/>
    <cellStyle name="入力 7 5 6" xfId="6480" xr:uid="{00000000-0005-0000-0000-00006E210000}"/>
    <cellStyle name="입력 7 5 7" xfId="6481" xr:uid="{00000000-0005-0000-0000-00006F210000}"/>
    <cellStyle name="入力 7 5 7" xfId="6482" xr:uid="{00000000-0005-0000-0000-000070210000}"/>
    <cellStyle name="입력 7 5 8" xfId="6483" xr:uid="{00000000-0005-0000-0000-000071210000}"/>
    <cellStyle name="入力 7 5 8" xfId="6484" xr:uid="{00000000-0005-0000-0000-000072210000}"/>
    <cellStyle name="입력 7 5 9" xfId="6485" xr:uid="{00000000-0005-0000-0000-000073210000}"/>
    <cellStyle name="入力 7 5 9" xfId="6486" xr:uid="{00000000-0005-0000-0000-000074210000}"/>
    <cellStyle name="입력 7 6" xfId="6487" xr:uid="{00000000-0005-0000-0000-000075210000}"/>
    <cellStyle name="入力 7 6" xfId="6488" xr:uid="{00000000-0005-0000-0000-000076210000}"/>
    <cellStyle name="입력 7 6 10" xfId="6489" xr:uid="{00000000-0005-0000-0000-000077210000}"/>
    <cellStyle name="入力 7 6 10" xfId="6490" xr:uid="{00000000-0005-0000-0000-000078210000}"/>
    <cellStyle name="입력 7 6 11" xfId="6491" xr:uid="{00000000-0005-0000-0000-000079210000}"/>
    <cellStyle name="入力 7 6 11" xfId="6492" xr:uid="{00000000-0005-0000-0000-00007A210000}"/>
    <cellStyle name="입력 7 6 12" xfId="6493" xr:uid="{00000000-0005-0000-0000-00007B210000}"/>
    <cellStyle name="入力 7 6 12" xfId="6494" xr:uid="{00000000-0005-0000-0000-00007C210000}"/>
    <cellStyle name="입력 7 6 13" xfId="6495" xr:uid="{00000000-0005-0000-0000-00007D210000}"/>
    <cellStyle name="入力 7 6 13" xfId="6496" xr:uid="{00000000-0005-0000-0000-00007E210000}"/>
    <cellStyle name="입력 7 6 2" xfId="6497" xr:uid="{00000000-0005-0000-0000-00007F210000}"/>
    <cellStyle name="入力 7 6 2" xfId="6498" xr:uid="{00000000-0005-0000-0000-000080210000}"/>
    <cellStyle name="입력 7 6 3" xfId="6499" xr:uid="{00000000-0005-0000-0000-000081210000}"/>
    <cellStyle name="入力 7 6 3" xfId="6500" xr:uid="{00000000-0005-0000-0000-000082210000}"/>
    <cellStyle name="입력 7 6 4" xfId="6501" xr:uid="{00000000-0005-0000-0000-000083210000}"/>
    <cellStyle name="入力 7 6 4" xfId="6502" xr:uid="{00000000-0005-0000-0000-000084210000}"/>
    <cellStyle name="입력 7 6 5" xfId="6503" xr:uid="{00000000-0005-0000-0000-000085210000}"/>
    <cellStyle name="入力 7 6 5" xfId="6504" xr:uid="{00000000-0005-0000-0000-000086210000}"/>
    <cellStyle name="입력 7 6 6" xfId="6505" xr:uid="{00000000-0005-0000-0000-000087210000}"/>
    <cellStyle name="入力 7 6 6" xfId="6506" xr:uid="{00000000-0005-0000-0000-000088210000}"/>
    <cellStyle name="입력 7 6 7" xfId="6507" xr:uid="{00000000-0005-0000-0000-000089210000}"/>
    <cellStyle name="入力 7 6 7" xfId="6508" xr:uid="{00000000-0005-0000-0000-00008A210000}"/>
    <cellStyle name="입력 7 6 8" xfId="6509" xr:uid="{00000000-0005-0000-0000-00008B210000}"/>
    <cellStyle name="入力 7 6 8" xfId="6510" xr:uid="{00000000-0005-0000-0000-00008C210000}"/>
    <cellStyle name="입력 7 6 9" xfId="6511" xr:uid="{00000000-0005-0000-0000-00008D210000}"/>
    <cellStyle name="入力 7 6 9" xfId="6512" xr:uid="{00000000-0005-0000-0000-00008E210000}"/>
    <cellStyle name="입력 7 7" xfId="6513" xr:uid="{00000000-0005-0000-0000-00008F210000}"/>
    <cellStyle name="入力 7 7" xfId="6514" xr:uid="{00000000-0005-0000-0000-000090210000}"/>
    <cellStyle name="입력 7 7 10" xfId="6515" xr:uid="{00000000-0005-0000-0000-000091210000}"/>
    <cellStyle name="入力 7 7 10" xfId="6516" xr:uid="{00000000-0005-0000-0000-000092210000}"/>
    <cellStyle name="입력 7 7 11" xfId="6517" xr:uid="{00000000-0005-0000-0000-000093210000}"/>
    <cellStyle name="入力 7 7 11" xfId="6518" xr:uid="{00000000-0005-0000-0000-000094210000}"/>
    <cellStyle name="입력 7 7 12" xfId="6519" xr:uid="{00000000-0005-0000-0000-000095210000}"/>
    <cellStyle name="入力 7 7 12" xfId="6520" xr:uid="{00000000-0005-0000-0000-000096210000}"/>
    <cellStyle name="입력 7 7 13" xfId="6521" xr:uid="{00000000-0005-0000-0000-000097210000}"/>
    <cellStyle name="入力 7 7 13" xfId="6522" xr:uid="{00000000-0005-0000-0000-000098210000}"/>
    <cellStyle name="입력 7 7 2" xfId="6523" xr:uid="{00000000-0005-0000-0000-000099210000}"/>
    <cellStyle name="入力 7 7 2" xfId="6524" xr:uid="{00000000-0005-0000-0000-00009A210000}"/>
    <cellStyle name="입력 7 7 3" xfId="6525" xr:uid="{00000000-0005-0000-0000-00009B210000}"/>
    <cellStyle name="入力 7 7 3" xfId="6526" xr:uid="{00000000-0005-0000-0000-00009C210000}"/>
    <cellStyle name="입력 7 7 4" xfId="6527" xr:uid="{00000000-0005-0000-0000-00009D210000}"/>
    <cellStyle name="入力 7 7 4" xfId="6528" xr:uid="{00000000-0005-0000-0000-00009E210000}"/>
    <cellStyle name="입력 7 7 5" xfId="6529" xr:uid="{00000000-0005-0000-0000-00009F210000}"/>
    <cellStyle name="入力 7 7 5" xfId="6530" xr:uid="{00000000-0005-0000-0000-0000A0210000}"/>
    <cellStyle name="입력 7 7 6" xfId="6531" xr:uid="{00000000-0005-0000-0000-0000A1210000}"/>
    <cellStyle name="入力 7 7 6" xfId="6532" xr:uid="{00000000-0005-0000-0000-0000A2210000}"/>
    <cellStyle name="입력 7 7 7" xfId="6533" xr:uid="{00000000-0005-0000-0000-0000A3210000}"/>
    <cellStyle name="入力 7 7 7" xfId="6534" xr:uid="{00000000-0005-0000-0000-0000A4210000}"/>
    <cellStyle name="입력 7 7 8" xfId="6535" xr:uid="{00000000-0005-0000-0000-0000A5210000}"/>
    <cellStyle name="入力 7 7 8" xfId="6536" xr:uid="{00000000-0005-0000-0000-0000A6210000}"/>
    <cellStyle name="입력 7 7 9" xfId="6537" xr:uid="{00000000-0005-0000-0000-0000A7210000}"/>
    <cellStyle name="入力 7 7 9" xfId="6538" xr:uid="{00000000-0005-0000-0000-0000A8210000}"/>
    <cellStyle name="입력 7 8" xfId="6539" xr:uid="{00000000-0005-0000-0000-0000A9210000}"/>
    <cellStyle name="入力 7 8" xfId="6540" xr:uid="{00000000-0005-0000-0000-0000AA210000}"/>
    <cellStyle name="入力 7 8 2" xfId="6541" xr:uid="{00000000-0005-0000-0000-0000AB210000}"/>
    <cellStyle name="입력 7 9" xfId="6542" xr:uid="{00000000-0005-0000-0000-0000AC210000}"/>
    <cellStyle name="入力 7 9" xfId="6543" xr:uid="{00000000-0005-0000-0000-0000AD210000}"/>
    <cellStyle name="入力 7 9 2" xfId="6544" xr:uid="{00000000-0005-0000-0000-0000AE210000}"/>
    <cellStyle name="입력 8" xfId="35600" xr:uid="{00000000-0005-0000-0000-0000AF210000}"/>
    <cellStyle name="入力 8" xfId="6545" xr:uid="{00000000-0005-0000-0000-0000B0210000}"/>
    <cellStyle name="입력 8 2" xfId="35601" xr:uid="{00000000-0005-0000-0000-0000B1210000}"/>
    <cellStyle name="入力 8 2" xfId="6546" xr:uid="{00000000-0005-0000-0000-0000B2210000}"/>
    <cellStyle name="入力 8 2 2" xfId="6547" xr:uid="{00000000-0005-0000-0000-0000B3210000}"/>
    <cellStyle name="入力 8 2 2 2" xfId="6548" xr:uid="{00000000-0005-0000-0000-0000B4210000}"/>
    <cellStyle name="入力 8 2 2 2 2" xfId="6549" xr:uid="{00000000-0005-0000-0000-0000B5210000}"/>
    <cellStyle name="入力 8 2 2 3" xfId="6550" xr:uid="{00000000-0005-0000-0000-0000B6210000}"/>
    <cellStyle name="入力 8 2 3" xfId="6551" xr:uid="{00000000-0005-0000-0000-0000B7210000}"/>
    <cellStyle name="入力 8 2 3 2" xfId="6552" xr:uid="{00000000-0005-0000-0000-0000B8210000}"/>
    <cellStyle name="入力 8 2 3 2 2" xfId="6553" xr:uid="{00000000-0005-0000-0000-0000B9210000}"/>
    <cellStyle name="入力 8 2 3 3" xfId="6554" xr:uid="{00000000-0005-0000-0000-0000BA210000}"/>
    <cellStyle name="入力 8 2 4" xfId="6555" xr:uid="{00000000-0005-0000-0000-0000BB210000}"/>
    <cellStyle name="入力 8 2 4 2" xfId="6556" xr:uid="{00000000-0005-0000-0000-0000BC210000}"/>
    <cellStyle name="入力 8 2 5" xfId="6557" xr:uid="{00000000-0005-0000-0000-0000BD210000}"/>
    <cellStyle name="입력 8 3" xfId="38171" xr:uid="{00000000-0005-0000-0000-0000BE210000}"/>
    <cellStyle name="入力 8 3" xfId="6558" xr:uid="{00000000-0005-0000-0000-0000BF210000}"/>
    <cellStyle name="入力 8 3 2" xfId="6559" xr:uid="{00000000-0005-0000-0000-0000C0210000}"/>
    <cellStyle name="입력 8 4" xfId="38172" xr:uid="{00000000-0005-0000-0000-0000C1210000}"/>
    <cellStyle name="入力 8 4" xfId="6560" xr:uid="{00000000-0005-0000-0000-0000C2210000}"/>
    <cellStyle name="입력 9" xfId="35602" xr:uid="{00000000-0005-0000-0000-0000C3210000}"/>
    <cellStyle name="入力 9" xfId="6561" xr:uid="{00000000-0005-0000-0000-0000C4210000}"/>
    <cellStyle name="入力 9 2" xfId="6562" xr:uid="{00000000-0005-0000-0000-0000C5210000}"/>
    <cellStyle name="入力 9 2 2" xfId="6563" xr:uid="{00000000-0005-0000-0000-0000C6210000}"/>
    <cellStyle name="入力 9 2 2 2" xfId="6564" xr:uid="{00000000-0005-0000-0000-0000C7210000}"/>
    <cellStyle name="入力 9 2 2 2 2" xfId="6565" xr:uid="{00000000-0005-0000-0000-0000C8210000}"/>
    <cellStyle name="入力 9 2 2 3" xfId="6566" xr:uid="{00000000-0005-0000-0000-0000C9210000}"/>
    <cellStyle name="入力 9 2 3" xfId="6567" xr:uid="{00000000-0005-0000-0000-0000CA210000}"/>
    <cellStyle name="入力 9 2 3 2" xfId="6568" xr:uid="{00000000-0005-0000-0000-0000CB210000}"/>
    <cellStyle name="入力 9 2 3 2 2" xfId="6569" xr:uid="{00000000-0005-0000-0000-0000CC210000}"/>
    <cellStyle name="入力 9 2 3 3" xfId="6570" xr:uid="{00000000-0005-0000-0000-0000CD210000}"/>
    <cellStyle name="入力 9 2 4" xfId="6571" xr:uid="{00000000-0005-0000-0000-0000CE210000}"/>
    <cellStyle name="入力 9 2 4 2" xfId="6572" xr:uid="{00000000-0005-0000-0000-0000CF210000}"/>
    <cellStyle name="入力 9 2 5" xfId="6573" xr:uid="{00000000-0005-0000-0000-0000D0210000}"/>
    <cellStyle name="入力 9 3" xfId="6574" xr:uid="{00000000-0005-0000-0000-0000D1210000}"/>
    <cellStyle name="入力 9 3 2" xfId="6575" xr:uid="{00000000-0005-0000-0000-0000D2210000}"/>
    <cellStyle name="入力 9 4" xfId="6576" xr:uid="{00000000-0005-0000-0000-0000D3210000}"/>
    <cellStyle name="제목 1 10" xfId="38173" xr:uid="{00000000-0005-0000-0000-0000D4210000}"/>
    <cellStyle name="제목 1 11" xfId="38174" xr:uid="{00000000-0005-0000-0000-0000D5210000}"/>
    <cellStyle name="제목 1 2" xfId="6577" xr:uid="{00000000-0005-0000-0000-0000D6210000}"/>
    <cellStyle name="제목 1 2 2" xfId="35604" xr:uid="{00000000-0005-0000-0000-0000D7210000}"/>
    <cellStyle name="제목 1 2 2 2" xfId="35605" xr:uid="{00000000-0005-0000-0000-0000D8210000}"/>
    <cellStyle name="제목 1 2 2 2 2" xfId="35606" xr:uid="{00000000-0005-0000-0000-0000D9210000}"/>
    <cellStyle name="제목 1 2 2 2 3" xfId="38175" xr:uid="{00000000-0005-0000-0000-0000DA210000}"/>
    <cellStyle name="제목 1 2 2 2 4" xfId="38176" xr:uid="{00000000-0005-0000-0000-0000DB210000}"/>
    <cellStyle name="제목 1 2 3" xfId="35607" xr:uid="{00000000-0005-0000-0000-0000DC210000}"/>
    <cellStyle name="제목 1 2 3 2" xfId="35608" xr:uid="{00000000-0005-0000-0000-0000DD210000}"/>
    <cellStyle name="제목 1 2 3 2 2" xfId="35609" xr:uid="{00000000-0005-0000-0000-0000DE210000}"/>
    <cellStyle name="제목 1 2 3 2 3" xfId="38177" xr:uid="{00000000-0005-0000-0000-0000DF210000}"/>
    <cellStyle name="제목 1 2 3 2 4" xfId="38178" xr:uid="{00000000-0005-0000-0000-0000E0210000}"/>
    <cellStyle name="제목 1 2 4" xfId="35610" xr:uid="{00000000-0005-0000-0000-0000E1210000}"/>
    <cellStyle name="제목 1 2 5" xfId="35603" xr:uid="{00000000-0005-0000-0000-0000E2210000}"/>
    <cellStyle name="제목 1 2 6" xfId="38179" xr:uid="{00000000-0005-0000-0000-0000E3210000}"/>
    <cellStyle name="제목 1 2 7" xfId="38483" xr:uid="{00000000-0005-0000-0000-0000E4210000}"/>
    <cellStyle name="제목 1 3" xfId="35611" xr:uid="{00000000-0005-0000-0000-0000E5210000}"/>
    <cellStyle name="제목 1 3 2" xfId="35612" xr:uid="{00000000-0005-0000-0000-0000E6210000}"/>
    <cellStyle name="제목 1 3 3" xfId="38180" xr:uid="{00000000-0005-0000-0000-0000E7210000}"/>
    <cellStyle name="제목 1 3 4" xfId="38181" xr:uid="{00000000-0005-0000-0000-0000E8210000}"/>
    <cellStyle name="제목 1 3 5" xfId="38484" xr:uid="{00000000-0005-0000-0000-0000E9210000}"/>
    <cellStyle name="제목 1 4" xfId="35613" xr:uid="{00000000-0005-0000-0000-0000EA210000}"/>
    <cellStyle name="제목 1 4 2" xfId="35614" xr:uid="{00000000-0005-0000-0000-0000EB210000}"/>
    <cellStyle name="제목 1 4 3" xfId="38182" xr:uid="{00000000-0005-0000-0000-0000EC210000}"/>
    <cellStyle name="제목 1 4 4" xfId="38183" xr:uid="{00000000-0005-0000-0000-0000ED210000}"/>
    <cellStyle name="제목 1 4 5" xfId="38485" xr:uid="{00000000-0005-0000-0000-0000EE210000}"/>
    <cellStyle name="제목 1 5" xfId="35615" xr:uid="{00000000-0005-0000-0000-0000EF210000}"/>
    <cellStyle name="제목 1 5 2" xfId="35616" xr:uid="{00000000-0005-0000-0000-0000F0210000}"/>
    <cellStyle name="제목 1 5 3" xfId="38184" xr:uid="{00000000-0005-0000-0000-0000F1210000}"/>
    <cellStyle name="제목 1 5 4" xfId="38185" xr:uid="{00000000-0005-0000-0000-0000F2210000}"/>
    <cellStyle name="제목 1 5 5" xfId="38486" xr:uid="{00000000-0005-0000-0000-0000F3210000}"/>
    <cellStyle name="제목 1 6" xfId="35617" xr:uid="{00000000-0005-0000-0000-0000F4210000}"/>
    <cellStyle name="제목 1 6 2" xfId="35618" xr:uid="{00000000-0005-0000-0000-0000F5210000}"/>
    <cellStyle name="제목 1 6 3" xfId="38186" xr:uid="{00000000-0005-0000-0000-0000F6210000}"/>
    <cellStyle name="제목 1 6 4" xfId="38187" xr:uid="{00000000-0005-0000-0000-0000F7210000}"/>
    <cellStyle name="제목 1 6 5" xfId="38487" xr:uid="{00000000-0005-0000-0000-0000F8210000}"/>
    <cellStyle name="제목 1 7" xfId="35619" xr:uid="{00000000-0005-0000-0000-0000F9210000}"/>
    <cellStyle name="제목 1 7 2" xfId="35620" xr:uid="{00000000-0005-0000-0000-0000FA210000}"/>
    <cellStyle name="제목 1 7 3" xfId="38188" xr:uid="{00000000-0005-0000-0000-0000FB210000}"/>
    <cellStyle name="제목 1 7 4" xfId="38189" xr:uid="{00000000-0005-0000-0000-0000FC210000}"/>
    <cellStyle name="제목 1 8" xfId="35621" xr:uid="{00000000-0005-0000-0000-0000FD210000}"/>
    <cellStyle name="제목 1 8 2" xfId="35622" xr:uid="{00000000-0005-0000-0000-0000FE210000}"/>
    <cellStyle name="제목 1 8 3" xfId="38190" xr:uid="{00000000-0005-0000-0000-0000FF210000}"/>
    <cellStyle name="제목 1 8 4" xfId="38191" xr:uid="{00000000-0005-0000-0000-000000220000}"/>
    <cellStyle name="제목 1 9" xfId="35623" xr:uid="{00000000-0005-0000-0000-000001220000}"/>
    <cellStyle name="제목 10" xfId="35624" xr:uid="{00000000-0005-0000-0000-000002220000}"/>
    <cellStyle name="제목 10 2" xfId="35625" xr:uid="{00000000-0005-0000-0000-000003220000}"/>
    <cellStyle name="제목 10 3" xfId="38192" xr:uid="{00000000-0005-0000-0000-000004220000}"/>
    <cellStyle name="제목 10 4" xfId="38193" xr:uid="{00000000-0005-0000-0000-000005220000}"/>
    <cellStyle name="제목 11" xfId="35626" xr:uid="{00000000-0005-0000-0000-000006220000}"/>
    <cellStyle name="제목 11 2" xfId="35627" xr:uid="{00000000-0005-0000-0000-000007220000}"/>
    <cellStyle name="제목 11 3" xfId="38194" xr:uid="{00000000-0005-0000-0000-000008220000}"/>
    <cellStyle name="제목 11 4" xfId="38195" xr:uid="{00000000-0005-0000-0000-000009220000}"/>
    <cellStyle name="제목 12" xfId="35628" xr:uid="{00000000-0005-0000-0000-00000A220000}"/>
    <cellStyle name="제목 13" xfId="38196" xr:uid="{00000000-0005-0000-0000-00000B220000}"/>
    <cellStyle name="제목 14" xfId="38197" xr:uid="{00000000-0005-0000-0000-00000C220000}"/>
    <cellStyle name="제목 2 10" xfId="38198" xr:uid="{00000000-0005-0000-0000-00000D220000}"/>
    <cellStyle name="제목 2 11" xfId="38199" xr:uid="{00000000-0005-0000-0000-00000E220000}"/>
    <cellStyle name="제목 2 2" xfId="6578" xr:uid="{00000000-0005-0000-0000-00000F220000}"/>
    <cellStyle name="제목 2 2 2" xfId="35630" xr:uid="{00000000-0005-0000-0000-000010220000}"/>
    <cellStyle name="제목 2 2 2 2" xfId="35631" xr:uid="{00000000-0005-0000-0000-000011220000}"/>
    <cellStyle name="제목 2 2 2 2 2" xfId="35632" xr:uid="{00000000-0005-0000-0000-000012220000}"/>
    <cellStyle name="제목 2 2 2 2 3" xfId="38200" xr:uid="{00000000-0005-0000-0000-000013220000}"/>
    <cellStyle name="제목 2 2 2 2 4" xfId="38201" xr:uid="{00000000-0005-0000-0000-000014220000}"/>
    <cellStyle name="제목 2 2 3" xfId="35633" xr:uid="{00000000-0005-0000-0000-000015220000}"/>
    <cellStyle name="제목 2 2 3 2" xfId="35634" xr:uid="{00000000-0005-0000-0000-000016220000}"/>
    <cellStyle name="제목 2 2 3 2 2" xfId="35635" xr:uid="{00000000-0005-0000-0000-000017220000}"/>
    <cellStyle name="제목 2 2 3 2 3" xfId="38202" xr:uid="{00000000-0005-0000-0000-000018220000}"/>
    <cellStyle name="제목 2 2 3 2 4" xfId="38203" xr:uid="{00000000-0005-0000-0000-000019220000}"/>
    <cellStyle name="제목 2 2 4" xfId="35636" xr:uid="{00000000-0005-0000-0000-00001A220000}"/>
    <cellStyle name="제목 2 2 5" xfId="35629" xr:uid="{00000000-0005-0000-0000-00001B220000}"/>
    <cellStyle name="제목 2 2 6" xfId="38204" xr:uid="{00000000-0005-0000-0000-00001C220000}"/>
    <cellStyle name="제목 2 2 7" xfId="38488" xr:uid="{00000000-0005-0000-0000-00001D220000}"/>
    <cellStyle name="제목 2 3" xfId="35637" xr:uid="{00000000-0005-0000-0000-00001E220000}"/>
    <cellStyle name="제목 2 3 2" xfId="35638" xr:uid="{00000000-0005-0000-0000-00001F220000}"/>
    <cellStyle name="제목 2 3 3" xfId="38205" xr:uid="{00000000-0005-0000-0000-000020220000}"/>
    <cellStyle name="제목 2 3 4" xfId="38206" xr:uid="{00000000-0005-0000-0000-000021220000}"/>
    <cellStyle name="제목 2 3 5" xfId="38489" xr:uid="{00000000-0005-0000-0000-000022220000}"/>
    <cellStyle name="제목 2 4" xfId="35639" xr:uid="{00000000-0005-0000-0000-000023220000}"/>
    <cellStyle name="제목 2 4 2" xfId="35640" xr:uid="{00000000-0005-0000-0000-000024220000}"/>
    <cellStyle name="제목 2 4 3" xfId="38207" xr:uid="{00000000-0005-0000-0000-000025220000}"/>
    <cellStyle name="제목 2 4 4" xfId="38208" xr:uid="{00000000-0005-0000-0000-000026220000}"/>
    <cellStyle name="제목 2 4 5" xfId="38490" xr:uid="{00000000-0005-0000-0000-000027220000}"/>
    <cellStyle name="제목 2 5" xfId="35641" xr:uid="{00000000-0005-0000-0000-000028220000}"/>
    <cellStyle name="제목 2 5 2" xfId="35642" xr:uid="{00000000-0005-0000-0000-000029220000}"/>
    <cellStyle name="제목 2 5 3" xfId="38209" xr:uid="{00000000-0005-0000-0000-00002A220000}"/>
    <cellStyle name="제목 2 5 4" xfId="38210" xr:uid="{00000000-0005-0000-0000-00002B220000}"/>
    <cellStyle name="제목 2 5 5" xfId="38491" xr:uid="{00000000-0005-0000-0000-00002C220000}"/>
    <cellStyle name="제목 2 6" xfId="35643" xr:uid="{00000000-0005-0000-0000-00002D220000}"/>
    <cellStyle name="제목 2 6 2" xfId="35644" xr:uid="{00000000-0005-0000-0000-00002E220000}"/>
    <cellStyle name="제목 2 6 3" xfId="38211" xr:uid="{00000000-0005-0000-0000-00002F220000}"/>
    <cellStyle name="제목 2 6 4" xfId="38212" xr:uid="{00000000-0005-0000-0000-000030220000}"/>
    <cellStyle name="제목 2 6 5" xfId="38492" xr:uid="{00000000-0005-0000-0000-000031220000}"/>
    <cellStyle name="제목 2 7" xfId="35645" xr:uid="{00000000-0005-0000-0000-000032220000}"/>
    <cellStyle name="제목 2 7 2" xfId="35646" xr:uid="{00000000-0005-0000-0000-000033220000}"/>
    <cellStyle name="제목 2 7 3" xfId="38213" xr:uid="{00000000-0005-0000-0000-000034220000}"/>
    <cellStyle name="제목 2 7 4" xfId="38214" xr:uid="{00000000-0005-0000-0000-000035220000}"/>
    <cellStyle name="제목 2 8" xfId="35647" xr:uid="{00000000-0005-0000-0000-000036220000}"/>
    <cellStyle name="제목 2 8 2" xfId="35648" xr:uid="{00000000-0005-0000-0000-000037220000}"/>
    <cellStyle name="제목 2 8 3" xfId="38215" xr:uid="{00000000-0005-0000-0000-000038220000}"/>
    <cellStyle name="제목 2 8 4" xfId="38216" xr:uid="{00000000-0005-0000-0000-000039220000}"/>
    <cellStyle name="제목 2 9" xfId="35649" xr:uid="{00000000-0005-0000-0000-00003A220000}"/>
    <cellStyle name="제목 3 10" xfId="38217" xr:uid="{00000000-0005-0000-0000-00003B220000}"/>
    <cellStyle name="제목 3 11" xfId="38218" xr:uid="{00000000-0005-0000-0000-00003C220000}"/>
    <cellStyle name="제목 3 2" xfId="6579" xr:uid="{00000000-0005-0000-0000-00003D220000}"/>
    <cellStyle name="제목 3 2 10" xfId="35650" xr:uid="{00000000-0005-0000-0000-00003E220000}"/>
    <cellStyle name="제목 3 2 11" xfId="38219" xr:uid="{00000000-0005-0000-0000-00003F220000}"/>
    <cellStyle name="제목 3 2 12" xfId="38493" xr:uid="{00000000-0005-0000-0000-000040220000}"/>
    <cellStyle name="제목 3 2 2" xfId="6580" xr:uid="{00000000-0005-0000-0000-000041220000}"/>
    <cellStyle name="제목 3 2 2 2" xfId="35651" xr:uid="{00000000-0005-0000-0000-000042220000}"/>
    <cellStyle name="제목 3 2 2 2 2" xfId="35652" xr:uid="{00000000-0005-0000-0000-000043220000}"/>
    <cellStyle name="제목 3 2 2 2 3" xfId="38220" xr:uid="{00000000-0005-0000-0000-000044220000}"/>
    <cellStyle name="제목 3 2 2 2 4" xfId="38221" xr:uid="{00000000-0005-0000-0000-000045220000}"/>
    <cellStyle name="제목 3 2 3" xfId="35653" xr:uid="{00000000-0005-0000-0000-000046220000}"/>
    <cellStyle name="제목 3 2 3 2" xfId="35654" xr:uid="{00000000-0005-0000-0000-000047220000}"/>
    <cellStyle name="제목 3 2 3 2 2" xfId="35655" xr:uid="{00000000-0005-0000-0000-000048220000}"/>
    <cellStyle name="제목 3 2 3 2 3" xfId="38222" xr:uid="{00000000-0005-0000-0000-000049220000}"/>
    <cellStyle name="제목 3 2 3 2 4" xfId="38223" xr:uid="{00000000-0005-0000-0000-00004A220000}"/>
    <cellStyle name="제목 3 2 4" xfId="35656" xr:uid="{00000000-0005-0000-0000-00004B220000}"/>
    <cellStyle name="제목 3 2 5" xfId="35657" xr:uid="{00000000-0005-0000-0000-00004C220000}"/>
    <cellStyle name="제목 3 2 6" xfId="35658" xr:uid="{00000000-0005-0000-0000-00004D220000}"/>
    <cellStyle name="제목 3 2 7" xfId="35659" xr:uid="{00000000-0005-0000-0000-00004E220000}"/>
    <cellStyle name="제목 3 2 8" xfId="35660" xr:uid="{00000000-0005-0000-0000-00004F220000}"/>
    <cellStyle name="제목 3 2 9" xfId="35661" xr:uid="{00000000-0005-0000-0000-000050220000}"/>
    <cellStyle name="제목 3 3" xfId="35662" xr:uid="{00000000-0005-0000-0000-000051220000}"/>
    <cellStyle name="제목 3 3 2" xfId="35663" xr:uid="{00000000-0005-0000-0000-000052220000}"/>
    <cellStyle name="제목 3 3 3" xfId="38224" xr:uid="{00000000-0005-0000-0000-000053220000}"/>
    <cellStyle name="제목 3 3 4" xfId="38225" xr:uid="{00000000-0005-0000-0000-000054220000}"/>
    <cellStyle name="제목 3 3 5" xfId="38494" xr:uid="{00000000-0005-0000-0000-000055220000}"/>
    <cellStyle name="제목 3 4" xfId="35664" xr:uid="{00000000-0005-0000-0000-000056220000}"/>
    <cellStyle name="제목 3 4 2" xfId="35665" xr:uid="{00000000-0005-0000-0000-000057220000}"/>
    <cellStyle name="제목 3 4 3" xfId="38226" xr:uid="{00000000-0005-0000-0000-000058220000}"/>
    <cellStyle name="제목 3 4 4" xfId="38227" xr:uid="{00000000-0005-0000-0000-000059220000}"/>
    <cellStyle name="제목 3 4 5" xfId="38495" xr:uid="{00000000-0005-0000-0000-00005A220000}"/>
    <cellStyle name="제목 3 5" xfId="35666" xr:uid="{00000000-0005-0000-0000-00005B220000}"/>
    <cellStyle name="제목 3 5 2" xfId="35667" xr:uid="{00000000-0005-0000-0000-00005C220000}"/>
    <cellStyle name="제목 3 5 3" xfId="38228" xr:uid="{00000000-0005-0000-0000-00005D220000}"/>
    <cellStyle name="제목 3 5 4" xfId="38229" xr:uid="{00000000-0005-0000-0000-00005E220000}"/>
    <cellStyle name="제목 3 5 5" xfId="38496" xr:uid="{00000000-0005-0000-0000-00005F220000}"/>
    <cellStyle name="제목 3 6" xfId="35668" xr:uid="{00000000-0005-0000-0000-000060220000}"/>
    <cellStyle name="제목 3 6 2" xfId="35669" xr:uid="{00000000-0005-0000-0000-000061220000}"/>
    <cellStyle name="제목 3 6 3" xfId="38230" xr:uid="{00000000-0005-0000-0000-000062220000}"/>
    <cellStyle name="제목 3 6 4" xfId="38231" xr:uid="{00000000-0005-0000-0000-000063220000}"/>
    <cellStyle name="제목 3 6 5" xfId="38497" xr:uid="{00000000-0005-0000-0000-000064220000}"/>
    <cellStyle name="제목 3 7" xfId="35670" xr:uid="{00000000-0005-0000-0000-000065220000}"/>
    <cellStyle name="제목 3 7 2" xfId="35671" xr:uid="{00000000-0005-0000-0000-000066220000}"/>
    <cellStyle name="제목 3 7 3" xfId="38232" xr:uid="{00000000-0005-0000-0000-000067220000}"/>
    <cellStyle name="제목 3 7 4" xfId="38233" xr:uid="{00000000-0005-0000-0000-000068220000}"/>
    <cellStyle name="제목 3 8" xfId="35672" xr:uid="{00000000-0005-0000-0000-000069220000}"/>
    <cellStyle name="제목 3 8 2" xfId="35673" xr:uid="{00000000-0005-0000-0000-00006A220000}"/>
    <cellStyle name="제목 3 8 3" xfId="38234" xr:uid="{00000000-0005-0000-0000-00006B220000}"/>
    <cellStyle name="제목 3 8 4" xfId="38235" xr:uid="{00000000-0005-0000-0000-00006C220000}"/>
    <cellStyle name="제목 3 9" xfId="35674" xr:uid="{00000000-0005-0000-0000-00006D220000}"/>
    <cellStyle name="제목 4 10" xfId="38236" xr:uid="{00000000-0005-0000-0000-00006E220000}"/>
    <cellStyle name="제목 4 11" xfId="38237" xr:uid="{00000000-0005-0000-0000-00006F220000}"/>
    <cellStyle name="제목 4 2" xfId="6581" xr:uid="{00000000-0005-0000-0000-000070220000}"/>
    <cellStyle name="제목 4 2 2" xfId="35676" xr:uid="{00000000-0005-0000-0000-000071220000}"/>
    <cellStyle name="제목 4 2 2 2" xfId="35677" xr:uid="{00000000-0005-0000-0000-000072220000}"/>
    <cellStyle name="제목 4 2 2 2 2" xfId="35678" xr:uid="{00000000-0005-0000-0000-000073220000}"/>
    <cellStyle name="제목 4 2 2 2 3" xfId="38238" xr:uid="{00000000-0005-0000-0000-000074220000}"/>
    <cellStyle name="제목 4 2 2 2 4" xfId="38239" xr:uid="{00000000-0005-0000-0000-000075220000}"/>
    <cellStyle name="제목 4 2 3" xfId="35679" xr:uid="{00000000-0005-0000-0000-000076220000}"/>
    <cellStyle name="제목 4 2 3 2" xfId="35680" xr:uid="{00000000-0005-0000-0000-000077220000}"/>
    <cellStyle name="제목 4 2 3 2 2" xfId="35681" xr:uid="{00000000-0005-0000-0000-000078220000}"/>
    <cellStyle name="제목 4 2 3 2 3" xfId="38240" xr:uid="{00000000-0005-0000-0000-000079220000}"/>
    <cellStyle name="제목 4 2 3 2 4" xfId="38241" xr:uid="{00000000-0005-0000-0000-00007A220000}"/>
    <cellStyle name="제목 4 2 4" xfId="35682" xr:uid="{00000000-0005-0000-0000-00007B220000}"/>
    <cellStyle name="제목 4 2 5" xfId="35675" xr:uid="{00000000-0005-0000-0000-00007C220000}"/>
    <cellStyle name="제목 4 2 6" xfId="38242" xr:uid="{00000000-0005-0000-0000-00007D220000}"/>
    <cellStyle name="제목 4 2 7" xfId="38498" xr:uid="{00000000-0005-0000-0000-00007E220000}"/>
    <cellStyle name="제목 4 3" xfId="35683" xr:uid="{00000000-0005-0000-0000-00007F220000}"/>
    <cellStyle name="제목 4 3 2" xfId="35684" xr:uid="{00000000-0005-0000-0000-000080220000}"/>
    <cellStyle name="제목 4 3 3" xfId="38243" xr:uid="{00000000-0005-0000-0000-000081220000}"/>
    <cellStyle name="제목 4 3 4" xfId="38244" xr:uid="{00000000-0005-0000-0000-000082220000}"/>
    <cellStyle name="제목 4 3 5" xfId="38499" xr:uid="{00000000-0005-0000-0000-000083220000}"/>
    <cellStyle name="제목 4 4" xfId="35685" xr:uid="{00000000-0005-0000-0000-000084220000}"/>
    <cellStyle name="제목 4 4 2" xfId="35686" xr:uid="{00000000-0005-0000-0000-000085220000}"/>
    <cellStyle name="제목 4 4 3" xfId="38245" xr:uid="{00000000-0005-0000-0000-000086220000}"/>
    <cellStyle name="제목 4 4 4" xfId="38246" xr:uid="{00000000-0005-0000-0000-000087220000}"/>
    <cellStyle name="제목 4 4 5" xfId="38500" xr:uid="{00000000-0005-0000-0000-000088220000}"/>
    <cellStyle name="제목 4 5" xfId="35687" xr:uid="{00000000-0005-0000-0000-000089220000}"/>
    <cellStyle name="제목 4 5 2" xfId="35688" xr:uid="{00000000-0005-0000-0000-00008A220000}"/>
    <cellStyle name="제목 4 5 3" xfId="38247" xr:uid="{00000000-0005-0000-0000-00008B220000}"/>
    <cellStyle name="제목 4 5 4" xfId="38248" xr:uid="{00000000-0005-0000-0000-00008C220000}"/>
    <cellStyle name="제목 4 5 5" xfId="38501" xr:uid="{00000000-0005-0000-0000-00008D220000}"/>
    <cellStyle name="제목 4 6" xfId="35689" xr:uid="{00000000-0005-0000-0000-00008E220000}"/>
    <cellStyle name="제목 4 6 2" xfId="35690" xr:uid="{00000000-0005-0000-0000-00008F220000}"/>
    <cellStyle name="제목 4 6 3" xfId="38249" xr:uid="{00000000-0005-0000-0000-000090220000}"/>
    <cellStyle name="제목 4 6 4" xfId="38250" xr:uid="{00000000-0005-0000-0000-000091220000}"/>
    <cellStyle name="제목 4 6 5" xfId="38502" xr:uid="{00000000-0005-0000-0000-000092220000}"/>
    <cellStyle name="제목 4 7" xfId="35691" xr:uid="{00000000-0005-0000-0000-000093220000}"/>
    <cellStyle name="제목 4 7 2" xfId="35692" xr:uid="{00000000-0005-0000-0000-000094220000}"/>
    <cellStyle name="제목 4 7 3" xfId="38251" xr:uid="{00000000-0005-0000-0000-000095220000}"/>
    <cellStyle name="제목 4 7 4" xfId="38252" xr:uid="{00000000-0005-0000-0000-000096220000}"/>
    <cellStyle name="제목 4 8" xfId="35693" xr:uid="{00000000-0005-0000-0000-000097220000}"/>
    <cellStyle name="제목 4 8 2" xfId="35694" xr:uid="{00000000-0005-0000-0000-000098220000}"/>
    <cellStyle name="제목 4 8 3" xfId="38253" xr:uid="{00000000-0005-0000-0000-000099220000}"/>
    <cellStyle name="제목 4 8 4" xfId="38254" xr:uid="{00000000-0005-0000-0000-00009A220000}"/>
    <cellStyle name="제목 4 9" xfId="35695" xr:uid="{00000000-0005-0000-0000-00009B220000}"/>
    <cellStyle name="제목 5" xfId="6582" xr:uid="{00000000-0005-0000-0000-00009C220000}"/>
    <cellStyle name="제목 5 2" xfId="35697" xr:uid="{00000000-0005-0000-0000-00009D220000}"/>
    <cellStyle name="제목 5 2 2" xfId="35698" xr:uid="{00000000-0005-0000-0000-00009E220000}"/>
    <cellStyle name="제목 5 2 2 2" xfId="35699" xr:uid="{00000000-0005-0000-0000-00009F220000}"/>
    <cellStyle name="제목 5 2 2 3" xfId="38255" xr:uid="{00000000-0005-0000-0000-0000A0220000}"/>
    <cellStyle name="제목 5 2 2 4" xfId="38256" xr:uid="{00000000-0005-0000-0000-0000A1220000}"/>
    <cellStyle name="제목 5 3" xfId="35700" xr:uid="{00000000-0005-0000-0000-0000A2220000}"/>
    <cellStyle name="제목 5 3 2" xfId="35701" xr:uid="{00000000-0005-0000-0000-0000A3220000}"/>
    <cellStyle name="제목 5 3 2 2" xfId="35702" xr:uid="{00000000-0005-0000-0000-0000A4220000}"/>
    <cellStyle name="제목 5 3 2 3" xfId="38257" xr:uid="{00000000-0005-0000-0000-0000A5220000}"/>
    <cellStyle name="제목 5 3 2 4" xfId="38258" xr:uid="{00000000-0005-0000-0000-0000A6220000}"/>
    <cellStyle name="제목 5 4" xfId="35703" xr:uid="{00000000-0005-0000-0000-0000A7220000}"/>
    <cellStyle name="제목 5 5" xfId="35696" xr:uid="{00000000-0005-0000-0000-0000A8220000}"/>
    <cellStyle name="제목 5 6" xfId="38259" xr:uid="{00000000-0005-0000-0000-0000A9220000}"/>
    <cellStyle name="제목 5 7" xfId="38503" xr:uid="{00000000-0005-0000-0000-0000AA220000}"/>
    <cellStyle name="제목 6" xfId="35704" xr:uid="{00000000-0005-0000-0000-0000AB220000}"/>
    <cellStyle name="제목 6 2" xfId="35705" xr:uid="{00000000-0005-0000-0000-0000AC220000}"/>
    <cellStyle name="제목 6 3" xfId="38260" xr:uid="{00000000-0005-0000-0000-0000AD220000}"/>
    <cellStyle name="제목 6 4" xfId="38261" xr:uid="{00000000-0005-0000-0000-0000AE220000}"/>
    <cellStyle name="제목 6 5" xfId="38504" xr:uid="{00000000-0005-0000-0000-0000AF220000}"/>
    <cellStyle name="제목 7" xfId="35706" xr:uid="{00000000-0005-0000-0000-0000B0220000}"/>
    <cellStyle name="제목 7 2" xfId="35707" xr:uid="{00000000-0005-0000-0000-0000B1220000}"/>
    <cellStyle name="제목 7 3" xfId="38262" xr:uid="{00000000-0005-0000-0000-0000B2220000}"/>
    <cellStyle name="제목 7 4" xfId="38263" xr:uid="{00000000-0005-0000-0000-0000B3220000}"/>
    <cellStyle name="제목 7 5" xfId="38505" xr:uid="{00000000-0005-0000-0000-0000B4220000}"/>
    <cellStyle name="제목 8" xfId="35708" xr:uid="{00000000-0005-0000-0000-0000B5220000}"/>
    <cellStyle name="제목 8 2" xfId="35709" xr:uid="{00000000-0005-0000-0000-0000B6220000}"/>
    <cellStyle name="제목 8 3" xfId="38264" xr:uid="{00000000-0005-0000-0000-0000B7220000}"/>
    <cellStyle name="제목 8 4" xfId="38265" xr:uid="{00000000-0005-0000-0000-0000B8220000}"/>
    <cellStyle name="제목 8 5" xfId="38506" xr:uid="{00000000-0005-0000-0000-0000B9220000}"/>
    <cellStyle name="제목 9" xfId="35710" xr:uid="{00000000-0005-0000-0000-0000BA220000}"/>
    <cellStyle name="제목 9 2" xfId="35711" xr:uid="{00000000-0005-0000-0000-0000BB220000}"/>
    <cellStyle name="제목 9 3" xfId="38266" xr:uid="{00000000-0005-0000-0000-0000BC220000}"/>
    <cellStyle name="제목 9 4" xfId="38267" xr:uid="{00000000-0005-0000-0000-0000BD220000}"/>
    <cellStyle name="제목 9 5" xfId="38507" xr:uid="{00000000-0005-0000-0000-0000BE220000}"/>
    <cellStyle name="좋음 10" xfId="38268" xr:uid="{00000000-0005-0000-0000-0000BF220000}"/>
    <cellStyle name="좋음 11" xfId="38269" xr:uid="{00000000-0005-0000-0000-0000C0220000}"/>
    <cellStyle name="좋음 2" xfId="6583" xr:uid="{00000000-0005-0000-0000-0000C1220000}"/>
    <cellStyle name="좋음 2 2" xfId="6584" xr:uid="{00000000-0005-0000-0000-0000C2220000}"/>
    <cellStyle name="좋음 2 2 2" xfId="35714" xr:uid="{00000000-0005-0000-0000-0000C3220000}"/>
    <cellStyle name="좋음 2 2 2 2" xfId="35715" xr:uid="{00000000-0005-0000-0000-0000C4220000}"/>
    <cellStyle name="좋음 2 2 2 3" xfId="38270" xr:uid="{00000000-0005-0000-0000-0000C5220000}"/>
    <cellStyle name="좋음 2 2 2 4" xfId="38271" xr:uid="{00000000-0005-0000-0000-0000C6220000}"/>
    <cellStyle name="좋음 2 2 3" xfId="35713" xr:uid="{00000000-0005-0000-0000-0000C7220000}"/>
    <cellStyle name="좋음 2 3" xfId="35716" xr:uid="{00000000-0005-0000-0000-0000C8220000}"/>
    <cellStyle name="좋음 2 3 2" xfId="35717" xr:uid="{00000000-0005-0000-0000-0000C9220000}"/>
    <cellStyle name="좋음 2 3 2 2" xfId="35718" xr:uid="{00000000-0005-0000-0000-0000CA220000}"/>
    <cellStyle name="좋음 2 3 2 3" xfId="38272" xr:uid="{00000000-0005-0000-0000-0000CB220000}"/>
    <cellStyle name="좋음 2 3 2 4" xfId="38273" xr:uid="{00000000-0005-0000-0000-0000CC220000}"/>
    <cellStyle name="좋음 2 4" xfId="35719" xr:uid="{00000000-0005-0000-0000-0000CD220000}"/>
    <cellStyle name="좋음 2 5" xfId="35712" xr:uid="{00000000-0005-0000-0000-0000CE220000}"/>
    <cellStyle name="좋음 2 6" xfId="38274" xr:uid="{00000000-0005-0000-0000-0000CF220000}"/>
    <cellStyle name="좋음 2 7" xfId="38508" xr:uid="{00000000-0005-0000-0000-0000D0220000}"/>
    <cellStyle name="좋음 3" xfId="6585" xr:uid="{00000000-0005-0000-0000-0000D1220000}"/>
    <cellStyle name="좋음 3 2" xfId="6586" xr:uid="{00000000-0005-0000-0000-0000D2220000}"/>
    <cellStyle name="좋음 3 2 2" xfId="35721" xr:uid="{00000000-0005-0000-0000-0000D3220000}"/>
    <cellStyle name="좋음 3 3" xfId="35720" xr:uid="{00000000-0005-0000-0000-0000D4220000}"/>
    <cellStyle name="좋음 3 4" xfId="38275" xr:uid="{00000000-0005-0000-0000-0000D5220000}"/>
    <cellStyle name="좋음 3 5" xfId="38509" xr:uid="{00000000-0005-0000-0000-0000D6220000}"/>
    <cellStyle name="좋음 4" xfId="6587" xr:uid="{00000000-0005-0000-0000-0000D7220000}"/>
    <cellStyle name="좋음 4 2" xfId="35723" xr:uid="{00000000-0005-0000-0000-0000D8220000}"/>
    <cellStyle name="좋음 4 3" xfId="35722" xr:uid="{00000000-0005-0000-0000-0000D9220000}"/>
    <cellStyle name="좋음 4 4" xfId="38276" xr:uid="{00000000-0005-0000-0000-0000DA220000}"/>
    <cellStyle name="좋음 4 5" xfId="38510" xr:uid="{00000000-0005-0000-0000-0000DB220000}"/>
    <cellStyle name="좋음 5" xfId="6588" xr:uid="{00000000-0005-0000-0000-0000DC220000}"/>
    <cellStyle name="좋음 5 2" xfId="35725" xr:uid="{00000000-0005-0000-0000-0000DD220000}"/>
    <cellStyle name="좋음 5 3" xfId="35724" xr:uid="{00000000-0005-0000-0000-0000DE220000}"/>
    <cellStyle name="좋음 5 4" xfId="38277" xr:uid="{00000000-0005-0000-0000-0000DF220000}"/>
    <cellStyle name="좋음 5 5" xfId="38511" xr:uid="{00000000-0005-0000-0000-0000E0220000}"/>
    <cellStyle name="좋음 6" xfId="35726" xr:uid="{00000000-0005-0000-0000-0000E1220000}"/>
    <cellStyle name="좋음 6 2" xfId="35727" xr:uid="{00000000-0005-0000-0000-0000E2220000}"/>
    <cellStyle name="좋음 6 3" xfId="38278" xr:uid="{00000000-0005-0000-0000-0000E3220000}"/>
    <cellStyle name="좋음 6 4" xfId="38279" xr:uid="{00000000-0005-0000-0000-0000E4220000}"/>
    <cellStyle name="좋음 6 5" xfId="38512" xr:uid="{00000000-0005-0000-0000-0000E5220000}"/>
    <cellStyle name="좋음 7" xfId="35728" xr:uid="{00000000-0005-0000-0000-0000E6220000}"/>
    <cellStyle name="좋음 7 2" xfId="35729" xr:uid="{00000000-0005-0000-0000-0000E7220000}"/>
    <cellStyle name="좋음 7 3" xfId="38280" xr:uid="{00000000-0005-0000-0000-0000E8220000}"/>
    <cellStyle name="좋음 7 4" xfId="38281" xr:uid="{00000000-0005-0000-0000-0000E9220000}"/>
    <cellStyle name="좋음 8" xfId="35730" xr:uid="{00000000-0005-0000-0000-0000EA220000}"/>
    <cellStyle name="좋음 8 2" xfId="35731" xr:uid="{00000000-0005-0000-0000-0000EB220000}"/>
    <cellStyle name="좋음 8 3" xfId="38282" xr:uid="{00000000-0005-0000-0000-0000EC220000}"/>
    <cellStyle name="좋음 8 4" xfId="38283" xr:uid="{00000000-0005-0000-0000-0000ED220000}"/>
    <cellStyle name="좋음 9" xfId="35732" xr:uid="{00000000-0005-0000-0000-0000EE220000}"/>
    <cellStyle name="지정되지 않음" xfId="35733" xr:uid="{00000000-0005-0000-0000-0000EF220000}"/>
    <cellStyle name="集計" xfId="6589" xr:uid="{00000000-0005-0000-0000-0000F0220000}"/>
    <cellStyle name="集計 10" xfId="6590" xr:uid="{00000000-0005-0000-0000-0000F1220000}"/>
    <cellStyle name="集計 10 2" xfId="6591" xr:uid="{00000000-0005-0000-0000-0000F2220000}"/>
    <cellStyle name="集計 10 2 2" xfId="6592" xr:uid="{00000000-0005-0000-0000-0000F3220000}"/>
    <cellStyle name="集計 10 2 2 2" xfId="6593" xr:uid="{00000000-0005-0000-0000-0000F4220000}"/>
    <cellStyle name="集計 10 2 2 2 2" xfId="6594" xr:uid="{00000000-0005-0000-0000-0000F5220000}"/>
    <cellStyle name="集計 10 2 2 3" xfId="6595" xr:uid="{00000000-0005-0000-0000-0000F6220000}"/>
    <cellStyle name="集計 10 2 3" xfId="6596" xr:uid="{00000000-0005-0000-0000-0000F7220000}"/>
    <cellStyle name="集計 10 2 3 2" xfId="6597" xr:uid="{00000000-0005-0000-0000-0000F8220000}"/>
    <cellStyle name="集計 10 2 3 2 2" xfId="6598" xr:uid="{00000000-0005-0000-0000-0000F9220000}"/>
    <cellStyle name="集計 10 2 3 3" xfId="6599" xr:uid="{00000000-0005-0000-0000-0000FA220000}"/>
    <cellStyle name="集計 10 2 4" xfId="6600" xr:uid="{00000000-0005-0000-0000-0000FB220000}"/>
    <cellStyle name="集計 10 2 4 2" xfId="6601" xr:uid="{00000000-0005-0000-0000-0000FC220000}"/>
    <cellStyle name="集計 10 2 5" xfId="6602" xr:uid="{00000000-0005-0000-0000-0000FD220000}"/>
    <cellStyle name="集計 10 3" xfId="6603" xr:uid="{00000000-0005-0000-0000-0000FE220000}"/>
    <cellStyle name="集計 10 3 2" xfId="6604" xr:uid="{00000000-0005-0000-0000-0000FF220000}"/>
    <cellStyle name="集計 10 4" xfId="6605" xr:uid="{00000000-0005-0000-0000-000000230000}"/>
    <cellStyle name="集計 11" xfId="6606" xr:uid="{00000000-0005-0000-0000-000001230000}"/>
    <cellStyle name="集計 11 2" xfId="6607" xr:uid="{00000000-0005-0000-0000-000002230000}"/>
    <cellStyle name="集計 11 2 2" xfId="6608" xr:uid="{00000000-0005-0000-0000-000003230000}"/>
    <cellStyle name="集計 11 2 2 2" xfId="6609" xr:uid="{00000000-0005-0000-0000-000004230000}"/>
    <cellStyle name="集計 11 2 2 2 2" xfId="6610" xr:uid="{00000000-0005-0000-0000-000005230000}"/>
    <cellStyle name="集計 11 2 2 3" xfId="6611" xr:uid="{00000000-0005-0000-0000-000006230000}"/>
    <cellStyle name="集計 11 2 3" xfId="6612" xr:uid="{00000000-0005-0000-0000-000007230000}"/>
    <cellStyle name="集計 11 2 3 2" xfId="6613" xr:uid="{00000000-0005-0000-0000-000008230000}"/>
    <cellStyle name="集計 11 2 3 2 2" xfId="6614" xr:uid="{00000000-0005-0000-0000-000009230000}"/>
    <cellStyle name="集計 11 2 3 3" xfId="6615" xr:uid="{00000000-0005-0000-0000-00000A230000}"/>
    <cellStyle name="集計 11 2 4" xfId="6616" xr:uid="{00000000-0005-0000-0000-00000B230000}"/>
    <cellStyle name="集計 11 2 4 2" xfId="6617" xr:uid="{00000000-0005-0000-0000-00000C230000}"/>
    <cellStyle name="集計 11 2 5" xfId="6618" xr:uid="{00000000-0005-0000-0000-00000D230000}"/>
    <cellStyle name="集計 11 3" xfId="6619" xr:uid="{00000000-0005-0000-0000-00000E230000}"/>
    <cellStyle name="集計 11 3 2" xfId="6620" xr:uid="{00000000-0005-0000-0000-00000F230000}"/>
    <cellStyle name="集計 11 4" xfId="6621" xr:uid="{00000000-0005-0000-0000-000010230000}"/>
    <cellStyle name="集計 12" xfId="6622" xr:uid="{00000000-0005-0000-0000-000011230000}"/>
    <cellStyle name="集計 12 2" xfId="6623" xr:uid="{00000000-0005-0000-0000-000012230000}"/>
    <cellStyle name="集計 12 2 2" xfId="6624" xr:uid="{00000000-0005-0000-0000-000013230000}"/>
    <cellStyle name="集計 12 2 2 2" xfId="6625" xr:uid="{00000000-0005-0000-0000-000014230000}"/>
    <cellStyle name="集計 12 2 2 2 2" xfId="6626" xr:uid="{00000000-0005-0000-0000-000015230000}"/>
    <cellStyle name="集計 12 2 2 3" xfId="6627" xr:uid="{00000000-0005-0000-0000-000016230000}"/>
    <cellStyle name="集計 12 2 3" xfId="6628" xr:uid="{00000000-0005-0000-0000-000017230000}"/>
    <cellStyle name="集計 12 2 3 2" xfId="6629" xr:uid="{00000000-0005-0000-0000-000018230000}"/>
    <cellStyle name="集計 12 2 3 2 2" xfId="6630" xr:uid="{00000000-0005-0000-0000-000019230000}"/>
    <cellStyle name="集計 12 2 3 3" xfId="6631" xr:uid="{00000000-0005-0000-0000-00001A230000}"/>
    <cellStyle name="集計 12 2 4" xfId="6632" xr:uid="{00000000-0005-0000-0000-00001B230000}"/>
    <cellStyle name="集計 12 2 4 2" xfId="6633" xr:uid="{00000000-0005-0000-0000-00001C230000}"/>
    <cellStyle name="集計 12 2 5" xfId="6634" xr:uid="{00000000-0005-0000-0000-00001D230000}"/>
    <cellStyle name="集計 12 3" xfId="6635" xr:uid="{00000000-0005-0000-0000-00001E230000}"/>
    <cellStyle name="集計 12 3 2" xfId="6636" xr:uid="{00000000-0005-0000-0000-00001F230000}"/>
    <cellStyle name="集計 12 4" xfId="6637" xr:uid="{00000000-0005-0000-0000-000020230000}"/>
    <cellStyle name="集計 13" xfId="6638" xr:uid="{00000000-0005-0000-0000-000021230000}"/>
    <cellStyle name="集計 13 2" xfId="6639" xr:uid="{00000000-0005-0000-0000-000022230000}"/>
    <cellStyle name="集計 13 2 2" xfId="6640" xr:uid="{00000000-0005-0000-0000-000023230000}"/>
    <cellStyle name="集計 13 2 2 2" xfId="6641" xr:uid="{00000000-0005-0000-0000-000024230000}"/>
    <cellStyle name="集計 13 2 2 2 2" xfId="6642" xr:uid="{00000000-0005-0000-0000-000025230000}"/>
    <cellStyle name="集計 13 2 2 3" xfId="6643" xr:uid="{00000000-0005-0000-0000-000026230000}"/>
    <cellStyle name="集計 13 2 3" xfId="6644" xr:uid="{00000000-0005-0000-0000-000027230000}"/>
    <cellStyle name="集計 13 2 3 2" xfId="6645" xr:uid="{00000000-0005-0000-0000-000028230000}"/>
    <cellStyle name="集計 13 2 3 2 2" xfId="6646" xr:uid="{00000000-0005-0000-0000-000029230000}"/>
    <cellStyle name="集計 13 2 3 3" xfId="6647" xr:uid="{00000000-0005-0000-0000-00002A230000}"/>
    <cellStyle name="集計 13 2 4" xfId="6648" xr:uid="{00000000-0005-0000-0000-00002B230000}"/>
    <cellStyle name="集計 13 2 4 2" xfId="6649" xr:uid="{00000000-0005-0000-0000-00002C230000}"/>
    <cellStyle name="集計 13 2 5" xfId="6650" xr:uid="{00000000-0005-0000-0000-00002D230000}"/>
    <cellStyle name="集計 13 3" xfId="6651" xr:uid="{00000000-0005-0000-0000-00002E230000}"/>
    <cellStyle name="集計 13 3 2" xfId="6652" xr:uid="{00000000-0005-0000-0000-00002F230000}"/>
    <cellStyle name="集計 13 4" xfId="6653" xr:uid="{00000000-0005-0000-0000-000030230000}"/>
    <cellStyle name="集計 14" xfId="6654" xr:uid="{00000000-0005-0000-0000-000031230000}"/>
    <cellStyle name="集計 14 2" xfId="6655" xr:uid="{00000000-0005-0000-0000-000032230000}"/>
    <cellStyle name="集計 14 2 2" xfId="6656" xr:uid="{00000000-0005-0000-0000-000033230000}"/>
    <cellStyle name="集計 14 2 2 2" xfId="6657" xr:uid="{00000000-0005-0000-0000-000034230000}"/>
    <cellStyle name="集計 14 2 2 2 2" xfId="6658" xr:uid="{00000000-0005-0000-0000-000035230000}"/>
    <cellStyle name="集計 14 2 2 3" xfId="6659" xr:uid="{00000000-0005-0000-0000-000036230000}"/>
    <cellStyle name="集計 14 2 3" xfId="6660" xr:uid="{00000000-0005-0000-0000-000037230000}"/>
    <cellStyle name="集計 14 2 3 2" xfId="6661" xr:uid="{00000000-0005-0000-0000-000038230000}"/>
    <cellStyle name="集計 14 2 3 2 2" xfId="6662" xr:uid="{00000000-0005-0000-0000-000039230000}"/>
    <cellStyle name="集計 14 2 3 3" xfId="6663" xr:uid="{00000000-0005-0000-0000-00003A230000}"/>
    <cellStyle name="集計 14 2 4" xfId="6664" xr:uid="{00000000-0005-0000-0000-00003B230000}"/>
    <cellStyle name="集計 14 2 4 2" xfId="6665" xr:uid="{00000000-0005-0000-0000-00003C230000}"/>
    <cellStyle name="集計 14 2 5" xfId="6666" xr:uid="{00000000-0005-0000-0000-00003D230000}"/>
    <cellStyle name="集計 14 3" xfId="6667" xr:uid="{00000000-0005-0000-0000-00003E230000}"/>
    <cellStyle name="集計 14 3 2" xfId="6668" xr:uid="{00000000-0005-0000-0000-00003F230000}"/>
    <cellStyle name="集計 14 4" xfId="6669" xr:uid="{00000000-0005-0000-0000-000040230000}"/>
    <cellStyle name="集計 15" xfId="6670" xr:uid="{00000000-0005-0000-0000-000041230000}"/>
    <cellStyle name="集計 15 2" xfId="6671" xr:uid="{00000000-0005-0000-0000-000042230000}"/>
    <cellStyle name="集計 15 2 2" xfId="6672" xr:uid="{00000000-0005-0000-0000-000043230000}"/>
    <cellStyle name="集計 15 2 2 2" xfId="6673" xr:uid="{00000000-0005-0000-0000-000044230000}"/>
    <cellStyle name="集計 15 2 2 2 2" xfId="6674" xr:uid="{00000000-0005-0000-0000-000045230000}"/>
    <cellStyle name="集計 15 2 2 3" xfId="6675" xr:uid="{00000000-0005-0000-0000-000046230000}"/>
    <cellStyle name="集計 15 2 3" xfId="6676" xr:uid="{00000000-0005-0000-0000-000047230000}"/>
    <cellStyle name="集計 15 2 3 2" xfId="6677" xr:uid="{00000000-0005-0000-0000-000048230000}"/>
    <cellStyle name="集計 15 2 3 2 2" xfId="6678" xr:uid="{00000000-0005-0000-0000-000049230000}"/>
    <cellStyle name="集計 15 2 3 3" xfId="6679" xr:uid="{00000000-0005-0000-0000-00004A230000}"/>
    <cellStyle name="集計 15 2 4" xfId="6680" xr:uid="{00000000-0005-0000-0000-00004B230000}"/>
    <cellStyle name="集計 15 2 4 2" xfId="6681" xr:uid="{00000000-0005-0000-0000-00004C230000}"/>
    <cellStyle name="集計 15 2 5" xfId="6682" xr:uid="{00000000-0005-0000-0000-00004D230000}"/>
    <cellStyle name="集計 15 3" xfId="6683" xr:uid="{00000000-0005-0000-0000-00004E230000}"/>
    <cellStyle name="集計 15 3 2" xfId="6684" xr:uid="{00000000-0005-0000-0000-00004F230000}"/>
    <cellStyle name="集計 15 4" xfId="6685" xr:uid="{00000000-0005-0000-0000-000050230000}"/>
    <cellStyle name="集計 16" xfId="6686" xr:uid="{00000000-0005-0000-0000-000051230000}"/>
    <cellStyle name="集計 16 2" xfId="6687" xr:uid="{00000000-0005-0000-0000-000052230000}"/>
    <cellStyle name="集計 16 2 2" xfId="6688" xr:uid="{00000000-0005-0000-0000-000053230000}"/>
    <cellStyle name="集計 16 2 2 2" xfId="6689" xr:uid="{00000000-0005-0000-0000-000054230000}"/>
    <cellStyle name="集計 16 2 2 2 2" xfId="6690" xr:uid="{00000000-0005-0000-0000-000055230000}"/>
    <cellStyle name="集計 16 2 2 3" xfId="6691" xr:uid="{00000000-0005-0000-0000-000056230000}"/>
    <cellStyle name="集計 16 2 3" xfId="6692" xr:uid="{00000000-0005-0000-0000-000057230000}"/>
    <cellStyle name="集計 16 2 3 2" xfId="6693" xr:uid="{00000000-0005-0000-0000-000058230000}"/>
    <cellStyle name="集計 16 2 3 2 2" xfId="6694" xr:uid="{00000000-0005-0000-0000-000059230000}"/>
    <cellStyle name="集計 16 2 3 3" xfId="6695" xr:uid="{00000000-0005-0000-0000-00005A230000}"/>
    <cellStyle name="集計 16 2 4" xfId="6696" xr:uid="{00000000-0005-0000-0000-00005B230000}"/>
    <cellStyle name="集計 16 2 4 2" xfId="6697" xr:uid="{00000000-0005-0000-0000-00005C230000}"/>
    <cellStyle name="集計 16 2 5" xfId="6698" xr:uid="{00000000-0005-0000-0000-00005D230000}"/>
    <cellStyle name="集計 16 3" xfId="6699" xr:uid="{00000000-0005-0000-0000-00005E230000}"/>
    <cellStyle name="集計 16 3 2" xfId="6700" xr:uid="{00000000-0005-0000-0000-00005F230000}"/>
    <cellStyle name="集計 16 4" xfId="6701" xr:uid="{00000000-0005-0000-0000-000060230000}"/>
    <cellStyle name="集計 17" xfId="6702" xr:uid="{00000000-0005-0000-0000-000061230000}"/>
    <cellStyle name="集計 17 2" xfId="6703" xr:uid="{00000000-0005-0000-0000-000062230000}"/>
    <cellStyle name="集計 17 2 2" xfId="6704" xr:uid="{00000000-0005-0000-0000-000063230000}"/>
    <cellStyle name="集計 17 2 2 2" xfId="6705" xr:uid="{00000000-0005-0000-0000-000064230000}"/>
    <cellStyle name="集計 17 2 2 2 2" xfId="6706" xr:uid="{00000000-0005-0000-0000-000065230000}"/>
    <cellStyle name="集計 17 2 2 3" xfId="6707" xr:uid="{00000000-0005-0000-0000-000066230000}"/>
    <cellStyle name="集計 17 2 3" xfId="6708" xr:uid="{00000000-0005-0000-0000-000067230000}"/>
    <cellStyle name="集計 17 2 3 2" xfId="6709" xr:uid="{00000000-0005-0000-0000-000068230000}"/>
    <cellStyle name="集計 17 2 3 2 2" xfId="6710" xr:uid="{00000000-0005-0000-0000-000069230000}"/>
    <cellStyle name="集計 17 2 3 3" xfId="6711" xr:uid="{00000000-0005-0000-0000-00006A230000}"/>
    <cellStyle name="集計 17 2 4" xfId="6712" xr:uid="{00000000-0005-0000-0000-00006B230000}"/>
    <cellStyle name="集計 17 2 4 2" xfId="6713" xr:uid="{00000000-0005-0000-0000-00006C230000}"/>
    <cellStyle name="集計 17 2 5" xfId="6714" xr:uid="{00000000-0005-0000-0000-00006D230000}"/>
    <cellStyle name="集計 17 3" xfId="6715" xr:uid="{00000000-0005-0000-0000-00006E230000}"/>
    <cellStyle name="集計 17 3 2" xfId="6716" xr:uid="{00000000-0005-0000-0000-00006F230000}"/>
    <cellStyle name="集計 17 4" xfId="6717" xr:uid="{00000000-0005-0000-0000-000070230000}"/>
    <cellStyle name="集計 18" xfId="6718" xr:uid="{00000000-0005-0000-0000-000071230000}"/>
    <cellStyle name="集計 18 2" xfId="6719" xr:uid="{00000000-0005-0000-0000-000072230000}"/>
    <cellStyle name="集計 18 2 2" xfId="6720" xr:uid="{00000000-0005-0000-0000-000073230000}"/>
    <cellStyle name="集計 18 2 2 2" xfId="6721" xr:uid="{00000000-0005-0000-0000-000074230000}"/>
    <cellStyle name="集計 18 2 2 2 2" xfId="6722" xr:uid="{00000000-0005-0000-0000-000075230000}"/>
    <cellStyle name="集計 18 2 2 3" xfId="6723" xr:uid="{00000000-0005-0000-0000-000076230000}"/>
    <cellStyle name="集計 18 2 3" xfId="6724" xr:uid="{00000000-0005-0000-0000-000077230000}"/>
    <cellStyle name="集計 18 2 3 2" xfId="6725" xr:uid="{00000000-0005-0000-0000-000078230000}"/>
    <cellStyle name="集計 18 2 3 2 2" xfId="6726" xr:uid="{00000000-0005-0000-0000-000079230000}"/>
    <cellStyle name="集計 18 2 3 3" xfId="6727" xr:uid="{00000000-0005-0000-0000-00007A230000}"/>
    <cellStyle name="集計 18 2 4" xfId="6728" xr:uid="{00000000-0005-0000-0000-00007B230000}"/>
    <cellStyle name="集計 18 2 4 2" xfId="6729" xr:uid="{00000000-0005-0000-0000-00007C230000}"/>
    <cellStyle name="集計 18 2 5" xfId="6730" xr:uid="{00000000-0005-0000-0000-00007D230000}"/>
    <cellStyle name="集計 18 3" xfId="6731" xr:uid="{00000000-0005-0000-0000-00007E230000}"/>
    <cellStyle name="集計 18 3 2" xfId="6732" xr:uid="{00000000-0005-0000-0000-00007F230000}"/>
    <cellStyle name="集計 18 4" xfId="6733" xr:uid="{00000000-0005-0000-0000-000080230000}"/>
    <cellStyle name="集計 19" xfId="6734" xr:uid="{00000000-0005-0000-0000-000081230000}"/>
    <cellStyle name="集計 19 2" xfId="6735" xr:uid="{00000000-0005-0000-0000-000082230000}"/>
    <cellStyle name="集計 19 2 2" xfId="6736" xr:uid="{00000000-0005-0000-0000-000083230000}"/>
    <cellStyle name="集計 19 2 2 2" xfId="6737" xr:uid="{00000000-0005-0000-0000-000084230000}"/>
    <cellStyle name="集計 19 2 2 2 2" xfId="6738" xr:uid="{00000000-0005-0000-0000-000085230000}"/>
    <cellStyle name="集計 19 2 2 3" xfId="6739" xr:uid="{00000000-0005-0000-0000-000086230000}"/>
    <cellStyle name="集計 19 2 3" xfId="6740" xr:uid="{00000000-0005-0000-0000-000087230000}"/>
    <cellStyle name="集計 19 2 3 2" xfId="6741" xr:uid="{00000000-0005-0000-0000-000088230000}"/>
    <cellStyle name="集計 19 2 3 2 2" xfId="6742" xr:uid="{00000000-0005-0000-0000-000089230000}"/>
    <cellStyle name="集計 19 2 3 3" xfId="6743" xr:uid="{00000000-0005-0000-0000-00008A230000}"/>
    <cellStyle name="集計 19 2 4" xfId="6744" xr:uid="{00000000-0005-0000-0000-00008B230000}"/>
    <cellStyle name="集計 19 2 4 2" xfId="6745" xr:uid="{00000000-0005-0000-0000-00008C230000}"/>
    <cellStyle name="集計 19 2 5" xfId="6746" xr:uid="{00000000-0005-0000-0000-00008D230000}"/>
    <cellStyle name="集計 19 3" xfId="6747" xr:uid="{00000000-0005-0000-0000-00008E230000}"/>
    <cellStyle name="集計 19 3 2" xfId="6748" xr:uid="{00000000-0005-0000-0000-00008F230000}"/>
    <cellStyle name="集計 19 4" xfId="6749" xr:uid="{00000000-0005-0000-0000-000090230000}"/>
    <cellStyle name="集計 2" xfId="6750" xr:uid="{00000000-0005-0000-0000-000091230000}"/>
    <cellStyle name="集計 2 2" xfId="6751" xr:uid="{00000000-0005-0000-0000-000092230000}"/>
    <cellStyle name="集計 2 2 2" xfId="6752" xr:uid="{00000000-0005-0000-0000-000093230000}"/>
    <cellStyle name="集計 2 2 2 2" xfId="6753" xr:uid="{00000000-0005-0000-0000-000094230000}"/>
    <cellStyle name="集計 2 2 2 2 2" xfId="6754" xr:uid="{00000000-0005-0000-0000-000095230000}"/>
    <cellStyle name="集計 2 2 2 2 2 2" xfId="6755" xr:uid="{00000000-0005-0000-0000-000096230000}"/>
    <cellStyle name="集計 2 2 2 2 2 2 2" xfId="6756" xr:uid="{00000000-0005-0000-0000-000097230000}"/>
    <cellStyle name="集計 2 2 2 2 2 3" xfId="6757" xr:uid="{00000000-0005-0000-0000-000098230000}"/>
    <cellStyle name="集計 2 2 2 2 3" xfId="6758" xr:uid="{00000000-0005-0000-0000-000099230000}"/>
    <cellStyle name="集計 2 2 2 2 3 2" xfId="6759" xr:uid="{00000000-0005-0000-0000-00009A230000}"/>
    <cellStyle name="集計 2 2 2 2 3 2 2" xfId="6760" xr:uid="{00000000-0005-0000-0000-00009B230000}"/>
    <cellStyle name="集計 2 2 2 2 3 3" xfId="6761" xr:uid="{00000000-0005-0000-0000-00009C230000}"/>
    <cellStyle name="集計 2 2 2 2 4" xfId="6762" xr:uid="{00000000-0005-0000-0000-00009D230000}"/>
    <cellStyle name="集計 2 2 2 2 4 2" xfId="6763" xr:uid="{00000000-0005-0000-0000-00009E230000}"/>
    <cellStyle name="集計 2 2 2 2 5" xfId="6764" xr:uid="{00000000-0005-0000-0000-00009F230000}"/>
    <cellStyle name="集計 2 2 2 3" xfId="6765" xr:uid="{00000000-0005-0000-0000-0000A0230000}"/>
    <cellStyle name="集計 2 2 2 3 2" xfId="6766" xr:uid="{00000000-0005-0000-0000-0000A1230000}"/>
    <cellStyle name="集計 2 2 2 4" xfId="6767" xr:uid="{00000000-0005-0000-0000-0000A2230000}"/>
    <cellStyle name="集計 2 2 3" xfId="6768" xr:uid="{00000000-0005-0000-0000-0000A3230000}"/>
    <cellStyle name="集計 2 2 3 2" xfId="6769" xr:uid="{00000000-0005-0000-0000-0000A4230000}"/>
    <cellStyle name="集計 2 2 3 2 2" xfId="6770" xr:uid="{00000000-0005-0000-0000-0000A5230000}"/>
    <cellStyle name="集計 2 2 3 2 2 2" xfId="6771" xr:uid="{00000000-0005-0000-0000-0000A6230000}"/>
    <cellStyle name="集計 2 2 3 2 3" xfId="6772" xr:uid="{00000000-0005-0000-0000-0000A7230000}"/>
    <cellStyle name="集計 2 2 3 3" xfId="6773" xr:uid="{00000000-0005-0000-0000-0000A8230000}"/>
    <cellStyle name="集計 2 2 3 3 2" xfId="6774" xr:uid="{00000000-0005-0000-0000-0000A9230000}"/>
    <cellStyle name="集計 2 2 3 3 2 2" xfId="6775" xr:uid="{00000000-0005-0000-0000-0000AA230000}"/>
    <cellStyle name="集計 2 2 3 3 3" xfId="6776" xr:uid="{00000000-0005-0000-0000-0000AB230000}"/>
    <cellStyle name="集計 2 2 3 4" xfId="6777" xr:uid="{00000000-0005-0000-0000-0000AC230000}"/>
    <cellStyle name="集計 2 2 3 4 2" xfId="6778" xr:uid="{00000000-0005-0000-0000-0000AD230000}"/>
    <cellStyle name="集計 2 2 3 5" xfId="6779" xr:uid="{00000000-0005-0000-0000-0000AE230000}"/>
    <cellStyle name="集計 2 2 4" xfId="6780" xr:uid="{00000000-0005-0000-0000-0000AF230000}"/>
    <cellStyle name="集計 2 2 4 2" xfId="6781" xr:uid="{00000000-0005-0000-0000-0000B0230000}"/>
    <cellStyle name="集計 2 2 5" xfId="6782" xr:uid="{00000000-0005-0000-0000-0000B1230000}"/>
    <cellStyle name="集計 2 3" xfId="6783" xr:uid="{00000000-0005-0000-0000-0000B2230000}"/>
    <cellStyle name="集計 2 3 2" xfId="6784" xr:uid="{00000000-0005-0000-0000-0000B3230000}"/>
    <cellStyle name="集計 2 3 2 2" xfId="6785" xr:uid="{00000000-0005-0000-0000-0000B4230000}"/>
    <cellStyle name="集計 2 3 2 2 2" xfId="6786" xr:uid="{00000000-0005-0000-0000-0000B5230000}"/>
    <cellStyle name="集計 2 3 2 2 2 2" xfId="6787" xr:uid="{00000000-0005-0000-0000-0000B6230000}"/>
    <cellStyle name="集計 2 3 2 2 3" xfId="6788" xr:uid="{00000000-0005-0000-0000-0000B7230000}"/>
    <cellStyle name="集計 2 3 2 3" xfId="6789" xr:uid="{00000000-0005-0000-0000-0000B8230000}"/>
    <cellStyle name="集計 2 3 2 3 2" xfId="6790" xr:uid="{00000000-0005-0000-0000-0000B9230000}"/>
    <cellStyle name="集計 2 3 2 3 2 2" xfId="6791" xr:uid="{00000000-0005-0000-0000-0000BA230000}"/>
    <cellStyle name="集計 2 3 2 3 3" xfId="6792" xr:uid="{00000000-0005-0000-0000-0000BB230000}"/>
    <cellStyle name="集計 2 3 2 4" xfId="6793" xr:uid="{00000000-0005-0000-0000-0000BC230000}"/>
    <cellStyle name="集計 2 3 2 4 2" xfId="6794" xr:uid="{00000000-0005-0000-0000-0000BD230000}"/>
    <cellStyle name="集計 2 3 2 5" xfId="6795" xr:uid="{00000000-0005-0000-0000-0000BE230000}"/>
    <cellStyle name="集計 2 3 3" xfId="6796" xr:uid="{00000000-0005-0000-0000-0000BF230000}"/>
    <cellStyle name="集計 2 3 3 2" xfId="6797" xr:uid="{00000000-0005-0000-0000-0000C0230000}"/>
    <cellStyle name="集計 2 3 4" xfId="6798" xr:uid="{00000000-0005-0000-0000-0000C1230000}"/>
    <cellStyle name="集計 2 4" xfId="6799" xr:uid="{00000000-0005-0000-0000-0000C2230000}"/>
    <cellStyle name="集計 2 4 2" xfId="6800" xr:uid="{00000000-0005-0000-0000-0000C3230000}"/>
    <cellStyle name="集計 2 4 2 2" xfId="6801" xr:uid="{00000000-0005-0000-0000-0000C4230000}"/>
    <cellStyle name="集計 2 4 2 2 2" xfId="6802" xr:uid="{00000000-0005-0000-0000-0000C5230000}"/>
    <cellStyle name="集計 2 4 2 2 2 2" xfId="6803" xr:uid="{00000000-0005-0000-0000-0000C6230000}"/>
    <cellStyle name="集計 2 4 2 2 3" xfId="6804" xr:uid="{00000000-0005-0000-0000-0000C7230000}"/>
    <cellStyle name="集計 2 4 2 3" xfId="6805" xr:uid="{00000000-0005-0000-0000-0000C8230000}"/>
    <cellStyle name="集計 2 4 2 3 2" xfId="6806" xr:uid="{00000000-0005-0000-0000-0000C9230000}"/>
    <cellStyle name="集計 2 4 2 3 2 2" xfId="6807" xr:uid="{00000000-0005-0000-0000-0000CA230000}"/>
    <cellStyle name="集計 2 4 2 3 3" xfId="6808" xr:uid="{00000000-0005-0000-0000-0000CB230000}"/>
    <cellStyle name="集計 2 4 2 4" xfId="6809" xr:uid="{00000000-0005-0000-0000-0000CC230000}"/>
    <cellStyle name="集計 2 4 2 4 2" xfId="6810" xr:uid="{00000000-0005-0000-0000-0000CD230000}"/>
    <cellStyle name="集計 2 4 2 5" xfId="6811" xr:uid="{00000000-0005-0000-0000-0000CE230000}"/>
    <cellStyle name="集計 2 4 3" xfId="6812" xr:uid="{00000000-0005-0000-0000-0000CF230000}"/>
    <cellStyle name="集計 2 4 3 2" xfId="6813" xr:uid="{00000000-0005-0000-0000-0000D0230000}"/>
    <cellStyle name="集計 2 4 4" xfId="6814" xr:uid="{00000000-0005-0000-0000-0000D1230000}"/>
    <cellStyle name="集計 2 5" xfId="6815" xr:uid="{00000000-0005-0000-0000-0000D2230000}"/>
    <cellStyle name="集計 2 5 2" xfId="6816" xr:uid="{00000000-0005-0000-0000-0000D3230000}"/>
    <cellStyle name="集計 2 5 2 2" xfId="6817" xr:uid="{00000000-0005-0000-0000-0000D4230000}"/>
    <cellStyle name="集計 2 5 2 2 2" xfId="6818" xr:uid="{00000000-0005-0000-0000-0000D5230000}"/>
    <cellStyle name="集計 2 5 2 3" xfId="6819" xr:uid="{00000000-0005-0000-0000-0000D6230000}"/>
    <cellStyle name="集計 2 5 3" xfId="6820" xr:uid="{00000000-0005-0000-0000-0000D7230000}"/>
    <cellStyle name="集計 2 5 3 2" xfId="6821" xr:uid="{00000000-0005-0000-0000-0000D8230000}"/>
    <cellStyle name="集計 2 5 3 2 2" xfId="6822" xr:uid="{00000000-0005-0000-0000-0000D9230000}"/>
    <cellStyle name="集計 2 5 3 3" xfId="6823" xr:uid="{00000000-0005-0000-0000-0000DA230000}"/>
    <cellStyle name="集計 2 5 4" xfId="6824" xr:uid="{00000000-0005-0000-0000-0000DB230000}"/>
    <cellStyle name="集計 2 5 4 2" xfId="6825" xr:uid="{00000000-0005-0000-0000-0000DC230000}"/>
    <cellStyle name="集計 2 5 5" xfId="6826" xr:uid="{00000000-0005-0000-0000-0000DD230000}"/>
    <cellStyle name="集計 2 6" xfId="6827" xr:uid="{00000000-0005-0000-0000-0000DE230000}"/>
    <cellStyle name="集計 2 6 2" xfId="6828" xr:uid="{00000000-0005-0000-0000-0000DF230000}"/>
    <cellStyle name="集計 2 7" xfId="6829" xr:uid="{00000000-0005-0000-0000-0000E0230000}"/>
    <cellStyle name="集計 20" xfId="6830" xr:uid="{00000000-0005-0000-0000-0000E1230000}"/>
    <cellStyle name="集計 20 2" xfId="6831" xr:uid="{00000000-0005-0000-0000-0000E2230000}"/>
    <cellStyle name="集計 20 2 2" xfId="6832" xr:uid="{00000000-0005-0000-0000-0000E3230000}"/>
    <cellStyle name="集計 20 2 2 2" xfId="6833" xr:uid="{00000000-0005-0000-0000-0000E4230000}"/>
    <cellStyle name="集計 20 2 2 2 2" xfId="6834" xr:uid="{00000000-0005-0000-0000-0000E5230000}"/>
    <cellStyle name="集計 20 2 2 3" xfId="6835" xr:uid="{00000000-0005-0000-0000-0000E6230000}"/>
    <cellStyle name="集計 20 2 3" xfId="6836" xr:uid="{00000000-0005-0000-0000-0000E7230000}"/>
    <cellStyle name="集計 20 2 3 2" xfId="6837" xr:uid="{00000000-0005-0000-0000-0000E8230000}"/>
    <cellStyle name="集計 20 2 3 2 2" xfId="6838" xr:uid="{00000000-0005-0000-0000-0000E9230000}"/>
    <cellStyle name="集計 20 2 3 3" xfId="6839" xr:uid="{00000000-0005-0000-0000-0000EA230000}"/>
    <cellStyle name="集計 20 2 4" xfId="6840" xr:uid="{00000000-0005-0000-0000-0000EB230000}"/>
    <cellStyle name="集計 20 2 4 2" xfId="6841" xr:uid="{00000000-0005-0000-0000-0000EC230000}"/>
    <cellStyle name="集計 20 2 5" xfId="6842" xr:uid="{00000000-0005-0000-0000-0000ED230000}"/>
    <cellStyle name="集計 20 3" xfId="6843" xr:uid="{00000000-0005-0000-0000-0000EE230000}"/>
    <cellStyle name="集計 20 3 2" xfId="6844" xr:uid="{00000000-0005-0000-0000-0000EF230000}"/>
    <cellStyle name="集計 20 4" xfId="6845" xr:uid="{00000000-0005-0000-0000-0000F0230000}"/>
    <cellStyle name="集計 21" xfId="6846" xr:uid="{00000000-0005-0000-0000-0000F1230000}"/>
    <cellStyle name="集計 21 2" xfId="6847" xr:uid="{00000000-0005-0000-0000-0000F2230000}"/>
    <cellStyle name="集計 21 2 2" xfId="6848" xr:uid="{00000000-0005-0000-0000-0000F3230000}"/>
    <cellStyle name="集計 21 2 2 2" xfId="6849" xr:uid="{00000000-0005-0000-0000-0000F4230000}"/>
    <cellStyle name="集計 21 2 2 2 2" xfId="6850" xr:uid="{00000000-0005-0000-0000-0000F5230000}"/>
    <cellStyle name="集計 21 2 2 3" xfId="6851" xr:uid="{00000000-0005-0000-0000-0000F6230000}"/>
    <cellStyle name="集計 21 2 3" xfId="6852" xr:uid="{00000000-0005-0000-0000-0000F7230000}"/>
    <cellStyle name="集計 21 2 3 2" xfId="6853" xr:uid="{00000000-0005-0000-0000-0000F8230000}"/>
    <cellStyle name="集計 21 2 3 2 2" xfId="6854" xr:uid="{00000000-0005-0000-0000-0000F9230000}"/>
    <cellStyle name="集計 21 2 3 3" xfId="6855" xr:uid="{00000000-0005-0000-0000-0000FA230000}"/>
    <cellStyle name="集計 21 2 4" xfId="6856" xr:uid="{00000000-0005-0000-0000-0000FB230000}"/>
    <cellStyle name="集計 21 2 4 2" xfId="6857" xr:uid="{00000000-0005-0000-0000-0000FC230000}"/>
    <cellStyle name="集計 21 2 5" xfId="6858" xr:uid="{00000000-0005-0000-0000-0000FD230000}"/>
    <cellStyle name="集計 21 3" xfId="6859" xr:uid="{00000000-0005-0000-0000-0000FE230000}"/>
    <cellStyle name="集計 21 3 2" xfId="6860" xr:uid="{00000000-0005-0000-0000-0000FF230000}"/>
    <cellStyle name="集計 21 4" xfId="6861" xr:uid="{00000000-0005-0000-0000-000000240000}"/>
    <cellStyle name="集計 22" xfId="6862" xr:uid="{00000000-0005-0000-0000-000001240000}"/>
    <cellStyle name="集計 22 2" xfId="6863" xr:uid="{00000000-0005-0000-0000-000002240000}"/>
    <cellStyle name="集計 22 2 2" xfId="6864" xr:uid="{00000000-0005-0000-0000-000003240000}"/>
    <cellStyle name="集計 22 2 2 2" xfId="6865" xr:uid="{00000000-0005-0000-0000-000004240000}"/>
    <cellStyle name="集計 22 2 2 2 2" xfId="6866" xr:uid="{00000000-0005-0000-0000-000005240000}"/>
    <cellStyle name="集計 22 2 2 3" xfId="6867" xr:uid="{00000000-0005-0000-0000-000006240000}"/>
    <cellStyle name="集計 22 2 3" xfId="6868" xr:uid="{00000000-0005-0000-0000-000007240000}"/>
    <cellStyle name="集計 22 2 3 2" xfId="6869" xr:uid="{00000000-0005-0000-0000-000008240000}"/>
    <cellStyle name="集計 22 2 3 2 2" xfId="6870" xr:uid="{00000000-0005-0000-0000-000009240000}"/>
    <cellStyle name="集計 22 2 3 3" xfId="6871" xr:uid="{00000000-0005-0000-0000-00000A240000}"/>
    <cellStyle name="集計 22 2 4" xfId="6872" xr:uid="{00000000-0005-0000-0000-00000B240000}"/>
    <cellStyle name="集計 22 2 4 2" xfId="6873" xr:uid="{00000000-0005-0000-0000-00000C240000}"/>
    <cellStyle name="集計 22 2 5" xfId="6874" xr:uid="{00000000-0005-0000-0000-00000D240000}"/>
    <cellStyle name="集計 22 3" xfId="6875" xr:uid="{00000000-0005-0000-0000-00000E240000}"/>
    <cellStyle name="集計 22 3 2" xfId="6876" xr:uid="{00000000-0005-0000-0000-00000F240000}"/>
    <cellStyle name="集計 22 4" xfId="6877" xr:uid="{00000000-0005-0000-0000-000010240000}"/>
    <cellStyle name="集計 23" xfId="6878" xr:uid="{00000000-0005-0000-0000-000011240000}"/>
    <cellStyle name="集計 23 2" xfId="6879" xr:uid="{00000000-0005-0000-0000-000012240000}"/>
    <cellStyle name="集計 23 2 2" xfId="6880" xr:uid="{00000000-0005-0000-0000-000013240000}"/>
    <cellStyle name="集計 23 2 2 2" xfId="6881" xr:uid="{00000000-0005-0000-0000-000014240000}"/>
    <cellStyle name="集計 23 2 2 2 2" xfId="6882" xr:uid="{00000000-0005-0000-0000-000015240000}"/>
    <cellStyle name="集計 23 2 2 3" xfId="6883" xr:uid="{00000000-0005-0000-0000-000016240000}"/>
    <cellStyle name="集計 23 2 3" xfId="6884" xr:uid="{00000000-0005-0000-0000-000017240000}"/>
    <cellStyle name="集計 23 2 3 2" xfId="6885" xr:uid="{00000000-0005-0000-0000-000018240000}"/>
    <cellStyle name="集計 23 2 3 2 2" xfId="6886" xr:uid="{00000000-0005-0000-0000-000019240000}"/>
    <cellStyle name="集計 23 2 3 3" xfId="6887" xr:uid="{00000000-0005-0000-0000-00001A240000}"/>
    <cellStyle name="集計 23 2 4" xfId="6888" xr:uid="{00000000-0005-0000-0000-00001B240000}"/>
    <cellStyle name="集計 23 2 4 2" xfId="6889" xr:uid="{00000000-0005-0000-0000-00001C240000}"/>
    <cellStyle name="集計 23 2 5" xfId="6890" xr:uid="{00000000-0005-0000-0000-00001D240000}"/>
    <cellStyle name="集計 23 3" xfId="6891" xr:uid="{00000000-0005-0000-0000-00001E240000}"/>
    <cellStyle name="集計 23 3 2" xfId="6892" xr:uid="{00000000-0005-0000-0000-00001F240000}"/>
    <cellStyle name="集計 23 4" xfId="6893" xr:uid="{00000000-0005-0000-0000-000020240000}"/>
    <cellStyle name="集計 24" xfId="6894" xr:uid="{00000000-0005-0000-0000-000021240000}"/>
    <cellStyle name="集計 24 2" xfId="6895" xr:uid="{00000000-0005-0000-0000-000022240000}"/>
    <cellStyle name="集計 24 2 2" xfId="6896" xr:uid="{00000000-0005-0000-0000-000023240000}"/>
    <cellStyle name="集計 24 2 2 2" xfId="6897" xr:uid="{00000000-0005-0000-0000-000024240000}"/>
    <cellStyle name="集計 24 2 2 2 2" xfId="6898" xr:uid="{00000000-0005-0000-0000-000025240000}"/>
    <cellStyle name="集計 24 2 2 3" xfId="6899" xr:uid="{00000000-0005-0000-0000-000026240000}"/>
    <cellStyle name="集計 24 2 3" xfId="6900" xr:uid="{00000000-0005-0000-0000-000027240000}"/>
    <cellStyle name="集計 24 2 3 2" xfId="6901" xr:uid="{00000000-0005-0000-0000-000028240000}"/>
    <cellStyle name="集計 24 2 3 2 2" xfId="6902" xr:uid="{00000000-0005-0000-0000-000029240000}"/>
    <cellStyle name="集計 24 2 3 3" xfId="6903" xr:uid="{00000000-0005-0000-0000-00002A240000}"/>
    <cellStyle name="集計 24 2 4" xfId="6904" xr:uid="{00000000-0005-0000-0000-00002B240000}"/>
    <cellStyle name="集計 24 2 4 2" xfId="6905" xr:uid="{00000000-0005-0000-0000-00002C240000}"/>
    <cellStyle name="集計 24 2 5" xfId="6906" xr:uid="{00000000-0005-0000-0000-00002D240000}"/>
    <cellStyle name="集計 24 3" xfId="6907" xr:uid="{00000000-0005-0000-0000-00002E240000}"/>
    <cellStyle name="集計 24 3 2" xfId="6908" xr:uid="{00000000-0005-0000-0000-00002F240000}"/>
    <cellStyle name="集計 24 4" xfId="6909" xr:uid="{00000000-0005-0000-0000-000030240000}"/>
    <cellStyle name="集計 25" xfId="6910" xr:uid="{00000000-0005-0000-0000-000031240000}"/>
    <cellStyle name="集計 25 2" xfId="6911" xr:uid="{00000000-0005-0000-0000-000032240000}"/>
    <cellStyle name="集計 25 2 2" xfId="6912" xr:uid="{00000000-0005-0000-0000-000033240000}"/>
    <cellStyle name="集計 25 2 2 2" xfId="6913" xr:uid="{00000000-0005-0000-0000-000034240000}"/>
    <cellStyle name="集計 25 2 2 2 2" xfId="6914" xr:uid="{00000000-0005-0000-0000-000035240000}"/>
    <cellStyle name="集計 25 2 2 3" xfId="6915" xr:uid="{00000000-0005-0000-0000-000036240000}"/>
    <cellStyle name="集計 25 2 3" xfId="6916" xr:uid="{00000000-0005-0000-0000-000037240000}"/>
    <cellStyle name="集計 25 2 3 2" xfId="6917" xr:uid="{00000000-0005-0000-0000-000038240000}"/>
    <cellStyle name="集計 25 2 3 2 2" xfId="6918" xr:uid="{00000000-0005-0000-0000-000039240000}"/>
    <cellStyle name="集計 25 2 3 3" xfId="6919" xr:uid="{00000000-0005-0000-0000-00003A240000}"/>
    <cellStyle name="集計 25 2 4" xfId="6920" xr:uid="{00000000-0005-0000-0000-00003B240000}"/>
    <cellStyle name="集計 25 2 4 2" xfId="6921" xr:uid="{00000000-0005-0000-0000-00003C240000}"/>
    <cellStyle name="集計 25 2 5" xfId="6922" xr:uid="{00000000-0005-0000-0000-00003D240000}"/>
    <cellStyle name="集計 25 3" xfId="6923" xr:uid="{00000000-0005-0000-0000-00003E240000}"/>
    <cellStyle name="集計 25 3 2" xfId="6924" xr:uid="{00000000-0005-0000-0000-00003F240000}"/>
    <cellStyle name="集計 25 4" xfId="6925" xr:uid="{00000000-0005-0000-0000-000040240000}"/>
    <cellStyle name="集計 26" xfId="6926" xr:uid="{00000000-0005-0000-0000-000041240000}"/>
    <cellStyle name="集計 26 2" xfId="6927" xr:uid="{00000000-0005-0000-0000-000042240000}"/>
    <cellStyle name="集計 26 2 2" xfId="6928" xr:uid="{00000000-0005-0000-0000-000043240000}"/>
    <cellStyle name="集計 26 2 2 2" xfId="6929" xr:uid="{00000000-0005-0000-0000-000044240000}"/>
    <cellStyle name="集計 26 2 2 2 2" xfId="6930" xr:uid="{00000000-0005-0000-0000-000045240000}"/>
    <cellStyle name="集計 26 2 2 3" xfId="6931" xr:uid="{00000000-0005-0000-0000-000046240000}"/>
    <cellStyle name="集計 26 2 3" xfId="6932" xr:uid="{00000000-0005-0000-0000-000047240000}"/>
    <cellStyle name="集計 26 2 3 2" xfId="6933" xr:uid="{00000000-0005-0000-0000-000048240000}"/>
    <cellStyle name="集計 26 2 3 2 2" xfId="6934" xr:uid="{00000000-0005-0000-0000-000049240000}"/>
    <cellStyle name="集計 26 2 3 3" xfId="6935" xr:uid="{00000000-0005-0000-0000-00004A240000}"/>
    <cellStyle name="集計 26 2 4" xfId="6936" xr:uid="{00000000-0005-0000-0000-00004B240000}"/>
    <cellStyle name="集計 26 2 4 2" xfId="6937" xr:uid="{00000000-0005-0000-0000-00004C240000}"/>
    <cellStyle name="集計 26 2 5" xfId="6938" xr:uid="{00000000-0005-0000-0000-00004D240000}"/>
    <cellStyle name="集計 26 3" xfId="6939" xr:uid="{00000000-0005-0000-0000-00004E240000}"/>
    <cellStyle name="集計 26 3 2" xfId="6940" xr:uid="{00000000-0005-0000-0000-00004F240000}"/>
    <cellStyle name="集計 26 4" xfId="6941" xr:uid="{00000000-0005-0000-0000-000050240000}"/>
    <cellStyle name="集計 27" xfId="6942" xr:uid="{00000000-0005-0000-0000-000051240000}"/>
    <cellStyle name="集計 27 2" xfId="6943" xr:uid="{00000000-0005-0000-0000-000052240000}"/>
    <cellStyle name="集計 27 2 2" xfId="6944" xr:uid="{00000000-0005-0000-0000-000053240000}"/>
    <cellStyle name="集計 27 2 2 2" xfId="6945" xr:uid="{00000000-0005-0000-0000-000054240000}"/>
    <cellStyle name="集計 27 2 2 2 2" xfId="6946" xr:uid="{00000000-0005-0000-0000-000055240000}"/>
    <cellStyle name="集計 27 2 2 3" xfId="6947" xr:uid="{00000000-0005-0000-0000-000056240000}"/>
    <cellStyle name="集計 27 2 3" xfId="6948" xr:uid="{00000000-0005-0000-0000-000057240000}"/>
    <cellStyle name="集計 27 2 3 2" xfId="6949" xr:uid="{00000000-0005-0000-0000-000058240000}"/>
    <cellStyle name="集計 27 2 3 2 2" xfId="6950" xr:uid="{00000000-0005-0000-0000-000059240000}"/>
    <cellStyle name="集計 27 2 3 3" xfId="6951" xr:uid="{00000000-0005-0000-0000-00005A240000}"/>
    <cellStyle name="集計 27 2 4" xfId="6952" xr:uid="{00000000-0005-0000-0000-00005B240000}"/>
    <cellStyle name="集計 27 2 4 2" xfId="6953" xr:uid="{00000000-0005-0000-0000-00005C240000}"/>
    <cellStyle name="集計 27 2 5" xfId="6954" xr:uid="{00000000-0005-0000-0000-00005D240000}"/>
    <cellStyle name="集計 27 3" xfId="6955" xr:uid="{00000000-0005-0000-0000-00005E240000}"/>
    <cellStyle name="集計 27 3 2" xfId="6956" xr:uid="{00000000-0005-0000-0000-00005F240000}"/>
    <cellStyle name="集計 27 4" xfId="6957" xr:uid="{00000000-0005-0000-0000-000060240000}"/>
    <cellStyle name="集計 28" xfId="6958" xr:uid="{00000000-0005-0000-0000-000061240000}"/>
    <cellStyle name="集計 28 2" xfId="6959" xr:uid="{00000000-0005-0000-0000-000062240000}"/>
    <cellStyle name="集計 28 2 2" xfId="6960" xr:uid="{00000000-0005-0000-0000-000063240000}"/>
    <cellStyle name="集計 28 2 2 2" xfId="6961" xr:uid="{00000000-0005-0000-0000-000064240000}"/>
    <cellStyle name="集計 28 2 2 2 2" xfId="6962" xr:uid="{00000000-0005-0000-0000-000065240000}"/>
    <cellStyle name="集計 28 2 2 3" xfId="6963" xr:uid="{00000000-0005-0000-0000-000066240000}"/>
    <cellStyle name="集計 28 2 3" xfId="6964" xr:uid="{00000000-0005-0000-0000-000067240000}"/>
    <cellStyle name="集計 28 2 3 2" xfId="6965" xr:uid="{00000000-0005-0000-0000-000068240000}"/>
    <cellStyle name="集計 28 2 3 2 2" xfId="6966" xr:uid="{00000000-0005-0000-0000-000069240000}"/>
    <cellStyle name="集計 28 2 3 3" xfId="6967" xr:uid="{00000000-0005-0000-0000-00006A240000}"/>
    <cellStyle name="集計 28 2 4" xfId="6968" xr:uid="{00000000-0005-0000-0000-00006B240000}"/>
    <cellStyle name="集計 28 2 4 2" xfId="6969" xr:uid="{00000000-0005-0000-0000-00006C240000}"/>
    <cellStyle name="集計 28 2 5" xfId="6970" xr:uid="{00000000-0005-0000-0000-00006D240000}"/>
    <cellStyle name="集計 28 3" xfId="6971" xr:uid="{00000000-0005-0000-0000-00006E240000}"/>
    <cellStyle name="集計 28 3 2" xfId="6972" xr:uid="{00000000-0005-0000-0000-00006F240000}"/>
    <cellStyle name="集計 28 4" xfId="6973" xr:uid="{00000000-0005-0000-0000-000070240000}"/>
    <cellStyle name="集計 29" xfId="6974" xr:uid="{00000000-0005-0000-0000-000071240000}"/>
    <cellStyle name="集計 29 2" xfId="6975" xr:uid="{00000000-0005-0000-0000-000072240000}"/>
    <cellStyle name="集計 29 2 2" xfId="6976" xr:uid="{00000000-0005-0000-0000-000073240000}"/>
    <cellStyle name="集計 29 2 2 2" xfId="6977" xr:uid="{00000000-0005-0000-0000-000074240000}"/>
    <cellStyle name="集計 29 2 2 2 2" xfId="6978" xr:uid="{00000000-0005-0000-0000-000075240000}"/>
    <cellStyle name="集計 29 2 2 3" xfId="6979" xr:uid="{00000000-0005-0000-0000-000076240000}"/>
    <cellStyle name="集計 29 2 3" xfId="6980" xr:uid="{00000000-0005-0000-0000-000077240000}"/>
    <cellStyle name="集計 29 2 3 2" xfId="6981" xr:uid="{00000000-0005-0000-0000-000078240000}"/>
    <cellStyle name="集計 29 2 3 2 2" xfId="6982" xr:uid="{00000000-0005-0000-0000-000079240000}"/>
    <cellStyle name="集計 29 2 3 3" xfId="6983" xr:uid="{00000000-0005-0000-0000-00007A240000}"/>
    <cellStyle name="集計 29 2 4" xfId="6984" xr:uid="{00000000-0005-0000-0000-00007B240000}"/>
    <cellStyle name="集計 29 2 4 2" xfId="6985" xr:uid="{00000000-0005-0000-0000-00007C240000}"/>
    <cellStyle name="集計 29 2 5" xfId="6986" xr:uid="{00000000-0005-0000-0000-00007D240000}"/>
    <cellStyle name="集計 29 3" xfId="6987" xr:uid="{00000000-0005-0000-0000-00007E240000}"/>
    <cellStyle name="集計 29 3 2" xfId="6988" xr:uid="{00000000-0005-0000-0000-00007F240000}"/>
    <cellStyle name="集計 29 4" xfId="6989" xr:uid="{00000000-0005-0000-0000-000080240000}"/>
    <cellStyle name="集計 3" xfId="6990" xr:uid="{00000000-0005-0000-0000-000081240000}"/>
    <cellStyle name="集計 3 2" xfId="6991" xr:uid="{00000000-0005-0000-0000-000082240000}"/>
    <cellStyle name="集計 3 3" xfId="6992" xr:uid="{00000000-0005-0000-0000-000083240000}"/>
    <cellStyle name="集計 3 4" xfId="6993" xr:uid="{00000000-0005-0000-0000-000084240000}"/>
    <cellStyle name="集計 3 4 2" xfId="6994" xr:uid="{00000000-0005-0000-0000-000085240000}"/>
    <cellStyle name="集計 3 4 2 2" xfId="6995" xr:uid="{00000000-0005-0000-0000-000086240000}"/>
    <cellStyle name="集計 3 4 2 2 2" xfId="6996" xr:uid="{00000000-0005-0000-0000-000087240000}"/>
    <cellStyle name="集計 3 4 2 3" xfId="6997" xr:uid="{00000000-0005-0000-0000-000088240000}"/>
    <cellStyle name="集計 3 4 3" xfId="6998" xr:uid="{00000000-0005-0000-0000-000089240000}"/>
    <cellStyle name="集計 3 4 3 2" xfId="6999" xr:uid="{00000000-0005-0000-0000-00008A240000}"/>
    <cellStyle name="集計 3 4 3 2 2" xfId="7000" xr:uid="{00000000-0005-0000-0000-00008B240000}"/>
    <cellStyle name="集計 3 4 3 3" xfId="7001" xr:uid="{00000000-0005-0000-0000-00008C240000}"/>
    <cellStyle name="集計 3 4 4" xfId="7002" xr:uid="{00000000-0005-0000-0000-00008D240000}"/>
    <cellStyle name="集計 3 4 4 2" xfId="7003" xr:uid="{00000000-0005-0000-0000-00008E240000}"/>
    <cellStyle name="集計 3 4 5" xfId="7004" xr:uid="{00000000-0005-0000-0000-00008F240000}"/>
    <cellStyle name="集計 3 5" xfId="7005" xr:uid="{00000000-0005-0000-0000-000090240000}"/>
    <cellStyle name="集計 3 5 2" xfId="7006" xr:uid="{00000000-0005-0000-0000-000091240000}"/>
    <cellStyle name="集計 3 6" xfId="7007" xr:uid="{00000000-0005-0000-0000-000092240000}"/>
    <cellStyle name="集計 30" xfId="7008" xr:uid="{00000000-0005-0000-0000-000093240000}"/>
    <cellStyle name="集計 30 2" xfId="7009" xr:uid="{00000000-0005-0000-0000-000094240000}"/>
    <cellStyle name="集計 30 2 2" xfId="7010" xr:uid="{00000000-0005-0000-0000-000095240000}"/>
    <cellStyle name="集計 30 2 2 2" xfId="7011" xr:uid="{00000000-0005-0000-0000-000096240000}"/>
    <cellStyle name="集計 30 2 2 2 2" xfId="7012" xr:uid="{00000000-0005-0000-0000-000097240000}"/>
    <cellStyle name="集計 30 2 2 3" xfId="7013" xr:uid="{00000000-0005-0000-0000-000098240000}"/>
    <cellStyle name="集計 30 2 3" xfId="7014" xr:uid="{00000000-0005-0000-0000-000099240000}"/>
    <cellStyle name="集計 30 2 3 2" xfId="7015" xr:uid="{00000000-0005-0000-0000-00009A240000}"/>
    <cellStyle name="集計 30 2 3 2 2" xfId="7016" xr:uid="{00000000-0005-0000-0000-00009B240000}"/>
    <cellStyle name="集計 30 2 3 3" xfId="7017" xr:uid="{00000000-0005-0000-0000-00009C240000}"/>
    <cellStyle name="集計 30 2 4" xfId="7018" xr:uid="{00000000-0005-0000-0000-00009D240000}"/>
    <cellStyle name="集計 30 2 4 2" xfId="7019" xr:uid="{00000000-0005-0000-0000-00009E240000}"/>
    <cellStyle name="集計 30 2 5" xfId="7020" xr:uid="{00000000-0005-0000-0000-00009F240000}"/>
    <cellStyle name="集計 30 3" xfId="7021" xr:uid="{00000000-0005-0000-0000-0000A0240000}"/>
    <cellStyle name="集計 30 3 2" xfId="7022" xr:uid="{00000000-0005-0000-0000-0000A1240000}"/>
    <cellStyle name="集計 30 4" xfId="7023" xr:uid="{00000000-0005-0000-0000-0000A2240000}"/>
    <cellStyle name="集計 31" xfId="7024" xr:uid="{00000000-0005-0000-0000-0000A3240000}"/>
    <cellStyle name="集計 31 2" xfId="7025" xr:uid="{00000000-0005-0000-0000-0000A4240000}"/>
    <cellStyle name="集計 31 2 2" xfId="7026" xr:uid="{00000000-0005-0000-0000-0000A5240000}"/>
    <cellStyle name="集計 31 2 2 2" xfId="7027" xr:uid="{00000000-0005-0000-0000-0000A6240000}"/>
    <cellStyle name="集計 31 2 2 2 2" xfId="7028" xr:uid="{00000000-0005-0000-0000-0000A7240000}"/>
    <cellStyle name="集計 31 2 2 3" xfId="7029" xr:uid="{00000000-0005-0000-0000-0000A8240000}"/>
    <cellStyle name="集計 31 2 3" xfId="7030" xr:uid="{00000000-0005-0000-0000-0000A9240000}"/>
    <cellStyle name="集計 31 2 3 2" xfId="7031" xr:uid="{00000000-0005-0000-0000-0000AA240000}"/>
    <cellStyle name="集計 31 2 3 2 2" xfId="7032" xr:uid="{00000000-0005-0000-0000-0000AB240000}"/>
    <cellStyle name="集計 31 2 3 3" xfId="7033" xr:uid="{00000000-0005-0000-0000-0000AC240000}"/>
    <cellStyle name="集計 31 2 4" xfId="7034" xr:uid="{00000000-0005-0000-0000-0000AD240000}"/>
    <cellStyle name="集計 31 2 4 2" xfId="7035" xr:uid="{00000000-0005-0000-0000-0000AE240000}"/>
    <cellStyle name="集計 31 2 5" xfId="7036" xr:uid="{00000000-0005-0000-0000-0000AF240000}"/>
    <cellStyle name="集計 31 3" xfId="7037" xr:uid="{00000000-0005-0000-0000-0000B0240000}"/>
    <cellStyle name="集計 31 3 2" xfId="7038" xr:uid="{00000000-0005-0000-0000-0000B1240000}"/>
    <cellStyle name="集計 31 4" xfId="7039" xr:uid="{00000000-0005-0000-0000-0000B2240000}"/>
    <cellStyle name="集計 32" xfId="7040" xr:uid="{00000000-0005-0000-0000-0000B3240000}"/>
    <cellStyle name="集計 32 2" xfId="7041" xr:uid="{00000000-0005-0000-0000-0000B4240000}"/>
    <cellStyle name="集計 32 2 2" xfId="7042" xr:uid="{00000000-0005-0000-0000-0000B5240000}"/>
    <cellStyle name="集計 32 2 2 2" xfId="7043" xr:uid="{00000000-0005-0000-0000-0000B6240000}"/>
    <cellStyle name="集計 32 2 2 2 2" xfId="7044" xr:uid="{00000000-0005-0000-0000-0000B7240000}"/>
    <cellStyle name="集計 32 2 2 3" xfId="7045" xr:uid="{00000000-0005-0000-0000-0000B8240000}"/>
    <cellStyle name="集計 32 2 3" xfId="7046" xr:uid="{00000000-0005-0000-0000-0000B9240000}"/>
    <cellStyle name="集計 32 2 3 2" xfId="7047" xr:uid="{00000000-0005-0000-0000-0000BA240000}"/>
    <cellStyle name="集計 32 2 3 2 2" xfId="7048" xr:uid="{00000000-0005-0000-0000-0000BB240000}"/>
    <cellStyle name="集計 32 2 3 3" xfId="7049" xr:uid="{00000000-0005-0000-0000-0000BC240000}"/>
    <cellStyle name="集計 32 2 4" xfId="7050" xr:uid="{00000000-0005-0000-0000-0000BD240000}"/>
    <cellStyle name="集計 32 2 4 2" xfId="7051" xr:uid="{00000000-0005-0000-0000-0000BE240000}"/>
    <cellStyle name="集計 32 2 5" xfId="7052" xr:uid="{00000000-0005-0000-0000-0000BF240000}"/>
    <cellStyle name="集計 32 3" xfId="7053" xr:uid="{00000000-0005-0000-0000-0000C0240000}"/>
    <cellStyle name="集計 32 3 2" xfId="7054" xr:uid="{00000000-0005-0000-0000-0000C1240000}"/>
    <cellStyle name="集計 32 4" xfId="7055" xr:uid="{00000000-0005-0000-0000-0000C2240000}"/>
    <cellStyle name="集計 33" xfId="7056" xr:uid="{00000000-0005-0000-0000-0000C3240000}"/>
    <cellStyle name="集計 33 2" xfId="7057" xr:uid="{00000000-0005-0000-0000-0000C4240000}"/>
    <cellStyle name="集計 33 2 2" xfId="7058" xr:uid="{00000000-0005-0000-0000-0000C5240000}"/>
    <cellStyle name="集計 33 2 2 2" xfId="7059" xr:uid="{00000000-0005-0000-0000-0000C6240000}"/>
    <cellStyle name="集計 33 2 2 2 2" xfId="7060" xr:uid="{00000000-0005-0000-0000-0000C7240000}"/>
    <cellStyle name="集計 33 2 2 3" xfId="7061" xr:uid="{00000000-0005-0000-0000-0000C8240000}"/>
    <cellStyle name="集計 33 2 3" xfId="7062" xr:uid="{00000000-0005-0000-0000-0000C9240000}"/>
    <cellStyle name="集計 33 2 3 2" xfId="7063" xr:uid="{00000000-0005-0000-0000-0000CA240000}"/>
    <cellStyle name="集計 33 2 3 2 2" xfId="7064" xr:uid="{00000000-0005-0000-0000-0000CB240000}"/>
    <cellStyle name="集計 33 2 3 3" xfId="7065" xr:uid="{00000000-0005-0000-0000-0000CC240000}"/>
    <cellStyle name="集計 33 2 4" xfId="7066" xr:uid="{00000000-0005-0000-0000-0000CD240000}"/>
    <cellStyle name="集計 33 2 4 2" xfId="7067" xr:uid="{00000000-0005-0000-0000-0000CE240000}"/>
    <cellStyle name="集計 33 2 5" xfId="7068" xr:uid="{00000000-0005-0000-0000-0000CF240000}"/>
    <cellStyle name="集計 33 3" xfId="7069" xr:uid="{00000000-0005-0000-0000-0000D0240000}"/>
    <cellStyle name="集計 33 3 2" xfId="7070" xr:uid="{00000000-0005-0000-0000-0000D1240000}"/>
    <cellStyle name="集計 33 4" xfId="7071" xr:uid="{00000000-0005-0000-0000-0000D2240000}"/>
    <cellStyle name="集計 34" xfId="7072" xr:uid="{00000000-0005-0000-0000-0000D3240000}"/>
    <cellStyle name="集計 34 2" xfId="7073" xr:uid="{00000000-0005-0000-0000-0000D4240000}"/>
    <cellStyle name="集計 34 2 2" xfId="7074" xr:uid="{00000000-0005-0000-0000-0000D5240000}"/>
    <cellStyle name="集計 34 2 2 2" xfId="7075" xr:uid="{00000000-0005-0000-0000-0000D6240000}"/>
    <cellStyle name="集計 34 2 2 2 2" xfId="7076" xr:uid="{00000000-0005-0000-0000-0000D7240000}"/>
    <cellStyle name="集計 34 2 2 3" xfId="7077" xr:uid="{00000000-0005-0000-0000-0000D8240000}"/>
    <cellStyle name="集計 34 2 3" xfId="7078" xr:uid="{00000000-0005-0000-0000-0000D9240000}"/>
    <cellStyle name="集計 34 2 3 2" xfId="7079" xr:uid="{00000000-0005-0000-0000-0000DA240000}"/>
    <cellStyle name="集計 34 2 3 2 2" xfId="7080" xr:uid="{00000000-0005-0000-0000-0000DB240000}"/>
    <cellStyle name="集計 34 2 3 3" xfId="7081" xr:uid="{00000000-0005-0000-0000-0000DC240000}"/>
    <cellStyle name="集計 34 2 4" xfId="7082" xr:uid="{00000000-0005-0000-0000-0000DD240000}"/>
    <cellStyle name="集計 34 2 4 2" xfId="7083" xr:uid="{00000000-0005-0000-0000-0000DE240000}"/>
    <cellStyle name="集計 34 2 5" xfId="7084" xr:uid="{00000000-0005-0000-0000-0000DF240000}"/>
    <cellStyle name="集計 34 3" xfId="7085" xr:uid="{00000000-0005-0000-0000-0000E0240000}"/>
    <cellStyle name="集計 34 3 2" xfId="7086" xr:uid="{00000000-0005-0000-0000-0000E1240000}"/>
    <cellStyle name="集計 34 4" xfId="7087" xr:uid="{00000000-0005-0000-0000-0000E2240000}"/>
    <cellStyle name="集計 35" xfId="7088" xr:uid="{00000000-0005-0000-0000-0000E3240000}"/>
    <cellStyle name="集計 35 2" xfId="7089" xr:uid="{00000000-0005-0000-0000-0000E4240000}"/>
    <cellStyle name="集計 35 2 2" xfId="7090" xr:uid="{00000000-0005-0000-0000-0000E5240000}"/>
    <cellStyle name="集計 35 2 2 2" xfId="7091" xr:uid="{00000000-0005-0000-0000-0000E6240000}"/>
    <cellStyle name="集計 35 2 2 2 2" xfId="7092" xr:uid="{00000000-0005-0000-0000-0000E7240000}"/>
    <cellStyle name="集計 35 2 2 3" xfId="7093" xr:uid="{00000000-0005-0000-0000-0000E8240000}"/>
    <cellStyle name="集計 35 2 3" xfId="7094" xr:uid="{00000000-0005-0000-0000-0000E9240000}"/>
    <cellStyle name="集計 35 2 3 2" xfId="7095" xr:uid="{00000000-0005-0000-0000-0000EA240000}"/>
    <cellStyle name="集計 35 2 3 2 2" xfId="7096" xr:uid="{00000000-0005-0000-0000-0000EB240000}"/>
    <cellStyle name="集計 35 2 3 3" xfId="7097" xr:uid="{00000000-0005-0000-0000-0000EC240000}"/>
    <cellStyle name="集計 35 2 4" xfId="7098" xr:uid="{00000000-0005-0000-0000-0000ED240000}"/>
    <cellStyle name="集計 35 2 4 2" xfId="7099" xr:uid="{00000000-0005-0000-0000-0000EE240000}"/>
    <cellStyle name="集計 35 2 5" xfId="7100" xr:uid="{00000000-0005-0000-0000-0000EF240000}"/>
    <cellStyle name="集計 35 3" xfId="7101" xr:uid="{00000000-0005-0000-0000-0000F0240000}"/>
    <cellStyle name="集計 35 3 2" xfId="7102" xr:uid="{00000000-0005-0000-0000-0000F1240000}"/>
    <cellStyle name="集計 35 4" xfId="7103" xr:uid="{00000000-0005-0000-0000-0000F2240000}"/>
    <cellStyle name="集計 36" xfId="7104" xr:uid="{00000000-0005-0000-0000-0000F3240000}"/>
    <cellStyle name="集計 36 2" xfId="7105" xr:uid="{00000000-0005-0000-0000-0000F4240000}"/>
    <cellStyle name="集計 36 2 2" xfId="7106" xr:uid="{00000000-0005-0000-0000-0000F5240000}"/>
    <cellStyle name="集計 36 2 2 2" xfId="7107" xr:uid="{00000000-0005-0000-0000-0000F6240000}"/>
    <cellStyle name="集計 36 2 2 2 2" xfId="7108" xr:uid="{00000000-0005-0000-0000-0000F7240000}"/>
    <cellStyle name="集計 36 2 2 3" xfId="7109" xr:uid="{00000000-0005-0000-0000-0000F8240000}"/>
    <cellStyle name="集計 36 2 3" xfId="7110" xr:uid="{00000000-0005-0000-0000-0000F9240000}"/>
    <cellStyle name="集計 36 2 3 2" xfId="7111" xr:uid="{00000000-0005-0000-0000-0000FA240000}"/>
    <cellStyle name="集計 36 2 3 2 2" xfId="7112" xr:uid="{00000000-0005-0000-0000-0000FB240000}"/>
    <cellStyle name="集計 36 2 3 3" xfId="7113" xr:uid="{00000000-0005-0000-0000-0000FC240000}"/>
    <cellStyle name="集計 36 2 4" xfId="7114" xr:uid="{00000000-0005-0000-0000-0000FD240000}"/>
    <cellStyle name="集計 36 2 4 2" xfId="7115" xr:uid="{00000000-0005-0000-0000-0000FE240000}"/>
    <cellStyle name="集計 36 2 5" xfId="7116" xr:uid="{00000000-0005-0000-0000-0000FF240000}"/>
    <cellStyle name="集計 36 3" xfId="7117" xr:uid="{00000000-0005-0000-0000-000000250000}"/>
    <cellStyle name="集計 36 3 2" xfId="7118" xr:uid="{00000000-0005-0000-0000-000001250000}"/>
    <cellStyle name="集計 36 4" xfId="7119" xr:uid="{00000000-0005-0000-0000-000002250000}"/>
    <cellStyle name="集計 37" xfId="7120" xr:uid="{00000000-0005-0000-0000-000003250000}"/>
    <cellStyle name="集計 37 2" xfId="7121" xr:uid="{00000000-0005-0000-0000-000004250000}"/>
    <cellStyle name="集計 37 2 2" xfId="7122" xr:uid="{00000000-0005-0000-0000-000005250000}"/>
    <cellStyle name="集計 37 2 2 2" xfId="7123" xr:uid="{00000000-0005-0000-0000-000006250000}"/>
    <cellStyle name="集計 37 2 2 2 2" xfId="7124" xr:uid="{00000000-0005-0000-0000-000007250000}"/>
    <cellStyle name="集計 37 2 2 3" xfId="7125" xr:uid="{00000000-0005-0000-0000-000008250000}"/>
    <cellStyle name="集計 37 2 3" xfId="7126" xr:uid="{00000000-0005-0000-0000-000009250000}"/>
    <cellStyle name="集計 37 2 3 2" xfId="7127" xr:uid="{00000000-0005-0000-0000-00000A250000}"/>
    <cellStyle name="集計 37 2 3 2 2" xfId="7128" xr:uid="{00000000-0005-0000-0000-00000B250000}"/>
    <cellStyle name="集計 37 2 3 3" xfId="7129" xr:uid="{00000000-0005-0000-0000-00000C250000}"/>
    <cellStyle name="集計 37 2 4" xfId="7130" xr:uid="{00000000-0005-0000-0000-00000D250000}"/>
    <cellStyle name="集計 37 2 4 2" xfId="7131" xr:uid="{00000000-0005-0000-0000-00000E250000}"/>
    <cellStyle name="集計 37 2 5" xfId="7132" xr:uid="{00000000-0005-0000-0000-00000F250000}"/>
    <cellStyle name="集計 37 3" xfId="7133" xr:uid="{00000000-0005-0000-0000-000010250000}"/>
    <cellStyle name="集計 37 3 2" xfId="7134" xr:uid="{00000000-0005-0000-0000-000011250000}"/>
    <cellStyle name="集計 37 4" xfId="7135" xr:uid="{00000000-0005-0000-0000-000012250000}"/>
    <cellStyle name="集計 38" xfId="7136" xr:uid="{00000000-0005-0000-0000-000013250000}"/>
    <cellStyle name="集計 38 2" xfId="7137" xr:uid="{00000000-0005-0000-0000-000014250000}"/>
    <cellStyle name="集計 38 2 2" xfId="7138" xr:uid="{00000000-0005-0000-0000-000015250000}"/>
    <cellStyle name="集計 38 2 2 2" xfId="7139" xr:uid="{00000000-0005-0000-0000-000016250000}"/>
    <cellStyle name="集計 38 2 2 2 2" xfId="7140" xr:uid="{00000000-0005-0000-0000-000017250000}"/>
    <cellStyle name="集計 38 2 2 3" xfId="7141" xr:uid="{00000000-0005-0000-0000-000018250000}"/>
    <cellStyle name="集計 38 2 3" xfId="7142" xr:uid="{00000000-0005-0000-0000-000019250000}"/>
    <cellStyle name="集計 38 2 3 2" xfId="7143" xr:uid="{00000000-0005-0000-0000-00001A250000}"/>
    <cellStyle name="集計 38 2 3 2 2" xfId="7144" xr:uid="{00000000-0005-0000-0000-00001B250000}"/>
    <cellStyle name="集計 38 2 3 3" xfId="7145" xr:uid="{00000000-0005-0000-0000-00001C250000}"/>
    <cellStyle name="集計 38 2 4" xfId="7146" xr:uid="{00000000-0005-0000-0000-00001D250000}"/>
    <cellStyle name="集計 38 2 4 2" xfId="7147" xr:uid="{00000000-0005-0000-0000-00001E250000}"/>
    <cellStyle name="集計 38 2 5" xfId="7148" xr:uid="{00000000-0005-0000-0000-00001F250000}"/>
    <cellStyle name="集計 38 3" xfId="7149" xr:uid="{00000000-0005-0000-0000-000020250000}"/>
    <cellStyle name="集計 38 3 2" xfId="7150" xr:uid="{00000000-0005-0000-0000-000021250000}"/>
    <cellStyle name="集計 38 4" xfId="7151" xr:uid="{00000000-0005-0000-0000-000022250000}"/>
    <cellStyle name="集計 39" xfId="7152" xr:uid="{00000000-0005-0000-0000-000023250000}"/>
    <cellStyle name="集計 39 2" xfId="7153" xr:uid="{00000000-0005-0000-0000-000024250000}"/>
    <cellStyle name="集計 39 2 2" xfId="7154" xr:uid="{00000000-0005-0000-0000-000025250000}"/>
    <cellStyle name="集計 39 2 2 2" xfId="7155" xr:uid="{00000000-0005-0000-0000-000026250000}"/>
    <cellStyle name="集計 39 2 2 2 2" xfId="7156" xr:uid="{00000000-0005-0000-0000-000027250000}"/>
    <cellStyle name="集計 39 2 2 3" xfId="7157" xr:uid="{00000000-0005-0000-0000-000028250000}"/>
    <cellStyle name="集計 39 2 3" xfId="7158" xr:uid="{00000000-0005-0000-0000-000029250000}"/>
    <cellStyle name="集計 39 2 3 2" xfId="7159" xr:uid="{00000000-0005-0000-0000-00002A250000}"/>
    <cellStyle name="集計 39 2 3 2 2" xfId="7160" xr:uid="{00000000-0005-0000-0000-00002B250000}"/>
    <cellStyle name="集計 39 2 3 3" xfId="7161" xr:uid="{00000000-0005-0000-0000-00002C250000}"/>
    <cellStyle name="集計 39 2 4" xfId="7162" xr:uid="{00000000-0005-0000-0000-00002D250000}"/>
    <cellStyle name="集計 39 2 4 2" xfId="7163" xr:uid="{00000000-0005-0000-0000-00002E250000}"/>
    <cellStyle name="集計 39 2 5" xfId="7164" xr:uid="{00000000-0005-0000-0000-00002F250000}"/>
    <cellStyle name="集計 39 3" xfId="7165" xr:uid="{00000000-0005-0000-0000-000030250000}"/>
    <cellStyle name="集計 39 3 2" xfId="7166" xr:uid="{00000000-0005-0000-0000-000031250000}"/>
    <cellStyle name="集計 39 4" xfId="7167" xr:uid="{00000000-0005-0000-0000-000032250000}"/>
    <cellStyle name="集計 4" xfId="7168" xr:uid="{00000000-0005-0000-0000-000033250000}"/>
    <cellStyle name="集計 4 2" xfId="7169" xr:uid="{00000000-0005-0000-0000-000034250000}"/>
    <cellStyle name="集計 4 3" xfId="7170" xr:uid="{00000000-0005-0000-0000-000035250000}"/>
    <cellStyle name="集計 4 3 2" xfId="7171" xr:uid="{00000000-0005-0000-0000-000036250000}"/>
    <cellStyle name="集計 4 3 2 2" xfId="7172" xr:uid="{00000000-0005-0000-0000-000037250000}"/>
    <cellStyle name="集計 4 3 2 2 2" xfId="7173" xr:uid="{00000000-0005-0000-0000-000038250000}"/>
    <cellStyle name="集計 4 3 2 3" xfId="7174" xr:uid="{00000000-0005-0000-0000-000039250000}"/>
    <cellStyle name="集計 4 3 3" xfId="7175" xr:uid="{00000000-0005-0000-0000-00003A250000}"/>
    <cellStyle name="集計 4 3 3 2" xfId="7176" xr:uid="{00000000-0005-0000-0000-00003B250000}"/>
    <cellStyle name="集計 4 3 3 2 2" xfId="7177" xr:uid="{00000000-0005-0000-0000-00003C250000}"/>
    <cellStyle name="集計 4 3 3 3" xfId="7178" xr:uid="{00000000-0005-0000-0000-00003D250000}"/>
    <cellStyle name="集計 4 3 4" xfId="7179" xr:uid="{00000000-0005-0000-0000-00003E250000}"/>
    <cellStyle name="集計 4 3 4 2" xfId="7180" xr:uid="{00000000-0005-0000-0000-00003F250000}"/>
    <cellStyle name="集計 4 3 5" xfId="7181" xr:uid="{00000000-0005-0000-0000-000040250000}"/>
    <cellStyle name="集計 4 4" xfId="7182" xr:uid="{00000000-0005-0000-0000-000041250000}"/>
    <cellStyle name="集計 4 4 2" xfId="7183" xr:uid="{00000000-0005-0000-0000-000042250000}"/>
    <cellStyle name="集計 4 5" xfId="7184" xr:uid="{00000000-0005-0000-0000-000043250000}"/>
    <cellStyle name="集計 40" xfId="7185" xr:uid="{00000000-0005-0000-0000-000044250000}"/>
    <cellStyle name="集計 40 2" xfId="7186" xr:uid="{00000000-0005-0000-0000-000045250000}"/>
    <cellStyle name="集計 40 2 2" xfId="7187" xr:uid="{00000000-0005-0000-0000-000046250000}"/>
    <cellStyle name="集計 40 2 2 2" xfId="7188" xr:uid="{00000000-0005-0000-0000-000047250000}"/>
    <cellStyle name="集計 40 2 2 2 2" xfId="7189" xr:uid="{00000000-0005-0000-0000-000048250000}"/>
    <cellStyle name="集計 40 2 2 3" xfId="7190" xr:uid="{00000000-0005-0000-0000-000049250000}"/>
    <cellStyle name="集計 40 2 3" xfId="7191" xr:uid="{00000000-0005-0000-0000-00004A250000}"/>
    <cellStyle name="集計 40 2 3 2" xfId="7192" xr:uid="{00000000-0005-0000-0000-00004B250000}"/>
    <cellStyle name="集計 40 2 3 2 2" xfId="7193" xr:uid="{00000000-0005-0000-0000-00004C250000}"/>
    <cellStyle name="集計 40 2 3 3" xfId="7194" xr:uid="{00000000-0005-0000-0000-00004D250000}"/>
    <cellStyle name="集計 40 2 4" xfId="7195" xr:uid="{00000000-0005-0000-0000-00004E250000}"/>
    <cellStyle name="集計 40 2 4 2" xfId="7196" xr:uid="{00000000-0005-0000-0000-00004F250000}"/>
    <cellStyle name="集計 40 2 5" xfId="7197" xr:uid="{00000000-0005-0000-0000-000050250000}"/>
    <cellStyle name="集計 40 3" xfId="7198" xr:uid="{00000000-0005-0000-0000-000051250000}"/>
    <cellStyle name="集計 40 3 2" xfId="7199" xr:uid="{00000000-0005-0000-0000-000052250000}"/>
    <cellStyle name="集計 40 4" xfId="7200" xr:uid="{00000000-0005-0000-0000-000053250000}"/>
    <cellStyle name="集計 41" xfId="7201" xr:uid="{00000000-0005-0000-0000-000054250000}"/>
    <cellStyle name="集計 41 2" xfId="7202" xr:uid="{00000000-0005-0000-0000-000055250000}"/>
    <cellStyle name="集計 41 2 2" xfId="7203" xr:uid="{00000000-0005-0000-0000-000056250000}"/>
    <cellStyle name="集計 41 2 2 2" xfId="7204" xr:uid="{00000000-0005-0000-0000-000057250000}"/>
    <cellStyle name="集計 41 2 2 2 2" xfId="7205" xr:uid="{00000000-0005-0000-0000-000058250000}"/>
    <cellStyle name="集計 41 2 2 3" xfId="7206" xr:uid="{00000000-0005-0000-0000-000059250000}"/>
    <cellStyle name="集計 41 2 3" xfId="7207" xr:uid="{00000000-0005-0000-0000-00005A250000}"/>
    <cellStyle name="集計 41 2 3 2" xfId="7208" xr:uid="{00000000-0005-0000-0000-00005B250000}"/>
    <cellStyle name="集計 41 2 3 2 2" xfId="7209" xr:uid="{00000000-0005-0000-0000-00005C250000}"/>
    <cellStyle name="集計 41 2 3 3" xfId="7210" xr:uid="{00000000-0005-0000-0000-00005D250000}"/>
    <cellStyle name="集計 41 2 4" xfId="7211" xr:uid="{00000000-0005-0000-0000-00005E250000}"/>
    <cellStyle name="集計 41 2 4 2" xfId="7212" xr:uid="{00000000-0005-0000-0000-00005F250000}"/>
    <cellStyle name="集計 41 2 5" xfId="7213" xr:uid="{00000000-0005-0000-0000-000060250000}"/>
    <cellStyle name="集計 41 3" xfId="7214" xr:uid="{00000000-0005-0000-0000-000061250000}"/>
    <cellStyle name="集計 41 3 2" xfId="7215" xr:uid="{00000000-0005-0000-0000-000062250000}"/>
    <cellStyle name="集計 41 4" xfId="7216" xr:uid="{00000000-0005-0000-0000-000063250000}"/>
    <cellStyle name="集計 42" xfId="7217" xr:uid="{00000000-0005-0000-0000-000064250000}"/>
    <cellStyle name="集計 42 2" xfId="7218" xr:uid="{00000000-0005-0000-0000-000065250000}"/>
    <cellStyle name="集計 42 2 2" xfId="7219" xr:uid="{00000000-0005-0000-0000-000066250000}"/>
    <cellStyle name="集計 42 2 2 2" xfId="7220" xr:uid="{00000000-0005-0000-0000-000067250000}"/>
    <cellStyle name="集計 42 2 2 2 2" xfId="7221" xr:uid="{00000000-0005-0000-0000-000068250000}"/>
    <cellStyle name="集計 42 2 2 3" xfId="7222" xr:uid="{00000000-0005-0000-0000-000069250000}"/>
    <cellStyle name="集計 42 2 3" xfId="7223" xr:uid="{00000000-0005-0000-0000-00006A250000}"/>
    <cellStyle name="集計 42 2 3 2" xfId="7224" xr:uid="{00000000-0005-0000-0000-00006B250000}"/>
    <cellStyle name="集計 42 2 3 2 2" xfId="7225" xr:uid="{00000000-0005-0000-0000-00006C250000}"/>
    <cellStyle name="集計 42 2 3 3" xfId="7226" xr:uid="{00000000-0005-0000-0000-00006D250000}"/>
    <cellStyle name="集計 42 2 4" xfId="7227" xr:uid="{00000000-0005-0000-0000-00006E250000}"/>
    <cellStyle name="集計 42 2 4 2" xfId="7228" xr:uid="{00000000-0005-0000-0000-00006F250000}"/>
    <cellStyle name="集計 42 2 5" xfId="7229" xr:uid="{00000000-0005-0000-0000-000070250000}"/>
    <cellStyle name="集計 42 3" xfId="7230" xr:uid="{00000000-0005-0000-0000-000071250000}"/>
    <cellStyle name="集計 42 3 2" xfId="7231" xr:uid="{00000000-0005-0000-0000-000072250000}"/>
    <cellStyle name="集計 42 4" xfId="7232" xr:uid="{00000000-0005-0000-0000-000073250000}"/>
    <cellStyle name="集計 43" xfId="7233" xr:uid="{00000000-0005-0000-0000-000074250000}"/>
    <cellStyle name="集計 43 2" xfId="7234" xr:uid="{00000000-0005-0000-0000-000075250000}"/>
    <cellStyle name="集計 43 2 2" xfId="7235" xr:uid="{00000000-0005-0000-0000-000076250000}"/>
    <cellStyle name="集計 43 2 2 2" xfId="7236" xr:uid="{00000000-0005-0000-0000-000077250000}"/>
    <cellStyle name="集計 43 2 2 2 2" xfId="7237" xr:uid="{00000000-0005-0000-0000-000078250000}"/>
    <cellStyle name="集計 43 2 2 3" xfId="7238" xr:uid="{00000000-0005-0000-0000-000079250000}"/>
    <cellStyle name="集計 43 2 3" xfId="7239" xr:uid="{00000000-0005-0000-0000-00007A250000}"/>
    <cellStyle name="集計 43 2 3 2" xfId="7240" xr:uid="{00000000-0005-0000-0000-00007B250000}"/>
    <cellStyle name="集計 43 2 3 2 2" xfId="7241" xr:uid="{00000000-0005-0000-0000-00007C250000}"/>
    <cellStyle name="集計 43 2 3 3" xfId="7242" xr:uid="{00000000-0005-0000-0000-00007D250000}"/>
    <cellStyle name="集計 43 2 4" xfId="7243" xr:uid="{00000000-0005-0000-0000-00007E250000}"/>
    <cellStyle name="集計 43 2 4 2" xfId="7244" xr:uid="{00000000-0005-0000-0000-00007F250000}"/>
    <cellStyle name="集計 43 2 5" xfId="7245" xr:uid="{00000000-0005-0000-0000-000080250000}"/>
    <cellStyle name="集計 43 3" xfId="7246" xr:uid="{00000000-0005-0000-0000-000081250000}"/>
    <cellStyle name="集計 43 3 2" xfId="7247" xr:uid="{00000000-0005-0000-0000-000082250000}"/>
    <cellStyle name="集計 43 4" xfId="7248" xr:uid="{00000000-0005-0000-0000-000083250000}"/>
    <cellStyle name="集計 44" xfId="7249" xr:uid="{00000000-0005-0000-0000-000084250000}"/>
    <cellStyle name="集計 44 2" xfId="7250" xr:uid="{00000000-0005-0000-0000-000085250000}"/>
    <cellStyle name="集計 44 2 2" xfId="7251" xr:uid="{00000000-0005-0000-0000-000086250000}"/>
    <cellStyle name="集計 44 2 2 2" xfId="7252" xr:uid="{00000000-0005-0000-0000-000087250000}"/>
    <cellStyle name="集計 44 2 2 2 2" xfId="7253" xr:uid="{00000000-0005-0000-0000-000088250000}"/>
    <cellStyle name="集計 44 2 2 3" xfId="7254" xr:uid="{00000000-0005-0000-0000-000089250000}"/>
    <cellStyle name="集計 44 2 3" xfId="7255" xr:uid="{00000000-0005-0000-0000-00008A250000}"/>
    <cellStyle name="集計 44 2 3 2" xfId="7256" xr:uid="{00000000-0005-0000-0000-00008B250000}"/>
    <cellStyle name="集計 44 2 3 2 2" xfId="7257" xr:uid="{00000000-0005-0000-0000-00008C250000}"/>
    <cellStyle name="集計 44 2 3 3" xfId="7258" xr:uid="{00000000-0005-0000-0000-00008D250000}"/>
    <cellStyle name="集計 44 2 4" xfId="7259" xr:uid="{00000000-0005-0000-0000-00008E250000}"/>
    <cellStyle name="集計 44 2 4 2" xfId="7260" xr:uid="{00000000-0005-0000-0000-00008F250000}"/>
    <cellStyle name="集計 44 2 5" xfId="7261" xr:uid="{00000000-0005-0000-0000-000090250000}"/>
    <cellStyle name="集計 44 3" xfId="7262" xr:uid="{00000000-0005-0000-0000-000091250000}"/>
    <cellStyle name="集計 44 3 2" xfId="7263" xr:uid="{00000000-0005-0000-0000-000092250000}"/>
    <cellStyle name="集計 44 4" xfId="7264" xr:uid="{00000000-0005-0000-0000-000093250000}"/>
    <cellStyle name="集計 45" xfId="7265" xr:uid="{00000000-0005-0000-0000-000094250000}"/>
    <cellStyle name="集計 45 2" xfId="7266" xr:uid="{00000000-0005-0000-0000-000095250000}"/>
    <cellStyle name="集計 45 2 2" xfId="7267" xr:uid="{00000000-0005-0000-0000-000096250000}"/>
    <cellStyle name="集計 45 2 2 2" xfId="7268" xr:uid="{00000000-0005-0000-0000-000097250000}"/>
    <cellStyle name="集計 45 2 2 2 2" xfId="7269" xr:uid="{00000000-0005-0000-0000-000098250000}"/>
    <cellStyle name="集計 45 2 2 3" xfId="7270" xr:uid="{00000000-0005-0000-0000-000099250000}"/>
    <cellStyle name="集計 45 2 3" xfId="7271" xr:uid="{00000000-0005-0000-0000-00009A250000}"/>
    <cellStyle name="集計 45 2 3 2" xfId="7272" xr:uid="{00000000-0005-0000-0000-00009B250000}"/>
    <cellStyle name="集計 45 2 3 2 2" xfId="7273" xr:uid="{00000000-0005-0000-0000-00009C250000}"/>
    <cellStyle name="集計 45 2 3 3" xfId="7274" xr:uid="{00000000-0005-0000-0000-00009D250000}"/>
    <cellStyle name="集計 45 2 4" xfId="7275" xr:uid="{00000000-0005-0000-0000-00009E250000}"/>
    <cellStyle name="集計 45 2 4 2" xfId="7276" xr:uid="{00000000-0005-0000-0000-00009F250000}"/>
    <cellStyle name="集計 45 2 5" xfId="7277" xr:uid="{00000000-0005-0000-0000-0000A0250000}"/>
    <cellStyle name="集計 45 3" xfId="7278" xr:uid="{00000000-0005-0000-0000-0000A1250000}"/>
    <cellStyle name="集計 45 3 2" xfId="7279" xr:uid="{00000000-0005-0000-0000-0000A2250000}"/>
    <cellStyle name="集計 45 4" xfId="7280" xr:uid="{00000000-0005-0000-0000-0000A3250000}"/>
    <cellStyle name="集計 46" xfId="7281" xr:uid="{00000000-0005-0000-0000-0000A4250000}"/>
    <cellStyle name="集計 46 2" xfId="7282" xr:uid="{00000000-0005-0000-0000-0000A5250000}"/>
    <cellStyle name="集計 46 2 2" xfId="7283" xr:uid="{00000000-0005-0000-0000-0000A6250000}"/>
    <cellStyle name="集計 46 2 2 2" xfId="7284" xr:uid="{00000000-0005-0000-0000-0000A7250000}"/>
    <cellStyle name="集計 46 2 2 2 2" xfId="7285" xr:uid="{00000000-0005-0000-0000-0000A8250000}"/>
    <cellStyle name="集計 46 2 2 3" xfId="7286" xr:uid="{00000000-0005-0000-0000-0000A9250000}"/>
    <cellStyle name="集計 46 2 3" xfId="7287" xr:uid="{00000000-0005-0000-0000-0000AA250000}"/>
    <cellStyle name="集計 46 2 3 2" xfId="7288" xr:uid="{00000000-0005-0000-0000-0000AB250000}"/>
    <cellStyle name="集計 46 2 3 2 2" xfId="7289" xr:uid="{00000000-0005-0000-0000-0000AC250000}"/>
    <cellStyle name="集計 46 2 3 3" xfId="7290" xr:uid="{00000000-0005-0000-0000-0000AD250000}"/>
    <cellStyle name="集計 46 2 4" xfId="7291" xr:uid="{00000000-0005-0000-0000-0000AE250000}"/>
    <cellStyle name="集計 46 2 4 2" xfId="7292" xr:uid="{00000000-0005-0000-0000-0000AF250000}"/>
    <cellStyle name="集計 46 2 5" xfId="7293" xr:uid="{00000000-0005-0000-0000-0000B0250000}"/>
    <cellStyle name="集計 46 3" xfId="7294" xr:uid="{00000000-0005-0000-0000-0000B1250000}"/>
    <cellStyle name="集計 46 3 2" xfId="7295" xr:uid="{00000000-0005-0000-0000-0000B2250000}"/>
    <cellStyle name="集計 46 4" xfId="7296" xr:uid="{00000000-0005-0000-0000-0000B3250000}"/>
    <cellStyle name="集計 47" xfId="7297" xr:uid="{00000000-0005-0000-0000-0000B4250000}"/>
    <cellStyle name="集計 47 2" xfId="7298" xr:uid="{00000000-0005-0000-0000-0000B5250000}"/>
    <cellStyle name="集計 47 2 2" xfId="7299" xr:uid="{00000000-0005-0000-0000-0000B6250000}"/>
    <cellStyle name="集計 47 2 2 2" xfId="7300" xr:uid="{00000000-0005-0000-0000-0000B7250000}"/>
    <cellStyle name="集計 47 2 2 2 2" xfId="7301" xr:uid="{00000000-0005-0000-0000-0000B8250000}"/>
    <cellStyle name="集計 47 2 2 3" xfId="7302" xr:uid="{00000000-0005-0000-0000-0000B9250000}"/>
    <cellStyle name="集計 47 2 3" xfId="7303" xr:uid="{00000000-0005-0000-0000-0000BA250000}"/>
    <cellStyle name="集計 47 2 3 2" xfId="7304" xr:uid="{00000000-0005-0000-0000-0000BB250000}"/>
    <cellStyle name="集計 47 2 3 2 2" xfId="7305" xr:uid="{00000000-0005-0000-0000-0000BC250000}"/>
    <cellStyle name="集計 47 2 3 3" xfId="7306" xr:uid="{00000000-0005-0000-0000-0000BD250000}"/>
    <cellStyle name="集計 47 2 4" xfId="7307" xr:uid="{00000000-0005-0000-0000-0000BE250000}"/>
    <cellStyle name="集計 47 2 4 2" xfId="7308" xr:uid="{00000000-0005-0000-0000-0000BF250000}"/>
    <cellStyle name="集計 47 2 5" xfId="7309" xr:uid="{00000000-0005-0000-0000-0000C0250000}"/>
    <cellStyle name="集計 47 3" xfId="7310" xr:uid="{00000000-0005-0000-0000-0000C1250000}"/>
    <cellStyle name="集計 47 3 2" xfId="7311" xr:uid="{00000000-0005-0000-0000-0000C2250000}"/>
    <cellStyle name="集計 47 4" xfId="7312" xr:uid="{00000000-0005-0000-0000-0000C3250000}"/>
    <cellStyle name="集計 48" xfId="7313" xr:uid="{00000000-0005-0000-0000-0000C4250000}"/>
    <cellStyle name="集計 48 2" xfId="7314" xr:uid="{00000000-0005-0000-0000-0000C5250000}"/>
    <cellStyle name="集計 48 2 2" xfId="7315" xr:uid="{00000000-0005-0000-0000-0000C6250000}"/>
    <cellStyle name="集計 48 2 2 2" xfId="7316" xr:uid="{00000000-0005-0000-0000-0000C7250000}"/>
    <cellStyle name="集計 48 2 2 2 2" xfId="7317" xr:uid="{00000000-0005-0000-0000-0000C8250000}"/>
    <cellStyle name="集計 48 2 2 3" xfId="7318" xr:uid="{00000000-0005-0000-0000-0000C9250000}"/>
    <cellStyle name="集計 48 2 3" xfId="7319" xr:uid="{00000000-0005-0000-0000-0000CA250000}"/>
    <cellStyle name="集計 48 2 3 2" xfId="7320" xr:uid="{00000000-0005-0000-0000-0000CB250000}"/>
    <cellStyle name="集計 48 2 3 2 2" xfId="7321" xr:uid="{00000000-0005-0000-0000-0000CC250000}"/>
    <cellStyle name="集計 48 2 3 3" xfId="7322" xr:uid="{00000000-0005-0000-0000-0000CD250000}"/>
    <cellStyle name="集計 48 2 4" xfId="7323" xr:uid="{00000000-0005-0000-0000-0000CE250000}"/>
    <cellStyle name="集計 48 2 4 2" xfId="7324" xr:uid="{00000000-0005-0000-0000-0000CF250000}"/>
    <cellStyle name="集計 48 2 5" xfId="7325" xr:uid="{00000000-0005-0000-0000-0000D0250000}"/>
    <cellStyle name="集計 48 3" xfId="7326" xr:uid="{00000000-0005-0000-0000-0000D1250000}"/>
    <cellStyle name="集計 48 3 2" xfId="7327" xr:uid="{00000000-0005-0000-0000-0000D2250000}"/>
    <cellStyle name="集計 48 4" xfId="7328" xr:uid="{00000000-0005-0000-0000-0000D3250000}"/>
    <cellStyle name="集計 49" xfId="7329" xr:uid="{00000000-0005-0000-0000-0000D4250000}"/>
    <cellStyle name="集計 49 2" xfId="7330" xr:uid="{00000000-0005-0000-0000-0000D5250000}"/>
    <cellStyle name="集計 49 2 2" xfId="7331" xr:uid="{00000000-0005-0000-0000-0000D6250000}"/>
    <cellStyle name="集計 49 2 2 2" xfId="7332" xr:uid="{00000000-0005-0000-0000-0000D7250000}"/>
    <cellStyle name="集計 49 2 2 2 2" xfId="7333" xr:uid="{00000000-0005-0000-0000-0000D8250000}"/>
    <cellStyle name="集計 49 2 2 3" xfId="7334" xr:uid="{00000000-0005-0000-0000-0000D9250000}"/>
    <cellStyle name="集計 49 2 3" xfId="7335" xr:uid="{00000000-0005-0000-0000-0000DA250000}"/>
    <cellStyle name="集計 49 2 3 2" xfId="7336" xr:uid="{00000000-0005-0000-0000-0000DB250000}"/>
    <cellStyle name="集計 49 2 3 2 2" xfId="7337" xr:uid="{00000000-0005-0000-0000-0000DC250000}"/>
    <cellStyle name="集計 49 2 3 3" xfId="7338" xr:uid="{00000000-0005-0000-0000-0000DD250000}"/>
    <cellStyle name="集計 49 2 4" xfId="7339" xr:uid="{00000000-0005-0000-0000-0000DE250000}"/>
    <cellStyle name="集計 49 2 4 2" xfId="7340" xr:uid="{00000000-0005-0000-0000-0000DF250000}"/>
    <cellStyle name="集計 49 2 5" xfId="7341" xr:uid="{00000000-0005-0000-0000-0000E0250000}"/>
    <cellStyle name="集計 49 3" xfId="7342" xr:uid="{00000000-0005-0000-0000-0000E1250000}"/>
    <cellStyle name="集計 49 3 2" xfId="7343" xr:uid="{00000000-0005-0000-0000-0000E2250000}"/>
    <cellStyle name="集計 49 4" xfId="7344" xr:uid="{00000000-0005-0000-0000-0000E3250000}"/>
    <cellStyle name="集計 5" xfId="7345" xr:uid="{00000000-0005-0000-0000-0000E4250000}"/>
    <cellStyle name="集計 5 2" xfId="7346" xr:uid="{00000000-0005-0000-0000-0000E5250000}"/>
    <cellStyle name="集計 5 2 2" xfId="7347" xr:uid="{00000000-0005-0000-0000-0000E6250000}"/>
    <cellStyle name="集計 5 2 2 2" xfId="7348" xr:uid="{00000000-0005-0000-0000-0000E7250000}"/>
    <cellStyle name="集計 5 2 2 2 2" xfId="7349" xr:uid="{00000000-0005-0000-0000-0000E8250000}"/>
    <cellStyle name="集計 5 2 2 3" xfId="7350" xr:uid="{00000000-0005-0000-0000-0000E9250000}"/>
    <cellStyle name="集計 5 2 3" xfId="7351" xr:uid="{00000000-0005-0000-0000-0000EA250000}"/>
    <cellStyle name="集計 5 2 3 2" xfId="7352" xr:uid="{00000000-0005-0000-0000-0000EB250000}"/>
    <cellStyle name="集計 5 2 3 2 2" xfId="7353" xr:uid="{00000000-0005-0000-0000-0000EC250000}"/>
    <cellStyle name="集計 5 2 3 3" xfId="7354" xr:uid="{00000000-0005-0000-0000-0000ED250000}"/>
    <cellStyle name="集計 5 2 4" xfId="7355" xr:uid="{00000000-0005-0000-0000-0000EE250000}"/>
    <cellStyle name="集計 5 2 4 2" xfId="7356" xr:uid="{00000000-0005-0000-0000-0000EF250000}"/>
    <cellStyle name="集計 5 2 5" xfId="7357" xr:uid="{00000000-0005-0000-0000-0000F0250000}"/>
    <cellStyle name="集計 5 3" xfId="7358" xr:uid="{00000000-0005-0000-0000-0000F1250000}"/>
    <cellStyle name="集計 5 3 2" xfId="7359" xr:uid="{00000000-0005-0000-0000-0000F2250000}"/>
    <cellStyle name="集計 5 4" xfId="7360" xr:uid="{00000000-0005-0000-0000-0000F3250000}"/>
    <cellStyle name="集計 50" xfId="7361" xr:uid="{00000000-0005-0000-0000-0000F4250000}"/>
    <cellStyle name="集計 50 2" xfId="7362" xr:uid="{00000000-0005-0000-0000-0000F5250000}"/>
    <cellStyle name="集計 50 2 2" xfId="7363" xr:uid="{00000000-0005-0000-0000-0000F6250000}"/>
    <cellStyle name="集計 50 2 2 2" xfId="7364" xr:uid="{00000000-0005-0000-0000-0000F7250000}"/>
    <cellStyle name="集計 50 2 2 2 2" xfId="7365" xr:uid="{00000000-0005-0000-0000-0000F8250000}"/>
    <cellStyle name="集計 50 2 2 3" xfId="7366" xr:uid="{00000000-0005-0000-0000-0000F9250000}"/>
    <cellStyle name="集計 50 2 3" xfId="7367" xr:uid="{00000000-0005-0000-0000-0000FA250000}"/>
    <cellStyle name="集計 50 2 3 2" xfId="7368" xr:uid="{00000000-0005-0000-0000-0000FB250000}"/>
    <cellStyle name="集計 50 2 3 2 2" xfId="7369" xr:uid="{00000000-0005-0000-0000-0000FC250000}"/>
    <cellStyle name="集計 50 2 3 3" xfId="7370" xr:uid="{00000000-0005-0000-0000-0000FD250000}"/>
    <cellStyle name="集計 50 2 4" xfId="7371" xr:uid="{00000000-0005-0000-0000-0000FE250000}"/>
    <cellStyle name="集計 50 2 4 2" xfId="7372" xr:uid="{00000000-0005-0000-0000-0000FF250000}"/>
    <cellStyle name="集計 50 2 5" xfId="7373" xr:uid="{00000000-0005-0000-0000-000000260000}"/>
    <cellStyle name="集計 50 3" xfId="7374" xr:uid="{00000000-0005-0000-0000-000001260000}"/>
    <cellStyle name="集計 50 3 2" xfId="7375" xr:uid="{00000000-0005-0000-0000-000002260000}"/>
    <cellStyle name="集計 50 4" xfId="7376" xr:uid="{00000000-0005-0000-0000-000003260000}"/>
    <cellStyle name="集計 51" xfId="7377" xr:uid="{00000000-0005-0000-0000-000004260000}"/>
    <cellStyle name="集計 51 2" xfId="7378" xr:uid="{00000000-0005-0000-0000-000005260000}"/>
    <cellStyle name="集計 51 2 2" xfId="7379" xr:uid="{00000000-0005-0000-0000-000006260000}"/>
    <cellStyle name="集計 51 2 2 2" xfId="7380" xr:uid="{00000000-0005-0000-0000-000007260000}"/>
    <cellStyle name="集計 51 2 3" xfId="7381" xr:uid="{00000000-0005-0000-0000-000008260000}"/>
    <cellStyle name="集計 51 3" xfId="7382" xr:uid="{00000000-0005-0000-0000-000009260000}"/>
    <cellStyle name="集計 51 3 2" xfId="7383" xr:uid="{00000000-0005-0000-0000-00000A260000}"/>
    <cellStyle name="集計 51 3 2 2" xfId="7384" xr:uid="{00000000-0005-0000-0000-00000B260000}"/>
    <cellStyle name="集計 51 3 3" xfId="7385" xr:uid="{00000000-0005-0000-0000-00000C260000}"/>
    <cellStyle name="集計 51 4" xfId="7386" xr:uid="{00000000-0005-0000-0000-00000D260000}"/>
    <cellStyle name="集計 51 4 2" xfId="7387" xr:uid="{00000000-0005-0000-0000-00000E260000}"/>
    <cellStyle name="集計 51 5" xfId="7388" xr:uid="{00000000-0005-0000-0000-00000F260000}"/>
    <cellStyle name="集計 52" xfId="7389" xr:uid="{00000000-0005-0000-0000-000010260000}"/>
    <cellStyle name="集計 52 2" xfId="7390" xr:uid="{00000000-0005-0000-0000-000011260000}"/>
    <cellStyle name="集計 53" xfId="7391" xr:uid="{00000000-0005-0000-0000-000012260000}"/>
    <cellStyle name="集計 6" xfId="7392" xr:uid="{00000000-0005-0000-0000-000013260000}"/>
    <cellStyle name="集計 6 2" xfId="7393" xr:uid="{00000000-0005-0000-0000-000014260000}"/>
    <cellStyle name="集計 6 2 2" xfId="7394" xr:uid="{00000000-0005-0000-0000-000015260000}"/>
    <cellStyle name="集計 6 2 2 2" xfId="7395" xr:uid="{00000000-0005-0000-0000-000016260000}"/>
    <cellStyle name="集計 6 2 2 2 2" xfId="7396" xr:uid="{00000000-0005-0000-0000-000017260000}"/>
    <cellStyle name="集計 6 2 2 3" xfId="7397" xr:uid="{00000000-0005-0000-0000-000018260000}"/>
    <cellStyle name="集計 6 2 3" xfId="7398" xr:uid="{00000000-0005-0000-0000-000019260000}"/>
    <cellStyle name="集計 6 2 3 2" xfId="7399" xr:uid="{00000000-0005-0000-0000-00001A260000}"/>
    <cellStyle name="集計 6 2 3 2 2" xfId="7400" xr:uid="{00000000-0005-0000-0000-00001B260000}"/>
    <cellStyle name="集計 6 2 3 3" xfId="7401" xr:uid="{00000000-0005-0000-0000-00001C260000}"/>
    <cellStyle name="集計 6 2 4" xfId="7402" xr:uid="{00000000-0005-0000-0000-00001D260000}"/>
    <cellStyle name="集計 6 2 4 2" xfId="7403" xr:uid="{00000000-0005-0000-0000-00001E260000}"/>
    <cellStyle name="集計 6 2 5" xfId="7404" xr:uid="{00000000-0005-0000-0000-00001F260000}"/>
    <cellStyle name="集計 6 3" xfId="7405" xr:uid="{00000000-0005-0000-0000-000020260000}"/>
    <cellStyle name="集計 6 3 2" xfId="7406" xr:uid="{00000000-0005-0000-0000-000021260000}"/>
    <cellStyle name="集計 6 4" xfId="7407" xr:uid="{00000000-0005-0000-0000-000022260000}"/>
    <cellStyle name="集計 7" xfId="7408" xr:uid="{00000000-0005-0000-0000-000023260000}"/>
    <cellStyle name="集計 7 2" xfId="7409" xr:uid="{00000000-0005-0000-0000-000024260000}"/>
    <cellStyle name="集計 7 2 2" xfId="7410" xr:uid="{00000000-0005-0000-0000-000025260000}"/>
    <cellStyle name="集計 7 2 2 2" xfId="7411" xr:uid="{00000000-0005-0000-0000-000026260000}"/>
    <cellStyle name="集計 7 2 2 2 2" xfId="7412" xr:uid="{00000000-0005-0000-0000-000027260000}"/>
    <cellStyle name="集計 7 2 2 3" xfId="7413" xr:uid="{00000000-0005-0000-0000-000028260000}"/>
    <cellStyle name="集計 7 2 3" xfId="7414" xr:uid="{00000000-0005-0000-0000-000029260000}"/>
    <cellStyle name="集計 7 2 3 2" xfId="7415" xr:uid="{00000000-0005-0000-0000-00002A260000}"/>
    <cellStyle name="集計 7 2 3 2 2" xfId="7416" xr:uid="{00000000-0005-0000-0000-00002B260000}"/>
    <cellStyle name="集計 7 2 3 3" xfId="7417" xr:uid="{00000000-0005-0000-0000-00002C260000}"/>
    <cellStyle name="集計 7 2 4" xfId="7418" xr:uid="{00000000-0005-0000-0000-00002D260000}"/>
    <cellStyle name="集計 7 2 4 2" xfId="7419" xr:uid="{00000000-0005-0000-0000-00002E260000}"/>
    <cellStyle name="集計 7 2 5" xfId="7420" xr:uid="{00000000-0005-0000-0000-00002F260000}"/>
    <cellStyle name="集計 7 3" xfId="7421" xr:uid="{00000000-0005-0000-0000-000030260000}"/>
    <cellStyle name="集計 7 3 2" xfId="7422" xr:uid="{00000000-0005-0000-0000-000031260000}"/>
    <cellStyle name="集計 7 4" xfId="7423" xr:uid="{00000000-0005-0000-0000-000032260000}"/>
    <cellStyle name="集計 8" xfId="7424" xr:uid="{00000000-0005-0000-0000-000033260000}"/>
    <cellStyle name="集計 8 2" xfId="7425" xr:uid="{00000000-0005-0000-0000-000034260000}"/>
    <cellStyle name="集計 8 2 2" xfId="7426" xr:uid="{00000000-0005-0000-0000-000035260000}"/>
    <cellStyle name="集計 8 2 2 2" xfId="7427" xr:uid="{00000000-0005-0000-0000-000036260000}"/>
    <cellStyle name="集計 8 2 2 2 2" xfId="7428" xr:uid="{00000000-0005-0000-0000-000037260000}"/>
    <cellStyle name="集計 8 2 2 3" xfId="7429" xr:uid="{00000000-0005-0000-0000-000038260000}"/>
    <cellStyle name="集計 8 2 3" xfId="7430" xr:uid="{00000000-0005-0000-0000-000039260000}"/>
    <cellStyle name="集計 8 2 3 2" xfId="7431" xr:uid="{00000000-0005-0000-0000-00003A260000}"/>
    <cellStyle name="集計 8 2 3 2 2" xfId="7432" xr:uid="{00000000-0005-0000-0000-00003B260000}"/>
    <cellStyle name="集計 8 2 3 3" xfId="7433" xr:uid="{00000000-0005-0000-0000-00003C260000}"/>
    <cellStyle name="集計 8 2 4" xfId="7434" xr:uid="{00000000-0005-0000-0000-00003D260000}"/>
    <cellStyle name="集計 8 2 4 2" xfId="7435" xr:uid="{00000000-0005-0000-0000-00003E260000}"/>
    <cellStyle name="集計 8 2 5" xfId="7436" xr:uid="{00000000-0005-0000-0000-00003F260000}"/>
    <cellStyle name="集計 8 3" xfId="7437" xr:uid="{00000000-0005-0000-0000-000040260000}"/>
    <cellStyle name="集計 8 3 2" xfId="7438" xr:uid="{00000000-0005-0000-0000-000041260000}"/>
    <cellStyle name="集計 8 4" xfId="7439" xr:uid="{00000000-0005-0000-0000-000042260000}"/>
    <cellStyle name="集計 9" xfId="7440" xr:uid="{00000000-0005-0000-0000-000043260000}"/>
    <cellStyle name="集計 9 2" xfId="7441" xr:uid="{00000000-0005-0000-0000-000044260000}"/>
    <cellStyle name="集計 9 2 2" xfId="7442" xr:uid="{00000000-0005-0000-0000-000045260000}"/>
    <cellStyle name="集計 9 2 2 2" xfId="7443" xr:uid="{00000000-0005-0000-0000-000046260000}"/>
    <cellStyle name="集計 9 2 2 2 2" xfId="7444" xr:uid="{00000000-0005-0000-0000-000047260000}"/>
    <cellStyle name="集計 9 2 2 3" xfId="7445" xr:uid="{00000000-0005-0000-0000-000048260000}"/>
    <cellStyle name="集計 9 2 3" xfId="7446" xr:uid="{00000000-0005-0000-0000-000049260000}"/>
    <cellStyle name="集計 9 2 3 2" xfId="7447" xr:uid="{00000000-0005-0000-0000-00004A260000}"/>
    <cellStyle name="集計 9 2 3 2 2" xfId="7448" xr:uid="{00000000-0005-0000-0000-00004B260000}"/>
    <cellStyle name="集計 9 2 3 3" xfId="7449" xr:uid="{00000000-0005-0000-0000-00004C260000}"/>
    <cellStyle name="集計 9 2 4" xfId="7450" xr:uid="{00000000-0005-0000-0000-00004D260000}"/>
    <cellStyle name="集計 9 2 4 2" xfId="7451" xr:uid="{00000000-0005-0000-0000-00004E260000}"/>
    <cellStyle name="集計 9 2 5" xfId="7452" xr:uid="{00000000-0005-0000-0000-00004F260000}"/>
    <cellStyle name="集計 9 3" xfId="7453" xr:uid="{00000000-0005-0000-0000-000050260000}"/>
    <cellStyle name="集計 9 3 2" xfId="7454" xr:uid="{00000000-0005-0000-0000-000051260000}"/>
    <cellStyle name="集計 9 4" xfId="7455" xr:uid="{00000000-0005-0000-0000-000052260000}"/>
    <cellStyle name="出力" xfId="7456" xr:uid="{00000000-0005-0000-0000-000053260000}"/>
    <cellStyle name="출력 10" xfId="38284" xr:uid="{00000000-0005-0000-0000-000054260000}"/>
    <cellStyle name="出力 10" xfId="7457" xr:uid="{00000000-0005-0000-0000-000055260000}"/>
    <cellStyle name="出力 10 2" xfId="7458" xr:uid="{00000000-0005-0000-0000-000056260000}"/>
    <cellStyle name="出力 10 2 2" xfId="7459" xr:uid="{00000000-0005-0000-0000-000057260000}"/>
    <cellStyle name="出力 10 2 2 2" xfId="7460" xr:uid="{00000000-0005-0000-0000-000058260000}"/>
    <cellStyle name="出力 10 2 2 2 2" xfId="7461" xr:uid="{00000000-0005-0000-0000-000059260000}"/>
    <cellStyle name="出力 10 2 2 3" xfId="7462" xr:uid="{00000000-0005-0000-0000-00005A260000}"/>
    <cellStyle name="出力 10 2 3" xfId="7463" xr:uid="{00000000-0005-0000-0000-00005B260000}"/>
    <cellStyle name="出力 10 2 3 2" xfId="7464" xr:uid="{00000000-0005-0000-0000-00005C260000}"/>
    <cellStyle name="出力 10 2 3 2 2" xfId="7465" xr:uid="{00000000-0005-0000-0000-00005D260000}"/>
    <cellStyle name="出力 10 2 3 3" xfId="7466" xr:uid="{00000000-0005-0000-0000-00005E260000}"/>
    <cellStyle name="出力 10 2 4" xfId="7467" xr:uid="{00000000-0005-0000-0000-00005F260000}"/>
    <cellStyle name="出力 10 2 4 2" xfId="7468" xr:uid="{00000000-0005-0000-0000-000060260000}"/>
    <cellStyle name="出力 10 2 5" xfId="7469" xr:uid="{00000000-0005-0000-0000-000061260000}"/>
    <cellStyle name="出力 10 3" xfId="7470" xr:uid="{00000000-0005-0000-0000-000062260000}"/>
    <cellStyle name="出力 10 3 2" xfId="7471" xr:uid="{00000000-0005-0000-0000-000063260000}"/>
    <cellStyle name="出力 10 4" xfId="7472" xr:uid="{00000000-0005-0000-0000-000064260000}"/>
    <cellStyle name="출력 11" xfId="38285" xr:uid="{00000000-0005-0000-0000-000065260000}"/>
    <cellStyle name="出力 11" xfId="7473" xr:uid="{00000000-0005-0000-0000-000066260000}"/>
    <cellStyle name="出力 11 2" xfId="7474" xr:uid="{00000000-0005-0000-0000-000067260000}"/>
    <cellStyle name="出力 11 2 2" xfId="7475" xr:uid="{00000000-0005-0000-0000-000068260000}"/>
    <cellStyle name="出力 11 2 2 2" xfId="7476" xr:uid="{00000000-0005-0000-0000-000069260000}"/>
    <cellStyle name="出力 11 2 2 2 2" xfId="7477" xr:uid="{00000000-0005-0000-0000-00006A260000}"/>
    <cellStyle name="出力 11 2 2 3" xfId="7478" xr:uid="{00000000-0005-0000-0000-00006B260000}"/>
    <cellStyle name="出力 11 2 3" xfId="7479" xr:uid="{00000000-0005-0000-0000-00006C260000}"/>
    <cellStyle name="出力 11 2 3 2" xfId="7480" xr:uid="{00000000-0005-0000-0000-00006D260000}"/>
    <cellStyle name="出力 11 2 3 2 2" xfId="7481" xr:uid="{00000000-0005-0000-0000-00006E260000}"/>
    <cellStyle name="出力 11 2 3 3" xfId="7482" xr:uid="{00000000-0005-0000-0000-00006F260000}"/>
    <cellStyle name="出力 11 2 4" xfId="7483" xr:uid="{00000000-0005-0000-0000-000070260000}"/>
    <cellStyle name="出力 11 2 4 2" xfId="7484" xr:uid="{00000000-0005-0000-0000-000071260000}"/>
    <cellStyle name="出力 11 2 5" xfId="7485" xr:uid="{00000000-0005-0000-0000-000072260000}"/>
    <cellStyle name="出力 11 3" xfId="7486" xr:uid="{00000000-0005-0000-0000-000073260000}"/>
    <cellStyle name="出力 11 3 2" xfId="7487" xr:uid="{00000000-0005-0000-0000-000074260000}"/>
    <cellStyle name="出力 11 4" xfId="7488" xr:uid="{00000000-0005-0000-0000-000075260000}"/>
    <cellStyle name="出力 12" xfId="7489" xr:uid="{00000000-0005-0000-0000-000076260000}"/>
    <cellStyle name="出力 12 2" xfId="7490" xr:uid="{00000000-0005-0000-0000-000077260000}"/>
    <cellStyle name="出力 12 2 2" xfId="7491" xr:uid="{00000000-0005-0000-0000-000078260000}"/>
    <cellStyle name="出力 12 2 2 2" xfId="7492" xr:uid="{00000000-0005-0000-0000-000079260000}"/>
    <cellStyle name="出力 12 2 2 2 2" xfId="7493" xr:uid="{00000000-0005-0000-0000-00007A260000}"/>
    <cellStyle name="出力 12 2 2 3" xfId="7494" xr:uid="{00000000-0005-0000-0000-00007B260000}"/>
    <cellStyle name="出力 12 2 3" xfId="7495" xr:uid="{00000000-0005-0000-0000-00007C260000}"/>
    <cellStyle name="出力 12 2 3 2" xfId="7496" xr:uid="{00000000-0005-0000-0000-00007D260000}"/>
    <cellStyle name="出力 12 2 3 2 2" xfId="7497" xr:uid="{00000000-0005-0000-0000-00007E260000}"/>
    <cellStyle name="出力 12 2 3 3" xfId="7498" xr:uid="{00000000-0005-0000-0000-00007F260000}"/>
    <cellStyle name="出力 12 2 4" xfId="7499" xr:uid="{00000000-0005-0000-0000-000080260000}"/>
    <cellStyle name="出力 12 2 4 2" xfId="7500" xr:uid="{00000000-0005-0000-0000-000081260000}"/>
    <cellStyle name="出力 12 2 5" xfId="7501" xr:uid="{00000000-0005-0000-0000-000082260000}"/>
    <cellStyle name="出力 12 3" xfId="7502" xr:uid="{00000000-0005-0000-0000-000083260000}"/>
    <cellStyle name="出力 12 3 2" xfId="7503" xr:uid="{00000000-0005-0000-0000-000084260000}"/>
    <cellStyle name="出力 12 4" xfId="7504" xr:uid="{00000000-0005-0000-0000-000085260000}"/>
    <cellStyle name="出力 13" xfId="7505" xr:uid="{00000000-0005-0000-0000-000086260000}"/>
    <cellStyle name="出力 13 2" xfId="7506" xr:uid="{00000000-0005-0000-0000-000087260000}"/>
    <cellStyle name="出力 13 2 2" xfId="7507" xr:uid="{00000000-0005-0000-0000-000088260000}"/>
    <cellStyle name="出力 13 2 2 2" xfId="7508" xr:uid="{00000000-0005-0000-0000-000089260000}"/>
    <cellStyle name="出力 13 2 2 2 2" xfId="7509" xr:uid="{00000000-0005-0000-0000-00008A260000}"/>
    <cellStyle name="出力 13 2 2 3" xfId="7510" xr:uid="{00000000-0005-0000-0000-00008B260000}"/>
    <cellStyle name="出力 13 2 3" xfId="7511" xr:uid="{00000000-0005-0000-0000-00008C260000}"/>
    <cellStyle name="出力 13 2 3 2" xfId="7512" xr:uid="{00000000-0005-0000-0000-00008D260000}"/>
    <cellStyle name="出力 13 2 3 2 2" xfId="7513" xr:uid="{00000000-0005-0000-0000-00008E260000}"/>
    <cellStyle name="出力 13 2 3 3" xfId="7514" xr:uid="{00000000-0005-0000-0000-00008F260000}"/>
    <cellStyle name="出力 13 2 4" xfId="7515" xr:uid="{00000000-0005-0000-0000-000090260000}"/>
    <cellStyle name="出力 13 2 4 2" xfId="7516" xr:uid="{00000000-0005-0000-0000-000091260000}"/>
    <cellStyle name="出力 13 2 5" xfId="7517" xr:uid="{00000000-0005-0000-0000-000092260000}"/>
    <cellStyle name="出力 13 3" xfId="7518" xr:uid="{00000000-0005-0000-0000-000093260000}"/>
    <cellStyle name="出力 13 3 2" xfId="7519" xr:uid="{00000000-0005-0000-0000-000094260000}"/>
    <cellStyle name="出力 13 4" xfId="7520" xr:uid="{00000000-0005-0000-0000-000095260000}"/>
    <cellStyle name="出力 14" xfId="7521" xr:uid="{00000000-0005-0000-0000-000096260000}"/>
    <cellStyle name="出力 14 2" xfId="7522" xr:uid="{00000000-0005-0000-0000-000097260000}"/>
    <cellStyle name="出力 14 2 2" xfId="7523" xr:uid="{00000000-0005-0000-0000-000098260000}"/>
    <cellStyle name="出力 14 2 2 2" xfId="7524" xr:uid="{00000000-0005-0000-0000-000099260000}"/>
    <cellStyle name="出力 14 2 2 2 2" xfId="7525" xr:uid="{00000000-0005-0000-0000-00009A260000}"/>
    <cellStyle name="出力 14 2 2 3" xfId="7526" xr:uid="{00000000-0005-0000-0000-00009B260000}"/>
    <cellStyle name="出力 14 2 3" xfId="7527" xr:uid="{00000000-0005-0000-0000-00009C260000}"/>
    <cellStyle name="出力 14 2 3 2" xfId="7528" xr:uid="{00000000-0005-0000-0000-00009D260000}"/>
    <cellStyle name="出力 14 2 3 2 2" xfId="7529" xr:uid="{00000000-0005-0000-0000-00009E260000}"/>
    <cellStyle name="出力 14 2 3 3" xfId="7530" xr:uid="{00000000-0005-0000-0000-00009F260000}"/>
    <cellStyle name="出力 14 2 4" xfId="7531" xr:uid="{00000000-0005-0000-0000-0000A0260000}"/>
    <cellStyle name="出力 14 2 4 2" xfId="7532" xr:uid="{00000000-0005-0000-0000-0000A1260000}"/>
    <cellStyle name="出力 14 2 5" xfId="7533" xr:uid="{00000000-0005-0000-0000-0000A2260000}"/>
    <cellStyle name="出力 14 3" xfId="7534" xr:uid="{00000000-0005-0000-0000-0000A3260000}"/>
    <cellStyle name="出力 14 3 2" xfId="7535" xr:uid="{00000000-0005-0000-0000-0000A4260000}"/>
    <cellStyle name="出力 14 4" xfId="7536" xr:uid="{00000000-0005-0000-0000-0000A5260000}"/>
    <cellStyle name="出力 15" xfId="7537" xr:uid="{00000000-0005-0000-0000-0000A6260000}"/>
    <cellStyle name="出力 15 2" xfId="7538" xr:uid="{00000000-0005-0000-0000-0000A7260000}"/>
    <cellStyle name="出力 15 2 2" xfId="7539" xr:uid="{00000000-0005-0000-0000-0000A8260000}"/>
    <cellStyle name="出力 15 2 2 2" xfId="7540" xr:uid="{00000000-0005-0000-0000-0000A9260000}"/>
    <cellStyle name="出力 15 2 2 2 2" xfId="7541" xr:uid="{00000000-0005-0000-0000-0000AA260000}"/>
    <cellStyle name="出力 15 2 2 3" xfId="7542" xr:uid="{00000000-0005-0000-0000-0000AB260000}"/>
    <cellStyle name="出力 15 2 3" xfId="7543" xr:uid="{00000000-0005-0000-0000-0000AC260000}"/>
    <cellStyle name="出力 15 2 3 2" xfId="7544" xr:uid="{00000000-0005-0000-0000-0000AD260000}"/>
    <cellStyle name="出力 15 2 3 2 2" xfId="7545" xr:uid="{00000000-0005-0000-0000-0000AE260000}"/>
    <cellStyle name="出力 15 2 3 3" xfId="7546" xr:uid="{00000000-0005-0000-0000-0000AF260000}"/>
    <cellStyle name="出力 15 2 4" xfId="7547" xr:uid="{00000000-0005-0000-0000-0000B0260000}"/>
    <cellStyle name="出力 15 2 4 2" xfId="7548" xr:uid="{00000000-0005-0000-0000-0000B1260000}"/>
    <cellStyle name="出力 15 2 5" xfId="7549" xr:uid="{00000000-0005-0000-0000-0000B2260000}"/>
    <cellStyle name="出力 15 3" xfId="7550" xr:uid="{00000000-0005-0000-0000-0000B3260000}"/>
    <cellStyle name="出力 15 3 2" xfId="7551" xr:uid="{00000000-0005-0000-0000-0000B4260000}"/>
    <cellStyle name="出力 15 4" xfId="7552" xr:uid="{00000000-0005-0000-0000-0000B5260000}"/>
    <cellStyle name="出力 16" xfId="7553" xr:uid="{00000000-0005-0000-0000-0000B6260000}"/>
    <cellStyle name="出力 16 2" xfId="7554" xr:uid="{00000000-0005-0000-0000-0000B7260000}"/>
    <cellStyle name="出力 16 2 2" xfId="7555" xr:uid="{00000000-0005-0000-0000-0000B8260000}"/>
    <cellStyle name="出力 16 2 2 2" xfId="7556" xr:uid="{00000000-0005-0000-0000-0000B9260000}"/>
    <cellStyle name="出力 16 2 2 2 2" xfId="7557" xr:uid="{00000000-0005-0000-0000-0000BA260000}"/>
    <cellStyle name="出力 16 2 2 3" xfId="7558" xr:uid="{00000000-0005-0000-0000-0000BB260000}"/>
    <cellStyle name="出力 16 2 3" xfId="7559" xr:uid="{00000000-0005-0000-0000-0000BC260000}"/>
    <cellStyle name="出力 16 2 3 2" xfId="7560" xr:uid="{00000000-0005-0000-0000-0000BD260000}"/>
    <cellStyle name="出力 16 2 3 2 2" xfId="7561" xr:uid="{00000000-0005-0000-0000-0000BE260000}"/>
    <cellStyle name="出力 16 2 3 3" xfId="7562" xr:uid="{00000000-0005-0000-0000-0000BF260000}"/>
    <cellStyle name="出力 16 2 4" xfId="7563" xr:uid="{00000000-0005-0000-0000-0000C0260000}"/>
    <cellStyle name="出力 16 2 4 2" xfId="7564" xr:uid="{00000000-0005-0000-0000-0000C1260000}"/>
    <cellStyle name="出力 16 2 5" xfId="7565" xr:uid="{00000000-0005-0000-0000-0000C2260000}"/>
    <cellStyle name="出力 16 3" xfId="7566" xr:uid="{00000000-0005-0000-0000-0000C3260000}"/>
    <cellStyle name="出力 16 3 2" xfId="7567" xr:uid="{00000000-0005-0000-0000-0000C4260000}"/>
    <cellStyle name="出力 16 4" xfId="7568" xr:uid="{00000000-0005-0000-0000-0000C5260000}"/>
    <cellStyle name="出力 17" xfId="7569" xr:uid="{00000000-0005-0000-0000-0000C6260000}"/>
    <cellStyle name="出力 17 2" xfId="7570" xr:uid="{00000000-0005-0000-0000-0000C7260000}"/>
    <cellStyle name="出力 17 2 2" xfId="7571" xr:uid="{00000000-0005-0000-0000-0000C8260000}"/>
    <cellStyle name="出力 17 2 2 2" xfId="7572" xr:uid="{00000000-0005-0000-0000-0000C9260000}"/>
    <cellStyle name="出力 17 2 2 2 2" xfId="7573" xr:uid="{00000000-0005-0000-0000-0000CA260000}"/>
    <cellStyle name="出力 17 2 2 3" xfId="7574" xr:uid="{00000000-0005-0000-0000-0000CB260000}"/>
    <cellStyle name="出力 17 2 3" xfId="7575" xr:uid="{00000000-0005-0000-0000-0000CC260000}"/>
    <cellStyle name="出力 17 2 3 2" xfId="7576" xr:uid="{00000000-0005-0000-0000-0000CD260000}"/>
    <cellStyle name="出力 17 2 3 2 2" xfId="7577" xr:uid="{00000000-0005-0000-0000-0000CE260000}"/>
    <cellStyle name="出力 17 2 3 3" xfId="7578" xr:uid="{00000000-0005-0000-0000-0000CF260000}"/>
    <cellStyle name="出力 17 2 4" xfId="7579" xr:uid="{00000000-0005-0000-0000-0000D0260000}"/>
    <cellStyle name="出力 17 2 4 2" xfId="7580" xr:uid="{00000000-0005-0000-0000-0000D1260000}"/>
    <cellStyle name="出力 17 2 5" xfId="7581" xr:uid="{00000000-0005-0000-0000-0000D2260000}"/>
    <cellStyle name="出力 17 3" xfId="7582" xr:uid="{00000000-0005-0000-0000-0000D3260000}"/>
    <cellStyle name="出力 17 3 2" xfId="7583" xr:uid="{00000000-0005-0000-0000-0000D4260000}"/>
    <cellStyle name="出力 17 4" xfId="7584" xr:uid="{00000000-0005-0000-0000-0000D5260000}"/>
    <cellStyle name="出力 18" xfId="7585" xr:uid="{00000000-0005-0000-0000-0000D6260000}"/>
    <cellStyle name="出力 18 2" xfId="7586" xr:uid="{00000000-0005-0000-0000-0000D7260000}"/>
    <cellStyle name="出力 18 2 2" xfId="7587" xr:uid="{00000000-0005-0000-0000-0000D8260000}"/>
    <cellStyle name="出力 18 2 2 2" xfId="7588" xr:uid="{00000000-0005-0000-0000-0000D9260000}"/>
    <cellStyle name="出力 18 2 2 2 2" xfId="7589" xr:uid="{00000000-0005-0000-0000-0000DA260000}"/>
    <cellStyle name="出力 18 2 2 3" xfId="7590" xr:uid="{00000000-0005-0000-0000-0000DB260000}"/>
    <cellStyle name="出力 18 2 3" xfId="7591" xr:uid="{00000000-0005-0000-0000-0000DC260000}"/>
    <cellStyle name="出力 18 2 3 2" xfId="7592" xr:uid="{00000000-0005-0000-0000-0000DD260000}"/>
    <cellStyle name="出力 18 2 3 2 2" xfId="7593" xr:uid="{00000000-0005-0000-0000-0000DE260000}"/>
    <cellStyle name="出力 18 2 3 3" xfId="7594" xr:uid="{00000000-0005-0000-0000-0000DF260000}"/>
    <cellStyle name="出力 18 2 4" xfId="7595" xr:uid="{00000000-0005-0000-0000-0000E0260000}"/>
    <cellStyle name="出力 18 2 4 2" xfId="7596" xr:uid="{00000000-0005-0000-0000-0000E1260000}"/>
    <cellStyle name="出力 18 2 5" xfId="7597" xr:uid="{00000000-0005-0000-0000-0000E2260000}"/>
    <cellStyle name="出力 18 3" xfId="7598" xr:uid="{00000000-0005-0000-0000-0000E3260000}"/>
    <cellStyle name="出力 18 3 2" xfId="7599" xr:uid="{00000000-0005-0000-0000-0000E4260000}"/>
    <cellStyle name="出力 18 4" xfId="7600" xr:uid="{00000000-0005-0000-0000-0000E5260000}"/>
    <cellStyle name="出力 19" xfId="7601" xr:uid="{00000000-0005-0000-0000-0000E6260000}"/>
    <cellStyle name="出力 19 2" xfId="7602" xr:uid="{00000000-0005-0000-0000-0000E7260000}"/>
    <cellStyle name="出力 19 2 2" xfId="7603" xr:uid="{00000000-0005-0000-0000-0000E8260000}"/>
    <cellStyle name="出力 19 2 2 2" xfId="7604" xr:uid="{00000000-0005-0000-0000-0000E9260000}"/>
    <cellStyle name="出力 19 2 2 2 2" xfId="7605" xr:uid="{00000000-0005-0000-0000-0000EA260000}"/>
    <cellStyle name="出力 19 2 2 3" xfId="7606" xr:uid="{00000000-0005-0000-0000-0000EB260000}"/>
    <cellStyle name="出力 19 2 3" xfId="7607" xr:uid="{00000000-0005-0000-0000-0000EC260000}"/>
    <cellStyle name="出力 19 2 3 2" xfId="7608" xr:uid="{00000000-0005-0000-0000-0000ED260000}"/>
    <cellStyle name="出力 19 2 3 2 2" xfId="7609" xr:uid="{00000000-0005-0000-0000-0000EE260000}"/>
    <cellStyle name="出力 19 2 3 3" xfId="7610" xr:uid="{00000000-0005-0000-0000-0000EF260000}"/>
    <cellStyle name="出力 19 2 4" xfId="7611" xr:uid="{00000000-0005-0000-0000-0000F0260000}"/>
    <cellStyle name="出力 19 2 4 2" xfId="7612" xr:uid="{00000000-0005-0000-0000-0000F1260000}"/>
    <cellStyle name="出力 19 2 5" xfId="7613" xr:uid="{00000000-0005-0000-0000-0000F2260000}"/>
    <cellStyle name="出力 19 3" xfId="7614" xr:uid="{00000000-0005-0000-0000-0000F3260000}"/>
    <cellStyle name="出力 19 3 2" xfId="7615" xr:uid="{00000000-0005-0000-0000-0000F4260000}"/>
    <cellStyle name="出力 19 4" xfId="7616" xr:uid="{00000000-0005-0000-0000-0000F5260000}"/>
    <cellStyle name="출력 2" xfId="7617" xr:uid="{00000000-0005-0000-0000-0000F6260000}"/>
    <cellStyle name="出力 2" xfId="7618" xr:uid="{00000000-0005-0000-0000-0000F7260000}"/>
    <cellStyle name="출력 2 10" xfId="7619" xr:uid="{00000000-0005-0000-0000-0000F8260000}"/>
    <cellStyle name="出力 2 10" xfId="7620" xr:uid="{00000000-0005-0000-0000-0000F9260000}"/>
    <cellStyle name="출력 2 10 10" xfId="37148" xr:uid="{00000000-0005-0000-0000-0000FA260000}"/>
    <cellStyle name="출력 2 10 11" xfId="37127" xr:uid="{00000000-0005-0000-0000-0000FB260000}"/>
    <cellStyle name="출력 2 10 12" xfId="37152" xr:uid="{00000000-0005-0000-0000-0000FC260000}"/>
    <cellStyle name="출력 2 10 13" xfId="37123" xr:uid="{00000000-0005-0000-0000-0000FD260000}"/>
    <cellStyle name="출력 2 10 14" xfId="37156" xr:uid="{00000000-0005-0000-0000-0000FE260000}"/>
    <cellStyle name="출력 2 10 15" xfId="37119" xr:uid="{00000000-0005-0000-0000-0000FF260000}"/>
    <cellStyle name="출력 2 10 2" xfId="35736" xr:uid="{00000000-0005-0000-0000-000000270000}"/>
    <cellStyle name="出力 2 10 2" xfId="7621" xr:uid="{00000000-0005-0000-0000-000001270000}"/>
    <cellStyle name="출력 2 10 3" xfId="35735" xr:uid="{00000000-0005-0000-0000-000002270000}"/>
    <cellStyle name="출력 2 10 4" xfId="37139" xr:uid="{00000000-0005-0000-0000-000003270000}"/>
    <cellStyle name="출력 2 10 5" xfId="37136" xr:uid="{00000000-0005-0000-0000-000004270000}"/>
    <cellStyle name="출력 2 10 6" xfId="37142" xr:uid="{00000000-0005-0000-0000-000005270000}"/>
    <cellStyle name="출력 2 10 7" xfId="37133" xr:uid="{00000000-0005-0000-0000-000006270000}"/>
    <cellStyle name="출력 2 10 8" xfId="37145" xr:uid="{00000000-0005-0000-0000-000007270000}"/>
    <cellStyle name="출력 2 10 9" xfId="37130" xr:uid="{00000000-0005-0000-0000-000008270000}"/>
    <cellStyle name="출력 2 11" xfId="7622" xr:uid="{00000000-0005-0000-0000-000009270000}"/>
    <cellStyle name="出力 2 11" xfId="7623" xr:uid="{00000000-0005-0000-0000-00000A270000}"/>
    <cellStyle name="출력 2 11 10" xfId="37125" xr:uid="{00000000-0005-0000-0000-00000B270000}"/>
    <cellStyle name="출력 2 11 11" xfId="37154" xr:uid="{00000000-0005-0000-0000-00000C270000}"/>
    <cellStyle name="출력 2 11 12" xfId="37121" xr:uid="{00000000-0005-0000-0000-00000D270000}"/>
    <cellStyle name="출력 2 11 13" xfId="37157" xr:uid="{00000000-0005-0000-0000-00000E270000}"/>
    <cellStyle name="출력 2 11 14" xfId="37118" xr:uid="{00000000-0005-0000-0000-00000F270000}"/>
    <cellStyle name="출력 2 11 2" xfId="35737" xr:uid="{00000000-0005-0000-0000-000010270000}"/>
    <cellStyle name="출력 2 11 3" xfId="37141" xr:uid="{00000000-0005-0000-0000-000011270000}"/>
    <cellStyle name="출력 2 11 4" xfId="37134" xr:uid="{00000000-0005-0000-0000-000012270000}"/>
    <cellStyle name="출력 2 11 5" xfId="37144" xr:uid="{00000000-0005-0000-0000-000013270000}"/>
    <cellStyle name="출력 2 11 6" xfId="37131" xr:uid="{00000000-0005-0000-0000-000014270000}"/>
    <cellStyle name="출력 2 11 7" xfId="37147" xr:uid="{00000000-0005-0000-0000-000015270000}"/>
    <cellStyle name="출력 2 11 8" xfId="37128" xr:uid="{00000000-0005-0000-0000-000016270000}"/>
    <cellStyle name="출력 2 11 9" xfId="37150" xr:uid="{00000000-0005-0000-0000-000017270000}"/>
    <cellStyle name="출력 2 12" xfId="7624" xr:uid="{00000000-0005-0000-0000-000018270000}"/>
    <cellStyle name="出力 2 12" xfId="7625" xr:uid="{00000000-0005-0000-0000-000019270000}"/>
    <cellStyle name="출력 2 13" xfId="7626" xr:uid="{00000000-0005-0000-0000-00001A270000}"/>
    <cellStyle name="出力 2 13" xfId="7627" xr:uid="{00000000-0005-0000-0000-00001B270000}"/>
    <cellStyle name="출력 2 14" xfId="7628" xr:uid="{00000000-0005-0000-0000-00001C270000}"/>
    <cellStyle name="出力 2 14" xfId="7629" xr:uid="{00000000-0005-0000-0000-00001D270000}"/>
    <cellStyle name="출력 2 15" xfId="7630" xr:uid="{00000000-0005-0000-0000-00001E270000}"/>
    <cellStyle name="出力 2 15" xfId="7631" xr:uid="{00000000-0005-0000-0000-00001F270000}"/>
    <cellStyle name="출력 2 16" xfId="7632" xr:uid="{00000000-0005-0000-0000-000020270000}"/>
    <cellStyle name="出力 2 16" xfId="7633" xr:uid="{00000000-0005-0000-0000-000021270000}"/>
    <cellStyle name="출력 2 17" xfId="7634" xr:uid="{00000000-0005-0000-0000-000022270000}"/>
    <cellStyle name="出力 2 17" xfId="7635" xr:uid="{00000000-0005-0000-0000-000023270000}"/>
    <cellStyle name="출력 2 18" xfId="7636" xr:uid="{00000000-0005-0000-0000-000024270000}"/>
    <cellStyle name="出力 2 18" xfId="7637" xr:uid="{00000000-0005-0000-0000-000025270000}"/>
    <cellStyle name="출력 2 19" xfId="7638" xr:uid="{00000000-0005-0000-0000-000026270000}"/>
    <cellStyle name="出力 2 19" xfId="7639" xr:uid="{00000000-0005-0000-0000-000027270000}"/>
    <cellStyle name="출력 2 2" xfId="7640" xr:uid="{00000000-0005-0000-0000-000028270000}"/>
    <cellStyle name="出力 2 2" xfId="7641" xr:uid="{00000000-0005-0000-0000-000029270000}"/>
    <cellStyle name="출력 2 2 10" xfId="7642" xr:uid="{00000000-0005-0000-0000-00002A270000}"/>
    <cellStyle name="出力 2 2 10" xfId="7643" xr:uid="{00000000-0005-0000-0000-00002B270000}"/>
    <cellStyle name="출력 2 2 11" xfId="7644" xr:uid="{00000000-0005-0000-0000-00002C270000}"/>
    <cellStyle name="出力 2 2 11" xfId="7645" xr:uid="{00000000-0005-0000-0000-00002D270000}"/>
    <cellStyle name="출력 2 2 12" xfId="7646" xr:uid="{00000000-0005-0000-0000-00002E270000}"/>
    <cellStyle name="出力 2 2 12" xfId="7647" xr:uid="{00000000-0005-0000-0000-00002F270000}"/>
    <cellStyle name="출력 2 2 13" xfId="7648" xr:uid="{00000000-0005-0000-0000-000030270000}"/>
    <cellStyle name="出力 2 2 13" xfId="7649" xr:uid="{00000000-0005-0000-0000-000031270000}"/>
    <cellStyle name="출력 2 2 14" xfId="7650" xr:uid="{00000000-0005-0000-0000-000032270000}"/>
    <cellStyle name="出力 2 2 14" xfId="7651" xr:uid="{00000000-0005-0000-0000-000033270000}"/>
    <cellStyle name="출력 2 2 15" xfId="7652" xr:uid="{00000000-0005-0000-0000-000034270000}"/>
    <cellStyle name="出力 2 2 15" xfId="7653" xr:uid="{00000000-0005-0000-0000-000035270000}"/>
    <cellStyle name="출력 2 2 16" xfId="7654" xr:uid="{00000000-0005-0000-0000-000036270000}"/>
    <cellStyle name="出力 2 2 16" xfId="7655" xr:uid="{00000000-0005-0000-0000-000037270000}"/>
    <cellStyle name="출력 2 2 17" xfId="7656" xr:uid="{00000000-0005-0000-0000-000038270000}"/>
    <cellStyle name="出力 2 2 17" xfId="7657" xr:uid="{00000000-0005-0000-0000-000039270000}"/>
    <cellStyle name="출력 2 2 18" xfId="7658" xr:uid="{00000000-0005-0000-0000-00003A270000}"/>
    <cellStyle name="出力 2 2 18" xfId="7659" xr:uid="{00000000-0005-0000-0000-00003B270000}"/>
    <cellStyle name="출력 2 2 19" xfId="7660" xr:uid="{00000000-0005-0000-0000-00003C270000}"/>
    <cellStyle name="出力 2 2 19" xfId="7661" xr:uid="{00000000-0005-0000-0000-00003D270000}"/>
    <cellStyle name="출력 2 2 2" xfId="7662" xr:uid="{00000000-0005-0000-0000-00003E270000}"/>
    <cellStyle name="出力 2 2 2" xfId="7663" xr:uid="{00000000-0005-0000-0000-00003F270000}"/>
    <cellStyle name="출력 2 2 2 10" xfId="7664" xr:uid="{00000000-0005-0000-0000-000040270000}"/>
    <cellStyle name="出力 2 2 2 10" xfId="7665" xr:uid="{00000000-0005-0000-0000-000041270000}"/>
    <cellStyle name="출력 2 2 2 11" xfId="7666" xr:uid="{00000000-0005-0000-0000-000042270000}"/>
    <cellStyle name="出力 2 2 2 11" xfId="7667" xr:uid="{00000000-0005-0000-0000-000043270000}"/>
    <cellStyle name="출력 2 2 2 12" xfId="7668" xr:uid="{00000000-0005-0000-0000-000044270000}"/>
    <cellStyle name="出力 2 2 2 12" xfId="7669" xr:uid="{00000000-0005-0000-0000-000045270000}"/>
    <cellStyle name="출력 2 2 2 13" xfId="7670" xr:uid="{00000000-0005-0000-0000-000046270000}"/>
    <cellStyle name="出力 2 2 2 13" xfId="7671" xr:uid="{00000000-0005-0000-0000-000047270000}"/>
    <cellStyle name="출력 2 2 2 14" xfId="39037" xr:uid="{D9CFD211-B2A8-409A-9756-98CA6AEC3CF3}"/>
    <cellStyle name="출력 2 2 2 15" xfId="38852" xr:uid="{3FF20036-4C64-4198-B33F-089BBE506A16}"/>
    <cellStyle name="출력 2 2 2 16" xfId="39069" xr:uid="{C63FC823-B568-4B5B-9098-DB024199ECB5}"/>
    <cellStyle name="출력 2 2 2 17" xfId="38819" xr:uid="{3B46A3DC-9DF5-42AD-ABDB-ACA149DB241A}"/>
    <cellStyle name="출력 2 2 2 18" xfId="39105" xr:uid="{6F126A54-F151-457A-8F4F-AEC96414B43E}"/>
    <cellStyle name="출력 2 2 2 19" xfId="38783" xr:uid="{31C4DD08-AA5D-4C48-8A7C-A51E66DA2DC9}"/>
    <cellStyle name="출력 2 2 2 2" xfId="7672" xr:uid="{00000000-0005-0000-0000-000048270000}"/>
    <cellStyle name="出力 2 2 2 2" xfId="7673" xr:uid="{00000000-0005-0000-0000-000049270000}"/>
    <cellStyle name="出力 2 2 2 2 2" xfId="7674" xr:uid="{00000000-0005-0000-0000-00004A270000}"/>
    <cellStyle name="出力 2 2 2 2 2 2" xfId="7675" xr:uid="{00000000-0005-0000-0000-00004B270000}"/>
    <cellStyle name="出力 2 2 2 2 2 2 2" xfId="7676" xr:uid="{00000000-0005-0000-0000-00004C270000}"/>
    <cellStyle name="出力 2 2 2 2 2 3" xfId="7677" xr:uid="{00000000-0005-0000-0000-00004D270000}"/>
    <cellStyle name="出力 2 2 2 2 3" xfId="7678" xr:uid="{00000000-0005-0000-0000-00004E270000}"/>
    <cellStyle name="出力 2 2 2 2 3 2" xfId="7679" xr:uid="{00000000-0005-0000-0000-00004F270000}"/>
    <cellStyle name="出力 2 2 2 2 3 2 2" xfId="7680" xr:uid="{00000000-0005-0000-0000-000050270000}"/>
    <cellStyle name="出力 2 2 2 2 3 3" xfId="7681" xr:uid="{00000000-0005-0000-0000-000051270000}"/>
    <cellStyle name="出力 2 2 2 2 4" xfId="7682" xr:uid="{00000000-0005-0000-0000-000052270000}"/>
    <cellStyle name="出力 2 2 2 2 4 2" xfId="7683" xr:uid="{00000000-0005-0000-0000-000053270000}"/>
    <cellStyle name="出力 2 2 2 2 5" xfId="7684" xr:uid="{00000000-0005-0000-0000-000054270000}"/>
    <cellStyle name="출력 2 2 2 20" xfId="39146" xr:uid="{27F80B24-8220-4E78-BE6E-6514F2980B96}"/>
    <cellStyle name="출력 2 2 2 21" xfId="39214" xr:uid="{F4737CBF-2882-4E82-B0C1-27224AB45EBE}"/>
    <cellStyle name="출력 2 2 2 22" xfId="39192" xr:uid="{B95A49AB-1C56-4881-A5FF-8BE692BAC602}"/>
    <cellStyle name="출력 2 2 2 23" xfId="39260" xr:uid="{366D1EE6-F4D7-49CD-98F4-9FF3139E39E0}"/>
    <cellStyle name="출력 2 2 2 24" xfId="39307" xr:uid="{F59B00E4-DED3-4DD6-9C91-0CDD86A99836}"/>
    <cellStyle name="출력 2 2 2 25" xfId="39354" xr:uid="{9A5BA7FE-CF0B-45BA-95E8-02F610D54EF2}"/>
    <cellStyle name="출력 2 2 2 26" xfId="39400" xr:uid="{A57FF43D-D44F-4B2F-89D5-F836D627C971}"/>
    <cellStyle name="출력 2 2 2 27" xfId="39434" xr:uid="{35854AF7-126E-4F34-9931-9F632C99C78C}"/>
    <cellStyle name="출력 2 2 2 28" xfId="39468" xr:uid="{FC2F2FFD-742E-4A66-AE6A-DBA937B96886}"/>
    <cellStyle name="출력 2 2 2 29" xfId="39501" xr:uid="{F159420C-5C25-4659-AB46-7B80E0883896}"/>
    <cellStyle name="출력 2 2 2 3" xfId="7685" xr:uid="{00000000-0005-0000-0000-000055270000}"/>
    <cellStyle name="出力 2 2 2 3" xfId="7686" xr:uid="{00000000-0005-0000-0000-000056270000}"/>
    <cellStyle name="출력 2 2 2 3 10" xfId="37159" xr:uid="{00000000-0005-0000-0000-000057270000}"/>
    <cellStyle name="출력 2 2 2 3 11" xfId="37116" xr:uid="{00000000-0005-0000-0000-000058270000}"/>
    <cellStyle name="출력 2 2 2 3 12" xfId="37160" xr:uid="{00000000-0005-0000-0000-000059270000}"/>
    <cellStyle name="출력 2 2 2 3 13" xfId="37115" xr:uid="{00000000-0005-0000-0000-00005A270000}"/>
    <cellStyle name="출력 2 2 2 3 14" xfId="37171" xr:uid="{00000000-0005-0000-0000-00005B270000}"/>
    <cellStyle name="출력 2 2 2 3 15" xfId="37104" xr:uid="{00000000-0005-0000-0000-00005C270000}"/>
    <cellStyle name="출력 2 2 2 3 2" xfId="35740" xr:uid="{00000000-0005-0000-0000-00005D270000}"/>
    <cellStyle name="出力 2 2 2 3 2" xfId="7687" xr:uid="{00000000-0005-0000-0000-00005E270000}"/>
    <cellStyle name="출력 2 2 2 3 3" xfId="35739" xr:uid="{00000000-0005-0000-0000-00005F270000}"/>
    <cellStyle name="출력 2 2 2 3 4" xfId="37151" xr:uid="{00000000-0005-0000-0000-000060270000}"/>
    <cellStyle name="출력 2 2 2 3 5" xfId="37124" xr:uid="{00000000-0005-0000-0000-000061270000}"/>
    <cellStyle name="출력 2 2 2 3 6" xfId="37155" xr:uid="{00000000-0005-0000-0000-000062270000}"/>
    <cellStyle name="출력 2 2 2 3 7" xfId="37120" xr:uid="{00000000-0005-0000-0000-000063270000}"/>
    <cellStyle name="출력 2 2 2 3 8" xfId="37158" xr:uid="{00000000-0005-0000-0000-000064270000}"/>
    <cellStyle name="출력 2 2 2 3 9" xfId="37117" xr:uid="{00000000-0005-0000-0000-000065270000}"/>
    <cellStyle name="출력 2 2 2 30" xfId="39534" xr:uid="{73989F82-3492-4DFA-83A5-0F99CA2DA179}"/>
    <cellStyle name="출력 2 2 2 31" xfId="39567" xr:uid="{4D5A3A1D-C778-4A74-ACA6-3CA8DE396ECF}"/>
    <cellStyle name="출력 2 2 2 32" xfId="39592" xr:uid="{0B961C5A-E393-445F-ABCE-E501C9C01187}"/>
    <cellStyle name="출력 2 2 2 33" xfId="39617" xr:uid="{FAF84586-12FE-4310-85CE-32DE4955FE7D}"/>
    <cellStyle name="출력 2 2 2 34" xfId="39860" xr:uid="{1279B5AA-5927-435B-B096-075DCACE7D0D}"/>
    <cellStyle name="출력 2 2 2 35" xfId="39740" xr:uid="{FC3B132A-946D-485A-9D02-9EBBC46722FC}"/>
    <cellStyle name="출력 2 2 2 36" xfId="39879" xr:uid="{9EFFC39B-2B04-428A-8F36-7FC6419BDCE3}"/>
    <cellStyle name="출력 2 2 2 37" xfId="39729" xr:uid="{F6F02862-6738-4424-B58D-42157F14358A}"/>
    <cellStyle name="출력 2 2 2 38" xfId="39893" xr:uid="{8CCA1F67-2552-4A11-9ECC-179129910823}"/>
    <cellStyle name="출력 2 2 2 4" xfId="7688" xr:uid="{00000000-0005-0000-0000-000066270000}"/>
    <cellStyle name="出力 2 2 2 4" xfId="7689" xr:uid="{00000000-0005-0000-0000-000067270000}"/>
    <cellStyle name="출력 2 2 2 5" xfId="7690" xr:uid="{00000000-0005-0000-0000-000068270000}"/>
    <cellStyle name="出力 2 2 2 5" xfId="7691" xr:uid="{00000000-0005-0000-0000-000069270000}"/>
    <cellStyle name="출력 2 2 2 6" xfId="7692" xr:uid="{00000000-0005-0000-0000-00006A270000}"/>
    <cellStyle name="出力 2 2 2 6" xfId="7693" xr:uid="{00000000-0005-0000-0000-00006B270000}"/>
    <cellStyle name="출력 2 2 2 7" xfId="7694" xr:uid="{00000000-0005-0000-0000-00006C270000}"/>
    <cellStyle name="出力 2 2 2 7" xfId="7695" xr:uid="{00000000-0005-0000-0000-00006D270000}"/>
    <cellStyle name="출력 2 2 2 8" xfId="7696" xr:uid="{00000000-0005-0000-0000-00006E270000}"/>
    <cellStyle name="出力 2 2 2 8" xfId="7697" xr:uid="{00000000-0005-0000-0000-00006F270000}"/>
    <cellStyle name="출력 2 2 2 9" xfId="7698" xr:uid="{00000000-0005-0000-0000-000070270000}"/>
    <cellStyle name="出力 2 2 2 9" xfId="7699" xr:uid="{00000000-0005-0000-0000-000071270000}"/>
    <cellStyle name="출력 2 2 20" xfId="7700" xr:uid="{00000000-0005-0000-0000-000072270000}"/>
    <cellStyle name="出力 2 2 20" xfId="7701" xr:uid="{00000000-0005-0000-0000-000073270000}"/>
    <cellStyle name="출력 2 2 21" xfId="7702" xr:uid="{00000000-0005-0000-0000-000074270000}"/>
    <cellStyle name="出力 2 2 21" xfId="7703" xr:uid="{00000000-0005-0000-0000-000075270000}"/>
    <cellStyle name="출력 2 2 22" xfId="39036" xr:uid="{85D8BF1C-BE27-4337-9540-75BE9C5B10FD}"/>
    <cellStyle name="出力 2 2 22" xfId="7704" xr:uid="{00000000-0005-0000-0000-000076270000}"/>
    <cellStyle name="출력 2 2 23" xfId="38853" xr:uid="{2861384C-BFD2-453C-8635-97D568AA8721}"/>
    <cellStyle name="출력 2 2 24" xfId="39068" xr:uid="{9A70ED4A-47C4-4C9D-9B72-B89D4393D38A}"/>
    <cellStyle name="출력 2 2 25" xfId="38820" xr:uid="{BF3DF9D7-6DB0-4ACA-8581-E264B181D94B}"/>
    <cellStyle name="출력 2 2 26" xfId="39104" xr:uid="{9AF815E1-633E-4F40-897E-9E0B0A782688}"/>
    <cellStyle name="출력 2 2 27" xfId="38784" xr:uid="{74901A6B-7842-49CF-A1A1-8400C9CA8D65}"/>
    <cellStyle name="출력 2 2 28" xfId="39145" xr:uid="{A3780B08-1B30-46DA-B546-81F13AAE2862}"/>
    <cellStyle name="출력 2 2 29" xfId="39213" xr:uid="{FE0370E2-4B88-4AC7-94DB-10CF695787CE}"/>
    <cellStyle name="출력 2 2 3" xfId="7705" xr:uid="{00000000-0005-0000-0000-000077270000}"/>
    <cellStyle name="出力 2 2 3" xfId="7706" xr:uid="{00000000-0005-0000-0000-000078270000}"/>
    <cellStyle name="출력 2 2 3 10" xfId="39193" xr:uid="{19FE3E2A-A9EC-4B55-8B95-6B6797356E36}"/>
    <cellStyle name="출력 2 2 3 11" xfId="39261" xr:uid="{12D597EA-9C65-446E-B7F7-23BA2E1651EC}"/>
    <cellStyle name="출력 2 2 3 12" xfId="39308" xr:uid="{17961319-A456-4FD1-994D-AECC933D07FF}"/>
    <cellStyle name="출력 2 2 3 13" xfId="39355" xr:uid="{5E5F1C9E-F5C6-48F9-8D8E-0AB156B6B14F}"/>
    <cellStyle name="출력 2 2 3 14" xfId="39401" xr:uid="{99F8A12D-5155-484E-9351-DEF241BEDE1F}"/>
    <cellStyle name="출력 2 2 3 15" xfId="39435" xr:uid="{647CECC6-4822-4C89-8CAC-C6FDFC10001F}"/>
    <cellStyle name="출력 2 2 3 16" xfId="39469" xr:uid="{BCA0CFD8-256C-482E-94F0-B253E903167A}"/>
    <cellStyle name="출력 2 2 3 17" xfId="39502" xr:uid="{B5C5C205-25D5-4980-AA5A-1AF4132C11B8}"/>
    <cellStyle name="출력 2 2 3 18" xfId="39535" xr:uid="{6C8554C2-E51F-4825-94A5-971ABA5983B4}"/>
    <cellStyle name="출력 2 2 3 19" xfId="39568" xr:uid="{BA30A0AD-82E1-4388-A45B-B4FA27EB2655}"/>
    <cellStyle name="출력 2 2 3 2" xfId="39038" xr:uid="{6E47D356-CF68-44D4-B92F-3C442EB03EBF}"/>
    <cellStyle name="出力 2 2 3 2" xfId="7707" xr:uid="{00000000-0005-0000-0000-000079270000}"/>
    <cellStyle name="出力 2 2 3 2 2" xfId="7708" xr:uid="{00000000-0005-0000-0000-00007A270000}"/>
    <cellStyle name="出力 2 2 3 2 2 2" xfId="7709" xr:uid="{00000000-0005-0000-0000-00007B270000}"/>
    <cellStyle name="出力 2 2 3 2 3" xfId="7710" xr:uid="{00000000-0005-0000-0000-00007C270000}"/>
    <cellStyle name="출력 2 2 3 20" xfId="39593" xr:uid="{55E7D464-CD95-4F4D-8421-337077240ED5}"/>
    <cellStyle name="출력 2 2 3 21" xfId="39618" xr:uid="{3DBB8A6E-B639-46E2-B852-3D541880C6BC}"/>
    <cellStyle name="출력 2 2 3 22" xfId="39861" xr:uid="{5FCF72F1-2BC1-4241-A9C0-1C55E4A58F8E}"/>
    <cellStyle name="출력 2 2 3 23" xfId="39739" xr:uid="{C3CF3046-D98A-4F9E-8825-93BE45B478CC}"/>
    <cellStyle name="출력 2 2 3 24" xfId="39880" xr:uid="{1B2A5915-0963-414C-97AD-3C51F337BC87}"/>
    <cellStyle name="출력 2 2 3 25" xfId="39728" xr:uid="{9AE264E0-7788-4E06-BF39-6158537C151D}"/>
    <cellStyle name="출력 2 2 3 26" xfId="39894" xr:uid="{4578806D-769D-4E90-8ED5-1AAEC3804044}"/>
    <cellStyle name="출력 2 2 3 3" xfId="38851" xr:uid="{D36D6C7D-5C75-47A5-80C0-C33CFE87F2D2}"/>
    <cellStyle name="出力 2 2 3 3" xfId="7711" xr:uid="{00000000-0005-0000-0000-00007D270000}"/>
    <cellStyle name="出力 2 2 3 3 2" xfId="7712" xr:uid="{00000000-0005-0000-0000-00007E270000}"/>
    <cellStyle name="出力 2 2 3 3 2 2" xfId="7713" xr:uid="{00000000-0005-0000-0000-00007F270000}"/>
    <cellStyle name="出力 2 2 3 3 3" xfId="7714" xr:uid="{00000000-0005-0000-0000-000080270000}"/>
    <cellStyle name="출력 2 2 3 4" xfId="39070" xr:uid="{D80C4722-4022-4774-ADB2-D4839B4F8BD5}"/>
    <cellStyle name="出力 2 2 3 4" xfId="7715" xr:uid="{00000000-0005-0000-0000-000081270000}"/>
    <cellStyle name="出力 2 2 3 4 2" xfId="7716" xr:uid="{00000000-0005-0000-0000-000082270000}"/>
    <cellStyle name="출력 2 2 3 5" xfId="38818" xr:uid="{64E4E67D-BB28-4313-93BC-43E3AEF541DD}"/>
    <cellStyle name="出力 2 2 3 5" xfId="7717" xr:uid="{00000000-0005-0000-0000-000083270000}"/>
    <cellStyle name="출력 2 2 3 6" xfId="39106" xr:uid="{2FE8C99D-C2A3-4A19-B7C4-A9BB70A50113}"/>
    <cellStyle name="출력 2 2 3 7" xfId="38782" xr:uid="{10B13CEC-B975-4DB7-9567-9389D2C4D8A9}"/>
    <cellStyle name="출력 2 2 3 8" xfId="39147" xr:uid="{6AFDBE7C-EA45-414D-95F0-272C6F422CFF}"/>
    <cellStyle name="출력 2 2 3 9" xfId="39215" xr:uid="{897E1944-95DF-4251-81E7-B0DFE86DD13C}"/>
    <cellStyle name="출력 2 2 30" xfId="39191" xr:uid="{ACFDFB2F-76B4-48C6-BBBE-32F2D7C93085}"/>
    <cellStyle name="출력 2 2 31" xfId="39259" xr:uid="{C8BB579B-2D10-4889-B4FA-E36091A48F81}"/>
    <cellStyle name="출력 2 2 32" xfId="39306" xr:uid="{3F4ECFF0-C52C-42BF-BB1B-3E1A6ABB4271}"/>
    <cellStyle name="출력 2 2 33" xfId="39353" xr:uid="{947A76E2-FA25-4177-9BCC-5A2BA1D8751F}"/>
    <cellStyle name="출력 2 2 34" xfId="39399" xr:uid="{CEC10689-5644-4855-A02D-20A8EE539B00}"/>
    <cellStyle name="출력 2 2 35" xfId="39433" xr:uid="{41C8747E-9AC0-4A0A-9CF8-C50E1861C8DF}"/>
    <cellStyle name="출력 2 2 36" xfId="39467" xr:uid="{FB4F4286-163E-4F3D-AF28-E09394244A0C}"/>
    <cellStyle name="출력 2 2 37" xfId="39500" xr:uid="{31735BC6-E0D0-430C-A41A-BF42B09797A6}"/>
    <cellStyle name="출력 2 2 38" xfId="39533" xr:uid="{8682E6E0-2BE7-4008-9794-62615024A98E}"/>
    <cellStyle name="출력 2 2 39" xfId="39566" xr:uid="{7F874C8A-FAEA-492B-9BA6-83EC1ECA5569}"/>
    <cellStyle name="출력 2 2 4" xfId="7718" xr:uid="{00000000-0005-0000-0000-000084270000}"/>
    <cellStyle name="出力 2 2 4" xfId="7719" xr:uid="{00000000-0005-0000-0000-000085270000}"/>
    <cellStyle name="出力 2 2 4 2" xfId="7720" xr:uid="{00000000-0005-0000-0000-000086270000}"/>
    <cellStyle name="출력 2 2 40" xfId="39591" xr:uid="{BEAD5265-CDF6-4E52-BFDD-8E79282F300A}"/>
    <cellStyle name="출력 2 2 41" xfId="39616" xr:uid="{129B3045-02B7-482E-81E6-90B4B651F92C}"/>
    <cellStyle name="출력 2 2 42" xfId="39859" xr:uid="{BBE2F2BB-8994-48AD-B339-8ED2F5F074E7}"/>
    <cellStyle name="출력 2 2 43" xfId="39741" xr:uid="{B590E2CF-688F-44FB-9479-3AAB0AED36F7}"/>
    <cellStyle name="출력 2 2 44" xfId="39878" xr:uid="{F5A30253-3161-4EB0-B07A-8A6E65E02D27}"/>
    <cellStyle name="출력 2 2 45" xfId="39730" xr:uid="{DBF9760F-3DF3-47F5-9265-08780503A182}"/>
    <cellStyle name="출력 2 2 46" xfId="39892" xr:uid="{358D3CF5-522C-41F0-B437-AA31B1FD6CA8}"/>
    <cellStyle name="출력 2 2 5" xfId="7721" xr:uid="{00000000-0005-0000-0000-000087270000}"/>
    <cellStyle name="出力 2 2 5" xfId="7722" xr:uid="{00000000-0005-0000-0000-000088270000}"/>
    <cellStyle name="출력 2 2 6" xfId="7723" xr:uid="{00000000-0005-0000-0000-000089270000}"/>
    <cellStyle name="出力 2 2 6" xfId="7724" xr:uid="{00000000-0005-0000-0000-00008A270000}"/>
    <cellStyle name="출력 2 2 7" xfId="7725" xr:uid="{00000000-0005-0000-0000-00008B270000}"/>
    <cellStyle name="出力 2 2 7" xfId="7726" xr:uid="{00000000-0005-0000-0000-00008C270000}"/>
    <cellStyle name="출력 2 2 8" xfId="7727" xr:uid="{00000000-0005-0000-0000-00008D270000}"/>
    <cellStyle name="出力 2 2 8" xfId="7728" xr:uid="{00000000-0005-0000-0000-00008E270000}"/>
    <cellStyle name="출력 2 2 9" xfId="7729" xr:uid="{00000000-0005-0000-0000-00008F270000}"/>
    <cellStyle name="出力 2 2 9" xfId="7730" xr:uid="{00000000-0005-0000-0000-000090270000}"/>
    <cellStyle name="출력 2 20" xfId="7731" xr:uid="{00000000-0005-0000-0000-000091270000}"/>
    <cellStyle name="出力 2 20" xfId="7732" xr:uid="{00000000-0005-0000-0000-000092270000}"/>
    <cellStyle name="출력 2 21" xfId="7733" xr:uid="{00000000-0005-0000-0000-000093270000}"/>
    <cellStyle name="出力 2 21" xfId="7734" xr:uid="{00000000-0005-0000-0000-000094270000}"/>
    <cellStyle name="출력 2 22" xfId="7735" xr:uid="{00000000-0005-0000-0000-000095270000}"/>
    <cellStyle name="出力 2 22" xfId="7736" xr:uid="{00000000-0005-0000-0000-000096270000}"/>
    <cellStyle name="출력 2 23" xfId="7737" xr:uid="{00000000-0005-0000-0000-000097270000}"/>
    <cellStyle name="出力 2 23" xfId="7738" xr:uid="{00000000-0005-0000-0000-000098270000}"/>
    <cellStyle name="출력 2 24" xfId="7739" xr:uid="{00000000-0005-0000-0000-000099270000}"/>
    <cellStyle name="出力 2 24" xfId="7740" xr:uid="{00000000-0005-0000-0000-00009A270000}"/>
    <cellStyle name="출력 2 25" xfId="7741" xr:uid="{00000000-0005-0000-0000-00009B270000}"/>
    <cellStyle name="出力 2 25" xfId="7742" xr:uid="{00000000-0005-0000-0000-00009C270000}"/>
    <cellStyle name="출력 2 26" xfId="7743" xr:uid="{00000000-0005-0000-0000-00009D270000}"/>
    <cellStyle name="출력 2 27" xfId="35734" xr:uid="{00000000-0005-0000-0000-00009E270000}"/>
    <cellStyle name="출력 2 28" xfId="37138" xr:uid="{00000000-0005-0000-0000-00009F270000}"/>
    <cellStyle name="출력 2 29" xfId="37137" xr:uid="{00000000-0005-0000-0000-0000A0270000}"/>
    <cellStyle name="출력 2 3" xfId="7744" xr:uid="{00000000-0005-0000-0000-0000A1270000}"/>
    <cellStyle name="出力 2 3" xfId="7745" xr:uid="{00000000-0005-0000-0000-0000A2270000}"/>
    <cellStyle name="출력 2 3 10" xfId="7746" xr:uid="{00000000-0005-0000-0000-0000A3270000}"/>
    <cellStyle name="出力 2 3 10" xfId="7747" xr:uid="{00000000-0005-0000-0000-0000A4270000}"/>
    <cellStyle name="출력 2 3 11" xfId="7748" xr:uid="{00000000-0005-0000-0000-0000A5270000}"/>
    <cellStyle name="出力 2 3 11" xfId="7749" xr:uid="{00000000-0005-0000-0000-0000A6270000}"/>
    <cellStyle name="출력 2 3 12" xfId="7750" xr:uid="{00000000-0005-0000-0000-0000A7270000}"/>
    <cellStyle name="出力 2 3 12" xfId="7751" xr:uid="{00000000-0005-0000-0000-0000A8270000}"/>
    <cellStyle name="출력 2 3 13" xfId="7752" xr:uid="{00000000-0005-0000-0000-0000A9270000}"/>
    <cellStyle name="出力 2 3 13" xfId="7753" xr:uid="{00000000-0005-0000-0000-0000AA270000}"/>
    <cellStyle name="출력 2 3 14" xfId="7754" xr:uid="{00000000-0005-0000-0000-0000AB270000}"/>
    <cellStyle name="出力 2 3 14" xfId="7755" xr:uid="{00000000-0005-0000-0000-0000AC270000}"/>
    <cellStyle name="출력 2 3 15" xfId="7756" xr:uid="{00000000-0005-0000-0000-0000AD270000}"/>
    <cellStyle name="出力 2 3 15" xfId="7757" xr:uid="{00000000-0005-0000-0000-0000AE270000}"/>
    <cellStyle name="출력 2 3 16" xfId="7758" xr:uid="{00000000-0005-0000-0000-0000AF270000}"/>
    <cellStyle name="出力 2 3 16" xfId="7759" xr:uid="{00000000-0005-0000-0000-0000B0270000}"/>
    <cellStyle name="출력 2 3 17" xfId="7760" xr:uid="{00000000-0005-0000-0000-0000B1270000}"/>
    <cellStyle name="出力 2 3 17" xfId="7761" xr:uid="{00000000-0005-0000-0000-0000B2270000}"/>
    <cellStyle name="출력 2 3 18" xfId="7762" xr:uid="{00000000-0005-0000-0000-0000B3270000}"/>
    <cellStyle name="出力 2 3 18" xfId="7763" xr:uid="{00000000-0005-0000-0000-0000B4270000}"/>
    <cellStyle name="출력 2 3 19" xfId="7764" xr:uid="{00000000-0005-0000-0000-0000B5270000}"/>
    <cellStyle name="出力 2 3 19" xfId="7765" xr:uid="{00000000-0005-0000-0000-0000B6270000}"/>
    <cellStyle name="출력 2 3 2" xfId="7766" xr:uid="{00000000-0005-0000-0000-0000B7270000}"/>
    <cellStyle name="出力 2 3 2" xfId="7767" xr:uid="{00000000-0005-0000-0000-0000B8270000}"/>
    <cellStyle name="출력 2 3 2 10" xfId="7768" xr:uid="{00000000-0005-0000-0000-0000B9270000}"/>
    <cellStyle name="出力 2 3 2 10" xfId="7769" xr:uid="{00000000-0005-0000-0000-0000BA270000}"/>
    <cellStyle name="출력 2 3 2 11" xfId="7770" xr:uid="{00000000-0005-0000-0000-0000BB270000}"/>
    <cellStyle name="出力 2 3 2 11" xfId="7771" xr:uid="{00000000-0005-0000-0000-0000BC270000}"/>
    <cellStyle name="출력 2 3 2 12" xfId="7772" xr:uid="{00000000-0005-0000-0000-0000BD270000}"/>
    <cellStyle name="出力 2 3 2 12" xfId="7773" xr:uid="{00000000-0005-0000-0000-0000BE270000}"/>
    <cellStyle name="출력 2 3 2 13" xfId="7774" xr:uid="{00000000-0005-0000-0000-0000BF270000}"/>
    <cellStyle name="出力 2 3 2 13" xfId="7775" xr:uid="{00000000-0005-0000-0000-0000C0270000}"/>
    <cellStyle name="출력 2 3 2 14" xfId="39040" xr:uid="{2CC6D827-762D-46CD-9038-D8CB7AAC364C}"/>
    <cellStyle name="출력 2 3 2 15" xfId="38849" xr:uid="{383BFDF9-73B6-410E-97F1-A2908487EC8D}"/>
    <cellStyle name="출력 2 3 2 16" xfId="39072" xr:uid="{112ECA86-0310-46E7-A89F-0EE2A2942FFB}"/>
    <cellStyle name="출력 2 3 2 17" xfId="38816" xr:uid="{4EBEE346-854D-4BB9-BBE6-F6125669D567}"/>
    <cellStyle name="출력 2 3 2 18" xfId="39108" xr:uid="{C5379C4D-14EB-4072-959D-CA1C405E515C}"/>
    <cellStyle name="출력 2 3 2 19" xfId="38780" xr:uid="{D9017AC4-0A65-4601-A265-0ACBD403BB30}"/>
    <cellStyle name="출력 2 3 2 2" xfId="7776" xr:uid="{00000000-0005-0000-0000-0000C1270000}"/>
    <cellStyle name="出力 2 3 2 2" xfId="7777" xr:uid="{00000000-0005-0000-0000-0000C2270000}"/>
    <cellStyle name="出力 2 3 2 2 2" xfId="7778" xr:uid="{00000000-0005-0000-0000-0000C3270000}"/>
    <cellStyle name="出力 2 3 2 2 2 2" xfId="7779" xr:uid="{00000000-0005-0000-0000-0000C4270000}"/>
    <cellStyle name="出力 2 3 2 2 3" xfId="7780" xr:uid="{00000000-0005-0000-0000-0000C5270000}"/>
    <cellStyle name="출력 2 3 2 20" xfId="39149" xr:uid="{748321BE-F26F-4DF0-BACE-DFDB58DF28AF}"/>
    <cellStyle name="출력 2 3 2 21" xfId="39217" xr:uid="{21B44067-C1C3-424C-BC71-2A007139A517}"/>
    <cellStyle name="출력 2 3 2 22" xfId="39195" xr:uid="{EC7B82A3-3E32-40E6-92B7-423093A905A4}"/>
    <cellStyle name="출력 2 3 2 23" xfId="39263" xr:uid="{F2976501-FF1B-40A5-BFC0-CFA851EAE424}"/>
    <cellStyle name="출력 2 3 2 24" xfId="39310" xr:uid="{5BD829F0-0421-4824-B74A-2F841CC9352E}"/>
    <cellStyle name="출력 2 3 2 25" xfId="39357" xr:uid="{A78619BF-ADCF-48F2-A67D-F284B987BACB}"/>
    <cellStyle name="출력 2 3 2 26" xfId="39403" xr:uid="{AA2227C7-4A82-4C37-9658-827D06B2C250}"/>
    <cellStyle name="출력 2 3 2 27" xfId="39437" xr:uid="{7426BC7B-4A29-4A3E-ADCF-927E52B39A61}"/>
    <cellStyle name="출력 2 3 2 28" xfId="39471" xr:uid="{D46F26D2-E7B2-42E3-9D1D-EE4C5D1E37A1}"/>
    <cellStyle name="출력 2 3 2 29" xfId="39504" xr:uid="{63F058CC-CEB9-4C7B-9D6A-431D3B868DAF}"/>
    <cellStyle name="출력 2 3 2 3" xfId="7781" xr:uid="{00000000-0005-0000-0000-0000C6270000}"/>
    <cellStyle name="出力 2 3 2 3" xfId="7782" xr:uid="{00000000-0005-0000-0000-0000C7270000}"/>
    <cellStyle name="出力 2 3 2 3 2" xfId="7783" xr:uid="{00000000-0005-0000-0000-0000C8270000}"/>
    <cellStyle name="出力 2 3 2 3 2 2" xfId="7784" xr:uid="{00000000-0005-0000-0000-0000C9270000}"/>
    <cellStyle name="出力 2 3 2 3 3" xfId="7785" xr:uid="{00000000-0005-0000-0000-0000CA270000}"/>
    <cellStyle name="출력 2 3 2 30" xfId="39537" xr:uid="{F855B9C0-0D75-421C-8005-511FE6006FF7}"/>
    <cellStyle name="출력 2 3 2 31" xfId="39570" xr:uid="{F0FDA2A4-706D-4E8D-9817-ADD1BAFAFFDC}"/>
    <cellStyle name="출력 2 3 2 32" xfId="39595" xr:uid="{817EE158-80E1-477C-92FB-A17C67F459CE}"/>
    <cellStyle name="출력 2 3 2 33" xfId="39620" xr:uid="{54B1E80A-12EA-4D78-9C41-8A3532CE1479}"/>
    <cellStyle name="출력 2 3 2 34" xfId="39863" xr:uid="{54724564-82BA-4C39-9C57-C8B1C1478877}"/>
    <cellStyle name="출력 2 3 2 35" xfId="39737" xr:uid="{ED35FB00-DA5B-4314-AE74-C7E535B95BD1}"/>
    <cellStyle name="출력 2 3 2 36" xfId="39882" xr:uid="{5BCDE3DD-AAA4-4DE4-9E78-6602EDDE89A0}"/>
    <cellStyle name="출력 2 3 2 37" xfId="39726" xr:uid="{827E58E6-FF96-4E57-A9C5-2F1C89ED85A4}"/>
    <cellStyle name="출력 2 3 2 38" xfId="39896" xr:uid="{553BA49B-1EE2-45B2-90CB-5870E7EFC1B5}"/>
    <cellStyle name="출력 2 3 2 4" xfId="7786" xr:uid="{00000000-0005-0000-0000-0000CB270000}"/>
    <cellStyle name="出力 2 3 2 4" xfId="7787" xr:uid="{00000000-0005-0000-0000-0000CC270000}"/>
    <cellStyle name="出力 2 3 2 4 2" xfId="7788" xr:uid="{00000000-0005-0000-0000-0000CD270000}"/>
    <cellStyle name="출력 2 3 2 5" xfId="7789" xr:uid="{00000000-0005-0000-0000-0000CE270000}"/>
    <cellStyle name="出力 2 3 2 5" xfId="7790" xr:uid="{00000000-0005-0000-0000-0000CF270000}"/>
    <cellStyle name="출력 2 3 2 6" xfId="7791" xr:uid="{00000000-0005-0000-0000-0000D0270000}"/>
    <cellStyle name="出力 2 3 2 6" xfId="7792" xr:uid="{00000000-0005-0000-0000-0000D1270000}"/>
    <cellStyle name="출력 2 3 2 7" xfId="7793" xr:uid="{00000000-0005-0000-0000-0000D2270000}"/>
    <cellStyle name="出力 2 3 2 7" xfId="7794" xr:uid="{00000000-0005-0000-0000-0000D3270000}"/>
    <cellStyle name="출력 2 3 2 8" xfId="7795" xr:uid="{00000000-0005-0000-0000-0000D4270000}"/>
    <cellStyle name="出力 2 3 2 8" xfId="7796" xr:uid="{00000000-0005-0000-0000-0000D5270000}"/>
    <cellStyle name="출력 2 3 2 9" xfId="7797" xr:uid="{00000000-0005-0000-0000-0000D6270000}"/>
    <cellStyle name="出力 2 3 2 9" xfId="7798" xr:uid="{00000000-0005-0000-0000-0000D7270000}"/>
    <cellStyle name="출력 2 3 20" xfId="7799" xr:uid="{00000000-0005-0000-0000-0000D8270000}"/>
    <cellStyle name="出力 2 3 20" xfId="7800" xr:uid="{00000000-0005-0000-0000-0000D9270000}"/>
    <cellStyle name="출력 2 3 21" xfId="7801" xr:uid="{00000000-0005-0000-0000-0000DA270000}"/>
    <cellStyle name="出力 2 3 21" xfId="7802" xr:uid="{00000000-0005-0000-0000-0000DB270000}"/>
    <cellStyle name="출력 2 3 22" xfId="39039" xr:uid="{4FD0FB55-833B-4431-A7DE-251255250519}"/>
    <cellStyle name="출력 2 3 23" xfId="38850" xr:uid="{BA7EC1B8-8E51-4418-9F2D-151DB22C2823}"/>
    <cellStyle name="출력 2 3 24" xfId="39071" xr:uid="{08C9F447-4FE5-4703-AD29-0F9ED9038EE1}"/>
    <cellStyle name="출력 2 3 25" xfId="38817" xr:uid="{D0A2DC49-FFBB-4294-957C-9805838A6CC0}"/>
    <cellStyle name="출력 2 3 26" xfId="39107" xr:uid="{DE625806-341C-4DA8-AB49-5ACBC39DA358}"/>
    <cellStyle name="출력 2 3 27" xfId="38781" xr:uid="{E1087131-AEF4-4A08-AF22-B10FCC9BCD41}"/>
    <cellStyle name="출력 2 3 28" xfId="39148" xr:uid="{356D3D4A-2C88-4E39-8899-D4154196C8EB}"/>
    <cellStyle name="출력 2 3 29" xfId="39216" xr:uid="{70DF8223-6F49-45F3-BF93-ABD1116A16A4}"/>
    <cellStyle name="출력 2 3 3" xfId="7803" xr:uid="{00000000-0005-0000-0000-0000DC270000}"/>
    <cellStyle name="出力 2 3 3" xfId="7804" xr:uid="{00000000-0005-0000-0000-0000DD270000}"/>
    <cellStyle name="출력 2 3 3 10" xfId="39196" xr:uid="{6033175D-FFBA-4B03-A806-79458F9AD212}"/>
    <cellStyle name="출력 2 3 3 11" xfId="39264" xr:uid="{9F5FCFF5-02A8-4B1A-BEC2-6E0AEC8C4952}"/>
    <cellStyle name="출력 2 3 3 12" xfId="39311" xr:uid="{1E4E57BF-F59C-4259-BFAE-0E38CCEEE36D}"/>
    <cellStyle name="출력 2 3 3 13" xfId="39358" xr:uid="{57DCB684-4AA0-4612-8D97-F46515819A3A}"/>
    <cellStyle name="출력 2 3 3 14" xfId="39404" xr:uid="{55B553E6-3698-4A0F-B28E-60881B6B7E4B}"/>
    <cellStyle name="출력 2 3 3 15" xfId="39438" xr:uid="{C4667BEB-32F3-4DD0-B98B-89D5C76777EC}"/>
    <cellStyle name="출력 2 3 3 16" xfId="39472" xr:uid="{C103BEC9-9A70-411D-8E53-092044F03DC0}"/>
    <cellStyle name="출력 2 3 3 17" xfId="39505" xr:uid="{F43681D0-1D04-4909-9832-4F9EBE0E54C8}"/>
    <cellStyle name="출력 2 3 3 18" xfId="39538" xr:uid="{DEB687A5-763B-4CEE-A651-5E551C1F421A}"/>
    <cellStyle name="출력 2 3 3 19" xfId="39571" xr:uid="{D222F6F7-A067-4130-896D-C7AF5482E662}"/>
    <cellStyle name="출력 2 3 3 2" xfId="39041" xr:uid="{38C9D139-F218-423B-80DF-4B57A78ADD03}"/>
    <cellStyle name="出力 2 3 3 2" xfId="7805" xr:uid="{00000000-0005-0000-0000-0000DE270000}"/>
    <cellStyle name="출력 2 3 3 20" xfId="39596" xr:uid="{3214C9F5-D9DE-4D5A-BACB-892DA41B72B0}"/>
    <cellStyle name="출력 2 3 3 21" xfId="39621" xr:uid="{D448A518-BA7A-4C6C-A6F0-40628D2DCD8A}"/>
    <cellStyle name="출력 2 3 3 22" xfId="39864" xr:uid="{57AB5113-1465-4E9E-BF9C-FA856C3577EB}"/>
    <cellStyle name="출력 2 3 3 23" xfId="39736" xr:uid="{5757D32B-F8A8-47CA-9E2B-6D86AFB99E2B}"/>
    <cellStyle name="출력 2 3 3 24" xfId="39883" xr:uid="{D562CF1D-480C-4E05-B095-5BE7243CF6D6}"/>
    <cellStyle name="출력 2 3 3 25" xfId="39725" xr:uid="{1674035A-1717-4E5A-99E8-11A84136C072}"/>
    <cellStyle name="출력 2 3 3 26" xfId="39897" xr:uid="{163F3142-7D43-47DD-BE2C-04276AE29E25}"/>
    <cellStyle name="출력 2 3 3 3" xfId="38848" xr:uid="{7D5D23B7-F5D5-4D92-BAC8-B8D13B890EC1}"/>
    <cellStyle name="출력 2 3 3 4" xfId="39073" xr:uid="{ABA56033-3B77-4292-AC01-F61AC2C26E34}"/>
    <cellStyle name="출력 2 3 3 5" xfId="38815" xr:uid="{A6627391-4280-454E-A057-42D45A7AB0BB}"/>
    <cellStyle name="출력 2 3 3 6" xfId="39109" xr:uid="{497E8F5F-625E-4618-974F-C2FB17527F5E}"/>
    <cellStyle name="출력 2 3 3 7" xfId="38779" xr:uid="{30D81EA4-C077-46E8-992E-CD26FE1E2C72}"/>
    <cellStyle name="출력 2 3 3 8" xfId="39150" xr:uid="{C8F763D5-A15B-4054-B697-BCF7A7EF7301}"/>
    <cellStyle name="출력 2 3 3 9" xfId="39218" xr:uid="{1242FC48-178B-415B-85DC-BFF8F089CD61}"/>
    <cellStyle name="출력 2 3 30" xfId="39194" xr:uid="{C073D18F-F75A-43B2-9B86-0B8523CA1052}"/>
    <cellStyle name="출력 2 3 31" xfId="39262" xr:uid="{E41DFC62-684D-4146-AD6E-3AE5DE2C3EC3}"/>
    <cellStyle name="출력 2 3 32" xfId="39309" xr:uid="{D59353E4-B8FE-4827-BFA9-85F8A0DA47E3}"/>
    <cellStyle name="출력 2 3 33" xfId="39356" xr:uid="{A2A303B4-0040-4223-B73C-C7BB84FBE093}"/>
    <cellStyle name="출력 2 3 34" xfId="39402" xr:uid="{528C947B-6B23-42C0-9676-A885A489ED26}"/>
    <cellStyle name="출력 2 3 35" xfId="39436" xr:uid="{BB29D51C-CC70-47DE-B805-4EEDEF50262E}"/>
    <cellStyle name="출력 2 3 36" xfId="39470" xr:uid="{90945DCB-9709-4DCE-ADFD-4BAEB755B035}"/>
    <cellStyle name="출력 2 3 37" xfId="39503" xr:uid="{F05C212E-E884-4095-BA15-B783DF513C58}"/>
    <cellStyle name="출력 2 3 38" xfId="39536" xr:uid="{020E7EE2-B7B8-4FF3-B2CD-A5E4C57F934D}"/>
    <cellStyle name="출력 2 3 39" xfId="39569" xr:uid="{79B06332-2DF7-49B5-97CA-5475AA436151}"/>
    <cellStyle name="출력 2 3 4" xfId="7806" xr:uid="{00000000-0005-0000-0000-0000DF270000}"/>
    <cellStyle name="出力 2 3 4" xfId="7807" xr:uid="{00000000-0005-0000-0000-0000E0270000}"/>
    <cellStyle name="출력 2 3 40" xfId="39594" xr:uid="{51F7C2C0-C19A-4C14-BF78-422ED976EF2D}"/>
    <cellStyle name="출력 2 3 41" xfId="39619" xr:uid="{0D9A0A8C-BC8C-430A-910E-1359958EE53A}"/>
    <cellStyle name="출력 2 3 42" xfId="39862" xr:uid="{370EA98D-3F65-4302-B0FC-36BF25A3653D}"/>
    <cellStyle name="출력 2 3 43" xfId="39738" xr:uid="{2AD5C9BB-6334-45ED-8406-79A24D01D743}"/>
    <cellStyle name="출력 2 3 44" xfId="39881" xr:uid="{C1F58900-0C5C-427D-A6CD-ADE32E1D8B2A}"/>
    <cellStyle name="출력 2 3 45" xfId="39727" xr:uid="{9752E759-E169-4A41-A99A-22B2E61691DB}"/>
    <cellStyle name="출력 2 3 46" xfId="39895" xr:uid="{180BD2E9-46ED-4E13-97AF-0A17A7222E6F}"/>
    <cellStyle name="출력 2 3 5" xfId="7808" xr:uid="{00000000-0005-0000-0000-0000E1270000}"/>
    <cellStyle name="出力 2 3 5" xfId="7809" xr:uid="{00000000-0005-0000-0000-0000E2270000}"/>
    <cellStyle name="출력 2 3 6" xfId="7810" xr:uid="{00000000-0005-0000-0000-0000E3270000}"/>
    <cellStyle name="出力 2 3 6" xfId="7811" xr:uid="{00000000-0005-0000-0000-0000E4270000}"/>
    <cellStyle name="출력 2 3 7" xfId="7812" xr:uid="{00000000-0005-0000-0000-0000E5270000}"/>
    <cellStyle name="出力 2 3 7" xfId="7813" xr:uid="{00000000-0005-0000-0000-0000E6270000}"/>
    <cellStyle name="출력 2 3 8" xfId="7814" xr:uid="{00000000-0005-0000-0000-0000E7270000}"/>
    <cellStyle name="出力 2 3 8" xfId="7815" xr:uid="{00000000-0005-0000-0000-0000E8270000}"/>
    <cellStyle name="출력 2 3 9" xfId="7816" xr:uid="{00000000-0005-0000-0000-0000E9270000}"/>
    <cellStyle name="出力 2 3 9" xfId="7817" xr:uid="{00000000-0005-0000-0000-0000EA270000}"/>
    <cellStyle name="출력 2 30" xfId="37140" xr:uid="{00000000-0005-0000-0000-0000EB270000}"/>
    <cellStyle name="출력 2 31" xfId="37135" xr:uid="{00000000-0005-0000-0000-0000EC270000}"/>
    <cellStyle name="출력 2 32" xfId="37143" xr:uid="{00000000-0005-0000-0000-0000ED270000}"/>
    <cellStyle name="출력 2 33" xfId="37132" xr:uid="{00000000-0005-0000-0000-0000EE270000}"/>
    <cellStyle name="출력 2 34" xfId="37146" xr:uid="{00000000-0005-0000-0000-0000EF270000}"/>
    <cellStyle name="출력 2 35" xfId="37129" xr:uid="{00000000-0005-0000-0000-0000F0270000}"/>
    <cellStyle name="출력 2 36" xfId="37149" xr:uid="{00000000-0005-0000-0000-0000F1270000}"/>
    <cellStyle name="출력 2 37" xfId="37126" xr:uid="{00000000-0005-0000-0000-0000F2270000}"/>
    <cellStyle name="출력 2 38" xfId="37153" xr:uid="{00000000-0005-0000-0000-0000F3270000}"/>
    <cellStyle name="출력 2 39" xfId="37122" xr:uid="{00000000-0005-0000-0000-0000F4270000}"/>
    <cellStyle name="출력 2 4" xfId="7818" xr:uid="{00000000-0005-0000-0000-0000F5270000}"/>
    <cellStyle name="出力 2 4" xfId="7819" xr:uid="{00000000-0005-0000-0000-0000F6270000}"/>
    <cellStyle name="출력 2 4 10" xfId="7820" xr:uid="{00000000-0005-0000-0000-0000F7270000}"/>
    <cellStyle name="出力 2 4 10" xfId="7821" xr:uid="{00000000-0005-0000-0000-0000F8270000}"/>
    <cellStyle name="출력 2 4 11" xfId="7822" xr:uid="{00000000-0005-0000-0000-0000F9270000}"/>
    <cellStyle name="出力 2 4 11" xfId="7823" xr:uid="{00000000-0005-0000-0000-0000FA270000}"/>
    <cellStyle name="출력 2 4 12" xfId="7824" xr:uid="{00000000-0005-0000-0000-0000FB270000}"/>
    <cellStyle name="出力 2 4 12" xfId="7825" xr:uid="{00000000-0005-0000-0000-0000FC270000}"/>
    <cellStyle name="출력 2 4 13" xfId="7826" xr:uid="{00000000-0005-0000-0000-0000FD270000}"/>
    <cellStyle name="出力 2 4 13" xfId="7827" xr:uid="{00000000-0005-0000-0000-0000FE270000}"/>
    <cellStyle name="출력 2 4 2" xfId="7828" xr:uid="{00000000-0005-0000-0000-0000FF270000}"/>
    <cellStyle name="出力 2 4 2" xfId="7829" xr:uid="{00000000-0005-0000-0000-000000280000}"/>
    <cellStyle name="出力 2 4 2 2" xfId="7830" xr:uid="{00000000-0005-0000-0000-000001280000}"/>
    <cellStyle name="出力 2 4 2 2 2" xfId="7831" xr:uid="{00000000-0005-0000-0000-000002280000}"/>
    <cellStyle name="出力 2 4 2 2 2 2" xfId="7832" xr:uid="{00000000-0005-0000-0000-000003280000}"/>
    <cellStyle name="出力 2 4 2 2 3" xfId="7833" xr:uid="{00000000-0005-0000-0000-000004280000}"/>
    <cellStyle name="出力 2 4 2 3" xfId="7834" xr:uid="{00000000-0005-0000-0000-000005280000}"/>
    <cellStyle name="出力 2 4 2 3 2" xfId="7835" xr:uid="{00000000-0005-0000-0000-000006280000}"/>
    <cellStyle name="出力 2 4 2 3 2 2" xfId="7836" xr:uid="{00000000-0005-0000-0000-000007280000}"/>
    <cellStyle name="出力 2 4 2 3 3" xfId="7837" xr:uid="{00000000-0005-0000-0000-000008280000}"/>
    <cellStyle name="出力 2 4 2 4" xfId="7838" xr:uid="{00000000-0005-0000-0000-000009280000}"/>
    <cellStyle name="出力 2 4 2 4 2" xfId="7839" xr:uid="{00000000-0005-0000-0000-00000A280000}"/>
    <cellStyle name="出力 2 4 2 5" xfId="7840" xr:uid="{00000000-0005-0000-0000-00000B280000}"/>
    <cellStyle name="출력 2 4 3" xfId="7841" xr:uid="{00000000-0005-0000-0000-00000C280000}"/>
    <cellStyle name="出力 2 4 3" xfId="7842" xr:uid="{00000000-0005-0000-0000-00000D280000}"/>
    <cellStyle name="出力 2 4 3 2" xfId="7843" xr:uid="{00000000-0005-0000-0000-00000E280000}"/>
    <cellStyle name="출력 2 4 4" xfId="7844" xr:uid="{00000000-0005-0000-0000-00000F280000}"/>
    <cellStyle name="出力 2 4 4" xfId="7845" xr:uid="{00000000-0005-0000-0000-000010280000}"/>
    <cellStyle name="출력 2 4 5" xfId="7846" xr:uid="{00000000-0005-0000-0000-000011280000}"/>
    <cellStyle name="出力 2 4 5" xfId="7847" xr:uid="{00000000-0005-0000-0000-000012280000}"/>
    <cellStyle name="출력 2 4 6" xfId="7848" xr:uid="{00000000-0005-0000-0000-000013280000}"/>
    <cellStyle name="出力 2 4 6" xfId="7849" xr:uid="{00000000-0005-0000-0000-000014280000}"/>
    <cellStyle name="출력 2 4 7" xfId="7850" xr:uid="{00000000-0005-0000-0000-000015280000}"/>
    <cellStyle name="出力 2 4 7" xfId="7851" xr:uid="{00000000-0005-0000-0000-000016280000}"/>
    <cellStyle name="출력 2 4 8" xfId="7852" xr:uid="{00000000-0005-0000-0000-000017280000}"/>
    <cellStyle name="出力 2 4 8" xfId="7853" xr:uid="{00000000-0005-0000-0000-000018280000}"/>
    <cellStyle name="출력 2 4 9" xfId="7854" xr:uid="{00000000-0005-0000-0000-000019280000}"/>
    <cellStyle name="出力 2 4 9" xfId="7855" xr:uid="{00000000-0005-0000-0000-00001A280000}"/>
    <cellStyle name="출력 2 40" xfId="38513" xr:uid="{00000000-0005-0000-0000-00001B280000}"/>
    <cellStyle name="출력 2 41" xfId="38555" xr:uid="{00000000-0005-0000-0000-00001C280000}"/>
    <cellStyle name="출력 2 42" xfId="38518" xr:uid="{00000000-0005-0000-0000-00001D280000}"/>
    <cellStyle name="출력 2 43" xfId="38696" xr:uid="{00000000-0005-0000-0000-00001E280000}"/>
    <cellStyle name="출력 2 44" xfId="38633" xr:uid="{00000000-0005-0000-0000-00001F280000}"/>
    <cellStyle name="출력 2 45" xfId="38701" xr:uid="{00000000-0005-0000-0000-000020280000}"/>
    <cellStyle name="출력 2 46" xfId="38628" xr:uid="{00000000-0005-0000-0000-000021280000}"/>
    <cellStyle name="출력 2 47" xfId="39035" xr:uid="{1182B4A5-AE88-4931-9B37-9D10542BCD0D}"/>
    <cellStyle name="출력 2 48" xfId="38854" xr:uid="{5DBBCD1C-0446-4342-884D-15A7C9424EAF}"/>
    <cellStyle name="출력 2 49" xfId="39067" xr:uid="{87A6D1C0-3AC1-4B41-A8D1-50347CD2BD62}"/>
    <cellStyle name="출력 2 5" xfId="7856" xr:uid="{00000000-0005-0000-0000-000022280000}"/>
    <cellStyle name="出力 2 5" xfId="7857" xr:uid="{00000000-0005-0000-0000-000023280000}"/>
    <cellStyle name="출력 2 5 10" xfId="7858" xr:uid="{00000000-0005-0000-0000-000024280000}"/>
    <cellStyle name="出力 2 5 10" xfId="7859" xr:uid="{00000000-0005-0000-0000-000025280000}"/>
    <cellStyle name="출력 2 5 11" xfId="7860" xr:uid="{00000000-0005-0000-0000-000026280000}"/>
    <cellStyle name="出力 2 5 11" xfId="7861" xr:uid="{00000000-0005-0000-0000-000027280000}"/>
    <cellStyle name="출력 2 5 12" xfId="7862" xr:uid="{00000000-0005-0000-0000-000028280000}"/>
    <cellStyle name="出力 2 5 12" xfId="7863" xr:uid="{00000000-0005-0000-0000-000029280000}"/>
    <cellStyle name="출력 2 5 13" xfId="7864" xr:uid="{00000000-0005-0000-0000-00002A280000}"/>
    <cellStyle name="出力 2 5 13" xfId="7865" xr:uid="{00000000-0005-0000-0000-00002B280000}"/>
    <cellStyle name="출력 2 5 2" xfId="7866" xr:uid="{00000000-0005-0000-0000-00002C280000}"/>
    <cellStyle name="出力 2 5 2" xfId="7867" xr:uid="{00000000-0005-0000-0000-00002D280000}"/>
    <cellStyle name="出力 2 5 2 2" xfId="7868" xr:uid="{00000000-0005-0000-0000-00002E280000}"/>
    <cellStyle name="出力 2 5 2 2 2" xfId="7869" xr:uid="{00000000-0005-0000-0000-00002F280000}"/>
    <cellStyle name="出力 2 5 2 3" xfId="7870" xr:uid="{00000000-0005-0000-0000-000030280000}"/>
    <cellStyle name="출력 2 5 3" xfId="7871" xr:uid="{00000000-0005-0000-0000-000031280000}"/>
    <cellStyle name="出力 2 5 3" xfId="7872" xr:uid="{00000000-0005-0000-0000-000032280000}"/>
    <cellStyle name="出力 2 5 3 2" xfId="7873" xr:uid="{00000000-0005-0000-0000-000033280000}"/>
    <cellStyle name="出力 2 5 3 2 2" xfId="7874" xr:uid="{00000000-0005-0000-0000-000034280000}"/>
    <cellStyle name="出力 2 5 3 3" xfId="7875" xr:uid="{00000000-0005-0000-0000-000035280000}"/>
    <cellStyle name="출력 2 5 4" xfId="7876" xr:uid="{00000000-0005-0000-0000-000036280000}"/>
    <cellStyle name="出力 2 5 4" xfId="7877" xr:uid="{00000000-0005-0000-0000-000037280000}"/>
    <cellStyle name="出力 2 5 4 2" xfId="7878" xr:uid="{00000000-0005-0000-0000-000038280000}"/>
    <cellStyle name="출력 2 5 5" xfId="7879" xr:uid="{00000000-0005-0000-0000-000039280000}"/>
    <cellStyle name="出力 2 5 5" xfId="7880" xr:uid="{00000000-0005-0000-0000-00003A280000}"/>
    <cellStyle name="출력 2 5 6" xfId="7881" xr:uid="{00000000-0005-0000-0000-00003B280000}"/>
    <cellStyle name="出力 2 5 6" xfId="7882" xr:uid="{00000000-0005-0000-0000-00003C280000}"/>
    <cellStyle name="출력 2 5 7" xfId="7883" xr:uid="{00000000-0005-0000-0000-00003D280000}"/>
    <cellStyle name="出力 2 5 7" xfId="7884" xr:uid="{00000000-0005-0000-0000-00003E280000}"/>
    <cellStyle name="출력 2 5 8" xfId="7885" xr:uid="{00000000-0005-0000-0000-00003F280000}"/>
    <cellStyle name="出力 2 5 8" xfId="7886" xr:uid="{00000000-0005-0000-0000-000040280000}"/>
    <cellStyle name="출력 2 5 9" xfId="7887" xr:uid="{00000000-0005-0000-0000-000041280000}"/>
    <cellStyle name="出力 2 5 9" xfId="7888" xr:uid="{00000000-0005-0000-0000-000042280000}"/>
    <cellStyle name="출력 2 50" xfId="38821" xr:uid="{47CA1B9E-727D-40C5-BE1B-BC6C42B9C7A6}"/>
    <cellStyle name="출력 2 51" xfId="39103" xr:uid="{4FD493A0-90A5-4874-AB66-603E489EE8A0}"/>
    <cellStyle name="출력 2 52" xfId="38785" xr:uid="{73FEDAC1-2777-4C94-B63E-9A105DF8A59C}"/>
    <cellStyle name="출력 2 53" xfId="39144" xr:uid="{8477E1B0-A269-4CCA-9381-7CFC0D3594C2}"/>
    <cellStyle name="출력 2 54" xfId="39212" xr:uid="{2FCBD4BC-C654-4328-A0EE-E469DA8D06EA}"/>
    <cellStyle name="출력 2 55" xfId="39189" xr:uid="{110EED08-1ABD-4166-A454-80913C784A7F}"/>
    <cellStyle name="출력 2 56" xfId="39258" xr:uid="{BC9F96B6-287A-474D-8BF5-4C84D193299D}"/>
    <cellStyle name="출력 2 57" xfId="39305" xr:uid="{5A376414-276A-43DA-8B1F-E5E0D87056E0}"/>
    <cellStyle name="출력 2 58" xfId="39352" xr:uid="{F598CC3A-62F3-403C-8C67-17FEC0CD94AF}"/>
    <cellStyle name="출력 2 59" xfId="39398" xr:uid="{3C9ACCE2-B982-49A6-8331-2E11FF0D7152}"/>
    <cellStyle name="출력 2 6" xfId="7889" xr:uid="{00000000-0005-0000-0000-000043280000}"/>
    <cellStyle name="出力 2 6" xfId="7890" xr:uid="{00000000-0005-0000-0000-000044280000}"/>
    <cellStyle name="출력 2 6 10" xfId="7891" xr:uid="{00000000-0005-0000-0000-000045280000}"/>
    <cellStyle name="出力 2 6 10" xfId="7892" xr:uid="{00000000-0005-0000-0000-000046280000}"/>
    <cellStyle name="출력 2 6 11" xfId="7893" xr:uid="{00000000-0005-0000-0000-000047280000}"/>
    <cellStyle name="出力 2 6 11" xfId="7894" xr:uid="{00000000-0005-0000-0000-000048280000}"/>
    <cellStyle name="출력 2 6 12" xfId="7895" xr:uid="{00000000-0005-0000-0000-000049280000}"/>
    <cellStyle name="出力 2 6 12" xfId="7896" xr:uid="{00000000-0005-0000-0000-00004A280000}"/>
    <cellStyle name="출력 2 6 13" xfId="7897" xr:uid="{00000000-0005-0000-0000-00004B280000}"/>
    <cellStyle name="出力 2 6 13" xfId="7898" xr:uid="{00000000-0005-0000-0000-00004C280000}"/>
    <cellStyle name="출력 2 6 2" xfId="7899" xr:uid="{00000000-0005-0000-0000-00004D280000}"/>
    <cellStyle name="出力 2 6 2" xfId="7900" xr:uid="{00000000-0005-0000-0000-00004E280000}"/>
    <cellStyle name="출력 2 6 3" xfId="7901" xr:uid="{00000000-0005-0000-0000-00004F280000}"/>
    <cellStyle name="出力 2 6 3" xfId="7902" xr:uid="{00000000-0005-0000-0000-000050280000}"/>
    <cellStyle name="출력 2 6 4" xfId="7903" xr:uid="{00000000-0005-0000-0000-000051280000}"/>
    <cellStyle name="出力 2 6 4" xfId="7904" xr:uid="{00000000-0005-0000-0000-000052280000}"/>
    <cellStyle name="출력 2 6 5" xfId="7905" xr:uid="{00000000-0005-0000-0000-000053280000}"/>
    <cellStyle name="出力 2 6 5" xfId="7906" xr:uid="{00000000-0005-0000-0000-000054280000}"/>
    <cellStyle name="출력 2 6 6" xfId="7907" xr:uid="{00000000-0005-0000-0000-000055280000}"/>
    <cellStyle name="出力 2 6 6" xfId="7908" xr:uid="{00000000-0005-0000-0000-000056280000}"/>
    <cellStyle name="출력 2 6 7" xfId="7909" xr:uid="{00000000-0005-0000-0000-000057280000}"/>
    <cellStyle name="出力 2 6 7" xfId="7910" xr:uid="{00000000-0005-0000-0000-000058280000}"/>
    <cellStyle name="출력 2 6 8" xfId="7911" xr:uid="{00000000-0005-0000-0000-000059280000}"/>
    <cellStyle name="出力 2 6 8" xfId="7912" xr:uid="{00000000-0005-0000-0000-00005A280000}"/>
    <cellStyle name="출력 2 6 9" xfId="7913" xr:uid="{00000000-0005-0000-0000-00005B280000}"/>
    <cellStyle name="出力 2 6 9" xfId="7914" xr:uid="{00000000-0005-0000-0000-00005C280000}"/>
    <cellStyle name="출력 2 60" xfId="39432" xr:uid="{85602CC0-DBF7-4295-A703-5E913235AC1E}"/>
    <cellStyle name="출력 2 61" xfId="39466" xr:uid="{0AF42A3C-BCA3-4C37-81A5-7AAF1B0CDB34}"/>
    <cellStyle name="출력 2 62" xfId="39499" xr:uid="{6FCC947D-D8F6-4B12-B51E-6CD1323365F5}"/>
    <cellStyle name="출력 2 63" xfId="39532" xr:uid="{A3B82B9F-1B45-49F9-8A6E-BAFABEED7EA9}"/>
    <cellStyle name="출력 2 64" xfId="39565" xr:uid="{8BF5368A-3D59-4F50-91B5-E29B16474259}"/>
    <cellStyle name="출력 2 65" xfId="39590" xr:uid="{A611785D-957D-4295-A191-E610BD364BFE}"/>
    <cellStyle name="출력 2 66" xfId="39615" xr:uid="{AAFE8A3F-AFB1-4DD2-99C5-BB4FF0968A27}"/>
    <cellStyle name="출력 2 67" xfId="39858" xr:uid="{E4A579D0-736D-46FB-BBDD-09ED2EB15F77}"/>
    <cellStyle name="출력 2 68" xfId="39742" xr:uid="{A941A2F0-0C22-4F42-BA3B-862AE92A4079}"/>
    <cellStyle name="출력 2 69" xfId="39877" xr:uid="{503D8974-4113-4C0E-9564-3E3E4290B7C6}"/>
    <cellStyle name="출력 2 7" xfId="7915" xr:uid="{00000000-0005-0000-0000-00005D280000}"/>
    <cellStyle name="出力 2 7" xfId="7916" xr:uid="{00000000-0005-0000-0000-00005E280000}"/>
    <cellStyle name="출력 2 7 10" xfId="7917" xr:uid="{00000000-0005-0000-0000-00005F280000}"/>
    <cellStyle name="出力 2 7 10" xfId="7918" xr:uid="{00000000-0005-0000-0000-000060280000}"/>
    <cellStyle name="출력 2 7 11" xfId="7919" xr:uid="{00000000-0005-0000-0000-000061280000}"/>
    <cellStyle name="出力 2 7 11" xfId="7920" xr:uid="{00000000-0005-0000-0000-000062280000}"/>
    <cellStyle name="출력 2 7 12" xfId="7921" xr:uid="{00000000-0005-0000-0000-000063280000}"/>
    <cellStyle name="出力 2 7 12" xfId="7922" xr:uid="{00000000-0005-0000-0000-000064280000}"/>
    <cellStyle name="출력 2 7 13" xfId="7923" xr:uid="{00000000-0005-0000-0000-000065280000}"/>
    <cellStyle name="出力 2 7 13" xfId="7924" xr:uid="{00000000-0005-0000-0000-000066280000}"/>
    <cellStyle name="출력 2 7 2" xfId="7925" xr:uid="{00000000-0005-0000-0000-000067280000}"/>
    <cellStyle name="出力 2 7 2" xfId="7926" xr:uid="{00000000-0005-0000-0000-000068280000}"/>
    <cellStyle name="출력 2 7 3" xfId="7927" xr:uid="{00000000-0005-0000-0000-000069280000}"/>
    <cellStyle name="出力 2 7 3" xfId="7928" xr:uid="{00000000-0005-0000-0000-00006A280000}"/>
    <cellStyle name="출력 2 7 4" xfId="7929" xr:uid="{00000000-0005-0000-0000-00006B280000}"/>
    <cellStyle name="出力 2 7 4" xfId="7930" xr:uid="{00000000-0005-0000-0000-00006C280000}"/>
    <cellStyle name="출력 2 7 5" xfId="7931" xr:uid="{00000000-0005-0000-0000-00006D280000}"/>
    <cellStyle name="出力 2 7 5" xfId="7932" xr:uid="{00000000-0005-0000-0000-00006E280000}"/>
    <cellStyle name="출력 2 7 6" xfId="7933" xr:uid="{00000000-0005-0000-0000-00006F280000}"/>
    <cellStyle name="出力 2 7 6" xfId="7934" xr:uid="{00000000-0005-0000-0000-000070280000}"/>
    <cellStyle name="출력 2 7 7" xfId="7935" xr:uid="{00000000-0005-0000-0000-000071280000}"/>
    <cellStyle name="出力 2 7 7" xfId="7936" xr:uid="{00000000-0005-0000-0000-000072280000}"/>
    <cellStyle name="출력 2 7 8" xfId="7937" xr:uid="{00000000-0005-0000-0000-000073280000}"/>
    <cellStyle name="出力 2 7 8" xfId="7938" xr:uid="{00000000-0005-0000-0000-000074280000}"/>
    <cellStyle name="출력 2 7 9" xfId="7939" xr:uid="{00000000-0005-0000-0000-000075280000}"/>
    <cellStyle name="出力 2 7 9" xfId="7940" xr:uid="{00000000-0005-0000-0000-000076280000}"/>
    <cellStyle name="출력 2 70" xfId="39731" xr:uid="{2DA76295-FD67-4001-A9AE-2FDAC8A7A1C9}"/>
    <cellStyle name="출력 2 71" xfId="39891" xr:uid="{1EDFC980-4162-4374-BB79-14265D7D65F0}"/>
    <cellStyle name="출력 2 8" xfId="7941" xr:uid="{00000000-0005-0000-0000-000077280000}"/>
    <cellStyle name="出力 2 8" xfId="7942" xr:uid="{00000000-0005-0000-0000-000078280000}"/>
    <cellStyle name="出力 2 8 2" xfId="7943" xr:uid="{00000000-0005-0000-0000-000079280000}"/>
    <cellStyle name="출력 2 9" xfId="7944" xr:uid="{00000000-0005-0000-0000-00007A280000}"/>
    <cellStyle name="出力 2 9" xfId="7945" xr:uid="{00000000-0005-0000-0000-00007B280000}"/>
    <cellStyle name="出力 2 9 2" xfId="7946" xr:uid="{00000000-0005-0000-0000-00007C280000}"/>
    <cellStyle name="出力 20" xfId="7947" xr:uid="{00000000-0005-0000-0000-00007D280000}"/>
    <cellStyle name="出力 20 2" xfId="7948" xr:uid="{00000000-0005-0000-0000-00007E280000}"/>
    <cellStyle name="出力 20 2 2" xfId="7949" xr:uid="{00000000-0005-0000-0000-00007F280000}"/>
    <cellStyle name="出力 20 2 2 2" xfId="7950" xr:uid="{00000000-0005-0000-0000-000080280000}"/>
    <cellStyle name="出力 20 2 2 2 2" xfId="7951" xr:uid="{00000000-0005-0000-0000-000081280000}"/>
    <cellStyle name="出力 20 2 2 3" xfId="7952" xr:uid="{00000000-0005-0000-0000-000082280000}"/>
    <cellStyle name="出力 20 2 3" xfId="7953" xr:uid="{00000000-0005-0000-0000-000083280000}"/>
    <cellStyle name="出力 20 2 3 2" xfId="7954" xr:uid="{00000000-0005-0000-0000-000084280000}"/>
    <cellStyle name="出力 20 2 3 2 2" xfId="7955" xr:uid="{00000000-0005-0000-0000-000085280000}"/>
    <cellStyle name="出力 20 2 3 3" xfId="7956" xr:uid="{00000000-0005-0000-0000-000086280000}"/>
    <cellStyle name="出力 20 2 4" xfId="7957" xr:uid="{00000000-0005-0000-0000-000087280000}"/>
    <cellStyle name="出力 20 2 4 2" xfId="7958" xr:uid="{00000000-0005-0000-0000-000088280000}"/>
    <cellStyle name="出力 20 2 5" xfId="7959" xr:uid="{00000000-0005-0000-0000-000089280000}"/>
    <cellStyle name="出力 20 3" xfId="7960" xr:uid="{00000000-0005-0000-0000-00008A280000}"/>
    <cellStyle name="出力 20 3 2" xfId="7961" xr:uid="{00000000-0005-0000-0000-00008B280000}"/>
    <cellStyle name="出力 20 4" xfId="7962" xr:uid="{00000000-0005-0000-0000-00008C280000}"/>
    <cellStyle name="出力 21" xfId="7963" xr:uid="{00000000-0005-0000-0000-00008D280000}"/>
    <cellStyle name="出力 21 2" xfId="7964" xr:uid="{00000000-0005-0000-0000-00008E280000}"/>
    <cellStyle name="出力 21 2 2" xfId="7965" xr:uid="{00000000-0005-0000-0000-00008F280000}"/>
    <cellStyle name="出力 21 2 2 2" xfId="7966" xr:uid="{00000000-0005-0000-0000-000090280000}"/>
    <cellStyle name="出力 21 2 2 2 2" xfId="7967" xr:uid="{00000000-0005-0000-0000-000091280000}"/>
    <cellStyle name="出力 21 2 2 3" xfId="7968" xr:uid="{00000000-0005-0000-0000-000092280000}"/>
    <cellStyle name="出力 21 2 3" xfId="7969" xr:uid="{00000000-0005-0000-0000-000093280000}"/>
    <cellStyle name="出力 21 2 3 2" xfId="7970" xr:uid="{00000000-0005-0000-0000-000094280000}"/>
    <cellStyle name="出力 21 2 3 2 2" xfId="7971" xr:uid="{00000000-0005-0000-0000-000095280000}"/>
    <cellStyle name="出力 21 2 3 3" xfId="7972" xr:uid="{00000000-0005-0000-0000-000096280000}"/>
    <cellStyle name="出力 21 2 4" xfId="7973" xr:uid="{00000000-0005-0000-0000-000097280000}"/>
    <cellStyle name="出力 21 2 4 2" xfId="7974" xr:uid="{00000000-0005-0000-0000-000098280000}"/>
    <cellStyle name="出力 21 2 5" xfId="7975" xr:uid="{00000000-0005-0000-0000-000099280000}"/>
    <cellStyle name="出力 21 3" xfId="7976" xr:uid="{00000000-0005-0000-0000-00009A280000}"/>
    <cellStyle name="出力 21 3 2" xfId="7977" xr:uid="{00000000-0005-0000-0000-00009B280000}"/>
    <cellStyle name="出力 21 4" xfId="7978" xr:uid="{00000000-0005-0000-0000-00009C280000}"/>
    <cellStyle name="出力 22" xfId="7979" xr:uid="{00000000-0005-0000-0000-00009D280000}"/>
    <cellStyle name="出力 22 2" xfId="7980" xr:uid="{00000000-0005-0000-0000-00009E280000}"/>
    <cellStyle name="出力 22 2 2" xfId="7981" xr:uid="{00000000-0005-0000-0000-00009F280000}"/>
    <cellStyle name="出力 22 2 2 2" xfId="7982" xr:uid="{00000000-0005-0000-0000-0000A0280000}"/>
    <cellStyle name="出力 22 2 2 2 2" xfId="7983" xr:uid="{00000000-0005-0000-0000-0000A1280000}"/>
    <cellStyle name="出力 22 2 2 3" xfId="7984" xr:uid="{00000000-0005-0000-0000-0000A2280000}"/>
    <cellStyle name="出力 22 2 3" xfId="7985" xr:uid="{00000000-0005-0000-0000-0000A3280000}"/>
    <cellStyle name="出力 22 2 3 2" xfId="7986" xr:uid="{00000000-0005-0000-0000-0000A4280000}"/>
    <cellStyle name="出力 22 2 3 2 2" xfId="7987" xr:uid="{00000000-0005-0000-0000-0000A5280000}"/>
    <cellStyle name="出力 22 2 3 3" xfId="7988" xr:uid="{00000000-0005-0000-0000-0000A6280000}"/>
    <cellStyle name="出力 22 2 4" xfId="7989" xr:uid="{00000000-0005-0000-0000-0000A7280000}"/>
    <cellStyle name="出力 22 2 4 2" xfId="7990" xr:uid="{00000000-0005-0000-0000-0000A8280000}"/>
    <cellStyle name="出力 22 2 5" xfId="7991" xr:uid="{00000000-0005-0000-0000-0000A9280000}"/>
    <cellStyle name="出力 22 3" xfId="7992" xr:uid="{00000000-0005-0000-0000-0000AA280000}"/>
    <cellStyle name="出力 22 3 2" xfId="7993" xr:uid="{00000000-0005-0000-0000-0000AB280000}"/>
    <cellStyle name="出力 22 4" xfId="7994" xr:uid="{00000000-0005-0000-0000-0000AC280000}"/>
    <cellStyle name="出力 23" xfId="7995" xr:uid="{00000000-0005-0000-0000-0000AD280000}"/>
    <cellStyle name="出力 23 2" xfId="7996" xr:uid="{00000000-0005-0000-0000-0000AE280000}"/>
    <cellStyle name="出力 23 2 2" xfId="7997" xr:uid="{00000000-0005-0000-0000-0000AF280000}"/>
    <cellStyle name="出力 23 2 2 2" xfId="7998" xr:uid="{00000000-0005-0000-0000-0000B0280000}"/>
    <cellStyle name="出力 23 2 2 2 2" xfId="7999" xr:uid="{00000000-0005-0000-0000-0000B1280000}"/>
    <cellStyle name="出力 23 2 2 3" xfId="8000" xr:uid="{00000000-0005-0000-0000-0000B2280000}"/>
    <cellStyle name="出力 23 2 3" xfId="8001" xr:uid="{00000000-0005-0000-0000-0000B3280000}"/>
    <cellStyle name="出力 23 2 3 2" xfId="8002" xr:uid="{00000000-0005-0000-0000-0000B4280000}"/>
    <cellStyle name="出力 23 2 3 2 2" xfId="8003" xr:uid="{00000000-0005-0000-0000-0000B5280000}"/>
    <cellStyle name="出力 23 2 3 3" xfId="8004" xr:uid="{00000000-0005-0000-0000-0000B6280000}"/>
    <cellStyle name="出力 23 2 4" xfId="8005" xr:uid="{00000000-0005-0000-0000-0000B7280000}"/>
    <cellStyle name="出力 23 2 4 2" xfId="8006" xr:uid="{00000000-0005-0000-0000-0000B8280000}"/>
    <cellStyle name="出力 23 2 5" xfId="8007" xr:uid="{00000000-0005-0000-0000-0000B9280000}"/>
    <cellStyle name="出力 23 3" xfId="8008" xr:uid="{00000000-0005-0000-0000-0000BA280000}"/>
    <cellStyle name="出力 23 3 2" xfId="8009" xr:uid="{00000000-0005-0000-0000-0000BB280000}"/>
    <cellStyle name="出力 23 4" xfId="8010" xr:uid="{00000000-0005-0000-0000-0000BC280000}"/>
    <cellStyle name="出力 24" xfId="8011" xr:uid="{00000000-0005-0000-0000-0000BD280000}"/>
    <cellStyle name="出力 24 2" xfId="8012" xr:uid="{00000000-0005-0000-0000-0000BE280000}"/>
    <cellStyle name="出力 24 2 2" xfId="8013" xr:uid="{00000000-0005-0000-0000-0000BF280000}"/>
    <cellStyle name="出力 24 2 2 2" xfId="8014" xr:uid="{00000000-0005-0000-0000-0000C0280000}"/>
    <cellStyle name="出力 24 2 2 2 2" xfId="8015" xr:uid="{00000000-0005-0000-0000-0000C1280000}"/>
    <cellStyle name="出力 24 2 2 3" xfId="8016" xr:uid="{00000000-0005-0000-0000-0000C2280000}"/>
    <cellStyle name="出力 24 2 3" xfId="8017" xr:uid="{00000000-0005-0000-0000-0000C3280000}"/>
    <cellStyle name="出力 24 2 3 2" xfId="8018" xr:uid="{00000000-0005-0000-0000-0000C4280000}"/>
    <cellStyle name="出力 24 2 3 2 2" xfId="8019" xr:uid="{00000000-0005-0000-0000-0000C5280000}"/>
    <cellStyle name="出力 24 2 3 3" xfId="8020" xr:uid="{00000000-0005-0000-0000-0000C6280000}"/>
    <cellStyle name="出力 24 2 4" xfId="8021" xr:uid="{00000000-0005-0000-0000-0000C7280000}"/>
    <cellStyle name="出力 24 2 4 2" xfId="8022" xr:uid="{00000000-0005-0000-0000-0000C8280000}"/>
    <cellStyle name="出力 24 2 5" xfId="8023" xr:uid="{00000000-0005-0000-0000-0000C9280000}"/>
    <cellStyle name="出力 24 3" xfId="8024" xr:uid="{00000000-0005-0000-0000-0000CA280000}"/>
    <cellStyle name="出力 24 3 2" xfId="8025" xr:uid="{00000000-0005-0000-0000-0000CB280000}"/>
    <cellStyle name="出力 24 4" xfId="8026" xr:uid="{00000000-0005-0000-0000-0000CC280000}"/>
    <cellStyle name="出力 25" xfId="8027" xr:uid="{00000000-0005-0000-0000-0000CD280000}"/>
    <cellStyle name="出力 25 2" xfId="8028" xr:uid="{00000000-0005-0000-0000-0000CE280000}"/>
    <cellStyle name="出力 25 2 2" xfId="8029" xr:uid="{00000000-0005-0000-0000-0000CF280000}"/>
    <cellStyle name="出力 25 2 2 2" xfId="8030" xr:uid="{00000000-0005-0000-0000-0000D0280000}"/>
    <cellStyle name="出力 25 2 2 2 2" xfId="8031" xr:uid="{00000000-0005-0000-0000-0000D1280000}"/>
    <cellStyle name="出力 25 2 2 3" xfId="8032" xr:uid="{00000000-0005-0000-0000-0000D2280000}"/>
    <cellStyle name="出力 25 2 3" xfId="8033" xr:uid="{00000000-0005-0000-0000-0000D3280000}"/>
    <cellStyle name="出力 25 2 3 2" xfId="8034" xr:uid="{00000000-0005-0000-0000-0000D4280000}"/>
    <cellStyle name="出力 25 2 3 2 2" xfId="8035" xr:uid="{00000000-0005-0000-0000-0000D5280000}"/>
    <cellStyle name="出力 25 2 3 3" xfId="8036" xr:uid="{00000000-0005-0000-0000-0000D6280000}"/>
    <cellStyle name="出力 25 2 4" xfId="8037" xr:uid="{00000000-0005-0000-0000-0000D7280000}"/>
    <cellStyle name="出力 25 2 4 2" xfId="8038" xr:uid="{00000000-0005-0000-0000-0000D8280000}"/>
    <cellStyle name="出力 25 2 5" xfId="8039" xr:uid="{00000000-0005-0000-0000-0000D9280000}"/>
    <cellStyle name="出力 25 3" xfId="8040" xr:uid="{00000000-0005-0000-0000-0000DA280000}"/>
    <cellStyle name="出力 25 3 2" xfId="8041" xr:uid="{00000000-0005-0000-0000-0000DB280000}"/>
    <cellStyle name="出力 25 4" xfId="8042" xr:uid="{00000000-0005-0000-0000-0000DC280000}"/>
    <cellStyle name="出力 26" xfId="8043" xr:uid="{00000000-0005-0000-0000-0000DD280000}"/>
    <cellStyle name="出力 26 2" xfId="8044" xr:uid="{00000000-0005-0000-0000-0000DE280000}"/>
    <cellStyle name="出力 26 2 2" xfId="8045" xr:uid="{00000000-0005-0000-0000-0000DF280000}"/>
    <cellStyle name="出力 26 2 2 2" xfId="8046" xr:uid="{00000000-0005-0000-0000-0000E0280000}"/>
    <cellStyle name="出力 26 2 2 2 2" xfId="8047" xr:uid="{00000000-0005-0000-0000-0000E1280000}"/>
    <cellStyle name="出力 26 2 2 3" xfId="8048" xr:uid="{00000000-0005-0000-0000-0000E2280000}"/>
    <cellStyle name="出力 26 2 3" xfId="8049" xr:uid="{00000000-0005-0000-0000-0000E3280000}"/>
    <cellStyle name="出力 26 2 3 2" xfId="8050" xr:uid="{00000000-0005-0000-0000-0000E4280000}"/>
    <cellStyle name="出力 26 2 3 2 2" xfId="8051" xr:uid="{00000000-0005-0000-0000-0000E5280000}"/>
    <cellStyle name="出力 26 2 3 3" xfId="8052" xr:uid="{00000000-0005-0000-0000-0000E6280000}"/>
    <cellStyle name="出力 26 2 4" xfId="8053" xr:uid="{00000000-0005-0000-0000-0000E7280000}"/>
    <cellStyle name="出力 26 2 4 2" xfId="8054" xr:uid="{00000000-0005-0000-0000-0000E8280000}"/>
    <cellStyle name="出力 26 2 5" xfId="8055" xr:uid="{00000000-0005-0000-0000-0000E9280000}"/>
    <cellStyle name="出力 26 3" xfId="8056" xr:uid="{00000000-0005-0000-0000-0000EA280000}"/>
    <cellStyle name="出力 26 3 2" xfId="8057" xr:uid="{00000000-0005-0000-0000-0000EB280000}"/>
    <cellStyle name="出力 26 4" xfId="8058" xr:uid="{00000000-0005-0000-0000-0000EC280000}"/>
    <cellStyle name="出力 27" xfId="8059" xr:uid="{00000000-0005-0000-0000-0000ED280000}"/>
    <cellStyle name="出力 27 2" xfId="8060" xr:uid="{00000000-0005-0000-0000-0000EE280000}"/>
    <cellStyle name="出力 27 2 2" xfId="8061" xr:uid="{00000000-0005-0000-0000-0000EF280000}"/>
    <cellStyle name="出力 27 2 2 2" xfId="8062" xr:uid="{00000000-0005-0000-0000-0000F0280000}"/>
    <cellStyle name="出力 27 2 2 2 2" xfId="8063" xr:uid="{00000000-0005-0000-0000-0000F1280000}"/>
    <cellStyle name="出力 27 2 2 3" xfId="8064" xr:uid="{00000000-0005-0000-0000-0000F2280000}"/>
    <cellStyle name="出力 27 2 3" xfId="8065" xr:uid="{00000000-0005-0000-0000-0000F3280000}"/>
    <cellStyle name="出力 27 2 3 2" xfId="8066" xr:uid="{00000000-0005-0000-0000-0000F4280000}"/>
    <cellStyle name="出力 27 2 3 2 2" xfId="8067" xr:uid="{00000000-0005-0000-0000-0000F5280000}"/>
    <cellStyle name="出力 27 2 3 3" xfId="8068" xr:uid="{00000000-0005-0000-0000-0000F6280000}"/>
    <cellStyle name="出力 27 2 4" xfId="8069" xr:uid="{00000000-0005-0000-0000-0000F7280000}"/>
    <cellStyle name="出力 27 2 4 2" xfId="8070" xr:uid="{00000000-0005-0000-0000-0000F8280000}"/>
    <cellStyle name="出力 27 2 5" xfId="8071" xr:uid="{00000000-0005-0000-0000-0000F9280000}"/>
    <cellStyle name="出力 27 3" xfId="8072" xr:uid="{00000000-0005-0000-0000-0000FA280000}"/>
    <cellStyle name="出力 27 3 2" xfId="8073" xr:uid="{00000000-0005-0000-0000-0000FB280000}"/>
    <cellStyle name="出力 27 4" xfId="8074" xr:uid="{00000000-0005-0000-0000-0000FC280000}"/>
    <cellStyle name="出力 28" xfId="8075" xr:uid="{00000000-0005-0000-0000-0000FD280000}"/>
    <cellStyle name="出力 28 2" xfId="8076" xr:uid="{00000000-0005-0000-0000-0000FE280000}"/>
    <cellStyle name="出力 28 2 2" xfId="8077" xr:uid="{00000000-0005-0000-0000-0000FF280000}"/>
    <cellStyle name="出力 28 2 2 2" xfId="8078" xr:uid="{00000000-0005-0000-0000-000000290000}"/>
    <cellStyle name="出力 28 2 2 2 2" xfId="8079" xr:uid="{00000000-0005-0000-0000-000001290000}"/>
    <cellStyle name="出力 28 2 2 3" xfId="8080" xr:uid="{00000000-0005-0000-0000-000002290000}"/>
    <cellStyle name="出力 28 2 3" xfId="8081" xr:uid="{00000000-0005-0000-0000-000003290000}"/>
    <cellStyle name="出力 28 2 3 2" xfId="8082" xr:uid="{00000000-0005-0000-0000-000004290000}"/>
    <cellStyle name="出力 28 2 3 2 2" xfId="8083" xr:uid="{00000000-0005-0000-0000-000005290000}"/>
    <cellStyle name="出力 28 2 3 3" xfId="8084" xr:uid="{00000000-0005-0000-0000-000006290000}"/>
    <cellStyle name="出力 28 2 4" xfId="8085" xr:uid="{00000000-0005-0000-0000-000007290000}"/>
    <cellStyle name="出力 28 2 4 2" xfId="8086" xr:uid="{00000000-0005-0000-0000-000008290000}"/>
    <cellStyle name="出力 28 2 5" xfId="8087" xr:uid="{00000000-0005-0000-0000-000009290000}"/>
    <cellStyle name="出力 28 3" xfId="8088" xr:uid="{00000000-0005-0000-0000-00000A290000}"/>
    <cellStyle name="出力 28 3 2" xfId="8089" xr:uid="{00000000-0005-0000-0000-00000B290000}"/>
    <cellStyle name="出力 28 4" xfId="8090" xr:uid="{00000000-0005-0000-0000-00000C290000}"/>
    <cellStyle name="出力 29" xfId="8091" xr:uid="{00000000-0005-0000-0000-00000D290000}"/>
    <cellStyle name="出力 29 2" xfId="8092" xr:uid="{00000000-0005-0000-0000-00000E290000}"/>
    <cellStyle name="出力 29 2 2" xfId="8093" xr:uid="{00000000-0005-0000-0000-00000F290000}"/>
    <cellStyle name="出力 29 2 2 2" xfId="8094" xr:uid="{00000000-0005-0000-0000-000010290000}"/>
    <cellStyle name="出力 29 2 2 2 2" xfId="8095" xr:uid="{00000000-0005-0000-0000-000011290000}"/>
    <cellStyle name="出力 29 2 2 3" xfId="8096" xr:uid="{00000000-0005-0000-0000-000012290000}"/>
    <cellStyle name="出力 29 2 3" xfId="8097" xr:uid="{00000000-0005-0000-0000-000013290000}"/>
    <cellStyle name="出力 29 2 3 2" xfId="8098" xr:uid="{00000000-0005-0000-0000-000014290000}"/>
    <cellStyle name="出力 29 2 3 2 2" xfId="8099" xr:uid="{00000000-0005-0000-0000-000015290000}"/>
    <cellStyle name="出力 29 2 3 3" xfId="8100" xr:uid="{00000000-0005-0000-0000-000016290000}"/>
    <cellStyle name="出力 29 2 4" xfId="8101" xr:uid="{00000000-0005-0000-0000-000017290000}"/>
    <cellStyle name="出力 29 2 4 2" xfId="8102" xr:uid="{00000000-0005-0000-0000-000018290000}"/>
    <cellStyle name="出力 29 2 5" xfId="8103" xr:uid="{00000000-0005-0000-0000-000019290000}"/>
    <cellStyle name="出力 29 3" xfId="8104" xr:uid="{00000000-0005-0000-0000-00001A290000}"/>
    <cellStyle name="出力 29 3 2" xfId="8105" xr:uid="{00000000-0005-0000-0000-00001B290000}"/>
    <cellStyle name="出力 29 4" xfId="8106" xr:uid="{00000000-0005-0000-0000-00001C290000}"/>
    <cellStyle name="출력 3" xfId="8107" xr:uid="{00000000-0005-0000-0000-00001D290000}"/>
    <cellStyle name="出力 3" xfId="8108" xr:uid="{00000000-0005-0000-0000-00001E290000}"/>
    <cellStyle name="출력 3 10" xfId="8109" xr:uid="{00000000-0005-0000-0000-00001F290000}"/>
    <cellStyle name="出力 3 10" xfId="8110" xr:uid="{00000000-0005-0000-0000-000020290000}"/>
    <cellStyle name="出力 3 10 2" xfId="8111" xr:uid="{00000000-0005-0000-0000-000021290000}"/>
    <cellStyle name="출력 3 11" xfId="8112" xr:uid="{00000000-0005-0000-0000-000022290000}"/>
    <cellStyle name="出力 3 11" xfId="8113" xr:uid="{00000000-0005-0000-0000-000023290000}"/>
    <cellStyle name="출력 3 12" xfId="8114" xr:uid="{00000000-0005-0000-0000-000024290000}"/>
    <cellStyle name="出力 3 12" xfId="8115" xr:uid="{00000000-0005-0000-0000-000025290000}"/>
    <cellStyle name="출력 3 13" xfId="8116" xr:uid="{00000000-0005-0000-0000-000026290000}"/>
    <cellStyle name="出力 3 13" xfId="8117" xr:uid="{00000000-0005-0000-0000-000027290000}"/>
    <cellStyle name="출력 3 14" xfId="8118" xr:uid="{00000000-0005-0000-0000-000028290000}"/>
    <cellStyle name="出力 3 14" xfId="8119" xr:uid="{00000000-0005-0000-0000-000029290000}"/>
    <cellStyle name="출력 3 15" xfId="8120" xr:uid="{00000000-0005-0000-0000-00002A290000}"/>
    <cellStyle name="出力 3 15" xfId="8121" xr:uid="{00000000-0005-0000-0000-00002B290000}"/>
    <cellStyle name="출력 3 16" xfId="8122" xr:uid="{00000000-0005-0000-0000-00002C290000}"/>
    <cellStyle name="出力 3 16" xfId="8123" xr:uid="{00000000-0005-0000-0000-00002D290000}"/>
    <cellStyle name="출력 3 17" xfId="8124" xr:uid="{00000000-0005-0000-0000-00002E290000}"/>
    <cellStyle name="出力 3 17" xfId="8125" xr:uid="{00000000-0005-0000-0000-00002F290000}"/>
    <cellStyle name="출력 3 18" xfId="8126" xr:uid="{00000000-0005-0000-0000-000030290000}"/>
    <cellStyle name="出力 3 18" xfId="8127" xr:uid="{00000000-0005-0000-0000-000031290000}"/>
    <cellStyle name="출력 3 19" xfId="8128" xr:uid="{00000000-0005-0000-0000-000032290000}"/>
    <cellStyle name="出力 3 19" xfId="8129" xr:uid="{00000000-0005-0000-0000-000033290000}"/>
    <cellStyle name="출력 3 2" xfId="8130" xr:uid="{00000000-0005-0000-0000-000034290000}"/>
    <cellStyle name="出力 3 2" xfId="8131" xr:uid="{00000000-0005-0000-0000-000035290000}"/>
    <cellStyle name="출력 3 2 10" xfId="8132" xr:uid="{00000000-0005-0000-0000-000036290000}"/>
    <cellStyle name="출력 3 2 11" xfId="8133" xr:uid="{00000000-0005-0000-0000-000037290000}"/>
    <cellStyle name="출력 3 2 12" xfId="8134" xr:uid="{00000000-0005-0000-0000-000038290000}"/>
    <cellStyle name="출력 3 2 13" xfId="8135" xr:uid="{00000000-0005-0000-0000-000039290000}"/>
    <cellStyle name="출력 3 2 14" xfId="8136" xr:uid="{00000000-0005-0000-0000-00003A290000}"/>
    <cellStyle name="출력 3 2 15" xfId="8137" xr:uid="{00000000-0005-0000-0000-00003B290000}"/>
    <cellStyle name="출력 3 2 16" xfId="8138" xr:uid="{00000000-0005-0000-0000-00003C290000}"/>
    <cellStyle name="출력 3 2 17" xfId="8139" xr:uid="{00000000-0005-0000-0000-00003D290000}"/>
    <cellStyle name="출력 3 2 18" xfId="8140" xr:uid="{00000000-0005-0000-0000-00003E290000}"/>
    <cellStyle name="출력 3 2 19" xfId="8141" xr:uid="{00000000-0005-0000-0000-00003F290000}"/>
    <cellStyle name="출력 3 2 2" xfId="8142" xr:uid="{00000000-0005-0000-0000-000040290000}"/>
    <cellStyle name="출력 3 2 2 2" xfId="8143" xr:uid="{00000000-0005-0000-0000-000041290000}"/>
    <cellStyle name="출력 3 2 20" xfId="8144" xr:uid="{00000000-0005-0000-0000-000042290000}"/>
    <cellStyle name="출력 3 2 21" xfId="8145" xr:uid="{00000000-0005-0000-0000-000043290000}"/>
    <cellStyle name="출력 3 2 22" xfId="35746" xr:uid="{00000000-0005-0000-0000-000044290000}"/>
    <cellStyle name="출력 3 2 23" xfId="37162" xr:uid="{00000000-0005-0000-0000-000045290000}"/>
    <cellStyle name="출력 3 2 24" xfId="37113" xr:uid="{00000000-0005-0000-0000-000046290000}"/>
    <cellStyle name="출력 3 2 25" xfId="37173" xr:uid="{00000000-0005-0000-0000-000047290000}"/>
    <cellStyle name="출력 3 2 26" xfId="37102" xr:uid="{00000000-0005-0000-0000-000048290000}"/>
    <cellStyle name="출력 3 2 27" xfId="37182" xr:uid="{00000000-0005-0000-0000-000049290000}"/>
    <cellStyle name="출력 3 2 28" xfId="37093" xr:uid="{00000000-0005-0000-0000-00004A290000}"/>
    <cellStyle name="출력 3 2 29" xfId="37191" xr:uid="{00000000-0005-0000-0000-00004B290000}"/>
    <cellStyle name="출력 3 2 3" xfId="8146" xr:uid="{00000000-0005-0000-0000-00004C290000}"/>
    <cellStyle name="출력 3 2 30" xfId="37084" xr:uid="{00000000-0005-0000-0000-00004D290000}"/>
    <cellStyle name="출력 3 2 31" xfId="37200" xr:uid="{00000000-0005-0000-0000-00004E290000}"/>
    <cellStyle name="출력 3 2 32" xfId="37075" xr:uid="{00000000-0005-0000-0000-00004F290000}"/>
    <cellStyle name="출력 3 2 33" xfId="37209" xr:uid="{00000000-0005-0000-0000-000050290000}"/>
    <cellStyle name="출력 3 2 34" xfId="37066" xr:uid="{00000000-0005-0000-0000-000051290000}"/>
    <cellStyle name="출력 3 2 4" xfId="8147" xr:uid="{00000000-0005-0000-0000-000052290000}"/>
    <cellStyle name="출력 3 2 5" xfId="8148" xr:uid="{00000000-0005-0000-0000-000053290000}"/>
    <cellStyle name="출력 3 2 6" xfId="8149" xr:uid="{00000000-0005-0000-0000-000054290000}"/>
    <cellStyle name="출력 3 2 7" xfId="8150" xr:uid="{00000000-0005-0000-0000-000055290000}"/>
    <cellStyle name="출력 3 2 8" xfId="8151" xr:uid="{00000000-0005-0000-0000-000056290000}"/>
    <cellStyle name="출력 3 2 9" xfId="8152" xr:uid="{00000000-0005-0000-0000-000057290000}"/>
    <cellStyle name="출력 3 20" xfId="8153" xr:uid="{00000000-0005-0000-0000-000058290000}"/>
    <cellStyle name="出力 3 20" xfId="8154" xr:uid="{00000000-0005-0000-0000-000059290000}"/>
    <cellStyle name="출력 3 21" xfId="8155" xr:uid="{00000000-0005-0000-0000-00005A290000}"/>
    <cellStyle name="出力 3 21" xfId="8156" xr:uid="{00000000-0005-0000-0000-00005B290000}"/>
    <cellStyle name="출력 3 22" xfId="8157" xr:uid="{00000000-0005-0000-0000-00005C290000}"/>
    <cellStyle name="出力 3 22" xfId="8158" xr:uid="{00000000-0005-0000-0000-00005D290000}"/>
    <cellStyle name="출력 3 23" xfId="8159" xr:uid="{00000000-0005-0000-0000-00005E290000}"/>
    <cellStyle name="出力 3 23" xfId="8160" xr:uid="{00000000-0005-0000-0000-00005F290000}"/>
    <cellStyle name="출력 3 24" xfId="8161" xr:uid="{00000000-0005-0000-0000-000060290000}"/>
    <cellStyle name="出力 3 24" xfId="8162" xr:uid="{00000000-0005-0000-0000-000061290000}"/>
    <cellStyle name="출력 3 25" xfId="8163" xr:uid="{00000000-0005-0000-0000-000062290000}"/>
    <cellStyle name="出力 3 25" xfId="8164" xr:uid="{00000000-0005-0000-0000-000063290000}"/>
    <cellStyle name="출력 3 26" xfId="8165" xr:uid="{00000000-0005-0000-0000-000064290000}"/>
    <cellStyle name="출력 3 27" xfId="35745" xr:uid="{00000000-0005-0000-0000-000065290000}"/>
    <cellStyle name="출력 3 28" xfId="37161" xr:uid="{00000000-0005-0000-0000-000066290000}"/>
    <cellStyle name="출력 3 29" xfId="37114" xr:uid="{00000000-0005-0000-0000-000067290000}"/>
    <cellStyle name="출력 3 3" xfId="8166" xr:uid="{00000000-0005-0000-0000-000068290000}"/>
    <cellStyle name="出力 3 3" xfId="8167" xr:uid="{00000000-0005-0000-0000-000069290000}"/>
    <cellStyle name="출력 3 3 10" xfId="8168" xr:uid="{00000000-0005-0000-0000-00006A290000}"/>
    <cellStyle name="출력 3 3 11" xfId="8169" xr:uid="{00000000-0005-0000-0000-00006B290000}"/>
    <cellStyle name="출력 3 3 12" xfId="8170" xr:uid="{00000000-0005-0000-0000-00006C290000}"/>
    <cellStyle name="출력 3 3 13" xfId="8171" xr:uid="{00000000-0005-0000-0000-00006D290000}"/>
    <cellStyle name="출력 3 3 14" xfId="8172" xr:uid="{00000000-0005-0000-0000-00006E290000}"/>
    <cellStyle name="출력 3 3 15" xfId="8173" xr:uid="{00000000-0005-0000-0000-00006F290000}"/>
    <cellStyle name="출력 3 3 16" xfId="8174" xr:uid="{00000000-0005-0000-0000-000070290000}"/>
    <cellStyle name="출력 3 3 17" xfId="8175" xr:uid="{00000000-0005-0000-0000-000071290000}"/>
    <cellStyle name="출력 3 3 18" xfId="8176" xr:uid="{00000000-0005-0000-0000-000072290000}"/>
    <cellStyle name="출력 3 3 19" xfId="8177" xr:uid="{00000000-0005-0000-0000-000073290000}"/>
    <cellStyle name="출력 3 3 2" xfId="8178" xr:uid="{00000000-0005-0000-0000-000074290000}"/>
    <cellStyle name="출력 3 3 2 2" xfId="8179" xr:uid="{00000000-0005-0000-0000-000075290000}"/>
    <cellStyle name="출력 3 3 20" xfId="8180" xr:uid="{00000000-0005-0000-0000-000076290000}"/>
    <cellStyle name="출력 3 3 21" xfId="8181" xr:uid="{00000000-0005-0000-0000-000077290000}"/>
    <cellStyle name="출력 3 3 3" xfId="8182" xr:uid="{00000000-0005-0000-0000-000078290000}"/>
    <cellStyle name="출력 3 3 4" xfId="8183" xr:uid="{00000000-0005-0000-0000-000079290000}"/>
    <cellStyle name="출력 3 3 5" xfId="8184" xr:uid="{00000000-0005-0000-0000-00007A290000}"/>
    <cellStyle name="출력 3 3 6" xfId="8185" xr:uid="{00000000-0005-0000-0000-00007B290000}"/>
    <cellStyle name="출력 3 3 7" xfId="8186" xr:uid="{00000000-0005-0000-0000-00007C290000}"/>
    <cellStyle name="출력 3 3 8" xfId="8187" xr:uid="{00000000-0005-0000-0000-00007D290000}"/>
    <cellStyle name="출력 3 3 9" xfId="8188" xr:uid="{00000000-0005-0000-0000-00007E290000}"/>
    <cellStyle name="출력 3 30" xfId="37172" xr:uid="{00000000-0005-0000-0000-00007F290000}"/>
    <cellStyle name="출력 3 31" xfId="37103" xr:uid="{00000000-0005-0000-0000-000080290000}"/>
    <cellStyle name="출력 3 32" xfId="37181" xr:uid="{00000000-0005-0000-0000-000081290000}"/>
    <cellStyle name="출력 3 33" xfId="37094" xr:uid="{00000000-0005-0000-0000-000082290000}"/>
    <cellStyle name="출력 3 34" xfId="37190" xr:uid="{00000000-0005-0000-0000-000083290000}"/>
    <cellStyle name="출력 3 35" xfId="37085" xr:uid="{00000000-0005-0000-0000-000084290000}"/>
    <cellStyle name="출력 3 36" xfId="37199" xr:uid="{00000000-0005-0000-0000-000085290000}"/>
    <cellStyle name="출력 3 37" xfId="37076" xr:uid="{00000000-0005-0000-0000-000086290000}"/>
    <cellStyle name="출력 3 38" xfId="37208" xr:uid="{00000000-0005-0000-0000-000087290000}"/>
    <cellStyle name="출력 3 39" xfId="37067" xr:uid="{00000000-0005-0000-0000-000088290000}"/>
    <cellStyle name="출력 3 4" xfId="8189" xr:uid="{00000000-0005-0000-0000-000089290000}"/>
    <cellStyle name="出力 3 4" xfId="8190" xr:uid="{00000000-0005-0000-0000-00008A290000}"/>
    <cellStyle name="출력 3 4 10" xfId="8191" xr:uid="{00000000-0005-0000-0000-00008B290000}"/>
    <cellStyle name="出力 3 4 10" xfId="8192" xr:uid="{00000000-0005-0000-0000-00008C290000}"/>
    <cellStyle name="출력 3 4 11" xfId="8193" xr:uid="{00000000-0005-0000-0000-00008D290000}"/>
    <cellStyle name="出力 3 4 11" xfId="8194" xr:uid="{00000000-0005-0000-0000-00008E290000}"/>
    <cellStyle name="출력 3 4 12" xfId="8195" xr:uid="{00000000-0005-0000-0000-00008F290000}"/>
    <cellStyle name="出力 3 4 12" xfId="8196" xr:uid="{00000000-0005-0000-0000-000090290000}"/>
    <cellStyle name="출력 3 4 13" xfId="8197" xr:uid="{00000000-0005-0000-0000-000091290000}"/>
    <cellStyle name="出力 3 4 13" xfId="8198" xr:uid="{00000000-0005-0000-0000-000092290000}"/>
    <cellStyle name="출력 3 4 2" xfId="8199" xr:uid="{00000000-0005-0000-0000-000093290000}"/>
    <cellStyle name="出力 3 4 2" xfId="8200" xr:uid="{00000000-0005-0000-0000-000094290000}"/>
    <cellStyle name="出力 3 4 2 2" xfId="8201" xr:uid="{00000000-0005-0000-0000-000095290000}"/>
    <cellStyle name="出力 3 4 2 2 2" xfId="8202" xr:uid="{00000000-0005-0000-0000-000096290000}"/>
    <cellStyle name="出力 3 4 2 3" xfId="8203" xr:uid="{00000000-0005-0000-0000-000097290000}"/>
    <cellStyle name="출력 3 4 3" xfId="8204" xr:uid="{00000000-0005-0000-0000-000098290000}"/>
    <cellStyle name="出力 3 4 3" xfId="8205" xr:uid="{00000000-0005-0000-0000-000099290000}"/>
    <cellStyle name="出力 3 4 3 2" xfId="8206" xr:uid="{00000000-0005-0000-0000-00009A290000}"/>
    <cellStyle name="出力 3 4 3 2 2" xfId="8207" xr:uid="{00000000-0005-0000-0000-00009B290000}"/>
    <cellStyle name="出力 3 4 3 3" xfId="8208" xr:uid="{00000000-0005-0000-0000-00009C290000}"/>
    <cellStyle name="출력 3 4 4" xfId="8209" xr:uid="{00000000-0005-0000-0000-00009D290000}"/>
    <cellStyle name="出力 3 4 4" xfId="8210" xr:uid="{00000000-0005-0000-0000-00009E290000}"/>
    <cellStyle name="出力 3 4 4 2" xfId="8211" xr:uid="{00000000-0005-0000-0000-00009F290000}"/>
    <cellStyle name="출력 3 4 5" xfId="8212" xr:uid="{00000000-0005-0000-0000-0000A0290000}"/>
    <cellStyle name="出力 3 4 5" xfId="8213" xr:uid="{00000000-0005-0000-0000-0000A1290000}"/>
    <cellStyle name="출력 3 4 6" xfId="8214" xr:uid="{00000000-0005-0000-0000-0000A2290000}"/>
    <cellStyle name="出力 3 4 6" xfId="8215" xr:uid="{00000000-0005-0000-0000-0000A3290000}"/>
    <cellStyle name="출력 3 4 7" xfId="8216" xr:uid="{00000000-0005-0000-0000-0000A4290000}"/>
    <cellStyle name="出力 3 4 7" xfId="8217" xr:uid="{00000000-0005-0000-0000-0000A5290000}"/>
    <cellStyle name="출력 3 4 8" xfId="8218" xr:uid="{00000000-0005-0000-0000-0000A6290000}"/>
    <cellStyle name="出力 3 4 8" xfId="8219" xr:uid="{00000000-0005-0000-0000-0000A7290000}"/>
    <cellStyle name="출력 3 4 9" xfId="8220" xr:uid="{00000000-0005-0000-0000-0000A8290000}"/>
    <cellStyle name="出力 3 4 9" xfId="8221" xr:uid="{00000000-0005-0000-0000-0000A9290000}"/>
    <cellStyle name="출력 3 40" xfId="38514" xr:uid="{00000000-0005-0000-0000-0000AA290000}"/>
    <cellStyle name="출력 3 41" xfId="38556" xr:uid="{00000000-0005-0000-0000-0000AB290000}"/>
    <cellStyle name="출력 3 42" xfId="38521" xr:uid="{00000000-0005-0000-0000-0000AC290000}"/>
    <cellStyle name="출력 3 43" xfId="38697" xr:uid="{00000000-0005-0000-0000-0000AD290000}"/>
    <cellStyle name="출력 3 44" xfId="38632" xr:uid="{00000000-0005-0000-0000-0000AE290000}"/>
    <cellStyle name="출력 3 45" xfId="38706" xr:uid="{00000000-0005-0000-0000-0000AF290000}"/>
    <cellStyle name="출력 3 46" xfId="38627" xr:uid="{00000000-0005-0000-0000-0000B0290000}"/>
    <cellStyle name="출력 3 47" xfId="39042" xr:uid="{1C5656DA-C788-461A-AC58-FF779B86038C}"/>
    <cellStyle name="출력 3 48" xfId="38847" xr:uid="{81511543-0385-4BD3-8A24-4468CBAACE26}"/>
    <cellStyle name="출력 3 49" xfId="39074" xr:uid="{FDE51539-F9E9-4AA2-8862-CB0B946F3A82}"/>
    <cellStyle name="출력 3 5" xfId="8222" xr:uid="{00000000-0005-0000-0000-0000B1290000}"/>
    <cellStyle name="出力 3 5" xfId="8223" xr:uid="{00000000-0005-0000-0000-0000B2290000}"/>
    <cellStyle name="출력 3 5 10" xfId="8224" xr:uid="{00000000-0005-0000-0000-0000B3290000}"/>
    <cellStyle name="出力 3 5 10" xfId="8225" xr:uid="{00000000-0005-0000-0000-0000B4290000}"/>
    <cellStyle name="출력 3 5 11" xfId="8226" xr:uid="{00000000-0005-0000-0000-0000B5290000}"/>
    <cellStyle name="出力 3 5 11" xfId="8227" xr:uid="{00000000-0005-0000-0000-0000B6290000}"/>
    <cellStyle name="출력 3 5 12" xfId="8228" xr:uid="{00000000-0005-0000-0000-0000B7290000}"/>
    <cellStyle name="出力 3 5 12" xfId="8229" xr:uid="{00000000-0005-0000-0000-0000B8290000}"/>
    <cellStyle name="출력 3 5 13" xfId="8230" xr:uid="{00000000-0005-0000-0000-0000B9290000}"/>
    <cellStyle name="出力 3 5 13" xfId="8231" xr:uid="{00000000-0005-0000-0000-0000BA290000}"/>
    <cellStyle name="출력 3 5 2" xfId="8232" xr:uid="{00000000-0005-0000-0000-0000BB290000}"/>
    <cellStyle name="出力 3 5 2" xfId="8233" xr:uid="{00000000-0005-0000-0000-0000BC290000}"/>
    <cellStyle name="출력 3 5 3" xfId="8234" xr:uid="{00000000-0005-0000-0000-0000BD290000}"/>
    <cellStyle name="出力 3 5 3" xfId="8235" xr:uid="{00000000-0005-0000-0000-0000BE290000}"/>
    <cellStyle name="출력 3 5 4" xfId="8236" xr:uid="{00000000-0005-0000-0000-0000BF290000}"/>
    <cellStyle name="出力 3 5 4" xfId="8237" xr:uid="{00000000-0005-0000-0000-0000C0290000}"/>
    <cellStyle name="출력 3 5 5" xfId="8238" xr:uid="{00000000-0005-0000-0000-0000C1290000}"/>
    <cellStyle name="出力 3 5 5" xfId="8239" xr:uid="{00000000-0005-0000-0000-0000C2290000}"/>
    <cellStyle name="출력 3 5 6" xfId="8240" xr:uid="{00000000-0005-0000-0000-0000C3290000}"/>
    <cellStyle name="出力 3 5 6" xfId="8241" xr:uid="{00000000-0005-0000-0000-0000C4290000}"/>
    <cellStyle name="출력 3 5 7" xfId="8242" xr:uid="{00000000-0005-0000-0000-0000C5290000}"/>
    <cellStyle name="出力 3 5 7" xfId="8243" xr:uid="{00000000-0005-0000-0000-0000C6290000}"/>
    <cellStyle name="출력 3 5 8" xfId="8244" xr:uid="{00000000-0005-0000-0000-0000C7290000}"/>
    <cellStyle name="出力 3 5 8" xfId="8245" xr:uid="{00000000-0005-0000-0000-0000C8290000}"/>
    <cellStyle name="출력 3 5 9" xfId="8246" xr:uid="{00000000-0005-0000-0000-0000C9290000}"/>
    <cellStyle name="出力 3 5 9" xfId="8247" xr:uid="{00000000-0005-0000-0000-0000CA290000}"/>
    <cellStyle name="출력 3 50" xfId="38814" xr:uid="{893D991A-83BD-492E-BBFC-2FDB49780AB1}"/>
    <cellStyle name="출력 3 51" xfId="39110" xr:uid="{2B52CC45-E4E0-4B0F-AAEF-196C68EF0919}"/>
    <cellStyle name="출력 3 52" xfId="38778" xr:uid="{5A1534AD-26B9-4625-87B8-0C8CEDCA73B0}"/>
    <cellStyle name="출력 3 53" xfId="39151" xr:uid="{3DE85938-CFA8-49F7-915B-5DA2106BE917}"/>
    <cellStyle name="출력 3 54" xfId="39221" xr:uid="{3C3AEA66-199C-455E-A9FE-6FBA4D7E94DF}"/>
    <cellStyle name="출력 3 55" xfId="39199" xr:uid="{C9098500-37F4-49DC-813F-8DD52F3203EE}"/>
    <cellStyle name="출력 3 56" xfId="39267" xr:uid="{CFA53053-0AC6-46E5-A309-4D270FE7B67D}"/>
    <cellStyle name="출력 3 57" xfId="39314" xr:uid="{5C537381-2FD9-4CD6-B695-D590AEC7E47E}"/>
    <cellStyle name="출력 3 58" xfId="39361" xr:uid="{A91D3E83-F6BD-4ECE-AC18-9C9DF48A3556}"/>
    <cellStyle name="출력 3 59" xfId="39407" xr:uid="{86B172DF-2DE7-4ED2-9BD7-0586AB7720A8}"/>
    <cellStyle name="출력 3 6" xfId="8248" xr:uid="{00000000-0005-0000-0000-0000CB290000}"/>
    <cellStyle name="出力 3 6" xfId="8249" xr:uid="{00000000-0005-0000-0000-0000CC290000}"/>
    <cellStyle name="출력 3 6 10" xfId="8250" xr:uid="{00000000-0005-0000-0000-0000CD290000}"/>
    <cellStyle name="出力 3 6 10" xfId="8251" xr:uid="{00000000-0005-0000-0000-0000CE290000}"/>
    <cellStyle name="출력 3 6 11" xfId="8252" xr:uid="{00000000-0005-0000-0000-0000CF290000}"/>
    <cellStyle name="出力 3 6 11" xfId="8253" xr:uid="{00000000-0005-0000-0000-0000D0290000}"/>
    <cellStyle name="출력 3 6 12" xfId="8254" xr:uid="{00000000-0005-0000-0000-0000D1290000}"/>
    <cellStyle name="出力 3 6 12" xfId="8255" xr:uid="{00000000-0005-0000-0000-0000D2290000}"/>
    <cellStyle name="출력 3 6 13" xfId="8256" xr:uid="{00000000-0005-0000-0000-0000D3290000}"/>
    <cellStyle name="出力 3 6 13" xfId="8257" xr:uid="{00000000-0005-0000-0000-0000D4290000}"/>
    <cellStyle name="출력 3 6 2" xfId="8258" xr:uid="{00000000-0005-0000-0000-0000D5290000}"/>
    <cellStyle name="出力 3 6 2" xfId="8259" xr:uid="{00000000-0005-0000-0000-0000D6290000}"/>
    <cellStyle name="출력 3 6 3" xfId="8260" xr:uid="{00000000-0005-0000-0000-0000D7290000}"/>
    <cellStyle name="出力 3 6 3" xfId="8261" xr:uid="{00000000-0005-0000-0000-0000D8290000}"/>
    <cellStyle name="출력 3 6 4" xfId="8262" xr:uid="{00000000-0005-0000-0000-0000D9290000}"/>
    <cellStyle name="出力 3 6 4" xfId="8263" xr:uid="{00000000-0005-0000-0000-0000DA290000}"/>
    <cellStyle name="출력 3 6 5" xfId="8264" xr:uid="{00000000-0005-0000-0000-0000DB290000}"/>
    <cellStyle name="出力 3 6 5" xfId="8265" xr:uid="{00000000-0005-0000-0000-0000DC290000}"/>
    <cellStyle name="출력 3 6 6" xfId="8266" xr:uid="{00000000-0005-0000-0000-0000DD290000}"/>
    <cellStyle name="出力 3 6 6" xfId="8267" xr:uid="{00000000-0005-0000-0000-0000DE290000}"/>
    <cellStyle name="출력 3 6 7" xfId="8268" xr:uid="{00000000-0005-0000-0000-0000DF290000}"/>
    <cellStyle name="出力 3 6 7" xfId="8269" xr:uid="{00000000-0005-0000-0000-0000E0290000}"/>
    <cellStyle name="출력 3 6 8" xfId="8270" xr:uid="{00000000-0005-0000-0000-0000E1290000}"/>
    <cellStyle name="出力 3 6 8" xfId="8271" xr:uid="{00000000-0005-0000-0000-0000E2290000}"/>
    <cellStyle name="출력 3 6 9" xfId="8272" xr:uid="{00000000-0005-0000-0000-0000E3290000}"/>
    <cellStyle name="出力 3 6 9" xfId="8273" xr:uid="{00000000-0005-0000-0000-0000E4290000}"/>
    <cellStyle name="출력 3 60" xfId="39441" xr:uid="{CC6832DF-EFAF-4FAB-BC80-6351A4EB018E}"/>
    <cellStyle name="출력 3 61" xfId="39475" xr:uid="{A535757D-0D2F-429B-A952-3BD098C501E6}"/>
    <cellStyle name="출력 3 62" xfId="39508" xr:uid="{5CA7204B-2F48-4352-BC54-270FB6C4C21D}"/>
    <cellStyle name="출력 3 63" xfId="39541" xr:uid="{E62E86F9-ADC5-4D1E-939B-83E7BBC1EF60}"/>
    <cellStyle name="출력 3 64" xfId="39574" xr:uid="{6369C501-3CDA-4A24-8A9F-806A62775183}"/>
    <cellStyle name="출력 3 65" xfId="39599" xr:uid="{3FA94E39-1E99-45C2-9F21-6BACD1A17F47}"/>
    <cellStyle name="출력 3 66" xfId="39624" xr:uid="{75693FE6-2809-4249-99C3-7DFCFEF8CCFF}"/>
    <cellStyle name="출력 3 67" xfId="39865" xr:uid="{ED2D4892-8FF4-42F4-92F7-F9F61D789E41}"/>
    <cellStyle name="출력 3 68" xfId="39735" xr:uid="{4C3ADA8C-0E97-433A-8AD2-2062E0535FBF}"/>
    <cellStyle name="출력 3 69" xfId="39884" xr:uid="{3D6DA95C-E177-4232-B6A6-205AB195BACB}"/>
    <cellStyle name="출력 3 7" xfId="8274" xr:uid="{00000000-0005-0000-0000-0000E5290000}"/>
    <cellStyle name="出力 3 7" xfId="8275" xr:uid="{00000000-0005-0000-0000-0000E6290000}"/>
    <cellStyle name="출력 3 7 10" xfId="8276" xr:uid="{00000000-0005-0000-0000-0000E7290000}"/>
    <cellStyle name="出力 3 7 10" xfId="8277" xr:uid="{00000000-0005-0000-0000-0000E8290000}"/>
    <cellStyle name="출력 3 7 11" xfId="8278" xr:uid="{00000000-0005-0000-0000-0000E9290000}"/>
    <cellStyle name="出力 3 7 11" xfId="8279" xr:uid="{00000000-0005-0000-0000-0000EA290000}"/>
    <cellStyle name="출력 3 7 12" xfId="8280" xr:uid="{00000000-0005-0000-0000-0000EB290000}"/>
    <cellStyle name="出力 3 7 12" xfId="8281" xr:uid="{00000000-0005-0000-0000-0000EC290000}"/>
    <cellStyle name="출력 3 7 13" xfId="8282" xr:uid="{00000000-0005-0000-0000-0000ED290000}"/>
    <cellStyle name="出力 3 7 13" xfId="8283" xr:uid="{00000000-0005-0000-0000-0000EE290000}"/>
    <cellStyle name="출력 3 7 2" xfId="8284" xr:uid="{00000000-0005-0000-0000-0000EF290000}"/>
    <cellStyle name="出力 3 7 2" xfId="8285" xr:uid="{00000000-0005-0000-0000-0000F0290000}"/>
    <cellStyle name="출력 3 7 3" xfId="8286" xr:uid="{00000000-0005-0000-0000-0000F1290000}"/>
    <cellStyle name="出力 3 7 3" xfId="8287" xr:uid="{00000000-0005-0000-0000-0000F2290000}"/>
    <cellStyle name="출력 3 7 4" xfId="8288" xr:uid="{00000000-0005-0000-0000-0000F3290000}"/>
    <cellStyle name="出力 3 7 4" xfId="8289" xr:uid="{00000000-0005-0000-0000-0000F4290000}"/>
    <cellStyle name="출력 3 7 5" xfId="8290" xr:uid="{00000000-0005-0000-0000-0000F5290000}"/>
    <cellStyle name="出力 3 7 5" xfId="8291" xr:uid="{00000000-0005-0000-0000-0000F6290000}"/>
    <cellStyle name="출력 3 7 6" xfId="8292" xr:uid="{00000000-0005-0000-0000-0000F7290000}"/>
    <cellStyle name="出力 3 7 6" xfId="8293" xr:uid="{00000000-0005-0000-0000-0000F8290000}"/>
    <cellStyle name="출력 3 7 7" xfId="8294" xr:uid="{00000000-0005-0000-0000-0000F9290000}"/>
    <cellStyle name="出力 3 7 7" xfId="8295" xr:uid="{00000000-0005-0000-0000-0000FA290000}"/>
    <cellStyle name="출력 3 7 8" xfId="8296" xr:uid="{00000000-0005-0000-0000-0000FB290000}"/>
    <cellStyle name="出力 3 7 8" xfId="8297" xr:uid="{00000000-0005-0000-0000-0000FC290000}"/>
    <cellStyle name="출력 3 7 9" xfId="8298" xr:uid="{00000000-0005-0000-0000-0000FD290000}"/>
    <cellStyle name="出力 3 7 9" xfId="8299" xr:uid="{00000000-0005-0000-0000-0000FE290000}"/>
    <cellStyle name="출력 3 70" xfId="39724" xr:uid="{DDE4D0CB-C4A9-43E2-AA38-A3C4DF21D049}"/>
    <cellStyle name="출력 3 71" xfId="39898" xr:uid="{79BC9814-2DA7-40E3-8894-51805E827256}"/>
    <cellStyle name="출력 3 8" xfId="8300" xr:uid="{00000000-0005-0000-0000-0000FF290000}"/>
    <cellStyle name="出力 3 8" xfId="8301" xr:uid="{00000000-0005-0000-0000-0000002A0000}"/>
    <cellStyle name="出力 3 8 2" xfId="8302" xr:uid="{00000000-0005-0000-0000-0000012A0000}"/>
    <cellStyle name="출력 3 9" xfId="8303" xr:uid="{00000000-0005-0000-0000-0000022A0000}"/>
    <cellStyle name="出力 3 9" xfId="8304" xr:uid="{00000000-0005-0000-0000-0000032A0000}"/>
    <cellStyle name="出力 3 9 2" xfId="8305" xr:uid="{00000000-0005-0000-0000-0000042A0000}"/>
    <cellStyle name="出力 30" xfId="8306" xr:uid="{00000000-0005-0000-0000-0000052A0000}"/>
    <cellStyle name="出力 30 2" xfId="8307" xr:uid="{00000000-0005-0000-0000-0000062A0000}"/>
    <cellStyle name="出力 30 2 2" xfId="8308" xr:uid="{00000000-0005-0000-0000-0000072A0000}"/>
    <cellStyle name="出力 30 2 2 2" xfId="8309" xr:uid="{00000000-0005-0000-0000-0000082A0000}"/>
    <cellStyle name="出力 30 2 2 2 2" xfId="8310" xr:uid="{00000000-0005-0000-0000-0000092A0000}"/>
    <cellStyle name="出力 30 2 2 3" xfId="8311" xr:uid="{00000000-0005-0000-0000-00000A2A0000}"/>
    <cellStyle name="出力 30 2 3" xfId="8312" xr:uid="{00000000-0005-0000-0000-00000B2A0000}"/>
    <cellStyle name="出力 30 2 3 2" xfId="8313" xr:uid="{00000000-0005-0000-0000-00000C2A0000}"/>
    <cellStyle name="出力 30 2 3 2 2" xfId="8314" xr:uid="{00000000-0005-0000-0000-00000D2A0000}"/>
    <cellStyle name="出力 30 2 3 3" xfId="8315" xr:uid="{00000000-0005-0000-0000-00000E2A0000}"/>
    <cellStyle name="出力 30 2 4" xfId="8316" xr:uid="{00000000-0005-0000-0000-00000F2A0000}"/>
    <cellStyle name="出力 30 2 4 2" xfId="8317" xr:uid="{00000000-0005-0000-0000-0000102A0000}"/>
    <cellStyle name="出力 30 2 5" xfId="8318" xr:uid="{00000000-0005-0000-0000-0000112A0000}"/>
    <cellStyle name="出力 30 3" xfId="8319" xr:uid="{00000000-0005-0000-0000-0000122A0000}"/>
    <cellStyle name="出力 30 3 2" xfId="8320" xr:uid="{00000000-0005-0000-0000-0000132A0000}"/>
    <cellStyle name="出力 30 4" xfId="8321" xr:uid="{00000000-0005-0000-0000-0000142A0000}"/>
    <cellStyle name="出力 31" xfId="8322" xr:uid="{00000000-0005-0000-0000-0000152A0000}"/>
    <cellStyle name="出力 31 2" xfId="8323" xr:uid="{00000000-0005-0000-0000-0000162A0000}"/>
    <cellStyle name="出力 31 2 2" xfId="8324" xr:uid="{00000000-0005-0000-0000-0000172A0000}"/>
    <cellStyle name="出力 31 2 2 2" xfId="8325" xr:uid="{00000000-0005-0000-0000-0000182A0000}"/>
    <cellStyle name="出力 31 2 2 2 2" xfId="8326" xr:uid="{00000000-0005-0000-0000-0000192A0000}"/>
    <cellStyle name="出力 31 2 2 3" xfId="8327" xr:uid="{00000000-0005-0000-0000-00001A2A0000}"/>
    <cellStyle name="出力 31 2 3" xfId="8328" xr:uid="{00000000-0005-0000-0000-00001B2A0000}"/>
    <cellStyle name="出力 31 2 3 2" xfId="8329" xr:uid="{00000000-0005-0000-0000-00001C2A0000}"/>
    <cellStyle name="出力 31 2 3 2 2" xfId="8330" xr:uid="{00000000-0005-0000-0000-00001D2A0000}"/>
    <cellStyle name="出力 31 2 3 3" xfId="8331" xr:uid="{00000000-0005-0000-0000-00001E2A0000}"/>
    <cellStyle name="出力 31 2 4" xfId="8332" xr:uid="{00000000-0005-0000-0000-00001F2A0000}"/>
    <cellStyle name="出力 31 2 4 2" xfId="8333" xr:uid="{00000000-0005-0000-0000-0000202A0000}"/>
    <cellStyle name="出力 31 2 5" xfId="8334" xr:uid="{00000000-0005-0000-0000-0000212A0000}"/>
    <cellStyle name="出力 31 3" xfId="8335" xr:uid="{00000000-0005-0000-0000-0000222A0000}"/>
    <cellStyle name="出力 31 3 2" xfId="8336" xr:uid="{00000000-0005-0000-0000-0000232A0000}"/>
    <cellStyle name="出力 31 4" xfId="8337" xr:uid="{00000000-0005-0000-0000-0000242A0000}"/>
    <cellStyle name="出力 32" xfId="8338" xr:uid="{00000000-0005-0000-0000-0000252A0000}"/>
    <cellStyle name="出力 32 2" xfId="8339" xr:uid="{00000000-0005-0000-0000-0000262A0000}"/>
    <cellStyle name="出力 32 2 2" xfId="8340" xr:uid="{00000000-0005-0000-0000-0000272A0000}"/>
    <cellStyle name="出力 32 2 2 2" xfId="8341" xr:uid="{00000000-0005-0000-0000-0000282A0000}"/>
    <cellStyle name="出力 32 2 2 2 2" xfId="8342" xr:uid="{00000000-0005-0000-0000-0000292A0000}"/>
    <cellStyle name="出力 32 2 2 3" xfId="8343" xr:uid="{00000000-0005-0000-0000-00002A2A0000}"/>
    <cellStyle name="出力 32 2 3" xfId="8344" xr:uid="{00000000-0005-0000-0000-00002B2A0000}"/>
    <cellStyle name="出力 32 2 3 2" xfId="8345" xr:uid="{00000000-0005-0000-0000-00002C2A0000}"/>
    <cellStyle name="出力 32 2 3 2 2" xfId="8346" xr:uid="{00000000-0005-0000-0000-00002D2A0000}"/>
    <cellStyle name="出力 32 2 3 3" xfId="8347" xr:uid="{00000000-0005-0000-0000-00002E2A0000}"/>
    <cellStyle name="出力 32 2 4" xfId="8348" xr:uid="{00000000-0005-0000-0000-00002F2A0000}"/>
    <cellStyle name="出力 32 2 4 2" xfId="8349" xr:uid="{00000000-0005-0000-0000-0000302A0000}"/>
    <cellStyle name="出力 32 2 5" xfId="8350" xr:uid="{00000000-0005-0000-0000-0000312A0000}"/>
    <cellStyle name="出力 32 3" xfId="8351" xr:uid="{00000000-0005-0000-0000-0000322A0000}"/>
    <cellStyle name="出力 32 3 2" xfId="8352" xr:uid="{00000000-0005-0000-0000-0000332A0000}"/>
    <cellStyle name="出力 32 4" xfId="8353" xr:uid="{00000000-0005-0000-0000-0000342A0000}"/>
    <cellStyle name="出力 33" xfId="8354" xr:uid="{00000000-0005-0000-0000-0000352A0000}"/>
    <cellStyle name="出力 33 2" xfId="8355" xr:uid="{00000000-0005-0000-0000-0000362A0000}"/>
    <cellStyle name="出力 33 2 2" xfId="8356" xr:uid="{00000000-0005-0000-0000-0000372A0000}"/>
    <cellStyle name="出力 33 2 2 2" xfId="8357" xr:uid="{00000000-0005-0000-0000-0000382A0000}"/>
    <cellStyle name="出力 33 2 2 2 2" xfId="8358" xr:uid="{00000000-0005-0000-0000-0000392A0000}"/>
    <cellStyle name="出力 33 2 2 3" xfId="8359" xr:uid="{00000000-0005-0000-0000-00003A2A0000}"/>
    <cellStyle name="出力 33 2 3" xfId="8360" xr:uid="{00000000-0005-0000-0000-00003B2A0000}"/>
    <cellStyle name="出力 33 2 3 2" xfId="8361" xr:uid="{00000000-0005-0000-0000-00003C2A0000}"/>
    <cellStyle name="出力 33 2 3 2 2" xfId="8362" xr:uid="{00000000-0005-0000-0000-00003D2A0000}"/>
    <cellStyle name="出力 33 2 3 3" xfId="8363" xr:uid="{00000000-0005-0000-0000-00003E2A0000}"/>
    <cellStyle name="出力 33 2 4" xfId="8364" xr:uid="{00000000-0005-0000-0000-00003F2A0000}"/>
    <cellStyle name="出力 33 2 4 2" xfId="8365" xr:uid="{00000000-0005-0000-0000-0000402A0000}"/>
    <cellStyle name="出力 33 2 5" xfId="8366" xr:uid="{00000000-0005-0000-0000-0000412A0000}"/>
    <cellStyle name="出力 33 3" xfId="8367" xr:uid="{00000000-0005-0000-0000-0000422A0000}"/>
    <cellStyle name="出力 33 3 2" xfId="8368" xr:uid="{00000000-0005-0000-0000-0000432A0000}"/>
    <cellStyle name="出力 33 4" xfId="8369" xr:uid="{00000000-0005-0000-0000-0000442A0000}"/>
    <cellStyle name="出力 34" xfId="8370" xr:uid="{00000000-0005-0000-0000-0000452A0000}"/>
    <cellStyle name="出力 34 2" xfId="8371" xr:uid="{00000000-0005-0000-0000-0000462A0000}"/>
    <cellStyle name="出力 34 2 2" xfId="8372" xr:uid="{00000000-0005-0000-0000-0000472A0000}"/>
    <cellStyle name="出力 34 2 2 2" xfId="8373" xr:uid="{00000000-0005-0000-0000-0000482A0000}"/>
    <cellStyle name="出力 34 2 2 2 2" xfId="8374" xr:uid="{00000000-0005-0000-0000-0000492A0000}"/>
    <cellStyle name="出力 34 2 2 3" xfId="8375" xr:uid="{00000000-0005-0000-0000-00004A2A0000}"/>
    <cellStyle name="出力 34 2 3" xfId="8376" xr:uid="{00000000-0005-0000-0000-00004B2A0000}"/>
    <cellStyle name="出力 34 2 3 2" xfId="8377" xr:uid="{00000000-0005-0000-0000-00004C2A0000}"/>
    <cellStyle name="出力 34 2 3 2 2" xfId="8378" xr:uid="{00000000-0005-0000-0000-00004D2A0000}"/>
    <cellStyle name="出力 34 2 3 3" xfId="8379" xr:uid="{00000000-0005-0000-0000-00004E2A0000}"/>
    <cellStyle name="出力 34 2 4" xfId="8380" xr:uid="{00000000-0005-0000-0000-00004F2A0000}"/>
    <cellStyle name="出力 34 2 4 2" xfId="8381" xr:uid="{00000000-0005-0000-0000-0000502A0000}"/>
    <cellStyle name="出力 34 2 5" xfId="8382" xr:uid="{00000000-0005-0000-0000-0000512A0000}"/>
    <cellStyle name="出力 34 3" xfId="8383" xr:uid="{00000000-0005-0000-0000-0000522A0000}"/>
    <cellStyle name="出力 34 3 2" xfId="8384" xr:uid="{00000000-0005-0000-0000-0000532A0000}"/>
    <cellStyle name="出力 34 4" xfId="8385" xr:uid="{00000000-0005-0000-0000-0000542A0000}"/>
    <cellStyle name="出力 35" xfId="8386" xr:uid="{00000000-0005-0000-0000-0000552A0000}"/>
    <cellStyle name="出力 35 2" xfId="8387" xr:uid="{00000000-0005-0000-0000-0000562A0000}"/>
    <cellStyle name="出力 35 2 2" xfId="8388" xr:uid="{00000000-0005-0000-0000-0000572A0000}"/>
    <cellStyle name="出力 35 2 2 2" xfId="8389" xr:uid="{00000000-0005-0000-0000-0000582A0000}"/>
    <cellStyle name="出力 35 2 2 2 2" xfId="8390" xr:uid="{00000000-0005-0000-0000-0000592A0000}"/>
    <cellStyle name="出力 35 2 2 3" xfId="8391" xr:uid="{00000000-0005-0000-0000-00005A2A0000}"/>
    <cellStyle name="出力 35 2 3" xfId="8392" xr:uid="{00000000-0005-0000-0000-00005B2A0000}"/>
    <cellStyle name="出力 35 2 3 2" xfId="8393" xr:uid="{00000000-0005-0000-0000-00005C2A0000}"/>
    <cellStyle name="出力 35 2 3 2 2" xfId="8394" xr:uid="{00000000-0005-0000-0000-00005D2A0000}"/>
    <cellStyle name="出力 35 2 3 3" xfId="8395" xr:uid="{00000000-0005-0000-0000-00005E2A0000}"/>
    <cellStyle name="出力 35 2 4" xfId="8396" xr:uid="{00000000-0005-0000-0000-00005F2A0000}"/>
    <cellStyle name="出力 35 2 4 2" xfId="8397" xr:uid="{00000000-0005-0000-0000-0000602A0000}"/>
    <cellStyle name="出力 35 2 5" xfId="8398" xr:uid="{00000000-0005-0000-0000-0000612A0000}"/>
    <cellStyle name="出力 35 3" xfId="8399" xr:uid="{00000000-0005-0000-0000-0000622A0000}"/>
    <cellStyle name="出力 35 3 2" xfId="8400" xr:uid="{00000000-0005-0000-0000-0000632A0000}"/>
    <cellStyle name="出力 35 4" xfId="8401" xr:uid="{00000000-0005-0000-0000-0000642A0000}"/>
    <cellStyle name="出力 36" xfId="8402" xr:uid="{00000000-0005-0000-0000-0000652A0000}"/>
    <cellStyle name="出力 36 2" xfId="8403" xr:uid="{00000000-0005-0000-0000-0000662A0000}"/>
    <cellStyle name="出力 36 2 2" xfId="8404" xr:uid="{00000000-0005-0000-0000-0000672A0000}"/>
    <cellStyle name="出力 36 2 2 2" xfId="8405" xr:uid="{00000000-0005-0000-0000-0000682A0000}"/>
    <cellStyle name="出力 36 2 2 2 2" xfId="8406" xr:uid="{00000000-0005-0000-0000-0000692A0000}"/>
    <cellStyle name="出力 36 2 2 3" xfId="8407" xr:uid="{00000000-0005-0000-0000-00006A2A0000}"/>
    <cellStyle name="出力 36 2 3" xfId="8408" xr:uid="{00000000-0005-0000-0000-00006B2A0000}"/>
    <cellStyle name="出力 36 2 3 2" xfId="8409" xr:uid="{00000000-0005-0000-0000-00006C2A0000}"/>
    <cellStyle name="出力 36 2 3 2 2" xfId="8410" xr:uid="{00000000-0005-0000-0000-00006D2A0000}"/>
    <cellStyle name="出力 36 2 3 3" xfId="8411" xr:uid="{00000000-0005-0000-0000-00006E2A0000}"/>
    <cellStyle name="出力 36 2 4" xfId="8412" xr:uid="{00000000-0005-0000-0000-00006F2A0000}"/>
    <cellStyle name="出力 36 2 4 2" xfId="8413" xr:uid="{00000000-0005-0000-0000-0000702A0000}"/>
    <cellStyle name="出力 36 2 5" xfId="8414" xr:uid="{00000000-0005-0000-0000-0000712A0000}"/>
    <cellStyle name="出力 36 3" xfId="8415" xr:uid="{00000000-0005-0000-0000-0000722A0000}"/>
    <cellStyle name="出力 36 3 2" xfId="8416" xr:uid="{00000000-0005-0000-0000-0000732A0000}"/>
    <cellStyle name="出力 36 4" xfId="8417" xr:uid="{00000000-0005-0000-0000-0000742A0000}"/>
    <cellStyle name="出力 37" xfId="8418" xr:uid="{00000000-0005-0000-0000-0000752A0000}"/>
    <cellStyle name="出力 37 2" xfId="8419" xr:uid="{00000000-0005-0000-0000-0000762A0000}"/>
    <cellStyle name="出力 37 2 2" xfId="8420" xr:uid="{00000000-0005-0000-0000-0000772A0000}"/>
    <cellStyle name="出力 37 2 2 2" xfId="8421" xr:uid="{00000000-0005-0000-0000-0000782A0000}"/>
    <cellStyle name="出力 37 2 2 2 2" xfId="8422" xr:uid="{00000000-0005-0000-0000-0000792A0000}"/>
    <cellStyle name="出力 37 2 2 3" xfId="8423" xr:uid="{00000000-0005-0000-0000-00007A2A0000}"/>
    <cellStyle name="出力 37 2 3" xfId="8424" xr:uid="{00000000-0005-0000-0000-00007B2A0000}"/>
    <cellStyle name="出力 37 2 3 2" xfId="8425" xr:uid="{00000000-0005-0000-0000-00007C2A0000}"/>
    <cellStyle name="出力 37 2 3 2 2" xfId="8426" xr:uid="{00000000-0005-0000-0000-00007D2A0000}"/>
    <cellStyle name="出力 37 2 3 3" xfId="8427" xr:uid="{00000000-0005-0000-0000-00007E2A0000}"/>
    <cellStyle name="出力 37 2 4" xfId="8428" xr:uid="{00000000-0005-0000-0000-00007F2A0000}"/>
    <cellStyle name="出力 37 2 4 2" xfId="8429" xr:uid="{00000000-0005-0000-0000-0000802A0000}"/>
    <cellStyle name="出力 37 2 5" xfId="8430" xr:uid="{00000000-0005-0000-0000-0000812A0000}"/>
    <cellStyle name="出力 37 3" xfId="8431" xr:uid="{00000000-0005-0000-0000-0000822A0000}"/>
    <cellStyle name="出力 37 3 2" xfId="8432" xr:uid="{00000000-0005-0000-0000-0000832A0000}"/>
    <cellStyle name="出力 37 4" xfId="8433" xr:uid="{00000000-0005-0000-0000-0000842A0000}"/>
    <cellStyle name="出力 38" xfId="8434" xr:uid="{00000000-0005-0000-0000-0000852A0000}"/>
    <cellStyle name="出力 38 2" xfId="8435" xr:uid="{00000000-0005-0000-0000-0000862A0000}"/>
    <cellStyle name="出力 38 2 2" xfId="8436" xr:uid="{00000000-0005-0000-0000-0000872A0000}"/>
    <cellStyle name="出力 38 2 2 2" xfId="8437" xr:uid="{00000000-0005-0000-0000-0000882A0000}"/>
    <cellStyle name="出力 38 2 2 2 2" xfId="8438" xr:uid="{00000000-0005-0000-0000-0000892A0000}"/>
    <cellStyle name="出力 38 2 2 3" xfId="8439" xr:uid="{00000000-0005-0000-0000-00008A2A0000}"/>
    <cellStyle name="出力 38 2 3" xfId="8440" xr:uid="{00000000-0005-0000-0000-00008B2A0000}"/>
    <cellStyle name="出力 38 2 3 2" xfId="8441" xr:uid="{00000000-0005-0000-0000-00008C2A0000}"/>
    <cellStyle name="出力 38 2 3 2 2" xfId="8442" xr:uid="{00000000-0005-0000-0000-00008D2A0000}"/>
    <cellStyle name="出力 38 2 3 3" xfId="8443" xr:uid="{00000000-0005-0000-0000-00008E2A0000}"/>
    <cellStyle name="出力 38 2 4" xfId="8444" xr:uid="{00000000-0005-0000-0000-00008F2A0000}"/>
    <cellStyle name="出力 38 2 4 2" xfId="8445" xr:uid="{00000000-0005-0000-0000-0000902A0000}"/>
    <cellStyle name="出力 38 2 5" xfId="8446" xr:uid="{00000000-0005-0000-0000-0000912A0000}"/>
    <cellStyle name="出力 38 3" xfId="8447" xr:uid="{00000000-0005-0000-0000-0000922A0000}"/>
    <cellStyle name="出力 38 3 2" xfId="8448" xr:uid="{00000000-0005-0000-0000-0000932A0000}"/>
    <cellStyle name="出力 38 4" xfId="8449" xr:uid="{00000000-0005-0000-0000-0000942A0000}"/>
    <cellStyle name="出力 39" xfId="8450" xr:uid="{00000000-0005-0000-0000-0000952A0000}"/>
    <cellStyle name="出力 39 2" xfId="8451" xr:uid="{00000000-0005-0000-0000-0000962A0000}"/>
    <cellStyle name="出力 39 2 2" xfId="8452" xr:uid="{00000000-0005-0000-0000-0000972A0000}"/>
    <cellStyle name="出力 39 2 2 2" xfId="8453" xr:uid="{00000000-0005-0000-0000-0000982A0000}"/>
    <cellStyle name="出力 39 2 2 2 2" xfId="8454" xr:uid="{00000000-0005-0000-0000-0000992A0000}"/>
    <cellStyle name="出力 39 2 2 3" xfId="8455" xr:uid="{00000000-0005-0000-0000-00009A2A0000}"/>
    <cellStyle name="出力 39 2 3" xfId="8456" xr:uid="{00000000-0005-0000-0000-00009B2A0000}"/>
    <cellStyle name="出力 39 2 3 2" xfId="8457" xr:uid="{00000000-0005-0000-0000-00009C2A0000}"/>
    <cellStyle name="出力 39 2 3 2 2" xfId="8458" xr:uid="{00000000-0005-0000-0000-00009D2A0000}"/>
    <cellStyle name="出力 39 2 3 3" xfId="8459" xr:uid="{00000000-0005-0000-0000-00009E2A0000}"/>
    <cellStyle name="出力 39 2 4" xfId="8460" xr:uid="{00000000-0005-0000-0000-00009F2A0000}"/>
    <cellStyle name="出力 39 2 4 2" xfId="8461" xr:uid="{00000000-0005-0000-0000-0000A02A0000}"/>
    <cellStyle name="出力 39 2 5" xfId="8462" xr:uid="{00000000-0005-0000-0000-0000A12A0000}"/>
    <cellStyle name="出力 39 3" xfId="8463" xr:uid="{00000000-0005-0000-0000-0000A22A0000}"/>
    <cellStyle name="出力 39 3 2" xfId="8464" xr:uid="{00000000-0005-0000-0000-0000A32A0000}"/>
    <cellStyle name="出力 39 4" xfId="8465" xr:uid="{00000000-0005-0000-0000-0000A42A0000}"/>
    <cellStyle name="출력 4" xfId="8466" xr:uid="{00000000-0005-0000-0000-0000A52A0000}"/>
    <cellStyle name="出力 4" xfId="8467" xr:uid="{00000000-0005-0000-0000-0000A62A0000}"/>
    <cellStyle name="출력 4 10" xfId="8468" xr:uid="{00000000-0005-0000-0000-0000A72A0000}"/>
    <cellStyle name="出力 4 10" xfId="8469" xr:uid="{00000000-0005-0000-0000-0000A82A0000}"/>
    <cellStyle name="出力 4 10 2" xfId="8470" xr:uid="{00000000-0005-0000-0000-0000A92A0000}"/>
    <cellStyle name="출력 4 11" xfId="8471" xr:uid="{00000000-0005-0000-0000-0000AA2A0000}"/>
    <cellStyle name="出力 4 11" xfId="8472" xr:uid="{00000000-0005-0000-0000-0000AB2A0000}"/>
    <cellStyle name="출력 4 12" xfId="8473" xr:uid="{00000000-0005-0000-0000-0000AC2A0000}"/>
    <cellStyle name="出力 4 12" xfId="8474" xr:uid="{00000000-0005-0000-0000-0000AD2A0000}"/>
    <cellStyle name="출력 4 13" xfId="8475" xr:uid="{00000000-0005-0000-0000-0000AE2A0000}"/>
    <cellStyle name="出力 4 13" xfId="8476" xr:uid="{00000000-0005-0000-0000-0000AF2A0000}"/>
    <cellStyle name="출력 4 14" xfId="8477" xr:uid="{00000000-0005-0000-0000-0000B02A0000}"/>
    <cellStyle name="出力 4 14" xfId="8478" xr:uid="{00000000-0005-0000-0000-0000B12A0000}"/>
    <cellStyle name="출력 4 15" xfId="8479" xr:uid="{00000000-0005-0000-0000-0000B22A0000}"/>
    <cellStyle name="出力 4 15" xfId="8480" xr:uid="{00000000-0005-0000-0000-0000B32A0000}"/>
    <cellStyle name="출력 4 16" xfId="8481" xr:uid="{00000000-0005-0000-0000-0000B42A0000}"/>
    <cellStyle name="出力 4 16" xfId="8482" xr:uid="{00000000-0005-0000-0000-0000B52A0000}"/>
    <cellStyle name="출력 4 17" xfId="8483" xr:uid="{00000000-0005-0000-0000-0000B62A0000}"/>
    <cellStyle name="出力 4 17" xfId="8484" xr:uid="{00000000-0005-0000-0000-0000B72A0000}"/>
    <cellStyle name="출력 4 18" xfId="8485" xr:uid="{00000000-0005-0000-0000-0000B82A0000}"/>
    <cellStyle name="出力 4 18" xfId="8486" xr:uid="{00000000-0005-0000-0000-0000B92A0000}"/>
    <cellStyle name="출력 4 19" xfId="8487" xr:uid="{00000000-0005-0000-0000-0000BA2A0000}"/>
    <cellStyle name="出力 4 19" xfId="8488" xr:uid="{00000000-0005-0000-0000-0000BB2A0000}"/>
    <cellStyle name="출력 4 2" xfId="8489" xr:uid="{00000000-0005-0000-0000-0000BC2A0000}"/>
    <cellStyle name="出力 4 2" xfId="8490" xr:uid="{00000000-0005-0000-0000-0000BD2A0000}"/>
    <cellStyle name="출력 4 2 10" xfId="8491" xr:uid="{00000000-0005-0000-0000-0000BE2A0000}"/>
    <cellStyle name="출력 4 2 11" xfId="8492" xr:uid="{00000000-0005-0000-0000-0000BF2A0000}"/>
    <cellStyle name="출력 4 2 12" xfId="8493" xr:uid="{00000000-0005-0000-0000-0000C02A0000}"/>
    <cellStyle name="출력 4 2 13" xfId="8494" xr:uid="{00000000-0005-0000-0000-0000C12A0000}"/>
    <cellStyle name="출력 4 2 14" xfId="8495" xr:uid="{00000000-0005-0000-0000-0000C22A0000}"/>
    <cellStyle name="출력 4 2 15" xfId="8496" xr:uid="{00000000-0005-0000-0000-0000C32A0000}"/>
    <cellStyle name="출력 4 2 16" xfId="8497" xr:uid="{00000000-0005-0000-0000-0000C42A0000}"/>
    <cellStyle name="출력 4 2 17" xfId="8498" xr:uid="{00000000-0005-0000-0000-0000C52A0000}"/>
    <cellStyle name="출력 4 2 18" xfId="8499" xr:uid="{00000000-0005-0000-0000-0000C62A0000}"/>
    <cellStyle name="출력 4 2 19" xfId="8500" xr:uid="{00000000-0005-0000-0000-0000C72A0000}"/>
    <cellStyle name="출력 4 2 2" xfId="8501" xr:uid="{00000000-0005-0000-0000-0000C82A0000}"/>
    <cellStyle name="출력 4 2 2 2" xfId="8502" xr:uid="{00000000-0005-0000-0000-0000C92A0000}"/>
    <cellStyle name="출력 4 2 20" xfId="8503" xr:uid="{00000000-0005-0000-0000-0000CA2A0000}"/>
    <cellStyle name="출력 4 2 21" xfId="8504" xr:uid="{00000000-0005-0000-0000-0000CB2A0000}"/>
    <cellStyle name="출력 4 2 22" xfId="35748" xr:uid="{00000000-0005-0000-0000-0000CC2A0000}"/>
    <cellStyle name="출력 4 2 23" xfId="37164" xr:uid="{00000000-0005-0000-0000-0000CD2A0000}"/>
    <cellStyle name="출력 4 2 24" xfId="37111" xr:uid="{00000000-0005-0000-0000-0000CE2A0000}"/>
    <cellStyle name="출력 4 2 25" xfId="37175" xr:uid="{00000000-0005-0000-0000-0000CF2A0000}"/>
    <cellStyle name="출력 4 2 26" xfId="37100" xr:uid="{00000000-0005-0000-0000-0000D02A0000}"/>
    <cellStyle name="출력 4 2 27" xfId="37184" xr:uid="{00000000-0005-0000-0000-0000D12A0000}"/>
    <cellStyle name="출력 4 2 28" xfId="37091" xr:uid="{00000000-0005-0000-0000-0000D22A0000}"/>
    <cellStyle name="출력 4 2 29" xfId="37193" xr:uid="{00000000-0005-0000-0000-0000D32A0000}"/>
    <cellStyle name="출력 4 2 3" xfId="8505" xr:uid="{00000000-0005-0000-0000-0000D42A0000}"/>
    <cellStyle name="출력 4 2 30" xfId="37082" xr:uid="{00000000-0005-0000-0000-0000D52A0000}"/>
    <cellStyle name="출력 4 2 31" xfId="37202" xr:uid="{00000000-0005-0000-0000-0000D62A0000}"/>
    <cellStyle name="출력 4 2 32" xfId="37073" xr:uid="{00000000-0005-0000-0000-0000D72A0000}"/>
    <cellStyle name="출력 4 2 33" xfId="37211" xr:uid="{00000000-0005-0000-0000-0000D82A0000}"/>
    <cellStyle name="출력 4 2 34" xfId="37064" xr:uid="{00000000-0005-0000-0000-0000D92A0000}"/>
    <cellStyle name="출력 4 2 4" xfId="8506" xr:uid="{00000000-0005-0000-0000-0000DA2A0000}"/>
    <cellStyle name="출력 4 2 5" xfId="8507" xr:uid="{00000000-0005-0000-0000-0000DB2A0000}"/>
    <cellStyle name="출력 4 2 6" xfId="8508" xr:uid="{00000000-0005-0000-0000-0000DC2A0000}"/>
    <cellStyle name="출력 4 2 7" xfId="8509" xr:uid="{00000000-0005-0000-0000-0000DD2A0000}"/>
    <cellStyle name="출력 4 2 8" xfId="8510" xr:uid="{00000000-0005-0000-0000-0000DE2A0000}"/>
    <cellStyle name="출력 4 2 9" xfId="8511" xr:uid="{00000000-0005-0000-0000-0000DF2A0000}"/>
    <cellStyle name="출력 4 20" xfId="8512" xr:uid="{00000000-0005-0000-0000-0000E02A0000}"/>
    <cellStyle name="出力 4 20" xfId="8513" xr:uid="{00000000-0005-0000-0000-0000E12A0000}"/>
    <cellStyle name="출력 4 21" xfId="8514" xr:uid="{00000000-0005-0000-0000-0000E22A0000}"/>
    <cellStyle name="出力 4 21" xfId="8515" xr:uid="{00000000-0005-0000-0000-0000E32A0000}"/>
    <cellStyle name="출력 4 22" xfId="8516" xr:uid="{00000000-0005-0000-0000-0000E42A0000}"/>
    <cellStyle name="出力 4 22" xfId="8517" xr:uid="{00000000-0005-0000-0000-0000E52A0000}"/>
    <cellStyle name="출력 4 23" xfId="8518" xr:uid="{00000000-0005-0000-0000-0000E62A0000}"/>
    <cellStyle name="出力 4 23" xfId="8519" xr:uid="{00000000-0005-0000-0000-0000E72A0000}"/>
    <cellStyle name="출력 4 24" xfId="8520" xr:uid="{00000000-0005-0000-0000-0000E82A0000}"/>
    <cellStyle name="出力 4 24" xfId="8521" xr:uid="{00000000-0005-0000-0000-0000E92A0000}"/>
    <cellStyle name="출력 4 25" xfId="8522" xr:uid="{00000000-0005-0000-0000-0000EA2A0000}"/>
    <cellStyle name="出力 4 25" xfId="8523" xr:uid="{00000000-0005-0000-0000-0000EB2A0000}"/>
    <cellStyle name="출력 4 26" xfId="8524" xr:uid="{00000000-0005-0000-0000-0000EC2A0000}"/>
    <cellStyle name="출력 4 27" xfId="35747" xr:uid="{00000000-0005-0000-0000-0000ED2A0000}"/>
    <cellStyle name="출력 4 28" xfId="37163" xr:uid="{00000000-0005-0000-0000-0000EE2A0000}"/>
    <cellStyle name="출력 4 29" xfId="37112" xr:uid="{00000000-0005-0000-0000-0000EF2A0000}"/>
    <cellStyle name="출력 4 3" xfId="8525" xr:uid="{00000000-0005-0000-0000-0000F02A0000}"/>
    <cellStyle name="出力 4 3" xfId="8526" xr:uid="{00000000-0005-0000-0000-0000F12A0000}"/>
    <cellStyle name="출력 4 3 10" xfId="8527" xr:uid="{00000000-0005-0000-0000-0000F22A0000}"/>
    <cellStyle name="出力 4 3 10" xfId="8528" xr:uid="{00000000-0005-0000-0000-0000F32A0000}"/>
    <cellStyle name="출력 4 3 11" xfId="8529" xr:uid="{00000000-0005-0000-0000-0000F42A0000}"/>
    <cellStyle name="出力 4 3 11" xfId="8530" xr:uid="{00000000-0005-0000-0000-0000F52A0000}"/>
    <cellStyle name="출력 4 3 12" xfId="8531" xr:uid="{00000000-0005-0000-0000-0000F62A0000}"/>
    <cellStyle name="出力 4 3 12" xfId="8532" xr:uid="{00000000-0005-0000-0000-0000F72A0000}"/>
    <cellStyle name="출력 4 3 13" xfId="8533" xr:uid="{00000000-0005-0000-0000-0000F82A0000}"/>
    <cellStyle name="出力 4 3 13" xfId="8534" xr:uid="{00000000-0005-0000-0000-0000F92A0000}"/>
    <cellStyle name="출력 4 3 14" xfId="8535" xr:uid="{00000000-0005-0000-0000-0000FA2A0000}"/>
    <cellStyle name="出力 4 3 14" xfId="8536" xr:uid="{00000000-0005-0000-0000-0000FB2A0000}"/>
    <cellStyle name="출력 4 3 15" xfId="8537" xr:uid="{00000000-0005-0000-0000-0000FC2A0000}"/>
    <cellStyle name="出力 4 3 15" xfId="8538" xr:uid="{00000000-0005-0000-0000-0000FD2A0000}"/>
    <cellStyle name="출력 4 3 16" xfId="8539" xr:uid="{00000000-0005-0000-0000-0000FE2A0000}"/>
    <cellStyle name="出力 4 3 16" xfId="8540" xr:uid="{00000000-0005-0000-0000-0000FF2A0000}"/>
    <cellStyle name="출력 4 3 17" xfId="8541" xr:uid="{00000000-0005-0000-0000-0000002B0000}"/>
    <cellStyle name="出力 4 3 17" xfId="8542" xr:uid="{00000000-0005-0000-0000-0000012B0000}"/>
    <cellStyle name="출력 4 3 18" xfId="8543" xr:uid="{00000000-0005-0000-0000-0000022B0000}"/>
    <cellStyle name="出力 4 3 18" xfId="8544" xr:uid="{00000000-0005-0000-0000-0000032B0000}"/>
    <cellStyle name="출력 4 3 19" xfId="8545" xr:uid="{00000000-0005-0000-0000-0000042B0000}"/>
    <cellStyle name="出力 4 3 19" xfId="8546" xr:uid="{00000000-0005-0000-0000-0000052B0000}"/>
    <cellStyle name="출력 4 3 2" xfId="8547" xr:uid="{00000000-0005-0000-0000-0000062B0000}"/>
    <cellStyle name="出力 4 3 2" xfId="8548" xr:uid="{00000000-0005-0000-0000-0000072B0000}"/>
    <cellStyle name="출력 4 3 2 10" xfId="8549" xr:uid="{00000000-0005-0000-0000-0000082B0000}"/>
    <cellStyle name="出力 4 3 2 10" xfId="8550" xr:uid="{00000000-0005-0000-0000-0000092B0000}"/>
    <cellStyle name="출력 4 3 2 11" xfId="8551" xr:uid="{00000000-0005-0000-0000-00000A2B0000}"/>
    <cellStyle name="出力 4 3 2 11" xfId="8552" xr:uid="{00000000-0005-0000-0000-00000B2B0000}"/>
    <cellStyle name="출력 4 3 2 12" xfId="8553" xr:uid="{00000000-0005-0000-0000-00000C2B0000}"/>
    <cellStyle name="出力 4 3 2 12" xfId="8554" xr:uid="{00000000-0005-0000-0000-00000D2B0000}"/>
    <cellStyle name="출력 4 3 2 13" xfId="8555" xr:uid="{00000000-0005-0000-0000-00000E2B0000}"/>
    <cellStyle name="出力 4 3 2 13" xfId="8556" xr:uid="{00000000-0005-0000-0000-00000F2B0000}"/>
    <cellStyle name="출력 4 3 2 2" xfId="8557" xr:uid="{00000000-0005-0000-0000-0000102B0000}"/>
    <cellStyle name="出力 4 3 2 2" xfId="8558" xr:uid="{00000000-0005-0000-0000-0000112B0000}"/>
    <cellStyle name="出力 4 3 2 2 2" xfId="8559" xr:uid="{00000000-0005-0000-0000-0000122B0000}"/>
    <cellStyle name="출력 4 3 2 3" xfId="8560" xr:uid="{00000000-0005-0000-0000-0000132B0000}"/>
    <cellStyle name="出力 4 3 2 3" xfId="8561" xr:uid="{00000000-0005-0000-0000-0000142B0000}"/>
    <cellStyle name="출력 4 3 2 4" xfId="8562" xr:uid="{00000000-0005-0000-0000-0000152B0000}"/>
    <cellStyle name="出力 4 3 2 4" xfId="8563" xr:uid="{00000000-0005-0000-0000-0000162B0000}"/>
    <cellStyle name="출력 4 3 2 5" xfId="8564" xr:uid="{00000000-0005-0000-0000-0000172B0000}"/>
    <cellStyle name="出力 4 3 2 5" xfId="8565" xr:uid="{00000000-0005-0000-0000-0000182B0000}"/>
    <cellStyle name="출력 4 3 2 6" xfId="8566" xr:uid="{00000000-0005-0000-0000-0000192B0000}"/>
    <cellStyle name="出力 4 3 2 6" xfId="8567" xr:uid="{00000000-0005-0000-0000-00001A2B0000}"/>
    <cellStyle name="출력 4 3 2 7" xfId="8568" xr:uid="{00000000-0005-0000-0000-00001B2B0000}"/>
    <cellStyle name="出力 4 3 2 7" xfId="8569" xr:uid="{00000000-0005-0000-0000-00001C2B0000}"/>
    <cellStyle name="출력 4 3 2 8" xfId="8570" xr:uid="{00000000-0005-0000-0000-00001D2B0000}"/>
    <cellStyle name="出力 4 3 2 8" xfId="8571" xr:uid="{00000000-0005-0000-0000-00001E2B0000}"/>
    <cellStyle name="출력 4 3 2 9" xfId="8572" xr:uid="{00000000-0005-0000-0000-00001F2B0000}"/>
    <cellStyle name="出力 4 3 2 9" xfId="8573" xr:uid="{00000000-0005-0000-0000-0000202B0000}"/>
    <cellStyle name="출력 4 3 20" xfId="8574" xr:uid="{00000000-0005-0000-0000-0000212B0000}"/>
    <cellStyle name="出力 4 3 20" xfId="8575" xr:uid="{00000000-0005-0000-0000-0000222B0000}"/>
    <cellStyle name="출력 4 3 21" xfId="8576" xr:uid="{00000000-0005-0000-0000-0000232B0000}"/>
    <cellStyle name="出力 4 3 21" xfId="8577" xr:uid="{00000000-0005-0000-0000-0000242B0000}"/>
    <cellStyle name="出力 4 3 22" xfId="8578" xr:uid="{00000000-0005-0000-0000-0000252B0000}"/>
    <cellStyle name="출력 4 3 3" xfId="8579" xr:uid="{00000000-0005-0000-0000-0000262B0000}"/>
    <cellStyle name="出力 4 3 3" xfId="8580" xr:uid="{00000000-0005-0000-0000-0000272B0000}"/>
    <cellStyle name="出力 4 3 3 2" xfId="8581" xr:uid="{00000000-0005-0000-0000-0000282B0000}"/>
    <cellStyle name="出力 4 3 3 2 2" xfId="8582" xr:uid="{00000000-0005-0000-0000-0000292B0000}"/>
    <cellStyle name="出力 4 3 3 3" xfId="8583" xr:uid="{00000000-0005-0000-0000-00002A2B0000}"/>
    <cellStyle name="출력 4 3 4" xfId="8584" xr:uid="{00000000-0005-0000-0000-00002B2B0000}"/>
    <cellStyle name="出力 4 3 4" xfId="8585" xr:uid="{00000000-0005-0000-0000-00002C2B0000}"/>
    <cellStyle name="出力 4 3 4 2" xfId="8586" xr:uid="{00000000-0005-0000-0000-00002D2B0000}"/>
    <cellStyle name="출력 4 3 5" xfId="8587" xr:uid="{00000000-0005-0000-0000-00002E2B0000}"/>
    <cellStyle name="出力 4 3 5" xfId="8588" xr:uid="{00000000-0005-0000-0000-00002F2B0000}"/>
    <cellStyle name="출력 4 3 6" xfId="8589" xr:uid="{00000000-0005-0000-0000-0000302B0000}"/>
    <cellStyle name="出力 4 3 6" xfId="8590" xr:uid="{00000000-0005-0000-0000-0000312B0000}"/>
    <cellStyle name="출력 4 3 7" xfId="8591" xr:uid="{00000000-0005-0000-0000-0000322B0000}"/>
    <cellStyle name="出力 4 3 7" xfId="8592" xr:uid="{00000000-0005-0000-0000-0000332B0000}"/>
    <cellStyle name="출력 4 3 8" xfId="8593" xr:uid="{00000000-0005-0000-0000-0000342B0000}"/>
    <cellStyle name="出力 4 3 8" xfId="8594" xr:uid="{00000000-0005-0000-0000-0000352B0000}"/>
    <cellStyle name="출력 4 3 9" xfId="8595" xr:uid="{00000000-0005-0000-0000-0000362B0000}"/>
    <cellStyle name="出力 4 3 9" xfId="8596" xr:uid="{00000000-0005-0000-0000-0000372B0000}"/>
    <cellStyle name="출력 4 30" xfId="37174" xr:uid="{00000000-0005-0000-0000-0000382B0000}"/>
    <cellStyle name="출력 4 31" xfId="37101" xr:uid="{00000000-0005-0000-0000-0000392B0000}"/>
    <cellStyle name="출력 4 32" xfId="37183" xr:uid="{00000000-0005-0000-0000-00003A2B0000}"/>
    <cellStyle name="출력 4 33" xfId="37092" xr:uid="{00000000-0005-0000-0000-00003B2B0000}"/>
    <cellStyle name="출력 4 34" xfId="37192" xr:uid="{00000000-0005-0000-0000-00003C2B0000}"/>
    <cellStyle name="출력 4 35" xfId="37083" xr:uid="{00000000-0005-0000-0000-00003D2B0000}"/>
    <cellStyle name="출력 4 36" xfId="37201" xr:uid="{00000000-0005-0000-0000-00003E2B0000}"/>
    <cellStyle name="출력 4 37" xfId="37074" xr:uid="{00000000-0005-0000-0000-00003F2B0000}"/>
    <cellStyle name="출력 4 38" xfId="37210" xr:uid="{00000000-0005-0000-0000-0000402B0000}"/>
    <cellStyle name="출력 4 39" xfId="37065" xr:uid="{00000000-0005-0000-0000-0000412B0000}"/>
    <cellStyle name="출력 4 4" xfId="8597" xr:uid="{00000000-0005-0000-0000-0000422B0000}"/>
    <cellStyle name="出力 4 4" xfId="8598" xr:uid="{00000000-0005-0000-0000-0000432B0000}"/>
    <cellStyle name="출력 4 4 10" xfId="8599" xr:uid="{00000000-0005-0000-0000-0000442B0000}"/>
    <cellStyle name="出力 4 4 10" xfId="8600" xr:uid="{00000000-0005-0000-0000-0000452B0000}"/>
    <cellStyle name="출력 4 4 11" xfId="8601" xr:uid="{00000000-0005-0000-0000-0000462B0000}"/>
    <cellStyle name="出力 4 4 11" xfId="8602" xr:uid="{00000000-0005-0000-0000-0000472B0000}"/>
    <cellStyle name="출력 4 4 12" xfId="8603" xr:uid="{00000000-0005-0000-0000-0000482B0000}"/>
    <cellStyle name="出力 4 4 12" xfId="8604" xr:uid="{00000000-0005-0000-0000-0000492B0000}"/>
    <cellStyle name="출력 4 4 13" xfId="8605" xr:uid="{00000000-0005-0000-0000-00004A2B0000}"/>
    <cellStyle name="出力 4 4 13" xfId="8606" xr:uid="{00000000-0005-0000-0000-00004B2B0000}"/>
    <cellStyle name="출력 4 4 2" xfId="8607" xr:uid="{00000000-0005-0000-0000-00004C2B0000}"/>
    <cellStyle name="出力 4 4 2" xfId="8608" xr:uid="{00000000-0005-0000-0000-00004D2B0000}"/>
    <cellStyle name="출력 4 4 3" xfId="8609" xr:uid="{00000000-0005-0000-0000-00004E2B0000}"/>
    <cellStyle name="出力 4 4 3" xfId="8610" xr:uid="{00000000-0005-0000-0000-00004F2B0000}"/>
    <cellStyle name="출력 4 4 4" xfId="8611" xr:uid="{00000000-0005-0000-0000-0000502B0000}"/>
    <cellStyle name="出力 4 4 4" xfId="8612" xr:uid="{00000000-0005-0000-0000-0000512B0000}"/>
    <cellStyle name="출력 4 4 5" xfId="8613" xr:uid="{00000000-0005-0000-0000-0000522B0000}"/>
    <cellStyle name="出力 4 4 5" xfId="8614" xr:uid="{00000000-0005-0000-0000-0000532B0000}"/>
    <cellStyle name="출력 4 4 6" xfId="8615" xr:uid="{00000000-0005-0000-0000-0000542B0000}"/>
    <cellStyle name="出力 4 4 6" xfId="8616" xr:uid="{00000000-0005-0000-0000-0000552B0000}"/>
    <cellStyle name="출력 4 4 7" xfId="8617" xr:uid="{00000000-0005-0000-0000-0000562B0000}"/>
    <cellStyle name="出力 4 4 7" xfId="8618" xr:uid="{00000000-0005-0000-0000-0000572B0000}"/>
    <cellStyle name="출력 4 4 8" xfId="8619" xr:uid="{00000000-0005-0000-0000-0000582B0000}"/>
    <cellStyle name="出力 4 4 8" xfId="8620" xr:uid="{00000000-0005-0000-0000-0000592B0000}"/>
    <cellStyle name="출력 4 4 9" xfId="8621" xr:uid="{00000000-0005-0000-0000-00005A2B0000}"/>
    <cellStyle name="出力 4 4 9" xfId="8622" xr:uid="{00000000-0005-0000-0000-00005B2B0000}"/>
    <cellStyle name="출력 4 40" xfId="38515" xr:uid="{00000000-0005-0000-0000-00005C2B0000}"/>
    <cellStyle name="출력 4 41" xfId="38557" xr:uid="{00000000-0005-0000-0000-00005D2B0000}"/>
    <cellStyle name="출력 4 42" xfId="38522" xr:uid="{00000000-0005-0000-0000-00005E2B0000}"/>
    <cellStyle name="출력 4 43" xfId="38698" xr:uid="{00000000-0005-0000-0000-00005F2B0000}"/>
    <cellStyle name="출력 4 44" xfId="38631" xr:uid="{00000000-0005-0000-0000-0000602B0000}"/>
    <cellStyle name="출력 4 45" xfId="38707" xr:uid="{00000000-0005-0000-0000-0000612B0000}"/>
    <cellStyle name="출력 4 46" xfId="38626" xr:uid="{00000000-0005-0000-0000-0000622B0000}"/>
    <cellStyle name="출력 4 47" xfId="39043" xr:uid="{989371CC-E681-4B36-ADA9-40EF25A77313}"/>
    <cellStyle name="출력 4 48" xfId="38846" xr:uid="{744A0AA7-1EEC-41A4-A4D3-3475641863B0}"/>
    <cellStyle name="출력 4 49" xfId="39075" xr:uid="{F611D4E8-4294-49C5-9FAE-5CF24D9AF27D}"/>
    <cellStyle name="출력 4 5" xfId="8623" xr:uid="{00000000-0005-0000-0000-0000632B0000}"/>
    <cellStyle name="出力 4 5" xfId="8624" xr:uid="{00000000-0005-0000-0000-0000642B0000}"/>
    <cellStyle name="출력 4 5 10" xfId="8625" xr:uid="{00000000-0005-0000-0000-0000652B0000}"/>
    <cellStyle name="出力 4 5 10" xfId="8626" xr:uid="{00000000-0005-0000-0000-0000662B0000}"/>
    <cellStyle name="출력 4 5 11" xfId="8627" xr:uid="{00000000-0005-0000-0000-0000672B0000}"/>
    <cellStyle name="出力 4 5 11" xfId="8628" xr:uid="{00000000-0005-0000-0000-0000682B0000}"/>
    <cellStyle name="출력 4 5 12" xfId="8629" xr:uid="{00000000-0005-0000-0000-0000692B0000}"/>
    <cellStyle name="出力 4 5 12" xfId="8630" xr:uid="{00000000-0005-0000-0000-00006A2B0000}"/>
    <cellStyle name="출력 4 5 13" xfId="8631" xr:uid="{00000000-0005-0000-0000-00006B2B0000}"/>
    <cellStyle name="出力 4 5 13" xfId="8632" xr:uid="{00000000-0005-0000-0000-00006C2B0000}"/>
    <cellStyle name="출력 4 5 2" xfId="8633" xr:uid="{00000000-0005-0000-0000-00006D2B0000}"/>
    <cellStyle name="出力 4 5 2" xfId="8634" xr:uid="{00000000-0005-0000-0000-00006E2B0000}"/>
    <cellStyle name="출력 4 5 3" xfId="8635" xr:uid="{00000000-0005-0000-0000-00006F2B0000}"/>
    <cellStyle name="出力 4 5 3" xfId="8636" xr:uid="{00000000-0005-0000-0000-0000702B0000}"/>
    <cellStyle name="출력 4 5 4" xfId="8637" xr:uid="{00000000-0005-0000-0000-0000712B0000}"/>
    <cellStyle name="出力 4 5 4" xfId="8638" xr:uid="{00000000-0005-0000-0000-0000722B0000}"/>
    <cellStyle name="출력 4 5 5" xfId="8639" xr:uid="{00000000-0005-0000-0000-0000732B0000}"/>
    <cellStyle name="出力 4 5 5" xfId="8640" xr:uid="{00000000-0005-0000-0000-0000742B0000}"/>
    <cellStyle name="출력 4 5 6" xfId="8641" xr:uid="{00000000-0005-0000-0000-0000752B0000}"/>
    <cellStyle name="出力 4 5 6" xfId="8642" xr:uid="{00000000-0005-0000-0000-0000762B0000}"/>
    <cellStyle name="출력 4 5 7" xfId="8643" xr:uid="{00000000-0005-0000-0000-0000772B0000}"/>
    <cellStyle name="出力 4 5 7" xfId="8644" xr:uid="{00000000-0005-0000-0000-0000782B0000}"/>
    <cellStyle name="출력 4 5 8" xfId="8645" xr:uid="{00000000-0005-0000-0000-0000792B0000}"/>
    <cellStyle name="出力 4 5 8" xfId="8646" xr:uid="{00000000-0005-0000-0000-00007A2B0000}"/>
    <cellStyle name="출력 4 5 9" xfId="8647" xr:uid="{00000000-0005-0000-0000-00007B2B0000}"/>
    <cellStyle name="出力 4 5 9" xfId="8648" xr:uid="{00000000-0005-0000-0000-00007C2B0000}"/>
    <cellStyle name="출력 4 50" xfId="38813" xr:uid="{8894E18D-F60C-44C4-AD27-F57B8DE842CF}"/>
    <cellStyle name="출력 4 51" xfId="39111" xr:uid="{D68F0563-C32E-4F3B-BBCE-C791660D98FB}"/>
    <cellStyle name="출력 4 52" xfId="38777" xr:uid="{72483B11-9134-41C2-BED0-8FC5765D32AC}"/>
    <cellStyle name="출력 4 53" xfId="39154" xr:uid="{B53DF333-06B3-40A8-81FC-23A565FCBB6B}"/>
    <cellStyle name="출력 4 54" xfId="39222" xr:uid="{571814A3-1410-4C1F-B9BA-9CAB7720E90D}"/>
    <cellStyle name="출력 4 55" xfId="39200" xr:uid="{1F7D2362-679D-4D50-92BB-3C3DFF91BD57}"/>
    <cellStyle name="출력 4 56" xfId="39268" xr:uid="{007643EB-0EEC-45D8-A9A8-C237CBAD9436}"/>
    <cellStyle name="출력 4 57" xfId="39315" xr:uid="{3AA6D564-6E8F-4EDA-8A48-611F0B2F446F}"/>
    <cellStyle name="출력 4 58" xfId="39362" xr:uid="{933D9020-3E20-4E90-BD5A-71A7CF78163F}"/>
    <cellStyle name="출력 4 59" xfId="39408" xr:uid="{8B25FD35-C2A8-4007-A9D0-0DB6543D40A2}"/>
    <cellStyle name="출력 4 6" xfId="8649" xr:uid="{00000000-0005-0000-0000-00007D2B0000}"/>
    <cellStyle name="出力 4 6" xfId="8650" xr:uid="{00000000-0005-0000-0000-00007E2B0000}"/>
    <cellStyle name="출력 4 6 10" xfId="8651" xr:uid="{00000000-0005-0000-0000-00007F2B0000}"/>
    <cellStyle name="出力 4 6 10" xfId="8652" xr:uid="{00000000-0005-0000-0000-0000802B0000}"/>
    <cellStyle name="출력 4 6 11" xfId="8653" xr:uid="{00000000-0005-0000-0000-0000812B0000}"/>
    <cellStyle name="出力 4 6 11" xfId="8654" xr:uid="{00000000-0005-0000-0000-0000822B0000}"/>
    <cellStyle name="출력 4 6 12" xfId="8655" xr:uid="{00000000-0005-0000-0000-0000832B0000}"/>
    <cellStyle name="出力 4 6 12" xfId="8656" xr:uid="{00000000-0005-0000-0000-0000842B0000}"/>
    <cellStyle name="출력 4 6 13" xfId="8657" xr:uid="{00000000-0005-0000-0000-0000852B0000}"/>
    <cellStyle name="出力 4 6 13" xfId="8658" xr:uid="{00000000-0005-0000-0000-0000862B0000}"/>
    <cellStyle name="출력 4 6 2" xfId="8659" xr:uid="{00000000-0005-0000-0000-0000872B0000}"/>
    <cellStyle name="出力 4 6 2" xfId="8660" xr:uid="{00000000-0005-0000-0000-0000882B0000}"/>
    <cellStyle name="출력 4 6 3" xfId="8661" xr:uid="{00000000-0005-0000-0000-0000892B0000}"/>
    <cellStyle name="出力 4 6 3" xfId="8662" xr:uid="{00000000-0005-0000-0000-00008A2B0000}"/>
    <cellStyle name="출력 4 6 4" xfId="8663" xr:uid="{00000000-0005-0000-0000-00008B2B0000}"/>
    <cellStyle name="出力 4 6 4" xfId="8664" xr:uid="{00000000-0005-0000-0000-00008C2B0000}"/>
    <cellStyle name="출력 4 6 5" xfId="8665" xr:uid="{00000000-0005-0000-0000-00008D2B0000}"/>
    <cellStyle name="出力 4 6 5" xfId="8666" xr:uid="{00000000-0005-0000-0000-00008E2B0000}"/>
    <cellStyle name="출력 4 6 6" xfId="8667" xr:uid="{00000000-0005-0000-0000-00008F2B0000}"/>
    <cellStyle name="出力 4 6 6" xfId="8668" xr:uid="{00000000-0005-0000-0000-0000902B0000}"/>
    <cellStyle name="출력 4 6 7" xfId="8669" xr:uid="{00000000-0005-0000-0000-0000912B0000}"/>
    <cellStyle name="出力 4 6 7" xfId="8670" xr:uid="{00000000-0005-0000-0000-0000922B0000}"/>
    <cellStyle name="출력 4 6 8" xfId="8671" xr:uid="{00000000-0005-0000-0000-0000932B0000}"/>
    <cellStyle name="出力 4 6 8" xfId="8672" xr:uid="{00000000-0005-0000-0000-0000942B0000}"/>
    <cellStyle name="출력 4 6 9" xfId="8673" xr:uid="{00000000-0005-0000-0000-0000952B0000}"/>
    <cellStyle name="出力 4 6 9" xfId="8674" xr:uid="{00000000-0005-0000-0000-0000962B0000}"/>
    <cellStyle name="출력 4 60" xfId="39442" xr:uid="{A9D867E5-52F8-4F4F-987C-F1EF0A35AB83}"/>
    <cellStyle name="출력 4 61" xfId="39476" xr:uid="{8685BFCF-7FDD-422F-9E44-36C4CC26BB6C}"/>
    <cellStyle name="출력 4 62" xfId="39509" xr:uid="{2C9AF782-8476-48B2-8F9A-FB6E2DB7DC53}"/>
    <cellStyle name="출력 4 63" xfId="39542" xr:uid="{E73784DF-E14E-4B7E-AC13-6BC15A6817F8}"/>
    <cellStyle name="출력 4 64" xfId="39575" xr:uid="{574ED553-CA3C-430E-AEE6-4E03BF958534}"/>
    <cellStyle name="출력 4 65" xfId="39600" xr:uid="{0CF3465F-3CFF-4D1C-8803-5630B8A5BA1F}"/>
    <cellStyle name="출력 4 66" xfId="39625" xr:uid="{649E46CE-0257-439D-903D-CAA62DBDA348}"/>
    <cellStyle name="출력 4 67" xfId="39866" xr:uid="{6CC7BFAD-888B-447A-8F1C-78D62EA3F1C4}"/>
    <cellStyle name="출력 4 68" xfId="39734" xr:uid="{F935F6FE-4FD6-4010-AEFB-4681F9D2FD1B}"/>
    <cellStyle name="출력 4 69" xfId="39885" xr:uid="{F2C36AB6-751A-4790-AE7B-BF077F98EB07}"/>
    <cellStyle name="출력 4 7" xfId="8675" xr:uid="{00000000-0005-0000-0000-0000972B0000}"/>
    <cellStyle name="出力 4 7" xfId="8676" xr:uid="{00000000-0005-0000-0000-0000982B0000}"/>
    <cellStyle name="출력 4 7 10" xfId="8677" xr:uid="{00000000-0005-0000-0000-0000992B0000}"/>
    <cellStyle name="出力 4 7 10" xfId="8678" xr:uid="{00000000-0005-0000-0000-00009A2B0000}"/>
    <cellStyle name="출력 4 7 11" xfId="8679" xr:uid="{00000000-0005-0000-0000-00009B2B0000}"/>
    <cellStyle name="出力 4 7 11" xfId="8680" xr:uid="{00000000-0005-0000-0000-00009C2B0000}"/>
    <cellStyle name="출력 4 7 12" xfId="8681" xr:uid="{00000000-0005-0000-0000-00009D2B0000}"/>
    <cellStyle name="出力 4 7 12" xfId="8682" xr:uid="{00000000-0005-0000-0000-00009E2B0000}"/>
    <cellStyle name="출력 4 7 13" xfId="8683" xr:uid="{00000000-0005-0000-0000-00009F2B0000}"/>
    <cellStyle name="出力 4 7 13" xfId="8684" xr:uid="{00000000-0005-0000-0000-0000A02B0000}"/>
    <cellStyle name="출력 4 7 2" xfId="8685" xr:uid="{00000000-0005-0000-0000-0000A12B0000}"/>
    <cellStyle name="出力 4 7 2" xfId="8686" xr:uid="{00000000-0005-0000-0000-0000A22B0000}"/>
    <cellStyle name="출력 4 7 3" xfId="8687" xr:uid="{00000000-0005-0000-0000-0000A32B0000}"/>
    <cellStyle name="出力 4 7 3" xfId="8688" xr:uid="{00000000-0005-0000-0000-0000A42B0000}"/>
    <cellStyle name="출력 4 7 4" xfId="8689" xr:uid="{00000000-0005-0000-0000-0000A52B0000}"/>
    <cellStyle name="出力 4 7 4" xfId="8690" xr:uid="{00000000-0005-0000-0000-0000A62B0000}"/>
    <cellStyle name="출력 4 7 5" xfId="8691" xr:uid="{00000000-0005-0000-0000-0000A72B0000}"/>
    <cellStyle name="出力 4 7 5" xfId="8692" xr:uid="{00000000-0005-0000-0000-0000A82B0000}"/>
    <cellStyle name="출력 4 7 6" xfId="8693" xr:uid="{00000000-0005-0000-0000-0000A92B0000}"/>
    <cellStyle name="出力 4 7 6" xfId="8694" xr:uid="{00000000-0005-0000-0000-0000AA2B0000}"/>
    <cellStyle name="출력 4 7 7" xfId="8695" xr:uid="{00000000-0005-0000-0000-0000AB2B0000}"/>
    <cellStyle name="出力 4 7 7" xfId="8696" xr:uid="{00000000-0005-0000-0000-0000AC2B0000}"/>
    <cellStyle name="출력 4 7 8" xfId="8697" xr:uid="{00000000-0005-0000-0000-0000AD2B0000}"/>
    <cellStyle name="出力 4 7 8" xfId="8698" xr:uid="{00000000-0005-0000-0000-0000AE2B0000}"/>
    <cellStyle name="출력 4 7 9" xfId="8699" xr:uid="{00000000-0005-0000-0000-0000AF2B0000}"/>
    <cellStyle name="出力 4 7 9" xfId="8700" xr:uid="{00000000-0005-0000-0000-0000B02B0000}"/>
    <cellStyle name="출력 4 70" xfId="39723" xr:uid="{3B8EC209-7BA9-4194-A123-D3F011ADF3A2}"/>
    <cellStyle name="출력 4 71" xfId="39899" xr:uid="{1055AF96-CF10-47CA-AF9A-53BE38D1E5B9}"/>
    <cellStyle name="출력 4 8" xfId="8701" xr:uid="{00000000-0005-0000-0000-0000B12B0000}"/>
    <cellStyle name="出力 4 8" xfId="8702" xr:uid="{00000000-0005-0000-0000-0000B22B0000}"/>
    <cellStyle name="出力 4 8 2" xfId="8703" xr:uid="{00000000-0005-0000-0000-0000B32B0000}"/>
    <cellStyle name="출력 4 9" xfId="8704" xr:uid="{00000000-0005-0000-0000-0000B42B0000}"/>
    <cellStyle name="出力 4 9" xfId="8705" xr:uid="{00000000-0005-0000-0000-0000B52B0000}"/>
    <cellStyle name="出力 4 9 2" xfId="8706" xr:uid="{00000000-0005-0000-0000-0000B62B0000}"/>
    <cellStyle name="出力 40" xfId="8707" xr:uid="{00000000-0005-0000-0000-0000B72B0000}"/>
    <cellStyle name="出力 40 2" xfId="8708" xr:uid="{00000000-0005-0000-0000-0000B82B0000}"/>
    <cellStyle name="出力 40 2 2" xfId="8709" xr:uid="{00000000-0005-0000-0000-0000B92B0000}"/>
    <cellStyle name="出力 40 2 2 2" xfId="8710" xr:uid="{00000000-0005-0000-0000-0000BA2B0000}"/>
    <cellStyle name="出力 40 2 2 2 2" xfId="8711" xr:uid="{00000000-0005-0000-0000-0000BB2B0000}"/>
    <cellStyle name="出力 40 2 2 3" xfId="8712" xr:uid="{00000000-0005-0000-0000-0000BC2B0000}"/>
    <cellStyle name="出力 40 2 3" xfId="8713" xr:uid="{00000000-0005-0000-0000-0000BD2B0000}"/>
    <cellStyle name="出力 40 2 3 2" xfId="8714" xr:uid="{00000000-0005-0000-0000-0000BE2B0000}"/>
    <cellStyle name="出力 40 2 3 2 2" xfId="8715" xr:uid="{00000000-0005-0000-0000-0000BF2B0000}"/>
    <cellStyle name="出力 40 2 3 3" xfId="8716" xr:uid="{00000000-0005-0000-0000-0000C02B0000}"/>
    <cellStyle name="出力 40 2 4" xfId="8717" xr:uid="{00000000-0005-0000-0000-0000C12B0000}"/>
    <cellStyle name="出力 40 2 4 2" xfId="8718" xr:uid="{00000000-0005-0000-0000-0000C22B0000}"/>
    <cellStyle name="出力 40 2 5" xfId="8719" xr:uid="{00000000-0005-0000-0000-0000C32B0000}"/>
    <cellStyle name="出力 40 3" xfId="8720" xr:uid="{00000000-0005-0000-0000-0000C42B0000}"/>
    <cellStyle name="出力 40 3 2" xfId="8721" xr:uid="{00000000-0005-0000-0000-0000C52B0000}"/>
    <cellStyle name="出力 40 4" xfId="8722" xr:uid="{00000000-0005-0000-0000-0000C62B0000}"/>
    <cellStyle name="出力 41" xfId="8723" xr:uid="{00000000-0005-0000-0000-0000C72B0000}"/>
    <cellStyle name="出力 41 2" xfId="8724" xr:uid="{00000000-0005-0000-0000-0000C82B0000}"/>
    <cellStyle name="出力 41 2 2" xfId="8725" xr:uid="{00000000-0005-0000-0000-0000C92B0000}"/>
    <cellStyle name="出力 41 2 2 2" xfId="8726" xr:uid="{00000000-0005-0000-0000-0000CA2B0000}"/>
    <cellStyle name="出力 41 2 2 2 2" xfId="8727" xr:uid="{00000000-0005-0000-0000-0000CB2B0000}"/>
    <cellStyle name="出力 41 2 2 3" xfId="8728" xr:uid="{00000000-0005-0000-0000-0000CC2B0000}"/>
    <cellStyle name="出力 41 2 3" xfId="8729" xr:uid="{00000000-0005-0000-0000-0000CD2B0000}"/>
    <cellStyle name="出力 41 2 3 2" xfId="8730" xr:uid="{00000000-0005-0000-0000-0000CE2B0000}"/>
    <cellStyle name="出力 41 2 3 2 2" xfId="8731" xr:uid="{00000000-0005-0000-0000-0000CF2B0000}"/>
    <cellStyle name="出力 41 2 3 3" xfId="8732" xr:uid="{00000000-0005-0000-0000-0000D02B0000}"/>
    <cellStyle name="出力 41 2 4" xfId="8733" xr:uid="{00000000-0005-0000-0000-0000D12B0000}"/>
    <cellStyle name="出力 41 2 4 2" xfId="8734" xr:uid="{00000000-0005-0000-0000-0000D22B0000}"/>
    <cellStyle name="出力 41 2 5" xfId="8735" xr:uid="{00000000-0005-0000-0000-0000D32B0000}"/>
    <cellStyle name="出力 41 3" xfId="8736" xr:uid="{00000000-0005-0000-0000-0000D42B0000}"/>
    <cellStyle name="出力 41 3 2" xfId="8737" xr:uid="{00000000-0005-0000-0000-0000D52B0000}"/>
    <cellStyle name="出力 41 4" xfId="8738" xr:uid="{00000000-0005-0000-0000-0000D62B0000}"/>
    <cellStyle name="出力 42" xfId="8739" xr:uid="{00000000-0005-0000-0000-0000D72B0000}"/>
    <cellStyle name="出力 42 2" xfId="8740" xr:uid="{00000000-0005-0000-0000-0000D82B0000}"/>
    <cellStyle name="出力 42 2 2" xfId="8741" xr:uid="{00000000-0005-0000-0000-0000D92B0000}"/>
    <cellStyle name="出力 42 2 2 2" xfId="8742" xr:uid="{00000000-0005-0000-0000-0000DA2B0000}"/>
    <cellStyle name="出力 42 2 2 2 2" xfId="8743" xr:uid="{00000000-0005-0000-0000-0000DB2B0000}"/>
    <cellStyle name="出力 42 2 2 3" xfId="8744" xr:uid="{00000000-0005-0000-0000-0000DC2B0000}"/>
    <cellStyle name="出力 42 2 3" xfId="8745" xr:uid="{00000000-0005-0000-0000-0000DD2B0000}"/>
    <cellStyle name="出力 42 2 3 2" xfId="8746" xr:uid="{00000000-0005-0000-0000-0000DE2B0000}"/>
    <cellStyle name="出力 42 2 3 2 2" xfId="8747" xr:uid="{00000000-0005-0000-0000-0000DF2B0000}"/>
    <cellStyle name="出力 42 2 3 3" xfId="8748" xr:uid="{00000000-0005-0000-0000-0000E02B0000}"/>
    <cellStyle name="出力 42 2 4" xfId="8749" xr:uid="{00000000-0005-0000-0000-0000E12B0000}"/>
    <cellStyle name="出力 42 2 4 2" xfId="8750" xr:uid="{00000000-0005-0000-0000-0000E22B0000}"/>
    <cellStyle name="出力 42 2 5" xfId="8751" xr:uid="{00000000-0005-0000-0000-0000E32B0000}"/>
    <cellStyle name="出力 42 3" xfId="8752" xr:uid="{00000000-0005-0000-0000-0000E42B0000}"/>
    <cellStyle name="出力 42 3 2" xfId="8753" xr:uid="{00000000-0005-0000-0000-0000E52B0000}"/>
    <cellStyle name="出力 42 4" xfId="8754" xr:uid="{00000000-0005-0000-0000-0000E62B0000}"/>
    <cellStyle name="出力 43" xfId="8755" xr:uid="{00000000-0005-0000-0000-0000E72B0000}"/>
    <cellStyle name="出力 43 2" xfId="8756" xr:uid="{00000000-0005-0000-0000-0000E82B0000}"/>
    <cellStyle name="出力 43 2 2" xfId="8757" xr:uid="{00000000-0005-0000-0000-0000E92B0000}"/>
    <cellStyle name="出力 43 2 2 2" xfId="8758" xr:uid="{00000000-0005-0000-0000-0000EA2B0000}"/>
    <cellStyle name="出力 43 2 2 2 2" xfId="8759" xr:uid="{00000000-0005-0000-0000-0000EB2B0000}"/>
    <cellStyle name="出力 43 2 2 3" xfId="8760" xr:uid="{00000000-0005-0000-0000-0000EC2B0000}"/>
    <cellStyle name="出力 43 2 3" xfId="8761" xr:uid="{00000000-0005-0000-0000-0000ED2B0000}"/>
    <cellStyle name="出力 43 2 3 2" xfId="8762" xr:uid="{00000000-0005-0000-0000-0000EE2B0000}"/>
    <cellStyle name="出力 43 2 3 2 2" xfId="8763" xr:uid="{00000000-0005-0000-0000-0000EF2B0000}"/>
    <cellStyle name="出力 43 2 3 3" xfId="8764" xr:uid="{00000000-0005-0000-0000-0000F02B0000}"/>
    <cellStyle name="出力 43 2 4" xfId="8765" xr:uid="{00000000-0005-0000-0000-0000F12B0000}"/>
    <cellStyle name="出力 43 2 4 2" xfId="8766" xr:uid="{00000000-0005-0000-0000-0000F22B0000}"/>
    <cellStyle name="出力 43 2 5" xfId="8767" xr:uid="{00000000-0005-0000-0000-0000F32B0000}"/>
    <cellStyle name="出力 43 3" xfId="8768" xr:uid="{00000000-0005-0000-0000-0000F42B0000}"/>
    <cellStyle name="出力 43 3 2" xfId="8769" xr:uid="{00000000-0005-0000-0000-0000F52B0000}"/>
    <cellStyle name="出力 43 4" xfId="8770" xr:uid="{00000000-0005-0000-0000-0000F62B0000}"/>
    <cellStyle name="出力 44" xfId="8771" xr:uid="{00000000-0005-0000-0000-0000F72B0000}"/>
    <cellStyle name="出力 44 2" xfId="8772" xr:uid="{00000000-0005-0000-0000-0000F82B0000}"/>
    <cellStyle name="出力 44 2 2" xfId="8773" xr:uid="{00000000-0005-0000-0000-0000F92B0000}"/>
    <cellStyle name="出力 44 2 2 2" xfId="8774" xr:uid="{00000000-0005-0000-0000-0000FA2B0000}"/>
    <cellStyle name="出力 44 2 2 2 2" xfId="8775" xr:uid="{00000000-0005-0000-0000-0000FB2B0000}"/>
    <cellStyle name="出力 44 2 2 3" xfId="8776" xr:uid="{00000000-0005-0000-0000-0000FC2B0000}"/>
    <cellStyle name="出力 44 2 3" xfId="8777" xr:uid="{00000000-0005-0000-0000-0000FD2B0000}"/>
    <cellStyle name="出力 44 2 3 2" xfId="8778" xr:uid="{00000000-0005-0000-0000-0000FE2B0000}"/>
    <cellStyle name="出力 44 2 3 2 2" xfId="8779" xr:uid="{00000000-0005-0000-0000-0000FF2B0000}"/>
    <cellStyle name="出力 44 2 3 3" xfId="8780" xr:uid="{00000000-0005-0000-0000-0000002C0000}"/>
    <cellStyle name="出力 44 2 4" xfId="8781" xr:uid="{00000000-0005-0000-0000-0000012C0000}"/>
    <cellStyle name="出力 44 2 4 2" xfId="8782" xr:uid="{00000000-0005-0000-0000-0000022C0000}"/>
    <cellStyle name="出力 44 2 5" xfId="8783" xr:uid="{00000000-0005-0000-0000-0000032C0000}"/>
    <cellStyle name="出力 44 3" xfId="8784" xr:uid="{00000000-0005-0000-0000-0000042C0000}"/>
    <cellStyle name="出力 44 3 2" xfId="8785" xr:uid="{00000000-0005-0000-0000-0000052C0000}"/>
    <cellStyle name="出力 44 4" xfId="8786" xr:uid="{00000000-0005-0000-0000-0000062C0000}"/>
    <cellStyle name="出力 45" xfId="8787" xr:uid="{00000000-0005-0000-0000-0000072C0000}"/>
    <cellStyle name="出力 45 2" xfId="8788" xr:uid="{00000000-0005-0000-0000-0000082C0000}"/>
    <cellStyle name="出力 45 2 2" xfId="8789" xr:uid="{00000000-0005-0000-0000-0000092C0000}"/>
    <cellStyle name="出力 45 2 2 2" xfId="8790" xr:uid="{00000000-0005-0000-0000-00000A2C0000}"/>
    <cellStyle name="出力 45 2 2 2 2" xfId="8791" xr:uid="{00000000-0005-0000-0000-00000B2C0000}"/>
    <cellStyle name="出力 45 2 2 3" xfId="8792" xr:uid="{00000000-0005-0000-0000-00000C2C0000}"/>
    <cellStyle name="出力 45 2 3" xfId="8793" xr:uid="{00000000-0005-0000-0000-00000D2C0000}"/>
    <cellStyle name="出力 45 2 3 2" xfId="8794" xr:uid="{00000000-0005-0000-0000-00000E2C0000}"/>
    <cellStyle name="出力 45 2 3 2 2" xfId="8795" xr:uid="{00000000-0005-0000-0000-00000F2C0000}"/>
    <cellStyle name="出力 45 2 3 3" xfId="8796" xr:uid="{00000000-0005-0000-0000-0000102C0000}"/>
    <cellStyle name="出力 45 2 4" xfId="8797" xr:uid="{00000000-0005-0000-0000-0000112C0000}"/>
    <cellStyle name="出力 45 2 4 2" xfId="8798" xr:uid="{00000000-0005-0000-0000-0000122C0000}"/>
    <cellStyle name="出力 45 2 5" xfId="8799" xr:uid="{00000000-0005-0000-0000-0000132C0000}"/>
    <cellStyle name="出力 45 3" xfId="8800" xr:uid="{00000000-0005-0000-0000-0000142C0000}"/>
    <cellStyle name="出力 45 3 2" xfId="8801" xr:uid="{00000000-0005-0000-0000-0000152C0000}"/>
    <cellStyle name="出力 45 4" xfId="8802" xr:uid="{00000000-0005-0000-0000-0000162C0000}"/>
    <cellStyle name="出力 46" xfId="8803" xr:uid="{00000000-0005-0000-0000-0000172C0000}"/>
    <cellStyle name="出力 46 2" xfId="8804" xr:uid="{00000000-0005-0000-0000-0000182C0000}"/>
    <cellStyle name="出力 46 2 2" xfId="8805" xr:uid="{00000000-0005-0000-0000-0000192C0000}"/>
    <cellStyle name="出力 46 2 2 2" xfId="8806" xr:uid="{00000000-0005-0000-0000-00001A2C0000}"/>
    <cellStyle name="出力 46 2 2 2 2" xfId="8807" xr:uid="{00000000-0005-0000-0000-00001B2C0000}"/>
    <cellStyle name="出力 46 2 2 3" xfId="8808" xr:uid="{00000000-0005-0000-0000-00001C2C0000}"/>
    <cellStyle name="出力 46 2 3" xfId="8809" xr:uid="{00000000-0005-0000-0000-00001D2C0000}"/>
    <cellStyle name="出力 46 2 3 2" xfId="8810" xr:uid="{00000000-0005-0000-0000-00001E2C0000}"/>
    <cellStyle name="出力 46 2 3 2 2" xfId="8811" xr:uid="{00000000-0005-0000-0000-00001F2C0000}"/>
    <cellStyle name="出力 46 2 3 3" xfId="8812" xr:uid="{00000000-0005-0000-0000-0000202C0000}"/>
    <cellStyle name="出力 46 2 4" xfId="8813" xr:uid="{00000000-0005-0000-0000-0000212C0000}"/>
    <cellStyle name="出力 46 2 4 2" xfId="8814" xr:uid="{00000000-0005-0000-0000-0000222C0000}"/>
    <cellStyle name="出力 46 2 5" xfId="8815" xr:uid="{00000000-0005-0000-0000-0000232C0000}"/>
    <cellStyle name="出力 46 3" xfId="8816" xr:uid="{00000000-0005-0000-0000-0000242C0000}"/>
    <cellStyle name="出力 46 3 2" xfId="8817" xr:uid="{00000000-0005-0000-0000-0000252C0000}"/>
    <cellStyle name="出力 46 4" xfId="8818" xr:uid="{00000000-0005-0000-0000-0000262C0000}"/>
    <cellStyle name="出力 47" xfId="8819" xr:uid="{00000000-0005-0000-0000-0000272C0000}"/>
    <cellStyle name="出力 47 2" xfId="8820" xr:uid="{00000000-0005-0000-0000-0000282C0000}"/>
    <cellStyle name="出力 47 2 2" xfId="8821" xr:uid="{00000000-0005-0000-0000-0000292C0000}"/>
    <cellStyle name="出力 47 2 2 2" xfId="8822" xr:uid="{00000000-0005-0000-0000-00002A2C0000}"/>
    <cellStyle name="出力 47 2 2 2 2" xfId="8823" xr:uid="{00000000-0005-0000-0000-00002B2C0000}"/>
    <cellStyle name="出力 47 2 2 3" xfId="8824" xr:uid="{00000000-0005-0000-0000-00002C2C0000}"/>
    <cellStyle name="出力 47 2 3" xfId="8825" xr:uid="{00000000-0005-0000-0000-00002D2C0000}"/>
    <cellStyle name="出力 47 2 3 2" xfId="8826" xr:uid="{00000000-0005-0000-0000-00002E2C0000}"/>
    <cellStyle name="出力 47 2 3 2 2" xfId="8827" xr:uid="{00000000-0005-0000-0000-00002F2C0000}"/>
    <cellStyle name="出力 47 2 3 3" xfId="8828" xr:uid="{00000000-0005-0000-0000-0000302C0000}"/>
    <cellStyle name="出力 47 2 4" xfId="8829" xr:uid="{00000000-0005-0000-0000-0000312C0000}"/>
    <cellStyle name="出力 47 2 4 2" xfId="8830" xr:uid="{00000000-0005-0000-0000-0000322C0000}"/>
    <cellStyle name="出力 47 2 5" xfId="8831" xr:uid="{00000000-0005-0000-0000-0000332C0000}"/>
    <cellStyle name="出力 47 3" xfId="8832" xr:uid="{00000000-0005-0000-0000-0000342C0000}"/>
    <cellStyle name="出力 47 3 2" xfId="8833" xr:uid="{00000000-0005-0000-0000-0000352C0000}"/>
    <cellStyle name="出力 47 4" xfId="8834" xr:uid="{00000000-0005-0000-0000-0000362C0000}"/>
    <cellStyle name="出力 48" xfId="8835" xr:uid="{00000000-0005-0000-0000-0000372C0000}"/>
    <cellStyle name="出力 48 2" xfId="8836" xr:uid="{00000000-0005-0000-0000-0000382C0000}"/>
    <cellStyle name="出力 48 2 2" xfId="8837" xr:uid="{00000000-0005-0000-0000-0000392C0000}"/>
    <cellStyle name="出力 48 2 2 2" xfId="8838" xr:uid="{00000000-0005-0000-0000-00003A2C0000}"/>
    <cellStyle name="出力 48 2 2 2 2" xfId="8839" xr:uid="{00000000-0005-0000-0000-00003B2C0000}"/>
    <cellStyle name="出力 48 2 2 3" xfId="8840" xr:uid="{00000000-0005-0000-0000-00003C2C0000}"/>
    <cellStyle name="出力 48 2 3" xfId="8841" xr:uid="{00000000-0005-0000-0000-00003D2C0000}"/>
    <cellStyle name="出力 48 2 3 2" xfId="8842" xr:uid="{00000000-0005-0000-0000-00003E2C0000}"/>
    <cellStyle name="出力 48 2 3 2 2" xfId="8843" xr:uid="{00000000-0005-0000-0000-00003F2C0000}"/>
    <cellStyle name="出力 48 2 3 3" xfId="8844" xr:uid="{00000000-0005-0000-0000-0000402C0000}"/>
    <cellStyle name="出力 48 2 4" xfId="8845" xr:uid="{00000000-0005-0000-0000-0000412C0000}"/>
    <cellStyle name="出力 48 2 4 2" xfId="8846" xr:uid="{00000000-0005-0000-0000-0000422C0000}"/>
    <cellStyle name="出力 48 2 5" xfId="8847" xr:uid="{00000000-0005-0000-0000-0000432C0000}"/>
    <cellStyle name="出力 48 3" xfId="8848" xr:uid="{00000000-0005-0000-0000-0000442C0000}"/>
    <cellStyle name="出力 48 3 2" xfId="8849" xr:uid="{00000000-0005-0000-0000-0000452C0000}"/>
    <cellStyle name="出力 48 4" xfId="8850" xr:uid="{00000000-0005-0000-0000-0000462C0000}"/>
    <cellStyle name="出力 49" xfId="8851" xr:uid="{00000000-0005-0000-0000-0000472C0000}"/>
    <cellStyle name="出力 49 2" xfId="8852" xr:uid="{00000000-0005-0000-0000-0000482C0000}"/>
    <cellStyle name="出力 49 2 2" xfId="8853" xr:uid="{00000000-0005-0000-0000-0000492C0000}"/>
    <cellStyle name="出力 49 2 2 2" xfId="8854" xr:uid="{00000000-0005-0000-0000-00004A2C0000}"/>
    <cellStyle name="出力 49 2 2 2 2" xfId="8855" xr:uid="{00000000-0005-0000-0000-00004B2C0000}"/>
    <cellStyle name="出力 49 2 2 3" xfId="8856" xr:uid="{00000000-0005-0000-0000-00004C2C0000}"/>
    <cellStyle name="出力 49 2 3" xfId="8857" xr:uid="{00000000-0005-0000-0000-00004D2C0000}"/>
    <cellStyle name="出力 49 2 3 2" xfId="8858" xr:uid="{00000000-0005-0000-0000-00004E2C0000}"/>
    <cellStyle name="出力 49 2 3 2 2" xfId="8859" xr:uid="{00000000-0005-0000-0000-00004F2C0000}"/>
    <cellStyle name="出力 49 2 3 3" xfId="8860" xr:uid="{00000000-0005-0000-0000-0000502C0000}"/>
    <cellStyle name="出力 49 2 4" xfId="8861" xr:uid="{00000000-0005-0000-0000-0000512C0000}"/>
    <cellStyle name="出力 49 2 4 2" xfId="8862" xr:uid="{00000000-0005-0000-0000-0000522C0000}"/>
    <cellStyle name="出力 49 2 5" xfId="8863" xr:uid="{00000000-0005-0000-0000-0000532C0000}"/>
    <cellStyle name="出力 49 3" xfId="8864" xr:uid="{00000000-0005-0000-0000-0000542C0000}"/>
    <cellStyle name="出力 49 3 2" xfId="8865" xr:uid="{00000000-0005-0000-0000-0000552C0000}"/>
    <cellStyle name="出力 49 4" xfId="8866" xr:uid="{00000000-0005-0000-0000-0000562C0000}"/>
    <cellStyle name="출력 5" xfId="8867" xr:uid="{00000000-0005-0000-0000-0000572C0000}"/>
    <cellStyle name="出力 5" xfId="8868" xr:uid="{00000000-0005-0000-0000-0000582C0000}"/>
    <cellStyle name="출력 5 10" xfId="8869" xr:uid="{00000000-0005-0000-0000-0000592C0000}"/>
    <cellStyle name="出力 5 10" xfId="8870" xr:uid="{00000000-0005-0000-0000-00005A2C0000}"/>
    <cellStyle name="出力 5 10 2" xfId="8871" xr:uid="{00000000-0005-0000-0000-00005B2C0000}"/>
    <cellStyle name="출력 5 11" xfId="8872" xr:uid="{00000000-0005-0000-0000-00005C2C0000}"/>
    <cellStyle name="出力 5 11" xfId="8873" xr:uid="{00000000-0005-0000-0000-00005D2C0000}"/>
    <cellStyle name="출력 5 12" xfId="8874" xr:uid="{00000000-0005-0000-0000-00005E2C0000}"/>
    <cellStyle name="出力 5 12" xfId="8875" xr:uid="{00000000-0005-0000-0000-00005F2C0000}"/>
    <cellStyle name="출력 5 13" xfId="8876" xr:uid="{00000000-0005-0000-0000-0000602C0000}"/>
    <cellStyle name="出力 5 13" xfId="8877" xr:uid="{00000000-0005-0000-0000-0000612C0000}"/>
    <cellStyle name="출력 5 14" xfId="8878" xr:uid="{00000000-0005-0000-0000-0000622C0000}"/>
    <cellStyle name="出力 5 14" xfId="8879" xr:uid="{00000000-0005-0000-0000-0000632C0000}"/>
    <cellStyle name="출력 5 15" xfId="8880" xr:uid="{00000000-0005-0000-0000-0000642C0000}"/>
    <cellStyle name="出力 5 15" xfId="8881" xr:uid="{00000000-0005-0000-0000-0000652C0000}"/>
    <cellStyle name="출력 5 16" xfId="8882" xr:uid="{00000000-0005-0000-0000-0000662C0000}"/>
    <cellStyle name="出力 5 16" xfId="8883" xr:uid="{00000000-0005-0000-0000-0000672C0000}"/>
    <cellStyle name="출력 5 17" xfId="8884" xr:uid="{00000000-0005-0000-0000-0000682C0000}"/>
    <cellStyle name="出力 5 17" xfId="8885" xr:uid="{00000000-0005-0000-0000-0000692C0000}"/>
    <cellStyle name="출력 5 18" xfId="8886" xr:uid="{00000000-0005-0000-0000-00006A2C0000}"/>
    <cellStyle name="出力 5 18" xfId="8887" xr:uid="{00000000-0005-0000-0000-00006B2C0000}"/>
    <cellStyle name="출력 5 19" xfId="8888" xr:uid="{00000000-0005-0000-0000-00006C2C0000}"/>
    <cellStyle name="出力 5 19" xfId="8889" xr:uid="{00000000-0005-0000-0000-00006D2C0000}"/>
    <cellStyle name="출력 5 2" xfId="8890" xr:uid="{00000000-0005-0000-0000-00006E2C0000}"/>
    <cellStyle name="出力 5 2" xfId="8891" xr:uid="{00000000-0005-0000-0000-00006F2C0000}"/>
    <cellStyle name="출력 5 2 10" xfId="8892" xr:uid="{00000000-0005-0000-0000-0000702C0000}"/>
    <cellStyle name="出力 5 2 10" xfId="8893" xr:uid="{00000000-0005-0000-0000-0000712C0000}"/>
    <cellStyle name="출력 5 2 11" xfId="8894" xr:uid="{00000000-0005-0000-0000-0000722C0000}"/>
    <cellStyle name="出力 5 2 11" xfId="8895" xr:uid="{00000000-0005-0000-0000-0000732C0000}"/>
    <cellStyle name="출력 5 2 12" xfId="8896" xr:uid="{00000000-0005-0000-0000-0000742C0000}"/>
    <cellStyle name="出力 5 2 12" xfId="8897" xr:uid="{00000000-0005-0000-0000-0000752C0000}"/>
    <cellStyle name="출력 5 2 13" xfId="8898" xr:uid="{00000000-0005-0000-0000-0000762C0000}"/>
    <cellStyle name="出力 5 2 13" xfId="8899" xr:uid="{00000000-0005-0000-0000-0000772C0000}"/>
    <cellStyle name="출력 5 2 14" xfId="8900" xr:uid="{00000000-0005-0000-0000-0000782C0000}"/>
    <cellStyle name="出力 5 2 14" xfId="8901" xr:uid="{00000000-0005-0000-0000-0000792C0000}"/>
    <cellStyle name="출력 5 2 15" xfId="8902" xr:uid="{00000000-0005-0000-0000-00007A2C0000}"/>
    <cellStyle name="出力 5 2 15" xfId="8903" xr:uid="{00000000-0005-0000-0000-00007B2C0000}"/>
    <cellStyle name="출력 5 2 16" xfId="8904" xr:uid="{00000000-0005-0000-0000-00007C2C0000}"/>
    <cellStyle name="出力 5 2 16" xfId="8905" xr:uid="{00000000-0005-0000-0000-00007D2C0000}"/>
    <cellStyle name="출력 5 2 17" xfId="8906" xr:uid="{00000000-0005-0000-0000-00007E2C0000}"/>
    <cellStyle name="出力 5 2 17" xfId="8907" xr:uid="{00000000-0005-0000-0000-00007F2C0000}"/>
    <cellStyle name="출력 5 2 18" xfId="8908" xr:uid="{00000000-0005-0000-0000-0000802C0000}"/>
    <cellStyle name="出力 5 2 18" xfId="8909" xr:uid="{00000000-0005-0000-0000-0000812C0000}"/>
    <cellStyle name="출력 5 2 19" xfId="8910" xr:uid="{00000000-0005-0000-0000-0000822C0000}"/>
    <cellStyle name="出力 5 2 19" xfId="8911" xr:uid="{00000000-0005-0000-0000-0000832C0000}"/>
    <cellStyle name="출력 5 2 2" xfId="8912" xr:uid="{00000000-0005-0000-0000-0000842C0000}"/>
    <cellStyle name="出力 5 2 2" xfId="8913" xr:uid="{00000000-0005-0000-0000-0000852C0000}"/>
    <cellStyle name="출력 5 2 2 10" xfId="8914" xr:uid="{00000000-0005-0000-0000-0000862C0000}"/>
    <cellStyle name="出力 5 2 2 10" xfId="8915" xr:uid="{00000000-0005-0000-0000-0000872C0000}"/>
    <cellStyle name="출력 5 2 2 11" xfId="8916" xr:uid="{00000000-0005-0000-0000-0000882C0000}"/>
    <cellStyle name="出力 5 2 2 11" xfId="8917" xr:uid="{00000000-0005-0000-0000-0000892C0000}"/>
    <cellStyle name="출력 5 2 2 12" xfId="8918" xr:uid="{00000000-0005-0000-0000-00008A2C0000}"/>
    <cellStyle name="出力 5 2 2 12" xfId="8919" xr:uid="{00000000-0005-0000-0000-00008B2C0000}"/>
    <cellStyle name="출력 5 2 2 13" xfId="8920" xr:uid="{00000000-0005-0000-0000-00008C2C0000}"/>
    <cellStyle name="出力 5 2 2 13" xfId="8921" xr:uid="{00000000-0005-0000-0000-00008D2C0000}"/>
    <cellStyle name="출력 5 2 2 2" xfId="8922" xr:uid="{00000000-0005-0000-0000-00008E2C0000}"/>
    <cellStyle name="出力 5 2 2 2" xfId="8923" xr:uid="{00000000-0005-0000-0000-00008F2C0000}"/>
    <cellStyle name="出力 5 2 2 2 2" xfId="8924" xr:uid="{00000000-0005-0000-0000-0000902C0000}"/>
    <cellStyle name="출력 5 2 2 3" xfId="8925" xr:uid="{00000000-0005-0000-0000-0000912C0000}"/>
    <cellStyle name="出力 5 2 2 3" xfId="8926" xr:uid="{00000000-0005-0000-0000-0000922C0000}"/>
    <cellStyle name="출력 5 2 2 4" xfId="8927" xr:uid="{00000000-0005-0000-0000-0000932C0000}"/>
    <cellStyle name="出力 5 2 2 4" xfId="8928" xr:uid="{00000000-0005-0000-0000-0000942C0000}"/>
    <cellStyle name="출력 5 2 2 5" xfId="8929" xr:uid="{00000000-0005-0000-0000-0000952C0000}"/>
    <cellStyle name="出力 5 2 2 5" xfId="8930" xr:uid="{00000000-0005-0000-0000-0000962C0000}"/>
    <cellStyle name="출력 5 2 2 6" xfId="8931" xr:uid="{00000000-0005-0000-0000-0000972C0000}"/>
    <cellStyle name="出力 5 2 2 6" xfId="8932" xr:uid="{00000000-0005-0000-0000-0000982C0000}"/>
    <cellStyle name="출력 5 2 2 7" xfId="8933" xr:uid="{00000000-0005-0000-0000-0000992C0000}"/>
    <cellStyle name="出力 5 2 2 7" xfId="8934" xr:uid="{00000000-0005-0000-0000-00009A2C0000}"/>
    <cellStyle name="출력 5 2 2 8" xfId="8935" xr:uid="{00000000-0005-0000-0000-00009B2C0000}"/>
    <cellStyle name="出力 5 2 2 8" xfId="8936" xr:uid="{00000000-0005-0000-0000-00009C2C0000}"/>
    <cellStyle name="출력 5 2 2 9" xfId="8937" xr:uid="{00000000-0005-0000-0000-00009D2C0000}"/>
    <cellStyle name="出力 5 2 2 9" xfId="8938" xr:uid="{00000000-0005-0000-0000-00009E2C0000}"/>
    <cellStyle name="출력 5 2 20" xfId="8939" xr:uid="{00000000-0005-0000-0000-00009F2C0000}"/>
    <cellStyle name="出力 5 2 20" xfId="8940" xr:uid="{00000000-0005-0000-0000-0000A02C0000}"/>
    <cellStyle name="출력 5 2 21" xfId="8941" xr:uid="{00000000-0005-0000-0000-0000A12C0000}"/>
    <cellStyle name="出力 5 2 21" xfId="8942" xr:uid="{00000000-0005-0000-0000-0000A22C0000}"/>
    <cellStyle name="출력 5 2 22" xfId="35750" xr:uid="{00000000-0005-0000-0000-0000A32C0000}"/>
    <cellStyle name="出力 5 2 22" xfId="8943" xr:uid="{00000000-0005-0000-0000-0000A42C0000}"/>
    <cellStyle name="출력 5 2 23" xfId="37166" xr:uid="{00000000-0005-0000-0000-0000A52C0000}"/>
    <cellStyle name="출력 5 2 24" xfId="37109" xr:uid="{00000000-0005-0000-0000-0000A62C0000}"/>
    <cellStyle name="출력 5 2 25" xfId="37177" xr:uid="{00000000-0005-0000-0000-0000A72C0000}"/>
    <cellStyle name="출력 5 2 26" xfId="37098" xr:uid="{00000000-0005-0000-0000-0000A82C0000}"/>
    <cellStyle name="출력 5 2 27" xfId="37186" xr:uid="{00000000-0005-0000-0000-0000A92C0000}"/>
    <cellStyle name="출력 5 2 28" xfId="37089" xr:uid="{00000000-0005-0000-0000-0000AA2C0000}"/>
    <cellStyle name="출력 5 2 29" xfId="37195" xr:uid="{00000000-0005-0000-0000-0000AB2C0000}"/>
    <cellStyle name="출력 5 2 3" xfId="8944" xr:uid="{00000000-0005-0000-0000-0000AC2C0000}"/>
    <cellStyle name="出力 5 2 3" xfId="8945" xr:uid="{00000000-0005-0000-0000-0000AD2C0000}"/>
    <cellStyle name="出力 5 2 3 2" xfId="8946" xr:uid="{00000000-0005-0000-0000-0000AE2C0000}"/>
    <cellStyle name="出力 5 2 3 2 2" xfId="8947" xr:uid="{00000000-0005-0000-0000-0000AF2C0000}"/>
    <cellStyle name="出力 5 2 3 3" xfId="8948" xr:uid="{00000000-0005-0000-0000-0000B02C0000}"/>
    <cellStyle name="출력 5 2 30" xfId="37080" xr:uid="{00000000-0005-0000-0000-0000B12C0000}"/>
    <cellStyle name="출력 5 2 31" xfId="37204" xr:uid="{00000000-0005-0000-0000-0000B22C0000}"/>
    <cellStyle name="출력 5 2 32" xfId="37071" xr:uid="{00000000-0005-0000-0000-0000B32C0000}"/>
    <cellStyle name="출력 5 2 33" xfId="37213" xr:uid="{00000000-0005-0000-0000-0000B42C0000}"/>
    <cellStyle name="출력 5 2 34" xfId="37062" xr:uid="{00000000-0005-0000-0000-0000B52C0000}"/>
    <cellStyle name="출력 5 2 4" xfId="8949" xr:uid="{00000000-0005-0000-0000-0000B62C0000}"/>
    <cellStyle name="出力 5 2 4" xfId="8950" xr:uid="{00000000-0005-0000-0000-0000B72C0000}"/>
    <cellStyle name="出力 5 2 4 2" xfId="8951" xr:uid="{00000000-0005-0000-0000-0000B82C0000}"/>
    <cellStyle name="출력 5 2 5" xfId="8952" xr:uid="{00000000-0005-0000-0000-0000B92C0000}"/>
    <cellStyle name="出力 5 2 5" xfId="8953" xr:uid="{00000000-0005-0000-0000-0000BA2C0000}"/>
    <cellStyle name="출력 5 2 6" xfId="8954" xr:uid="{00000000-0005-0000-0000-0000BB2C0000}"/>
    <cellStyle name="出力 5 2 6" xfId="8955" xr:uid="{00000000-0005-0000-0000-0000BC2C0000}"/>
    <cellStyle name="출력 5 2 7" xfId="8956" xr:uid="{00000000-0005-0000-0000-0000BD2C0000}"/>
    <cellStyle name="出力 5 2 7" xfId="8957" xr:uid="{00000000-0005-0000-0000-0000BE2C0000}"/>
    <cellStyle name="출력 5 2 8" xfId="8958" xr:uid="{00000000-0005-0000-0000-0000BF2C0000}"/>
    <cellStyle name="出力 5 2 8" xfId="8959" xr:uid="{00000000-0005-0000-0000-0000C02C0000}"/>
    <cellStyle name="출력 5 2 9" xfId="8960" xr:uid="{00000000-0005-0000-0000-0000C12C0000}"/>
    <cellStyle name="出力 5 2 9" xfId="8961" xr:uid="{00000000-0005-0000-0000-0000C22C0000}"/>
    <cellStyle name="출력 5 20" xfId="8962" xr:uid="{00000000-0005-0000-0000-0000C32C0000}"/>
    <cellStyle name="出力 5 20" xfId="8963" xr:uid="{00000000-0005-0000-0000-0000C42C0000}"/>
    <cellStyle name="출력 5 21" xfId="8964" xr:uid="{00000000-0005-0000-0000-0000C52C0000}"/>
    <cellStyle name="出力 5 21" xfId="8965" xr:uid="{00000000-0005-0000-0000-0000C62C0000}"/>
    <cellStyle name="출력 5 22" xfId="8966" xr:uid="{00000000-0005-0000-0000-0000C72C0000}"/>
    <cellStyle name="出力 5 22" xfId="8967" xr:uid="{00000000-0005-0000-0000-0000C82C0000}"/>
    <cellStyle name="출력 5 23" xfId="8968" xr:uid="{00000000-0005-0000-0000-0000C92C0000}"/>
    <cellStyle name="出力 5 23" xfId="8969" xr:uid="{00000000-0005-0000-0000-0000CA2C0000}"/>
    <cellStyle name="출력 5 24" xfId="8970" xr:uid="{00000000-0005-0000-0000-0000CB2C0000}"/>
    <cellStyle name="出力 5 24" xfId="8971" xr:uid="{00000000-0005-0000-0000-0000CC2C0000}"/>
    <cellStyle name="출력 5 25" xfId="8972" xr:uid="{00000000-0005-0000-0000-0000CD2C0000}"/>
    <cellStyle name="出力 5 25" xfId="8973" xr:uid="{00000000-0005-0000-0000-0000CE2C0000}"/>
    <cellStyle name="출력 5 26" xfId="8974" xr:uid="{00000000-0005-0000-0000-0000CF2C0000}"/>
    <cellStyle name="출력 5 27" xfId="35749" xr:uid="{00000000-0005-0000-0000-0000D02C0000}"/>
    <cellStyle name="출력 5 28" xfId="37165" xr:uid="{00000000-0005-0000-0000-0000D12C0000}"/>
    <cellStyle name="출력 5 29" xfId="37110" xr:uid="{00000000-0005-0000-0000-0000D22C0000}"/>
    <cellStyle name="출력 5 3" xfId="8975" xr:uid="{00000000-0005-0000-0000-0000D32C0000}"/>
    <cellStyle name="出力 5 3" xfId="8976" xr:uid="{00000000-0005-0000-0000-0000D42C0000}"/>
    <cellStyle name="출력 5 3 10" xfId="8977" xr:uid="{00000000-0005-0000-0000-0000D52C0000}"/>
    <cellStyle name="出力 5 3 10" xfId="8978" xr:uid="{00000000-0005-0000-0000-0000D62C0000}"/>
    <cellStyle name="출력 5 3 11" xfId="8979" xr:uid="{00000000-0005-0000-0000-0000D72C0000}"/>
    <cellStyle name="出力 5 3 11" xfId="8980" xr:uid="{00000000-0005-0000-0000-0000D82C0000}"/>
    <cellStyle name="출력 5 3 12" xfId="8981" xr:uid="{00000000-0005-0000-0000-0000D92C0000}"/>
    <cellStyle name="出力 5 3 12" xfId="8982" xr:uid="{00000000-0005-0000-0000-0000DA2C0000}"/>
    <cellStyle name="출력 5 3 13" xfId="8983" xr:uid="{00000000-0005-0000-0000-0000DB2C0000}"/>
    <cellStyle name="出力 5 3 13" xfId="8984" xr:uid="{00000000-0005-0000-0000-0000DC2C0000}"/>
    <cellStyle name="출력 5 3 14" xfId="8985" xr:uid="{00000000-0005-0000-0000-0000DD2C0000}"/>
    <cellStyle name="출력 5 3 15" xfId="8986" xr:uid="{00000000-0005-0000-0000-0000DE2C0000}"/>
    <cellStyle name="출력 5 3 16" xfId="8987" xr:uid="{00000000-0005-0000-0000-0000DF2C0000}"/>
    <cellStyle name="출력 5 3 17" xfId="8988" xr:uid="{00000000-0005-0000-0000-0000E02C0000}"/>
    <cellStyle name="출력 5 3 18" xfId="8989" xr:uid="{00000000-0005-0000-0000-0000E12C0000}"/>
    <cellStyle name="출력 5 3 19" xfId="8990" xr:uid="{00000000-0005-0000-0000-0000E22C0000}"/>
    <cellStyle name="출력 5 3 2" xfId="8991" xr:uid="{00000000-0005-0000-0000-0000E32C0000}"/>
    <cellStyle name="出力 5 3 2" xfId="8992" xr:uid="{00000000-0005-0000-0000-0000E42C0000}"/>
    <cellStyle name="출력 5 3 2 10" xfId="8993" xr:uid="{00000000-0005-0000-0000-0000E52C0000}"/>
    <cellStyle name="출력 5 3 2 11" xfId="8994" xr:uid="{00000000-0005-0000-0000-0000E62C0000}"/>
    <cellStyle name="출력 5 3 2 12" xfId="8995" xr:uid="{00000000-0005-0000-0000-0000E72C0000}"/>
    <cellStyle name="출력 5 3 2 13" xfId="8996" xr:uid="{00000000-0005-0000-0000-0000E82C0000}"/>
    <cellStyle name="출력 5 3 2 2" xfId="8997" xr:uid="{00000000-0005-0000-0000-0000E92C0000}"/>
    <cellStyle name="출력 5 3 2 3" xfId="8998" xr:uid="{00000000-0005-0000-0000-0000EA2C0000}"/>
    <cellStyle name="출력 5 3 2 4" xfId="8999" xr:uid="{00000000-0005-0000-0000-0000EB2C0000}"/>
    <cellStyle name="출력 5 3 2 5" xfId="9000" xr:uid="{00000000-0005-0000-0000-0000EC2C0000}"/>
    <cellStyle name="출력 5 3 2 6" xfId="9001" xr:uid="{00000000-0005-0000-0000-0000ED2C0000}"/>
    <cellStyle name="출력 5 3 2 7" xfId="9002" xr:uid="{00000000-0005-0000-0000-0000EE2C0000}"/>
    <cellStyle name="출력 5 3 2 8" xfId="9003" xr:uid="{00000000-0005-0000-0000-0000EF2C0000}"/>
    <cellStyle name="출력 5 3 2 9" xfId="9004" xr:uid="{00000000-0005-0000-0000-0000F02C0000}"/>
    <cellStyle name="출력 5 3 20" xfId="9005" xr:uid="{00000000-0005-0000-0000-0000F12C0000}"/>
    <cellStyle name="출력 5 3 21" xfId="9006" xr:uid="{00000000-0005-0000-0000-0000F22C0000}"/>
    <cellStyle name="출력 5 3 3" xfId="9007" xr:uid="{00000000-0005-0000-0000-0000F32C0000}"/>
    <cellStyle name="出力 5 3 3" xfId="9008" xr:uid="{00000000-0005-0000-0000-0000F42C0000}"/>
    <cellStyle name="출력 5 3 4" xfId="9009" xr:uid="{00000000-0005-0000-0000-0000F52C0000}"/>
    <cellStyle name="出力 5 3 4" xfId="9010" xr:uid="{00000000-0005-0000-0000-0000F62C0000}"/>
    <cellStyle name="출력 5 3 5" xfId="9011" xr:uid="{00000000-0005-0000-0000-0000F72C0000}"/>
    <cellStyle name="出力 5 3 5" xfId="9012" xr:uid="{00000000-0005-0000-0000-0000F82C0000}"/>
    <cellStyle name="출력 5 3 6" xfId="9013" xr:uid="{00000000-0005-0000-0000-0000F92C0000}"/>
    <cellStyle name="出力 5 3 6" xfId="9014" xr:uid="{00000000-0005-0000-0000-0000FA2C0000}"/>
    <cellStyle name="출력 5 3 7" xfId="9015" xr:uid="{00000000-0005-0000-0000-0000FB2C0000}"/>
    <cellStyle name="出力 5 3 7" xfId="9016" xr:uid="{00000000-0005-0000-0000-0000FC2C0000}"/>
    <cellStyle name="출력 5 3 8" xfId="9017" xr:uid="{00000000-0005-0000-0000-0000FD2C0000}"/>
    <cellStyle name="出力 5 3 8" xfId="9018" xr:uid="{00000000-0005-0000-0000-0000FE2C0000}"/>
    <cellStyle name="출력 5 3 9" xfId="9019" xr:uid="{00000000-0005-0000-0000-0000FF2C0000}"/>
    <cellStyle name="出力 5 3 9" xfId="9020" xr:uid="{00000000-0005-0000-0000-0000002D0000}"/>
    <cellStyle name="출력 5 30" xfId="37176" xr:uid="{00000000-0005-0000-0000-0000012D0000}"/>
    <cellStyle name="출력 5 31" xfId="37099" xr:uid="{00000000-0005-0000-0000-0000022D0000}"/>
    <cellStyle name="출력 5 32" xfId="37185" xr:uid="{00000000-0005-0000-0000-0000032D0000}"/>
    <cellStyle name="출력 5 33" xfId="37090" xr:uid="{00000000-0005-0000-0000-0000042D0000}"/>
    <cellStyle name="출력 5 34" xfId="37194" xr:uid="{00000000-0005-0000-0000-0000052D0000}"/>
    <cellStyle name="출력 5 35" xfId="37081" xr:uid="{00000000-0005-0000-0000-0000062D0000}"/>
    <cellStyle name="출력 5 36" xfId="37203" xr:uid="{00000000-0005-0000-0000-0000072D0000}"/>
    <cellStyle name="출력 5 37" xfId="37072" xr:uid="{00000000-0005-0000-0000-0000082D0000}"/>
    <cellStyle name="출력 5 38" xfId="37212" xr:uid="{00000000-0005-0000-0000-0000092D0000}"/>
    <cellStyle name="출력 5 39" xfId="37063" xr:uid="{00000000-0005-0000-0000-00000A2D0000}"/>
    <cellStyle name="출력 5 4" xfId="9021" xr:uid="{00000000-0005-0000-0000-00000B2D0000}"/>
    <cellStyle name="出力 5 4" xfId="9022" xr:uid="{00000000-0005-0000-0000-00000C2D0000}"/>
    <cellStyle name="출력 5 4 10" xfId="9023" xr:uid="{00000000-0005-0000-0000-00000D2D0000}"/>
    <cellStyle name="出力 5 4 10" xfId="9024" xr:uid="{00000000-0005-0000-0000-00000E2D0000}"/>
    <cellStyle name="출력 5 4 11" xfId="9025" xr:uid="{00000000-0005-0000-0000-00000F2D0000}"/>
    <cellStyle name="出力 5 4 11" xfId="9026" xr:uid="{00000000-0005-0000-0000-0000102D0000}"/>
    <cellStyle name="출력 5 4 12" xfId="9027" xr:uid="{00000000-0005-0000-0000-0000112D0000}"/>
    <cellStyle name="出力 5 4 12" xfId="9028" xr:uid="{00000000-0005-0000-0000-0000122D0000}"/>
    <cellStyle name="출력 5 4 13" xfId="9029" xr:uid="{00000000-0005-0000-0000-0000132D0000}"/>
    <cellStyle name="出力 5 4 13" xfId="9030" xr:uid="{00000000-0005-0000-0000-0000142D0000}"/>
    <cellStyle name="출력 5 4 2" xfId="9031" xr:uid="{00000000-0005-0000-0000-0000152D0000}"/>
    <cellStyle name="出力 5 4 2" xfId="9032" xr:uid="{00000000-0005-0000-0000-0000162D0000}"/>
    <cellStyle name="출력 5 4 3" xfId="9033" xr:uid="{00000000-0005-0000-0000-0000172D0000}"/>
    <cellStyle name="出力 5 4 3" xfId="9034" xr:uid="{00000000-0005-0000-0000-0000182D0000}"/>
    <cellStyle name="출력 5 4 4" xfId="9035" xr:uid="{00000000-0005-0000-0000-0000192D0000}"/>
    <cellStyle name="出力 5 4 4" xfId="9036" xr:uid="{00000000-0005-0000-0000-00001A2D0000}"/>
    <cellStyle name="출력 5 4 5" xfId="9037" xr:uid="{00000000-0005-0000-0000-00001B2D0000}"/>
    <cellStyle name="出力 5 4 5" xfId="9038" xr:uid="{00000000-0005-0000-0000-00001C2D0000}"/>
    <cellStyle name="출력 5 4 6" xfId="9039" xr:uid="{00000000-0005-0000-0000-00001D2D0000}"/>
    <cellStyle name="出力 5 4 6" xfId="9040" xr:uid="{00000000-0005-0000-0000-00001E2D0000}"/>
    <cellStyle name="출력 5 4 7" xfId="9041" xr:uid="{00000000-0005-0000-0000-00001F2D0000}"/>
    <cellStyle name="出力 5 4 7" xfId="9042" xr:uid="{00000000-0005-0000-0000-0000202D0000}"/>
    <cellStyle name="출력 5 4 8" xfId="9043" xr:uid="{00000000-0005-0000-0000-0000212D0000}"/>
    <cellStyle name="出力 5 4 8" xfId="9044" xr:uid="{00000000-0005-0000-0000-0000222D0000}"/>
    <cellStyle name="출력 5 4 9" xfId="9045" xr:uid="{00000000-0005-0000-0000-0000232D0000}"/>
    <cellStyle name="出力 5 4 9" xfId="9046" xr:uid="{00000000-0005-0000-0000-0000242D0000}"/>
    <cellStyle name="출력 5 40" xfId="38516" xr:uid="{00000000-0005-0000-0000-0000252D0000}"/>
    <cellStyle name="출력 5 41" xfId="38558" xr:uid="{00000000-0005-0000-0000-0000262D0000}"/>
    <cellStyle name="출력 5 42" xfId="38523" xr:uid="{00000000-0005-0000-0000-0000272D0000}"/>
    <cellStyle name="출력 5 43" xfId="38699" xr:uid="{00000000-0005-0000-0000-0000282D0000}"/>
    <cellStyle name="출력 5 44" xfId="38630" xr:uid="{00000000-0005-0000-0000-0000292D0000}"/>
    <cellStyle name="출력 5 45" xfId="38708" xr:uid="{00000000-0005-0000-0000-00002A2D0000}"/>
    <cellStyle name="출력 5 46" xfId="38625" xr:uid="{00000000-0005-0000-0000-00002B2D0000}"/>
    <cellStyle name="출력 5 47" xfId="39044" xr:uid="{08DBA771-F130-4211-B6B3-DA42F209586E}"/>
    <cellStyle name="출력 5 48" xfId="38845" xr:uid="{1310AD28-371E-4FA0-BFD4-6EF2487BA3F5}"/>
    <cellStyle name="출력 5 49" xfId="39076" xr:uid="{B33E5F0B-FF13-4FAB-AA09-3F650C0BFD95}"/>
    <cellStyle name="출력 5 5" xfId="9047" xr:uid="{00000000-0005-0000-0000-00002C2D0000}"/>
    <cellStyle name="出力 5 5" xfId="9048" xr:uid="{00000000-0005-0000-0000-00002D2D0000}"/>
    <cellStyle name="출력 5 5 10" xfId="9049" xr:uid="{00000000-0005-0000-0000-00002E2D0000}"/>
    <cellStyle name="出力 5 5 10" xfId="9050" xr:uid="{00000000-0005-0000-0000-00002F2D0000}"/>
    <cellStyle name="출력 5 5 11" xfId="9051" xr:uid="{00000000-0005-0000-0000-0000302D0000}"/>
    <cellStyle name="出力 5 5 11" xfId="9052" xr:uid="{00000000-0005-0000-0000-0000312D0000}"/>
    <cellStyle name="출력 5 5 12" xfId="9053" xr:uid="{00000000-0005-0000-0000-0000322D0000}"/>
    <cellStyle name="出力 5 5 12" xfId="9054" xr:uid="{00000000-0005-0000-0000-0000332D0000}"/>
    <cellStyle name="출력 5 5 13" xfId="9055" xr:uid="{00000000-0005-0000-0000-0000342D0000}"/>
    <cellStyle name="出力 5 5 13" xfId="9056" xr:uid="{00000000-0005-0000-0000-0000352D0000}"/>
    <cellStyle name="출력 5 5 2" xfId="9057" xr:uid="{00000000-0005-0000-0000-0000362D0000}"/>
    <cellStyle name="出力 5 5 2" xfId="9058" xr:uid="{00000000-0005-0000-0000-0000372D0000}"/>
    <cellStyle name="출력 5 5 3" xfId="9059" xr:uid="{00000000-0005-0000-0000-0000382D0000}"/>
    <cellStyle name="出力 5 5 3" xfId="9060" xr:uid="{00000000-0005-0000-0000-0000392D0000}"/>
    <cellStyle name="출력 5 5 4" xfId="9061" xr:uid="{00000000-0005-0000-0000-00003A2D0000}"/>
    <cellStyle name="出力 5 5 4" xfId="9062" xr:uid="{00000000-0005-0000-0000-00003B2D0000}"/>
    <cellStyle name="출력 5 5 5" xfId="9063" xr:uid="{00000000-0005-0000-0000-00003C2D0000}"/>
    <cellStyle name="出力 5 5 5" xfId="9064" xr:uid="{00000000-0005-0000-0000-00003D2D0000}"/>
    <cellStyle name="출력 5 5 6" xfId="9065" xr:uid="{00000000-0005-0000-0000-00003E2D0000}"/>
    <cellStyle name="出力 5 5 6" xfId="9066" xr:uid="{00000000-0005-0000-0000-00003F2D0000}"/>
    <cellStyle name="출력 5 5 7" xfId="9067" xr:uid="{00000000-0005-0000-0000-0000402D0000}"/>
    <cellStyle name="出力 5 5 7" xfId="9068" xr:uid="{00000000-0005-0000-0000-0000412D0000}"/>
    <cellStyle name="출력 5 5 8" xfId="9069" xr:uid="{00000000-0005-0000-0000-0000422D0000}"/>
    <cellStyle name="出力 5 5 8" xfId="9070" xr:uid="{00000000-0005-0000-0000-0000432D0000}"/>
    <cellStyle name="출력 5 5 9" xfId="9071" xr:uid="{00000000-0005-0000-0000-0000442D0000}"/>
    <cellStyle name="出力 5 5 9" xfId="9072" xr:uid="{00000000-0005-0000-0000-0000452D0000}"/>
    <cellStyle name="출력 5 50" xfId="38812" xr:uid="{7C48E859-099D-4881-ACFA-955A26004F1C}"/>
    <cellStyle name="출력 5 51" xfId="39112" xr:uid="{3F1FAFB3-9D91-4480-A61C-DA0D174687F6}"/>
    <cellStyle name="출력 5 52" xfId="38776" xr:uid="{843B433B-45AF-4A07-A674-2BDC94A640AF}"/>
    <cellStyle name="출력 5 53" xfId="39155" xr:uid="{07A8BE21-14BA-4A06-AEDF-5552B163F897}"/>
    <cellStyle name="출력 5 54" xfId="39223" xr:uid="{9B2A5395-A29A-4AA6-956A-F6FD7F0F10B7}"/>
    <cellStyle name="출력 5 55" xfId="39201" xr:uid="{4BF50905-748C-4587-BDA1-D9A4C19C1CAF}"/>
    <cellStyle name="출력 5 56" xfId="39269" xr:uid="{4353505A-DCCA-44BE-BDFB-FE1186DBC455}"/>
    <cellStyle name="출력 5 57" xfId="39316" xr:uid="{0981C29A-1392-4B00-BF88-D02024B31EF2}"/>
    <cellStyle name="출력 5 58" xfId="39363" xr:uid="{47AEED43-9895-4DD0-A4D7-2A8E027DBBC6}"/>
    <cellStyle name="출력 5 59" xfId="39409" xr:uid="{2789854A-A973-4B5D-8C84-C9BA24E6D330}"/>
    <cellStyle name="출력 5 6" xfId="9073" xr:uid="{00000000-0005-0000-0000-0000462D0000}"/>
    <cellStyle name="出力 5 6" xfId="9074" xr:uid="{00000000-0005-0000-0000-0000472D0000}"/>
    <cellStyle name="출력 5 6 10" xfId="9075" xr:uid="{00000000-0005-0000-0000-0000482D0000}"/>
    <cellStyle name="出力 5 6 10" xfId="9076" xr:uid="{00000000-0005-0000-0000-0000492D0000}"/>
    <cellStyle name="출력 5 6 11" xfId="9077" xr:uid="{00000000-0005-0000-0000-00004A2D0000}"/>
    <cellStyle name="出力 5 6 11" xfId="9078" xr:uid="{00000000-0005-0000-0000-00004B2D0000}"/>
    <cellStyle name="출력 5 6 12" xfId="9079" xr:uid="{00000000-0005-0000-0000-00004C2D0000}"/>
    <cellStyle name="出力 5 6 12" xfId="9080" xr:uid="{00000000-0005-0000-0000-00004D2D0000}"/>
    <cellStyle name="출력 5 6 13" xfId="9081" xr:uid="{00000000-0005-0000-0000-00004E2D0000}"/>
    <cellStyle name="出力 5 6 13" xfId="9082" xr:uid="{00000000-0005-0000-0000-00004F2D0000}"/>
    <cellStyle name="출력 5 6 2" xfId="9083" xr:uid="{00000000-0005-0000-0000-0000502D0000}"/>
    <cellStyle name="出力 5 6 2" xfId="9084" xr:uid="{00000000-0005-0000-0000-0000512D0000}"/>
    <cellStyle name="출력 5 6 3" xfId="9085" xr:uid="{00000000-0005-0000-0000-0000522D0000}"/>
    <cellStyle name="出力 5 6 3" xfId="9086" xr:uid="{00000000-0005-0000-0000-0000532D0000}"/>
    <cellStyle name="출력 5 6 4" xfId="9087" xr:uid="{00000000-0005-0000-0000-0000542D0000}"/>
    <cellStyle name="出力 5 6 4" xfId="9088" xr:uid="{00000000-0005-0000-0000-0000552D0000}"/>
    <cellStyle name="출력 5 6 5" xfId="9089" xr:uid="{00000000-0005-0000-0000-0000562D0000}"/>
    <cellStyle name="出力 5 6 5" xfId="9090" xr:uid="{00000000-0005-0000-0000-0000572D0000}"/>
    <cellStyle name="출력 5 6 6" xfId="9091" xr:uid="{00000000-0005-0000-0000-0000582D0000}"/>
    <cellStyle name="出力 5 6 6" xfId="9092" xr:uid="{00000000-0005-0000-0000-0000592D0000}"/>
    <cellStyle name="출력 5 6 7" xfId="9093" xr:uid="{00000000-0005-0000-0000-00005A2D0000}"/>
    <cellStyle name="出力 5 6 7" xfId="9094" xr:uid="{00000000-0005-0000-0000-00005B2D0000}"/>
    <cellStyle name="출력 5 6 8" xfId="9095" xr:uid="{00000000-0005-0000-0000-00005C2D0000}"/>
    <cellStyle name="出力 5 6 8" xfId="9096" xr:uid="{00000000-0005-0000-0000-00005D2D0000}"/>
    <cellStyle name="출력 5 6 9" xfId="9097" xr:uid="{00000000-0005-0000-0000-00005E2D0000}"/>
    <cellStyle name="出力 5 6 9" xfId="9098" xr:uid="{00000000-0005-0000-0000-00005F2D0000}"/>
    <cellStyle name="출력 5 60" xfId="39443" xr:uid="{22CFDA50-5EE9-4A9C-9E9F-ADEA6AB8FABE}"/>
    <cellStyle name="출력 5 61" xfId="39477" xr:uid="{0CC8B1E1-5A11-4F2A-B584-F0E1579EAD5F}"/>
    <cellStyle name="출력 5 62" xfId="39510" xr:uid="{51E1AE41-5711-4642-8740-C48D6CD0D1D5}"/>
    <cellStyle name="출력 5 63" xfId="39543" xr:uid="{D8C399A3-CE95-4BE5-B5CB-C33DE093F65F}"/>
    <cellStyle name="출력 5 64" xfId="39576" xr:uid="{BE13A1A0-4DF8-479C-9155-10EDBB9EACF6}"/>
    <cellStyle name="출력 5 65" xfId="39601" xr:uid="{F7B8DCF3-B82D-4B72-9D63-41549F6F0BAA}"/>
    <cellStyle name="출력 5 66" xfId="39626" xr:uid="{FB154C48-75BE-4686-91B6-8D9D235A8210}"/>
    <cellStyle name="출력 5 67" xfId="39867" xr:uid="{FCD0ED72-EA7A-45B6-9B95-88A0BA7A39CC}"/>
    <cellStyle name="출력 5 68" xfId="39733" xr:uid="{80E1470B-A935-453D-9E48-C929890F4DB5}"/>
    <cellStyle name="출력 5 69" xfId="39886" xr:uid="{387ACD07-FB78-4860-B30E-4D2F2F26F900}"/>
    <cellStyle name="출력 5 7" xfId="9099" xr:uid="{00000000-0005-0000-0000-0000602D0000}"/>
    <cellStyle name="出力 5 7" xfId="9100" xr:uid="{00000000-0005-0000-0000-0000612D0000}"/>
    <cellStyle name="출력 5 7 10" xfId="9101" xr:uid="{00000000-0005-0000-0000-0000622D0000}"/>
    <cellStyle name="出力 5 7 10" xfId="9102" xr:uid="{00000000-0005-0000-0000-0000632D0000}"/>
    <cellStyle name="출력 5 7 11" xfId="9103" xr:uid="{00000000-0005-0000-0000-0000642D0000}"/>
    <cellStyle name="出力 5 7 11" xfId="9104" xr:uid="{00000000-0005-0000-0000-0000652D0000}"/>
    <cellStyle name="출력 5 7 12" xfId="9105" xr:uid="{00000000-0005-0000-0000-0000662D0000}"/>
    <cellStyle name="出力 5 7 12" xfId="9106" xr:uid="{00000000-0005-0000-0000-0000672D0000}"/>
    <cellStyle name="출력 5 7 13" xfId="9107" xr:uid="{00000000-0005-0000-0000-0000682D0000}"/>
    <cellStyle name="出力 5 7 13" xfId="9108" xr:uid="{00000000-0005-0000-0000-0000692D0000}"/>
    <cellStyle name="출력 5 7 2" xfId="9109" xr:uid="{00000000-0005-0000-0000-00006A2D0000}"/>
    <cellStyle name="出力 5 7 2" xfId="9110" xr:uid="{00000000-0005-0000-0000-00006B2D0000}"/>
    <cellStyle name="출력 5 7 3" xfId="9111" xr:uid="{00000000-0005-0000-0000-00006C2D0000}"/>
    <cellStyle name="出力 5 7 3" xfId="9112" xr:uid="{00000000-0005-0000-0000-00006D2D0000}"/>
    <cellStyle name="출력 5 7 4" xfId="9113" xr:uid="{00000000-0005-0000-0000-00006E2D0000}"/>
    <cellStyle name="出力 5 7 4" xfId="9114" xr:uid="{00000000-0005-0000-0000-00006F2D0000}"/>
    <cellStyle name="출력 5 7 5" xfId="9115" xr:uid="{00000000-0005-0000-0000-0000702D0000}"/>
    <cellStyle name="出力 5 7 5" xfId="9116" xr:uid="{00000000-0005-0000-0000-0000712D0000}"/>
    <cellStyle name="출력 5 7 6" xfId="9117" xr:uid="{00000000-0005-0000-0000-0000722D0000}"/>
    <cellStyle name="出力 5 7 6" xfId="9118" xr:uid="{00000000-0005-0000-0000-0000732D0000}"/>
    <cellStyle name="출력 5 7 7" xfId="9119" xr:uid="{00000000-0005-0000-0000-0000742D0000}"/>
    <cellStyle name="出力 5 7 7" xfId="9120" xr:uid="{00000000-0005-0000-0000-0000752D0000}"/>
    <cellStyle name="출력 5 7 8" xfId="9121" xr:uid="{00000000-0005-0000-0000-0000762D0000}"/>
    <cellStyle name="出力 5 7 8" xfId="9122" xr:uid="{00000000-0005-0000-0000-0000772D0000}"/>
    <cellStyle name="출력 5 7 9" xfId="9123" xr:uid="{00000000-0005-0000-0000-0000782D0000}"/>
    <cellStyle name="出力 5 7 9" xfId="9124" xr:uid="{00000000-0005-0000-0000-0000792D0000}"/>
    <cellStyle name="출력 5 70" xfId="39722" xr:uid="{F4F5FBD1-C447-433A-A6E5-57F734ACD6F7}"/>
    <cellStyle name="출력 5 71" xfId="39900" xr:uid="{40B174B1-F578-44B2-9DEF-F5A8B09DEFF2}"/>
    <cellStyle name="출력 5 8" xfId="9125" xr:uid="{00000000-0005-0000-0000-00007A2D0000}"/>
    <cellStyle name="出力 5 8" xfId="9126" xr:uid="{00000000-0005-0000-0000-00007B2D0000}"/>
    <cellStyle name="出力 5 8 2" xfId="9127" xr:uid="{00000000-0005-0000-0000-00007C2D0000}"/>
    <cellStyle name="출력 5 9" xfId="9128" xr:uid="{00000000-0005-0000-0000-00007D2D0000}"/>
    <cellStyle name="出力 5 9" xfId="9129" xr:uid="{00000000-0005-0000-0000-00007E2D0000}"/>
    <cellStyle name="出力 5 9 2" xfId="9130" xr:uid="{00000000-0005-0000-0000-00007F2D0000}"/>
    <cellStyle name="出力 50" xfId="9131" xr:uid="{00000000-0005-0000-0000-0000802D0000}"/>
    <cellStyle name="出力 50 2" xfId="9132" xr:uid="{00000000-0005-0000-0000-0000812D0000}"/>
    <cellStyle name="出力 50 2 2" xfId="9133" xr:uid="{00000000-0005-0000-0000-0000822D0000}"/>
    <cellStyle name="出力 50 2 2 2" xfId="9134" xr:uid="{00000000-0005-0000-0000-0000832D0000}"/>
    <cellStyle name="出力 50 2 2 2 2" xfId="9135" xr:uid="{00000000-0005-0000-0000-0000842D0000}"/>
    <cellStyle name="出力 50 2 2 3" xfId="9136" xr:uid="{00000000-0005-0000-0000-0000852D0000}"/>
    <cellStyle name="出力 50 2 3" xfId="9137" xr:uid="{00000000-0005-0000-0000-0000862D0000}"/>
    <cellStyle name="出力 50 2 3 2" xfId="9138" xr:uid="{00000000-0005-0000-0000-0000872D0000}"/>
    <cellStyle name="出力 50 2 3 2 2" xfId="9139" xr:uid="{00000000-0005-0000-0000-0000882D0000}"/>
    <cellStyle name="出力 50 2 3 3" xfId="9140" xr:uid="{00000000-0005-0000-0000-0000892D0000}"/>
    <cellStyle name="出力 50 2 4" xfId="9141" xr:uid="{00000000-0005-0000-0000-00008A2D0000}"/>
    <cellStyle name="出力 50 2 4 2" xfId="9142" xr:uid="{00000000-0005-0000-0000-00008B2D0000}"/>
    <cellStyle name="出力 50 2 5" xfId="9143" xr:uid="{00000000-0005-0000-0000-00008C2D0000}"/>
    <cellStyle name="出力 50 3" xfId="9144" xr:uid="{00000000-0005-0000-0000-00008D2D0000}"/>
    <cellStyle name="出力 50 3 2" xfId="9145" xr:uid="{00000000-0005-0000-0000-00008E2D0000}"/>
    <cellStyle name="出力 50 4" xfId="9146" xr:uid="{00000000-0005-0000-0000-00008F2D0000}"/>
    <cellStyle name="出力 51" xfId="9147" xr:uid="{00000000-0005-0000-0000-0000902D0000}"/>
    <cellStyle name="出力 51 2" xfId="9148" xr:uid="{00000000-0005-0000-0000-0000912D0000}"/>
    <cellStyle name="出力 51 2 2" xfId="9149" xr:uid="{00000000-0005-0000-0000-0000922D0000}"/>
    <cellStyle name="出力 51 2 2 2" xfId="9150" xr:uid="{00000000-0005-0000-0000-0000932D0000}"/>
    <cellStyle name="出力 51 2 3" xfId="9151" xr:uid="{00000000-0005-0000-0000-0000942D0000}"/>
    <cellStyle name="出力 51 3" xfId="9152" xr:uid="{00000000-0005-0000-0000-0000952D0000}"/>
    <cellStyle name="出力 51 3 2" xfId="9153" xr:uid="{00000000-0005-0000-0000-0000962D0000}"/>
    <cellStyle name="出力 51 3 2 2" xfId="9154" xr:uid="{00000000-0005-0000-0000-0000972D0000}"/>
    <cellStyle name="出力 51 3 3" xfId="9155" xr:uid="{00000000-0005-0000-0000-0000982D0000}"/>
    <cellStyle name="出力 51 4" xfId="9156" xr:uid="{00000000-0005-0000-0000-0000992D0000}"/>
    <cellStyle name="出力 51 4 2" xfId="9157" xr:uid="{00000000-0005-0000-0000-00009A2D0000}"/>
    <cellStyle name="出力 51 5" xfId="9158" xr:uid="{00000000-0005-0000-0000-00009B2D0000}"/>
    <cellStyle name="出力 52" xfId="9159" xr:uid="{00000000-0005-0000-0000-00009C2D0000}"/>
    <cellStyle name="出力 52 2" xfId="9160" xr:uid="{00000000-0005-0000-0000-00009D2D0000}"/>
    <cellStyle name="出力 52 2 2" xfId="9161" xr:uid="{00000000-0005-0000-0000-00009E2D0000}"/>
    <cellStyle name="出力 52 2 2 2" xfId="9162" xr:uid="{00000000-0005-0000-0000-00009F2D0000}"/>
    <cellStyle name="出力 52 2 3" xfId="9163" xr:uid="{00000000-0005-0000-0000-0000A02D0000}"/>
    <cellStyle name="出力 52 3" xfId="9164" xr:uid="{00000000-0005-0000-0000-0000A12D0000}"/>
    <cellStyle name="出力 52 3 2" xfId="9165" xr:uid="{00000000-0005-0000-0000-0000A22D0000}"/>
    <cellStyle name="出力 52 3 2 2" xfId="9166" xr:uid="{00000000-0005-0000-0000-0000A32D0000}"/>
    <cellStyle name="出力 52 3 3" xfId="9167" xr:uid="{00000000-0005-0000-0000-0000A42D0000}"/>
    <cellStyle name="出力 52 4" xfId="9168" xr:uid="{00000000-0005-0000-0000-0000A52D0000}"/>
    <cellStyle name="出力 52 4 2" xfId="9169" xr:uid="{00000000-0005-0000-0000-0000A62D0000}"/>
    <cellStyle name="出力 52 5" xfId="9170" xr:uid="{00000000-0005-0000-0000-0000A72D0000}"/>
    <cellStyle name="出力 53" xfId="9171" xr:uid="{00000000-0005-0000-0000-0000A82D0000}"/>
    <cellStyle name="出力 53 2" xfId="9172" xr:uid="{00000000-0005-0000-0000-0000A92D0000}"/>
    <cellStyle name="出力 53 2 2" xfId="9173" xr:uid="{00000000-0005-0000-0000-0000AA2D0000}"/>
    <cellStyle name="出力 53 2 2 2" xfId="9174" xr:uid="{00000000-0005-0000-0000-0000AB2D0000}"/>
    <cellStyle name="出力 53 2 3" xfId="9175" xr:uid="{00000000-0005-0000-0000-0000AC2D0000}"/>
    <cellStyle name="出力 53 3" xfId="9176" xr:uid="{00000000-0005-0000-0000-0000AD2D0000}"/>
    <cellStyle name="出力 53 3 2" xfId="9177" xr:uid="{00000000-0005-0000-0000-0000AE2D0000}"/>
    <cellStyle name="出力 53 3 2 2" xfId="9178" xr:uid="{00000000-0005-0000-0000-0000AF2D0000}"/>
    <cellStyle name="出力 53 3 3" xfId="9179" xr:uid="{00000000-0005-0000-0000-0000B02D0000}"/>
    <cellStyle name="出力 53 4" xfId="9180" xr:uid="{00000000-0005-0000-0000-0000B12D0000}"/>
    <cellStyle name="出力 53 4 2" xfId="9181" xr:uid="{00000000-0005-0000-0000-0000B22D0000}"/>
    <cellStyle name="出力 53 5" xfId="9182" xr:uid="{00000000-0005-0000-0000-0000B32D0000}"/>
    <cellStyle name="出力 54" xfId="9183" xr:uid="{00000000-0005-0000-0000-0000B42D0000}"/>
    <cellStyle name="出力 54 2" xfId="9184" xr:uid="{00000000-0005-0000-0000-0000B52D0000}"/>
    <cellStyle name="出力 54 2 2" xfId="9185" xr:uid="{00000000-0005-0000-0000-0000B62D0000}"/>
    <cellStyle name="出力 54 2 2 2" xfId="9186" xr:uid="{00000000-0005-0000-0000-0000B72D0000}"/>
    <cellStyle name="出力 54 2 3" xfId="9187" xr:uid="{00000000-0005-0000-0000-0000B82D0000}"/>
    <cellStyle name="出力 54 3" xfId="9188" xr:uid="{00000000-0005-0000-0000-0000B92D0000}"/>
    <cellStyle name="出力 54 3 2" xfId="9189" xr:uid="{00000000-0005-0000-0000-0000BA2D0000}"/>
    <cellStyle name="出力 54 3 2 2" xfId="9190" xr:uid="{00000000-0005-0000-0000-0000BB2D0000}"/>
    <cellStyle name="出力 54 3 3" xfId="9191" xr:uid="{00000000-0005-0000-0000-0000BC2D0000}"/>
    <cellStyle name="出力 54 4" xfId="9192" xr:uid="{00000000-0005-0000-0000-0000BD2D0000}"/>
    <cellStyle name="出力 54 4 2" xfId="9193" xr:uid="{00000000-0005-0000-0000-0000BE2D0000}"/>
    <cellStyle name="出力 54 5" xfId="9194" xr:uid="{00000000-0005-0000-0000-0000BF2D0000}"/>
    <cellStyle name="出力 55" xfId="9195" xr:uid="{00000000-0005-0000-0000-0000C02D0000}"/>
    <cellStyle name="出力 55 2" xfId="9196" xr:uid="{00000000-0005-0000-0000-0000C12D0000}"/>
    <cellStyle name="出力 55 2 2" xfId="9197" xr:uid="{00000000-0005-0000-0000-0000C22D0000}"/>
    <cellStyle name="出力 55 2 2 2" xfId="9198" xr:uid="{00000000-0005-0000-0000-0000C32D0000}"/>
    <cellStyle name="出力 55 2 3" xfId="9199" xr:uid="{00000000-0005-0000-0000-0000C42D0000}"/>
    <cellStyle name="出力 55 3" xfId="9200" xr:uid="{00000000-0005-0000-0000-0000C52D0000}"/>
    <cellStyle name="出力 55 3 2" xfId="9201" xr:uid="{00000000-0005-0000-0000-0000C62D0000}"/>
    <cellStyle name="出力 55 3 2 2" xfId="9202" xr:uid="{00000000-0005-0000-0000-0000C72D0000}"/>
    <cellStyle name="出力 55 3 3" xfId="9203" xr:uid="{00000000-0005-0000-0000-0000C82D0000}"/>
    <cellStyle name="出力 55 4" xfId="9204" xr:uid="{00000000-0005-0000-0000-0000C92D0000}"/>
    <cellStyle name="出力 55 4 2" xfId="9205" xr:uid="{00000000-0005-0000-0000-0000CA2D0000}"/>
    <cellStyle name="出力 55 5" xfId="9206" xr:uid="{00000000-0005-0000-0000-0000CB2D0000}"/>
    <cellStyle name="出力 56" xfId="9207" xr:uid="{00000000-0005-0000-0000-0000CC2D0000}"/>
    <cellStyle name="出力 56 2" xfId="9208" xr:uid="{00000000-0005-0000-0000-0000CD2D0000}"/>
    <cellStyle name="出力 56 2 2" xfId="9209" xr:uid="{00000000-0005-0000-0000-0000CE2D0000}"/>
    <cellStyle name="出力 56 2 2 2" xfId="9210" xr:uid="{00000000-0005-0000-0000-0000CF2D0000}"/>
    <cellStyle name="出力 56 2 3" xfId="9211" xr:uid="{00000000-0005-0000-0000-0000D02D0000}"/>
    <cellStyle name="出力 56 3" xfId="9212" xr:uid="{00000000-0005-0000-0000-0000D12D0000}"/>
    <cellStyle name="出力 56 3 2" xfId="9213" xr:uid="{00000000-0005-0000-0000-0000D22D0000}"/>
    <cellStyle name="出力 56 3 2 2" xfId="9214" xr:uid="{00000000-0005-0000-0000-0000D32D0000}"/>
    <cellStyle name="出力 56 3 3" xfId="9215" xr:uid="{00000000-0005-0000-0000-0000D42D0000}"/>
    <cellStyle name="出力 56 4" xfId="9216" xr:uid="{00000000-0005-0000-0000-0000D52D0000}"/>
    <cellStyle name="出力 56 4 2" xfId="9217" xr:uid="{00000000-0005-0000-0000-0000D62D0000}"/>
    <cellStyle name="出力 56 5" xfId="9218" xr:uid="{00000000-0005-0000-0000-0000D72D0000}"/>
    <cellStyle name="出力 57" xfId="9219" xr:uid="{00000000-0005-0000-0000-0000D82D0000}"/>
    <cellStyle name="出力 57 2" xfId="9220" xr:uid="{00000000-0005-0000-0000-0000D92D0000}"/>
    <cellStyle name="出力 58" xfId="9221" xr:uid="{00000000-0005-0000-0000-0000DA2D0000}"/>
    <cellStyle name="출력 6" xfId="9222" xr:uid="{00000000-0005-0000-0000-0000DB2D0000}"/>
    <cellStyle name="出力 6" xfId="9223" xr:uid="{00000000-0005-0000-0000-0000DC2D0000}"/>
    <cellStyle name="출력 6 10" xfId="9224" xr:uid="{00000000-0005-0000-0000-0000DD2D0000}"/>
    <cellStyle name="出力 6 10" xfId="9225" xr:uid="{00000000-0005-0000-0000-0000DE2D0000}"/>
    <cellStyle name="出力 6 10 2" xfId="9226" xr:uid="{00000000-0005-0000-0000-0000DF2D0000}"/>
    <cellStyle name="출력 6 11" xfId="9227" xr:uid="{00000000-0005-0000-0000-0000E02D0000}"/>
    <cellStyle name="出力 6 11" xfId="9228" xr:uid="{00000000-0005-0000-0000-0000E12D0000}"/>
    <cellStyle name="출력 6 12" xfId="9229" xr:uid="{00000000-0005-0000-0000-0000E22D0000}"/>
    <cellStyle name="出力 6 12" xfId="9230" xr:uid="{00000000-0005-0000-0000-0000E32D0000}"/>
    <cellStyle name="출력 6 13" xfId="9231" xr:uid="{00000000-0005-0000-0000-0000E42D0000}"/>
    <cellStyle name="出力 6 13" xfId="9232" xr:uid="{00000000-0005-0000-0000-0000E52D0000}"/>
    <cellStyle name="출력 6 14" xfId="9233" xr:uid="{00000000-0005-0000-0000-0000E62D0000}"/>
    <cellStyle name="出力 6 14" xfId="9234" xr:uid="{00000000-0005-0000-0000-0000E72D0000}"/>
    <cellStyle name="출력 6 15" xfId="9235" xr:uid="{00000000-0005-0000-0000-0000E82D0000}"/>
    <cellStyle name="出力 6 15" xfId="9236" xr:uid="{00000000-0005-0000-0000-0000E92D0000}"/>
    <cellStyle name="출력 6 16" xfId="9237" xr:uid="{00000000-0005-0000-0000-0000EA2D0000}"/>
    <cellStyle name="出力 6 16" xfId="9238" xr:uid="{00000000-0005-0000-0000-0000EB2D0000}"/>
    <cellStyle name="출력 6 17" xfId="9239" xr:uid="{00000000-0005-0000-0000-0000EC2D0000}"/>
    <cellStyle name="出力 6 17" xfId="9240" xr:uid="{00000000-0005-0000-0000-0000ED2D0000}"/>
    <cellStyle name="출력 6 18" xfId="9241" xr:uid="{00000000-0005-0000-0000-0000EE2D0000}"/>
    <cellStyle name="出力 6 18" xfId="9242" xr:uid="{00000000-0005-0000-0000-0000EF2D0000}"/>
    <cellStyle name="출력 6 19" xfId="9243" xr:uid="{00000000-0005-0000-0000-0000F02D0000}"/>
    <cellStyle name="出力 6 19" xfId="9244" xr:uid="{00000000-0005-0000-0000-0000F12D0000}"/>
    <cellStyle name="출력 6 2" xfId="9245" xr:uid="{00000000-0005-0000-0000-0000F22D0000}"/>
    <cellStyle name="出力 6 2" xfId="9246" xr:uid="{00000000-0005-0000-0000-0000F32D0000}"/>
    <cellStyle name="출력 6 2 10" xfId="9247" xr:uid="{00000000-0005-0000-0000-0000F42D0000}"/>
    <cellStyle name="出力 6 2 10" xfId="9248" xr:uid="{00000000-0005-0000-0000-0000F52D0000}"/>
    <cellStyle name="출력 6 2 11" xfId="9249" xr:uid="{00000000-0005-0000-0000-0000F62D0000}"/>
    <cellStyle name="出力 6 2 11" xfId="9250" xr:uid="{00000000-0005-0000-0000-0000F72D0000}"/>
    <cellStyle name="출력 6 2 12" xfId="9251" xr:uid="{00000000-0005-0000-0000-0000F82D0000}"/>
    <cellStyle name="出力 6 2 12" xfId="9252" xr:uid="{00000000-0005-0000-0000-0000F92D0000}"/>
    <cellStyle name="출력 6 2 13" xfId="9253" xr:uid="{00000000-0005-0000-0000-0000FA2D0000}"/>
    <cellStyle name="出力 6 2 13" xfId="9254" xr:uid="{00000000-0005-0000-0000-0000FB2D0000}"/>
    <cellStyle name="출력 6 2 14" xfId="9255" xr:uid="{00000000-0005-0000-0000-0000FC2D0000}"/>
    <cellStyle name="出力 6 2 14" xfId="9256" xr:uid="{00000000-0005-0000-0000-0000FD2D0000}"/>
    <cellStyle name="출력 6 2 15" xfId="9257" xr:uid="{00000000-0005-0000-0000-0000FE2D0000}"/>
    <cellStyle name="出力 6 2 15" xfId="9258" xr:uid="{00000000-0005-0000-0000-0000FF2D0000}"/>
    <cellStyle name="출력 6 2 16" xfId="9259" xr:uid="{00000000-0005-0000-0000-0000002E0000}"/>
    <cellStyle name="出力 6 2 16" xfId="9260" xr:uid="{00000000-0005-0000-0000-0000012E0000}"/>
    <cellStyle name="출력 6 2 17" xfId="9261" xr:uid="{00000000-0005-0000-0000-0000022E0000}"/>
    <cellStyle name="出力 6 2 17" xfId="9262" xr:uid="{00000000-0005-0000-0000-0000032E0000}"/>
    <cellStyle name="출력 6 2 18" xfId="9263" xr:uid="{00000000-0005-0000-0000-0000042E0000}"/>
    <cellStyle name="出力 6 2 18" xfId="9264" xr:uid="{00000000-0005-0000-0000-0000052E0000}"/>
    <cellStyle name="출력 6 2 19" xfId="9265" xr:uid="{00000000-0005-0000-0000-0000062E0000}"/>
    <cellStyle name="出力 6 2 19" xfId="9266" xr:uid="{00000000-0005-0000-0000-0000072E0000}"/>
    <cellStyle name="출력 6 2 2" xfId="9267" xr:uid="{00000000-0005-0000-0000-0000082E0000}"/>
    <cellStyle name="出力 6 2 2" xfId="9268" xr:uid="{00000000-0005-0000-0000-0000092E0000}"/>
    <cellStyle name="출력 6 2 2 10" xfId="9269" xr:uid="{00000000-0005-0000-0000-00000A2E0000}"/>
    <cellStyle name="出力 6 2 2 10" xfId="9270" xr:uid="{00000000-0005-0000-0000-00000B2E0000}"/>
    <cellStyle name="출력 6 2 2 11" xfId="9271" xr:uid="{00000000-0005-0000-0000-00000C2E0000}"/>
    <cellStyle name="出力 6 2 2 11" xfId="9272" xr:uid="{00000000-0005-0000-0000-00000D2E0000}"/>
    <cellStyle name="출력 6 2 2 12" xfId="9273" xr:uid="{00000000-0005-0000-0000-00000E2E0000}"/>
    <cellStyle name="出力 6 2 2 12" xfId="9274" xr:uid="{00000000-0005-0000-0000-00000F2E0000}"/>
    <cellStyle name="출력 6 2 2 13" xfId="9275" xr:uid="{00000000-0005-0000-0000-0000102E0000}"/>
    <cellStyle name="出力 6 2 2 13" xfId="9276" xr:uid="{00000000-0005-0000-0000-0000112E0000}"/>
    <cellStyle name="출력 6 2 2 2" xfId="9277" xr:uid="{00000000-0005-0000-0000-0000122E0000}"/>
    <cellStyle name="出力 6 2 2 2" xfId="9278" xr:uid="{00000000-0005-0000-0000-0000132E0000}"/>
    <cellStyle name="出力 6 2 2 2 2" xfId="9279" xr:uid="{00000000-0005-0000-0000-0000142E0000}"/>
    <cellStyle name="출력 6 2 2 3" xfId="9280" xr:uid="{00000000-0005-0000-0000-0000152E0000}"/>
    <cellStyle name="出力 6 2 2 3" xfId="9281" xr:uid="{00000000-0005-0000-0000-0000162E0000}"/>
    <cellStyle name="출력 6 2 2 4" xfId="9282" xr:uid="{00000000-0005-0000-0000-0000172E0000}"/>
    <cellStyle name="出力 6 2 2 4" xfId="9283" xr:uid="{00000000-0005-0000-0000-0000182E0000}"/>
    <cellStyle name="출력 6 2 2 5" xfId="9284" xr:uid="{00000000-0005-0000-0000-0000192E0000}"/>
    <cellStyle name="出力 6 2 2 5" xfId="9285" xr:uid="{00000000-0005-0000-0000-00001A2E0000}"/>
    <cellStyle name="출력 6 2 2 6" xfId="9286" xr:uid="{00000000-0005-0000-0000-00001B2E0000}"/>
    <cellStyle name="出力 6 2 2 6" xfId="9287" xr:uid="{00000000-0005-0000-0000-00001C2E0000}"/>
    <cellStyle name="출력 6 2 2 7" xfId="9288" xr:uid="{00000000-0005-0000-0000-00001D2E0000}"/>
    <cellStyle name="出力 6 2 2 7" xfId="9289" xr:uid="{00000000-0005-0000-0000-00001E2E0000}"/>
    <cellStyle name="출력 6 2 2 8" xfId="9290" xr:uid="{00000000-0005-0000-0000-00001F2E0000}"/>
    <cellStyle name="出力 6 2 2 8" xfId="9291" xr:uid="{00000000-0005-0000-0000-0000202E0000}"/>
    <cellStyle name="출력 6 2 2 9" xfId="9292" xr:uid="{00000000-0005-0000-0000-0000212E0000}"/>
    <cellStyle name="出力 6 2 2 9" xfId="9293" xr:uid="{00000000-0005-0000-0000-0000222E0000}"/>
    <cellStyle name="출력 6 2 20" xfId="9294" xr:uid="{00000000-0005-0000-0000-0000232E0000}"/>
    <cellStyle name="出力 6 2 20" xfId="9295" xr:uid="{00000000-0005-0000-0000-0000242E0000}"/>
    <cellStyle name="출력 6 2 21" xfId="9296" xr:uid="{00000000-0005-0000-0000-0000252E0000}"/>
    <cellStyle name="出力 6 2 21" xfId="9297" xr:uid="{00000000-0005-0000-0000-0000262E0000}"/>
    <cellStyle name="출력 6 2 22" xfId="35752" xr:uid="{00000000-0005-0000-0000-0000272E0000}"/>
    <cellStyle name="出力 6 2 22" xfId="9298" xr:uid="{00000000-0005-0000-0000-0000282E0000}"/>
    <cellStyle name="출력 6 2 23" xfId="37168" xr:uid="{00000000-0005-0000-0000-0000292E0000}"/>
    <cellStyle name="출력 6 2 24" xfId="37107" xr:uid="{00000000-0005-0000-0000-00002A2E0000}"/>
    <cellStyle name="출력 6 2 25" xfId="36773" xr:uid="{00000000-0005-0000-0000-00002B2E0000}"/>
    <cellStyle name="출력 6 2 26" xfId="37559" xr:uid="{00000000-0005-0000-0000-00002C2E0000}"/>
    <cellStyle name="출력 6 2 27" xfId="37573" xr:uid="{00000000-0005-0000-0000-00002D2E0000}"/>
    <cellStyle name="출력 6 2 28" xfId="37587" xr:uid="{00000000-0005-0000-0000-00002E2E0000}"/>
    <cellStyle name="출력 6 2 29" xfId="37601" xr:uid="{00000000-0005-0000-0000-00002F2E0000}"/>
    <cellStyle name="출력 6 2 3" xfId="9299" xr:uid="{00000000-0005-0000-0000-0000302E0000}"/>
    <cellStyle name="出力 6 2 3" xfId="9300" xr:uid="{00000000-0005-0000-0000-0000312E0000}"/>
    <cellStyle name="出力 6 2 3 2" xfId="9301" xr:uid="{00000000-0005-0000-0000-0000322E0000}"/>
    <cellStyle name="出力 6 2 3 2 2" xfId="9302" xr:uid="{00000000-0005-0000-0000-0000332E0000}"/>
    <cellStyle name="出力 6 2 3 3" xfId="9303" xr:uid="{00000000-0005-0000-0000-0000342E0000}"/>
    <cellStyle name="출력 6 2 30" xfId="37615" xr:uid="{00000000-0005-0000-0000-0000352E0000}"/>
    <cellStyle name="출력 6 2 31" xfId="37629" xr:uid="{00000000-0005-0000-0000-0000362E0000}"/>
    <cellStyle name="출력 6 2 32" xfId="37643" xr:uid="{00000000-0005-0000-0000-0000372E0000}"/>
    <cellStyle name="출력 6 2 33" xfId="37657" xr:uid="{00000000-0005-0000-0000-0000382E0000}"/>
    <cellStyle name="출력 6 2 34" xfId="37665" xr:uid="{00000000-0005-0000-0000-0000392E0000}"/>
    <cellStyle name="출력 6 2 4" xfId="9304" xr:uid="{00000000-0005-0000-0000-00003A2E0000}"/>
    <cellStyle name="出力 6 2 4" xfId="9305" xr:uid="{00000000-0005-0000-0000-00003B2E0000}"/>
    <cellStyle name="出力 6 2 4 2" xfId="9306" xr:uid="{00000000-0005-0000-0000-00003C2E0000}"/>
    <cellStyle name="출력 6 2 5" xfId="9307" xr:uid="{00000000-0005-0000-0000-00003D2E0000}"/>
    <cellStyle name="出力 6 2 5" xfId="9308" xr:uid="{00000000-0005-0000-0000-00003E2E0000}"/>
    <cellStyle name="출력 6 2 6" xfId="9309" xr:uid="{00000000-0005-0000-0000-00003F2E0000}"/>
    <cellStyle name="出力 6 2 6" xfId="9310" xr:uid="{00000000-0005-0000-0000-0000402E0000}"/>
    <cellStyle name="출력 6 2 7" xfId="9311" xr:uid="{00000000-0005-0000-0000-0000412E0000}"/>
    <cellStyle name="出力 6 2 7" xfId="9312" xr:uid="{00000000-0005-0000-0000-0000422E0000}"/>
    <cellStyle name="출력 6 2 8" xfId="9313" xr:uid="{00000000-0005-0000-0000-0000432E0000}"/>
    <cellStyle name="出力 6 2 8" xfId="9314" xr:uid="{00000000-0005-0000-0000-0000442E0000}"/>
    <cellStyle name="출력 6 2 9" xfId="9315" xr:uid="{00000000-0005-0000-0000-0000452E0000}"/>
    <cellStyle name="出力 6 2 9" xfId="9316" xr:uid="{00000000-0005-0000-0000-0000462E0000}"/>
    <cellStyle name="출력 6 20" xfId="9317" xr:uid="{00000000-0005-0000-0000-0000472E0000}"/>
    <cellStyle name="出力 6 20" xfId="9318" xr:uid="{00000000-0005-0000-0000-0000482E0000}"/>
    <cellStyle name="출력 6 21" xfId="9319" xr:uid="{00000000-0005-0000-0000-0000492E0000}"/>
    <cellStyle name="出力 6 21" xfId="9320" xr:uid="{00000000-0005-0000-0000-00004A2E0000}"/>
    <cellStyle name="출력 6 22" xfId="9321" xr:uid="{00000000-0005-0000-0000-00004B2E0000}"/>
    <cellStyle name="出力 6 22" xfId="9322" xr:uid="{00000000-0005-0000-0000-00004C2E0000}"/>
    <cellStyle name="출력 6 23" xfId="9323" xr:uid="{00000000-0005-0000-0000-00004D2E0000}"/>
    <cellStyle name="出力 6 23" xfId="9324" xr:uid="{00000000-0005-0000-0000-00004E2E0000}"/>
    <cellStyle name="출력 6 24" xfId="9325" xr:uid="{00000000-0005-0000-0000-00004F2E0000}"/>
    <cellStyle name="出力 6 24" xfId="9326" xr:uid="{00000000-0005-0000-0000-0000502E0000}"/>
    <cellStyle name="출력 6 25" xfId="9327" xr:uid="{00000000-0005-0000-0000-0000512E0000}"/>
    <cellStyle name="出力 6 25" xfId="9328" xr:uid="{00000000-0005-0000-0000-0000522E0000}"/>
    <cellStyle name="출력 6 26" xfId="9329" xr:uid="{00000000-0005-0000-0000-0000532E0000}"/>
    <cellStyle name="출력 6 27" xfId="35751" xr:uid="{00000000-0005-0000-0000-0000542E0000}"/>
    <cellStyle name="출력 6 28" xfId="37167" xr:uid="{00000000-0005-0000-0000-0000552E0000}"/>
    <cellStyle name="출력 6 29" xfId="37108" xr:uid="{00000000-0005-0000-0000-0000562E0000}"/>
    <cellStyle name="출력 6 3" xfId="9330" xr:uid="{00000000-0005-0000-0000-0000572E0000}"/>
    <cellStyle name="出力 6 3" xfId="9331" xr:uid="{00000000-0005-0000-0000-0000582E0000}"/>
    <cellStyle name="출력 6 3 10" xfId="9332" xr:uid="{00000000-0005-0000-0000-0000592E0000}"/>
    <cellStyle name="出力 6 3 10" xfId="9333" xr:uid="{00000000-0005-0000-0000-00005A2E0000}"/>
    <cellStyle name="출력 6 3 11" xfId="9334" xr:uid="{00000000-0005-0000-0000-00005B2E0000}"/>
    <cellStyle name="出力 6 3 11" xfId="9335" xr:uid="{00000000-0005-0000-0000-00005C2E0000}"/>
    <cellStyle name="출력 6 3 12" xfId="9336" xr:uid="{00000000-0005-0000-0000-00005D2E0000}"/>
    <cellStyle name="出力 6 3 12" xfId="9337" xr:uid="{00000000-0005-0000-0000-00005E2E0000}"/>
    <cellStyle name="출력 6 3 13" xfId="9338" xr:uid="{00000000-0005-0000-0000-00005F2E0000}"/>
    <cellStyle name="出力 6 3 13" xfId="9339" xr:uid="{00000000-0005-0000-0000-0000602E0000}"/>
    <cellStyle name="출력 6 3 14" xfId="9340" xr:uid="{00000000-0005-0000-0000-0000612E0000}"/>
    <cellStyle name="출력 6 3 15" xfId="9341" xr:uid="{00000000-0005-0000-0000-0000622E0000}"/>
    <cellStyle name="출력 6 3 16" xfId="9342" xr:uid="{00000000-0005-0000-0000-0000632E0000}"/>
    <cellStyle name="출력 6 3 17" xfId="9343" xr:uid="{00000000-0005-0000-0000-0000642E0000}"/>
    <cellStyle name="출력 6 3 18" xfId="9344" xr:uid="{00000000-0005-0000-0000-0000652E0000}"/>
    <cellStyle name="출력 6 3 19" xfId="9345" xr:uid="{00000000-0005-0000-0000-0000662E0000}"/>
    <cellStyle name="출력 6 3 2" xfId="9346" xr:uid="{00000000-0005-0000-0000-0000672E0000}"/>
    <cellStyle name="出力 6 3 2" xfId="9347" xr:uid="{00000000-0005-0000-0000-0000682E0000}"/>
    <cellStyle name="출력 6 3 2 10" xfId="9348" xr:uid="{00000000-0005-0000-0000-0000692E0000}"/>
    <cellStyle name="출력 6 3 2 11" xfId="9349" xr:uid="{00000000-0005-0000-0000-00006A2E0000}"/>
    <cellStyle name="출력 6 3 2 12" xfId="9350" xr:uid="{00000000-0005-0000-0000-00006B2E0000}"/>
    <cellStyle name="출력 6 3 2 13" xfId="9351" xr:uid="{00000000-0005-0000-0000-00006C2E0000}"/>
    <cellStyle name="출력 6 3 2 2" xfId="9352" xr:uid="{00000000-0005-0000-0000-00006D2E0000}"/>
    <cellStyle name="출력 6 3 2 3" xfId="9353" xr:uid="{00000000-0005-0000-0000-00006E2E0000}"/>
    <cellStyle name="출력 6 3 2 4" xfId="9354" xr:uid="{00000000-0005-0000-0000-00006F2E0000}"/>
    <cellStyle name="출력 6 3 2 5" xfId="9355" xr:uid="{00000000-0005-0000-0000-0000702E0000}"/>
    <cellStyle name="출력 6 3 2 6" xfId="9356" xr:uid="{00000000-0005-0000-0000-0000712E0000}"/>
    <cellStyle name="출력 6 3 2 7" xfId="9357" xr:uid="{00000000-0005-0000-0000-0000722E0000}"/>
    <cellStyle name="출력 6 3 2 8" xfId="9358" xr:uid="{00000000-0005-0000-0000-0000732E0000}"/>
    <cellStyle name="출력 6 3 2 9" xfId="9359" xr:uid="{00000000-0005-0000-0000-0000742E0000}"/>
    <cellStyle name="출력 6 3 20" xfId="9360" xr:uid="{00000000-0005-0000-0000-0000752E0000}"/>
    <cellStyle name="출력 6 3 21" xfId="9361" xr:uid="{00000000-0005-0000-0000-0000762E0000}"/>
    <cellStyle name="출력 6 3 3" xfId="9362" xr:uid="{00000000-0005-0000-0000-0000772E0000}"/>
    <cellStyle name="出力 6 3 3" xfId="9363" xr:uid="{00000000-0005-0000-0000-0000782E0000}"/>
    <cellStyle name="출력 6 3 4" xfId="9364" xr:uid="{00000000-0005-0000-0000-0000792E0000}"/>
    <cellStyle name="出力 6 3 4" xfId="9365" xr:uid="{00000000-0005-0000-0000-00007A2E0000}"/>
    <cellStyle name="출력 6 3 5" xfId="9366" xr:uid="{00000000-0005-0000-0000-00007B2E0000}"/>
    <cellStyle name="出力 6 3 5" xfId="9367" xr:uid="{00000000-0005-0000-0000-00007C2E0000}"/>
    <cellStyle name="출력 6 3 6" xfId="9368" xr:uid="{00000000-0005-0000-0000-00007D2E0000}"/>
    <cellStyle name="出力 6 3 6" xfId="9369" xr:uid="{00000000-0005-0000-0000-00007E2E0000}"/>
    <cellStyle name="출력 6 3 7" xfId="9370" xr:uid="{00000000-0005-0000-0000-00007F2E0000}"/>
    <cellStyle name="出力 6 3 7" xfId="9371" xr:uid="{00000000-0005-0000-0000-0000802E0000}"/>
    <cellStyle name="출력 6 3 8" xfId="9372" xr:uid="{00000000-0005-0000-0000-0000812E0000}"/>
    <cellStyle name="出力 6 3 8" xfId="9373" xr:uid="{00000000-0005-0000-0000-0000822E0000}"/>
    <cellStyle name="출력 6 3 9" xfId="9374" xr:uid="{00000000-0005-0000-0000-0000832E0000}"/>
    <cellStyle name="出力 6 3 9" xfId="9375" xr:uid="{00000000-0005-0000-0000-0000842E0000}"/>
    <cellStyle name="출력 6 30" xfId="37178" xr:uid="{00000000-0005-0000-0000-0000852E0000}"/>
    <cellStyle name="출력 6 31" xfId="37097" xr:uid="{00000000-0005-0000-0000-0000862E0000}"/>
    <cellStyle name="출력 6 32" xfId="37187" xr:uid="{00000000-0005-0000-0000-0000872E0000}"/>
    <cellStyle name="출력 6 33" xfId="37088" xr:uid="{00000000-0005-0000-0000-0000882E0000}"/>
    <cellStyle name="출력 6 34" xfId="37196" xr:uid="{00000000-0005-0000-0000-0000892E0000}"/>
    <cellStyle name="출력 6 35" xfId="37079" xr:uid="{00000000-0005-0000-0000-00008A2E0000}"/>
    <cellStyle name="출력 6 36" xfId="37205" xr:uid="{00000000-0005-0000-0000-00008B2E0000}"/>
    <cellStyle name="출력 6 37" xfId="37070" xr:uid="{00000000-0005-0000-0000-00008C2E0000}"/>
    <cellStyle name="출력 6 38" xfId="37214" xr:uid="{00000000-0005-0000-0000-00008D2E0000}"/>
    <cellStyle name="출력 6 39" xfId="37061" xr:uid="{00000000-0005-0000-0000-00008E2E0000}"/>
    <cellStyle name="출력 6 4" xfId="9376" xr:uid="{00000000-0005-0000-0000-00008F2E0000}"/>
    <cellStyle name="出力 6 4" xfId="9377" xr:uid="{00000000-0005-0000-0000-0000902E0000}"/>
    <cellStyle name="출력 6 4 10" xfId="9378" xr:uid="{00000000-0005-0000-0000-0000912E0000}"/>
    <cellStyle name="出力 6 4 10" xfId="9379" xr:uid="{00000000-0005-0000-0000-0000922E0000}"/>
    <cellStyle name="출력 6 4 11" xfId="9380" xr:uid="{00000000-0005-0000-0000-0000932E0000}"/>
    <cellStyle name="出力 6 4 11" xfId="9381" xr:uid="{00000000-0005-0000-0000-0000942E0000}"/>
    <cellStyle name="출력 6 4 12" xfId="9382" xr:uid="{00000000-0005-0000-0000-0000952E0000}"/>
    <cellStyle name="出力 6 4 12" xfId="9383" xr:uid="{00000000-0005-0000-0000-0000962E0000}"/>
    <cellStyle name="출력 6 4 13" xfId="9384" xr:uid="{00000000-0005-0000-0000-0000972E0000}"/>
    <cellStyle name="出力 6 4 13" xfId="9385" xr:uid="{00000000-0005-0000-0000-0000982E0000}"/>
    <cellStyle name="출력 6 4 2" xfId="9386" xr:uid="{00000000-0005-0000-0000-0000992E0000}"/>
    <cellStyle name="出力 6 4 2" xfId="9387" xr:uid="{00000000-0005-0000-0000-00009A2E0000}"/>
    <cellStyle name="출력 6 4 3" xfId="9388" xr:uid="{00000000-0005-0000-0000-00009B2E0000}"/>
    <cellStyle name="出力 6 4 3" xfId="9389" xr:uid="{00000000-0005-0000-0000-00009C2E0000}"/>
    <cellStyle name="출력 6 4 4" xfId="9390" xr:uid="{00000000-0005-0000-0000-00009D2E0000}"/>
    <cellStyle name="出力 6 4 4" xfId="9391" xr:uid="{00000000-0005-0000-0000-00009E2E0000}"/>
    <cellStyle name="출력 6 4 5" xfId="9392" xr:uid="{00000000-0005-0000-0000-00009F2E0000}"/>
    <cellStyle name="出力 6 4 5" xfId="9393" xr:uid="{00000000-0005-0000-0000-0000A02E0000}"/>
    <cellStyle name="출력 6 4 6" xfId="9394" xr:uid="{00000000-0005-0000-0000-0000A12E0000}"/>
    <cellStyle name="出力 6 4 6" xfId="9395" xr:uid="{00000000-0005-0000-0000-0000A22E0000}"/>
    <cellStyle name="출력 6 4 7" xfId="9396" xr:uid="{00000000-0005-0000-0000-0000A32E0000}"/>
    <cellStyle name="出力 6 4 7" xfId="9397" xr:uid="{00000000-0005-0000-0000-0000A42E0000}"/>
    <cellStyle name="출력 6 4 8" xfId="9398" xr:uid="{00000000-0005-0000-0000-0000A52E0000}"/>
    <cellStyle name="出力 6 4 8" xfId="9399" xr:uid="{00000000-0005-0000-0000-0000A62E0000}"/>
    <cellStyle name="출력 6 4 9" xfId="9400" xr:uid="{00000000-0005-0000-0000-0000A72E0000}"/>
    <cellStyle name="出力 6 4 9" xfId="9401" xr:uid="{00000000-0005-0000-0000-0000A82E0000}"/>
    <cellStyle name="출력 6 40" xfId="38517" xr:uid="{00000000-0005-0000-0000-0000A92E0000}"/>
    <cellStyle name="출력 6 41" xfId="38559" xr:uid="{00000000-0005-0000-0000-0000AA2E0000}"/>
    <cellStyle name="출력 6 42" xfId="38524" xr:uid="{00000000-0005-0000-0000-0000AB2E0000}"/>
    <cellStyle name="출력 6 43" xfId="38700" xr:uid="{00000000-0005-0000-0000-0000AC2E0000}"/>
    <cellStyle name="출력 6 44" xfId="38629" xr:uid="{00000000-0005-0000-0000-0000AD2E0000}"/>
    <cellStyle name="출력 6 45" xfId="38709" xr:uid="{00000000-0005-0000-0000-0000AE2E0000}"/>
    <cellStyle name="출력 6 46" xfId="38624" xr:uid="{00000000-0005-0000-0000-0000AF2E0000}"/>
    <cellStyle name="출력 6 47" xfId="39045" xr:uid="{6E2B6ADE-B49D-4D70-8CF9-8C326AF1918C}"/>
    <cellStyle name="출력 6 48" xfId="38844" xr:uid="{E36750A4-FD98-431E-AD0B-DCB518FD9EAF}"/>
    <cellStyle name="출력 6 49" xfId="39077" xr:uid="{411D0C94-EB9B-4917-9F67-F1DC0256D841}"/>
    <cellStyle name="출력 6 5" xfId="9402" xr:uid="{00000000-0005-0000-0000-0000B02E0000}"/>
    <cellStyle name="出力 6 5" xfId="9403" xr:uid="{00000000-0005-0000-0000-0000B12E0000}"/>
    <cellStyle name="출력 6 5 10" xfId="9404" xr:uid="{00000000-0005-0000-0000-0000B22E0000}"/>
    <cellStyle name="出力 6 5 10" xfId="9405" xr:uid="{00000000-0005-0000-0000-0000B32E0000}"/>
    <cellStyle name="출력 6 5 11" xfId="9406" xr:uid="{00000000-0005-0000-0000-0000B42E0000}"/>
    <cellStyle name="出力 6 5 11" xfId="9407" xr:uid="{00000000-0005-0000-0000-0000B52E0000}"/>
    <cellStyle name="출력 6 5 12" xfId="9408" xr:uid="{00000000-0005-0000-0000-0000B62E0000}"/>
    <cellStyle name="出力 6 5 12" xfId="9409" xr:uid="{00000000-0005-0000-0000-0000B72E0000}"/>
    <cellStyle name="출력 6 5 13" xfId="9410" xr:uid="{00000000-0005-0000-0000-0000B82E0000}"/>
    <cellStyle name="出力 6 5 13" xfId="9411" xr:uid="{00000000-0005-0000-0000-0000B92E0000}"/>
    <cellStyle name="출력 6 5 2" xfId="9412" xr:uid="{00000000-0005-0000-0000-0000BA2E0000}"/>
    <cellStyle name="出力 6 5 2" xfId="9413" xr:uid="{00000000-0005-0000-0000-0000BB2E0000}"/>
    <cellStyle name="출력 6 5 3" xfId="9414" xr:uid="{00000000-0005-0000-0000-0000BC2E0000}"/>
    <cellStyle name="出力 6 5 3" xfId="9415" xr:uid="{00000000-0005-0000-0000-0000BD2E0000}"/>
    <cellStyle name="출력 6 5 4" xfId="9416" xr:uid="{00000000-0005-0000-0000-0000BE2E0000}"/>
    <cellStyle name="出力 6 5 4" xfId="9417" xr:uid="{00000000-0005-0000-0000-0000BF2E0000}"/>
    <cellStyle name="출력 6 5 5" xfId="9418" xr:uid="{00000000-0005-0000-0000-0000C02E0000}"/>
    <cellStyle name="出力 6 5 5" xfId="9419" xr:uid="{00000000-0005-0000-0000-0000C12E0000}"/>
    <cellStyle name="출력 6 5 6" xfId="9420" xr:uid="{00000000-0005-0000-0000-0000C22E0000}"/>
    <cellStyle name="出力 6 5 6" xfId="9421" xr:uid="{00000000-0005-0000-0000-0000C32E0000}"/>
    <cellStyle name="출력 6 5 7" xfId="9422" xr:uid="{00000000-0005-0000-0000-0000C42E0000}"/>
    <cellStyle name="出力 6 5 7" xfId="9423" xr:uid="{00000000-0005-0000-0000-0000C52E0000}"/>
    <cellStyle name="출력 6 5 8" xfId="9424" xr:uid="{00000000-0005-0000-0000-0000C62E0000}"/>
    <cellStyle name="出力 6 5 8" xfId="9425" xr:uid="{00000000-0005-0000-0000-0000C72E0000}"/>
    <cellStyle name="출력 6 5 9" xfId="9426" xr:uid="{00000000-0005-0000-0000-0000C82E0000}"/>
    <cellStyle name="出力 6 5 9" xfId="9427" xr:uid="{00000000-0005-0000-0000-0000C92E0000}"/>
    <cellStyle name="출력 6 50" xfId="38811" xr:uid="{DC3E294D-EDC6-4145-917D-F84C30F7C1BD}"/>
    <cellStyle name="출력 6 51" xfId="39113" xr:uid="{04712C7E-A84D-4910-B3E3-A33D58D525F5}"/>
    <cellStyle name="출력 6 52" xfId="38774" xr:uid="{F9EFFBDF-7237-4D35-9C17-F72032F27DDA}"/>
    <cellStyle name="출력 6 53" xfId="39157" xr:uid="{AAF6EA8D-E8A8-4181-96B7-F1D56857B79A}"/>
    <cellStyle name="출력 6 54" xfId="39225" xr:uid="{376FA785-C7A5-48D7-B0BA-FB7634AAD0DF}"/>
    <cellStyle name="출력 6 55" xfId="39203" xr:uid="{2F747A8B-3FEF-4EB5-8389-CC6EA8E84413}"/>
    <cellStyle name="출력 6 56" xfId="39271" xr:uid="{3C5DD5CA-F866-437D-BD05-4E249827E43D}"/>
    <cellStyle name="출력 6 57" xfId="39318" xr:uid="{157BA8FD-3CD5-4075-AC42-BB4FF644C083}"/>
    <cellStyle name="출력 6 58" xfId="39365" xr:uid="{691D3D1E-7B26-4BC2-BEBE-CC97C02D0678}"/>
    <cellStyle name="출력 6 59" xfId="39411" xr:uid="{2935EEBD-27CF-46EE-86D7-55FAD788D572}"/>
    <cellStyle name="출력 6 6" xfId="9428" xr:uid="{00000000-0005-0000-0000-0000CA2E0000}"/>
    <cellStyle name="出力 6 6" xfId="9429" xr:uid="{00000000-0005-0000-0000-0000CB2E0000}"/>
    <cellStyle name="출력 6 6 10" xfId="9430" xr:uid="{00000000-0005-0000-0000-0000CC2E0000}"/>
    <cellStyle name="出力 6 6 10" xfId="9431" xr:uid="{00000000-0005-0000-0000-0000CD2E0000}"/>
    <cellStyle name="출력 6 6 11" xfId="9432" xr:uid="{00000000-0005-0000-0000-0000CE2E0000}"/>
    <cellStyle name="出力 6 6 11" xfId="9433" xr:uid="{00000000-0005-0000-0000-0000CF2E0000}"/>
    <cellStyle name="출력 6 6 12" xfId="9434" xr:uid="{00000000-0005-0000-0000-0000D02E0000}"/>
    <cellStyle name="出力 6 6 12" xfId="9435" xr:uid="{00000000-0005-0000-0000-0000D12E0000}"/>
    <cellStyle name="출력 6 6 13" xfId="9436" xr:uid="{00000000-0005-0000-0000-0000D22E0000}"/>
    <cellStyle name="出力 6 6 13" xfId="9437" xr:uid="{00000000-0005-0000-0000-0000D32E0000}"/>
    <cellStyle name="출력 6 6 2" xfId="9438" xr:uid="{00000000-0005-0000-0000-0000D42E0000}"/>
    <cellStyle name="出力 6 6 2" xfId="9439" xr:uid="{00000000-0005-0000-0000-0000D52E0000}"/>
    <cellStyle name="출력 6 6 3" xfId="9440" xr:uid="{00000000-0005-0000-0000-0000D62E0000}"/>
    <cellStyle name="出力 6 6 3" xfId="9441" xr:uid="{00000000-0005-0000-0000-0000D72E0000}"/>
    <cellStyle name="출력 6 6 4" xfId="9442" xr:uid="{00000000-0005-0000-0000-0000D82E0000}"/>
    <cellStyle name="出力 6 6 4" xfId="9443" xr:uid="{00000000-0005-0000-0000-0000D92E0000}"/>
    <cellStyle name="출력 6 6 5" xfId="9444" xr:uid="{00000000-0005-0000-0000-0000DA2E0000}"/>
    <cellStyle name="出力 6 6 5" xfId="9445" xr:uid="{00000000-0005-0000-0000-0000DB2E0000}"/>
    <cellStyle name="출력 6 6 6" xfId="9446" xr:uid="{00000000-0005-0000-0000-0000DC2E0000}"/>
    <cellStyle name="出力 6 6 6" xfId="9447" xr:uid="{00000000-0005-0000-0000-0000DD2E0000}"/>
    <cellStyle name="출력 6 6 7" xfId="9448" xr:uid="{00000000-0005-0000-0000-0000DE2E0000}"/>
    <cellStyle name="出力 6 6 7" xfId="9449" xr:uid="{00000000-0005-0000-0000-0000DF2E0000}"/>
    <cellStyle name="출력 6 6 8" xfId="9450" xr:uid="{00000000-0005-0000-0000-0000E02E0000}"/>
    <cellStyle name="出力 6 6 8" xfId="9451" xr:uid="{00000000-0005-0000-0000-0000E12E0000}"/>
    <cellStyle name="출력 6 6 9" xfId="9452" xr:uid="{00000000-0005-0000-0000-0000E22E0000}"/>
    <cellStyle name="出力 6 6 9" xfId="9453" xr:uid="{00000000-0005-0000-0000-0000E32E0000}"/>
    <cellStyle name="출력 6 60" xfId="39445" xr:uid="{198BE3F8-D398-4205-AB25-C22C416CB8B8}"/>
    <cellStyle name="출력 6 61" xfId="39479" xr:uid="{61B98C92-2301-4B7D-A6C5-74AB59EF4066}"/>
    <cellStyle name="출력 6 62" xfId="39512" xr:uid="{3572A1DC-A4D2-4C3E-82C0-FA8D2DFECA7E}"/>
    <cellStyle name="출력 6 63" xfId="39545" xr:uid="{CE586ABF-ACFD-400B-B2DB-C5242CF6219D}"/>
    <cellStyle name="출력 6 64" xfId="39578" xr:uid="{3F48C6A4-12B5-4E60-BCF6-919B5A061A0B}"/>
    <cellStyle name="출력 6 65" xfId="39603" xr:uid="{741FF487-F62C-4DDC-9A1B-56CD114E145A}"/>
    <cellStyle name="출력 6 66" xfId="39628" xr:uid="{61A1657A-0990-4515-9421-F61E70DD3210}"/>
    <cellStyle name="출력 6 67" xfId="39868" xr:uid="{775A7C6B-4479-4918-B00A-32992A559E26}"/>
    <cellStyle name="출력 6 68" xfId="39732" xr:uid="{AC51C54E-A1CD-47F6-9613-CA7FF67FC088}"/>
    <cellStyle name="출력 6 69" xfId="39887" xr:uid="{6134950E-F426-46BE-B329-C9C28B9793BB}"/>
    <cellStyle name="출력 6 7" xfId="9454" xr:uid="{00000000-0005-0000-0000-0000E42E0000}"/>
    <cellStyle name="出力 6 7" xfId="9455" xr:uid="{00000000-0005-0000-0000-0000E52E0000}"/>
    <cellStyle name="출력 6 7 10" xfId="9456" xr:uid="{00000000-0005-0000-0000-0000E62E0000}"/>
    <cellStyle name="出力 6 7 10" xfId="9457" xr:uid="{00000000-0005-0000-0000-0000E72E0000}"/>
    <cellStyle name="출력 6 7 11" xfId="9458" xr:uid="{00000000-0005-0000-0000-0000E82E0000}"/>
    <cellStyle name="出力 6 7 11" xfId="9459" xr:uid="{00000000-0005-0000-0000-0000E92E0000}"/>
    <cellStyle name="출력 6 7 12" xfId="9460" xr:uid="{00000000-0005-0000-0000-0000EA2E0000}"/>
    <cellStyle name="出力 6 7 12" xfId="9461" xr:uid="{00000000-0005-0000-0000-0000EB2E0000}"/>
    <cellStyle name="출력 6 7 13" xfId="9462" xr:uid="{00000000-0005-0000-0000-0000EC2E0000}"/>
    <cellStyle name="出力 6 7 13" xfId="9463" xr:uid="{00000000-0005-0000-0000-0000ED2E0000}"/>
    <cellStyle name="출력 6 7 2" xfId="9464" xr:uid="{00000000-0005-0000-0000-0000EE2E0000}"/>
    <cellStyle name="出力 6 7 2" xfId="9465" xr:uid="{00000000-0005-0000-0000-0000EF2E0000}"/>
    <cellStyle name="출력 6 7 3" xfId="9466" xr:uid="{00000000-0005-0000-0000-0000F02E0000}"/>
    <cellStyle name="出力 6 7 3" xfId="9467" xr:uid="{00000000-0005-0000-0000-0000F12E0000}"/>
    <cellStyle name="출력 6 7 4" xfId="9468" xr:uid="{00000000-0005-0000-0000-0000F22E0000}"/>
    <cellStyle name="出力 6 7 4" xfId="9469" xr:uid="{00000000-0005-0000-0000-0000F32E0000}"/>
    <cellStyle name="출력 6 7 5" xfId="9470" xr:uid="{00000000-0005-0000-0000-0000F42E0000}"/>
    <cellStyle name="出力 6 7 5" xfId="9471" xr:uid="{00000000-0005-0000-0000-0000F52E0000}"/>
    <cellStyle name="출력 6 7 6" xfId="9472" xr:uid="{00000000-0005-0000-0000-0000F62E0000}"/>
    <cellStyle name="出力 6 7 6" xfId="9473" xr:uid="{00000000-0005-0000-0000-0000F72E0000}"/>
    <cellStyle name="출력 6 7 7" xfId="9474" xr:uid="{00000000-0005-0000-0000-0000F82E0000}"/>
    <cellStyle name="出力 6 7 7" xfId="9475" xr:uid="{00000000-0005-0000-0000-0000F92E0000}"/>
    <cellStyle name="출력 6 7 8" xfId="9476" xr:uid="{00000000-0005-0000-0000-0000FA2E0000}"/>
    <cellStyle name="出力 6 7 8" xfId="9477" xr:uid="{00000000-0005-0000-0000-0000FB2E0000}"/>
    <cellStyle name="출력 6 7 9" xfId="9478" xr:uid="{00000000-0005-0000-0000-0000FC2E0000}"/>
    <cellStyle name="出力 6 7 9" xfId="9479" xr:uid="{00000000-0005-0000-0000-0000FD2E0000}"/>
    <cellStyle name="출력 6 70" xfId="39721" xr:uid="{DBB51731-18C1-4158-A77C-DA2B2F2B1231}"/>
    <cellStyle name="출력 6 71" xfId="39901" xr:uid="{0F6AABE4-7E88-4B77-8279-5D91FDD0C731}"/>
    <cellStyle name="출력 6 8" xfId="9480" xr:uid="{00000000-0005-0000-0000-0000FE2E0000}"/>
    <cellStyle name="出力 6 8" xfId="9481" xr:uid="{00000000-0005-0000-0000-0000FF2E0000}"/>
    <cellStyle name="出力 6 8 2" xfId="9482" xr:uid="{00000000-0005-0000-0000-0000002F0000}"/>
    <cellStyle name="출력 6 9" xfId="9483" xr:uid="{00000000-0005-0000-0000-0000012F0000}"/>
    <cellStyle name="出力 6 9" xfId="9484" xr:uid="{00000000-0005-0000-0000-0000022F0000}"/>
    <cellStyle name="出力 6 9 2" xfId="9485" xr:uid="{00000000-0005-0000-0000-0000032F0000}"/>
    <cellStyle name="출력 7" xfId="9486" xr:uid="{00000000-0005-0000-0000-0000042F0000}"/>
    <cellStyle name="出力 7" xfId="9487" xr:uid="{00000000-0005-0000-0000-0000052F0000}"/>
    <cellStyle name="출력 7 10" xfId="9488" xr:uid="{00000000-0005-0000-0000-0000062F0000}"/>
    <cellStyle name="出力 7 10" xfId="9489" xr:uid="{00000000-0005-0000-0000-0000072F0000}"/>
    <cellStyle name="出力 7 10 2" xfId="9490" xr:uid="{00000000-0005-0000-0000-0000082F0000}"/>
    <cellStyle name="출력 7 11" xfId="9491" xr:uid="{00000000-0005-0000-0000-0000092F0000}"/>
    <cellStyle name="出力 7 11" xfId="9492" xr:uid="{00000000-0005-0000-0000-00000A2F0000}"/>
    <cellStyle name="출력 7 12" xfId="9493" xr:uid="{00000000-0005-0000-0000-00000B2F0000}"/>
    <cellStyle name="出力 7 12" xfId="9494" xr:uid="{00000000-0005-0000-0000-00000C2F0000}"/>
    <cellStyle name="출력 7 13" xfId="9495" xr:uid="{00000000-0005-0000-0000-00000D2F0000}"/>
    <cellStyle name="出力 7 13" xfId="9496" xr:uid="{00000000-0005-0000-0000-00000E2F0000}"/>
    <cellStyle name="출력 7 14" xfId="9497" xr:uid="{00000000-0005-0000-0000-00000F2F0000}"/>
    <cellStyle name="出力 7 14" xfId="9498" xr:uid="{00000000-0005-0000-0000-0000102F0000}"/>
    <cellStyle name="출력 7 15" xfId="9499" xr:uid="{00000000-0005-0000-0000-0000112F0000}"/>
    <cellStyle name="出力 7 15" xfId="9500" xr:uid="{00000000-0005-0000-0000-0000122F0000}"/>
    <cellStyle name="출력 7 16" xfId="9501" xr:uid="{00000000-0005-0000-0000-0000132F0000}"/>
    <cellStyle name="出力 7 16" xfId="9502" xr:uid="{00000000-0005-0000-0000-0000142F0000}"/>
    <cellStyle name="출력 7 17" xfId="9503" xr:uid="{00000000-0005-0000-0000-0000152F0000}"/>
    <cellStyle name="出力 7 17" xfId="9504" xr:uid="{00000000-0005-0000-0000-0000162F0000}"/>
    <cellStyle name="출력 7 18" xfId="9505" xr:uid="{00000000-0005-0000-0000-0000172F0000}"/>
    <cellStyle name="出力 7 18" xfId="9506" xr:uid="{00000000-0005-0000-0000-0000182F0000}"/>
    <cellStyle name="출력 7 19" xfId="9507" xr:uid="{00000000-0005-0000-0000-0000192F0000}"/>
    <cellStyle name="出力 7 19" xfId="9508" xr:uid="{00000000-0005-0000-0000-00001A2F0000}"/>
    <cellStyle name="출력 7 2" xfId="9509" xr:uid="{00000000-0005-0000-0000-00001B2F0000}"/>
    <cellStyle name="出力 7 2" xfId="9510" xr:uid="{00000000-0005-0000-0000-00001C2F0000}"/>
    <cellStyle name="출력 7 2 10" xfId="9511" xr:uid="{00000000-0005-0000-0000-00001D2F0000}"/>
    <cellStyle name="出力 7 2 10" xfId="9512" xr:uid="{00000000-0005-0000-0000-00001E2F0000}"/>
    <cellStyle name="출력 7 2 11" xfId="9513" xr:uid="{00000000-0005-0000-0000-00001F2F0000}"/>
    <cellStyle name="出力 7 2 11" xfId="9514" xr:uid="{00000000-0005-0000-0000-0000202F0000}"/>
    <cellStyle name="출력 7 2 12" xfId="9515" xr:uid="{00000000-0005-0000-0000-0000212F0000}"/>
    <cellStyle name="出力 7 2 12" xfId="9516" xr:uid="{00000000-0005-0000-0000-0000222F0000}"/>
    <cellStyle name="출력 7 2 13" xfId="9517" xr:uid="{00000000-0005-0000-0000-0000232F0000}"/>
    <cellStyle name="出力 7 2 13" xfId="9518" xr:uid="{00000000-0005-0000-0000-0000242F0000}"/>
    <cellStyle name="출력 7 2 14" xfId="9519" xr:uid="{00000000-0005-0000-0000-0000252F0000}"/>
    <cellStyle name="出力 7 2 14" xfId="9520" xr:uid="{00000000-0005-0000-0000-0000262F0000}"/>
    <cellStyle name="출력 7 2 15" xfId="9521" xr:uid="{00000000-0005-0000-0000-0000272F0000}"/>
    <cellStyle name="出力 7 2 15" xfId="9522" xr:uid="{00000000-0005-0000-0000-0000282F0000}"/>
    <cellStyle name="출력 7 2 16" xfId="9523" xr:uid="{00000000-0005-0000-0000-0000292F0000}"/>
    <cellStyle name="出力 7 2 16" xfId="9524" xr:uid="{00000000-0005-0000-0000-00002A2F0000}"/>
    <cellStyle name="출력 7 2 17" xfId="9525" xr:uid="{00000000-0005-0000-0000-00002B2F0000}"/>
    <cellStyle name="出力 7 2 17" xfId="9526" xr:uid="{00000000-0005-0000-0000-00002C2F0000}"/>
    <cellStyle name="출력 7 2 18" xfId="9527" xr:uid="{00000000-0005-0000-0000-00002D2F0000}"/>
    <cellStyle name="出力 7 2 18" xfId="9528" xr:uid="{00000000-0005-0000-0000-00002E2F0000}"/>
    <cellStyle name="출력 7 2 19" xfId="9529" xr:uid="{00000000-0005-0000-0000-00002F2F0000}"/>
    <cellStyle name="出力 7 2 19" xfId="9530" xr:uid="{00000000-0005-0000-0000-0000302F0000}"/>
    <cellStyle name="출력 7 2 2" xfId="9531" xr:uid="{00000000-0005-0000-0000-0000312F0000}"/>
    <cellStyle name="出力 7 2 2" xfId="9532" xr:uid="{00000000-0005-0000-0000-0000322F0000}"/>
    <cellStyle name="출력 7 2 2 10" xfId="9533" xr:uid="{00000000-0005-0000-0000-0000332F0000}"/>
    <cellStyle name="出力 7 2 2 10" xfId="9534" xr:uid="{00000000-0005-0000-0000-0000342F0000}"/>
    <cellStyle name="출력 7 2 2 11" xfId="9535" xr:uid="{00000000-0005-0000-0000-0000352F0000}"/>
    <cellStyle name="出力 7 2 2 11" xfId="9536" xr:uid="{00000000-0005-0000-0000-0000362F0000}"/>
    <cellStyle name="출력 7 2 2 12" xfId="9537" xr:uid="{00000000-0005-0000-0000-0000372F0000}"/>
    <cellStyle name="出力 7 2 2 12" xfId="9538" xr:uid="{00000000-0005-0000-0000-0000382F0000}"/>
    <cellStyle name="출력 7 2 2 13" xfId="9539" xr:uid="{00000000-0005-0000-0000-0000392F0000}"/>
    <cellStyle name="出力 7 2 2 13" xfId="9540" xr:uid="{00000000-0005-0000-0000-00003A2F0000}"/>
    <cellStyle name="출력 7 2 2 2" xfId="9541" xr:uid="{00000000-0005-0000-0000-00003B2F0000}"/>
    <cellStyle name="出力 7 2 2 2" xfId="9542" xr:uid="{00000000-0005-0000-0000-00003C2F0000}"/>
    <cellStyle name="出力 7 2 2 2 2" xfId="9543" xr:uid="{00000000-0005-0000-0000-00003D2F0000}"/>
    <cellStyle name="출력 7 2 2 3" xfId="9544" xr:uid="{00000000-0005-0000-0000-00003E2F0000}"/>
    <cellStyle name="出力 7 2 2 3" xfId="9545" xr:uid="{00000000-0005-0000-0000-00003F2F0000}"/>
    <cellStyle name="출력 7 2 2 4" xfId="9546" xr:uid="{00000000-0005-0000-0000-0000402F0000}"/>
    <cellStyle name="出力 7 2 2 4" xfId="9547" xr:uid="{00000000-0005-0000-0000-0000412F0000}"/>
    <cellStyle name="출력 7 2 2 5" xfId="9548" xr:uid="{00000000-0005-0000-0000-0000422F0000}"/>
    <cellStyle name="出力 7 2 2 5" xfId="9549" xr:uid="{00000000-0005-0000-0000-0000432F0000}"/>
    <cellStyle name="출력 7 2 2 6" xfId="9550" xr:uid="{00000000-0005-0000-0000-0000442F0000}"/>
    <cellStyle name="出力 7 2 2 6" xfId="9551" xr:uid="{00000000-0005-0000-0000-0000452F0000}"/>
    <cellStyle name="출력 7 2 2 7" xfId="9552" xr:uid="{00000000-0005-0000-0000-0000462F0000}"/>
    <cellStyle name="出力 7 2 2 7" xfId="9553" xr:uid="{00000000-0005-0000-0000-0000472F0000}"/>
    <cellStyle name="출력 7 2 2 8" xfId="9554" xr:uid="{00000000-0005-0000-0000-0000482F0000}"/>
    <cellStyle name="出力 7 2 2 8" xfId="9555" xr:uid="{00000000-0005-0000-0000-0000492F0000}"/>
    <cellStyle name="출력 7 2 2 9" xfId="9556" xr:uid="{00000000-0005-0000-0000-00004A2F0000}"/>
    <cellStyle name="出力 7 2 2 9" xfId="9557" xr:uid="{00000000-0005-0000-0000-00004B2F0000}"/>
    <cellStyle name="출력 7 2 20" xfId="9558" xr:uid="{00000000-0005-0000-0000-00004C2F0000}"/>
    <cellStyle name="出力 7 2 20" xfId="9559" xr:uid="{00000000-0005-0000-0000-00004D2F0000}"/>
    <cellStyle name="출력 7 2 21" xfId="9560" xr:uid="{00000000-0005-0000-0000-00004E2F0000}"/>
    <cellStyle name="出力 7 2 21" xfId="9561" xr:uid="{00000000-0005-0000-0000-00004F2F0000}"/>
    <cellStyle name="출력 7 2 22" xfId="35754" xr:uid="{00000000-0005-0000-0000-0000502F0000}"/>
    <cellStyle name="出力 7 2 22" xfId="9562" xr:uid="{00000000-0005-0000-0000-0000512F0000}"/>
    <cellStyle name="출력 7 2 23" xfId="37170" xr:uid="{00000000-0005-0000-0000-0000522F0000}"/>
    <cellStyle name="출력 7 2 24" xfId="37105" xr:uid="{00000000-0005-0000-0000-0000532F0000}"/>
    <cellStyle name="출력 7 2 25" xfId="37180" xr:uid="{00000000-0005-0000-0000-0000542F0000}"/>
    <cellStyle name="출력 7 2 26" xfId="37095" xr:uid="{00000000-0005-0000-0000-0000552F0000}"/>
    <cellStyle name="출력 7 2 27" xfId="37189" xr:uid="{00000000-0005-0000-0000-0000562F0000}"/>
    <cellStyle name="출력 7 2 28" xfId="37086" xr:uid="{00000000-0005-0000-0000-0000572F0000}"/>
    <cellStyle name="출력 7 2 29" xfId="37198" xr:uid="{00000000-0005-0000-0000-0000582F0000}"/>
    <cellStyle name="출력 7 2 3" xfId="9563" xr:uid="{00000000-0005-0000-0000-0000592F0000}"/>
    <cellStyle name="出力 7 2 3" xfId="9564" xr:uid="{00000000-0005-0000-0000-00005A2F0000}"/>
    <cellStyle name="出力 7 2 3 2" xfId="9565" xr:uid="{00000000-0005-0000-0000-00005B2F0000}"/>
    <cellStyle name="出力 7 2 3 2 2" xfId="9566" xr:uid="{00000000-0005-0000-0000-00005C2F0000}"/>
    <cellStyle name="出力 7 2 3 3" xfId="9567" xr:uid="{00000000-0005-0000-0000-00005D2F0000}"/>
    <cellStyle name="출력 7 2 30" xfId="37077" xr:uid="{00000000-0005-0000-0000-00005E2F0000}"/>
    <cellStyle name="출력 7 2 31" xfId="37207" xr:uid="{00000000-0005-0000-0000-00005F2F0000}"/>
    <cellStyle name="출력 7 2 32" xfId="37068" xr:uid="{00000000-0005-0000-0000-0000602F0000}"/>
    <cellStyle name="출력 7 2 33" xfId="37216" xr:uid="{00000000-0005-0000-0000-0000612F0000}"/>
    <cellStyle name="출력 7 2 34" xfId="37049" xr:uid="{00000000-0005-0000-0000-0000622F0000}"/>
    <cellStyle name="출력 7 2 4" xfId="9568" xr:uid="{00000000-0005-0000-0000-0000632F0000}"/>
    <cellStyle name="出力 7 2 4" xfId="9569" xr:uid="{00000000-0005-0000-0000-0000642F0000}"/>
    <cellStyle name="出力 7 2 4 2" xfId="9570" xr:uid="{00000000-0005-0000-0000-0000652F0000}"/>
    <cellStyle name="출력 7 2 5" xfId="9571" xr:uid="{00000000-0005-0000-0000-0000662F0000}"/>
    <cellStyle name="出力 7 2 5" xfId="9572" xr:uid="{00000000-0005-0000-0000-0000672F0000}"/>
    <cellStyle name="출력 7 2 6" xfId="9573" xr:uid="{00000000-0005-0000-0000-0000682F0000}"/>
    <cellStyle name="出力 7 2 6" xfId="9574" xr:uid="{00000000-0005-0000-0000-0000692F0000}"/>
    <cellStyle name="출력 7 2 7" xfId="9575" xr:uid="{00000000-0005-0000-0000-00006A2F0000}"/>
    <cellStyle name="出力 7 2 7" xfId="9576" xr:uid="{00000000-0005-0000-0000-00006B2F0000}"/>
    <cellStyle name="출력 7 2 8" xfId="9577" xr:uid="{00000000-0005-0000-0000-00006C2F0000}"/>
    <cellStyle name="出力 7 2 8" xfId="9578" xr:uid="{00000000-0005-0000-0000-00006D2F0000}"/>
    <cellStyle name="출력 7 2 9" xfId="9579" xr:uid="{00000000-0005-0000-0000-00006E2F0000}"/>
    <cellStyle name="出力 7 2 9" xfId="9580" xr:uid="{00000000-0005-0000-0000-00006F2F0000}"/>
    <cellStyle name="출력 7 20" xfId="9581" xr:uid="{00000000-0005-0000-0000-0000702F0000}"/>
    <cellStyle name="出力 7 20" xfId="9582" xr:uid="{00000000-0005-0000-0000-0000712F0000}"/>
    <cellStyle name="출력 7 21" xfId="9583" xr:uid="{00000000-0005-0000-0000-0000722F0000}"/>
    <cellStyle name="出力 7 21" xfId="9584" xr:uid="{00000000-0005-0000-0000-0000732F0000}"/>
    <cellStyle name="출력 7 22" xfId="9585" xr:uid="{00000000-0005-0000-0000-0000742F0000}"/>
    <cellStyle name="出力 7 22" xfId="9586" xr:uid="{00000000-0005-0000-0000-0000752F0000}"/>
    <cellStyle name="출력 7 23" xfId="9587" xr:uid="{00000000-0005-0000-0000-0000762F0000}"/>
    <cellStyle name="出力 7 23" xfId="9588" xr:uid="{00000000-0005-0000-0000-0000772F0000}"/>
    <cellStyle name="출력 7 24" xfId="9589" xr:uid="{00000000-0005-0000-0000-0000782F0000}"/>
    <cellStyle name="出力 7 24" xfId="9590" xr:uid="{00000000-0005-0000-0000-0000792F0000}"/>
    <cellStyle name="출력 7 25" xfId="9591" xr:uid="{00000000-0005-0000-0000-00007A2F0000}"/>
    <cellStyle name="出力 7 25" xfId="9592" xr:uid="{00000000-0005-0000-0000-00007B2F0000}"/>
    <cellStyle name="출력 7 26" xfId="9593" xr:uid="{00000000-0005-0000-0000-00007C2F0000}"/>
    <cellStyle name="출력 7 27" xfId="35753" xr:uid="{00000000-0005-0000-0000-00007D2F0000}"/>
    <cellStyle name="출력 7 28" xfId="37169" xr:uid="{00000000-0005-0000-0000-00007E2F0000}"/>
    <cellStyle name="출력 7 29" xfId="37106" xr:uid="{00000000-0005-0000-0000-00007F2F0000}"/>
    <cellStyle name="출력 7 3" xfId="9594" xr:uid="{00000000-0005-0000-0000-0000802F0000}"/>
    <cellStyle name="出力 7 3" xfId="9595" xr:uid="{00000000-0005-0000-0000-0000812F0000}"/>
    <cellStyle name="출력 7 3 10" xfId="9596" xr:uid="{00000000-0005-0000-0000-0000822F0000}"/>
    <cellStyle name="出力 7 3 10" xfId="9597" xr:uid="{00000000-0005-0000-0000-0000832F0000}"/>
    <cellStyle name="출력 7 3 11" xfId="9598" xr:uid="{00000000-0005-0000-0000-0000842F0000}"/>
    <cellStyle name="出力 7 3 11" xfId="9599" xr:uid="{00000000-0005-0000-0000-0000852F0000}"/>
    <cellStyle name="출력 7 3 12" xfId="9600" xr:uid="{00000000-0005-0000-0000-0000862F0000}"/>
    <cellStyle name="出力 7 3 12" xfId="9601" xr:uid="{00000000-0005-0000-0000-0000872F0000}"/>
    <cellStyle name="출력 7 3 13" xfId="9602" xr:uid="{00000000-0005-0000-0000-0000882F0000}"/>
    <cellStyle name="出力 7 3 13" xfId="9603" xr:uid="{00000000-0005-0000-0000-0000892F0000}"/>
    <cellStyle name="출력 7 3 14" xfId="9604" xr:uid="{00000000-0005-0000-0000-00008A2F0000}"/>
    <cellStyle name="출력 7 3 15" xfId="9605" xr:uid="{00000000-0005-0000-0000-00008B2F0000}"/>
    <cellStyle name="출력 7 3 16" xfId="9606" xr:uid="{00000000-0005-0000-0000-00008C2F0000}"/>
    <cellStyle name="출력 7 3 17" xfId="9607" xr:uid="{00000000-0005-0000-0000-00008D2F0000}"/>
    <cellStyle name="출력 7 3 18" xfId="9608" xr:uid="{00000000-0005-0000-0000-00008E2F0000}"/>
    <cellStyle name="출력 7 3 19" xfId="9609" xr:uid="{00000000-0005-0000-0000-00008F2F0000}"/>
    <cellStyle name="출력 7 3 2" xfId="9610" xr:uid="{00000000-0005-0000-0000-0000902F0000}"/>
    <cellStyle name="出力 7 3 2" xfId="9611" xr:uid="{00000000-0005-0000-0000-0000912F0000}"/>
    <cellStyle name="출력 7 3 2 10" xfId="9612" xr:uid="{00000000-0005-0000-0000-0000922F0000}"/>
    <cellStyle name="출력 7 3 2 11" xfId="9613" xr:uid="{00000000-0005-0000-0000-0000932F0000}"/>
    <cellStyle name="출력 7 3 2 12" xfId="9614" xr:uid="{00000000-0005-0000-0000-0000942F0000}"/>
    <cellStyle name="출력 7 3 2 13" xfId="9615" xr:uid="{00000000-0005-0000-0000-0000952F0000}"/>
    <cellStyle name="출력 7 3 2 2" xfId="9616" xr:uid="{00000000-0005-0000-0000-0000962F0000}"/>
    <cellStyle name="출력 7 3 2 3" xfId="9617" xr:uid="{00000000-0005-0000-0000-0000972F0000}"/>
    <cellStyle name="출력 7 3 2 4" xfId="9618" xr:uid="{00000000-0005-0000-0000-0000982F0000}"/>
    <cellStyle name="출력 7 3 2 5" xfId="9619" xr:uid="{00000000-0005-0000-0000-0000992F0000}"/>
    <cellStyle name="출력 7 3 2 6" xfId="9620" xr:uid="{00000000-0005-0000-0000-00009A2F0000}"/>
    <cellStyle name="출력 7 3 2 7" xfId="9621" xr:uid="{00000000-0005-0000-0000-00009B2F0000}"/>
    <cellStyle name="출력 7 3 2 8" xfId="9622" xr:uid="{00000000-0005-0000-0000-00009C2F0000}"/>
    <cellStyle name="출력 7 3 2 9" xfId="9623" xr:uid="{00000000-0005-0000-0000-00009D2F0000}"/>
    <cellStyle name="출력 7 3 20" xfId="9624" xr:uid="{00000000-0005-0000-0000-00009E2F0000}"/>
    <cellStyle name="출력 7 3 21" xfId="9625" xr:uid="{00000000-0005-0000-0000-00009F2F0000}"/>
    <cellStyle name="출력 7 3 3" xfId="9626" xr:uid="{00000000-0005-0000-0000-0000A02F0000}"/>
    <cellStyle name="出力 7 3 3" xfId="9627" xr:uid="{00000000-0005-0000-0000-0000A12F0000}"/>
    <cellStyle name="출력 7 3 4" xfId="9628" xr:uid="{00000000-0005-0000-0000-0000A22F0000}"/>
    <cellStyle name="出力 7 3 4" xfId="9629" xr:uid="{00000000-0005-0000-0000-0000A32F0000}"/>
    <cellStyle name="출력 7 3 5" xfId="9630" xr:uid="{00000000-0005-0000-0000-0000A42F0000}"/>
    <cellStyle name="出力 7 3 5" xfId="9631" xr:uid="{00000000-0005-0000-0000-0000A52F0000}"/>
    <cellStyle name="출력 7 3 6" xfId="9632" xr:uid="{00000000-0005-0000-0000-0000A62F0000}"/>
    <cellStyle name="出力 7 3 6" xfId="9633" xr:uid="{00000000-0005-0000-0000-0000A72F0000}"/>
    <cellStyle name="출력 7 3 7" xfId="9634" xr:uid="{00000000-0005-0000-0000-0000A82F0000}"/>
    <cellStyle name="出力 7 3 7" xfId="9635" xr:uid="{00000000-0005-0000-0000-0000A92F0000}"/>
    <cellStyle name="출력 7 3 8" xfId="9636" xr:uid="{00000000-0005-0000-0000-0000AA2F0000}"/>
    <cellStyle name="出力 7 3 8" xfId="9637" xr:uid="{00000000-0005-0000-0000-0000AB2F0000}"/>
    <cellStyle name="출력 7 3 9" xfId="9638" xr:uid="{00000000-0005-0000-0000-0000AC2F0000}"/>
    <cellStyle name="出力 7 3 9" xfId="9639" xr:uid="{00000000-0005-0000-0000-0000AD2F0000}"/>
    <cellStyle name="출력 7 30" xfId="37179" xr:uid="{00000000-0005-0000-0000-0000AE2F0000}"/>
    <cellStyle name="출력 7 31" xfId="37096" xr:uid="{00000000-0005-0000-0000-0000AF2F0000}"/>
    <cellStyle name="출력 7 32" xfId="37188" xr:uid="{00000000-0005-0000-0000-0000B02F0000}"/>
    <cellStyle name="출력 7 33" xfId="37087" xr:uid="{00000000-0005-0000-0000-0000B12F0000}"/>
    <cellStyle name="출력 7 34" xfId="37197" xr:uid="{00000000-0005-0000-0000-0000B22F0000}"/>
    <cellStyle name="출력 7 35" xfId="37078" xr:uid="{00000000-0005-0000-0000-0000B32F0000}"/>
    <cellStyle name="출력 7 36" xfId="37206" xr:uid="{00000000-0005-0000-0000-0000B42F0000}"/>
    <cellStyle name="출력 7 37" xfId="37069" xr:uid="{00000000-0005-0000-0000-0000B52F0000}"/>
    <cellStyle name="출력 7 38" xfId="37215" xr:uid="{00000000-0005-0000-0000-0000B62F0000}"/>
    <cellStyle name="출력 7 39" xfId="37050" xr:uid="{00000000-0005-0000-0000-0000B72F0000}"/>
    <cellStyle name="출력 7 4" xfId="9640" xr:uid="{00000000-0005-0000-0000-0000B82F0000}"/>
    <cellStyle name="出力 7 4" xfId="9641" xr:uid="{00000000-0005-0000-0000-0000B92F0000}"/>
    <cellStyle name="출력 7 4 10" xfId="9642" xr:uid="{00000000-0005-0000-0000-0000BA2F0000}"/>
    <cellStyle name="出力 7 4 10" xfId="9643" xr:uid="{00000000-0005-0000-0000-0000BB2F0000}"/>
    <cellStyle name="출력 7 4 11" xfId="9644" xr:uid="{00000000-0005-0000-0000-0000BC2F0000}"/>
    <cellStyle name="出力 7 4 11" xfId="9645" xr:uid="{00000000-0005-0000-0000-0000BD2F0000}"/>
    <cellStyle name="출력 7 4 12" xfId="9646" xr:uid="{00000000-0005-0000-0000-0000BE2F0000}"/>
    <cellStyle name="出力 7 4 12" xfId="9647" xr:uid="{00000000-0005-0000-0000-0000BF2F0000}"/>
    <cellStyle name="출력 7 4 13" xfId="9648" xr:uid="{00000000-0005-0000-0000-0000C02F0000}"/>
    <cellStyle name="出力 7 4 13" xfId="9649" xr:uid="{00000000-0005-0000-0000-0000C12F0000}"/>
    <cellStyle name="출력 7 4 2" xfId="9650" xr:uid="{00000000-0005-0000-0000-0000C22F0000}"/>
    <cellStyle name="出力 7 4 2" xfId="9651" xr:uid="{00000000-0005-0000-0000-0000C32F0000}"/>
    <cellStyle name="출력 7 4 3" xfId="9652" xr:uid="{00000000-0005-0000-0000-0000C42F0000}"/>
    <cellStyle name="出力 7 4 3" xfId="9653" xr:uid="{00000000-0005-0000-0000-0000C52F0000}"/>
    <cellStyle name="출력 7 4 4" xfId="9654" xr:uid="{00000000-0005-0000-0000-0000C62F0000}"/>
    <cellStyle name="出力 7 4 4" xfId="9655" xr:uid="{00000000-0005-0000-0000-0000C72F0000}"/>
    <cellStyle name="출력 7 4 5" xfId="9656" xr:uid="{00000000-0005-0000-0000-0000C82F0000}"/>
    <cellStyle name="出力 7 4 5" xfId="9657" xr:uid="{00000000-0005-0000-0000-0000C92F0000}"/>
    <cellStyle name="출력 7 4 6" xfId="9658" xr:uid="{00000000-0005-0000-0000-0000CA2F0000}"/>
    <cellStyle name="出力 7 4 6" xfId="9659" xr:uid="{00000000-0005-0000-0000-0000CB2F0000}"/>
    <cellStyle name="출력 7 4 7" xfId="9660" xr:uid="{00000000-0005-0000-0000-0000CC2F0000}"/>
    <cellStyle name="出力 7 4 7" xfId="9661" xr:uid="{00000000-0005-0000-0000-0000CD2F0000}"/>
    <cellStyle name="출력 7 4 8" xfId="9662" xr:uid="{00000000-0005-0000-0000-0000CE2F0000}"/>
    <cellStyle name="出力 7 4 8" xfId="9663" xr:uid="{00000000-0005-0000-0000-0000CF2F0000}"/>
    <cellStyle name="출력 7 4 9" xfId="9664" xr:uid="{00000000-0005-0000-0000-0000D02F0000}"/>
    <cellStyle name="出力 7 4 9" xfId="9665" xr:uid="{00000000-0005-0000-0000-0000D12F0000}"/>
    <cellStyle name="출력 7 5" xfId="9666" xr:uid="{00000000-0005-0000-0000-0000D22F0000}"/>
    <cellStyle name="出力 7 5" xfId="9667" xr:uid="{00000000-0005-0000-0000-0000D32F0000}"/>
    <cellStyle name="출력 7 5 10" xfId="9668" xr:uid="{00000000-0005-0000-0000-0000D42F0000}"/>
    <cellStyle name="出力 7 5 10" xfId="9669" xr:uid="{00000000-0005-0000-0000-0000D52F0000}"/>
    <cellStyle name="출력 7 5 11" xfId="9670" xr:uid="{00000000-0005-0000-0000-0000D62F0000}"/>
    <cellStyle name="出力 7 5 11" xfId="9671" xr:uid="{00000000-0005-0000-0000-0000D72F0000}"/>
    <cellStyle name="출력 7 5 12" xfId="9672" xr:uid="{00000000-0005-0000-0000-0000D82F0000}"/>
    <cellStyle name="出力 7 5 12" xfId="9673" xr:uid="{00000000-0005-0000-0000-0000D92F0000}"/>
    <cellStyle name="출력 7 5 13" xfId="9674" xr:uid="{00000000-0005-0000-0000-0000DA2F0000}"/>
    <cellStyle name="出力 7 5 13" xfId="9675" xr:uid="{00000000-0005-0000-0000-0000DB2F0000}"/>
    <cellStyle name="출력 7 5 2" xfId="9676" xr:uid="{00000000-0005-0000-0000-0000DC2F0000}"/>
    <cellStyle name="出力 7 5 2" xfId="9677" xr:uid="{00000000-0005-0000-0000-0000DD2F0000}"/>
    <cellStyle name="출력 7 5 3" xfId="9678" xr:uid="{00000000-0005-0000-0000-0000DE2F0000}"/>
    <cellStyle name="出力 7 5 3" xfId="9679" xr:uid="{00000000-0005-0000-0000-0000DF2F0000}"/>
    <cellStyle name="출력 7 5 4" xfId="9680" xr:uid="{00000000-0005-0000-0000-0000E02F0000}"/>
    <cellStyle name="出力 7 5 4" xfId="9681" xr:uid="{00000000-0005-0000-0000-0000E12F0000}"/>
    <cellStyle name="출력 7 5 5" xfId="9682" xr:uid="{00000000-0005-0000-0000-0000E22F0000}"/>
    <cellStyle name="出力 7 5 5" xfId="9683" xr:uid="{00000000-0005-0000-0000-0000E32F0000}"/>
    <cellStyle name="출력 7 5 6" xfId="9684" xr:uid="{00000000-0005-0000-0000-0000E42F0000}"/>
    <cellStyle name="出力 7 5 6" xfId="9685" xr:uid="{00000000-0005-0000-0000-0000E52F0000}"/>
    <cellStyle name="출력 7 5 7" xfId="9686" xr:uid="{00000000-0005-0000-0000-0000E62F0000}"/>
    <cellStyle name="出力 7 5 7" xfId="9687" xr:uid="{00000000-0005-0000-0000-0000E72F0000}"/>
    <cellStyle name="출력 7 5 8" xfId="9688" xr:uid="{00000000-0005-0000-0000-0000E82F0000}"/>
    <cellStyle name="出力 7 5 8" xfId="9689" xr:uid="{00000000-0005-0000-0000-0000E92F0000}"/>
    <cellStyle name="출력 7 5 9" xfId="9690" xr:uid="{00000000-0005-0000-0000-0000EA2F0000}"/>
    <cellStyle name="出力 7 5 9" xfId="9691" xr:uid="{00000000-0005-0000-0000-0000EB2F0000}"/>
    <cellStyle name="출력 7 6" xfId="9692" xr:uid="{00000000-0005-0000-0000-0000EC2F0000}"/>
    <cellStyle name="出力 7 6" xfId="9693" xr:uid="{00000000-0005-0000-0000-0000ED2F0000}"/>
    <cellStyle name="출력 7 6 10" xfId="9694" xr:uid="{00000000-0005-0000-0000-0000EE2F0000}"/>
    <cellStyle name="出力 7 6 10" xfId="9695" xr:uid="{00000000-0005-0000-0000-0000EF2F0000}"/>
    <cellStyle name="출력 7 6 11" xfId="9696" xr:uid="{00000000-0005-0000-0000-0000F02F0000}"/>
    <cellStyle name="出力 7 6 11" xfId="9697" xr:uid="{00000000-0005-0000-0000-0000F12F0000}"/>
    <cellStyle name="출력 7 6 12" xfId="9698" xr:uid="{00000000-0005-0000-0000-0000F22F0000}"/>
    <cellStyle name="出力 7 6 12" xfId="9699" xr:uid="{00000000-0005-0000-0000-0000F32F0000}"/>
    <cellStyle name="출력 7 6 13" xfId="9700" xr:uid="{00000000-0005-0000-0000-0000F42F0000}"/>
    <cellStyle name="出力 7 6 13" xfId="9701" xr:uid="{00000000-0005-0000-0000-0000F52F0000}"/>
    <cellStyle name="출력 7 6 2" xfId="9702" xr:uid="{00000000-0005-0000-0000-0000F62F0000}"/>
    <cellStyle name="出力 7 6 2" xfId="9703" xr:uid="{00000000-0005-0000-0000-0000F72F0000}"/>
    <cellStyle name="출력 7 6 3" xfId="9704" xr:uid="{00000000-0005-0000-0000-0000F82F0000}"/>
    <cellStyle name="出力 7 6 3" xfId="9705" xr:uid="{00000000-0005-0000-0000-0000F92F0000}"/>
    <cellStyle name="출력 7 6 4" xfId="9706" xr:uid="{00000000-0005-0000-0000-0000FA2F0000}"/>
    <cellStyle name="出力 7 6 4" xfId="9707" xr:uid="{00000000-0005-0000-0000-0000FB2F0000}"/>
    <cellStyle name="출력 7 6 5" xfId="9708" xr:uid="{00000000-0005-0000-0000-0000FC2F0000}"/>
    <cellStyle name="出力 7 6 5" xfId="9709" xr:uid="{00000000-0005-0000-0000-0000FD2F0000}"/>
    <cellStyle name="출력 7 6 6" xfId="9710" xr:uid="{00000000-0005-0000-0000-0000FE2F0000}"/>
    <cellStyle name="出力 7 6 6" xfId="9711" xr:uid="{00000000-0005-0000-0000-0000FF2F0000}"/>
    <cellStyle name="출력 7 6 7" xfId="9712" xr:uid="{00000000-0005-0000-0000-000000300000}"/>
    <cellStyle name="出力 7 6 7" xfId="9713" xr:uid="{00000000-0005-0000-0000-000001300000}"/>
    <cellStyle name="출력 7 6 8" xfId="9714" xr:uid="{00000000-0005-0000-0000-000002300000}"/>
    <cellStyle name="出力 7 6 8" xfId="9715" xr:uid="{00000000-0005-0000-0000-000003300000}"/>
    <cellStyle name="출력 7 6 9" xfId="9716" xr:uid="{00000000-0005-0000-0000-000004300000}"/>
    <cellStyle name="出力 7 6 9" xfId="9717" xr:uid="{00000000-0005-0000-0000-000005300000}"/>
    <cellStyle name="출력 7 7" xfId="9718" xr:uid="{00000000-0005-0000-0000-000006300000}"/>
    <cellStyle name="出力 7 7" xfId="9719" xr:uid="{00000000-0005-0000-0000-000007300000}"/>
    <cellStyle name="출력 7 7 10" xfId="9720" xr:uid="{00000000-0005-0000-0000-000008300000}"/>
    <cellStyle name="出力 7 7 10" xfId="9721" xr:uid="{00000000-0005-0000-0000-000009300000}"/>
    <cellStyle name="출력 7 7 11" xfId="9722" xr:uid="{00000000-0005-0000-0000-00000A300000}"/>
    <cellStyle name="出力 7 7 11" xfId="9723" xr:uid="{00000000-0005-0000-0000-00000B300000}"/>
    <cellStyle name="출력 7 7 12" xfId="9724" xr:uid="{00000000-0005-0000-0000-00000C300000}"/>
    <cellStyle name="出力 7 7 12" xfId="9725" xr:uid="{00000000-0005-0000-0000-00000D300000}"/>
    <cellStyle name="출력 7 7 13" xfId="9726" xr:uid="{00000000-0005-0000-0000-00000E300000}"/>
    <cellStyle name="出力 7 7 13" xfId="9727" xr:uid="{00000000-0005-0000-0000-00000F300000}"/>
    <cellStyle name="출력 7 7 2" xfId="9728" xr:uid="{00000000-0005-0000-0000-000010300000}"/>
    <cellStyle name="出力 7 7 2" xfId="9729" xr:uid="{00000000-0005-0000-0000-000011300000}"/>
    <cellStyle name="출력 7 7 3" xfId="9730" xr:uid="{00000000-0005-0000-0000-000012300000}"/>
    <cellStyle name="出力 7 7 3" xfId="9731" xr:uid="{00000000-0005-0000-0000-000013300000}"/>
    <cellStyle name="출력 7 7 4" xfId="9732" xr:uid="{00000000-0005-0000-0000-000014300000}"/>
    <cellStyle name="出力 7 7 4" xfId="9733" xr:uid="{00000000-0005-0000-0000-000015300000}"/>
    <cellStyle name="출력 7 7 5" xfId="9734" xr:uid="{00000000-0005-0000-0000-000016300000}"/>
    <cellStyle name="出力 7 7 5" xfId="9735" xr:uid="{00000000-0005-0000-0000-000017300000}"/>
    <cellStyle name="출력 7 7 6" xfId="9736" xr:uid="{00000000-0005-0000-0000-000018300000}"/>
    <cellStyle name="出力 7 7 6" xfId="9737" xr:uid="{00000000-0005-0000-0000-000019300000}"/>
    <cellStyle name="출력 7 7 7" xfId="9738" xr:uid="{00000000-0005-0000-0000-00001A300000}"/>
    <cellStyle name="出力 7 7 7" xfId="9739" xr:uid="{00000000-0005-0000-0000-00001B300000}"/>
    <cellStyle name="출력 7 7 8" xfId="9740" xr:uid="{00000000-0005-0000-0000-00001C300000}"/>
    <cellStyle name="出力 7 7 8" xfId="9741" xr:uid="{00000000-0005-0000-0000-00001D300000}"/>
    <cellStyle name="출력 7 7 9" xfId="9742" xr:uid="{00000000-0005-0000-0000-00001E300000}"/>
    <cellStyle name="出力 7 7 9" xfId="9743" xr:uid="{00000000-0005-0000-0000-00001F300000}"/>
    <cellStyle name="출력 7 8" xfId="9744" xr:uid="{00000000-0005-0000-0000-000020300000}"/>
    <cellStyle name="出力 7 8" xfId="9745" xr:uid="{00000000-0005-0000-0000-000021300000}"/>
    <cellStyle name="出力 7 8 2" xfId="9746" xr:uid="{00000000-0005-0000-0000-000022300000}"/>
    <cellStyle name="출력 7 9" xfId="9747" xr:uid="{00000000-0005-0000-0000-000023300000}"/>
    <cellStyle name="出力 7 9" xfId="9748" xr:uid="{00000000-0005-0000-0000-000024300000}"/>
    <cellStyle name="出力 7 9 2" xfId="9749" xr:uid="{00000000-0005-0000-0000-000025300000}"/>
    <cellStyle name="출력 8" xfId="35755" xr:uid="{00000000-0005-0000-0000-000026300000}"/>
    <cellStyle name="出力 8" xfId="9750" xr:uid="{00000000-0005-0000-0000-000027300000}"/>
    <cellStyle name="출력 8 2" xfId="35756" xr:uid="{00000000-0005-0000-0000-000028300000}"/>
    <cellStyle name="出力 8 2" xfId="9751" xr:uid="{00000000-0005-0000-0000-000029300000}"/>
    <cellStyle name="出力 8 2 2" xfId="9752" xr:uid="{00000000-0005-0000-0000-00002A300000}"/>
    <cellStyle name="出力 8 2 2 2" xfId="9753" xr:uid="{00000000-0005-0000-0000-00002B300000}"/>
    <cellStyle name="出力 8 2 2 2 2" xfId="9754" xr:uid="{00000000-0005-0000-0000-00002C300000}"/>
    <cellStyle name="出力 8 2 2 3" xfId="9755" xr:uid="{00000000-0005-0000-0000-00002D300000}"/>
    <cellStyle name="出力 8 2 3" xfId="9756" xr:uid="{00000000-0005-0000-0000-00002E300000}"/>
    <cellStyle name="出力 8 2 3 2" xfId="9757" xr:uid="{00000000-0005-0000-0000-00002F300000}"/>
    <cellStyle name="出力 8 2 3 2 2" xfId="9758" xr:uid="{00000000-0005-0000-0000-000030300000}"/>
    <cellStyle name="出力 8 2 3 3" xfId="9759" xr:uid="{00000000-0005-0000-0000-000031300000}"/>
    <cellStyle name="出力 8 2 4" xfId="9760" xr:uid="{00000000-0005-0000-0000-000032300000}"/>
    <cellStyle name="出力 8 2 4 2" xfId="9761" xr:uid="{00000000-0005-0000-0000-000033300000}"/>
    <cellStyle name="出力 8 2 5" xfId="9762" xr:uid="{00000000-0005-0000-0000-000034300000}"/>
    <cellStyle name="출력 8 3" xfId="38286" xr:uid="{00000000-0005-0000-0000-000035300000}"/>
    <cellStyle name="出力 8 3" xfId="9763" xr:uid="{00000000-0005-0000-0000-000036300000}"/>
    <cellStyle name="出力 8 3 2" xfId="9764" xr:uid="{00000000-0005-0000-0000-000037300000}"/>
    <cellStyle name="출력 8 4" xfId="38287" xr:uid="{00000000-0005-0000-0000-000038300000}"/>
    <cellStyle name="出力 8 4" xfId="9765" xr:uid="{00000000-0005-0000-0000-000039300000}"/>
    <cellStyle name="출력 9" xfId="35757" xr:uid="{00000000-0005-0000-0000-00003A300000}"/>
    <cellStyle name="出力 9" xfId="9766" xr:uid="{00000000-0005-0000-0000-00003B300000}"/>
    <cellStyle name="出力 9 2" xfId="9767" xr:uid="{00000000-0005-0000-0000-00003C300000}"/>
    <cellStyle name="出力 9 2 2" xfId="9768" xr:uid="{00000000-0005-0000-0000-00003D300000}"/>
    <cellStyle name="出力 9 2 2 2" xfId="9769" xr:uid="{00000000-0005-0000-0000-00003E300000}"/>
    <cellStyle name="出力 9 2 2 2 2" xfId="9770" xr:uid="{00000000-0005-0000-0000-00003F300000}"/>
    <cellStyle name="出力 9 2 2 3" xfId="9771" xr:uid="{00000000-0005-0000-0000-000040300000}"/>
    <cellStyle name="出力 9 2 3" xfId="9772" xr:uid="{00000000-0005-0000-0000-000041300000}"/>
    <cellStyle name="出力 9 2 3 2" xfId="9773" xr:uid="{00000000-0005-0000-0000-000042300000}"/>
    <cellStyle name="出力 9 2 3 2 2" xfId="9774" xr:uid="{00000000-0005-0000-0000-000043300000}"/>
    <cellStyle name="出力 9 2 3 3" xfId="9775" xr:uid="{00000000-0005-0000-0000-000044300000}"/>
    <cellStyle name="出力 9 2 4" xfId="9776" xr:uid="{00000000-0005-0000-0000-000045300000}"/>
    <cellStyle name="出力 9 2 4 2" xfId="9777" xr:uid="{00000000-0005-0000-0000-000046300000}"/>
    <cellStyle name="出力 9 2 5" xfId="9778" xr:uid="{00000000-0005-0000-0000-000047300000}"/>
    <cellStyle name="出力 9 3" xfId="9779" xr:uid="{00000000-0005-0000-0000-000048300000}"/>
    <cellStyle name="出力 9 3 2" xfId="9780" xr:uid="{00000000-0005-0000-0000-000049300000}"/>
    <cellStyle name="出力 9 4" xfId="9781" xr:uid="{00000000-0005-0000-0000-00004A300000}"/>
    <cellStyle name="콤마 [0]_  종  합  " xfId="35758" xr:uid="{00000000-0005-0000-0000-00004B300000}"/>
    <cellStyle name="콤마_  종  합  " xfId="35759" xr:uid="{00000000-0005-0000-0000-00004C300000}"/>
    <cellStyle name="脱浦 [0.00]_laroux" xfId="35760" xr:uid="{00000000-0005-0000-0000-00004D300000}"/>
    <cellStyle name="脱浦_laroux" xfId="35761" xr:uid="{00000000-0005-0000-0000-00004E300000}"/>
    <cellStyle name="통화 [0] 2" xfId="5" xr:uid="{00000000-0005-0000-0000-00004F300000}"/>
    <cellStyle name="통화 [0] 2 2" xfId="35763" xr:uid="{00000000-0005-0000-0000-000050300000}"/>
    <cellStyle name="통화 [0] 2 2 2" xfId="35764" xr:uid="{00000000-0005-0000-0000-000051300000}"/>
    <cellStyle name="통화 [0] 2 2 2 2" xfId="38704" xr:uid="{00000000-0005-0000-0000-000052300000}"/>
    <cellStyle name="통화 [0] 2 2 2 3" xfId="39050" xr:uid="{BAE72306-B774-4230-93F5-3833D2ABA848}"/>
    <cellStyle name="통화 [0] 2 2 2 4" xfId="39873" xr:uid="{2882ACC2-EEB4-432C-83C1-FF053A849409}"/>
    <cellStyle name="통화 [0] 2 2 3" xfId="38520" xr:uid="{00000000-0005-0000-0000-000053300000}"/>
    <cellStyle name="통화 [0] 2 2 3 2" xfId="39051" xr:uid="{A1F5DBB8-E7E2-4ED5-9725-FC24CD68959D}"/>
    <cellStyle name="통화 [0] 2 2 3 3" xfId="39874" xr:uid="{45BF1462-E2E7-4DCA-AA74-FB737AAC46C2}"/>
    <cellStyle name="통화 [0] 2 2 4" xfId="38703" xr:uid="{00000000-0005-0000-0000-000054300000}"/>
    <cellStyle name="통화 [0] 2 2 5" xfId="39049" xr:uid="{C7D12D6E-0D05-45E1-95D4-C91E446E624D}"/>
    <cellStyle name="통화 [0] 2 2 6" xfId="39872" xr:uid="{AEEE7D10-601A-468C-8C0B-CF29C796F023}"/>
    <cellStyle name="통화 [0] 2 3" xfId="35765" xr:uid="{00000000-0005-0000-0000-000055300000}"/>
    <cellStyle name="통화 [0] 2 3 2" xfId="38705" xr:uid="{00000000-0005-0000-0000-000056300000}"/>
    <cellStyle name="통화 [0] 2 3 3" xfId="39052" xr:uid="{791FC171-E22F-4B2B-BAC4-A22414347AFD}"/>
    <cellStyle name="통화 [0] 2 3 4" xfId="39875" xr:uid="{A90F5898-862D-44C1-BFF1-E5DE3FD6FB4B}"/>
    <cellStyle name="통화 [0] 2 4" xfId="35762" xr:uid="{00000000-0005-0000-0000-000057300000}"/>
    <cellStyle name="통화 [0] 2 4 2" xfId="39053" xr:uid="{AE4FA78E-8722-40C0-A125-D1D466A9BA01}"/>
    <cellStyle name="통화 [0] 2 4 3" xfId="39876" xr:uid="{37241B98-A29D-44A8-A266-C5796738B0BD}"/>
    <cellStyle name="통화 [0] 2 5" xfId="38519" xr:uid="{00000000-0005-0000-0000-000058300000}"/>
    <cellStyle name="통화 [0] 2 6" xfId="38702" xr:uid="{00000000-0005-0000-0000-000059300000}"/>
    <cellStyle name="통화 [0] 2 7" xfId="39048" xr:uid="{9AAD784B-7A9F-4057-9968-B146109B10E4}"/>
    <cellStyle name="통화 [0] 2 8" xfId="39871" xr:uid="{ED5BC091-B27B-45B0-B29A-DF60D717735D}"/>
    <cellStyle name="표준" xfId="0" builtinId="0"/>
    <cellStyle name="표준 10" xfId="9782" xr:uid="{00000000-0005-0000-0000-00005B300000}"/>
    <cellStyle name="標準 10" xfId="9783" xr:uid="{00000000-0005-0000-0000-00005C300000}"/>
    <cellStyle name="표준 10 2" xfId="35767" xr:uid="{00000000-0005-0000-0000-00005D300000}"/>
    <cellStyle name="표준 10 2 2" xfId="35768" xr:uid="{00000000-0005-0000-0000-00005E300000}"/>
    <cellStyle name="표준 10 2 3" xfId="35769" xr:uid="{00000000-0005-0000-0000-00005F300000}"/>
    <cellStyle name="표준 10 3" xfId="35770" xr:uid="{00000000-0005-0000-0000-000060300000}"/>
    <cellStyle name="표준 10 4" xfId="35771" xr:uid="{00000000-0005-0000-0000-000061300000}"/>
    <cellStyle name="표준 10 5" xfId="35772" xr:uid="{00000000-0005-0000-0000-000062300000}"/>
    <cellStyle name="표준 10 6" xfId="35773" xr:uid="{00000000-0005-0000-0000-000063300000}"/>
    <cellStyle name="표준 10 7" xfId="38597" xr:uid="{00000000-0005-0000-0000-000064300000}"/>
    <cellStyle name="표준 100" xfId="9784" xr:uid="{00000000-0005-0000-0000-000065300000}"/>
    <cellStyle name="표준 101" xfId="9785" xr:uid="{00000000-0005-0000-0000-000066300000}"/>
    <cellStyle name="표준 102" xfId="9786" xr:uid="{00000000-0005-0000-0000-000067300000}"/>
    <cellStyle name="표준 103" xfId="9787" xr:uid="{00000000-0005-0000-0000-000068300000}"/>
    <cellStyle name="표준 104" xfId="9788" xr:uid="{00000000-0005-0000-0000-000069300000}"/>
    <cellStyle name="표준 105" xfId="9789" xr:uid="{00000000-0005-0000-0000-00006A300000}"/>
    <cellStyle name="표준 106" xfId="9790" xr:uid="{00000000-0005-0000-0000-00006B300000}"/>
    <cellStyle name="표준 107" xfId="9791" xr:uid="{00000000-0005-0000-0000-00006C300000}"/>
    <cellStyle name="표준 108" xfId="9792" xr:uid="{00000000-0005-0000-0000-00006D300000}"/>
    <cellStyle name="표준 109" xfId="9793" xr:uid="{00000000-0005-0000-0000-00006E300000}"/>
    <cellStyle name="표준 11" xfId="9794" xr:uid="{00000000-0005-0000-0000-00006F300000}"/>
    <cellStyle name="標準 11" xfId="9795" xr:uid="{00000000-0005-0000-0000-000070300000}"/>
    <cellStyle name="표준 11 2" xfId="35780" xr:uid="{00000000-0005-0000-0000-000071300000}"/>
    <cellStyle name="標準 11 2" xfId="9796" xr:uid="{00000000-0005-0000-0000-000072300000}"/>
    <cellStyle name="표준 11 2 2" xfId="35781" xr:uid="{00000000-0005-0000-0000-000073300000}"/>
    <cellStyle name="표준 11 3" xfId="35782" xr:uid="{00000000-0005-0000-0000-000074300000}"/>
    <cellStyle name="표준 11 4" xfId="35783" xr:uid="{00000000-0005-0000-0000-000075300000}"/>
    <cellStyle name="표준 11 5" xfId="35784" xr:uid="{00000000-0005-0000-0000-000076300000}"/>
    <cellStyle name="표준 11 6" xfId="35785" xr:uid="{00000000-0005-0000-0000-000077300000}"/>
    <cellStyle name="표준 11 7" xfId="38598" xr:uid="{00000000-0005-0000-0000-000078300000}"/>
    <cellStyle name="표준 110" xfId="9797" xr:uid="{00000000-0005-0000-0000-000079300000}"/>
    <cellStyle name="표준 111" xfId="9798" xr:uid="{00000000-0005-0000-0000-00007A300000}"/>
    <cellStyle name="표준 112" xfId="9799" xr:uid="{00000000-0005-0000-0000-00007B300000}"/>
    <cellStyle name="표준 113" xfId="9800" xr:uid="{00000000-0005-0000-0000-00007C300000}"/>
    <cellStyle name="표준 114" xfId="9801" xr:uid="{00000000-0005-0000-0000-00007D300000}"/>
    <cellStyle name="표준 115" xfId="9802" xr:uid="{00000000-0005-0000-0000-00007E300000}"/>
    <cellStyle name="표준 116" xfId="9803" xr:uid="{00000000-0005-0000-0000-00007F300000}"/>
    <cellStyle name="표준 117" xfId="6" xr:uid="{00000000-0005-0000-0000-000080300000}"/>
    <cellStyle name="표준 117 2" xfId="9804" xr:uid="{00000000-0005-0000-0000-000081300000}"/>
    <cellStyle name="표준 117 2 2" xfId="9805" xr:uid="{00000000-0005-0000-0000-000082300000}"/>
    <cellStyle name="표준 117 2 2 2" xfId="9806" xr:uid="{00000000-0005-0000-0000-000083300000}"/>
    <cellStyle name="표준 117 2 2 3" xfId="9807" xr:uid="{00000000-0005-0000-0000-000084300000}"/>
    <cellStyle name="표준 117 2 2 3 2" xfId="9808" xr:uid="{00000000-0005-0000-0000-000085300000}"/>
    <cellStyle name="표준 117 2 3" xfId="9809" xr:uid="{00000000-0005-0000-0000-000086300000}"/>
    <cellStyle name="표준 117 2 4" xfId="9810" xr:uid="{00000000-0005-0000-0000-000087300000}"/>
    <cellStyle name="표준 117 2 4 2" xfId="9811" xr:uid="{00000000-0005-0000-0000-000088300000}"/>
    <cellStyle name="표준 117 3" xfId="9812" xr:uid="{00000000-0005-0000-0000-000089300000}"/>
    <cellStyle name="표준 117 3 2" xfId="9813" xr:uid="{00000000-0005-0000-0000-00008A300000}"/>
    <cellStyle name="표준 117 3 3" xfId="9814" xr:uid="{00000000-0005-0000-0000-00008B300000}"/>
    <cellStyle name="표준 117 3 3 2" xfId="9815" xr:uid="{00000000-0005-0000-0000-00008C300000}"/>
    <cellStyle name="표준 117 4" xfId="9816" xr:uid="{00000000-0005-0000-0000-00008D300000}"/>
    <cellStyle name="표준 117 5" xfId="9817" xr:uid="{00000000-0005-0000-0000-00008E300000}"/>
    <cellStyle name="표준 117 5 2" xfId="9818" xr:uid="{00000000-0005-0000-0000-00008F300000}"/>
    <cellStyle name="표준 118" xfId="9819" xr:uid="{00000000-0005-0000-0000-000090300000}"/>
    <cellStyle name="표준 118 2" xfId="9820" xr:uid="{00000000-0005-0000-0000-000091300000}"/>
    <cellStyle name="표준 118 3" xfId="9821" xr:uid="{00000000-0005-0000-0000-000092300000}"/>
    <cellStyle name="표준 118 3 2" xfId="9822" xr:uid="{00000000-0005-0000-0000-000093300000}"/>
    <cellStyle name="표준 118 4" xfId="9823" xr:uid="{00000000-0005-0000-0000-000094300000}"/>
    <cellStyle name="표준 119" xfId="9824" xr:uid="{00000000-0005-0000-0000-000095300000}"/>
    <cellStyle name="표준 119 2" xfId="9825" xr:uid="{00000000-0005-0000-0000-000096300000}"/>
    <cellStyle name="표준 119 2 2" xfId="9826" xr:uid="{00000000-0005-0000-0000-000097300000}"/>
    <cellStyle name="표준 119 2 3" xfId="9827" xr:uid="{00000000-0005-0000-0000-000098300000}"/>
    <cellStyle name="표준 119 3" xfId="9828" xr:uid="{00000000-0005-0000-0000-000099300000}"/>
    <cellStyle name="표준 119 3 2" xfId="9829" xr:uid="{00000000-0005-0000-0000-00009A300000}"/>
    <cellStyle name="표준 119 4" xfId="9830" xr:uid="{00000000-0005-0000-0000-00009B300000}"/>
    <cellStyle name="표준 119 4 2" xfId="9831" xr:uid="{00000000-0005-0000-0000-00009C300000}"/>
    <cellStyle name="표준 12" xfId="9832" xr:uid="{00000000-0005-0000-0000-00009D300000}"/>
    <cellStyle name="標準 12" xfId="9833" xr:uid="{00000000-0005-0000-0000-00009E300000}"/>
    <cellStyle name="표준 12 2" xfId="35786" xr:uid="{00000000-0005-0000-0000-00009F300000}"/>
    <cellStyle name="표준 12 2 2" xfId="35787" xr:uid="{00000000-0005-0000-0000-0000A0300000}"/>
    <cellStyle name="표준 12 3" xfId="35788" xr:uid="{00000000-0005-0000-0000-0000A1300000}"/>
    <cellStyle name="표준 12 4" xfId="35789" xr:uid="{00000000-0005-0000-0000-0000A2300000}"/>
    <cellStyle name="표준 12 5" xfId="35790" xr:uid="{00000000-0005-0000-0000-0000A3300000}"/>
    <cellStyle name="표준 12 6" xfId="35791" xr:uid="{00000000-0005-0000-0000-0000A4300000}"/>
    <cellStyle name="표준 12 7" xfId="38606" xr:uid="{00000000-0005-0000-0000-0000A5300000}"/>
    <cellStyle name="표준 120" xfId="9834" xr:uid="{00000000-0005-0000-0000-0000A6300000}"/>
    <cellStyle name="표준 120 2" xfId="35792" xr:uid="{00000000-0005-0000-0000-0000A7300000}"/>
    <cellStyle name="표준 120 3" xfId="38525" xr:uid="{00000000-0005-0000-0000-0000A8300000}"/>
    <cellStyle name="표준 121" xfId="9835" xr:uid="{00000000-0005-0000-0000-0000A9300000}"/>
    <cellStyle name="표준 121 2" xfId="35793" xr:uid="{00000000-0005-0000-0000-0000AA300000}"/>
    <cellStyle name="표준 121 3" xfId="38526" xr:uid="{00000000-0005-0000-0000-0000AB300000}"/>
    <cellStyle name="표준 122" xfId="9836" xr:uid="{00000000-0005-0000-0000-0000AC300000}"/>
    <cellStyle name="표준 122 2" xfId="37677" xr:uid="{00000000-0005-0000-0000-0000AD300000}"/>
    <cellStyle name="표준 123" xfId="9837" xr:uid="{00000000-0005-0000-0000-0000AE300000}"/>
    <cellStyle name="표준 124" xfId="9838" xr:uid="{00000000-0005-0000-0000-0000AF300000}"/>
    <cellStyle name="표준 124 2" xfId="38527" xr:uid="{00000000-0005-0000-0000-0000B0300000}"/>
    <cellStyle name="표준 125" xfId="9839" xr:uid="{00000000-0005-0000-0000-0000B1300000}"/>
    <cellStyle name="표준 125 2" xfId="38710" xr:uid="{00000000-0005-0000-0000-0000B2300000}"/>
    <cellStyle name="표준 125 2 2 2 2" xfId="38711" xr:uid="{00000000-0005-0000-0000-0000B3300000}"/>
    <cellStyle name="표준 126" xfId="9840" xr:uid="{00000000-0005-0000-0000-0000B4300000}"/>
    <cellStyle name="표준 127" xfId="9841" xr:uid="{00000000-0005-0000-0000-0000B5300000}"/>
    <cellStyle name="표준 128" xfId="9842" xr:uid="{00000000-0005-0000-0000-0000B6300000}"/>
    <cellStyle name="표준 129" xfId="9843" xr:uid="{00000000-0005-0000-0000-0000B7300000}"/>
    <cellStyle name="표준 13" xfId="9844" xr:uid="{00000000-0005-0000-0000-0000B8300000}"/>
    <cellStyle name="標準 13" xfId="9845" xr:uid="{00000000-0005-0000-0000-0000B9300000}"/>
    <cellStyle name="표준 13 10" xfId="35794" xr:uid="{00000000-0005-0000-0000-0000BA300000}"/>
    <cellStyle name="표준 13 11" xfId="35795" xr:uid="{00000000-0005-0000-0000-0000BB300000}"/>
    <cellStyle name="표준 13 12" xfId="35796" xr:uid="{00000000-0005-0000-0000-0000BC300000}"/>
    <cellStyle name="표준 13 13" xfId="35797" xr:uid="{00000000-0005-0000-0000-0000BD300000}"/>
    <cellStyle name="표준 13 14" xfId="35798" xr:uid="{00000000-0005-0000-0000-0000BE300000}"/>
    <cellStyle name="표준 13 15" xfId="35799" xr:uid="{00000000-0005-0000-0000-0000BF300000}"/>
    <cellStyle name="표준 13 16" xfId="35800" xr:uid="{00000000-0005-0000-0000-0000C0300000}"/>
    <cellStyle name="표준 13 16 2" xfId="35801" xr:uid="{00000000-0005-0000-0000-0000C1300000}"/>
    <cellStyle name="표준 13 16 2 2" xfId="35802" xr:uid="{00000000-0005-0000-0000-0000C2300000}"/>
    <cellStyle name="표준 13 16 2 2 2" xfId="35803" xr:uid="{00000000-0005-0000-0000-0000C3300000}"/>
    <cellStyle name="표준 13 16 2 2 3" xfId="38288" xr:uid="{00000000-0005-0000-0000-0000C4300000}"/>
    <cellStyle name="표준 13 16 2 3" xfId="35804" xr:uid="{00000000-0005-0000-0000-0000C5300000}"/>
    <cellStyle name="표준 13 16 2 4" xfId="38289" xr:uid="{00000000-0005-0000-0000-0000C6300000}"/>
    <cellStyle name="표준 13 16 3" xfId="35805" xr:uid="{00000000-0005-0000-0000-0000C7300000}"/>
    <cellStyle name="표준 13 16 3 2" xfId="35806" xr:uid="{00000000-0005-0000-0000-0000C8300000}"/>
    <cellStyle name="표준 13 16 3 3" xfId="38290" xr:uid="{00000000-0005-0000-0000-0000C9300000}"/>
    <cellStyle name="표준 13 16 4" xfId="35807" xr:uid="{00000000-0005-0000-0000-0000CA300000}"/>
    <cellStyle name="표준 13 16 5" xfId="38291" xr:uid="{00000000-0005-0000-0000-0000CB300000}"/>
    <cellStyle name="표준 13 17" xfId="35808" xr:uid="{00000000-0005-0000-0000-0000CC300000}"/>
    <cellStyle name="표준 13 17 2" xfId="35809" xr:uid="{00000000-0005-0000-0000-0000CD300000}"/>
    <cellStyle name="표준 13 17 2 2" xfId="35810" xr:uid="{00000000-0005-0000-0000-0000CE300000}"/>
    <cellStyle name="표준 13 17 2 3" xfId="38292" xr:uid="{00000000-0005-0000-0000-0000CF300000}"/>
    <cellStyle name="표준 13 17 3" xfId="35811" xr:uid="{00000000-0005-0000-0000-0000D0300000}"/>
    <cellStyle name="표준 13 17 4" xfId="38293" xr:uid="{00000000-0005-0000-0000-0000D1300000}"/>
    <cellStyle name="표준 13 18" xfId="35812" xr:uid="{00000000-0005-0000-0000-0000D2300000}"/>
    <cellStyle name="표준 13 18 2" xfId="35813" xr:uid="{00000000-0005-0000-0000-0000D3300000}"/>
    <cellStyle name="표준 13 18 3" xfId="38294" xr:uid="{00000000-0005-0000-0000-0000D4300000}"/>
    <cellStyle name="표준 13 19" xfId="35814" xr:uid="{00000000-0005-0000-0000-0000D5300000}"/>
    <cellStyle name="표준 13 19 2" xfId="35815" xr:uid="{00000000-0005-0000-0000-0000D6300000}"/>
    <cellStyle name="표준 13 19 3" xfId="38295" xr:uid="{00000000-0005-0000-0000-0000D7300000}"/>
    <cellStyle name="표준 13 2" xfId="35816" xr:uid="{00000000-0005-0000-0000-0000D8300000}"/>
    <cellStyle name="표준 13 20" xfId="35817" xr:uid="{00000000-0005-0000-0000-0000D9300000}"/>
    <cellStyle name="표준 13 3" xfId="35818" xr:uid="{00000000-0005-0000-0000-0000DA300000}"/>
    <cellStyle name="표준 13 4" xfId="35819" xr:uid="{00000000-0005-0000-0000-0000DB300000}"/>
    <cellStyle name="표준 13 5" xfId="35820" xr:uid="{00000000-0005-0000-0000-0000DC300000}"/>
    <cellStyle name="표준 13 6" xfId="35821" xr:uid="{00000000-0005-0000-0000-0000DD300000}"/>
    <cellStyle name="표준 13 7" xfId="35822" xr:uid="{00000000-0005-0000-0000-0000DE300000}"/>
    <cellStyle name="표준 13 8" xfId="35823" xr:uid="{00000000-0005-0000-0000-0000DF300000}"/>
    <cellStyle name="표준 13 9" xfId="35824" xr:uid="{00000000-0005-0000-0000-0000E0300000}"/>
    <cellStyle name="표준 130" xfId="9846" xr:uid="{00000000-0005-0000-0000-0000E1300000}"/>
    <cellStyle name="표준 131" xfId="9847" xr:uid="{00000000-0005-0000-0000-0000E2300000}"/>
    <cellStyle name="표준 132" xfId="9848" xr:uid="{00000000-0005-0000-0000-0000E3300000}"/>
    <cellStyle name="표준 133" xfId="9849" xr:uid="{00000000-0005-0000-0000-0000E4300000}"/>
    <cellStyle name="표준 134" xfId="9850" xr:uid="{00000000-0005-0000-0000-0000E5300000}"/>
    <cellStyle name="표준 135" xfId="9851" xr:uid="{00000000-0005-0000-0000-0000E6300000}"/>
    <cellStyle name="표준 136" xfId="9852" xr:uid="{00000000-0005-0000-0000-0000E7300000}"/>
    <cellStyle name="표준 136 2" xfId="34634" xr:uid="{00000000-0005-0000-0000-0000E8300000}"/>
    <cellStyle name="표준 137" xfId="9853" xr:uid="{00000000-0005-0000-0000-0000E9300000}"/>
    <cellStyle name="표준 137 2" xfId="34636" xr:uid="{00000000-0005-0000-0000-0000EA300000}"/>
    <cellStyle name="표준 138" xfId="9854" xr:uid="{00000000-0005-0000-0000-0000EB300000}"/>
    <cellStyle name="표준 138 2" xfId="34635" xr:uid="{00000000-0005-0000-0000-0000EC300000}"/>
    <cellStyle name="표준 139" xfId="9855" xr:uid="{00000000-0005-0000-0000-0000ED300000}"/>
    <cellStyle name="표준 139 2" xfId="34637" xr:uid="{00000000-0005-0000-0000-0000EE300000}"/>
    <cellStyle name="표준 14" xfId="9856" xr:uid="{00000000-0005-0000-0000-0000EF300000}"/>
    <cellStyle name="표준 14 10" xfId="35825" xr:uid="{00000000-0005-0000-0000-0000F0300000}"/>
    <cellStyle name="표준 14 10 2" xfId="38528" xr:uid="{00000000-0005-0000-0000-0000F1300000}"/>
    <cellStyle name="표준 14 11" xfId="35826" xr:uid="{00000000-0005-0000-0000-0000F2300000}"/>
    <cellStyle name="표준 14 12" xfId="35827" xr:uid="{00000000-0005-0000-0000-0000F3300000}"/>
    <cellStyle name="표준 14 13" xfId="35828" xr:uid="{00000000-0005-0000-0000-0000F4300000}"/>
    <cellStyle name="표준 14 14" xfId="35829" xr:uid="{00000000-0005-0000-0000-0000F5300000}"/>
    <cellStyle name="표준 14 15" xfId="35830" xr:uid="{00000000-0005-0000-0000-0000F6300000}"/>
    <cellStyle name="표준 14 2" xfId="35831" xr:uid="{00000000-0005-0000-0000-0000F7300000}"/>
    <cellStyle name="표준 14 3" xfId="35832" xr:uid="{00000000-0005-0000-0000-0000F8300000}"/>
    <cellStyle name="표준 14 4" xfId="35833" xr:uid="{00000000-0005-0000-0000-0000F9300000}"/>
    <cellStyle name="표준 14 5" xfId="35834" xr:uid="{00000000-0005-0000-0000-0000FA300000}"/>
    <cellStyle name="표준 14 6" xfId="35835" xr:uid="{00000000-0005-0000-0000-0000FB300000}"/>
    <cellStyle name="표준 14 7" xfId="35836" xr:uid="{00000000-0005-0000-0000-0000FC300000}"/>
    <cellStyle name="표준 14 8" xfId="35837" xr:uid="{00000000-0005-0000-0000-0000FD300000}"/>
    <cellStyle name="표준 14 9" xfId="35838" xr:uid="{00000000-0005-0000-0000-0000FE300000}"/>
    <cellStyle name="표준 140" xfId="9857" xr:uid="{00000000-0005-0000-0000-0000FF300000}"/>
    <cellStyle name="표준 141" xfId="9858" xr:uid="{00000000-0005-0000-0000-000000310000}"/>
    <cellStyle name="표준 141 2" xfId="9859" xr:uid="{00000000-0005-0000-0000-000001310000}"/>
    <cellStyle name="표준 141 2 2" xfId="9860" xr:uid="{00000000-0005-0000-0000-000002310000}"/>
    <cellStyle name="표준 141 2 2 2" xfId="9861" xr:uid="{00000000-0005-0000-0000-000003310000}"/>
    <cellStyle name="표준 141 2 2 2 2" xfId="9862" xr:uid="{00000000-0005-0000-0000-000004310000}"/>
    <cellStyle name="표준 141 2 2 2 2 2" xfId="9863" xr:uid="{00000000-0005-0000-0000-000005310000}"/>
    <cellStyle name="표준 141 2 2 2 2 2 2" xfId="9864" xr:uid="{00000000-0005-0000-0000-000006310000}"/>
    <cellStyle name="표준 141 2 2 2 2 3" xfId="9865" xr:uid="{00000000-0005-0000-0000-000007310000}"/>
    <cellStyle name="표준 141 2 2 2 3" xfId="9866" xr:uid="{00000000-0005-0000-0000-000008310000}"/>
    <cellStyle name="표준 141 2 2 2 3 2" xfId="9867" xr:uid="{00000000-0005-0000-0000-000009310000}"/>
    <cellStyle name="표준 141 2 2 2 4" xfId="9868" xr:uid="{00000000-0005-0000-0000-00000A310000}"/>
    <cellStyle name="표준 141 2 2 3" xfId="9869" xr:uid="{00000000-0005-0000-0000-00000B310000}"/>
    <cellStyle name="표준 141 2 2 3 2" xfId="9870" xr:uid="{00000000-0005-0000-0000-00000C310000}"/>
    <cellStyle name="표준 141 2 2 3 2 2" xfId="9871" xr:uid="{00000000-0005-0000-0000-00000D310000}"/>
    <cellStyle name="표준 141 2 2 3 2 2 2" xfId="9872" xr:uid="{00000000-0005-0000-0000-00000E310000}"/>
    <cellStyle name="표준 141 2 2 3 2 3" xfId="9873" xr:uid="{00000000-0005-0000-0000-00000F310000}"/>
    <cellStyle name="표준 141 2 2 3 3" xfId="9874" xr:uid="{00000000-0005-0000-0000-000010310000}"/>
    <cellStyle name="표준 141 2 2 3 3 2" xfId="9875" xr:uid="{00000000-0005-0000-0000-000011310000}"/>
    <cellStyle name="표준 141 2 2 3 4" xfId="9876" xr:uid="{00000000-0005-0000-0000-000012310000}"/>
    <cellStyle name="표준 141 2 2 4" xfId="9877" xr:uid="{00000000-0005-0000-0000-000013310000}"/>
    <cellStyle name="표준 141 2 2 4 2" xfId="9878" xr:uid="{00000000-0005-0000-0000-000014310000}"/>
    <cellStyle name="표준 141 2 2 4 2 2" xfId="9879" xr:uid="{00000000-0005-0000-0000-000015310000}"/>
    <cellStyle name="표준 141 2 2 4 3" xfId="9880" xr:uid="{00000000-0005-0000-0000-000016310000}"/>
    <cellStyle name="표준 141 2 2 5" xfId="9881" xr:uid="{00000000-0005-0000-0000-000017310000}"/>
    <cellStyle name="표준 141 2 2 5 2" xfId="9882" xr:uid="{00000000-0005-0000-0000-000018310000}"/>
    <cellStyle name="표준 141 2 2 6" xfId="9883" xr:uid="{00000000-0005-0000-0000-000019310000}"/>
    <cellStyle name="표준 141 2 3" xfId="9884" xr:uid="{00000000-0005-0000-0000-00001A310000}"/>
    <cellStyle name="표준 141 2 3 2" xfId="9885" xr:uid="{00000000-0005-0000-0000-00001B310000}"/>
    <cellStyle name="표준 141 2 3 2 2" xfId="9886" xr:uid="{00000000-0005-0000-0000-00001C310000}"/>
    <cellStyle name="표준 141 2 3 2 2 2" xfId="9887" xr:uid="{00000000-0005-0000-0000-00001D310000}"/>
    <cellStyle name="표준 141 2 3 2 2 2 2" xfId="9888" xr:uid="{00000000-0005-0000-0000-00001E310000}"/>
    <cellStyle name="표준 141 2 3 2 2 3" xfId="9889" xr:uid="{00000000-0005-0000-0000-00001F310000}"/>
    <cellStyle name="표준 141 2 3 2 3" xfId="9890" xr:uid="{00000000-0005-0000-0000-000020310000}"/>
    <cellStyle name="표준 141 2 3 2 3 2" xfId="9891" xr:uid="{00000000-0005-0000-0000-000021310000}"/>
    <cellStyle name="표준 141 2 3 2 4" xfId="9892" xr:uid="{00000000-0005-0000-0000-000022310000}"/>
    <cellStyle name="표준 141 2 3 3" xfId="9893" xr:uid="{00000000-0005-0000-0000-000023310000}"/>
    <cellStyle name="표준 141 2 3 3 2" xfId="9894" xr:uid="{00000000-0005-0000-0000-000024310000}"/>
    <cellStyle name="표준 141 2 3 3 2 2" xfId="9895" xr:uid="{00000000-0005-0000-0000-000025310000}"/>
    <cellStyle name="표준 141 2 3 3 2 2 2" xfId="9896" xr:uid="{00000000-0005-0000-0000-000026310000}"/>
    <cellStyle name="표준 141 2 3 3 2 3" xfId="9897" xr:uid="{00000000-0005-0000-0000-000027310000}"/>
    <cellStyle name="표준 141 2 3 3 3" xfId="9898" xr:uid="{00000000-0005-0000-0000-000028310000}"/>
    <cellStyle name="표준 141 2 3 3 3 2" xfId="9899" xr:uid="{00000000-0005-0000-0000-000029310000}"/>
    <cellStyle name="표준 141 2 3 3 4" xfId="9900" xr:uid="{00000000-0005-0000-0000-00002A310000}"/>
    <cellStyle name="표준 141 2 3 4" xfId="9901" xr:uid="{00000000-0005-0000-0000-00002B310000}"/>
    <cellStyle name="표준 141 2 3 4 2" xfId="9902" xr:uid="{00000000-0005-0000-0000-00002C310000}"/>
    <cellStyle name="표준 141 2 3 4 2 2" xfId="9903" xr:uid="{00000000-0005-0000-0000-00002D310000}"/>
    <cellStyle name="표준 141 2 3 4 3" xfId="9904" xr:uid="{00000000-0005-0000-0000-00002E310000}"/>
    <cellStyle name="표준 141 2 3 5" xfId="9905" xr:uid="{00000000-0005-0000-0000-00002F310000}"/>
    <cellStyle name="표준 141 2 3 5 2" xfId="9906" xr:uid="{00000000-0005-0000-0000-000030310000}"/>
    <cellStyle name="표준 141 2 3 6" xfId="9907" xr:uid="{00000000-0005-0000-0000-000031310000}"/>
    <cellStyle name="표준 141 2 4" xfId="9908" xr:uid="{00000000-0005-0000-0000-000032310000}"/>
    <cellStyle name="표준 141 2 4 2" xfId="9909" xr:uid="{00000000-0005-0000-0000-000033310000}"/>
    <cellStyle name="표준 141 2 4 2 2" xfId="9910" xr:uid="{00000000-0005-0000-0000-000034310000}"/>
    <cellStyle name="표준 141 2 4 2 2 2" xfId="9911" xr:uid="{00000000-0005-0000-0000-000035310000}"/>
    <cellStyle name="표준 141 2 4 2 3" xfId="9912" xr:uid="{00000000-0005-0000-0000-000036310000}"/>
    <cellStyle name="표준 141 2 4 3" xfId="9913" xr:uid="{00000000-0005-0000-0000-000037310000}"/>
    <cellStyle name="표준 141 2 4 3 2" xfId="9914" xr:uid="{00000000-0005-0000-0000-000038310000}"/>
    <cellStyle name="표준 141 2 4 4" xfId="9915" xr:uid="{00000000-0005-0000-0000-000039310000}"/>
    <cellStyle name="표준 141 2 5" xfId="9916" xr:uid="{00000000-0005-0000-0000-00003A310000}"/>
    <cellStyle name="표준 141 2 5 2" xfId="9917" xr:uid="{00000000-0005-0000-0000-00003B310000}"/>
    <cellStyle name="표준 141 2 5 2 2" xfId="9918" xr:uid="{00000000-0005-0000-0000-00003C310000}"/>
    <cellStyle name="표준 141 2 5 2 2 2" xfId="9919" xr:uid="{00000000-0005-0000-0000-00003D310000}"/>
    <cellStyle name="표준 141 2 5 2 3" xfId="9920" xr:uid="{00000000-0005-0000-0000-00003E310000}"/>
    <cellStyle name="표준 141 2 5 3" xfId="9921" xr:uid="{00000000-0005-0000-0000-00003F310000}"/>
    <cellStyle name="표준 141 2 5 3 2" xfId="9922" xr:uid="{00000000-0005-0000-0000-000040310000}"/>
    <cellStyle name="표준 141 2 5 4" xfId="9923" xr:uid="{00000000-0005-0000-0000-000041310000}"/>
    <cellStyle name="표준 141 2 6" xfId="9924" xr:uid="{00000000-0005-0000-0000-000042310000}"/>
    <cellStyle name="표준 141 2 6 2" xfId="9925" xr:uid="{00000000-0005-0000-0000-000043310000}"/>
    <cellStyle name="표준 141 2 6 2 2" xfId="9926" xr:uid="{00000000-0005-0000-0000-000044310000}"/>
    <cellStyle name="표준 141 2 6 3" xfId="9927" xr:uid="{00000000-0005-0000-0000-000045310000}"/>
    <cellStyle name="표준 141 2 7" xfId="9928" xr:uid="{00000000-0005-0000-0000-000046310000}"/>
    <cellStyle name="표준 141 2 7 2" xfId="9929" xr:uid="{00000000-0005-0000-0000-000047310000}"/>
    <cellStyle name="표준 141 2 8" xfId="9930" xr:uid="{00000000-0005-0000-0000-000048310000}"/>
    <cellStyle name="표준 141 3" xfId="9931" xr:uid="{00000000-0005-0000-0000-000049310000}"/>
    <cellStyle name="표준 141 3 2" xfId="9932" xr:uid="{00000000-0005-0000-0000-00004A310000}"/>
    <cellStyle name="표준 141 3 2 2" xfId="9933" xr:uid="{00000000-0005-0000-0000-00004B310000}"/>
    <cellStyle name="표준 141 3 2 2 2" xfId="9934" xr:uid="{00000000-0005-0000-0000-00004C310000}"/>
    <cellStyle name="표준 141 3 2 2 2 2" xfId="9935" xr:uid="{00000000-0005-0000-0000-00004D310000}"/>
    <cellStyle name="표준 141 3 2 2 3" xfId="9936" xr:uid="{00000000-0005-0000-0000-00004E310000}"/>
    <cellStyle name="표준 141 3 2 3" xfId="9937" xr:uid="{00000000-0005-0000-0000-00004F310000}"/>
    <cellStyle name="표준 141 3 2 3 2" xfId="9938" xr:uid="{00000000-0005-0000-0000-000050310000}"/>
    <cellStyle name="표준 141 3 2 4" xfId="9939" xr:uid="{00000000-0005-0000-0000-000051310000}"/>
    <cellStyle name="표준 141 3 3" xfId="9940" xr:uid="{00000000-0005-0000-0000-000052310000}"/>
    <cellStyle name="표준 141 3 3 2" xfId="9941" xr:uid="{00000000-0005-0000-0000-000053310000}"/>
    <cellStyle name="표준 141 3 3 2 2" xfId="9942" xr:uid="{00000000-0005-0000-0000-000054310000}"/>
    <cellStyle name="표준 141 3 3 2 2 2" xfId="9943" xr:uid="{00000000-0005-0000-0000-000055310000}"/>
    <cellStyle name="표준 141 3 3 2 3" xfId="9944" xr:uid="{00000000-0005-0000-0000-000056310000}"/>
    <cellStyle name="표준 141 3 3 3" xfId="9945" xr:uid="{00000000-0005-0000-0000-000057310000}"/>
    <cellStyle name="표준 141 3 3 3 2" xfId="9946" xr:uid="{00000000-0005-0000-0000-000058310000}"/>
    <cellStyle name="표준 141 3 3 4" xfId="9947" xr:uid="{00000000-0005-0000-0000-000059310000}"/>
    <cellStyle name="표준 141 3 4" xfId="9948" xr:uid="{00000000-0005-0000-0000-00005A310000}"/>
    <cellStyle name="표준 141 3 4 2" xfId="9949" xr:uid="{00000000-0005-0000-0000-00005B310000}"/>
    <cellStyle name="표준 141 3 4 2 2" xfId="9950" xr:uid="{00000000-0005-0000-0000-00005C310000}"/>
    <cellStyle name="표준 141 3 4 3" xfId="9951" xr:uid="{00000000-0005-0000-0000-00005D310000}"/>
    <cellStyle name="표준 141 3 5" xfId="9952" xr:uid="{00000000-0005-0000-0000-00005E310000}"/>
    <cellStyle name="표준 141 3 5 2" xfId="9953" xr:uid="{00000000-0005-0000-0000-00005F310000}"/>
    <cellStyle name="표준 141 3 6" xfId="9954" xr:uid="{00000000-0005-0000-0000-000060310000}"/>
    <cellStyle name="표준 141 4" xfId="9955" xr:uid="{00000000-0005-0000-0000-000061310000}"/>
    <cellStyle name="표준 141 4 2" xfId="9956" xr:uid="{00000000-0005-0000-0000-000062310000}"/>
    <cellStyle name="표준 141 4 2 2" xfId="9957" xr:uid="{00000000-0005-0000-0000-000063310000}"/>
    <cellStyle name="표준 141 4 2 2 2" xfId="9958" xr:uid="{00000000-0005-0000-0000-000064310000}"/>
    <cellStyle name="표준 141 4 2 2 2 2" xfId="9959" xr:uid="{00000000-0005-0000-0000-000065310000}"/>
    <cellStyle name="표준 141 4 2 2 3" xfId="9960" xr:uid="{00000000-0005-0000-0000-000066310000}"/>
    <cellStyle name="표준 141 4 2 3" xfId="9961" xr:uid="{00000000-0005-0000-0000-000067310000}"/>
    <cellStyle name="표준 141 4 2 3 2" xfId="9962" xr:uid="{00000000-0005-0000-0000-000068310000}"/>
    <cellStyle name="표준 141 4 2 4" xfId="9963" xr:uid="{00000000-0005-0000-0000-000069310000}"/>
    <cellStyle name="표준 141 4 3" xfId="9964" xr:uid="{00000000-0005-0000-0000-00006A310000}"/>
    <cellStyle name="표준 141 4 3 2" xfId="9965" xr:uid="{00000000-0005-0000-0000-00006B310000}"/>
    <cellStyle name="표준 141 4 3 2 2" xfId="9966" xr:uid="{00000000-0005-0000-0000-00006C310000}"/>
    <cellStyle name="표준 141 4 3 2 2 2" xfId="9967" xr:uid="{00000000-0005-0000-0000-00006D310000}"/>
    <cellStyle name="표준 141 4 3 2 3" xfId="9968" xr:uid="{00000000-0005-0000-0000-00006E310000}"/>
    <cellStyle name="표준 141 4 3 3" xfId="9969" xr:uid="{00000000-0005-0000-0000-00006F310000}"/>
    <cellStyle name="표준 141 4 3 3 2" xfId="9970" xr:uid="{00000000-0005-0000-0000-000070310000}"/>
    <cellStyle name="표준 141 4 3 4" xfId="9971" xr:uid="{00000000-0005-0000-0000-000071310000}"/>
    <cellStyle name="표준 141 4 4" xfId="9972" xr:uid="{00000000-0005-0000-0000-000072310000}"/>
    <cellStyle name="표준 141 4 4 2" xfId="9973" xr:uid="{00000000-0005-0000-0000-000073310000}"/>
    <cellStyle name="표준 141 4 4 2 2" xfId="9974" xr:uid="{00000000-0005-0000-0000-000074310000}"/>
    <cellStyle name="표준 141 4 4 3" xfId="9975" xr:uid="{00000000-0005-0000-0000-000075310000}"/>
    <cellStyle name="표준 141 4 5" xfId="9976" xr:uid="{00000000-0005-0000-0000-000076310000}"/>
    <cellStyle name="표준 141 4 5 2" xfId="9977" xr:uid="{00000000-0005-0000-0000-000077310000}"/>
    <cellStyle name="표준 141 4 6" xfId="9978" xr:uid="{00000000-0005-0000-0000-000078310000}"/>
    <cellStyle name="표준 141 5" xfId="9979" xr:uid="{00000000-0005-0000-0000-000079310000}"/>
    <cellStyle name="표준 141 5 2" xfId="9980" xr:uid="{00000000-0005-0000-0000-00007A310000}"/>
    <cellStyle name="표준 141 5 2 2" xfId="9981" xr:uid="{00000000-0005-0000-0000-00007B310000}"/>
    <cellStyle name="표준 141 5 2 2 2" xfId="9982" xr:uid="{00000000-0005-0000-0000-00007C310000}"/>
    <cellStyle name="표준 141 5 2 3" xfId="9983" xr:uid="{00000000-0005-0000-0000-00007D310000}"/>
    <cellStyle name="표준 141 5 3" xfId="9984" xr:uid="{00000000-0005-0000-0000-00007E310000}"/>
    <cellStyle name="표준 141 5 3 2" xfId="9985" xr:uid="{00000000-0005-0000-0000-00007F310000}"/>
    <cellStyle name="표준 141 5 4" xfId="9986" xr:uid="{00000000-0005-0000-0000-000080310000}"/>
    <cellStyle name="표준 141 6" xfId="9987" xr:uid="{00000000-0005-0000-0000-000081310000}"/>
    <cellStyle name="표준 141 6 2" xfId="9988" xr:uid="{00000000-0005-0000-0000-000082310000}"/>
    <cellStyle name="표준 141 6 2 2" xfId="9989" xr:uid="{00000000-0005-0000-0000-000083310000}"/>
    <cellStyle name="표준 141 6 2 2 2" xfId="9990" xr:uid="{00000000-0005-0000-0000-000084310000}"/>
    <cellStyle name="표준 141 6 2 3" xfId="9991" xr:uid="{00000000-0005-0000-0000-000085310000}"/>
    <cellStyle name="표준 141 6 3" xfId="9992" xr:uid="{00000000-0005-0000-0000-000086310000}"/>
    <cellStyle name="표준 141 6 3 2" xfId="9993" xr:uid="{00000000-0005-0000-0000-000087310000}"/>
    <cellStyle name="표준 141 6 4" xfId="9994" xr:uid="{00000000-0005-0000-0000-000088310000}"/>
    <cellStyle name="표준 141 7" xfId="9995" xr:uid="{00000000-0005-0000-0000-000089310000}"/>
    <cellStyle name="표준 141 7 2" xfId="9996" xr:uid="{00000000-0005-0000-0000-00008A310000}"/>
    <cellStyle name="표준 141 7 2 2" xfId="9997" xr:uid="{00000000-0005-0000-0000-00008B310000}"/>
    <cellStyle name="표준 141 7 3" xfId="9998" xr:uid="{00000000-0005-0000-0000-00008C310000}"/>
    <cellStyle name="표준 141 8" xfId="9999" xr:uid="{00000000-0005-0000-0000-00008D310000}"/>
    <cellStyle name="표준 141 8 2" xfId="10000" xr:uid="{00000000-0005-0000-0000-00008E310000}"/>
    <cellStyle name="표준 141 9" xfId="10001" xr:uid="{00000000-0005-0000-0000-00008F310000}"/>
    <cellStyle name="표준 142" xfId="10002" xr:uid="{00000000-0005-0000-0000-000090310000}"/>
    <cellStyle name="표준 142 2" xfId="10003" xr:uid="{00000000-0005-0000-0000-000091310000}"/>
    <cellStyle name="표준 142 2 2" xfId="10004" xr:uid="{00000000-0005-0000-0000-000092310000}"/>
    <cellStyle name="표준 142 2 2 2" xfId="10005" xr:uid="{00000000-0005-0000-0000-000093310000}"/>
    <cellStyle name="표준 142 2 2 2 2" xfId="10006" xr:uid="{00000000-0005-0000-0000-000094310000}"/>
    <cellStyle name="표준 142 2 2 2 2 2" xfId="10007" xr:uid="{00000000-0005-0000-0000-000095310000}"/>
    <cellStyle name="표준 142 2 2 2 2 2 2" xfId="10008" xr:uid="{00000000-0005-0000-0000-000096310000}"/>
    <cellStyle name="표준 142 2 2 2 2 3" xfId="10009" xr:uid="{00000000-0005-0000-0000-000097310000}"/>
    <cellStyle name="표준 142 2 2 2 3" xfId="10010" xr:uid="{00000000-0005-0000-0000-000098310000}"/>
    <cellStyle name="표준 142 2 2 2 3 2" xfId="10011" xr:uid="{00000000-0005-0000-0000-000099310000}"/>
    <cellStyle name="표준 142 2 2 2 4" xfId="10012" xr:uid="{00000000-0005-0000-0000-00009A310000}"/>
    <cellStyle name="표준 142 2 2 3" xfId="10013" xr:uid="{00000000-0005-0000-0000-00009B310000}"/>
    <cellStyle name="표준 142 2 2 3 2" xfId="10014" xr:uid="{00000000-0005-0000-0000-00009C310000}"/>
    <cellStyle name="표준 142 2 2 3 2 2" xfId="10015" xr:uid="{00000000-0005-0000-0000-00009D310000}"/>
    <cellStyle name="표준 142 2 2 3 2 2 2" xfId="10016" xr:uid="{00000000-0005-0000-0000-00009E310000}"/>
    <cellStyle name="표준 142 2 2 3 2 3" xfId="10017" xr:uid="{00000000-0005-0000-0000-00009F310000}"/>
    <cellStyle name="표준 142 2 2 3 3" xfId="10018" xr:uid="{00000000-0005-0000-0000-0000A0310000}"/>
    <cellStyle name="표준 142 2 2 3 3 2" xfId="10019" xr:uid="{00000000-0005-0000-0000-0000A1310000}"/>
    <cellStyle name="표준 142 2 2 3 4" xfId="10020" xr:uid="{00000000-0005-0000-0000-0000A2310000}"/>
    <cellStyle name="표준 142 2 2 4" xfId="10021" xr:uid="{00000000-0005-0000-0000-0000A3310000}"/>
    <cellStyle name="표준 142 2 2 4 2" xfId="10022" xr:uid="{00000000-0005-0000-0000-0000A4310000}"/>
    <cellStyle name="표준 142 2 2 4 2 2" xfId="10023" xr:uid="{00000000-0005-0000-0000-0000A5310000}"/>
    <cellStyle name="표준 142 2 2 4 3" xfId="10024" xr:uid="{00000000-0005-0000-0000-0000A6310000}"/>
    <cellStyle name="표준 142 2 2 5" xfId="10025" xr:uid="{00000000-0005-0000-0000-0000A7310000}"/>
    <cellStyle name="표준 142 2 2 5 2" xfId="10026" xr:uid="{00000000-0005-0000-0000-0000A8310000}"/>
    <cellStyle name="표준 142 2 2 6" xfId="10027" xr:uid="{00000000-0005-0000-0000-0000A9310000}"/>
    <cellStyle name="표준 142 2 3" xfId="10028" xr:uid="{00000000-0005-0000-0000-0000AA310000}"/>
    <cellStyle name="표준 142 2 3 2" xfId="10029" xr:uid="{00000000-0005-0000-0000-0000AB310000}"/>
    <cellStyle name="표준 142 2 3 2 2" xfId="10030" xr:uid="{00000000-0005-0000-0000-0000AC310000}"/>
    <cellStyle name="표준 142 2 3 2 2 2" xfId="10031" xr:uid="{00000000-0005-0000-0000-0000AD310000}"/>
    <cellStyle name="표준 142 2 3 2 2 2 2" xfId="10032" xr:uid="{00000000-0005-0000-0000-0000AE310000}"/>
    <cellStyle name="표준 142 2 3 2 2 3" xfId="10033" xr:uid="{00000000-0005-0000-0000-0000AF310000}"/>
    <cellStyle name="표준 142 2 3 2 3" xfId="10034" xr:uid="{00000000-0005-0000-0000-0000B0310000}"/>
    <cellStyle name="표준 142 2 3 2 3 2" xfId="10035" xr:uid="{00000000-0005-0000-0000-0000B1310000}"/>
    <cellStyle name="표준 142 2 3 2 4" xfId="10036" xr:uid="{00000000-0005-0000-0000-0000B2310000}"/>
    <cellStyle name="표준 142 2 3 3" xfId="10037" xr:uid="{00000000-0005-0000-0000-0000B3310000}"/>
    <cellStyle name="표준 142 2 3 3 2" xfId="10038" xr:uid="{00000000-0005-0000-0000-0000B4310000}"/>
    <cellStyle name="표준 142 2 3 3 2 2" xfId="10039" xr:uid="{00000000-0005-0000-0000-0000B5310000}"/>
    <cellStyle name="표준 142 2 3 3 2 2 2" xfId="10040" xr:uid="{00000000-0005-0000-0000-0000B6310000}"/>
    <cellStyle name="표준 142 2 3 3 2 3" xfId="10041" xr:uid="{00000000-0005-0000-0000-0000B7310000}"/>
    <cellStyle name="표준 142 2 3 3 3" xfId="10042" xr:uid="{00000000-0005-0000-0000-0000B8310000}"/>
    <cellStyle name="표준 142 2 3 3 3 2" xfId="10043" xr:uid="{00000000-0005-0000-0000-0000B9310000}"/>
    <cellStyle name="표준 142 2 3 3 4" xfId="10044" xr:uid="{00000000-0005-0000-0000-0000BA310000}"/>
    <cellStyle name="표준 142 2 3 4" xfId="10045" xr:uid="{00000000-0005-0000-0000-0000BB310000}"/>
    <cellStyle name="표준 142 2 3 4 2" xfId="10046" xr:uid="{00000000-0005-0000-0000-0000BC310000}"/>
    <cellStyle name="표준 142 2 3 4 2 2" xfId="10047" xr:uid="{00000000-0005-0000-0000-0000BD310000}"/>
    <cellStyle name="표준 142 2 3 4 3" xfId="10048" xr:uid="{00000000-0005-0000-0000-0000BE310000}"/>
    <cellStyle name="표준 142 2 3 5" xfId="10049" xr:uid="{00000000-0005-0000-0000-0000BF310000}"/>
    <cellStyle name="표준 142 2 3 5 2" xfId="10050" xr:uid="{00000000-0005-0000-0000-0000C0310000}"/>
    <cellStyle name="표준 142 2 3 6" xfId="10051" xr:uid="{00000000-0005-0000-0000-0000C1310000}"/>
    <cellStyle name="표준 142 2 4" xfId="10052" xr:uid="{00000000-0005-0000-0000-0000C2310000}"/>
    <cellStyle name="표준 142 2 4 2" xfId="10053" xr:uid="{00000000-0005-0000-0000-0000C3310000}"/>
    <cellStyle name="표준 142 2 4 2 2" xfId="10054" xr:uid="{00000000-0005-0000-0000-0000C4310000}"/>
    <cellStyle name="표준 142 2 4 2 2 2" xfId="10055" xr:uid="{00000000-0005-0000-0000-0000C5310000}"/>
    <cellStyle name="표준 142 2 4 2 3" xfId="10056" xr:uid="{00000000-0005-0000-0000-0000C6310000}"/>
    <cellStyle name="표준 142 2 4 3" xfId="10057" xr:uid="{00000000-0005-0000-0000-0000C7310000}"/>
    <cellStyle name="표준 142 2 4 3 2" xfId="10058" xr:uid="{00000000-0005-0000-0000-0000C8310000}"/>
    <cellStyle name="표준 142 2 4 4" xfId="10059" xr:uid="{00000000-0005-0000-0000-0000C9310000}"/>
    <cellStyle name="표준 142 2 5" xfId="10060" xr:uid="{00000000-0005-0000-0000-0000CA310000}"/>
    <cellStyle name="표준 142 2 5 2" xfId="10061" xr:uid="{00000000-0005-0000-0000-0000CB310000}"/>
    <cellStyle name="표준 142 2 5 2 2" xfId="10062" xr:uid="{00000000-0005-0000-0000-0000CC310000}"/>
    <cellStyle name="표준 142 2 5 2 2 2" xfId="10063" xr:uid="{00000000-0005-0000-0000-0000CD310000}"/>
    <cellStyle name="표준 142 2 5 2 3" xfId="10064" xr:uid="{00000000-0005-0000-0000-0000CE310000}"/>
    <cellStyle name="표준 142 2 5 3" xfId="10065" xr:uid="{00000000-0005-0000-0000-0000CF310000}"/>
    <cellStyle name="표준 142 2 5 3 2" xfId="10066" xr:uid="{00000000-0005-0000-0000-0000D0310000}"/>
    <cellStyle name="표준 142 2 5 4" xfId="10067" xr:uid="{00000000-0005-0000-0000-0000D1310000}"/>
    <cellStyle name="표준 142 2 6" xfId="10068" xr:uid="{00000000-0005-0000-0000-0000D2310000}"/>
    <cellStyle name="표준 142 2 6 2" xfId="10069" xr:uid="{00000000-0005-0000-0000-0000D3310000}"/>
    <cellStyle name="표준 142 2 6 2 2" xfId="10070" xr:uid="{00000000-0005-0000-0000-0000D4310000}"/>
    <cellStyle name="표준 142 2 6 3" xfId="10071" xr:uid="{00000000-0005-0000-0000-0000D5310000}"/>
    <cellStyle name="표준 142 2 7" xfId="10072" xr:uid="{00000000-0005-0000-0000-0000D6310000}"/>
    <cellStyle name="표준 142 2 7 2" xfId="10073" xr:uid="{00000000-0005-0000-0000-0000D7310000}"/>
    <cellStyle name="표준 142 2 8" xfId="10074" xr:uid="{00000000-0005-0000-0000-0000D8310000}"/>
    <cellStyle name="표준 142 3" xfId="10075" xr:uid="{00000000-0005-0000-0000-0000D9310000}"/>
    <cellStyle name="표준 142 3 2" xfId="10076" xr:uid="{00000000-0005-0000-0000-0000DA310000}"/>
    <cellStyle name="표준 142 3 2 2" xfId="10077" xr:uid="{00000000-0005-0000-0000-0000DB310000}"/>
    <cellStyle name="표준 142 3 2 2 2" xfId="10078" xr:uid="{00000000-0005-0000-0000-0000DC310000}"/>
    <cellStyle name="표준 142 3 2 2 2 2" xfId="10079" xr:uid="{00000000-0005-0000-0000-0000DD310000}"/>
    <cellStyle name="표준 142 3 2 2 3" xfId="10080" xr:uid="{00000000-0005-0000-0000-0000DE310000}"/>
    <cellStyle name="표준 142 3 2 3" xfId="10081" xr:uid="{00000000-0005-0000-0000-0000DF310000}"/>
    <cellStyle name="표준 142 3 2 3 2" xfId="10082" xr:uid="{00000000-0005-0000-0000-0000E0310000}"/>
    <cellStyle name="표준 142 3 2 4" xfId="10083" xr:uid="{00000000-0005-0000-0000-0000E1310000}"/>
    <cellStyle name="표준 142 3 3" xfId="10084" xr:uid="{00000000-0005-0000-0000-0000E2310000}"/>
    <cellStyle name="표준 142 3 3 2" xfId="10085" xr:uid="{00000000-0005-0000-0000-0000E3310000}"/>
    <cellStyle name="표준 142 3 3 2 2" xfId="10086" xr:uid="{00000000-0005-0000-0000-0000E4310000}"/>
    <cellStyle name="표준 142 3 3 2 2 2" xfId="10087" xr:uid="{00000000-0005-0000-0000-0000E5310000}"/>
    <cellStyle name="표준 142 3 3 2 3" xfId="10088" xr:uid="{00000000-0005-0000-0000-0000E6310000}"/>
    <cellStyle name="표준 142 3 3 3" xfId="10089" xr:uid="{00000000-0005-0000-0000-0000E7310000}"/>
    <cellStyle name="표준 142 3 3 3 2" xfId="10090" xr:uid="{00000000-0005-0000-0000-0000E8310000}"/>
    <cellStyle name="표준 142 3 3 4" xfId="10091" xr:uid="{00000000-0005-0000-0000-0000E9310000}"/>
    <cellStyle name="표준 142 3 4" xfId="10092" xr:uid="{00000000-0005-0000-0000-0000EA310000}"/>
    <cellStyle name="표준 142 3 4 2" xfId="10093" xr:uid="{00000000-0005-0000-0000-0000EB310000}"/>
    <cellStyle name="표준 142 3 4 2 2" xfId="10094" xr:uid="{00000000-0005-0000-0000-0000EC310000}"/>
    <cellStyle name="표준 142 3 4 3" xfId="10095" xr:uid="{00000000-0005-0000-0000-0000ED310000}"/>
    <cellStyle name="표준 142 3 5" xfId="10096" xr:uid="{00000000-0005-0000-0000-0000EE310000}"/>
    <cellStyle name="표준 142 3 5 2" xfId="10097" xr:uid="{00000000-0005-0000-0000-0000EF310000}"/>
    <cellStyle name="표준 142 3 6" xfId="10098" xr:uid="{00000000-0005-0000-0000-0000F0310000}"/>
    <cellStyle name="표준 142 4" xfId="10099" xr:uid="{00000000-0005-0000-0000-0000F1310000}"/>
    <cellStyle name="표준 142 4 2" xfId="10100" xr:uid="{00000000-0005-0000-0000-0000F2310000}"/>
    <cellStyle name="표준 142 4 2 2" xfId="10101" xr:uid="{00000000-0005-0000-0000-0000F3310000}"/>
    <cellStyle name="표준 142 4 2 2 2" xfId="10102" xr:uid="{00000000-0005-0000-0000-0000F4310000}"/>
    <cellStyle name="표준 142 4 2 2 2 2" xfId="10103" xr:uid="{00000000-0005-0000-0000-0000F5310000}"/>
    <cellStyle name="표준 142 4 2 2 3" xfId="10104" xr:uid="{00000000-0005-0000-0000-0000F6310000}"/>
    <cellStyle name="표준 142 4 2 3" xfId="10105" xr:uid="{00000000-0005-0000-0000-0000F7310000}"/>
    <cellStyle name="표준 142 4 2 3 2" xfId="10106" xr:uid="{00000000-0005-0000-0000-0000F8310000}"/>
    <cellStyle name="표준 142 4 2 4" xfId="10107" xr:uid="{00000000-0005-0000-0000-0000F9310000}"/>
    <cellStyle name="표준 142 4 3" xfId="10108" xr:uid="{00000000-0005-0000-0000-0000FA310000}"/>
    <cellStyle name="표준 142 4 3 2" xfId="10109" xr:uid="{00000000-0005-0000-0000-0000FB310000}"/>
    <cellStyle name="표준 142 4 3 2 2" xfId="10110" xr:uid="{00000000-0005-0000-0000-0000FC310000}"/>
    <cellStyle name="표준 142 4 3 2 2 2" xfId="10111" xr:uid="{00000000-0005-0000-0000-0000FD310000}"/>
    <cellStyle name="표준 142 4 3 2 3" xfId="10112" xr:uid="{00000000-0005-0000-0000-0000FE310000}"/>
    <cellStyle name="표준 142 4 3 3" xfId="10113" xr:uid="{00000000-0005-0000-0000-0000FF310000}"/>
    <cellStyle name="표준 142 4 3 3 2" xfId="10114" xr:uid="{00000000-0005-0000-0000-000000320000}"/>
    <cellStyle name="표준 142 4 3 4" xfId="10115" xr:uid="{00000000-0005-0000-0000-000001320000}"/>
    <cellStyle name="표준 142 4 4" xfId="10116" xr:uid="{00000000-0005-0000-0000-000002320000}"/>
    <cellStyle name="표준 142 4 4 2" xfId="10117" xr:uid="{00000000-0005-0000-0000-000003320000}"/>
    <cellStyle name="표준 142 4 4 2 2" xfId="10118" xr:uid="{00000000-0005-0000-0000-000004320000}"/>
    <cellStyle name="표준 142 4 4 3" xfId="10119" xr:uid="{00000000-0005-0000-0000-000005320000}"/>
    <cellStyle name="표준 142 4 5" xfId="10120" xr:uid="{00000000-0005-0000-0000-000006320000}"/>
    <cellStyle name="표준 142 4 5 2" xfId="10121" xr:uid="{00000000-0005-0000-0000-000007320000}"/>
    <cellStyle name="표준 142 4 6" xfId="10122" xr:uid="{00000000-0005-0000-0000-000008320000}"/>
    <cellStyle name="표준 142 5" xfId="10123" xr:uid="{00000000-0005-0000-0000-000009320000}"/>
    <cellStyle name="표준 142 5 2" xfId="10124" xr:uid="{00000000-0005-0000-0000-00000A320000}"/>
    <cellStyle name="표준 142 5 2 2" xfId="10125" xr:uid="{00000000-0005-0000-0000-00000B320000}"/>
    <cellStyle name="표준 142 5 2 2 2" xfId="10126" xr:uid="{00000000-0005-0000-0000-00000C320000}"/>
    <cellStyle name="표준 142 5 2 3" xfId="10127" xr:uid="{00000000-0005-0000-0000-00000D320000}"/>
    <cellStyle name="표준 142 5 3" xfId="10128" xr:uid="{00000000-0005-0000-0000-00000E320000}"/>
    <cellStyle name="표준 142 5 3 2" xfId="10129" xr:uid="{00000000-0005-0000-0000-00000F320000}"/>
    <cellStyle name="표준 142 5 4" xfId="10130" xr:uid="{00000000-0005-0000-0000-000010320000}"/>
    <cellStyle name="표준 142 6" xfId="10131" xr:uid="{00000000-0005-0000-0000-000011320000}"/>
    <cellStyle name="표준 142 6 2" xfId="10132" xr:uid="{00000000-0005-0000-0000-000012320000}"/>
    <cellStyle name="표준 142 6 2 2" xfId="10133" xr:uid="{00000000-0005-0000-0000-000013320000}"/>
    <cellStyle name="표준 142 6 2 2 2" xfId="10134" xr:uid="{00000000-0005-0000-0000-000014320000}"/>
    <cellStyle name="표준 142 6 2 3" xfId="10135" xr:uid="{00000000-0005-0000-0000-000015320000}"/>
    <cellStyle name="표준 142 6 3" xfId="10136" xr:uid="{00000000-0005-0000-0000-000016320000}"/>
    <cellStyle name="표준 142 6 3 2" xfId="10137" xr:uid="{00000000-0005-0000-0000-000017320000}"/>
    <cellStyle name="표준 142 6 4" xfId="10138" xr:uid="{00000000-0005-0000-0000-000018320000}"/>
    <cellStyle name="표준 142 7" xfId="10139" xr:uid="{00000000-0005-0000-0000-000019320000}"/>
    <cellStyle name="표준 142 7 2" xfId="10140" xr:uid="{00000000-0005-0000-0000-00001A320000}"/>
    <cellStyle name="표준 142 7 2 2" xfId="10141" xr:uid="{00000000-0005-0000-0000-00001B320000}"/>
    <cellStyle name="표준 142 7 3" xfId="10142" xr:uid="{00000000-0005-0000-0000-00001C320000}"/>
    <cellStyle name="표준 142 8" xfId="10143" xr:uid="{00000000-0005-0000-0000-00001D320000}"/>
    <cellStyle name="표준 142 8 2" xfId="10144" xr:uid="{00000000-0005-0000-0000-00001E320000}"/>
    <cellStyle name="표준 142 9" xfId="10145" xr:uid="{00000000-0005-0000-0000-00001F320000}"/>
    <cellStyle name="표준 143" xfId="10146" xr:uid="{00000000-0005-0000-0000-000020320000}"/>
    <cellStyle name="표준 143 2" xfId="10147" xr:uid="{00000000-0005-0000-0000-000021320000}"/>
    <cellStyle name="표준 143 2 2" xfId="10148" xr:uid="{00000000-0005-0000-0000-000022320000}"/>
    <cellStyle name="표준 143 2 2 2" xfId="10149" xr:uid="{00000000-0005-0000-0000-000023320000}"/>
    <cellStyle name="표준 143 2 2 2 2" xfId="10150" xr:uid="{00000000-0005-0000-0000-000024320000}"/>
    <cellStyle name="표준 143 2 2 2 2 2" xfId="10151" xr:uid="{00000000-0005-0000-0000-000025320000}"/>
    <cellStyle name="표준 143 2 2 2 2 2 2" xfId="10152" xr:uid="{00000000-0005-0000-0000-000026320000}"/>
    <cellStyle name="표준 143 2 2 2 2 3" xfId="10153" xr:uid="{00000000-0005-0000-0000-000027320000}"/>
    <cellStyle name="표준 143 2 2 2 3" xfId="10154" xr:uid="{00000000-0005-0000-0000-000028320000}"/>
    <cellStyle name="표준 143 2 2 2 3 2" xfId="10155" xr:uid="{00000000-0005-0000-0000-000029320000}"/>
    <cellStyle name="표준 143 2 2 2 4" xfId="10156" xr:uid="{00000000-0005-0000-0000-00002A320000}"/>
    <cellStyle name="표준 143 2 2 3" xfId="10157" xr:uid="{00000000-0005-0000-0000-00002B320000}"/>
    <cellStyle name="표준 143 2 2 3 2" xfId="10158" xr:uid="{00000000-0005-0000-0000-00002C320000}"/>
    <cellStyle name="표준 143 2 2 3 2 2" xfId="10159" xr:uid="{00000000-0005-0000-0000-00002D320000}"/>
    <cellStyle name="표준 143 2 2 3 2 2 2" xfId="10160" xr:uid="{00000000-0005-0000-0000-00002E320000}"/>
    <cellStyle name="표준 143 2 2 3 2 3" xfId="10161" xr:uid="{00000000-0005-0000-0000-00002F320000}"/>
    <cellStyle name="표준 143 2 2 3 3" xfId="10162" xr:uid="{00000000-0005-0000-0000-000030320000}"/>
    <cellStyle name="표준 143 2 2 3 3 2" xfId="10163" xr:uid="{00000000-0005-0000-0000-000031320000}"/>
    <cellStyle name="표준 143 2 2 3 4" xfId="10164" xr:uid="{00000000-0005-0000-0000-000032320000}"/>
    <cellStyle name="표준 143 2 2 4" xfId="10165" xr:uid="{00000000-0005-0000-0000-000033320000}"/>
    <cellStyle name="표준 143 2 2 4 2" xfId="10166" xr:uid="{00000000-0005-0000-0000-000034320000}"/>
    <cellStyle name="표준 143 2 2 4 2 2" xfId="10167" xr:uid="{00000000-0005-0000-0000-000035320000}"/>
    <cellStyle name="표준 143 2 2 4 3" xfId="10168" xr:uid="{00000000-0005-0000-0000-000036320000}"/>
    <cellStyle name="표준 143 2 2 5" xfId="10169" xr:uid="{00000000-0005-0000-0000-000037320000}"/>
    <cellStyle name="표준 143 2 2 5 2" xfId="10170" xr:uid="{00000000-0005-0000-0000-000038320000}"/>
    <cellStyle name="표준 143 2 2 6" xfId="10171" xr:uid="{00000000-0005-0000-0000-000039320000}"/>
    <cellStyle name="표준 143 2 3" xfId="10172" xr:uid="{00000000-0005-0000-0000-00003A320000}"/>
    <cellStyle name="표준 143 2 3 2" xfId="10173" xr:uid="{00000000-0005-0000-0000-00003B320000}"/>
    <cellStyle name="표준 143 2 3 2 2" xfId="10174" xr:uid="{00000000-0005-0000-0000-00003C320000}"/>
    <cellStyle name="표준 143 2 3 2 2 2" xfId="10175" xr:uid="{00000000-0005-0000-0000-00003D320000}"/>
    <cellStyle name="표준 143 2 3 2 2 2 2" xfId="10176" xr:uid="{00000000-0005-0000-0000-00003E320000}"/>
    <cellStyle name="표준 143 2 3 2 2 3" xfId="10177" xr:uid="{00000000-0005-0000-0000-00003F320000}"/>
    <cellStyle name="표준 143 2 3 2 3" xfId="10178" xr:uid="{00000000-0005-0000-0000-000040320000}"/>
    <cellStyle name="표준 143 2 3 2 3 2" xfId="10179" xr:uid="{00000000-0005-0000-0000-000041320000}"/>
    <cellStyle name="표준 143 2 3 2 4" xfId="10180" xr:uid="{00000000-0005-0000-0000-000042320000}"/>
    <cellStyle name="표준 143 2 3 3" xfId="10181" xr:uid="{00000000-0005-0000-0000-000043320000}"/>
    <cellStyle name="표준 143 2 3 3 2" xfId="10182" xr:uid="{00000000-0005-0000-0000-000044320000}"/>
    <cellStyle name="표준 143 2 3 3 2 2" xfId="10183" xr:uid="{00000000-0005-0000-0000-000045320000}"/>
    <cellStyle name="표준 143 2 3 3 2 2 2" xfId="10184" xr:uid="{00000000-0005-0000-0000-000046320000}"/>
    <cellStyle name="표준 143 2 3 3 2 3" xfId="10185" xr:uid="{00000000-0005-0000-0000-000047320000}"/>
    <cellStyle name="표준 143 2 3 3 3" xfId="10186" xr:uid="{00000000-0005-0000-0000-000048320000}"/>
    <cellStyle name="표준 143 2 3 3 3 2" xfId="10187" xr:uid="{00000000-0005-0000-0000-000049320000}"/>
    <cellStyle name="표준 143 2 3 3 4" xfId="10188" xr:uid="{00000000-0005-0000-0000-00004A320000}"/>
    <cellStyle name="표준 143 2 3 4" xfId="10189" xr:uid="{00000000-0005-0000-0000-00004B320000}"/>
    <cellStyle name="표준 143 2 3 4 2" xfId="10190" xr:uid="{00000000-0005-0000-0000-00004C320000}"/>
    <cellStyle name="표준 143 2 3 4 2 2" xfId="10191" xr:uid="{00000000-0005-0000-0000-00004D320000}"/>
    <cellStyle name="표준 143 2 3 4 3" xfId="10192" xr:uid="{00000000-0005-0000-0000-00004E320000}"/>
    <cellStyle name="표준 143 2 3 5" xfId="10193" xr:uid="{00000000-0005-0000-0000-00004F320000}"/>
    <cellStyle name="표준 143 2 3 5 2" xfId="10194" xr:uid="{00000000-0005-0000-0000-000050320000}"/>
    <cellStyle name="표준 143 2 3 6" xfId="10195" xr:uid="{00000000-0005-0000-0000-000051320000}"/>
    <cellStyle name="표준 143 2 4" xfId="10196" xr:uid="{00000000-0005-0000-0000-000052320000}"/>
    <cellStyle name="표준 143 2 4 2" xfId="10197" xr:uid="{00000000-0005-0000-0000-000053320000}"/>
    <cellStyle name="표준 143 2 4 2 2" xfId="10198" xr:uid="{00000000-0005-0000-0000-000054320000}"/>
    <cellStyle name="표준 143 2 4 2 2 2" xfId="10199" xr:uid="{00000000-0005-0000-0000-000055320000}"/>
    <cellStyle name="표준 143 2 4 2 3" xfId="10200" xr:uid="{00000000-0005-0000-0000-000056320000}"/>
    <cellStyle name="표준 143 2 4 3" xfId="10201" xr:uid="{00000000-0005-0000-0000-000057320000}"/>
    <cellStyle name="표준 143 2 4 3 2" xfId="10202" xr:uid="{00000000-0005-0000-0000-000058320000}"/>
    <cellStyle name="표준 143 2 4 4" xfId="10203" xr:uid="{00000000-0005-0000-0000-000059320000}"/>
    <cellStyle name="표준 143 2 5" xfId="10204" xr:uid="{00000000-0005-0000-0000-00005A320000}"/>
    <cellStyle name="표준 143 2 5 2" xfId="10205" xr:uid="{00000000-0005-0000-0000-00005B320000}"/>
    <cellStyle name="표준 143 2 5 2 2" xfId="10206" xr:uid="{00000000-0005-0000-0000-00005C320000}"/>
    <cellStyle name="표준 143 2 5 2 2 2" xfId="10207" xr:uid="{00000000-0005-0000-0000-00005D320000}"/>
    <cellStyle name="표준 143 2 5 2 3" xfId="10208" xr:uid="{00000000-0005-0000-0000-00005E320000}"/>
    <cellStyle name="표준 143 2 5 3" xfId="10209" xr:uid="{00000000-0005-0000-0000-00005F320000}"/>
    <cellStyle name="표준 143 2 5 3 2" xfId="10210" xr:uid="{00000000-0005-0000-0000-000060320000}"/>
    <cellStyle name="표준 143 2 5 4" xfId="10211" xr:uid="{00000000-0005-0000-0000-000061320000}"/>
    <cellStyle name="표준 143 2 6" xfId="10212" xr:uid="{00000000-0005-0000-0000-000062320000}"/>
    <cellStyle name="표준 143 2 6 2" xfId="10213" xr:uid="{00000000-0005-0000-0000-000063320000}"/>
    <cellStyle name="표준 143 2 6 2 2" xfId="10214" xr:uid="{00000000-0005-0000-0000-000064320000}"/>
    <cellStyle name="표준 143 2 6 3" xfId="10215" xr:uid="{00000000-0005-0000-0000-000065320000}"/>
    <cellStyle name="표준 143 2 7" xfId="10216" xr:uid="{00000000-0005-0000-0000-000066320000}"/>
    <cellStyle name="표준 143 2 7 2" xfId="10217" xr:uid="{00000000-0005-0000-0000-000067320000}"/>
    <cellStyle name="표준 143 2 8" xfId="10218" xr:uid="{00000000-0005-0000-0000-000068320000}"/>
    <cellStyle name="표준 143 3" xfId="10219" xr:uid="{00000000-0005-0000-0000-000069320000}"/>
    <cellStyle name="표준 143 3 2" xfId="10220" xr:uid="{00000000-0005-0000-0000-00006A320000}"/>
    <cellStyle name="표준 143 3 2 2" xfId="10221" xr:uid="{00000000-0005-0000-0000-00006B320000}"/>
    <cellStyle name="표준 143 3 2 2 2" xfId="10222" xr:uid="{00000000-0005-0000-0000-00006C320000}"/>
    <cellStyle name="표준 143 3 2 2 2 2" xfId="10223" xr:uid="{00000000-0005-0000-0000-00006D320000}"/>
    <cellStyle name="표준 143 3 2 2 3" xfId="10224" xr:uid="{00000000-0005-0000-0000-00006E320000}"/>
    <cellStyle name="표준 143 3 2 3" xfId="10225" xr:uid="{00000000-0005-0000-0000-00006F320000}"/>
    <cellStyle name="표준 143 3 2 3 2" xfId="10226" xr:uid="{00000000-0005-0000-0000-000070320000}"/>
    <cellStyle name="표준 143 3 2 4" xfId="10227" xr:uid="{00000000-0005-0000-0000-000071320000}"/>
    <cellStyle name="표준 143 3 3" xfId="10228" xr:uid="{00000000-0005-0000-0000-000072320000}"/>
    <cellStyle name="표준 143 3 3 2" xfId="10229" xr:uid="{00000000-0005-0000-0000-000073320000}"/>
    <cellStyle name="표준 143 3 3 2 2" xfId="10230" xr:uid="{00000000-0005-0000-0000-000074320000}"/>
    <cellStyle name="표준 143 3 3 2 2 2" xfId="10231" xr:uid="{00000000-0005-0000-0000-000075320000}"/>
    <cellStyle name="표준 143 3 3 2 3" xfId="10232" xr:uid="{00000000-0005-0000-0000-000076320000}"/>
    <cellStyle name="표준 143 3 3 3" xfId="10233" xr:uid="{00000000-0005-0000-0000-000077320000}"/>
    <cellStyle name="표준 143 3 3 3 2" xfId="10234" xr:uid="{00000000-0005-0000-0000-000078320000}"/>
    <cellStyle name="표준 143 3 3 4" xfId="10235" xr:uid="{00000000-0005-0000-0000-000079320000}"/>
    <cellStyle name="표준 143 3 4" xfId="10236" xr:uid="{00000000-0005-0000-0000-00007A320000}"/>
    <cellStyle name="표준 143 3 4 2" xfId="10237" xr:uid="{00000000-0005-0000-0000-00007B320000}"/>
    <cellStyle name="표준 143 3 4 2 2" xfId="10238" xr:uid="{00000000-0005-0000-0000-00007C320000}"/>
    <cellStyle name="표준 143 3 4 3" xfId="10239" xr:uid="{00000000-0005-0000-0000-00007D320000}"/>
    <cellStyle name="표준 143 3 5" xfId="10240" xr:uid="{00000000-0005-0000-0000-00007E320000}"/>
    <cellStyle name="표준 143 3 5 2" xfId="10241" xr:uid="{00000000-0005-0000-0000-00007F320000}"/>
    <cellStyle name="표준 143 3 6" xfId="10242" xr:uid="{00000000-0005-0000-0000-000080320000}"/>
    <cellStyle name="표준 143 4" xfId="10243" xr:uid="{00000000-0005-0000-0000-000081320000}"/>
    <cellStyle name="표준 143 4 2" xfId="10244" xr:uid="{00000000-0005-0000-0000-000082320000}"/>
    <cellStyle name="표준 143 4 2 2" xfId="10245" xr:uid="{00000000-0005-0000-0000-000083320000}"/>
    <cellStyle name="표준 143 4 2 2 2" xfId="10246" xr:uid="{00000000-0005-0000-0000-000084320000}"/>
    <cellStyle name="표준 143 4 2 2 2 2" xfId="10247" xr:uid="{00000000-0005-0000-0000-000085320000}"/>
    <cellStyle name="표준 143 4 2 2 3" xfId="10248" xr:uid="{00000000-0005-0000-0000-000086320000}"/>
    <cellStyle name="표준 143 4 2 3" xfId="10249" xr:uid="{00000000-0005-0000-0000-000087320000}"/>
    <cellStyle name="표준 143 4 2 3 2" xfId="10250" xr:uid="{00000000-0005-0000-0000-000088320000}"/>
    <cellStyle name="표준 143 4 2 4" xfId="10251" xr:uid="{00000000-0005-0000-0000-000089320000}"/>
    <cellStyle name="표준 143 4 3" xfId="10252" xr:uid="{00000000-0005-0000-0000-00008A320000}"/>
    <cellStyle name="표준 143 4 3 2" xfId="10253" xr:uid="{00000000-0005-0000-0000-00008B320000}"/>
    <cellStyle name="표준 143 4 3 2 2" xfId="10254" xr:uid="{00000000-0005-0000-0000-00008C320000}"/>
    <cellStyle name="표준 143 4 3 2 2 2" xfId="10255" xr:uid="{00000000-0005-0000-0000-00008D320000}"/>
    <cellStyle name="표준 143 4 3 2 3" xfId="10256" xr:uid="{00000000-0005-0000-0000-00008E320000}"/>
    <cellStyle name="표준 143 4 3 3" xfId="10257" xr:uid="{00000000-0005-0000-0000-00008F320000}"/>
    <cellStyle name="표준 143 4 3 3 2" xfId="10258" xr:uid="{00000000-0005-0000-0000-000090320000}"/>
    <cellStyle name="표준 143 4 3 4" xfId="10259" xr:uid="{00000000-0005-0000-0000-000091320000}"/>
    <cellStyle name="표준 143 4 4" xfId="10260" xr:uid="{00000000-0005-0000-0000-000092320000}"/>
    <cellStyle name="표준 143 4 4 2" xfId="10261" xr:uid="{00000000-0005-0000-0000-000093320000}"/>
    <cellStyle name="표준 143 4 4 2 2" xfId="10262" xr:uid="{00000000-0005-0000-0000-000094320000}"/>
    <cellStyle name="표준 143 4 4 3" xfId="10263" xr:uid="{00000000-0005-0000-0000-000095320000}"/>
    <cellStyle name="표준 143 4 5" xfId="10264" xr:uid="{00000000-0005-0000-0000-000096320000}"/>
    <cellStyle name="표준 143 4 5 2" xfId="10265" xr:uid="{00000000-0005-0000-0000-000097320000}"/>
    <cellStyle name="표준 143 4 6" xfId="10266" xr:uid="{00000000-0005-0000-0000-000098320000}"/>
    <cellStyle name="표준 143 5" xfId="10267" xr:uid="{00000000-0005-0000-0000-000099320000}"/>
    <cellStyle name="표준 143 5 2" xfId="10268" xr:uid="{00000000-0005-0000-0000-00009A320000}"/>
    <cellStyle name="표준 143 5 2 2" xfId="10269" xr:uid="{00000000-0005-0000-0000-00009B320000}"/>
    <cellStyle name="표준 143 5 2 2 2" xfId="10270" xr:uid="{00000000-0005-0000-0000-00009C320000}"/>
    <cellStyle name="표준 143 5 2 3" xfId="10271" xr:uid="{00000000-0005-0000-0000-00009D320000}"/>
    <cellStyle name="표준 143 5 3" xfId="10272" xr:uid="{00000000-0005-0000-0000-00009E320000}"/>
    <cellStyle name="표준 143 5 3 2" xfId="10273" xr:uid="{00000000-0005-0000-0000-00009F320000}"/>
    <cellStyle name="표준 143 5 4" xfId="10274" xr:uid="{00000000-0005-0000-0000-0000A0320000}"/>
    <cellStyle name="표준 143 6" xfId="10275" xr:uid="{00000000-0005-0000-0000-0000A1320000}"/>
    <cellStyle name="표준 143 6 2" xfId="10276" xr:uid="{00000000-0005-0000-0000-0000A2320000}"/>
    <cellStyle name="표준 143 6 2 2" xfId="10277" xr:uid="{00000000-0005-0000-0000-0000A3320000}"/>
    <cellStyle name="표준 143 6 2 2 2" xfId="10278" xr:uid="{00000000-0005-0000-0000-0000A4320000}"/>
    <cellStyle name="표준 143 6 2 3" xfId="10279" xr:uid="{00000000-0005-0000-0000-0000A5320000}"/>
    <cellStyle name="표준 143 6 3" xfId="10280" xr:uid="{00000000-0005-0000-0000-0000A6320000}"/>
    <cellStyle name="표준 143 6 3 2" xfId="10281" xr:uid="{00000000-0005-0000-0000-0000A7320000}"/>
    <cellStyle name="표준 143 6 4" xfId="10282" xr:uid="{00000000-0005-0000-0000-0000A8320000}"/>
    <cellStyle name="표준 143 7" xfId="10283" xr:uid="{00000000-0005-0000-0000-0000A9320000}"/>
    <cellStyle name="표준 143 7 2" xfId="10284" xr:uid="{00000000-0005-0000-0000-0000AA320000}"/>
    <cellStyle name="표준 143 7 2 2" xfId="10285" xr:uid="{00000000-0005-0000-0000-0000AB320000}"/>
    <cellStyle name="표준 143 7 3" xfId="10286" xr:uid="{00000000-0005-0000-0000-0000AC320000}"/>
    <cellStyle name="표준 143 8" xfId="10287" xr:uid="{00000000-0005-0000-0000-0000AD320000}"/>
    <cellStyle name="표준 143 8 2" xfId="10288" xr:uid="{00000000-0005-0000-0000-0000AE320000}"/>
    <cellStyle name="표준 143 9" xfId="10289" xr:uid="{00000000-0005-0000-0000-0000AF320000}"/>
    <cellStyle name="표준 144" xfId="10290" xr:uid="{00000000-0005-0000-0000-0000B0320000}"/>
    <cellStyle name="표준 144 2" xfId="10291" xr:uid="{00000000-0005-0000-0000-0000B1320000}"/>
    <cellStyle name="표준 144 2 2" xfId="10292" xr:uid="{00000000-0005-0000-0000-0000B2320000}"/>
    <cellStyle name="표준 144 2 2 2" xfId="10293" xr:uid="{00000000-0005-0000-0000-0000B3320000}"/>
    <cellStyle name="표준 144 2 2 2 2" xfId="10294" xr:uid="{00000000-0005-0000-0000-0000B4320000}"/>
    <cellStyle name="표준 144 2 2 2 2 2" xfId="10295" xr:uid="{00000000-0005-0000-0000-0000B5320000}"/>
    <cellStyle name="표준 144 2 2 2 2 2 2" xfId="10296" xr:uid="{00000000-0005-0000-0000-0000B6320000}"/>
    <cellStyle name="표준 144 2 2 2 2 3" xfId="10297" xr:uid="{00000000-0005-0000-0000-0000B7320000}"/>
    <cellStyle name="표준 144 2 2 2 3" xfId="10298" xr:uid="{00000000-0005-0000-0000-0000B8320000}"/>
    <cellStyle name="표준 144 2 2 2 3 2" xfId="10299" xr:uid="{00000000-0005-0000-0000-0000B9320000}"/>
    <cellStyle name="표준 144 2 2 2 4" xfId="10300" xr:uid="{00000000-0005-0000-0000-0000BA320000}"/>
    <cellStyle name="표준 144 2 2 3" xfId="10301" xr:uid="{00000000-0005-0000-0000-0000BB320000}"/>
    <cellStyle name="표준 144 2 2 3 2" xfId="10302" xr:uid="{00000000-0005-0000-0000-0000BC320000}"/>
    <cellStyle name="표준 144 2 2 3 2 2" xfId="10303" xr:uid="{00000000-0005-0000-0000-0000BD320000}"/>
    <cellStyle name="표준 144 2 2 3 2 2 2" xfId="10304" xr:uid="{00000000-0005-0000-0000-0000BE320000}"/>
    <cellStyle name="표준 144 2 2 3 2 3" xfId="10305" xr:uid="{00000000-0005-0000-0000-0000BF320000}"/>
    <cellStyle name="표준 144 2 2 3 3" xfId="10306" xr:uid="{00000000-0005-0000-0000-0000C0320000}"/>
    <cellStyle name="표준 144 2 2 3 3 2" xfId="10307" xr:uid="{00000000-0005-0000-0000-0000C1320000}"/>
    <cellStyle name="표준 144 2 2 3 4" xfId="10308" xr:uid="{00000000-0005-0000-0000-0000C2320000}"/>
    <cellStyle name="표준 144 2 2 4" xfId="10309" xr:uid="{00000000-0005-0000-0000-0000C3320000}"/>
    <cellStyle name="표준 144 2 2 4 2" xfId="10310" xr:uid="{00000000-0005-0000-0000-0000C4320000}"/>
    <cellStyle name="표준 144 2 2 4 2 2" xfId="10311" xr:uid="{00000000-0005-0000-0000-0000C5320000}"/>
    <cellStyle name="표준 144 2 2 4 3" xfId="10312" xr:uid="{00000000-0005-0000-0000-0000C6320000}"/>
    <cellStyle name="표준 144 2 2 5" xfId="10313" xr:uid="{00000000-0005-0000-0000-0000C7320000}"/>
    <cellStyle name="표준 144 2 2 5 2" xfId="10314" xr:uid="{00000000-0005-0000-0000-0000C8320000}"/>
    <cellStyle name="표준 144 2 2 6" xfId="10315" xr:uid="{00000000-0005-0000-0000-0000C9320000}"/>
    <cellStyle name="표준 144 2 3" xfId="10316" xr:uid="{00000000-0005-0000-0000-0000CA320000}"/>
    <cellStyle name="표준 144 2 3 2" xfId="10317" xr:uid="{00000000-0005-0000-0000-0000CB320000}"/>
    <cellStyle name="표준 144 2 3 2 2" xfId="10318" xr:uid="{00000000-0005-0000-0000-0000CC320000}"/>
    <cellStyle name="표준 144 2 3 2 2 2" xfId="10319" xr:uid="{00000000-0005-0000-0000-0000CD320000}"/>
    <cellStyle name="표준 144 2 3 2 2 2 2" xfId="10320" xr:uid="{00000000-0005-0000-0000-0000CE320000}"/>
    <cellStyle name="표준 144 2 3 2 2 3" xfId="10321" xr:uid="{00000000-0005-0000-0000-0000CF320000}"/>
    <cellStyle name="표준 144 2 3 2 3" xfId="10322" xr:uid="{00000000-0005-0000-0000-0000D0320000}"/>
    <cellStyle name="표준 144 2 3 2 3 2" xfId="10323" xr:uid="{00000000-0005-0000-0000-0000D1320000}"/>
    <cellStyle name="표준 144 2 3 2 4" xfId="10324" xr:uid="{00000000-0005-0000-0000-0000D2320000}"/>
    <cellStyle name="표준 144 2 3 3" xfId="10325" xr:uid="{00000000-0005-0000-0000-0000D3320000}"/>
    <cellStyle name="표준 144 2 3 3 2" xfId="10326" xr:uid="{00000000-0005-0000-0000-0000D4320000}"/>
    <cellStyle name="표준 144 2 3 3 2 2" xfId="10327" xr:uid="{00000000-0005-0000-0000-0000D5320000}"/>
    <cellStyle name="표준 144 2 3 3 2 2 2" xfId="10328" xr:uid="{00000000-0005-0000-0000-0000D6320000}"/>
    <cellStyle name="표준 144 2 3 3 2 3" xfId="10329" xr:uid="{00000000-0005-0000-0000-0000D7320000}"/>
    <cellStyle name="표준 144 2 3 3 3" xfId="10330" xr:uid="{00000000-0005-0000-0000-0000D8320000}"/>
    <cellStyle name="표준 144 2 3 3 3 2" xfId="10331" xr:uid="{00000000-0005-0000-0000-0000D9320000}"/>
    <cellStyle name="표준 144 2 3 3 4" xfId="10332" xr:uid="{00000000-0005-0000-0000-0000DA320000}"/>
    <cellStyle name="표준 144 2 3 4" xfId="10333" xr:uid="{00000000-0005-0000-0000-0000DB320000}"/>
    <cellStyle name="표준 144 2 3 4 2" xfId="10334" xr:uid="{00000000-0005-0000-0000-0000DC320000}"/>
    <cellStyle name="표준 144 2 3 4 2 2" xfId="10335" xr:uid="{00000000-0005-0000-0000-0000DD320000}"/>
    <cellStyle name="표준 144 2 3 4 3" xfId="10336" xr:uid="{00000000-0005-0000-0000-0000DE320000}"/>
    <cellStyle name="표준 144 2 3 5" xfId="10337" xr:uid="{00000000-0005-0000-0000-0000DF320000}"/>
    <cellStyle name="표준 144 2 3 5 2" xfId="10338" xr:uid="{00000000-0005-0000-0000-0000E0320000}"/>
    <cellStyle name="표준 144 2 3 6" xfId="10339" xr:uid="{00000000-0005-0000-0000-0000E1320000}"/>
    <cellStyle name="표준 144 2 4" xfId="10340" xr:uid="{00000000-0005-0000-0000-0000E2320000}"/>
    <cellStyle name="표준 144 2 4 2" xfId="10341" xr:uid="{00000000-0005-0000-0000-0000E3320000}"/>
    <cellStyle name="표준 144 2 4 2 2" xfId="10342" xr:uid="{00000000-0005-0000-0000-0000E4320000}"/>
    <cellStyle name="표준 144 2 4 2 2 2" xfId="10343" xr:uid="{00000000-0005-0000-0000-0000E5320000}"/>
    <cellStyle name="표준 144 2 4 2 3" xfId="10344" xr:uid="{00000000-0005-0000-0000-0000E6320000}"/>
    <cellStyle name="표준 144 2 4 3" xfId="10345" xr:uid="{00000000-0005-0000-0000-0000E7320000}"/>
    <cellStyle name="표준 144 2 4 3 2" xfId="10346" xr:uid="{00000000-0005-0000-0000-0000E8320000}"/>
    <cellStyle name="표준 144 2 4 4" xfId="10347" xr:uid="{00000000-0005-0000-0000-0000E9320000}"/>
    <cellStyle name="표준 144 2 5" xfId="10348" xr:uid="{00000000-0005-0000-0000-0000EA320000}"/>
    <cellStyle name="표준 144 2 5 2" xfId="10349" xr:uid="{00000000-0005-0000-0000-0000EB320000}"/>
    <cellStyle name="표준 144 2 5 2 2" xfId="10350" xr:uid="{00000000-0005-0000-0000-0000EC320000}"/>
    <cellStyle name="표준 144 2 5 2 2 2" xfId="10351" xr:uid="{00000000-0005-0000-0000-0000ED320000}"/>
    <cellStyle name="표준 144 2 5 2 3" xfId="10352" xr:uid="{00000000-0005-0000-0000-0000EE320000}"/>
    <cellStyle name="표준 144 2 5 3" xfId="10353" xr:uid="{00000000-0005-0000-0000-0000EF320000}"/>
    <cellStyle name="표준 144 2 5 3 2" xfId="10354" xr:uid="{00000000-0005-0000-0000-0000F0320000}"/>
    <cellStyle name="표준 144 2 5 4" xfId="10355" xr:uid="{00000000-0005-0000-0000-0000F1320000}"/>
    <cellStyle name="표준 144 2 6" xfId="10356" xr:uid="{00000000-0005-0000-0000-0000F2320000}"/>
    <cellStyle name="표준 144 2 6 2" xfId="10357" xr:uid="{00000000-0005-0000-0000-0000F3320000}"/>
    <cellStyle name="표준 144 2 6 2 2" xfId="10358" xr:uid="{00000000-0005-0000-0000-0000F4320000}"/>
    <cellStyle name="표준 144 2 6 3" xfId="10359" xr:uid="{00000000-0005-0000-0000-0000F5320000}"/>
    <cellStyle name="표준 144 2 7" xfId="10360" xr:uid="{00000000-0005-0000-0000-0000F6320000}"/>
    <cellStyle name="표준 144 2 7 2" xfId="10361" xr:uid="{00000000-0005-0000-0000-0000F7320000}"/>
    <cellStyle name="표준 144 2 8" xfId="10362" xr:uid="{00000000-0005-0000-0000-0000F8320000}"/>
    <cellStyle name="표준 144 3" xfId="10363" xr:uid="{00000000-0005-0000-0000-0000F9320000}"/>
    <cellStyle name="표준 144 3 2" xfId="10364" xr:uid="{00000000-0005-0000-0000-0000FA320000}"/>
    <cellStyle name="표준 144 3 2 2" xfId="10365" xr:uid="{00000000-0005-0000-0000-0000FB320000}"/>
    <cellStyle name="표준 144 3 2 2 2" xfId="10366" xr:uid="{00000000-0005-0000-0000-0000FC320000}"/>
    <cellStyle name="표준 144 3 2 2 2 2" xfId="10367" xr:uid="{00000000-0005-0000-0000-0000FD320000}"/>
    <cellStyle name="표준 144 3 2 2 3" xfId="10368" xr:uid="{00000000-0005-0000-0000-0000FE320000}"/>
    <cellStyle name="표준 144 3 2 3" xfId="10369" xr:uid="{00000000-0005-0000-0000-0000FF320000}"/>
    <cellStyle name="표준 144 3 2 3 2" xfId="10370" xr:uid="{00000000-0005-0000-0000-000000330000}"/>
    <cellStyle name="표준 144 3 2 4" xfId="10371" xr:uid="{00000000-0005-0000-0000-000001330000}"/>
    <cellStyle name="표준 144 3 3" xfId="10372" xr:uid="{00000000-0005-0000-0000-000002330000}"/>
    <cellStyle name="표준 144 3 3 2" xfId="10373" xr:uid="{00000000-0005-0000-0000-000003330000}"/>
    <cellStyle name="표준 144 3 3 2 2" xfId="10374" xr:uid="{00000000-0005-0000-0000-000004330000}"/>
    <cellStyle name="표준 144 3 3 2 2 2" xfId="10375" xr:uid="{00000000-0005-0000-0000-000005330000}"/>
    <cellStyle name="표준 144 3 3 2 3" xfId="10376" xr:uid="{00000000-0005-0000-0000-000006330000}"/>
    <cellStyle name="표준 144 3 3 3" xfId="10377" xr:uid="{00000000-0005-0000-0000-000007330000}"/>
    <cellStyle name="표준 144 3 3 3 2" xfId="10378" xr:uid="{00000000-0005-0000-0000-000008330000}"/>
    <cellStyle name="표준 144 3 3 4" xfId="10379" xr:uid="{00000000-0005-0000-0000-000009330000}"/>
    <cellStyle name="표준 144 3 4" xfId="10380" xr:uid="{00000000-0005-0000-0000-00000A330000}"/>
    <cellStyle name="표준 144 3 4 2" xfId="10381" xr:uid="{00000000-0005-0000-0000-00000B330000}"/>
    <cellStyle name="표준 144 3 4 2 2" xfId="10382" xr:uid="{00000000-0005-0000-0000-00000C330000}"/>
    <cellStyle name="표준 144 3 4 3" xfId="10383" xr:uid="{00000000-0005-0000-0000-00000D330000}"/>
    <cellStyle name="표준 144 3 5" xfId="10384" xr:uid="{00000000-0005-0000-0000-00000E330000}"/>
    <cellStyle name="표준 144 3 5 2" xfId="10385" xr:uid="{00000000-0005-0000-0000-00000F330000}"/>
    <cellStyle name="표준 144 3 6" xfId="10386" xr:uid="{00000000-0005-0000-0000-000010330000}"/>
    <cellStyle name="표준 144 4" xfId="10387" xr:uid="{00000000-0005-0000-0000-000011330000}"/>
    <cellStyle name="표준 144 4 2" xfId="10388" xr:uid="{00000000-0005-0000-0000-000012330000}"/>
    <cellStyle name="표준 144 4 2 2" xfId="10389" xr:uid="{00000000-0005-0000-0000-000013330000}"/>
    <cellStyle name="표준 144 4 2 2 2" xfId="10390" xr:uid="{00000000-0005-0000-0000-000014330000}"/>
    <cellStyle name="표준 144 4 2 2 2 2" xfId="10391" xr:uid="{00000000-0005-0000-0000-000015330000}"/>
    <cellStyle name="표준 144 4 2 2 3" xfId="10392" xr:uid="{00000000-0005-0000-0000-000016330000}"/>
    <cellStyle name="표준 144 4 2 3" xfId="10393" xr:uid="{00000000-0005-0000-0000-000017330000}"/>
    <cellStyle name="표준 144 4 2 3 2" xfId="10394" xr:uid="{00000000-0005-0000-0000-000018330000}"/>
    <cellStyle name="표준 144 4 2 4" xfId="10395" xr:uid="{00000000-0005-0000-0000-000019330000}"/>
    <cellStyle name="표준 144 4 3" xfId="10396" xr:uid="{00000000-0005-0000-0000-00001A330000}"/>
    <cellStyle name="표준 144 4 3 2" xfId="10397" xr:uid="{00000000-0005-0000-0000-00001B330000}"/>
    <cellStyle name="표준 144 4 3 2 2" xfId="10398" xr:uid="{00000000-0005-0000-0000-00001C330000}"/>
    <cellStyle name="표준 144 4 3 2 2 2" xfId="10399" xr:uid="{00000000-0005-0000-0000-00001D330000}"/>
    <cellStyle name="표준 144 4 3 2 3" xfId="10400" xr:uid="{00000000-0005-0000-0000-00001E330000}"/>
    <cellStyle name="표준 144 4 3 3" xfId="10401" xr:uid="{00000000-0005-0000-0000-00001F330000}"/>
    <cellStyle name="표준 144 4 3 3 2" xfId="10402" xr:uid="{00000000-0005-0000-0000-000020330000}"/>
    <cellStyle name="표준 144 4 3 4" xfId="10403" xr:uid="{00000000-0005-0000-0000-000021330000}"/>
    <cellStyle name="표준 144 4 4" xfId="10404" xr:uid="{00000000-0005-0000-0000-000022330000}"/>
    <cellStyle name="표준 144 4 4 2" xfId="10405" xr:uid="{00000000-0005-0000-0000-000023330000}"/>
    <cellStyle name="표준 144 4 4 2 2" xfId="10406" xr:uid="{00000000-0005-0000-0000-000024330000}"/>
    <cellStyle name="표준 144 4 4 3" xfId="10407" xr:uid="{00000000-0005-0000-0000-000025330000}"/>
    <cellStyle name="표준 144 4 5" xfId="10408" xr:uid="{00000000-0005-0000-0000-000026330000}"/>
    <cellStyle name="표준 144 4 5 2" xfId="10409" xr:uid="{00000000-0005-0000-0000-000027330000}"/>
    <cellStyle name="표준 144 4 6" xfId="10410" xr:uid="{00000000-0005-0000-0000-000028330000}"/>
    <cellStyle name="표준 144 5" xfId="10411" xr:uid="{00000000-0005-0000-0000-000029330000}"/>
    <cellStyle name="표준 144 5 2" xfId="10412" xr:uid="{00000000-0005-0000-0000-00002A330000}"/>
    <cellStyle name="표준 144 5 2 2" xfId="10413" xr:uid="{00000000-0005-0000-0000-00002B330000}"/>
    <cellStyle name="표준 144 5 2 2 2" xfId="10414" xr:uid="{00000000-0005-0000-0000-00002C330000}"/>
    <cellStyle name="표준 144 5 2 3" xfId="10415" xr:uid="{00000000-0005-0000-0000-00002D330000}"/>
    <cellStyle name="표준 144 5 3" xfId="10416" xr:uid="{00000000-0005-0000-0000-00002E330000}"/>
    <cellStyle name="표준 144 5 3 2" xfId="10417" xr:uid="{00000000-0005-0000-0000-00002F330000}"/>
    <cellStyle name="표준 144 5 4" xfId="10418" xr:uid="{00000000-0005-0000-0000-000030330000}"/>
    <cellStyle name="표준 144 6" xfId="10419" xr:uid="{00000000-0005-0000-0000-000031330000}"/>
    <cellStyle name="표준 144 6 2" xfId="10420" xr:uid="{00000000-0005-0000-0000-000032330000}"/>
    <cellStyle name="표준 144 6 2 2" xfId="10421" xr:uid="{00000000-0005-0000-0000-000033330000}"/>
    <cellStyle name="표준 144 6 2 2 2" xfId="10422" xr:uid="{00000000-0005-0000-0000-000034330000}"/>
    <cellStyle name="표준 144 6 2 3" xfId="10423" xr:uid="{00000000-0005-0000-0000-000035330000}"/>
    <cellStyle name="표준 144 6 3" xfId="10424" xr:uid="{00000000-0005-0000-0000-000036330000}"/>
    <cellStyle name="표준 144 6 3 2" xfId="10425" xr:uid="{00000000-0005-0000-0000-000037330000}"/>
    <cellStyle name="표준 144 6 4" xfId="10426" xr:uid="{00000000-0005-0000-0000-000038330000}"/>
    <cellStyle name="표준 144 7" xfId="10427" xr:uid="{00000000-0005-0000-0000-000039330000}"/>
    <cellStyle name="표준 144 7 2" xfId="10428" xr:uid="{00000000-0005-0000-0000-00003A330000}"/>
    <cellStyle name="표준 144 7 2 2" xfId="10429" xr:uid="{00000000-0005-0000-0000-00003B330000}"/>
    <cellStyle name="표준 144 7 3" xfId="10430" xr:uid="{00000000-0005-0000-0000-00003C330000}"/>
    <cellStyle name="표준 144 8" xfId="10431" xr:uid="{00000000-0005-0000-0000-00003D330000}"/>
    <cellStyle name="표준 144 8 2" xfId="10432" xr:uid="{00000000-0005-0000-0000-00003E330000}"/>
    <cellStyle name="표준 144 9" xfId="10433" xr:uid="{00000000-0005-0000-0000-00003F330000}"/>
    <cellStyle name="표준 145" xfId="10434" xr:uid="{00000000-0005-0000-0000-000040330000}"/>
    <cellStyle name="표준 145 2" xfId="10435" xr:uid="{00000000-0005-0000-0000-000041330000}"/>
    <cellStyle name="표준 145 2 2" xfId="10436" xr:uid="{00000000-0005-0000-0000-000042330000}"/>
    <cellStyle name="표준 145 2 2 2" xfId="10437" xr:uid="{00000000-0005-0000-0000-000043330000}"/>
    <cellStyle name="표준 145 2 2 2 2" xfId="10438" xr:uid="{00000000-0005-0000-0000-000044330000}"/>
    <cellStyle name="표준 145 2 2 2 2 2" xfId="10439" xr:uid="{00000000-0005-0000-0000-000045330000}"/>
    <cellStyle name="표준 145 2 2 2 2 2 2" xfId="10440" xr:uid="{00000000-0005-0000-0000-000046330000}"/>
    <cellStyle name="표준 145 2 2 2 2 3" xfId="10441" xr:uid="{00000000-0005-0000-0000-000047330000}"/>
    <cellStyle name="표준 145 2 2 2 3" xfId="10442" xr:uid="{00000000-0005-0000-0000-000048330000}"/>
    <cellStyle name="표준 145 2 2 2 3 2" xfId="10443" xr:uid="{00000000-0005-0000-0000-000049330000}"/>
    <cellStyle name="표준 145 2 2 2 4" xfId="10444" xr:uid="{00000000-0005-0000-0000-00004A330000}"/>
    <cellStyle name="표준 145 2 2 3" xfId="10445" xr:uid="{00000000-0005-0000-0000-00004B330000}"/>
    <cellStyle name="표준 145 2 2 3 2" xfId="10446" xr:uid="{00000000-0005-0000-0000-00004C330000}"/>
    <cellStyle name="표준 145 2 2 3 2 2" xfId="10447" xr:uid="{00000000-0005-0000-0000-00004D330000}"/>
    <cellStyle name="표준 145 2 2 3 2 2 2" xfId="10448" xr:uid="{00000000-0005-0000-0000-00004E330000}"/>
    <cellStyle name="표준 145 2 2 3 2 3" xfId="10449" xr:uid="{00000000-0005-0000-0000-00004F330000}"/>
    <cellStyle name="표준 145 2 2 3 3" xfId="10450" xr:uid="{00000000-0005-0000-0000-000050330000}"/>
    <cellStyle name="표준 145 2 2 3 3 2" xfId="10451" xr:uid="{00000000-0005-0000-0000-000051330000}"/>
    <cellStyle name="표준 145 2 2 3 4" xfId="10452" xr:uid="{00000000-0005-0000-0000-000052330000}"/>
    <cellStyle name="표준 145 2 2 4" xfId="10453" xr:uid="{00000000-0005-0000-0000-000053330000}"/>
    <cellStyle name="표준 145 2 2 4 2" xfId="10454" xr:uid="{00000000-0005-0000-0000-000054330000}"/>
    <cellStyle name="표준 145 2 2 4 2 2" xfId="10455" xr:uid="{00000000-0005-0000-0000-000055330000}"/>
    <cellStyle name="표준 145 2 2 4 3" xfId="10456" xr:uid="{00000000-0005-0000-0000-000056330000}"/>
    <cellStyle name="표준 145 2 2 5" xfId="10457" xr:uid="{00000000-0005-0000-0000-000057330000}"/>
    <cellStyle name="표준 145 2 2 5 2" xfId="10458" xr:uid="{00000000-0005-0000-0000-000058330000}"/>
    <cellStyle name="표준 145 2 2 6" xfId="10459" xr:uid="{00000000-0005-0000-0000-000059330000}"/>
    <cellStyle name="표준 145 2 3" xfId="10460" xr:uid="{00000000-0005-0000-0000-00005A330000}"/>
    <cellStyle name="표준 145 2 3 2" xfId="10461" xr:uid="{00000000-0005-0000-0000-00005B330000}"/>
    <cellStyle name="표준 145 2 3 2 2" xfId="10462" xr:uid="{00000000-0005-0000-0000-00005C330000}"/>
    <cellStyle name="표준 145 2 3 2 2 2" xfId="10463" xr:uid="{00000000-0005-0000-0000-00005D330000}"/>
    <cellStyle name="표준 145 2 3 2 2 2 2" xfId="10464" xr:uid="{00000000-0005-0000-0000-00005E330000}"/>
    <cellStyle name="표준 145 2 3 2 2 3" xfId="10465" xr:uid="{00000000-0005-0000-0000-00005F330000}"/>
    <cellStyle name="표준 145 2 3 2 3" xfId="10466" xr:uid="{00000000-0005-0000-0000-000060330000}"/>
    <cellStyle name="표준 145 2 3 2 3 2" xfId="10467" xr:uid="{00000000-0005-0000-0000-000061330000}"/>
    <cellStyle name="표준 145 2 3 2 4" xfId="10468" xr:uid="{00000000-0005-0000-0000-000062330000}"/>
    <cellStyle name="표준 145 2 3 3" xfId="10469" xr:uid="{00000000-0005-0000-0000-000063330000}"/>
    <cellStyle name="표준 145 2 3 3 2" xfId="10470" xr:uid="{00000000-0005-0000-0000-000064330000}"/>
    <cellStyle name="표준 145 2 3 3 2 2" xfId="10471" xr:uid="{00000000-0005-0000-0000-000065330000}"/>
    <cellStyle name="표준 145 2 3 3 2 2 2" xfId="10472" xr:uid="{00000000-0005-0000-0000-000066330000}"/>
    <cellStyle name="표준 145 2 3 3 2 3" xfId="10473" xr:uid="{00000000-0005-0000-0000-000067330000}"/>
    <cellStyle name="표준 145 2 3 3 3" xfId="10474" xr:uid="{00000000-0005-0000-0000-000068330000}"/>
    <cellStyle name="표준 145 2 3 3 3 2" xfId="10475" xr:uid="{00000000-0005-0000-0000-000069330000}"/>
    <cellStyle name="표준 145 2 3 3 4" xfId="10476" xr:uid="{00000000-0005-0000-0000-00006A330000}"/>
    <cellStyle name="표준 145 2 3 4" xfId="10477" xr:uid="{00000000-0005-0000-0000-00006B330000}"/>
    <cellStyle name="표준 145 2 3 4 2" xfId="10478" xr:uid="{00000000-0005-0000-0000-00006C330000}"/>
    <cellStyle name="표준 145 2 3 4 2 2" xfId="10479" xr:uid="{00000000-0005-0000-0000-00006D330000}"/>
    <cellStyle name="표준 145 2 3 4 3" xfId="10480" xr:uid="{00000000-0005-0000-0000-00006E330000}"/>
    <cellStyle name="표준 145 2 3 5" xfId="10481" xr:uid="{00000000-0005-0000-0000-00006F330000}"/>
    <cellStyle name="표준 145 2 3 5 2" xfId="10482" xr:uid="{00000000-0005-0000-0000-000070330000}"/>
    <cellStyle name="표준 145 2 3 6" xfId="10483" xr:uid="{00000000-0005-0000-0000-000071330000}"/>
    <cellStyle name="표준 145 2 4" xfId="10484" xr:uid="{00000000-0005-0000-0000-000072330000}"/>
    <cellStyle name="표준 145 2 4 2" xfId="10485" xr:uid="{00000000-0005-0000-0000-000073330000}"/>
    <cellStyle name="표준 145 2 4 2 2" xfId="10486" xr:uid="{00000000-0005-0000-0000-000074330000}"/>
    <cellStyle name="표준 145 2 4 2 2 2" xfId="10487" xr:uid="{00000000-0005-0000-0000-000075330000}"/>
    <cellStyle name="표준 145 2 4 2 3" xfId="10488" xr:uid="{00000000-0005-0000-0000-000076330000}"/>
    <cellStyle name="표준 145 2 4 3" xfId="10489" xr:uid="{00000000-0005-0000-0000-000077330000}"/>
    <cellStyle name="표준 145 2 4 3 2" xfId="10490" xr:uid="{00000000-0005-0000-0000-000078330000}"/>
    <cellStyle name="표준 145 2 4 4" xfId="10491" xr:uid="{00000000-0005-0000-0000-000079330000}"/>
    <cellStyle name="표준 145 2 5" xfId="10492" xr:uid="{00000000-0005-0000-0000-00007A330000}"/>
    <cellStyle name="표준 145 2 5 2" xfId="10493" xr:uid="{00000000-0005-0000-0000-00007B330000}"/>
    <cellStyle name="표준 145 2 5 2 2" xfId="10494" xr:uid="{00000000-0005-0000-0000-00007C330000}"/>
    <cellStyle name="표준 145 2 5 2 2 2" xfId="10495" xr:uid="{00000000-0005-0000-0000-00007D330000}"/>
    <cellStyle name="표준 145 2 5 2 3" xfId="10496" xr:uid="{00000000-0005-0000-0000-00007E330000}"/>
    <cellStyle name="표준 145 2 5 3" xfId="10497" xr:uid="{00000000-0005-0000-0000-00007F330000}"/>
    <cellStyle name="표준 145 2 5 3 2" xfId="10498" xr:uid="{00000000-0005-0000-0000-000080330000}"/>
    <cellStyle name="표준 145 2 5 4" xfId="10499" xr:uid="{00000000-0005-0000-0000-000081330000}"/>
    <cellStyle name="표준 145 2 6" xfId="10500" xr:uid="{00000000-0005-0000-0000-000082330000}"/>
    <cellStyle name="표준 145 2 6 2" xfId="10501" xr:uid="{00000000-0005-0000-0000-000083330000}"/>
    <cellStyle name="표준 145 2 6 2 2" xfId="10502" xr:uid="{00000000-0005-0000-0000-000084330000}"/>
    <cellStyle name="표준 145 2 6 3" xfId="10503" xr:uid="{00000000-0005-0000-0000-000085330000}"/>
    <cellStyle name="표준 145 2 7" xfId="10504" xr:uid="{00000000-0005-0000-0000-000086330000}"/>
    <cellStyle name="표준 145 2 7 2" xfId="10505" xr:uid="{00000000-0005-0000-0000-000087330000}"/>
    <cellStyle name="표준 145 2 8" xfId="10506" xr:uid="{00000000-0005-0000-0000-000088330000}"/>
    <cellStyle name="표준 145 3" xfId="10507" xr:uid="{00000000-0005-0000-0000-000089330000}"/>
    <cellStyle name="표준 145 3 2" xfId="10508" xr:uid="{00000000-0005-0000-0000-00008A330000}"/>
    <cellStyle name="표준 145 3 2 2" xfId="10509" xr:uid="{00000000-0005-0000-0000-00008B330000}"/>
    <cellStyle name="표준 145 3 2 2 2" xfId="10510" xr:uid="{00000000-0005-0000-0000-00008C330000}"/>
    <cellStyle name="표준 145 3 2 2 2 2" xfId="10511" xr:uid="{00000000-0005-0000-0000-00008D330000}"/>
    <cellStyle name="표준 145 3 2 2 3" xfId="10512" xr:uid="{00000000-0005-0000-0000-00008E330000}"/>
    <cellStyle name="표준 145 3 2 3" xfId="10513" xr:uid="{00000000-0005-0000-0000-00008F330000}"/>
    <cellStyle name="표준 145 3 2 3 2" xfId="10514" xr:uid="{00000000-0005-0000-0000-000090330000}"/>
    <cellStyle name="표준 145 3 2 4" xfId="10515" xr:uid="{00000000-0005-0000-0000-000091330000}"/>
    <cellStyle name="표준 145 3 3" xfId="10516" xr:uid="{00000000-0005-0000-0000-000092330000}"/>
    <cellStyle name="표준 145 3 3 2" xfId="10517" xr:uid="{00000000-0005-0000-0000-000093330000}"/>
    <cellStyle name="표준 145 3 3 2 2" xfId="10518" xr:uid="{00000000-0005-0000-0000-000094330000}"/>
    <cellStyle name="표준 145 3 3 2 2 2" xfId="10519" xr:uid="{00000000-0005-0000-0000-000095330000}"/>
    <cellStyle name="표준 145 3 3 2 3" xfId="10520" xr:uid="{00000000-0005-0000-0000-000096330000}"/>
    <cellStyle name="표준 145 3 3 3" xfId="10521" xr:uid="{00000000-0005-0000-0000-000097330000}"/>
    <cellStyle name="표준 145 3 3 3 2" xfId="10522" xr:uid="{00000000-0005-0000-0000-000098330000}"/>
    <cellStyle name="표준 145 3 3 4" xfId="10523" xr:uid="{00000000-0005-0000-0000-000099330000}"/>
    <cellStyle name="표준 145 3 4" xfId="10524" xr:uid="{00000000-0005-0000-0000-00009A330000}"/>
    <cellStyle name="표준 145 3 4 2" xfId="10525" xr:uid="{00000000-0005-0000-0000-00009B330000}"/>
    <cellStyle name="표준 145 3 4 2 2" xfId="10526" xr:uid="{00000000-0005-0000-0000-00009C330000}"/>
    <cellStyle name="표준 145 3 4 3" xfId="10527" xr:uid="{00000000-0005-0000-0000-00009D330000}"/>
    <cellStyle name="표준 145 3 5" xfId="10528" xr:uid="{00000000-0005-0000-0000-00009E330000}"/>
    <cellStyle name="표준 145 3 5 2" xfId="10529" xr:uid="{00000000-0005-0000-0000-00009F330000}"/>
    <cellStyle name="표준 145 3 6" xfId="10530" xr:uid="{00000000-0005-0000-0000-0000A0330000}"/>
    <cellStyle name="표준 145 4" xfId="10531" xr:uid="{00000000-0005-0000-0000-0000A1330000}"/>
    <cellStyle name="표준 145 4 2" xfId="10532" xr:uid="{00000000-0005-0000-0000-0000A2330000}"/>
    <cellStyle name="표준 145 4 2 2" xfId="10533" xr:uid="{00000000-0005-0000-0000-0000A3330000}"/>
    <cellStyle name="표준 145 4 2 2 2" xfId="10534" xr:uid="{00000000-0005-0000-0000-0000A4330000}"/>
    <cellStyle name="표준 145 4 2 2 2 2" xfId="10535" xr:uid="{00000000-0005-0000-0000-0000A5330000}"/>
    <cellStyle name="표준 145 4 2 2 3" xfId="10536" xr:uid="{00000000-0005-0000-0000-0000A6330000}"/>
    <cellStyle name="표준 145 4 2 3" xfId="10537" xr:uid="{00000000-0005-0000-0000-0000A7330000}"/>
    <cellStyle name="표준 145 4 2 3 2" xfId="10538" xr:uid="{00000000-0005-0000-0000-0000A8330000}"/>
    <cellStyle name="표준 145 4 2 4" xfId="10539" xr:uid="{00000000-0005-0000-0000-0000A9330000}"/>
    <cellStyle name="표준 145 4 3" xfId="10540" xr:uid="{00000000-0005-0000-0000-0000AA330000}"/>
    <cellStyle name="표준 145 4 3 2" xfId="10541" xr:uid="{00000000-0005-0000-0000-0000AB330000}"/>
    <cellStyle name="표준 145 4 3 2 2" xfId="10542" xr:uid="{00000000-0005-0000-0000-0000AC330000}"/>
    <cellStyle name="표준 145 4 3 2 2 2" xfId="10543" xr:uid="{00000000-0005-0000-0000-0000AD330000}"/>
    <cellStyle name="표준 145 4 3 2 3" xfId="10544" xr:uid="{00000000-0005-0000-0000-0000AE330000}"/>
    <cellStyle name="표준 145 4 3 3" xfId="10545" xr:uid="{00000000-0005-0000-0000-0000AF330000}"/>
    <cellStyle name="표준 145 4 3 3 2" xfId="10546" xr:uid="{00000000-0005-0000-0000-0000B0330000}"/>
    <cellStyle name="표준 145 4 3 4" xfId="10547" xr:uid="{00000000-0005-0000-0000-0000B1330000}"/>
    <cellStyle name="표준 145 4 4" xfId="10548" xr:uid="{00000000-0005-0000-0000-0000B2330000}"/>
    <cellStyle name="표준 145 4 4 2" xfId="10549" xr:uid="{00000000-0005-0000-0000-0000B3330000}"/>
    <cellStyle name="표준 145 4 4 2 2" xfId="10550" xr:uid="{00000000-0005-0000-0000-0000B4330000}"/>
    <cellStyle name="표준 145 4 4 3" xfId="10551" xr:uid="{00000000-0005-0000-0000-0000B5330000}"/>
    <cellStyle name="표준 145 4 5" xfId="10552" xr:uid="{00000000-0005-0000-0000-0000B6330000}"/>
    <cellStyle name="표준 145 4 5 2" xfId="10553" xr:uid="{00000000-0005-0000-0000-0000B7330000}"/>
    <cellStyle name="표준 145 4 6" xfId="10554" xr:uid="{00000000-0005-0000-0000-0000B8330000}"/>
    <cellStyle name="표준 145 5" xfId="10555" xr:uid="{00000000-0005-0000-0000-0000B9330000}"/>
    <cellStyle name="표준 145 5 2" xfId="10556" xr:uid="{00000000-0005-0000-0000-0000BA330000}"/>
    <cellStyle name="표준 145 5 2 2" xfId="10557" xr:uid="{00000000-0005-0000-0000-0000BB330000}"/>
    <cellStyle name="표준 145 5 2 2 2" xfId="10558" xr:uid="{00000000-0005-0000-0000-0000BC330000}"/>
    <cellStyle name="표준 145 5 2 3" xfId="10559" xr:uid="{00000000-0005-0000-0000-0000BD330000}"/>
    <cellStyle name="표준 145 5 3" xfId="10560" xr:uid="{00000000-0005-0000-0000-0000BE330000}"/>
    <cellStyle name="표준 145 5 3 2" xfId="10561" xr:uid="{00000000-0005-0000-0000-0000BF330000}"/>
    <cellStyle name="표준 145 5 4" xfId="10562" xr:uid="{00000000-0005-0000-0000-0000C0330000}"/>
    <cellStyle name="표준 145 6" xfId="10563" xr:uid="{00000000-0005-0000-0000-0000C1330000}"/>
    <cellStyle name="표준 145 6 2" xfId="10564" xr:uid="{00000000-0005-0000-0000-0000C2330000}"/>
    <cellStyle name="표준 145 6 2 2" xfId="10565" xr:uid="{00000000-0005-0000-0000-0000C3330000}"/>
    <cellStyle name="표준 145 6 2 2 2" xfId="10566" xr:uid="{00000000-0005-0000-0000-0000C4330000}"/>
    <cellStyle name="표준 145 6 2 3" xfId="10567" xr:uid="{00000000-0005-0000-0000-0000C5330000}"/>
    <cellStyle name="표준 145 6 3" xfId="10568" xr:uid="{00000000-0005-0000-0000-0000C6330000}"/>
    <cellStyle name="표준 145 6 3 2" xfId="10569" xr:uid="{00000000-0005-0000-0000-0000C7330000}"/>
    <cellStyle name="표준 145 6 4" xfId="10570" xr:uid="{00000000-0005-0000-0000-0000C8330000}"/>
    <cellStyle name="표준 145 7" xfId="10571" xr:uid="{00000000-0005-0000-0000-0000C9330000}"/>
    <cellStyle name="표준 145 7 2" xfId="10572" xr:uid="{00000000-0005-0000-0000-0000CA330000}"/>
    <cellStyle name="표준 145 7 2 2" xfId="10573" xr:uid="{00000000-0005-0000-0000-0000CB330000}"/>
    <cellStyle name="표준 145 7 3" xfId="10574" xr:uid="{00000000-0005-0000-0000-0000CC330000}"/>
    <cellStyle name="표준 145 8" xfId="10575" xr:uid="{00000000-0005-0000-0000-0000CD330000}"/>
    <cellStyle name="표준 145 8 2" xfId="10576" xr:uid="{00000000-0005-0000-0000-0000CE330000}"/>
    <cellStyle name="표준 145 9" xfId="10577" xr:uid="{00000000-0005-0000-0000-0000CF330000}"/>
    <cellStyle name="표준 146" xfId="10578" xr:uid="{00000000-0005-0000-0000-0000D0330000}"/>
    <cellStyle name="표준 146 2" xfId="10579" xr:uid="{00000000-0005-0000-0000-0000D1330000}"/>
    <cellStyle name="표준 146 2 2" xfId="10580" xr:uid="{00000000-0005-0000-0000-0000D2330000}"/>
    <cellStyle name="표준 146 2 2 2" xfId="10581" xr:uid="{00000000-0005-0000-0000-0000D3330000}"/>
    <cellStyle name="표준 146 2 2 2 2" xfId="10582" xr:uid="{00000000-0005-0000-0000-0000D4330000}"/>
    <cellStyle name="표준 146 2 2 2 2 2" xfId="10583" xr:uid="{00000000-0005-0000-0000-0000D5330000}"/>
    <cellStyle name="표준 146 2 2 2 2 2 2" xfId="10584" xr:uid="{00000000-0005-0000-0000-0000D6330000}"/>
    <cellStyle name="표준 146 2 2 2 2 3" xfId="10585" xr:uid="{00000000-0005-0000-0000-0000D7330000}"/>
    <cellStyle name="표준 146 2 2 2 3" xfId="10586" xr:uid="{00000000-0005-0000-0000-0000D8330000}"/>
    <cellStyle name="표준 146 2 2 2 3 2" xfId="10587" xr:uid="{00000000-0005-0000-0000-0000D9330000}"/>
    <cellStyle name="표준 146 2 2 2 4" xfId="10588" xr:uid="{00000000-0005-0000-0000-0000DA330000}"/>
    <cellStyle name="표준 146 2 2 3" xfId="10589" xr:uid="{00000000-0005-0000-0000-0000DB330000}"/>
    <cellStyle name="표준 146 2 2 3 2" xfId="10590" xr:uid="{00000000-0005-0000-0000-0000DC330000}"/>
    <cellStyle name="표준 146 2 2 3 2 2" xfId="10591" xr:uid="{00000000-0005-0000-0000-0000DD330000}"/>
    <cellStyle name="표준 146 2 2 3 2 2 2" xfId="10592" xr:uid="{00000000-0005-0000-0000-0000DE330000}"/>
    <cellStyle name="표준 146 2 2 3 2 3" xfId="10593" xr:uid="{00000000-0005-0000-0000-0000DF330000}"/>
    <cellStyle name="표준 146 2 2 3 3" xfId="10594" xr:uid="{00000000-0005-0000-0000-0000E0330000}"/>
    <cellStyle name="표준 146 2 2 3 3 2" xfId="10595" xr:uid="{00000000-0005-0000-0000-0000E1330000}"/>
    <cellStyle name="표준 146 2 2 3 4" xfId="10596" xr:uid="{00000000-0005-0000-0000-0000E2330000}"/>
    <cellStyle name="표준 146 2 2 4" xfId="10597" xr:uid="{00000000-0005-0000-0000-0000E3330000}"/>
    <cellStyle name="표준 146 2 2 4 2" xfId="10598" xr:uid="{00000000-0005-0000-0000-0000E4330000}"/>
    <cellStyle name="표준 146 2 2 4 2 2" xfId="10599" xr:uid="{00000000-0005-0000-0000-0000E5330000}"/>
    <cellStyle name="표준 146 2 2 4 3" xfId="10600" xr:uid="{00000000-0005-0000-0000-0000E6330000}"/>
    <cellStyle name="표준 146 2 2 5" xfId="10601" xr:uid="{00000000-0005-0000-0000-0000E7330000}"/>
    <cellStyle name="표준 146 2 2 5 2" xfId="10602" xr:uid="{00000000-0005-0000-0000-0000E8330000}"/>
    <cellStyle name="표준 146 2 2 6" xfId="10603" xr:uid="{00000000-0005-0000-0000-0000E9330000}"/>
    <cellStyle name="표준 146 2 3" xfId="10604" xr:uid="{00000000-0005-0000-0000-0000EA330000}"/>
    <cellStyle name="표준 146 2 3 2" xfId="10605" xr:uid="{00000000-0005-0000-0000-0000EB330000}"/>
    <cellStyle name="표준 146 2 3 2 2" xfId="10606" xr:uid="{00000000-0005-0000-0000-0000EC330000}"/>
    <cellStyle name="표준 146 2 3 2 2 2" xfId="10607" xr:uid="{00000000-0005-0000-0000-0000ED330000}"/>
    <cellStyle name="표준 146 2 3 2 2 2 2" xfId="10608" xr:uid="{00000000-0005-0000-0000-0000EE330000}"/>
    <cellStyle name="표준 146 2 3 2 2 3" xfId="10609" xr:uid="{00000000-0005-0000-0000-0000EF330000}"/>
    <cellStyle name="표준 146 2 3 2 3" xfId="10610" xr:uid="{00000000-0005-0000-0000-0000F0330000}"/>
    <cellStyle name="표준 146 2 3 2 3 2" xfId="10611" xr:uid="{00000000-0005-0000-0000-0000F1330000}"/>
    <cellStyle name="표준 146 2 3 2 4" xfId="10612" xr:uid="{00000000-0005-0000-0000-0000F2330000}"/>
    <cellStyle name="표준 146 2 3 3" xfId="10613" xr:uid="{00000000-0005-0000-0000-0000F3330000}"/>
    <cellStyle name="표준 146 2 3 3 2" xfId="10614" xr:uid="{00000000-0005-0000-0000-0000F4330000}"/>
    <cellStyle name="표준 146 2 3 3 2 2" xfId="10615" xr:uid="{00000000-0005-0000-0000-0000F5330000}"/>
    <cellStyle name="표준 146 2 3 3 2 2 2" xfId="10616" xr:uid="{00000000-0005-0000-0000-0000F6330000}"/>
    <cellStyle name="표준 146 2 3 3 2 3" xfId="10617" xr:uid="{00000000-0005-0000-0000-0000F7330000}"/>
    <cellStyle name="표준 146 2 3 3 3" xfId="10618" xr:uid="{00000000-0005-0000-0000-0000F8330000}"/>
    <cellStyle name="표준 146 2 3 3 3 2" xfId="10619" xr:uid="{00000000-0005-0000-0000-0000F9330000}"/>
    <cellStyle name="표준 146 2 3 3 4" xfId="10620" xr:uid="{00000000-0005-0000-0000-0000FA330000}"/>
    <cellStyle name="표준 146 2 3 4" xfId="10621" xr:uid="{00000000-0005-0000-0000-0000FB330000}"/>
    <cellStyle name="표준 146 2 3 4 2" xfId="10622" xr:uid="{00000000-0005-0000-0000-0000FC330000}"/>
    <cellStyle name="표준 146 2 3 4 2 2" xfId="10623" xr:uid="{00000000-0005-0000-0000-0000FD330000}"/>
    <cellStyle name="표준 146 2 3 4 3" xfId="10624" xr:uid="{00000000-0005-0000-0000-0000FE330000}"/>
    <cellStyle name="표준 146 2 3 5" xfId="10625" xr:uid="{00000000-0005-0000-0000-0000FF330000}"/>
    <cellStyle name="표준 146 2 3 5 2" xfId="10626" xr:uid="{00000000-0005-0000-0000-000000340000}"/>
    <cellStyle name="표준 146 2 3 6" xfId="10627" xr:uid="{00000000-0005-0000-0000-000001340000}"/>
    <cellStyle name="표준 146 2 4" xfId="10628" xr:uid="{00000000-0005-0000-0000-000002340000}"/>
    <cellStyle name="표준 146 2 4 2" xfId="10629" xr:uid="{00000000-0005-0000-0000-000003340000}"/>
    <cellStyle name="표준 146 2 4 2 2" xfId="10630" xr:uid="{00000000-0005-0000-0000-000004340000}"/>
    <cellStyle name="표준 146 2 4 2 2 2" xfId="10631" xr:uid="{00000000-0005-0000-0000-000005340000}"/>
    <cellStyle name="표준 146 2 4 2 3" xfId="10632" xr:uid="{00000000-0005-0000-0000-000006340000}"/>
    <cellStyle name="표준 146 2 4 3" xfId="10633" xr:uid="{00000000-0005-0000-0000-000007340000}"/>
    <cellStyle name="표준 146 2 4 3 2" xfId="10634" xr:uid="{00000000-0005-0000-0000-000008340000}"/>
    <cellStyle name="표준 146 2 4 4" xfId="10635" xr:uid="{00000000-0005-0000-0000-000009340000}"/>
    <cellStyle name="표준 146 2 5" xfId="10636" xr:uid="{00000000-0005-0000-0000-00000A340000}"/>
    <cellStyle name="표준 146 2 5 2" xfId="10637" xr:uid="{00000000-0005-0000-0000-00000B340000}"/>
    <cellStyle name="표준 146 2 5 2 2" xfId="10638" xr:uid="{00000000-0005-0000-0000-00000C340000}"/>
    <cellStyle name="표준 146 2 5 2 2 2" xfId="10639" xr:uid="{00000000-0005-0000-0000-00000D340000}"/>
    <cellStyle name="표준 146 2 5 2 3" xfId="10640" xr:uid="{00000000-0005-0000-0000-00000E340000}"/>
    <cellStyle name="표준 146 2 5 3" xfId="10641" xr:uid="{00000000-0005-0000-0000-00000F340000}"/>
    <cellStyle name="표준 146 2 5 3 2" xfId="10642" xr:uid="{00000000-0005-0000-0000-000010340000}"/>
    <cellStyle name="표준 146 2 5 4" xfId="10643" xr:uid="{00000000-0005-0000-0000-000011340000}"/>
    <cellStyle name="표준 146 2 6" xfId="10644" xr:uid="{00000000-0005-0000-0000-000012340000}"/>
    <cellStyle name="표준 146 2 6 2" xfId="10645" xr:uid="{00000000-0005-0000-0000-000013340000}"/>
    <cellStyle name="표준 146 2 6 2 2" xfId="10646" xr:uid="{00000000-0005-0000-0000-000014340000}"/>
    <cellStyle name="표준 146 2 6 3" xfId="10647" xr:uid="{00000000-0005-0000-0000-000015340000}"/>
    <cellStyle name="표준 146 2 7" xfId="10648" xr:uid="{00000000-0005-0000-0000-000016340000}"/>
    <cellStyle name="표준 146 2 7 2" xfId="10649" xr:uid="{00000000-0005-0000-0000-000017340000}"/>
    <cellStyle name="표준 146 2 8" xfId="10650" xr:uid="{00000000-0005-0000-0000-000018340000}"/>
    <cellStyle name="표준 146 3" xfId="10651" xr:uid="{00000000-0005-0000-0000-000019340000}"/>
    <cellStyle name="표준 146 3 2" xfId="10652" xr:uid="{00000000-0005-0000-0000-00001A340000}"/>
    <cellStyle name="표준 146 3 2 2" xfId="10653" xr:uid="{00000000-0005-0000-0000-00001B340000}"/>
    <cellStyle name="표준 146 3 2 2 2" xfId="10654" xr:uid="{00000000-0005-0000-0000-00001C340000}"/>
    <cellStyle name="표준 146 3 2 2 2 2" xfId="10655" xr:uid="{00000000-0005-0000-0000-00001D340000}"/>
    <cellStyle name="표준 146 3 2 2 3" xfId="10656" xr:uid="{00000000-0005-0000-0000-00001E340000}"/>
    <cellStyle name="표준 146 3 2 3" xfId="10657" xr:uid="{00000000-0005-0000-0000-00001F340000}"/>
    <cellStyle name="표준 146 3 2 3 2" xfId="10658" xr:uid="{00000000-0005-0000-0000-000020340000}"/>
    <cellStyle name="표준 146 3 2 4" xfId="10659" xr:uid="{00000000-0005-0000-0000-000021340000}"/>
    <cellStyle name="표준 146 3 3" xfId="10660" xr:uid="{00000000-0005-0000-0000-000022340000}"/>
    <cellStyle name="표준 146 3 3 2" xfId="10661" xr:uid="{00000000-0005-0000-0000-000023340000}"/>
    <cellStyle name="표준 146 3 3 2 2" xfId="10662" xr:uid="{00000000-0005-0000-0000-000024340000}"/>
    <cellStyle name="표준 146 3 3 2 2 2" xfId="10663" xr:uid="{00000000-0005-0000-0000-000025340000}"/>
    <cellStyle name="표준 146 3 3 2 3" xfId="10664" xr:uid="{00000000-0005-0000-0000-000026340000}"/>
    <cellStyle name="표준 146 3 3 3" xfId="10665" xr:uid="{00000000-0005-0000-0000-000027340000}"/>
    <cellStyle name="표준 146 3 3 3 2" xfId="10666" xr:uid="{00000000-0005-0000-0000-000028340000}"/>
    <cellStyle name="표준 146 3 3 4" xfId="10667" xr:uid="{00000000-0005-0000-0000-000029340000}"/>
    <cellStyle name="표준 146 3 4" xfId="10668" xr:uid="{00000000-0005-0000-0000-00002A340000}"/>
    <cellStyle name="표준 146 3 4 2" xfId="10669" xr:uid="{00000000-0005-0000-0000-00002B340000}"/>
    <cellStyle name="표준 146 3 4 2 2" xfId="10670" xr:uid="{00000000-0005-0000-0000-00002C340000}"/>
    <cellStyle name="표준 146 3 4 3" xfId="10671" xr:uid="{00000000-0005-0000-0000-00002D340000}"/>
    <cellStyle name="표준 146 3 5" xfId="10672" xr:uid="{00000000-0005-0000-0000-00002E340000}"/>
    <cellStyle name="표준 146 3 5 2" xfId="10673" xr:uid="{00000000-0005-0000-0000-00002F340000}"/>
    <cellStyle name="표준 146 3 6" xfId="10674" xr:uid="{00000000-0005-0000-0000-000030340000}"/>
    <cellStyle name="표준 146 4" xfId="10675" xr:uid="{00000000-0005-0000-0000-000031340000}"/>
    <cellStyle name="표준 146 4 2" xfId="10676" xr:uid="{00000000-0005-0000-0000-000032340000}"/>
    <cellStyle name="표준 146 4 2 2" xfId="10677" xr:uid="{00000000-0005-0000-0000-000033340000}"/>
    <cellStyle name="표준 146 4 2 2 2" xfId="10678" xr:uid="{00000000-0005-0000-0000-000034340000}"/>
    <cellStyle name="표준 146 4 2 2 2 2" xfId="10679" xr:uid="{00000000-0005-0000-0000-000035340000}"/>
    <cellStyle name="표준 146 4 2 2 3" xfId="10680" xr:uid="{00000000-0005-0000-0000-000036340000}"/>
    <cellStyle name="표준 146 4 2 3" xfId="10681" xr:uid="{00000000-0005-0000-0000-000037340000}"/>
    <cellStyle name="표준 146 4 2 3 2" xfId="10682" xr:uid="{00000000-0005-0000-0000-000038340000}"/>
    <cellStyle name="표준 146 4 2 4" xfId="10683" xr:uid="{00000000-0005-0000-0000-000039340000}"/>
    <cellStyle name="표준 146 4 3" xfId="10684" xr:uid="{00000000-0005-0000-0000-00003A340000}"/>
    <cellStyle name="표준 146 4 3 2" xfId="10685" xr:uid="{00000000-0005-0000-0000-00003B340000}"/>
    <cellStyle name="표준 146 4 3 2 2" xfId="10686" xr:uid="{00000000-0005-0000-0000-00003C340000}"/>
    <cellStyle name="표준 146 4 3 2 2 2" xfId="10687" xr:uid="{00000000-0005-0000-0000-00003D340000}"/>
    <cellStyle name="표준 146 4 3 2 3" xfId="10688" xr:uid="{00000000-0005-0000-0000-00003E340000}"/>
    <cellStyle name="표준 146 4 3 3" xfId="10689" xr:uid="{00000000-0005-0000-0000-00003F340000}"/>
    <cellStyle name="표준 146 4 3 3 2" xfId="10690" xr:uid="{00000000-0005-0000-0000-000040340000}"/>
    <cellStyle name="표준 146 4 3 4" xfId="10691" xr:uid="{00000000-0005-0000-0000-000041340000}"/>
    <cellStyle name="표준 146 4 4" xfId="10692" xr:uid="{00000000-0005-0000-0000-000042340000}"/>
    <cellStyle name="표준 146 4 4 2" xfId="10693" xr:uid="{00000000-0005-0000-0000-000043340000}"/>
    <cellStyle name="표준 146 4 4 2 2" xfId="10694" xr:uid="{00000000-0005-0000-0000-000044340000}"/>
    <cellStyle name="표준 146 4 4 3" xfId="10695" xr:uid="{00000000-0005-0000-0000-000045340000}"/>
    <cellStyle name="표준 146 4 5" xfId="10696" xr:uid="{00000000-0005-0000-0000-000046340000}"/>
    <cellStyle name="표준 146 4 5 2" xfId="10697" xr:uid="{00000000-0005-0000-0000-000047340000}"/>
    <cellStyle name="표준 146 4 6" xfId="10698" xr:uid="{00000000-0005-0000-0000-000048340000}"/>
    <cellStyle name="표준 146 5" xfId="10699" xr:uid="{00000000-0005-0000-0000-000049340000}"/>
    <cellStyle name="표준 146 5 2" xfId="10700" xr:uid="{00000000-0005-0000-0000-00004A340000}"/>
    <cellStyle name="표준 146 5 2 2" xfId="10701" xr:uid="{00000000-0005-0000-0000-00004B340000}"/>
    <cellStyle name="표준 146 5 2 2 2" xfId="10702" xr:uid="{00000000-0005-0000-0000-00004C340000}"/>
    <cellStyle name="표준 146 5 2 3" xfId="10703" xr:uid="{00000000-0005-0000-0000-00004D340000}"/>
    <cellStyle name="표준 146 5 3" xfId="10704" xr:uid="{00000000-0005-0000-0000-00004E340000}"/>
    <cellStyle name="표준 146 5 3 2" xfId="10705" xr:uid="{00000000-0005-0000-0000-00004F340000}"/>
    <cellStyle name="표준 146 5 4" xfId="10706" xr:uid="{00000000-0005-0000-0000-000050340000}"/>
    <cellStyle name="표준 146 6" xfId="10707" xr:uid="{00000000-0005-0000-0000-000051340000}"/>
    <cellStyle name="표준 146 6 2" xfId="10708" xr:uid="{00000000-0005-0000-0000-000052340000}"/>
    <cellStyle name="표준 146 6 2 2" xfId="10709" xr:uid="{00000000-0005-0000-0000-000053340000}"/>
    <cellStyle name="표준 146 6 2 2 2" xfId="10710" xr:uid="{00000000-0005-0000-0000-000054340000}"/>
    <cellStyle name="표준 146 6 2 3" xfId="10711" xr:uid="{00000000-0005-0000-0000-000055340000}"/>
    <cellStyle name="표준 146 6 3" xfId="10712" xr:uid="{00000000-0005-0000-0000-000056340000}"/>
    <cellStyle name="표준 146 6 3 2" xfId="10713" xr:uid="{00000000-0005-0000-0000-000057340000}"/>
    <cellStyle name="표준 146 6 4" xfId="10714" xr:uid="{00000000-0005-0000-0000-000058340000}"/>
    <cellStyle name="표준 146 7" xfId="10715" xr:uid="{00000000-0005-0000-0000-000059340000}"/>
    <cellStyle name="표준 146 7 2" xfId="10716" xr:uid="{00000000-0005-0000-0000-00005A340000}"/>
    <cellStyle name="표준 146 7 2 2" xfId="10717" xr:uid="{00000000-0005-0000-0000-00005B340000}"/>
    <cellStyle name="표준 146 7 3" xfId="10718" xr:uid="{00000000-0005-0000-0000-00005C340000}"/>
    <cellStyle name="표준 146 8" xfId="10719" xr:uid="{00000000-0005-0000-0000-00005D340000}"/>
    <cellStyle name="표준 146 8 2" xfId="10720" xr:uid="{00000000-0005-0000-0000-00005E340000}"/>
    <cellStyle name="표준 146 9" xfId="10721" xr:uid="{00000000-0005-0000-0000-00005F340000}"/>
    <cellStyle name="표준 147" xfId="10722" xr:uid="{00000000-0005-0000-0000-000060340000}"/>
    <cellStyle name="표준 147 2" xfId="10723" xr:uid="{00000000-0005-0000-0000-000061340000}"/>
    <cellStyle name="표준 147 2 2" xfId="10724" xr:uid="{00000000-0005-0000-0000-000062340000}"/>
    <cellStyle name="표준 147 2 2 2" xfId="10725" xr:uid="{00000000-0005-0000-0000-000063340000}"/>
    <cellStyle name="표준 147 2 2 2 2" xfId="10726" xr:uid="{00000000-0005-0000-0000-000064340000}"/>
    <cellStyle name="표준 147 2 2 2 2 2" xfId="10727" xr:uid="{00000000-0005-0000-0000-000065340000}"/>
    <cellStyle name="표준 147 2 2 2 2 2 2" xfId="10728" xr:uid="{00000000-0005-0000-0000-000066340000}"/>
    <cellStyle name="표준 147 2 2 2 2 3" xfId="10729" xr:uid="{00000000-0005-0000-0000-000067340000}"/>
    <cellStyle name="표준 147 2 2 2 3" xfId="10730" xr:uid="{00000000-0005-0000-0000-000068340000}"/>
    <cellStyle name="표준 147 2 2 2 3 2" xfId="10731" xr:uid="{00000000-0005-0000-0000-000069340000}"/>
    <cellStyle name="표준 147 2 2 2 4" xfId="10732" xr:uid="{00000000-0005-0000-0000-00006A340000}"/>
    <cellStyle name="표준 147 2 2 3" xfId="10733" xr:uid="{00000000-0005-0000-0000-00006B340000}"/>
    <cellStyle name="표준 147 2 2 3 2" xfId="10734" xr:uid="{00000000-0005-0000-0000-00006C340000}"/>
    <cellStyle name="표준 147 2 2 3 2 2" xfId="10735" xr:uid="{00000000-0005-0000-0000-00006D340000}"/>
    <cellStyle name="표준 147 2 2 3 2 2 2" xfId="10736" xr:uid="{00000000-0005-0000-0000-00006E340000}"/>
    <cellStyle name="표준 147 2 2 3 2 3" xfId="10737" xr:uid="{00000000-0005-0000-0000-00006F340000}"/>
    <cellStyle name="표준 147 2 2 3 3" xfId="10738" xr:uid="{00000000-0005-0000-0000-000070340000}"/>
    <cellStyle name="표준 147 2 2 3 3 2" xfId="10739" xr:uid="{00000000-0005-0000-0000-000071340000}"/>
    <cellStyle name="표준 147 2 2 3 4" xfId="10740" xr:uid="{00000000-0005-0000-0000-000072340000}"/>
    <cellStyle name="표준 147 2 2 4" xfId="10741" xr:uid="{00000000-0005-0000-0000-000073340000}"/>
    <cellStyle name="표준 147 2 2 4 2" xfId="10742" xr:uid="{00000000-0005-0000-0000-000074340000}"/>
    <cellStyle name="표준 147 2 2 4 2 2" xfId="10743" xr:uid="{00000000-0005-0000-0000-000075340000}"/>
    <cellStyle name="표준 147 2 2 4 3" xfId="10744" xr:uid="{00000000-0005-0000-0000-000076340000}"/>
    <cellStyle name="표준 147 2 2 5" xfId="10745" xr:uid="{00000000-0005-0000-0000-000077340000}"/>
    <cellStyle name="표준 147 2 2 5 2" xfId="10746" xr:uid="{00000000-0005-0000-0000-000078340000}"/>
    <cellStyle name="표준 147 2 2 6" xfId="10747" xr:uid="{00000000-0005-0000-0000-000079340000}"/>
    <cellStyle name="표준 147 2 3" xfId="10748" xr:uid="{00000000-0005-0000-0000-00007A340000}"/>
    <cellStyle name="표준 147 2 3 2" xfId="10749" xr:uid="{00000000-0005-0000-0000-00007B340000}"/>
    <cellStyle name="표준 147 2 3 2 2" xfId="10750" xr:uid="{00000000-0005-0000-0000-00007C340000}"/>
    <cellStyle name="표준 147 2 3 2 2 2" xfId="10751" xr:uid="{00000000-0005-0000-0000-00007D340000}"/>
    <cellStyle name="표준 147 2 3 2 2 2 2" xfId="10752" xr:uid="{00000000-0005-0000-0000-00007E340000}"/>
    <cellStyle name="표준 147 2 3 2 2 3" xfId="10753" xr:uid="{00000000-0005-0000-0000-00007F340000}"/>
    <cellStyle name="표준 147 2 3 2 3" xfId="10754" xr:uid="{00000000-0005-0000-0000-000080340000}"/>
    <cellStyle name="표준 147 2 3 2 3 2" xfId="10755" xr:uid="{00000000-0005-0000-0000-000081340000}"/>
    <cellStyle name="표준 147 2 3 2 4" xfId="10756" xr:uid="{00000000-0005-0000-0000-000082340000}"/>
    <cellStyle name="표준 147 2 3 3" xfId="10757" xr:uid="{00000000-0005-0000-0000-000083340000}"/>
    <cellStyle name="표준 147 2 3 3 2" xfId="10758" xr:uid="{00000000-0005-0000-0000-000084340000}"/>
    <cellStyle name="표준 147 2 3 3 2 2" xfId="10759" xr:uid="{00000000-0005-0000-0000-000085340000}"/>
    <cellStyle name="표준 147 2 3 3 2 2 2" xfId="10760" xr:uid="{00000000-0005-0000-0000-000086340000}"/>
    <cellStyle name="표준 147 2 3 3 2 3" xfId="10761" xr:uid="{00000000-0005-0000-0000-000087340000}"/>
    <cellStyle name="표준 147 2 3 3 3" xfId="10762" xr:uid="{00000000-0005-0000-0000-000088340000}"/>
    <cellStyle name="표준 147 2 3 3 3 2" xfId="10763" xr:uid="{00000000-0005-0000-0000-000089340000}"/>
    <cellStyle name="표준 147 2 3 3 4" xfId="10764" xr:uid="{00000000-0005-0000-0000-00008A340000}"/>
    <cellStyle name="표준 147 2 3 4" xfId="10765" xr:uid="{00000000-0005-0000-0000-00008B340000}"/>
    <cellStyle name="표준 147 2 3 4 2" xfId="10766" xr:uid="{00000000-0005-0000-0000-00008C340000}"/>
    <cellStyle name="표준 147 2 3 4 2 2" xfId="10767" xr:uid="{00000000-0005-0000-0000-00008D340000}"/>
    <cellStyle name="표준 147 2 3 4 3" xfId="10768" xr:uid="{00000000-0005-0000-0000-00008E340000}"/>
    <cellStyle name="표준 147 2 3 5" xfId="10769" xr:uid="{00000000-0005-0000-0000-00008F340000}"/>
    <cellStyle name="표준 147 2 3 5 2" xfId="10770" xr:uid="{00000000-0005-0000-0000-000090340000}"/>
    <cellStyle name="표준 147 2 3 6" xfId="10771" xr:uid="{00000000-0005-0000-0000-000091340000}"/>
    <cellStyle name="표준 147 2 4" xfId="10772" xr:uid="{00000000-0005-0000-0000-000092340000}"/>
    <cellStyle name="표준 147 2 4 2" xfId="10773" xr:uid="{00000000-0005-0000-0000-000093340000}"/>
    <cellStyle name="표준 147 2 4 2 2" xfId="10774" xr:uid="{00000000-0005-0000-0000-000094340000}"/>
    <cellStyle name="표준 147 2 4 2 2 2" xfId="10775" xr:uid="{00000000-0005-0000-0000-000095340000}"/>
    <cellStyle name="표준 147 2 4 2 3" xfId="10776" xr:uid="{00000000-0005-0000-0000-000096340000}"/>
    <cellStyle name="표준 147 2 4 3" xfId="10777" xr:uid="{00000000-0005-0000-0000-000097340000}"/>
    <cellStyle name="표준 147 2 4 3 2" xfId="10778" xr:uid="{00000000-0005-0000-0000-000098340000}"/>
    <cellStyle name="표준 147 2 4 4" xfId="10779" xr:uid="{00000000-0005-0000-0000-000099340000}"/>
    <cellStyle name="표준 147 2 5" xfId="10780" xr:uid="{00000000-0005-0000-0000-00009A340000}"/>
    <cellStyle name="표준 147 2 5 2" xfId="10781" xr:uid="{00000000-0005-0000-0000-00009B340000}"/>
    <cellStyle name="표준 147 2 5 2 2" xfId="10782" xr:uid="{00000000-0005-0000-0000-00009C340000}"/>
    <cellStyle name="표준 147 2 5 2 2 2" xfId="10783" xr:uid="{00000000-0005-0000-0000-00009D340000}"/>
    <cellStyle name="표준 147 2 5 2 3" xfId="10784" xr:uid="{00000000-0005-0000-0000-00009E340000}"/>
    <cellStyle name="표준 147 2 5 3" xfId="10785" xr:uid="{00000000-0005-0000-0000-00009F340000}"/>
    <cellStyle name="표준 147 2 5 3 2" xfId="10786" xr:uid="{00000000-0005-0000-0000-0000A0340000}"/>
    <cellStyle name="표준 147 2 5 4" xfId="10787" xr:uid="{00000000-0005-0000-0000-0000A1340000}"/>
    <cellStyle name="표준 147 2 6" xfId="10788" xr:uid="{00000000-0005-0000-0000-0000A2340000}"/>
    <cellStyle name="표준 147 2 6 2" xfId="10789" xr:uid="{00000000-0005-0000-0000-0000A3340000}"/>
    <cellStyle name="표준 147 2 6 2 2" xfId="10790" xr:uid="{00000000-0005-0000-0000-0000A4340000}"/>
    <cellStyle name="표준 147 2 6 3" xfId="10791" xr:uid="{00000000-0005-0000-0000-0000A5340000}"/>
    <cellStyle name="표준 147 2 7" xfId="10792" xr:uid="{00000000-0005-0000-0000-0000A6340000}"/>
    <cellStyle name="표준 147 2 7 2" xfId="10793" xr:uid="{00000000-0005-0000-0000-0000A7340000}"/>
    <cellStyle name="표준 147 2 8" xfId="10794" xr:uid="{00000000-0005-0000-0000-0000A8340000}"/>
    <cellStyle name="표준 147 3" xfId="10795" xr:uid="{00000000-0005-0000-0000-0000A9340000}"/>
    <cellStyle name="표준 147 3 2" xfId="10796" xr:uid="{00000000-0005-0000-0000-0000AA340000}"/>
    <cellStyle name="표준 147 3 2 2" xfId="10797" xr:uid="{00000000-0005-0000-0000-0000AB340000}"/>
    <cellStyle name="표준 147 3 2 2 2" xfId="10798" xr:uid="{00000000-0005-0000-0000-0000AC340000}"/>
    <cellStyle name="표준 147 3 2 2 2 2" xfId="10799" xr:uid="{00000000-0005-0000-0000-0000AD340000}"/>
    <cellStyle name="표준 147 3 2 2 3" xfId="10800" xr:uid="{00000000-0005-0000-0000-0000AE340000}"/>
    <cellStyle name="표준 147 3 2 3" xfId="10801" xr:uid="{00000000-0005-0000-0000-0000AF340000}"/>
    <cellStyle name="표준 147 3 2 3 2" xfId="10802" xr:uid="{00000000-0005-0000-0000-0000B0340000}"/>
    <cellStyle name="표준 147 3 2 4" xfId="10803" xr:uid="{00000000-0005-0000-0000-0000B1340000}"/>
    <cellStyle name="표준 147 3 3" xfId="10804" xr:uid="{00000000-0005-0000-0000-0000B2340000}"/>
    <cellStyle name="표준 147 3 3 2" xfId="10805" xr:uid="{00000000-0005-0000-0000-0000B3340000}"/>
    <cellStyle name="표준 147 3 3 2 2" xfId="10806" xr:uid="{00000000-0005-0000-0000-0000B4340000}"/>
    <cellStyle name="표준 147 3 3 2 2 2" xfId="10807" xr:uid="{00000000-0005-0000-0000-0000B5340000}"/>
    <cellStyle name="표준 147 3 3 2 3" xfId="10808" xr:uid="{00000000-0005-0000-0000-0000B6340000}"/>
    <cellStyle name="표준 147 3 3 3" xfId="10809" xr:uid="{00000000-0005-0000-0000-0000B7340000}"/>
    <cellStyle name="표준 147 3 3 3 2" xfId="10810" xr:uid="{00000000-0005-0000-0000-0000B8340000}"/>
    <cellStyle name="표준 147 3 3 4" xfId="10811" xr:uid="{00000000-0005-0000-0000-0000B9340000}"/>
    <cellStyle name="표준 147 3 4" xfId="10812" xr:uid="{00000000-0005-0000-0000-0000BA340000}"/>
    <cellStyle name="표준 147 3 4 2" xfId="10813" xr:uid="{00000000-0005-0000-0000-0000BB340000}"/>
    <cellStyle name="표준 147 3 4 2 2" xfId="10814" xr:uid="{00000000-0005-0000-0000-0000BC340000}"/>
    <cellStyle name="표준 147 3 4 3" xfId="10815" xr:uid="{00000000-0005-0000-0000-0000BD340000}"/>
    <cellStyle name="표준 147 3 5" xfId="10816" xr:uid="{00000000-0005-0000-0000-0000BE340000}"/>
    <cellStyle name="표준 147 3 5 2" xfId="10817" xr:uid="{00000000-0005-0000-0000-0000BF340000}"/>
    <cellStyle name="표준 147 3 6" xfId="10818" xr:uid="{00000000-0005-0000-0000-0000C0340000}"/>
    <cellStyle name="표준 147 4" xfId="10819" xr:uid="{00000000-0005-0000-0000-0000C1340000}"/>
    <cellStyle name="표준 147 4 2" xfId="10820" xr:uid="{00000000-0005-0000-0000-0000C2340000}"/>
    <cellStyle name="표준 147 4 2 2" xfId="10821" xr:uid="{00000000-0005-0000-0000-0000C3340000}"/>
    <cellStyle name="표준 147 4 2 2 2" xfId="10822" xr:uid="{00000000-0005-0000-0000-0000C4340000}"/>
    <cellStyle name="표준 147 4 2 2 2 2" xfId="10823" xr:uid="{00000000-0005-0000-0000-0000C5340000}"/>
    <cellStyle name="표준 147 4 2 2 3" xfId="10824" xr:uid="{00000000-0005-0000-0000-0000C6340000}"/>
    <cellStyle name="표준 147 4 2 3" xfId="10825" xr:uid="{00000000-0005-0000-0000-0000C7340000}"/>
    <cellStyle name="표준 147 4 2 3 2" xfId="10826" xr:uid="{00000000-0005-0000-0000-0000C8340000}"/>
    <cellStyle name="표준 147 4 2 4" xfId="10827" xr:uid="{00000000-0005-0000-0000-0000C9340000}"/>
    <cellStyle name="표준 147 4 3" xfId="10828" xr:uid="{00000000-0005-0000-0000-0000CA340000}"/>
    <cellStyle name="표준 147 4 3 2" xfId="10829" xr:uid="{00000000-0005-0000-0000-0000CB340000}"/>
    <cellStyle name="표준 147 4 3 2 2" xfId="10830" xr:uid="{00000000-0005-0000-0000-0000CC340000}"/>
    <cellStyle name="표준 147 4 3 2 2 2" xfId="10831" xr:uid="{00000000-0005-0000-0000-0000CD340000}"/>
    <cellStyle name="표준 147 4 3 2 3" xfId="10832" xr:uid="{00000000-0005-0000-0000-0000CE340000}"/>
    <cellStyle name="표준 147 4 3 3" xfId="10833" xr:uid="{00000000-0005-0000-0000-0000CF340000}"/>
    <cellStyle name="표준 147 4 3 3 2" xfId="10834" xr:uid="{00000000-0005-0000-0000-0000D0340000}"/>
    <cellStyle name="표준 147 4 3 4" xfId="10835" xr:uid="{00000000-0005-0000-0000-0000D1340000}"/>
    <cellStyle name="표준 147 4 4" xfId="10836" xr:uid="{00000000-0005-0000-0000-0000D2340000}"/>
    <cellStyle name="표준 147 4 4 2" xfId="10837" xr:uid="{00000000-0005-0000-0000-0000D3340000}"/>
    <cellStyle name="표준 147 4 4 2 2" xfId="10838" xr:uid="{00000000-0005-0000-0000-0000D4340000}"/>
    <cellStyle name="표준 147 4 4 3" xfId="10839" xr:uid="{00000000-0005-0000-0000-0000D5340000}"/>
    <cellStyle name="표준 147 4 5" xfId="10840" xr:uid="{00000000-0005-0000-0000-0000D6340000}"/>
    <cellStyle name="표준 147 4 5 2" xfId="10841" xr:uid="{00000000-0005-0000-0000-0000D7340000}"/>
    <cellStyle name="표준 147 4 6" xfId="10842" xr:uid="{00000000-0005-0000-0000-0000D8340000}"/>
    <cellStyle name="표준 147 5" xfId="10843" xr:uid="{00000000-0005-0000-0000-0000D9340000}"/>
    <cellStyle name="표준 147 5 2" xfId="10844" xr:uid="{00000000-0005-0000-0000-0000DA340000}"/>
    <cellStyle name="표준 147 5 2 2" xfId="10845" xr:uid="{00000000-0005-0000-0000-0000DB340000}"/>
    <cellStyle name="표준 147 5 2 2 2" xfId="10846" xr:uid="{00000000-0005-0000-0000-0000DC340000}"/>
    <cellStyle name="표준 147 5 2 3" xfId="10847" xr:uid="{00000000-0005-0000-0000-0000DD340000}"/>
    <cellStyle name="표준 147 5 3" xfId="10848" xr:uid="{00000000-0005-0000-0000-0000DE340000}"/>
    <cellStyle name="표준 147 5 3 2" xfId="10849" xr:uid="{00000000-0005-0000-0000-0000DF340000}"/>
    <cellStyle name="표준 147 5 4" xfId="10850" xr:uid="{00000000-0005-0000-0000-0000E0340000}"/>
    <cellStyle name="표준 147 6" xfId="10851" xr:uid="{00000000-0005-0000-0000-0000E1340000}"/>
    <cellStyle name="표준 147 6 2" xfId="10852" xr:uid="{00000000-0005-0000-0000-0000E2340000}"/>
    <cellStyle name="표준 147 6 2 2" xfId="10853" xr:uid="{00000000-0005-0000-0000-0000E3340000}"/>
    <cellStyle name="표준 147 6 2 2 2" xfId="10854" xr:uid="{00000000-0005-0000-0000-0000E4340000}"/>
    <cellStyle name="표준 147 6 2 3" xfId="10855" xr:uid="{00000000-0005-0000-0000-0000E5340000}"/>
    <cellStyle name="표준 147 6 3" xfId="10856" xr:uid="{00000000-0005-0000-0000-0000E6340000}"/>
    <cellStyle name="표준 147 6 3 2" xfId="10857" xr:uid="{00000000-0005-0000-0000-0000E7340000}"/>
    <cellStyle name="표준 147 6 4" xfId="10858" xr:uid="{00000000-0005-0000-0000-0000E8340000}"/>
    <cellStyle name="표준 147 7" xfId="10859" xr:uid="{00000000-0005-0000-0000-0000E9340000}"/>
    <cellStyle name="표준 147 7 2" xfId="10860" xr:uid="{00000000-0005-0000-0000-0000EA340000}"/>
    <cellStyle name="표준 147 7 2 2" xfId="10861" xr:uid="{00000000-0005-0000-0000-0000EB340000}"/>
    <cellStyle name="표준 147 7 3" xfId="10862" xr:uid="{00000000-0005-0000-0000-0000EC340000}"/>
    <cellStyle name="표준 147 8" xfId="10863" xr:uid="{00000000-0005-0000-0000-0000ED340000}"/>
    <cellStyle name="표준 147 8 2" xfId="10864" xr:uid="{00000000-0005-0000-0000-0000EE340000}"/>
    <cellStyle name="표준 147 9" xfId="10865" xr:uid="{00000000-0005-0000-0000-0000EF340000}"/>
    <cellStyle name="표준 148" xfId="10866" xr:uid="{00000000-0005-0000-0000-0000F0340000}"/>
    <cellStyle name="표준 148 2" xfId="10867" xr:uid="{00000000-0005-0000-0000-0000F1340000}"/>
    <cellStyle name="표준 148 2 2" xfId="10868" xr:uid="{00000000-0005-0000-0000-0000F2340000}"/>
    <cellStyle name="표준 148 2 2 2" xfId="10869" xr:uid="{00000000-0005-0000-0000-0000F3340000}"/>
    <cellStyle name="표준 148 2 2 2 2" xfId="10870" xr:uid="{00000000-0005-0000-0000-0000F4340000}"/>
    <cellStyle name="표준 148 2 2 2 2 2" xfId="10871" xr:uid="{00000000-0005-0000-0000-0000F5340000}"/>
    <cellStyle name="표준 148 2 2 2 2 2 2" xfId="10872" xr:uid="{00000000-0005-0000-0000-0000F6340000}"/>
    <cellStyle name="표준 148 2 2 2 2 3" xfId="10873" xr:uid="{00000000-0005-0000-0000-0000F7340000}"/>
    <cellStyle name="표준 148 2 2 2 3" xfId="10874" xr:uid="{00000000-0005-0000-0000-0000F8340000}"/>
    <cellStyle name="표준 148 2 2 2 3 2" xfId="10875" xr:uid="{00000000-0005-0000-0000-0000F9340000}"/>
    <cellStyle name="표준 148 2 2 2 4" xfId="10876" xr:uid="{00000000-0005-0000-0000-0000FA340000}"/>
    <cellStyle name="표준 148 2 2 3" xfId="10877" xr:uid="{00000000-0005-0000-0000-0000FB340000}"/>
    <cellStyle name="표준 148 2 2 3 2" xfId="10878" xr:uid="{00000000-0005-0000-0000-0000FC340000}"/>
    <cellStyle name="표준 148 2 2 3 2 2" xfId="10879" xr:uid="{00000000-0005-0000-0000-0000FD340000}"/>
    <cellStyle name="표준 148 2 2 3 2 2 2" xfId="10880" xr:uid="{00000000-0005-0000-0000-0000FE340000}"/>
    <cellStyle name="표준 148 2 2 3 2 3" xfId="10881" xr:uid="{00000000-0005-0000-0000-0000FF340000}"/>
    <cellStyle name="표준 148 2 2 3 3" xfId="10882" xr:uid="{00000000-0005-0000-0000-000000350000}"/>
    <cellStyle name="표준 148 2 2 3 3 2" xfId="10883" xr:uid="{00000000-0005-0000-0000-000001350000}"/>
    <cellStyle name="표준 148 2 2 3 4" xfId="10884" xr:uid="{00000000-0005-0000-0000-000002350000}"/>
    <cellStyle name="표준 148 2 2 4" xfId="10885" xr:uid="{00000000-0005-0000-0000-000003350000}"/>
    <cellStyle name="표준 148 2 2 4 2" xfId="10886" xr:uid="{00000000-0005-0000-0000-000004350000}"/>
    <cellStyle name="표준 148 2 2 4 2 2" xfId="10887" xr:uid="{00000000-0005-0000-0000-000005350000}"/>
    <cellStyle name="표준 148 2 2 4 3" xfId="10888" xr:uid="{00000000-0005-0000-0000-000006350000}"/>
    <cellStyle name="표준 148 2 2 5" xfId="10889" xr:uid="{00000000-0005-0000-0000-000007350000}"/>
    <cellStyle name="표준 148 2 2 5 2" xfId="10890" xr:uid="{00000000-0005-0000-0000-000008350000}"/>
    <cellStyle name="표준 148 2 2 6" xfId="10891" xr:uid="{00000000-0005-0000-0000-000009350000}"/>
    <cellStyle name="표준 148 2 3" xfId="10892" xr:uid="{00000000-0005-0000-0000-00000A350000}"/>
    <cellStyle name="표준 148 2 3 2" xfId="10893" xr:uid="{00000000-0005-0000-0000-00000B350000}"/>
    <cellStyle name="표준 148 2 3 2 2" xfId="10894" xr:uid="{00000000-0005-0000-0000-00000C350000}"/>
    <cellStyle name="표준 148 2 3 2 2 2" xfId="10895" xr:uid="{00000000-0005-0000-0000-00000D350000}"/>
    <cellStyle name="표준 148 2 3 2 2 2 2" xfId="10896" xr:uid="{00000000-0005-0000-0000-00000E350000}"/>
    <cellStyle name="표준 148 2 3 2 2 3" xfId="10897" xr:uid="{00000000-0005-0000-0000-00000F350000}"/>
    <cellStyle name="표준 148 2 3 2 3" xfId="10898" xr:uid="{00000000-0005-0000-0000-000010350000}"/>
    <cellStyle name="표준 148 2 3 2 3 2" xfId="10899" xr:uid="{00000000-0005-0000-0000-000011350000}"/>
    <cellStyle name="표준 148 2 3 2 4" xfId="10900" xr:uid="{00000000-0005-0000-0000-000012350000}"/>
    <cellStyle name="표준 148 2 3 3" xfId="10901" xr:uid="{00000000-0005-0000-0000-000013350000}"/>
    <cellStyle name="표준 148 2 3 3 2" xfId="10902" xr:uid="{00000000-0005-0000-0000-000014350000}"/>
    <cellStyle name="표준 148 2 3 3 2 2" xfId="10903" xr:uid="{00000000-0005-0000-0000-000015350000}"/>
    <cellStyle name="표준 148 2 3 3 2 2 2" xfId="10904" xr:uid="{00000000-0005-0000-0000-000016350000}"/>
    <cellStyle name="표준 148 2 3 3 2 3" xfId="10905" xr:uid="{00000000-0005-0000-0000-000017350000}"/>
    <cellStyle name="표준 148 2 3 3 3" xfId="10906" xr:uid="{00000000-0005-0000-0000-000018350000}"/>
    <cellStyle name="표준 148 2 3 3 3 2" xfId="10907" xr:uid="{00000000-0005-0000-0000-000019350000}"/>
    <cellStyle name="표준 148 2 3 3 4" xfId="10908" xr:uid="{00000000-0005-0000-0000-00001A350000}"/>
    <cellStyle name="표준 148 2 3 4" xfId="10909" xr:uid="{00000000-0005-0000-0000-00001B350000}"/>
    <cellStyle name="표준 148 2 3 4 2" xfId="10910" xr:uid="{00000000-0005-0000-0000-00001C350000}"/>
    <cellStyle name="표준 148 2 3 4 2 2" xfId="10911" xr:uid="{00000000-0005-0000-0000-00001D350000}"/>
    <cellStyle name="표준 148 2 3 4 3" xfId="10912" xr:uid="{00000000-0005-0000-0000-00001E350000}"/>
    <cellStyle name="표준 148 2 3 5" xfId="10913" xr:uid="{00000000-0005-0000-0000-00001F350000}"/>
    <cellStyle name="표준 148 2 3 5 2" xfId="10914" xr:uid="{00000000-0005-0000-0000-000020350000}"/>
    <cellStyle name="표준 148 2 3 6" xfId="10915" xr:uid="{00000000-0005-0000-0000-000021350000}"/>
    <cellStyle name="표준 148 2 4" xfId="10916" xr:uid="{00000000-0005-0000-0000-000022350000}"/>
    <cellStyle name="표준 148 2 4 2" xfId="10917" xr:uid="{00000000-0005-0000-0000-000023350000}"/>
    <cellStyle name="표준 148 2 4 2 2" xfId="10918" xr:uid="{00000000-0005-0000-0000-000024350000}"/>
    <cellStyle name="표준 148 2 4 2 2 2" xfId="10919" xr:uid="{00000000-0005-0000-0000-000025350000}"/>
    <cellStyle name="표준 148 2 4 2 3" xfId="10920" xr:uid="{00000000-0005-0000-0000-000026350000}"/>
    <cellStyle name="표준 148 2 4 3" xfId="10921" xr:uid="{00000000-0005-0000-0000-000027350000}"/>
    <cellStyle name="표준 148 2 4 3 2" xfId="10922" xr:uid="{00000000-0005-0000-0000-000028350000}"/>
    <cellStyle name="표준 148 2 4 4" xfId="10923" xr:uid="{00000000-0005-0000-0000-000029350000}"/>
    <cellStyle name="표준 148 2 5" xfId="10924" xr:uid="{00000000-0005-0000-0000-00002A350000}"/>
    <cellStyle name="표준 148 2 5 2" xfId="10925" xr:uid="{00000000-0005-0000-0000-00002B350000}"/>
    <cellStyle name="표준 148 2 5 2 2" xfId="10926" xr:uid="{00000000-0005-0000-0000-00002C350000}"/>
    <cellStyle name="표준 148 2 5 2 2 2" xfId="10927" xr:uid="{00000000-0005-0000-0000-00002D350000}"/>
    <cellStyle name="표준 148 2 5 2 3" xfId="10928" xr:uid="{00000000-0005-0000-0000-00002E350000}"/>
    <cellStyle name="표준 148 2 5 3" xfId="10929" xr:uid="{00000000-0005-0000-0000-00002F350000}"/>
    <cellStyle name="표준 148 2 5 3 2" xfId="10930" xr:uid="{00000000-0005-0000-0000-000030350000}"/>
    <cellStyle name="표준 148 2 5 4" xfId="10931" xr:uid="{00000000-0005-0000-0000-000031350000}"/>
    <cellStyle name="표준 148 2 6" xfId="10932" xr:uid="{00000000-0005-0000-0000-000032350000}"/>
    <cellStyle name="표준 148 2 6 2" xfId="10933" xr:uid="{00000000-0005-0000-0000-000033350000}"/>
    <cellStyle name="표준 148 2 6 2 2" xfId="10934" xr:uid="{00000000-0005-0000-0000-000034350000}"/>
    <cellStyle name="표준 148 2 6 3" xfId="10935" xr:uid="{00000000-0005-0000-0000-000035350000}"/>
    <cellStyle name="표준 148 2 7" xfId="10936" xr:uid="{00000000-0005-0000-0000-000036350000}"/>
    <cellStyle name="표준 148 2 7 2" xfId="10937" xr:uid="{00000000-0005-0000-0000-000037350000}"/>
    <cellStyle name="표준 148 2 8" xfId="10938" xr:uid="{00000000-0005-0000-0000-000038350000}"/>
    <cellStyle name="표준 148 3" xfId="10939" xr:uid="{00000000-0005-0000-0000-000039350000}"/>
    <cellStyle name="표준 148 3 2" xfId="10940" xr:uid="{00000000-0005-0000-0000-00003A350000}"/>
    <cellStyle name="표준 148 3 2 2" xfId="10941" xr:uid="{00000000-0005-0000-0000-00003B350000}"/>
    <cellStyle name="표준 148 3 2 2 2" xfId="10942" xr:uid="{00000000-0005-0000-0000-00003C350000}"/>
    <cellStyle name="표준 148 3 2 2 2 2" xfId="10943" xr:uid="{00000000-0005-0000-0000-00003D350000}"/>
    <cellStyle name="표준 148 3 2 2 3" xfId="10944" xr:uid="{00000000-0005-0000-0000-00003E350000}"/>
    <cellStyle name="표준 148 3 2 3" xfId="10945" xr:uid="{00000000-0005-0000-0000-00003F350000}"/>
    <cellStyle name="표준 148 3 2 3 2" xfId="10946" xr:uid="{00000000-0005-0000-0000-000040350000}"/>
    <cellStyle name="표준 148 3 2 4" xfId="10947" xr:uid="{00000000-0005-0000-0000-000041350000}"/>
    <cellStyle name="표준 148 3 3" xfId="10948" xr:uid="{00000000-0005-0000-0000-000042350000}"/>
    <cellStyle name="표준 148 3 3 2" xfId="10949" xr:uid="{00000000-0005-0000-0000-000043350000}"/>
    <cellStyle name="표준 148 3 3 2 2" xfId="10950" xr:uid="{00000000-0005-0000-0000-000044350000}"/>
    <cellStyle name="표준 148 3 3 2 2 2" xfId="10951" xr:uid="{00000000-0005-0000-0000-000045350000}"/>
    <cellStyle name="표준 148 3 3 2 3" xfId="10952" xr:uid="{00000000-0005-0000-0000-000046350000}"/>
    <cellStyle name="표준 148 3 3 3" xfId="10953" xr:uid="{00000000-0005-0000-0000-000047350000}"/>
    <cellStyle name="표준 148 3 3 3 2" xfId="10954" xr:uid="{00000000-0005-0000-0000-000048350000}"/>
    <cellStyle name="표준 148 3 3 4" xfId="10955" xr:uid="{00000000-0005-0000-0000-000049350000}"/>
    <cellStyle name="표준 148 3 4" xfId="10956" xr:uid="{00000000-0005-0000-0000-00004A350000}"/>
    <cellStyle name="표준 148 3 4 2" xfId="10957" xr:uid="{00000000-0005-0000-0000-00004B350000}"/>
    <cellStyle name="표준 148 3 4 2 2" xfId="10958" xr:uid="{00000000-0005-0000-0000-00004C350000}"/>
    <cellStyle name="표준 148 3 4 3" xfId="10959" xr:uid="{00000000-0005-0000-0000-00004D350000}"/>
    <cellStyle name="표준 148 3 5" xfId="10960" xr:uid="{00000000-0005-0000-0000-00004E350000}"/>
    <cellStyle name="표준 148 3 5 2" xfId="10961" xr:uid="{00000000-0005-0000-0000-00004F350000}"/>
    <cellStyle name="표준 148 3 6" xfId="10962" xr:uid="{00000000-0005-0000-0000-000050350000}"/>
    <cellStyle name="표준 148 4" xfId="10963" xr:uid="{00000000-0005-0000-0000-000051350000}"/>
    <cellStyle name="표준 148 4 2" xfId="10964" xr:uid="{00000000-0005-0000-0000-000052350000}"/>
    <cellStyle name="표준 148 4 2 2" xfId="10965" xr:uid="{00000000-0005-0000-0000-000053350000}"/>
    <cellStyle name="표준 148 4 2 2 2" xfId="10966" xr:uid="{00000000-0005-0000-0000-000054350000}"/>
    <cellStyle name="표준 148 4 2 2 2 2" xfId="10967" xr:uid="{00000000-0005-0000-0000-000055350000}"/>
    <cellStyle name="표준 148 4 2 2 3" xfId="10968" xr:uid="{00000000-0005-0000-0000-000056350000}"/>
    <cellStyle name="표준 148 4 2 3" xfId="10969" xr:uid="{00000000-0005-0000-0000-000057350000}"/>
    <cellStyle name="표준 148 4 2 3 2" xfId="10970" xr:uid="{00000000-0005-0000-0000-000058350000}"/>
    <cellStyle name="표준 148 4 2 4" xfId="10971" xr:uid="{00000000-0005-0000-0000-000059350000}"/>
    <cellStyle name="표준 148 4 3" xfId="10972" xr:uid="{00000000-0005-0000-0000-00005A350000}"/>
    <cellStyle name="표준 148 4 3 2" xfId="10973" xr:uid="{00000000-0005-0000-0000-00005B350000}"/>
    <cellStyle name="표준 148 4 3 2 2" xfId="10974" xr:uid="{00000000-0005-0000-0000-00005C350000}"/>
    <cellStyle name="표준 148 4 3 2 2 2" xfId="10975" xr:uid="{00000000-0005-0000-0000-00005D350000}"/>
    <cellStyle name="표준 148 4 3 2 3" xfId="10976" xr:uid="{00000000-0005-0000-0000-00005E350000}"/>
    <cellStyle name="표준 148 4 3 3" xfId="10977" xr:uid="{00000000-0005-0000-0000-00005F350000}"/>
    <cellStyle name="표준 148 4 3 3 2" xfId="10978" xr:uid="{00000000-0005-0000-0000-000060350000}"/>
    <cellStyle name="표준 148 4 3 4" xfId="10979" xr:uid="{00000000-0005-0000-0000-000061350000}"/>
    <cellStyle name="표준 148 4 4" xfId="10980" xr:uid="{00000000-0005-0000-0000-000062350000}"/>
    <cellStyle name="표준 148 4 4 2" xfId="10981" xr:uid="{00000000-0005-0000-0000-000063350000}"/>
    <cellStyle name="표준 148 4 4 2 2" xfId="10982" xr:uid="{00000000-0005-0000-0000-000064350000}"/>
    <cellStyle name="표준 148 4 4 3" xfId="10983" xr:uid="{00000000-0005-0000-0000-000065350000}"/>
    <cellStyle name="표준 148 4 5" xfId="10984" xr:uid="{00000000-0005-0000-0000-000066350000}"/>
    <cellStyle name="표준 148 4 5 2" xfId="10985" xr:uid="{00000000-0005-0000-0000-000067350000}"/>
    <cellStyle name="표준 148 4 6" xfId="10986" xr:uid="{00000000-0005-0000-0000-000068350000}"/>
    <cellStyle name="표준 148 5" xfId="10987" xr:uid="{00000000-0005-0000-0000-000069350000}"/>
    <cellStyle name="표준 148 5 2" xfId="10988" xr:uid="{00000000-0005-0000-0000-00006A350000}"/>
    <cellStyle name="표준 148 5 2 2" xfId="10989" xr:uid="{00000000-0005-0000-0000-00006B350000}"/>
    <cellStyle name="표준 148 5 2 2 2" xfId="10990" xr:uid="{00000000-0005-0000-0000-00006C350000}"/>
    <cellStyle name="표준 148 5 2 3" xfId="10991" xr:uid="{00000000-0005-0000-0000-00006D350000}"/>
    <cellStyle name="표준 148 5 3" xfId="10992" xr:uid="{00000000-0005-0000-0000-00006E350000}"/>
    <cellStyle name="표준 148 5 3 2" xfId="10993" xr:uid="{00000000-0005-0000-0000-00006F350000}"/>
    <cellStyle name="표준 148 5 4" xfId="10994" xr:uid="{00000000-0005-0000-0000-000070350000}"/>
    <cellStyle name="표준 148 6" xfId="10995" xr:uid="{00000000-0005-0000-0000-000071350000}"/>
    <cellStyle name="표준 148 6 2" xfId="10996" xr:uid="{00000000-0005-0000-0000-000072350000}"/>
    <cellStyle name="표준 148 6 2 2" xfId="10997" xr:uid="{00000000-0005-0000-0000-000073350000}"/>
    <cellStyle name="표준 148 6 2 2 2" xfId="10998" xr:uid="{00000000-0005-0000-0000-000074350000}"/>
    <cellStyle name="표준 148 6 2 3" xfId="10999" xr:uid="{00000000-0005-0000-0000-000075350000}"/>
    <cellStyle name="표준 148 6 3" xfId="11000" xr:uid="{00000000-0005-0000-0000-000076350000}"/>
    <cellStyle name="표준 148 6 3 2" xfId="11001" xr:uid="{00000000-0005-0000-0000-000077350000}"/>
    <cellStyle name="표준 148 6 4" xfId="11002" xr:uid="{00000000-0005-0000-0000-000078350000}"/>
    <cellStyle name="표준 148 7" xfId="11003" xr:uid="{00000000-0005-0000-0000-000079350000}"/>
    <cellStyle name="표준 148 7 2" xfId="11004" xr:uid="{00000000-0005-0000-0000-00007A350000}"/>
    <cellStyle name="표준 148 7 2 2" xfId="11005" xr:uid="{00000000-0005-0000-0000-00007B350000}"/>
    <cellStyle name="표준 148 7 3" xfId="11006" xr:uid="{00000000-0005-0000-0000-00007C350000}"/>
    <cellStyle name="표준 148 8" xfId="11007" xr:uid="{00000000-0005-0000-0000-00007D350000}"/>
    <cellStyle name="표준 148 8 2" xfId="11008" xr:uid="{00000000-0005-0000-0000-00007E350000}"/>
    <cellStyle name="표준 148 9" xfId="11009" xr:uid="{00000000-0005-0000-0000-00007F350000}"/>
    <cellStyle name="표준 149" xfId="11010" xr:uid="{00000000-0005-0000-0000-000080350000}"/>
    <cellStyle name="표준 149 2" xfId="11011" xr:uid="{00000000-0005-0000-0000-000081350000}"/>
    <cellStyle name="표준 149 2 2" xfId="11012" xr:uid="{00000000-0005-0000-0000-000082350000}"/>
    <cellStyle name="표준 149 2 2 2" xfId="11013" xr:uid="{00000000-0005-0000-0000-000083350000}"/>
    <cellStyle name="표준 149 2 2 2 2" xfId="11014" xr:uid="{00000000-0005-0000-0000-000084350000}"/>
    <cellStyle name="표준 149 2 2 2 2 2" xfId="11015" xr:uid="{00000000-0005-0000-0000-000085350000}"/>
    <cellStyle name="표준 149 2 2 2 2 2 2" xfId="11016" xr:uid="{00000000-0005-0000-0000-000086350000}"/>
    <cellStyle name="표준 149 2 2 2 2 3" xfId="11017" xr:uid="{00000000-0005-0000-0000-000087350000}"/>
    <cellStyle name="표준 149 2 2 2 3" xfId="11018" xr:uid="{00000000-0005-0000-0000-000088350000}"/>
    <cellStyle name="표준 149 2 2 2 3 2" xfId="11019" xr:uid="{00000000-0005-0000-0000-000089350000}"/>
    <cellStyle name="표준 149 2 2 2 4" xfId="11020" xr:uid="{00000000-0005-0000-0000-00008A350000}"/>
    <cellStyle name="표준 149 2 2 3" xfId="11021" xr:uid="{00000000-0005-0000-0000-00008B350000}"/>
    <cellStyle name="표준 149 2 2 3 2" xfId="11022" xr:uid="{00000000-0005-0000-0000-00008C350000}"/>
    <cellStyle name="표준 149 2 2 3 2 2" xfId="11023" xr:uid="{00000000-0005-0000-0000-00008D350000}"/>
    <cellStyle name="표준 149 2 2 3 2 2 2" xfId="11024" xr:uid="{00000000-0005-0000-0000-00008E350000}"/>
    <cellStyle name="표준 149 2 2 3 2 3" xfId="11025" xr:uid="{00000000-0005-0000-0000-00008F350000}"/>
    <cellStyle name="표준 149 2 2 3 3" xfId="11026" xr:uid="{00000000-0005-0000-0000-000090350000}"/>
    <cellStyle name="표준 149 2 2 3 3 2" xfId="11027" xr:uid="{00000000-0005-0000-0000-000091350000}"/>
    <cellStyle name="표준 149 2 2 3 4" xfId="11028" xr:uid="{00000000-0005-0000-0000-000092350000}"/>
    <cellStyle name="표준 149 2 2 4" xfId="11029" xr:uid="{00000000-0005-0000-0000-000093350000}"/>
    <cellStyle name="표준 149 2 2 4 2" xfId="11030" xr:uid="{00000000-0005-0000-0000-000094350000}"/>
    <cellStyle name="표준 149 2 2 4 2 2" xfId="11031" xr:uid="{00000000-0005-0000-0000-000095350000}"/>
    <cellStyle name="표준 149 2 2 4 3" xfId="11032" xr:uid="{00000000-0005-0000-0000-000096350000}"/>
    <cellStyle name="표준 149 2 2 5" xfId="11033" xr:uid="{00000000-0005-0000-0000-000097350000}"/>
    <cellStyle name="표준 149 2 2 5 2" xfId="11034" xr:uid="{00000000-0005-0000-0000-000098350000}"/>
    <cellStyle name="표준 149 2 2 6" xfId="11035" xr:uid="{00000000-0005-0000-0000-000099350000}"/>
    <cellStyle name="표준 149 2 3" xfId="11036" xr:uid="{00000000-0005-0000-0000-00009A350000}"/>
    <cellStyle name="표준 149 2 3 2" xfId="11037" xr:uid="{00000000-0005-0000-0000-00009B350000}"/>
    <cellStyle name="표준 149 2 3 2 2" xfId="11038" xr:uid="{00000000-0005-0000-0000-00009C350000}"/>
    <cellStyle name="표준 149 2 3 2 2 2" xfId="11039" xr:uid="{00000000-0005-0000-0000-00009D350000}"/>
    <cellStyle name="표준 149 2 3 2 2 2 2" xfId="11040" xr:uid="{00000000-0005-0000-0000-00009E350000}"/>
    <cellStyle name="표준 149 2 3 2 2 3" xfId="11041" xr:uid="{00000000-0005-0000-0000-00009F350000}"/>
    <cellStyle name="표준 149 2 3 2 3" xfId="11042" xr:uid="{00000000-0005-0000-0000-0000A0350000}"/>
    <cellStyle name="표준 149 2 3 2 3 2" xfId="11043" xr:uid="{00000000-0005-0000-0000-0000A1350000}"/>
    <cellStyle name="표준 149 2 3 2 4" xfId="11044" xr:uid="{00000000-0005-0000-0000-0000A2350000}"/>
    <cellStyle name="표준 149 2 3 3" xfId="11045" xr:uid="{00000000-0005-0000-0000-0000A3350000}"/>
    <cellStyle name="표준 149 2 3 3 2" xfId="11046" xr:uid="{00000000-0005-0000-0000-0000A4350000}"/>
    <cellStyle name="표준 149 2 3 3 2 2" xfId="11047" xr:uid="{00000000-0005-0000-0000-0000A5350000}"/>
    <cellStyle name="표준 149 2 3 3 2 2 2" xfId="11048" xr:uid="{00000000-0005-0000-0000-0000A6350000}"/>
    <cellStyle name="표준 149 2 3 3 2 3" xfId="11049" xr:uid="{00000000-0005-0000-0000-0000A7350000}"/>
    <cellStyle name="표준 149 2 3 3 3" xfId="11050" xr:uid="{00000000-0005-0000-0000-0000A8350000}"/>
    <cellStyle name="표준 149 2 3 3 3 2" xfId="11051" xr:uid="{00000000-0005-0000-0000-0000A9350000}"/>
    <cellStyle name="표준 149 2 3 3 4" xfId="11052" xr:uid="{00000000-0005-0000-0000-0000AA350000}"/>
    <cellStyle name="표준 149 2 3 4" xfId="11053" xr:uid="{00000000-0005-0000-0000-0000AB350000}"/>
    <cellStyle name="표준 149 2 3 4 2" xfId="11054" xr:uid="{00000000-0005-0000-0000-0000AC350000}"/>
    <cellStyle name="표준 149 2 3 4 2 2" xfId="11055" xr:uid="{00000000-0005-0000-0000-0000AD350000}"/>
    <cellStyle name="표준 149 2 3 4 3" xfId="11056" xr:uid="{00000000-0005-0000-0000-0000AE350000}"/>
    <cellStyle name="표준 149 2 3 5" xfId="11057" xr:uid="{00000000-0005-0000-0000-0000AF350000}"/>
    <cellStyle name="표준 149 2 3 5 2" xfId="11058" xr:uid="{00000000-0005-0000-0000-0000B0350000}"/>
    <cellStyle name="표준 149 2 3 6" xfId="11059" xr:uid="{00000000-0005-0000-0000-0000B1350000}"/>
    <cellStyle name="표준 149 2 4" xfId="11060" xr:uid="{00000000-0005-0000-0000-0000B2350000}"/>
    <cellStyle name="표준 149 2 4 2" xfId="11061" xr:uid="{00000000-0005-0000-0000-0000B3350000}"/>
    <cellStyle name="표준 149 2 4 2 2" xfId="11062" xr:uid="{00000000-0005-0000-0000-0000B4350000}"/>
    <cellStyle name="표준 149 2 4 2 2 2" xfId="11063" xr:uid="{00000000-0005-0000-0000-0000B5350000}"/>
    <cellStyle name="표준 149 2 4 2 3" xfId="11064" xr:uid="{00000000-0005-0000-0000-0000B6350000}"/>
    <cellStyle name="표준 149 2 4 3" xfId="11065" xr:uid="{00000000-0005-0000-0000-0000B7350000}"/>
    <cellStyle name="표준 149 2 4 3 2" xfId="11066" xr:uid="{00000000-0005-0000-0000-0000B8350000}"/>
    <cellStyle name="표준 149 2 4 4" xfId="11067" xr:uid="{00000000-0005-0000-0000-0000B9350000}"/>
    <cellStyle name="표준 149 2 5" xfId="11068" xr:uid="{00000000-0005-0000-0000-0000BA350000}"/>
    <cellStyle name="표준 149 2 5 2" xfId="11069" xr:uid="{00000000-0005-0000-0000-0000BB350000}"/>
    <cellStyle name="표준 149 2 5 2 2" xfId="11070" xr:uid="{00000000-0005-0000-0000-0000BC350000}"/>
    <cellStyle name="표준 149 2 5 2 2 2" xfId="11071" xr:uid="{00000000-0005-0000-0000-0000BD350000}"/>
    <cellStyle name="표준 149 2 5 2 3" xfId="11072" xr:uid="{00000000-0005-0000-0000-0000BE350000}"/>
    <cellStyle name="표준 149 2 5 3" xfId="11073" xr:uid="{00000000-0005-0000-0000-0000BF350000}"/>
    <cellStyle name="표준 149 2 5 3 2" xfId="11074" xr:uid="{00000000-0005-0000-0000-0000C0350000}"/>
    <cellStyle name="표준 149 2 5 4" xfId="11075" xr:uid="{00000000-0005-0000-0000-0000C1350000}"/>
    <cellStyle name="표준 149 2 6" xfId="11076" xr:uid="{00000000-0005-0000-0000-0000C2350000}"/>
    <cellStyle name="표준 149 2 6 2" xfId="11077" xr:uid="{00000000-0005-0000-0000-0000C3350000}"/>
    <cellStyle name="표준 149 2 6 2 2" xfId="11078" xr:uid="{00000000-0005-0000-0000-0000C4350000}"/>
    <cellStyle name="표준 149 2 6 3" xfId="11079" xr:uid="{00000000-0005-0000-0000-0000C5350000}"/>
    <cellStyle name="표준 149 2 7" xfId="11080" xr:uid="{00000000-0005-0000-0000-0000C6350000}"/>
    <cellStyle name="표준 149 2 7 2" xfId="11081" xr:uid="{00000000-0005-0000-0000-0000C7350000}"/>
    <cellStyle name="표준 149 2 8" xfId="11082" xr:uid="{00000000-0005-0000-0000-0000C8350000}"/>
    <cellStyle name="표준 149 3" xfId="11083" xr:uid="{00000000-0005-0000-0000-0000C9350000}"/>
    <cellStyle name="표준 149 3 2" xfId="11084" xr:uid="{00000000-0005-0000-0000-0000CA350000}"/>
    <cellStyle name="표준 149 3 2 2" xfId="11085" xr:uid="{00000000-0005-0000-0000-0000CB350000}"/>
    <cellStyle name="표준 149 3 2 2 2" xfId="11086" xr:uid="{00000000-0005-0000-0000-0000CC350000}"/>
    <cellStyle name="표준 149 3 2 2 2 2" xfId="11087" xr:uid="{00000000-0005-0000-0000-0000CD350000}"/>
    <cellStyle name="표준 149 3 2 2 3" xfId="11088" xr:uid="{00000000-0005-0000-0000-0000CE350000}"/>
    <cellStyle name="표준 149 3 2 3" xfId="11089" xr:uid="{00000000-0005-0000-0000-0000CF350000}"/>
    <cellStyle name="표준 149 3 2 3 2" xfId="11090" xr:uid="{00000000-0005-0000-0000-0000D0350000}"/>
    <cellStyle name="표준 149 3 2 4" xfId="11091" xr:uid="{00000000-0005-0000-0000-0000D1350000}"/>
    <cellStyle name="표준 149 3 3" xfId="11092" xr:uid="{00000000-0005-0000-0000-0000D2350000}"/>
    <cellStyle name="표준 149 3 3 2" xfId="11093" xr:uid="{00000000-0005-0000-0000-0000D3350000}"/>
    <cellStyle name="표준 149 3 3 2 2" xfId="11094" xr:uid="{00000000-0005-0000-0000-0000D4350000}"/>
    <cellStyle name="표준 149 3 3 2 2 2" xfId="11095" xr:uid="{00000000-0005-0000-0000-0000D5350000}"/>
    <cellStyle name="표준 149 3 3 2 3" xfId="11096" xr:uid="{00000000-0005-0000-0000-0000D6350000}"/>
    <cellStyle name="표준 149 3 3 3" xfId="11097" xr:uid="{00000000-0005-0000-0000-0000D7350000}"/>
    <cellStyle name="표준 149 3 3 3 2" xfId="11098" xr:uid="{00000000-0005-0000-0000-0000D8350000}"/>
    <cellStyle name="표준 149 3 3 4" xfId="11099" xr:uid="{00000000-0005-0000-0000-0000D9350000}"/>
    <cellStyle name="표준 149 3 4" xfId="11100" xr:uid="{00000000-0005-0000-0000-0000DA350000}"/>
    <cellStyle name="표준 149 3 4 2" xfId="11101" xr:uid="{00000000-0005-0000-0000-0000DB350000}"/>
    <cellStyle name="표준 149 3 4 2 2" xfId="11102" xr:uid="{00000000-0005-0000-0000-0000DC350000}"/>
    <cellStyle name="표준 149 3 4 3" xfId="11103" xr:uid="{00000000-0005-0000-0000-0000DD350000}"/>
    <cellStyle name="표준 149 3 5" xfId="11104" xr:uid="{00000000-0005-0000-0000-0000DE350000}"/>
    <cellStyle name="표준 149 3 5 2" xfId="11105" xr:uid="{00000000-0005-0000-0000-0000DF350000}"/>
    <cellStyle name="표준 149 3 6" xfId="11106" xr:uid="{00000000-0005-0000-0000-0000E0350000}"/>
    <cellStyle name="표준 149 4" xfId="11107" xr:uid="{00000000-0005-0000-0000-0000E1350000}"/>
    <cellStyle name="표준 149 4 2" xfId="11108" xr:uid="{00000000-0005-0000-0000-0000E2350000}"/>
    <cellStyle name="표준 149 4 2 2" xfId="11109" xr:uid="{00000000-0005-0000-0000-0000E3350000}"/>
    <cellStyle name="표준 149 4 2 2 2" xfId="11110" xr:uid="{00000000-0005-0000-0000-0000E4350000}"/>
    <cellStyle name="표준 149 4 2 2 2 2" xfId="11111" xr:uid="{00000000-0005-0000-0000-0000E5350000}"/>
    <cellStyle name="표준 149 4 2 2 3" xfId="11112" xr:uid="{00000000-0005-0000-0000-0000E6350000}"/>
    <cellStyle name="표준 149 4 2 3" xfId="11113" xr:uid="{00000000-0005-0000-0000-0000E7350000}"/>
    <cellStyle name="표준 149 4 2 3 2" xfId="11114" xr:uid="{00000000-0005-0000-0000-0000E8350000}"/>
    <cellStyle name="표준 149 4 2 4" xfId="11115" xr:uid="{00000000-0005-0000-0000-0000E9350000}"/>
    <cellStyle name="표준 149 4 3" xfId="11116" xr:uid="{00000000-0005-0000-0000-0000EA350000}"/>
    <cellStyle name="표준 149 4 3 2" xfId="11117" xr:uid="{00000000-0005-0000-0000-0000EB350000}"/>
    <cellStyle name="표준 149 4 3 2 2" xfId="11118" xr:uid="{00000000-0005-0000-0000-0000EC350000}"/>
    <cellStyle name="표준 149 4 3 2 2 2" xfId="11119" xr:uid="{00000000-0005-0000-0000-0000ED350000}"/>
    <cellStyle name="표준 149 4 3 2 3" xfId="11120" xr:uid="{00000000-0005-0000-0000-0000EE350000}"/>
    <cellStyle name="표준 149 4 3 3" xfId="11121" xr:uid="{00000000-0005-0000-0000-0000EF350000}"/>
    <cellStyle name="표준 149 4 3 3 2" xfId="11122" xr:uid="{00000000-0005-0000-0000-0000F0350000}"/>
    <cellStyle name="표준 149 4 3 4" xfId="11123" xr:uid="{00000000-0005-0000-0000-0000F1350000}"/>
    <cellStyle name="표준 149 4 4" xfId="11124" xr:uid="{00000000-0005-0000-0000-0000F2350000}"/>
    <cellStyle name="표준 149 4 4 2" xfId="11125" xr:uid="{00000000-0005-0000-0000-0000F3350000}"/>
    <cellStyle name="표준 149 4 4 2 2" xfId="11126" xr:uid="{00000000-0005-0000-0000-0000F4350000}"/>
    <cellStyle name="표준 149 4 4 3" xfId="11127" xr:uid="{00000000-0005-0000-0000-0000F5350000}"/>
    <cellStyle name="표준 149 4 5" xfId="11128" xr:uid="{00000000-0005-0000-0000-0000F6350000}"/>
    <cellStyle name="표준 149 4 5 2" xfId="11129" xr:uid="{00000000-0005-0000-0000-0000F7350000}"/>
    <cellStyle name="표준 149 4 6" xfId="11130" xr:uid="{00000000-0005-0000-0000-0000F8350000}"/>
    <cellStyle name="표준 149 5" xfId="11131" xr:uid="{00000000-0005-0000-0000-0000F9350000}"/>
    <cellStyle name="표준 149 5 2" xfId="11132" xr:uid="{00000000-0005-0000-0000-0000FA350000}"/>
    <cellStyle name="표준 149 5 2 2" xfId="11133" xr:uid="{00000000-0005-0000-0000-0000FB350000}"/>
    <cellStyle name="표준 149 5 2 2 2" xfId="11134" xr:uid="{00000000-0005-0000-0000-0000FC350000}"/>
    <cellStyle name="표준 149 5 2 3" xfId="11135" xr:uid="{00000000-0005-0000-0000-0000FD350000}"/>
    <cellStyle name="표준 149 5 3" xfId="11136" xr:uid="{00000000-0005-0000-0000-0000FE350000}"/>
    <cellStyle name="표준 149 5 3 2" xfId="11137" xr:uid="{00000000-0005-0000-0000-0000FF350000}"/>
    <cellStyle name="표준 149 5 4" xfId="11138" xr:uid="{00000000-0005-0000-0000-000000360000}"/>
    <cellStyle name="표준 149 6" xfId="11139" xr:uid="{00000000-0005-0000-0000-000001360000}"/>
    <cellStyle name="표준 149 6 2" xfId="11140" xr:uid="{00000000-0005-0000-0000-000002360000}"/>
    <cellStyle name="표준 149 6 2 2" xfId="11141" xr:uid="{00000000-0005-0000-0000-000003360000}"/>
    <cellStyle name="표준 149 6 2 2 2" xfId="11142" xr:uid="{00000000-0005-0000-0000-000004360000}"/>
    <cellStyle name="표준 149 6 2 3" xfId="11143" xr:uid="{00000000-0005-0000-0000-000005360000}"/>
    <cellStyle name="표준 149 6 3" xfId="11144" xr:uid="{00000000-0005-0000-0000-000006360000}"/>
    <cellStyle name="표준 149 6 3 2" xfId="11145" xr:uid="{00000000-0005-0000-0000-000007360000}"/>
    <cellStyle name="표준 149 6 4" xfId="11146" xr:uid="{00000000-0005-0000-0000-000008360000}"/>
    <cellStyle name="표준 149 7" xfId="11147" xr:uid="{00000000-0005-0000-0000-000009360000}"/>
    <cellStyle name="표준 149 7 2" xfId="11148" xr:uid="{00000000-0005-0000-0000-00000A360000}"/>
    <cellStyle name="표준 149 7 2 2" xfId="11149" xr:uid="{00000000-0005-0000-0000-00000B360000}"/>
    <cellStyle name="표준 149 7 3" xfId="11150" xr:uid="{00000000-0005-0000-0000-00000C360000}"/>
    <cellStyle name="표준 149 8" xfId="11151" xr:uid="{00000000-0005-0000-0000-00000D360000}"/>
    <cellStyle name="표준 149 8 2" xfId="11152" xr:uid="{00000000-0005-0000-0000-00000E360000}"/>
    <cellStyle name="표준 149 9" xfId="11153" xr:uid="{00000000-0005-0000-0000-00000F360000}"/>
    <cellStyle name="표준 15" xfId="11154" xr:uid="{00000000-0005-0000-0000-000010360000}"/>
    <cellStyle name="표준 15 2" xfId="35839" xr:uid="{00000000-0005-0000-0000-000011360000}"/>
    <cellStyle name="표준 15 3" xfId="35840" xr:uid="{00000000-0005-0000-0000-000012360000}"/>
    <cellStyle name="표준 15 4" xfId="35841" xr:uid="{00000000-0005-0000-0000-000013360000}"/>
    <cellStyle name="표준 15 5" xfId="35842" xr:uid="{00000000-0005-0000-0000-000014360000}"/>
    <cellStyle name="표준 15 6" xfId="35843" xr:uid="{00000000-0005-0000-0000-000015360000}"/>
    <cellStyle name="표준 15 7" xfId="35844" xr:uid="{00000000-0005-0000-0000-000016360000}"/>
    <cellStyle name="표준 150" xfId="11155" xr:uid="{00000000-0005-0000-0000-000017360000}"/>
    <cellStyle name="표준 150 2" xfId="11156" xr:uid="{00000000-0005-0000-0000-000018360000}"/>
    <cellStyle name="표준 150 2 2" xfId="11157" xr:uid="{00000000-0005-0000-0000-000019360000}"/>
    <cellStyle name="표준 150 2 2 2" xfId="11158" xr:uid="{00000000-0005-0000-0000-00001A360000}"/>
    <cellStyle name="표준 150 2 2 2 2" xfId="11159" xr:uid="{00000000-0005-0000-0000-00001B360000}"/>
    <cellStyle name="표준 150 2 2 2 2 2" xfId="11160" xr:uid="{00000000-0005-0000-0000-00001C360000}"/>
    <cellStyle name="표준 150 2 2 2 2 2 2" xfId="11161" xr:uid="{00000000-0005-0000-0000-00001D360000}"/>
    <cellStyle name="표준 150 2 2 2 2 3" xfId="11162" xr:uid="{00000000-0005-0000-0000-00001E360000}"/>
    <cellStyle name="표준 150 2 2 2 3" xfId="11163" xr:uid="{00000000-0005-0000-0000-00001F360000}"/>
    <cellStyle name="표준 150 2 2 2 3 2" xfId="11164" xr:uid="{00000000-0005-0000-0000-000020360000}"/>
    <cellStyle name="표준 150 2 2 2 4" xfId="11165" xr:uid="{00000000-0005-0000-0000-000021360000}"/>
    <cellStyle name="표준 150 2 2 3" xfId="11166" xr:uid="{00000000-0005-0000-0000-000022360000}"/>
    <cellStyle name="표준 150 2 2 3 2" xfId="11167" xr:uid="{00000000-0005-0000-0000-000023360000}"/>
    <cellStyle name="표준 150 2 2 3 2 2" xfId="11168" xr:uid="{00000000-0005-0000-0000-000024360000}"/>
    <cellStyle name="표준 150 2 2 3 2 2 2" xfId="11169" xr:uid="{00000000-0005-0000-0000-000025360000}"/>
    <cellStyle name="표준 150 2 2 3 2 3" xfId="11170" xr:uid="{00000000-0005-0000-0000-000026360000}"/>
    <cellStyle name="표준 150 2 2 3 3" xfId="11171" xr:uid="{00000000-0005-0000-0000-000027360000}"/>
    <cellStyle name="표준 150 2 2 3 3 2" xfId="11172" xr:uid="{00000000-0005-0000-0000-000028360000}"/>
    <cellStyle name="표준 150 2 2 3 4" xfId="11173" xr:uid="{00000000-0005-0000-0000-000029360000}"/>
    <cellStyle name="표준 150 2 2 4" xfId="11174" xr:uid="{00000000-0005-0000-0000-00002A360000}"/>
    <cellStyle name="표준 150 2 2 4 2" xfId="11175" xr:uid="{00000000-0005-0000-0000-00002B360000}"/>
    <cellStyle name="표준 150 2 2 4 2 2" xfId="11176" xr:uid="{00000000-0005-0000-0000-00002C360000}"/>
    <cellStyle name="표준 150 2 2 4 3" xfId="11177" xr:uid="{00000000-0005-0000-0000-00002D360000}"/>
    <cellStyle name="표준 150 2 2 5" xfId="11178" xr:uid="{00000000-0005-0000-0000-00002E360000}"/>
    <cellStyle name="표준 150 2 2 5 2" xfId="11179" xr:uid="{00000000-0005-0000-0000-00002F360000}"/>
    <cellStyle name="표준 150 2 2 6" xfId="11180" xr:uid="{00000000-0005-0000-0000-000030360000}"/>
    <cellStyle name="표준 150 2 3" xfId="11181" xr:uid="{00000000-0005-0000-0000-000031360000}"/>
    <cellStyle name="표준 150 2 3 2" xfId="11182" xr:uid="{00000000-0005-0000-0000-000032360000}"/>
    <cellStyle name="표준 150 2 3 2 2" xfId="11183" xr:uid="{00000000-0005-0000-0000-000033360000}"/>
    <cellStyle name="표준 150 2 3 2 2 2" xfId="11184" xr:uid="{00000000-0005-0000-0000-000034360000}"/>
    <cellStyle name="표준 150 2 3 2 2 2 2" xfId="11185" xr:uid="{00000000-0005-0000-0000-000035360000}"/>
    <cellStyle name="표준 150 2 3 2 2 3" xfId="11186" xr:uid="{00000000-0005-0000-0000-000036360000}"/>
    <cellStyle name="표준 150 2 3 2 3" xfId="11187" xr:uid="{00000000-0005-0000-0000-000037360000}"/>
    <cellStyle name="표준 150 2 3 2 3 2" xfId="11188" xr:uid="{00000000-0005-0000-0000-000038360000}"/>
    <cellStyle name="표준 150 2 3 2 4" xfId="11189" xr:uid="{00000000-0005-0000-0000-000039360000}"/>
    <cellStyle name="표준 150 2 3 3" xfId="11190" xr:uid="{00000000-0005-0000-0000-00003A360000}"/>
    <cellStyle name="표준 150 2 3 3 2" xfId="11191" xr:uid="{00000000-0005-0000-0000-00003B360000}"/>
    <cellStyle name="표준 150 2 3 3 2 2" xfId="11192" xr:uid="{00000000-0005-0000-0000-00003C360000}"/>
    <cellStyle name="표준 150 2 3 3 2 2 2" xfId="11193" xr:uid="{00000000-0005-0000-0000-00003D360000}"/>
    <cellStyle name="표준 150 2 3 3 2 3" xfId="11194" xr:uid="{00000000-0005-0000-0000-00003E360000}"/>
    <cellStyle name="표준 150 2 3 3 3" xfId="11195" xr:uid="{00000000-0005-0000-0000-00003F360000}"/>
    <cellStyle name="표준 150 2 3 3 3 2" xfId="11196" xr:uid="{00000000-0005-0000-0000-000040360000}"/>
    <cellStyle name="표준 150 2 3 3 4" xfId="11197" xr:uid="{00000000-0005-0000-0000-000041360000}"/>
    <cellStyle name="표준 150 2 3 4" xfId="11198" xr:uid="{00000000-0005-0000-0000-000042360000}"/>
    <cellStyle name="표준 150 2 3 4 2" xfId="11199" xr:uid="{00000000-0005-0000-0000-000043360000}"/>
    <cellStyle name="표준 150 2 3 4 2 2" xfId="11200" xr:uid="{00000000-0005-0000-0000-000044360000}"/>
    <cellStyle name="표준 150 2 3 4 3" xfId="11201" xr:uid="{00000000-0005-0000-0000-000045360000}"/>
    <cellStyle name="표준 150 2 3 5" xfId="11202" xr:uid="{00000000-0005-0000-0000-000046360000}"/>
    <cellStyle name="표준 150 2 3 5 2" xfId="11203" xr:uid="{00000000-0005-0000-0000-000047360000}"/>
    <cellStyle name="표준 150 2 3 6" xfId="11204" xr:uid="{00000000-0005-0000-0000-000048360000}"/>
    <cellStyle name="표준 150 2 4" xfId="11205" xr:uid="{00000000-0005-0000-0000-000049360000}"/>
    <cellStyle name="표준 150 2 4 2" xfId="11206" xr:uid="{00000000-0005-0000-0000-00004A360000}"/>
    <cellStyle name="표준 150 2 4 2 2" xfId="11207" xr:uid="{00000000-0005-0000-0000-00004B360000}"/>
    <cellStyle name="표준 150 2 4 2 2 2" xfId="11208" xr:uid="{00000000-0005-0000-0000-00004C360000}"/>
    <cellStyle name="표준 150 2 4 2 3" xfId="11209" xr:uid="{00000000-0005-0000-0000-00004D360000}"/>
    <cellStyle name="표준 150 2 4 3" xfId="11210" xr:uid="{00000000-0005-0000-0000-00004E360000}"/>
    <cellStyle name="표준 150 2 4 3 2" xfId="11211" xr:uid="{00000000-0005-0000-0000-00004F360000}"/>
    <cellStyle name="표준 150 2 4 4" xfId="11212" xr:uid="{00000000-0005-0000-0000-000050360000}"/>
    <cellStyle name="표준 150 2 5" xfId="11213" xr:uid="{00000000-0005-0000-0000-000051360000}"/>
    <cellStyle name="표준 150 2 5 2" xfId="11214" xr:uid="{00000000-0005-0000-0000-000052360000}"/>
    <cellStyle name="표준 150 2 5 2 2" xfId="11215" xr:uid="{00000000-0005-0000-0000-000053360000}"/>
    <cellStyle name="표준 150 2 5 2 2 2" xfId="11216" xr:uid="{00000000-0005-0000-0000-000054360000}"/>
    <cellStyle name="표준 150 2 5 2 3" xfId="11217" xr:uid="{00000000-0005-0000-0000-000055360000}"/>
    <cellStyle name="표준 150 2 5 3" xfId="11218" xr:uid="{00000000-0005-0000-0000-000056360000}"/>
    <cellStyle name="표준 150 2 5 3 2" xfId="11219" xr:uid="{00000000-0005-0000-0000-000057360000}"/>
    <cellStyle name="표준 150 2 5 4" xfId="11220" xr:uid="{00000000-0005-0000-0000-000058360000}"/>
    <cellStyle name="표준 150 2 6" xfId="11221" xr:uid="{00000000-0005-0000-0000-000059360000}"/>
    <cellStyle name="표준 150 2 6 2" xfId="11222" xr:uid="{00000000-0005-0000-0000-00005A360000}"/>
    <cellStyle name="표준 150 2 6 2 2" xfId="11223" xr:uid="{00000000-0005-0000-0000-00005B360000}"/>
    <cellStyle name="표준 150 2 6 3" xfId="11224" xr:uid="{00000000-0005-0000-0000-00005C360000}"/>
    <cellStyle name="표준 150 2 7" xfId="11225" xr:uid="{00000000-0005-0000-0000-00005D360000}"/>
    <cellStyle name="표준 150 2 7 2" xfId="11226" xr:uid="{00000000-0005-0000-0000-00005E360000}"/>
    <cellStyle name="표준 150 2 8" xfId="11227" xr:uid="{00000000-0005-0000-0000-00005F360000}"/>
    <cellStyle name="표준 150 3" xfId="11228" xr:uid="{00000000-0005-0000-0000-000060360000}"/>
    <cellStyle name="표준 150 3 2" xfId="11229" xr:uid="{00000000-0005-0000-0000-000061360000}"/>
    <cellStyle name="표준 150 3 2 2" xfId="11230" xr:uid="{00000000-0005-0000-0000-000062360000}"/>
    <cellStyle name="표준 150 3 2 2 2" xfId="11231" xr:uid="{00000000-0005-0000-0000-000063360000}"/>
    <cellStyle name="표준 150 3 2 2 2 2" xfId="11232" xr:uid="{00000000-0005-0000-0000-000064360000}"/>
    <cellStyle name="표준 150 3 2 2 3" xfId="11233" xr:uid="{00000000-0005-0000-0000-000065360000}"/>
    <cellStyle name="표준 150 3 2 3" xfId="11234" xr:uid="{00000000-0005-0000-0000-000066360000}"/>
    <cellStyle name="표준 150 3 2 3 2" xfId="11235" xr:uid="{00000000-0005-0000-0000-000067360000}"/>
    <cellStyle name="표준 150 3 2 4" xfId="11236" xr:uid="{00000000-0005-0000-0000-000068360000}"/>
    <cellStyle name="표준 150 3 3" xfId="11237" xr:uid="{00000000-0005-0000-0000-000069360000}"/>
    <cellStyle name="표준 150 3 3 2" xfId="11238" xr:uid="{00000000-0005-0000-0000-00006A360000}"/>
    <cellStyle name="표준 150 3 3 2 2" xfId="11239" xr:uid="{00000000-0005-0000-0000-00006B360000}"/>
    <cellStyle name="표준 150 3 3 2 2 2" xfId="11240" xr:uid="{00000000-0005-0000-0000-00006C360000}"/>
    <cellStyle name="표준 150 3 3 2 3" xfId="11241" xr:uid="{00000000-0005-0000-0000-00006D360000}"/>
    <cellStyle name="표준 150 3 3 3" xfId="11242" xr:uid="{00000000-0005-0000-0000-00006E360000}"/>
    <cellStyle name="표준 150 3 3 3 2" xfId="11243" xr:uid="{00000000-0005-0000-0000-00006F360000}"/>
    <cellStyle name="표준 150 3 3 4" xfId="11244" xr:uid="{00000000-0005-0000-0000-000070360000}"/>
    <cellStyle name="표준 150 3 4" xfId="11245" xr:uid="{00000000-0005-0000-0000-000071360000}"/>
    <cellStyle name="표준 150 3 4 2" xfId="11246" xr:uid="{00000000-0005-0000-0000-000072360000}"/>
    <cellStyle name="표준 150 3 4 2 2" xfId="11247" xr:uid="{00000000-0005-0000-0000-000073360000}"/>
    <cellStyle name="표준 150 3 4 3" xfId="11248" xr:uid="{00000000-0005-0000-0000-000074360000}"/>
    <cellStyle name="표준 150 3 5" xfId="11249" xr:uid="{00000000-0005-0000-0000-000075360000}"/>
    <cellStyle name="표준 150 3 5 2" xfId="11250" xr:uid="{00000000-0005-0000-0000-000076360000}"/>
    <cellStyle name="표준 150 3 6" xfId="11251" xr:uid="{00000000-0005-0000-0000-000077360000}"/>
    <cellStyle name="표준 150 4" xfId="11252" xr:uid="{00000000-0005-0000-0000-000078360000}"/>
    <cellStyle name="표준 150 4 2" xfId="11253" xr:uid="{00000000-0005-0000-0000-000079360000}"/>
    <cellStyle name="표준 150 4 2 2" xfId="11254" xr:uid="{00000000-0005-0000-0000-00007A360000}"/>
    <cellStyle name="표준 150 4 2 2 2" xfId="11255" xr:uid="{00000000-0005-0000-0000-00007B360000}"/>
    <cellStyle name="표준 150 4 2 2 2 2" xfId="11256" xr:uid="{00000000-0005-0000-0000-00007C360000}"/>
    <cellStyle name="표준 150 4 2 2 3" xfId="11257" xr:uid="{00000000-0005-0000-0000-00007D360000}"/>
    <cellStyle name="표준 150 4 2 3" xfId="11258" xr:uid="{00000000-0005-0000-0000-00007E360000}"/>
    <cellStyle name="표준 150 4 2 3 2" xfId="11259" xr:uid="{00000000-0005-0000-0000-00007F360000}"/>
    <cellStyle name="표준 150 4 2 4" xfId="11260" xr:uid="{00000000-0005-0000-0000-000080360000}"/>
    <cellStyle name="표준 150 4 3" xfId="11261" xr:uid="{00000000-0005-0000-0000-000081360000}"/>
    <cellStyle name="표준 150 4 3 2" xfId="11262" xr:uid="{00000000-0005-0000-0000-000082360000}"/>
    <cellStyle name="표준 150 4 3 2 2" xfId="11263" xr:uid="{00000000-0005-0000-0000-000083360000}"/>
    <cellStyle name="표준 150 4 3 2 2 2" xfId="11264" xr:uid="{00000000-0005-0000-0000-000084360000}"/>
    <cellStyle name="표준 150 4 3 2 3" xfId="11265" xr:uid="{00000000-0005-0000-0000-000085360000}"/>
    <cellStyle name="표준 150 4 3 3" xfId="11266" xr:uid="{00000000-0005-0000-0000-000086360000}"/>
    <cellStyle name="표준 150 4 3 3 2" xfId="11267" xr:uid="{00000000-0005-0000-0000-000087360000}"/>
    <cellStyle name="표준 150 4 3 4" xfId="11268" xr:uid="{00000000-0005-0000-0000-000088360000}"/>
    <cellStyle name="표준 150 4 4" xfId="11269" xr:uid="{00000000-0005-0000-0000-000089360000}"/>
    <cellStyle name="표준 150 4 4 2" xfId="11270" xr:uid="{00000000-0005-0000-0000-00008A360000}"/>
    <cellStyle name="표준 150 4 4 2 2" xfId="11271" xr:uid="{00000000-0005-0000-0000-00008B360000}"/>
    <cellStyle name="표준 150 4 4 3" xfId="11272" xr:uid="{00000000-0005-0000-0000-00008C360000}"/>
    <cellStyle name="표준 150 4 5" xfId="11273" xr:uid="{00000000-0005-0000-0000-00008D360000}"/>
    <cellStyle name="표준 150 4 5 2" xfId="11274" xr:uid="{00000000-0005-0000-0000-00008E360000}"/>
    <cellStyle name="표준 150 4 6" xfId="11275" xr:uid="{00000000-0005-0000-0000-00008F360000}"/>
    <cellStyle name="표준 150 5" xfId="11276" xr:uid="{00000000-0005-0000-0000-000090360000}"/>
    <cellStyle name="표준 150 5 2" xfId="11277" xr:uid="{00000000-0005-0000-0000-000091360000}"/>
    <cellStyle name="표준 150 5 2 2" xfId="11278" xr:uid="{00000000-0005-0000-0000-000092360000}"/>
    <cellStyle name="표준 150 5 2 2 2" xfId="11279" xr:uid="{00000000-0005-0000-0000-000093360000}"/>
    <cellStyle name="표준 150 5 2 3" xfId="11280" xr:uid="{00000000-0005-0000-0000-000094360000}"/>
    <cellStyle name="표준 150 5 3" xfId="11281" xr:uid="{00000000-0005-0000-0000-000095360000}"/>
    <cellStyle name="표준 150 5 3 2" xfId="11282" xr:uid="{00000000-0005-0000-0000-000096360000}"/>
    <cellStyle name="표준 150 5 4" xfId="11283" xr:uid="{00000000-0005-0000-0000-000097360000}"/>
    <cellStyle name="표준 150 6" xfId="11284" xr:uid="{00000000-0005-0000-0000-000098360000}"/>
    <cellStyle name="표준 150 6 2" xfId="11285" xr:uid="{00000000-0005-0000-0000-000099360000}"/>
    <cellStyle name="표준 150 6 2 2" xfId="11286" xr:uid="{00000000-0005-0000-0000-00009A360000}"/>
    <cellStyle name="표준 150 6 2 2 2" xfId="11287" xr:uid="{00000000-0005-0000-0000-00009B360000}"/>
    <cellStyle name="표준 150 6 2 3" xfId="11288" xr:uid="{00000000-0005-0000-0000-00009C360000}"/>
    <cellStyle name="표준 150 6 3" xfId="11289" xr:uid="{00000000-0005-0000-0000-00009D360000}"/>
    <cellStyle name="표준 150 6 3 2" xfId="11290" xr:uid="{00000000-0005-0000-0000-00009E360000}"/>
    <cellStyle name="표준 150 6 4" xfId="11291" xr:uid="{00000000-0005-0000-0000-00009F360000}"/>
    <cellStyle name="표준 150 7" xfId="11292" xr:uid="{00000000-0005-0000-0000-0000A0360000}"/>
    <cellStyle name="표준 150 7 2" xfId="11293" xr:uid="{00000000-0005-0000-0000-0000A1360000}"/>
    <cellStyle name="표준 150 7 2 2" xfId="11294" xr:uid="{00000000-0005-0000-0000-0000A2360000}"/>
    <cellStyle name="표준 150 7 3" xfId="11295" xr:uid="{00000000-0005-0000-0000-0000A3360000}"/>
    <cellStyle name="표준 150 8" xfId="11296" xr:uid="{00000000-0005-0000-0000-0000A4360000}"/>
    <cellStyle name="표준 150 8 2" xfId="11297" xr:uid="{00000000-0005-0000-0000-0000A5360000}"/>
    <cellStyle name="표준 150 9" xfId="11298" xr:uid="{00000000-0005-0000-0000-0000A6360000}"/>
    <cellStyle name="표준 151" xfId="11299" xr:uid="{00000000-0005-0000-0000-0000A7360000}"/>
    <cellStyle name="표준 151 2" xfId="11300" xr:uid="{00000000-0005-0000-0000-0000A8360000}"/>
    <cellStyle name="표준 151 2 2" xfId="11301" xr:uid="{00000000-0005-0000-0000-0000A9360000}"/>
    <cellStyle name="표준 151 2 2 2" xfId="11302" xr:uid="{00000000-0005-0000-0000-0000AA360000}"/>
    <cellStyle name="표준 151 2 2 2 2" xfId="11303" xr:uid="{00000000-0005-0000-0000-0000AB360000}"/>
    <cellStyle name="표준 151 2 2 2 2 2" xfId="11304" xr:uid="{00000000-0005-0000-0000-0000AC360000}"/>
    <cellStyle name="표준 151 2 2 2 2 2 2" xfId="11305" xr:uid="{00000000-0005-0000-0000-0000AD360000}"/>
    <cellStyle name="표준 151 2 2 2 2 3" xfId="11306" xr:uid="{00000000-0005-0000-0000-0000AE360000}"/>
    <cellStyle name="표준 151 2 2 2 3" xfId="11307" xr:uid="{00000000-0005-0000-0000-0000AF360000}"/>
    <cellStyle name="표준 151 2 2 2 3 2" xfId="11308" xr:uid="{00000000-0005-0000-0000-0000B0360000}"/>
    <cellStyle name="표준 151 2 2 2 4" xfId="11309" xr:uid="{00000000-0005-0000-0000-0000B1360000}"/>
    <cellStyle name="표준 151 2 2 3" xfId="11310" xr:uid="{00000000-0005-0000-0000-0000B2360000}"/>
    <cellStyle name="표준 151 2 2 3 2" xfId="11311" xr:uid="{00000000-0005-0000-0000-0000B3360000}"/>
    <cellStyle name="표준 151 2 2 3 2 2" xfId="11312" xr:uid="{00000000-0005-0000-0000-0000B4360000}"/>
    <cellStyle name="표준 151 2 2 3 2 2 2" xfId="11313" xr:uid="{00000000-0005-0000-0000-0000B5360000}"/>
    <cellStyle name="표준 151 2 2 3 2 3" xfId="11314" xr:uid="{00000000-0005-0000-0000-0000B6360000}"/>
    <cellStyle name="표준 151 2 2 3 3" xfId="11315" xr:uid="{00000000-0005-0000-0000-0000B7360000}"/>
    <cellStyle name="표준 151 2 2 3 3 2" xfId="11316" xr:uid="{00000000-0005-0000-0000-0000B8360000}"/>
    <cellStyle name="표준 151 2 2 3 4" xfId="11317" xr:uid="{00000000-0005-0000-0000-0000B9360000}"/>
    <cellStyle name="표준 151 2 2 4" xfId="11318" xr:uid="{00000000-0005-0000-0000-0000BA360000}"/>
    <cellStyle name="표준 151 2 2 4 2" xfId="11319" xr:uid="{00000000-0005-0000-0000-0000BB360000}"/>
    <cellStyle name="표준 151 2 2 4 2 2" xfId="11320" xr:uid="{00000000-0005-0000-0000-0000BC360000}"/>
    <cellStyle name="표준 151 2 2 4 3" xfId="11321" xr:uid="{00000000-0005-0000-0000-0000BD360000}"/>
    <cellStyle name="표준 151 2 2 5" xfId="11322" xr:uid="{00000000-0005-0000-0000-0000BE360000}"/>
    <cellStyle name="표준 151 2 2 5 2" xfId="11323" xr:uid="{00000000-0005-0000-0000-0000BF360000}"/>
    <cellStyle name="표준 151 2 2 6" xfId="11324" xr:uid="{00000000-0005-0000-0000-0000C0360000}"/>
    <cellStyle name="표준 151 2 3" xfId="11325" xr:uid="{00000000-0005-0000-0000-0000C1360000}"/>
    <cellStyle name="표준 151 2 3 2" xfId="11326" xr:uid="{00000000-0005-0000-0000-0000C2360000}"/>
    <cellStyle name="표준 151 2 3 2 2" xfId="11327" xr:uid="{00000000-0005-0000-0000-0000C3360000}"/>
    <cellStyle name="표준 151 2 3 2 2 2" xfId="11328" xr:uid="{00000000-0005-0000-0000-0000C4360000}"/>
    <cellStyle name="표준 151 2 3 2 2 2 2" xfId="11329" xr:uid="{00000000-0005-0000-0000-0000C5360000}"/>
    <cellStyle name="표준 151 2 3 2 2 3" xfId="11330" xr:uid="{00000000-0005-0000-0000-0000C6360000}"/>
    <cellStyle name="표준 151 2 3 2 3" xfId="11331" xr:uid="{00000000-0005-0000-0000-0000C7360000}"/>
    <cellStyle name="표준 151 2 3 2 3 2" xfId="11332" xr:uid="{00000000-0005-0000-0000-0000C8360000}"/>
    <cellStyle name="표준 151 2 3 2 4" xfId="11333" xr:uid="{00000000-0005-0000-0000-0000C9360000}"/>
    <cellStyle name="표준 151 2 3 3" xfId="11334" xr:uid="{00000000-0005-0000-0000-0000CA360000}"/>
    <cellStyle name="표준 151 2 3 3 2" xfId="11335" xr:uid="{00000000-0005-0000-0000-0000CB360000}"/>
    <cellStyle name="표준 151 2 3 3 2 2" xfId="11336" xr:uid="{00000000-0005-0000-0000-0000CC360000}"/>
    <cellStyle name="표준 151 2 3 3 2 2 2" xfId="11337" xr:uid="{00000000-0005-0000-0000-0000CD360000}"/>
    <cellStyle name="표준 151 2 3 3 2 3" xfId="11338" xr:uid="{00000000-0005-0000-0000-0000CE360000}"/>
    <cellStyle name="표준 151 2 3 3 3" xfId="11339" xr:uid="{00000000-0005-0000-0000-0000CF360000}"/>
    <cellStyle name="표준 151 2 3 3 3 2" xfId="11340" xr:uid="{00000000-0005-0000-0000-0000D0360000}"/>
    <cellStyle name="표준 151 2 3 3 4" xfId="11341" xr:uid="{00000000-0005-0000-0000-0000D1360000}"/>
    <cellStyle name="표준 151 2 3 4" xfId="11342" xr:uid="{00000000-0005-0000-0000-0000D2360000}"/>
    <cellStyle name="표준 151 2 3 4 2" xfId="11343" xr:uid="{00000000-0005-0000-0000-0000D3360000}"/>
    <cellStyle name="표준 151 2 3 4 2 2" xfId="11344" xr:uid="{00000000-0005-0000-0000-0000D4360000}"/>
    <cellStyle name="표준 151 2 3 4 3" xfId="11345" xr:uid="{00000000-0005-0000-0000-0000D5360000}"/>
    <cellStyle name="표준 151 2 3 5" xfId="11346" xr:uid="{00000000-0005-0000-0000-0000D6360000}"/>
    <cellStyle name="표준 151 2 3 5 2" xfId="11347" xr:uid="{00000000-0005-0000-0000-0000D7360000}"/>
    <cellStyle name="표준 151 2 3 6" xfId="11348" xr:uid="{00000000-0005-0000-0000-0000D8360000}"/>
    <cellStyle name="표준 151 2 4" xfId="11349" xr:uid="{00000000-0005-0000-0000-0000D9360000}"/>
    <cellStyle name="표준 151 2 4 2" xfId="11350" xr:uid="{00000000-0005-0000-0000-0000DA360000}"/>
    <cellStyle name="표준 151 2 4 2 2" xfId="11351" xr:uid="{00000000-0005-0000-0000-0000DB360000}"/>
    <cellStyle name="표준 151 2 4 2 2 2" xfId="11352" xr:uid="{00000000-0005-0000-0000-0000DC360000}"/>
    <cellStyle name="표준 151 2 4 2 3" xfId="11353" xr:uid="{00000000-0005-0000-0000-0000DD360000}"/>
    <cellStyle name="표준 151 2 4 3" xfId="11354" xr:uid="{00000000-0005-0000-0000-0000DE360000}"/>
    <cellStyle name="표준 151 2 4 3 2" xfId="11355" xr:uid="{00000000-0005-0000-0000-0000DF360000}"/>
    <cellStyle name="표준 151 2 4 4" xfId="11356" xr:uid="{00000000-0005-0000-0000-0000E0360000}"/>
    <cellStyle name="표준 151 2 5" xfId="11357" xr:uid="{00000000-0005-0000-0000-0000E1360000}"/>
    <cellStyle name="표준 151 2 5 2" xfId="11358" xr:uid="{00000000-0005-0000-0000-0000E2360000}"/>
    <cellStyle name="표준 151 2 5 2 2" xfId="11359" xr:uid="{00000000-0005-0000-0000-0000E3360000}"/>
    <cellStyle name="표준 151 2 5 2 2 2" xfId="11360" xr:uid="{00000000-0005-0000-0000-0000E4360000}"/>
    <cellStyle name="표준 151 2 5 2 3" xfId="11361" xr:uid="{00000000-0005-0000-0000-0000E5360000}"/>
    <cellStyle name="표준 151 2 5 3" xfId="11362" xr:uid="{00000000-0005-0000-0000-0000E6360000}"/>
    <cellStyle name="표준 151 2 5 3 2" xfId="11363" xr:uid="{00000000-0005-0000-0000-0000E7360000}"/>
    <cellStyle name="표준 151 2 5 4" xfId="11364" xr:uid="{00000000-0005-0000-0000-0000E8360000}"/>
    <cellStyle name="표준 151 2 6" xfId="11365" xr:uid="{00000000-0005-0000-0000-0000E9360000}"/>
    <cellStyle name="표준 151 2 6 2" xfId="11366" xr:uid="{00000000-0005-0000-0000-0000EA360000}"/>
    <cellStyle name="표준 151 2 6 2 2" xfId="11367" xr:uid="{00000000-0005-0000-0000-0000EB360000}"/>
    <cellStyle name="표준 151 2 6 3" xfId="11368" xr:uid="{00000000-0005-0000-0000-0000EC360000}"/>
    <cellStyle name="표준 151 2 7" xfId="11369" xr:uid="{00000000-0005-0000-0000-0000ED360000}"/>
    <cellStyle name="표준 151 2 7 2" xfId="11370" xr:uid="{00000000-0005-0000-0000-0000EE360000}"/>
    <cellStyle name="표준 151 2 8" xfId="11371" xr:uid="{00000000-0005-0000-0000-0000EF360000}"/>
    <cellStyle name="표준 151 3" xfId="11372" xr:uid="{00000000-0005-0000-0000-0000F0360000}"/>
    <cellStyle name="표준 151 3 2" xfId="11373" xr:uid="{00000000-0005-0000-0000-0000F1360000}"/>
    <cellStyle name="표준 151 3 2 2" xfId="11374" xr:uid="{00000000-0005-0000-0000-0000F2360000}"/>
    <cellStyle name="표준 151 3 2 2 2" xfId="11375" xr:uid="{00000000-0005-0000-0000-0000F3360000}"/>
    <cellStyle name="표준 151 3 2 2 2 2" xfId="11376" xr:uid="{00000000-0005-0000-0000-0000F4360000}"/>
    <cellStyle name="표준 151 3 2 2 3" xfId="11377" xr:uid="{00000000-0005-0000-0000-0000F5360000}"/>
    <cellStyle name="표준 151 3 2 3" xfId="11378" xr:uid="{00000000-0005-0000-0000-0000F6360000}"/>
    <cellStyle name="표준 151 3 2 3 2" xfId="11379" xr:uid="{00000000-0005-0000-0000-0000F7360000}"/>
    <cellStyle name="표준 151 3 2 4" xfId="11380" xr:uid="{00000000-0005-0000-0000-0000F8360000}"/>
    <cellStyle name="표준 151 3 3" xfId="11381" xr:uid="{00000000-0005-0000-0000-0000F9360000}"/>
    <cellStyle name="표준 151 3 3 2" xfId="11382" xr:uid="{00000000-0005-0000-0000-0000FA360000}"/>
    <cellStyle name="표준 151 3 3 2 2" xfId="11383" xr:uid="{00000000-0005-0000-0000-0000FB360000}"/>
    <cellStyle name="표준 151 3 3 2 2 2" xfId="11384" xr:uid="{00000000-0005-0000-0000-0000FC360000}"/>
    <cellStyle name="표준 151 3 3 2 3" xfId="11385" xr:uid="{00000000-0005-0000-0000-0000FD360000}"/>
    <cellStyle name="표준 151 3 3 3" xfId="11386" xr:uid="{00000000-0005-0000-0000-0000FE360000}"/>
    <cellStyle name="표준 151 3 3 3 2" xfId="11387" xr:uid="{00000000-0005-0000-0000-0000FF360000}"/>
    <cellStyle name="표준 151 3 3 4" xfId="11388" xr:uid="{00000000-0005-0000-0000-000000370000}"/>
    <cellStyle name="표준 151 3 4" xfId="11389" xr:uid="{00000000-0005-0000-0000-000001370000}"/>
    <cellStyle name="표준 151 3 4 2" xfId="11390" xr:uid="{00000000-0005-0000-0000-000002370000}"/>
    <cellStyle name="표준 151 3 4 2 2" xfId="11391" xr:uid="{00000000-0005-0000-0000-000003370000}"/>
    <cellStyle name="표준 151 3 4 3" xfId="11392" xr:uid="{00000000-0005-0000-0000-000004370000}"/>
    <cellStyle name="표준 151 3 5" xfId="11393" xr:uid="{00000000-0005-0000-0000-000005370000}"/>
    <cellStyle name="표준 151 3 5 2" xfId="11394" xr:uid="{00000000-0005-0000-0000-000006370000}"/>
    <cellStyle name="표준 151 3 6" xfId="11395" xr:uid="{00000000-0005-0000-0000-000007370000}"/>
    <cellStyle name="표준 151 4" xfId="11396" xr:uid="{00000000-0005-0000-0000-000008370000}"/>
    <cellStyle name="표준 151 4 2" xfId="11397" xr:uid="{00000000-0005-0000-0000-000009370000}"/>
    <cellStyle name="표준 151 4 2 2" xfId="11398" xr:uid="{00000000-0005-0000-0000-00000A370000}"/>
    <cellStyle name="표준 151 4 2 2 2" xfId="11399" xr:uid="{00000000-0005-0000-0000-00000B370000}"/>
    <cellStyle name="표준 151 4 2 2 2 2" xfId="11400" xr:uid="{00000000-0005-0000-0000-00000C370000}"/>
    <cellStyle name="표준 151 4 2 2 3" xfId="11401" xr:uid="{00000000-0005-0000-0000-00000D370000}"/>
    <cellStyle name="표준 151 4 2 3" xfId="11402" xr:uid="{00000000-0005-0000-0000-00000E370000}"/>
    <cellStyle name="표준 151 4 2 3 2" xfId="11403" xr:uid="{00000000-0005-0000-0000-00000F370000}"/>
    <cellStyle name="표준 151 4 2 4" xfId="11404" xr:uid="{00000000-0005-0000-0000-000010370000}"/>
    <cellStyle name="표준 151 4 3" xfId="11405" xr:uid="{00000000-0005-0000-0000-000011370000}"/>
    <cellStyle name="표준 151 4 3 2" xfId="11406" xr:uid="{00000000-0005-0000-0000-000012370000}"/>
    <cellStyle name="표준 151 4 3 2 2" xfId="11407" xr:uid="{00000000-0005-0000-0000-000013370000}"/>
    <cellStyle name="표준 151 4 3 2 2 2" xfId="11408" xr:uid="{00000000-0005-0000-0000-000014370000}"/>
    <cellStyle name="표준 151 4 3 2 3" xfId="11409" xr:uid="{00000000-0005-0000-0000-000015370000}"/>
    <cellStyle name="표준 151 4 3 3" xfId="11410" xr:uid="{00000000-0005-0000-0000-000016370000}"/>
    <cellStyle name="표준 151 4 3 3 2" xfId="11411" xr:uid="{00000000-0005-0000-0000-000017370000}"/>
    <cellStyle name="표준 151 4 3 4" xfId="11412" xr:uid="{00000000-0005-0000-0000-000018370000}"/>
    <cellStyle name="표준 151 4 4" xfId="11413" xr:uid="{00000000-0005-0000-0000-000019370000}"/>
    <cellStyle name="표준 151 4 4 2" xfId="11414" xr:uid="{00000000-0005-0000-0000-00001A370000}"/>
    <cellStyle name="표준 151 4 4 2 2" xfId="11415" xr:uid="{00000000-0005-0000-0000-00001B370000}"/>
    <cellStyle name="표준 151 4 4 3" xfId="11416" xr:uid="{00000000-0005-0000-0000-00001C370000}"/>
    <cellStyle name="표준 151 4 5" xfId="11417" xr:uid="{00000000-0005-0000-0000-00001D370000}"/>
    <cellStyle name="표준 151 4 5 2" xfId="11418" xr:uid="{00000000-0005-0000-0000-00001E370000}"/>
    <cellStyle name="표준 151 4 6" xfId="11419" xr:uid="{00000000-0005-0000-0000-00001F370000}"/>
    <cellStyle name="표준 151 5" xfId="11420" xr:uid="{00000000-0005-0000-0000-000020370000}"/>
    <cellStyle name="표준 151 5 2" xfId="11421" xr:uid="{00000000-0005-0000-0000-000021370000}"/>
    <cellStyle name="표준 151 5 2 2" xfId="11422" xr:uid="{00000000-0005-0000-0000-000022370000}"/>
    <cellStyle name="표준 151 5 2 2 2" xfId="11423" xr:uid="{00000000-0005-0000-0000-000023370000}"/>
    <cellStyle name="표준 151 5 2 3" xfId="11424" xr:uid="{00000000-0005-0000-0000-000024370000}"/>
    <cellStyle name="표준 151 5 3" xfId="11425" xr:uid="{00000000-0005-0000-0000-000025370000}"/>
    <cellStyle name="표준 151 5 3 2" xfId="11426" xr:uid="{00000000-0005-0000-0000-000026370000}"/>
    <cellStyle name="표준 151 5 4" xfId="11427" xr:uid="{00000000-0005-0000-0000-000027370000}"/>
    <cellStyle name="표준 151 6" xfId="11428" xr:uid="{00000000-0005-0000-0000-000028370000}"/>
    <cellStyle name="표준 151 6 2" xfId="11429" xr:uid="{00000000-0005-0000-0000-000029370000}"/>
    <cellStyle name="표준 151 6 2 2" xfId="11430" xr:uid="{00000000-0005-0000-0000-00002A370000}"/>
    <cellStyle name="표준 151 6 2 2 2" xfId="11431" xr:uid="{00000000-0005-0000-0000-00002B370000}"/>
    <cellStyle name="표준 151 6 2 3" xfId="11432" xr:uid="{00000000-0005-0000-0000-00002C370000}"/>
    <cellStyle name="표준 151 6 3" xfId="11433" xr:uid="{00000000-0005-0000-0000-00002D370000}"/>
    <cellStyle name="표준 151 6 3 2" xfId="11434" xr:uid="{00000000-0005-0000-0000-00002E370000}"/>
    <cellStyle name="표준 151 6 4" xfId="11435" xr:uid="{00000000-0005-0000-0000-00002F370000}"/>
    <cellStyle name="표준 151 7" xfId="11436" xr:uid="{00000000-0005-0000-0000-000030370000}"/>
    <cellStyle name="표준 151 7 2" xfId="11437" xr:uid="{00000000-0005-0000-0000-000031370000}"/>
    <cellStyle name="표준 151 7 2 2" xfId="11438" xr:uid="{00000000-0005-0000-0000-000032370000}"/>
    <cellStyle name="표준 151 7 3" xfId="11439" xr:uid="{00000000-0005-0000-0000-000033370000}"/>
    <cellStyle name="표준 151 8" xfId="11440" xr:uid="{00000000-0005-0000-0000-000034370000}"/>
    <cellStyle name="표준 151 8 2" xfId="11441" xr:uid="{00000000-0005-0000-0000-000035370000}"/>
    <cellStyle name="표준 151 9" xfId="11442" xr:uid="{00000000-0005-0000-0000-000036370000}"/>
    <cellStyle name="표준 152" xfId="11443" xr:uid="{00000000-0005-0000-0000-000037370000}"/>
    <cellStyle name="표준 152 2" xfId="11444" xr:uid="{00000000-0005-0000-0000-000038370000}"/>
    <cellStyle name="표준 152 2 2" xfId="11445" xr:uid="{00000000-0005-0000-0000-000039370000}"/>
    <cellStyle name="표준 152 2 2 2" xfId="11446" xr:uid="{00000000-0005-0000-0000-00003A370000}"/>
    <cellStyle name="표준 152 2 2 2 2" xfId="11447" xr:uid="{00000000-0005-0000-0000-00003B370000}"/>
    <cellStyle name="표준 152 2 2 2 2 2" xfId="11448" xr:uid="{00000000-0005-0000-0000-00003C370000}"/>
    <cellStyle name="표준 152 2 2 2 2 2 2" xfId="11449" xr:uid="{00000000-0005-0000-0000-00003D370000}"/>
    <cellStyle name="표준 152 2 2 2 2 3" xfId="11450" xr:uid="{00000000-0005-0000-0000-00003E370000}"/>
    <cellStyle name="표준 152 2 2 2 3" xfId="11451" xr:uid="{00000000-0005-0000-0000-00003F370000}"/>
    <cellStyle name="표준 152 2 2 2 3 2" xfId="11452" xr:uid="{00000000-0005-0000-0000-000040370000}"/>
    <cellStyle name="표준 152 2 2 2 4" xfId="11453" xr:uid="{00000000-0005-0000-0000-000041370000}"/>
    <cellStyle name="표준 152 2 2 3" xfId="11454" xr:uid="{00000000-0005-0000-0000-000042370000}"/>
    <cellStyle name="표준 152 2 2 3 2" xfId="11455" xr:uid="{00000000-0005-0000-0000-000043370000}"/>
    <cellStyle name="표준 152 2 2 3 2 2" xfId="11456" xr:uid="{00000000-0005-0000-0000-000044370000}"/>
    <cellStyle name="표준 152 2 2 3 2 2 2" xfId="11457" xr:uid="{00000000-0005-0000-0000-000045370000}"/>
    <cellStyle name="표준 152 2 2 3 2 3" xfId="11458" xr:uid="{00000000-0005-0000-0000-000046370000}"/>
    <cellStyle name="표준 152 2 2 3 3" xfId="11459" xr:uid="{00000000-0005-0000-0000-000047370000}"/>
    <cellStyle name="표준 152 2 2 3 3 2" xfId="11460" xr:uid="{00000000-0005-0000-0000-000048370000}"/>
    <cellStyle name="표준 152 2 2 3 4" xfId="11461" xr:uid="{00000000-0005-0000-0000-000049370000}"/>
    <cellStyle name="표준 152 2 2 4" xfId="11462" xr:uid="{00000000-0005-0000-0000-00004A370000}"/>
    <cellStyle name="표준 152 2 2 4 2" xfId="11463" xr:uid="{00000000-0005-0000-0000-00004B370000}"/>
    <cellStyle name="표준 152 2 2 4 2 2" xfId="11464" xr:uid="{00000000-0005-0000-0000-00004C370000}"/>
    <cellStyle name="표준 152 2 2 4 3" xfId="11465" xr:uid="{00000000-0005-0000-0000-00004D370000}"/>
    <cellStyle name="표준 152 2 2 5" xfId="11466" xr:uid="{00000000-0005-0000-0000-00004E370000}"/>
    <cellStyle name="표준 152 2 2 5 2" xfId="11467" xr:uid="{00000000-0005-0000-0000-00004F370000}"/>
    <cellStyle name="표준 152 2 2 6" xfId="11468" xr:uid="{00000000-0005-0000-0000-000050370000}"/>
    <cellStyle name="표준 152 2 3" xfId="11469" xr:uid="{00000000-0005-0000-0000-000051370000}"/>
    <cellStyle name="표준 152 2 3 2" xfId="11470" xr:uid="{00000000-0005-0000-0000-000052370000}"/>
    <cellStyle name="표준 152 2 3 2 2" xfId="11471" xr:uid="{00000000-0005-0000-0000-000053370000}"/>
    <cellStyle name="표준 152 2 3 2 2 2" xfId="11472" xr:uid="{00000000-0005-0000-0000-000054370000}"/>
    <cellStyle name="표준 152 2 3 2 2 2 2" xfId="11473" xr:uid="{00000000-0005-0000-0000-000055370000}"/>
    <cellStyle name="표준 152 2 3 2 2 3" xfId="11474" xr:uid="{00000000-0005-0000-0000-000056370000}"/>
    <cellStyle name="표준 152 2 3 2 3" xfId="11475" xr:uid="{00000000-0005-0000-0000-000057370000}"/>
    <cellStyle name="표준 152 2 3 2 3 2" xfId="11476" xr:uid="{00000000-0005-0000-0000-000058370000}"/>
    <cellStyle name="표준 152 2 3 2 4" xfId="11477" xr:uid="{00000000-0005-0000-0000-000059370000}"/>
    <cellStyle name="표준 152 2 3 3" xfId="11478" xr:uid="{00000000-0005-0000-0000-00005A370000}"/>
    <cellStyle name="표준 152 2 3 3 2" xfId="11479" xr:uid="{00000000-0005-0000-0000-00005B370000}"/>
    <cellStyle name="표준 152 2 3 3 2 2" xfId="11480" xr:uid="{00000000-0005-0000-0000-00005C370000}"/>
    <cellStyle name="표준 152 2 3 3 2 2 2" xfId="11481" xr:uid="{00000000-0005-0000-0000-00005D370000}"/>
    <cellStyle name="표준 152 2 3 3 2 3" xfId="11482" xr:uid="{00000000-0005-0000-0000-00005E370000}"/>
    <cellStyle name="표준 152 2 3 3 3" xfId="11483" xr:uid="{00000000-0005-0000-0000-00005F370000}"/>
    <cellStyle name="표준 152 2 3 3 3 2" xfId="11484" xr:uid="{00000000-0005-0000-0000-000060370000}"/>
    <cellStyle name="표준 152 2 3 3 4" xfId="11485" xr:uid="{00000000-0005-0000-0000-000061370000}"/>
    <cellStyle name="표준 152 2 3 4" xfId="11486" xr:uid="{00000000-0005-0000-0000-000062370000}"/>
    <cellStyle name="표준 152 2 3 4 2" xfId="11487" xr:uid="{00000000-0005-0000-0000-000063370000}"/>
    <cellStyle name="표준 152 2 3 4 2 2" xfId="11488" xr:uid="{00000000-0005-0000-0000-000064370000}"/>
    <cellStyle name="표준 152 2 3 4 3" xfId="11489" xr:uid="{00000000-0005-0000-0000-000065370000}"/>
    <cellStyle name="표준 152 2 3 5" xfId="11490" xr:uid="{00000000-0005-0000-0000-000066370000}"/>
    <cellStyle name="표준 152 2 3 5 2" xfId="11491" xr:uid="{00000000-0005-0000-0000-000067370000}"/>
    <cellStyle name="표준 152 2 3 6" xfId="11492" xr:uid="{00000000-0005-0000-0000-000068370000}"/>
    <cellStyle name="표준 152 2 4" xfId="11493" xr:uid="{00000000-0005-0000-0000-000069370000}"/>
    <cellStyle name="표준 152 2 4 2" xfId="11494" xr:uid="{00000000-0005-0000-0000-00006A370000}"/>
    <cellStyle name="표준 152 2 4 2 2" xfId="11495" xr:uid="{00000000-0005-0000-0000-00006B370000}"/>
    <cellStyle name="표준 152 2 4 2 2 2" xfId="11496" xr:uid="{00000000-0005-0000-0000-00006C370000}"/>
    <cellStyle name="표준 152 2 4 2 3" xfId="11497" xr:uid="{00000000-0005-0000-0000-00006D370000}"/>
    <cellStyle name="표준 152 2 4 3" xfId="11498" xr:uid="{00000000-0005-0000-0000-00006E370000}"/>
    <cellStyle name="표준 152 2 4 3 2" xfId="11499" xr:uid="{00000000-0005-0000-0000-00006F370000}"/>
    <cellStyle name="표준 152 2 4 4" xfId="11500" xr:uid="{00000000-0005-0000-0000-000070370000}"/>
    <cellStyle name="표준 152 2 5" xfId="11501" xr:uid="{00000000-0005-0000-0000-000071370000}"/>
    <cellStyle name="표준 152 2 5 2" xfId="11502" xr:uid="{00000000-0005-0000-0000-000072370000}"/>
    <cellStyle name="표준 152 2 5 2 2" xfId="11503" xr:uid="{00000000-0005-0000-0000-000073370000}"/>
    <cellStyle name="표준 152 2 5 2 2 2" xfId="11504" xr:uid="{00000000-0005-0000-0000-000074370000}"/>
    <cellStyle name="표준 152 2 5 2 3" xfId="11505" xr:uid="{00000000-0005-0000-0000-000075370000}"/>
    <cellStyle name="표준 152 2 5 3" xfId="11506" xr:uid="{00000000-0005-0000-0000-000076370000}"/>
    <cellStyle name="표준 152 2 5 3 2" xfId="11507" xr:uid="{00000000-0005-0000-0000-000077370000}"/>
    <cellStyle name="표준 152 2 5 4" xfId="11508" xr:uid="{00000000-0005-0000-0000-000078370000}"/>
    <cellStyle name="표준 152 2 6" xfId="11509" xr:uid="{00000000-0005-0000-0000-000079370000}"/>
    <cellStyle name="표준 152 2 6 2" xfId="11510" xr:uid="{00000000-0005-0000-0000-00007A370000}"/>
    <cellStyle name="표준 152 2 6 2 2" xfId="11511" xr:uid="{00000000-0005-0000-0000-00007B370000}"/>
    <cellStyle name="표준 152 2 6 3" xfId="11512" xr:uid="{00000000-0005-0000-0000-00007C370000}"/>
    <cellStyle name="표준 152 2 7" xfId="11513" xr:uid="{00000000-0005-0000-0000-00007D370000}"/>
    <cellStyle name="표준 152 2 7 2" xfId="11514" xr:uid="{00000000-0005-0000-0000-00007E370000}"/>
    <cellStyle name="표준 152 2 8" xfId="11515" xr:uid="{00000000-0005-0000-0000-00007F370000}"/>
    <cellStyle name="표준 152 3" xfId="11516" xr:uid="{00000000-0005-0000-0000-000080370000}"/>
    <cellStyle name="표준 152 3 2" xfId="11517" xr:uid="{00000000-0005-0000-0000-000081370000}"/>
    <cellStyle name="표준 152 3 2 2" xfId="11518" xr:uid="{00000000-0005-0000-0000-000082370000}"/>
    <cellStyle name="표준 152 3 2 2 2" xfId="11519" xr:uid="{00000000-0005-0000-0000-000083370000}"/>
    <cellStyle name="표준 152 3 2 2 2 2" xfId="11520" xr:uid="{00000000-0005-0000-0000-000084370000}"/>
    <cellStyle name="표준 152 3 2 2 3" xfId="11521" xr:uid="{00000000-0005-0000-0000-000085370000}"/>
    <cellStyle name="표준 152 3 2 3" xfId="11522" xr:uid="{00000000-0005-0000-0000-000086370000}"/>
    <cellStyle name="표준 152 3 2 3 2" xfId="11523" xr:uid="{00000000-0005-0000-0000-000087370000}"/>
    <cellStyle name="표준 152 3 2 4" xfId="11524" xr:uid="{00000000-0005-0000-0000-000088370000}"/>
    <cellStyle name="표준 152 3 3" xfId="11525" xr:uid="{00000000-0005-0000-0000-000089370000}"/>
    <cellStyle name="표준 152 3 3 2" xfId="11526" xr:uid="{00000000-0005-0000-0000-00008A370000}"/>
    <cellStyle name="표준 152 3 3 2 2" xfId="11527" xr:uid="{00000000-0005-0000-0000-00008B370000}"/>
    <cellStyle name="표준 152 3 3 2 2 2" xfId="11528" xr:uid="{00000000-0005-0000-0000-00008C370000}"/>
    <cellStyle name="표준 152 3 3 2 3" xfId="11529" xr:uid="{00000000-0005-0000-0000-00008D370000}"/>
    <cellStyle name="표준 152 3 3 3" xfId="11530" xr:uid="{00000000-0005-0000-0000-00008E370000}"/>
    <cellStyle name="표준 152 3 3 3 2" xfId="11531" xr:uid="{00000000-0005-0000-0000-00008F370000}"/>
    <cellStyle name="표준 152 3 3 4" xfId="11532" xr:uid="{00000000-0005-0000-0000-000090370000}"/>
    <cellStyle name="표준 152 3 4" xfId="11533" xr:uid="{00000000-0005-0000-0000-000091370000}"/>
    <cellStyle name="표준 152 3 4 2" xfId="11534" xr:uid="{00000000-0005-0000-0000-000092370000}"/>
    <cellStyle name="표준 152 3 4 2 2" xfId="11535" xr:uid="{00000000-0005-0000-0000-000093370000}"/>
    <cellStyle name="표준 152 3 4 3" xfId="11536" xr:uid="{00000000-0005-0000-0000-000094370000}"/>
    <cellStyle name="표준 152 3 5" xfId="11537" xr:uid="{00000000-0005-0000-0000-000095370000}"/>
    <cellStyle name="표준 152 3 5 2" xfId="11538" xr:uid="{00000000-0005-0000-0000-000096370000}"/>
    <cellStyle name="표준 152 3 6" xfId="11539" xr:uid="{00000000-0005-0000-0000-000097370000}"/>
    <cellStyle name="표준 152 4" xfId="11540" xr:uid="{00000000-0005-0000-0000-000098370000}"/>
    <cellStyle name="표준 152 4 2" xfId="11541" xr:uid="{00000000-0005-0000-0000-000099370000}"/>
    <cellStyle name="표준 152 4 2 2" xfId="11542" xr:uid="{00000000-0005-0000-0000-00009A370000}"/>
    <cellStyle name="표준 152 4 2 2 2" xfId="11543" xr:uid="{00000000-0005-0000-0000-00009B370000}"/>
    <cellStyle name="표준 152 4 2 2 2 2" xfId="11544" xr:uid="{00000000-0005-0000-0000-00009C370000}"/>
    <cellStyle name="표준 152 4 2 2 3" xfId="11545" xr:uid="{00000000-0005-0000-0000-00009D370000}"/>
    <cellStyle name="표준 152 4 2 3" xfId="11546" xr:uid="{00000000-0005-0000-0000-00009E370000}"/>
    <cellStyle name="표준 152 4 2 3 2" xfId="11547" xr:uid="{00000000-0005-0000-0000-00009F370000}"/>
    <cellStyle name="표준 152 4 2 4" xfId="11548" xr:uid="{00000000-0005-0000-0000-0000A0370000}"/>
    <cellStyle name="표준 152 4 3" xfId="11549" xr:uid="{00000000-0005-0000-0000-0000A1370000}"/>
    <cellStyle name="표준 152 4 3 2" xfId="11550" xr:uid="{00000000-0005-0000-0000-0000A2370000}"/>
    <cellStyle name="표준 152 4 3 2 2" xfId="11551" xr:uid="{00000000-0005-0000-0000-0000A3370000}"/>
    <cellStyle name="표준 152 4 3 2 2 2" xfId="11552" xr:uid="{00000000-0005-0000-0000-0000A4370000}"/>
    <cellStyle name="표준 152 4 3 2 3" xfId="11553" xr:uid="{00000000-0005-0000-0000-0000A5370000}"/>
    <cellStyle name="표준 152 4 3 3" xfId="11554" xr:uid="{00000000-0005-0000-0000-0000A6370000}"/>
    <cellStyle name="표준 152 4 3 3 2" xfId="11555" xr:uid="{00000000-0005-0000-0000-0000A7370000}"/>
    <cellStyle name="표준 152 4 3 4" xfId="11556" xr:uid="{00000000-0005-0000-0000-0000A8370000}"/>
    <cellStyle name="표준 152 4 4" xfId="11557" xr:uid="{00000000-0005-0000-0000-0000A9370000}"/>
    <cellStyle name="표준 152 4 4 2" xfId="11558" xr:uid="{00000000-0005-0000-0000-0000AA370000}"/>
    <cellStyle name="표준 152 4 4 2 2" xfId="11559" xr:uid="{00000000-0005-0000-0000-0000AB370000}"/>
    <cellStyle name="표준 152 4 4 3" xfId="11560" xr:uid="{00000000-0005-0000-0000-0000AC370000}"/>
    <cellStyle name="표준 152 4 5" xfId="11561" xr:uid="{00000000-0005-0000-0000-0000AD370000}"/>
    <cellStyle name="표준 152 4 5 2" xfId="11562" xr:uid="{00000000-0005-0000-0000-0000AE370000}"/>
    <cellStyle name="표준 152 4 6" xfId="11563" xr:uid="{00000000-0005-0000-0000-0000AF370000}"/>
    <cellStyle name="표준 152 5" xfId="11564" xr:uid="{00000000-0005-0000-0000-0000B0370000}"/>
    <cellStyle name="표준 152 5 2" xfId="11565" xr:uid="{00000000-0005-0000-0000-0000B1370000}"/>
    <cellStyle name="표준 152 5 2 2" xfId="11566" xr:uid="{00000000-0005-0000-0000-0000B2370000}"/>
    <cellStyle name="표준 152 5 2 2 2" xfId="11567" xr:uid="{00000000-0005-0000-0000-0000B3370000}"/>
    <cellStyle name="표준 152 5 2 3" xfId="11568" xr:uid="{00000000-0005-0000-0000-0000B4370000}"/>
    <cellStyle name="표준 152 5 3" xfId="11569" xr:uid="{00000000-0005-0000-0000-0000B5370000}"/>
    <cellStyle name="표준 152 5 3 2" xfId="11570" xr:uid="{00000000-0005-0000-0000-0000B6370000}"/>
    <cellStyle name="표준 152 5 4" xfId="11571" xr:uid="{00000000-0005-0000-0000-0000B7370000}"/>
    <cellStyle name="표준 152 6" xfId="11572" xr:uid="{00000000-0005-0000-0000-0000B8370000}"/>
    <cellStyle name="표준 152 6 2" xfId="11573" xr:uid="{00000000-0005-0000-0000-0000B9370000}"/>
    <cellStyle name="표준 152 6 2 2" xfId="11574" xr:uid="{00000000-0005-0000-0000-0000BA370000}"/>
    <cellStyle name="표준 152 6 2 2 2" xfId="11575" xr:uid="{00000000-0005-0000-0000-0000BB370000}"/>
    <cellStyle name="표준 152 6 2 3" xfId="11576" xr:uid="{00000000-0005-0000-0000-0000BC370000}"/>
    <cellStyle name="표준 152 6 3" xfId="11577" xr:uid="{00000000-0005-0000-0000-0000BD370000}"/>
    <cellStyle name="표준 152 6 3 2" xfId="11578" xr:uid="{00000000-0005-0000-0000-0000BE370000}"/>
    <cellStyle name="표준 152 6 4" xfId="11579" xr:uid="{00000000-0005-0000-0000-0000BF370000}"/>
    <cellStyle name="표준 152 7" xfId="11580" xr:uid="{00000000-0005-0000-0000-0000C0370000}"/>
    <cellStyle name="표준 152 7 2" xfId="11581" xr:uid="{00000000-0005-0000-0000-0000C1370000}"/>
    <cellStyle name="표준 152 7 2 2" xfId="11582" xr:uid="{00000000-0005-0000-0000-0000C2370000}"/>
    <cellStyle name="표준 152 7 3" xfId="11583" xr:uid="{00000000-0005-0000-0000-0000C3370000}"/>
    <cellStyle name="표준 152 8" xfId="11584" xr:uid="{00000000-0005-0000-0000-0000C4370000}"/>
    <cellStyle name="표준 152 8 2" xfId="11585" xr:uid="{00000000-0005-0000-0000-0000C5370000}"/>
    <cellStyle name="표준 152 9" xfId="11586" xr:uid="{00000000-0005-0000-0000-0000C6370000}"/>
    <cellStyle name="표준 153" xfId="11587" xr:uid="{00000000-0005-0000-0000-0000C7370000}"/>
    <cellStyle name="표준 153 2" xfId="11588" xr:uid="{00000000-0005-0000-0000-0000C8370000}"/>
    <cellStyle name="표준 153 2 2" xfId="11589" xr:uid="{00000000-0005-0000-0000-0000C9370000}"/>
    <cellStyle name="표준 153 2 2 2" xfId="11590" xr:uid="{00000000-0005-0000-0000-0000CA370000}"/>
    <cellStyle name="표준 153 2 2 2 2" xfId="11591" xr:uid="{00000000-0005-0000-0000-0000CB370000}"/>
    <cellStyle name="표준 153 2 2 2 2 2" xfId="11592" xr:uid="{00000000-0005-0000-0000-0000CC370000}"/>
    <cellStyle name="표준 153 2 2 2 2 2 2" xfId="11593" xr:uid="{00000000-0005-0000-0000-0000CD370000}"/>
    <cellStyle name="표준 153 2 2 2 2 3" xfId="11594" xr:uid="{00000000-0005-0000-0000-0000CE370000}"/>
    <cellStyle name="표준 153 2 2 2 3" xfId="11595" xr:uid="{00000000-0005-0000-0000-0000CF370000}"/>
    <cellStyle name="표준 153 2 2 2 3 2" xfId="11596" xr:uid="{00000000-0005-0000-0000-0000D0370000}"/>
    <cellStyle name="표준 153 2 2 2 4" xfId="11597" xr:uid="{00000000-0005-0000-0000-0000D1370000}"/>
    <cellStyle name="표준 153 2 2 3" xfId="11598" xr:uid="{00000000-0005-0000-0000-0000D2370000}"/>
    <cellStyle name="표준 153 2 2 3 2" xfId="11599" xr:uid="{00000000-0005-0000-0000-0000D3370000}"/>
    <cellStyle name="표준 153 2 2 3 2 2" xfId="11600" xr:uid="{00000000-0005-0000-0000-0000D4370000}"/>
    <cellStyle name="표준 153 2 2 3 2 2 2" xfId="11601" xr:uid="{00000000-0005-0000-0000-0000D5370000}"/>
    <cellStyle name="표준 153 2 2 3 2 3" xfId="11602" xr:uid="{00000000-0005-0000-0000-0000D6370000}"/>
    <cellStyle name="표준 153 2 2 3 3" xfId="11603" xr:uid="{00000000-0005-0000-0000-0000D7370000}"/>
    <cellStyle name="표준 153 2 2 3 3 2" xfId="11604" xr:uid="{00000000-0005-0000-0000-0000D8370000}"/>
    <cellStyle name="표준 153 2 2 3 4" xfId="11605" xr:uid="{00000000-0005-0000-0000-0000D9370000}"/>
    <cellStyle name="표준 153 2 2 4" xfId="11606" xr:uid="{00000000-0005-0000-0000-0000DA370000}"/>
    <cellStyle name="표준 153 2 2 4 2" xfId="11607" xr:uid="{00000000-0005-0000-0000-0000DB370000}"/>
    <cellStyle name="표준 153 2 2 4 2 2" xfId="11608" xr:uid="{00000000-0005-0000-0000-0000DC370000}"/>
    <cellStyle name="표준 153 2 2 4 3" xfId="11609" xr:uid="{00000000-0005-0000-0000-0000DD370000}"/>
    <cellStyle name="표준 153 2 2 5" xfId="11610" xr:uid="{00000000-0005-0000-0000-0000DE370000}"/>
    <cellStyle name="표준 153 2 2 5 2" xfId="11611" xr:uid="{00000000-0005-0000-0000-0000DF370000}"/>
    <cellStyle name="표준 153 2 2 6" xfId="11612" xr:uid="{00000000-0005-0000-0000-0000E0370000}"/>
    <cellStyle name="표준 153 2 3" xfId="11613" xr:uid="{00000000-0005-0000-0000-0000E1370000}"/>
    <cellStyle name="표준 153 2 3 2" xfId="11614" xr:uid="{00000000-0005-0000-0000-0000E2370000}"/>
    <cellStyle name="표준 153 2 3 2 2" xfId="11615" xr:uid="{00000000-0005-0000-0000-0000E3370000}"/>
    <cellStyle name="표준 153 2 3 2 2 2" xfId="11616" xr:uid="{00000000-0005-0000-0000-0000E4370000}"/>
    <cellStyle name="표준 153 2 3 2 2 2 2" xfId="11617" xr:uid="{00000000-0005-0000-0000-0000E5370000}"/>
    <cellStyle name="표준 153 2 3 2 2 3" xfId="11618" xr:uid="{00000000-0005-0000-0000-0000E6370000}"/>
    <cellStyle name="표준 153 2 3 2 3" xfId="11619" xr:uid="{00000000-0005-0000-0000-0000E7370000}"/>
    <cellStyle name="표준 153 2 3 2 3 2" xfId="11620" xr:uid="{00000000-0005-0000-0000-0000E8370000}"/>
    <cellStyle name="표준 153 2 3 2 4" xfId="11621" xr:uid="{00000000-0005-0000-0000-0000E9370000}"/>
    <cellStyle name="표준 153 2 3 3" xfId="11622" xr:uid="{00000000-0005-0000-0000-0000EA370000}"/>
    <cellStyle name="표준 153 2 3 3 2" xfId="11623" xr:uid="{00000000-0005-0000-0000-0000EB370000}"/>
    <cellStyle name="표준 153 2 3 3 2 2" xfId="11624" xr:uid="{00000000-0005-0000-0000-0000EC370000}"/>
    <cellStyle name="표준 153 2 3 3 2 2 2" xfId="11625" xr:uid="{00000000-0005-0000-0000-0000ED370000}"/>
    <cellStyle name="표준 153 2 3 3 2 3" xfId="11626" xr:uid="{00000000-0005-0000-0000-0000EE370000}"/>
    <cellStyle name="표준 153 2 3 3 3" xfId="11627" xr:uid="{00000000-0005-0000-0000-0000EF370000}"/>
    <cellStyle name="표준 153 2 3 3 3 2" xfId="11628" xr:uid="{00000000-0005-0000-0000-0000F0370000}"/>
    <cellStyle name="표준 153 2 3 3 4" xfId="11629" xr:uid="{00000000-0005-0000-0000-0000F1370000}"/>
    <cellStyle name="표준 153 2 3 4" xfId="11630" xr:uid="{00000000-0005-0000-0000-0000F2370000}"/>
    <cellStyle name="표준 153 2 3 4 2" xfId="11631" xr:uid="{00000000-0005-0000-0000-0000F3370000}"/>
    <cellStyle name="표준 153 2 3 4 2 2" xfId="11632" xr:uid="{00000000-0005-0000-0000-0000F4370000}"/>
    <cellStyle name="표준 153 2 3 4 3" xfId="11633" xr:uid="{00000000-0005-0000-0000-0000F5370000}"/>
    <cellStyle name="표준 153 2 3 5" xfId="11634" xr:uid="{00000000-0005-0000-0000-0000F6370000}"/>
    <cellStyle name="표준 153 2 3 5 2" xfId="11635" xr:uid="{00000000-0005-0000-0000-0000F7370000}"/>
    <cellStyle name="표준 153 2 3 6" xfId="11636" xr:uid="{00000000-0005-0000-0000-0000F8370000}"/>
    <cellStyle name="표준 153 2 4" xfId="11637" xr:uid="{00000000-0005-0000-0000-0000F9370000}"/>
    <cellStyle name="표준 153 2 4 2" xfId="11638" xr:uid="{00000000-0005-0000-0000-0000FA370000}"/>
    <cellStyle name="표준 153 2 4 2 2" xfId="11639" xr:uid="{00000000-0005-0000-0000-0000FB370000}"/>
    <cellStyle name="표준 153 2 4 2 2 2" xfId="11640" xr:uid="{00000000-0005-0000-0000-0000FC370000}"/>
    <cellStyle name="표준 153 2 4 2 3" xfId="11641" xr:uid="{00000000-0005-0000-0000-0000FD370000}"/>
    <cellStyle name="표준 153 2 4 3" xfId="11642" xr:uid="{00000000-0005-0000-0000-0000FE370000}"/>
    <cellStyle name="표준 153 2 4 3 2" xfId="11643" xr:uid="{00000000-0005-0000-0000-0000FF370000}"/>
    <cellStyle name="표준 153 2 4 4" xfId="11644" xr:uid="{00000000-0005-0000-0000-000000380000}"/>
    <cellStyle name="표준 153 2 5" xfId="11645" xr:uid="{00000000-0005-0000-0000-000001380000}"/>
    <cellStyle name="표준 153 2 5 2" xfId="11646" xr:uid="{00000000-0005-0000-0000-000002380000}"/>
    <cellStyle name="표준 153 2 5 2 2" xfId="11647" xr:uid="{00000000-0005-0000-0000-000003380000}"/>
    <cellStyle name="표준 153 2 5 2 2 2" xfId="11648" xr:uid="{00000000-0005-0000-0000-000004380000}"/>
    <cellStyle name="표준 153 2 5 2 3" xfId="11649" xr:uid="{00000000-0005-0000-0000-000005380000}"/>
    <cellStyle name="표준 153 2 5 3" xfId="11650" xr:uid="{00000000-0005-0000-0000-000006380000}"/>
    <cellStyle name="표준 153 2 5 3 2" xfId="11651" xr:uid="{00000000-0005-0000-0000-000007380000}"/>
    <cellStyle name="표준 153 2 5 4" xfId="11652" xr:uid="{00000000-0005-0000-0000-000008380000}"/>
    <cellStyle name="표준 153 2 6" xfId="11653" xr:uid="{00000000-0005-0000-0000-000009380000}"/>
    <cellStyle name="표준 153 2 6 2" xfId="11654" xr:uid="{00000000-0005-0000-0000-00000A380000}"/>
    <cellStyle name="표준 153 2 6 2 2" xfId="11655" xr:uid="{00000000-0005-0000-0000-00000B380000}"/>
    <cellStyle name="표준 153 2 6 3" xfId="11656" xr:uid="{00000000-0005-0000-0000-00000C380000}"/>
    <cellStyle name="표준 153 2 7" xfId="11657" xr:uid="{00000000-0005-0000-0000-00000D380000}"/>
    <cellStyle name="표준 153 2 7 2" xfId="11658" xr:uid="{00000000-0005-0000-0000-00000E380000}"/>
    <cellStyle name="표준 153 2 8" xfId="11659" xr:uid="{00000000-0005-0000-0000-00000F380000}"/>
    <cellStyle name="표준 153 3" xfId="11660" xr:uid="{00000000-0005-0000-0000-000010380000}"/>
    <cellStyle name="표준 153 3 2" xfId="11661" xr:uid="{00000000-0005-0000-0000-000011380000}"/>
    <cellStyle name="표준 153 3 2 2" xfId="11662" xr:uid="{00000000-0005-0000-0000-000012380000}"/>
    <cellStyle name="표준 153 3 2 2 2" xfId="11663" xr:uid="{00000000-0005-0000-0000-000013380000}"/>
    <cellStyle name="표준 153 3 2 2 2 2" xfId="11664" xr:uid="{00000000-0005-0000-0000-000014380000}"/>
    <cellStyle name="표준 153 3 2 2 3" xfId="11665" xr:uid="{00000000-0005-0000-0000-000015380000}"/>
    <cellStyle name="표준 153 3 2 3" xfId="11666" xr:uid="{00000000-0005-0000-0000-000016380000}"/>
    <cellStyle name="표준 153 3 2 3 2" xfId="11667" xr:uid="{00000000-0005-0000-0000-000017380000}"/>
    <cellStyle name="표준 153 3 2 4" xfId="11668" xr:uid="{00000000-0005-0000-0000-000018380000}"/>
    <cellStyle name="표준 153 3 3" xfId="11669" xr:uid="{00000000-0005-0000-0000-000019380000}"/>
    <cellStyle name="표준 153 3 3 2" xfId="11670" xr:uid="{00000000-0005-0000-0000-00001A380000}"/>
    <cellStyle name="표준 153 3 3 2 2" xfId="11671" xr:uid="{00000000-0005-0000-0000-00001B380000}"/>
    <cellStyle name="표준 153 3 3 2 2 2" xfId="11672" xr:uid="{00000000-0005-0000-0000-00001C380000}"/>
    <cellStyle name="표준 153 3 3 2 3" xfId="11673" xr:uid="{00000000-0005-0000-0000-00001D380000}"/>
    <cellStyle name="표준 153 3 3 3" xfId="11674" xr:uid="{00000000-0005-0000-0000-00001E380000}"/>
    <cellStyle name="표준 153 3 3 3 2" xfId="11675" xr:uid="{00000000-0005-0000-0000-00001F380000}"/>
    <cellStyle name="표준 153 3 3 4" xfId="11676" xr:uid="{00000000-0005-0000-0000-000020380000}"/>
    <cellStyle name="표준 153 3 4" xfId="11677" xr:uid="{00000000-0005-0000-0000-000021380000}"/>
    <cellStyle name="표준 153 3 4 2" xfId="11678" xr:uid="{00000000-0005-0000-0000-000022380000}"/>
    <cellStyle name="표준 153 3 4 2 2" xfId="11679" xr:uid="{00000000-0005-0000-0000-000023380000}"/>
    <cellStyle name="표준 153 3 4 3" xfId="11680" xr:uid="{00000000-0005-0000-0000-000024380000}"/>
    <cellStyle name="표준 153 3 5" xfId="11681" xr:uid="{00000000-0005-0000-0000-000025380000}"/>
    <cellStyle name="표준 153 3 5 2" xfId="11682" xr:uid="{00000000-0005-0000-0000-000026380000}"/>
    <cellStyle name="표준 153 3 6" xfId="11683" xr:uid="{00000000-0005-0000-0000-000027380000}"/>
    <cellStyle name="표준 153 4" xfId="11684" xr:uid="{00000000-0005-0000-0000-000028380000}"/>
    <cellStyle name="표준 153 4 2" xfId="11685" xr:uid="{00000000-0005-0000-0000-000029380000}"/>
    <cellStyle name="표준 153 4 2 2" xfId="11686" xr:uid="{00000000-0005-0000-0000-00002A380000}"/>
    <cellStyle name="표준 153 4 2 2 2" xfId="11687" xr:uid="{00000000-0005-0000-0000-00002B380000}"/>
    <cellStyle name="표준 153 4 2 2 2 2" xfId="11688" xr:uid="{00000000-0005-0000-0000-00002C380000}"/>
    <cellStyle name="표준 153 4 2 2 3" xfId="11689" xr:uid="{00000000-0005-0000-0000-00002D380000}"/>
    <cellStyle name="표준 153 4 2 3" xfId="11690" xr:uid="{00000000-0005-0000-0000-00002E380000}"/>
    <cellStyle name="표준 153 4 2 3 2" xfId="11691" xr:uid="{00000000-0005-0000-0000-00002F380000}"/>
    <cellStyle name="표준 153 4 2 4" xfId="11692" xr:uid="{00000000-0005-0000-0000-000030380000}"/>
    <cellStyle name="표준 153 4 3" xfId="11693" xr:uid="{00000000-0005-0000-0000-000031380000}"/>
    <cellStyle name="표준 153 4 3 2" xfId="11694" xr:uid="{00000000-0005-0000-0000-000032380000}"/>
    <cellStyle name="표준 153 4 3 2 2" xfId="11695" xr:uid="{00000000-0005-0000-0000-000033380000}"/>
    <cellStyle name="표준 153 4 3 2 2 2" xfId="11696" xr:uid="{00000000-0005-0000-0000-000034380000}"/>
    <cellStyle name="표준 153 4 3 2 3" xfId="11697" xr:uid="{00000000-0005-0000-0000-000035380000}"/>
    <cellStyle name="표준 153 4 3 3" xfId="11698" xr:uid="{00000000-0005-0000-0000-000036380000}"/>
    <cellStyle name="표준 153 4 3 3 2" xfId="11699" xr:uid="{00000000-0005-0000-0000-000037380000}"/>
    <cellStyle name="표준 153 4 3 4" xfId="11700" xr:uid="{00000000-0005-0000-0000-000038380000}"/>
    <cellStyle name="표준 153 4 4" xfId="11701" xr:uid="{00000000-0005-0000-0000-000039380000}"/>
    <cellStyle name="표준 153 4 4 2" xfId="11702" xr:uid="{00000000-0005-0000-0000-00003A380000}"/>
    <cellStyle name="표준 153 4 4 2 2" xfId="11703" xr:uid="{00000000-0005-0000-0000-00003B380000}"/>
    <cellStyle name="표준 153 4 4 3" xfId="11704" xr:uid="{00000000-0005-0000-0000-00003C380000}"/>
    <cellStyle name="표준 153 4 5" xfId="11705" xr:uid="{00000000-0005-0000-0000-00003D380000}"/>
    <cellStyle name="표준 153 4 5 2" xfId="11706" xr:uid="{00000000-0005-0000-0000-00003E380000}"/>
    <cellStyle name="표준 153 4 6" xfId="11707" xr:uid="{00000000-0005-0000-0000-00003F380000}"/>
    <cellStyle name="표준 153 5" xfId="11708" xr:uid="{00000000-0005-0000-0000-000040380000}"/>
    <cellStyle name="표준 153 5 2" xfId="11709" xr:uid="{00000000-0005-0000-0000-000041380000}"/>
    <cellStyle name="표준 153 5 2 2" xfId="11710" xr:uid="{00000000-0005-0000-0000-000042380000}"/>
    <cellStyle name="표준 153 5 2 2 2" xfId="11711" xr:uid="{00000000-0005-0000-0000-000043380000}"/>
    <cellStyle name="표준 153 5 2 3" xfId="11712" xr:uid="{00000000-0005-0000-0000-000044380000}"/>
    <cellStyle name="표준 153 5 3" xfId="11713" xr:uid="{00000000-0005-0000-0000-000045380000}"/>
    <cellStyle name="표준 153 5 3 2" xfId="11714" xr:uid="{00000000-0005-0000-0000-000046380000}"/>
    <cellStyle name="표준 153 5 4" xfId="11715" xr:uid="{00000000-0005-0000-0000-000047380000}"/>
    <cellStyle name="표준 153 6" xfId="11716" xr:uid="{00000000-0005-0000-0000-000048380000}"/>
    <cellStyle name="표준 153 6 2" xfId="11717" xr:uid="{00000000-0005-0000-0000-000049380000}"/>
    <cellStyle name="표준 153 6 2 2" xfId="11718" xr:uid="{00000000-0005-0000-0000-00004A380000}"/>
    <cellStyle name="표준 153 6 2 2 2" xfId="11719" xr:uid="{00000000-0005-0000-0000-00004B380000}"/>
    <cellStyle name="표준 153 6 2 3" xfId="11720" xr:uid="{00000000-0005-0000-0000-00004C380000}"/>
    <cellStyle name="표준 153 6 3" xfId="11721" xr:uid="{00000000-0005-0000-0000-00004D380000}"/>
    <cellStyle name="표준 153 6 3 2" xfId="11722" xr:uid="{00000000-0005-0000-0000-00004E380000}"/>
    <cellStyle name="표준 153 6 4" xfId="11723" xr:uid="{00000000-0005-0000-0000-00004F380000}"/>
    <cellStyle name="표준 153 7" xfId="11724" xr:uid="{00000000-0005-0000-0000-000050380000}"/>
    <cellStyle name="표준 153 7 2" xfId="11725" xr:uid="{00000000-0005-0000-0000-000051380000}"/>
    <cellStyle name="표준 153 7 2 2" xfId="11726" xr:uid="{00000000-0005-0000-0000-000052380000}"/>
    <cellStyle name="표준 153 7 3" xfId="11727" xr:uid="{00000000-0005-0000-0000-000053380000}"/>
    <cellStyle name="표준 153 8" xfId="11728" xr:uid="{00000000-0005-0000-0000-000054380000}"/>
    <cellStyle name="표준 153 8 2" xfId="11729" xr:uid="{00000000-0005-0000-0000-000055380000}"/>
    <cellStyle name="표준 153 9" xfId="11730" xr:uid="{00000000-0005-0000-0000-000056380000}"/>
    <cellStyle name="표준 154" xfId="11731" xr:uid="{00000000-0005-0000-0000-000057380000}"/>
    <cellStyle name="표준 154 2" xfId="11732" xr:uid="{00000000-0005-0000-0000-000058380000}"/>
    <cellStyle name="표준 154 2 2" xfId="11733" xr:uid="{00000000-0005-0000-0000-000059380000}"/>
    <cellStyle name="표준 154 2 2 2" xfId="11734" xr:uid="{00000000-0005-0000-0000-00005A380000}"/>
    <cellStyle name="표준 154 2 2 2 2" xfId="11735" xr:uid="{00000000-0005-0000-0000-00005B380000}"/>
    <cellStyle name="표준 154 2 2 2 2 2" xfId="11736" xr:uid="{00000000-0005-0000-0000-00005C380000}"/>
    <cellStyle name="표준 154 2 2 2 2 2 2" xfId="11737" xr:uid="{00000000-0005-0000-0000-00005D380000}"/>
    <cellStyle name="표준 154 2 2 2 2 3" xfId="11738" xr:uid="{00000000-0005-0000-0000-00005E380000}"/>
    <cellStyle name="표준 154 2 2 2 3" xfId="11739" xr:uid="{00000000-0005-0000-0000-00005F380000}"/>
    <cellStyle name="표준 154 2 2 2 3 2" xfId="11740" xr:uid="{00000000-0005-0000-0000-000060380000}"/>
    <cellStyle name="표준 154 2 2 2 4" xfId="11741" xr:uid="{00000000-0005-0000-0000-000061380000}"/>
    <cellStyle name="표준 154 2 2 3" xfId="11742" xr:uid="{00000000-0005-0000-0000-000062380000}"/>
    <cellStyle name="표준 154 2 2 3 2" xfId="11743" xr:uid="{00000000-0005-0000-0000-000063380000}"/>
    <cellStyle name="표준 154 2 2 3 2 2" xfId="11744" xr:uid="{00000000-0005-0000-0000-000064380000}"/>
    <cellStyle name="표준 154 2 2 3 2 2 2" xfId="11745" xr:uid="{00000000-0005-0000-0000-000065380000}"/>
    <cellStyle name="표준 154 2 2 3 2 3" xfId="11746" xr:uid="{00000000-0005-0000-0000-000066380000}"/>
    <cellStyle name="표준 154 2 2 3 3" xfId="11747" xr:uid="{00000000-0005-0000-0000-000067380000}"/>
    <cellStyle name="표준 154 2 2 3 3 2" xfId="11748" xr:uid="{00000000-0005-0000-0000-000068380000}"/>
    <cellStyle name="표준 154 2 2 3 4" xfId="11749" xr:uid="{00000000-0005-0000-0000-000069380000}"/>
    <cellStyle name="표준 154 2 2 4" xfId="11750" xr:uid="{00000000-0005-0000-0000-00006A380000}"/>
    <cellStyle name="표준 154 2 2 4 2" xfId="11751" xr:uid="{00000000-0005-0000-0000-00006B380000}"/>
    <cellStyle name="표준 154 2 2 4 2 2" xfId="11752" xr:uid="{00000000-0005-0000-0000-00006C380000}"/>
    <cellStyle name="표준 154 2 2 4 3" xfId="11753" xr:uid="{00000000-0005-0000-0000-00006D380000}"/>
    <cellStyle name="표준 154 2 2 5" xfId="11754" xr:uid="{00000000-0005-0000-0000-00006E380000}"/>
    <cellStyle name="표준 154 2 2 5 2" xfId="11755" xr:uid="{00000000-0005-0000-0000-00006F380000}"/>
    <cellStyle name="표준 154 2 2 6" xfId="11756" xr:uid="{00000000-0005-0000-0000-000070380000}"/>
    <cellStyle name="표준 154 2 3" xfId="11757" xr:uid="{00000000-0005-0000-0000-000071380000}"/>
    <cellStyle name="표준 154 2 3 2" xfId="11758" xr:uid="{00000000-0005-0000-0000-000072380000}"/>
    <cellStyle name="표준 154 2 3 2 2" xfId="11759" xr:uid="{00000000-0005-0000-0000-000073380000}"/>
    <cellStyle name="표준 154 2 3 2 2 2" xfId="11760" xr:uid="{00000000-0005-0000-0000-000074380000}"/>
    <cellStyle name="표준 154 2 3 2 2 2 2" xfId="11761" xr:uid="{00000000-0005-0000-0000-000075380000}"/>
    <cellStyle name="표준 154 2 3 2 2 3" xfId="11762" xr:uid="{00000000-0005-0000-0000-000076380000}"/>
    <cellStyle name="표준 154 2 3 2 3" xfId="11763" xr:uid="{00000000-0005-0000-0000-000077380000}"/>
    <cellStyle name="표준 154 2 3 2 3 2" xfId="11764" xr:uid="{00000000-0005-0000-0000-000078380000}"/>
    <cellStyle name="표준 154 2 3 2 4" xfId="11765" xr:uid="{00000000-0005-0000-0000-000079380000}"/>
    <cellStyle name="표준 154 2 3 3" xfId="11766" xr:uid="{00000000-0005-0000-0000-00007A380000}"/>
    <cellStyle name="표준 154 2 3 3 2" xfId="11767" xr:uid="{00000000-0005-0000-0000-00007B380000}"/>
    <cellStyle name="표준 154 2 3 3 2 2" xfId="11768" xr:uid="{00000000-0005-0000-0000-00007C380000}"/>
    <cellStyle name="표준 154 2 3 3 2 2 2" xfId="11769" xr:uid="{00000000-0005-0000-0000-00007D380000}"/>
    <cellStyle name="표준 154 2 3 3 2 3" xfId="11770" xr:uid="{00000000-0005-0000-0000-00007E380000}"/>
    <cellStyle name="표준 154 2 3 3 3" xfId="11771" xr:uid="{00000000-0005-0000-0000-00007F380000}"/>
    <cellStyle name="표준 154 2 3 3 3 2" xfId="11772" xr:uid="{00000000-0005-0000-0000-000080380000}"/>
    <cellStyle name="표준 154 2 3 3 4" xfId="11773" xr:uid="{00000000-0005-0000-0000-000081380000}"/>
    <cellStyle name="표준 154 2 3 4" xfId="11774" xr:uid="{00000000-0005-0000-0000-000082380000}"/>
    <cellStyle name="표준 154 2 3 4 2" xfId="11775" xr:uid="{00000000-0005-0000-0000-000083380000}"/>
    <cellStyle name="표준 154 2 3 4 2 2" xfId="11776" xr:uid="{00000000-0005-0000-0000-000084380000}"/>
    <cellStyle name="표준 154 2 3 4 3" xfId="11777" xr:uid="{00000000-0005-0000-0000-000085380000}"/>
    <cellStyle name="표준 154 2 3 5" xfId="11778" xr:uid="{00000000-0005-0000-0000-000086380000}"/>
    <cellStyle name="표준 154 2 3 5 2" xfId="11779" xr:uid="{00000000-0005-0000-0000-000087380000}"/>
    <cellStyle name="표준 154 2 3 6" xfId="11780" xr:uid="{00000000-0005-0000-0000-000088380000}"/>
    <cellStyle name="표준 154 2 4" xfId="11781" xr:uid="{00000000-0005-0000-0000-000089380000}"/>
    <cellStyle name="표준 154 2 4 2" xfId="11782" xr:uid="{00000000-0005-0000-0000-00008A380000}"/>
    <cellStyle name="표준 154 2 4 2 2" xfId="11783" xr:uid="{00000000-0005-0000-0000-00008B380000}"/>
    <cellStyle name="표준 154 2 4 2 2 2" xfId="11784" xr:uid="{00000000-0005-0000-0000-00008C380000}"/>
    <cellStyle name="표준 154 2 4 2 3" xfId="11785" xr:uid="{00000000-0005-0000-0000-00008D380000}"/>
    <cellStyle name="표준 154 2 4 3" xfId="11786" xr:uid="{00000000-0005-0000-0000-00008E380000}"/>
    <cellStyle name="표준 154 2 4 3 2" xfId="11787" xr:uid="{00000000-0005-0000-0000-00008F380000}"/>
    <cellStyle name="표준 154 2 4 4" xfId="11788" xr:uid="{00000000-0005-0000-0000-000090380000}"/>
    <cellStyle name="표준 154 2 5" xfId="11789" xr:uid="{00000000-0005-0000-0000-000091380000}"/>
    <cellStyle name="표준 154 2 5 2" xfId="11790" xr:uid="{00000000-0005-0000-0000-000092380000}"/>
    <cellStyle name="표준 154 2 5 2 2" xfId="11791" xr:uid="{00000000-0005-0000-0000-000093380000}"/>
    <cellStyle name="표준 154 2 5 2 2 2" xfId="11792" xr:uid="{00000000-0005-0000-0000-000094380000}"/>
    <cellStyle name="표준 154 2 5 2 3" xfId="11793" xr:uid="{00000000-0005-0000-0000-000095380000}"/>
    <cellStyle name="표준 154 2 5 3" xfId="11794" xr:uid="{00000000-0005-0000-0000-000096380000}"/>
    <cellStyle name="표준 154 2 5 3 2" xfId="11795" xr:uid="{00000000-0005-0000-0000-000097380000}"/>
    <cellStyle name="표준 154 2 5 4" xfId="11796" xr:uid="{00000000-0005-0000-0000-000098380000}"/>
    <cellStyle name="표준 154 2 6" xfId="11797" xr:uid="{00000000-0005-0000-0000-000099380000}"/>
    <cellStyle name="표준 154 2 6 2" xfId="11798" xr:uid="{00000000-0005-0000-0000-00009A380000}"/>
    <cellStyle name="표준 154 2 6 2 2" xfId="11799" xr:uid="{00000000-0005-0000-0000-00009B380000}"/>
    <cellStyle name="표준 154 2 6 3" xfId="11800" xr:uid="{00000000-0005-0000-0000-00009C380000}"/>
    <cellStyle name="표준 154 2 7" xfId="11801" xr:uid="{00000000-0005-0000-0000-00009D380000}"/>
    <cellStyle name="표준 154 2 7 2" xfId="11802" xr:uid="{00000000-0005-0000-0000-00009E380000}"/>
    <cellStyle name="표준 154 2 8" xfId="11803" xr:uid="{00000000-0005-0000-0000-00009F380000}"/>
    <cellStyle name="표준 154 3" xfId="11804" xr:uid="{00000000-0005-0000-0000-0000A0380000}"/>
    <cellStyle name="표준 154 3 2" xfId="11805" xr:uid="{00000000-0005-0000-0000-0000A1380000}"/>
    <cellStyle name="표준 154 3 2 2" xfId="11806" xr:uid="{00000000-0005-0000-0000-0000A2380000}"/>
    <cellStyle name="표준 154 3 2 2 2" xfId="11807" xr:uid="{00000000-0005-0000-0000-0000A3380000}"/>
    <cellStyle name="표준 154 3 2 2 2 2" xfId="11808" xr:uid="{00000000-0005-0000-0000-0000A4380000}"/>
    <cellStyle name="표준 154 3 2 2 3" xfId="11809" xr:uid="{00000000-0005-0000-0000-0000A5380000}"/>
    <cellStyle name="표준 154 3 2 3" xfId="11810" xr:uid="{00000000-0005-0000-0000-0000A6380000}"/>
    <cellStyle name="표준 154 3 2 3 2" xfId="11811" xr:uid="{00000000-0005-0000-0000-0000A7380000}"/>
    <cellStyle name="표준 154 3 2 4" xfId="11812" xr:uid="{00000000-0005-0000-0000-0000A8380000}"/>
    <cellStyle name="표준 154 3 3" xfId="11813" xr:uid="{00000000-0005-0000-0000-0000A9380000}"/>
    <cellStyle name="표준 154 3 3 2" xfId="11814" xr:uid="{00000000-0005-0000-0000-0000AA380000}"/>
    <cellStyle name="표준 154 3 3 2 2" xfId="11815" xr:uid="{00000000-0005-0000-0000-0000AB380000}"/>
    <cellStyle name="표준 154 3 3 2 2 2" xfId="11816" xr:uid="{00000000-0005-0000-0000-0000AC380000}"/>
    <cellStyle name="표준 154 3 3 2 3" xfId="11817" xr:uid="{00000000-0005-0000-0000-0000AD380000}"/>
    <cellStyle name="표준 154 3 3 3" xfId="11818" xr:uid="{00000000-0005-0000-0000-0000AE380000}"/>
    <cellStyle name="표준 154 3 3 3 2" xfId="11819" xr:uid="{00000000-0005-0000-0000-0000AF380000}"/>
    <cellStyle name="표준 154 3 3 4" xfId="11820" xr:uid="{00000000-0005-0000-0000-0000B0380000}"/>
    <cellStyle name="표준 154 3 4" xfId="11821" xr:uid="{00000000-0005-0000-0000-0000B1380000}"/>
    <cellStyle name="표준 154 3 4 2" xfId="11822" xr:uid="{00000000-0005-0000-0000-0000B2380000}"/>
    <cellStyle name="표준 154 3 4 2 2" xfId="11823" xr:uid="{00000000-0005-0000-0000-0000B3380000}"/>
    <cellStyle name="표준 154 3 4 3" xfId="11824" xr:uid="{00000000-0005-0000-0000-0000B4380000}"/>
    <cellStyle name="표준 154 3 5" xfId="11825" xr:uid="{00000000-0005-0000-0000-0000B5380000}"/>
    <cellStyle name="표준 154 3 5 2" xfId="11826" xr:uid="{00000000-0005-0000-0000-0000B6380000}"/>
    <cellStyle name="표준 154 3 6" xfId="11827" xr:uid="{00000000-0005-0000-0000-0000B7380000}"/>
    <cellStyle name="표준 154 4" xfId="11828" xr:uid="{00000000-0005-0000-0000-0000B8380000}"/>
    <cellStyle name="표준 154 4 2" xfId="11829" xr:uid="{00000000-0005-0000-0000-0000B9380000}"/>
    <cellStyle name="표준 154 4 2 2" xfId="11830" xr:uid="{00000000-0005-0000-0000-0000BA380000}"/>
    <cellStyle name="표준 154 4 2 2 2" xfId="11831" xr:uid="{00000000-0005-0000-0000-0000BB380000}"/>
    <cellStyle name="표준 154 4 2 2 2 2" xfId="11832" xr:uid="{00000000-0005-0000-0000-0000BC380000}"/>
    <cellStyle name="표준 154 4 2 2 3" xfId="11833" xr:uid="{00000000-0005-0000-0000-0000BD380000}"/>
    <cellStyle name="표준 154 4 2 3" xfId="11834" xr:uid="{00000000-0005-0000-0000-0000BE380000}"/>
    <cellStyle name="표준 154 4 2 3 2" xfId="11835" xr:uid="{00000000-0005-0000-0000-0000BF380000}"/>
    <cellStyle name="표준 154 4 2 4" xfId="11836" xr:uid="{00000000-0005-0000-0000-0000C0380000}"/>
    <cellStyle name="표준 154 4 3" xfId="11837" xr:uid="{00000000-0005-0000-0000-0000C1380000}"/>
    <cellStyle name="표준 154 4 3 2" xfId="11838" xr:uid="{00000000-0005-0000-0000-0000C2380000}"/>
    <cellStyle name="표준 154 4 3 2 2" xfId="11839" xr:uid="{00000000-0005-0000-0000-0000C3380000}"/>
    <cellStyle name="표준 154 4 3 2 2 2" xfId="11840" xr:uid="{00000000-0005-0000-0000-0000C4380000}"/>
    <cellStyle name="표준 154 4 3 2 3" xfId="11841" xr:uid="{00000000-0005-0000-0000-0000C5380000}"/>
    <cellStyle name="표준 154 4 3 3" xfId="11842" xr:uid="{00000000-0005-0000-0000-0000C6380000}"/>
    <cellStyle name="표준 154 4 3 3 2" xfId="11843" xr:uid="{00000000-0005-0000-0000-0000C7380000}"/>
    <cellStyle name="표준 154 4 3 4" xfId="11844" xr:uid="{00000000-0005-0000-0000-0000C8380000}"/>
    <cellStyle name="표준 154 4 4" xfId="11845" xr:uid="{00000000-0005-0000-0000-0000C9380000}"/>
    <cellStyle name="표준 154 4 4 2" xfId="11846" xr:uid="{00000000-0005-0000-0000-0000CA380000}"/>
    <cellStyle name="표준 154 4 4 2 2" xfId="11847" xr:uid="{00000000-0005-0000-0000-0000CB380000}"/>
    <cellStyle name="표준 154 4 4 3" xfId="11848" xr:uid="{00000000-0005-0000-0000-0000CC380000}"/>
    <cellStyle name="표준 154 4 5" xfId="11849" xr:uid="{00000000-0005-0000-0000-0000CD380000}"/>
    <cellStyle name="표준 154 4 5 2" xfId="11850" xr:uid="{00000000-0005-0000-0000-0000CE380000}"/>
    <cellStyle name="표준 154 4 6" xfId="11851" xr:uid="{00000000-0005-0000-0000-0000CF380000}"/>
    <cellStyle name="표준 154 5" xfId="11852" xr:uid="{00000000-0005-0000-0000-0000D0380000}"/>
    <cellStyle name="표준 154 5 2" xfId="11853" xr:uid="{00000000-0005-0000-0000-0000D1380000}"/>
    <cellStyle name="표준 154 5 2 2" xfId="11854" xr:uid="{00000000-0005-0000-0000-0000D2380000}"/>
    <cellStyle name="표준 154 5 2 2 2" xfId="11855" xr:uid="{00000000-0005-0000-0000-0000D3380000}"/>
    <cellStyle name="표준 154 5 2 3" xfId="11856" xr:uid="{00000000-0005-0000-0000-0000D4380000}"/>
    <cellStyle name="표준 154 5 3" xfId="11857" xr:uid="{00000000-0005-0000-0000-0000D5380000}"/>
    <cellStyle name="표준 154 5 3 2" xfId="11858" xr:uid="{00000000-0005-0000-0000-0000D6380000}"/>
    <cellStyle name="표준 154 5 4" xfId="11859" xr:uid="{00000000-0005-0000-0000-0000D7380000}"/>
    <cellStyle name="표준 154 6" xfId="11860" xr:uid="{00000000-0005-0000-0000-0000D8380000}"/>
    <cellStyle name="표준 154 6 2" xfId="11861" xr:uid="{00000000-0005-0000-0000-0000D9380000}"/>
    <cellStyle name="표준 154 6 2 2" xfId="11862" xr:uid="{00000000-0005-0000-0000-0000DA380000}"/>
    <cellStyle name="표준 154 6 2 2 2" xfId="11863" xr:uid="{00000000-0005-0000-0000-0000DB380000}"/>
    <cellStyle name="표준 154 6 2 3" xfId="11864" xr:uid="{00000000-0005-0000-0000-0000DC380000}"/>
    <cellStyle name="표준 154 6 3" xfId="11865" xr:uid="{00000000-0005-0000-0000-0000DD380000}"/>
    <cellStyle name="표준 154 6 3 2" xfId="11866" xr:uid="{00000000-0005-0000-0000-0000DE380000}"/>
    <cellStyle name="표준 154 6 4" xfId="11867" xr:uid="{00000000-0005-0000-0000-0000DF380000}"/>
    <cellStyle name="표준 154 7" xfId="11868" xr:uid="{00000000-0005-0000-0000-0000E0380000}"/>
    <cellStyle name="표준 154 7 2" xfId="11869" xr:uid="{00000000-0005-0000-0000-0000E1380000}"/>
    <cellStyle name="표준 154 7 2 2" xfId="11870" xr:uid="{00000000-0005-0000-0000-0000E2380000}"/>
    <cellStyle name="표준 154 7 3" xfId="11871" xr:uid="{00000000-0005-0000-0000-0000E3380000}"/>
    <cellStyle name="표준 154 8" xfId="11872" xr:uid="{00000000-0005-0000-0000-0000E4380000}"/>
    <cellStyle name="표준 154 8 2" xfId="11873" xr:uid="{00000000-0005-0000-0000-0000E5380000}"/>
    <cellStyle name="표준 154 9" xfId="11874" xr:uid="{00000000-0005-0000-0000-0000E6380000}"/>
    <cellStyle name="표준 155" xfId="11875" xr:uid="{00000000-0005-0000-0000-0000E7380000}"/>
    <cellStyle name="표준 155 2" xfId="11876" xr:uid="{00000000-0005-0000-0000-0000E8380000}"/>
    <cellStyle name="표준 155 2 2" xfId="11877" xr:uid="{00000000-0005-0000-0000-0000E9380000}"/>
    <cellStyle name="표준 155 2 2 2" xfId="11878" xr:uid="{00000000-0005-0000-0000-0000EA380000}"/>
    <cellStyle name="표준 155 2 2 2 2" xfId="11879" xr:uid="{00000000-0005-0000-0000-0000EB380000}"/>
    <cellStyle name="표준 155 2 2 2 2 2" xfId="11880" xr:uid="{00000000-0005-0000-0000-0000EC380000}"/>
    <cellStyle name="표준 155 2 2 2 2 2 2" xfId="11881" xr:uid="{00000000-0005-0000-0000-0000ED380000}"/>
    <cellStyle name="표준 155 2 2 2 2 3" xfId="11882" xr:uid="{00000000-0005-0000-0000-0000EE380000}"/>
    <cellStyle name="표준 155 2 2 2 3" xfId="11883" xr:uid="{00000000-0005-0000-0000-0000EF380000}"/>
    <cellStyle name="표준 155 2 2 2 3 2" xfId="11884" xr:uid="{00000000-0005-0000-0000-0000F0380000}"/>
    <cellStyle name="표준 155 2 2 2 4" xfId="11885" xr:uid="{00000000-0005-0000-0000-0000F1380000}"/>
    <cellStyle name="표준 155 2 2 3" xfId="11886" xr:uid="{00000000-0005-0000-0000-0000F2380000}"/>
    <cellStyle name="표준 155 2 2 3 2" xfId="11887" xr:uid="{00000000-0005-0000-0000-0000F3380000}"/>
    <cellStyle name="표준 155 2 2 3 2 2" xfId="11888" xr:uid="{00000000-0005-0000-0000-0000F4380000}"/>
    <cellStyle name="표준 155 2 2 3 2 2 2" xfId="11889" xr:uid="{00000000-0005-0000-0000-0000F5380000}"/>
    <cellStyle name="표준 155 2 2 3 2 3" xfId="11890" xr:uid="{00000000-0005-0000-0000-0000F6380000}"/>
    <cellStyle name="표준 155 2 2 3 3" xfId="11891" xr:uid="{00000000-0005-0000-0000-0000F7380000}"/>
    <cellStyle name="표준 155 2 2 3 3 2" xfId="11892" xr:uid="{00000000-0005-0000-0000-0000F8380000}"/>
    <cellStyle name="표준 155 2 2 3 4" xfId="11893" xr:uid="{00000000-0005-0000-0000-0000F9380000}"/>
    <cellStyle name="표준 155 2 2 4" xfId="11894" xr:uid="{00000000-0005-0000-0000-0000FA380000}"/>
    <cellStyle name="표준 155 2 2 4 2" xfId="11895" xr:uid="{00000000-0005-0000-0000-0000FB380000}"/>
    <cellStyle name="표준 155 2 2 4 2 2" xfId="11896" xr:uid="{00000000-0005-0000-0000-0000FC380000}"/>
    <cellStyle name="표준 155 2 2 4 3" xfId="11897" xr:uid="{00000000-0005-0000-0000-0000FD380000}"/>
    <cellStyle name="표준 155 2 2 5" xfId="11898" xr:uid="{00000000-0005-0000-0000-0000FE380000}"/>
    <cellStyle name="표준 155 2 2 5 2" xfId="11899" xr:uid="{00000000-0005-0000-0000-0000FF380000}"/>
    <cellStyle name="표준 155 2 2 6" xfId="11900" xr:uid="{00000000-0005-0000-0000-000000390000}"/>
    <cellStyle name="표준 155 2 3" xfId="11901" xr:uid="{00000000-0005-0000-0000-000001390000}"/>
    <cellStyle name="표준 155 2 3 2" xfId="11902" xr:uid="{00000000-0005-0000-0000-000002390000}"/>
    <cellStyle name="표준 155 2 3 2 2" xfId="11903" xr:uid="{00000000-0005-0000-0000-000003390000}"/>
    <cellStyle name="표준 155 2 3 2 2 2" xfId="11904" xr:uid="{00000000-0005-0000-0000-000004390000}"/>
    <cellStyle name="표준 155 2 3 2 2 2 2" xfId="11905" xr:uid="{00000000-0005-0000-0000-000005390000}"/>
    <cellStyle name="표준 155 2 3 2 2 3" xfId="11906" xr:uid="{00000000-0005-0000-0000-000006390000}"/>
    <cellStyle name="표준 155 2 3 2 3" xfId="11907" xr:uid="{00000000-0005-0000-0000-000007390000}"/>
    <cellStyle name="표준 155 2 3 2 3 2" xfId="11908" xr:uid="{00000000-0005-0000-0000-000008390000}"/>
    <cellStyle name="표준 155 2 3 2 4" xfId="11909" xr:uid="{00000000-0005-0000-0000-000009390000}"/>
    <cellStyle name="표준 155 2 3 3" xfId="11910" xr:uid="{00000000-0005-0000-0000-00000A390000}"/>
    <cellStyle name="표준 155 2 3 3 2" xfId="11911" xr:uid="{00000000-0005-0000-0000-00000B390000}"/>
    <cellStyle name="표준 155 2 3 3 2 2" xfId="11912" xr:uid="{00000000-0005-0000-0000-00000C390000}"/>
    <cellStyle name="표준 155 2 3 3 2 2 2" xfId="11913" xr:uid="{00000000-0005-0000-0000-00000D390000}"/>
    <cellStyle name="표준 155 2 3 3 2 3" xfId="11914" xr:uid="{00000000-0005-0000-0000-00000E390000}"/>
    <cellStyle name="표준 155 2 3 3 3" xfId="11915" xr:uid="{00000000-0005-0000-0000-00000F390000}"/>
    <cellStyle name="표준 155 2 3 3 3 2" xfId="11916" xr:uid="{00000000-0005-0000-0000-000010390000}"/>
    <cellStyle name="표준 155 2 3 3 4" xfId="11917" xr:uid="{00000000-0005-0000-0000-000011390000}"/>
    <cellStyle name="표준 155 2 3 4" xfId="11918" xr:uid="{00000000-0005-0000-0000-000012390000}"/>
    <cellStyle name="표준 155 2 3 4 2" xfId="11919" xr:uid="{00000000-0005-0000-0000-000013390000}"/>
    <cellStyle name="표준 155 2 3 4 2 2" xfId="11920" xr:uid="{00000000-0005-0000-0000-000014390000}"/>
    <cellStyle name="표준 155 2 3 4 3" xfId="11921" xr:uid="{00000000-0005-0000-0000-000015390000}"/>
    <cellStyle name="표준 155 2 3 5" xfId="11922" xr:uid="{00000000-0005-0000-0000-000016390000}"/>
    <cellStyle name="표준 155 2 3 5 2" xfId="11923" xr:uid="{00000000-0005-0000-0000-000017390000}"/>
    <cellStyle name="표준 155 2 3 6" xfId="11924" xr:uid="{00000000-0005-0000-0000-000018390000}"/>
    <cellStyle name="표준 155 2 4" xfId="11925" xr:uid="{00000000-0005-0000-0000-000019390000}"/>
    <cellStyle name="표준 155 2 4 2" xfId="11926" xr:uid="{00000000-0005-0000-0000-00001A390000}"/>
    <cellStyle name="표준 155 2 4 2 2" xfId="11927" xr:uid="{00000000-0005-0000-0000-00001B390000}"/>
    <cellStyle name="표준 155 2 4 2 2 2" xfId="11928" xr:uid="{00000000-0005-0000-0000-00001C390000}"/>
    <cellStyle name="표준 155 2 4 2 3" xfId="11929" xr:uid="{00000000-0005-0000-0000-00001D390000}"/>
    <cellStyle name="표준 155 2 4 3" xfId="11930" xr:uid="{00000000-0005-0000-0000-00001E390000}"/>
    <cellStyle name="표준 155 2 4 3 2" xfId="11931" xr:uid="{00000000-0005-0000-0000-00001F390000}"/>
    <cellStyle name="표준 155 2 4 4" xfId="11932" xr:uid="{00000000-0005-0000-0000-000020390000}"/>
    <cellStyle name="표준 155 2 5" xfId="11933" xr:uid="{00000000-0005-0000-0000-000021390000}"/>
    <cellStyle name="표준 155 2 5 2" xfId="11934" xr:uid="{00000000-0005-0000-0000-000022390000}"/>
    <cellStyle name="표준 155 2 5 2 2" xfId="11935" xr:uid="{00000000-0005-0000-0000-000023390000}"/>
    <cellStyle name="표준 155 2 5 2 2 2" xfId="11936" xr:uid="{00000000-0005-0000-0000-000024390000}"/>
    <cellStyle name="표준 155 2 5 2 3" xfId="11937" xr:uid="{00000000-0005-0000-0000-000025390000}"/>
    <cellStyle name="표준 155 2 5 3" xfId="11938" xr:uid="{00000000-0005-0000-0000-000026390000}"/>
    <cellStyle name="표준 155 2 5 3 2" xfId="11939" xr:uid="{00000000-0005-0000-0000-000027390000}"/>
    <cellStyle name="표준 155 2 5 4" xfId="11940" xr:uid="{00000000-0005-0000-0000-000028390000}"/>
    <cellStyle name="표준 155 2 6" xfId="11941" xr:uid="{00000000-0005-0000-0000-000029390000}"/>
    <cellStyle name="표준 155 2 6 2" xfId="11942" xr:uid="{00000000-0005-0000-0000-00002A390000}"/>
    <cellStyle name="표준 155 2 6 2 2" xfId="11943" xr:uid="{00000000-0005-0000-0000-00002B390000}"/>
    <cellStyle name="표준 155 2 6 3" xfId="11944" xr:uid="{00000000-0005-0000-0000-00002C390000}"/>
    <cellStyle name="표준 155 2 7" xfId="11945" xr:uid="{00000000-0005-0000-0000-00002D390000}"/>
    <cellStyle name="표준 155 2 7 2" xfId="11946" xr:uid="{00000000-0005-0000-0000-00002E390000}"/>
    <cellStyle name="표준 155 2 8" xfId="11947" xr:uid="{00000000-0005-0000-0000-00002F390000}"/>
    <cellStyle name="표준 155 3" xfId="11948" xr:uid="{00000000-0005-0000-0000-000030390000}"/>
    <cellStyle name="표준 155 3 2" xfId="11949" xr:uid="{00000000-0005-0000-0000-000031390000}"/>
    <cellStyle name="표준 155 3 2 2" xfId="11950" xr:uid="{00000000-0005-0000-0000-000032390000}"/>
    <cellStyle name="표준 155 3 2 2 2" xfId="11951" xr:uid="{00000000-0005-0000-0000-000033390000}"/>
    <cellStyle name="표준 155 3 2 2 2 2" xfId="11952" xr:uid="{00000000-0005-0000-0000-000034390000}"/>
    <cellStyle name="표준 155 3 2 2 3" xfId="11953" xr:uid="{00000000-0005-0000-0000-000035390000}"/>
    <cellStyle name="표준 155 3 2 3" xfId="11954" xr:uid="{00000000-0005-0000-0000-000036390000}"/>
    <cellStyle name="표준 155 3 2 3 2" xfId="11955" xr:uid="{00000000-0005-0000-0000-000037390000}"/>
    <cellStyle name="표준 155 3 2 4" xfId="11956" xr:uid="{00000000-0005-0000-0000-000038390000}"/>
    <cellStyle name="표준 155 3 3" xfId="11957" xr:uid="{00000000-0005-0000-0000-000039390000}"/>
    <cellStyle name="표준 155 3 3 2" xfId="11958" xr:uid="{00000000-0005-0000-0000-00003A390000}"/>
    <cellStyle name="표준 155 3 3 2 2" xfId="11959" xr:uid="{00000000-0005-0000-0000-00003B390000}"/>
    <cellStyle name="표준 155 3 3 2 2 2" xfId="11960" xr:uid="{00000000-0005-0000-0000-00003C390000}"/>
    <cellStyle name="표준 155 3 3 2 3" xfId="11961" xr:uid="{00000000-0005-0000-0000-00003D390000}"/>
    <cellStyle name="표준 155 3 3 3" xfId="11962" xr:uid="{00000000-0005-0000-0000-00003E390000}"/>
    <cellStyle name="표준 155 3 3 3 2" xfId="11963" xr:uid="{00000000-0005-0000-0000-00003F390000}"/>
    <cellStyle name="표준 155 3 3 4" xfId="11964" xr:uid="{00000000-0005-0000-0000-000040390000}"/>
    <cellStyle name="표준 155 3 4" xfId="11965" xr:uid="{00000000-0005-0000-0000-000041390000}"/>
    <cellStyle name="표준 155 3 4 2" xfId="11966" xr:uid="{00000000-0005-0000-0000-000042390000}"/>
    <cellStyle name="표준 155 3 4 2 2" xfId="11967" xr:uid="{00000000-0005-0000-0000-000043390000}"/>
    <cellStyle name="표준 155 3 4 3" xfId="11968" xr:uid="{00000000-0005-0000-0000-000044390000}"/>
    <cellStyle name="표준 155 3 5" xfId="11969" xr:uid="{00000000-0005-0000-0000-000045390000}"/>
    <cellStyle name="표준 155 3 5 2" xfId="11970" xr:uid="{00000000-0005-0000-0000-000046390000}"/>
    <cellStyle name="표준 155 3 6" xfId="11971" xr:uid="{00000000-0005-0000-0000-000047390000}"/>
    <cellStyle name="표준 155 4" xfId="11972" xr:uid="{00000000-0005-0000-0000-000048390000}"/>
    <cellStyle name="표준 155 4 2" xfId="11973" xr:uid="{00000000-0005-0000-0000-000049390000}"/>
    <cellStyle name="표준 155 4 2 2" xfId="11974" xr:uid="{00000000-0005-0000-0000-00004A390000}"/>
    <cellStyle name="표준 155 4 2 2 2" xfId="11975" xr:uid="{00000000-0005-0000-0000-00004B390000}"/>
    <cellStyle name="표준 155 4 2 2 2 2" xfId="11976" xr:uid="{00000000-0005-0000-0000-00004C390000}"/>
    <cellStyle name="표준 155 4 2 2 3" xfId="11977" xr:uid="{00000000-0005-0000-0000-00004D390000}"/>
    <cellStyle name="표준 155 4 2 3" xfId="11978" xr:uid="{00000000-0005-0000-0000-00004E390000}"/>
    <cellStyle name="표준 155 4 2 3 2" xfId="11979" xr:uid="{00000000-0005-0000-0000-00004F390000}"/>
    <cellStyle name="표준 155 4 2 4" xfId="11980" xr:uid="{00000000-0005-0000-0000-000050390000}"/>
    <cellStyle name="표준 155 4 3" xfId="11981" xr:uid="{00000000-0005-0000-0000-000051390000}"/>
    <cellStyle name="표준 155 4 3 2" xfId="11982" xr:uid="{00000000-0005-0000-0000-000052390000}"/>
    <cellStyle name="표준 155 4 3 2 2" xfId="11983" xr:uid="{00000000-0005-0000-0000-000053390000}"/>
    <cellStyle name="표준 155 4 3 2 2 2" xfId="11984" xr:uid="{00000000-0005-0000-0000-000054390000}"/>
    <cellStyle name="표준 155 4 3 2 3" xfId="11985" xr:uid="{00000000-0005-0000-0000-000055390000}"/>
    <cellStyle name="표준 155 4 3 3" xfId="11986" xr:uid="{00000000-0005-0000-0000-000056390000}"/>
    <cellStyle name="표준 155 4 3 3 2" xfId="11987" xr:uid="{00000000-0005-0000-0000-000057390000}"/>
    <cellStyle name="표준 155 4 3 4" xfId="11988" xr:uid="{00000000-0005-0000-0000-000058390000}"/>
    <cellStyle name="표준 155 4 4" xfId="11989" xr:uid="{00000000-0005-0000-0000-000059390000}"/>
    <cellStyle name="표준 155 4 4 2" xfId="11990" xr:uid="{00000000-0005-0000-0000-00005A390000}"/>
    <cellStyle name="표준 155 4 4 2 2" xfId="11991" xr:uid="{00000000-0005-0000-0000-00005B390000}"/>
    <cellStyle name="표준 155 4 4 3" xfId="11992" xr:uid="{00000000-0005-0000-0000-00005C390000}"/>
    <cellStyle name="표준 155 4 5" xfId="11993" xr:uid="{00000000-0005-0000-0000-00005D390000}"/>
    <cellStyle name="표준 155 4 5 2" xfId="11994" xr:uid="{00000000-0005-0000-0000-00005E390000}"/>
    <cellStyle name="표준 155 4 6" xfId="11995" xr:uid="{00000000-0005-0000-0000-00005F390000}"/>
    <cellStyle name="표준 155 5" xfId="11996" xr:uid="{00000000-0005-0000-0000-000060390000}"/>
    <cellStyle name="표준 155 5 2" xfId="11997" xr:uid="{00000000-0005-0000-0000-000061390000}"/>
    <cellStyle name="표준 155 5 2 2" xfId="11998" xr:uid="{00000000-0005-0000-0000-000062390000}"/>
    <cellStyle name="표준 155 5 2 2 2" xfId="11999" xr:uid="{00000000-0005-0000-0000-000063390000}"/>
    <cellStyle name="표준 155 5 2 3" xfId="12000" xr:uid="{00000000-0005-0000-0000-000064390000}"/>
    <cellStyle name="표준 155 5 3" xfId="12001" xr:uid="{00000000-0005-0000-0000-000065390000}"/>
    <cellStyle name="표준 155 5 3 2" xfId="12002" xr:uid="{00000000-0005-0000-0000-000066390000}"/>
    <cellStyle name="표준 155 5 4" xfId="12003" xr:uid="{00000000-0005-0000-0000-000067390000}"/>
    <cellStyle name="표준 155 6" xfId="12004" xr:uid="{00000000-0005-0000-0000-000068390000}"/>
    <cellStyle name="표준 155 6 2" xfId="12005" xr:uid="{00000000-0005-0000-0000-000069390000}"/>
    <cellStyle name="표준 155 6 2 2" xfId="12006" xr:uid="{00000000-0005-0000-0000-00006A390000}"/>
    <cellStyle name="표준 155 6 2 2 2" xfId="12007" xr:uid="{00000000-0005-0000-0000-00006B390000}"/>
    <cellStyle name="표준 155 6 2 3" xfId="12008" xr:uid="{00000000-0005-0000-0000-00006C390000}"/>
    <cellStyle name="표준 155 6 3" xfId="12009" xr:uid="{00000000-0005-0000-0000-00006D390000}"/>
    <cellStyle name="표준 155 6 3 2" xfId="12010" xr:uid="{00000000-0005-0000-0000-00006E390000}"/>
    <cellStyle name="표준 155 6 4" xfId="12011" xr:uid="{00000000-0005-0000-0000-00006F390000}"/>
    <cellStyle name="표준 155 7" xfId="12012" xr:uid="{00000000-0005-0000-0000-000070390000}"/>
    <cellStyle name="표준 155 7 2" xfId="12013" xr:uid="{00000000-0005-0000-0000-000071390000}"/>
    <cellStyle name="표준 155 7 2 2" xfId="12014" xr:uid="{00000000-0005-0000-0000-000072390000}"/>
    <cellStyle name="표준 155 7 3" xfId="12015" xr:uid="{00000000-0005-0000-0000-000073390000}"/>
    <cellStyle name="표준 155 8" xfId="12016" xr:uid="{00000000-0005-0000-0000-000074390000}"/>
    <cellStyle name="표준 155 8 2" xfId="12017" xr:uid="{00000000-0005-0000-0000-000075390000}"/>
    <cellStyle name="표준 155 9" xfId="12018" xr:uid="{00000000-0005-0000-0000-000076390000}"/>
    <cellStyle name="표준 156" xfId="12019" xr:uid="{00000000-0005-0000-0000-000077390000}"/>
    <cellStyle name="표준 156 2" xfId="12020" xr:uid="{00000000-0005-0000-0000-000078390000}"/>
    <cellStyle name="표준 156 2 2" xfId="12021" xr:uid="{00000000-0005-0000-0000-000079390000}"/>
    <cellStyle name="표준 156 2 2 2" xfId="12022" xr:uid="{00000000-0005-0000-0000-00007A390000}"/>
    <cellStyle name="표준 156 2 2 2 2" xfId="12023" xr:uid="{00000000-0005-0000-0000-00007B390000}"/>
    <cellStyle name="표준 156 2 2 2 2 2" xfId="12024" xr:uid="{00000000-0005-0000-0000-00007C390000}"/>
    <cellStyle name="표준 156 2 2 2 2 2 2" xfId="12025" xr:uid="{00000000-0005-0000-0000-00007D390000}"/>
    <cellStyle name="표준 156 2 2 2 2 3" xfId="12026" xr:uid="{00000000-0005-0000-0000-00007E390000}"/>
    <cellStyle name="표준 156 2 2 2 3" xfId="12027" xr:uid="{00000000-0005-0000-0000-00007F390000}"/>
    <cellStyle name="표준 156 2 2 2 3 2" xfId="12028" xr:uid="{00000000-0005-0000-0000-000080390000}"/>
    <cellStyle name="표준 156 2 2 2 4" xfId="12029" xr:uid="{00000000-0005-0000-0000-000081390000}"/>
    <cellStyle name="표준 156 2 2 3" xfId="12030" xr:uid="{00000000-0005-0000-0000-000082390000}"/>
    <cellStyle name="표준 156 2 2 3 2" xfId="12031" xr:uid="{00000000-0005-0000-0000-000083390000}"/>
    <cellStyle name="표준 156 2 2 3 2 2" xfId="12032" xr:uid="{00000000-0005-0000-0000-000084390000}"/>
    <cellStyle name="표준 156 2 2 3 2 2 2" xfId="12033" xr:uid="{00000000-0005-0000-0000-000085390000}"/>
    <cellStyle name="표준 156 2 2 3 2 3" xfId="12034" xr:uid="{00000000-0005-0000-0000-000086390000}"/>
    <cellStyle name="표준 156 2 2 3 3" xfId="12035" xr:uid="{00000000-0005-0000-0000-000087390000}"/>
    <cellStyle name="표준 156 2 2 3 3 2" xfId="12036" xr:uid="{00000000-0005-0000-0000-000088390000}"/>
    <cellStyle name="표준 156 2 2 3 4" xfId="12037" xr:uid="{00000000-0005-0000-0000-000089390000}"/>
    <cellStyle name="표준 156 2 2 4" xfId="12038" xr:uid="{00000000-0005-0000-0000-00008A390000}"/>
    <cellStyle name="표준 156 2 2 4 2" xfId="12039" xr:uid="{00000000-0005-0000-0000-00008B390000}"/>
    <cellStyle name="표준 156 2 2 4 2 2" xfId="12040" xr:uid="{00000000-0005-0000-0000-00008C390000}"/>
    <cellStyle name="표준 156 2 2 4 3" xfId="12041" xr:uid="{00000000-0005-0000-0000-00008D390000}"/>
    <cellStyle name="표준 156 2 2 5" xfId="12042" xr:uid="{00000000-0005-0000-0000-00008E390000}"/>
    <cellStyle name="표준 156 2 2 5 2" xfId="12043" xr:uid="{00000000-0005-0000-0000-00008F390000}"/>
    <cellStyle name="표준 156 2 2 6" xfId="12044" xr:uid="{00000000-0005-0000-0000-000090390000}"/>
    <cellStyle name="표준 156 2 3" xfId="12045" xr:uid="{00000000-0005-0000-0000-000091390000}"/>
    <cellStyle name="표준 156 2 3 2" xfId="12046" xr:uid="{00000000-0005-0000-0000-000092390000}"/>
    <cellStyle name="표준 156 2 3 2 2" xfId="12047" xr:uid="{00000000-0005-0000-0000-000093390000}"/>
    <cellStyle name="표준 156 2 3 2 2 2" xfId="12048" xr:uid="{00000000-0005-0000-0000-000094390000}"/>
    <cellStyle name="표준 156 2 3 2 2 2 2" xfId="12049" xr:uid="{00000000-0005-0000-0000-000095390000}"/>
    <cellStyle name="표준 156 2 3 2 2 3" xfId="12050" xr:uid="{00000000-0005-0000-0000-000096390000}"/>
    <cellStyle name="표준 156 2 3 2 3" xfId="12051" xr:uid="{00000000-0005-0000-0000-000097390000}"/>
    <cellStyle name="표준 156 2 3 2 3 2" xfId="12052" xr:uid="{00000000-0005-0000-0000-000098390000}"/>
    <cellStyle name="표준 156 2 3 2 4" xfId="12053" xr:uid="{00000000-0005-0000-0000-000099390000}"/>
    <cellStyle name="표준 156 2 3 3" xfId="12054" xr:uid="{00000000-0005-0000-0000-00009A390000}"/>
    <cellStyle name="표준 156 2 3 3 2" xfId="12055" xr:uid="{00000000-0005-0000-0000-00009B390000}"/>
    <cellStyle name="표준 156 2 3 3 2 2" xfId="12056" xr:uid="{00000000-0005-0000-0000-00009C390000}"/>
    <cellStyle name="표준 156 2 3 3 2 2 2" xfId="12057" xr:uid="{00000000-0005-0000-0000-00009D390000}"/>
    <cellStyle name="표준 156 2 3 3 2 3" xfId="12058" xr:uid="{00000000-0005-0000-0000-00009E390000}"/>
    <cellStyle name="표준 156 2 3 3 3" xfId="12059" xr:uid="{00000000-0005-0000-0000-00009F390000}"/>
    <cellStyle name="표준 156 2 3 3 3 2" xfId="12060" xr:uid="{00000000-0005-0000-0000-0000A0390000}"/>
    <cellStyle name="표준 156 2 3 3 4" xfId="12061" xr:uid="{00000000-0005-0000-0000-0000A1390000}"/>
    <cellStyle name="표준 156 2 3 4" xfId="12062" xr:uid="{00000000-0005-0000-0000-0000A2390000}"/>
    <cellStyle name="표준 156 2 3 4 2" xfId="12063" xr:uid="{00000000-0005-0000-0000-0000A3390000}"/>
    <cellStyle name="표준 156 2 3 4 2 2" xfId="12064" xr:uid="{00000000-0005-0000-0000-0000A4390000}"/>
    <cellStyle name="표준 156 2 3 4 3" xfId="12065" xr:uid="{00000000-0005-0000-0000-0000A5390000}"/>
    <cellStyle name="표준 156 2 3 5" xfId="12066" xr:uid="{00000000-0005-0000-0000-0000A6390000}"/>
    <cellStyle name="표준 156 2 3 5 2" xfId="12067" xr:uid="{00000000-0005-0000-0000-0000A7390000}"/>
    <cellStyle name="표준 156 2 3 6" xfId="12068" xr:uid="{00000000-0005-0000-0000-0000A8390000}"/>
    <cellStyle name="표준 156 2 4" xfId="12069" xr:uid="{00000000-0005-0000-0000-0000A9390000}"/>
    <cellStyle name="표준 156 2 4 2" xfId="12070" xr:uid="{00000000-0005-0000-0000-0000AA390000}"/>
    <cellStyle name="표준 156 2 4 2 2" xfId="12071" xr:uid="{00000000-0005-0000-0000-0000AB390000}"/>
    <cellStyle name="표준 156 2 4 2 2 2" xfId="12072" xr:uid="{00000000-0005-0000-0000-0000AC390000}"/>
    <cellStyle name="표준 156 2 4 2 3" xfId="12073" xr:uid="{00000000-0005-0000-0000-0000AD390000}"/>
    <cellStyle name="표준 156 2 4 3" xfId="12074" xr:uid="{00000000-0005-0000-0000-0000AE390000}"/>
    <cellStyle name="표준 156 2 4 3 2" xfId="12075" xr:uid="{00000000-0005-0000-0000-0000AF390000}"/>
    <cellStyle name="표준 156 2 4 4" xfId="12076" xr:uid="{00000000-0005-0000-0000-0000B0390000}"/>
    <cellStyle name="표준 156 2 5" xfId="12077" xr:uid="{00000000-0005-0000-0000-0000B1390000}"/>
    <cellStyle name="표준 156 2 5 2" xfId="12078" xr:uid="{00000000-0005-0000-0000-0000B2390000}"/>
    <cellStyle name="표준 156 2 5 2 2" xfId="12079" xr:uid="{00000000-0005-0000-0000-0000B3390000}"/>
    <cellStyle name="표준 156 2 5 2 2 2" xfId="12080" xr:uid="{00000000-0005-0000-0000-0000B4390000}"/>
    <cellStyle name="표준 156 2 5 2 3" xfId="12081" xr:uid="{00000000-0005-0000-0000-0000B5390000}"/>
    <cellStyle name="표준 156 2 5 3" xfId="12082" xr:uid="{00000000-0005-0000-0000-0000B6390000}"/>
    <cellStyle name="표준 156 2 5 3 2" xfId="12083" xr:uid="{00000000-0005-0000-0000-0000B7390000}"/>
    <cellStyle name="표준 156 2 5 4" xfId="12084" xr:uid="{00000000-0005-0000-0000-0000B8390000}"/>
    <cellStyle name="표준 156 2 6" xfId="12085" xr:uid="{00000000-0005-0000-0000-0000B9390000}"/>
    <cellStyle name="표준 156 2 6 2" xfId="12086" xr:uid="{00000000-0005-0000-0000-0000BA390000}"/>
    <cellStyle name="표준 156 2 6 2 2" xfId="12087" xr:uid="{00000000-0005-0000-0000-0000BB390000}"/>
    <cellStyle name="표준 156 2 6 3" xfId="12088" xr:uid="{00000000-0005-0000-0000-0000BC390000}"/>
    <cellStyle name="표준 156 2 7" xfId="12089" xr:uid="{00000000-0005-0000-0000-0000BD390000}"/>
    <cellStyle name="표준 156 2 7 2" xfId="12090" xr:uid="{00000000-0005-0000-0000-0000BE390000}"/>
    <cellStyle name="표준 156 2 8" xfId="12091" xr:uid="{00000000-0005-0000-0000-0000BF390000}"/>
    <cellStyle name="표준 156 3" xfId="12092" xr:uid="{00000000-0005-0000-0000-0000C0390000}"/>
    <cellStyle name="표준 156 3 2" xfId="12093" xr:uid="{00000000-0005-0000-0000-0000C1390000}"/>
    <cellStyle name="표준 156 3 2 2" xfId="12094" xr:uid="{00000000-0005-0000-0000-0000C2390000}"/>
    <cellStyle name="표준 156 3 2 2 2" xfId="12095" xr:uid="{00000000-0005-0000-0000-0000C3390000}"/>
    <cellStyle name="표준 156 3 2 2 2 2" xfId="12096" xr:uid="{00000000-0005-0000-0000-0000C4390000}"/>
    <cellStyle name="표준 156 3 2 2 3" xfId="12097" xr:uid="{00000000-0005-0000-0000-0000C5390000}"/>
    <cellStyle name="표준 156 3 2 3" xfId="12098" xr:uid="{00000000-0005-0000-0000-0000C6390000}"/>
    <cellStyle name="표준 156 3 2 3 2" xfId="12099" xr:uid="{00000000-0005-0000-0000-0000C7390000}"/>
    <cellStyle name="표준 156 3 2 4" xfId="12100" xr:uid="{00000000-0005-0000-0000-0000C8390000}"/>
    <cellStyle name="표준 156 3 3" xfId="12101" xr:uid="{00000000-0005-0000-0000-0000C9390000}"/>
    <cellStyle name="표준 156 3 3 2" xfId="12102" xr:uid="{00000000-0005-0000-0000-0000CA390000}"/>
    <cellStyle name="표준 156 3 3 2 2" xfId="12103" xr:uid="{00000000-0005-0000-0000-0000CB390000}"/>
    <cellStyle name="표준 156 3 3 2 2 2" xfId="12104" xr:uid="{00000000-0005-0000-0000-0000CC390000}"/>
    <cellStyle name="표준 156 3 3 2 3" xfId="12105" xr:uid="{00000000-0005-0000-0000-0000CD390000}"/>
    <cellStyle name="표준 156 3 3 3" xfId="12106" xr:uid="{00000000-0005-0000-0000-0000CE390000}"/>
    <cellStyle name="표준 156 3 3 3 2" xfId="12107" xr:uid="{00000000-0005-0000-0000-0000CF390000}"/>
    <cellStyle name="표준 156 3 3 4" xfId="12108" xr:uid="{00000000-0005-0000-0000-0000D0390000}"/>
    <cellStyle name="표준 156 3 4" xfId="12109" xr:uid="{00000000-0005-0000-0000-0000D1390000}"/>
    <cellStyle name="표준 156 3 4 2" xfId="12110" xr:uid="{00000000-0005-0000-0000-0000D2390000}"/>
    <cellStyle name="표준 156 3 4 2 2" xfId="12111" xr:uid="{00000000-0005-0000-0000-0000D3390000}"/>
    <cellStyle name="표준 156 3 4 3" xfId="12112" xr:uid="{00000000-0005-0000-0000-0000D4390000}"/>
    <cellStyle name="표준 156 3 5" xfId="12113" xr:uid="{00000000-0005-0000-0000-0000D5390000}"/>
    <cellStyle name="표준 156 3 5 2" xfId="12114" xr:uid="{00000000-0005-0000-0000-0000D6390000}"/>
    <cellStyle name="표준 156 3 6" xfId="12115" xr:uid="{00000000-0005-0000-0000-0000D7390000}"/>
    <cellStyle name="표준 156 4" xfId="12116" xr:uid="{00000000-0005-0000-0000-0000D8390000}"/>
    <cellStyle name="표준 156 4 2" xfId="12117" xr:uid="{00000000-0005-0000-0000-0000D9390000}"/>
    <cellStyle name="표준 156 4 2 2" xfId="12118" xr:uid="{00000000-0005-0000-0000-0000DA390000}"/>
    <cellStyle name="표준 156 4 2 2 2" xfId="12119" xr:uid="{00000000-0005-0000-0000-0000DB390000}"/>
    <cellStyle name="표준 156 4 2 2 2 2" xfId="12120" xr:uid="{00000000-0005-0000-0000-0000DC390000}"/>
    <cellStyle name="표준 156 4 2 2 3" xfId="12121" xr:uid="{00000000-0005-0000-0000-0000DD390000}"/>
    <cellStyle name="표준 156 4 2 3" xfId="12122" xr:uid="{00000000-0005-0000-0000-0000DE390000}"/>
    <cellStyle name="표준 156 4 2 3 2" xfId="12123" xr:uid="{00000000-0005-0000-0000-0000DF390000}"/>
    <cellStyle name="표준 156 4 2 4" xfId="12124" xr:uid="{00000000-0005-0000-0000-0000E0390000}"/>
    <cellStyle name="표준 156 4 3" xfId="12125" xr:uid="{00000000-0005-0000-0000-0000E1390000}"/>
    <cellStyle name="표준 156 4 3 2" xfId="12126" xr:uid="{00000000-0005-0000-0000-0000E2390000}"/>
    <cellStyle name="표준 156 4 3 2 2" xfId="12127" xr:uid="{00000000-0005-0000-0000-0000E3390000}"/>
    <cellStyle name="표준 156 4 3 2 2 2" xfId="12128" xr:uid="{00000000-0005-0000-0000-0000E4390000}"/>
    <cellStyle name="표준 156 4 3 2 3" xfId="12129" xr:uid="{00000000-0005-0000-0000-0000E5390000}"/>
    <cellStyle name="표준 156 4 3 3" xfId="12130" xr:uid="{00000000-0005-0000-0000-0000E6390000}"/>
    <cellStyle name="표준 156 4 3 3 2" xfId="12131" xr:uid="{00000000-0005-0000-0000-0000E7390000}"/>
    <cellStyle name="표준 156 4 3 4" xfId="12132" xr:uid="{00000000-0005-0000-0000-0000E8390000}"/>
    <cellStyle name="표준 156 4 4" xfId="12133" xr:uid="{00000000-0005-0000-0000-0000E9390000}"/>
    <cellStyle name="표준 156 4 4 2" xfId="12134" xr:uid="{00000000-0005-0000-0000-0000EA390000}"/>
    <cellStyle name="표준 156 4 4 2 2" xfId="12135" xr:uid="{00000000-0005-0000-0000-0000EB390000}"/>
    <cellStyle name="표준 156 4 4 3" xfId="12136" xr:uid="{00000000-0005-0000-0000-0000EC390000}"/>
    <cellStyle name="표준 156 4 5" xfId="12137" xr:uid="{00000000-0005-0000-0000-0000ED390000}"/>
    <cellStyle name="표준 156 4 5 2" xfId="12138" xr:uid="{00000000-0005-0000-0000-0000EE390000}"/>
    <cellStyle name="표준 156 4 6" xfId="12139" xr:uid="{00000000-0005-0000-0000-0000EF390000}"/>
    <cellStyle name="표준 156 5" xfId="12140" xr:uid="{00000000-0005-0000-0000-0000F0390000}"/>
    <cellStyle name="표준 156 5 2" xfId="12141" xr:uid="{00000000-0005-0000-0000-0000F1390000}"/>
    <cellStyle name="표준 156 5 2 2" xfId="12142" xr:uid="{00000000-0005-0000-0000-0000F2390000}"/>
    <cellStyle name="표준 156 5 2 2 2" xfId="12143" xr:uid="{00000000-0005-0000-0000-0000F3390000}"/>
    <cellStyle name="표준 156 5 2 3" xfId="12144" xr:uid="{00000000-0005-0000-0000-0000F4390000}"/>
    <cellStyle name="표준 156 5 3" xfId="12145" xr:uid="{00000000-0005-0000-0000-0000F5390000}"/>
    <cellStyle name="표준 156 5 3 2" xfId="12146" xr:uid="{00000000-0005-0000-0000-0000F6390000}"/>
    <cellStyle name="표준 156 5 4" xfId="12147" xr:uid="{00000000-0005-0000-0000-0000F7390000}"/>
    <cellStyle name="표준 156 6" xfId="12148" xr:uid="{00000000-0005-0000-0000-0000F8390000}"/>
    <cellStyle name="표준 156 6 2" xfId="12149" xr:uid="{00000000-0005-0000-0000-0000F9390000}"/>
    <cellStyle name="표준 156 6 2 2" xfId="12150" xr:uid="{00000000-0005-0000-0000-0000FA390000}"/>
    <cellStyle name="표준 156 6 2 2 2" xfId="12151" xr:uid="{00000000-0005-0000-0000-0000FB390000}"/>
    <cellStyle name="표준 156 6 2 3" xfId="12152" xr:uid="{00000000-0005-0000-0000-0000FC390000}"/>
    <cellStyle name="표준 156 6 3" xfId="12153" xr:uid="{00000000-0005-0000-0000-0000FD390000}"/>
    <cellStyle name="표준 156 6 3 2" xfId="12154" xr:uid="{00000000-0005-0000-0000-0000FE390000}"/>
    <cellStyle name="표준 156 6 4" xfId="12155" xr:uid="{00000000-0005-0000-0000-0000FF390000}"/>
    <cellStyle name="표준 156 7" xfId="12156" xr:uid="{00000000-0005-0000-0000-0000003A0000}"/>
    <cellStyle name="표준 156 7 2" xfId="12157" xr:uid="{00000000-0005-0000-0000-0000013A0000}"/>
    <cellStyle name="표준 156 7 2 2" xfId="12158" xr:uid="{00000000-0005-0000-0000-0000023A0000}"/>
    <cellStyle name="표준 156 7 3" xfId="12159" xr:uid="{00000000-0005-0000-0000-0000033A0000}"/>
    <cellStyle name="표준 156 8" xfId="12160" xr:uid="{00000000-0005-0000-0000-0000043A0000}"/>
    <cellStyle name="표준 156 8 2" xfId="12161" xr:uid="{00000000-0005-0000-0000-0000053A0000}"/>
    <cellStyle name="표준 156 9" xfId="12162" xr:uid="{00000000-0005-0000-0000-0000063A0000}"/>
    <cellStyle name="표준 157" xfId="12163" xr:uid="{00000000-0005-0000-0000-0000073A0000}"/>
    <cellStyle name="표준 157 2" xfId="12164" xr:uid="{00000000-0005-0000-0000-0000083A0000}"/>
    <cellStyle name="표준 157 2 2" xfId="12165" xr:uid="{00000000-0005-0000-0000-0000093A0000}"/>
    <cellStyle name="표준 157 2 2 2" xfId="12166" xr:uid="{00000000-0005-0000-0000-00000A3A0000}"/>
    <cellStyle name="표준 157 2 2 2 2" xfId="12167" xr:uid="{00000000-0005-0000-0000-00000B3A0000}"/>
    <cellStyle name="표준 157 2 2 2 2 2" xfId="12168" xr:uid="{00000000-0005-0000-0000-00000C3A0000}"/>
    <cellStyle name="표준 157 2 2 2 2 2 2" xfId="12169" xr:uid="{00000000-0005-0000-0000-00000D3A0000}"/>
    <cellStyle name="표준 157 2 2 2 2 3" xfId="12170" xr:uid="{00000000-0005-0000-0000-00000E3A0000}"/>
    <cellStyle name="표준 157 2 2 2 3" xfId="12171" xr:uid="{00000000-0005-0000-0000-00000F3A0000}"/>
    <cellStyle name="표준 157 2 2 2 3 2" xfId="12172" xr:uid="{00000000-0005-0000-0000-0000103A0000}"/>
    <cellStyle name="표준 157 2 2 2 4" xfId="12173" xr:uid="{00000000-0005-0000-0000-0000113A0000}"/>
    <cellStyle name="표준 157 2 2 3" xfId="12174" xr:uid="{00000000-0005-0000-0000-0000123A0000}"/>
    <cellStyle name="표준 157 2 2 3 2" xfId="12175" xr:uid="{00000000-0005-0000-0000-0000133A0000}"/>
    <cellStyle name="표준 157 2 2 3 2 2" xfId="12176" xr:uid="{00000000-0005-0000-0000-0000143A0000}"/>
    <cellStyle name="표준 157 2 2 3 2 2 2" xfId="12177" xr:uid="{00000000-0005-0000-0000-0000153A0000}"/>
    <cellStyle name="표준 157 2 2 3 2 3" xfId="12178" xr:uid="{00000000-0005-0000-0000-0000163A0000}"/>
    <cellStyle name="표준 157 2 2 3 3" xfId="12179" xr:uid="{00000000-0005-0000-0000-0000173A0000}"/>
    <cellStyle name="표준 157 2 2 3 3 2" xfId="12180" xr:uid="{00000000-0005-0000-0000-0000183A0000}"/>
    <cellStyle name="표준 157 2 2 3 4" xfId="12181" xr:uid="{00000000-0005-0000-0000-0000193A0000}"/>
    <cellStyle name="표준 157 2 2 4" xfId="12182" xr:uid="{00000000-0005-0000-0000-00001A3A0000}"/>
    <cellStyle name="표준 157 2 2 4 2" xfId="12183" xr:uid="{00000000-0005-0000-0000-00001B3A0000}"/>
    <cellStyle name="표준 157 2 2 4 2 2" xfId="12184" xr:uid="{00000000-0005-0000-0000-00001C3A0000}"/>
    <cellStyle name="표준 157 2 2 4 3" xfId="12185" xr:uid="{00000000-0005-0000-0000-00001D3A0000}"/>
    <cellStyle name="표준 157 2 2 5" xfId="12186" xr:uid="{00000000-0005-0000-0000-00001E3A0000}"/>
    <cellStyle name="표준 157 2 2 5 2" xfId="12187" xr:uid="{00000000-0005-0000-0000-00001F3A0000}"/>
    <cellStyle name="표준 157 2 2 6" xfId="12188" xr:uid="{00000000-0005-0000-0000-0000203A0000}"/>
    <cellStyle name="표준 157 2 3" xfId="12189" xr:uid="{00000000-0005-0000-0000-0000213A0000}"/>
    <cellStyle name="표준 157 2 3 2" xfId="12190" xr:uid="{00000000-0005-0000-0000-0000223A0000}"/>
    <cellStyle name="표준 157 2 3 2 2" xfId="12191" xr:uid="{00000000-0005-0000-0000-0000233A0000}"/>
    <cellStyle name="표준 157 2 3 2 2 2" xfId="12192" xr:uid="{00000000-0005-0000-0000-0000243A0000}"/>
    <cellStyle name="표준 157 2 3 2 2 2 2" xfId="12193" xr:uid="{00000000-0005-0000-0000-0000253A0000}"/>
    <cellStyle name="표준 157 2 3 2 2 3" xfId="12194" xr:uid="{00000000-0005-0000-0000-0000263A0000}"/>
    <cellStyle name="표준 157 2 3 2 3" xfId="12195" xr:uid="{00000000-0005-0000-0000-0000273A0000}"/>
    <cellStyle name="표준 157 2 3 2 3 2" xfId="12196" xr:uid="{00000000-0005-0000-0000-0000283A0000}"/>
    <cellStyle name="표준 157 2 3 2 4" xfId="12197" xr:uid="{00000000-0005-0000-0000-0000293A0000}"/>
    <cellStyle name="표준 157 2 3 3" xfId="12198" xr:uid="{00000000-0005-0000-0000-00002A3A0000}"/>
    <cellStyle name="표준 157 2 3 3 2" xfId="12199" xr:uid="{00000000-0005-0000-0000-00002B3A0000}"/>
    <cellStyle name="표준 157 2 3 3 2 2" xfId="12200" xr:uid="{00000000-0005-0000-0000-00002C3A0000}"/>
    <cellStyle name="표준 157 2 3 3 2 2 2" xfId="12201" xr:uid="{00000000-0005-0000-0000-00002D3A0000}"/>
    <cellStyle name="표준 157 2 3 3 2 3" xfId="12202" xr:uid="{00000000-0005-0000-0000-00002E3A0000}"/>
    <cellStyle name="표준 157 2 3 3 3" xfId="12203" xr:uid="{00000000-0005-0000-0000-00002F3A0000}"/>
    <cellStyle name="표준 157 2 3 3 3 2" xfId="12204" xr:uid="{00000000-0005-0000-0000-0000303A0000}"/>
    <cellStyle name="표준 157 2 3 3 4" xfId="12205" xr:uid="{00000000-0005-0000-0000-0000313A0000}"/>
    <cellStyle name="표준 157 2 3 4" xfId="12206" xr:uid="{00000000-0005-0000-0000-0000323A0000}"/>
    <cellStyle name="표준 157 2 3 4 2" xfId="12207" xr:uid="{00000000-0005-0000-0000-0000333A0000}"/>
    <cellStyle name="표준 157 2 3 4 2 2" xfId="12208" xr:uid="{00000000-0005-0000-0000-0000343A0000}"/>
    <cellStyle name="표준 157 2 3 4 3" xfId="12209" xr:uid="{00000000-0005-0000-0000-0000353A0000}"/>
    <cellStyle name="표준 157 2 3 5" xfId="12210" xr:uid="{00000000-0005-0000-0000-0000363A0000}"/>
    <cellStyle name="표준 157 2 3 5 2" xfId="12211" xr:uid="{00000000-0005-0000-0000-0000373A0000}"/>
    <cellStyle name="표준 157 2 3 6" xfId="12212" xr:uid="{00000000-0005-0000-0000-0000383A0000}"/>
    <cellStyle name="표준 157 2 4" xfId="12213" xr:uid="{00000000-0005-0000-0000-0000393A0000}"/>
    <cellStyle name="표준 157 2 4 2" xfId="12214" xr:uid="{00000000-0005-0000-0000-00003A3A0000}"/>
    <cellStyle name="표준 157 2 4 2 2" xfId="12215" xr:uid="{00000000-0005-0000-0000-00003B3A0000}"/>
    <cellStyle name="표준 157 2 4 2 2 2" xfId="12216" xr:uid="{00000000-0005-0000-0000-00003C3A0000}"/>
    <cellStyle name="표준 157 2 4 2 3" xfId="12217" xr:uid="{00000000-0005-0000-0000-00003D3A0000}"/>
    <cellStyle name="표준 157 2 4 3" xfId="12218" xr:uid="{00000000-0005-0000-0000-00003E3A0000}"/>
    <cellStyle name="표준 157 2 4 3 2" xfId="12219" xr:uid="{00000000-0005-0000-0000-00003F3A0000}"/>
    <cellStyle name="표준 157 2 4 4" xfId="12220" xr:uid="{00000000-0005-0000-0000-0000403A0000}"/>
    <cellStyle name="표준 157 2 5" xfId="12221" xr:uid="{00000000-0005-0000-0000-0000413A0000}"/>
    <cellStyle name="표준 157 2 5 2" xfId="12222" xr:uid="{00000000-0005-0000-0000-0000423A0000}"/>
    <cellStyle name="표준 157 2 5 2 2" xfId="12223" xr:uid="{00000000-0005-0000-0000-0000433A0000}"/>
    <cellStyle name="표준 157 2 5 2 2 2" xfId="12224" xr:uid="{00000000-0005-0000-0000-0000443A0000}"/>
    <cellStyle name="표준 157 2 5 2 3" xfId="12225" xr:uid="{00000000-0005-0000-0000-0000453A0000}"/>
    <cellStyle name="표준 157 2 5 3" xfId="12226" xr:uid="{00000000-0005-0000-0000-0000463A0000}"/>
    <cellStyle name="표준 157 2 5 3 2" xfId="12227" xr:uid="{00000000-0005-0000-0000-0000473A0000}"/>
    <cellStyle name="표준 157 2 5 4" xfId="12228" xr:uid="{00000000-0005-0000-0000-0000483A0000}"/>
    <cellStyle name="표준 157 2 6" xfId="12229" xr:uid="{00000000-0005-0000-0000-0000493A0000}"/>
    <cellStyle name="표준 157 2 6 2" xfId="12230" xr:uid="{00000000-0005-0000-0000-00004A3A0000}"/>
    <cellStyle name="표준 157 2 6 2 2" xfId="12231" xr:uid="{00000000-0005-0000-0000-00004B3A0000}"/>
    <cellStyle name="표준 157 2 6 3" xfId="12232" xr:uid="{00000000-0005-0000-0000-00004C3A0000}"/>
    <cellStyle name="표준 157 2 7" xfId="12233" xr:uid="{00000000-0005-0000-0000-00004D3A0000}"/>
    <cellStyle name="표준 157 2 7 2" xfId="12234" xr:uid="{00000000-0005-0000-0000-00004E3A0000}"/>
    <cellStyle name="표준 157 2 8" xfId="12235" xr:uid="{00000000-0005-0000-0000-00004F3A0000}"/>
    <cellStyle name="표준 157 3" xfId="12236" xr:uid="{00000000-0005-0000-0000-0000503A0000}"/>
    <cellStyle name="표준 157 3 2" xfId="12237" xr:uid="{00000000-0005-0000-0000-0000513A0000}"/>
    <cellStyle name="표준 157 3 2 2" xfId="12238" xr:uid="{00000000-0005-0000-0000-0000523A0000}"/>
    <cellStyle name="표준 157 3 2 2 2" xfId="12239" xr:uid="{00000000-0005-0000-0000-0000533A0000}"/>
    <cellStyle name="표준 157 3 2 2 2 2" xfId="12240" xr:uid="{00000000-0005-0000-0000-0000543A0000}"/>
    <cellStyle name="표준 157 3 2 2 3" xfId="12241" xr:uid="{00000000-0005-0000-0000-0000553A0000}"/>
    <cellStyle name="표준 157 3 2 3" xfId="12242" xr:uid="{00000000-0005-0000-0000-0000563A0000}"/>
    <cellStyle name="표준 157 3 2 3 2" xfId="12243" xr:uid="{00000000-0005-0000-0000-0000573A0000}"/>
    <cellStyle name="표준 157 3 2 4" xfId="12244" xr:uid="{00000000-0005-0000-0000-0000583A0000}"/>
    <cellStyle name="표준 157 3 3" xfId="12245" xr:uid="{00000000-0005-0000-0000-0000593A0000}"/>
    <cellStyle name="표준 157 3 3 2" xfId="12246" xr:uid="{00000000-0005-0000-0000-00005A3A0000}"/>
    <cellStyle name="표준 157 3 3 2 2" xfId="12247" xr:uid="{00000000-0005-0000-0000-00005B3A0000}"/>
    <cellStyle name="표준 157 3 3 2 2 2" xfId="12248" xr:uid="{00000000-0005-0000-0000-00005C3A0000}"/>
    <cellStyle name="표준 157 3 3 2 3" xfId="12249" xr:uid="{00000000-0005-0000-0000-00005D3A0000}"/>
    <cellStyle name="표준 157 3 3 3" xfId="12250" xr:uid="{00000000-0005-0000-0000-00005E3A0000}"/>
    <cellStyle name="표준 157 3 3 3 2" xfId="12251" xr:uid="{00000000-0005-0000-0000-00005F3A0000}"/>
    <cellStyle name="표준 157 3 3 4" xfId="12252" xr:uid="{00000000-0005-0000-0000-0000603A0000}"/>
    <cellStyle name="표준 157 3 4" xfId="12253" xr:uid="{00000000-0005-0000-0000-0000613A0000}"/>
    <cellStyle name="표준 157 3 4 2" xfId="12254" xr:uid="{00000000-0005-0000-0000-0000623A0000}"/>
    <cellStyle name="표준 157 3 4 2 2" xfId="12255" xr:uid="{00000000-0005-0000-0000-0000633A0000}"/>
    <cellStyle name="표준 157 3 4 3" xfId="12256" xr:uid="{00000000-0005-0000-0000-0000643A0000}"/>
    <cellStyle name="표준 157 3 5" xfId="12257" xr:uid="{00000000-0005-0000-0000-0000653A0000}"/>
    <cellStyle name="표준 157 3 5 2" xfId="12258" xr:uid="{00000000-0005-0000-0000-0000663A0000}"/>
    <cellStyle name="표준 157 3 6" xfId="12259" xr:uid="{00000000-0005-0000-0000-0000673A0000}"/>
    <cellStyle name="표준 157 4" xfId="12260" xr:uid="{00000000-0005-0000-0000-0000683A0000}"/>
    <cellStyle name="표준 157 4 2" xfId="12261" xr:uid="{00000000-0005-0000-0000-0000693A0000}"/>
    <cellStyle name="표준 157 4 2 2" xfId="12262" xr:uid="{00000000-0005-0000-0000-00006A3A0000}"/>
    <cellStyle name="표준 157 4 2 2 2" xfId="12263" xr:uid="{00000000-0005-0000-0000-00006B3A0000}"/>
    <cellStyle name="표준 157 4 2 2 2 2" xfId="12264" xr:uid="{00000000-0005-0000-0000-00006C3A0000}"/>
    <cellStyle name="표준 157 4 2 2 3" xfId="12265" xr:uid="{00000000-0005-0000-0000-00006D3A0000}"/>
    <cellStyle name="표준 157 4 2 3" xfId="12266" xr:uid="{00000000-0005-0000-0000-00006E3A0000}"/>
    <cellStyle name="표준 157 4 2 3 2" xfId="12267" xr:uid="{00000000-0005-0000-0000-00006F3A0000}"/>
    <cellStyle name="표준 157 4 2 4" xfId="12268" xr:uid="{00000000-0005-0000-0000-0000703A0000}"/>
    <cellStyle name="표준 157 4 3" xfId="12269" xr:uid="{00000000-0005-0000-0000-0000713A0000}"/>
    <cellStyle name="표준 157 4 3 2" xfId="12270" xr:uid="{00000000-0005-0000-0000-0000723A0000}"/>
    <cellStyle name="표준 157 4 3 2 2" xfId="12271" xr:uid="{00000000-0005-0000-0000-0000733A0000}"/>
    <cellStyle name="표준 157 4 3 2 2 2" xfId="12272" xr:uid="{00000000-0005-0000-0000-0000743A0000}"/>
    <cellStyle name="표준 157 4 3 2 3" xfId="12273" xr:uid="{00000000-0005-0000-0000-0000753A0000}"/>
    <cellStyle name="표준 157 4 3 3" xfId="12274" xr:uid="{00000000-0005-0000-0000-0000763A0000}"/>
    <cellStyle name="표준 157 4 3 3 2" xfId="12275" xr:uid="{00000000-0005-0000-0000-0000773A0000}"/>
    <cellStyle name="표준 157 4 3 4" xfId="12276" xr:uid="{00000000-0005-0000-0000-0000783A0000}"/>
    <cellStyle name="표준 157 4 4" xfId="12277" xr:uid="{00000000-0005-0000-0000-0000793A0000}"/>
    <cellStyle name="표준 157 4 4 2" xfId="12278" xr:uid="{00000000-0005-0000-0000-00007A3A0000}"/>
    <cellStyle name="표준 157 4 4 2 2" xfId="12279" xr:uid="{00000000-0005-0000-0000-00007B3A0000}"/>
    <cellStyle name="표준 157 4 4 3" xfId="12280" xr:uid="{00000000-0005-0000-0000-00007C3A0000}"/>
    <cellStyle name="표준 157 4 5" xfId="12281" xr:uid="{00000000-0005-0000-0000-00007D3A0000}"/>
    <cellStyle name="표준 157 4 5 2" xfId="12282" xr:uid="{00000000-0005-0000-0000-00007E3A0000}"/>
    <cellStyle name="표준 157 4 6" xfId="12283" xr:uid="{00000000-0005-0000-0000-00007F3A0000}"/>
    <cellStyle name="표준 157 5" xfId="12284" xr:uid="{00000000-0005-0000-0000-0000803A0000}"/>
    <cellStyle name="표준 157 5 2" xfId="12285" xr:uid="{00000000-0005-0000-0000-0000813A0000}"/>
    <cellStyle name="표준 157 5 2 2" xfId="12286" xr:uid="{00000000-0005-0000-0000-0000823A0000}"/>
    <cellStyle name="표준 157 5 2 2 2" xfId="12287" xr:uid="{00000000-0005-0000-0000-0000833A0000}"/>
    <cellStyle name="표준 157 5 2 3" xfId="12288" xr:uid="{00000000-0005-0000-0000-0000843A0000}"/>
    <cellStyle name="표준 157 5 3" xfId="12289" xr:uid="{00000000-0005-0000-0000-0000853A0000}"/>
    <cellStyle name="표준 157 5 3 2" xfId="12290" xr:uid="{00000000-0005-0000-0000-0000863A0000}"/>
    <cellStyle name="표준 157 5 4" xfId="12291" xr:uid="{00000000-0005-0000-0000-0000873A0000}"/>
    <cellStyle name="표준 157 6" xfId="12292" xr:uid="{00000000-0005-0000-0000-0000883A0000}"/>
    <cellStyle name="표준 157 6 2" xfId="12293" xr:uid="{00000000-0005-0000-0000-0000893A0000}"/>
    <cellStyle name="표준 157 6 2 2" xfId="12294" xr:uid="{00000000-0005-0000-0000-00008A3A0000}"/>
    <cellStyle name="표준 157 6 2 2 2" xfId="12295" xr:uid="{00000000-0005-0000-0000-00008B3A0000}"/>
    <cellStyle name="표준 157 6 2 3" xfId="12296" xr:uid="{00000000-0005-0000-0000-00008C3A0000}"/>
    <cellStyle name="표준 157 6 3" xfId="12297" xr:uid="{00000000-0005-0000-0000-00008D3A0000}"/>
    <cellStyle name="표준 157 6 3 2" xfId="12298" xr:uid="{00000000-0005-0000-0000-00008E3A0000}"/>
    <cellStyle name="표준 157 6 4" xfId="12299" xr:uid="{00000000-0005-0000-0000-00008F3A0000}"/>
    <cellStyle name="표준 157 7" xfId="12300" xr:uid="{00000000-0005-0000-0000-0000903A0000}"/>
    <cellStyle name="표준 157 7 2" xfId="12301" xr:uid="{00000000-0005-0000-0000-0000913A0000}"/>
    <cellStyle name="표준 157 7 2 2" xfId="12302" xr:uid="{00000000-0005-0000-0000-0000923A0000}"/>
    <cellStyle name="표준 157 7 3" xfId="12303" xr:uid="{00000000-0005-0000-0000-0000933A0000}"/>
    <cellStyle name="표준 157 8" xfId="12304" xr:uid="{00000000-0005-0000-0000-0000943A0000}"/>
    <cellStyle name="표준 157 8 2" xfId="12305" xr:uid="{00000000-0005-0000-0000-0000953A0000}"/>
    <cellStyle name="표준 157 9" xfId="12306" xr:uid="{00000000-0005-0000-0000-0000963A0000}"/>
    <cellStyle name="표준 158" xfId="12307" xr:uid="{00000000-0005-0000-0000-0000973A0000}"/>
    <cellStyle name="표준 158 2" xfId="12308" xr:uid="{00000000-0005-0000-0000-0000983A0000}"/>
    <cellStyle name="표준 158 2 2" xfId="12309" xr:uid="{00000000-0005-0000-0000-0000993A0000}"/>
    <cellStyle name="표준 158 2 2 2" xfId="12310" xr:uid="{00000000-0005-0000-0000-00009A3A0000}"/>
    <cellStyle name="표준 158 2 2 2 2" xfId="12311" xr:uid="{00000000-0005-0000-0000-00009B3A0000}"/>
    <cellStyle name="표준 158 2 2 2 2 2" xfId="12312" xr:uid="{00000000-0005-0000-0000-00009C3A0000}"/>
    <cellStyle name="표준 158 2 2 2 2 2 2" xfId="12313" xr:uid="{00000000-0005-0000-0000-00009D3A0000}"/>
    <cellStyle name="표준 158 2 2 2 2 3" xfId="12314" xr:uid="{00000000-0005-0000-0000-00009E3A0000}"/>
    <cellStyle name="표준 158 2 2 2 3" xfId="12315" xr:uid="{00000000-0005-0000-0000-00009F3A0000}"/>
    <cellStyle name="표준 158 2 2 2 3 2" xfId="12316" xr:uid="{00000000-0005-0000-0000-0000A03A0000}"/>
    <cellStyle name="표준 158 2 2 2 4" xfId="12317" xr:uid="{00000000-0005-0000-0000-0000A13A0000}"/>
    <cellStyle name="표준 158 2 2 3" xfId="12318" xr:uid="{00000000-0005-0000-0000-0000A23A0000}"/>
    <cellStyle name="표준 158 2 2 3 2" xfId="12319" xr:uid="{00000000-0005-0000-0000-0000A33A0000}"/>
    <cellStyle name="표준 158 2 2 3 2 2" xfId="12320" xr:uid="{00000000-0005-0000-0000-0000A43A0000}"/>
    <cellStyle name="표준 158 2 2 3 2 2 2" xfId="12321" xr:uid="{00000000-0005-0000-0000-0000A53A0000}"/>
    <cellStyle name="표준 158 2 2 3 2 3" xfId="12322" xr:uid="{00000000-0005-0000-0000-0000A63A0000}"/>
    <cellStyle name="표준 158 2 2 3 3" xfId="12323" xr:uid="{00000000-0005-0000-0000-0000A73A0000}"/>
    <cellStyle name="표준 158 2 2 3 3 2" xfId="12324" xr:uid="{00000000-0005-0000-0000-0000A83A0000}"/>
    <cellStyle name="표준 158 2 2 3 4" xfId="12325" xr:uid="{00000000-0005-0000-0000-0000A93A0000}"/>
    <cellStyle name="표준 158 2 2 4" xfId="12326" xr:uid="{00000000-0005-0000-0000-0000AA3A0000}"/>
    <cellStyle name="표준 158 2 2 4 2" xfId="12327" xr:uid="{00000000-0005-0000-0000-0000AB3A0000}"/>
    <cellStyle name="표준 158 2 2 4 2 2" xfId="12328" xr:uid="{00000000-0005-0000-0000-0000AC3A0000}"/>
    <cellStyle name="표준 158 2 2 4 3" xfId="12329" xr:uid="{00000000-0005-0000-0000-0000AD3A0000}"/>
    <cellStyle name="표준 158 2 2 5" xfId="12330" xr:uid="{00000000-0005-0000-0000-0000AE3A0000}"/>
    <cellStyle name="표준 158 2 2 5 2" xfId="12331" xr:uid="{00000000-0005-0000-0000-0000AF3A0000}"/>
    <cellStyle name="표준 158 2 2 6" xfId="12332" xr:uid="{00000000-0005-0000-0000-0000B03A0000}"/>
    <cellStyle name="표준 158 2 3" xfId="12333" xr:uid="{00000000-0005-0000-0000-0000B13A0000}"/>
    <cellStyle name="표준 158 2 3 2" xfId="12334" xr:uid="{00000000-0005-0000-0000-0000B23A0000}"/>
    <cellStyle name="표준 158 2 3 2 2" xfId="12335" xr:uid="{00000000-0005-0000-0000-0000B33A0000}"/>
    <cellStyle name="표준 158 2 3 2 2 2" xfId="12336" xr:uid="{00000000-0005-0000-0000-0000B43A0000}"/>
    <cellStyle name="표준 158 2 3 2 2 2 2" xfId="12337" xr:uid="{00000000-0005-0000-0000-0000B53A0000}"/>
    <cellStyle name="표준 158 2 3 2 2 3" xfId="12338" xr:uid="{00000000-0005-0000-0000-0000B63A0000}"/>
    <cellStyle name="표준 158 2 3 2 3" xfId="12339" xr:uid="{00000000-0005-0000-0000-0000B73A0000}"/>
    <cellStyle name="표준 158 2 3 2 3 2" xfId="12340" xr:uid="{00000000-0005-0000-0000-0000B83A0000}"/>
    <cellStyle name="표준 158 2 3 2 4" xfId="12341" xr:uid="{00000000-0005-0000-0000-0000B93A0000}"/>
    <cellStyle name="표준 158 2 3 3" xfId="12342" xr:uid="{00000000-0005-0000-0000-0000BA3A0000}"/>
    <cellStyle name="표준 158 2 3 3 2" xfId="12343" xr:uid="{00000000-0005-0000-0000-0000BB3A0000}"/>
    <cellStyle name="표준 158 2 3 3 2 2" xfId="12344" xr:uid="{00000000-0005-0000-0000-0000BC3A0000}"/>
    <cellStyle name="표준 158 2 3 3 2 2 2" xfId="12345" xr:uid="{00000000-0005-0000-0000-0000BD3A0000}"/>
    <cellStyle name="표준 158 2 3 3 2 3" xfId="12346" xr:uid="{00000000-0005-0000-0000-0000BE3A0000}"/>
    <cellStyle name="표준 158 2 3 3 3" xfId="12347" xr:uid="{00000000-0005-0000-0000-0000BF3A0000}"/>
    <cellStyle name="표준 158 2 3 3 3 2" xfId="12348" xr:uid="{00000000-0005-0000-0000-0000C03A0000}"/>
    <cellStyle name="표준 158 2 3 3 4" xfId="12349" xr:uid="{00000000-0005-0000-0000-0000C13A0000}"/>
    <cellStyle name="표준 158 2 3 4" xfId="12350" xr:uid="{00000000-0005-0000-0000-0000C23A0000}"/>
    <cellStyle name="표준 158 2 3 4 2" xfId="12351" xr:uid="{00000000-0005-0000-0000-0000C33A0000}"/>
    <cellStyle name="표준 158 2 3 4 2 2" xfId="12352" xr:uid="{00000000-0005-0000-0000-0000C43A0000}"/>
    <cellStyle name="표준 158 2 3 4 3" xfId="12353" xr:uid="{00000000-0005-0000-0000-0000C53A0000}"/>
    <cellStyle name="표준 158 2 3 5" xfId="12354" xr:uid="{00000000-0005-0000-0000-0000C63A0000}"/>
    <cellStyle name="표준 158 2 3 5 2" xfId="12355" xr:uid="{00000000-0005-0000-0000-0000C73A0000}"/>
    <cellStyle name="표준 158 2 3 6" xfId="12356" xr:uid="{00000000-0005-0000-0000-0000C83A0000}"/>
    <cellStyle name="표준 158 2 4" xfId="12357" xr:uid="{00000000-0005-0000-0000-0000C93A0000}"/>
    <cellStyle name="표준 158 2 4 2" xfId="12358" xr:uid="{00000000-0005-0000-0000-0000CA3A0000}"/>
    <cellStyle name="표준 158 2 4 2 2" xfId="12359" xr:uid="{00000000-0005-0000-0000-0000CB3A0000}"/>
    <cellStyle name="표준 158 2 4 2 2 2" xfId="12360" xr:uid="{00000000-0005-0000-0000-0000CC3A0000}"/>
    <cellStyle name="표준 158 2 4 2 3" xfId="12361" xr:uid="{00000000-0005-0000-0000-0000CD3A0000}"/>
    <cellStyle name="표준 158 2 4 3" xfId="12362" xr:uid="{00000000-0005-0000-0000-0000CE3A0000}"/>
    <cellStyle name="표준 158 2 4 3 2" xfId="12363" xr:uid="{00000000-0005-0000-0000-0000CF3A0000}"/>
    <cellStyle name="표준 158 2 4 4" xfId="12364" xr:uid="{00000000-0005-0000-0000-0000D03A0000}"/>
    <cellStyle name="표준 158 2 5" xfId="12365" xr:uid="{00000000-0005-0000-0000-0000D13A0000}"/>
    <cellStyle name="표준 158 2 5 2" xfId="12366" xr:uid="{00000000-0005-0000-0000-0000D23A0000}"/>
    <cellStyle name="표준 158 2 5 2 2" xfId="12367" xr:uid="{00000000-0005-0000-0000-0000D33A0000}"/>
    <cellStyle name="표준 158 2 5 2 2 2" xfId="12368" xr:uid="{00000000-0005-0000-0000-0000D43A0000}"/>
    <cellStyle name="표준 158 2 5 2 3" xfId="12369" xr:uid="{00000000-0005-0000-0000-0000D53A0000}"/>
    <cellStyle name="표준 158 2 5 3" xfId="12370" xr:uid="{00000000-0005-0000-0000-0000D63A0000}"/>
    <cellStyle name="표준 158 2 5 3 2" xfId="12371" xr:uid="{00000000-0005-0000-0000-0000D73A0000}"/>
    <cellStyle name="표준 158 2 5 4" xfId="12372" xr:uid="{00000000-0005-0000-0000-0000D83A0000}"/>
    <cellStyle name="표준 158 2 6" xfId="12373" xr:uid="{00000000-0005-0000-0000-0000D93A0000}"/>
    <cellStyle name="표준 158 2 6 2" xfId="12374" xr:uid="{00000000-0005-0000-0000-0000DA3A0000}"/>
    <cellStyle name="표준 158 2 6 2 2" xfId="12375" xr:uid="{00000000-0005-0000-0000-0000DB3A0000}"/>
    <cellStyle name="표준 158 2 6 3" xfId="12376" xr:uid="{00000000-0005-0000-0000-0000DC3A0000}"/>
    <cellStyle name="표준 158 2 7" xfId="12377" xr:uid="{00000000-0005-0000-0000-0000DD3A0000}"/>
    <cellStyle name="표준 158 2 7 2" xfId="12378" xr:uid="{00000000-0005-0000-0000-0000DE3A0000}"/>
    <cellStyle name="표준 158 2 8" xfId="12379" xr:uid="{00000000-0005-0000-0000-0000DF3A0000}"/>
    <cellStyle name="표준 158 3" xfId="12380" xr:uid="{00000000-0005-0000-0000-0000E03A0000}"/>
    <cellStyle name="표준 158 3 2" xfId="12381" xr:uid="{00000000-0005-0000-0000-0000E13A0000}"/>
    <cellStyle name="표준 158 3 2 2" xfId="12382" xr:uid="{00000000-0005-0000-0000-0000E23A0000}"/>
    <cellStyle name="표준 158 3 2 2 2" xfId="12383" xr:uid="{00000000-0005-0000-0000-0000E33A0000}"/>
    <cellStyle name="표준 158 3 2 2 2 2" xfId="12384" xr:uid="{00000000-0005-0000-0000-0000E43A0000}"/>
    <cellStyle name="표준 158 3 2 2 3" xfId="12385" xr:uid="{00000000-0005-0000-0000-0000E53A0000}"/>
    <cellStyle name="표준 158 3 2 3" xfId="12386" xr:uid="{00000000-0005-0000-0000-0000E63A0000}"/>
    <cellStyle name="표준 158 3 2 3 2" xfId="12387" xr:uid="{00000000-0005-0000-0000-0000E73A0000}"/>
    <cellStyle name="표준 158 3 2 4" xfId="12388" xr:uid="{00000000-0005-0000-0000-0000E83A0000}"/>
    <cellStyle name="표준 158 3 3" xfId="12389" xr:uid="{00000000-0005-0000-0000-0000E93A0000}"/>
    <cellStyle name="표준 158 3 3 2" xfId="12390" xr:uid="{00000000-0005-0000-0000-0000EA3A0000}"/>
    <cellStyle name="표준 158 3 3 2 2" xfId="12391" xr:uid="{00000000-0005-0000-0000-0000EB3A0000}"/>
    <cellStyle name="표준 158 3 3 2 2 2" xfId="12392" xr:uid="{00000000-0005-0000-0000-0000EC3A0000}"/>
    <cellStyle name="표준 158 3 3 2 3" xfId="12393" xr:uid="{00000000-0005-0000-0000-0000ED3A0000}"/>
    <cellStyle name="표준 158 3 3 3" xfId="12394" xr:uid="{00000000-0005-0000-0000-0000EE3A0000}"/>
    <cellStyle name="표준 158 3 3 3 2" xfId="12395" xr:uid="{00000000-0005-0000-0000-0000EF3A0000}"/>
    <cellStyle name="표준 158 3 3 4" xfId="12396" xr:uid="{00000000-0005-0000-0000-0000F03A0000}"/>
    <cellStyle name="표준 158 3 4" xfId="12397" xr:uid="{00000000-0005-0000-0000-0000F13A0000}"/>
    <cellStyle name="표준 158 3 4 2" xfId="12398" xr:uid="{00000000-0005-0000-0000-0000F23A0000}"/>
    <cellStyle name="표준 158 3 4 2 2" xfId="12399" xr:uid="{00000000-0005-0000-0000-0000F33A0000}"/>
    <cellStyle name="표준 158 3 4 3" xfId="12400" xr:uid="{00000000-0005-0000-0000-0000F43A0000}"/>
    <cellStyle name="표준 158 3 5" xfId="12401" xr:uid="{00000000-0005-0000-0000-0000F53A0000}"/>
    <cellStyle name="표준 158 3 5 2" xfId="12402" xr:uid="{00000000-0005-0000-0000-0000F63A0000}"/>
    <cellStyle name="표준 158 3 6" xfId="12403" xr:uid="{00000000-0005-0000-0000-0000F73A0000}"/>
    <cellStyle name="표준 158 4" xfId="12404" xr:uid="{00000000-0005-0000-0000-0000F83A0000}"/>
    <cellStyle name="표준 158 4 2" xfId="12405" xr:uid="{00000000-0005-0000-0000-0000F93A0000}"/>
    <cellStyle name="표준 158 4 2 2" xfId="12406" xr:uid="{00000000-0005-0000-0000-0000FA3A0000}"/>
    <cellStyle name="표준 158 4 2 2 2" xfId="12407" xr:uid="{00000000-0005-0000-0000-0000FB3A0000}"/>
    <cellStyle name="표준 158 4 2 2 2 2" xfId="12408" xr:uid="{00000000-0005-0000-0000-0000FC3A0000}"/>
    <cellStyle name="표준 158 4 2 2 3" xfId="12409" xr:uid="{00000000-0005-0000-0000-0000FD3A0000}"/>
    <cellStyle name="표준 158 4 2 3" xfId="12410" xr:uid="{00000000-0005-0000-0000-0000FE3A0000}"/>
    <cellStyle name="표준 158 4 2 3 2" xfId="12411" xr:uid="{00000000-0005-0000-0000-0000FF3A0000}"/>
    <cellStyle name="표준 158 4 2 4" xfId="12412" xr:uid="{00000000-0005-0000-0000-0000003B0000}"/>
    <cellStyle name="표준 158 4 3" xfId="12413" xr:uid="{00000000-0005-0000-0000-0000013B0000}"/>
    <cellStyle name="표준 158 4 3 2" xfId="12414" xr:uid="{00000000-0005-0000-0000-0000023B0000}"/>
    <cellStyle name="표준 158 4 3 2 2" xfId="12415" xr:uid="{00000000-0005-0000-0000-0000033B0000}"/>
    <cellStyle name="표준 158 4 3 2 2 2" xfId="12416" xr:uid="{00000000-0005-0000-0000-0000043B0000}"/>
    <cellStyle name="표준 158 4 3 2 3" xfId="12417" xr:uid="{00000000-0005-0000-0000-0000053B0000}"/>
    <cellStyle name="표준 158 4 3 3" xfId="12418" xr:uid="{00000000-0005-0000-0000-0000063B0000}"/>
    <cellStyle name="표준 158 4 3 3 2" xfId="12419" xr:uid="{00000000-0005-0000-0000-0000073B0000}"/>
    <cellStyle name="표준 158 4 3 4" xfId="12420" xr:uid="{00000000-0005-0000-0000-0000083B0000}"/>
    <cellStyle name="표준 158 4 4" xfId="12421" xr:uid="{00000000-0005-0000-0000-0000093B0000}"/>
    <cellStyle name="표준 158 4 4 2" xfId="12422" xr:uid="{00000000-0005-0000-0000-00000A3B0000}"/>
    <cellStyle name="표준 158 4 4 2 2" xfId="12423" xr:uid="{00000000-0005-0000-0000-00000B3B0000}"/>
    <cellStyle name="표준 158 4 4 3" xfId="12424" xr:uid="{00000000-0005-0000-0000-00000C3B0000}"/>
    <cellStyle name="표준 158 4 5" xfId="12425" xr:uid="{00000000-0005-0000-0000-00000D3B0000}"/>
    <cellStyle name="표준 158 4 5 2" xfId="12426" xr:uid="{00000000-0005-0000-0000-00000E3B0000}"/>
    <cellStyle name="표준 158 4 6" xfId="12427" xr:uid="{00000000-0005-0000-0000-00000F3B0000}"/>
    <cellStyle name="표준 158 5" xfId="12428" xr:uid="{00000000-0005-0000-0000-0000103B0000}"/>
    <cellStyle name="표준 158 5 2" xfId="12429" xr:uid="{00000000-0005-0000-0000-0000113B0000}"/>
    <cellStyle name="표준 158 5 2 2" xfId="12430" xr:uid="{00000000-0005-0000-0000-0000123B0000}"/>
    <cellStyle name="표준 158 5 2 2 2" xfId="12431" xr:uid="{00000000-0005-0000-0000-0000133B0000}"/>
    <cellStyle name="표준 158 5 2 3" xfId="12432" xr:uid="{00000000-0005-0000-0000-0000143B0000}"/>
    <cellStyle name="표준 158 5 3" xfId="12433" xr:uid="{00000000-0005-0000-0000-0000153B0000}"/>
    <cellStyle name="표준 158 5 3 2" xfId="12434" xr:uid="{00000000-0005-0000-0000-0000163B0000}"/>
    <cellStyle name="표준 158 5 4" xfId="12435" xr:uid="{00000000-0005-0000-0000-0000173B0000}"/>
    <cellStyle name="표준 158 6" xfId="12436" xr:uid="{00000000-0005-0000-0000-0000183B0000}"/>
    <cellStyle name="표준 158 6 2" xfId="12437" xr:uid="{00000000-0005-0000-0000-0000193B0000}"/>
    <cellStyle name="표준 158 6 2 2" xfId="12438" xr:uid="{00000000-0005-0000-0000-00001A3B0000}"/>
    <cellStyle name="표준 158 6 2 2 2" xfId="12439" xr:uid="{00000000-0005-0000-0000-00001B3B0000}"/>
    <cellStyle name="표준 158 6 2 3" xfId="12440" xr:uid="{00000000-0005-0000-0000-00001C3B0000}"/>
    <cellStyle name="표준 158 6 3" xfId="12441" xr:uid="{00000000-0005-0000-0000-00001D3B0000}"/>
    <cellStyle name="표준 158 6 3 2" xfId="12442" xr:uid="{00000000-0005-0000-0000-00001E3B0000}"/>
    <cellStyle name="표준 158 6 4" xfId="12443" xr:uid="{00000000-0005-0000-0000-00001F3B0000}"/>
    <cellStyle name="표준 158 7" xfId="12444" xr:uid="{00000000-0005-0000-0000-0000203B0000}"/>
    <cellStyle name="표준 158 7 2" xfId="12445" xr:uid="{00000000-0005-0000-0000-0000213B0000}"/>
    <cellStyle name="표준 158 7 2 2" xfId="12446" xr:uid="{00000000-0005-0000-0000-0000223B0000}"/>
    <cellStyle name="표준 158 7 3" xfId="12447" xr:uid="{00000000-0005-0000-0000-0000233B0000}"/>
    <cellStyle name="표준 158 8" xfId="12448" xr:uid="{00000000-0005-0000-0000-0000243B0000}"/>
    <cellStyle name="표준 158 8 2" xfId="12449" xr:uid="{00000000-0005-0000-0000-0000253B0000}"/>
    <cellStyle name="표준 158 9" xfId="12450" xr:uid="{00000000-0005-0000-0000-0000263B0000}"/>
    <cellStyle name="표준 159" xfId="12451" xr:uid="{00000000-0005-0000-0000-0000273B0000}"/>
    <cellStyle name="표준 159 2" xfId="12452" xr:uid="{00000000-0005-0000-0000-0000283B0000}"/>
    <cellStyle name="표준 159 2 2" xfId="12453" xr:uid="{00000000-0005-0000-0000-0000293B0000}"/>
    <cellStyle name="표준 159 2 2 2" xfId="12454" xr:uid="{00000000-0005-0000-0000-00002A3B0000}"/>
    <cellStyle name="표준 159 2 2 2 2" xfId="12455" xr:uid="{00000000-0005-0000-0000-00002B3B0000}"/>
    <cellStyle name="표준 159 2 2 2 2 2" xfId="12456" xr:uid="{00000000-0005-0000-0000-00002C3B0000}"/>
    <cellStyle name="표준 159 2 2 2 2 2 2" xfId="12457" xr:uid="{00000000-0005-0000-0000-00002D3B0000}"/>
    <cellStyle name="표준 159 2 2 2 2 3" xfId="12458" xr:uid="{00000000-0005-0000-0000-00002E3B0000}"/>
    <cellStyle name="표준 159 2 2 2 3" xfId="12459" xr:uid="{00000000-0005-0000-0000-00002F3B0000}"/>
    <cellStyle name="표준 159 2 2 2 3 2" xfId="12460" xr:uid="{00000000-0005-0000-0000-0000303B0000}"/>
    <cellStyle name="표준 159 2 2 2 4" xfId="12461" xr:uid="{00000000-0005-0000-0000-0000313B0000}"/>
    <cellStyle name="표준 159 2 2 3" xfId="12462" xr:uid="{00000000-0005-0000-0000-0000323B0000}"/>
    <cellStyle name="표준 159 2 2 3 2" xfId="12463" xr:uid="{00000000-0005-0000-0000-0000333B0000}"/>
    <cellStyle name="표준 159 2 2 3 2 2" xfId="12464" xr:uid="{00000000-0005-0000-0000-0000343B0000}"/>
    <cellStyle name="표준 159 2 2 3 2 2 2" xfId="12465" xr:uid="{00000000-0005-0000-0000-0000353B0000}"/>
    <cellStyle name="표준 159 2 2 3 2 3" xfId="12466" xr:uid="{00000000-0005-0000-0000-0000363B0000}"/>
    <cellStyle name="표준 159 2 2 3 3" xfId="12467" xr:uid="{00000000-0005-0000-0000-0000373B0000}"/>
    <cellStyle name="표준 159 2 2 3 3 2" xfId="12468" xr:uid="{00000000-0005-0000-0000-0000383B0000}"/>
    <cellStyle name="표준 159 2 2 3 4" xfId="12469" xr:uid="{00000000-0005-0000-0000-0000393B0000}"/>
    <cellStyle name="표준 159 2 2 4" xfId="12470" xr:uid="{00000000-0005-0000-0000-00003A3B0000}"/>
    <cellStyle name="표준 159 2 2 4 2" xfId="12471" xr:uid="{00000000-0005-0000-0000-00003B3B0000}"/>
    <cellStyle name="표준 159 2 2 4 2 2" xfId="12472" xr:uid="{00000000-0005-0000-0000-00003C3B0000}"/>
    <cellStyle name="표준 159 2 2 4 3" xfId="12473" xr:uid="{00000000-0005-0000-0000-00003D3B0000}"/>
    <cellStyle name="표준 159 2 2 5" xfId="12474" xr:uid="{00000000-0005-0000-0000-00003E3B0000}"/>
    <cellStyle name="표준 159 2 2 5 2" xfId="12475" xr:uid="{00000000-0005-0000-0000-00003F3B0000}"/>
    <cellStyle name="표준 159 2 2 6" xfId="12476" xr:uid="{00000000-0005-0000-0000-0000403B0000}"/>
    <cellStyle name="표준 159 2 3" xfId="12477" xr:uid="{00000000-0005-0000-0000-0000413B0000}"/>
    <cellStyle name="표준 159 2 3 2" xfId="12478" xr:uid="{00000000-0005-0000-0000-0000423B0000}"/>
    <cellStyle name="표준 159 2 3 2 2" xfId="12479" xr:uid="{00000000-0005-0000-0000-0000433B0000}"/>
    <cellStyle name="표준 159 2 3 2 2 2" xfId="12480" xr:uid="{00000000-0005-0000-0000-0000443B0000}"/>
    <cellStyle name="표준 159 2 3 2 2 2 2" xfId="12481" xr:uid="{00000000-0005-0000-0000-0000453B0000}"/>
    <cellStyle name="표준 159 2 3 2 2 3" xfId="12482" xr:uid="{00000000-0005-0000-0000-0000463B0000}"/>
    <cellStyle name="표준 159 2 3 2 3" xfId="12483" xr:uid="{00000000-0005-0000-0000-0000473B0000}"/>
    <cellStyle name="표준 159 2 3 2 3 2" xfId="12484" xr:uid="{00000000-0005-0000-0000-0000483B0000}"/>
    <cellStyle name="표준 159 2 3 2 4" xfId="12485" xr:uid="{00000000-0005-0000-0000-0000493B0000}"/>
    <cellStyle name="표준 159 2 3 3" xfId="12486" xr:uid="{00000000-0005-0000-0000-00004A3B0000}"/>
    <cellStyle name="표준 159 2 3 3 2" xfId="12487" xr:uid="{00000000-0005-0000-0000-00004B3B0000}"/>
    <cellStyle name="표준 159 2 3 3 2 2" xfId="12488" xr:uid="{00000000-0005-0000-0000-00004C3B0000}"/>
    <cellStyle name="표준 159 2 3 3 2 2 2" xfId="12489" xr:uid="{00000000-0005-0000-0000-00004D3B0000}"/>
    <cellStyle name="표준 159 2 3 3 2 3" xfId="12490" xr:uid="{00000000-0005-0000-0000-00004E3B0000}"/>
    <cellStyle name="표준 159 2 3 3 3" xfId="12491" xr:uid="{00000000-0005-0000-0000-00004F3B0000}"/>
    <cellStyle name="표준 159 2 3 3 3 2" xfId="12492" xr:uid="{00000000-0005-0000-0000-0000503B0000}"/>
    <cellStyle name="표준 159 2 3 3 4" xfId="12493" xr:uid="{00000000-0005-0000-0000-0000513B0000}"/>
    <cellStyle name="표준 159 2 3 4" xfId="12494" xr:uid="{00000000-0005-0000-0000-0000523B0000}"/>
    <cellStyle name="표준 159 2 3 4 2" xfId="12495" xr:uid="{00000000-0005-0000-0000-0000533B0000}"/>
    <cellStyle name="표준 159 2 3 4 2 2" xfId="12496" xr:uid="{00000000-0005-0000-0000-0000543B0000}"/>
    <cellStyle name="표준 159 2 3 4 3" xfId="12497" xr:uid="{00000000-0005-0000-0000-0000553B0000}"/>
    <cellStyle name="표준 159 2 3 5" xfId="12498" xr:uid="{00000000-0005-0000-0000-0000563B0000}"/>
    <cellStyle name="표준 159 2 3 5 2" xfId="12499" xr:uid="{00000000-0005-0000-0000-0000573B0000}"/>
    <cellStyle name="표준 159 2 3 6" xfId="12500" xr:uid="{00000000-0005-0000-0000-0000583B0000}"/>
    <cellStyle name="표준 159 2 4" xfId="12501" xr:uid="{00000000-0005-0000-0000-0000593B0000}"/>
    <cellStyle name="표준 159 2 4 2" xfId="12502" xr:uid="{00000000-0005-0000-0000-00005A3B0000}"/>
    <cellStyle name="표준 159 2 4 2 2" xfId="12503" xr:uid="{00000000-0005-0000-0000-00005B3B0000}"/>
    <cellStyle name="표준 159 2 4 2 2 2" xfId="12504" xr:uid="{00000000-0005-0000-0000-00005C3B0000}"/>
    <cellStyle name="표준 159 2 4 2 3" xfId="12505" xr:uid="{00000000-0005-0000-0000-00005D3B0000}"/>
    <cellStyle name="표준 159 2 4 3" xfId="12506" xr:uid="{00000000-0005-0000-0000-00005E3B0000}"/>
    <cellStyle name="표준 159 2 4 3 2" xfId="12507" xr:uid="{00000000-0005-0000-0000-00005F3B0000}"/>
    <cellStyle name="표준 159 2 4 4" xfId="12508" xr:uid="{00000000-0005-0000-0000-0000603B0000}"/>
    <cellStyle name="표준 159 2 5" xfId="12509" xr:uid="{00000000-0005-0000-0000-0000613B0000}"/>
    <cellStyle name="표준 159 2 5 2" xfId="12510" xr:uid="{00000000-0005-0000-0000-0000623B0000}"/>
    <cellStyle name="표준 159 2 5 2 2" xfId="12511" xr:uid="{00000000-0005-0000-0000-0000633B0000}"/>
    <cellStyle name="표준 159 2 5 2 2 2" xfId="12512" xr:uid="{00000000-0005-0000-0000-0000643B0000}"/>
    <cellStyle name="표준 159 2 5 2 3" xfId="12513" xr:uid="{00000000-0005-0000-0000-0000653B0000}"/>
    <cellStyle name="표준 159 2 5 3" xfId="12514" xr:uid="{00000000-0005-0000-0000-0000663B0000}"/>
    <cellStyle name="표준 159 2 5 3 2" xfId="12515" xr:uid="{00000000-0005-0000-0000-0000673B0000}"/>
    <cellStyle name="표준 159 2 5 4" xfId="12516" xr:uid="{00000000-0005-0000-0000-0000683B0000}"/>
    <cellStyle name="표준 159 2 6" xfId="12517" xr:uid="{00000000-0005-0000-0000-0000693B0000}"/>
    <cellStyle name="표준 159 2 6 2" xfId="12518" xr:uid="{00000000-0005-0000-0000-00006A3B0000}"/>
    <cellStyle name="표준 159 2 6 2 2" xfId="12519" xr:uid="{00000000-0005-0000-0000-00006B3B0000}"/>
    <cellStyle name="표준 159 2 6 3" xfId="12520" xr:uid="{00000000-0005-0000-0000-00006C3B0000}"/>
    <cellStyle name="표준 159 2 7" xfId="12521" xr:uid="{00000000-0005-0000-0000-00006D3B0000}"/>
    <cellStyle name="표준 159 2 7 2" xfId="12522" xr:uid="{00000000-0005-0000-0000-00006E3B0000}"/>
    <cellStyle name="표준 159 2 8" xfId="12523" xr:uid="{00000000-0005-0000-0000-00006F3B0000}"/>
    <cellStyle name="표준 159 3" xfId="12524" xr:uid="{00000000-0005-0000-0000-0000703B0000}"/>
    <cellStyle name="표준 159 3 2" xfId="12525" xr:uid="{00000000-0005-0000-0000-0000713B0000}"/>
    <cellStyle name="표준 159 3 2 2" xfId="12526" xr:uid="{00000000-0005-0000-0000-0000723B0000}"/>
    <cellStyle name="표준 159 3 2 2 2" xfId="12527" xr:uid="{00000000-0005-0000-0000-0000733B0000}"/>
    <cellStyle name="표준 159 3 2 2 2 2" xfId="12528" xr:uid="{00000000-0005-0000-0000-0000743B0000}"/>
    <cellStyle name="표준 159 3 2 2 3" xfId="12529" xr:uid="{00000000-0005-0000-0000-0000753B0000}"/>
    <cellStyle name="표준 159 3 2 3" xfId="12530" xr:uid="{00000000-0005-0000-0000-0000763B0000}"/>
    <cellStyle name="표준 159 3 2 3 2" xfId="12531" xr:uid="{00000000-0005-0000-0000-0000773B0000}"/>
    <cellStyle name="표준 159 3 2 4" xfId="12532" xr:uid="{00000000-0005-0000-0000-0000783B0000}"/>
    <cellStyle name="표준 159 3 3" xfId="12533" xr:uid="{00000000-0005-0000-0000-0000793B0000}"/>
    <cellStyle name="표준 159 3 3 2" xfId="12534" xr:uid="{00000000-0005-0000-0000-00007A3B0000}"/>
    <cellStyle name="표준 159 3 3 2 2" xfId="12535" xr:uid="{00000000-0005-0000-0000-00007B3B0000}"/>
    <cellStyle name="표준 159 3 3 2 2 2" xfId="12536" xr:uid="{00000000-0005-0000-0000-00007C3B0000}"/>
    <cellStyle name="표준 159 3 3 2 3" xfId="12537" xr:uid="{00000000-0005-0000-0000-00007D3B0000}"/>
    <cellStyle name="표준 159 3 3 3" xfId="12538" xr:uid="{00000000-0005-0000-0000-00007E3B0000}"/>
    <cellStyle name="표준 159 3 3 3 2" xfId="12539" xr:uid="{00000000-0005-0000-0000-00007F3B0000}"/>
    <cellStyle name="표준 159 3 3 4" xfId="12540" xr:uid="{00000000-0005-0000-0000-0000803B0000}"/>
    <cellStyle name="표준 159 3 4" xfId="12541" xr:uid="{00000000-0005-0000-0000-0000813B0000}"/>
    <cellStyle name="표준 159 3 4 2" xfId="12542" xr:uid="{00000000-0005-0000-0000-0000823B0000}"/>
    <cellStyle name="표준 159 3 4 2 2" xfId="12543" xr:uid="{00000000-0005-0000-0000-0000833B0000}"/>
    <cellStyle name="표준 159 3 4 3" xfId="12544" xr:uid="{00000000-0005-0000-0000-0000843B0000}"/>
    <cellStyle name="표준 159 3 5" xfId="12545" xr:uid="{00000000-0005-0000-0000-0000853B0000}"/>
    <cellStyle name="표준 159 3 5 2" xfId="12546" xr:uid="{00000000-0005-0000-0000-0000863B0000}"/>
    <cellStyle name="표준 159 3 6" xfId="12547" xr:uid="{00000000-0005-0000-0000-0000873B0000}"/>
    <cellStyle name="표준 159 4" xfId="12548" xr:uid="{00000000-0005-0000-0000-0000883B0000}"/>
    <cellStyle name="표준 159 4 2" xfId="12549" xr:uid="{00000000-0005-0000-0000-0000893B0000}"/>
    <cellStyle name="표준 159 4 2 2" xfId="12550" xr:uid="{00000000-0005-0000-0000-00008A3B0000}"/>
    <cellStyle name="표준 159 4 2 2 2" xfId="12551" xr:uid="{00000000-0005-0000-0000-00008B3B0000}"/>
    <cellStyle name="표준 159 4 2 2 2 2" xfId="12552" xr:uid="{00000000-0005-0000-0000-00008C3B0000}"/>
    <cellStyle name="표준 159 4 2 2 3" xfId="12553" xr:uid="{00000000-0005-0000-0000-00008D3B0000}"/>
    <cellStyle name="표준 159 4 2 3" xfId="12554" xr:uid="{00000000-0005-0000-0000-00008E3B0000}"/>
    <cellStyle name="표준 159 4 2 3 2" xfId="12555" xr:uid="{00000000-0005-0000-0000-00008F3B0000}"/>
    <cellStyle name="표준 159 4 2 4" xfId="12556" xr:uid="{00000000-0005-0000-0000-0000903B0000}"/>
    <cellStyle name="표준 159 4 3" xfId="12557" xr:uid="{00000000-0005-0000-0000-0000913B0000}"/>
    <cellStyle name="표준 159 4 3 2" xfId="12558" xr:uid="{00000000-0005-0000-0000-0000923B0000}"/>
    <cellStyle name="표준 159 4 3 2 2" xfId="12559" xr:uid="{00000000-0005-0000-0000-0000933B0000}"/>
    <cellStyle name="표준 159 4 3 2 2 2" xfId="12560" xr:uid="{00000000-0005-0000-0000-0000943B0000}"/>
    <cellStyle name="표준 159 4 3 2 3" xfId="12561" xr:uid="{00000000-0005-0000-0000-0000953B0000}"/>
    <cellStyle name="표준 159 4 3 3" xfId="12562" xr:uid="{00000000-0005-0000-0000-0000963B0000}"/>
    <cellStyle name="표준 159 4 3 3 2" xfId="12563" xr:uid="{00000000-0005-0000-0000-0000973B0000}"/>
    <cellStyle name="표준 159 4 3 4" xfId="12564" xr:uid="{00000000-0005-0000-0000-0000983B0000}"/>
    <cellStyle name="표준 159 4 4" xfId="12565" xr:uid="{00000000-0005-0000-0000-0000993B0000}"/>
    <cellStyle name="표준 159 4 4 2" xfId="12566" xr:uid="{00000000-0005-0000-0000-00009A3B0000}"/>
    <cellStyle name="표준 159 4 4 2 2" xfId="12567" xr:uid="{00000000-0005-0000-0000-00009B3B0000}"/>
    <cellStyle name="표준 159 4 4 3" xfId="12568" xr:uid="{00000000-0005-0000-0000-00009C3B0000}"/>
    <cellStyle name="표준 159 4 5" xfId="12569" xr:uid="{00000000-0005-0000-0000-00009D3B0000}"/>
    <cellStyle name="표준 159 4 5 2" xfId="12570" xr:uid="{00000000-0005-0000-0000-00009E3B0000}"/>
    <cellStyle name="표준 159 4 6" xfId="12571" xr:uid="{00000000-0005-0000-0000-00009F3B0000}"/>
    <cellStyle name="표준 159 5" xfId="12572" xr:uid="{00000000-0005-0000-0000-0000A03B0000}"/>
    <cellStyle name="표준 159 5 2" xfId="12573" xr:uid="{00000000-0005-0000-0000-0000A13B0000}"/>
    <cellStyle name="표준 159 5 2 2" xfId="12574" xr:uid="{00000000-0005-0000-0000-0000A23B0000}"/>
    <cellStyle name="표준 159 5 2 2 2" xfId="12575" xr:uid="{00000000-0005-0000-0000-0000A33B0000}"/>
    <cellStyle name="표준 159 5 2 3" xfId="12576" xr:uid="{00000000-0005-0000-0000-0000A43B0000}"/>
    <cellStyle name="표준 159 5 3" xfId="12577" xr:uid="{00000000-0005-0000-0000-0000A53B0000}"/>
    <cellStyle name="표준 159 5 3 2" xfId="12578" xr:uid="{00000000-0005-0000-0000-0000A63B0000}"/>
    <cellStyle name="표준 159 5 4" xfId="12579" xr:uid="{00000000-0005-0000-0000-0000A73B0000}"/>
    <cellStyle name="표준 159 6" xfId="12580" xr:uid="{00000000-0005-0000-0000-0000A83B0000}"/>
    <cellStyle name="표준 159 6 2" xfId="12581" xr:uid="{00000000-0005-0000-0000-0000A93B0000}"/>
    <cellStyle name="표준 159 6 2 2" xfId="12582" xr:uid="{00000000-0005-0000-0000-0000AA3B0000}"/>
    <cellStyle name="표준 159 6 2 2 2" xfId="12583" xr:uid="{00000000-0005-0000-0000-0000AB3B0000}"/>
    <cellStyle name="표준 159 6 2 3" xfId="12584" xr:uid="{00000000-0005-0000-0000-0000AC3B0000}"/>
    <cellStyle name="표준 159 6 3" xfId="12585" xr:uid="{00000000-0005-0000-0000-0000AD3B0000}"/>
    <cellStyle name="표준 159 6 3 2" xfId="12586" xr:uid="{00000000-0005-0000-0000-0000AE3B0000}"/>
    <cellStyle name="표준 159 6 4" xfId="12587" xr:uid="{00000000-0005-0000-0000-0000AF3B0000}"/>
    <cellStyle name="표준 159 7" xfId="12588" xr:uid="{00000000-0005-0000-0000-0000B03B0000}"/>
    <cellStyle name="표준 159 7 2" xfId="12589" xr:uid="{00000000-0005-0000-0000-0000B13B0000}"/>
    <cellStyle name="표준 159 7 2 2" xfId="12590" xr:uid="{00000000-0005-0000-0000-0000B23B0000}"/>
    <cellStyle name="표준 159 7 3" xfId="12591" xr:uid="{00000000-0005-0000-0000-0000B33B0000}"/>
    <cellStyle name="표준 159 8" xfId="12592" xr:uid="{00000000-0005-0000-0000-0000B43B0000}"/>
    <cellStyle name="표준 159 8 2" xfId="12593" xr:uid="{00000000-0005-0000-0000-0000B53B0000}"/>
    <cellStyle name="표준 159 9" xfId="12594" xr:uid="{00000000-0005-0000-0000-0000B63B0000}"/>
    <cellStyle name="표준 16" xfId="12595" xr:uid="{00000000-0005-0000-0000-0000B73B0000}"/>
    <cellStyle name="표준 16 2" xfId="35845" xr:uid="{00000000-0005-0000-0000-0000B83B0000}"/>
    <cellStyle name="표준 16 3" xfId="35846" xr:uid="{00000000-0005-0000-0000-0000B93B0000}"/>
    <cellStyle name="표준 16 4" xfId="35847" xr:uid="{00000000-0005-0000-0000-0000BA3B0000}"/>
    <cellStyle name="표준 16 5" xfId="35848" xr:uid="{00000000-0005-0000-0000-0000BB3B0000}"/>
    <cellStyle name="표준 160" xfId="12596" xr:uid="{00000000-0005-0000-0000-0000BC3B0000}"/>
    <cellStyle name="표준 160 2" xfId="12597" xr:uid="{00000000-0005-0000-0000-0000BD3B0000}"/>
    <cellStyle name="표준 160 2 2" xfId="12598" xr:uid="{00000000-0005-0000-0000-0000BE3B0000}"/>
    <cellStyle name="표준 160 2 2 2" xfId="12599" xr:uid="{00000000-0005-0000-0000-0000BF3B0000}"/>
    <cellStyle name="표준 160 2 2 2 2" xfId="12600" xr:uid="{00000000-0005-0000-0000-0000C03B0000}"/>
    <cellStyle name="표준 160 2 2 2 2 2" xfId="12601" xr:uid="{00000000-0005-0000-0000-0000C13B0000}"/>
    <cellStyle name="표준 160 2 2 2 2 2 2" xfId="12602" xr:uid="{00000000-0005-0000-0000-0000C23B0000}"/>
    <cellStyle name="표준 160 2 2 2 2 3" xfId="12603" xr:uid="{00000000-0005-0000-0000-0000C33B0000}"/>
    <cellStyle name="표준 160 2 2 2 3" xfId="12604" xr:uid="{00000000-0005-0000-0000-0000C43B0000}"/>
    <cellStyle name="표준 160 2 2 2 3 2" xfId="12605" xr:uid="{00000000-0005-0000-0000-0000C53B0000}"/>
    <cellStyle name="표준 160 2 2 2 4" xfId="12606" xr:uid="{00000000-0005-0000-0000-0000C63B0000}"/>
    <cellStyle name="표준 160 2 2 3" xfId="12607" xr:uid="{00000000-0005-0000-0000-0000C73B0000}"/>
    <cellStyle name="표준 160 2 2 3 2" xfId="12608" xr:uid="{00000000-0005-0000-0000-0000C83B0000}"/>
    <cellStyle name="표준 160 2 2 3 2 2" xfId="12609" xr:uid="{00000000-0005-0000-0000-0000C93B0000}"/>
    <cellStyle name="표준 160 2 2 3 2 2 2" xfId="12610" xr:uid="{00000000-0005-0000-0000-0000CA3B0000}"/>
    <cellStyle name="표준 160 2 2 3 2 3" xfId="12611" xr:uid="{00000000-0005-0000-0000-0000CB3B0000}"/>
    <cellStyle name="표준 160 2 2 3 3" xfId="12612" xr:uid="{00000000-0005-0000-0000-0000CC3B0000}"/>
    <cellStyle name="표준 160 2 2 3 3 2" xfId="12613" xr:uid="{00000000-0005-0000-0000-0000CD3B0000}"/>
    <cellStyle name="표준 160 2 2 3 4" xfId="12614" xr:uid="{00000000-0005-0000-0000-0000CE3B0000}"/>
    <cellStyle name="표준 160 2 2 4" xfId="12615" xr:uid="{00000000-0005-0000-0000-0000CF3B0000}"/>
    <cellStyle name="표준 160 2 2 4 2" xfId="12616" xr:uid="{00000000-0005-0000-0000-0000D03B0000}"/>
    <cellStyle name="표준 160 2 2 4 2 2" xfId="12617" xr:uid="{00000000-0005-0000-0000-0000D13B0000}"/>
    <cellStyle name="표준 160 2 2 4 3" xfId="12618" xr:uid="{00000000-0005-0000-0000-0000D23B0000}"/>
    <cellStyle name="표준 160 2 2 5" xfId="12619" xr:uid="{00000000-0005-0000-0000-0000D33B0000}"/>
    <cellStyle name="표준 160 2 2 5 2" xfId="12620" xr:uid="{00000000-0005-0000-0000-0000D43B0000}"/>
    <cellStyle name="표준 160 2 2 6" xfId="12621" xr:uid="{00000000-0005-0000-0000-0000D53B0000}"/>
    <cellStyle name="표준 160 2 3" xfId="12622" xr:uid="{00000000-0005-0000-0000-0000D63B0000}"/>
    <cellStyle name="표준 160 2 3 2" xfId="12623" xr:uid="{00000000-0005-0000-0000-0000D73B0000}"/>
    <cellStyle name="표준 160 2 3 2 2" xfId="12624" xr:uid="{00000000-0005-0000-0000-0000D83B0000}"/>
    <cellStyle name="표준 160 2 3 2 2 2" xfId="12625" xr:uid="{00000000-0005-0000-0000-0000D93B0000}"/>
    <cellStyle name="표준 160 2 3 2 2 2 2" xfId="12626" xr:uid="{00000000-0005-0000-0000-0000DA3B0000}"/>
    <cellStyle name="표준 160 2 3 2 2 3" xfId="12627" xr:uid="{00000000-0005-0000-0000-0000DB3B0000}"/>
    <cellStyle name="표준 160 2 3 2 3" xfId="12628" xr:uid="{00000000-0005-0000-0000-0000DC3B0000}"/>
    <cellStyle name="표준 160 2 3 2 3 2" xfId="12629" xr:uid="{00000000-0005-0000-0000-0000DD3B0000}"/>
    <cellStyle name="표준 160 2 3 2 4" xfId="12630" xr:uid="{00000000-0005-0000-0000-0000DE3B0000}"/>
    <cellStyle name="표준 160 2 3 3" xfId="12631" xr:uid="{00000000-0005-0000-0000-0000DF3B0000}"/>
    <cellStyle name="표준 160 2 3 3 2" xfId="12632" xr:uid="{00000000-0005-0000-0000-0000E03B0000}"/>
    <cellStyle name="표준 160 2 3 3 2 2" xfId="12633" xr:uid="{00000000-0005-0000-0000-0000E13B0000}"/>
    <cellStyle name="표준 160 2 3 3 2 2 2" xfId="12634" xr:uid="{00000000-0005-0000-0000-0000E23B0000}"/>
    <cellStyle name="표준 160 2 3 3 2 3" xfId="12635" xr:uid="{00000000-0005-0000-0000-0000E33B0000}"/>
    <cellStyle name="표준 160 2 3 3 3" xfId="12636" xr:uid="{00000000-0005-0000-0000-0000E43B0000}"/>
    <cellStyle name="표준 160 2 3 3 3 2" xfId="12637" xr:uid="{00000000-0005-0000-0000-0000E53B0000}"/>
    <cellStyle name="표준 160 2 3 3 4" xfId="12638" xr:uid="{00000000-0005-0000-0000-0000E63B0000}"/>
    <cellStyle name="표준 160 2 3 4" xfId="12639" xr:uid="{00000000-0005-0000-0000-0000E73B0000}"/>
    <cellStyle name="표준 160 2 3 4 2" xfId="12640" xr:uid="{00000000-0005-0000-0000-0000E83B0000}"/>
    <cellStyle name="표준 160 2 3 4 2 2" xfId="12641" xr:uid="{00000000-0005-0000-0000-0000E93B0000}"/>
    <cellStyle name="표준 160 2 3 4 3" xfId="12642" xr:uid="{00000000-0005-0000-0000-0000EA3B0000}"/>
    <cellStyle name="표준 160 2 3 5" xfId="12643" xr:uid="{00000000-0005-0000-0000-0000EB3B0000}"/>
    <cellStyle name="표준 160 2 3 5 2" xfId="12644" xr:uid="{00000000-0005-0000-0000-0000EC3B0000}"/>
    <cellStyle name="표준 160 2 3 6" xfId="12645" xr:uid="{00000000-0005-0000-0000-0000ED3B0000}"/>
    <cellStyle name="표준 160 2 4" xfId="12646" xr:uid="{00000000-0005-0000-0000-0000EE3B0000}"/>
    <cellStyle name="표준 160 2 4 2" xfId="12647" xr:uid="{00000000-0005-0000-0000-0000EF3B0000}"/>
    <cellStyle name="표준 160 2 4 2 2" xfId="12648" xr:uid="{00000000-0005-0000-0000-0000F03B0000}"/>
    <cellStyle name="표준 160 2 4 2 2 2" xfId="12649" xr:uid="{00000000-0005-0000-0000-0000F13B0000}"/>
    <cellStyle name="표준 160 2 4 2 3" xfId="12650" xr:uid="{00000000-0005-0000-0000-0000F23B0000}"/>
    <cellStyle name="표준 160 2 4 3" xfId="12651" xr:uid="{00000000-0005-0000-0000-0000F33B0000}"/>
    <cellStyle name="표준 160 2 4 3 2" xfId="12652" xr:uid="{00000000-0005-0000-0000-0000F43B0000}"/>
    <cellStyle name="표준 160 2 4 4" xfId="12653" xr:uid="{00000000-0005-0000-0000-0000F53B0000}"/>
    <cellStyle name="표준 160 2 5" xfId="12654" xr:uid="{00000000-0005-0000-0000-0000F63B0000}"/>
    <cellStyle name="표준 160 2 5 2" xfId="12655" xr:uid="{00000000-0005-0000-0000-0000F73B0000}"/>
    <cellStyle name="표준 160 2 5 2 2" xfId="12656" xr:uid="{00000000-0005-0000-0000-0000F83B0000}"/>
    <cellStyle name="표준 160 2 5 2 2 2" xfId="12657" xr:uid="{00000000-0005-0000-0000-0000F93B0000}"/>
    <cellStyle name="표준 160 2 5 2 3" xfId="12658" xr:uid="{00000000-0005-0000-0000-0000FA3B0000}"/>
    <cellStyle name="표준 160 2 5 3" xfId="12659" xr:uid="{00000000-0005-0000-0000-0000FB3B0000}"/>
    <cellStyle name="표준 160 2 5 3 2" xfId="12660" xr:uid="{00000000-0005-0000-0000-0000FC3B0000}"/>
    <cellStyle name="표준 160 2 5 4" xfId="12661" xr:uid="{00000000-0005-0000-0000-0000FD3B0000}"/>
    <cellStyle name="표준 160 2 6" xfId="12662" xr:uid="{00000000-0005-0000-0000-0000FE3B0000}"/>
    <cellStyle name="표준 160 2 6 2" xfId="12663" xr:uid="{00000000-0005-0000-0000-0000FF3B0000}"/>
    <cellStyle name="표준 160 2 6 2 2" xfId="12664" xr:uid="{00000000-0005-0000-0000-0000003C0000}"/>
    <cellStyle name="표준 160 2 6 3" xfId="12665" xr:uid="{00000000-0005-0000-0000-0000013C0000}"/>
    <cellStyle name="표준 160 2 7" xfId="12666" xr:uid="{00000000-0005-0000-0000-0000023C0000}"/>
    <cellStyle name="표준 160 2 7 2" xfId="12667" xr:uid="{00000000-0005-0000-0000-0000033C0000}"/>
    <cellStyle name="표준 160 2 8" xfId="12668" xr:uid="{00000000-0005-0000-0000-0000043C0000}"/>
    <cellStyle name="표준 160 3" xfId="12669" xr:uid="{00000000-0005-0000-0000-0000053C0000}"/>
    <cellStyle name="표준 160 3 2" xfId="12670" xr:uid="{00000000-0005-0000-0000-0000063C0000}"/>
    <cellStyle name="표준 160 3 2 2" xfId="12671" xr:uid="{00000000-0005-0000-0000-0000073C0000}"/>
    <cellStyle name="표준 160 3 2 2 2" xfId="12672" xr:uid="{00000000-0005-0000-0000-0000083C0000}"/>
    <cellStyle name="표준 160 3 2 2 2 2" xfId="12673" xr:uid="{00000000-0005-0000-0000-0000093C0000}"/>
    <cellStyle name="표준 160 3 2 2 3" xfId="12674" xr:uid="{00000000-0005-0000-0000-00000A3C0000}"/>
    <cellStyle name="표준 160 3 2 3" xfId="12675" xr:uid="{00000000-0005-0000-0000-00000B3C0000}"/>
    <cellStyle name="표준 160 3 2 3 2" xfId="12676" xr:uid="{00000000-0005-0000-0000-00000C3C0000}"/>
    <cellStyle name="표준 160 3 2 4" xfId="12677" xr:uid="{00000000-0005-0000-0000-00000D3C0000}"/>
    <cellStyle name="표준 160 3 3" xfId="12678" xr:uid="{00000000-0005-0000-0000-00000E3C0000}"/>
    <cellStyle name="표준 160 3 3 2" xfId="12679" xr:uid="{00000000-0005-0000-0000-00000F3C0000}"/>
    <cellStyle name="표준 160 3 3 2 2" xfId="12680" xr:uid="{00000000-0005-0000-0000-0000103C0000}"/>
    <cellStyle name="표준 160 3 3 2 2 2" xfId="12681" xr:uid="{00000000-0005-0000-0000-0000113C0000}"/>
    <cellStyle name="표준 160 3 3 2 3" xfId="12682" xr:uid="{00000000-0005-0000-0000-0000123C0000}"/>
    <cellStyle name="표준 160 3 3 3" xfId="12683" xr:uid="{00000000-0005-0000-0000-0000133C0000}"/>
    <cellStyle name="표준 160 3 3 3 2" xfId="12684" xr:uid="{00000000-0005-0000-0000-0000143C0000}"/>
    <cellStyle name="표준 160 3 3 4" xfId="12685" xr:uid="{00000000-0005-0000-0000-0000153C0000}"/>
    <cellStyle name="표준 160 3 4" xfId="12686" xr:uid="{00000000-0005-0000-0000-0000163C0000}"/>
    <cellStyle name="표준 160 3 4 2" xfId="12687" xr:uid="{00000000-0005-0000-0000-0000173C0000}"/>
    <cellStyle name="표준 160 3 4 2 2" xfId="12688" xr:uid="{00000000-0005-0000-0000-0000183C0000}"/>
    <cellStyle name="표준 160 3 4 3" xfId="12689" xr:uid="{00000000-0005-0000-0000-0000193C0000}"/>
    <cellStyle name="표준 160 3 5" xfId="12690" xr:uid="{00000000-0005-0000-0000-00001A3C0000}"/>
    <cellStyle name="표준 160 3 5 2" xfId="12691" xr:uid="{00000000-0005-0000-0000-00001B3C0000}"/>
    <cellStyle name="표준 160 3 6" xfId="12692" xr:uid="{00000000-0005-0000-0000-00001C3C0000}"/>
    <cellStyle name="표준 160 4" xfId="12693" xr:uid="{00000000-0005-0000-0000-00001D3C0000}"/>
    <cellStyle name="표준 160 4 2" xfId="12694" xr:uid="{00000000-0005-0000-0000-00001E3C0000}"/>
    <cellStyle name="표준 160 4 2 2" xfId="12695" xr:uid="{00000000-0005-0000-0000-00001F3C0000}"/>
    <cellStyle name="표준 160 4 2 2 2" xfId="12696" xr:uid="{00000000-0005-0000-0000-0000203C0000}"/>
    <cellStyle name="표준 160 4 2 2 2 2" xfId="12697" xr:uid="{00000000-0005-0000-0000-0000213C0000}"/>
    <cellStyle name="표준 160 4 2 2 3" xfId="12698" xr:uid="{00000000-0005-0000-0000-0000223C0000}"/>
    <cellStyle name="표준 160 4 2 3" xfId="12699" xr:uid="{00000000-0005-0000-0000-0000233C0000}"/>
    <cellStyle name="표준 160 4 2 3 2" xfId="12700" xr:uid="{00000000-0005-0000-0000-0000243C0000}"/>
    <cellStyle name="표준 160 4 2 4" xfId="12701" xr:uid="{00000000-0005-0000-0000-0000253C0000}"/>
    <cellStyle name="표준 160 4 3" xfId="12702" xr:uid="{00000000-0005-0000-0000-0000263C0000}"/>
    <cellStyle name="표준 160 4 3 2" xfId="12703" xr:uid="{00000000-0005-0000-0000-0000273C0000}"/>
    <cellStyle name="표준 160 4 3 2 2" xfId="12704" xr:uid="{00000000-0005-0000-0000-0000283C0000}"/>
    <cellStyle name="표준 160 4 3 2 2 2" xfId="12705" xr:uid="{00000000-0005-0000-0000-0000293C0000}"/>
    <cellStyle name="표준 160 4 3 2 3" xfId="12706" xr:uid="{00000000-0005-0000-0000-00002A3C0000}"/>
    <cellStyle name="표준 160 4 3 3" xfId="12707" xr:uid="{00000000-0005-0000-0000-00002B3C0000}"/>
    <cellStyle name="표준 160 4 3 3 2" xfId="12708" xr:uid="{00000000-0005-0000-0000-00002C3C0000}"/>
    <cellStyle name="표준 160 4 3 4" xfId="12709" xr:uid="{00000000-0005-0000-0000-00002D3C0000}"/>
    <cellStyle name="표준 160 4 4" xfId="12710" xr:uid="{00000000-0005-0000-0000-00002E3C0000}"/>
    <cellStyle name="표준 160 4 4 2" xfId="12711" xr:uid="{00000000-0005-0000-0000-00002F3C0000}"/>
    <cellStyle name="표준 160 4 4 2 2" xfId="12712" xr:uid="{00000000-0005-0000-0000-0000303C0000}"/>
    <cellStyle name="표준 160 4 4 3" xfId="12713" xr:uid="{00000000-0005-0000-0000-0000313C0000}"/>
    <cellStyle name="표준 160 4 5" xfId="12714" xr:uid="{00000000-0005-0000-0000-0000323C0000}"/>
    <cellStyle name="표준 160 4 5 2" xfId="12715" xr:uid="{00000000-0005-0000-0000-0000333C0000}"/>
    <cellStyle name="표준 160 4 6" xfId="12716" xr:uid="{00000000-0005-0000-0000-0000343C0000}"/>
    <cellStyle name="표준 160 5" xfId="12717" xr:uid="{00000000-0005-0000-0000-0000353C0000}"/>
    <cellStyle name="표준 160 5 2" xfId="12718" xr:uid="{00000000-0005-0000-0000-0000363C0000}"/>
    <cellStyle name="표준 160 5 2 2" xfId="12719" xr:uid="{00000000-0005-0000-0000-0000373C0000}"/>
    <cellStyle name="표준 160 5 2 2 2" xfId="12720" xr:uid="{00000000-0005-0000-0000-0000383C0000}"/>
    <cellStyle name="표준 160 5 2 3" xfId="12721" xr:uid="{00000000-0005-0000-0000-0000393C0000}"/>
    <cellStyle name="표준 160 5 3" xfId="12722" xr:uid="{00000000-0005-0000-0000-00003A3C0000}"/>
    <cellStyle name="표준 160 5 3 2" xfId="12723" xr:uid="{00000000-0005-0000-0000-00003B3C0000}"/>
    <cellStyle name="표준 160 5 4" xfId="12724" xr:uid="{00000000-0005-0000-0000-00003C3C0000}"/>
    <cellStyle name="표준 160 6" xfId="12725" xr:uid="{00000000-0005-0000-0000-00003D3C0000}"/>
    <cellStyle name="표준 160 6 2" xfId="12726" xr:uid="{00000000-0005-0000-0000-00003E3C0000}"/>
    <cellStyle name="표준 160 6 2 2" xfId="12727" xr:uid="{00000000-0005-0000-0000-00003F3C0000}"/>
    <cellStyle name="표준 160 6 2 2 2" xfId="12728" xr:uid="{00000000-0005-0000-0000-0000403C0000}"/>
    <cellStyle name="표준 160 6 2 3" xfId="12729" xr:uid="{00000000-0005-0000-0000-0000413C0000}"/>
    <cellStyle name="표준 160 6 3" xfId="12730" xr:uid="{00000000-0005-0000-0000-0000423C0000}"/>
    <cellStyle name="표준 160 6 3 2" xfId="12731" xr:uid="{00000000-0005-0000-0000-0000433C0000}"/>
    <cellStyle name="표준 160 6 4" xfId="12732" xr:uid="{00000000-0005-0000-0000-0000443C0000}"/>
    <cellStyle name="표준 160 7" xfId="12733" xr:uid="{00000000-0005-0000-0000-0000453C0000}"/>
    <cellStyle name="표준 160 7 2" xfId="12734" xr:uid="{00000000-0005-0000-0000-0000463C0000}"/>
    <cellStyle name="표준 160 7 2 2" xfId="12735" xr:uid="{00000000-0005-0000-0000-0000473C0000}"/>
    <cellStyle name="표준 160 7 3" xfId="12736" xr:uid="{00000000-0005-0000-0000-0000483C0000}"/>
    <cellStyle name="표준 160 8" xfId="12737" xr:uid="{00000000-0005-0000-0000-0000493C0000}"/>
    <cellStyle name="표준 160 8 2" xfId="12738" xr:uid="{00000000-0005-0000-0000-00004A3C0000}"/>
    <cellStyle name="표준 160 9" xfId="12739" xr:uid="{00000000-0005-0000-0000-00004B3C0000}"/>
    <cellStyle name="표준 161" xfId="12740" xr:uid="{00000000-0005-0000-0000-00004C3C0000}"/>
    <cellStyle name="표준 161 2" xfId="12741" xr:uid="{00000000-0005-0000-0000-00004D3C0000}"/>
    <cellStyle name="표준 161 2 2" xfId="12742" xr:uid="{00000000-0005-0000-0000-00004E3C0000}"/>
    <cellStyle name="표준 161 2 2 2" xfId="12743" xr:uid="{00000000-0005-0000-0000-00004F3C0000}"/>
    <cellStyle name="표준 161 2 2 2 2" xfId="12744" xr:uid="{00000000-0005-0000-0000-0000503C0000}"/>
    <cellStyle name="표준 161 2 2 2 2 2" xfId="12745" xr:uid="{00000000-0005-0000-0000-0000513C0000}"/>
    <cellStyle name="표준 161 2 2 2 2 2 2" xfId="12746" xr:uid="{00000000-0005-0000-0000-0000523C0000}"/>
    <cellStyle name="표준 161 2 2 2 2 3" xfId="12747" xr:uid="{00000000-0005-0000-0000-0000533C0000}"/>
    <cellStyle name="표준 161 2 2 2 3" xfId="12748" xr:uid="{00000000-0005-0000-0000-0000543C0000}"/>
    <cellStyle name="표준 161 2 2 2 3 2" xfId="12749" xr:uid="{00000000-0005-0000-0000-0000553C0000}"/>
    <cellStyle name="표준 161 2 2 2 4" xfId="12750" xr:uid="{00000000-0005-0000-0000-0000563C0000}"/>
    <cellStyle name="표준 161 2 2 3" xfId="12751" xr:uid="{00000000-0005-0000-0000-0000573C0000}"/>
    <cellStyle name="표준 161 2 2 3 2" xfId="12752" xr:uid="{00000000-0005-0000-0000-0000583C0000}"/>
    <cellStyle name="표준 161 2 2 3 2 2" xfId="12753" xr:uid="{00000000-0005-0000-0000-0000593C0000}"/>
    <cellStyle name="표준 161 2 2 3 2 2 2" xfId="12754" xr:uid="{00000000-0005-0000-0000-00005A3C0000}"/>
    <cellStyle name="표준 161 2 2 3 2 3" xfId="12755" xr:uid="{00000000-0005-0000-0000-00005B3C0000}"/>
    <cellStyle name="표준 161 2 2 3 3" xfId="12756" xr:uid="{00000000-0005-0000-0000-00005C3C0000}"/>
    <cellStyle name="표준 161 2 2 3 3 2" xfId="12757" xr:uid="{00000000-0005-0000-0000-00005D3C0000}"/>
    <cellStyle name="표준 161 2 2 3 4" xfId="12758" xr:uid="{00000000-0005-0000-0000-00005E3C0000}"/>
    <cellStyle name="표준 161 2 2 4" xfId="12759" xr:uid="{00000000-0005-0000-0000-00005F3C0000}"/>
    <cellStyle name="표준 161 2 2 4 2" xfId="12760" xr:uid="{00000000-0005-0000-0000-0000603C0000}"/>
    <cellStyle name="표준 161 2 2 4 2 2" xfId="12761" xr:uid="{00000000-0005-0000-0000-0000613C0000}"/>
    <cellStyle name="표준 161 2 2 4 3" xfId="12762" xr:uid="{00000000-0005-0000-0000-0000623C0000}"/>
    <cellStyle name="표준 161 2 2 5" xfId="12763" xr:uid="{00000000-0005-0000-0000-0000633C0000}"/>
    <cellStyle name="표준 161 2 2 5 2" xfId="12764" xr:uid="{00000000-0005-0000-0000-0000643C0000}"/>
    <cellStyle name="표준 161 2 2 6" xfId="12765" xr:uid="{00000000-0005-0000-0000-0000653C0000}"/>
    <cellStyle name="표준 161 2 3" xfId="12766" xr:uid="{00000000-0005-0000-0000-0000663C0000}"/>
    <cellStyle name="표준 161 2 3 2" xfId="12767" xr:uid="{00000000-0005-0000-0000-0000673C0000}"/>
    <cellStyle name="표준 161 2 3 2 2" xfId="12768" xr:uid="{00000000-0005-0000-0000-0000683C0000}"/>
    <cellStyle name="표준 161 2 3 2 2 2" xfId="12769" xr:uid="{00000000-0005-0000-0000-0000693C0000}"/>
    <cellStyle name="표준 161 2 3 2 2 2 2" xfId="12770" xr:uid="{00000000-0005-0000-0000-00006A3C0000}"/>
    <cellStyle name="표준 161 2 3 2 2 3" xfId="12771" xr:uid="{00000000-0005-0000-0000-00006B3C0000}"/>
    <cellStyle name="표준 161 2 3 2 3" xfId="12772" xr:uid="{00000000-0005-0000-0000-00006C3C0000}"/>
    <cellStyle name="표준 161 2 3 2 3 2" xfId="12773" xr:uid="{00000000-0005-0000-0000-00006D3C0000}"/>
    <cellStyle name="표준 161 2 3 2 4" xfId="12774" xr:uid="{00000000-0005-0000-0000-00006E3C0000}"/>
    <cellStyle name="표준 161 2 3 3" xfId="12775" xr:uid="{00000000-0005-0000-0000-00006F3C0000}"/>
    <cellStyle name="표준 161 2 3 3 2" xfId="12776" xr:uid="{00000000-0005-0000-0000-0000703C0000}"/>
    <cellStyle name="표준 161 2 3 3 2 2" xfId="12777" xr:uid="{00000000-0005-0000-0000-0000713C0000}"/>
    <cellStyle name="표준 161 2 3 3 2 2 2" xfId="12778" xr:uid="{00000000-0005-0000-0000-0000723C0000}"/>
    <cellStyle name="표준 161 2 3 3 2 3" xfId="12779" xr:uid="{00000000-0005-0000-0000-0000733C0000}"/>
    <cellStyle name="표준 161 2 3 3 3" xfId="12780" xr:uid="{00000000-0005-0000-0000-0000743C0000}"/>
    <cellStyle name="표준 161 2 3 3 3 2" xfId="12781" xr:uid="{00000000-0005-0000-0000-0000753C0000}"/>
    <cellStyle name="표준 161 2 3 3 4" xfId="12782" xr:uid="{00000000-0005-0000-0000-0000763C0000}"/>
    <cellStyle name="표준 161 2 3 4" xfId="12783" xr:uid="{00000000-0005-0000-0000-0000773C0000}"/>
    <cellStyle name="표준 161 2 3 4 2" xfId="12784" xr:uid="{00000000-0005-0000-0000-0000783C0000}"/>
    <cellStyle name="표준 161 2 3 4 2 2" xfId="12785" xr:uid="{00000000-0005-0000-0000-0000793C0000}"/>
    <cellStyle name="표준 161 2 3 4 3" xfId="12786" xr:uid="{00000000-0005-0000-0000-00007A3C0000}"/>
    <cellStyle name="표준 161 2 3 5" xfId="12787" xr:uid="{00000000-0005-0000-0000-00007B3C0000}"/>
    <cellStyle name="표준 161 2 3 5 2" xfId="12788" xr:uid="{00000000-0005-0000-0000-00007C3C0000}"/>
    <cellStyle name="표준 161 2 3 6" xfId="12789" xr:uid="{00000000-0005-0000-0000-00007D3C0000}"/>
    <cellStyle name="표준 161 2 4" xfId="12790" xr:uid="{00000000-0005-0000-0000-00007E3C0000}"/>
    <cellStyle name="표준 161 2 4 2" xfId="12791" xr:uid="{00000000-0005-0000-0000-00007F3C0000}"/>
    <cellStyle name="표준 161 2 4 2 2" xfId="12792" xr:uid="{00000000-0005-0000-0000-0000803C0000}"/>
    <cellStyle name="표준 161 2 4 2 2 2" xfId="12793" xr:uid="{00000000-0005-0000-0000-0000813C0000}"/>
    <cellStyle name="표준 161 2 4 2 3" xfId="12794" xr:uid="{00000000-0005-0000-0000-0000823C0000}"/>
    <cellStyle name="표준 161 2 4 3" xfId="12795" xr:uid="{00000000-0005-0000-0000-0000833C0000}"/>
    <cellStyle name="표준 161 2 4 3 2" xfId="12796" xr:uid="{00000000-0005-0000-0000-0000843C0000}"/>
    <cellStyle name="표준 161 2 4 4" xfId="12797" xr:uid="{00000000-0005-0000-0000-0000853C0000}"/>
    <cellStyle name="표준 161 2 5" xfId="12798" xr:uid="{00000000-0005-0000-0000-0000863C0000}"/>
    <cellStyle name="표준 161 2 5 2" xfId="12799" xr:uid="{00000000-0005-0000-0000-0000873C0000}"/>
    <cellStyle name="표준 161 2 5 2 2" xfId="12800" xr:uid="{00000000-0005-0000-0000-0000883C0000}"/>
    <cellStyle name="표준 161 2 5 2 2 2" xfId="12801" xr:uid="{00000000-0005-0000-0000-0000893C0000}"/>
    <cellStyle name="표준 161 2 5 2 3" xfId="12802" xr:uid="{00000000-0005-0000-0000-00008A3C0000}"/>
    <cellStyle name="표준 161 2 5 3" xfId="12803" xr:uid="{00000000-0005-0000-0000-00008B3C0000}"/>
    <cellStyle name="표준 161 2 5 3 2" xfId="12804" xr:uid="{00000000-0005-0000-0000-00008C3C0000}"/>
    <cellStyle name="표준 161 2 5 4" xfId="12805" xr:uid="{00000000-0005-0000-0000-00008D3C0000}"/>
    <cellStyle name="표준 161 2 6" xfId="12806" xr:uid="{00000000-0005-0000-0000-00008E3C0000}"/>
    <cellStyle name="표준 161 2 6 2" xfId="12807" xr:uid="{00000000-0005-0000-0000-00008F3C0000}"/>
    <cellStyle name="표준 161 2 6 2 2" xfId="12808" xr:uid="{00000000-0005-0000-0000-0000903C0000}"/>
    <cellStyle name="표준 161 2 6 3" xfId="12809" xr:uid="{00000000-0005-0000-0000-0000913C0000}"/>
    <cellStyle name="표준 161 2 7" xfId="12810" xr:uid="{00000000-0005-0000-0000-0000923C0000}"/>
    <cellStyle name="표준 161 2 7 2" xfId="12811" xr:uid="{00000000-0005-0000-0000-0000933C0000}"/>
    <cellStyle name="표준 161 2 8" xfId="12812" xr:uid="{00000000-0005-0000-0000-0000943C0000}"/>
    <cellStyle name="표준 161 3" xfId="12813" xr:uid="{00000000-0005-0000-0000-0000953C0000}"/>
    <cellStyle name="표준 161 3 2" xfId="12814" xr:uid="{00000000-0005-0000-0000-0000963C0000}"/>
    <cellStyle name="표준 161 3 2 2" xfId="12815" xr:uid="{00000000-0005-0000-0000-0000973C0000}"/>
    <cellStyle name="표준 161 3 2 2 2" xfId="12816" xr:uid="{00000000-0005-0000-0000-0000983C0000}"/>
    <cellStyle name="표준 161 3 2 2 2 2" xfId="12817" xr:uid="{00000000-0005-0000-0000-0000993C0000}"/>
    <cellStyle name="표준 161 3 2 2 3" xfId="12818" xr:uid="{00000000-0005-0000-0000-00009A3C0000}"/>
    <cellStyle name="표준 161 3 2 3" xfId="12819" xr:uid="{00000000-0005-0000-0000-00009B3C0000}"/>
    <cellStyle name="표준 161 3 2 3 2" xfId="12820" xr:uid="{00000000-0005-0000-0000-00009C3C0000}"/>
    <cellStyle name="표준 161 3 2 4" xfId="12821" xr:uid="{00000000-0005-0000-0000-00009D3C0000}"/>
    <cellStyle name="표준 161 3 3" xfId="12822" xr:uid="{00000000-0005-0000-0000-00009E3C0000}"/>
    <cellStyle name="표준 161 3 3 2" xfId="12823" xr:uid="{00000000-0005-0000-0000-00009F3C0000}"/>
    <cellStyle name="표준 161 3 3 2 2" xfId="12824" xr:uid="{00000000-0005-0000-0000-0000A03C0000}"/>
    <cellStyle name="표준 161 3 3 2 2 2" xfId="12825" xr:uid="{00000000-0005-0000-0000-0000A13C0000}"/>
    <cellStyle name="표준 161 3 3 2 3" xfId="12826" xr:uid="{00000000-0005-0000-0000-0000A23C0000}"/>
    <cellStyle name="표준 161 3 3 3" xfId="12827" xr:uid="{00000000-0005-0000-0000-0000A33C0000}"/>
    <cellStyle name="표준 161 3 3 3 2" xfId="12828" xr:uid="{00000000-0005-0000-0000-0000A43C0000}"/>
    <cellStyle name="표준 161 3 3 4" xfId="12829" xr:uid="{00000000-0005-0000-0000-0000A53C0000}"/>
    <cellStyle name="표준 161 3 4" xfId="12830" xr:uid="{00000000-0005-0000-0000-0000A63C0000}"/>
    <cellStyle name="표준 161 3 4 2" xfId="12831" xr:uid="{00000000-0005-0000-0000-0000A73C0000}"/>
    <cellStyle name="표준 161 3 4 2 2" xfId="12832" xr:uid="{00000000-0005-0000-0000-0000A83C0000}"/>
    <cellStyle name="표준 161 3 4 3" xfId="12833" xr:uid="{00000000-0005-0000-0000-0000A93C0000}"/>
    <cellStyle name="표준 161 3 5" xfId="12834" xr:uid="{00000000-0005-0000-0000-0000AA3C0000}"/>
    <cellStyle name="표준 161 3 5 2" xfId="12835" xr:uid="{00000000-0005-0000-0000-0000AB3C0000}"/>
    <cellStyle name="표준 161 3 6" xfId="12836" xr:uid="{00000000-0005-0000-0000-0000AC3C0000}"/>
    <cellStyle name="표준 161 4" xfId="12837" xr:uid="{00000000-0005-0000-0000-0000AD3C0000}"/>
    <cellStyle name="표준 161 4 2" xfId="12838" xr:uid="{00000000-0005-0000-0000-0000AE3C0000}"/>
    <cellStyle name="표준 161 4 2 2" xfId="12839" xr:uid="{00000000-0005-0000-0000-0000AF3C0000}"/>
    <cellStyle name="표준 161 4 2 2 2" xfId="12840" xr:uid="{00000000-0005-0000-0000-0000B03C0000}"/>
    <cellStyle name="표준 161 4 2 2 2 2" xfId="12841" xr:uid="{00000000-0005-0000-0000-0000B13C0000}"/>
    <cellStyle name="표준 161 4 2 2 3" xfId="12842" xr:uid="{00000000-0005-0000-0000-0000B23C0000}"/>
    <cellStyle name="표준 161 4 2 3" xfId="12843" xr:uid="{00000000-0005-0000-0000-0000B33C0000}"/>
    <cellStyle name="표준 161 4 2 3 2" xfId="12844" xr:uid="{00000000-0005-0000-0000-0000B43C0000}"/>
    <cellStyle name="표준 161 4 2 4" xfId="12845" xr:uid="{00000000-0005-0000-0000-0000B53C0000}"/>
    <cellStyle name="표준 161 4 3" xfId="12846" xr:uid="{00000000-0005-0000-0000-0000B63C0000}"/>
    <cellStyle name="표준 161 4 3 2" xfId="12847" xr:uid="{00000000-0005-0000-0000-0000B73C0000}"/>
    <cellStyle name="표준 161 4 3 2 2" xfId="12848" xr:uid="{00000000-0005-0000-0000-0000B83C0000}"/>
    <cellStyle name="표준 161 4 3 2 2 2" xfId="12849" xr:uid="{00000000-0005-0000-0000-0000B93C0000}"/>
    <cellStyle name="표준 161 4 3 2 3" xfId="12850" xr:uid="{00000000-0005-0000-0000-0000BA3C0000}"/>
    <cellStyle name="표준 161 4 3 3" xfId="12851" xr:uid="{00000000-0005-0000-0000-0000BB3C0000}"/>
    <cellStyle name="표준 161 4 3 3 2" xfId="12852" xr:uid="{00000000-0005-0000-0000-0000BC3C0000}"/>
    <cellStyle name="표준 161 4 3 4" xfId="12853" xr:uid="{00000000-0005-0000-0000-0000BD3C0000}"/>
    <cellStyle name="표준 161 4 4" xfId="12854" xr:uid="{00000000-0005-0000-0000-0000BE3C0000}"/>
    <cellStyle name="표준 161 4 4 2" xfId="12855" xr:uid="{00000000-0005-0000-0000-0000BF3C0000}"/>
    <cellStyle name="표준 161 4 4 2 2" xfId="12856" xr:uid="{00000000-0005-0000-0000-0000C03C0000}"/>
    <cellStyle name="표준 161 4 4 3" xfId="12857" xr:uid="{00000000-0005-0000-0000-0000C13C0000}"/>
    <cellStyle name="표준 161 4 5" xfId="12858" xr:uid="{00000000-0005-0000-0000-0000C23C0000}"/>
    <cellStyle name="표준 161 4 5 2" xfId="12859" xr:uid="{00000000-0005-0000-0000-0000C33C0000}"/>
    <cellStyle name="표준 161 4 6" xfId="12860" xr:uid="{00000000-0005-0000-0000-0000C43C0000}"/>
    <cellStyle name="표준 161 5" xfId="12861" xr:uid="{00000000-0005-0000-0000-0000C53C0000}"/>
    <cellStyle name="표준 161 5 2" xfId="12862" xr:uid="{00000000-0005-0000-0000-0000C63C0000}"/>
    <cellStyle name="표준 161 5 2 2" xfId="12863" xr:uid="{00000000-0005-0000-0000-0000C73C0000}"/>
    <cellStyle name="표준 161 5 2 2 2" xfId="12864" xr:uid="{00000000-0005-0000-0000-0000C83C0000}"/>
    <cellStyle name="표준 161 5 2 3" xfId="12865" xr:uid="{00000000-0005-0000-0000-0000C93C0000}"/>
    <cellStyle name="표준 161 5 3" xfId="12866" xr:uid="{00000000-0005-0000-0000-0000CA3C0000}"/>
    <cellStyle name="표준 161 5 3 2" xfId="12867" xr:uid="{00000000-0005-0000-0000-0000CB3C0000}"/>
    <cellStyle name="표준 161 5 4" xfId="12868" xr:uid="{00000000-0005-0000-0000-0000CC3C0000}"/>
    <cellStyle name="표준 161 6" xfId="12869" xr:uid="{00000000-0005-0000-0000-0000CD3C0000}"/>
    <cellStyle name="표준 161 6 2" xfId="12870" xr:uid="{00000000-0005-0000-0000-0000CE3C0000}"/>
    <cellStyle name="표준 161 6 2 2" xfId="12871" xr:uid="{00000000-0005-0000-0000-0000CF3C0000}"/>
    <cellStyle name="표준 161 6 2 2 2" xfId="12872" xr:uid="{00000000-0005-0000-0000-0000D03C0000}"/>
    <cellStyle name="표준 161 6 2 3" xfId="12873" xr:uid="{00000000-0005-0000-0000-0000D13C0000}"/>
    <cellStyle name="표준 161 6 3" xfId="12874" xr:uid="{00000000-0005-0000-0000-0000D23C0000}"/>
    <cellStyle name="표준 161 6 3 2" xfId="12875" xr:uid="{00000000-0005-0000-0000-0000D33C0000}"/>
    <cellStyle name="표준 161 6 4" xfId="12876" xr:uid="{00000000-0005-0000-0000-0000D43C0000}"/>
    <cellStyle name="표준 161 7" xfId="12877" xr:uid="{00000000-0005-0000-0000-0000D53C0000}"/>
    <cellStyle name="표준 161 7 2" xfId="12878" xr:uid="{00000000-0005-0000-0000-0000D63C0000}"/>
    <cellStyle name="표준 161 7 2 2" xfId="12879" xr:uid="{00000000-0005-0000-0000-0000D73C0000}"/>
    <cellStyle name="표준 161 7 3" xfId="12880" xr:uid="{00000000-0005-0000-0000-0000D83C0000}"/>
    <cellStyle name="표준 161 8" xfId="12881" xr:uid="{00000000-0005-0000-0000-0000D93C0000}"/>
    <cellStyle name="표준 161 8 2" xfId="12882" xr:uid="{00000000-0005-0000-0000-0000DA3C0000}"/>
    <cellStyle name="표준 161 9" xfId="12883" xr:uid="{00000000-0005-0000-0000-0000DB3C0000}"/>
    <cellStyle name="표준 162" xfId="12884" xr:uid="{00000000-0005-0000-0000-0000DC3C0000}"/>
    <cellStyle name="표준 162 2" xfId="12885" xr:uid="{00000000-0005-0000-0000-0000DD3C0000}"/>
    <cellStyle name="표준 162 2 2" xfId="12886" xr:uid="{00000000-0005-0000-0000-0000DE3C0000}"/>
    <cellStyle name="표준 162 2 2 2" xfId="12887" xr:uid="{00000000-0005-0000-0000-0000DF3C0000}"/>
    <cellStyle name="표준 162 2 2 2 2" xfId="12888" xr:uid="{00000000-0005-0000-0000-0000E03C0000}"/>
    <cellStyle name="표준 162 2 2 2 2 2" xfId="12889" xr:uid="{00000000-0005-0000-0000-0000E13C0000}"/>
    <cellStyle name="표준 162 2 2 2 2 2 2" xfId="12890" xr:uid="{00000000-0005-0000-0000-0000E23C0000}"/>
    <cellStyle name="표준 162 2 2 2 2 3" xfId="12891" xr:uid="{00000000-0005-0000-0000-0000E33C0000}"/>
    <cellStyle name="표준 162 2 2 2 3" xfId="12892" xr:uid="{00000000-0005-0000-0000-0000E43C0000}"/>
    <cellStyle name="표준 162 2 2 2 3 2" xfId="12893" xr:uid="{00000000-0005-0000-0000-0000E53C0000}"/>
    <cellStyle name="표준 162 2 2 2 4" xfId="12894" xr:uid="{00000000-0005-0000-0000-0000E63C0000}"/>
    <cellStyle name="표준 162 2 2 3" xfId="12895" xr:uid="{00000000-0005-0000-0000-0000E73C0000}"/>
    <cellStyle name="표준 162 2 2 3 2" xfId="12896" xr:uid="{00000000-0005-0000-0000-0000E83C0000}"/>
    <cellStyle name="표준 162 2 2 3 2 2" xfId="12897" xr:uid="{00000000-0005-0000-0000-0000E93C0000}"/>
    <cellStyle name="표준 162 2 2 3 2 2 2" xfId="12898" xr:uid="{00000000-0005-0000-0000-0000EA3C0000}"/>
    <cellStyle name="표준 162 2 2 3 2 3" xfId="12899" xr:uid="{00000000-0005-0000-0000-0000EB3C0000}"/>
    <cellStyle name="표준 162 2 2 3 3" xfId="12900" xr:uid="{00000000-0005-0000-0000-0000EC3C0000}"/>
    <cellStyle name="표준 162 2 2 3 3 2" xfId="12901" xr:uid="{00000000-0005-0000-0000-0000ED3C0000}"/>
    <cellStyle name="표준 162 2 2 3 4" xfId="12902" xr:uid="{00000000-0005-0000-0000-0000EE3C0000}"/>
    <cellStyle name="표준 162 2 2 4" xfId="12903" xr:uid="{00000000-0005-0000-0000-0000EF3C0000}"/>
    <cellStyle name="표준 162 2 2 4 2" xfId="12904" xr:uid="{00000000-0005-0000-0000-0000F03C0000}"/>
    <cellStyle name="표준 162 2 2 4 2 2" xfId="12905" xr:uid="{00000000-0005-0000-0000-0000F13C0000}"/>
    <cellStyle name="표준 162 2 2 4 3" xfId="12906" xr:uid="{00000000-0005-0000-0000-0000F23C0000}"/>
    <cellStyle name="표준 162 2 2 5" xfId="12907" xr:uid="{00000000-0005-0000-0000-0000F33C0000}"/>
    <cellStyle name="표준 162 2 2 5 2" xfId="12908" xr:uid="{00000000-0005-0000-0000-0000F43C0000}"/>
    <cellStyle name="표준 162 2 2 6" xfId="12909" xr:uid="{00000000-0005-0000-0000-0000F53C0000}"/>
    <cellStyle name="표준 162 2 3" xfId="12910" xr:uid="{00000000-0005-0000-0000-0000F63C0000}"/>
    <cellStyle name="표준 162 2 3 2" xfId="12911" xr:uid="{00000000-0005-0000-0000-0000F73C0000}"/>
    <cellStyle name="표준 162 2 3 2 2" xfId="12912" xr:uid="{00000000-0005-0000-0000-0000F83C0000}"/>
    <cellStyle name="표준 162 2 3 2 2 2" xfId="12913" xr:uid="{00000000-0005-0000-0000-0000F93C0000}"/>
    <cellStyle name="표준 162 2 3 2 2 2 2" xfId="12914" xr:uid="{00000000-0005-0000-0000-0000FA3C0000}"/>
    <cellStyle name="표준 162 2 3 2 2 3" xfId="12915" xr:uid="{00000000-0005-0000-0000-0000FB3C0000}"/>
    <cellStyle name="표준 162 2 3 2 3" xfId="12916" xr:uid="{00000000-0005-0000-0000-0000FC3C0000}"/>
    <cellStyle name="표준 162 2 3 2 3 2" xfId="12917" xr:uid="{00000000-0005-0000-0000-0000FD3C0000}"/>
    <cellStyle name="표준 162 2 3 2 4" xfId="12918" xr:uid="{00000000-0005-0000-0000-0000FE3C0000}"/>
    <cellStyle name="표준 162 2 3 3" xfId="12919" xr:uid="{00000000-0005-0000-0000-0000FF3C0000}"/>
    <cellStyle name="표준 162 2 3 3 2" xfId="12920" xr:uid="{00000000-0005-0000-0000-0000003D0000}"/>
    <cellStyle name="표준 162 2 3 3 2 2" xfId="12921" xr:uid="{00000000-0005-0000-0000-0000013D0000}"/>
    <cellStyle name="표준 162 2 3 3 2 2 2" xfId="12922" xr:uid="{00000000-0005-0000-0000-0000023D0000}"/>
    <cellStyle name="표준 162 2 3 3 2 3" xfId="12923" xr:uid="{00000000-0005-0000-0000-0000033D0000}"/>
    <cellStyle name="표준 162 2 3 3 3" xfId="12924" xr:uid="{00000000-0005-0000-0000-0000043D0000}"/>
    <cellStyle name="표준 162 2 3 3 3 2" xfId="12925" xr:uid="{00000000-0005-0000-0000-0000053D0000}"/>
    <cellStyle name="표준 162 2 3 3 4" xfId="12926" xr:uid="{00000000-0005-0000-0000-0000063D0000}"/>
    <cellStyle name="표준 162 2 3 4" xfId="12927" xr:uid="{00000000-0005-0000-0000-0000073D0000}"/>
    <cellStyle name="표준 162 2 3 4 2" xfId="12928" xr:uid="{00000000-0005-0000-0000-0000083D0000}"/>
    <cellStyle name="표준 162 2 3 4 2 2" xfId="12929" xr:uid="{00000000-0005-0000-0000-0000093D0000}"/>
    <cellStyle name="표준 162 2 3 4 3" xfId="12930" xr:uid="{00000000-0005-0000-0000-00000A3D0000}"/>
    <cellStyle name="표준 162 2 3 5" xfId="12931" xr:uid="{00000000-0005-0000-0000-00000B3D0000}"/>
    <cellStyle name="표준 162 2 3 5 2" xfId="12932" xr:uid="{00000000-0005-0000-0000-00000C3D0000}"/>
    <cellStyle name="표준 162 2 3 6" xfId="12933" xr:uid="{00000000-0005-0000-0000-00000D3D0000}"/>
    <cellStyle name="표준 162 2 4" xfId="12934" xr:uid="{00000000-0005-0000-0000-00000E3D0000}"/>
    <cellStyle name="표준 162 2 4 2" xfId="12935" xr:uid="{00000000-0005-0000-0000-00000F3D0000}"/>
    <cellStyle name="표준 162 2 4 2 2" xfId="12936" xr:uid="{00000000-0005-0000-0000-0000103D0000}"/>
    <cellStyle name="표준 162 2 4 2 2 2" xfId="12937" xr:uid="{00000000-0005-0000-0000-0000113D0000}"/>
    <cellStyle name="표준 162 2 4 2 3" xfId="12938" xr:uid="{00000000-0005-0000-0000-0000123D0000}"/>
    <cellStyle name="표준 162 2 4 3" xfId="12939" xr:uid="{00000000-0005-0000-0000-0000133D0000}"/>
    <cellStyle name="표준 162 2 4 3 2" xfId="12940" xr:uid="{00000000-0005-0000-0000-0000143D0000}"/>
    <cellStyle name="표준 162 2 4 4" xfId="12941" xr:uid="{00000000-0005-0000-0000-0000153D0000}"/>
    <cellStyle name="표준 162 2 5" xfId="12942" xr:uid="{00000000-0005-0000-0000-0000163D0000}"/>
    <cellStyle name="표준 162 2 5 2" xfId="12943" xr:uid="{00000000-0005-0000-0000-0000173D0000}"/>
    <cellStyle name="표준 162 2 5 2 2" xfId="12944" xr:uid="{00000000-0005-0000-0000-0000183D0000}"/>
    <cellStyle name="표준 162 2 5 2 2 2" xfId="12945" xr:uid="{00000000-0005-0000-0000-0000193D0000}"/>
    <cellStyle name="표준 162 2 5 2 3" xfId="12946" xr:uid="{00000000-0005-0000-0000-00001A3D0000}"/>
    <cellStyle name="표준 162 2 5 3" xfId="12947" xr:uid="{00000000-0005-0000-0000-00001B3D0000}"/>
    <cellStyle name="표준 162 2 5 3 2" xfId="12948" xr:uid="{00000000-0005-0000-0000-00001C3D0000}"/>
    <cellStyle name="표준 162 2 5 4" xfId="12949" xr:uid="{00000000-0005-0000-0000-00001D3D0000}"/>
    <cellStyle name="표준 162 2 6" xfId="12950" xr:uid="{00000000-0005-0000-0000-00001E3D0000}"/>
    <cellStyle name="표준 162 2 6 2" xfId="12951" xr:uid="{00000000-0005-0000-0000-00001F3D0000}"/>
    <cellStyle name="표준 162 2 6 2 2" xfId="12952" xr:uid="{00000000-0005-0000-0000-0000203D0000}"/>
    <cellStyle name="표준 162 2 6 3" xfId="12953" xr:uid="{00000000-0005-0000-0000-0000213D0000}"/>
    <cellStyle name="표준 162 2 7" xfId="12954" xr:uid="{00000000-0005-0000-0000-0000223D0000}"/>
    <cellStyle name="표준 162 2 7 2" xfId="12955" xr:uid="{00000000-0005-0000-0000-0000233D0000}"/>
    <cellStyle name="표준 162 2 8" xfId="12956" xr:uid="{00000000-0005-0000-0000-0000243D0000}"/>
    <cellStyle name="표준 162 3" xfId="12957" xr:uid="{00000000-0005-0000-0000-0000253D0000}"/>
    <cellStyle name="표준 162 3 2" xfId="12958" xr:uid="{00000000-0005-0000-0000-0000263D0000}"/>
    <cellStyle name="표준 162 3 2 2" xfId="12959" xr:uid="{00000000-0005-0000-0000-0000273D0000}"/>
    <cellStyle name="표준 162 3 2 2 2" xfId="12960" xr:uid="{00000000-0005-0000-0000-0000283D0000}"/>
    <cellStyle name="표준 162 3 2 2 2 2" xfId="12961" xr:uid="{00000000-0005-0000-0000-0000293D0000}"/>
    <cellStyle name="표준 162 3 2 2 3" xfId="12962" xr:uid="{00000000-0005-0000-0000-00002A3D0000}"/>
    <cellStyle name="표준 162 3 2 3" xfId="12963" xr:uid="{00000000-0005-0000-0000-00002B3D0000}"/>
    <cellStyle name="표준 162 3 2 3 2" xfId="12964" xr:uid="{00000000-0005-0000-0000-00002C3D0000}"/>
    <cellStyle name="표준 162 3 2 4" xfId="12965" xr:uid="{00000000-0005-0000-0000-00002D3D0000}"/>
    <cellStyle name="표준 162 3 3" xfId="12966" xr:uid="{00000000-0005-0000-0000-00002E3D0000}"/>
    <cellStyle name="표준 162 3 3 2" xfId="12967" xr:uid="{00000000-0005-0000-0000-00002F3D0000}"/>
    <cellStyle name="표준 162 3 3 2 2" xfId="12968" xr:uid="{00000000-0005-0000-0000-0000303D0000}"/>
    <cellStyle name="표준 162 3 3 2 2 2" xfId="12969" xr:uid="{00000000-0005-0000-0000-0000313D0000}"/>
    <cellStyle name="표준 162 3 3 2 3" xfId="12970" xr:uid="{00000000-0005-0000-0000-0000323D0000}"/>
    <cellStyle name="표준 162 3 3 3" xfId="12971" xr:uid="{00000000-0005-0000-0000-0000333D0000}"/>
    <cellStyle name="표준 162 3 3 3 2" xfId="12972" xr:uid="{00000000-0005-0000-0000-0000343D0000}"/>
    <cellStyle name="표준 162 3 3 4" xfId="12973" xr:uid="{00000000-0005-0000-0000-0000353D0000}"/>
    <cellStyle name="표준 162 3 4" xfId="12974" xr:uid="{00000000-0005-0000-0000-0000363D0000}"/>
    <cellStyle name="표준 162 3 4 2" xfId="12975" xr:uid="{00000000-0005-0000-0000-0000373D0000}"/>
    <cellStyle name="표준 162 3 4 2 2" xfId="12976" xr:uid="{00000000-0005-0000-0000-0000383D0000}"/>
    <cellStyle name="표준 162 3 4 3" xfId="12977" xr:uid="{00000000-0005-0000-0000-0000393D0000}"/>
    <cellStyle name="표준 162 3 5" xfId="12978" xr:uid="{00000000-0005-0000-0000-00003A3D0000}"/>
    <cellStyle name="표준 162 3 5 2" xfId="12979" xr:uid="{00000000-0005-0000-0000-00003B3D0000}"/>
    <cellStyle name="표준 162 3 6" xfId="12980" xr:uid="{00000000-0005-0000-0000-00003C3D0000}"/>
    <cellStyle name="표준 162 4" xfId="12981" xr:uid="{00000000-0005-0000-0000-00003D3D0000}"/>
    <cellStyle name="표준 162 4 2" xfId="12982" xr:uid="{00000000-0005-0000-0000-00003E3D0000}"/>
    <cellStyle name="표준 162 4 2 2" xfId="12983" xr:uid="{00000000-0005-0000-0000-00003F3D0000}"/>
    <cellStyle name="표준 162 4 2 2 2" xfId="12984" xr:uid="{00000000-0005-0000-0000-0000403D0000}"/>
    <cellStyle name="표준 162 4 2 2 2 2" xfId="12985" xr:uid="{00000000-0005-0000-0000-0000413D0000}"/>
    <cellStyle name="표준 162 4 2 2 3" xfId="12986" xr:uid="{00000000-0005-0000-0000-0000423D0000}"/>
    <cellStyle name="표준 162 4 2 3" xfId="12987" xr:uid="{00000000-0005-0000-0000-0000433D0000}"/>
    <cellStyle name="표준 162 4 2 3 2" xfId="12988" xr:uid="{00000000-0005-0000-0000-0000443D0000}"/>
    <cellStyle name="표준 162 4 2 4" xfId="12989" xr:uid="{00000000-0005-0000-0000-0000453D0000}"/>
    <cellStyle name="표준 162 4 3" xfId="12990" xr:uid="{00000000-0005-0000-0000-0000463D0000}"/>
    <cellStyle name="표준 162 4 3 2" xfId="12991" xr:uid="{00000000-0005-0000-0000-0000473D0000}"/>
    <cellStyle name="표준 162 4 3 2 2" xfId="12992" xr:uid="{00000000-0005-0000-0000-0000483D0000}"/>
    <cellStyle name="표준 162 4 3 2 2 2" xfId="12993" xr:uid="{00000000-0005-0000-0000-0000493D0000}"/>
    <cellStyle name="표준 162 4 3 2 3" xfId="12994" xr:uid="{00000000-0005-0000-0000-00004A3D0000}"/>
    <cellStyle name="표준 162 4 3 3" xfId="12995" xr:uid="{00000000-0005-0000-0000-00004B3D0000}"/>
    <cellStyle name="표준 162 4 3 3 2" xfId="12996" xr:uid="{00000000-0005-0000-0000-00004C3D0000}"/>
    <cellStyle name="표준 162 4 3 4" xfId="12997" xr:uid="{00000000-0005-0000-0000-00004D3D0000}"/>
    <cellStyle name="표준 162 4 4" xfId="12998" xr:uid="{00000000-0005-0000-0000-00004E3D0000}"/>
    <cellStyle name="표준 162 4 4 2" xfId="12999" xr:uid="{00000000-0005-0000-0000-00004F3D0000}"/>
    <cellStyle name="표준 162 4 4 2 2" xfId="13000" xr:uid="{00000000-0005-0000-0000-0000503D0000}"/>
    <cellStyle name="표준 162 4 4 3" xfId="13001" xr:uid="{00000000-0005-0000-0000-0000513D0000}"/>
    <cellStyle name="표준 162 4 5" xfId="13002" xr:uid="{00000000-0005-0000-0000-0000523D0000}"/>
    <cellStyle name="표준 162 4 5 2" xfId="13003" xr:uid="{00000000-0005-0000-0000-0000533D0000}"/>
    <cellStyle name="표준 162 4 6" xfId="13004" xr:uid="{00000000-0005-0000-0000-0000543D0000}"/>
    <cellStyle name="표준 162 5" xfId="13005" xr:uid="{00000000-0005-0000-0000-0000553D0000}"/>
    <cellStyle name="표준 162 5 2" xfId="13006" xr:uid="{00000000-0005-0000-0000-0000563D0000}"/>
    <cellStyle name="표준 162 5 2 2" xfId="13007" xr:uid="{00000000-0005-0000-0000-0000573D0000}"/>
    <cellStyle name="표준 162 5 2 2 2" xfId="13008" xr:uid="{00000000-0005-0000-0000-0000583D0000}"/>
    <cellStyle name="표준 162 5 2 3" xfId="13009" xr:uid="{00000000-0005-0000-0000-0000593D0000}"/>
    <cellStyle name="표준 162 5 3" xfId="13010" xr:uid="{00000000-0005-0000-0000-00005A3D0000}"/>
    <cellStyle name="표준 162 5 3 2" xfId="13011" xr:uid="{00000000-0005-0000-0000-00005B3D0000}"/>
    <cellStyle name="표준 162 5 4" xfId="13012" xr:uid="{00000000-0005-0000-0000-00005C3D0000}"/>
    <cellStyle name="표준 162 6" xfId="13013" xr:uid="{00000000-0005-0000-0000-00005D3D0000}"/>
    <cellStyle name="표준 162 6 2" xfId="13014" xr:uid="{00000000-0005-0000-0000-00005E3D0000}"/>
    <cellStyle name="표준 162 6 2 2" xfId="13015" xr:uid="{00000000-0005-0000-0000-00005F3D0000}"/>
    <cellStyle name="표준 162 6 2 2 2" xfId="13016" xr:uid="{00000000-0005-0000-0000-0000603D0000}"/>
    <cellStyle name="표준 162 6 2 3" xfId="13017" xr:uid="{00000000-0005-0000-0000-0000613D0000}"/>
    <cellStyle name="표준 162 6 3" xfId="13018" xr:uid="{00000000-0005-0000-0000-0000623D0000}"/>
    <cellStyle name="표준 162 6 3 2" xfId="13019" xr:uid="{00000000-0005-0000-0000-0000633D0000}"/>
    <cellStyle name="표준 162 6 4" xfId="13020" xr:uid="{00000000-0005-0000-0000-0000643D0000}"/>
    <cellStyle name="표준 162 7" xfId="13021" xr:uid="{00000000-0005-0000-0000-0000653D0000}"/>
    <cellStyle name="표준 162 7 2" xfId="13022" xr:uid="{00000000-0005-0000-0000-0000663D0000}"/>
    <cellStyle name="표준 162 7 2 2" xfId="13023" xr:uid="{00000000-0005-0000-0000-0000673D0000}"/>
    <cellStyle name="표준 162 7 3" xfId="13024" xr:uid="{00000000-0005-0000-0000-0000683D0000}"/>
    <cellStyle name="표준 162 8" xfId="13025" xr:uid="{00000000-0005-0000-0000-0000693D0000}"/>
    <cellStyle name="표준 162 8 2" xfId="13026" xr:uid="{00000000-0005-0000-0000-00006A3D0000}"/>
    <cellStyle name="표준 162 9" xfId="13027" xr:uid="{00000000-0005-0000-0000-00006B3D0000}"/>
    <cellStyle name="표준 163" xfId="13028" xr:uid="{00000000-0005-0000-0000-00006C3D0000}"/>
    <cellStyle name="표준 163 2" xfId="13029" xr:uid="{00000000-0005-0000-0000-00006D3D0000}"/>
    <cellStyle name="표준 163 2 2" xfId="13030" xr:uid="{00000000-0005-0000-0000-00006E3D0000}"/>
    <cellStyle name="표준 163 2 2 2" xfId="13031" xr:uid="{00000000-0005-0000-0000-00006F3D0000}"/>
    <cellStyle name="표준 163 2 2 2 2" xfId="13032" xr:uid="{00000000-0005-0000-0000-0000703D0000}"/>
    <cellStyle name="표준 163 2 2 2 2 2" xfId="13033" xr:uid="{00000000-0005-0000-0000-0000713D0000}"/>
    <cellStyle name="표준 163 2 2 2 2 2 2" xfId="13034" xr:uid="{00000000-0005-0000-0000-0000723D0000}"/>
    <cellStyle name="표준 163 2 2 2 2 3" xfId="13035" xr:uid="{00000000-0005-0000-0000-0000733D0000}"/>
    <cellStyle name="표준 163 2 2 2 3" xfId="13036" xr:uid="{00000000-0005-0000-0000-0000743D0000}"/>
    <cellStyle name="표준 163 2 2 2 3 2" xfId="13037" xr:uid="{00000000-0005-0000-0000-0000753D0000}"/>
    <cellStyle name="표준 163 2 2 2 4" xfId="13038" xr:uid="{00000000-0005-0000-0000-0000763D0000}"/>
    <cellStyle name="표준 163 2 2 3" xfId="13039" xr:uid="{00000000-0005-0000-0000-0000773D0000}"/>
    <cellStyle name="표준 163 2 2 3 2" xfId="13040" xr:uid="{00000000-0005-0000-0000-0000783D0000}"/>
    <cellStyle name="표준 163 2 2 3 2 2" xfId="13041" xr:uid="{00000000-0005-0000-0000-0000793D0000}"/>
    <cellStyle name="표준 163 2 2 3 2 2 2" xfId="13042" xr:uid="{00000000-0005-0000-0000-00007A3D0000}"/>
    <cellStyle name="표준 163 2 2 3 2 3" xfId="13043" xr:uid="{00000000-0005-0000-0000-00007B3D0000}"/>
    <cellStyle name="표준 163 2 2 3 3" xfId="13044" xr:uid="{00000000-0005-0000-0000-00007C3D0000}"/>
    <cellStyle name="표준 163 2 2 3 3 2" xfId="13045" xr:uid="{00000000-0005-0000-0000-00007D3D0000}"/>
    <cellStyle name="표준 163 2 2 3 4" xfId="13046" xr:uid="{00000000-0005-0000-0000-00007E3D0000}"/>
    <cellStyle name="표준 163 2 2 4" xfId="13047" xr:uid="{00000000-0005-0000-0000-00007F3D0000}"/>
    <cellStyle name="표준 163 2 2 4 2" xfId="13048" xr:uid="{00000000-0005-0000-0000-0000803D0000}"/>
    <cellStyle name="표준 163 2 2 4 2 2" xfId="13049" xr:uid="{00000000-0005-0000-0000-0000813D0000}"/>
    <cellStyle name="표준 163 2 2 4 3" xfId="13050" xr:uid="{00000000-0005-0000-0000-0000823D0000}"/>
    <cellStyle name="표준 163 2 2 5" xfId="13051" xr:uid="{00000000-0005-0000-0000-0000833D0000}"/>
    <cellStyle name="표준 163 2 2 5 2" xfId="13052" xr:uid="{00000000-0005-0000-0000-0000843D0000}"/>
    <cellStyle name="표준 163 2 2 6" xfId="13053" xr:uid="{00000000-0005-0000-0000-0000853D0000}"/>
    <cellStyle name="표준 163 2 3" xfId="13054" xr:uid="{00000000-0005-0000-0000-0000863D0000}"/>
    <cellStyle name="표준 163 2 3 2" xfId="13055" xr:uid="{00000000-0005-0000-0000-0000873D0000}"/>
    <cellStyle name="표준 163 2 3 2 2" xfId="13056" xr:uid="{00000000-0005-0000-0000-0000883D0000}"/>
    <cellStyle name="표준 163 2 3 2 2 2" xfId="13057" xr:uid="{00000000-0005-0000-0000-0000893D0000}"/>
    <cellStyle name="표준 163 2 3 2 2 2 2" xfId="13058" xr:uid="{00000000-0005-0000-0000-00008A3D0000}"/>
    <cellStyle name="표준 163 2 3 2 2 3" xfId="13059" xr:uid="{00000000-0005-0000-0000-00008B3D0000}"/>
    <cellStyle name="표준 163 2 3 2 3" xfId="13060" xr:uid="{00000000-0005-0000-0000-00008C3D0000}"/>
    <cellStyle name="표준 163 2 3 2 3 2" xfId="13061" xr:uid="{00000000-0005-0000-0000-00008D3D0000}"/>
    <cellStyle name="표준 163 2 3 2 4" xfId="13062" xr:uid="{00000000-0005-0000-0000-00008E3D0000}"/>
    <cellStyle name="표준 163 2 3 3" xfId="13063" xr:uid="{00000000-0005-0000-0000-00008F3D0000}"/>
    <cellStyle name="표준 163 2 3 3 2" xfId="13064" xr:uid="{00000000-0005-0000-0000-0000903D0000}"/>
    <cellStyle name="표준 163 2 3 3 2 2" xfId="13065" xr:uid="{00000000-0005-0000-0000-0000913D0000}"/>
    <cellStyle name="표준 163 2 3 3 2 2 2" xfId="13066" xr:uid="{00000000-0005-0000-0000-0000923D0000}"/>
    <cellStyle name="표준 163 2 3 3 2 3" xfId="13067" xr:uid="{00000000-0005-0000-0000-0000933D0000}"/>
    <cellStyle name="표준 163 2 3 3 3" xfId="13068" xr:uid="{00000000-0005-0000-0000-0000943D0000}"/>
    <cellStyle name="표준 163 2 3 3 3 2" xfId="13069" xr:uid="{00000000-0005-0000-0000-0000953D0000}"/>
    <cellStyle name="표준 163 2 3 3 4" xfId="13070" xr:uid="{00000000-0005-0000-0000-0000963D0000}"/>
    <cellStyle name="표준 163 2 3 4" xfId="13071" xr:uid="{00000000-0005-0000-0000-0000973D0000}"/>
    <cellStyle name="표준 163 2 3 4 2" xfId="13072" xr:uid="{00000000-0005-0000-0000-0000983D0000}"/>
    <cellStyle name="표준 163 2 3 4 2 2" xfId="13073" xr:uid="{00000000-0005-0000-0000-0000993D0000}"/>
    <cellStyle name="표준 163 2 3 4 3" xfId="13074" xr:uid="{00000000-0005-0000-0000-00009A3D0000}"/>
    <cellStyle name="표준 163 2 3 5" xfId="13075" xr:uid="{00000000-0005-0000-0000-00009B3D0000}"/>
    <cellStyle name="표준 163 2 3 5 2" xfId="13076" xr:uid="{00000000-0005-0000-0000-00009C3D0000}"/>
    <cellStyle name="표준 163 2 3 6" xfId="13077" xr:uid="{00000000-0005-0000-0000-00009D3D0000}"/>
    <cellStyle name="표준 163 2 4" xfId="13078" xr:uid="{00000000-0005-0000-0000-00009E3D0000}"/>
    <cellStyle name="표준 163 2 4 2" xfId="13079" xr:uid="{00000000-0005-0000-0000-00009F3D0000}"/>
    <cellStyle name="표준 163 2 4 2 2" xfId="13080" xr:uid="{00000000-0005-0000-0000-0000A03D0000}"/>
    <cellStyle name="표준 163 2 4 2 2 2" xfId="13081" xr:uid="{00000000-0005-0000-0000-0000A13D0000}"/>
    <cellStyle name="표준 163 2 4 2 3" xfId="13082" xr:uid="{00000000-0005-0000-0000-0000A23D0000}"/>
    <cellStyle name="표준 163 2 4 3" xfId="13083" xr:uid="{00000000-0005-0000-0000-0000A33D0000}"/>
    <cellStyle name="표준 163 2 4 3 2" xfId="13084" xr:uid="{00000000-0005-0000-0000-0000A43D0000}"/>
    <cellStyle name="표준 163 2 4 4" xfId="13085" xr:uid="{00000000-0005-0000-0000-0000A53D0000}"/>
    <cellStyle name="표준 163 2 5" xfId="13086" xr:uid="{00000000-0005-0000-0000-0000A63D0000}"/>
    <cellStyle name="표준 163 2 5 2" xfId="13087" xr:uid="{00000000-0005-0000-0000-0000A73D0000}"/>
    <cellStyle name="표준 163 2 5 2 2" xfId="13088" xr:uid="{00000000-0005-0000-0000-0000A83D0000}"/>
    <cellStyle name="표준 163 2 5 2 2 2" xfId="13089" xr:uid="{00000000-0005-0000-0000-0000A93D0000}"/>
    <cellStyle name="표준 163 2 5 2 3" xfId="13090" xr:uid="{00000000-0005-0000-0000-0000AA3D0000}"/>
    <cellStyle name="표준 163 2 5 3" xfId="13091" xr:uid="{00000000-0005-0000-0000-0000AB3D0000}"/>
    <cellStyle name="표준 163 2 5 3 2" xfId="13092" xr:uid="{00000000-0005-0000-0000-0000AC3D0000}"/>
    <cellStyle name="표준 163 2 5 4" xfId="13093" xr:uid="{00000000-0005-0000-0000-0000AD3D0000}"/>
    <cellStyle name="표준 163 2 6" xfId="13094" xr:uid="{00000000-0005-0000-0000-0000AE3D0000}"/>
    <cellStyle name="표준 163 2 6 2" xfId="13095" xr:uid="{00000000-0005-0000-0000-0000AF3D0000}"/>
    <cellStyle name="표준 163 2 6 2 2" xfId="13096" xr:uid="{00000000-0005-0000-0000-0000B03D0000}"/>
    <cellStyle name="표준 163 2 6 3" xfId="13097" xr:uid="{00000000-0005-0000-0000-0000B13D0000}"/>
    <cellStyle name="표준 163 2 7" xfId="13098" xr:uid="{00000000-0005-0000-0000-0000B23D0000}"/>
    <cellStyle name="표준 163 2 7 2" xfId="13099" xr:uid="{00000000-0005-0000-0000-0000B33D0000}"/>
    <cellStyle name="표준 163 2 8" xfId="13100" xr:uid="{00000000-0005-0000-0000-0000B43D0000}"/>
    <cellStyle name="표준 163 3" xfId="13101" xr:uid="{00000000-0005-0000-0000-0000B53D0000}"/>
    <cellStyle name="표준 163 3 2" xfId="13102" xr:uid="{00000000-0005-0000-0000-0000B63D0000}"/>
    <cellStyle name="표준 163 3 2 2" xfId="13103" xr:uid="{00000000-0005-0000-0000-0000B73D0000}"/>
    <cellStyle name="표준 163 3 2 2 2" xfId="13104" xr:uid="{00000000-0005-0000-0000-0000B83D0000}"/>
    <cellStyle name="표준 163 3 2 2 2 2" xfId="13105" xr:uid="{00000000-0005-0000-0000-0000B93D0000}"/>
    <cellStyle name="표준 163 3 2 2 3" xfId="13106" xr:uid="{00000000-0005-0000-0000-0000BA3D0000}"/>
    <cellStyle name="표준 163 3 2 3" xfId="13107" xr:uid="{00000000-0005-0000-0000-0000BB3D0000}"/>
    <cellStyle name="표준 163 3 2 3 2" xfId="13108" xr:uid="{00000000-0005-0000-0000-0000BC3D0000}"/>
    <cellStyle name="표준 163 3 2 4" xfId="13109" xr:uid="{00000000-0005-0000-0000-0000BD3D0000}"/>
    <cellStyle name="표준 163 3 3" xfId="13110" xr:uid="{00000000-0005-0000-0000-0000BE3D0000}"/>
    <cellStyle name="표준 163 3 3 2" xfId="13111" xr:uid="{00000000-0005-0000-0000-0000BF3D0000}"/>
    <cellStyle name="표준 163 3 3 2 2" xfId="13112" xr:uid="{00000000-0005-0000-0000-0000C03D0000}"/>
    <cellStyle name="표준 163 3 3 2 2 2" xfId="13113" xr:uid="{00000000-0005-0000-0000-0000C13D0000}"/>
    <cellStyle name="표준 163 3 3 2 3" xfId="13114" xr:uid="{00000000-0005-0000-0000-0000C23D0000}"/>
    <cellStyle name="표준 163 3 3 3" xfId="13115" xr:uid="{00000000-0005-0000-0000-0000C33D0000}"/>
    <cellStyle name="표준 163 3 3 3 2" xfId="13116" xr:uid="{00000000-0005-0000-0000-0000C43D0000}"/>
    <cellStyle name="표준 163 3 3 4" xfId="13117" xr:uid="{00000000-0005-0000-0000-0000C53D0000}"/>
    <cellStyle name="표준 163 3 4" xfId="13118" xr:uid="{00000000-0005-0000-0000-0000C63D0000}"/>
    <cellStyle name="표준 163 3 4 2" xfId="13119" xr:uid="{00000000-0005-0000-0000-0000C73D0000}"/>
    <cellStyle name="표준 163 3 4 2 2" xfId="13120" xr:uid="{00000000-0005-0000-0000-0000C83D0000}"/>
    <cellStyle name="표준 163 3 4 3" xfId="13121" xr:uid="{00000000-0005-0000-0000-0000C93D0000}"/>
    <cellStyle name="표준 163 3 5" xfId="13122" xr:uid="{00000000-0005-0000-0000-0000CA3D0000}"/>
    <cellStyle name="표준 163 3 5 2" xfId="13123" xr:uid="{00000000-0005-0000-0000-0000CB3D0000}"/>
    <cellStyle name="표준 163 3 6" xfId="13124" xr:uid="{00000000-0005-0000-0000-0000CC3D0000}"/>
    <cellStyle name="표준 163 4" xfId="13125" xr:uid="{00000000-0005-0000-0000-0000CD3D0000}"/>
    <cellStyle name="표준 163 4 2" xfId="13126" xr:uid="{00000000-0005-0000-0000-0000CE3D0000}"/>
    <cellStyle name="표준 163 4 2 2" xfId="13127" xr:uid="{00000000-0005-0000-0000-0000CF3D0000}"/>
    <cellStyle name="표준 163 4 2 2 2" xfId="13128" xr:uid="{00000000-0005-0000-0000-0000D03D0000}"/>
    <cellStyle name="표준 163 4 2 2 2 2" xfId="13129" xr:uid="{00000000-0005-0000-0000-0000D13D0000}"/>
    <cellStyle name="표준 163 4 2 2 3" xfId="13130" xr:uid="{00000000-0005-0000-0000-0000D23D0000}"/>
    <cellStyle name="표준 163 4 2 3" xfId="13131" xr:uid="{00000000-0005-0000-0000-0000D33D0000}"/>
    <cellStyle name="표준 163 4 2 3 2" xfId="13132" xr:uid="{00000000-0005-0000-0000-0000D43D0000}"/>
    <cellStyle name="표준 163 4 2 4" xfId="13133" xr:uid="{00000000-0005-0000-0000-0000D53D0000}"/>
    <cellStyle name="표준 163 4 3" xfId="13134" xr:uid="{00000000-0005-0000-0000-0000D63D0000}"/>
    <cellStyle name="표준 163 4 3 2" xfId="13135" xr:uid="{00000000-0005-0000-0000-0000D73D0000}"/>
    <cellStyle name="표준 163 4 3 2 2" xfId="13136" xr:uid="{00000000-0005-0000-0000-0000D83D0000}"/>
    <cellStyle name="표준 163 4 3 2 2 2" xfId="13137" xr:uid="{00000000-0005-0000-0000-0000D93D0000}"/>
    <cellStyle name="표준 163 4 3 2 3" xfId="13138" xr:uid="{00000000-0005-0000-0000-0000DA3D0000}"/>
    <cellStyle name="표준 163 4 3 3" xfId="13139" xr:uid="{00000000-0005-0000-0000-0000DB3D0000}"/>
    <cellStyle name="표준 163 4 3 3 2" xfId="13140" xr:uid="{00000000-0005-0000-0000-0000DC3D0000}"/>
    <cellStyle name="표준 163 4 3 4" xfId="13141" xr:uid="{00000000-0005-0000-0000-0000DD3D0000}"/>
    <cellStyle name="표준 163 4 4" xfId="13142" xr:uid="{00000000-0005-0000-0000-0000DE3D0000}"/>
    <cellStyle name="표준 163 4 4 2" xfId="13143" xr:uid="{00000000-0005-0000-0000-0000DF3D0000}"/>
    <cellStyle name="표준 163 4 4 2 2" xfId="13144" xr:uid="{00000000-0005-0000-0000-0000E03D0000}"/>
    <cellStyle name="표준 163 4 4 3" xfId="13145" xr:uid="{00000000-0005-0000-0000-0000E13D0000}"/>
    <cellStyle name="표준 163 4 5" xfId="13146" xr:uid="{00000000-0005-0000-0000-0000E23D0000}"/>
    <cellStyle name="표준 163 4 5 2" xfId="13147" xr:uid="{00000000-0005-0000-0000-0000E33D0000}"/>
    <cellStyle name="표준 163 4 6" xfId="13148" xr:uid="{00000000-0005-0000-0000-0000E43D0000}"/>
    <cellStyle name="표준 163 5" xfId="13149" xr:uid="{00000000-0005-0000-0000-0000E53D0000}"/>
    <cellStyle name="표준 163 5 2" xfId="13150" xr:uid="{00000000-0005-0000-0000-0000E63D0000}"/>
    <cellStyle name="표준 163 5 2 2" xfId="13151" xr:uid="{00000000-0005-0000-0000-0000E73D0000}"/>
    <cellStyle name="표준 163 5 2 2 2" xfId="13152" xr:uid="{00000000-0005-0000-0000-0000E83D0000}"/>
    <cellStyle name="표준 163 5 2 3" xfId="13153" xr:uid="{00000000-0005-0000-0000-0000E93D0000}"/>
    <cellStyle name="표준 163 5 3" xfId="13154" xr:uid="{00000000-0005-0000-0000-0000EA3D0000}"/>
    <cellStyle name="표준 163 5 3 2" xfId="13155" xr:uid="{00000000-0005-0000-0000-0000EB3D0000}"/>
    <cellStyle name="표준 163 5 4" xfId="13156" xr:uid="{00000000-0005-0000-0000-0000EC3D0000}"/>
    <cellStyle name="표준 163 6" xfId="13157" xr:uid="{00000000-0005-0000-0000-0000ED3D0000}"/>
    <cellStyle name="표준 163 6 2" xfId="13158" xr:uid="{00000000-0005-0000-0000-0000EE3D0000}"/>
    <cellStyle name="표준 163 6 2 2" xfId="13159" xr:uid="{00000000-0005-0000-0000-0000EF3D0000}"/>
    <cellStyle name="표준 163 6 2 2 2" xfId="13160" xr:uid="{00000000-0005-0000-0000-0000F03D0000}"/>
    <cellStyle name="표준 163 6 2 3" xfId="13161" xr:uid="{00000000-0005-0000-0000-0000F13D0000}"/>
    <cellStyle name="표준 163 6 3" xfId="13162" xr:uid="{00000000-0005-0000-0000-0000F23D0000}"/>
    <cellStyle name="표준 163 6 3 2" xfId="13163" xr:uid="{00000000-0005-0000-0000-0000F33D0000}"/>
    <cellStyle name="표준 163 6 4" xfId="13164" xr:uid="{00000000-0005-0000-0000-0000F43D0000}"/>
    <cellStyle name="표준 163 7" xfId="13165" xr:uid="{00000000-0005-0000-0000-0000F53D0000}"/>
    <cellStyle name="표준 163 7 2" xfId="13166" xr:uid="{00000000-0005-0000-0000-0000F63D0000}"/>
    <cellStyle name="표준 163 7 2 2" xfId="13167" xr:uid="{00000000-0005-0000-0000-0000F73D0000}"/>
    <cellStyle name="표준 163 7 3" xfId="13168" xr:uid="{00000000-0005-0000-0000-0000F83D0000}"/>
    <cellStyle name="표준 163 8" xfId="13169" xr:uid="{00000000-0005-0000-0000-0000F93D0000}"/>
    <cellStyle name="표준 163 8 2" xfId="13170" xr:uid="{00000000-0005-0000-0000-0000FA3D0000}"/>
    <cellStyle name="표준 163 9" xfId="13171" xr:uid="{00000000-0005-0000-0000-0000FB3D0000}"/>
    <cellStyle name="표준 164" xfId="13172" xr:uid="{00000000-0005-0000-0000-0000FC3D0000}"/>
    <cellStyle name="표준 164 2" xfId="13173" xr:uid="{00000000-0005-0000-0000-0000FD3D0000}"/>
    <cellStyle name="표준 164 2 2" xfId="13174" xr:uid="{00000000-0005-0000-0000-0000FE3D0000}"/>
    <cellStyle name="표준 164 2 2 2" xfId="13175" xr:uid="{00000000-0005-0000-0000-0000FF3D0000}"/>
    <cellStyle name="표준 164 2 2 2 2" xfId="13176" xr:uid="{00000000-0005-0000-0000-0000003E0000}"/>
    <cellStyle name="표준 164 2 2 2 2 2" xfId="13177" xr:uid="{00000000-0005-0000-0000-0000013E0000}"/>
    <cellStyle name="표준 164 2 2 2 2 2 2" xfId="13178" xr:uid="{00000000-0005-0000-0000-0000023E0000}"/>
    <cellStyle name="표준 164 2 2 2 2 3" xfId="13179" xr:uid="{00000000-0005-0000-0000-0000033E0000}"/>
    <cellStyle name="표준 164 2 2 2 3" xfId="13180" xr:uid="{00000000-0005-0000-0000-0000043E0000}"/>
    <cellStyle name="표준 164 2 2 2 3 2" xfId="13181" xr:uid="{00000000-0005-0000-0000-0000053E0000}"/>
    <cellStyle name="표준 164 2 2 2 4" xfId="13182" xr:uid="{00000000-0005-0000-0000-0000063E0000}"/>
    <cellStyle name="표준 164 2 2 3" xfId="13183" xr:uid="{00000000-0005-0000-0000-0000073E0000}"/>
    <cellStyle name="표준 164 2 2 3 2" xfId="13184" xr:uid="{00000000-0005-0000-0000-0000083E0000}"/>
    <cellStyle name="표준 164 2 2 3 2 2" xfId="13185" xr:uid="{00000000-0005-0000-0000-0000093E0000}"/>
    <cellStyle name="표준 164 2 2 3 2 2 2" xfId="13186" xr:uid="{00000000-0005-0000-0000-00000A3E0000}"/>
    <cellStyle name="표준 164 2 2 3 2 3" xfId="13187" xr:uid="{00000000-0005-0000-0000-00000B3E0000}"/>
    <cellStyle name="표준 164 2 2 3 3" xfId="13188" xr:uid="{00000000-0005-0000-0000-00000C3E0000}"/>
    <cellStyle name="표준 164 2 2 3 3 2" xfId="13189" xr:uid="{00000000-0005-0000-0000-00000D3E0000}"/>
    <cellStyle name="표준 164 2 2 3 4" xfId="13190" xr:uid="{00000000-0005-0000-0000-00000E3E0000}"/>
    <cellStyle name="표준 164 2 2 4" xfId="13191" xr:uid="{00000000-0005-0000-0000-00000F3E0000}"/>
    <cellStyle name="표준 164 2 2 4 2" xfId="13192" xr:uid="{00000000-0005-0000-0000-0000103E0000}"/>
    <cellStyle name="표준 164 2 2 4 2 2" xfId="13193" xr:uid="{00000000-0005-0000-0000-0000113E0000}"/>
    <cellStyle name="표준 164 2 2 4 3" xfId="13194" xr:uid="{00000000-0005-0000-0000-0000123E0000}"/>
    <cellStyle name="표준 164 2 2 5" xfId="13195" xr:uid="{00000000-0005-0000-0000-0000133E0000}"/>
    <cellStyle name="표준 164 2 2 5 2" xfId="13196" xr:uid="{00000000-0005-0000-0000-0000143E0000}"/>
    <cellStyle name="표준 164 2 2 6" xfId="13197" xr:uid="{00000000-0005-0000-0000-0000153E0000}"/>
    <cellStyle name="표준 164 2 3" xfId="13198" xr:uid="{00000000-0005-0000-0000-0000163E0000}"/>
    <cellStyle name="표준 164 2 3 2" xfId="13199" xr:uid="{00000000-0005-0000-0000-0000173E0000}"/>
    <cellStyle name="표준 164 2 3 2 2" xfId="13200" xr:uid="{00000000-0005-0000-0000-0000183E0000}"/>
    <cellStyle name="표준 164 2 3 2 2 2" xfId="13201" xr:uid="{00000000-0005-0000-0000-0000193E0000}"/>
    <cellStyle name="표준 164 2 3 2 2 2 2" xfId="13202" xr:uid="{00000000-0005-0000-0000-00001A3E0000}"/>
    <cellStyle name="표준 164 2 3 2 2 3" xfId="13203" xr:uid="{00000000-0005-0000-0000-00001B3E0000}"/>
    <cellStyle name="표준 164 2 3 2 3" xfId="13204" xr:uid="{00000000-0005-0000-0000-00001C3E0000}"/>
    <cellStyle name="표준 164 2 3 2 3 2" xfId="13205" xr:uid="{00000000-0005-0000-0000-00001D3E0000}"/>
    <cellStyle name="표준 164 2 3 2 4" xfId="13206" xr:uid="{00000000-0005-0000-0000-00001E3E0000}"/>
    <cellStyle name="표준 164 2 3 3" xfId="13207" xr:uid="{00000000-0005-0000-0000-00001F3E0000}"/>
    <cellStyle name="표준 164 2 3 3 2" xfId="13208" xr:uid="{00000000-0005-0000-0000-0000203E0000}"/>
    <cellStyle name="표준 164 2 3 3 2 2" xfId="13209" xr:uid="{00000000-0005-0000-0000-0000213E0000}"/>
    <cellStyle name="표준 164 2 3 3 2 2 2" xfId="13210" xr:uid="{00000000-0005-0000-0000-0000223E0000}"/>
    <cellStyle name="표준 164 2 3 3 2 3" xfId="13211" xr:uid="{00000000-0005-0000-0000-0000233E0000}"/>
    <cellStyle name="표준 164 2 3 3 3" xfId="13212" xr:uid="{00000000-0005-0000-0000-0000243E0000}"/>
    <cellStyle name="표준 164 2 3 3 3 2" xfId="13213" xr:uid="{00000000-0005-0000-0000-0000253E0000}"/>
    <cellStyle name="표준 164 2 3 3 4" xfId="13214" xr:uid="{00000000-0005-0000-0000-0000263E0000}"/>
    <cellStyle name="표준 164 2 3 4" xfId="13215" xr:uid="{00000000-0005-0000-0000-0000273E0000}"/>
    <cellStyle name="표준 164 2 3 4 2" xfId="13216" xr:uid="{00000000-0005-0000-0000-0000283E0000}"/>
    <cellStyle name="표준 164 2 3 4 2 2" xfId="13217" xr:uid="{00000000-0005-0000-0000-0000293E0000}"/>
    <cellStyle name="표준 164 2 3 4 3" xfId="13218" xr:uid="{00000000-0005-0000-0000-00002A3E0000}"/>
    <cellStyle name="표준 164 2 3 5" xfId="13219" xr:uid="{00000000-0005-0000-0000-00002B3E0000}"/>
    <cellStyle name="표준 164 2 3 5 2" xfId="13220" xr:uid="{00000000-0005-0000-0000-00002C3E0000}"/>
    <cellStyle name="표준 164 2 3 6" xfId="13221" xr:uid="{00000000-0005-0000-0000-00002D3E0000}"/>
    <cellStyle name="표준 164 2 4" xfId="13222" xr:uid="{00000000-0005-0000-0000-00002E3E0000}"/>
    <cellStyle name="표준 164 2 4 2" xfId="13223" xr:uid="{00000000-0005-0000-0000-00002F3E0000}"/>
    <cellStyle name="표준 164 2 4 2 2" xfId="13224" xr:uid="{00000000-0005-0000-0000-0000303E0000}"/>
    <cellStyle name="표준 164 2 4 2 2 2" xfId="13225" xr:uid="{00000000-0005-0000-0000-0000313E0000}"/>
    <cellStyle name="표준 164 2 4 2 3" xfId="13226" xr:uid="{00000000-0005-0000-0000-0000323E0000}"/>
    <cellStyle name="표준 164 2 4 3" xfId="13227" xr:uid="{00000000-0005-0000-0000-0000333E0000}"/>
    <cellStyle name="표준 164 2 4 3 2" xfId="13228" xr:uid="{00000000-0005-0000-0000-0000343E0000}"/>
    <cellStyle name="표준 164 2 4 4" xfId="13229" xr:uid="{00000000-0005-0000-0000-0000353E0000}"/>
    <cellStyle name="표준 164 2 5" xfId="13230" xr:uid="{00000000-0005-0000-0000-0000363E0000}"/>
    <cellStyle name="표준 164 2 5 2" xfId="13231" xr:uid="{00000000-0005-0000-0000-0000373E0000}"/>
    <cellStyle name="표준 164 2 5 2 2" xfId="13232" xr:uid="{00000000-0005-0000-0000-0000383E0000}"/>
    <cellStyle name="표준 164 2 5 2 2 2" xfId="13233" xr:uid="{00000000-0005-0000-0000-0000393E0000}"/>
    <cellStyle name="표준 164 2 5 2 3" xfId="13234" xr:uid="{00000000-0005-0000-0000-00003A3E0000}"/>
    <cellStyle name="표준 164 2 5 3" xfId="13235" xr:uid="{00000000-0005-0000-0000-00003B3E0000}"/>
    <cellStyle name="표준 164 2 5 3 2" xfId="13236" xr:uid="{00000000-0005-0000-0000-00003C3E0000}"/>
    <cellStyle name="표준 164 2 5 4" xfId="13237" xr:uid="{00000000-0005-0000-0000-00003D3E0000}"/>
    <cellStyle name="표준 164 2 6" xfId="13238" xr:uid="{00000000-0005-0000-0000-00003E3E0000}"/>
    <cellStyle name="표준 164 2 6 2" xfId="13239" xr:uid="{00000000-0005-0000-0000-00003F3E0000}"/>
    <cellStyle name="표준 164 2 6 2 2" xfId="13240" xr:uid="{00000000-0005-0000-0000-0000403E0000}"/>
    <cellStyle name="표준 164 2 6 3" xfId="13241" xr:uid="{00000000-0005-0000-0000-0000413E0000}"/>
    <cellStyle name="표준 164 2 7" xfId="13242" xr:uid="{00000000-0005-0000-0000-0000423E0000}"/>
    <cellStyle name="표준 164 2 7 2" xfId="13243" xr:uid="{00000000-0005-0000-0000-0000433E0000}"/>
    <cellStyle name="표준 164 2 8" xfId="13244" xr:uid="{00000000-0005-0000-0000-0000443E0000}"/>
    <cellStyle name="표준 164 3" xfId="13245" xr:uid="{00000000-0005-0000-0000-0000453E0000}"/>
    <cellStyle name="표준 164 3 2" xfId="13246" xr:uid="{00000000-0005-0000-0000-0000463E0000}"/>
    <cellStyle name="표준 164 3 2 2" xfId="13247" xr:uid="{00000000-0005-0000-0000-0000473E0000}"/>
    <cellStyle name="표준 164 3 2 2 2" xfId="13248" xr:uid="{00000000-0005-0000-0000-0000483E0000}"/>
    <cellStyle name="표준 164 3 2 2 2 2" xfId="13249" xr:uid="{00000000-0005-0000-0000-0000493E0000}"/>
    <cellStyle name="표준 164 3 2 2 3" xfId="13250" xr:uid="{00000000-0005-0000-0000-00004A3E0000}"/>
    <cellStyle name="표준 164 3 2 3" xfId="13251" xr:uid="{00000000-0005-0000-0000-00004B3E0000}"/>
    <cellStyle name="표준 164 3 2 3 2" xfId="13252" xr:uid="{00000000-0005-0000-0000-00004C3E0000}"/>
    <cellStyle name="표준 164 3 2 4" xfId="13253" xr:uid="{00000000-0005-0000-0000-00004D3E0000}"/>
    <cellStyle name="표준 164 3 3" xfId="13254" xr:uid="{00000000-0005-0000-0000-00004E3E0000}"/>
    <cellStyle name="표준 164 3 3 2" xfId="13255" xr:uid="{00000000-0005-0000-0000-00004F3E0000}"/>
    <cellStyle name="표준 164 3 3 2 2" xfId="13256" xr:uid="{00000000-0005-0000-0000-0000503E0000}"/>
    <cellStyle name="표준 164 3 3 2 2 2" xfId="13257" xr:uid="{00000000-0005-0000-0000-0000513E0000}"/>
    <cellStyle name="표준 164 3 3 2 3" xfId="13258" xr:uid="{00000000-0005-0000-0000-0000523E0000}"/>
    <cellStyle name="표준 164 3 3 3" xfId="13259" xr:uid="{00000000-0005-0000-0000-0000533E0000}"/>
    <cellStyle name="표준 164 3 3 3 2" xfId="13260" xr:uid="{00000000-0005-0000-0000-0000543E0000}"/>
    <cellStyle name="표준 164 3 3 4" xfId="13261" xr:uid="{00000000-0005-0000-0000-0000553E0000}"/>
    <cellStyle name="표준 164 3 4" xfId="13262" xr:uid="{00000000-0005-0000-0000-0000563E0000}"/>
    <cellStyle name="표준 164 3 4 2" xfId="13263" xr:uid="{00000000-0005-0000-0000-0000573E0000}"/>
    <cellStyle name="표준 164 3 4 2 2" xfId="13264" xr:uid="{00000000-0005-0000-0000-0000583E0000}"/>
    <cellStyle name="표준 164 3 4 3" xfId="13265" xr:uid="{00000000-0005-0000-0000-0000593E0000}"/>
    <cellStyle name="표준 164 3 5" xfId="13266" xr:uid="{00000000-0005-0000-0000-00005A3E0000}"/>
    <cellStyle name="표준 164 3 5 2" xfId="13267" xr:uid="{00000000-0005-0000-0000-00005B3E0000}"/>
    <cellStyle name="표준 164 3 6" xfId="13268" xr:uid="{00000000-0005-0000-0000-00005C3E0000}"/>
    <cellStyle name="표준 164 4" xfId="13269" xr:uid="{00000000-0005-0000-0000-00005D3E0000}"/>
    <cellStyle name="표준 164 4 2" xfId="13270" xr:uid="{00000000-0005-0000-0000-00005E3E0000}"/>
    <cellStyle name="표준 164 4 2 2" xfId="13271" xr:uid="{00000000-0005-0000-0000-00005F3E0000}"/>
    <cellStyle name="표준 164 4 2 2 2" xfId="13272" xr:uid="{00000000-0005-0000-0000-0000603E0000}"/>
    <cellStyle name="표준 164 4 2 2 2 2" xfId="13273" xr:uid="{00000000-0005-0000-0000-0000613E0000}"/>
    <cellStyle name="표준 164 4 2 2 3" xfId="13274" xr:uid="{00000000-0005-0000-0000-0000623E0000}"/>
    <cellStyle name="표준 164 4 2 3" xfId="13275" xr:uid="{00000000-0005-0000-0000-0000633E0000}"/>
    <cellStyle name="표준 164 4 2 3 2" xfId="13276" xr:uid="{00000000-0005-0000-0000-0000643E0000}"/>
    <cellStyle name="표준 164 4 2 4" xfId="13277" xr:uid="{00000000-0005-0000-0000-0000653E0000}"/>
    <cellStyle name="표준 164 4 3" xfId="13278" xr:uid="{00000000-0005-0000-0000-0000663E0000}"/>
    <cellStyle name="표준 164 4 3 2" xfId="13279" xr:uid="{00000000-0005-0000-0000-0000673E0000}"/>
    <cellStyle name="표준 164 4 3 2 2" xfId="13280" xr:uid="{00000000-0005-0000-0000-0000683E0000}"/>
    <cellStyle name="표준 164 4 3 2 2 2" xfId="13281" xr:uid="{00000000-0005-0000-0000-0000693E0000}"/>
    <cellStyle name="표준 164 4 3 2 3" xfId="13282" xr:uid="{00000000-0005-0000-0000-00006A3E0000}"/>
    <cellStyle name="표준 164 4 3 3" xfId="13283" xr:uid="{00000000-0005-0000-0000-00006B3E0000}"/>
    <cellStyle name="표준 164 4 3 3 2" xfId="13284" xr:uid="{00000000-0005-0000-0000-00006C3E0000}"/>
    <cellStyle name="표준 164 4 3 4" xfId="13285" xr:uid="{00000000-0005-0000-0000-00006D3E0000}"/>
    <cellStyle name="표준 164 4 4" xfId="13286" xr:uid="{00000000-0005-0000-0000-00006E3E0000}"/>
    <cellStyle name="표준 164 4 4 2" xfId="13287" xr:uid="{00000000-0005-0000-0000-00006F3E0000}"/>
    <cellStyle name="표준 164 4 4 2 2" xfId="13288" xr:uid="{00000000-0005-0000-0000-0000703E0000}"/>
    <cellStyle name="표준 164 4 4 3" xfId="13289" xr:uid="{00000000-0005-0000-0000-0000713E0000}"/>
    <cellStyle name="표준 164 4 5" xfId="13290" xr:uid="{00000000-0005-0000-0000-0000723E0000}"/>
    <cellStyle name="표준 164 4 5 2" xfId="13291" xr:uid="{00000000-0005-0000-0000-0000733E0000}"/>
    <cellStyle name="표준 164 4 6" xfId="13292" xr:uid="{00000000-0005-0000-0000-0000743E0000}"/>
    <cellStyle name="표준 164 5" xfId="13293" xr:uid="{00000000-0005-0000-0000-0000753E0000}"/>
    <cellStyle name="표준 164 5 2" xfId="13294" xr:uid="{00000000-0005-0000-0000-0000763E0000}"/>
    <cellStyle name="표준 164 5 2 2" xfId="13295" xr:uid="{00000000-0005-0000-0000-0000773E0000}"/>
    <cellStyle name="표준 164 5 2 2 2" xfId="13296" xr:uid="{00000000-0005-0000-0000-0000783E0000}"/>
    <cellStyle name="표준 164 5 2 3" xfId="13297" xr:uid="{00000000-0005-0000-0000-0000793E0000}"/>
    <cellStyle name="표준 164 5 3" xfId="13298" xr:uid="{00000000-0005-0000-0000-00007A3E0000}"/>
    <cellStyle name="표준 164 5 3 2" xfId="13299" xr:uid="{00000000-0005-0000-0000-00007B3E0000}"/>
    <cellStyle name="표준 164 5 4" xfId="13300" xr:uid="{00000000-0005-0000-0000-00007C3E0000}"/>
    <cellStyle name="표준 164 6" xfId="13301" xr:uid="{00000000-0005-0000-0000-00007D3E0000}"/>
    <cellStyle name="표준 164 6 2" xfId="13302" xr:uid="{00000000-0005-0000-0000-00007E3E0000}"/>
    <cellStyle name="표준 164 6 2 2" xfId="13303" xr:uid="{00000000-0005-0000-0000-00007F3E0000}"/>
    <cellStyle name="표준 164 6 2 2 2" xfId="13304" xr:uid="{00000000-0005-0000-0000-0000803E0000}"/>
    <cellStyle name="표준 164 6 2 3" xfId="13305" xr:uid="{00000000-0005-0000-0000-0000813E0000}"/>
    <cellStyle name="표준 164 6 3" xfId="13306" xr:uid="{00000000-0005-0000-0000-0000823E0000}"/>
    <cellStyle name="표준 164 6 3 2" xfId="13307" xr:uid="{00000000-0005-0000-0000-0000833E0000}"/>
    <cellStyle name="표준 164 6 4" xfId="13308" xr:uid="{00000000-0005-0000-0000-0000843E0000}"/>
    <cellStyle name="표준 164 7" xfId="13309" xr:uid="{00000000-0005-0000-0000-0000853E0000}"/>
    <cellStyle name="표준 164 7 2" xfId="13310" xr:uid="{00000000-0005-0000-0000-0000863E0000}"/>
    <cellStyle name="표준 164 7 2 2" xfId="13311" xr:uid="{00000000-0005-0000-0000-0000873E0000}"/>
    <cellStyle name="표준 164 7 3" xfId="13312" xr:uid="{00000000-0005-0000-0000-0000883E0000}"/>
    <cellStyle name="표준 164 8" xfId="13313" xr:uid="{00000000-0005-0000-0000-0000893E0000}"/>
    <cellStyle name="표준 164 8 2" xfId="13314" xr:uid="{00000000-0005-0000-0000-00008A3E0000}"/>
    <cellStyle name="표준 164 9" xfId="13315" xr:uid="{00000000-0005-0000-0000-00008B3E0000}"/>
    <cellStyle name="표준 165" xfId="13316" xr:uid="{00000000-0005-0000-0000-00008C3E0000}"/>
    <cellStyle name="표준 165 2" xfId="13317" xr:uid="{00000000-0005-0000-0000-00008D3E0000}"/>
    <cellStyle name="표준 165 2 2" xfId="13318" xr:uid="{00000000-0005-0000-0000-00008E3E0000}"/>
    <cellStyle name="표준 165 2 2 2" xfId="13319" xr:uid="{00000000-0005-0000-0000-00008F3E0000}"/>
    <cellStyle name="표준 165 2 2 2 2" xfId="13320" xr:uid="{00000000-0005-0000-0000-0000903E0000}"/>
    <cellStyle name="표준 165 2 2 2 2 2" xfId="13321" xr:uid="{00000000-0005-0000-0000-0000913E0000}"/>
    <cellStyle name="표준 165 2 2 2 2 2 2" xfId="13322" xr:uid="{00000000-0005-0000-0000-0000923E0000}"/>
    <cellStyle name="표준 165 2 2 2 2 3" xfId="13323" xr:uid="{00000000-0005-0000-0000-0000933E0000}"/>
    <cellStyle name="표준 165 2 2 2 3" xfId="13324" xr:uid="{00000000-0005-0000-0000-0000943E0000}"/>
    <cellStyle name="표준 165 2 2 2 3 2" xfId="13325" xr:uid="{00000000-0005-0000-0000-0000953E0000}"/>
    <cellStyle name="표준 165 2 2 2 4" xfId="13326" xr:uid="{00000000-0005-0000-0000-0000963E0000}"/>
    <cellStyle name="표준 165 2 2 3" xfId="13327" xr:uid="{00000000-0005-0000-0000-0000973E0000}"/>
    <cellStyle name="표준 165 2 2 3 2" xfId="13328" xr:uid="{00000000-0005-0000-0000-0000983E0000}"/>
    <cellStyle name="표준 165 2 2 3 2 2" xfId="13329" xr:uid="{00000000-0005-0000-0000-0000993E0000}"/>
    <cellStyle name="표준 165 2 2 3 2 2 2" xfId="13330" xr:uid="{00000000-0005-0000-0000-00009A3E0000}"/>
    <cellStyle name="표준 165 2 2 3 2 3" xfId="13331" xr:uid="{00000000-0005-0000-0000-00009B3E0000}"/>
    <cellStyle name="표준 165 2 2 3 3" xfId="13332" xr:uid="{00000000-0005-0000-0000-00009C3E0000}"/>
    <cellStyle name="표준 165 2 2 3 3 2" xfId="13333" xr:uid="{00000000-0005-0000-0000-00009D3E0000}"/>
    <cellStyle name="표준 165 2 2 3 4" xfId="13334" xr:uid="{00000000-0005-0000-0000-00009E3E0000}"/>
    <cellStyle name="표준 165 2 2 4" xfId="13335" xr:uid="{00000000-0005-0000-0000-00009F3E0000}"/>
    <cellStyle name="표준 165 2 2 4 2" xfId="13336" xr:uid="{00000000-0005-0000-0000-0000A03E0000}"/>
    <cellStyle name="표준 165 2 2 4 2 2" xfId="13337" xr:uid="{00000000-0005-0000-0000-0000A13E0000}"/>
    <cellStyle name="표준 165 2 2 4 3" xfId="13338" xr:uid="{00000000-0005-0000-0000-0000A23E0000}"/>
    <cellStyle name="표준 165 2 2 5" xfId="13339" xr:uid="{00000000-0005-0000-0000-0000A33E0000}"/>
    <cellStyle name="표준 165 2 2 5 2" xfId="13340" xr:uid="{00000000-0005-0000-0000-0000A43E0000}"/>
    <cellStyle name="표준 165 2 2 6" xfId="13341" xr:uid="{00000000-0005-0000-0000-0000A53E0000}"/>
    <cellStyle name="표준 165 2 3" xfId="13342" xr:uid="{00000000-0005-0000-0000-0000A63E0000}"/>
    <cellStyle name="표준 165 2 3 2" xfId="13343" xr:uid="{00000000-0005-0000-0000-0000A73E0000}"/>
    <cellStyle name="표준 165 2 3 2 2" xfId="13344" xr:uid="{00000000-0005-0000-0000-0000A83E0000}"/>
    <cellStyle name="표준 165 2 3 2 2 2" xfId="13345" xr:uid="{00000000-0005-0000-0000-0000A93E0000}"/>
    <cellStyle name="표준 165 2 3 2 2 2 2" xfId="13346" xr:uid="{00000000-0005-0000-0000-0000AA3E0000}"/>
    <cellStyle name="표준 165 2 3 2 2 3" xfId="13347" xr:uid="{00000000-0005-0000-0000-0000AB3E0000}"/>
    <cellStyle name="표준 165 2 3 2 3" xfId="13348" xr:uid="{00000000-0005-0000-0000-0000AC3E0000}"/>
    <cellStyle name="표준 165 2 3 2 3 2" xfId="13349" xr:uid="{00000000-0005-0000-0000-0000AD3E0000}"/>
    <cellStyle name="표준 165 2 3 2 4" xfId="13350" xr:uid="{00000000-0005-0000-0000-0000AE3E0000}"/>
    <cellStyle name="표준 165 2 3 3" xfId="13351" xr:uid="{00000000-0005-0000-0000-0000AF3E0000}"/>
    <cellStyle name="표준 165 2 3 3 2" xfId="13352" xr:uid="{00000000-0005-0000-0000-0000B03E0000}"/>
    <cellStyle name="표준 165 2 3 3 2 2" xfId="13353" xr:uid="{00000000-0005-0000-0000-0000B13E0000}"/>
    <cellStyle name="표준 165 2 3 3 2 2 2" xfId="13354" xr:uid="{00000000-0005-0000-0000-0000B23E0000}"/>
    <cellStyle name="표준 165 2 3 3 2 3" xfId="13355" xr:uid="{00000000-0005-0000-0000-0000B33E0000}"/>
    <cellStyle name="표준 165 2 3 3 3" xfId="13356" xr:uid="{00000000-0005-0000-0000-0000B43E0000}"/>
    <cellStyle name="표준 165 2 3 3 3 2" xfId="13357" xr:uid="{00000000-0005-0000-0000-0000B53E0000}"/>
    <cellStyle name="표준 165 2 3 3 4" xfId="13358" xr:uid="{00000000-0005-0000-0000-0000B63E0000}"/>
    <cellStyle name="표준 165 2 3 4" xfId="13359" xr:uid="{00000000-0005-0000-0000-0000B73E0000}"/>
    <cellStyle name="표준 165 2 3 4 2" xfId="13360" xr:uid="{00000000-0005-0000-0000-0000B83E0000}"/>
    <cellStyle name="표준 165 2 3 4 2 2" xfId="13361" xr:uid="{00000000-0005-0000-0000-0000B93E0000}"/>
    <cellStyle name="표준 165 2 3 4 3" xfId="13362" xr:uid="{00000000-0005-0000-0000-0000BA3E0000}"/>
    <cellStyle name="표준 165 2 3 5" xfId="13363" xr:uid="{00000000-0005-0000-0000-0000BB3E0000}"/>
    <cellStyle name="표준 165 2 3 5 2" xfId="13364" xr:uid="{00000000-0005-0000-0000-0000BC3E0000}"/>
    <cellStyle name="표준 165 2 3 6" xfId="13365" xr:uid="{00000000-0005-0000-0000-0000BD3E0000}"/>
    <cellStyle name="표준 165 2 4" xfId="13366" xr:uid="{00000000-0005-0000-0000-0000BE3E0000}"/>
    <cellStyle name="표준 165 2 4 2" xfId="13367" xr:uid="{00000000-0005-0000-0000-0000BF3E0000}"/>
    <cellStyle name="표준 165 2 4 2 2" xfId="13368" xr:uid="{00000000-0005-0000-0000-0000C03E0000}"/>
    <cellStyle name="표준 165 2 4 2 2 2" xfId="13369" xr:uid="{00000000-0005-0000-0000-0000C13E0000}"/>
    <cellStyle name="표준 165 2 4 2 3" xfId="13370" xr:uid="{00000000-0005-0000-0000-0000C23E0000}"/>
    <cellStyle name="표준 165 2 4 3" xfId="13371" xr:uid="{00000000-0005-0000-0000-0000C33E0000}"/>
    <cellStyle name="표준 165 2 4 3 2" xfId="13372" xr:uid="{00000000-0005-0000-0000-0000C43E0000}"/>
    <cellStyle name="표준 165 2 4 4" xfId="13373" xr:uid="{00000000-0005-0000-0000-0000C53E0000}"/>
    <cellStyle name="표준 165 2 5" xfId="13374" xr:uid="{00000000-0005-0000-0000-0000C63E0000}"/>
    <cellStyle name="표준 165 2 5 2" xfId="13375" xr:uid="{00000000-0005-0000-0000-0000C73E0000}"/>
    <cellStyle name="표준 165 2 5 2 2" xfId="13376" xr:uid="{00000000-0005-0000-0000-0000C83E0000}"/>
    <cellStyle name="표준 165 2 5 2 2 2" xfId="13377" xr:uid="{00000000-0005-0000-0000-0000C93E0000}"/>
    <cellStyle name="표준 165 2 5 2 3" xfId="13378" xr:uid="{00000000-0005-0000-0000-0000CA3E0000}"/>
    <cellStyle name="표준 165 2 5 3" xfId="13379" xr:uid="{00000000-0005-0000-0000-0000CB3E0000}"/>
    <cellStyle name="표준 165 2 5 3 2" xfId="13380" xr:uid="{00000000-0005-0000-0000-0000CC3E0000}"/>
    <cellStyle name="표준 165 2 5 4" xfId="13381" xr:uid="{00000000-0005-0000-0000-0000CD3E0000}"/>
    <cellStyle name="표준 165 2 6" xfId="13382" xr:uid="{00000000-0005-0000-0000-0000CE3E0000}"/>
    <cellStyle name="표준 165 2 6 2" xfId="13383" xr:uid="{00000000-0005-0000-0000-0000CF3E0000}"/>
    <cellStyle name="표준 165 2 6 2 2" xfId="13384" xr:uid="{00000000-0005-0000-0000-0000D03E0000}"/>
    <cellStyle name="표준 165 2 6 3" xfId="13385" xr:uid="{00000000-0005-0000-0000-0000D13E0000}"/>
    <cellStyle name="표준 165 2 7" xfId="13386" xr:uid="{00000000-0005-0000-0000-0000D23E0000}"/>
    <cellStyle name="표준 165 2 7 2" xfId="13387" xr:uid="{00000000-0005-0000-0000-0000D33E0000}"/>
    <cellStyle name="표준 165 2 8" xfId="13388" xr:uid="{00000000-0005-0000-0000-0000D43E0000}"/>
    <cellStyle name="표준 165 3" xfId="13389" xr:uid="{00000000-0005-0000-0000-0000D53E0000}"/>
    <cellStyle name="표준 165 3 2" xfId="13390" xr:uid="{00000000-0005-0000-0000-0000D63E0000}"/>
    <cellStyle name="표준 165 3 2 2" xfId="13391" xr:uid="{00000000-0005-0000-0000-0000D73E0000}"/>
    <cellStyle name="표준 165 3 2 2 2" xfId="13392" xr:uid="{00000000-0005-0000-0000-0000D83E0000}"/>
    <cellStyle name="표준 165 3 2 2 2 2" xfId="13393" xr:uid="{00000000-0005-0000-0000-0000D93E0000}"/>
    <cellStyle name="표준 165 3 2 2 3" xfId="13394" xr:uid="{00000000-0005-0000-0000-0000DA3E0000}"/>
    <cellStyle name="표준 165 3 2 3" xfId="13395" xr:uid="{00000000-0005-0000-0000-0000DB3E0000}"/>
    <cellStyle name="표준 165 3 2 3 2" xfId="13396" xr:uid="{00000000-0005-0000-0000-0000DC3E0000}"/>
    <cellStyle name="표준 165 3 2 4" xfId="13397" xr:uid="{00000000-0005-0000-0000-0000DD3E0000}"/>
    <cellStyle name="표준 165 3 3" xfId="13398" xr:uid="{00000000-0005-0000-0000-0000DE3E0000}"/>
    <cellStyle name="표준 165 3 3 2" xfId="13399" xr:uid="{00000000-0005-0000-0000-0000DF3E0000}"/>
    <cellStyle name="표준 165 3 3 2 2" xfId="13400" xr:uid="{00000000-0005-0000-0000-0000E03E0000}"/>
    <cellStyle name="표준 165 3 3 2 2 2" xfId="13401" xr:uid="{00000000-0005-0000-0000-0000E13E0000}"/>
    <cellStyle name="표준 165 3 3 2 3" xfId="13402" xr:uid="{00000000-0005-0000-0000-0000E23E0000}"/>
    <cellStyle name="표준 165 3 3 3" xfId="13403" xr:uid="{00000000-0005-0000-0000-0000E33E0000}"/>
    <cellStyle name="표준 165 3 3 3 2" xfId="13404" xr:uid="{00000000-0005-0000-0000-0000E43E0000}"/>
    <cellStyle name="표준 165 3 3 4" xfId="13405" xr:uid="{00000000-0005-0000-0000-0000E53E0000}"/>
    <cellStyle name="표준 165 3 4" xfId="13406" xr:uid="{00000000-0005-0000-0000-0000E63E0000}"/>
    <cellStyle name="표준 165 3 4 2" xfId="13407" xr:uid="{00000000-0005-0000-0000-0000E73E0000}"/>
    <cellStyle name="표준 165 3 4 2 2" xfId="13408" xr:uid="{00000000-0005-0000-0000-0000E83E0000}"/>
    <cellStyle name="표준 165 3 4 3" xfId="13409" xr:uid="{00000000-0005-0000-0000-0000E93E0000}"/>
    <cellStyle name="표준 165 3 5" xfId="13410" xr:uid="{00000000-0005-0000-0000-0000EA3E0000}"/>
    <cellStyle name="표준 165 3 5 2" xfId="13411" xr:uid="{00000000-0005-0000-0000-0000EB3E0000}"/>
    <cellStyle name="표준 165 3 6" xfId="13412" xr:uid="{00000000-0005-0000-0000-0000EC3E0000}"/>
    <cellStyle name="표준 165 4" xfId="13413" xr:uid="{00000000-0005-0000-0000-0000ED3E0000}"/>
    <cellStyle name="표준 165 4 2" xfId="13414" xr:uid="{00000000-0005-0000-0000-0000EE3E0000}"/>
    <cellStyle name="표준 165 4 2 2" xfId="13415" xr:uid="{00000000-0005-0000-0000-0000EF3E0000}"/>
    <cellStyle name="표준 165 4 2 2 2" xfId="13416" xr:uid="{00000000-0005-0000-0000-0000F03E0000}"/>
    <cellStyle name="표준 165 4 2 2 2 2" xfId="13417" xr:uid="{00000000-0005-0000-0000-0000F13E0000}"/>
    <cellStyle name="표준 165 4 2 2 3" xfId="13418" xr:uid="{00000000-0005-0000-0000-0000F23E0000}"/>
    <cellStyle name="표준 165 4 2 3" xfId="13419" xr:uid="{00000000-0005-0000-0000-0000F33E0000}"/>
    <cellStyle name="표준 165 4 2 3 2" xfId="13420" xr:uid="{00000000-0005-0000-0000-0000F43E0000}"/>
    <cellStyle name="표준 165 4 2 4" xfId="13421" xr:uid="{00000000-0005-0000-0000-0000F53E0000}"/>
    <cellStyle name="표준 165 4 3" xfId="13422" xr:uid="{00000000-0005-0000-0000-0000F63E0000}"/>
    <cellStyle name="표준 165 4 3 2" xfId="13423" xr:uid="{00000000-0005-0000-0000-0000F73E0000}"/>
    <cellStyle name="표준 165 4 3 2 2" xfId="13424" xr:uid="{00000000-0005-0000-0000-0000F83E0000}"/>
    <cellStyle name="표준 165 4 3 2 2 2" xfId="13425" xr:uid="{00000000-0005-0000-0000-0000F93E0000}"/>
    <cellStyle name="표준 165 4 3 2 3" xfId="13426" xr:uid="{00000000-0005-0000-0000-0000FA3E0000}"/>
    <cellStyle name="표준 165 4 3 3" xfId="13427" xr:uid="{00000000-0005-0000-0000-0000FB3E0000}"/>
    <cellStyle name="표준 165 4 3 3 2" xfId="13428" xr:uid="{00000000-0005-0000-0000-0000FC3E0000}"/>
    <cellStyle name="표준 165 4 3 4" xfId="13429" xr:uid="{00000000-0005-0000-0000-0000FD3E0000}"/>
    <cellStyle name="표준 165 4 4" xfId="13430" xr:uid="{00000000-0005-0000-0000-0000FE3E0000}"/>
    <cellStyle name="표준 165 4 4 2" xfId="13431" xr:uid="{00000000-0005-0000-0000-0000FF3E0000}"/>
    <cellStyle name="표준 165 4 4 2 2" xfId="13432" xr:uid="{00000000-0005-0000-0000-0000003F0000}"/>
    <cellStyle name="표준 165 4 4 3" xfId="13433" xr:uid="{00000000-0005-0000-0000-0000013F0000}"/>
    <cellStyle name="표준 165 4 5" xfId="13434" xr:uid="{00000000-0005-0000-0000-0000023F0000}"/>
    <cellStyle name="표준 165 4 5 2" xfId="13435" xr:uid="{00000000-0005-0000-0000-0000033F0000}"/>
    <cellStyle name="표준 165 4 6" xfId="13436" xr:uid="{00000000-0005-0000-0000-0000043F0000}"/>
    <cellStyle name="표준 165 5" xfId="13437" xr:uid="{00000000-0005-0000-0000-0000053F0000}"/>
    <cellStyle name="표준 165 5 2" xfId="13438" xr:uid="{00000000-0005-0000-0000-0000063F0000}"/>
    <cellStyle name="표준 165 5 2 2" xfId="13439" xr:uid="{00000000-0005-0000-0000-0000073F0000}"/>
    <cellStyle name="표준 165 5 2 2 2" xfId="13440" xr:uid="{00000000-0005-0000-0000-0000083F0000}"/>
    <cellStyle name="표준 165 5 2 3" xfId="13441" xr:uid="{00000000-0005-0000-0000-0000093F0000}"/>
    <cellStyle name="표준 165 5 3" xfId="13442" xr:uid="{00000000-0005-0000-0000-00000A3F0000}"/>
    <cellStyle name="표준 165 5 3 2" xfId="13443" xr:uid="{00000000-0005-0000-0000-00000B3F0000}"/>
    <cellStyle name="표준 165 5 4" xfId="13444" xr:uid="{00000000-0005-0000-0000-00000C3F0000}"/>
    <cellStyle name="표준 165 6" xfId="13445" xr:uid="{00000000-0005-0000-0000-00000D3F0000}"/>
    <cellStyle name="표준 165 6 2" xfId="13446" xr:uid="{00000000-0005-0000-0000-00000E3F0000}"/>
    <cellStyle name="표준 165 6 2 2" xfId="13447" xr:uid="{00000000-0005-0000-0000-00000F3F0000}"/>
    <cellStyle name="표준 165 6 2 2 2" xfId="13448" xr:uid="{00000000-0005-0000-0000-0000103F0000}"/>
    <cellStyle name="표준 165 6 2 3" xfId="13449" xr:uid="{00000000-0005-0000-0000-0000113F0000}"/>
    <cellStyle name="표준 165 6 3" xfId="13450" xr:uid="{00000000-0005-0000-0000-0000123F0000}"/>
    <cellStyle name="표준 165 6 3 2" xfId="13451" xr:uid="{00000000-0005-0000-0000-0000133F0000}"/>
    <cellStyle name="표준 165 6 4" xfId="13452" xr:uid="{00000000-0005-0000-0000-0000143F0000}"/>
    <cellStyle name="표준 165 7" xfId="13453" xr:uid="{00000000-0005-0000-0000-0000153F0000}"/>
    <cellStyle name="표준 165 7 2" xfId="13454" xr:uid="{00000000-0005-0000-0000-0000163F0000}"/>
    <cellStyle name="표준 165 7 2 2" xfId="13455" xr:uid="{00000000-0005-0000-0000-0000173F0000}"/>
    <cellStyle name="표준 165 7 3" xfId="13456" xr:uid="{00000000-0005-0000-0000-0000183F0000}"/>
    <cellStyle name="표준 165 8" xfId="13457" xr:uid="{00000000-0005-0000-0000-0000193F0000}"/>
    <cellStyle name="표준 165 8 2" xfId="13458" xr:uid="{00000000-0005-0000-0000-00001A3F0000}"/>
    <cellStyle name="표준 165 9" xfId="13459" xr:uid="{00000000-0005-0000-0000-00001B3F0000}"/>
    <cellStyle name="표준 166" xfId="13460" xr:uid="{00000000-0005-0000-0000-00001C3F0000}"/>
    <cellStyle name="표준 166 2" xfId="13461" xr:uid="{00000000-0005-0000-0000-00001D3F0000}"/>
    <cellStyle name="표준 166 2 2" xfId="13462" xr:uid="{00000000-0005-0000-0000-00001E3F0000}"/>
    <cellStyle name="표준 166 2 2 2" xfId="13463" xr:uid="{00000000-0005-0000-0000-00001F3F0000}"/>
    <cellStyle name="표준 166 2 2 2 2" xfId="13464" xr:uid="{00000000-0005-0000-0000-0000203F0000}"/>
    <cellStyle name="표준 166 2 2 2 2 2" xfId="13465" xr:uid="{00000000-0005-0000-0000-0000213F0000}"/>
    <cellStyle name="표준 166 2 2 2 2 2 2" xfId="13466" xr:uid="{00000000-0005-0000-0000-0000223F0000}"/>
    <cellStyle name="표준 166 2 2 2 2 3" xfId="13467" xr:uid="{00000000-0005-0000-0000-0000233F0000}"/>
    <cellStyle name="표준 166 2 2 2 3" xfId="13468" xr:uid="{00000000-0005-0000-0000-0000243F0000}"/>
    <cellStyle name="표준 166 2 2 2 3 2" xfId="13469" xr:uid="{00000000-0005-0000-0000-0000253F0000}"/>
    <cellStyle name="표준 166 2 2 2 4" xfId="13470" xr:uid="{00000000-0005-0000-0000-0000263F0000}"/>
    <cellStyle name="표준 166 2 2 3" xfId="13471" xr:uid="{00000000-0005-0000-0000-0000273F0000}"/>
    <cellStyle name="표준 166 2 2 3 2" xfId="13472" xr:uid="{00000000-0005-0000-0000-0000283F0000}"/>
    <cellStyle name="표준 166 2 2 3 2 2" xfId="13473" xr:uid="{00000000-0005-0000-0000-0000293F0000}"/>
    <cellStyle name="표준 166 2 2 3 2 2 2" xfId="13474" xr:uid="{00000000-0005-0000-0000-00002A3F0000}"/>
    <cellStyle name="표준 166 2 2 3 2 3" xfId="13475" xr:uid="{00000000-0005-0000-0000-00002B3F0000}"/>
    <cellStyle name="표준 166 2 2 3 3" xfId="13476" xr:uid="{00000000-0005-0000-0000-00002C3F0000}"/>
    <cellStyle name="표준 166 2 2 3 3 2" xfId="13477" xr:uid="{00000000-0005-0000-0000-00002D3F0000}"/>
    <cellStyle name="표준 166 2 2 3 4" xfId="13478" xr:uid="{00000000-0005-0000-0000-00002E3F0000}"/>
    <cellStyle name="표준 166 2 2 4" xfId="13479" xr:uid="{00000000-0005-0000-0000-00002F3F0000}"/>
    <cellStyle name="표준 166 2 2 4 2" xfId="13480" xr:uid="{00000000-0005-0000-0000-0000303F0000}"/>
    <cellStyle name="표준 166 2 2 4 2 2" xfId="13481" xr:uid="{00000000-0005-0000-0000-0000313F0000}"/>
    <cellStyle name="표준 166 2 2 4 3" xfId="13482" xr:uid="{00000000-0005-0000-0000-0000323F0000}"/>
    <cellStyle name="표준 166 2 2 5" xfId="13483" xr:uid="{00000000-0005-0000-0000-0000333F0000}"/>
    <cellStyle name="표준 166 2 2 5 2" xfId="13484" xr:uid="{00000000-0005-0000-0000-0000343F0000}"/>
    <cellStyle name="표준 166 2 2 6" xfId="13485" xr:uid="{00000000-0005-0000-0000-0000353F0000}"/>
    <cellStyle name="표준 166 2 3" xfId="13486" xr:uid="{00000000-0005-0000-0000-0000363F0000}"/>
    <cellStyle name="표준 166 2 3 2" xfId="13487" xr:uid="{00000000-0005-0000-0000-0000373F0000}"/>
    <cellStyle name="표준 166 2 3 2 2" xfId="13488" xr:uid="{00000000-0005-0000-0000-0000383F0000}"/>
    <cellStyle name="표준 166 2 3 2 2 2" xfId="13489" xr:uid="{00000000-0005-0000-0000-0000393F0000}"/>
    <cellStyle name="표준 166 2 3 2 2 2 2" xfId="13490" xr:uid="{00000000-0005-0000-0000-00003A3F0000}"/>
    <cellStyle name="표준 166 2 3 2 2 3" xfId="13491" xr:uid="{00000000-0005-0000-0000-00003B3F0000}"/>
    <cellStyle name="표준 166 2 3 2 3" xfId="13492" xr:uid="{00000000-0005-0000-0000-00003C3F0000}"/>
    <cellStyle name="표준 166 2 3 2 3 2" xfId="13493" xr:uid="{00000000-0005-0000-0000-00003D3F0000}"/>
    <cellStyle name="표준 166 2 3 2 4" xfId="13494" xr:uid="{00000000-0005-0000-0000-00003E3F0000}"/>
    <cellStyle name="표준 166 2 3 3" xfId="13495" xr:uid="{00000000-0005-0000-0000-00003F3F0000}"/>
    <cellStyle name="표준 166 2 3 3 2" xfId="13496" xr:uid="{00000000-0005-0000-0000-0000403F0000}"/>
    <cellStyle name="표준 166 2 3 3 2 2" xfId="13497" xr:uid="{00000000-0005-0000-0000-0000413F0000}"/>
    <cellStyle name="표준 166 2 3 3 2 2 2" xfId="13498" xr:uid="{00000000-0005-0000-0000-0000423F0000}"/>
    <cellStyle name="표준 166 2 3 3 2 3" xfId="13499" xr:uid="{00000000-0005-0000-0000-0000433F0000}"/>
    <cellStyle name="표준 166 2 3 3 3" xfId="13500" xr:uid="{00000000-0005-0000-0000-0000443F0000}"/>
    <cellStyle name="표준 166 2 3 3 3 2" xfId="13501" xr:uid="{00000000-0005-0000-0000-0000453F0000}"/>
    <cellStyle name="표준 166 2 3 3 4" xfId="13502" xr:uid="{00000000-0005-0000-0000-0000463F0000}"/>
    <cellStyle name="표준 166 2 3 4" xfId="13503" xr:uid="{00000000-0005-0000-0000-0000473F0000}"/>
    <cellStyle name="표준 166 2 3 4 2" xfId="13504" xr:uid="{00000000-0005-0000-0000-0000483F0000}"/>
    <cellStyle name="표준 166 2 3 4 2 2" xfId="13505" xr:uid="{00000000-0005-0000-0000-0000493F0000}"/>
    <cellStyle name="표준 166 2 3 4 3" xfId="13506" xr:uid="{00000000-0005-0000-0000-00004A3F0000}"/>
    <cellStyle name="표준 166 2 3 5" xfId="13507" xr:uid="{00000000-0005-0000-0000-00004B3F0000}"/>
    <cellStyle name="표준 166 2 3 5 2" xfId="13508" xr:uid="{00000000-0005-0000-0000-00004C3F0000}"/>
    <cellStyle name="표준 166 2 3 6" xfId="13509" xr:uid="{00000000-0005-0000-0000-00004D3F0000}"/>
    <cellStyle name="표준 166 2 4" xfId="13510" xr:uid="{00000000-0005-0000-0000-00004E3F0000}"/>
    <cellStyle name="표준 166 2 4 2" xfId="13511" xr:uid="{00000000-0005-0000-0000-00004F3F0000}"/>
    <cellStyle name="표준 166 2 4 2 2" xfId="13512" xr:uid="{00000000-0005-0000-0000-0000503F0000}"/>
    <cellStyle name="표준 166 2 4 2 2 2" xfId="13513" xr:uid="{00000000-0005-0000-0000-0000513F0000}"/>
    <cellStyle name="표준 166 2 4 2 3" xfId="13514" xr:uid="{00000000-0005-0000-0000-0000523F0000}"/>
    <cellStyle name="표준 166 2 4 3" xfId="13515" xr:uid="{00000000-0005-0000-0000-0000533F0000}"/>
    <cellStyle name="표준 166 2 4 3 2" xfId="13516" xr:uid="{00000000-0005-0000-0000-0000543F0000}"/>
    <cellStyle name="표준 166 2 4 4" xfId="13517" xr:uid="{00000000-0005-0000-0000-0000553F0000}"/>
    <cellStyle name="표준 166 2 5" xfId="13518" xr:uid="{00000000-0005-0000-0000-0000563F0000}"/>
    <cellStyle name="표준 166 2 5 2" xfId="13519" xr:uid="{00000000-0005-0000-0000-0000573F0000}"/>
    <cellStyle name="표준 166 2 5 2 2" xfId="13520" xr:uid="{00000000-0005-0000-0000-0000583F0000}"/>
    <cellStyle name="표준 166 2 5 2 2 2" xfId="13521" xr:uid="{00000000-0005-0000-0000-0000593F0000}"/>
    <cellStyle name="표준 166 2 5 2 3" xfId="13522" xr:uid="{00000000-0005-0000-0000-00005A3F0000}"/>
    <cellStyle name="표준 166 2 5 3" xfId="13523" xr:uid="{00000000-0005-0000-0000-00005B3F0000}"/>
    <cellStyle name="표준 166 2 5 3 2" xfId="13524" xr:uid="{00000000-0005-0000-0000-00005C3F0000}"/>
    <cellStyle name="표준 166 2 5 4" xfId="13525" xr:uid="{00000000-0005-0000-0000-00005D3F0000}"/>
    <cellStyle name="표준 166 2 6" xfId="13526" xr:uid="{00000000-0005-0000-0000-00005E3F0000}"/>
    <cellStyle name="표준 166 2 6 2" xfId="13527" xr:uid="{00000000-0005-0000-0000-00005F3F0000}"/>
    <cellStyle name="표준 166 2 6 2 2" xfId="13528" xr:uid="{00000000-0005-0000-0000-0000603F0000}"/>
    <cellStyle name="표준 166 2 6 3" xfId="13529" xr:uid="{00000000-0005-0000-0000-0000613F0000}"/>
    <cellStyle name="표준 166 2 7" xfId="13530" xr:uid="{00000000-0005-0000-0000-0000623F0000}"/>
    <cellStyle name="표준 166 2 7 2" xfId="13531" xr:uid="{00000000-0005-0000-0000-0000633F0000}"/>
    <cellStyle name="표준 166 2 8" xfId="13532" xr:uid="{00000000-0005-0000-0000-0000643F0000}"/>
    <cellStyle name="표준 166 3" xfId="13533" xr:uid="{00000000-0005-0000-0000-0000653F0000}"/>
    <cellStyle name="표준 166 3 2" xfId="13534" xr:uid="{00000000-0005-0000-0000-0000663F0000}"/>
    <cellStyle name="표준 166 3 2 2" xfId="13535" xr:uid="{00000000-0005-0000-0000-0000673F0000}"/>
    <cellStyle name="표준 166 3 2 2 2" xfId="13536" xr:uid="{00000000-0005-0000-0000-0000683F0000}"/>
    <cellStyle name="표준 166 3 2 2 2 2" xfId="13537" xr:uid="{00000000-0005-0000-0000-0000693F0000}"/>
    <cellStyle name="표준 166 3 2 2 3" xfId="13538" xr:uid="{00000000-0005-0000-0000-00006A3F0000}"/>
    <cellStyle name="표준 166 3 2 3" xfId="13539" xr:uid="{00000000-0005-0000-0000-00006B3F0000}"/>
    <cellStyle name="표준 166 3 2 3 2" xfId="13540" xr:uid="{00000000-0005-0000-0000-00006C3F0000}"/>
    <cellStyle name="표준 166 3 2 4" xfId="13541" xr:uid="{00000000-0005-0000-0000-00006D3F0000}"/>
    <cellStyle name="표준 166 3 3" xfId="13542" xr:uid="{00000000-0005-0000-0000-00006E3F0000}"/>
    <cellStyle name="표준 166 3 3 2" xfId="13543" xr:uid="{00000000-0005-0000-0000-00006F3F0000}"/>
    <cellStyle name="표준 166 3 3 2 2" xfId="13544" xr:uid="{00000000-0005-0000-0000-0000703F0000}"/>
    <cellStyle name="표준 166 3 3 2 2 2" xfId="13545" xr:uid="{00000000-0005-0000-0000-0000713F0000}"/>
    <cellStyle name="표준 166 3 3 2 3" xfId="13546" xr:uid="{00000000-0005-0000-0000-0000723F0000}"/>
    <cellStyle name="표준 166 3 3 3" xfId="13547" xr:uid="{00000000-0005-0000-0000-0000733F0000}"/>
    <cellStyle name="표준 166 3 3 3 2" xfId="13548" xr:uid="{00000000-0005-0000-0000-0000743F0000}"/>
    <cellStyle name="표준 166 3 3 4" xfId="13549" xr:uid="{00000000-0005-0000-0000-0000753F0000}"/>
    <cellStyle name="표준 166 3 4" xfId="13550" xr:uid="{00000000-0005-0000-0000-0000763F0000}"/>
    <cellStyle name="표준 166 3 4 2" xfId="13551" xr:uid="{00000000-0005-0000-0000-0000773F0000}"/>
    <cellStyle name="표준 166 3 4 2 2" xfId="13552" xr:uid="{00000000-0005-0000-0000-0000783F0000}"/>
    <cellStyle name="표준 166 3 4 3" xfId="13553" xr:uid="{00000000-0005-0000-0000-0000793F0000}"/>
    <cellStyle name="표준 166 3 5" xfId="13554" xr:uid="{00000000-0005-0000-0000-00007A3F0000}"/>
    <cellStyle name="표준 166 3 5 2" xfId="13555" xr:uid="{00000000-0005-0000-0000-00007B3F0000}"/>
    <cellStyle name="표준 166 3 6" xfId="13556" xr:uid="{00000000-0005-0000-0000-00007C3F0000}"/>
    <cellStyle name="표준 166 4" xfId="13557" xr:uid="{00000000-0005-0000-0000-00007D3F0000}"/>
    <cellStyle name="표준 166 4 2" xfId="13558" xr:uid="{00000000-0005-0000-0000-00007E3F0000}"/>
    <cellStyle name="표준 166 4 2 2" xfId="13559" xr:uid="{00000000-0005-0000-0000-00007F3F0000}"/>
    <cellStyle name="표준 166 4 2 2 2" xfId="13560" xr:uid="{00000000-0005-0000-0000-0000803F0000}"/>
    <cellStyle name="표준 166 4 2 2 2 2" xfId="13561" xr:uid="{00000000-0005-0000-0000-0000813F0000}"/>
    <cellStyle name="표준 166 4 2 2 3" xfId="13562" xr:uid="{00000000-0005-0000-0000-0000823F0000}"/>
    <cellStyle name="표준 166 4 2 3" xfId="13563" xr:uid="{00000000-0005-0000-0000-0000833F0000}"/>
    <cellStyle name="표준 166 4 2 3 2" xfId="13564" xr:uid="{00000000-0005-0000-0000-0000843F0000}"/>
    <cellStyle name="표준 166 4 2 4" xfId="13565" xr:uid="{00000000-0005-0000-0000-0000853F0000}"/>
    <cellStyle name="표준 166 4 3" xfId="13566" xr:uid="{00000000-0005-0000-0000-0000863F0000}"/>
    <cellStyle name="표준 166 4 3 2" xfId="13567" xr:uid="{00000000-0005-0000-0000-0000873F0000}"/>
    <cellStyle name="표준 166 4 3 2 2" xfId="13568" xr:uid="{00000000-0005-0000-0000-0000883F0000}"/>
    <cellStyle name="표준 166 4 3 2 2 2" xfId="13569" xr:uid="{00000000-0005-0000-0000-0000893F0000}"/>
    <cellStyle name="표준 166 4 3 2 3" xfId="13570" xr:uid="{00000000-0005-0000-0000-00008A3F0000}"/>
    <cellStyle name="표준 166 4 3 3" xfId="13571" xr:uid="{00000000-0005-0000-0000-00008B3F0000}"/>
    <cellStyle name="표준 166 4 3 3 2" xfId="13572" xr:uid="{00000000-0005-0000-0000-00008C3F0000}"/>
    <cellStyle name="표준 166 4 3 4" xfId="13573" xr:uid="{00000000-0005-0000-0000-00008D3F0000}"/>
    <cellStyle name="표준 166 4 4" xfId="13574" xr:uid="{00000000-0005-0000-0000-00008E3F0000}"/>
    <cellStyle name="표준 166 4 4 2" xfId="13575" xr:uid="{00000000-0005-0000-0000-00008F3F0000}"/>
    <cellStyle name="표준 166 4 4 2 2" xfId="13576" xr:uid="{00000000-0005-0000-0000-0000903F0000}"/>
    <cellStyle name="표준 166 4 4 3" xfId="13577" xr:uid="{00000000-0005-0000-0000-0000913F0000}"/>
    <cellStyle name="표준 166 4 5" xfId="13578" xr:uid="{00000000-0005-0000-0000-0000923F0000}"/>
    <cellStyle name="표준 166 4 5 2" xfId="13579" xr:uid="{00000000-0005-0000-0000-0000933F0000}"/>
    <cellStyle name="표준 166 4 6" xfId="13580" xr:uid="{00000000-0005-0000-0000-0000943F0000}"/>
    <cellStyle name="표준 166 5" xfId="13581" xr:uid="{00000000-0005-0000-0000-0000953F0000}"/>
    <cellStyle name="표준 166 5 2" xfId="13582" xr:uid="{00000000-0005-0000-0000-0000963F0000}"/>
    <cellStyle name="표준 166 5 2 2" xfId="13583" xr:uid="{00000000-0005-0000-0000-0000973F0000}"/>
    <cellStyle name="표준 166 5 2 2 2" xfId="13584" xr:uid="{00000000-0005-0000-0000-0000983F0000}"/>
    <cellStyle name="표준 166 5 2 3" xfId="13585" xr:uid="{00000000-0005-0000-0000-0000993F0000}"/>
    <cellStyle name="표준 166 5 3" xfId="13586" xr:uid="{00000000-0005-0000-0000-00009A3F0000}"/>
    <cellStyle name="표준 166 5 3 2" xfId="13587" xr:uid="{00000000-0005-0000-0000-00009B3F0000}"/>
    <cellStyle name="표준 166 5 4" xfId="13588" xr:uid="{00000000-0005-0000-0000-00009C3F0000}"/>
    <cellStyle name="표준 166 6" xfId="13589" xr:uid="{00000000-0005-0000-0000-00009D3F0000}"/>
    <cellStyle name="표준 166 6 2" xfId="13590" xr:uid="{00000000-0005-0000-0000-00009E3F0000}"/>
    <cellStyle name="표준 166 6 2 2" xfId="13591" xr:uid="{00000000-0005-0000-0000-00009F3F0000}"/>
    <cellStyle name="표준 166 6 2 2 2" xfId="13592" xr:uid="{00000000-0005-0000-0000-0000A03F0000}"/>
    <cellStyle name="표준 166 6 2 3" xfId="13593" xr:uid="{00000000-0005-0000-0000-0000A13F0000}"/>
    <cellStyle name="표준 166 6 3" xfId="13594" xr:uid="{00000000-0005-0000-0000-0000A23F0000}"/>
    <cellStyle name="표준 166 6 3 2" xfId="13595" xr:uid="{00000000-0005-0000-0000-0000A33F0000}"/>
    <cellStyle name="표준 166 6 4" xfId="13596" xr:uid="{00000000-0005-0000-0000-0000A43F0000}"/>
    <cellStyle name="표준 166 7" xfId="13597" xr:uid="{00000000-0005-0000-0000-0000A53F0000}"/>
    <cellStyle name="표준 166 7 2" xfId="13598" xr:uid="{00000000-0005-0000-0000-0000A63F0000}"/>
    <cellStyle name="표준 166 7 2 2" xfId="13599" xr:uid="{00000000-0005-0000-0000-0000A73F0000}"/>
    <cellStyle name="표준 166 7 3" xfId="13600" xr:uid="{00000000-0005-0000-0000-0000A83F0000}"/>
    <cellStyle name="표준 166 8" xfId="13601" xr:uid="{00000000-0005-0000-0000-0000A93F0000}"/>
    <cellStyle name="표준 166 8 2" xfId="13602" xr:uid="{00000000-0005-0000-0000-0000AA3F0000}"/>
    <cellStyle name="표준 166 9" xfId="13603" xr:uid="{00000000-0005-0000-0000-0000AB3F0000}"/>
    <cellStyle name="표준 167" xfId="13604" xr:uid="{00000000-0005-0000-0000-0000AC3F0000}"/>
    <cellStyle name="표준 167 2" xfId="13605" xr:uid="{00000000-0005-0000-0000-0000AD3F0000}"/>
    <cellStyle name="표준 167 2 2" xfId="13606" xr:uid="{00000000-0005-0000-0000-0000AE3F0000}"/>
    <cellStyle name="표준 167 2 2 2" xfId="13607" xr:uid="{00000000-0005-0000-0000-0000AF3F0000}"/>
    <cellStyle name="표준 167 2 2 2 2" xfId="13608" xr:uid="{00000000-0005-0000-0000-0000B03F0000}"/>
    <cellStyle name="표준 167 2 2 2 2 2" xfId="13609" xr:uid="{00000000-0005-0000-0000-0000B13F0000}"/>
    <cellStyle name="표준 167 2 2 2 2 2 2" xfId="13610" xr:uid="{00000000-0005-0000-0000-0000B23F0000}"/>
    <cellStyle name="표준 167 2 2 2 2 3" xfId="13611" xr:uid="{00000000-0005-0000-0000-0000B33F0000}"/>
    <cellStyle name="표준 167 2 2 2 3" xfId="13612" xr:uid="{00000000-0005-0000-0000-0000B43F0000}"/>
    <cellStyle name="표준 167 2 2 2 3 2" xfId="13613" xr:uid="{00000000-0005-0000-0000-0000B53F0000}"/>
    <cellStyle name="표준 167 2 2 2 4" xfId="13614" xr:uid="{00000000-0005-0000-0000-0000B63F0000}"/>
    <cellStyle name="표준 167 2 2 3" xfId="13615" xr:uid="{00000000-0005-0000-0000-0000B73F0000}"/>
    <cellStyle name="표준 167 2 2 3 2" xfId="13616" xr:uid="{00000000-0005-0000-0000-0000B83F0000}"/>
    <cellStyle name="표준 167 2 2 3 2 2" xfId="13617" xr:uid="{00000000-0005-0000-0000-0000B93F0000}"/>
    <cellStyle name="표준 167 2 2 3 2 2 2" xfId="13618" xr:uid="{00000000-0005-0000-0000-0000BA3F0000}"/>
    <cellStyle name="표준 167 2 2 3 2 3" xfId="13619" xr:uid="{00000000-0005-0000-0000-0000BB3F0000}"/>
    <cellStyle name="표준 167 2 2 3 3" xfId="13620" xr:uid="{00000000-0005-0000-0000-0000BC3F0000}"/>
    <cellStyle name="표준 167 2 2 3 3 2" xfId="13621" xr:uid="{00000000-0005-0000-0000-0000BD3F0000}"/>
    <cellStyle name="표준 167 2 2 3 4" xfId="13622" xr:uid="{00000000-0005-0000-0000-0000BE3F0000}"/>
    <cellStyle name="표준 167 2 2 4" xfId="13623" xr:uid="{00000000-0005-0000-0000-0000BF3F0000}"/>
    <cellStyle name="표준 167 2 2 4 2" xfId="13624" xr:uid="{00000000-0005-0000-0000-0000C03F0000}"/>
    <cellStyle name="표준 167 2 2 4 2 2" xfId="13625" xr:uid="{00000000-0005-0000-0000-0000C13F0000}"/>
    <cellStyle name="표준 167 2 2 4 3" xfId="13626" xr:uid="{00000000-0005-0000-0000-0000C23F0000}"/>
    <cellStyle name="표준 167 2 2 5" xfId="13627" xr:uid="{00000000-0005-0000-0000-0000C33F0000}"/>
    <cellStyle name="표준 167 2 2 5 2" xfId="13628" xr:uid="{00000000-0005-0000-0000-0000C43F0000}"/>
    <cellStyle name="표준 167 2 2 6" xfId="13629" xr:uid="{00000000-0005-0000-0000-0000C53F0000}"/>
    <cellStyle name="표준 167 2 3" xfId="13630" xr:uid="{00000000-0005-0000-0000-0000C63F0000}"/>
    <cellStyle name="표준 167 2 3 2" xfId="13631" xr:uid="{00000000-0005-0000-0000-0000C73F0000}"/>
    <cellStyle name="표준 167 2 3 2 2" xfId="13632" xr:uid="{00000000-0005-0000-0000-0000C83F0000}"/>
    <cellStyle name="표준 167 2 3 2 2 2" xfId="13633" xr:uid="{00000000-0005-0000-0000-0000C93F0000}"/>
    <cellStyle name="표준 167 2 3 2 2 2 2" xfId="13634" xr:uid="{00000000-0005-0000-0000-0000CA3F0000}"/>
    <cellStyle name="표준 167 2 3 2 2 3" xfId="13635" xr:uid="{00000000-0005-0000-0000-0000CB3F0000}"/>
    <cellStyle name="표준 167 2 3 2 3" xfId="13636" xr:uid="{00000000-0005-0000-0000-0000CC3F0000}"/>
    <cellStyle name="표준 167 2 3 2 3 2" xfId="13637" xr:uid="{00000000-0005-0000-0000-0000CD3F0000}"/>
    <cellStyle name="표준 167 2 3 2 4" xfId="13638" xr:uid="{00000000-0005-0000-0000-0000CE3F0000}"/>
    <cellStyle name="표준 167 2 3 3" xfId="13639" xr:uid="{00000000-0005-0000-0000-0000CF3F0000}"/>
    <cellStyle name="표준 167 2 3 3 2" xfId="13640" xr:uid="{00000000-0005-0000-0000-0000D03F0000}"/>
    <cellStyle name="표준 167 2 3 3 2 2" xfId="13641" xr:uid="{00000000-0005-0000-0000-0000D13F0000}"/>
    <cellStyle name="표준 167 2 3 3 2 2 2" xfId="13642" xr:uid="{00000000-0005-0000-0000-0000D23F0000}"/>
    <cellStyle name="표준 167 2 3 3 2 3" xfId="13643" xr:uid="{00000000-0005-0000-0000-0000D33F0000}"/>
    <cellStyle name="표준 167 2 3 3 3" xfId="13644" xr:uid="{00000000-0005-0000-0000-0000D43F0000}"/>
    <cellStyle name="표준 167 2 3 3 3 2" xfId="13645" xr:uid="{00000000-0005-0000-0000-0000D53F0000}"/>
    <cellStyle name="표준 167 2 3 3 4" xfId="13646" xr:uid="{00000000-0005-0000-0000-0000D63F0000}"/>
    <cellStyle name="표준 167 2 3 4" xfId="13647" xr:uid="{00000000-0005-0000-0000-0000D73F0000}"/>
    <cellStyle name="표준 167 2 3 4 2" xfId="13648" xr:uid="{00000000-0005-0000-0000-0000D83F0000}"/>
    <cellStyle name="표준 167 2 3 4 2 2" xfId="13649" xr:uid="{00000000-0005-0000-0000-0000D93F0000}"/>
    <cellStyle name="표준 167 2 3 4 3" xfId="13650" xr:uid="{00000000-0005-0000-0000-0000DA3F0000}"/>
    <cellStyle name="표준 167 2 3 5" xfId="13651" xr:uid="{00000000-0005-0000-0000-0000DB3F0000}"/>
    <cellStyle name="표준 167 2 3 5 2" xfId="13652" xr:uid="{00000000-0005-0000-0000-0000DC3F0000}"/>
    <cellStyle name="표준 167 2 3 6" xfId="13653" xr:uid="{00000000-0005-0000-0000-0000DD3F0000}"/>
    <cellStyle name="표준 167 2 4" xfId="13654" xr:uid="{00000000-0005-0000-0000-0000DE3F0000}"/>
    <cellStyle name="표준 167 2 4 2" xfId="13655" xr:uid="{00000000-0005-0000-0000-0000DF3F0000}"/>
    <cellStyle name="표준 167 2 4 2 2" xfId="13656" xr:uid="{00000000-0005-0000-0000-0000E03F0000}"/>
    <cellStyle name="표준 167 2 4 2 2 2" xfId="13657" xr:uid="{00000000-0005-0000-0000-0000E13F0000}"/>
    <cellStyle name="표준 167 2 4 2 3" xfId="13658" xr:uid="{00000000-0005-0000-0000-0000E23F0000}"/>
    <cellStyle name="표준 167 2 4 3" xfId="13659" xr:uid="{00000000-0005-0000-0000-0000E33F0000}"/>
    <cellStyle name="표준 167 2 4 3 2" xfId="13660" xr:uid="{00000000-0005-0000-0000-0000E43F0000}"/>
    <cellStyle name="표준 167 2 4 4" xfId="13661" xr:uid="{00000000-0005-0000-0000-0000E53F0000}"/>
    <cellStyle name="표준 167 2 5" xfId="13662" xr:uid="{00000000-0005-0000-0000-0000E63F0000}"/>
    <cellStyle name="표준 167 2 5 2" xfId="13663" xr:uid="{00000000-0005-0000-0000-0000E73F0000}"/>
    <cellStyle name="표준 167 2 5 2 2" xfId="13664" xr:uid="{00000000-0005-0000-0000-0000E83F0000}"/>
    <cellStyle name="표준 167 2 5 2 2 2" xfId="13665" xr:uid="{00000000-0005-0000-0000-0000E93F0000}"/>
    <cellStyle name="표준 167 2 5 2 3" xfId="13666" xr:uid="{00000000-0005-0000-0000-0000EA3F0000}"/>
    <cellStyle name="표준 167 2 5 3" xfId="13667" xr:uid="{00000000-0005-0000-0000-0000EB3F0000}"/>
    <cellStyle name="표준 167 2 5 3 2" xfId="13668" xr:uid="{00000000-0005-0000-0000-0000EC3F0000}"/>
    <cellStyle name="표준 167 2 5 4" xfId="13669" xr:uid="{00000000-0005-0000-0000-0000ED3F0000}"/>
    <cellStyle name="표준 167 2 6" xfId="13670" xr:uid="{00000000-0005-0000-0000-0000EE3F0000}"/>
    <cellStyle name="표준 167 2 6 2" xfId="13671" xr:uid="{00000000-0005-0000-0000-0000EF3F0000}"/>
    <cellStyle name="표준 167 2 6 2 2" xfId="13672" xr:uid="{00000000-0005-0000-0000-0000F03F0000}"/>
    <cellStyle name="표준 167 2 6 3" xfId="13673" xr:uid="{00000000-0005-0000-0000-0000F13F0000}"/>
    <cellStyle name="표준 167 2 7" xfId="13674" xr:uid="{00000000-0005-0000-0000-0000F23F0000}"/>
    <cellStyle name="표준 167 2 7 2" xfId="13675" xr:uid="{00000000-0005-0000-0000-0000F33F0000}"/>
    <cellStyle name="표준 167 2 8" xfId="13676" xr:uid="{00000000-0005-0000-0000-0000F43F0000}"/>
    <cellStyle name="표준 167 3" xfId="13677" xr:uid="{00000000-0005-0000-0000-0000F53F0000}"/>
    <cellStyle name="표준 167 3 2" xfId="13678" xr:uid="{00000000-0005-0000-0000-0000F63F0000}"/>
    <cellStyle name="표준 167 3 2 2" xfId="13679" xr:uid="{00000000-0005-0000-0000-0000F73F0000}"/>
    <cellStyle name="표준 167 3 2 2 2" xfId="13680" xr:uid="{00000000-0005-0000-0000-0000F83F0000}"/>
    <cellStyle name="표준 167 3 2 2 2 2" xfId="13681" xr:uid="{00000000-0005-0000-0000-0000F93F0000}"/>
    <cellStyle name="표준 167 3 2 2 3" xfId="13682" xr:uid="{00000000-0005-0000-0000-0000FA3F0000}"/>
    <cellStyle name="표준 167 3 2 3" xfId="13683" xr:uid="{00000000-0005-0000-0000-0000FB3F0000}"/>
    <cellStyle name="표준 167 3 2 3 2" xfId="13684" xr:uid="{00000000-0005-0000-0000-0000FC3F0000}"/>
    <cellStyle name="표준 167 3 2 4" xfId="13685" xr:uid="{00000000-0005-0000-0000-0000FD3F0000}"/>
    <cellStyle name="표준 167 3 3" xfId="13686" xr:uid="{00000000-0005-0000-0000-0000FE3F0000}"/>
    <cellStyle name="표준 167 3 3 2" xfId="13687" xr:uid="{00000000-0005-0000-0000-0000FF3F0000}"/>
    <cellStyle name="표준 167 3 3 2 2" xfId="13688" xr:uid="{00000000-0005-0000-0000-000000400000}"/>
    <cellStyle name="표준 167 3 3 2 2 2" xfId="13689" xr:uid="{00000000-0005-0000-0000-000001400000}"/>
    <cellStyle name="표준 167 3 3 2 3" xfId="13690" xr:uid="{00000000-0005-0000-0000-000002400000}"/>
    <cellStyle name="표준 167 3 3 3" xfId="13691" xr:uid="{00000000-0005-0000-0000-000003400000}"/>
    <cellStyle name="표준 167 3 3 3 2" xfId="13692" xr:uid="{00000000-0005-0000-0000-000004400000}"/>
    <cellStyle name="표준 167 3 3 4" xfId="13693" xr:uid="{00000000-0005-0000-0000-000005400000}"/>
    <cellStyle name="표준 167 3 4" xfId="13694" xr:uid="{00000000-0005-0000-0000-000006400000}"/>
    <cellStyle name="표준 167 3 4 2" xfId="13695" xr:uid="{00000000-0005-0000-0000-000007400000}"/>
    <cellStyle name="표준 167 3 4 2 2" xfId="13696" xr:uid="{00000000-0005-0000-0000-000008400000}"/>
    <cellStyle name="표준 167 3 4 3" xfId="13697" xr:uid="{00000000-0005-0000-0000-000009400000}"/>
    <cellStyle name="표준 167 3 5" xfId="13698" xr:uid="{00000000-0005-0000-0000-00000A400000}"/>
    <cellStyle name="표준 167 3 5 2" xfId="13699" xr:uid="{00000000-0005-0000-0000-00000B400000}"/>
    <cellStyle name="표준 167 3 6" xfId="13700" xr:uid="{00000000-0005-0000-0000-00000C400000}"/>
    <cellStyle name="표준 167 4" xfId="13701" xr:uid="{00000000-0005-0000-0000-00000D400000}"/>
    <cellStyle name="표준 167 4 2" xfId="13702" xr:uid="{00000000-0005-0000-0000-00000E400000}"/>
    <cellStyle name="표준 167 4 2 2" xfId="13703" xr:uid="{00000000-0005-0000-0000-00000F400000}"/>
    <cellStyle name="표준 167 4 2 2 2" xfId="13704" xr:uid="{00000000-0005-0000-0000-000010400000}"/>
    <cellStyle name="표준 167 4 2 2 2 2" xfId="13705" xr:uid="{00000000-0005-0000-0000-000011400000}"/>
    <cellStyle name="표준 167 4 2 2 3" xfId="13706" xr:uid="{00000000-0005-0000-0000-000012400000}"/>
    <cellStyle name="표준 167 4 2 3" xfId="13707" xr:uid="{00000000-0005-0000-0000-000013400000}"/>
    <cellStyle name="표준 167 4 2 3 2" xfId="13708" xr:uid="{00000000-0005-0000-0000-000014400000}"/>
    <cellStyle name="표준 167 4 2 4" xfId="13709" xr:uid="{00000000-0005-0000-0000-000015400000}"/>
    <cellStyle name="표준 167 4 3" xfId="13710" xr:uid="{00000000-0005-0000-0000-000016400000}"/>
    <cellStyle name="표준 167 4 3 2" xfId="13711" xr:uid="{00000000-0005-0000-0000-000017400000}"/>
    <cellStyle name="표준 167 4 3 2 2" xfId="13712" xr:uid="{00000000-0005-0000-0000-000018400000}"/>
    <cellStyle name="표준 167 4 3 2 2 2" xfId="13713" xr:uid="{00000000-0005-0000-0000-000019400000}"/>
    <cellStyle name="표준 167 4 3 2 3" xfId="13714" xr:uid="{00000000-0005-0000-0000-00001A400000}"/>
    <cellStyle name="표준 167 4 3 3" xfId="13715" xr:uid="{00000000-0005-0000-0000-00001B400000}"/>
    <cellStyle name="표준 167 4 3 3 2" xfId="13716" xr:uid="{00000000-0005-0000-0000-00001C400000}"/>
    <cellStyle name="표준 167 4 3 4" xfId="13717" xr:uid="{00000000-0005-0000-0000-00001D400000}"/>
    <cellStyle name="표준 167 4 4" xfId="13718" xr:uid="{00000000-0005-0000-0000-00001E400000}"/>
    <cellStyle name="표준 167 4 4 2" xfId="13719" xr:uid="{00000000-0005-0000-0000-00001F400000}"/>
    <cellStyle name="표준 167 4 4 2 2" xfId="13720" xr:uid="{00000000-0005-0000-0000-000020400000}"/>
    <cellStyle name="표준 167 4 4 3" xfId="13721" xr:uid="{00000000-0005-0000-0000-000021400000}"/>
    <cellStyle name="표준 167 4 5" xfId="13722" xr:uid="{00000000-0005-0000-0000-000022400000}"/>
    <cellStyle name="표준 167 4 5 2" xfId="13723" xr:uid="{00000000-0005-0000-0000-000023400000}"/>
    <cellStyle name="표준 167 4 6" xfId="13724" xr:uid="{00000000-0005-0000-0000-000024400000}"/>
    <cellStyle name="표준 167 5" xfId="13725" xr:uid="{00000000-0005-0000-0000-000025400000}"/>
    <cellStyle name="표준 167 5 2" xfId="13726" xr:uid="{00000000-0005-0000-0000-000026400000}"/>
    <cellStyle name="표준 167 5 2 2" xfId="13727" xr:uid="{00000000-0005-0000-0000-000027400000}"/>
    <cellStyle name="표준 167 5 2 2 2" xfId="13728" xr:uid="{00000000-0005-0000-0000-000028400000}"/>
    <cellStyle name="표준 167 5 2 3" xfId="13729" xr:uid="{00000000-0005-0000-0000-000029400000}"/>
    <cellStyle name="표준 167 5 3" xfId="13730" xr:uid="{00000000-0005-0000-0000-00002A400000}"/>
    <cellStyle name="표준 167 5 3 2" xfId="13731" xr:uid="{00000000-0005-0000-0000-00002B400000}"/>
    <cellStyle name="표준 167 5 4" xfId="13732" xr:uid="{00000000-0005-0000-0000-00002C400000}"/>
    <cellStyle name="표준 167 6" xfId="13733" xr:uid="{00000000-0005-0000-0000-00002D400000}"/>
    <cellStyle name="표준 167 6 2" xfId="13734" xr:uid="{00000000-0005-0000-0000-00002E400000}"/>
    <cellStyle name="표준 167 6 2 2" xfId="13735" xr:uid="{00000000-0005-0000-0000-00002F400000}"/>
    <cellStyle name="표준 167 6 2 2 2" xfId="13736" xr:uid="{00000000-0005-0000-0000-000030400000}"/>
    <cellStyle name="표준 167 6 2 3" xfId="13737" xr:uid="{00000000-0005-0000-0000-000031400000}"/>
    <cellStyle name="표준 167 6 3" xfId="13738" xr:uid="{00000000-0005-0000-0000-000032400000}"/>
    <cellStyle name="표준 167 6 3 2" xfId="13739" xr:uid="{00000000-0005-0000-0000-000033400000}"/>
    <cellStyle name="표준 167 6 4" xfId="13740" xr:uid="{00000000-0005-0000-0000-000034400000}"/>
    <cellStyle name="표준 167 7" xfId="13741" xr:uid="{00000000-0005-0000-0000-000035400000}"/>
    <cellStyle name="표준 167 7 2" xfId="13742" xr:uid="{00000000-0005-0000-0000-000036400000}"/>
    <cellStyle name="표준 167 7 2 2" xfId="13743" xr:uid="{00000000-0005-0000-0000-000037400000}"/>
    <cellStyle name="표준 167 7 3" xfId="13744" xr:uid="{00000000-0005-0000-0000-000038400000}"/>
    <cellStyle name="표준 167 8" xfId="13745" xr:uid="{00000000-0005-0000-0000-000039400000}"/>
    <cellStyle name="표준 167 8 2" xfId="13746" xr:uid="{00000000-0005-0000-0000-00003A400000}"/>
    <cellStyle name="표준 167 9" xfId="13747" xr:uid="{00000000-0005-0000-0000-00003B400000}"/>
    <cellStyle name="표준 168" xfId="13748" xr:uid="{00000000-0005-0000-0000-00003C400000}"/>
    <cellStyle name="표준 168 2" xfId="13749" xr:uid="{00000000-0005-0000-0000-00003D400000}"/>
    <cellStyle name="표준 168 2 2" xfId="13750" xr:uid="{00000000-0005-0000-0000-00003E400000}"/>
    <cellStyle name="표준 168 2 2 2" xfId="13751" xr:uid="{00000000-0005-0000-0000-00003F400000}"/>
    <cellStyle name="표준 168 2 2 2 2" xfId="13752" xr:uid="{00000000-0005-0000-0000-000040400000}"/>
    <cellStyle name="표준 168 2 2 2 2 2" xfId="13753" xr:uid="{00000000-0005-0000-0000-000041400000}"/>
    <cellStyle name="표준 168 2 2 2 2 2 2" xfId="13754" xr:uid="{00000000-0005-0000-0000-000042400000}"/>
    <cellStyle name="표준 168 2 2 2 2 3" xfId="13755" xr:uid="{00000000-0005-0000-0000-000043400000}"/>
    <cellStyle name="표준 168 2 2 2 3" xfId="13756" xr:uid="{00000000-0005-0000-0000-000044400000}"/>
    <cellStyle name="표준 168 2 2 2 3 2" xfId="13757" xr:uid="{00000000-0005-0000-0000-000045400000}"/>
    <cellStyle name="표준 168 2 2 2 4" xfId="13758" xr:uid="{00000000-0005-0000-0000-000046400000}"/>
    <cellStyle name="표준 168 2 2 3" xfId="13759" xr:uid="{00000000-0005-0000-0000-000047400000}"/>
    <cellStyle name="표준 168 2 2 3 2" xfId="13760" xr:uid="{00000000-0005-0000-0000-000048400000}"/>
    <cellStyle name="표준 168 2 2 3 2 2" xfId="13761" xr:uid="{00000000-0005-0000-0000-000049400000}"/>
    <cellStyle name="표준 168 2 2 3 2 2 2" xfId="13762" xr:uid="{00000000-0005-0000-0000-00004A400000}"/>
    <cellStyle name="표준 168 2 2 3 2 3" xfId="13763" xr:uid="{00000000-0005-0000-0000-00004B400000}"/>
    <cellStyle name="표준 168 2 2 3 3" xfId="13764" xr:uid="{00000000-0005-0000-0000-00004C400000}"/>
    <cellStyle name="표준 168 2 2 3 3 2" xfId="13765" xr:uid="{00000000-0005-0000-0000-00004D400000}"/>
    <cellStyle name="표준 168 2 2 3 4" xfId="13766" xr:uid="{00000000-0005-0000-0000-00004E400000}"/>
    <cellStyle name="표준 168 2 2 4" xfId="13767" xr:uid="{00000000-0005-0000-0000-00004F400000}"/>
    <cellStyle name="표준 168 2 2 4 2" xfId="13768" xr:uid="{00000000-0005-0000-0000-000050400000}"/>
    <cellStyle name="표준 168 2 2 4 2 2" xfId="13769" xr:uid="{00000000-0005-0000-0000-000051400000}"/>
    <cellStyle name="표준 168 2 2 4 3" xfId="13770" xr:uid="{00000000-0005-0000-0000-000052400000}"/>
    <cellStyle name="표준 168 2 2 5" xfId="13771" xr:uid="{00000000-0005-0000-0000-000053400000}"/>
    <cellStyle name="표준 168 2 2 5 2" xfId="13772" xr:uid="{00000000-0005-0000-0000-000054400000}"/>
    <cellStyle name="표준 168 2 2 6" xfId="13773" xr:uid="{00000000-0005-0000-0000-000055400000}"/>
    <cellStyle name="표준 168 2 3" xfId="13774" xr:uid="{00000000-0005-0000-0000-000056400000}"/>
    <cellStyle name="표준 168 2 3 2" xfId="13775" xr:uid="{00000000-0005-0000-0000-000057400000}"/>
    <cellStyle name="표준 168 2 3 2 2" xfId="13776" xr:uid="{00000000-0005-0000-0000-000058400000}"/>
    <cellStyle name="표준 168 2 3 2 2 2" xfId="13777" xr:uid="{00000000-0005-0000-0000-000059400000}"/>
    <cellStyle name="표준 168 2 3 2 2 2 2" xfId="13778" xr:uid="{00000000-0005-0000-0000-00005A400000}"/>
    <cellStyle name="표준 168 2 3 2 2 3" xfId="13779" xr:uid="{00000000-0005-0000-0000-00005B400000}"/>
    <cellStyle name="표준 168 2 3 2 3" xfId="13780" xr:uid="{00000000-0005-0000-0000-00005C400000}"/>
    <cellStyle name="표준 168 2 3 2 3 2" xfId="13781" xr:uid="{00000000-0005-0000-0000-00005D400000}"/>
    <cellStyle name="표준 168 2 3 2 4" xfId="13782" xr:uid="{00000000-0005-0000-0000-00005E400000}"/>
    <cellStyle name="표준 168 2 3 3" xfId="13783" xr:uid="{00000000-0005-0000-0000-00005F400000}"/>
    <cellStyle name="표준 168 2 3 3 2" xfId="13784" xr:uid="{00000000-0005-0000-0000-000060400000}"/>
    <cellStyle name="표준 168 2 3 3 2 2" xfId="13785" xr:uid="{00000000-0005-0000-0000-000061400000}"/>
    <cellStyle name="표준 168 2 3 3 2 2 2" xfId="13786" xr:uid="{00000000-0005-0000-0000-000062400000}"/>
    <cellStyle name="표준 168 2 3 3 2 3" xfId="13787" xr:uid="{00000000-0005-0000-0000-000063400000}"/>
    <cellStyle name="표준 168 2 3 3 3" xfId="13788" xr:uid="{00000000-0005-0000-0000-000064400000}"/>
    <cellStyle name="표준 168 2 3 3 3 2" xfId="13789" xr:uid="{00000000-0005-0000-0000-000065400000}"/>
    <cellStyle name="표준 168 2 3 3 4" xfId="13790" xr:uid="{00000000-0005-0000-0000-000066400000}"/>
    <cellStyle name="표준 168 2 3 4" xfId="13791" xr:uid="{00000000-0005-0000-0000-000067400000}"/>
    <cellStyle name="표준 168 2 3 4 2" xfId="13792" xr:uid="{00000000-0005-0000-0000-000068400000}"/>
    <cellStyle name="표준 168 2 3 4 2 2" xfId="13793" xr:uid="{00000000-0005-0000-0000-000069400000}"/>
    <cellStyle name="표준 168 2 3 4 3" xfId="13794" xr:uid="{00000000-0005-0000-0000-00006A400000}"/>
    <cellStyle name="표준 168 2 3 5" xfId="13795" xr:uid="{00000000-0005-0000-0000-00006B400000}"/>
    <cellStyle name="표준 168 2 3 5 2" xfId="13796" xr:uid="{00000000-0005-0000-0000-00006C400000}"/>
    <cellStyle name="표준 168 2 3 6" xfId="13797" xr:uid="{00000000-0005-0000-0000-00006D400000}"/>
    <cellStyle name="표준 168 2 4" xfId="13798" xr:uid="{00000000-0005-0000-0000-00006E400000}"/>
    <cellStyle name="표준 168 2 4 2" xfId="13799" xr:uid="{00000000-0005-0000-0000-00006F400000}"/>
    <cellStyle name="표준 168 2 4 2 2" xfId="13800" xr:uid="{00000000-0005-0000-0000-000070400000}"/>
    <cellStyle name="표준 168 2 4 2 2 2" xfId="13801" xr:uid="{00000000-0005-0000-0000-000071400000}"/>
    <cellStyle name="표준 168 2 4 2 3" xfId="13802" xr:uid="{00000000-0005-0000-0000-000072400000}"/>
    <cellStyle name="표준 168 2 4 3" xfId="13803" xr:uid="{00000000-0005-0000-0000-000073400000}"/>
    <cellStyle name="표준 168 2 4 3 2" xfId="13804" xr:uid="{00000000-0005-0000-0000-000074400000}"/>
    <cellStyle name="표준 168 2 4 4" xfId="13805" xr:uid="{00000000-0005-0000-0000-000075400000}"/>
    <cellStyle name="표준 168 2 5" xfId="13806" xr:uid="{00000000-0005-0000-0000-000076400000}"/>
    <cellStyle name="표준 168 2 5 2" xfId="13807" xr:uid="{00000000-0005-0000-0000-000077400000}"/>
    <cellStyle name="표준 168 2 5 2 2" xfId="13808" xr:uid="{00000000-0005-0000-0000-000078400000}"/>
    <cellStyle name="표준 168 2 5 2 2 2" xfId="13809" xr:uid="{00000000-0005-0000-0000-000079400000}"/>
    <cellStyle name="표준 168 2 5 2 3" xfId="13810" xr:uid="{00000000-0005-0000-0000-00007A400000}"/>
    <cellStyle name="표준 168 2 5 3" xfId="13811" xr:uid="{00000000-0005-0000-0000-00007B400000}"/>
    <cellStyle name="표준 168 2 5 3 2" xfId="13812" xr:uid="{00000000-0005-0000-0000-00007C400000}"/>
    <cellStyle name="표준 168 2 5 4" xfId="13813" xr:uid="{00000000-0005-0000-0000-00007D400000}"/>
    <cellStyle name="표준 168 2 6" xfId="13814" xr:uid="{00000000-0005-0000-0000-00007E400000}"/>
    <cellStyle name="표준 168 2 6 2" xfId="13815" xr:uid="{00000000-0005-0000-0000-00007F400000}"/>
    <cellStyle name="표준 168 2 6 2 2" xfId="13816" xr:uid="{00000000-0005-0000-0000-000080400000}"/>
    <cellStyle name="표준 168 2 6 3" xfId="13817" xr:uid="{00000000-0005-0000-0000-000081400000}"/>
    <cellStyle name="표준 168 2 7" xfId="13818" xr:uid="{00000000-0005-0000-0000-000082400000}"/>
    <cellStyle name="표준 168 2 7 2" xfId="13819" xr:uid="{00000000-0005-0000-0000-000083400000}"/>
    <cellStyle name="표준 168 2 8" xfId="13820" xr:uid="{00000000-0005-0000-0000-000084400000}"/>
    <cellStyle name="표준 168 3" xfId="13821" xr:uid="{00000000-0005-0000-0000-000085400000}"/>
    <cellStyle name="표준 168 3 2" xfId="13822" xr:uid="{00000000-0005-0000-0000-000086400000}"/>
    <cellStyle name="표준 168 3 2 2" xfId="13823" xr:uid="{00000000-0005-0000-0000-000087400000}"/>
    <cellStyle name="표준 168 3 2 2 2" xfId="13824" xr:uid="{00000000-0005-0000-0000-000088400000}"/>
    <cellStyle name="표준 168 3 2 2 2 2" xfId="13825" xr:uid="{00000000-0005-0000-0000-000089400000}"/>
    <cellStyle name="표준 168 3 2 2 3" xfId="13826" xr:uid="{00000000-0005-0000-0000-00008A400000}"/>
    <cellStyle name="표준 168 3 2 3" xfId="13827" xr:uid="{00000000-0005-0000-0000-00008B400000}"/>
    <cellStyle name="표준 168 3 2 3 2" xfId="13828" xr:uid="{00000000-0005-0000-0000-00008C400000}"/>
    <cellStyle name="표준 168 3 2 4" xfId="13829" xr:uid="{00000000-0005-0000-0000-00008D400000}"/>
    <cellStyle name="표준 168 3 3" xfId="13830" xr:uid="{00000000-0005-0000-0000-00008E400000}"/>
    <cellStyle name="표준 168 3 3 2" xfId="13831" xr:uid="{00000000-0005-0000-0000-00008F400000}"/>
    <cellStyle name="표준 168 3 3 2 2" xfId="13832" xr:uid="{00000000-0005-0000-0000-000090400000}"/>
    <cellStyle name="표준 168 3 3 2 2 2" xfId="13833" xr:uid="{00000000-0005-0000-0000-000091400000}"/>
    <cellStyle name="표준 168 3 3 2 3" xfId="13834" xr:uid="{00000000-0005-0000-0000-000092400000}"/>
    <cellStyle name="표준 168 3 3 3" xfId="13835" xr:uid="{00000000-0005-0000-0000-000093400000}"/>
    <cellStyle name="표준 168 3 3 3 2" xfId="13836" xr:uid="{00000000-0005-0000-0000-000094400000}"/>
    <cellStyle name="표준 168 3 3 4" xfId="13837" xr:uid="{00000000-0005-0000-0000-000095400000}"/>
    <cellStyle name="표준 168 3 4" xfId="13838" xr:uid="{00000000-0005-0000-0000-000096400000}"/>
    <cellStyle name="표준 168 3 4 2" xfId="13839" xr:uid="{00000000-0005-0000-0000-000097400000}"/>
    <cellStyle name="표준 168 3 4 2 2" xfId="13840" xr:uid="{00000000-0005-0000-0000-000098400000}"/>
    <cellStyle name="표준 168 3 4 3" xfId="13841" xr:uid="{00000000-0005-0000-0000-000099400000}"/>
    <cellStyle name="표준 168 3 5" xfId="13842" xr:uid="{00000000-0005-0000-0000-00009A400000}"/>
    <cellStyle name="표준 168 3 5 2" xfId="13843" xr:uid="{00000000-0005-0000-0000-00009B400000}"/>
    <cellStyle name="표준 168 3 6" xfId="13844" xr:uid="{00000000-0005-0000-0000-00009C400000}"/>
    <cellStyle name="표준 168 4" xfId="13845" xr:uid="{00000000-0005-0000-0000-00009D400000}"/>
    <cellStyle name="표준 168 4 2" xfId="13846" xr:uid="{00000000-0005-0000-0000-00009E400000}"/>
    <cellStyle name="표준 168 4 2 2" xfId="13847" xr:uid="{00000000-0005-0000-0000-00009F400000}"/>
    <cellStyle name="표준 168 4 2 2 2" xfId="13848" xr:uid="{00000000-0005-0000-0000-0000A0400000}"/>
    <cellStyle name="표준 168 4 2 2 2 2" xfId="13849" xr:uid="{00000000-0005-0000-0000-0000A1400000}"/>
    <cellStyle name="표준 168 4 2 2 3" xfId="13850" xr:uid="{00000000-0005-0000-0000-0000A2400000}"/>
    <cellStyle name="표준 168 4 2 3" xfId="13851" xr:uid="{00000000-0005-0000-0000-0000A3400000}"/>
    <cellStyle name="표준 168 4 2 3 2" xfId="13852" xr:uid="{00000000-0005-0000-0000-0000A4400000}"/>
    <cellStyle name="표준 168 4 2 4" xfId="13853" xr:uid="{00000000-0005-0000-0000-0000A5400000}"/>
    <cellStyle name="표준 168 4 3" xfId="13854" xr:uid="{00000000-0005-0000-0000-0000A6400000}"/>
    <cellStyle name="표준 168 4 3 2" xfId="13855" xr:uid="{00000000-0005-0000-0000-0000A7400000}"/>
    <cellStyle name="표준 168 4 3 2 2" xfId="13856" xr:uid="{00000000-0005-0000-0000-0000A8400000}"/>
    <cellStyle name="표준 168 4 3 2 2 2" xfId="13857" xr:uid="{00000000-0005-0000-0000-0000A9400000}"/>
    <cellStyle name="표준 168 4 3 2 3" xfId="13858" xr:uid="{00000000-0005-0000-0000-0000AA400000}"/>
    <cellStyle name="표준 168 4 3 3" xfId="13859" xr:uid="{00000000-0005-0000-0000-0000AB400000}"/>
    <cellStyle name="표준 168 4 3 3 2" xfId="13860" xr:uid="{00000000-0005-0000-0000-0000AC400000}"/>
    <cellStyle name="표준 168 4 3 4" xfId="13861" xr:uid="{00000000-0005-0000-0000-0000AD400000}"/>
    <cellStyle name="표준 168 4 4" xfId="13862" xr:uid="{00000000-0005-0000-0000-0000AE400000}"/>
    <cellStyle name="표준 168 4 4 2" xfId="13863" xr:uid="{00000000-0005-0000-0000-0000AF400000}"/>
    <cellStyle name="표준 168 4 4 2 2" xfId="13864" xr:uid="{00000000-0005-0000-0000-0000B0400000}"/>
    <cellStyle name="표준 168 4 4 3" xfId="13865" xr:uid="{00000000-0005-0000-0000-0000B1400000}"/>
    <cellStyle name="표준 168 4 5" xfId="13866" xr:uid="{00000000-0005-0000-0000-0000B2400000}"/>
    <cellStyle name="표준 168 4 5 2" xfId="13867" xr:uid="{00000000-0005-0000-0000-0000B3400000}"/>
    <cellStyle name="표준 168 4 6" xfId="13868" xr:uid="{00000000-0005-0000-0000-0000B4400000}"/>
    <cellStyle name="표준 168 5" xfId="13869" xr:uid="{00000000-0005-0000-0000-0000B5400000}"/>
    <cellStyle name="표준 168 5 2" xfId="13870" xr:uid="{00000000-0005-0000-0000-0000B6400000}"/>
    <cellStyle name="표준 168 5 2 2" xfId="13871" xr:uid="{00000000-0005-0000-0000-0000B7400000}"/>
    <cellStyle name="표준 168 5 2 2 2" xfId="13872" xr:uid="{00000000-0005-0000-0000-0000B8400000}"/>
    <cellStyle name="표준 168 5 2 3" xfId="13873" xr:uid="{00000000-0005-0000-0000-0000B9400000}"/>
    <cellStyle name="표준 168 5 3" xfId="13874" xr:uid="{00000000-0005-0000-0000-0000BA400000}"/>
    <cellStyle name="표준 168 5 3 2" xfId="13875" xr:uid="{00000000-0005-0000-0000-0000BB400000}"/>
    <cellStyle name="표준 168 5 4" xfId="13876" xr:uid="{00000000-0005-0000-0000-0000BC400000}"/>
    <cellStyle name="표준 168 6" xfId="13877" xr:uid="{00000000-0005-0000-0000-0000BD400000}"/>
    <cellStyle name="표준 168 6 2" xfId="13878" xr:uid="{00000000-0005-0000-0000-0000BE400000}"/>
    <cellStyle name="표준 168 6 2 2" xfId="13879" xr:uid="{00000000-0005-0000-0000-0000BF400000}"/>
    <cellStyle name="표준 168 6 2 2 2" xfId="13880" xr:uid="{00000000-0005-0000-0000-0000C0400000}"/>
    <cellStyle name="표준 168 6 2 3" xfId="13881" xr:uid="{00000000-0005-0000-0000-0000C1400000}"/>
    <cellStyle name="표준 168 6 3" xfId="13882" xr:uid="{00000000-0005-0000-0000-0000C2400000}"/>
    <cellStyle name="표준 168 6 3 2" xfId="13883" xr:uid="{00000000-0005-0000-0000-0000C3400000}"/>
    <cellStyle name="표준 168 6 4" xfId="13884" xr:uid="{00000000-0005-0000-0000-0000C4400000}"/>
    <cellStyle name="표준 168 7" xfId="13885" xr:uid="{00000000-0005-0000-0000-0000C5400000}"/>
    <cellStyle name="표준 168 7 2" xfId="13886" xr:uid="{00000000-0005-0000-0000-0000C6400000}"/>
    <cellStyle name="표준 168 7 2 2" xfId="13887" xr:uid="{00000000-0005-0000-0000-0000C7400000}"/>
    <cellStyle name="표준 168 7 3" xfId="13888" xr:uid="{00000000-0005-0000-0000-0000C8400000}"/>
    <cellStyle name="표준 168 8" xfId="13889" xr:uid="{00000000-0005-0000-0000-0000C9400000}"/>
    <cellStyle name="표준 168 8 2" xfId="13890" xr:uid="{00000000-0005-0000-0000-0000CA400000}"/>
    <cellStyle name="표준 168 9" xfId="13891" xr:uid="{00000000-0005-0000-0000-0000CB400000}"/>
    <cellStyle name="표준 169" xfId="13892" xr:uid="{00000000-0005-0000-0000-0000CC400000}"/>
    <cellStyle name="표준 169 2" xfId="13893" xr:uid="{00000000-0005-0000-0000-0000CD400000}"/>
    <cellStyle name="표준 169 2 2" xfId="13894" xr:uid="{00000000-0005-0000-0000-0000CE400000}"/>
    <cellStyle name="표준 169 2 2 2" xfId="13895" xr:uid="{00000000-0005-0000-0000-0000CF400000}"/>
    <cellStyle name="표준 169 2 2 2 2" xfId="13896" xr:uid="{00000000-0005-0000-0000-0000D0400000}"/>
    <cellStyle name="표준 169 2 2 2 2 2" xfId="13897" xr:uid="{00000000-0005-0000-0000-0000D1400000}"/>
    <cellStyle name="표준 169 2 2 2 2 2 2" xfId="13898" xr:uid="{00000000-0005-0000-0000-0000D2400000}"/>
    <cellStyle name="표준 169 2 2 2 2 3" xfId="13899" xr:uid="{00000000-0005-0000-0000-0000D3400000}"/>
    <cellStyle name="표준 169 2 2 2 3" xfId="13900" xr:uid="{00000000-0005-0000-0000-0000D4400000}"/>
    <cellStyle name="표준 169 2 2 2 3 2" xfId="13901" xr:uid="{00000000-0005-0000-0000-0000D5400000}"/>
    <cellStyle name="표준 169 2 2 2 4" xfId="13902" xr:uid="{00000000-0005-0000-0000-0000D6400000}"/>
    <cellStyle name="표준 169 2 2 3" xfId="13903" xr:uid="{00000000-0005-0000-0000-0000D7400000}"/>
    <cellStyle name="표준 169 2 2 3 2" xfId="13904" xr:uid="{00000000-0005-0000-0000-0000D8400000}"/>
    <cellStyle name="표준 169 2 2 3 2 2" xfId="13905" xr:uid="{00000000-0005-0000-0000-0000D9400000}"/>
    <cellStyle name="표준 169 2 2 3 2 2 2" xfId="13906" xr:uid="{00000000-0005-0000-0000-0000DA400000}"/>
    <cellStyle name="표준 169 2 2 3 2 3" xfId="13907" xr:uid="{00000000-0005-0000-0000-0000DB400000}"/>
    <cellStyle name="표준 169 2 2 3 3" xfId="13908" xr:uid="{00000000-0005-0000-0000-0000DC400000}"/>
    <cellStyle name="표준 169 2 2 3 3 2" xfId="13909" xr:uid="{00000000-0005-0000-0000-0000DD400000}"/>
    <cellStyle name="표준 169 2 2 3 4" xfId="13910" xr:uid="{00000000-0005-0000-0000-0000DE400000}"/>
    <cellStyle name="표준 169 2 2 4" xfId="13911" xr:uid="{00000000-0005-0000-0000-0000DF400000}"/>
    <cellStyle name="표준 169 2 2 4 2" xfId="13912" xr:uid="{00000000-0005-0000-0000-0000E0400000}"/>
    <cellStyle name="표준 169 2 2 4 2 2" xfId="13913" xr:uid="{00000000-0005-0000-0000-0000E1400000}"/>
    <cellStyle name="표준 169 2 2 4 3" xfId="13914" xr:uid="{00000000-0005-0000-0000-0000E2400000}"/>
    <cellStyle name="표준 169 2 2 5" xfId="13915" xr:uid="{00000000-0005-0000-0000-0000E3400000}"/>
    <cellStyle name="표준 169 2 2 5 2" xfId="13916" xr:uid="{00000000-0005-0000-0000-0000E4400000}"/>
    <cellStyle name="표준 169 2 2 6" xfId="13917" xr:uid="{00000000-0005-0000-0000-0000E5400000}"/>
    <cellStyle name="표준 169 2 3" xfId="13918" xr:uid="{00000000-0005-0000-0000-0000E6400000}"/>
    <cellStyle name="표준 169 2 3 2" xfId="13919" xr:uid="{00000000-0005-0000-0000-0000E7400000}"/>
    <cellStyle name="표준 169 2 3 2 2" xfId="13920" xr:uid="{00000000-0005-0000-0000-0000E8400000}"/>
    <cellStyle name="표준 169 2 3 2 2 2" xfId="13921" xr:uid="{00000000-0005-0000-0000-0000E9400000}"/>
    <cellStyle name="표준 169 2 3 2 2 2 2" xfId="13922" xr:uid="{00000000-0005-0000-0000-0000EA400000}"/>
    <cellStyle name="표준 169 2 3 2 2 3" xfId="13923" xr:uid="{00000000-0005-0000-0000-0000EB400000}"/>
    <cellStyle name="표준 169 2 3 2 3" xfId="13924" xr:uid="{00000000-0005-0000-0000-0000EC400000}"/>
    <cellStyle name="표준 169 2 3 2 3 2" xfId="13925" xr:uid="{00000000-0005-0000-0000-0000ED400000}"/>
    <cellStyle name="표준 169 2 3 2 4" xfId="13926" xr:uid="{00000000-0005-0000-0000-0000EE400000}"/>
    <cellStyle name="표준 169 2 3 3" xfId="13927" xr:uid="{00000000-0005-0000-0000-0000EF400000}"/>
    <cellStyle name="표준 169 2 3 3 2" xfId="13928" xr:uid="{00000000-0005-0000-0000-0000F0400000}"/>
    <cellStyle name="표준 169 2 3 3 2 2" xfId="13929" xr:uid="{00000000-0005-0000-0000-0000F1400000}"/>
    <cellStyle name="표준 169 2 3 3 2 2 2" xfId="13930" xr:uid="{00000000-0005-0000-0000-0000F2400000}"/>
    <cellStyle name="표준 169 2 3 3 2 3" xfId="13931" xr:uid="{00000000-0005-0000-0000-0000F3400000}"/>
    <cellStyle name="표준 169 2 3 3 3" xfId="13932" xr:uid="{00000000-0005-0000-0000-0000F4400000}"/>
    <cellStyle name="표준 169 2 3 3 3 2" xfId="13933" xr:uid="{00000000-0005-0000-0000-0000F5400000}"/>
    <cellStyle name="표준 169 2 3 3 4" xfId="13934" xr:uid="{00000000-0005-0000-0000-0000F6400000}"/>
    <cellStyle name="표준 169 2 3 4" xfId="13935" xr:uid="{00000000-0005-0000-0000-0000F7400000}"/>
    <cellStyle name="표준 169 2 3 4 2" xfId="13936" xr:uid="{00000000-0005-0000-0000-0000F8400000}"/>
    <cellStyle name="표준 169 2 3 4 2 2" xfId="13937" xr:uid="{00000000-0005-0000-0000-0000F9400000}"/>
    <cellStyle name="표준 169 2 3 4 3" xfId="13938" xr:uid="{00000000-0005-0000-0000-0000FA400000}"/>
    <cellStyle name="표준 169 2 3 5" xfId="13939" xr:uid="{00000000-0005-0000-0000-0000FB400000}"/>
    <cellStyle name="표준 169 2 3 5 2" xfId="13940" xr:uid="{00000000-0005-0000-0000-0000FC400000}"/>
    <cellStyle name="표준 169 2 3 6" xfId="13941" xr:uid="{00000000-0005-0000-0000-0000FD400000}"/>
    <cellStyle name="표준 169 2 4" xfId="13942" xr:uid="{00000000-0005-0000-0000-0000FE400000}"/>
    <cellStyle name="표준 169 2 4 2" xfId="13943" xr:uid="{00000000-0005-0000-0000-0000FF400000}"/>
    <cellStyle name="표준 169 2 4 2 2" xfId="13944" xr:uid="{00000000-0005-0000-0000-000000410000}"/>
    <cellStyle name="표준 169 2 4 2 2 2" xfId="13945" xr:uid="{00000000-0005-0000-0000-000001410000}"/>
    <cellStyle name="표준 169 2 4 2 3" xfId="13946" xr:uid="{00000000-0005-0000-0000-000002410000}"/>
    <cellStyle name="표준 169 2 4 3" xfId="13947" xr:uid="{00000000-0005-0000-0000-000003410000}"/>
    <cellStyle name="표준 169 2 4 3 2" xfId="13948" xr:uid="{00000000-0005-0000-0000-000004410000}"/>
    <cellStyle name="표준 169 2 4 4" xfId="13949" xr:uid="{00000000-0005-0000-0000-000005410000}"/>
    <cellStyle name="표준 169 2 5" xfId="13950" xr:uid="{00000000-0005-0000-0000-000006410000}"/>
    <cellStyle name="표준 169 2 5 2" xfId="13951" xr:uid="{00000000-0005-0000-0000-000007410000}"/>
    <cellStyle name="표준 169 2 5 2 2" xfId="13952" xr:uid="{00000000-0005-0000-0000-000008410000}"/>
    <cellStyle name="표준 169 2 5 2 2 2" xfId="13953" xr:uid="{00000000-0005-0000-0000-000009410000}"/>
    <cellStyle name="표준 169 2 5 2 3" xfId="13954" xr:uid="{00000000-0005-0000-0000-00000A410000}"/>
    <cellStyle name="표준 169 2 5 3" xfId="13955" xr:uid="{00000000-0005-0000-0000-00000B410000}"/>
    <cellStyle name="표준 169 2 5 3 2" xfId="13956" xr:uid="{00000000-0005-0000-0000-00000C410000}"/>
    <cellStyle name="표준 169 2 5 4" xfId="13957" xr:uid="{00000000-0005-0000-0000-00000D410000}"/>
    <cellStyle name="표준 169 2 6" xfId="13958" xr:uid="{00000000-0005-0000-0000-00000E410000}"/>
    <cellStyle name="표준 169 2 6 2" xfId="13959" xr:uid="{00000000-0005-0000-0000-00000F410000}"/>
    <cellStyle name="표준 169 2 6 2 2" xfId="13960" xr:uid="{00000000-0005-0000-0000-000010410000}"/>
    <cellStyle name="표준 169 2 6 3" xfId="13961" xr:uid="{00000000-0005-0000-0000-000011410000}"/>
    <cellStyle name="표준 169 2 7" xfId="13962" xr:uid="{00000000-0005-0000-0000-000012410000}"/>
    <cellStyle name="표준 169 2 7 2" xfId="13963" xr:uid="{00000000-0005-0000-0000-000013410000}"/>
    <cellStyle name="표준 169 2 8" xfId="13964" xr:uid="{00000000-0005-0000-0000-000014410000}"/>
    <cellStyle name="표준 169 3" xfId="13965" xr:uid="{00000000-0005-0000-0000-000015410000}"/>
    <cellStyle name="표준 169 3 2" xfId="13966" xr:uid="{00000000-0005-0000-0000-000016410000}"/>
    <cellStyle name="표준 169 3 2 2" xfId="13967" xr:uid="{00000000-0005-0000-0000-000017410000}"/>
    <cellStyle name="표준 169 3 2 2 2" xfId="13968" xr:uid="{00000000-0005-0000-0000-000018410000}"/>
    <cellStyle name="표준 169 3 2 2 2 2" xfId="13969" xr:uid="{00000000-0005-0000-0000-000019410000}"/>
    <cellStyle name="표준 169 3 2 2 3" xfId="13970" xr:uid="{00000000-0005-0000-0000-00001A410000}"/>
    <cellStyle name="표준 169 3 2 3" xfId="13971" xr:uid="{00000000-0005-0000-0000-00001B410000}"/>
    <cellStyle name="표준 169 3 2 3 2" xfId="13972" xr:uid="{00000000-0005-0000-0000-00001C410000}"/>
    <cellStyle name="표준 169 3 2 4" xfId="13973" xr:uid="{00000000-0005-0000-0000-00001D410000}"/>
    <cellStyle name="표준 169 3 3" xfId="13974" xr:uid="{00000000-0005-0000-0000-00001E410000}"/>
    <cellStyle name="표준 169 3 3 2" xfId="13975" xr:uid="{00000000-0005-0000-0000-00001F410000}"/>
    <cellStyle name="표준 169 3 3 2 2" xfId="13976" xr:uid="{00000000-0005-0000-0000-000020410000}"/>
    <cellStyle name="표준 169 3 3 2 2 2" xfId="13977" xr:uid="{00000000-0005-0000-0000-000021410000}"/>
    <cellStyle name="표준 169 3 3 2 3" xfId="13978" xr:uid="{00000000-0005-0000-0000-000022410000}"/>
    <cellStyle name="표준 169 3 3 3" xfId="13979" xr:uid="{00000000-0005-0000-0000-000023410000}"/>
    <cellStyle name="표준 169 3 3 3 2" xfId="13980" xr:uid="{00000000-0005-0000-0000-000024410000}"/>
    <cellStyle name="표준 169 3 3 4" xfId="13981" xr:uid="{00000000-0005-0000-0000-000025410000}"/>
    <cellStyle name="표준 169 3 4" xfId="13982" xr:uid="{00000000-0005-0000-0000-000026410000}"/>
    <cellStyle name="표준 169 3 4 2" xfId="13983" xr:uid="{00000000-0005-0000-0000-000027410000}"/>
    <cellStyle name="표준 169 3 4 2 2" xfId="13984" xr:uid="{00000000-0005-0000-0000-000028410000}"/>
    <cellStyle name="표준 169 3 4 3" xfId="13985" xr:uid="{00000000-0005-0000-0000-000029410000}"/>
    <cellStyle name="표준 169 3 5" xfId="13986" xr:uid="{00000000-0005-0000-0000-00002A410000}"/>
    <cellStyle name="표준 169 3 5 2" xfId="13987" xr:uid="{00000000-0005-0000-0000-00002B410000}"/>
    <cellStyle name="표준 169 3 6" xfId="13988" xr:uid="{00000000-0005-0000-0000-00002C410000}"/>
    <cellStyle name="표준 169 4" xfId="13989" xr:uid="{00000000-0005-0000-0000-00002D410000}"/>
    <cellStyle name="표준 169 4 2" xfId="13990" xr:uid="{00000000-0005-0000-0000-00002E410000}"/>
    <cellStyle name="표준 169 4 2 2" xfId="13991" xr:uid="{00000000-0005-0000-0000-00002F410000}"/>
    <cellStyle name="표준 169 4 2 2 2" xfId="13992" xr:uid="{00000000-0005-0000-0000-000030410000}"/>
    <cellStyle name="표준 169 4 2 2 2 2" xfId="13993" xr:uid="{00000000-0005-0000-0000-000031410000}"/>
    <cellStyle name="표준 169 4 2 2 3" xfId="13994" xr:uid="{00000000-0005-0000-0000-000032410000}"/>
    <cellStyle name="표준 169 4 2 3" xfId="13995" xr:uid="{00000000-0005-0000-0000-000033410000}"/>
    <cellStyle name="표준 169 4 2 3 2" xfId="13996" xr:uid="{00000000-0005-0000-0000-000034410000}"/>
    <cellStyle name="표준 169 4 2 4" xfId="13997" xr:uid="{00000000-0005-0000-0000-000035410000}"/>
    <cellStyle name="표준 169 4 3" xfId="13998" xr:uid="{00000000-0005-0000-0000-000036410000}"/>
    <cellStyle name="표준 169 4 3 2" xfId="13999" xr:uid="{00000000-0005-0000-0000-000037410000}"/>
    <cellStyle name="표준 169 4 3 2 2" xfId="14000" xr:uid="{00000000-0005-0000-0000-000038410000}"/>
    <cellStyle name="표준 169 4 3 2 2 2" xfId="14001" xr:uid="{00000000-0005-0000-0000-000039410000}"/>
    <cellStyle name="표준 169 4 3 2 3" xfId="14002" xr:uid="{00000000-0005-0000-0000-00003A410000}"/>
    <cellStyle name="표준 169 4 3 3" xfId="14003" xr:uid="{00000000-0005-0000-0000-00003B410000}"/>
    <cellStyle name="표준 169 4 3 3 2" xfId="14004" xr:uid="{00000000-0005-0000-0000-00003C410000}"/>
    <cellStyle name="표준 169 4 3 4" xfId="14005" xr:uid="{00000000-0005-0000-0000-00003D410000}"/>
    <cellStyle name="표준 169 4 4" xfId="14006" xr:uid="{00000000-0005-0000-0000-00003E410000}"/>
    <cellStyle name="표준 169 4 4 2" xfId="14007" xr:uid="{00000000-0005-0000-0000-00003F410000}"/>
    <cellStyle name="표준 169 4 4 2 2" xfId="14008" xr:uid="{00000000-0005-0000-0000-000040410000}"/>
    <cellStyle name="표준 169 4 4 3" xfId="14009" xr:uid="{00000000-0005-0000-0000-000041410000}"/>
    <cellStyle name="표준 169 4 5" xfId="14010" xr:uid="{00000000-0005-0000-0000-000042410000}"/>
    <cellStyle name="표준 169 4 5 2" xfId="14011" xr:uid="{00000000-0005-0000-0000-000043410000}"/>
    <cellStyle name="표준 169 4 6" xfId="14012" xr:uid="{00000000-0005-0000-0000-000044410000}"/>
    <cellStyle name="표준 169 5" xfId="14013" xr:uid="{00000000-0005-0000-0000-000045410000}"/>
    <cellStyle name="표준 169 5 2" xfId="14014" xr:uid="{00000000-0005-0000-0000-000046410000}"/>
    <cellStyle name="표준 169 5 2 2" xfId="14015" xr:uid="{00000000-0005-0000-0000-000047410000}"/>
    <cellStyle name="표준 169 5 2 2 2" xfId="14016" xr:uid="{00000000-0005-0000-0000-000048410000}"/>
    <cellStyle name="표준 169 5 2 3" xfId="14017" xr:uid="{00000000-0005-0000-0000-000049410000}"/>
    <cellStyle name="표준 169 5 3" xfId="14018" xr:uid="{00000000-0005-0000-0000-00004A410000}"/>
    <cellStyle name="표준 169 5 3 2" xfId="14019" xr:uid="{00000000-0005-0000-0000-00004B410000}"/>
    <cellStyle name="표준 169 5 4" xfId="14020" xr:uid="{00000000-0005-0000-0000-00004C410000}"/>
    <cellStyle name="표준 169 6" xfId="14021" xr:uid="{00000000-0005-0000-0000-00004D410000}"/>
    <cellStyle name="표준 169 6 2" xfId="14022" xr:uid="{00000000-0005-0000-0000-00004E410000}"/>
    <cellStyle name="표준 169 6 2 2" xfId="14023" xr:uid="{00000000-0005-0000-0000-00004F410000}"/>
    <cellStyle name="표준 169 6 2 2 2" xfId="14024" xr:uid="{00000000-0005-0000-0000-000050410000}"/>
    <cellStyle name="표준 169 6 2 3" xfId="14025" xr:uid="{00000000-0005-0000-0000-000051410000}"/>
    <cellStyle name="표준 169 6 3" xfId="14026" xr:uid="{00000000-0005-0000-0000-000052410000}"/>
    <cellStyle name="표준 169 6 3 2" xfId="14027" xr:uid="{00000000-0005-0000-0000-000053410000}"/>
    <cellStyle name="표준 169 6 4" xfId="14028" xr:uid="{00000000-0005-0000-0000-000054410000}"/>
    <cellStyle name="표준 169 7" xfId="14029" xr:uid="{00000000-0005-0000-0000-000055410000}"/>
    <cellStyle name="표준 169 7 2" xfId="14030" xr:uid="{00000000-0005-0000-0000-000056410000}"/>
    <cellStyle name="표준 169 7 2 2" xfId="14031" xr:uid="{00000000-0005-0000-0000-000057410000}"/>
    <cellStyle name="표준 169 7 3" xfId="14032" xr:uid="{00000000-0005-0000-0000-000058410000}"/>
    <cellStyle name="표준 169 8" xfId="14033" xr:uid="{00000000-0005-0000-0000-000059410000}"/>
    <cellStyle name="표준 169 8 2" xfId="14034" xr:uid="{00000000-0005-0000-0000-00005A410000}"/>
    <cellStyle name="표준 169 9" xfId="14035" xr:uid="{00000000-0005-0000-0000-00005B410000}"/>
    <cellStyle name="표준 17" xfId="14036" xr:uid="{00000000-0005-0000-0000-00005C410000}"/>
    <cellStyle name="표준 17 2" xfId="35849" xr:uid="{00000000-0005-0000-0000-00005D410000}"/>
    <cellStyle name="표준 170" xfId="14037" xr:uid="{00000000-0005-0000-0000-00005E410000}"/>
    <cellStyle name="표준 170 2" xfId="14038" xr:uid="{00000000-0005-0000-0000-00005F410000}"/>
    <cellStyle name="표준 170 2 2" xfId="14039" xr:uid="{00000000-0005-0000-0000-000060410000}"/>
    <cellStyle name="표준 170 2 2 2" xfId="14040" xr:uid="{00000000-0005-0000-0000-000061410000}"/>
    <cellStyle name="표준 170 2 2 2 2" xfId="14041" xr:uid="{00000000-0005-0000-0000-000062410000}"/>
    <cellStyle name="표준 170 2 2 2 2 2" xfId="14042" xr:uid="{00000000-0005-0000-0000-000063410000}"/>
    <cellStyle name="표준 170 2 2 2 2 2 2" xfId="14043" xr:uid="{00000000-0005-0000-0000-000064410000}"/>
    <cellStyle name="표준 170 2 2 2 2 3" xfId="14044" xr:uid="{00000000-0005-0000-0000-000065410000}"/>
    <cellStyle name="표준 170 2 2 2 3" xfId="14045" xr:uid="{00000000-0005-0000-0000-000066410000}"/>
    <cellStyle name="표준 170 2 2 2 3 2" xfId="14046" xr:uid="{00000000-0005-0000-0000-000067410000}"/>
    <cellStyle name="표준 170 2 2 2 4" xfId="14047" xr:uid="{00000000-0005-0000-0000-000068410000}"/>
    <cellStyle name="표준 170 2 2 3" xfId="14048" xr:uid="{00000000-0005-0000-0000-000069410000}"/>
    <cellStyle name="표준 170 2 2 3 2" xfId="14049" xr:uid="{00000000-0005-0000-0000-00006A410000}"/>
    <cellStyle name="표준 170 2 2 3 2 2" xfId="14050" xr:uid="{00000000-0005-0000-0000-00006B410000}"/>
    <cellStyle name="표준 170 2 2 3 2 2 2" xfId="14051" xr:uid="{00000000-0005-0000-0000-00006C410000}"/>
    <cellStyle name="표준 170 2 2 3 2 3" xfId="14052" xr:uid="{00000000-0005-0000-0000-00006D410000}"/>
    <cellStyle name="표준 170 2 2 3 3" xfId="14053" xr:uid="{00000000-0005-0000-0000-00006E410000}"/>
    <cellStyle name="표준 170 2 2 3 3 2" xfId="14054" xr:uid="{00000000-0005-0000-0000-00006F410000}"/>
    <cellStyle name="표준 170 2 2 3 4" xfId="14055" xr:uid="{00000000-0005-0000-0000-000070410000}"/>
    <cellStyle name="표준 170 2 2 4" xfId="14056" xr:uid="{00000000-0005-0000-0000-000071410000}"/>
    <cellStyle name="표준 170 2 2 4 2" xfId="14057" xr:uid="{00000000-0005-0000-0000-000072410000}"/>
    <cellStyle name="표준 170 2 2 4 2 2" xfId="14058" xr:uid="{00000000-0005-0000-0000-000073410000}"/>
    <cellStyle name="표준 170 2 2 4 3" xfId="14059" xr:uid="{00000000-0005-0000-0000-000074410000}"/>
    <cellStyle name="표준 170 2 2 5" xfId="14060" xr:uid="{00000000-0005-0000-0000-000075410000}"/>
    <cellStyle name="표준 170 2 2 5 2" xfId="14061" xr:uid="{00000000-0005-0000-0000-000076410000}"/>
    <cellStyle name="표준 170 2 2 6" xfId="14062" xr:uid="{00000000-0005-0000-0000-000077410000}"/>
    <cellStyle name="표준 170 2 3" xfId="14063" xr:uid="{00000000-0005-0000-0000-000078410000}"/>
    <cellStyle name="표준 170 2 3 2" xfId="14064" xr:uid="{00000000-0005-0000-0000-000079410000}"/>
    <cellStyle name="표준 170 2 3 2 2" xfId="14065" xr:uid="{00000000-0005-0000-0000-00007A410000}"/>
    <cellStyle name="표준 170 2 3 2 2 2" xfId="14066" xr:uid="{00000000-0005-0000-0000-00007B410000}"/>
    <cellStyle name="표준 170 2 3 2 2 2 2" xfId="14067" xr:uid="{00000000-0005-0000-0000-00007C410000}"/>
    <cellStyle name="표준 170 2 3 2 2 3" xfId="14068" xr:uid="{00000000-0005-0000-0000-00007D410000}"/>
    <cellStyle name="표준 170 2 3 2 3" xfId="14069" xr:uid="{00000000-0005-0000-0000-00007E410000}"/>
    <cellStyle name="표준 170 2 3 2 3 2" xfId="14070" xr:uid="{00000000-0005-0000-0000-00007F410000}"/>
    <cellStyle name="표준 170 2 3 2 4" xfId="14071" xr:uid="{00000000-0005-0000-0000-000080410000}"/>
    <cellStyle name="표준 170 2 3 3" xfId="14072" xr:uid="{00000000-0005-0000-0000-000081410000}"/>
    <cellStyle name="표준 170 2 3 3 2" xfId="14073" xr:uid="{00000000-0005-0000-0000-000082410000}"/>
    <cellStyle name="표준 170 2 3 3 2 2" xfId="14074" xr:uid="{00000000-0005-0000-0000-000083410000}"/>
    <cellStyle name="표준 170 2 3 3 2 2 2" xfId="14075" xr:uid="{00000000-0005-0000-0000-000084410000}"/>
    <cellStyle name="표준 170 2 3 3 2 3" xfId="14076" xr:uid="{00000000-0005-0000-0000-000085410000}"/>
    <cellStyle name="표준 170 2 3 3 3" xfId="14077" xr:uid="{00000000-0005-0000-0000-000086410000}"/>
    <cellStyle name="표준 170 2 3 3 3 2" xfId="14078" xr:uid="{00000000-0005-0000-0000-000087410000}"/>
    <cellStyle name="표준 170 2 3 3 4" xfId="14079" xr:uid="{00000000-0005-0000-0000-000088410000}"/>
    <cellStyle name="표준 170 2 3 4" xfId="14080" xr:uid="{00000000-0005-0000-0000-000089410000}"/>
    <cellStyle name="표준 170 2 3 4 2" xfId="14081" xr:uid="{00000000-0005-0000-0000-00008A410000}"/>
    <cellStyle name="표준 170 2 3 4 2 2" xfId="14082" xr:uid="{00000000-0005-0000-0000-00008B410000}"/>
    <cellStyle name="표준 170 2 3 4 3" xfId="14083" xr:uid="{00000000-0005-0000-0000-00008C410000}"/>
    <cellStyle name="표준 170 2 3 5" xfId="14084" xr:uid="{00000000-0005-0000-0000-00008D410000}"/>
    <cellStyle name="표준 170 2 3 5 2" xfId="14085" xr:uid="{00000000-0005-0000-0000-00008E410000}"/>
    <cellStyle name="표준 170 2 3 6" xfId="14086" xr:uid="{00000000-0005-0000-0000-00008F410000}"/>
    <cellStyle name="표준 170 2 4" xfId="14087" xr:uid="{00000000-0005-0000-0000-000090410000}"/>
    <cellStyle name="표준 170 2 4 2" xfId="14088" xr:uid="{00000000-0005-0000-0000-000091410000}"/>
    <cellStyle name="표준 170 2 4 2 2" xfId="14089" xr:uid="{00000000-0005-0000-0000-000092410000}"/>
    <cellStyle name="표준 170 2 4 2 2 2" xfId="14090" xr:uid="{00000000-0005-0000-0000-000093410000}"/>
    <cellStyle name="표준 170 2 4 2 3" xfId="14091" xr:uid="{00000000-0005-0000-0000-000094410000}"/>
    <cellStyle name="표준 170 2 4 3" xfId="14092" xr:uid="{00000000-0005-0000-0000-000095410000}"/>
    <cellStyle name="표준 170 2 4 3 2" xfId="14093" xr:uid="{00000000-0005-0000-0000-000096410000}"/>
    <cellStyle name="표준 170 2 4 4" xfId="14094" xr:uid="{00000000-0005-0000-0000-000097410000}"/>
    <cellStyle name="표준 170 2 5" xfId="14095" xr:uid="{00000000-0005-0000-0000-000098410000}"/>
    <cellStyle name="표준 170 2 5 2" xfId="14096" xr:uid="{00000000-0005-0000-0000-000099410000}"/>
    <cellStyle name="표준 170 2 5 2 2" xfId="14097" xr:uid="{00000000-0005-0000-0000-00009A410000}"/>
    <cellStyle name="표준 170 2 5 2 2 2" xfId="14098" xr:uid="{00000000-0005-0000-0000-00009B410000}"/>
    <cellStyle name="표준 170 2 5 2 3" xfId="14099" xr:uid="{00000000-0005-0000-0000-00009C410000}"/>
    <cellStyle name="표준 170 2 5 3" xfId="14100" xr:uid="{00000000-0005-0000-0000-00009D410000}"/>
    <cellStyle name="표준 170 2 5 3 2" xfId="14101" xr:uid="{00000000-0005-0000-0000-00009E410000}"/>
    <cellStyle name="표준 170 2 5 4" xfId="14102" xr:uid="{00000000-0005-0000-0000-00009F410000}"/>
    <cellStyle name="표준 170 2 6" xfId="14103" xr:uid="{00000000-0005-0000-0000-0000A0410000}"/>
    <cellStyle name="표준 170 2 6 2" xfId="14104" xr:uid="{00000000-0005-0000-0000-0000A1410000}"/>
    <cellStyle name="표준 170 2 6 2 2" xfId="14105" xr:uid="{00000000-0005-0000-0000-0000A2410000}"/>
    <cellStyle name="표준 170 2 6 3" xfId="14106" xr:uid="{00000000-0005-0000-0000-0000A3410000}"/>
    <cellStyle name="표준 170 2 7" xfId="14107" xr:uid="{00000000-0005-0000-0000-0000A4410000}"/>
    <cellStyle name="표준 170 2 7 2" xfId="14108" xr:uid="{00000000-0005-0000-0000-0000A5410000}"/>
    <cellStyle name="표준 170 2 8" xfId="14109" xr:uid="{00000000-0005-0000-0000-0000A6410000}"/>
    <cellStyle name="표준 170 3" xfId="14110" xr:uid="{00000000-0005-0000-0000-0000A7410000}"/>
    <cellStyle name="표준 170 3 2" xfId="14111" xr:uid="{00000000-0005-0000-0000-0000A8410000}"/>
    <cellStyle name="표준 170 3 2 2" xfId="14112" xr:uid="{00000000-0005-0000-0000-0000A9410000}"/>
    <cellStyle name="표준 170 3 2 2 2" xfId="14113" xr:uid="{00000000-0005-0000-0000-0000AA410000}"/>
    <cellStyle name="표준 170 3 2 2 2 2" xfId="14114" xr:uid="{00000000-0005-0000-0000-0000AB410000}"/>
    <cellStyle name="표준 170 3 2 2 3" xfId="14115" xr:uid="{00000000-0005-0000-0000-0000AC410000}"/>
    <cellStyle name="표준 170 3 2 3" xfId="14116" xr:uid="{00000000-0005-0000-0000-0000AD410000}"/>
    <cellStyle name="표준 170 3 2 3 2" xfId="14117" xr:uid="{00000000-0005-0000-0000-0000AE410000}"/>
    <cellStyle name="표준 170 3 2 4" xfId="14118" xr:uid="{00000000-0005-0000-0000-0000AF410000}"/>
    <cellStyle name="표준 170 3 3" xfId="14119" xr:uid="{00000000-0005-0000-0000-0000B0410000}"/>
    <cellStyle name="표준 170 3 3 2" xfId="14120" xr:uid="{00000000-0005-0000-0000-0000B1410000}"/>
    <cellStyle name="표준 170 3 3 2 2" xfId="14121" xr:uid="{00000000-0005-0000-0000-0000B2410000}"/>
    <cellStyle name="표준 170 3 3 2 2 2" xfId="14122" xr:uid="{00000000-0005-0000-0000-0000B3410000}"/>
    <cellStyle name="표준 170 3 3 2 3" xfId="14123" xr:uid="{00000000-0005-0000-0000-0000B4410000}"/>
    <cellStyle name="표준 170 3 3 3" xfId="14124" xr:uid="{00000000-0005-0000-0000-0000B5410000}"/>
    <cellStyle name="표준 170 3 3 3 2" xfId="14125" xr:uid="{00000000-0005-0000-0000-0000B6410000}"/>
    <cellStyle name="표준 170 3 3 4" xfId="14126" xr:uid="{00000000-0005-0000-0000-0000B7410000}"/>
    <cellStyle name="표준 170 3 4" xfId="14127" xr:uid="{00000000-0005-0000-0000-0000B8410000}"/>
    <cellStyle name="표준 170 3 4 2" xfId="14128" xr:uid="{00000000-0005-0000-0000-0000B9410000}"/>
    <cellStyle name="표준 170 3 4 2 2" xfId="14129" xr:uid="{00000000-0005-0000-0000-0000BA410000}"/>
    <cellStyle name="표준 170 3 4 3" xfId="14130" xr:uid="{00000000-0005-0000-0000-0000BB410000}"/>
    <cellStyle name="표준 170 3 5" xfId="14131" xr:uid="{00000000-0005-0000-0000-0000BC410000}"/>
    <cellStyle name="표준 170 3 5 2" xfId="14132" xr:uid="{00000000-0005-0000-0000-0000BD410000}"/>
    <cellStyle name="표준 170 3 6" xfId="14133" xr:uid="{00000000-0005-0000-0000-0000BE410000}"/>
    <cellStyle name="표준 170 4" xfId="14134" xr:uid="{00000000-0005-0000-0000-0000BF410000}"/>
    <cellStyle name="표준 170 4 2" xfId="14135" xr:uid="{00000000-0005-0000-0000-0000C0410000}"/>
    <cellStyle name="표준 170 4 2 2" xfId="14136" xr:uid="{00000000-0005-0000-0000-0000C1410000}"/>
    <cellStyle name="표준 170 4 2 2 2" xfId="14137" xr:uid="{00000000-0005-0000-0000-0000C2410000}"/>
    <cellStyle name="표준 170 4 2 2 2 2" xfId="14138" xr:uid="{00000000-0005-0000-0000-0000C3410000}"/>
    <cellStyle name="표준 170 4 2 2 3" xfId="14139" xr:uid="{00000000-0005-0000-0000-0000C4410000}"/>
    <cellStyle name="표준 170 4 2 3" xfId="14140" xr:uid="{00000000-0005-0000-0000-0000C5410000}"/>
    <cellStyle name="표준 170 4 2 3 2" xfId="14141" xr:uid="{00000000-0005-0000-0000-0000C6410000}"/>
    <cellStyle name="표준 170 4 2 4" xfId="14142" xr:uid="{00000000-0005-0000-0000-0000C7410000}"/>
    <cellStyle name="표준 170 4 3" xfId="14143" xr:uid="{00000000-0005-0000-0000-0000C8410000}"/>
    <cellStyle name="표준 170 4 3 2" xfId="14144" xr:uid="{00000000-0005-0000-0000-0000C9410000}"/>
    <cellStyle name="표준 170 4 3 2 2" xfId="14145" xr:uid="{00000000-0005-0000-0000-0000CA410000}"/>
    <cellStyle name="표준 170 4 3 2 2 2" xfId="14146" xr:uid="{00000000-0005-0000-0000-0000CB410000}"/>
    <cellStyle name="표준 170 4 3 2 3" xfId="14147" xr:uid="{00000000-0005-0000-0000-0000CC410000}"/>
    <cellStyle name="표준 170 4 3 3" xfId="14148" xr:uid="{00000000-0005-0000-0000-0000CD410000}"/>
    <cellStyle name="표준 170 4 3 3 2" xfId="14149" xr:uid="{00000000-0005-0000-0000-0000CE410000}"/>
    <cellStyle name="표준 170 4 3 4" xfId="14150" xr:uid="{00000000-0005-0000-0000-0000CF410000}"/>
    <cellStyle name="표준 170 4 4" xfId="14151" xr:uid="{00000000-0005-0000-0000-0000D0410000}"/>
    <cellStyle name="표준 170 4 4 2" xfId="14152" xr:uid="{00000000-0005-0000-0000-0000D1410000}"/>
    <cellStyle name="표준 170 4 4 2 2" xfId="14153" xr:uid="{00000000-0005-0000-0000-0000D2410000}"/>
    <cellStyle name="표준 170 4 4 3" xfId="14154" xr:uid="{00000000-0005-0000-0000-0000D3410000}"/>
    <cellStyle name="표준 170 4 5" xfId="14155" xr:uid="{00000000-0005-0000-0000-0000D4410000}"/>
    <cellStyle name="표준 170 4 5 2" xfId="14156" xr:uid="{00000000-0005-0000-0000-0000D5410000}"/>
    <cellStyle name="표준 170 4 6" xfId="14157" xr:uid="{00000000-0005-0000-0000-0000D6410000}"/>
    <cellStyle name="표준 170 5" xfId="14158" xr:uid="{00000000-0005-0000-0000-0000D7410000}"/>
    <cellStyle name="표준 170 5 2" xfId="14159" xr:uid="{00000000-0005-0000-0000-0000D8410000}"/>
    <cellStyle name="표준 170 5 2 2" xfId="14160" xr:uid="{00000000-0005-0000-0000-0000D9410000}"/>
    <cellStyle name="표준 170 5 2 2 2" xfId="14161" xr:uid="{00000000-0005-0000-0000-0000DA410000}"/>
    <cellStyle name="표준 170 5 2 3" xfId="14162" xr:uid="{00000000-0005-0000-0000-0000DB410000}"/>
    <cellStyle name="표준 170 5 3" xfId="14163" xr:uid="{00000000-0005-0000-0000-0000DC410000}"/>
    <cellStyle name="표준 170 5 3 2" xfId="14164" xr:uid="{00000000-0005-0000-0000-0000DD410000}"/>
    <cellStyle name="표준 170 5 4" xfId="14165" xr:uid="{00000000-0005-0000-0000-0000DE410000}"/>
    <cellStyle name="표준 170 6" xfId="14166" xr:uid="{00000000-0005-0000-0000-0000DF410000}"/>
    <cellStyle name="표준 170 6 2" xfId="14167" xr:uid="{00000000-0005-0000-0000-0000E0410000}"/>
    <cellStyle name="표준 170 6 2 2" xfId="14168" xr:uid="{00000000-0005-0000-0000-0000E1410000}"/>
    <cellStyle name="표준 170 6 2 2 2" xfId="14169" xr:uid="{00000000-0005-0000-0000-0000E2410000}"/>
    <cellStyle name="표준 170 6 2 3" xfId="14170" xr:uid="{00000000-0005-0000-0000-0000E3410000}"/>
    <cellStyle name="표준 170 6 3" xfId="14171" xr:uid="{00000000-0005-0000-0000-0000E4410000}"/>
    <cellStyle name="표준 170 6 3 2" xfId="14172" xr:uid="{00000000-0005-0000-0000-0000E5410000}"/>
    <cellStyle name="표준 170 6 4" xfId="14173" xr:uid="{00000000-0005-0000-0000-0000E6410000}"/>
    <cellStyle name="표준 170 7" xfId="14174" xr:uid="{00000000-0005-0000-0000-0000E7410000}"/>
    <cellStyle name="표준 170 7 2" xfId="14175" xr:uid="{00000000-0005-0000-0000-0000E8410000}"/>
    <cellStyle name="표준 170 7 2 2" xfId="14176" xr:uid="{00000000-0005-0000-0000-0000E9410000}"/>
    <cellStyle name="표준 170 7 3" xfId="14177" xr:uid="{00000000-0005-0000-0000-0000EA410000}"/>
    <cellStyle name="표준 170 8" xfId="14178" xr:uid="{00000000-0005-0000-0000-0000EB410000}"/>
    <cellStyle name="표준 170 8 2" xfId="14179" xr:uid="{00000000-0005-0000-0000-0000EC410000}"/>
    <cellStyle name="표준 170 9" xfId="14180" xr:uid="{00000000-0005-0000-0000-0000ED410000}"/>
    <cellStyle name="표준 171" xfId="14181" xr:uid="{00000000-0005-0000-0000-0000EE410000}"/>
    <cellStyle name="표준 171 2" xfId="14182" xr:uid="{00000000-0005-0000-0000-0000EF410000}"/>
    <cellStyle name="표준 171 2 2" xfId="14183" xr:uid="{00000000-0005-0000-0000-0000F0410000}"/>
    <cellStyle name="표준 171 2 2 2" xfId="14184" xr:uid="{00000000-0005-0000-0000-0000F1410000}"/>
    <cellStyle name="표준 171 2 2 2 2" xfId="14185" xr:uid="{00000000-0005-0000-0000-0000F2410000}"/>
    <cellStyle name="표준 171 2 2 2 2 2" xfId="14186" xr:uid="{00000000-0005-0000-0000-0000F3410000}"/>
    <cellStyle name="표준 171 2 2 2 2 2 2" xfId="14187" xr:uid="{00000000-0005-0000-0000-0000F4410000}"/>
    <cellStyle name="표준 171 2 2 2 2 3" xfId="14188" xr:uid="{00000000-0005-0000-0000-0000F5410000}"/>
    <cellStyle name="표준 171 2 2 2 3" xfId="14189" xr:uid="{00000000-0005-0000-0000-0000F6410000}"/>
    <cellStyle name="표준 171 2 2 2 3 2" xfId="14190" xr:uid="{00000000-0005-0000-0000-0000F7410000}"/>
    <cellStyle name="표준 171 2 2 2 4" xfId="14191" xr:uid="{00000000-0005-0000-0000-0000F8410000}"/>
    <cellStyle name="표준 171 2 2 3" xfId="14192" xr:uid="{00000000-0005-0000-0000-0000F9410000}"/>
    <cellStyle name="표준 171 2 2 3 2" xfId="14193" xr:uid="{00000000-0005-0000-0000-0000FA410000}"/>
    <cellStyle name="표준 171 2 2 3 2 2" xfId="14194" xr:uid="{00000000-0005-0000-0000-0000FB410000}"/>
    <cellStyle name="표준 171 2 2 3 2 2 2" xfId="14195" xr:uid="{00000000-0005-0000-0000-0000FC410000}"/>
    <cellStyle name="표준 171 2 2 3 2 3" xfId="14196" xr:uid="{00000000-0005-0000-0000-0000FD410000}"/>
    <cellStyle name="표준 171 2 2 3 3" xfId="14197" xr:uid="{00000000-0005-0000-0000-0000FE410000}"/>
    <cellStyle name="표준 171 2 2 3 3 2" xfId="14198" xr:uid="{00000000-0005-0000-0000-0000FF410000}"/>
    <cellStyle name="표준 171 2 2 3 4" xfId="14199" xr:uid="{00000000-0005-0000-0000-000000420000}"/>
    <cellStyle name="표준 171 2 2 4" xfId="14200" xr:uid="{00000000-0005-0000-0000-000001420000}"/>
    <cellStyle name="표준 171 2 2 4 2" xfId="14201" xr:uid="{00000000-0005-0000-0000-000002420000}"/>
    <cellStyle name="표준 171 2 2 4 2 2" xfId="14202" xr:uid="{00000000-0005-0000-0000-000003420000}"/>
    <cellStyle name="표준 171 2 2 4 3" xfId="14203" xr:uid="{00000000-0005-0000-0000-000004420000}"/>
    <cellStyle name="표준 171 2 2 5" xfId="14204" xr:uid="{00000000-0005-0000-0000-000005420000}"/>
    <cellStyle name="표준 171 2 2 5 2" xfId="14205" xr:uid="{00000000-0005-0000-0000-000006420000}"/>
    <cellStyle name="표준 171 2 2 6" xfId="14206" xr:uid="{00000000-0005-0000-0000-000007420000}"/>
    <cellStyle name="표준 171 2 3" xfId="14207" xr:uid="{00000000-0005-0000-0000-000008420000}"/>
    <cellStyle name="표준 171 2 3 2" xfId="14208" xr:uid="{00000000-0005-0000-0000-000009420000}"/>
    <cellStyle name="표준 171 2 3 2 2" xfId="14209" xr:uid="{00000000-0005-0000-0000-00000A420000}"/>
    <cellStyle name="표준 171 2 3 2 2 2" xfId="14210" xr:uid="{00000000-0005-0000-0000-00000B420000}"/>
    <cellStyle name="표준 171 2 3 2 2 2 2" xfId="14211" xr:uid="{00000000-0005-0000-0000-00000C420000}"/>
    <cellStyle name="표준 171 2 3 2 2 3" xfId="14212" xr:uid="{00000000-0005-0000-0000-00000D420000}"/>
    <cellStyle name="표준 171 2 3 2 3" xfId="14213" xr:uid="{00000000-0005-0000-0000-00000E420000}"/>
    <cellStyle name="표준 171 2 3 2 3 2" xfId="14214" xr:uid="{00000000-0005-0000-0000-00000F420000}"/>
    <cellStyle name="표준 171 2 3 2 4" xfId="14215" xr:uid="{00000000-0005-0000-0000-000010420000}"/>
    <cellStyle name="표준 171 2 3 3" xfId="14216" xr:uid="{00000000-0005-0000-0000-000011420000}"/>
    <cellStyle name="표준 171 2 3 3 2" xfId="14217" xr:uid="{00000000-0005-0000-0000-000012420000}"/>
    <cellStyle name="표준 171 2 3 3 2 2" xfId="14218" xr:uid="{00000000-0005-0000-0000-000013420000}"/>
    <cellStyle name="표준 171 2 3 3 2 2 2" xfId="14219" xr:uid="{00000000-0005-0000-0000-000014420000}"/>
    <cellStyle name="표준 171 2 3 3 2 3" xfId="14220" xr:uid="{00000000-0005-0000-0000-000015420000}"/>
    <cellStyle name="표준 171 2 3 3 3" xfId="14221" xr:uid="{00000000-0005-0000-0000-000016420000}"/>
    <cellStyle name="표준 171 2 3 3 3 2" xfId="14222" xr:uid="{00000000-0005-0000-0000-000017420000}"/>
    <cellStyle name="표준 171 2 3 3 4" xfId="14223" xr:uid="{00000000-0005-0000-0000-000018420000}"/>
    <cellStyle name="표준 171 2 3 4" xfId="14224" xr:uid="{00000000-0005-0000-0000-000019420000}"/>
    <cellStyle name="표준 171 2 3 4 2" xfId="14225" xr:uid="{00000000-0005-0000-0000-00001A420000}"/>
    <cellStyle name="표준 171 2 3 4 2 2" xfId="14226" xr:uid="{00000000-0005-0000-0000-00001B420000}"/>
    <cellStyle name="표준 171 2 3 4 3" xfId="14227" xr:uid="{00000000-0005-0000-0000-00001C420000}"/>
    <cellStyle name="표준 171 2 3 5" xfId="14228" xr:uid="{00000000-0005-0000-0000-00001D420000}"/>
    <cellStyle name="표준 171 2 3 5 2" xfId="14229" xr:uid="{00000000-0005-0000-0000-00001E420000}"/>
    <cellStyle name="표준 171 2 3 6" xfId="14230" xr:uid="{00000000-0005-0000-0000-00001F420000}"/>
    <cellStyle name="표준 171 2 4" xfId="14231" xr:uid="{00000000-0005-0000-0000-000020420000}"/>
    <cellStyle name="표준 171 2 4 2" xfId="14232" xr:uid="{00000000-0005-0000-0000-000021420000}"/>
    <cellStyle name="표준 171 2 4 2 2" xfId="14233" xr:uid="{00000000-0005-0000-0000-000022420000}"/>
    <cellStyle name="표준 171 2 4 2 2 2" xfId="14234" xr:uid="{00000000-0005-0000-0000-000023420000}"/>
    <cellStyle name="표준 171 2 4 2 3" xfId="14235" xr:uid="{00000000-0005-0000-0000-000024420000}"/>
    <cellStyle name="표준 171 2 4 3" xfId="14236" xr:uid="{00000000-0005-0000-0000-000025420000}"/>
    <cellStyle name="표준 171 2 4 3 2" xfId="14237" xr:uid="{00000000-0005-0000-0000-000026420000}"/>
    <cellStyle name="표준 171 2 4 4" xfId="14238" xr:uid="{00000000-0005-0000-0000-000027420000}"/>
    <cellStyle name="표준 171 2 5" xfId="14239" xr:uid="{00000000-0005-0000-0000-000028420000}"/>
    <cellStyle name="표준 171 2 5 2" xfId="14240" xr:uid="{00000000-0005-0000-0000-000029420000}"/>
    <cellStyle name="표준 171 2 5 2 2" xfId="14241" xr:uid="{00000000-0005-0000-0000-00002A420000}"/>
    <cellStyle name="표준 171 2 5 2 2 2" xfId="14242" xr:uid="{00000000-0005-0000-0000-00002B420000}"/>
    <cellStyle name="표준 171 2 5 2 3" xfId="14243" xr:uid="{00000000-0005-0000-0000-00002C420000}"/>
    <cellStyle name="표준 171 2 5 3" xfId="14244" xr:uid="{00000000-0005-0000-0000-00002D420000}"/>
    <cellStyle name="표준 171 2 5 3 2" xfId="14245" xr:uid="{00000000-0005-0000-0000-00002E420000}"/>
    <cellStyle name="표준 171 2 5 4" xfId="14246" xr:uid="{00000000-0005-0000-0000-00002F420000}"/>
    <cellStyle name="표준 171 2 6" xfId="14247" xr:uid="{00000000-0005-0000-0000-000030420000}"/>
    <cellStyle name="표준 171 2 6 2" xfId="14248" xr:uid="{00000000-0005-0000-0000-000031420000}"/>
    <cellStyle name="표준 171 2 6 2 2" xfId="14249" xr:uid="{00000000-0005-0000-0000-000032420000}"/>
    <cellStyle name="표준 171 2 6 3" xfId="14250" xr:uid="{00000000-0005-0000-0000-000033420000}"/>
    <cellStyle name="표준 171 2 7" xfId="14251" xr:uid="{00000000-0005-0000-0000-000034420000}"/>
    <cellStyle name="표준 171 2 7 2" xfId="14252" xr:uid="{00000000-0005-0000-0000-000035420000}"/>
    <cellStyle name="표준 171 2 8" xfId="14253" xr:uid="{00000000-0005-0000-0000-000036420000}"/>
    <cellStyle name="표준 171 3" xfId="14254" xr:uid="{00000000-0005-0000-0000-000037420000}"/>
    <cellStyle name="표준 171 3 2" xfId="14255" xr:uid="{00000000-0005-0000-0000-000038420000}"/>
    <cellStyle name="표준 171 3 2 2" xfId="14256" xr:uid="{00000000-0005-0000-0000-000039420000}"/>
    <cellStyle name="표준 171 3 2 2 2" xfId="14257" xr:uid="{00000000-0005-0000-0000-00003A420000}"/>
    <cellStyle name="표준 171 3 2 2 2 2" xfId="14258" xr:uid="{00000000-0005-0000-0000-00003B420000}"/>
    <cellStyle name="표준 171 3 2 2 3" xfId="14259" xr:uid="{00000000-0005-0000-0000-00003C420000}"/>
    <cellStyle name="표준 171 3 2 3" xfId="14260" xr:uid="{00000000-0005-0000-0000-00003D420000}"/>
    <cellStyle name="표준 171 3 2 3 2" xfId="14261" xr:uid="{00000000-0005-0000-0000-00003E420000}"/>
    <cellStyle name="표준 171 3 2 4" xfId="14262" xr:uid="{00000000-0005-0000-0000-00003F420000}"/>
    <cellStyle name="표준 171 3 3" xfId="14263" xr:uid="{00000000-0005-0000-0000-000040420000}"/>
    <cellStyle name="표준 171 3 3 2" xfId="14264" xr:uid="{00000000-0005-0000-0000-000041420000}"/>
    <cellStyle name="표준 171 3 3 2 2" xfId="14265" xr:uid="{00000000-0005-0000-0000-000042420000}"/>
    <cellStyle name="표준 171 3 3 2 2 2" xfId="14266" xr:uid="{00000000-0005-0000-0000-000043420000}"/>
    <cellStyle name="표준 171 3 3 2 3" xfId="14267" xr:uid="{00000000-0005-0000-0000-000044420000}"/>
    <cellStyle name="표준 171 3 3 3" xfId="14268" xr:uid="{00000000-0005-0000-0000-000045420000}"/>
    <cellStyle name="표준 171 3 3 3 2" xfId="14269" xr:uid="{00000000-0005-0000-0000-000046420000}"/>
    <cellStyle name="표준 171 3 3 4" xfId="14270" xr:uid="{00000000-0005-0000-0000-000047420000}"/>
    <cellStyle name="표준 171 3 4" xfId="14271" xr:uid="{00000000-0005-0000-0000-000048420000}"/>
    <cellStyle name="표준 171 3 4 2" xfId="14272" xr:uid="{00000000-0005-0000-0000-000049420000}"/>
    <cellStyle name="표준 171 3 4 2 2" xfId="14273" xr:uid="{00000000-0005-0000-0000-00004A420000}"/>
    <cellStyle name="표준 171 3 4 3" xfId="14274" xr:uid="{00000000-0005-0000-0000-00004B420000}"/>
    <cellStyle name="표준 171 3 5" xfId="14275" xr:uid="{00000000-0005-0000-0000-00004C420000}"/>
    <cellStyle name="표준 171 3 5 2" xfId="14276" xr:uid="{00000000-0005-0000-0000-00004D420000}"/>
    <cellStyle name="표준 171 3 6" xfId="14277" xr:uid="{00000000-0005-0000-0000-00004E420000}"/>
    <cellStyle name="표준 171 4" xfId="14278" xr:uid="{00000000-0005-0000-0000-00004F420000}"/>
    <cellStyle name="표준 171 4 2" xfId="14279" xr:uid="{00000000-0005-0000-0000-000050420000}"/>
    <cellStyle name="표준 171 4 2 2" xfId="14280" xr:uid="{00000000-0005-0000-0000-000051420000}"/>
    <cellStyle name="표준 171 4 2 2 2" xfId="14281" xr:uid="{00000000-0005-0000-0000-000052420000}"/>
    <cellStyle name="표준 171 4 2 2 2 2" xfId="14282" xr:uid="{00000000-0005-0000-0000-000053420000}"/>
    <cellStyle name="표준 171 4 2 2 3" xfId="14283" xr:uid="{00000000-0005-0000-0000-000054420000}"/>
    <cellStyle name="표준 171 4 2 3" xfId="14284" xr:uid="{00000000-0005-0000-0000-000055420000}"/>
    <cellStyle name="표준 171 4 2 3 2" xfId="14285" xr:uid="{00000000-0005-0000-0000-000056420000}"/>
    <cellStyle name="표준 171 4 2 4" xfId="14286" xr:uid="{00000000-0005-0000-0000-000057420000}"/>
    <cellStyle name="표준 171 4 3" xfId="14287" xr:uid="{00000000-0005-0000-0000-000058420000}"/>
    <cellStyle name="표준 171 4 3 2" xfId="14288" xr:uid="{00000000-0005-0000-0000-000059420000}"/>
    <cellStyle name="표준 171 4 3 2 2" xfId="14289" xr:uid="{00000000-0005-0000-0000-00005A420000}"/>
    <cellStyle name="표준 171 4 3 2 2 2" xfId="14290" xr:uid="{00000000-0005-0000-0000-00005B420000}"/>
    <cellStyle name="표준 171 4 3 2 3" xfId="14291" xr:uid="{00000000-0005-0000-0000-00005C420000}"/>
    <cellStyle name="표준 171 4 3 3" xfId="14292" xr:uid="{00000000-0005-0000-0000-00005D420000}"/>
    <cellStyle name="표준 171 4 3 3 2" xfId="14293" xr:uid="{00000000-0005-0000-0000-00005E420000}"/>
    <cellStyle name="표준 171 4 3 4" xfId="14294" xr:uid="{00000000-0005-0000-0000-00005F420000}"/>
    <cellStyle name="표준 171 4 4" xfId="14295" xr:uid="{00000000-0005-0000-0000-000060420000}"/>
    <cellStyle name="표준 171 4 4 2" xfId="14296" xr:uid="{00000000-0005-0000-0000-000061420000}"/>
    <cellStyle name="표준 171 4 4 2 2" xfId="14297" xr:uid="{00000000-0005-0000-0000-000062420000}"/>
    <cellStyle name="표준 171 4 4 3" xfId="14298" xr:uid="{00000000-0005-0000-0000-000063420000}"/>
    <cellStyle name="표준 171 4 5" xfId="14299" xr:uid="{00000000-0005-0000-0000-000064420000}"/>
    <cellStyle name="표준 171 4 5 2" xfId="14300" xr:uid="{00000000-0005-0000-0000-000065420000}"/>
    <cellStyle name="표준 171 4 6" xfId="14301" xr:uid="{00000000-0005-0000-0000-000066420000}"/>
    <cellStyle name="표준 171 5" xfId="14302" xr:uid="{00000000-0005-0000-0000-000067420000}"/>
    <cellStyle name="표준 171 5 2" xfId="14303" xr:uid="{00000000-0005-0000-0000-000068420000}"/>
    <cellStyle name="표준 171 5 2 2" xfId="14304" xr:uid="{00000000-0005-0000-0000-000069420000}"/>
    <cellStyle name="표준 171 5 2 2 2" xfId="14305" xr:uid="{00000000-0005-0000-0000-00006A420000}"/>
    <cellStyle name="표준 171 5 2 3" xfId="14306" xr:uid="{00000000-0005-0000-0000-00006B420000}"/>
    <cellStyle name="표준 171 5 3" xfId="14307" xr:uid="{00000000-0005-0000-0000-00006C420000}"/>
    <cellStyle name="표준 171 5 3 2" xfId="14308" xr:uid="{00000000-0005-0000-0000-00006D420000}"/>
    <cellStyle name="표준 171 5 4" xfId="14309" xr:uid="{00000000-0005-0000-0000-00006E420000}"/>
    <cellStyle name="표준 171 6" xfId="14310" xr:uid="{00000000-0005-0000-0000-00006F420000}"/>
    <cellStyle name="표준 171 6 2" xfId="14311" xr:uid="{00000000-0005-0000-0000-000070420000}"/>
    <cellStyle name="표준 171 6 2 2" xfId="14312" xr:uid="{00000000-0005-0000-0000-000071420000}"/>
    <cellStyle name="표준 171 6 2 2 2" xfId="14313" xr:uid="{00000000-0005-0000-0000-000072420000}"/>
    <cellStyle name="표준 171 6 2 3" xfId="14314" xr:uid="{00000000-0005-0000-0000-000073420000}"/>
    <cellStyle name="표준 171 6 3" xfId="14315" xr:uid="{00000000-0005-0000-0000-000074420000}"/>
    <cellStyle name="표준 171 6 3 2" xfId="14316" xr:uid="{00000000-0005-0000-0000-000075420000}"/>
    <cellStyle name="표준 171 6 4" xfId="14317" xr:uid="{00000000-0005-0000-0000-000076420000}"/>
    <cellStyle name="표준 171 7" xfId="14318" xr:uid="{00000000-0005-0000-0000-000077420000}"/>
    <cellStyle name="표준 171 7 2" xfId="14319" xr:uid="{00000000-0005-0000-0000-000078420000}"/>
    <cellStyle name="표준 171 7 2 2" xfId="14320" xr:uid="{00000000-0005-0000-0000-000079420000}"/>
    <cellStyle name="표준 171 7 3" xfId="14321" xr:uid="{00000000-0005-0000-0000-00007A420000}"/>
    <cellStyle name="표준 171 8" xfId="14322" xr:uid="{00000000-0005-0000-0000-00007B420000}"/>
    <cellStyle name="표준 171 8 2" xfId="14323" xr:uid="{00000000-0005-0000-0000-00007C420000}"/>
    <cellStyle name="표준 171 9" xfId="14324" xr:uid="{00000000-0005-0000-0000-00007D420000}"/>
    <cellStyle name="표준 172" xfId="14325" xr:uid="{00000000-0005-0000-0000-00007E420000}"/>
    <cellStyle name="표준 172 2" xfId="14326" xr:uid="{00000000-0005-0000-0000-00007F420000}"/>
    <cellStyle name="표준 172 2 2" xfId="14327" xr:uid="{00000000-0005-0000-0000-000080420000}"/>
    <cellStyle name="표준 172 2 2 2" xfId="14328" xr:uid="{00000000-0005-0000-0000-000081420000}"/>
    <cellStyle name="표준 172 2 2 2 2" xfId="14329" xr:uid="{00000000-0005-0000-0000-000082420000}"/>
    <cellStyle name="표준 172 2 2 2 2 2" xfId="14330" xr:uid="{00000000-0005-0000-0000-000083420000}"/>
    <cellStyle name="표준 172 2 2 2 2 2 2" xfId="14331" xr:uid="{00000000-0005-0000-0000-000084420000}"/>
    <cellStyle name="표준 172 2 2 2 2 3" xfId="14332" xr:uid="{00000000-0005-0000-0000-000085420000}"/>
    <cellStyle name="표준 172 2 2 2 3" xfId="14333" xr:uid="{00000000-0005-0000-0000-000086420000}"/>
    <cellStyle name="표준 172 2 2 2 3 2" xfId="14334" xr:uid="{00000000-0005-0000-0000-000087420000}"/>
    <cellStyle name="표준 172 2 2 2 4" xfId="14335" xr:uid="{00000000-0005-0000-0000-000088420000}"/>
    <cellStyle name="표준 172 2 2 3" xfId="14336" xr:uid="{00000000-0005-0000-0000-000089420000}"/>
    <cellStyle name="표준 172 2 2 3 2" xfId="14337" xr:uid="{00000000-0005-0000-0000-00008A420000}"/>
    <cellStyle name="표준 172 2 2 3 2 2" xfId="14338" xr:uid="{00000000-0005-0000-0000-00008B420000}"/>
    <cellStyle name="표준 172 2 2 3 2 2 2" xfId="14339" xr:uid="{00000000-0005-0000-0000-00008C420000}"/>
    <cellStyle name="표준 172 2 2 3 2 3" xfId="14340" xr:uid="{00000000-0005-0000-0000-00008D420000}"/>
    <cellStyle name="표준 172 2 2 3 3" xfId="14341" xr:uid="{00000000-0005-0000-0000-00008E420000}"/>
    <cellStyle name="표준 172 2 2 3 3 2" xfId="14342" xr:uid="{00000000-0005-0000-0000-00008F420000}"/>
    <cellStyle name="표준 172 2 2 3 4" xfId="14343" xr:uid="{00000000-0005-0000-0000-000090420000}"/>
    <cellStyle name="표준 172 2 2 4" xfId="14344" xr:uid="{00000000-0005-0000-0000-000091420000}"/>
    <cellStyle name="표준 172 2 2 4 2" xfId="14345" xr:uid="{00000000-0005-0000-0000-000092420000}"/>
    <cellStyle name="표준 172 2 2 4 2 2" xfId="14346" xr:uid="{00000000-0005-0000-0000-000093420000}"/>
    <cellStyle name="표준 172 2 2 4 3" xfId="14347" xr:uid="{00000000-0005-0000-0000-000094420000}"/>
    <cellStyle name="표준 172 2 2 5" xfId="14348" xr:uid="{00000000-0005-0000-0000-000095420000}"/>
    <cellStyle name="표준 172 2 2 5 2" xfId="14349" xr:uid="{00000000-0005-0000-0000-000096420000}"/>
    <cellStyle name="표준 172 2 2 6" xfId="14350" xr:uid="{00000000-0005-0000-0000-000097420000}"/>
    <cellStyle name="표준 172 2 3" xfId="14351" xr:uid="{00000000-0005-0000-0000-000098420000}"/>
    <cellStyle name="표준 172 2 3 2" xfId="14352" xr:uid="{00000000-0005-0000-0000-000099420000}"/>
    <cellStyle name="표준 172 2 3 2 2" xfId="14353" xr:uid="{00000000-0005-0000-0000-00009A420000}"/>
    <cellStyle name="표준 172 2 3 2 2 2" xfId="14354" xr:uid="{00000000-0005-0000-0000-00009B420000}"/>
    <cellStyle name="표준 172 2 3 2 2 2 2" xfId="14355" xr:uid="{00000000-0005-0000-0000-00009C420000}"/>
    <cellStyle name="표준 172 2 3 2 2 3" xfId="14356" xr:uid="{00000000-0005-0000-0000-00009D420000}"/>
    <cellStyle name="표준 172 2 3 2 3" xfId="14357" xr:uid="{00000000-0005-0000-0000-00009E420000}"/>
    <cellStyle name="표준 172 2 3 2 3 2" xfId="14358" xr:uid="{00000000-0005-0000-0000-00009F420000}"/>
    <cellStyle name="표준 172 2 3 2 4" xfId="14359" xr:uid="{00000000-0005-0000-0000-0000A0420000}"/>
    <cellStyle name="표준 172 2 3 3" xfId="14360" xr:uid="{00000000-0005-0000-0000-0000A1420000}"/>
    <cellStyle name="표준 172 2 3 3 2" xfId="14361" xr:uid="{00000000-0005-0000-0000-0000A2420000}"/>
    <cellStyle name="표준 172 2 3 3 2 2" xfId="14362" xr:uid="{00000000-0005-0000-0000-0000A3420000}"/>
    <cellStyle name="표준 172 2 3 3 2 2 2" xfId="14363" xr:uid="{00000000-0005-0000-0000-0000A4420000}"/>
    <cellStyle name="표준 172 2 3 3 2 3" xfId="14364" xr:uid="{00000000-0005-0000-0000-0000A5420000}"/>
    <cellStyle name="표준 172 2 3 3 3" xfId="14365" xr:uid="{00000000-0005-0000-0000-0000A6420000}"/>
    <cellStyle name="표준 172 2 3 3 3 2" xfId="14366" xr:uid="{00000000-0005-0000-0000-0000A7420000}"/>
    <cellStyle name="표준 172 2 3 3 4" xfId="14367" xr:uid="{00000000-0005-0000-0000-0000A8420000}"/>
    <cellStyle name="표준 172 2 3 4" xfId="14368" xr:uid="{00000000-0005-0000-0000-0000A9420000}"/>
    <cellStyle name="표준 172 2 3 4 2" xfId="14369" xr:uid="{00000000-0005-0000-0000-0000AA420000}"/>
    <cellStyle name="표준 172 2 3 4 2 2" xfId="14370" xr:uid="{00000000-0005-0000-0000-0000AB420000}"/>
    <cellStyle name="표준 172 2 3 4 3" xfId="14371" xr:uid="{00000000-0005-0000-0000-0000AC420000}"/>
    <cellStyle name="표준 172 2 3 5" xfId="14372" xr:uid="{00000000-0005-0000-0000-0000AD420000}"/>
    <cellStyle name="표준 172 2 3 5 2" xfId="14373" xr:uid="{00000000-0005-0000-0000-0000AE420000}"/>
    <cellStyle name="표준 172 2 3 6" xfId="14374" xr:uid="{00000000-0005-0000-0000-0000AF420000}"/>
    <cellStyle name="표준 172 2 4" xfId="14375" xr:uid="{00000000-0005-0000-0000-0000B0420000}"/>
    <cellStyle name="표준 172 2 4 2" xfId="14376" xr:uid="{00000000-0005-0000-0000-0000B1420000}"/>
    <cellStyle name="표준 172 2 4 2 2" xfId="14377" xr:uid="{00000000-0005-0000-0000-0000B2420000}"/>
    <cellStyle name="표준 172 2 4 2 2 2" xfId="14378" xr:uid="{00000000-0005-0000-0000-0000B3420000}"/>
    <cellStyle name="표준 172 2 4 2 3" xfId="14379" xr:uid="{00000000-0005-0000-0000-0000B4420000}"/>
    <cellStyle name="표준 172 2 4 3" xfId="14380" xr:uid="{00000000-0005-0000-0000-0000B5420000}"/>
    <cellStyle name="표준 172 2 4 3 2" xfId="14381" xr:uid="{00000000-0005-0000-0000-0000B6420000}"/>
    <cellStyle name="표준 172 2 4 4" xfId="14382" xr:uid="{00000000-0005-0000-0000-0000B7420000}"/>
    <cellStyle name="표준 172 2 5" xfId="14383" xr:uid="{00000000-0005-0000-0000-0000B8420000}"/>
    <cellStyle name="표준 172 2 5 2" xfId="14384" xr:uid="{00000000-0005-0000-0000-0000B9420000}"/>
    <cellStyle name="표준 172 2 5 2 2" xfId="14385" xr:uid="{00000000-0005-0000-0000-0000BA420000}"/>
    <cellStyle name="표준 172 2 5 2 2 2" xfId="14386" xr:uid="{00000000-0005-0000-0000-0000BB420000}"/>
    <cellStyle name="표준 172 2 5 2 3" xfId="14387" xr:uid="{00000000-0005-0000-0000-0000BC420000}"/>
    <cellStyle name="표준 172 2 5 3" xfId="14388" xr:uid="{00000000-0005-0000-0000-0000BD420000}"/>
    <cellStyle name="표준 172 2 5 3 2" xfId="14389" xr:uid="{00000000-0005-0000-0000-0000BE420000}"/>
    <cellStyle name="표준 172 2 5 4" xfId="14390" xr:uid="{00000000-0005-0000-0000-0000BF420000}"/>
    <cellStyle name="표준 172 2 6" xfId="14391" xr:uid="{00000000-0005-0000-0000-0000C0420000}"/>
    <cellStyle name="표준 172 2 6 2" xfId="14392" xr:uid="{00000000-0005-0000-0000-0000C1420000}"/>
    <cellStyle name="표준 172 2 6 2 2" xfId="14393" xr:uid="{00000000-0005-0000-0000-0000C2420000}"/>
    <cellStyle name="표준 172 2 6 3" xfId="14394" xr:uid="{00000000-0005-0000-0000-0000C3420000}"/>
    <cellStyle name="표준 172 2 7" xfId="14395" xr:uid="{00000000-0005-0000-0000-0000C4420000}"/>
    <cellStyle name="표준 172 2 7 2" xfId="14396" xr:uid="{00000000-0005-0000-0000-0000C5420000}"/>
    <cellStyle name="표준 172 2 8" xfId="14397" xr:uid="{00000000-0005-0000-0000-0000C6420000}"/>
    <cellStyle name="표준 172 3" xfId="14398" xr:uid="{00000000-0005-0000-0000-0000C7420000}"/>
    <cellStyle name="표준 172 3 2" xfId="14399" xr:uid="{00000000-0005-0000-0000-0000C8420000}"/>
    <cellStyle name="표준 172 3 2 2" xfId="14400" xr:uid="{00000000-0005-0000-0000-0000C9420000}"/>
    <cellStyle name="표준 172 3 2 2 2" xfId="14401" xr:uid="{00000000-0005-0000-0000-0000CA420000}"/>
    <cellStyle name="표준 172 3 2 2 2 2" xfId="14402" xr:uid="{00000000-0005-0000-0000-0000CB420000}"/>
    <cellStyle name="표준 172 3 2 2 3" xfId="14403" xr:uid="{00000000-0005-0000-0000-0000CC420000}"/>
    <cellStyle name="표준 172 3 2 3" xfId="14404" xr:uid="{00000000-0005-0000-0000-0000CD420000}"/>
    <cellStyle name="표준 172 3 2 3 2" xfId="14405" xr:uid="{00000000-0005-0000-0000-0000CE420000}"/>
    <cellStyle name="표준 172 3 2 4" xfId="14406" xr:uid="{00000000-0005-0000-0000-0000CF420000}"/>
    <cellStyle name="표준 172 3 3" xfId="14407" xr:uid="{00000000-0005-0000-0000-0000D0420000}"/>
    <cellStyle name="표준 172 3 3 2" xfId="14408" xr:uid="{00000000-0005-0000-0000-0000D1420000}"/>
    <cellStyle name="표준 172 3 3 2 2" xfId="14409" xr:uid="{00000000-0005-0000-0000-0000D2420000}"/>
    <cellStyle name="표준 172 3 3 2 2 2" xfId="14410" xr:uid="{00000000-0005-0000-0000-0000D3420000}"/>
    <cellStyle name="표준 172 3 3 2 3" xfId="14411" xr:uid="{00000000-0005-0000-0000-0000D4420000}"/>
    <cellStyle name="표준 172 3 3 3" xfId="14412" xr:uid="{00000000-0005-0000-0000-0000D5420000}"/>
    <cellStyle name="표준 172 3 3 3 2" xfId="14413" xr:uid="{00000000-0005-0000-0000-0000D6420000}"/>
    <cellStyle name="표준 172 3 3 4" xfId="14414" xr:uid="{00000000-0005-0000-0000-0000D7420000}"/>
    <cellStyle name="표준 172 3 4" xfId="14415" xr:uid="{00000000-0005-0000-0000-0000D8420000}"/>
    <cellStyle name="표준 172 3 4 2" xfId="14416" xr:uid="{00000000-0005-0000-0000-0000D9420000}"/>
    <cellStyle name="표준 172 3 4 2 2" xfId="14417" xr:uid="{00000000-0005-0000-0000-0000DA420000}"/>
    <cellStyle name="표준 172 3 4 3" xfId="14418" xr:uid="{00000000-0005-0000-0000-0000DB420000}"/>
    <cellStyle name="표준 172 3 5" xfId="14419" xr:uid="{00000000-0005-0000-0000-0000DC420000}"/>
    <cellStyle name="표준 172 3 5 2" xfId="14420" xr:uid="{00000000-0005-0000-0000-0000DD420000}"/>
    <cellStyle name="표준 172 3 6" xfId="14421" xr:uid="{00000000-0005-0000-0000-0000DE420000}"/>
    <cellStyle name="표준 172 4" xfId="14422" xr:uid="{00000000-0005-0000-0000-0000DF420000}"/>
    <cellStyle name="표준 172 4 2" xfId="14423" xr:uid="{00000000-0005-0000-0000-0000E0420000}"/>
    <cellStyle name="표준 172 4 2 2" xfId="14424" xr:uid="{00000000-0005-0000-0000-0000E1420000}"/>
    <cellStyle name="표준 172 4 2 2 2" xfId="14425" xr:uid="{00000000-0005-0000-0000-0000E2420000}"/>
    <cellStyle name="표준 172 4 2 2 2 2" xfId="14426" xr:uid="{00000000-0005-0000-0000-0000E3420000}"/>
    <cellStyle name="표준 172 4 2 2 3" xfId="14427" xr:uid="{00000000-0005-0000-0000-0000E4420000}"/>
    <cellStyle name="표준 172 4 2 3" xfId="14428" xr:uid="{00000000-0005-0000-0000-0000E5420000}"/>
    <cellStyle name="표준 172 4 2 3 2" xfId="14429" xr:uid="{00000000-0005-0000-0000-0000E6420000}"/>
    <cellStyle name="표준 172 4 2 4" xfId="14430" xr:uid="{00000000-0005-0000-0000-0000E7420000}"/>
    <cellStyle name="표준 172 4 3" xfId="14431" xr:uid="{00000000-0005-0000-0000-0000E8420000}"/>
    <cellStyle name="표준 172 4 3 2" xfId="14432" xr:uid="{00000000-0005-0000-0000-0000E9420000}"/>
    <cellStyle name="표준 172 4 3 2 2" xfId="14433" xr:uid="{00000000-0005-0000-0000-0000EA420000}"/>
    <cellStyle name="표준 172 4 3 2 2 2" xfId="14434" xr:uid="{00000000-0005-0000-0000-0000EB420000}"/>
    <cellStyle name="표준 172 4 3 2 3" xfId="14435" xr:uid="{00000000-0005-0000-0000-0000EC420000}"/>
    <cellStyle name="표준 172 4 3 3" xfId="14436" xr:uid="{00000000-0005-0000-0000-0000ED420000}"/>
    <cellStyle name="표준 172 4 3 3 2" xfId="14437" xr:uid="{00000000-0005-0000-0000-0000EE420000}"/>
    <cellStyle name="표준 172 4 3 4" xfId="14438" xr:uid="{00000000-0005-0000-0000-0000EF420000}"/>
    <cellStyle name="표준 172 4 4" xfId="14439" xr:uid="{00000000-0005-0000-0000-0000F0420000}"/>
    <cellStyle name="표준 172 4 4 2" xfId="14440" xr:uid="{00000000-0005-0000-0000-0000F1420000}"/>
    <cellStyle name="표준 172 4 4 2 2" xfId="14441" xr:uid="{00000000-0005-0000-0000-0000F2420000}"/>
    <cellStyle name="표준 172 4 4 3" xfId="14442" xr:uid="{00000000-0005-0000-0000-0000F3420000}"/>
    <cellStyle name="표준 172 4 5" xfId="14443" xr:uid="{00000000-0005-0000-0000-0000F4420000}"/>
    <cellStyle name="표준 172 4 5 2" xfId="14444" xr:uid="{00000000-0005-0000-0000-0000F5420000}"/>
    <cellStyle name="표준 172 4 6" xfId="14445" xr:uid="{00000000-0005-0000-0000-0000F6420000}"/>
    <cellStyle name="표준 172 5" xfId="14446" xr:uid="{00000000-0005-0000-0000-0000F7420000}"/>
    <cellStyle name="표준 172 5 2" xfId="14447" xr:uid="{00000000-0005-0000-0000-0000F8420000}"/>
    <cellStyle name="표준 172 5 2 2" xfId="14448" xr:uid="{00000000-0005-0000-0000-0000F9420000}"/>
    <cellStyle name="표준 172 5 2 2 2" xfId="14449" xr:uid="{00000000-0005-0000-0000-0000FA420000}"/>
    <cellStyle name="표준 172 5 2 3" xfId="14450" xr:uid="{00000000-0005-0000-0000-0000FB420000}"/>
    <cellStyle name="표준 172 5 3" xfId="14451" xr:uid="{00000000-0005-0000-0000-0000FC420000}"/>
    <cellStyle name="표준 172 5 3 2" xfId="14452" xr:uid="{00000000-0005-0000-0000-0000FD420000}"/>
    <cellStyle name="표준 172 5 4" xfId="14453" xr:uid="{00000000-0005-0000-0000-0000FE420000}"/>
    <cellStyle name="표준 172 6" xfId="14454" xr:uid="{00000000-0005-0000-0000-0000FF420000}"/>
    <cellStyle name="표준 172 6 2" xfId="14455" xr:uid="{00000000-0005-0000-0000-000000430000}"/>
    <cellStyle name="표준 172 6 2 2" xfId="14456" xr:uid="{00000000-0005-0000-0000-000001430000}"/>
    <cellStyle name="표준 172 6 2 2 2" xfId="14457" xr:uid="{00000000-0005-0000-0000-000002430000}"/>
    <cellStyle name="표준 172 6 2 3" xfId="14458" xr:uid="{00000000-0005-0000-0000-000003430000}"/>
    <cellStyle name="표준 172 6 3" xfId="14459" xr:uid="{00000000-0005-0000-0000-000004430000}"/>
    <cellStyle name="표준 172 6 3 2" xfId="14460" xr:uid="{00000000-0005-0000-0000-000005430000}"/>
    <cellStyle name="표준 172 6 4" xfId="14461" xr:uid="{00000000-0005-0000-0000-000006430000}"/>
    <cellStyle name="표준 172 7" xfId="14462" xr:uid="{00000000-0005-0000-0000-000007430000}"/>
    <cellStyle name="표준 172 7 2" xfId="14463" xr:uid="{00000000-0005-0000-0000-000008430000}"/>
    <cellStyle name="표준 172 7 2 2" xfId="14464" xr:uid="{00000000-0005-0000-0000-000009430000}"/>
    <cellStyle name="표준 172 7 3" xfId="14465" xr:uid="{00000000-0005-0000-0000-00000A430000}"/>
    <cellStyle name="표준 172 8" xfId="14466" xr:uid="{00000000-0005-0000-0000-00000B430000}"/>
    <cellStyle name="표준 172 8 2" xfId="14467" xr:uid="{00000000-0005-0000-0000-00000C430000}"/>
    <cellStyle name="표준 172 9" xfId="14468" xr:uid="{00000000-0005-0000-0000-00000D430000}"/>
    <cellStyle name="표준 173" xfId="14469" xr:uid="{00000000-0005-0000-0000-00000E430000}"/>
    <cellStyle name="표준 173 2" xfId="14470" xr:uid="{00000000-0005-0000-0000-00000F430000}"/>
    <cellStyle name="표준 173 2 2" xfId="14471" xr:uid="{00000000-0005-0000-0000-000010430000}"/>
    <cellStyle name="표준 173 2 2 2" xfId="14472" xr:uid="{00000000-0005-0000-0000-000011430000}"/>
    <cellStyle name="표준 173 2 2 2 2" xfId="14473" xr:uid="{00000000-0005-0000-0000-000012430000}"/>
    <cellStyle name="표준 173 2 2 2 2 2" xfId="14474" xr:uid="{00000000-0005-0000-0000-000013430000}"/>
    <cellStyle name="표준 173 2 2 2 2 2 2" xfId="14475" xr:uid="{00000000-0005-0000-0000-000014430000}"/>
    <cellStyle name="표준 173 2 2 2 2 3" xfId="14476" xr:uid="{00000000-0005-0000-0000-000015430000}"/>
    <cellStyle name="표준 173 2 2 2 3" xfId="14477" xr:uid="{00000000-0005-0000-0000-000016430000}"/>
    <cellStyle name="표준 173 2 2 2 3 2" xfId="14478" xr:uid="{00000000-0005-0000-0000-000017430000}"/>
    <cellStyle name="표준 173 2 2 2 4" xfId="14479" xr:uid="{00000000-0005-0000-0000-000018430000}"/>
    <cellStyle name="표준 173 2 2 3" xfId="14480" xr:uid="{00000000-0005-0000-0000-000019430000}"/>
    <cellStyle name="표준 173 2 2 3 2" xfId="14481" xr:uid="{00000000-0005-0000-0000-00001A430000}"/>
    <cellStyle name="표준 173 2 2 3 2 2" xfId="14482" xr:uid="{00000000-0005-0000-0000-00001B430000}"/>
    <cellStyle name="표준 173 2 2 3 2 2 2" xfId="14483" xr:uid="{00000000-0005-0000-0000-00001C430000}"/>
    <cellStyle name="표준 173 2 2 3 2 3" xfId="14484" xr:uid="{00000000-0005-0000-0000-00001D430000}"/>
    <cellStyle name="표준 173 2 2 3 3" xfId="14485" xr:uid="{00000000-0005-0000-0000-00001E430000}"/>
    <cellStyle name="표준 173 2 2 3 3 2" xfId="14486" xr:uid="{00000000-0005-0000-0000-00001F430000}"/>
    <cellStyle name="표준 173 2 2 3 4" xfId="14487" xr:uid="{00000000-0005-0000-0000-000020430000}"/>
    <cellStyle name="표준 173 2 2 4" xfId="14488" xr:uid="{00000000-0005-0000-0000-000021430000}"/>
    <cellStyle name="표준 173 2 2 4 2" xfId="14489" xr:uid="{00000000-0005-0000-0000-000022430000}"/>
    <cellStyle name="표준 173 2 2 4 2 2" xfId="14490" xr:uid="{00000000-0005-0000-0000-000023430000}"/>
    <cellStyle name="표준 173 2 2 4 3" xfId="14491" xr:uid="{00000000-0005-0000-0000-000024430000}"/>
    <cellStyle name="표준 173 2 2 5" xfId="14492" xr:uid="{00000000-0005-0000-0000-000025430000}"/>
    <cellStyle name="표준 173 2 2 5 2" xfId="14493" xr:uid="{00000000-0005-0000-0000-000026430000}"/>
    <cellStyle name="표준 173 2 2 6" xfId="14494" xr:uid="{00000000-0005-0000-0000-000027430000}"/>
    <cellStyle name="표준 173 2 3" xfId="14495" xr:uid="{00000000-0005-0000-0000-000028430000}"/>
    <cellStyle name="표준 173 2 3 2" xfId="14496" xr:uid="{00000000-0005-0000-0000-000029430000}"/>
    <cellStyle name="표준 173 2 3 2 2" xfId="14497" xr:uid="{00000000-0005-0000-0000-00002A430000}"/>
    <cellStyle name="표준 173 2 3 2 2 2" xfId="14498" xr:uid="{00000000-0005-0000-0000-00002B430000}"/>
    <cellStyle name="표준 173 2 3 2 2 2 2" xfId="14499" xr:uid="{00000000-0005-0000-0000-00002C430000}"/>
    <cellStyle name="표준 173 2 3 2 2 3" xfId="14500" xr:uid="{00000000-0005-0000-0000-00002D430000}"/>
    <cellStyle name="표준 173 2 3 2 3" xfId="14501" xr:uid="{00000000-0005-0000-0000-00002E430000}"/>
    <cellStyle name="표준 173 2 3 2 3 2" xfId="14502" xr:uid="{00000000-0005-0000-0000-00002F430000}"/>
    <cellStyle name="표준 173 2 3 2 4" xfId="14503" xr:uid="{00000000-0005-0000-0000-000030430000}"/>
    <cellStyle name="표준 173 2 3 3" xfId="14504" xr:uid="{00000000-0005-0000-0000-000031430000}"/>
    <cellStyle name="표준 173 2 3 3 2" xfId="14505" xr:uid="{00000000-0005-0000-0000-000032430000}"/>
    <cellStyle name="표준 173 2 3 3 2 2" xfId="14506" xr:uid="{00000000-0005-0000-0000-000033430000}"/>
    <cellStyle name="표준 173 2 3 3 2 2 2" xfId="14507" xr:uid="{00000000-0005-0000-0000-000034430000}"/>
    <cellStyle name="표준 173 2 3 3 2 3" xfId="14508" xr:uid="{00000000-0005-0000-0000-000035430000}"/>
    <cellStyle name="표준 173 2 3 3 3" xfId="14509" xr:uid="{00000000-0005-0000-0000-000036430000}"/>
    <cellStyle name="표준 173 2 3 3 3 2" xfId="14510" xr:uid="{00000000-0005-0000-0000-000037430000}"/>
    <cellStyle name="표준 173 2 3 3 4" xfId="14511" xr:uid="{00000000-0005-0000-0000-000038430000}"/>
    <cellStyle name="표준 173 2 3 4" xfId="14512" xr:uid="{00000000-0005-0000-0000-000039430000}"/>
    <cellStyle name="표준 173 2 3 4 2" xfId="14513" xr:uid="{00000000-0005-0000-0000-00003A430000}"/>
    <cellStyle name="표준 173 2 3 4 2 2" xfId="14514" xr:uid="{00000000-0005-0000-0000-00003B430000}"/>
    <cellStyle name="표준 173 2 3 4 3" xfId="14515" xr:uid="{00000000-0005-0000-0000-00003C430000}"/>
    <cellStyle name="표준 173 2 3 5" xfId="14516" xr:uid="{00000000-0005-0000-0000-00003D430000}"/>
    <cellStyle name="표준 173 2 3 5 2" xfId="14517" xr:uid="{00000000-0005-0000-0000-00003E430000}"/>
    <cellStyle name="표준 173 2 3 6" xfId="14518" xr:uid="{00000000-0005-0000-0000-00003F430000}"/>
    <cellStyle name="표준 173 2 4" xfId="14519" xr:uid="{00000000-0005-0000-0000-000040430000}"/>
    <cellStyle name="표준 173 2 4 2" xfId="14520" xr:uid="{00000000-0005-0000-0000-000041430000}"/>
    <cellStyle name="표준 173 2 4 2 2" xfId="14521" xr:uid="{00000000-0005-0000-0000-000042430000}"/>
    <cellStyle name="표준 173 2 4 2 2 2" xfId="14522" xr:uid="{00000000-0005-0000-0000-000043430000}"/>
    <cellStyle name="표준 173 2 4 2 3" xfId="14523" xr:uid="{00000000-0005-0000-0000-000044430000}"/>
    <cellStyle name="표준 173 2 4 3" xfId="14524" xr:uid="{00000000-0005-0000-0000-000045430000}"/>
    <cellStyle name="표준 173 2 4 3 2" xfId="14525" xr:uid="{00000000-0005-0000-0000-000046430000}"/>
    <cellStyle name="표준 173 2 4 4" xfId="14526" xr:uid="{00000000-0005-0000-0000-000047430000}"/>
    <cellStyle name="표준 173 2 5" xfId="14527" xr:uid="{00000000-0005-0000-0000-000048430000}"/>
    <cellStyle name="표준 173 2 5 2" xfId="14528" xr:uid="{00000000-0005-0000-0000-000049430000}"/>
    <cellStyle name="표준 173 2 5 2 2" xfId="14529" xr:uid="{00000000-0005-0000-0000-00004A430000}"/>
    <cellStyle name="표준 173 2 5 2 2 2" xfId="14530" xr:uid="{00000000-0005-0000-0000-00004B430000}"/>
    <cellStyle name="표준 173 2 5 2 3" xfId="14531" xr:uid="{00000000-0005-0000-0000-00004C430000}"/>
    <cellStyle name="표준 173 2 5 3" xfId="14532" xr:uid="{00000000-0005-0000-0000-00004D430000}"/>
    <cellStyle name="표준 173 2 5 3 2" xfId="14533" xr:uid="{00000000-0005-0000-0000-00004E430000}"/>
    <cellStyle name="표준 173 2 5 4" xfId="14534" xr:uid="{00000000-0005-0000-0000-00004F430000}"/>
    <cellStyle name="표준 173 2 6" xfId="14535" xr:uid="{00000000-0005-0000-0000-000050430000}"/>
    <cellStyle name="표준 173 2 6 2" xfId="14536" xr:uid="{00000000-0005-0000-0000-000051430000}"/>
    <cellStyle name="표준 173 2 6 2 2" xfId="14537" xr:uid="{00000000-0005-0000-0000-000052430000}"/>
    <cellStyle name="표준 173 2 6 3" xfId="14538" xr:uid="{00000000-0005-0000-0000-000053430000}"/>
    <cellStyle name="표준 173 2 7" xfId="14539" xr:uid="{00000000-0005-0000-0000-000054430000}"/>
    <cellStyle name="표준 173 2 7 2" xfId="14540" xr:uid="{00000000-0005-0000-0000-000055430000}"/>
    <cellStyle name="표준 173 2 8" xfId="14541" xr:uid="{00000000-0005-0000-0000-000056430000}"/>
    <cellStyle name="표준 173 3" xfId="14542" xr:uid="{00000000-0005-0000-0000-000057430000}"/>
    <cellStyle name="표준 173 3 2" xfId="14543" xr:uid="{00000000-0005-0000-0000-000058430000}"/>
    <cellStyle name="표준 173 3 2 2" xfId="14544" xr:uid="{00000000-0005-0000-0000-000059430000}"/>
    <cellStyle name="표준 173 3 2 2 2" xfId="14545" xr:uid="{00000000-0005-0000-0000-00005A430000}"/>
    <cellStyle name="표준 173 3 2 2 2 2" xfId="14546" xr:uid="{00000000-0005-0000-0000-00005B430000}"/>
    <cellStyle name="표준 173 3 2 2 3" xfId="14547" xr:uid="{00000000-0005-0000-0000-00005C430000}"/>
    <cellStyle name="표준 173 3 2 3" xfId="14548" xr:uid="{00000000-0005-0000-0000-00005D430000}"/>
    <cellStyle name="표준 173 3 2 3 2" xfId="14549" xr:uid="{00000000-0005-0000-0000-00005E430000}"/>
    <cellStyle name="표준 173 3 2 4" xfId="14550" xr:uid="{00000000-0005-0000-0000-00005F430000}"/>
    <cellStyle name="표준 173 3 3" xfId="14551" xr:uid="{00000000-0005-0000-0000-000060430000}"/>
    <cellStyle name="표준 173 3 3 2" xfId="14552" xr:uid="{00000000-0005-0000-0000-000061430000}"/>
    <cellStyle name="표준 173 3 3 2 2" xfId="14553" xr:uid="{00000000-0005-0000-0000-000062430000}"/>
    <cellStyle name="표준 173 3 3 2 2 2" xfId="14554" xr:uid="{00000000-0005-0000-0000-000063430000}"/>
    <cellStyle name="표준 173 3 3 2 3" xfId="14555" xr:uid="{00000000-0005-0000-0000-000064430000}"/>
    <cellStyle name="표준 173 3 3 3" xfId="14556" xr:uid="{00000000-0005-0000-0000-000065430000}"/>
    <cellStyle name="표준 173 3 3 3 2" xfId="14557" xr:uid="{00000000-0005-0000-0000-000066430000}"/>
    <cellStyle name="표준 173 3 3 4" xfId="14558" xr:uid="{00000000-0005-0000-0000-000067430000}"/>
    <cellStyle name="표준 173 3 4" xfId="14559" xr:uid="{00000000-0005-0000-0000-000068430000}"/>
    <cellStyle name="표준 173 3 4 2" xfId="14560" xr:uid="{00000000-0005-0000-0000-000069430000}"/>
    <cellStyle name="표준 173 3 4 2 2" xfId="14561" xr:uid="{00000000-0005-0000-0000-00006A430000}"/>
    <cellStyle name="표준 173 3 4 3" xfId="14562" xr:uid="{00000000-0005-0000-0000-00006B430000}"/>
    <cellStyle name="표준 173 3 5" xfId="14563" xr:uid="{00000000-0005-0000-0000-00006C430000}"/>
    <cellStyle name="표준 173 3 5 2" xfId="14564" xr:uid="{00000000-0005-0000-0000-00006D430000}"/>
    <cellStyle name="표준 173 3 6" xfId="14565" xr:uid="{00000000-0005-0000-0000-00006E430000}"/>
    <cellStyle name="표준 173 4" xfId="14566" xr:uid="{00000000-0005-0000-0000-00006F430000}"/>
    <cellStyle name="표준 173 4 2" xfId="14567" xr:uid="{00000000-0005-0000-0000-000070430000}"/>
    <cellStyle name="표준 173 4 2 2" xfId="14568" xr:uid="{00000000-0005-0000-0000-000071430000}"/>
    <cellStyle name="표준 173 4 2 2 2" xfId="14569" xr:uid="{00000000-0005-0000-0000-000072430000}"/>
    <cellStyle name="표준 173 4 2 2 2 2" xfId="14570" xr:uid="{00000000-0005-0000-0000-000073430000}"/>
    <cellStyle name="표준 173 4 2 2 3" xfId="14571" xr:uid="{00000000-0005-0000-0000-000074430000}"/>
    <cellStyle name="표준 173 4 2 3" xfId="14572" xr:uid="{00000000-0005-0000-0000-000075430000}"/>
    <cellStyle name="표준 173 4 2 3 2" xfId="14573" xr:uid="{00000000-0005-0000-0000-000076430000}"/>
    <cellStyle name="표준 173 4 2 4" xfId="14574" xr:uid="{00000000-0005-0000-0000-000077430000}"/>
    <cellStyle name="표준 173 4 3" xfId="14575" xr:uid="{00000000-0005-0000-0000-000078430000}"/>
    <cellStyle name="표준 173 4 3 2" xfId="14576" xr:uid="{00000000-0005-0000-0000-000079430000}"/>
    <cellStyle name="표준 173 4 3 2 2" xfId="14577" xr:uid="{00000000-0005-0000-0000-00007A430000}"/>
    <cellStyle name="표준 173 4 3 2 2 2" xfId="14578" xr:uid="{00000000-0005-0000-0000-00007B430000}"/>
    <cellStyle name="표준 173 4 3 2 3" xfId="14579" xr:uid="{00000000-0005-0000-0000-00007C430000}"/>
    <cellStyle name="표준 173 4 3 3" xfId="14580" xr:uid="{00000000-0005-0000-0000-00007D430000}"/>
    <cellStyle name="표준 173 4 3 3 2" xfId="14581" xr:uid="{00000000-0005-0000-0000-00007E430000}"/>
    <cellStyle name="표준 173 4 3 4" xfId="14582" xr:uid="{00000000-0005-0000-0000-00007F430000}"/>
    <cellStyle name="표준 173 4 4" xfId="14583" xr:uid="{00000000-0005-0000-0000-000080430000}"/>
    <cellStyle name="표준 173 4 4 2" xfId="14584" xr:uid="{00000000-0005-0000-0000-000081430000}"/>
    <cellStyle name="표준 173 4 4 2 2" xfId="14585" xr:uid="{00000000-0005-0000-0000-000082430000}"/>
    <cellStyle name="표준 173 4 4 3" xfId="14586" xr:uid="{00000000-0005-0000-0000-000083430000}"/>
    <cellStyle name="표준 173 4 5" xfId="14587" xr:uid="{00000000-0005-0000-0000-000084430000}"/>
    <cellStyle name="표준 173 4 5 2" xfId="14588" xr:uid="{00000000-0005-0000-0000-000085430000}"/>
    <cellStyle name="표준 173 4 6" xfId="14589" xr:uid="{00000000-0005-0000-0000-000086430000}"/>
    <cellStyle name="표준 173 5" xfId="14590" xr:uid="{00000000-0005-0000-0000-000087430000}"/>
    <cellStyle name="표준 173 5 2" xfId="14591" xr:uid="{00000000-0005-0000-0000-000088430000}"/>
    <cellStyle name="표준 173 5 2 2" xfId="14592" xr:uid="{00000000-0005-0000-0000-000089430000}"/>
    <cellStyle name="표준 173 5 2 2 2" xfId="14593" xr:uid="{00000000-0005-0000-0000-00008A430000}"/>
    <cellStyle name="표준 173 5 2 3" xfId="14594" xr:uid="{00000000-0005-0000-0000-00008B430000}"/>
    <cellStyle name="표준 173 5 3" xfId="14595" xr:uid="{00000000-0005-0000-0000-00008C430000}"/>
    <cellStyle name="표준 173 5 3 2" xfId="14596" xr:uid="{00000000-0005-0000-0000-00008D430000}"/>
    <cellStyle name="표준 173 5 4" xfId="14597" xr:uid="{00000000-0005-0000-0000-00008E430000}"/>
    <cellStyle name="표준 173 6" xfId="14598" xr:uid="{00000000-0005-0000-0000-00008F430000}"/>
    <cellStyle name="표준 173 6 2" xfId="14599" xr:uid="{00000000-0005-0000-0000-000090430000}"/>
    <cellStyle name="표준 173 6 2 2" xfId="14600" xr:uid="{00000000-0005-0000-0000-000091430000}"/>
    <cellStyle name="표준 173 6 2 2 2" xfId="14601" xr:uid="{00000000-0005-0000-0000-000092430000}"/>
    <cellStyle name="표준 173 6 2 3" xfId="14602" xr:uid="{00000000-0005-0000-0000-000093430000}"/>
    <cellStyle name="표준 173 6 3" xfId="14603" xr:uid="{00000000-0005-0000-0000-000094430000}"/>
    <cellStyle name="표준 173 6 3 2" xfId="14604" xr:uid="{00000000-0005-0000-0000-000095430000}"/>
    <cellStyle name="표준 173 6 4" xfId="14605" xr:uid="{00000000-0005-0000-0000-000096430000}"/>
    <cellStyle name="표준 173 7" xfId="14606" xr:uid="{00000000-0005-0000-0000-000097430000}"/>
    <cellStyle name="표준 173 7 2" xfId="14607" xr:uid="{00000000-0005-0000-0000-000098430000}"/>
    <cellStyle name="표준 173 7 2 2" xfId="14608" xr:uid="{00000000-0005-0000-0000-000099430000}"/>
    <cellStyle name="표준 173 7 3" xfId="14609" xr:uid="{00000000-0005-0000-0000-00009A430000}"/>
    <cellStyle name="표준 173 8" xfId="14610" xr:uid="{00000000-0005-0000-0000-00009B430000}"/>
    <cellStyle name="표준 173 8 2" xfId="14611" xr:uid="{00000000-0005-0000-0000-00009C430000}"/>
    <cellStyle name="표준 173 9" xfId="14612" xr:uid="{00000000-0005-0000-0000-00009D430000}"/>
    <cellStyle name="표준 174" xfId="14613" xr:uid="{00000000-0005-0000-0000-00009E430000}"/>
    <cellStyle name="표준 174 2" xfId="14614" xr:uid="{00000000-0005-0000-0000-00009F430000}"/>
    <cellStyle name="표준 174 2 2" xfId="14615" xr:uid="{00000000-0005-0000-0000-0000A0430000}"/>
    <cellStyle name="표준 174 2 2 2" xfId="14616" xr:uid="{00000000-0005-0000-0000-0000A1430000}"/>
    <cellStyle name="표준 174 2 2 2 2" xfId="14617" xr:uid="{00000000-0005-0000-0000-0000A2430000}"/>
    <cellStyle name="표준 174 2 2 2 2 2" xfId="14618" xr:uid="{00000000-0005-0000-0000-0000A3430000}"/>
    <cellStyle name="표준 174 2 2 2 2 2 2" xfId="14619" xr:uid="{00000000-0005-0000-0000-0000A4430000}"/>
    <cellStyle name="표준 174 2 2 2 2 3" xfId="14620" xr:uid="{00000000-0005-0000-0000-0000A5430000}"/>
    <cellStyle name="표준 174 2 2 2 3" xfId="14621" xr:uid="{00000000-0005-0000-0000-0000A6430000}"/>
    <cellStyle name="표준 174 2 2 2 3 2" xfId="14622" xr:uid="{00000000-0005-0000-0000-0000A7430000}"/>
    <cellStyle name="표준 174 2 2 2 4" xfId="14623" xr:uid="{00000000-0005-0000-0000-0000A8430000}"/>
    <cellStyle name="표준 174 2 2 3" xfId="14624" xr:uid="{00000000-0005-0000-0000-0000A9430000}"/>
    <cellStyle name="표준 174 2 2 3 2" xfId="14625" xr:uid="{00000000-0005-0000-0000-0000AA430000}"/>
    <cellStyle name="표준 174 2 2 3 2 2" xfId="14626" xr:uid="{00000000-0005-0000-0000-0000AB430000}"/>
    <cellStyle name="표준 174 2 2 3 2 2 2" xfId="14627" xr:uid="{00000000-0005-0000-0000-0000AC430000}"/>
    <cellStyle name="표준 174 2 2 3 2 3" xfId="14628" xr:uid="{00000000-0005-0000-0000-0000AD430000}"/>
    <cellStyle name="표준 174 2 2 3 3" xfId="14629" xr:uid="{00000000-0005-0000-0000-0000AE430000}"/>
    <cellStyle name="표준 174 2 2 3 3 2" xfId="14630" xr:uid="{00000000-0005-0000-0000-0000AF430000}"/>
    <cellStyle name="표준 174 2 2 3 4" xfId="14631" xr:uid="{00000000-0005-0000-0000-0000B0430000}"/>
    <cellStyle name="표준 174 2 2 4" xfId="14632" xr:uid="{00000000-0005-0000-0000-0000B1430000}"/>
    <cellStyle name="표준 174 2 2 4 2" xfId="14633" xr:uid="{00000000-0005-0000-0000-0000B2430000}"/>
    <cellStyle name="표준 174 2 2 4 2 2" xfId="14634" xr:uid="{00000000-0005-0000-0000-0000B3430000}"/>
    <cellStyle name="표준 174 2 2 4 3" xfId="14635" xr:uid="{00000000-0005-0000-0000-0000B4430000}"/>
    <cellStyle name="표준 174 2 2 5" xfId="14636" xr:uid="{00000000-0005-0000-0000-0000B5430000}"/>
    <cellStyle name="표준 174 2 2 5 2" xfId="14637" xr:uid="{00000000-0005-0000-0000-0000B6430000}"/>
    <cellStyle name="표준 174 2 2 6" xfId="14638" xr:uid="{00000000-0005-0000-0000-0000B7430000}"/>
    <cellStyle name="표준 174 2 3" xfId="14639" xr:uid="{00000000-0005-0000-0000-0000B8430000}"/>
    <cellStyle name="표준 174 2 3 2" xfId="14640" xr:uid="{00000000-0005-0000-0000-0000B9430000}"/>
    <cellStyle name="표준 174 2 3 2 2" xfId="14641" xr:uid="{00000000-0005-0000-0000-0000BA430000}"/>
    <cellStyle name="표준 174 2 3 2 2 2" xfId="14642" xr:uid="{00000000-0005-0000-0000-0000BB430000}"/>
    <cellStyle name="표준 174 2 3 2 2 2 2" xfId="14643" xr:uid="{00000000-0005-0000-0000-0000BC430000}"/>
    <cellStyle name="표준 174 2 3 2 2 3" xfId="14644" xr:uid="{00000000-0005-0000-0000-0000BD430000}"/>
    <cellStyle name="표준 174 2 3 2 3" xfId="14645" xr:uid="{00000000-0005-0000-0000-0000BE430000}"/>
    <cellStyle name="표준 174 2 3 2 3 2" xfId="14646" xr:uid="{00000000-0005-0000-0000-0000BF430000}"/>
    <cellStyle name="표준 174 2 3 2 4" xfId="14647" xr:uid="{00000000-0005-0000-0000-0000C0430000}"/>
    <cellStyle name="표준 174 2 3 3" xfId="14648" xr:uid="{00000000-0005-0000-0000-0000C1430000}"/>
    <cellStyle name="표준 174 2 3 3 2" xfId="14649" xr:uid="{00000000-0005-0000-0000-0000C2430000}"/>
    <cellStyle name="표준 174 2 3 3 2 2" xfId="14650" xr:uid="{00000000-0005-0000-0000-0000C3430000}"/>
    <cellStyle name="표준 174 2 3 3 2 2 2" xfId="14651" xr:uid="{00000000-0005-0000-0000-0000C4430000}"/>
    <cellStyle name="표준 174 2 3 3 2 3" xfId="14652" xr:uid="{00000000-0005-0000-0000-0000C5430000}"/>
    <cellStyle name="표준 174 2 3 3 3" xfId="14653" xr:uid="{00000000-0005-0000-0000-0000C6430000}"/>
    <cellStyle name="표준 174 2 3 3 3 2" xfId="14654" xr:uid="{00000000-0005-0000-0000-0000C7430000}"/>
    <cellStyle name="표준 174 2 3 3 4" xfId="14655" xr:uid="{00000000-0005-0000-0000-0000C8430000}"/>
    <cellStyle name="표준 174 2 3 4" xfId="14656" xr:uid="{00000000-0005-0000-0000-0000C9430000}"/>
    <cellStyle name="표준 174 2 3 4 2" xfId="14657" xr:uid="{00000000-0005-0000-0000-0000CA430000}"/>
    <cellStyle name="표준 174 2 3 4 2 2" xfId="14658" xr:uid="{00000000-0005-0000-0000-0000CB430000}"/>
    <cellStyle name="표준 174 2 3 4 3" xfId="14659" xr:uid="{00000000-0005-0000-0000-0000CC430000}"/>
    <cellStyle name="표준 174 2 3 5" xfId="14660" xr:uid="{00000000-0005-0000-0000-0000CD430000}"/>
    <cellStyle name="표준 174 2 3 5 2" xfId="14661" xr:uid="{00000000-0005-0000-0000-0000CE430000}"/>
    <cellStyle name="표준 174 2 3 6" xfId="14662" xr:uid="{00000000-0005-0000-0000-0000CF430000}"/>
    <cellStyle name="표준 174 2 4" xfId="14663" xr:uid="{00000000-0005-0000-0000-0000D0430000}"/>
    <cellStyle name="표준 174 2 4 2" xfId="14664" xr:uid="{00000000-0005-0000-0000-0000D1430000}"/>
    <cellStyle name="표준 174 2 4 2 2" xfId="14665" xr:uid="{00000000-0005-0000-0000-0000D2430000}"/>
    <cellStyle name="표준 174 2 4 2 2 2" xfId="14666" xr:uid="{00000000-0005-0000-0000-0000D3430000}"/>
    <cellStyle name="표준 174 2 4 2 3" xfId="14667" xr:uid="{00000000-0005-0000-0000-0000D4430000}"/>
    <cellStyle name="표준 174 2 4 3" xfId="14668" xr:uid="{00000000-0005-0000-0000-0000D5430000}"/>
    <cellStyle name="표준 174 2 4 3 2" xfId="14669" xr:uid="{00000000-0005-0000-0000-0000D6430000}"/>
    <cellStyle name="표준 174 2 4 4" xfId="14670" xr:uid="{00000000-0005-0000-0000-0000D7430000}"/>
    <cellStyle name="표준 174 2 5" xfId="14671" xr:uid="{00000000-0005-0000-0000-0000D8430000}"/>
    <cellStyle name="표준 174 2 5 2" xfId="14672" xr:uid="{00000000-0005-0000-0000-0000D9430000}"/>
    <cellStyle name="표준 174 2 5 2 2" xfId="14673" xr:uid="{00000000-0005-0000-0000-0000DA430000}"/>
    <cellStyle name="표준 174 2 5 2 2 2" xfId="14674" xr:uid="{00000000-0005-0000-0000-0000DB430000}"/>
    <cellStyle name="표준 174 2 5 2 3" xfId="14675" xr:uid="{00000000-0005-0000-0000-0000DC430000}"/>
    <cellStyle name="표준 174 2 5 3" xfId="14676" xr:uid="{00000000-0005-0000-0000-0000DD430000}"/>
    <cellStyle name="표준 174 2 5 3 2" xfId="14677" xr:uid="{00000000-0005-0000-0000-0000DE430000}"/>
    <cellStyle name="표준 174 2 5 4" xfId="14678" xr:uid="{00000000-0005-0000-0000-0000DF430000}"/>
    <cellStyle name="표준 174 2 6" xfId="14679" xr:uid="{00000000-0005-0000-0000-0000E0430000}"/>
    <cellStyle name="표준 174 2 6 2" xfId="14680" xr:uid="{00000000-0005-0000-0000-0000E1430000}"/>
    <cellStyle name="표준 174 2 6 2 2" xfId="14681" xr:uid="{00000000-0005-0000-0000-0000E2430000}"/>
    <cellStyle name="표준 174 2 6 3" xfId="14682" xr:uid="{00000000-0005-0000-0000-0000E3430000}"/>
    <cellStyle name="표준 174 2 7" xfId="14683" xr:uid="{00000000-0005-0000-0000-0000E4430000}"/>
    <cellStyle name="표준 174 2 7 2" xfId="14684" xr:uid="{00000000-0005-0000-0000-0000E5430000}"/>
    <cellStyle name="표준 174 2 8" xfId="14685" xr:uid="{00000000-0005-0000-0000-0000E6430000}"/>
    <cellStyle name="표준 174 3" xfId="14686" xr:uid="{00000000-0005-0000-0000-0000E7430000}"/>
    <cellStyle name="표준 174 3 2" xfId="14687" xr:uid="{00000000-0005-0000-0000-0000E8430000}"/>
    <cellStyle name="표준 174 3 2 2" xfId="14688" xr:uid="{00000000-0005-0000-0000-0000E9430000}"/>
    <cellStyle name="표준 174 3 2 2 2" xfId="14689" xr:uid="{00000000-0005-0000-0000-0000EA430000}"/>
    <cellStyle name="표준 174 3 2 2 2 2" xfId="14690" xr:uid="{00000000-0005-0000-0000-0000EB430000}"/>
    <cellStyle name="표준 174 3 2 2 3" xfId="14691" xr:uid="{00000000-0005-0000-0000-0000EC430000}"/>
    <cellStyle name="표준 174 3 2 3" xfId="14692" xr:uid="{00000000-0005-0000-0000-0000ED430000}"/>
    <cellStyle name="표준 174 3 2 3 2" xfId="14693" xr:uid="{00000000-0005-0000-0000-0000EE430000}"/>
    <cellStyle name="표준 174 3 2 4" xfId="14694" xr:uid="{00000000-0005-0000-0000-0000EF430000}"/>
    <cellStyle name="표준 174 3 3" xfId="14695" xr:uid="{00000000-0005-0000-0000-0000F0430000}"/>
    <cellStyle name="표준 174 3 3 2" xfId="14696" xr:uid="{00000000-0005-0000-0000-0000F1430000}"/>
    <cellStyle name="표준 174 3 3 2 2" xfId="14697" xr:uid="{00000000-0005-0000-0000-0000F2430000}"/>
    <cellStyle name="표준 174 3 3 2 2 2" xfId="14698" xr:uid="{00000000-0005-0000-0000-0000F3430000}"/>
    <cellStyle name="표준 174 3 3 2 3" xfId="14699" xr:uid="{00000000-0005-0000-0000-0000F4430000}"/>
    <cellStyle name="표준 174 3 3 3" xfId="14700" xr:uid="{00000000-0005-0000-0000-0000F5430000}"/>
    <cellStyle name="표준 174 3 3 3 2" xfId="14701" xr:uid="{00000000-0005-0000-0000-0000F6430000}"/>
    <cellStyle name="표준 174 3 3 4" xfId="14702" xr:uid="{00000000-0005-0000-0000-0000F7430000}"/>
    <cellStyle name="표준 174 3 4" xfId="14703" xr:uid="{00000000-0005-0000-0000-0000F8430000}"/>
    <cellStyle name="표준 174 3 4 2" xfId="14704" xr:uid="{00000000-0005-0000-0000-0000F9430000}"/>
    <cellStyle name="표준 174 3 4 2 2" xfId="14705" xr:uid="{00000000-0005-0000-0000-0000FA430000}"/>
    <cellStyle name="표준 174 3 4 3" xfId="14706" xr:uid="{00000000-0005-0000-0000-0000FB430000}"/>
    <cellStyle name="표준 174 3 5" xfId="14707" xr:uid="{00000000-0005-0000-0000-0000FC430000}"/>
    <cellStyle name="표준 174 3 5 2" xfId="14708" xr:uid="{00000000-0005-0000-0000-0000FD430000}"/>
    <cellStyle name="표준 174 3 6" xfId="14709" xr:uid="{00000000-0005-0000-0000-0000FE430000}"/>
    <cellStyle name="표준 174 4" xfId="14710" xr:uid="{00000000-0005-0000-0000-0000FF430000}"/>
    <cellStyle name="표준 174 4 2" xfId="14711" xr:uid="{00000000-0005-0000-0000-000000440000}"/>
    <cellStyle name="표준 174 4 2 2" xfId="14712" xr:uid="{00000000-0005-0000-0000-000001440000}"/>
    <cellStyle name="표준 174 4 2 2 2" xfId="14713" xr:uid="{00000000-0005-0000-0000-000002440000}"/>
    <cellStyle name="표준 174 4 2 2 2 2" xfId="14714" xr:uid="{00000000-0005-0000-0000-000003440000}"/>
    <cellStyle name="표준 174 4 2 2 3" xfId="14715" xr:uid="{00000000-0005-0000-0000-000004440000}"/>
    <cellStyle name="표준 174 4 2 3" xfId="14716" xr:uid="{00000000-0005-0000-0000-000005440000}"/>
    <cellStyle name="표준 174 4 2 3 2" xfId="14717" xr:uid="{00000000-0005-0000-0000-000006440000}"/>
    <cellStyle name="표준 174 4 2 4" xfId="14718" xr:uid="{00000000-0005-0000-0000-000007440000}"/>
    <cellStyle name="표준 174 4 3" xfId="14719" xr:uid="{00000000-0005-0000-0000-000008440000}"/>
    <cellStyle name="표준 174 4 3 2" xfId="14720" xr:uid="{00000000-0005-0000-0000-000009440000}"/>
    <cellStyle name="표준 174 4 3 2 2" xfId="14721" xr:uid="{00000000-0005-0000-0000-00000A440000}"/>
    <cellStyle name="표준 174 4 3 2 2 2" xfId="14722" xr:uid="{00000000-0005-0000-0000-00000B440000}"/>
    <cellStyle name="표준 174 4 3 2 3" xfId="14723" xr:uid="{00000000-0005-0000-0000-00000C440000}"/>
    <cellStyle name="표준 174 4 3 3" xfId="14724" xr:uid="{00000000-0005-0000-0000-00000D440000}"/>
    <cellStyle name="표준 174 4 3 3 2" xfId="14725" xr:uid="{00000000-0005-0000-0000-00000E440000}"/>
    <cellStyle name="표준 174 4 3 4" xfId="14726" xr:uid="{00000000-0005-0000-0000-00000F440000}"/>
    <cellStyle name="표준 174 4 4" xfId="14727" xr:uid="{00000000-0005-0000-0000-000010440000}"/>
    <cellStyle name="표준 174 4 4 2" xfId="14728" xr:uid="{00000000-0005-0000-0000-000011440000}"/>
    <cellStyle name="표준 174 4 4 2 2" xfId="14729" xr:uid="{00000000-0005-0000-0000-000012440000}"/>
    <cellStyle name="표준 174 4 4 3" xfId="14730" xr:uid="{00000000-0005-0000-0000-000013440000}"/>
    <cellStyle name="표준 174 4 5" xfId="14731" xr:uid="{00000000-0005-0000-0000-000014440000}"/>
    <cellStyle name="표준 174 4 5 2" xfId="14732" xr:uid="{00000000-0005-0000-0000-000015440000}"/>
    <cellStyle name="표준 174 4 6" xfId="14733" xr:uid="{00000000-0005-0000-0000-000016440000}"/>
    <cellStyle name="표준 174 5" xfId="14734" xr:uid="{00000000-0005-0000-0000-000017440000}"/>
    <cellStyle name="표준 174 5 2" xfId="14735" xr:uid="{00000000-0005-0000-0000-000018440000}"/>
    <cellStyle name="표준 174 5 2 2" xfId="14736" xr:uid="{00000000-0005-0000-0000-000019440000}"/>
    <cellStyle name="표준 174 5 2 2 2" xfId="14737" xr:uid="{00000000-0005-0000-0000-00001A440000}"/>
    <cellStyle name="표준 174 5 2 3" xfId="14738" xr:uid="{00000000-0005-0000-0000-00001B440000}"/>
    <cellStyle name="표준 174 5 3" xfId="14739" xr:uid="{00000000-0005-0000-0000-00001C440000}"/>
    <cellStyle name="표준 174 5 3 2" xfId="14740" xr:uid="{00000000-0005-0000-0000-00001D440000}"/>
    <cellStyle name="표준 174 5 4" xfId="14741" xr:uid="{00000000-0005-0000-0000-00001E440000}"/>
    <cellStyle name="표준 174 6" xfId="14742" xr:uid="{00000000-0005-0000-0000-00001F440000}"/>
    <cellStyle name="표준 174 6 2" xfId="14743" xr:uid="{00000000-0005-0000-0000-000020440000}"/>
    <cellStyle name="표준 174 6 2 2" xfId="14744" xr:uid="{00000000-0005-0000-0000-000021440000}"/>
    <cellStyle name="표준 174 6 2 2 2" xfId="14745" xr:uid="{00000000-0005-0000-0000-000022440000}"/>
    <cellStyle name="표준 174 6 2 3" xfId="14746" xr:uid="{00000000-0005-0000-0000-000023440000}"/>
    <cellStyle name="표준 174 6 3" xfId="14747" xr:uid="{00000000-0005-0000-0000-000024440000}"/>
    <cellStyle name="표준 174 6 3 2" xfId="14748" xr:uid="{00000000-0005-0000-0000-000025440000}"/>
    <cellStyle name="표준 174 6 4" xfId="14749" xr:uid="{00000000-0005-0000-0000-000026440000}"/>
    <cellStyle name="표준 174 7" xfId="14750" xr:uid="{00000000-0005-0000-0000-000027440000}"/>
    <cellStyle name="표준 174 7 2" xfId="14751" xr:uid="{00000000-0005-0000-0000-000028440000}"/>
    <cellStyle name="표준 174 7 2 2" xfId="14752" xr:uid="{00000000-0005-0000-0000-000029440000}"/>
    <cellStyle name="표준 174 7 3" xfId="14753" xr:uid="{00000000-0005-0000-0000-00002A440000}"/>
    <cellStyle name="표준 174 8" xfId="14754" xr:uid="{00000000-0005-0000-0000-00002B440000}"/>
    <cellStyle name="표준 174 8 2" xfId="14755" xr:uid="{00000000-0005-0000-0000-00002C440000}"/>
    <cellStyle name="표준 174 9" xfId="14756" xr:uid="{00000000-0005-0000-0000-00002D440000}"/>
    <cellStyle name="표준 175" xfId="14757" xr:uid="{00000000-0005-0000-0000-00002E440000}"/>
    <cellStyle name="표준 175 2" xfId="14758" xr:uid="{00000000-0005-0000-0000-00002F440000}"/>
    <cellStyle name="표준 175 2 2" xfId="14759" xr:uid="{00000000-0005-0000-0000-000030440000}"/>
    <cellStyle name="표준 175 2 2 2" xfId="14760" xr:uid="{00000000-0005-0000-0000-000031440000}"/>
    <cellStyle name="표준 175 2 2 2 2" xfId="14761" xr:uid="{00000000-0005-0000-0000-000032440000}"/>
    <cellStyle name="표준 175 2 2 2 2 2" xfId="14762" xr:uid="{00000000-0005-0000-0000-000033440000}"/>
    <cellStyle name="표준 175 2 2 2 2 2 2" xfId="14763" xr:uid="{00000000-0005-0000-0000-000034440000}"/>
    <cellStyle name="표준 175 2 2 2 2 3" xfId="14764" xr:uid="{00000000-0005-0000-0000-000035440000}"/>
    <cellStyle name="표준 175 2 2 2 3" xfId="14765" xr:uid="{00000000-0005-0000-0000-000036440000}"/>
    <cellStyle name="표준 175 2 2 2 3 2" xfId="14766" xr:uid="{00000000-0005-0000-0000-000037440000}"/>
    <cellStyle name="표준 175 2 2 2 4" xfId="14767" xr:uid="{00000000-0005-0000-0000-000038440000}"/>
    <cellStyle name="표준 175 2 2 3" xfId="14768" xr:uid="{00000000-0005-0000-0000-000039440000}"/>
    <cellStyle name="표준 175 2 2 3 2" xfId="14769" xr:uid="{00000000-0005-0000-0000-00003A440000}"/>
    <cellStyle name="표준 175 2 2 3 2 2" xfId="14770" xr:uid="{00000000-0005-0000-0000-00003B440000}"/>
    <cellStyle name="표준 175 2 2 3 2 2 2" xfId="14771" xr:uid="{00000000-0005-0000-0000-00003C440000}"/>
    <cellStyle name="표준 175 2 2 3 2 3" xfId="14772" xr:uid="{00000000-0005-0000-0000-00003D440000}"/>
    <cellStyle name="표준 175 2 2 3 3" xfId="14773" xr:uid="{00000000-0005-0000-0000-00003E440000}"/>
    <cellStyle name="표준 175 2 2 3 3 2" xfId="14774" xr:uid="{00000000-0005-0000-0000-00003F440000}"/>
    <cellStyle name="표준 175 2 2 3 4" xfId="14775" xr:uid="{00000000-0005-0000-0000-000040440000}"/>
    <cellStyle name="표준 175 2 2 4" xfId="14776" xr:uid="{00000000-0005-0000-0000-000041440000}"/>
    <cellStyle name="표준 175 2 2 4 2" xfId="14777" xr:uid="{00000000-0005-0000-0000-000042440000}"/>
    <cellStyle name="표준 175 2 2 4 2 2" xfId="14778" xr:uid="{00000000-0005-0000-0000-000043440000}"/>
    <cellStyle name="표준 175 2 2 4 3" xfId="14779" xr:uid="{00000000-0005-0000-0000-000044440000}"/>
    <cellStyle name="표준 175 2 2 5" xfId="14780" xr:uid="{00000000-0005-0000-0000-000045440000}"/>
    <cellStyle name="표준 175 2 2 5 2" xfId="14781" xr:uid="{00000000-0005-0000-0000-000046440000}"/>
    <cellStyle name="표준 175 2 2 6" xfId="14782" xr:uid="{00000000-0005-0000-0000-000047440000}"/>
    <cellStyle name="표준 175 2 3" xfId="14783" xr:uid="{00000000-0005-0000-0000-000048440000}"/>
    <cellStyle name="표준 175 2 3 2" xfId="14784" xr:uid="{00000000-0005-0000-0000-000049440000}"/>
    <cellStyle name="표준 175 2 3 2 2" xfId="14785" xr:uid="{00000000-0005-0000-0000-00004A440000}"/>
    <cellStyle name="표준 175 2 3 2 2 2" xfId="14786" xr:uid="{00000000-0005-0000-0000-00004B440000}"/>
    <cellStyle name="표준 175 2 3 2 2 2 2" xfId="14787" xr:uid="{00000000-0005-0000-0000-00004C440000}"/>
    <cellStyle name="표준 175 2 3 2 2 3" xfId="14788" xr:uid="{00000000-0005-0000-0000-00004D440000}"/>
    <cellStyle name="표준 175 2 3 2 3" xfId="14789" xr:uid="{00000000-0005-0000-0000-00004E440000}"/>
    <cellStyle name="표준 175 2 3 2 3 2" xfId="14790" xr:uid="{00000000-0005-0000-0000-00004F440000}"/>
    <cellStyle name="표준 175 2 3 2 4" xfId="14791" xr:uid="{00000000-0005-0000-0000-000050440000}"/>
    <cellStyle name="표준 175 2 3 3" xfId="14792" xr:uid="{00000000-0005-0000-0000-000051440000}"/>
    <cellStyle name="표준 175 2 3 3 2" xfId="14793" xr:uid="{00000000-0005-0000-0000-000052440000}"/>
    <cellStyle name="표준 175 2 3 3 2 2" xfId="14794" xr:uid="{00000000-0005-0000-0000-000053440000}"/>
    <cellStyle name="표준 175 2 3 3 2 2 2" xfId="14795" xr:uid="{00000000-0005-0000-0000-000054440000}"/>
    <cellStyle name="표준 175 2 3 3 2 3" xfId="14796" xr:uid="{00000000-0005-0000-0000-000055440000}"/>
    <cellStyle name="표준 175 2 3 3 3" xfId="14797" xr:uid="{00000000-0005-0000-0000-000056440000}"/>
    <cellStyle name="표준 175 2 3 3 3 2" xfId="14798" xr:uid="{00000000-0005-0000-0000-000057440000}"/>
    <cellStyle name="표준 175 2 3 3 4" xfId="14799" xr:uid="{00000000-0005-0000-0000-000058440000}"/>
    <cellStyle name="표준 175 2 3 4" xfId="14800" xr:uid="{00000000-0005-0000-0000-000059440000}"/>
    <cellStyle name="표준 175 2 3 4 2" xfId="14801" xr:uid="{00000000-0005-0000-0000-00005A440000}"/>
    <cellStyle name="표준 175 2 3 4 2 2" xfId="14802" xr:uid="{00000000-0005-0000-0000-00005B440000}"/>
    <cellStyle name="표준 175 2 3 4 3" xfId="14803" xr:uid="{00000000-0005-0000-0000-00005C440000}"/>
    <cellStyle name="표준 175 2 3 5" xfId="14804" xr:uid="{00000000-0005-0000-0000-00005D440000}"/>
    <cellStyle name="표준 175 2 3 5 2" xfId="14805" xr:uid="{00000000-0005-0000-0000-00005E440000}"/>
    <cellStyle name="표준 175 2 3 6" xfId="14806" xr:uid="{00000000-0005-0000-0000-00005F440000}"/>
    <cellStyle name="표준 175 2 4" xfId="14807" xr:uid="{00000000-0005-0000-0000-000060440000}"/>
    <cellStyle name="표준 175 2 4 2" xfId="14808" xr:uid="{00000000-0005-0000-0000-000061440000}"/>
    <cellStyle name="표준 175 2 4 2 2" xfId="14809" xr:uid="{00000000-0005-0000-0000-000062440000}"/>
    <cellStyle name="표준 175 2 4 2 2 2" xfId="14810" xr:uid="{00000000-0005-0000-0000-000063440000}"/>
    <cellStyle name="표준 175 2 4 2 3" xfId="14811" xr:uid="{00000000-0005-0000-0000-000064440000}"/>
    <cellStyle name="표준 175 2 4 3" xfId="14812" xr:uid="{00000000-0005-0000-0000-000065440000}"/>
    <cellStyle name="표준 175 2 4 3 2" xfId="14813" xr:uid="{00000000-0005-0000-0000-000066440000}"/>
    <cellStyle name="표준 175 2 4 4" xfId="14814" xr:uid="{00000000-0005-0000-0000-000067440000}"/>
    <cellStyle name="표준 175 2 5" xfId="14815" xr:uid="{00000000-0005-0000-0000-000068440000}"/>
    <cellStyle name="표준 175 2 5 2" xfId="14816" xr:uid="{00000000-0005-0000-0000-000069440000}"/>
    <cellStyle name="표준 175 2 5 2 2" xfId="14817" xr:uid="{00000000-0005-0000-0000-00006A440000}"/>
    <cellStyle name="표준 175 2 5 2 2 2" xfId="14818" xr:uid="{00000000-0005-0000-0000-00006B440000}"/>
    <cellStyle name="표준 175 2 5 2 3" xfId="14819" xr:uid="{00000000-0005-0000-0000-00006C440000}"/>
    <cellStyle name="표준 175 2 5 3" xfId="14820" xr:uid="{00000000-0005-0000-0000-00006D440000}"/>
    <cellStyle name="표준 175 2 5 3 2" xfId="14821" xr:uid="{00000000-0005-0000-0000-00006E440000}"/>
    <cellStyle name="표준 175 2 5 4" xfId="14822" xr:uid="{00000000-0005-0000-0000-00006F440000}"/>
    <cellStyle name="표준 175 2 6" xfId="14823" xr:uid="{00000000-0005-0000-0000-000070440000}"/>
    <cellStyle name="표준 175 2 6 2" xfId="14824" xr:uid="{00000000-0005-0000-0000-000071440000}"/>
    <cellStyle name="표준 175 2 6 2 2" xfId="14825" xr:uid="{00000000-0005-0000-0000-000072440000}"/>
    <cellStyle name="표준 175 2 6 3" xfId="14826" xr:uid="{00000000-0005-0000-0000-000073440000}"/>
    <cellStyle name="표준 175 2 7" xfId="14827" xr:uid="{00000000-0005-0000-0000-000074440000}"/>
    <cellStyle name="표준 175 2 7 2" xfId="14828" xr:uid="{00000000-0005-0000-0000-000075440000}"/>
    <cellStyle name="표준 175 2 8" xfId="14829" xr:uid="{00000000-0005-0000-0000-000076440000}"/>
    <cellStyle name="표준 175 3" xfId="14830" xr:uid="{00000000-0005-0000-0000-000077440000}"/>
    <cellStyle name="표준 175 3 2" xfId="14831" xr:uid="{00000000-0005-0000-0000-000078440000}"/>
    <cellStyle name="표준 175 3 2 2" xfId="14832" xr:uid="{00000000-0005-0000-0000-000079440000}"/>
    <cellStyle name="표준 175 3 2 2 2" xfId="14833" xr:uid="{00000000-0005-0000-0000-00007A440000}"/>
    <cellStyle name="표준 175 3 2 2 2 2" xfId="14834" xr:uid="{00000000-0005-0000-0000-00007B440000}"/>
    <cellStyle name="표준 175 3 2 2 3" xfId="14835" xr:uid="{00000000-0005-0000-0000-00007C440000}"/>
    <cellStyle name="표준 175 3 2 3" xfId="14836" xr:uid="{00000000-0005-0000-0000-00007D440000}"/>
    <cellStyle name="표준 175 3 2 3 2" xfId="14837" xr:uid="{00000000-0005-0000-0000-00007E440000}"/>
    <cellStyle name="표준 175 3 2 4" xfId="14838" xr:uid="{00000000-0005-0000-0000-00007F440000}"/>
    <cellStyle name="표준 175 3 3" xfId="14839" xr:uid="{00000000-0005-0000-0000-000080440000}"/>
    <cellStyle name="표준 175 3 3 2" xfId="14840" xr:uid="{00000000-0005-0000-0000-000081440000}"/>
    <cellStyle name="표준 175 3 3 2 2" xfId="14841" xr:uid="{00000000-0005-0000-0000-000082440000}"/>
    <cellStyle name="표준 175 3 3 2 2 2" xfId="14842" xr:uid="{00000000-0005-0000-0000-000083440000}"/>
    <cellStyle name="표준 175 3 3 2 3" xfId="14843" xr:uid="{00000000-0005-0000-0000-000084440000}"/>
    <cellStyle name="표준 175 3 3 3" xfId="14844" xr:uid="{00000000-0005-0000-0000-000085440000}"/>
    <cellStyle name="표준 175 3 3 3 2" xfId="14845" xr:uid="{00000000-0005-0000-0000-000086440000}"/>
    <cellStyle name="표준 175 3 3 4" xfId="14846" xr:uid="{00000000-0005-0000-0000-000087440000}"/>
    <cellStyle name="표준 175 3 4" xfId="14847" xr:uid="{00000000-0005-0000-0000-000088440000}"/>
    <cellStyle name="표준 175 3 4 2" xfId="14848" xr:uid="{00000000-0005-0000-0000-000089440000}"/>
    <cellStyle name="표준 175 3 4 2 2" xfId="14849" xr:uid="{00000000-0005-0000-0000-00008A440000}"/>
    <cellStyle name="표준 175 3 4 3" xfId="14850" xr:uid="{00000000-0005-0000-0000-00008B440000}"/>
    <cellStyle name="표준 175 3 5" xfId="14851" xr:uid="{00000000-0005-0000-0000-00008C440000}"/>
    <cellStyle name="표준 175 3 5 2" xfId="14852" xr:uid="{00000000-0005-0000-0000-00008D440000}"/>
    <cellStyle name="표준 175 3 6" xfId="14853" xr:uid="{00000000-0005-0000-0000-00008E440000}"/>
    <cellStyle name="표준 175 4" xfId="14854" xr:uid="{00000000-0005-0000-0000-00008F440000}"/>
    <cellStyle name="표준 175 4 2" xfId="14855" xr:uid="{00000000-0005-0000-0000-000090440000}"/>
    <cellStyle name="표준 175 4 2 2" xfId="14856" xr:uid="{00000000-0005-0000-0000-000091440000}"/>
    <cellStyle name="표준 175 4 2 2 2" xfId="14857" xr:uid="{00000000-0005-0000-0000-000092440000}"/>
    <cellStyle name="표준 175 4 2 2 2 2" xfId="14858" xr:uid="{00000000-0005-0000-0000-000093440000}"/>
    <cellStyle name="표준 175 4 2 2 3" xfId="14859" xr:uid="{00000000-0005-0000-0000-000094440000}"/>
    <cellStyle name="표준 175 4 2 3" xfId="14860" xr:uid="{00000000-0005-0000-0000-000095440000}"/>
    <cellStyle name="표준 175 4 2 3 2" xfId="14861" xr:uid="{00000000-0005-0000-0000-000096440000}"/>
    <cellStyle name="표준 175 4 2 4" xfId="14862" xr:uid="{00000000-0005-0000-0000-000097440000}"/>
    <cellStyle name="표준 175 4 3" xfId="14863" xr:uid="{00000000-0005-0000-0000-000098440000}"/>
    <cellStyle name="표준 175 4 3 2" xfId="14864" xr:uid="{00000000-0005-0000-0000-000099440000}"/>
    <cellStyle name="표준 175 4 3 2 2" xfId="14865" xr:uid="{00000000-0005-0000-0000-00009A440000}"/>
    <cellStyle name="표준 175 4 3 2 2 2" xfId="14866" xr:uid="{00000000-0005-0000-0000-00009B440000}"/>
    <cellStyle name="표준 175 4 3 2 3" xfId="14867" xr:uid="{00000000-0005-0000-0000-00009C440000}"/>
    <cellStyle name="표준 175 4 3 3" xfId="14868" xr:uid="{00000000-0005-0000-0000-00009D440000}"/>
    <cellStyle name="표준 175 4 3 3 2" xfId="14869" xr:uid="{00000000-0005-0000-0000-00009E440000}"/>
    <cellStyle name="표준 175 4 3 4" xfId="14870" xr:uid="{00000000-0005-0000-0000-00009F440000}"/>
    <cellStyle name="표준 175 4 4" xfId="14871" xr:uid="{00000000-0005-0000-0000-0000A0440000}"/>
    <cellStyle name="표준 175 4 4 2" xfId="14872" xr:uid="{00000000-0005-0000-0000-0000A1440000}"/>
    <cellStyle name="표준 175 4 4 2 2" xfId="14873" xr:uid="{00000000-0005-0000-0000-0000A2440000}"/>
    <cellStyle name="표준 175 4 4 3" xfId="14874" xr:uid="{00000000-0005-0000-0000-0000A3440000}"/>
    <cellStyle name="표준 175 4 5" xfId="14875" xr:uid="{00000000-0005-0000-0000-0000A4440000}"/>
    <cellStyle name="표준 175 4 5 2" xfId="14876" xr:uid="{00000000-0005-0000-0000-0000A5440000}"/>
    <cellStyle name="표준 175 4 6" xfId="14877" xr:uid="{00000000-0005-0000-0000-0000A6440000}"/>
    <cellStyle name="표준 175 5" xfId="14878" xr:uid="{00000000-0005-0000-0000-0000A7440000}"/>
    <cellStyle name="표준 175 5 2" xfId="14879" xr:uid="{00000000-0005-0000-0000-0000A8440000}"/>
    <cellStyle name="표준 175 5 2 2" xfId="14880" xr:uid="{00000000-0005-0000-0000-0000A9440000}"/>
    <cellStyle name="표준 175 5 2 2 2" xfId="14881" xr:uid="{00000000-0005-0000-0000-0000AA440000}"/>
    <cellStyle name="표준 175 5 2 3" xfId="14882" xr:uid="{00000000-0005-0000-0000-0000AB440000}"/>
    <cellStyle name="표준 175 5 3" xfId="14883" xr:uid="{00000000-0005-0000-0000-0000AC440000}"/>
    <cellStyle name="표준 175 5 3 2" xfId="14884" xr:uid="{00000000-0005-0000-0000-0000AD440000}"/>
    <cellStyle name="표준 175 5 4" xfId="14885" xr:uid="{00000000-0005-0000-0000-0000AE440000}"/>
    <cellStyle name="표준 175 6" xfId="14886" xr:uid="{00000000-0005-0000-0000-0000AF440000}"/>
    <cellStyle name="표준 175 6 2" xfId="14887" xr:uid="{00000000-0005-0000-0000-0000B0440000}"/>
    <cellStyle name="표준 175 6 2 2" xfId="14888" xr:uid="{00000000-0005-0000-0000-0000B1440000}"/>
    <cellStyle name="표준 175 6 2 2 2" xfId="14889" xr:uid="{00000000-0005-0000-0000-0000B2440000}"/>
    <cellStyle name="표준 175 6 2 3" xfId="14890" xr:uid="{00000000-0005-0000-0000-0000B3440000}"/>
    <cellStyle name="표준 175 6 3" xfId="14891" xr:uid="{00000000-0005-0000-0000-0000B4440000}"/>
    <cellStyle name="표준 175 6 3 2" xfId="14892" xr:uid="{00000000-0005-0000-0000-0000B5440000}"/>
    <cellStyle name="표준 175 6 4" xfId="14893" xr:uid="{00000000-0005-0000-0000-0000B6440000}"/>
    <cellStyle name="표준 175 7" xfId="14894" xr:uid="{00000000-0005-0000-0000-0000B7440000}"/>
    <cellStyle name="표준 175 7 2" xfId="14895" xr:uid="{00000000-0005-0000-0000-0000B8440000}"/>
    <cellStyle name="표준 175 7 2 2" xfId="14896" xr:uid="{00000000-0005-0000-0000-0000B9440000}"/>
    <cellStyle name="표준 175 7 3" xfId="14897" xr:uid="{00000000-0005-0000-0000-0000BA440000}"/>
    <cellStyle name="표준 175 8" xfId="14898" xr:uid="{00000000-0005-0000-0000-0000BB440000}"/>
    <cellStyle name="표준 175 8 2" xfId="14899" xr:uid="{00000000-0005-0000-0000-0000BC440000}"/>
    <cellStyle name="표준 175 9" xfId="14900" xr:uid="{00000000-0005-0000-0000-0000BD440000}"/>
    <cellStyle name="표준 176" xfId="14901" xr:uid="{00000000-0005-0000-0000-0000BE440000}"/>
    <cellStyle name="표준 176 2" xfId="14902" xr:uid="{00000000-0005-0000-0000-0000BF440000}"/>
    <cellStyle name="표준 176 2 2" xfId="14903" xr:uid="{00000000-0005-0000-0000-0000C0440000}"/>
    <cellStyle name="표준 176 2 2 2" xfId="14904" xr:uid="{00000000-0005-0000-0000-0000C1440000}"/>
    <cellStyle name="표준 176 2 2 2 2" xfId="14905" xr:uid="{00000000-0005-0000-0000-0000C2440000}"/>
    <cellStyle name="표준 176 2 2 2 2 2" xfId="14906" xr:uid="{00000000-0005-0000-0000-0000C3440000}"/>
    <cellStyle name="표준 176 2 2 2 2 2 2" xfId="14907" xr:uid="{00000000-0005-0000-0000-0000C4440000}"/>
    <cellStyle name="표준 176 2 2 2 2 3" xfId="14908" xr:uid="{00000000-0005-0000-0000-0000C5440000}"/>
    <cellStyle name="표준 176 2 2 2 3" xfId="14909" xr:uid="{00000000-0005-0000-0000-0000C6440000}"/>
    <cellStyle name="표준 176 2 2 2 3 2" xfId="14910" xr:uid="{00000000-0005-0000-0000-0000C7440000}"/>
    <cellStyle name="표준 176 2 2 2 4" xfId="14911" xr:uid="{00000000-0005-0000-0000-0000C8440000}"/>
    <cellStyle name="표준 176 2 2 3" xfId="14912" xr:uid="{00000000-0005-0000-0000-0000C9440000}"/>
    <cellStyle name="표준 176 2 2 3 2" xfId="14913" xr:uid="{00000000-0005-0000-0000-0000CA440000}"/>
    <cellStyle name="표준 176 2 2 3 2 2" xfId="14914" xr:uid="{00000000-0005-0000-0000-0000CB440000}"/>
    <cellStyle name="표준 176 2 2 3 2 2 2" xfId="14915" xr:uid="{00000000-0005-0000-0000-0000CC440000}"/>
    <cellStyle name="표준 176 2 2 3 2 3" xfId="14916" xr:uid="{00000000-0005-0000-0000-0000CD440000}"/>
    <cellStyle name="표준 176 2 2 3 3" xfId="14917" xr:uid="{00000000-0005-0000-0000-0000CE440000}"/>
    <cellStyle name="표준 176 2 2 3 3 2" xfId="14918" xr:uid="{00000000-0005-0000-0000-0000CF440000}"/>
    <cellStyle name="표준 176 2 2 3 4" xfId="14919" xr:uid="{00000000-0005-0000-0000-0000D0440000}"/>
    <cellStyle name="표준 176 2 2 4" xfId="14920" xr:uid="{00000000-0005-0000-0000-0000D1440000}"/>
    <cellStyle name="표준 176 2 2 4 2" xfId="14921" xr:uid="{00000000-0005-0000-0000-0000D2440000}"/>
    <cellStyle name="표준 176 2 2 4 2 2" xfId="14922" xr:uid="{00000000-0005-0000-0000-0000D3440000}"/>
    <cellStyle name="표준 176 2 2 4 3" xfId="14923" xr:uid="{00000000-0005-0000-0000-0000D4440000}"/>
    <cellStyle name="표준 176 2 2 5" xfId="14924" xr:uid="{00000000-0005-0000-0000-0000D5440000}"/>
    <cellStyle name="표준 176 2 2 5 2" xfId="14925" xr:uid="{00000000-0005-0000-0000-0000D6440000}"/>
    <cellStyle name="표준 176 2 2 6" xfId="14926" xr:uid="{00000000-0005-0000-0000-0000D7440000}"/>
    <cellStyle name="표준 176 2 3" xfId="14927" xr:uid="{00000000-0005-0000-0000-0000D8440000}"/>
    <cellStyle name="표준 176 2 3 2" xfId="14928" xr:uid="{00000000-0005-0000-0000-0000D9440000}"/>
    <cellStyle name="표준 176 2 3 2 2" xfId="14929" xr:uid="{00000000-0005-0000-0000-0000DA440000}"/>
    <cellStyle name="표준 176 2 3 2 2 2" xfId="14930" xr:uid="{00000000-0005-0000-0000-0000DB440000}"/>
    <cellStyle name="표준 176 2 3 2 2 2 2" xfId="14931" xr:uid="{00000000-0005-0000-0000-0000DC440000}"/>
    <cellStyle name="표준 176 2 3 2 2 3" xfId="14932" xr:uid="{00000000-0005-0000-0000-0000DD440000}"/>
    <cellStyle name="표준 176 2 3 2 3" xfId="14933" xr:uid="{00000000-0005-0000-0000-0000DE440000}"/>
    <cellStyle name="표준 176 2 3 2 3 2" xfId="14934" xr:uid="{00000000-0005-0000-0000-0000DF440000}"/>
    <cellStyle name="표준 176 2 3 2 4" xfId="14935" xr:uid="{00000000-0005-0000-0000-0000E0440000}"/>
    <cellStyle name="표준 176 2 3 3" xfId="14936" xr:uid="{00000000-0005-0000-0000-0000E1440000}"/>
    <cellStyle name="표준 176 2 3 3 2" xfId="14937" xr:uid="{00000000-0005-0000-0000-0000E2440000}"/>
    <cellStyle name="표준 176 2 3 3 2 2" xfId="14938" xr:uid="{00000000-0005-0000-0000-0000E3440000}"/>
    <cellStyle name="표준 176 2 3 3 2 2 2" xfId="14939" xr:uid="{00000000-0005-0000-0000-0000E4440000}"/>
    <cellStyle name="표준 176 2 3 3 2 3" xfId="14940" xr:uid="{00000000-0005-0000-0000-0000E5440000}"/>
    <cellStyle name="표준 176 2 3 3 3" xfId="14941" xr:uid="{00000000-0005-0000-0000-0000E6440000}"/>
    <cellStyle name="표준 176 2 3 3 3 2" xfId="14942" xr:uid="{00000000-0005-0000-0000-0000E7440000}"/>
    <cellStyle name="표준 176 2 3 3 4" xfId="14943" xr:uid="{00000000-0005-0000-0000-0000E8440000}"/>
    <cellStyle name="표준 176 2 3 4" xfId="14944" xr:uid="{00000000-0005-0000-0000-0000E9440000}"/>
    <cellStyle name="표준 176 2 3 4 2" xfId="14945" xr:uid="{00000000-0005-0000-0000-0000EA440000}"/>
    <cellStyle name="표준 176 2 3 4 2 2" xfId="14946" xr:uid="{00000000-0005-0000-0000-0000EB440000}"/>
    <cellStyle name="표준 176 2 3 4 3" xfId="14947" xr:uid="{00000000-0005-0000-0000-0000EC440000}"/>
    <cellStyle name="표준 176 2 3 5" xfId="14948" xr:uid="{00000000-0005-0000-0000-0000ED440000}"/>
    <cellStyle name="표준 176 2 3 5 2" xfId="14949" xr:uid="{00000000-0005-0000-0000-0000EE440000}"/>
    <cellStyle name="표준 176 2 3 6" xfId="14950" xr:uid="{00000000-0005-0000-0000-0000EF440000}"/>
    <cellStyle name="표준 176 2 4" xfId="14951" xr:uid="{00000000-0005-0000-0000-0000F0440000}"/>
    <cellStyle name="표준 176 2 4 2" xfId="14952" xr:uid="{00000000-0005-0000-0000-0000F1440000}"/>
    <cellStyle name="표준 176 2 4 2 2" xfId="14953" xr:uid="{00000000-0005-0000-0000-0000F2440000}"/>
    <cellStyle name="표준 176 2 4 2 2 2" xfId="14954" xr:uid="{00000000-0005-0000-0000-0000F3440000}"/>
    <cellStyle name="표준 176 2 4 2 3" xfId="14955" xr:uid="{00000000-0005-0000-0000-0000F4440000}"/>
    <cellStyle name="표준 176 2 4 3" xfId="14956" xr:uid="{00000000-0005-0000-0000-0000F5440000}"/>
    <cellStyle name="표준 176 2 4 3 2" xfId="14957" xr:uid="{00000000-0005-0000-0000-0000F6440000}"/>
    <cellStyle name="표준 176 2 4 4" xfId="14958" xr:uid="{00000000-0005-0000-0000-0000F7440000}"/>
    <cellStyle name="표준 176 2 5" xfId="14959" xr:uid="{00000000-0005-0000-0000-0000F8440000}"/>
    <cellStyle name="표준 176 2 5 2" xfId="14960" xr:uid="{00000000-0005-0000-0000-0000F9440000}"/>
    <cellStyle name="표준 176 2 5 2 2" xfId="14961" xr:uid="{00000000-0005-0000-0000-0000FA440000}"/>
    <cellStyle name="표준 176 2 5 2 2 2" xfId="14962" xr:uid="{00000000-0005-0000-0000-0000FB440000}"/>
    <cellStyle name="표준 176 2 5 2 3" xfId="14963" xr:uid="{00000000-0005-0000-0000-0000FC440000}"/>
    <cellStyle name="표준 176 2 5 3" xfId="14964" xr:uid="{00000000-0005-0000-0000-0000FD440000}"/>
    <cellStyle name="표준 176 2 5 3 2" xfId="14965" xr:uid="{00000000-0005-0000-0000-0000FE440000}"/>
    <cellStyle name="표준 176 2 5 4" xfId="14966" xr:uid="{00000000-0005-0000-0000-0000FF440000}"/>
    <cellStyle name="표준 176 2 6" xfId="14967" xr:uid="{00000000-0005-0000-0000-000000450000}"/>
    <cellStyle name="표준 176 2 6 2" xfId="14968" xr:uid="{00000000-0005-0000-0000-000001450000}"/>
    <cellStyle name="표준 176 2 6 2 2" xfId="14969" xr:uid="{00000000-0005-0000-0000-000002450000}"/>
    <cellStyle name="표준 176 2 6 3" xfId="14970" xr:uid="{00000000-0005-0000-0000-000003450000}"/>
    <cellStyle name="표준 176 2 7" xfId="14971" xr:uid="{00000000-0005-0000-0000-000004450000}"/>
    <cellStyle name="표준 176 2 7 2" xfId="14972" xr:uid="{00000000-0005-0000-0000-000005450000}"/>
    <cellStyle name="표준 176 2 8" xfId="14973" xr:uid="{00000000-0005-0000-0000-000006450000}"/>
    <cellStyle name="표준 176 3" xfId="14974" xr:uid="{00000000-0005-0000-0000-000007450000}"/>
    <cellStyle name="표준 176 3 2" xfId="14975" xr:uid="{00000000-0005-0000-0000-000008450000}"/>
    <cellStyle name="표준 176 3 2 2" xfId="14976" xr:uid="{00000000-0005-0000-0000-000009450000}"/>
    <cellStyle name="표준 176 3 2 2 2" xfId="14977" xr:uid="{00000000-0005-0000-0000-00000A450000}"/>
    <cellStyle name="표준 176 3 2 2 2 2" xfId="14978" xr:uid="{00000000-0005-0000-0000-00000B450000}"/>
    <cellStyle name="표준 176 3 2 2 3" xfId="14979" xr:uid="{00000000-0005-0000-0000-00000C450000}"/>
    <cellStyle name="표준 176 3 2 3" xfId="14980" xr:uid="{00000000-0005-0000-0000-00000D450000}"/>
    <cellStyle name="표준 176 3 2 3 2" xfId="14981" xr:uid="{00000000-0005-0000-0000-00000E450000}"/>
    <cellStyle name="표준 176 3 2 4" xfId="14982" xr:uid="{00000000-0005-0000-0000-00000F450000}"/>
    <cellStyle name="표준 176 3 3" xfId="14983" xr:uid="{00000000-0005-0000-0000-000010450000}"/>
    <cellStyle name="표준 176 3 3 2" xfId="14984" xr:uid="{00000000-0005-0000-0000-000011450000}"/>
    <cellStyle name="표준 176 3 3 2 2" xfId="14985" xr:uid="{00000000-0005-0000-0000-000012450000}"/>
    <cellStyle name="표준 176 3 3 2 2 2" xfId="14986" xr:uid="{00000000-0005-0000-0000-000013450000}"/>
    <cellStyle name="표준 176 3 3 2 3" xfId="14987" xr:uid="{00000000-0005-0000-0000-000014450000}"/>
    <cellStyle name="표준 176 3 3 3" xfId="14988" xr:uid="{00000000-0005-0000-0000-000015450000}"/>
    <cellStyle name="표준 176 3 3 3 2" xfId="14989" xr:uid="{00000000-0005-0000-0000-000016450000}"/>
    <cellStyle name="표준 176 3 3 4" xfId="14990" xr:uid="{00000000-0005-0000-0000-000017450000}"/>
    <cellStyle name="표준 176 3 4" xfId="14991" xr:uid="{00000000-0005-0000-0000-000018450000}"/>
    <cellStyle name="표준 176 3 4 2" xfId="14992" xr:uid="{00000000-0005-0000-0000-000019450000}"/>
    <cellStyle name="표준 176 3 4 2 2" xfId="14993" xr:uid="{00000000-0005-0000-0000-00001A450000}"/>
    <cellStyle name="표준 176 3 4 3" xfId="14994" xr:uid="{00000000-0005-0000-0000-00001B450000}"/>
    <cellStyle name="표준 176 3 5" xfId="14995" xr:uid="{00000000-0005-0000-0000-00001C450000}"/>
    <cellStyle name="표준 176 3 5 2" xfId="14996" xr:uid="{00000000-0005-0000-0000-00001D450000}"/>
    <cellStyle name="표준 176 3 6" xfId="14997" xr:uid="{00000000-0005-0000-0000-00001E450000}"/>
    <cellStyle name="표준 176 4" xfId="14998" xr:uid="{00000000-0005-0000-0000-00001F450000}"/>
    <cellStyle name="표준 176 4 2" xfId="14999" xr:uid="{00000000-0005-0000-0000-000020450000}"/>
    <cellStyle name="표준 176 4 2 2" xfId="15000" xr:uid="{00000000-0005-0000-0000-000021450000}"/>
    <cellStyle name="표준 176 4 2 2 2" xfId="15001" xr:uid="{00000000-0005-0000-0000-000022450000}"/>
    <cellStyle name="표준 176 4 2 2 2 2" xfId="15002" xr:uid="{00000000-0005-0000-0000-000023450000}"/>
    <cellStyle name="표준 176 4 2 2 3" xfId="15003" xr:uid="{00000000-0005-0000-0000-000024450000}"/>
    <cellStyle name="표준 176 4 2 3" xfId="15004" xr:uid="{00000000-0005-0000-0000-000025450000}"/>
    <cellStyle name="표준 176 4 2 3 2" xfId="15005" xr:uid="{00000000-0005-0000-0000-000026450000}"/>
    <cellStyle name="표준 176 4 2 4" xfId="15006" xr:uid="{00000000-0005-0000-0000-000027450000}"/>
    <cellStyle name="표준 176 4 3" xfId="15007" xr:uid="{00000000-0005-0000-0000-000028450000}"/>
    <cellStyle name="표준 176 4 3 2" xfId="15008" xr:uid="{00000000-0005-0000-0000-000029450000}"/>
    <cellStyle name="표준 176 4 3 2 2" xfId="15009" xr:uid="{00000000-0005-0000-0000-00002A450000}"/>
    <cellStyle name="표준 176 4 3 2 2 2" xfId="15010" xr:uid="{00000000-0005-0000-0000-00002B450000}"/>
    <cellStyle name="표준 176 4 3 2 3" xfId="15011" xr:uid="{00000000-0005-0000-0000-00002C450000}"/>
    <cellStyle name="표준 176 4 3 3" xfId="15012" xr:uid="{00000000-0005-0000-0000-00002D450000}"/>
    <cellStyle name="표준 176 4 3 3 2" xfId="15013" xr:uid="{00000000-0005-0000-0000-00002E450000}"/>
    <cellStyle name="표준 176 4 3 4" xfId="15014" xr:uid="{00000000-0005-0000-0000-00002F450000}"/>
    <cellStyle name="표준 176 4 4" xfId="15015" xr:uid="{00000000-0005-0000-0000-000030450000}"/>
    <cellStyle name="표준 176 4 4 2" xfId="15016" xr:uid="{00000000-0005-0000-0000-000031450000}"/>
    <cellStyle name="표준 176 4 4 2 2" xfId="15017" xr:uid="{00000000-0005-0000-0000-000032450000}"/>
    <cellStyle name="표준 176 4 4 3" xfId="15018" xr:uid="{00000000-0005-0000-0000-000033450000}"/>
    <cellStyle name="표준 176 4 5" xfId="15019" xr:uid="{00000000-0005-0000-0000-000034450000}"/>
    <cellStyle name="표준 176 4 5 2" xfId="15020" xr:uid="{00000000-0005-0000-0000-000035450000}"/>
    <cellStyle name="표준 176 4 6" xfId="15021" xr:uid="{00000000-0005-0000-0000-000036450000}"/>
    <cellStyle name="표준 176 5" xfId="15022" xr:uid="{00000000-0005-0000-0000-000037450000}"/>
    <cellStyle name="표준 176 5 2" xfId="15023" xr:uid="{00000000-0005-0000-0000-000038450000}"/>
    <cellStyle name="표준 176 5 2 2" xfId="15024" xr:uid="{00000000-0005-0000-0000-000039450000}"/>
    <cellStyle name="표준 176 5 2 2 2" xfId="15025" xr:uid="{00000000-0005-0000-0000-00003A450000}"/>
    <cellStyle name="표준 176 5 2 3" xfId="15026" xr:uid="{00000000-0005-0000-0000-00003B450000}"/>
    <cellStyle name="표준 176 5 3" xfId="15027" xr:uid="{00000000-0005-0000-0000-00003C450000}"/>
    <cellStyle name="표준 176 5 3 2" xfId="15028" xr:uid="{00000000-0005-0000-0000-00003D450000}"/>
    <cellStyle name="표준 176 5 4" xfId="15029" xr:uid="{00000000-0005-0000-0000-00003E450000}"/>
    <cellStyle name="표준 176 6" xfId="15030" xr:uid="{00000000-0005-0000-0000-00003F450000}"/>
    <cellStyle name="표준 176 6 2" xfId="15031" xr:uid="{00000000-0005-0000-0000-000040450000}"/>
    <cellStyle name="표준 176 6 2 2" xfId="15032" xr:uid="{00000000-0005-0000-0000-000041450000}"/>
    <cellStyle name="표준 176 6 2 2 2" xfId="15033" xr:uid="{00000000-0005-0000-0000-000042450000}"/>
    <cellStyle name="표준 176 6 2 3" xfId="15034" xr:uid="{00000000-0005-0000-0000-000043450000}"/>
    <cellStyle name="표준 176 6 3" xfId="15035" xr:uid="{00000000-0005-0000-0000-000044450000}"/>
    <cellStyle name="표준 176 6 3 2" xfId="15036" xr:uid="{00000000-0005-0000-0000-000045450000}"/>
    <cellStyle name="표준 176 6 4" xfId="15037" xr:uid="{00000000-0005-0000-0000-000046450000}"/>
    <cellStyle name="표준 176 7" xfId="15038" xr:uid="{00000000-0005-0000-0000-000047450000}"/>
    <cellStyle name="표준 176 7 2" xfId="15039" xr:uid="{00000000-0005-0000-0000-000048450000}"/>
    <cellStyle name="표준 176 7 2 2" xfId="15040" xr:uid="{00000000-0005-0000-0000-000049450000}"/>
    <cellStyle name="표준 176 7 3" xfId="15041" xr:uid="{00000000-0005-0000-0000-00004A450000}"/>
    <cellStyle name="표준 176 8" xfId="15042" xr:uid="{00000000-0005-0000-0000-00004B450000}"/>
    <cellStyle name="표준 176 8 2" xfId="15043" xr:uid="{00000000-0005-0000-0000-00004C450000}"/>
    <cellStyle name="표준 176 9" xfId="15044" xr:uid="{00000000-0005-0000-0000-00004D450000}"/>
    <cellStyle name="표준 177" xfId="15045" xr:uid="{00000000-0005-0000-0000-00004E450000}"/>
    <cellStyle name="표준 177 2" xfId="15046" xr:uid="{00000000-0005-0000-0000-00004F450000}"/>
    <cellStyle name="표준 177 2 2" xfId="15047" xr:uid="{00000000-0005-0000-0000-000050450000}"/>
    <cellStyle name="표준 177 2 2 2" xfId="15048" xr:uid="{00000000-0005-0000-0000-000051450000}"/>
    <cellStyle name="표준 177 2 2 2 2" xfId="15049" xr:uid="{00000000-0005-0000-0000-000052450000}"/>
    <cellStyle name="표준 177 2 2 2 2 2" xfId="15050" xr:uid="{00000000-0005-0000-0000-000053450000}"/>
    <cellStyle name="표준 177 2 2 2 2 2 2" xfId="15051" xr:uid="{00000000-0005-0000-0000-000054450000}"/>
    <cellStyle name="표준 177 2 2 2 2 3" xfId="15052" xr:uid="{00000000-0005-0000-0000-000055450000}"/>
    <cellStyle name="표준 177 2 2 2 3" xfId="15053" xr:uid="{00000000-0005-0000-0000-000056450000}"/>
    <cellStyle name="표준 177 2 2 2 3 2" xfId="15054" xr:uid="{00000000-0005-0000-0000-000057450000}"/>
    <cellStyle name="표준 177 2 2 2 4" xfId="15055" xr:uid="{00000000-0005-0000-0000-000058450000}"/>
    <cellStyle name="표준 177 2 2 3" xfId="15056" xr:uid="{00000000-0005-0000-0000-000059450000}"/>
    <cellStyle name="표준 177 2 2 3 2" xfId="15057" xr:uid="{00000000-0005-0000-0000-00005A450000}"/>
    <cellStyle name="표준 177 2 2 3 2 2" xfId="15058" xr:uid="{00000000-0005-0000-0000-00005B450000}"/>
    <cellStyle name="표준 177 2 2 3 2 2 2" xfId="15059" xr:uid="{00000000-0005-0000-0000-00005C450000}"/>
    <cellStyle name="표준 177 2 2 3 2 3" xfId="15060" xr:uid="{00000000-0005-0000-0000-00005D450000}"/>
    <cellStyle name="표준 177 2 2 3 3" xfId="15061" xr:uid="{00000000-0005-0000-0000-00005E450000}"/>
    <cellStyle name="표준 177 2 2 3 3 2" xfId="15062" xr:uid="{00000000-0005-0000-0000-00005F450000}"/>
    <cellStyle name="표준 177 2 2 3 4" xfId="15063" xr:uid="{00000000-0005-0000-0000-000060450000}"/>
    <cellStyle name="표준 177 2 2 4" xfId="15064" xr:uid="{00000000-0005-0000-0000-000061450000}"/>
    <cellStyle name="표준 177 2 2 4 2" xfId="15065" xr:uid="{00000000-0005-0000-0000-000062450000}"/>
    <cellStyle name="표준 177 2 2 4 2 2" xfId="15066" xr:uid="{00000000-0005-0000-0000-000063450000}"/>
    <cellStyle name="표준 177 2 2 4 3" xfId="15067" xr:uid="{00000000-0005-0000-0000-000064450000}"/>
    <cellStyle name="표준 177 2 2 5" xfId="15068" xr:uid="{00000000-0005-0000-0000-000065450000}"/>
    <cellStyle name="표준 177 2 2 5 2" xfId="15069" xr:uid="{00000000-0005-0000-0000-000066450000}"/>
    <cellStyle name="표준 177 2 2 6" xfId="15070" xr:uid="{00000000-0005-0000-0000-000067450000}"/>
    <cellStyle name="표준 177 2 3" xfId="15071" xr:uid="{00000000-0005-0000-0000-000068450000}"/>
    <cellStyle name="표준 177 2 3 2" xfId="15072" xr:uid="{00000000-0005-0000-0000-000069450000}"/>
    <cellStyle name="표준 177 2 3 2 2" xfId="15073" xr:uid="{00000000-0005-0000-0000-00006A450000}"/>
    <cellStyle name="표준 177 2 3 2 2 2" xfId="15074" xr:uid="{00000000-0005-0000-0000-00006B450000}"/>
    <cellStyle name="표준 177 2 3 2 2 2 2" xfId="15075" xr:uid="{00000000-0005-0000-0000-00006C450000}"/>
    <cellStyle name="표준 177 2 3 2 2 3" xfId="15076" xr:uid="{00000000-0005-0000-0000-00006D450000}"/>
    <cellStyle name="표준 177 2 3 2 3" xfId="15077" xr:uid="{00000000-0005-0000-0000-00006E450000}"/>
    <cellStyle name="표준 177 2 3 2 3 2" xfId="15078" xr:uid="{00000000-0005-0000-0000-00006F450000}"/>
    <cellStyle name="표준 177 2 3 2 4" xfId="15079" xr:uid="{00000000-0005-0000-0000-000070450000}"/>
    <cellStyle name="표준 177 2 3 3" xfId="15080" xr:uid="{00000000-0005-0000-0000-000071450000}"/>
    <cellStyle name="표준 177 2 3 3 2" xfId="15081" xr:uid="{00000000-0005-0000-0000-000072450000}"/>
    <cellStyle name="표준 177 2 3 3 2 2" xfId="15082" xr:uid="{00000000-0005-0000-0000-000073450000}"/>
    <cellStyle name="표준 177 2 3 3 2 2 2" xfId="15083" xr:uid="{00000000-0005-0000-0000-000074450000}"/>
    <cellStyle name="표준 177 2 3 3 2 3" xfId="15084" xr:uid="{00000000-0005-0000-0000-000075450000}"/>
    <cellStyle name="표준 177 2 3 3 3" xfId="15085" xr:uid="{00000000-0005-0000-0000-000076450000}"/>
    <cellStyle name="표준 177 2 3 3 3 2" xfId="15086" xr:uid="{00000000-0005-0000-0000-000077450000}"/>
    <cellStyle name="표준 177 2 3 3 4" xfId="15087" xr:uid="{00000000-0005-0000-0000-000078450000}"/>
    <cellStyle name="표준 177 2 3 4" xfId="15088" xr:uid="{00000000-0005-0000-0000-000079450000}"/>
    <cellStyle name="표준 177 2 3 4 2" xfId="15089" xr:uid="{00000000-0005-0000-0000-00007A450000}"/>
    <cellStyle name="표준 177 2 3 4 2 2" xfId="15090" xr:uid="{00000000-0005-0000-0000-00007B450000}"/>
    <cellStyle name="표준 177 2 3 4 3" xfId="15091" xr:uid="{00000000-0005-0000-0000-00007C450000}"/>
    <cellStyle name="표준 177 2 3 5" xfId="15092" xr:uid="{00000000-0005-0000-0000-00007D450000}"/>
    <cellStyle name="표준 177 2 3 5 2" xfId="15093" xr:uid="{00000000-0005-0000-0000-00007E450000}"/>
    <cellStyle name="표준 177 2 3 6" xfId="15094" xr:uid="{00000000-0005-0000-0000-00007F450000}"/>
    <cellStyle name="표준 177 2 4" xfId="15095" xr:uid="{00000000-0005-0000-0000-000080450000}"/>
    <cellStyle name="표준 177 2 4 2" xfId="15096" xr:uid="{00000000-0005-0000-0000-000081450000}"/>
    <cellStyle name="표준 177 2 4 2 2" xfId="15097" xr:uid="{00000000-0005-0000-0000-000082450000}"/>
    <cellStyle name="표준 177 2 4 2 2 2" xfId="15098" xr:uid="{00000000-0005-0000-0000-000083450000}"/>
    <cellStyle name="표준 177 2 4 2 3" xfId="15099" xr:uid="{00000000-0005-0000-0000-000084450000}"/>
    <cellStyle name="표준 177 2 4 3" xfId="15100" xr:uid="{00000000-0005-0000-0000-000085450000}"/>
    <cellStyle name="표준 177 2 4 3 2" xfId="15101" xr:uid="{00000000-0005-0000-0000-000086450000}"/>
    <cellStyle name="표준 177 2 4 4" xfId="15102" xr:uid="{00000000-0005-0000-0000-000087450000}"/>
    <cellStyle name="표준 177 2 5" xfId="15103" xr:uid="{00000000-0005-0000-0000-000088450000}"/>
    <cellStyle name="표준 177 2 5 2" xfId="15104" xr:uid="{00000000-0005-0000-0000-000089450000}"/>
    <cellStyle name="표준 177 2 5 2 2" xfId="15105" xr:uid="{00000000-0005-0000-0000-00008A450000}"/>
    <cellStyle name="표준 177 2 5 2 2 2" xfId="15106" xr:uid="{00000000-0005-0000-0000-00008B450000}"/>
    <cellStyle name="표준 177 2 5 2 3" xfId="15107" xr:uid="{00000000-0005-0000-0000-00008C450000}"/>
    <cellStyle name="표준 177 2 5 3" xfId="15108" xr:uid="{00000000-0005-0000-0000-00008D450000}"/>
    <cellStyle name="표준 177 2 5 3 2" xfId="15109" xr:uid="{00000000-0005-0000-0000-00008E450000}"/>
    <cellStyle name="표준 177 2 5 4" xfId="15110" xr:uid="{00000000-0005-0000-0000-00008F450000}"/>
    <cellStyle name="표준 177 2 6" xfId="15111" xr:uid="{00000000-0005-0000-0000-000090450000}"/>
    <cellStyle name="표준 177 2 6 2" xfId="15112" xr:uid="{00000000-0005-0000-0000-000091450000}"/>
    <cellStyle name="표준 177 2 6 2 2" xfId="15113" xr:uid="{00000000-0005-0000-0000-000092450000}"/>
    <cellStyle name="표준 177 2 6 3" xfId="15114" xr:uid="{00000000-0005-0000-0000-000093450000}"/>
    <cellStyle name="표준 177 2 7" xfId="15115" xr:uid="{00000000-0005-0000-0000-000094450000}"/>
    <cellStyle name="표준 177 2 7 2" xfId="15116" xr:uid="{00000000-0005-0000-0000-000095450000}"/>
    <cellStyle name="표준 177 2 8" xfId="15117" xr:uid="{00000000-0005-0000-0000-000096450000}"/>
    <cellStyle name="표준 177 3" xfId="15118" xr:uid="{00000000-0005-0000-0000-000097450000}"/>
    <cellStyle name="표준 177 3 2" xfId="15119" xr:uid="{00000000-0005-0000-0000-000098450000}"/>
    <cellStyle name="표준 177 3 2 2" xfId="15120" xr:uid="{00000000-0005-0000-0000-000099450000}"/>
    <cellStyle name="표준 177 3 2 2 2" xfId="15121" xr:uid="{00000000-0005-0000-0000-00009A450000}"/>
    <cellStyle name="표준 177 3 2 2 2 2" xfId="15122" xr:uid="{00000000-0005-0000-0000-00009B450000}"/>
    <cellStyle name="표준 177 3 2 2 3" xfId="15123" xr:uid="{00000000-0005-0000-0000-00009C450000}"/>
    <cellStyle name="표준 177 3 2 3" xfId="15124" xr:uid="{00000000-0005-0000-0000-00009D450000}"/>
    <cellStyle name="표준 177 3 2 3 2" xfId="15125" xr:uid="{00000000-0005-0000-0000-00009E450000}"/>
    <cellStyle name="표준 177 3 2 4" xfId="15126" xr:uid="{00000000-0005-0000-0000-00009F450000}"/>
    <cellStyle name="표준 177 3 3" xfId="15127" xr:uid="{00000000-0005-0000-0000-0000A0450000}"/>
    <cellStyle name="표준 177 3 3 2" xfId="15128" xr:uid="{00000000-0005-0000-0000-0000A1450000}"/>
    <cellStyle name="표준 177 3 3 2 2" xfId="15129" xr:uid="{00000000-0005-0000-0000-0000A2450000}"/>
    <cellStyle name="표준 177 3 3 2 2 2" xfId="15130" xr:uid="{00000000-0005-0000-0000-0000A3450000}"/>
    <cellStyle name="표준 177 3 3 2 3" xfId="15131" xr:uid="{00000000-0005-0000-0000-0000A4450000}"/>
    <cellStyle name="표준 177 3 3 3" xfId="15132" xr:uid="{00000000-0005-0000-0000-0000A5450000}"/>
    <cellStyle name="표준 177 3 3 3 2" xfId="15133" xr:uid="{00000000-0005-0000-0000-0000A6450000}"/>
    <cellStyle name="표준 177 3 3 4" xfId="15134" xr:uid="{00000000-0005-0000-0000-0000A7450000}"/>
    <cellStyle name="표준 177 3 4" xfId="15135" xr:uid="{00000000-0005-0000-0000-0000A8450000}"/>
    <cellStyle name="표준 177 3 4 2" xfId="15136" xr:uid="{00000000-0005-0000-0000-0000A9450000}"/>
    <cellStyle name="표준 177 3 4 2 2" xfId="15137" xr:uid="{00000000-0005-0000-0000-0000AA450000}"/>
    <cellStyle name="표준 177 3 4 3" xfId="15138" xr:uid="{00000000-0005-0000-0000-0000AB450000}"/>
    <cellStyle name="표준 177 3 5" xfId="15139" xr:uid="{00000000-0005-0000-0000-0000AC450000}"/>
    <cellStyle name="표준 177 3 5 2" xfId="15140" xr:uid="{00000000-0005-0000-0000-0000AD450000}"/>
    <cellStyle name="표준 177 3 6" xfId="15141" xr:uid="{00000000-0005-0000-0000-0000AE450000}"/>
    <cellStyle name="표준 177 4" xfId="15142" xr:uid="{00000000-0005-0000-0000-0000AF450000}"/>
    <cellStyle name="표준 177 4 2" xfId="15143" xr:uid="{00000000-0005-0000-0000-0000B0450000}"/>
    <cellStyle name="표준 177 4 2 2" xfId="15144" xr:uid="{00000000-0005-0000-0000-0000B1450000}"/>
    <cellStyle name="표준 177 4 2 2 2" xfId="15145" xr:uid="{00000000-0005-0000-0000-0000B2450000}"/>
    <cellStyle name="표준 177 4 2 2 2 2" xfId="15146" xr:uid="{00000000-0005-0000-0000-0000B3450000}"/>
    <cellStyle name="표준 177 4 2 2 3" xfId="15147" xr:uid="{00000000-0005-0000-0000-0000B4450000}"/>
    <cellStyle name="표준 177 4 2 3" xfId="15148" xr:uid="{00000000-0005-0000-0000-0000B5450000}"/>
    <cellStyle name="표준 177 4 2 3 2" xfId="15149" xr:uid="{00000000-0005-0000-0000-0000B6450000}"/>
    <cellStyle name="표준 177 4 2 4" xfId="15150" xr:uid="{00000000-0005-0000-0000-0000B7450000}"/>
    <cellStyle name="표준 177 4 3" xfId="15151" xr:uid="{00000000-0005-0000-0000-0000B8450000}"/>
    <cellStyle name="표준 177 4 3 2" xfId="15152" xr:uid="{00000000-0005-0000-0000-0000B9450000}"/>
    <cellStyle name="표준 177 4 3 2 2" xfId="15153" xr:uid="{00000000-0005-0000-0000-0000BA450000}"/>
    <cellStyle name="표준 177 4 3 2 2 2" xfId="15154" xr:uid="{00000000-0005-0000-0000-0000BB450000}"/>
    <cellStyle name="표준 177 4 3 2 3" xfId="15155" xr:uid="{00000000-0005-0000-0000-0000BC450000}"/>
    <cellStyle name="표준 177 4 3 3" xfId="15156" xr:uid="{00000000-0005-0000-0000-0000BD450000}"/>
    <cellStyle name="표준 177 4 3 3 2" xfId="15157" xr:uid="{00000000-0005-0000-0000-0000BE450000}"/>
    <cellStyle name="표준 177 4 3 4" xfId="15158" xr:uid="{00000000-0005-0000-0000-0000BF450000}"/>
    <cellStyle name="표준 177 4 4" xfId="15159" xr:uid="{00000000-0005-0000-0000-0000C0450000}"/>
    <cellStyle name="표준 177 4 4 2" xfId="15160" xr:uid="{00000000-0005-0000-0000-0000C1450000}"/>
    <cellStyle name="표준 177 4 4 2 2" xfId="15161" xr:uid="{00000000-0005-0000-0000-0000C2450000}"/>
    <cellStyle name="표준 177 4 4 3" xfId="15162" xr:uid="{00000000-0005-0000-0000-0000C3450000}"/>
    <cellStyle name="표준 177 4 5" xfId="15163" xr:uid="{00000000-0005-0000-0000-0000C4450000}"/>
    <cellStyle name="표준 177 4 5 2" xfId="15164" xr:uid="{00000000-0005-0000-0000-0000C5450000}"/>
    <cellStyle name="표준 177 4 6" xfId="15165" xr:uid="{00000000-0005-0000-0000-0000C6450000}"/>
    <cellStyle name="표준 177 5" xfId="15166" xr:uid="{00000000-0005-0000-0000-0000C7450000}"/>
    <cellStyle name="표준 177 5 2" xfId="15167" xr:uid="{00000000-0005-0000-0000-0000C8450000}"/>
    <cellStyle name="표준 177 5 2 2" xfId="15168" xr:uid="{00000000-0005-0000-0000-0000C9450000}"/>
    <cellStyle name="표준 177 5 2 2 2" xfId="15169" xr:uid="{00000000-0005-0000-0000-0000CA450000}"/>
    <cellStyle name="표준 177 5 2 3" xfId="15170" xr:uid="{00000000-0005-0000-0000-0000CB450000}"/>
    <cellStyle name="표준 177 5 3" xfId="15171" xr:uid="{00000000-0005-0000-0000-0000CC450000}"/>
    <cellStyle name="표준 177 5 3 2" xfId="15172" xr:uid="{00000000-0005-0000-0000-0000CD450000}"/>
    <cellStyle name="표준 177 5 4" xfId="15173" xr:uid="{00000000-0005-0000-0000-0000CE450000}"/>
    <cellStyle name="표준 177 6" xfId="15174" xr:uid="{00000000-0005-0000-0000-0000CF450000}"/>
    <cellStyle name="표준 177 6 2" xfId="15175" xr:uid="{00000000-0005-0000-0000-0000D0450000}"/>
    <cellStyle name="표준 177 6 2 2" xfId="15176" xr:uid="{00000000-0005-0000-0000-0000D1450000}"/>
    <cellStyle name="표준 177 6 2 2 2" xfId="15177" xr:uid="{00000000-0005-0000-0000-0000D2450000}"/>
    <cellStyle name="표준 177 6 2 3" xfId="15178" xr:uid="{00000000-0005-0000-0000-0000D3450000}"/>
    <cellStyle name="표준 177 6 3" xfId="15179" xr:uid="{00000000-0005-0000-0000-0000D4450000}"/>
    <cellStyle name="표준 177 6 3 2" xfId="15180" xr:uid="{00000000-0005-0000-0000-0000D5450000}"/>
    <cellStyle name="표준 177 6 4" xfId="15181" xr:uid="{00000000-0005-0000-0000-0000D6450000}"/>
    <cellStyle name="표준 177 7" xfId="15182" xr:uid="{00000000-0005-0000-0000-0000D7450000}"/>
    <cellStyle name="표준 177 7 2" xfId="15183" xr:uid="{00000000-0005-0000-0000-0000D8450000}"/>
    <cellStyle name="표준 177 7 2 2" xfId="15184" xr:uid="{00000000-0005-0000-0000-0000D9450000}"/>
    <cellStyle name="표준 177 7 3" xfId="15185" xr:uid="{00000000-0005-0000-0000-0000DA450000}"/>
    <cellStyle name="표준 177 8" xfId="15186" xr:uid="{00000000-0005-0000-0000-0000DB450000}"/>
    <cellStyle name="표준 177 8 2" xfId="15187" xr:uid="{00000000-0005-0000-0000-0000DC450000}"/>
    <cellStyle name="표준 177 9" xfId="15188" xr:uid="{00000000-0005-0000-0000-0000DD450000}"/>
    <cellStyle name="표준 178" xfId="15189" xr:uid="{00000000-0005-0000-0000-0000DE450000}"/>
    <cellStyle name="표준 178 2" xfId="15190" xr:uid="{00000000-0005-0000-0000-0000DF450000}"/>
    <cellStyle name="표준 178 2 2" xfId="15191" xr:uid="{00000000-0005-0000-0000-0000E0450000}"/>
    <cellStyle name="표준 178 2 2 2" xfId="15192" xr:uid="{00000000-0005-0000-0000-0000E1450000}"/>
    <cellStyle name="표준 178 2 2 2 2" xfId="15193" xr:uid="{00000000-0005-0000-0000-0000E2450000}"/>
    <cellStyle name="표준 178 2 2 2 2 2" xfId="15194" xr:uid="{00000000-0005-0000-0000-0000E3450000}"/>
    <cellStyle name="표준 178 2 2 2 2 2 2" xfId="15195" xr:uid="{00000000-0005-0000-0000-0000E4450000}"/>
    <cellStyle name="표준 178 2 2 2 2 3" xfId="15196" xr:uid="{00000000-0005-0000-0000-0000E5450000}"/>
    <cellStyle name="표준 178 2 2 2 3" xfId="15197" xr:uid="{00000000-0005-0000-0000-0000E6450000}"/>
    <cellStyle name="표준 178 2 2 2 3 2" xfId="15198" xr:uid="{00000000-0005-0000-0000-0000E7450000}"/>
    <cellStyle name="표준 178 2 2 2 4" xfId="15199" xr:uid="{00000000-0005-0000-0000-0000E8450000}"/>
    <cellStyle name="표준 178 2 2 3" xfId="15200" xr:uid="{00000000-0005-0000-0000-0000E9450000}"/>
    <cellStyle name="표준 178 2 2 3 2" xfId="15201" xr:uid="{00000000-0005-0000-0000-0000EA450000}"/>
    <cellStyle name="표준 178 2 2 3 2 2" xfId="15202" xr:uid="{00000000-0005-0000-0000-0000EB450000}"/>
    <cellStyle name="표준 178 2 2 3 2 2 2" xfId="15203" xr:uid="{00000000-0005-0000-0000-0000EC450000}"/>
    <cellStyle name="표준 178 2 2 3 2 3" xfId="15204" xr:uid="{00000000-0005-0000-0000-0000ED450000}"/>
    <cellStyle name="표준 178 2 2 3 3" xfId="15205" xr:uid="{00000000-0005-0000-0000-0000EE450000}"/>
    <cellStyle name="표준 178 2 2 3 3 2" xfId="15206" xr:uid="{00000000-0005-0000-0000-0000EF450000}"/>
    <cellStyle name="표준 178 2 2 3 4" xfId="15207" xr:uid="{00000000-0005-0000-0000-0000F0450000}"/>
    <cellStyle name="표준 178 2 2 4" xfId="15208" xr:uid="{00000000-0005-0000-0000-0000F1450000}"/>
    <cellStyle name="표준 178 2 2 4 2" xfId="15209" xr:uid="{00000000-0005-0000-0000-0000F2450000}"/>
    <cellStyle name="표준 178 2 2 4 2 2" xfId="15210" xr:uid="{00000000-0005-0000-0000-0000F3450000}"/>
    <cellStyle name="표준 178 2 2 4 3" xfId="15211" xr:uid="{00000000-0005-0000-0000-0000F4450000}"/>
    <cellStyle name="표준 178 2 2 5" xfId="15212" xr:uid="{00000000-0005-0000-0000-0000F5450000}"/>
    <cellStyle name="표준 178 2 2 5 2" xfId="15213" xr:uid="{00000000-0005-0000-0000-0000F6450000}"/>
    <cellStyle name="표준 178 2 2 6" xfId="15214" xr:uid="{00000000-0005-0000-0000-0000F7450000}"/>
    <cellStyle name="표준 178 2 3" xfId="15215" xr:uid="{00000000-0005-0000-0000-0000F8450000}"/>
    <cellStyle name="표준 178 2 3 2" xfId="15216" xr:uid="{00000000-0005-0000-0000-0000F9450000}"/>
    <cellStyle name="표준 178 2 3 2 2" xfId="15217" xr:uid="{00000000-0005-0000-0000-0000FA450000}"/>
    <cellStyle name="표준 178 2 3 2 2 2" xfId="15218" xr:uid="{00000000-0005-0000-0000-0000FB450000}"/>
    <cellStyle name="표준 178 2 3 2 2 2 2" xfId="15219" xr:uid="{00000000-0005-0000-0000-0000FC450000}"/>
    <cellStyle name="표준 178 2 3 2 2 3" xfId="15220" xr:uid="{00000000-0005-0000-0000-0000FD450000}"/>
    <cellStyle name="표준 178 2 3 2 3" xfId="15221" xr:uid="{00000000-0005-0000-0000-0000FE450000}"/>
    <cellStyle name="표준 178 2 3 2 3 2" xfId="15222" xr:uid="{00000000-0005-0000-0000-0000FF450000}"/>
    <cellStyle name="표준 178 2 3 2 4" xfId="15223" xr:uid="{00000000-0005-0000-0000-000000460000}"/>
    <cellStyle name="표준 178 2 3 3" xfId="15224" xr:uid="{00000000-0005-0000-0000-000001460000}"/>
    <cellStyle name="표준 178 2 3 3 2" xfId="15225" xr:uid="{00000000-0005-0000-0000-000002460000}"/>
    <cellStyle name="표준 178 2 3 3 2 2" xfId="15226" xr:uid="{00000000-0005-0000-0000-000003460000}"/>
    <cellStyle name="표준 178 2 3 3 2 2 2" xfId="15227" xr:uid="{00000000-0005-0000-0000-000004460000}"/>
    <cellStyle name="표준 178 2 3 3 2 3" xfId="15228" xr:uid="{00000000-0005-0000-0000-000005460000}"/>
    <cellStyle name="표준 178 2 3 3 3" xfId="15229" xr:uid="{00000000-0005-0000-0000-000006460000}"/>
    <cellStyle name="표준 178 2 3 3 3 2" xfId="15230" xr:uid="{00000000-0005-0000-0000-000007460000}"/>
    <cellStyle name="표준 178 2 3 3 4" xfId="15231" xr:uid="{00000000-0005-0000-0000-000008460000}"/>
    <cellStyle name="표준 178 2 3 4" xfId="15232" xr:uid="{00000000-0005-0000-0000-000009460000}"/>
    <cellStyle name="표준 178 2 3 4 2" xfId="15233" xr:uid="{00000000-0005-0000-0000-00000A460000}"/>
    <cellStyle name="표준 178 2 3 4 2 2" xfId="15234" xr:uid="{00000000-0005-0000-0000-00000B460000}"/>
    <cellStyle name="표준 178 2 3 4 3" xfId="15235" xr:uid="{00000000-0005-0000-0000-00000C460000}"/>
    <cellStyle name="표준 178 2 3 5" xfId="15236" xr:uid="{00000000-0005-0000-0000-00000D460000}"/>
    <cellStyle name="표준 178 2 3 5 2" xfId="15237" xr:uid="{00000000-0005-0000-0000-00000E460000}"/>
    <cellStyle name="표준 178 2 3 6" xfId="15238" xr:uid="{00000000-0005-0000-0000-00000F460000}"/>
    <cellStyle name="표준 178 2 4" xfId="15239" xr:uid="{00000000-0005-0000-0000-000010460000}"/>
    <cellStyle name="표준 178 2 4 2" xfId="15240" xr:uid="{00000000-0005-0000-0000-000011460000}"/>
    <cellStyle name="표준 178 2 4 2 2" xfId="15241" xr:uid="{00000000-0005-0000-0000-000012460000}"/>
    <cellStyle name="표준 178 2 4 2 2 2" xfId="15242" xr:uid="{00000000-0005-0000-0000-000013460000}"/>
    <cellStyle name="표준 178 2 4 2 3" xfId="15243" xr:uid="{00000000-0005-0000-0000-000014460000}"/>
    <cellStyle name="표준 178 2 4 3" xfId="15244" xr:uid="{00000000-0005-0000-0000-000015460000}"/>
    <cellStyle name="표준 178 2 4 3 2" xfId="15245" xr:uid="{00000000-0005-0000-0000-000016460000}"/>
    <cellStyle name="표준 178 2 4 4" xfId="15246" xr:uid="{00000000-0005-0000-0000-000017460000}"/>
    <cellStyle name="표준 178 2 5" xfId="15247" xr:uid="{00000000-0005-0000-0000-000018460000}"/>
    <cellStyle name="표준 178 2 5 2" xfId="15248" xr:uid="{00000000-0005-0000-0000-000019460000}"/>
    <cellStyle name="표준 178 2 5 2 2" xfId="15249" xr:uid="{00000000-0005-0000-0000-00001A460000}"/>
    <cellStyle name="표준 178 2 5 2 2 2" xfId="15250" xr:uid="{00000000-0005-0000-0000-00001B460000}"/>
    <cellStyle name="표준 178 2 5 2 3" xfId="15251" xr:uid="{00000000-0005-0000-0000-00001C460000}"/>
    <cellStyle name="표준 178 2 5 3" xfId="15252" xr:uid="{00000000-0005-0000-0000-00001D460000}"/>
    <cellStyle name="표준 178 2 5 3 2" xfId="15253" xr:uid="{00000000-0005-0000-0000-00001E460000}"/>
    <cellStyle name="표준 178 2 5 4" xfId="15254" xr:uid="{00000000-0005-0000-0000-00001F460000}"/>
    <cellStyle name="표준 178 2 6" xfId="15255" xr:uid="{00000000-0005-0000-0000-000020460000}"/>
    <cellStyle name="표준 178 2 6 2" xfId="15256" xr:uid="{00000000-0005-0000-0000-000021460000}"/>
    <cellStyle name="표준 178 2 6 2 2" xfId="15257" xr:uid="{00000000-0005-0000-0000-000022460000}"/>
    <cellStyle name="표준 178 2 6 3" xfId="15258" xr:uid="{00000000-0005-0000-0000-000023460000}"/>
    <cellStyle name="표준 178 2 7" xfId="15259" xr:uid="{00000000-0005-0000-0000-000024460000}"/>
    <cellStyle name="표준 178 2 7 2" xfId="15260" xr:uid="{00000000-0005-0000-0000-000025460000}"/>
    <cellStyle name="표준 178 2 8" xfId="15261" xr:uid="{00000000-0005-0000-0000-000026460000}"/>
    <cellStyle name="표준 178 3" xfId="15262" xr:uid="{00000000-0005-0000-0000-000027460000}"/>
    <cellStyle name="표준 178 3 2" xfId="15263" xr:uid="{00000000-0005-0000-0000-000028460000}"/>
    <cellStyle name="표준 178 3 2 2" xfId="15264" xr:uid="{00000000-0005-0000-0000-000029460000}"/>
    <cellStyle name="표준 178 3 2 2 2" xfId="15265" xr:uid="{00000000-0005-0000-0000-00002A460000}"/>
    <cellStyle name="표준 178 3 2 2 2 2" xfId="15266" xr:uid="{00000000-0005-0000-0000-00002B460000}"/>
    <cellStyle name="표준 178 3 2 2 3" xfId="15267" xr:uid="{00000000-0005-0000-0000-00002C460000}"/>
    <cellStyle name="표준 178 3 2 3" xfId="15268" xr:uid="{00000000-0005-0000-0000-00002D460000}"/>
    <cellStyle name="표준 178 3 2 3 2" xfId="15269" xr:uid="{00000000-0005-0000-0000-00002E460000}"/>
    <cellStyle name="표준 178 3 2 4" xfId="15270" xr:uid="{00000000-0005-0000-0000-00002F460000}"/>
    <cellStyle name="표준 178 3 3" xfId="15271" xr:uid="{00000000-0005-0000-0000-000030460000}"/>
    <cellStyle name="표준 178 3 3 2" xfId="15272" xr:uid="{00000000-0005-0000-0000-000031460000}"/>
    <cellStyle name="표준 178 3 3 2 2" xfId="15273" xr:uid="{00000000-0005-0000-0000-000032460000}"/>
    <cellStyle name="표준 178 3 3 2 2 2" xfId="15274" xr:uid="{00000000-0005-0000-0000-000033460000}"/>
    <cellStyle name="표준 178 3 3 2 3" xfId="15275" xr:uid="{00000000-0005-0000-0000-000034460000}"/>
    <cellStyle name="표준 178 3 3 3" xfId="15276" xr:uid="{00000000-0005-0000-0000-000035460000}"/>
    <cellStyle name="표준 178 3 3 3 2" xfId="15277" xr:uid="{00000000-0005-0000-0000-000036460000}"/>
    <cellStyle name="표준 178 3 3 4" xfId="15278" xr:uid="{00000000-0005-0000-0000-000037460000}"/>
    <cellStyle name="표준 178 3 4" xfId="15279" xr:uid="{00000000-0005-0000-0000-000038460000}"/>
    <cellStyle name="표준 178 3 4 2" xfId="15280" xr:uid="{00000000-0005-0000-0000-000039460000}"/>
    <cellStyle name="표준 178 3 4 2 2" xfId="15281" xr:uid="{00000000-0005-0000-0000-00003A460000}"/>
    <cellStyle name="표준 178 3 4 3" xfId="15282" xr:uid="{00000000-0005-0000-0000-00003B460000}"/>
    <cellStyle name="표준 178 3 5" xfId="15283" xr:uid="{00000000-0005-0000-0000-00003C460000}"/>
    <cellStyle name="표준 178 3 5 2" xfId="15284" xr:uid="{00000000-0005-0000-0000-00003D460000}"/>
    <cellStyle name="표준 178 3 6" xfId="15285" xr:uid="{00000000-0005-0000-0000-00003E460000}"/>
    <cellStyle name="표준 178 4" xfId="15286" xr:uid="{00000000-0005-0000-0000-00003F460000}"/>
    <cellStyle name="표준 178 4 2" xfId="15287" xr:uid="{00000000-0005-0000-0000-000040460000}"/>
    <cellStyle name="표준 178 4 2 2" xfId="15288" xr:uid="{00000000-0005-0000-0000-000041460000}"/>
    <cellStyle name="표준 178 4 2 2 2" xfId="15289" xr:uid="{00000000-0005-0000-0000-000042460000}"/>
    <cellStyle name="표준 178 4 2 2 2 2" xfId="15290" xr:uid="{00000000-0005-0000-0000-000043460000}"/>
    <cellStyle name="표준 178 4 2 2 3" xfId="15291" xr:uid="{00000000-0005-0000-0000-000044460000}"/>
    <cellStyle name="표준 178 4 2 3" xfId="15292" xr:uid="{00000000-0005-0000-0000-000045460000}"/>
    <cellStyle name="표준 178 4 2 3 2" xfId="15293" xr:uid="{00000000-0005-0000-0000-000046460000}"/>
    <cellStyle name="표준 178 4 2 4" xfId="15294" xr:uid="{00000000-0005-0000-0000-000047460000}"/>
    <cellStyle name="표준 178 4 3" xfId="15295" xr:uid="{00000000-0005-0000-0000-000048460000}"/>
    <cellStyle name="표준 178 4 3 2" xfId="15296" xr:uid="{00000000-0005-0000-0000-000049460000}"/>
    <cellStyle name="표준 178 4 3 2 2" xfId="15297" xr:uid="{00000000-0005-0000-0000-00004A460000}"/>
    <cellStyle name="표준 178 4 3 2 2 2" xfId="15298" xr:uid="{00000000-0005-0000-0000-00004B460000}"/>
    <cellStyle name="표준 178 4 3 2 3" xfId="15299" xr:uid="{00000000-0005-0000-0000-00004C460000}"/>
    <cellStyle name="표준 178 4 3 3" xfId="15300" xr:uid="{00000000-0005-0000-0000-00004D460000}"/>
    <cellStyle name="표준 178 4 3 3 2" xfId="15301" xr:uid="{00000000-0005-0000-0000-00004E460000}"/>
    <cellStyle name="표준 178 4 3 4" xfId="15302" xr:uid="{00000000-0005-0000-0000-00004F460000}"/>
    <cellStyle name="표준 178 4 4" xfId="15303" xr:uid="{00000000-0005-0000-0000-000050460000}"/>
    <cellStyle name="표준 178 4 4 2" xfId="15304" xr:uid="{00000000-0005-0000-0000-000051460000}"/>
    <cellStyle name="표준 178 4 4 2 2" xfId="15305" xr:uid="{00000000-0005-0000-0000-000052460000}"/>
    <cellStyle name="표준 178 4 4 3" xfId="15306" xr:uid="{00000000-0005-0000-0000-000053460000}"/>
    <cellStyle name="표준 178 4 5" xfId="15307" xr:uid="{00000000-0005-0000-0000-000054460000}"/>
    <cellStyle name="표준 178 4 5 2" xfId="15308" xr:uid="{00000000-0005-0000-0000-000055460000}"/>
    <cellStyle name="표준 178 4 6" xfId="15309" xr:uid="{00000000-0005-0000-0000-000056460000}"/>
    <cellStyle name="표준 178 5" xfId="15310" xr:uid="{00000000-0005-0000-0000-000057460000}"/>
    <cellStyle name="표준 178 5 2" xfId="15311" xr:uid="{00000000-0005-0000-0000-000058460000}"/>
    <cellStyle name="표준 178 5 2 2" xfId="15312" xr:uid="{00000000-0005-0000-0000-000059460000}"/>
    <cellStyle name="표준 178 5 2 2 2" xfId="15313" xr:uid="{00000000-0005-0000-0000-00005A460000}"/>
    <cellStyle name="표준 178 5 2 3" xfId="15314" xr:uid="{00000000-0005-0000-0000-00005B460000}"/>
    <cellStyle name="표준 178 5 3" xfId="15315" xr:uid="{00000000-0005-0000-0000-00005C460000}"/>
    <cellStyle name="표준 178 5 3 2" xfId="15316" xr:uid="{00000000-0005-0000-0000-00005D460000}"/>
    <cellStyle name="표준 178 5 4" xfId="15317" xr:uid="{00000000-0005-0000-0000-00005E460000}"/>
    <cellStyle name="표준 178 6" xfId="15318" xr:uid="{00000000-0005-0000-0000-00005F460000}"/>
    <cellStyle name="표준 178 6 2" xfId="15319" xr:uid="{00000000-0005-0000-0000-000060460000}"/>
    <cellStyle name="표준 178 6 2 2" xfId="15320" xr:uid="{00000000-0005-0000-0000-000061460000}"/>
    <cellStyle name="표준 178 6 2 2 2" xfId="15321" xr:uid="{00000000-0005-0000-0000-000062460000}"/>
    <cellStyle name="표준 178 6 2 3" xfId="15322" xr:uid="{00000000-0005-0000-0000-000063460000}"/>
    <cellStyle name="표준 178 6 3" xfId="15323" xr:uid="{00000000-0005-0000-0000-000064460000}"/>
    <cellStyle name="표준 178 6 3 2" xfId="15324" xr:uid="{00000000-0005-0000-0000-000065460000}"/>
    <cellStyle name="표준 178 6 4" xfId="15325" xr:uid="{00000000-0005-0000-0000-000066460000}"/>
    <cellStyle name="표준 178 7" xfId="15326" xr:uid="{00000000-0005-0000-0000-000067460000}"/>
    <cellStyle name="표준 178 7 2" xfId="15327" xr:uid="{00000000-0005-0000-0000-000068460000}"/>
    <cellStyle name="표준 178 7 2 2" xfId="15328" xr:uid="{00000000-0005-0000-0000-000069460000}"/>
    <cellStyle name="표준 178 7 3" xfId="15329" xr:uid="{00000000-0005-0000-0000-00006A460000}"/>
    <cellStyle name="표준 178 8" xfId="15330" xr:uid="{00000000-0005-0000-0000-00006B460000}"/>
    <cellStyle name="표준 178 8 2" xfId="15331" xr:uid="{00000000-0005-0000-0000-00006C460000}"/>
    <cellStyle name="표준 178 9" xfId="15332" xr:uid="{00000000-0005-0000-0000-00006D460000}"/>
    <cellStyle name="표준 179" xfId="15333" xr:uid="{00000000-0005-0000-0000-00006E460000}"/>
    <cellStyle name="표준 179 2" xfId="15334" xr:uid="{00000000-0005-0000-0000-00006F460000}"/>
    <cellStyle name="표준 179 2 2" xfId="15335" xr:uid="{00000000-0005-0000-0000-000070460000}"/>
    <cellStyle name="표준 179 2 2 2" xfId="15336" xr:uid="{00000000-0005-0000-0000-000071460000}"/>
    <cellStyle name="표준 179 2 2 2 2" xfId="15337" xr:uid="{00000000-0005-0000-0000-000072460000}"/>
    <cellStyle name="표준 179 2 2 2 2 2" xfId="15338" xr:uid="{00000000-0005-0000-0000-000073460000}"/>
    <cellStyle name="표준 179 2 2 2 2 2 2" xfId="15339" xr:uid="{00000000-0005-0000-0000-000074460000}"/>
    <cellStyle name="표준 179 2 2 2 2 3" xfId="15340" xr:uid="{00000000-0005-0000-0000-000075460000}"/>
    <cellStyle name="표준 179 2 2 2 3" xfId="15341" xr:uid="{00000000-0005-0000-0000-000076460000}"/>
    <cellStyle name="표준 179 2 2 2 3 2" xfId="15342" xr:uid="{00000000-0005-0000-0000-000077460000}"/>
    <cellStyle name="표준 179 2 2 2 4" xfId="15343" xr:uid="{00000000-0005-0000-0000-000078460000}"/>
    <cellStyle name="표준 179 2 2 3" xfId="15344" xr:uid="{00000000-0005-0000-0000-000079460000}"/>
    <cellStyle name="표준 179 2 2 3 2" xfId="15345" xr:uid="{00000000-0005-0000-0000-00007A460000}"/>
    <cellStyle name="표준 179 2 2 3 2 2" xfId="15346" xr:uid="{00000000-0005-0000-0000-00007B460000}"/>
    <cellStyle name="표준 179 2 2 3 2 2 2" xfId="15347" xr:uid="{00000000-0005-0000-0000-00007C460000}"/>
    <cellStyle name="표준 179 2 2 3 2 3" xfId="15348" xr:uid="{00000000-0005-0000-0000-00007D460000}"/>
    <cellStyle name="표준 179 2 2 3 3" xfId="15349" xr:uid="{00000000-0005-0000-0000-00007E460000}"/>
    <cellStyle name="표준 179 2 2 3 3 2" xfId="15350" xr:uid="{00000000-0005-0000-0000-00007F460000}"/>
    <cellStyle name="표준 179 2 2 3 4" xfId="15351" xr:uid="{00000000-0005-0000-0000-000080460000}"/>
    <cellStyle name="표준 179 2 2 4" xfId="15352" xr:uid="{00000000-0005-0000-0000-000081460000}"/>
    <cellStyle name="표준 179 2 2 4 2" xfId="15353" xr:uid="{00000000-0005-0000-0000-000082460000}"/>
    <cellStyle name="표준 179 2 2 4 2 2" xfId="15354" xr:uid="{00000000-0005-0000-0000-000083460000}"/>
    <cellStyle name="표준 179 2 2 4 3" xfId="15355" xr:uid="{00000000-0005-0000-0000-000084460000}"/>
    <cellStyle name="표준 179 2 2 5" xfId="15356" xr:uid="{00000000-0005-0000-0000-000085460000}"/>
    <cellStyle name="표준 179 2 2 5 2" xfId="15357" xr:uid="{00000000-0005-0000-0000-000086460000}"/>
    <cellStyle name="표준 179 2 2 6" xfId="15358" xr:uid="{00000000-0005-0000-0000-000087460000}"/>
    <cellStyle name="표준 179 2 3" xfId="15359" xr:uid="{00000000-0005-0000-0000-000088460000}"/>
    <cellStyle name="표준 179 2 3 2" xfId="15360" xr:uid="{00000000-0005-0000-0000-000089460000}"/>
    <cellStyle name="표준 179 2 3 2 2" xfId="15361" xr:uid="{00000000-0005-0000-0000-00008A460000}"/>
    <cellStyle name="표준 179 2 3 2 2 2" xfId="15362" xr:uid="{00000000-0005-0000-0000-00008B460000}"/>
    <cellStyle name="표준 179 2 3 2 2 2 2" xfId="15363" xr:uid="{00000000-0005-0000-0000-00008C460000}"/>
    <cellStyle name="표준 179 2 3 2 2 3" xfId="15364" xr:uid="{00000000-0005-0000-0000-00008D460000}"/>
    <cellStyle name="표준 179 2 3 2 3" xfId="15365" xr:uid="{00000000-0005-0000-0000-00008E460000}"/>
    <cellStyle name="표준 179 2 3 2 3 2" xfId="15366" xr:uid="{00000000-0005-0000-0000-00008F460000}"/>
    <cellStyle name="표준 179 2 3 2 4" xfId="15367" xr:uid="{00000000-0005-0000-0000-000090460000}"/>
    <cellStyle name="표준 179 2 3 3" xfId="15368" xr:uid="{00000000-0005-0000-0000-000091460000}"/>
    <cellStyle name="표준 179 2 3 3 2" xfId="15369" xr:uid="{00000000-0005-0000-0000-000092460000}"/>
    <cellStyle name="표준 179 2 3 3 2 2" xfId="15370" xr:uid="{00000000-0005-0000-0000-000093460000}"/>
    <cellStyle name="표준 179 2 3 3 2 2 2" xfId="15371" xr:uid="{00000000-0005-0000-0000-000094460000}"/>
    <cellStyle name="표준 179 2 3 3 2 3" xfId="15372" xr:uid="{00000000-0005-0000-0000-000095460000}"/>
    <cellStyle name="표준 179 2 3 3 3" xfId="15373" xr:uid="{00000000-0005-0000-0000-000096460000}"/>
    <cellStyle name="표준 179 2 3 3 3 2" xfId="15374" xr:uid="{00000000-0005-0000-0000-000097460000}"/>
    <cellStyle name="표준 179 2 3 3 4" xfId="15375" xr:uid="{00000000-0005-0000-0000-000098460000}"/>
    <cellStyle name="표준 179 2 3 4" xfId="15376" xr:uid="{00000000-0005-0000-0000-000099460000}"/>
    <cellStyle name="표준 179 2 3 4 2" xfId="15377" xr:uid="{00000000-0005-0000-0000-00009A460000}"/>
    <cellStyle name="표준 179 2 3 4 2 2" xfId="15378" xr:uid="{00000000-0005-0000-0000-00009B460000}"/>
    <cellStyle name="표준 179 2 3 4 3" xfId="15379" xr:uid="{00000000-0005-0000-0000-00009C460000}"/>
    <cellStyle name="표준 179 2 3 5" xfId="15380" xr:uid="{00000000-0005-0000-0000-00009D460000}"/>
    <cellStyle name="표준 179 2 3 5 2" xfId="15381" xr:uid="{00000000-0005-0000-0000-00009E460000}"/>
    <cellStyle name="표준 179 2 3 6" xfId="15382" xr:uid="{00000000-0005-0000-0000-00009F460000}"/>
    <cellStyle name="표준 179 2 4" xfId="15383" xr:uid="{00000000-0005-0000-0000-0000A0460000}"/>
    <cellStyle name="표준 179 2 4 2" xfId="15384" xr:uid="{00000000-0005-0000-0000-0000A1460000}"/>
    <cellStyle name="표준 179 2 4 2 2" xfId="15385" xr:uid="{00000000-0005-0000-0000-0000A2460000}"/>
    <cellStyle name="표준 179 2 4 2 2 2" xfId="15386" xr:uid="{00000000-0005-0000-0000-0000A3460000}"/>
    <cellStyle name="표준 179 2 4 2 3" xfId="15387" xr:uid="{00000000-0005-0000-0000-0000A4460000}"/>
    <cellStyle name="표준 179 2 4 3" xfId="15388" xr:uid="{00000000-0005-0000-0000-0000A5460000}"/>
    <cellStyle name="표준 179 2 4 3 2" xfId="15389" xr:uid="{00000000-0005-0000-0000-0000A6460000}"/>
    <cellStyle name="표준 179 2 4 4" xfId="15390" xr:uid="{00000000-0005-0000-0000-0000A7460000}"/>
    <cellStyle name="표준 179 2 5" xfId="15391" xr:uid="{00000000-0005-0000-0000-0000A8460000}"/>
    <cellStyle name="표준 179 2 5 2" xfId="15392" xr:uid="{00000000-0005-0000-0000-0000A9460000}"/>
    <cellStyle name="표준 179 2 5 2 2" xfId="15393" xr:uid="{00000000-0005-0000-0000-0000AA460000}"/>
    <cellStyle name="표준 179 2 5 2 2 2" xfId="15394" xr:uid="{00000000-0005-0000-0000-0000AB460000}"/>
    <cellStyle name="표준 179 2 5 2 3" xfId="15395" xr:uid="{00000000-0005-0000-0000-0000AC460000}"/>
    <cellStyle name="표준 179 2 5 3" xfId="15396" xr:uid="{00000000-0005-0000-0000-0000AD460000}"/>
    <cellStyle name="표준 179 2 5 3 2" xfId="15397" xr:uid="{00000000-0005-0000-0000-0000AE460000}"/>
    <cellStyle name="표준 179 2 5 4" xfId="15398" xr:uid="{00000000-0005-0000-0000-0000AF460000}"/>
    <cellStyle name="표준 179 2 6" xfId="15399" xr:uid="{00000000-0005-0000-0000-0000B0460000}"/>
    <cellStyle name="표준 179 2 6 2" xfId="15400" xr:uid="{00000000-0005-0000-0000-0000B1460000}"/>
    <cellStyle name="표준 179 2 6 2 2" xfId="15401" xr:uid="{00000000-0005-0000-0000-0000B2460000}"/>
    <cellStyle name="표준 179 2 6 3" xfId="15402" xr:uid="{00000000-0005-0000-0000-0000B3460000}"/>
    <cellStyle name="표준 179 2 7" xfId="15403" xr:uid="{00000000-0005-0000-0000-0000B4460000}"/>
    <cellStyle name="표준 179 2 7 2" xfId="15404" xr:uid="{00000000-0005-0000-0000-0000B5460000}"/>
    <cellStyle name="표준 179 2 8" xfId="15405" xr:uid="{00000000-0005-0000-0000-0000B6460000}"/>
    <cellStyle name="표준 179 3" xfId="15406" xr:uid="{00000000-0005-0000-0000-0000B7460000}"/>
    <cellStyle name="표준 179 3 2" xfId="15407" xr:uid="{00000000-0005-0000-0000-0000B8460000}"/>
    <cellStyle name="표준 179 3 2 2" xfId="15408" xr:uid="{00000000-0005-0000-0000-0000B9460000}"/>
    <cellStyle name="표준 179 3 2 2 2" xfId="15409" xr:uid="{00000000-0005-0000-0000-0000BA460000}"/>
    <cellStyle name="표준 179 3 2 2 2 2" xfId="15410" xr:uid="{00000000-0005-0000-0000-0000BB460000}"/>
    <cellStyle name="표준 179 3 2 2 3" xfId="15411" xr:uid="{00000000-0005-0000-0000-0000BC460000}"/>
    <cellStyle name="표준 179 3 2 3" xfId="15412" xr:uid="{00000000-0005-0000-0000-0000BD460000}"/>
    <cellStyle name="표준 179 3 2 3 2" xfId="15413" xr:uid="{00000000-0005-0000-0000-0000BE460000}"/>
    <cellStyle name="표준 179 3 2 4" xfId="15414" xr:uid="{00000000-0005-0000-0000-0000BF460000}"/>
    <cellStyle name="표준 179 3 3" xfId="15415" xr:uid="{00000000-0005-0000-0000-0000C0460000}"/>
    <cellStyle name="표준 179 3 3 2" xfId="15416" xr:uid="{00000000-0005-0000-0000-0000C1460000}"/>
    <cellStyle name="표준 179 3 3 2 2" xfId="15417" xr:uid="{00000000-0005-0000-0000-0000C2460000}"/>
    <cellStyle name="표준 179 3 3 2 2 2" xfId="15418" xr:uid="{00000000-0005-0000-0000-0000C3460000}"/>
    <cellStyle name="표준 179 3 3 2 3" xfId="15419" xr:uid="{00000000-0005-0000-0000-0000C4460000}"/>
    <cellStyle name="표준 179 3 3 3" xfId="15420" xr:uid="{00000000-0005-0000-0000-0000C5460000}"/>
    <cellStyle name="표준 179 3 3 3 2" xfId="15421" xr:uid="{00000000-0005-0000-0000-0000C6460000}"/>
    <cellStyle name="표준 179 3 3 4" xfId="15422" xr:uid="{00000000-0005-0000-0000-0000C7460000}"/>
    <cellStyle name="표준 179 3 4" xfId="15423" xr:uid="{00000000-0005-0000-0000-0000C8460000}"/>
    <cellStyle name="표준 179 3 4 2" xfId="15424" xr:uid="{00000000-0005-0000-0000-0000C9460000}"/>
    <cellStyle name="표준 179 3 4 2 2" xfId="15425" xr:uid="{00000000-0005-0000-0000-0000CA460000}"/>
    <cellStyle name="표준 179 3 4 3" xfId="15426" xr:uid="{00000000-0005-0000-0000-0000CB460000}"/>
    <cellStyle name="표준 179 3 5" xfId="15427" xr:uid="{00000000-0005-0000-0000-0000CC460000}"/>
    <cellStyle name="표준 179 3 5 2" xfId="15428" xr:uid="{00000000-0005-0000-0000-0000CD460000}"/>
    <cellStyle name="표준 179 3 6" xfId="15429" xr:uid="{00000000-0005-0000-0000-0000CE460000}"/>
    <cellStyle name="표준 179 4" xfId="15430" xr:uid="{00000000-0005-0000-0000-0000CF460000}"/>
    <cellStyle name="표준 179 4 2" xfId="15431" xr:uid="{00000000-0005-0000-0000-0000D0460000}"/>
    <cellStyle name="표준 179 4 2 2" xfId="15432" xr:uid="{00000000-0005-0000-0000-0000D1460000}"/>
    <cellStyle name="표준 179 4 2 2 2" xfId="15433" xr:uid="{00000000-0005-0000-0000-0000D2460000}"/>
    <cellStyle name="표준 179 4 2 2 2 2" xfId="15434" xr:uid="{00000000-0005-0000-0000-0000D3460000}"/>
    <cellStyle name="표준 179 4 2 2 3" xfId="15435" xr:uid="{00000000-0005-0000-0000-0000D4460000}"/>
    <cellStyle name="표준 179 4 2 3" xfId="15436" xr:uid="{00000000-0005-0000-0000-0000D5460000}"/>
    <cellStyle name="표준 179 4 2 3 2" xfId="15437" xr:uid="{00000000-0005-0000-0000-0000D6460000}"/>
    <cellStyle name="표준 179 4 2 4" xfId="15438" xr:uid="{00000000-0005-0000-0000-0000D7460000}"/>
    <cellStyle name="표준 179 4 3" xfId="15439" xr:uid="{00000000-0005-0000-0000-0000D8460000}"/>
    <cellStyle name="표준 179 4 3 2" xfId="15440" xr:uid="{00000000-0005-0000-0000-0000D9460000}"/>
    <cellStyle name="표준 179 4 3 2 2" xfId="15441" xr:uid="{00000000-0005-0000-0000-0000DA460000}"/>
    <cellStyle name="표준 179 4 3 2 2 2" xfId="15442" xr:uid="{00000000-0005-0000-0000-0000DB460000}"/>
    <cellStyle name="표준 179 4 3 2 3" xfId="15443" xr:uid="{00000000-0005-0000-0000-0000DC460000}"/>
    <cellStyle name="표준 179 4 3 3" xfId="15444" xr:uid="{00000000-0005-0000-0000-0000DD460000}"/>
    <cellStyle name="표준 179 4 3 3 2" xfId="15445" xr:uid="{00000000-0005-0000-0000-0000DE460000}"/>
    <cellStyle name="표준 179 4 3 4" xfId="15446" xr:uid="{00000000-0005-0000-0000-0000DF460000}"/>
    <cellStyle name="표준 179 4 4" xfId="15447" xr:uid="{00000000-0005-0000-0000-0000E0460000}"/>
    <cellStyle name="표준 179 4 4 2" xfId="15448" xr:uid="{00000000-0005-0000-0000-0000E1460000}"/>
    <cellStyle name="표준 179 4 4 2 2" xfId="15449" xr:uid="{00000000-0005-0000-0000-0000E2460000}"/>
    <cellStyle name="표준 179 4 4 3" xfId="15450" xr:uid="{00000000-0005-0000-0000-0000E3460000}"/>
    <cellStyle name="표준 179 4 5" xfId="15451" xr:uid="{00000000-0005-0000-0000-0000E4460000}"/>
    <cellStyle name="표준 179 4 5 2" xfId="15452" xr:uid="{00000000-0005-0000-0000-0000E5460000}"/>
    <cellStyle name="표준 179 4 6" xfId="15453" xr:uid="{00000000-0005-0000-0000-0000E6460000}"/>
    <cellStyle name="표준 179 5" xfId="15454" xr:uid="{00000000-0005-0000-0000-0000E7460000}"/>
    <cellStyle name="표준 179 5 2" xfId="15455" xr:uid="{00000000-0005-0000-0000-0000E8460000}"/>
    <cellStyle name="표준 179 5 2 2" xfId="15456" xr:uid="{00000000-0005-0000-0000-0000E9460000}"/>
    <cellStyle name="표준 179 5 2 2 2" xfId="15457" xr:uid="{00000000-0005-0000-0000-0000EA460000}"/>
    <cellStyle name="표준 179 5 2 3" xfId="15458" xr:uid="{00000000-0005-0000-0000-0000EB460000}"/>
    <cellStyle name="표준 179 5 3" xfId="15459" xr:uid="{00000000-0005-0000-0000-0000EC460000}"/>
    <cellStyle name="표준 179 5 3 2" xfId="15460" xr:uid="{00000000-0005-0000-0000-0000ED460000}"/>
    <cellStyle name="표준 179 5 4" xfId="15461" xr:uid="{00000000-0005-0000-0000-0000EE460000}"/>
    <cellStyle name="표준 179 6" xfId="15462" xr:uid="{00000000-0005-0000-0000-0000EF460000}"/>
    <cellStyle name="표준 179 6 2" xfId="15463" xr:uid="{00000000-0005-0000-0000-0000F0460000}"/>
    <cellStyle name="표준 179 6 2 2" xfId="15464" xr:uid="{00000000-0005-0000-0000-0000F1460000}"/>
    <cellStyle name="표준 179 6 2 2 2" xfId="15465" xr:uid="{00000000-0005-0000-0000-0000F2460000}"/>
    <cellStyle name="표준 179 6 2 3" xfId="15466" xr:uid="{00000000-0005-0000-0000-0000F3460000}"/>
    <cellStyle name="표준 179 6 3" xfId="15467" xr:uid="{00000000-0005-0000-0000-0000F4460000}"/>
    <cellStyle name="표준 179 6 3 2" xfId="15468" xr:uid="{00000000-0005-0000-0000-0000F5460000}"/>
    <cellStyle name="표준 179 6 4" xfId="15469" xr:uid="{00000000-0005-0000-0000-0000F6460000}"/>
    <cellStyle name="표준 179 7" xfId="15470" xr:uid="{00000000-0005-0000-0000-0000F7460000}"/>
    <cellStyle name="표준 179 7 2" xfId="15471" xr:uid="{00000000-0005-0000-0000-0000F8460000}"/>
    <cellStyle name="표준 179 7 2 2" xfId="15472" xr:uid="{00000000-0005-0000-0000-0000F9460000}"/>
    <cellStyle name="표준 179 7 3" xfId="15473" xr:uid="{00000000-0005-0000-0000-0000FA460000}"/>
    <cellStyle name="표준 179 8" xfId="15474" xr:uid="{00000000-0005-0000-0000-0000FB460000}"/>
    <cellStyle name="표준 179 8 2" xfId="15475" xr:uid="{00000000-0005-0000-0000-0000FC460000}"/>
    <cellStyle name="표준 179 9" xfId="15476" xr:uid="{00000000-0005-0000-0000-0000FD460000}"/>
    <cellStyle name="표준 18" xfId="15477" xr:uid="{00000000-0005-0000-0000-0000FE460000}"/>
    <cellStyle name="표준 18 2" xfId="35851" xr:uid="{00000000-0005-0000-0000-0000FF460000}"/>
    <cellStyle name="표준 180" xfId="15478" xr:uid="{00000000-0005-0000-0000-000000470000}"/>
    <cellStyle name="표준 180 2" xfId="15479" xr:uid="{00000000-0005-0000-0000-000001470000}"/>
    <cellStyle name="표준 180 2 2" xfId="15480" xr:uid="{00000000-0005-0000-0000-000002470000}"/>
    <cellStyle name="표준 180 2 2 2" xfId="15481" xr:uid="{00000000-0005-0000-0000-000003470000}"/>
    <cellStyle name="표준 180 2 2 2 2" xfId="15482" xr:uid="{00000000-0005-0000-0000-000004470000}"/>
    <cellStyle name="표준 180 2 2 2 2 2" xfId="15483" xr:uid="{00000000-0005-0000-0000-000005470000}"/>
    <cellStyle name="표준 180 2 2 2 2 2 2" xfId="15484" xr:uid="{00000000-0005-0000-0000-000006470000}"/>
    <cellStyle name="표준 180 2 2 2 2 3" xfId="15485" xr:uid="{00000000-0005-0000-0000-000007470000}"/>
    <cellStyle name="표준 180 2 2 2 3" xfId="15486" xr:uid="{00000000-0005-0000-0000-000008470000}"/>
    <cellStyle name="표준 180 2 2 2 3 2" xfId="15487" xr:uid="{00000000-0005-0000-0000-000009470000}"/>
    <cellStyle name="표준 180 2 2 2 4" xfId="15488" xr:uid="{00000000-0005-0000-0000-00000A470000}"/>
    <cellStyle name="표준 180 2 2 3" xfId="15489" xr:uid="{00000000-0005-0000-0000-00000B470000}"/>
    <cellStyle name="표준 180 2 2 3 2" xfId="15490" xr:uid="{00000000-0005-0000-0000-00000C470000}"/>
    <cellStyle name="표준 180 2 2 3 2 2" xfId="15491" xr:uid="{00000000-0005-0000-0000-00000D470000}"/>
    <cellStyle name="표준 180 2 2 3 2 2 2" xfId="15492" xr:uid="{00000000-0005-0000-0000-00000E470000}"/>
    <cellStyle name="표준 180 2 2 3 2 3" xfId="15493" xr:uid="{00000000-0005-0000-0000-00000F470000}"/>
    <cellStyle name="표준 180 2 2 3 3" xfId="15494" xr:uid="{00000000-0005-0000-0000-000010470000}"/>
    <cellStyle name="표준 180 2 2 3 3 2" xfId="15495" xr:uid="{00000000-0005-0000-0000-000011470000}"/>
    <cellStyle name="표준 180 2 2 3 4" xfId="15496" xr:uid="{00000000-0005-0000-0000-000012470000}"/>
    <cellStyle name="표준 180 2 2 4" xfId="15497" xr:uid="{00000000-0005-0000-0000-000013470000}"/>
    <cellStyle name="표준 180 2 2 4 2" xfId="15498" xr:uid="{00000000-0005-0000-0000-000014470000}"/>
    <cellStyle name="표준 180 2 2 4 2 2" xfId="15499" xr:uid="{00000000-0005-0000-0000-000015470000}"/>
    <cellStyle name="표준 180 2 2 4 3" xfId="15500" xr:uid="{00000000-0005-0000-0000-000016470000}"/>
    <cellStyle name="표준 180 2 2 5" xfId="15501" xr:uid="{00000000-0005-0000-0000-000017470000}"/>
    <cellStyle name="표준 180 2 2 5 2" xfId="15502" xr:uid="{00000000-0005-0000-0000-000018470000}"/>
    <cellStyle name="표준 180 2 2 6" xfId="15503" xr:uid="{00000000-0005-0000-0000-000019470000}"/>
    <cellStyle name="표준 180 2 3" xfId="15504" xr:uid="{00000000-0005-0000-0000-00001A470000}"/>
    <cellStyle name="표준 180 2 3 2" xfId="15505" xr:uid="{00000000-0005-0000-0000-00001B470000}"/>
    <cellStyle name="표준 180 2 3 2 2" xfId="15506" xr:uid="{00000000-0005-0000-0000-00001C470000}"/>
    <cellStyle name="표준 180 2 3 2 2 2" xfId="15507" xr:uid="{00000000-0005-0000-0000-00001D470000}"/>
    <cellStyle name="표준 180 2 3 2 2 2 2" xfId="15508" xr:uid="{00000000-0005-0000-0000-00001E470000}"/>
    <cellStyle name="표준 180 2 3 2 2 3" xfId="15509" xr:uid="{00000000-0005-0000-0000-00001F470000}"/>
    <cellStyle name="표준 180 2 3 2 3" xfId="15510" xr:uid="{00000000-0005-0000-0000-000020470000}"/>
    <cellStyle name="표준 180 2 3 2 3 2" xfId="15511" xr:uid="{00000000-0005-0000-0000-000021470000}"/>
    <cellStyle name="표준 180 2 3 2 4" xfId="15512" xr:uid="{00000000-0005-0000-0000-000022470000}"/>
    <cellStyle name="표준 180 2 3 3" xfId="15513" xr:uid="{00000000-0005-0000-0000-000023470000}"/>
    <cellStyle name="표준 180 2 3 3 2" xfId="15514" xr:uid="{00000000-0005-0000-0000-000024470000}"/>
    <cellStyle name="표준 180 2 3 3 2 2" xfId="15515" xr:uid="{00000000-0005-0000-0000-000025470000}"/>
    <cellStyle name="표준 180 2 3 3 2 2 2" xfId="15516" xr:uid="{00000000-0005-0000-0000-000026470000}"/>
    <cellStyle name="표준 180 2 3 3 2 3" xfId="15517" xr:uid="{00000000-0005-0000-0000-000027470000}"/>
    <cellStyle name="표준 180 2 3 3 3" xfId="15518" xr:uid="{00000000-0005-0000-0000-000028470000}"/>
    <cellStyle name="표준 180 2 3 3 3 2" xfId="15519" xr:uid="{00000000-0005-0000-0000-000029470000}"/>
    <cellStyle name="표준 180 2 3 3 4" xfId="15520" xr:uid="{00000000-0005-0000-0000-00002A470000}"/>
    <cellStyle name="표준 180 2 3 4" xfId="15521" xr:uid="{00000000-0005-0000-0000-00002B470000}"/>
    <cellStyle name="표준 180 2 3 4 2" xfId="15522" xr:uid="{00000000-0005-0000-0000-00002C470000}"/>
    <cellStyle name="표준 180 2 3 4 2 2" xfId="15523" xr:uid="{00000000-0005-0000-0000-00002D470000}"/>
    <cellStyle name="표준 180 2 3 4 3" xfId="15524" xr:uid="{00000000-0005-0000-0000-00002E470000}"/>
    <cellStyle name="표준 180 2 3 5" xfId="15525" xr:uid="{00000000-0005-0000-0000-00002F470000}"/>
    <cellStyle name="표준 180 2 3 5 2" xfId="15526" xr:uid="{00000000-0005-0000-0000-000030470000}"/>
    <cellStyle name="표준 180 2 3 6" xfId="15527" xr:uid="{00000000-0005-0000-0000-000031470000}"/>
    <cellStyle name="표준 180 2 4" xfId="15528" xr:uid="{00000000-0005-0000-0000-000032470000}"/>
    <cellStyle name="표준 180 2 4 2" xfId="15529" xr:uid="{00000000-0005-0000-0000-000033470000}"/>
    <cellStyle name="표준 180 2 4 2 2" xfId="15530" xr:uid="{00000000-0005-0000-0000-000034470000}"/>
    <cellStyle name="표준 180 2 4 2 2 2" xfId="15531" xr:uid="{00000000-0005-0000-0000-000035470000}"/>
    <cellStyle name="표준 180 2 4 2 3" xfId="15532" xr:uid="{00000000-0005-0000-0000-000036470000}"/>
    <cellStyle name="표준 180 2 4 3" xfId="15533" xr:uid="{00000000-0005-0000-0000-000037470000}"/>
    <cellStyle name="표준 180 2 4 3 2" xfId="15534" xr:uid="{00000000-0005-0000-0000-000038470000}"/>
    <cellStyle name="표준 180 2 4 4" xfId="15535" xr:uid="{00000000-0005-0000-0000-000039470000}"/>
    <cellStyle name="표준 180 2 5" xfId="15536" xr:uid="{00000000-0005-0000-0000-00003A470000}"/>
    <cellStyle name="표준 180 2 5 2" xfId="15537" xr:uid="{00000000-0005-0000-0000-00003B470000}"/>
    <cellStyle name="표준 180 2 5 2 2" xfId="15538" xr:uid="{00000000-0005-0000-0000-00003C470000}"/>
    <cellStyle name="표준 180 2 5 2 2 2" xfId="15539" xr:uid="{00000000-0005-0000-0000-00003D470000}"/>
    <cellStyle name="표준 180 2 5 2 3" xfId="15540" xr:uid="{00000000-0005-0000-0000-00003E470000}"/>
    <cellStyle name="표준 180 2 5 3" xfId="15541" xr:uid="{00000000-0005-0000-0000-00003F470000}"/>
    <cellStyle name="표준 180 2 5 3 2" xfId="15542" xr:uid="{00000000-0005-0000-0000-000040470000}"/>
    <cellStyle name="표준 180 2 5 4" xfId="15543" xr:uid="{00000000-0005-0000-0000-000041470000}"/>
    <cellStyle name="표준 180 2 6" xfId="15544" xr:uid="{00000000-0005-0000-0000-000042470000}"/>
    <cellStyle name="표준 180 2 6 2" xfId="15545" xr:uid="{00000000-0005-0000-0000-000043470000}"/>
    <cellStyle name="표준 180 2 6 2 2" xfId="15546" xr:uid="{00000000-0005-0000-0000-000044470000}"/>
    <cellStyle name="표준 180 2 6 3" xfId="15547" xr:uid="{00000000-0005-0000-0000-000045470000}"/>
    <cellStyle name="표준 180 2 7" xfId="15548" xr:uid="{00000000-0005-0000-0000-000046470000}"/>
    <cellStyle name="표준 180 2 7 2" xfId="15549" xr:uid="{00000000-0005-0000-0000-000047470000}"/>
    <cellStyle name="표준 180 2 8" xfId="15550" xr:uid="{00000000-0005-0000-0000-000048470000}"/>
    <cellStyle name="표준 180 3" xfId="15551" xr:uid="{00000000-0005-0000-0000-000049470000}"/>
    <cellStyle name="표준 180 3 2" xfId="15552" xr:uid="{00000000-0005-0000-0000-00004A470000}"/>
    <cellStyle name="표준 180 3 2 2" xfId="15553" xr:uid="{00000000-0005-0000-0000-00004B470000}"/>
    <cellStyle name="표준 180 3 2 2 2" xfId="15554" xr:uid="{00000000-0005-0000-0000-00004C470000}"/>
    <cellStyle name="표준 180 3 2 2 2 2" xfId="15555" xr:uid="{00000000-0005-0000-0000-00004D470000}"/>
    <cellStyle name="표준 180 3 2 2 3" xfId="15556" xr:uid="{00000000-0005-0000-0000-00004E470000}"/>
    <cellStyle name="표준 180 3 2 3" xfId="15557" xr:uid="{00000000-0005-0000-0000-00004F470000}"/>
    <cellStyle name="표준 180 3 2 3 2" xfId="15558" xr:uid="{00000000-0005-0000-0000-000050470000}"/>
    <cellStyle name="표준 180 3 2 4" xfId="15559" xr:uid="{00000000-0005-0000-0000-000051470000}"/>
    <cellStyle name="표준 180 3 3" xfId="15560" xr:uid="{00000000-0005-0000-0000-000052470000}"/>
    <cellStyle name="표준 180 3 3 2" xfId="15561" xr:uid="{00000000-0005-0000-0000-000053470000}"/>
    <cellStyle name="표준 180 3 3 2 2" xfId="15562" xr:uid="{00000000-0005-0000-0000-000054470000}"/>
    <cellStyle name="표준 180 3 3 2 2 2" xfId="15563" xr:uid="{00000000-0005-0000-0000-000055470000}"/>
    <cellStyle name="표준 180 3 3 2 3" xfId="15564" xr:uid="{00000000-0005-0000-0000-000056470000}"/>
    <cellStyle name="표준 180 3 3 3" xfId="15565" xr:uid="{00000000-0005-0000-0000-000057470000}"/>
    <cellStyle name="표준 180 3 3 3 2" xfId="15566" xr:uid="{00000000-0005-0000-0000-000058470000}"/>
    <cellStyle name="표준 180 3 3 4" xfId="15567" xr:uid="{00000000-0005-0000-0000-000059470000}"/>
    <cellStyle name="표준 180 3 4" xfId="15568" xr:uid="{00000000-0005-0000-0000-00005A470000}"/>
    <cellStyle name="표준 180 3 4 2" xfId="15569" xr:uid="{00000000-0005-0000-0000-00005B470000}"/>
    <cellStyle name="표준 180 3 4 2 2" xfId="15570" xr:uid="{00000000-0005-0000-0000-00005C470000}"/>
    <cellStyle name="표준 180 3 4 3" xfId="15571" xr:uid="{00000000-0005-0000-0000-00005D470000}"/>
    <cellStyle name="표준 180 3 5" xfId="15572" xr:uid="{00000000-0005-0000-0000-00005E470000}"/>
    <cellStyle name="표준 180 3 5 2" xfId="15573" xr:uid="{00000000-0005-0000-0000-00005F470000}"/>
    <cellStyle name="표준 180 3 6" xfId="15574" xr:uid="{00000000-0005-0000-0000-000060470000}"/>
    <cellStyle name="표준 180 4" xfId="15575" xr:uid="{00000000-0005-0000-0000-000061470000}"/>
    <cellStyle name="표준 180 4 2" xfId="15576" xr:uid="{00000000-0005-0000-0000-000062470000}"/>
    <cellStyle name="표준 180 4 2 2" xfId="15577" xr:uid="{00000000-0005-0000-0000-000063470000}"/>
    <cellStyle name="표준 180 4 2 2 2" xfId="15578" xr:uid="{00000000-0005-0000-0000-000064470000}"/>
    <cellStyle name="표준 180 4 2 2 2 2" xfId="15579" xr:uid="{00000000-0005-0000-0000-000065470000}"/>
    <cellStyle name="표준 180 4 2 2 3" xfId="15580" xr:uid="{00000000-0005-0000-0000-000066470000}"/>
    <cellStyle name="표준 180 4 2 3" xfId="15581" xr:uid="{00000000-0005-0000-0000-000067470000}"/>
    <cellStyle name="표준 180 4 2 3 2" xfId="15582" xr:uid="{00000000-0005-0000-0000-000068470000}"/>
    <cellStyle name="표준 180 4 2 4" xfId="15583" xr:uid="{00000000-0005-0000-0000-000069470000}"/>
    <cellStyle name="표준 180 4 3" xfId="15584" xr:uid="{00000000-0005-0000-0000-00006A470000}"/>
    <cellStyle name="표준 180 4 3 2" xfId="15585" xr:uid="{00000000-0005-0000-0000-00006B470000}"/>
    <cellStyle name="표준 180 4 3 2 2" xfId="15586" xr:uid="{00000000-0005-0000-0000-00006C470000}"/>
    <cellStyle name="표준 180 4 3 2 2 2" xfId="15587" xr:uid="{00000000-0005-0000-0000-00006D470000}"/>
    <cellStyle name="표준 180 4 3 2 3" xfId="15588" xr:uid="{00000000-0005-0000-0000-00006E470000}"/>
    <cellStyle name="표준 180 4 3 3" xfId="15589" xr:uid="{00000000-0005-0000-0000-00006F470000}"/>
    <cellStyle name="표준 180 4 3 3 2" xfId="15590" xr:uid="{00000000-0005-0000-0000-000070470000}"/>
    <cellStyle name="표준 180 4 3 4" xfId="15591" xr:uid="{00000000-0005-0000-0000-000071470000}"/>
    <cellStyle name="표준 180 4 4" xfId="15592" xr:uid="{00000000-0005-0000-0000-000072470000}"/>
    <cellStyle name="표준 180 4 4 2" xfId="15593" xr:uid="{00000000-0005-0000-0000-000073470000}"/>
    <cellStyle name="표준 180 4 4 2 2" xfId="15594" xr:uid="{00000000-0005-0000-0000-000074470000}"/>
    <cellStyle name="표준 180 4 4 3" xfId="15595" xr:uid="{00000000-0005-0000-0000-000075470000}"/>
    <cellStyle name="표준 180 4 5" xfId="15596" xr:uid="{00000000-0005-0000-0000-000076470000}"/>
    <cellStyle name="표준 180 4 5 2" xfId="15597" xr:uid="{00000000-0005-0000-0000-000077470000}"/>
    <cellStyle name="표준 180 4 6" xfId="15598" xr:uid="{00000000-0005-0000-0000-000078470000}"/>
    <cellStyle name="표준 180 5" xfId="15599" xr:uid="{00000000-0005-0000-0000-000079470000}"/>
    <cellStyle name="표준 180 5 2" xfId="15600" xr:uid="{00000000-0005-0000-0000-00007A470000}"/>
    <cellStyle name="표준 180 5 2 2" xfId="15601" xr:uid="{00000000-0005-0000-0000-00007B470000}"/>
    <cellStyle name="표준 180 5 2 2 2" xfId="15602" xr:uid="{00000000-0005-0000-0000-00007C470000}"/>
    <cellStyle name="표준 180 5 2 3" xfId="15603" xr:uid="{00000000-0005-0000-0000-00007D470000}"/>
    <cellStyle name="표준 180 5 3" xfId="15604" xr:uid="{00000000-0005-0000-0000-00007E470000}"/>
    <cellStyle name="표준 180 5 3 2" xfId="15605" xr:uid="{00000000-0005-0000-0000-00007F470000}"/>
    <cellStyle name="표준 180 5 4" xfId="15606" xr:uid="{00000000-0005-0000-0000-000080470000}"/>
    <cellStyle name="표준 180 6" xfId="15607" xr:uid="{00000000-0005-0000-0000-000081470000}"/>
    <cellStyle name="표준 180 6 2" xfId="15608" xr:uid="{00000000-0005-0000-0000-000082470000}"/>
    <cellStyle name="표준 180 6 2 2" xfId="15609" xr:uid="{00000000-0005-0000-0000-000083470000}"/>
    <cellStyle name="표준 180 6 2 2 2" xfId="15610" xr:uid="{00000000-0005-0000-0000-000084470000}"/>
    <cellStyle name="표준 180 6 2 3" xfId="15611" xr:uid="{00000000-0005-0000-0000-000085470000}"/>
    <cellStyle name="표준 180 6 3" xfId="15612" xr:uid="{00000000-0005-0000-0000-000086470000}"/>
    <cellStyle name="표준 180 6 3 2" xfId="15613" xr:uid="{00000000-0005-0000-0000-000087470000}"/>
    <cellStyle name="표준 180 6 4" xfId="15614" xr:uid="{00000000-0005-0000-0000-000088470000}"/>
    <cellStyle name="표준 180 7" xfId="15615" xr:uid="{00000000-0005-0000-0000-000089470000}"/>
    <cellStyle name="표준 180 7 2" xfId="15616" xr:uid="{00000000-0005-0000-0000-00008A470000}"/>
    <cellStyle name="표준 180 7 2 2" xfId="15617" xr:uid="{00000000-0005-0000-0000-00008B470000}"/>
    <cellStyle name="표준 180 7 3" xfId="15618" xr:uid="{00000000-0005-0000-0000-00008C470000}"/>
    <cellStyle name="표준 180 8" xfId="15619" xr:uid="{00000000-0005-0000-0000-00008D470000}"/>
    <cellStyle name="표준 180 8 2" xfId="15620" xr:uid="{00000000-0005-0000-0000-00008E470000}"/>
    <cellStyle name="표준 180 9" xfId="15621" xr:uid="{00000000-0005-0000-0000-00008F470000}"/>
    <cellStyle name="표준 181" xfId="15622" xr:uid="{00000000-0005-0000-0000-000090470000}"/>
    <cellStyle name="표준 181 2" xfId="15623" xr:uid="{00000000-0005-0000-0000-000091470000}"/>
    <cellStyle name="표준 181 2 2" xfId="15624" xr:uid="{00000000-0005-0000-0000-000092470000}"/>
    <cellStyle name="표준 181 2 2 2" xfId="15625" xr:uid="{00000000-0005-0000-0000-000093470000}"/>
    <cellStyle name="표준 181 2 2 2 2" xfId="15626" xr:uid="{00000000-0005-0000-0000-000094470000}"/>
    <cellStyle name="표준 181 2 2 2 2 2" xfId="15627" xr:uid="{00000000-0005-0000-0000-000095470000}"/>
    <cellStyle name="표준 181 2 2 2 2 2 2" xfId="15628" xr:uid="{00000000-0005-0000-0000-000096470000}"/>
    <cellStyle name="표준 181 2 2 2 2 3" xfId="15629" xr:uid="{00000000-0005-0000-0000-000097470000}"/>
    <cellStyle name="표준 181 2 2 2 3" xfId="15630" xr:uid="{00000000-0005-0000-0000-000098470000}"/>
    <cellStyle name="표준 181 2 2 2 3 2" xfId="15631" xr:uid="{00000000-0005-0000-0000-000099470000}"/>
    <cellStyle name="표준 181 2 2 2 4" xfId="15632" xr:uid="{00000000-0005-0000-0000-00009A470000}"/>
    <cellStyle name="표준 181 2 2 3" xfId="15633" xr:uid="{00000000-0005-0000-0000-00009B470000}"/>
    <cellStyle name="표준 181 2 2 3 2" xfId="15634" xr:uid="{00000000-0005-0000-0000-00009C470000}"/>
    <cellStyle name="표준 181 2 2 3 2 2" xfId="15635" xr:uid="{00000000-0005-0000-0000-00009D470000}"/>
    <cellStyle name="표준 181 2 2 3 2 2 2" xfId="15636" xr:uid="{00000000-0005-0000-0000-00009E470000}"/>
    <cellStyle name="표준 181 2 2 3 2 3" xfId="15637" xr:uid="{00000000-0005-0000-0000-00009F470000}"/>
    <cellStyle name="표준 181 2 2 3 3" xfId="15638" xr:uid="{00000000-0005-0000-0000-0000A0470000}"/>
    <cellStyle name="표준 181 2 2 3 3 2" xfId="15639" xr:uid="{00000000-0005-0000-0000-0000A1470000}"/>
    <cellStyle name="표준 181 2 2 3 4" xfId="15640" xr:uid="{00000000-0005-0000-0000-0000A2470000}"/>
    <cellStyle name="표준 181 2 2 4" xfId="15641" xr:uid="{00000000-0005-0000-0000-0000A3470000}"/>
    <cellStyle name="표준 181 2 2 4 2" xfId="15642" xr:uid="{00000000-0005-0000-0000-0000A4470000}"/>
    <cellStyle name="표준 181 2 2 4 2 2" xfId="15643" xr:uid="{00000000-0005-0000-0000-0000A5470000}"/>
    <cellStyle name="표준 181 2 2 4 3" xfId="15644" xr:uid="{00000000-0005-0000-0000-0000A6470000}"/>
    <cellStyle name="표준 181 2 2 5" xfId="15645" xr:uid="{00000000-0005-0000-0000-0000A7470000}"/>
    <cellStyle name="표준 181 2 2 5 2" xfId="15646" xr:uid="{00000000-0005-0000-0000-0000A8470000}"/>
    <cellStyle name="표준 181 2 2 6" xfId="15647" xr:uid="{00000000-0005-0000-0000-0000A9470000}"/>
    <cellStyle name="표준 181 2 3" xfId="15648" xr:uid="{00000000-0005-0000-0000-0000AA470000}"/>
    <cellStyle name="표준 181 2 3 2" xfId="15649" xr:uid="{00000000-0005-0000-0000-0000AB470000}"/>
    <cellStyle name="표준 181 2 3 2 2" xfId="15650" xr:uid="{00000000-0005-0000-0000-0000AC470000}"/>
    <cellStyle name="표준 181 2 3 2 2 2" xfId="15651" xr:uid="{00000000-0005-0000-0000-0000AD470000}"/>
    <cellStyle name="표준 181 2 3 2 2 2 2" xfId="15652" xr:uid="{00000000-0005-0000-0000-0000AE470000}"/>
    <cellStyle name="표준 181 2 3 2 2 3" xfId="15653" xr:uid="{00000000-0005-0000-0000-0000AF470000}"/>
    <cellStyle name="표준 181 2 3 2 3" xfId="15654" xr:uid="{00000000-0005-0000-0000-0000B0470000}"/>
    <cellStyle name="표준 181 2 3 2 3 2" xfId="15655" xr:uid="{00000000-0005-0000-0000-0000B1470000}"/>
    <cellStyle name="표준 181 2 3 2 4" xfId="15656" xr:uid="{00000000-0005-0000-0000-0000B2470000}"/>
    <cellStyle name="표준 181 2 3 3" xfId="15657" xr:uid="{00000000-0005-0000-0000-0000B3470000}"/>
    <cellStyle name="표준 181 2 3 3 2" xfId="15658" xr:uid="{00000000-0005-0000-0000-0000B4470000}"/>
    <cellStyle name="표준 181 2 3 3 2 2" xfId="15659" xr:uid="{00000000-0005-0000-0000-0000B5470000}"/>
    <cellStyle name="표준 181 2 3 3 2 2 2" xfId="15660" xr:uid="{00000000-0005-0000-0000-0000B6470000}"/>
    <cellStyle name="표준 181 2 3 3 2 3" xfId="15661" xr:uid="{00000000-0005-0000-0000-0000B7470000}"/>
    <cellStyle name="표준 181 2 3 3 3" xfId="15662" xr:uid="{00000000-0005-0000-0000-0000B8470000}"/>
    <cellStyle name="표준 181 2 3 3 3 2" xfId="15663" xr:uid="{00000000-0005-0000-0000-0000B9470000}"/>
    <cellStyle name="표준 181 2 3 3 4" xfId="15664" xr:uid="{00000000-0005-0000-0000-0000BA470000}"/>
    <cellStyle name="표준 181 2 3 4" xfId="15665" xr:uid="{00000000-0005-0000-0000-0000BB470000}"/>
    <cellStyle name="표준 181 2 3 4 2" xfId="15666" xr:uid="{00000000-0005-0000-0000-0000BC470000}"/>
    <cellStyle name="표준 181 2 3 4 2 2" xfId="15667" xr:uid="{00000000-0005-0000-0000-0000BD470000}"/>
    <cellStyle name="표준 181 2 3 4 3" xfId="15668" xr:uid="{00000000-0005-0000-0000-0000BE470000}"/>
    <cellStyle name="표준 181 2 3 5" xfId="15669" xr:uid="{00000000-0005-0000-0000-0000BF470000}"/>
    <cellStyle name="표준 181 2 3 5 2" xfId="15670" xr:uid="{00000000-0005-0000-0000-0000C0470000}"/>
    <cellStyle name="표준 181 2 3 6" xfId="15671" xr:uid="{00000000-0005-0000-0000-0000C1470000}"/>
    <cellStyle name="표준 181 2 4" xfId="15672" xr:uid="{00000000-0005-0000-0000-0000C2470000}"/>
    <cellStyle name="표준 181 2 4 2" xfId="15673" xr:uid="{00000000-0005-0000-0000-0000C3470000}"/>
    <cellStyle name="표준 181 2 4 2 2" xfId="15674" xr:uid="{00000000-0005-0000-0000-0000C4470000}"/>
    <cellStyle name="표준 181 2 4 2 2 2" xfId="15675" xr:uid="{00000000-0005-0000-0000-0000C5470000}"/>
    <cellStyle name="표준 181 2 4 2 3" xfId="15676" xr:uid="{00000000-0005-0000-0000-0000C6470000}"/>
    <cellStyle name="표준 181 2 4 3" xfId="15677" xr:uid="{00000000-0005-0000-0000-0000C7470000}"/>
    <cellStyle name="표준 181 2 4 3 2" xfId="15678" xr:uid="{00000000-0005-0000-0000-0000C8470000}"/>
    <cellStyle name="표준 181 2 4 4" xfId="15679" xr:uid="{00000000-0005-0000-0000-0000C9470000}"/>
    <cellStyle name="표준 181 2 5" xfId="15680" xr:uid="{00000000-0005-0000-0000-0000CA470000}"/>
    <cellStyle name="표준 181 2 5 2" xfId="15681" xr:uid="{00000000-0005-0000-0000-0000CB470000}"/>
    <cellStyle name="표준 181 2 5 2 2" xfId="15682" xr:uid="{00000000-0005-0000-0000-0000CC470000}"/>
    <cellStyle name="표준 181 2 5 2 2 2" xfId="15683" xr:uid="{00000000-0005-0000-0000-0000CD470000}"/>
    <cellStyle name="표준 181 2 5 2 3" xfId="15684" xr:uid="{00000000-0005-0000-0000-0000CE470000}"/>
    <cellStyle name="표준 181 2 5 3" xfId="15685" xr:uid="{00000000-0005-0000-0000-0000CF470000}"/>
    <cellStyle name="표준 181 2 5 3 2" xfId="15686" xr:uid="{00000000-0005-0000-0000-0000D0470000}"/>
    <cellStyle name="표준 181 2 5 4" xfId="15687" xr:uid="{00000000-0005-0000-0000-0000D1470000}"/>
    <cellStyle name="표준 181 2 6" xfId="15688" xr:uid="{00000000-0005-0000-0000-0000D2470000}"/>
    <cellStyle name="표준 181 2 6 2" xfId="15689" xr:uid="{00000000-0005-0000-0000-0000D3470000}"/>
    <cellStyle name="표준 181 2 6 2 2" xfId="15690" xr:uid="{00000000-0005-0000-0000-0000D4470000}"/>
    <cellStyle name="표준 181 2 6 3" xfId="15691" xr:uid="{00000000-0005-0000-0000-0000D5470000}"/>
    <cellStyle name="표준 181 2 7" xfId="15692" xr:uid="{00000000-0005-0000-0000-0000D6470000}"/>
    <cellStyle name="표준 181 2 7 2" xfId="15693" xr:uid="{00000000-0005-0000-0000-0000D7470000}"/>
    <cellStyle name="표준 181 2 8" xfId="15694" xr:uid="{00000000-0005-0000-0000-0000D8470000}"/>
    <cellStyle name="표준 181 3" xfId="15695" xr:uid="{00000000-0005-0000-0000-0000D9470000}"/>
    <cellStyle name="표준 181 3 2" xfId="15696" xr:uid="{00000000-0005-0000-0000-0000DA470000}"/>
    <cellStyle name="표준 181 3 2 2" xfId="15697" xr:uid="{00000000-0005-0000-0000-0000DB470000}"/>
    <cellStyle name="표준 181 3 2 2 2" xfId="15698" xr:uid="{00000000-0005-0000-0000-0000DC470000}"/>
    <cellStyle name="표준 181 3 2 2 2 2" xfId="15699" xr:uid="{00000000-0005-0000-0000-0000DD470000}"/>
    <cellStyle name="표준 181 3 2 2 3" xfId="15700" xr:uid="{00000000-0005-0000-0000-0000DE470000}"/>
    <cellStyle name="표준 181 3 2 3" xfId="15701" xr:uid="{00000000-0005-0000-0000-0000DF470000}"/>
    <cellStyle name="표준 181 3 2 3 2" xfId="15702" xr:uid="{00000000-0005-0000-0000-0000E0470000}"/>
    <cellStyle name="표준 181 3 2 4" xfId="15703" xr:uid="{00000000-0005-0000-0000-0000E1470000}"/>
    <cellStyle name="표준 181 3 3" xfId="15704" xr:uid="{00000000-0005-0000-0000-0000E2470000}"/>
    <cellStyle name="표준 181 3 3 2" xfId="15705" xr:uid="{00000000-0005-0000-0000-0000E3470000}"/>
    <cellStyle name="표준 181 3 3 2 2" xfId="15706" xr:uid="{00000000-0005-0000-0000-0000E4470000}"/>
    <cellStyle name="표준 181 3 3 2 2 2" xfId="15707" xr:uid="{00000000-0005-0000-0000-0000E5470000}"/>
    <cellStyle name="표준 181 3 3 2 3" xfId="15708" xr:uid="{00000000-0005-0000-0000-0000E6470000}"/>
    <cellStyle name="표준 181 3 3 3" xfId="15709" xr:uid="{00000000-0005-0000-0000-0000E7470000}"/>
    <cellStyle name="표준 181 3 3 3 2" xfId="15710" xr:uid="{00000000-0005-0000-0000-0000E8470000}"/>
    <cellStyle name="표준 181 3 3 4" xfId="15711" xr:uid="{00000000-0005-0000-0000-0000E9470000}"/>
    <cellStyle name="표준 181 3 4" xfId="15712" xr:uid="{00000000-0005-0000-0000-0000EA470000}"/>
    <cellStyle name="표준 181 3 4 2" xfId="15713" xr:uid="{00000000-0005-0000-0000-0000EB470000}"/>
    <cellStyle name="표준 181 3 4 2 2" xfId="15714" xr:uid="{00000000-0005-0000-0000-0000EC470000}"/>
    <cellStyle name="표준 181 3 4 3" xfId="15715" xr:uid="{00000000-0005-0000-0000-0000ED470000}"/>
    <cellStyle name="표준 181 3 5" xfId="15716" xr:uid="{00000000-0005-0000-0000-0000EE470000}"/>
    <cellStyle name="표준 181 3 5 2" xfId="15717" xr:uid="{00000000-0005-0000-0000-0000EF470000}"/>
    <cellStyle name="표준 181 3 6" xfId="15718" xr:uid="{00000000-0005-0000-0000-0000F0470000}"/>
    <cellStyle name="표준 181 4" xfId="15719" xr:uid="{00000000-0005-0000-0000-0000F1470000}"/>
    <cellStyle name="표준 181 4 2" xfId="15720" xr:uid="{00000000-0005-0000-0000-0000F2470000}"/>
    <cellStyle name="표준 181 4 2 2" xfId="15721" xr:uid="{00000000-0005-0000-0000-0000F3470000}"/>
    <cellStyle name="표준 181 4 2 2 2" xfId="15722" xr:uid="{00000000-0005-0000-0000-0000F4470000}"/>
    <cellStyle name="표준 181 4 2 2 2 2" xfId="15723" xr:uid="{00000000-0005-0000-0000-0000F5470000}"/>
    <cellStyle name="표준 181 4 2 2 3" xfId="15724" xr:uid="{00000000-0005-0000-0000-0000F6470000}"/>
    <cellStyle name="표준 181 4 2 3" xfId="15725" xr:uid="{00000000-0005-0000-0000-0000F7470000}"/>
    <cellStyle name="표준 181 4 2 3 2" xfId="15726" xr:uid="{00000000-0005-0000-0000-0000F8470000}"/>
    <cellStyle name="표준 181 4 2 4" xfId="15727" xr:uid="{00000000-0005-0000-0000-0000F9470000}"/>
    <cellStyle name="표준 181 4 3" xfId="15728" xr:uid="{00000000-0005-0000-0000-0000FA470000}"/>
    <cellStyle name="표준 181 4 3 2" xfId="15729" xr:uid="{00000000-0005-0000-0000-0000FB470000}"/>
    <cellStyle name="표준 181 4 3 2 2" xfId="15730" xr:uid="{00000000-0005-0000-0000-0000FC470000}"/>
    <cellStyle name="표준 181 4 3 2 2 2" xfId="15731" xr:uid="{00000000-0005-0000-0000-0000FD470000}"/>
    <cellStyle name="표준 181 4 3 2 3" xfId="15732" xr:uid="{00000000-0005-0000-0000-0000FE470000}"/>
    <cellStyle name="표준 181 4 3 3" xfId="15733" xr:uid="{00000000-0005-0000-0000-0000FF470000}"/>
    <cellStyle name="표준 181 4 3 3 2" xfId="15734" xr:uid="{00000000-0005-0000-0000-000000480000}"/>
    <cellStyle name="표준 181 4 3 4" xfId="15735" xr:uid="{00000000-0005-0000-0000-000001480000}"/>
    <cellStyle name="표준 181 4 4" xfId="15736" xr:uid="{00000000-0005-0000-0000-000002480000}"/>
    <cellStyle name="표준 181 4 4 2" xfId="15737" xr:uid="{00000000-0005-0000-0000-000003480000}"/>
    <cellStyle name="표준 181 4 4 2 2" xfId="15738" xr:uid="{00000000-0005-0000-0000-000004480000}"/>
    <cellStyle name="표준 181 4 4 3" xfId="15739" xr:uid="{00000000-0005-0000-0000-000005480000}"/>
    <cellStyle name="표준 181 4 5" xfId="15740" xr:uid="{00000000-0005-0000-0000-000006480000}"/>
    <cellStyle name="표준 181 4 5 2" xfId="15741" xr:uid="{00000000-0005-0000-0000-000007480000}"/>
    <cellStyle name="표준 181 4 6" xfId="15742" xr:uid="{00000000-0005-0000-0000-000008480000}"/>
    <cellStyle name="표준 181 5" xfId="15743" xr:uid="{00000000-0005-0000-0000-000009480000}"/>
    <cellStyle name="표준 181 5 2" xfId="15744" xr:uid="{00000000-0005-0000-0000-00000A480000}"/>
    <cellStyle name="표준 181 5 2 2" xfId="15745" xr:uid="{00000000-0005-0000-0000-00000B480000}"/>
    <cellStyle name="표준 181 5 2 2 2" xfId="15746" xr:uid="{00000000-0005-0000-0000-00000C480000}"/>
    <cellStyle name="표준 181 5 2 3" xfId="15747" xr:uid="{00000000-0005-0000-0000-00000D480000}"/>
    <cellStyle name="표준 181 5 3" xfId="15748" xr:uid="{00000000-0005-0000-0000-00000E480000}"/>
    <cellStyle name="표준 181 5 3 2" xfId="15749" xr:uid="{00000000-0005-0000-0000-00000F480000}"/>
    <cellStyle name="표준 181 5 4" xfId="15750" xr:uid="{00000000-0005-0000-0000-000010480000}"/>
    <cellStyle name="표준 181 6" xfId="15751" xr:uid="{00000000-0005-0000-0000-000011480000}"/>
    <cellStyle name="표준 181 6 2" xfId="15752" xr:uid="{00000000-0005-0000-0000-000012480000}"/>
    <cellStyle name="표준 181 6 2 2" xfId="15753" xr:uid="{00000000-0005-0000-0000-000013480000}"/>
    <cellStyle name="표준 181 6 2 2 2" xfId="15754" xr:uid="{00000000-0005-0000-0000-000014480000}"/>
    <cellStyle name="표준 181 6 2 3" xfId="15755" xr:uid="{00000000-0005-0000-0000-000015480000}"/>
    <cellStyle name="표준 181 6 3" xfId="15756" xr:uid="{00000000-0005-0000-0000-000016480000}"/>
    <cellStyle name="표준 181 6 3 2" xfId="15757" xr:uid="{00000000-0005-0000-0000-000017480000}"/>
    <cellStyle name="표준 181 6 4" xfId="15758" xr:uid="{00000000-0005-0000-0000-000018480000}"/>
    <cellStyle name="표준 181 7" xfId="15759" xr:uid="{00000000-0005-0000-0000-000019480000}"/>
    <cellStyle name="표준 181 7 2" xfId="15760" xr:uid="{00000000-0005-0000-0000-00001A480000}"/>
    <cellStyle name="표준 181 7 2 2" xfId="15761" xr:uid="{00000000-0005-0000-0000-00001B480000}"/>
    <cellStyle name="표준 181 7 3" xfId="15762" xr:uid="{00000000-0005-0000-0000-00001C480000}"/>
    <cellStyle name="표준 181 8" xfId="15763" xr:uid="{00000000-0005-0000-0000-00001D480000}"/>
    <cellStyle name="표준 181 8 2" xfId="15764" xr:uid="{00000000-0005-0000-0000-00001E480000}"/>
    <cellStyle name="표준 181 9" xfId="15765" xr:uid="{00000000-0005-0000-0000-00001F480000}"/>
    <cellStyle name="표준 182" xfId="15766" xr:uid="{00000000-0005-0000-0000-000020480000}"/>
    <cellStyle name="표준 182 2" xfId="15767" xr:uid="{00000000-0005-0000-0000-000021480000}"/>
    <cellStyle name="표준 182 2 2" xfId="15768" xr:uid="{00000000-0005-0000-0000-000022480000}"/>
    <cellStyle name="표준 182 2 2 2" xfId="15769" xr:uid="{00000000-0005-0000-0000-000023480000}"/>
    <cellStyle name="표준 182 2 2 2 2" xfId="15770" xr:uid="{00000000-0005-0000-0000-000024480000}"/>
    <cellStyle name="표준 182 2 2 2 2 2" xfId="15771" xr:uid="{00000000-0005-0000-0000-000025480000}"/>
    <cellStyle name="표준 182 2 2 2 2 2 2" xfId="15772" xr:uid="{00000000-0005-0000-0000-000026480000}"/>
    <cellStyle name="표준 182 2 2 2 2 3" xfId="15773" xr:uid="{00000000-0005-0000-0000-000027480000}"/>
    <cellStyle name="표준 182 2 2 2 3" xfId="15774" xr:uid="{00000000-0005-0000-0000-000028480000}"/>
    <cellStyle name="표준 182 2 2 2 3 2" xfId="15775" xr:uid="{00000000-0005-0000-0000-000029480000}"/>
    <cellStyle name="표준 182 2 2 2 4" xfId="15776" xr:uid="{00000000-0005-0000-0000-00002A480000}"/>
    <cellStyle name="표준 182 2 2 3" xfId="15777" xr:uid="{00000000-0005-0000-0000-00002B480000}"/>
    <cellStyle name="표준 182 2 2 3 2" xfId="15778" xr:uid="{00000000-0005-0000-0000-00002C480000}"/>
    <cellStyle name="표준 182 2 2 3 2 2" xfId="15779" xr:uid="{00000000-0005-0000-0000-00002D480000}"/>
    <cellStyle name="표준 182 2 2 3 2 2 2" xfId="15780" xr:uid="{00000000-0005-0000-0000-00002E480000}"/>
    <cellStyle name="표준 182 2 2 3 2 3" xfId="15781" xr:uid="{00000000-0005-0000-0000-00002F480000}"/>
    <cellStyle name="표준 182 2 2 3 3" xfId="15782" xr:uid="{00000000-0005-0000-0000-000030480000}"/>
    <cellStyle name="표준 182 2 2 3 3 2" xfId="15783" xr:uid="{00000000-0005-0000-0000-000031480000}"/>
    <cellStyle name="표준 182 2 2 3 4" xfId="15784" xr:uid="{00000000-0005-0000-0000-000032480000}"/>
    <cellStyle name="표준 182 2 2 4" xfId="15785" xr:uid="{00000000-0005-0000-0000-000033480000}"/>
    <cellStyle name="표준 182 2 2 4 2" xfId="15786" xr:uid="{00000000-0005-0000-0000-000034480000}"/>
    <cellStyle name="표준 182 2 2 4 2 2" xfId="15787" xr:uid="{00000000-0005-0000-0000-000035480000}"/>
    <cellStyle name="표준 182 2 2 4 3" xfId="15788" xr:uid="{00000000-0005-0000-0000-000036480000}"/>
    <cellStyle name="표준 182 2 2 5" xfId="15789" xr:uid="{00000000-0005-0000-0000-000037480000}"/>
    <cellStyle name="표준 182 2 2 5 2" xfId="15790" xr:uid="{00000000-0005-0000-0000-000038480000}"/>
    <cellStyle name="표준 182 2 2 6" xfId="15791" xr:uid="{00000000-0005-0000-0000-000039480000}"/>
    <cellStyle name="표준 182 2 3" xfId="15792" xr:uid="{00000000-0005-0000-0000-00003A480000}"/>
    <cellStyle name="표준 182 2 3 2" xfId="15793" xr:uid="{00000000-0005-0000-0000-00003B480000}"/>
    <cellStyle name="표준 182 2 3 2 2" xfId="15794" xr:uid="{00000000-0005-0000-0000-00003C480000}"/>
    <cellStyle name="표준 182 2 3 2 2 2" xfId="15795" xr:uid="{00000000-0005-0000-0000-00003D480000}"/>
    <cellStyle name="표준 182 2 3 2 2 2 2" xfId="15796" xr:uid="{00000000-0005-0000-0000-00003E480000}"/>
    <cellStyle name="표준 182 2 3 2 2 3" xfId="15797" xr:uid="{00000000-0005-0000-0000-00003F480000}"/>
    <cellStyle name="표준 182 2 3 2 3" xfId="15798" xr:uid="{00000000-0005-0000-0000-000040480000}"/>
    <cellStyle name="표준 182 2 3 2 3 2" xfId="15799" xr:uid="{00000000-0005-0000-0000-000041480000}"/>
    <cellStyle name="표준 182 2 3 2 4" xfId="15800" xr:uid="{00000000-0005-0000-0000-000042480000}"/>
    <cellStyle name="표준 182 2 3 3" xfId="15801" xr:uid="{00000000-0005-0000-0000-000043480000}"/>
    <cellStyle name="표준 182 2 3 3 2" xfId="15802" xr:uid="{00000000-0005-0000-0000-000044480000}"/>
    <cellStyle name="표준 182 2 3 3 2 2" xfId="15803" xr:uid="{00000000-0005-0000-0000-000045480000}"/>
    <cellStyle name="표준 182 2 3 3 2 2 2" xfId="15804" xr:uid="{00000000-0005-0000-0000-000046480000}"/>
    <cellStyle name="표준 182 2 3 3 2 3" xfId="15805" xr:uid="{00000000-0005-0000-0000-000047480000}"/>
    <cellStyle name="표준 182 2 3 3 3" xfId="15806" xr:uid="{00000000-0005-0000-0000-000048480000}"/>
    <cellStyle name="표준 182 2 3 3 3 2" xfId="15807" xr:uid="{00000000-0005-0000-0000-000049480000}"/>
    <cellStyle name="표준 182 2 3 3 4" xfId="15808" xr:uid="{00000000-0005-0000-0000-00004A480000}"/>
    <cellStyle name="표준 182 2 3 4" xfId="15809" xr:uid="{00000000-0005-0000-0000-00004B480000}"/>
    <cellStyle name="표준 182 2 3 4 2" xfId="15810" xr:uid="{00000000-0005-0000-0000-00004C480000}"/>
    <cellStyle name="표준 182 2 3 4 2 2" xfId="15811" xr:uid="{00000000-0005-0000-0000-00004D480000}"/>
    <cellStyle name="표준 182 2 3 4 3" xfId="15812" xr:uid="{00000000-0005-0000-0000-00004E480000}"/>
    <cellStyle name="표준 182 2 3 5" xfId="15813" xr:uid="{00000000-0005-0000-0000-00004F480000}"/>
    <cellStyle name="표준 182 2 3 5 2" xfId="15814" xr:uid="{00000000-0005-0000-0000-000050480000}"/>
    <cellStyle name="표준 182 2 3 6" xfId="15815" xr:uid="{00000000-0005-0000-0000-000051480000}"/>
    <cellStyle name="표준 182 2 4" xfId="15816" xr:uid="{00000000-0005-0000-0000-000052480000}"/>
    <cellStyle name="표준 182 2 4 2" xfId="15817" xr:uid="{00000000-0005-0000-0000-000053480000}"/>
    <cellStyle name="표준 182 2 4 2 2" xfId="15818" xr:uid="{00000000-0005-0000-0000-000054480000}"/>
    <cellStyle name="표준 182 2 4 2 2 2" xfId="15819" xr:uid="{00000000-0005-0000-0000-000055480000}"/>
    <cellStyle name="표준 182 2 4 2 3" xfId="15820" xr:uid="{00000000-0005-0000-0000-000056480000}"/>
    <cellStyle name="표준 182 2 4 3" xfId="15821" xr:uid="{00000000-0005-0000-0000-000057480000}"/>
    <cellStyle name="표준 182 2 4 3 2" xfId="15822" xr:uid="{00000000-0005-0000-0000-000058480000}"/>
    <cellStyle name="표준 182 2 4 4" xfId="15823" xr:uid="{00000000-0005-0000-0000-000059480000}"/>
    <cellStyle name="표준 182 2 5" xfId="15824" xr:uid="{00000000-0005-0000-0000-00005A480000}"/>
    <cellStyle name="표준 182 2 5 2" xfId="15825" xr:uid="{00000000-0005-0000-0000-00005B480000}"/>
    <cellStyle name="표준 182 2 5 2 2" xfId="15826" xr:uid="{00000000-0005-0000-0000-00005C480000}"/>
    <cellStyle name="표준 182 2 5 2 2 2" xfId="15827" xr:uid="{00000000-0005-0000-0000-00005D480000}"/>
    <cellStyle name="표준 182 2 5 2 3" xfId="15828" xr:uid="{00000000-0005-0000-0000-00005E480000}"/>
    <cellStyle name="표준 182 2 5 3" xfId="15829" xr:uid="{00000000-0005-0000-0000-00005F480000}"/>
    <cellStyle name="표준 182 2 5 3 2" xfId="15830" xr:uid="{00000000-0005-0000-0000-000060480000}"/>
    <cellStyle name="표준 182 2 5 4" xfId="15831" xr:uid="{00000000-0005-0000-0000-000061480000}"/>
    <cellStyle name="표준 182 2 6" xfId="15832" xr:uid="{00000000-0005-0000-0000-000062480000}"/>
    <cellStyle name="표준 182 2 6 2" xfId="15833" xr:uid="{00000000-0005-0000-0000-000063480000}"/>
    <cellStyle name="표준 182 2 6 2 2" xfId="15834" xr:uid="{00000000-0005-0000-0000-000064480000}"/>
    <cellStyle name="표준 182 2 6 3" xfId="15835" xr:uid="{00000000-0005-0000-0000-000065480000}"/>
    <cellStyle name="표준 182 2 7" xfId="15836" xr:uid="{00000000-0005-0000-0000-000066480000}"/>
    <cellStyle name="표준 182 2 7 2" xfId="15837" xr:uid="{00000000-0005-0000-0000-000067480000}"/>
    <cellStyle name="표준 182 2 8" xfId="15838" xr:uid="{00000000-0005-0000-0000-000068480000}"/>
    <cellStyle name="표준 182 3" xfId="15839" xr:uid="{00000000-0005-0000-0000-000069480000}"/>
    <cellStyle name="표준 182 3 2" xfId="15840" xr:uid="{00000000-0005-0000-0000-00006A480000}"/>
    <cellStyle name="표준 182 3 2 2" xfId="15841" xr:uid="{00000000-0005-0000-0000-00006B480000}"/>
    <cellStyle name="표준 182 3 2 2 2" xfId="15842" xr:uid="{00000000-0005-0000-0000-00006C480000}"/>
    <cellStyle name="표준 182 3 2 2 2 2" xfId="15843" xr:uid="{00000000-0005-0000-0000-00006D480000}"/>
    <cellStyle name="표준 182 3 2 2 3" xfId="15844" xr:uid="{00000000-0005-0000-0000-00006E480000}"/>
    <cellStyle name="표준 182 3 2 3" xfId="15845" xr:uid="{00000000-0005-0000-0000-00006F480000}"/>
    <cellStyle name="표준 182 3 2 3 2" xfId="15846" xr:uid="{00000000-0005-0000-0000-000070480000}"/>
    <cellStyle name="표준 182 3 2 4" xfId="15847" xr:uid="{00000000-0005-0000-0000-000071480000}"/>
    <cellStyle name="표준 182 3 3" xfId="15848" xr:uid="{00000000-0005-0000-0000-000072480000}"/>
    <cellStyle name="표준 182 3 3 2" xfId="15849" xr:uid="{00000000-0005-0000-0000-000073480000}"/>
    <cellStyle name="표준 182 3 3 2 2" xfId="15850" xr:uid="{00000000-0005-0000-0000-000074480000}"/>
    <cellStyle name="표준 182 3 3 2 2 2" xfId="15851" xr:uid="{00000000-0005-0000-0000-000075480000}"/>
    <cellStyle name="표준 182 3 3 2 3" xfId="15852" xr:uid="{00000000-0005-0000-0000-000076480000}"/>
    <cellStyle name="표준 182 3 3 3" xfId="15853" xr:uid="{00000000-0005-0000-0000-000077480000}"/>
    <cellStyle name="표준 182 3 3 3 2" xfId="15854" xr:uid="{00000000-0005-0000-0000-000078480000}"/>
    <cellStyle name="표준 182 3 3 4" xfId="15855" xr:uid="{00000000-0005-0000-0000-000079480000}"/>
    <cellStyle name="표준 182 3 4" xfId="15856" xr:uid="{00000000-0005-0000-0000-00007A480000}"/>
    <cellStyle name="표준 182 3 4 2" xfId="15857" xr:uid="{00000000-0005-0000-0000-00007B480000}"/>
    <cellStyle name="표준 182 3 4 2 2" xfId="15858" xr:uid="{00000000-0005-0000-0000-00007C480000}"/>
    <cellStyle name="표준 182 3 4 3" xfId="15859" xr:uid="{00000000-0005-0000-0000-00007D480000}"/>
    <cellStyle name="표준 182 3 5" xfId="15860" xr:uid="{00000000-0005-0000-0000-00007E480000}"/>
    <cellStyle name="표준 182 3 5 2" xfId="15861" xr:uid="{00000000-0005-0000-0000-00007F480000}"/>
    <cellStyle name="표준 182 3 6" xfId="15862" xr:uid="{00000000-0005-0000-0000-000080480000}"/>
    <cellStyle name="표준 182 4" xfId="15863" xr:uid="{00000000-0005-0000-0000-000081480000}"/>
    <cellStyle name="표준 182 4 2" xfId="15864" xr:uid="{00000000-0005-0000-0000-000082480000}"/>
    <cellStyle name="표준 182 4 2 2" xfId="15865" xr:uid="{00000000-0005-0000-0000-000083480000}"/>
    <cellStyle name="표준 182 4 2 2 2" xfId="15866" xr:uid="{00000000-0005-0000-0000-000084480000}"/>
    <cellStyle name="표준 182 4 2 2 2 2" xfId="15867" xr:uid="{00000000-0005-0000-0000-000085480000}"/>
    <cellStyle name="표준 182 4 2 2 3" xfId="15868" xr:uid="{00000000-0005-0000-0000-000086480000}"/>
    <cellStyle name="표준 182 4 2 3" xfId="15869" xr:uid="{00000000-0005-0000-0000-000087480000}"/>
    <cellStyle name="표준 182 4 2 3 2" xfId="15870" xr:uid="{00000000-0005-0000-0000-000088480000}"/>
    <cellStyle name="표준 182 4 2 4" xfId="15871" xr:uid="{00000000-0005-0000-0000-000089480000}"/>
    <cellStyle name="표준 182 4 3" xfId="15872" xr:uid="{00000000-0005-0000-0000-00008A480000}"/>
    <cellStyle name="표준 182 4 3 2" xfId="15873" xr:uid="{00000000-0005-0000-0000-00008B480000}"/>
    <cellStyle name="표준 182 4 3 2 2" xfId="15874" xr:uid="{00000000-0005-0000-0000-00008C480000}"/>
    <cellStyle name="표준 182 4 3 2 2 2" xfId="15875" xr:uid="{00000000-0005-0000-0000-00008D480000}"/>
    <cellStyle name="표준 182 4 3 2 3" xfId="15876" xr:uid="{00000000-0005-0000-0000-00008E480000}"/>
    <cellStyle name="표준 182 4 3 3" xfId="15877" xr:uid="{00000000-0005-0000-0000-00008F480000}"/>
    <cellStyle name="표준 182 4 3 3 2" xfId="15878" xr:uid="{00000000-0005-0000-0000-000090480000}"/>
    <cellStyle name="표준 182 4 3 4" xfId="15879" xr:uid="{00000000-0005-0000-0000-000091480000}"/>
    <cellStyle name="표준 182 4 4" xfId="15880" xr:uid="{00000000-0005-0000-0000-000092480000}"/>
    <cellStyle name="표준 182 4 4 2" xfId="15881" xr:uid="{00000000-0005-0000-0000-000093480000}"/>
    <cellStyle name="표준 182 4 4 2 2" xfId="15882" xr:uid="{00000000-0005-0000-0000-000094480000}"/>
    <cellStyle name="표준 182 4 4 3" xfId="15883" xr:uid="{00000000-0005-0000-0000-000095480000}"/>
    <cellStyle name="표준 182 4 5" xfId="15884" xr:uid="{00000000-0005-0000-0000-000096480000}"/>
    <cellStyle name="표준 182 4 5 2" xfId="15885" xr:uid="{00000000-0005-0000-0000-000097480000}"/>
    <cellStyle name="표준 182 4 6" xfId="15886" xr:uid="{00000000-0005-0000-0000-000098480000}"/>
    <cellStyle name="표준 182 5" xfId="15887" xr:uid="{00000000-0005-0000-0000-000099480000}"/>
    <cellStyle name="표준 182 5 2" xfId="15888" xr:uid="{00000000-0005-0000-0000-00009A480000}"/>
    <cellStyle name="표준 182 5 2 2" xfId="15889" xr:uid="{00000000-0005-0000-0000-00009B480000}"/>
    <cellStyle name="표준 182 5 2 2 2" xfId="15890" xr:uid="{00000000-0005-0000-0000-00009C480000}"/>
    <cellStyle name="표준 182 5 2 3" xfId="15891" xr:uid="{00000000-0005-0000-0000-00009D480000}"/>
    <cellStyle name="표준 182 5 3" xfId="15892" xr:uid="{00000000-0005-0000-0000-00009E480000}"/>
    <cellStyle name="표준 182 5 3 2" xfId="15893" xr:uid="{00000000-0005-0000-0000-00009F480000}"/>
    <cellStyle name="표준 182 5 4" xfId="15894" xr:uid="{00000000-0005-0000-0000-0000A0480000}"/>
    <cellStyle name="표준 182 6" xfId="15895" xr:uid="{00000000-0005-0000-0000-0000A1480000}"/>
    <cellStyle name="표준 182 6 2" xfId="15896" xr:uid="{00000000-0005-0000-0000-0000A2480000}"/>
    <cellStyle name="표준 182 6 2 2" xfId="15897" xr:uid="{00000000-0005-0000-0000-0000A3480000}"/>
    <cellStyle name="표준 182 6 2 2 2" xfId="15898" xr:uid="{00000000-0005-0000-0000-0000A4480000}"/>
    <cellStyle name="표준 182 6 2 3" xfId="15899" xr:uid="{00000000-0005-0000-0000-0000A5480000}"/>
    <cellStyle name="표준 182 6 3" xfId="15900" xr:uid="{00000000-0005-0000-0000-0000A6480000}"/>
    <cellStyle name="표준 182 6 3 2" xfId="15901" xr:uid="{00000000-0005-0000-0000-0000A7480000}"/>
    <cellStyle name="표준 182 6 4" xfId="15902" xr:uid="{00000000-0005-0000-0000-0000A8480000}"/>
    <cellStyle name="표준 182 7" xfId="15903" xr:uid="{00000000-0005-0000-0000-0000A9480000}"/>
    <cellStyle name="표준 182 7 2" xfId="15904" xr:uid="{00000000-0005-0000-0000-0000AA480000}"/>
    <cellStyle name="표준 182 7 2 2" xfId="15905" xr:uid="{00000000-0005-0000-0000-0000AB480000}"/>
    <cellStyle name="표준 182 7 3" xfId="15906" xr:uid="{00000000-0005-0000-0000-0000AC480000}"/>
    <cellStyle name="표준 182 8" xfId="15907" xr:uid="{00000000-0005-0000-0000-0000AD480000}"/>
    <cellStyle name="표준 182 8 2" xfId="15908" xr:uid="{00000000-0005-0000-0000-0000AE480000}"/>
    <cellStyle name="표준 182 9" xfId="15909" xr:uid="{00000000-0005-0000-0000-0000AF480000}"/>
    <cellStyle name="표준 183" xfId="15910" xr:uid="{00000000-0005-0000-0000-0000B0480000}"/>
    <cellStyle name="표준 183 2" xfId="15911" xr:uid="{00000000-0005-0000-0000-0000B1480000}"/>
    <cellStyle name="표준 183 2 2" xfId="15912" xr:uid="{00000000-0005-0000-0000-0000B2480000}"/>
    <cellStyle name="표준 183 2 2 2" xfId="15913" xr:uid="{00000000-0005-0000-0000-0000B3480000}"/>
    <cellStyle name="표준 183 2 2 2 2" xfId="15914" xr:uid="{00000000-0005-0000-0000-0000B4480000}"/>
    <cellStyle name="표준 183 2 2 2 2 2" xfId="15915" xr:uid="{00000000-0005-0000-0000-0000B5480000}"/>
    <cellStyle name="표준 183 2 2 2 2 2 2" xfId="15916" xr:uid="{00000000-0005-0000-0000-0000B6480000}"/>
    <cellStyle name="표준 183 2 2 2 2 3" xfId="15917" xr:uid="{00000000-0005-0000-0000-0000B7480000}"/>
    <cellStyle name="표준 183 2 2 2 3" xfId="15918" xr:uid="{00000000-0005-0000-0000-0000B8480000}"/>
    <cellStyle name="표준 183 2 2 2 3 2" xfId="15919" xr:uid="{00000000-0005-0000-0000-0000B9480000}"/>
    <cellStyle name="표준 183 2 2 2 4" xfId="15920" xr:uid="{00000000-0005-0000-0000-0000BA480000}"/>
    <cellStyle name="표준 183 2 2 3" xfId="15921" xr:uid="{00000000-0005-0000-0000-0000BB480000}"/>
    <cellStyle name="표준 183 2 2 3 2" xfId="15922" xr:uid="{00000000-0005-0000-0000-0000BC480000}"/>
    <cellStyle name="표준 183 2 2 3 2 2" xfId="15923" xr:uid="{00000000-0005-0000-0000-0000BD480000}"/>
    <cellStyle name="표준 183 2 2 3 2 2 2" xfId="15924" xr:uid="{00000000-0005-0000-0000-0000BE480000}"/>
    <cellStyle name="표준 183 2 2 3 2 3" xfId="15925" xr:uid="{00000000-0005-0000-0000-0000BF480000}"/>
    <cellStyle name="표준 183 2 2 3 3" xfId="15926" xr:uid="{00000000-0005-0000-0000-0000C0480000}"/>
    <cellStyle name="표준 183 2 2 3 3 2" xfId="15927" xr:uid="{00000000-0005-0000-0000-0000C1480000}"/>
    <cellStyle name="표준 183 2 2 3 4" xfId="15928" xr:uid="{00000000-0005-0000-0000-0000C2480000}"/>
    <cellStyle name="표준 183 2 2 4" xfId="15929" xr:uid="{00000000-0005-0000-0000-0000C3480000}"/>
    <cellStyle name="표준 183 2 2 4 2" xfId="15930" xr:uid="{00000000-0005-0000-0000-0000C4480000}"/>
    <cellStyle name="표준 183 2 2 4 2 2" xfId="15931" xr:uid="{00000000-0005-0000-0000-0000C5480000}"/>
    <cellStyle name="표준 183 2 2 4 3" xfId="15932" xr:uid="{00000000-0005-0000-0000-0000C6480000}"/>
    <cellStyle name="표준 183 2 2 5" xfId="15933" xr:uid="{00000000-0005-0000-0000-0000C7480000}"/>
    <cellStyle name="표준 183 2 2 5 2" xfId="15934" xr:uid="{00000000-0005-0000-0000-0000C8480000}"/>
    <cellStyle name="표준 183 2 2 6" xfId="15935" xr:uid="{00000000-0005-0000-0000-0000C9480000}"/>
    <cellStyle name="표준 183 2 3" xfId="15936" xr:uid="{00000000-0005-0000-0000-0000CA480000}"/>
    <cellStyle name="표준 183 2 3 2" xfId="15937" xr:uid="{00000000-0005-0000-0000-0000CB480000}"/>
    <cellStyle name="표준 183 2 3 2 2" xfId="15938" xr:uid="{00000000-0005-0000-0000-0000CC480000}"/>
    <cellStyle name="표준 183 2 3 2 2 2" xfId="15939" xr:uid="{00000000-0005-0000-0000-0000CD480000}"/>
    <cellStyle name="표준 183 2 3 2 2 2 2" xfId="15940" xr:uid="{00000000-0005-0000-0000-0000CE480000}"/>
    <cellStyle name="표준 183 2 3 2 2 3" xfId="15941" xr:uid="{00000000-0005-0000-0000-0000CF480000}"/>
    <cellStyle name="표준 183 2 3 2 3" xfId="15942" xr:uid="{00000000-0005-0000-0000-0000D0480000}"/>
    <cellStyle name="표준 183 2 3 2 3 2" xfId="15943" xr:uid="{00000000-0005-0000-0000-0000D1480000}"/>
    <cellStyle name="표준 183 2 3 2 4" xfId="15944" xr:uid="{00000000-0005-0000-0000-0000D2480000}"/>
    <cellStyle name="표준 183 2 3 3" xfId="15945" xr:uid="{00000000-0005-0000-0000-0000D3480000}"/>
    <cellStyle name="표준 183 2 3 3 2" xfId="15946" xr:uid="{00000000-0005-0000-0000-0000D4480000}"/>
    <cellStyle name="표준 183 2 3 3 2 2" xfId="15947" xr:uid="{00000000-0005-0000-0000-0000D5480000}"/>
    <cellStyle name="표준 183 2 3 3 2 2 2" xfId="15948" xr:uid="{00000000-0005-0000-0000-0000D6480000}"/>
    <cellStyle name="표준 183 2 3 3 2 3" xfId="15949" xr:uid="{00000000-0005-0000-0000-0000D7480000}"/>
    <cellStyle name="표준 183 2 3 3 3" xfId="15950" xr:uid="{00000000-0005-0000-0000-0000D8480000}"/>
    <cellStyle name="표준 183 2 3 3 3 2" xfId="15951" xr:uid="{00000000-0005-0000-0000-0000D9480000}"/>
    <cellStyle name="표준 183 2 3 3 4" xfId="15952" xr:uid="{00000000-0005-0000-0000-0000DA480000}"/>
    <cellStyle name="표준 183 2 3 4" xfId="15953" xr:uid="{00000000-0005-0000-0000-0000DB480000}"/>
    <cellStyle name="표준 183 2 3 4 2" xfId="15954" xr:uid="{00000000-0005-0000-0000-0000DC480000}"/>
    <cellStyle name="표준 183 2 3 4 2 2" xfId="15955" xr:uid="{00000000-0005-0000-0000-0000DD480000}"/>
    <cellStyle name="표준 183 2 3 4 3" xfId="15956" xr:uid="{00000000-0005-0000-0000-0000DE480000}"/>
    <cellStyle name="표준 183 2 3 5" xfId="15957" xr:uid="{00000000-0005-0000-0000-0000DF480000}"/>
    <cellStyle name="표준 183 2 3 5 2" xfId="15958" xr:uid="{00000000-0005-0000-0000-0000E0480000}"/>
    <cellStyle name="표준 183 2 3 6" xfId="15959" xr:uid="{00000000-0005-0000-0000-0000E1480000}"/>
    <cellStyle name="표준 183 2 4" xfId="15960" xr:uid="{00000000-0005-0000-0000-0000E2480000}"/>
    <cellStyle name="표준 183 2 4 2" xfId="15961" xr:uid="{00000000-0005-0000-0000-0000E3480000}"/>
    <cellStyle name="표준 183 2 4 2 2" xfId="15962" xr:uid="{00000000-0005-0000-0000-0000E4480000}"/>
    <cellStyle name="표준 183 2 4 2 2 2" xfId="15963" xr:uid="{00000000-0005-0000-0000-0000E5480000}"/>
    <cellStyle name="표준 183 2 4 2 3" xfId="15964" xr:uid="{00000000-0005-0000-0000-0000E6480000}"/>
    <cellStyle name="표준 183 2 4 3" xfId="15965" xr:uid="{00000000-0005-0000-0000-0000E7480000}"/>
    <cellStyle name="표준 183 2 4 3 2" xfId="15966" xr:uid="{00000000-0005-0000-0000-0000E8480000}"/>
    <cellStyle name="표준 183 2 4 4" xfId="15967" xr:uid="{00000000-0005-0000-0000-0000E9480000}"/>
    <cellStyle name="표준 183 2 5" xfId="15968" xr:uid="{00000000-0005-0000-0000-0000EA480000}"/>
    <cellStyle name="표준 183 2 5 2" xfId="15969" xr:uid="{00000000-0005-0000-0000-0000EB480000}"/>
    <cellStyle name="표준 183 2 5 2 2" xfId="15970" xr:uid="{00000000-0005-0000-0000-0000EC480000}"/>
    <cellStyle name="표준 183 2 5 2 2 2" xfId="15971" xr:uid="{00000000-0005-0000-0000-0000ED480000}"/>
    <cellStyle name="표준 183 2 5 2 3" xfId="15972" xr:uid="{00000000-0005-0000-0000-0000EE480000}"/>
    <cellStyle name="표준 183 2 5 3" xfId="15973" xr:uid="{00000000-0005-0000-0000-0000EF480000}"/>
    <cellStyle name="표준 183 2 5 3 2" xfId="15974" xr:uid="{00000000-0005-0000-0000-0000F0480000}"/>
    <cellStyle name="표준 183 2 5 4" xfId="15975" xr:uid="{00000000-0005-0000-0000-0000F1480000}"/>
    <cellStyle name="표준 183 2 6" xfId="15976" xr:uid="{00000000-0005-0000-0000-0000F2480000}"/>
    <cellStyle name="표준 183 2 6 2" xfId="15977" xr:uid="{00000000-0005-0000-0000-0000F3480000}"/>
    <cellStyle name="표준 183 2 6 2 2" xfId="15978" xr:uid="{00000000-0005-0000-0000-0000F4480000}"/>
    <cellStyle name="표준 183 2 6 3" xfId="15979" xr:uid="{00000000-0005-0000-0000-0000F5480000}"/>
    <cellStyle name="표준 183 2 7" xfId="15980" xr:uid="{00000000-0005-0000-0000-0000F6480000}"/>
    <cellStyle name="표준 183 2 7 2" xfId="15981" xr:uid="{00000000-0005-0000-0000-0000F7480000}"/>
    <cellStyle name="표준 183 2 8" xfId="15982" xr:uid="{00000000-0005-0000-0000-0000F8480000}"/>
    <cellStyle name="표준 183 3" xfId="15983" xr:uid="{00000000-0005-0000-0000-0000F9480000}"/>
    <cellStyle name="표준 183 3 2" xfId="15984" xr:uid="{00000000-0005-0000-0000-0000FA480000}"/>
    <cellStyle name="표준 183 3 2 2" xfId="15985" xr:uid="{00000000-0005-0000-0000-0000FB480000}"/>
    <cellStyle name="표준 183 3 2 2 2" xfId="15986" xr:uid="{00000000-0005-0000-0000-0000FC480000}"/>
    <cellStyle name="표준 183 3 2 2 2 2" xfId="15987" xr:uid="{00000000-0005-0000-0000-0000FD480000}"/>
    <cellStyle name="표준 183 3 2 2 3" xfId="15988" xr:uid="{00000000-0005-0000-0000-0000FE480000}"/>
    <cellStyle name="표준 183 3 2 3" xfId="15989" xr:uid="{00000000-0005-0000-0000-0000FF480000}"/>
    <cellStyle name="표준 183 3 2 3 2" xfId="15990" xr:uid="{00000000-0005-0000-0000-000000490000}"/>
    <cellStyle name="표준 183 3 2 4" xfId="15991" xr:uid="{00000000-0005-0000-0000-000001490000}"/>
    <cellStyle name="표준 183 3 3" xfId="15992" xr:uid="{00000000-0005-0000-0000-000002490000}"/>
    <cellStyle name="표준 183 3 3 2" xfId="15993" xr:uid="{00000000-0005-0000-0000-000003490000}"/>
    <cellStyle name="표준 183 3 3 2 2" xfId="15994" xr:uid="{00000000-0005-0000-0000-000004490000}"/>
    <cellStyle name="표준 183 3 3 2 2 2" xfId="15995" xr:uid="{00000000-0005-0000-0000-000005490000}"/>
    <cellStyle name="표준 183 3 3 2 3" xfId="15996" xr:uid="{00000000-0005-0000-0000-000006490000}"/>
    <cellStyle name="표준 183 3 3 3" xfId="15997" xr:uid="{00000000-0005-0000-0000-000007490000}"/>
    <cellStyle name="표준 183 3 3 3 2" xfId="15998" xr:uid="{00000000-0005-0000-0000-000008490000}"/>
    <cellStyle name="표준 183 3 3 4" xfId="15999" xr:uid="{00000000-0005-0000-0000-000009490000}"/>
    <cellStyle name="표준 183 3 4" xfId="16000" xr:uid="{00000000-0005-0000-0000-00000A490000}"/>
    <cellStyle name="표준 183 3 4 2" xfId="16001" xr:uid="{00000000-0005-0000-0000-00000B490000}"/>
    <cellStyle name="표준 183 3 4 2 2" xfId="16002" xr:uid="{00000000-0005-0000-0000-00000C490000}"/>
    <cellStyle name="표준 183 3 4 3" xfId="16003" xr:uid="{00000000-0005-0000-0000-00000D490000}"/>
    <cellStyle name="표준 183 3 5" xfId="16004" xr:uid="{00000000-0005-0000-0000-00000E490000}"/>
    <cellStyle name="표준 183 3 5 2" xfId="16005" xr:uid="{00000000-0005-0000-0000-00000F490000}"/>
    <cellStyle name="표준 183 3 6" xfId="16006" xr:uid="{00000000-0005-0000-0000-000010490000}"/>
    <cellStyle name="표준 183 4" xfId="16007" xr:uid="{00000000-0005-0000-0000-000011490000}"/>
    <cellStyle name="표준 183 4 2" xfId="16008" xr:uid="{00000000-0005-0000-0000-000012490000}"/>
    <cellStyle name="표준 183 4 2 2" xfId="16009" xr:uid="{00000000-0005-0000-0000-000013490000}"/>
    <cellStyle name="표준 183 4 2 2 2" xfId="16010" xr:uid="{00000000-0005-0000-0000-000014490000}"/>
    <cellStyle name="표준 183 4 2 2 2 2" xfId="16011" xr:uid="{00000000-0005-0000-0000-000015490000}"/>
    <cellStyle name="표준 183 4 2 2 3" xfId="16012" xr:uid="{00000000-0005-0000-0000-000016490000}"/>
    <cellStyle name="표준 183 4 2 3" xfId="16013" xr:uid="{00000000-0005-0000-0000-000017490000}"/>
    <cellStyle name="표준 183 4 2 3 2" xfId="16014" xr:uid="{00000000-0005-0000-0000-000018490000}"/>
    <cellStyle name="표준 183 4 2 4" xfId="16015" xr:uid="{00000000-0005-0000-0000-000019490000}"/>
    <cellStyle name="표준 183 4 3" xfId="16016" xr:uid="{00000000-0005-0000-0000-00001A490000}"/>
    <cellStyle name="표준 183 4 3 2" xfId="16017" xr:uid="{00000000-0005-0000-0000-00001B490000}"/>
    <cellStyle name="표준 183 4 3 2 2" xfId="16018" xr:uid="{00000000-0005-0000-0000-00001C490000}"/>
    <cellStyle name="표준 183 4 3 2 2 2" xfId="16019" xr:uid="{00000000-0005-0000-0000-00001D490000}"/>
    <cellStyle name="표준 183 4 3 2 3" xfId="16020" xr:uid="{00000000-0005-0000-0000-00001E490000}"/>
    <cellStyle name="표준 183 4 3 3" xfId="16021" xr:uid="{00000000-0005-0000-0000-00001F490000}"/>
    <cellStyle name="표준 183 4 3 3 2" xfId="16022" xr:uid="{00000000-0005-0000-0000-000020490000}"/>
    <cellStyle name="표준 183 4 3 4" xfId="16023" xr:uid="{00000000-0005-0000-0000-000021490000}"/>
    <cellStyle name="표준 183 4 4" xfId="16024" xr:uid="{00000000-0005-0000-0000-000022490000}"/>
    <cellStyle name="표준 183 4 4 2" xfId="16025" xr:uid="{00000000-0005-0000-0000-000023490000}"/>
    <cellStyle name="표준 183 4 4 2 2" xfId="16026" xr:uid="{00000000-0005-0000-0000-000024490000}"/>
    <cellStyle name="표준 183 4 4 3" xfId="16027" xr:uid="{00000000-0005-0000-0000-000025490000}"/>
    <cellStyle name="표준 183 4 5" xfId="16028" xr:uid="{00000000-0005-0000-0000-000026490000}"/>
    <cellStyle name="표준 183 4 5 2" xfId="16029" xr:uid="{00000000-0005-0000-0000-000027490000}"/>
    <cellStyle name="표준 183 4 6" xfId="16030" xr:uid="{00000000-0005-0000-0000-000028490000}"/>
    <cellStyle name="표준 183 5" xfId="16031" xr:uid="{00000000-0005-0000-0000-000029490000}"/>
    <cellStyle name="표준 183 5 2" xfId="16032" xr:uid="{00000000-0005-0000-0000-00002A490000}"/>
    <cellStyle name="표준 183 5 2 2" xfId="16033" xr:uid="{00000000-0005-0000-0000-00002B490000}"/>
    <cellStyle name="표준 183 5 2 2 2" xfId="16034" xr:uid="{00000000-0005-0000-0000-00002C490000}"/>
    <cellStyle name="표준 183 5 2 3" xfId="16035" xr:uid="{00000000-0005-0000-0000-00002D490000}"/>
    <cellStyle name="표준 183 5 3" xfId="16036" xr:uid="{00000000-0005-0000-0000-00002E490000}"/>
    <cellStyle name="표준 183 5 3 2" xfId="16037" xr:uid="{00000000-0005-0000-0000-00002F490000}"/>
    <cellStyle name="표준 183 5 4" xfId="16038" xr:uid="{00000000-0005-0000-0000-000030490000}"/>
    <cellStyle name="표준 183 6" xfId="16039" xr:uid="{00000000-0005-0000-0000-000031490000}"/>
    <cellStyle name="표준 183 6 2" xfId="16040" xr:uid="{00000000-0005-0000-0000-000032490000}"/>
    <cellStyle name="표준 183 6 2 2" xfId="16041" xr:uid="{00000000-0005-0000-0000-000033490000}"/>
    <cellStyle name="표준 183 6 2 2 2" xfId="16042" xr:uid="{00000000-0005-0000-0000-000034490000}"/>
    <cellStyle name="표준 183 6 2 3" xfId="16043" xr:uid="{00000000-0005-0000-0000-000035490000}"/>
    <cellStyle name="표준 183 6 3" xfId="16044" xr:uid="{00000000-0005-0000-0000-000036490000}"/>
    <cellStyle name="표준 183 6 3 2" xfId="16045" xr:uid="{00000000-0005-0000-0000-000037490000}"/>
    <cellStyle name="표준 183 6 4" xfId="16046" xr:uid="{00000000-0005-0000-0000-000038490000}"/>
    <cellStyle name="표준 183 7" xfId="16047" xr:uid="{00000000-0005-0000-0000-000039490000}"/>
    <cellStyle name="표준 183 7 2" xfId="16048" xr:uid="{00000000-0005-0000-0000-00003A490000}"/>
    <cellStyle name="표준 183 7 2 2" xfId="16049" xr:uid="{00000000-0005-0000-0000-00003B490000}"/>
    <cellStyle name="표준 183 7 3" xfId="16050" xr:uid="{00000000-0005-0000-0000-00003C490000}"/>
    <cellStyle name="표준 183 8" xfId="16051" xr:uid="{00000000-0005-0000-0000-00003D490000}"/>
    <cellStyle name="표준 183 8 2" xfId="16052" xr:uid="{00000000-0005-0000-0000-00003E490000}"/>
    <cellStyle name="표준 183 9" xfId="16053" xr:uid="{00000000-0005-0000-0000-00003F490000}"/>
    <cellStyle name="표준 184" xfId="16054" xr:uid="{00000000-0005-0000-0000-000040490000}"/>
    <cellStyle name="표준 184 2" xfId="16055" xr:uid="{00000000-0005-0000-0000-000041490000}"/>
    <cellStyle name="표준 184 2 2" xfId="16056" xr:uid="{00000000-0005-0000-0000-000042490000}"/>
    <cellStyle name="표준 184 2 2 2" xfId="16057" xr:uid="{00000000-0005-0000-0000-000043490000}"/>
    <cellStyle name="표준 184 2 2 2 2" xfId="16058" xr:uid="{00000000-0005-0000-0000-000044490000}"/>
    <cellStyle name="표준 184 2 2 2 2 2" xfId="16059" xr:uid="{00000000-0005-0000-0000-000045490000}"/>
    <cellStyle name="표준 184 2 2 2 2 2 2" xfId="16060" xr:uid="{00000000-0005-0000-0000-000046490000}"/>
    <cellStyle name="표준 184 2 2 2 2 3" xfId="16061" xr:uid="{00000000-0005-0000-0000-000047490000}"/>
    <cellStyle name="표준 184 2 2 2 3" xfId="16062" xr:uid="{00000000-0005-0000-0000-000048490000}"/>
    <cellStyle name="표준 184 2 2 2 3 2" xfId="16063" xr:uid="{00000000-0005-0000-0000-000049490000}"/>
    <cellStyle name="표준 184 2 2 2 4" xfId="16064" xr:uid="{00000000-0005-0000-0000-00004A490000}"/>
    <cellStyle name="표준 184 2 2 3" xfId="16065" xr:uid="{00000000-0005-0000-0000-00004B490000}"/>
    <cellStyle name="표준 184 2 2 3 2" xfId="16066" xr:uid="{00000000-0005-0000-0000-00004C490000}"/>
    <cellStyle name="표준 184 2 2 3 2 2" xfId="16067" xr:uid="{00000000-0005-0000-0000-00004D490000}"/>
    <cellStyle name="표준 184 2 2 3 2 2 2" xfId="16068" xr:uid="{00000000-0005-0000-0000-00004E490000}"/>
    <cellStyle name="표준 184 2 2 3 2 3" xfId="16069" xr:uid="{00000000-0005-0000-0000-00004F490000}"/>
    <cellStyle name="표준 184 2 2 3 3" xfId="16070" xr:uid="{00000000-0005-0000-0000-000050490000}"/>
    <cellStyle name="표준 184 2 2 3 3 2" xfId="16071" xr:uid="{00000000-0005-0000-0000-000051490000}"/>
    <cellStyle name="표준 184 2 2 3 4" xfId="16072" xr:uid="{00000000-0005-0000-0000-000052490000}"/>
    <cellStyle name="표준 184 2 2 4" xfId="16073" xr:uid="{00000000-0005-0000-0000-000053490000}"/>
    <cellStyle name="표준 184 2 2 4 2" xfId="16074" xr:uid="{00000000-0005-0000-0000-000054490000}"/>
    <cellStyle name="표준 184 2 2 4 2 2" xfId="16075" xr:uid="{00000000-0005-0000-0000-000055490000}"/>
    <cellStyle name="표준 184 2 2 4 3" xfId="16076" xr:uid="{00000000-0005-0000-0000-000056490000}"/>
    <cellStyle name="표준 184 2 2 5" xfId="16077" xr:uid="{00000000-0005-0000-0000-000057490000}"/>
    <cellStyle name="표준 184 2 2 5 2" xfId="16078" xr:uid="{00000000-0005-0000-0000-000058490000}"/>
    <cellStyle name="표준 184 2 2 6" xfId="16079" xr:uid="{00000000-0005-0000-0000-000059490000}"/>
    <cellStyle name="표준 184 2 3" xfId="16080" xr:uid="{00000000-0005-0000-0000-00005A490000}"/>
    <cellStyle name="표준 184 2 3 2" xfId="16081" xr:uid="{00000000-0005-0000-0000-00005B490000}"/>
    <cellStyle name="표준 184 2 3 2 2" xfId="16082" xr:uid="{00000000-0005-0000-0000-00005C490000}"/>
    <cellStyle name="표준 184 2 3 2 2 2" xfId="16083" xr:uid="{00000000-0005-0000-0000-00005D490000}"/>
    <cellStyle name="표준 184 2 3 2 2 2 2" xfId="16084" xr:uid="{00000000-0005-0000-0000-00005E490000}"/>
    <cellStyle name="표준 184 2 3 2 2 3" xfId="16085" xr:uid="{00000000-0005-0000-0000-00005F490000}"/>
    <cellStyle name="표준 184 2 3 2 3" xfId="16086" xr:uid="{00000000-0005-0000-0000-000060490000}"/>
    <cellStyle name="표준 184 2 3 2 3 2" xfId="16087" xr:uid="{00000000-0005-0000-0000-000061490000}"/>
    <cellStyle name="표준 184 2 3 2 4" xfId="16088" xr:uid="{00000000-0005-0000-0000-000062490000}"/>
    <cellStyle name="표준 184 2 3 3" xfId="16089" xr:uid="{00000000-0005-0000-0000-000063490000}"/>
    <cellStyle name="표준 184 2 3 3 2" xfId="16090" xr:uid="{00000000-0005-0000-0000-000064490000}"/>
    <cellStyle name="표준 184 2 3 3 2 2" xfId="16091" xr:uid="{00000000-0005-0000-0000-000065490000}"/>
    <cellStyle name="표준 184 2 3 3 2 2 2" xfId="16092" xr:uid="{00000000-0005-0000-0000-000066490000}"/>
    <cellStyle name="표준 184 2 3 3 2 3" xfId="16093" xr:uid="{00000000-0005-0000-0000-000067490000}"/>
    <cellStyle name="표준 184 2 3 3 3" xfId="16094" xr:uid="{00000000-0005-0000-0000-000068490000}"/>
    <cellStyle name="표준 184 2 3 3 3 2" xfId="16095" xr:uid="{00000000-0005-0000-0000-000069490000}"/>
    <cellStyle name="표준 184 2 3 3 4" xfId="16096" xr:uid="{00000000-0005-0000-0000-00006A490000}"/>
    <cellStyle name="표준 184 2 3 4" xfId="16097" xr:uid="{00000000-0005-0000-0000-00006B490000}"/>
    <cellStyle name="표준 184 2 3 4 2" xfId="16098" xr:uid="{00000000-0005-0000-0000-00006C490000}"/>
    <cellStyle name="표준 184 2 3 4 2 2" xfId="16099" xr:uid="{00000000-0005-0000-0000-00006D490000}"/>
    <cellStyle name="표준 184 2 3 4 3" xfId="16100" xr:uid="{00000000-0005-0000-0000-00006E490000}"/>
    <cellStyle name="표준 184 2 3 5" xfId="16101" xr:uid="{00000000-0005-0000-0000-00006F490000}"/>
    <cellStyle name="표준 184 2 3 5 2" xfId="16102" xr:uid="{00000000-0005-0000-0000-000070490000}"/>
    <cellStyle name="표준 184 2 3 6" xfId="16103" xr:uid="{00000000-0005-0000-0000-000071490000}"/>
    <cellStyle name="표준 184 2 4" xfId="16104" xr:uid="{00000000-0005-0000-0000-000072490000}"/>
    <cellStyle name="표준 184 2 4 2" xfId="16105" xr:uid="{00000000-0005-0000-0000-000073490000}"/>
    <cellStyle name="표준 184 2 4 2 2" xfId="16106" xr:uid="{00000000-0005-0000-0000-000074490000}"/>
    <cellStyle name="표준 184 2 4 2 2 2" xfId="16107" xr:uid="{00000000-0005-0000-0000-000075490000}"/>
    <cellStyle name="표준 184 2 4 2 3" xfId="16108" xr:uid="{00000000-0005-0000-0000-000076490000}"/>
    <cellStyle name="표준 184 2 4 3" xfId="16109" xr:uid="{00000000-0005-0000-0000-000077490000}"/>
    <cellStyle name="표준 184 2 4 3 2" xfId="16110" xr:uid="{00000000-0005-0000-0000-000078490000}"/>
    <cellStyle name="표준 184 2 4 4" xfId="16111" xr:uid="{00000000-0005-0000-0000-000079490000}"/>
    <cellStyle name="표준 184 2 5" xfId="16112" xr:uid="{00000000-0005-0000-0000-00007A490000}"/>
    <cellStyle name="표준 184 2 5 2" xfId="16113" xr:uid="{00000000-0005-0000-0000-00007B490000}"/>
    <cellStyle name="표준 184 2 5 2 2" xfId="16114" xr:uid="{00000000-0005-0000-0000-00007C490000}"/>
    <cellStyle name="표준 184 2 5 2 2 2" xfId="16115" xr:uid="{00000000-0005-0000-0000-00007D490000}"/>
    <cellStyle name="표준 184 2 5 2 3" xfId="16116" xr:uid="{00000000-0005-0000-0000-00007E490000}"/>
    <cellStyle name="표준 184 2 5 3" xfId="16117" xr:uid="{00000000-0005-0000-0000-00007F490000}"/>
    <cellStyle name="표준 184 2 5 3 2" xfId="16118" xr:uid="{00000000-0005-0000-0000-000080490000}"/>
    <cellStyle name="표준 184 2 5 4" xfId="16119" xr:uid="{00000000-0005-0000-0000-000081490000}"/>
    <cellStyle name="표준 184 2 6" xfId="16120" xr:uid="{00000000-0005-0000-0000-000082490000}"/>
    <cellStyle name="표준 184 2 6 2" xfId="16121" xr:uid="{00000000-0005-0000-0000-000083490000}"/>
    <cellStyle name="표준 184 2 6 2 2" xfId="16122" xr:uid="{00000000-0005-0000-0000-000084490000}"/>
    <cellStyle name="표준 184 2 6 3" xfId="16123" xr:uid="{00000000-0005-0000-0000-000085490000}"/>
    <cellStyle name="표준 184 2 7" xfId="16124" xr:uid="{00000000-0005-0000-0000-000086490000}"/>
    <cellStyle name="표준 184 2 7 2" xfId="16125" xr:uid="{00000000-0005-0000-0000-000087490000}"/>
    <cellStyle name="표준 184 2 8" xfId="16126" xr:uid="{00000000-0005-0000-0000-000088490000}"/>
    <cellStyle name="표준 184 3" xfId="16127" xr:uid="{00000000-0005-0000-0000-000089490000}"/>
    <cellStyle name="표준 184 3 2" xfId="16128" xr:uid="{00000000-0005-0000-0000-00008A490000}"/>
    <cellStyle name="표준 184 3 2 2" xfId="16129" xr:uid="{00000000-0005-0000-0000-00008B490000}"/>
    <cellStyle name="표준 184 3 2 2 2" xfId="16130" xr:uid="{00000000-0005-0000-0000-00008C490000}"/>
    <cellStyle name="표준 184 3 2 2 2 2" xfId="16131" xr:uid="{00000000-0005-0000-0000-00008D490000}"/>
    <cellStyle name="표준 184 3 2 2 3" xfId="16132" xr:uid="{00000000-0005-0000-0000-00008E490000}"/>
    <cellStyle name="표준 184 3 2 3" xfId="16133" xr:uid="{00000000-0005-0000-0000-00008F490000}"/>
    <cellStyle name="표준 184 3 2 3 2" xfId="16134" xr:uid="{00000000-0005-0000-0000-000090490000}"/>
    <cellStyle name="표준 184 3 2 4" xfId="16135" xr:uid="{00000000-0005-0000-0000-000091490000}"/>
    <cellStyle name="표준 184 3 3" xfId="16136" xr:uid="{00000000-0005-0000-0000-000092490000}"/>
    <cellStyle name="표준 184 3 3 2" xfId="16137" xr:uid="{00000000-0005-0000-0000-000093490000}"/>
    <cellStyle name="표준 184 3 3 2 2" xfId="16138" xr:uid="{00000000-0005-0000-0000-000094490000}"/>
    <cellStyle name="표준 184 3 3 2 2 2" xfId="16139" xr:uid="{00000000-0005-0000-0000-000095490000}"/>
    <cellStyle name="표준 184 3 3 2 3" xfId="16140" xr:uid="{00000000-0005-0000-0000-000096490000}"/>
    <cellStyle name="표준 184 3 3 3" xfId="16141" xr:uid="{00000000-0005-0000-0000-000097490000}"/>
    <cellStyle name="표준 184 3 3 3 2" xfId="16142" xr:uid="{00000000-0005-0000-0000-000098490000}"/>
    <cellStyle name="표준 184 3 3 4" xfId="16143" xr:uid="{00000000-0005-0000-0000-000099490000}"/>
    <cellStyle name="표준 184 3 4" xfId="16144" xr:uid="{00000000-0005-0000-0000-00009A490000}"/>
    <cellStyle name="표준 184 3 4 2" xfId="16145" xr:uid="{00000000-0005-0000-0000-00009B490000}"/>
    <cellStyle name="표준 184 3 4 2 2" xfId="16146" xr:uid="{00000000-0005-0000-0000-00009C490000}"/>
    <cellStyle name="표준 184 3 4 3" xfId="16147" xr:uid="{00000000-0005-0000-0000-00009D490000}"/>
    <cellStyle name="표준 184 3 5" xfId="16148" xr:uid="{00000000-0005-0000-0000-00009E490000}"/>
    <cellStyle name="표준 184 3 5 2" xfId="16149" xr:uid="{00000000-0005-0000-0000-00009F490000}"/>
    <cellStyle name="표준 184 3 6" xfId="16150" xr:uid="{00000000-0005-0000-0000-0000A0490000}"/>
    <cellStyle name="표준 184 4" xfId="16151" xr:uid="{00000000-0005-0000-0000-0000A1490000}"/>
    <cellStyle name="표준 184 4 2" xfId="16152" xr:uid="{00000000-0005-0000-0000-0000A2490000}"/>
    <cellStyle name="표준 184 4 2 2" xfId="16153" xr:uid="{00000000-0005-0000-0000-0000A3490000}"/>
    <cellStyle name="표준 184 4 2 2 2" xfId="16154" xr:uid="{00000000-0005-0000-0000-0000A4490000}"/>
    <cellStyle name="표준 184 4 2 2 2 2" xfId="16155" xr:uid="{00000000-0005-0000-0000-0000A5490000}"/>
    <cellStyle name="표준 184 4 2 2 3" xfId="16156" xr:uid="{00000000-0005-0000-0000-0000A6490000}"/>
    <cellStyle name="표준 184 4 2 3" xfId="16157" xr:uid="{00000000-0005-0000-0000-0000A7490000}"/>
    <cellStyle name="표준 184 4 2 3 2" xfId="16158" xr:uid="{00000000-0005-0000-0000-0000A8490000}"/>
    <cellStyle name="표준 184 4 2 4" xfId="16159" xr:uid="{00000000-0005-0000-0000-0000A9490000}"/>
    <cellStyle name="표준 184 4 3" xfId="16160" xr:uid="{00000000-0005-0000-0000-0000AA490000}"/>
    <cellStyle name="표준 184 4 3 2" xfId="16161" xr:uid="{00000000-0005-0000-0000-0000AB490000}"/>
    <cellStyle name="표준 184 4 3 2 2" xfId="16162" xr:uid="{00000000-0005-0000-0000-0000AC490000}"/>
    <cellStyle name="표준 184 4 3 2 2 2" xfId="16163" xr:uid="{00000000-0005-0000-0000-0000AD490000}"/>
    <cellStyle name="표준 184 4 3 2 3" xfId="16164" xr:uid="{00000000-0005-0000-0000-0000AE490000}"/>
    <cellStyle name="표준 184 4 3 3" xfId="16165" xr:uid="{00000000-0005-0000-0000-0000AF490000}"/>
    <cellStyle name="표준 184 4 3 3 2" xfId="16166" xr:uid="{00000000-0005-0000-0000-0000B0490000}"/>
    <cellStyle name="표준 184 4 3 4" xfId="16167" xr:uid="{00000000-0005-0000-0000-0000B1490000}"/>
    <cellStyle name="표준 184 4 4" xfId="16168" xr:uid="{00000000-0005-0000-0000-0000B2490000}"/>
    <cellStyle name="표준 184 4 4 2" xfId="16169" xr:uid="{00000000-0005-0000-0000-0000B3490000}"/>
    <cellStyle name="표준 184 4 4 2 2" xfId="16170" xr:uid="{00000000-0005-0000-0000-0000B4490000}"/>
    <cellStyle name="표준 184 4 4 3" xfId="16171" xr:uid="{00000000-0005-0000-0000-0000B5490000}"/>
    <cellStyle name="표준 184 4 5" xfId="16172" xr:uid="{00000000-0005-0000-0000-0000B6490000}"/>
    <cellStyle name="표준 184 4 5 2" xfId="16173" xr:uid="{00000000-0005-0000-0000-0000B7490000}"/>
    <cellStyle name="표준 184 4 6" xfId="16174" xr:uid="{00000000-0005-0000-0000-0000B8490000}"/>
    <cellStyle name="표준 184 5" xfId="16175" xr:uid="{00000000-0005-0000-0000-0000B9490000}"/>
    <cellStyle name="표준 184 5 2" xfId="16176" xr:uid="{00000000-0005-0000-0000-0000BA490000}"/>
    <cellStyle name="표준 184 5 2 2" xfId="16177" xr:uid="{00000000-0005-0000-0000-0000BB490000}"/>
    <cellStyle name="표준 184 5 2 2 2" xfId="16178" xr:uid="{00000000-0005-0000-0000-0000BC490000}"/>
    <cellStyle name="표준 184 5 2 3" xfId="16179" xr:uid="{00000000-0005-0000-0000-0000BD490000}"/>
    <cellStyle name="표준 184 5 3" xfId="16180" xr:uid="{00000000-0005-0000-0000-0000BE490000}"/>
    <cellStyle name="표준 184 5 3 2" xfId="16181" xr:uid="{00000000-0005-0000-0000-0000BF490000}"/>
    <cellStyle name="표준 184 5 4" xfId="16182" xr:uid="{00000000-0005-0000-0000-0000C0490000}"/>
    <cellStyle name="표준 184 6" xfId="16183" xr:uid="{00000000-0005-0000-0000-0000C1490000}"/>
    <cellStyle name="표준 184 6 2" xfId="16184" xr:uid="{00000000-0005-0000-0000-0000C2490000}"/>
    <cellStyle name="표준 184 6 2 2" xfId="16185" xr:uid="{00000000-0005-0000-0000-0000C3490000}"/>
    <cellStyle name="표준 184 6 2 2 2" xfId="16186" xr:uid="{00000000-0005-0000-0000-0000C4490000}"/>
    <cellStyle name="표준 184 6 2 3" xfId="16187" xr:uid="{00000000-0005-0000-0000-0000C5490000}"/>
    <cellStyle name="표준 184 6 3" xfId="16188" xr:uid="{00000000-0005-0000-0000-0000C6490000}"/>
    <cellStyle name="표준 184 6 3 2" xfId="16189" xr:uid="{00000000-0005-0000-0000-0000C7490000}"/>
    <cellStyle name="표준 184 6 4" xfId="16190" xr:uid="{00000000-0005-0000-0000-0000C8490000}"/>
    <cellStyle name="표준 184 7" xfId="16191" xr:uid="{00000000-0005-0000-0000-0000C9490000}"/>
    <cellStyle name="표준 184 7 2" xfId="16192" xr:uid="{00000000-0005-0000-0000-0000CA490000}"/>
    <cellStyle name="표준 184 7 2 2" xfId="16193" xr:uid="{00000000-0005-0000-0000-0000CB490000}"/>
    <cellStyle name="표준 184 7 3" xfId="16194" xr:uid="{00000000-0005-0000-0000-0000CC490000}"/>
    <cellStyle name="표준 184 8" xfId="16195" xr:uid="{00000000-0005-0000-0000-0000CD490000}"/>
    <cellStyle name="표준 184 8 2" xfId="16196" xr:uid="{00000000-0005-0000-0000-0000CE490000}"/>
    <cellStyle name="표준 184 9" xfId="16197" xr:uid="{00000000-0005-0000-0000-0000CF490000}"/>
    <cellStyle name="표준 185" xfId="16198" xr:uid="{00000000-0005-0000-0000-0000D0490000}"/>
    <cellStyle name="표준 185 2" xfId="16199" xr:uid="{00000000-0005-0000-0000-0000D1490000}"/>
    <cellStyle name="표준 185 2 2" xfId="16200" xr:uid="{00000000-0005-0000-0000-0000D2490000}"/>
    <cellStyle name="표준 185 2 2 2" xfId="16201" xr:uid="{00000000-0005-0000-0000-0000D3490000}"/>
    <cellStyle name="표준 185 2 2 2 2" xfId="16202" xr:uid="{00000000-0005-0000-0000-0000D4490000}"/>
    <cellStyle name="표준 185 2 2 2 2 2" xfId="16203" xr:uid="{00000000-0005-0000-0000-0000D5490000}"/>
    <cellStyle name="표준 185 2 2 2 2 2 2" xfId="16204" xr:uid="{00000000-0005-0000-0000-0000D6490000}"/>
    <cellStyle name="표준 185 2 2 2 2 3" xfId="16205" xr:uid="{00000000-0005-0000-0000-0000D7490000}"/>
    <cellStyle name="표준 185 2 2 2 3" xfId="16206" xr:uid="{00000000-0005-0000-0000-0000D8490000}"/>
    <cellStyle name="표준 185 2 2 2 3 2" xfId="16207" xr:uid="{00000000-0005-0000-0000-0000D9490000}"/>
    <cellStyle name="표준 185 2 2 2 4" xfId="16208" xr:uid="{00000000-0005-0000-0000-0000DA490000}"/>
    <cellStyle name="표준 185 2 2 3" xfId="16209" xr:uid="{00000000-0005-0000-0000-0000DB490000}"/>
    <cellStyle name="표준 185 2 2 3 2" xfId="16210" xr:uid="{00000000-0005-0000-0000-0000DC490000}"/>
    <cellStyle name="표준 185 2 2 3 2 2" xfId="16211" xr:uid="{00000000-0005-0000-0000-0000DD490000}"/>
    <cellStyle name="표준 185 2 2 3 2 2 2" xfId="16212" xr:uid="{00000000-0005-0000-0000-0000DE490000}"/>
    <cellStyle name="표준 185 2 2 3 2 3" xfId="16213" xr:uid="{00000000-0005-0000-0000-0000DF490000}"/>
    <cellStyle name="표준 185 2 2 3 3" xfId="16214" xr:uid="{00000000-0005-0000-0000-0000E0490000}"/>
    <cellStyle name="표준 185 2 2 3 3 2" xfId="16215" xr:uid="{00000000-0005-0000-0000-0000E1490000}"/>
    <cellStyle name="표준 185 2 2 3 4" xfId="16216" xr:uid="{00000000-0005-0000-0000-0000E2490000}"/>
    <cellStyle name="표준 185 2 2 4" xfId="16217" xr:uid="{00000000-0005-0000-0000-0000E3490000}"/>
    <cellStyle name="표준 185 2 2 4 2" xfId="16218" xr:uid="{00000000-0005-0000-0000-0000E4490000}"/>
    <cellStyle name="표준 185 2 2 4 2 2" xfId="16219" xr:uid="{00000000-0005-0000-0000-0000E5490000}"/>
    <cellStyle name="표준 185 2 2 4 3" xfId="16220" xr:uid="{00000000-0005-0000-0000-0000E6490000}"/>
    <cellStyle name="표준 185 2 2 5" xfId="16221" xr:uid="{00000000-0005-0000-0000-0000E7490000}"/>
    <cellStyle name="표준 185 2 2 5 2" xfId="16222" xr:uid="{00000000-0005-0000-0000-0000E8490000}"/>
    <cellStyle name="표준 185 2 2 6" xfId="16223" xr:uid="{00000000-0005-0000-0000-0000E9490000}"/>
    <cellStyle name="표준 185 2 3" xfId="16224" xr:uid="{00000000-0005-0000-0000-0000EA490000}"/>
    <cellStyle name="표준 185 2 3 2" xfId="16225" xr:uid="{00000000-0005-0000-0000-0000EB490000}"/>
    <cellStyle name="표준 185 2 3 2 2" xfId="16226" xr:uid="{00000000-0005-0000-0000-0000EC490000}"/>
    <cellStyle name="표준 185 2 3 2 2 2" xfId="16227" xr:uid="{00000000-0005-0000-0000-0000ED490000}"/>
    <cellStyle name="표준 185 2 3 2 2 2 2" xfId="16228" xr:uid="{00000000-0005-0000-0000-0000EE490000}"/>
    <cellStyle name="표준 185 2 3 2 2 3" xfId="16229" xr:uid="{00000000-0005-0000-0000-0000EF490000}"/>
    <cellStyle name="표준 185 2 3 2 3" xfId="16230" xr:uid="{00000000-0005-0000-0000-0000F0490000}"/>
    <cellStyle name="표준 185 2 3 2 3 2" xfId="16231" xr:uid="{00000000-0005-0000-0000-0000F1490000}"/>
    <cellStyle name="표준 185 2 3 2 4" xfId="16232" xr:uid="{00000000-0005-0000-0000-0000F2490000}"/>
    <cellStyle name="표준 185 2 3 3" xfId="16233" xr:uid="{00000000-0005-0000-0000-0000F3490000}"/>
    <cellStyle name="표준 185 2 3 3 2" xfId="16234" xr:uid="{00000000-0005-0000-0000-0000F4490000}"/>
    <cellStyle name="표준 185 2 3 3 2 2" xfId="16235" xr:uid="{00000000-0005-0000-0000-0000F5490000}"/>
    <cellStyle name="표준 185 2 3 3 2 2 2" xfId="16236" xr:uid="{00000000-0005-0000-0000-0000F6490000}"/>
    <cellStyle name="표준 185 2 3 3 2 3" xfId="16237" xr:uid="{00000000-0005-0000-0000-0000F7490000}"/>
    <cellStyle name="표준 185 2 3 3 3" xfId="16238" xr:uid="{00000000-0005-0000-0000-0000F8490000}"/>
    <cellStyle name="표준 185 2 3 3 3 2" xfId="16239" xr:uid="{00000000-0005-0000-0000-0000F9490000}"/>
    <cellStyle name="표준 185 2 3 3 4" xfId="16240" xr:uid="{00000000-0005-0000-0000-0000FA490000}"/>
    <cellStyle name="표준 185 2 3 4" xfId="16241" xr:uid="{00000000-0005-0000-0000-0000FB490000}"/>
    <cellStyle name="표준 185 2 3 4 2" xfId="16242" xr:uid="{00000000-0005-0000-0000-0000FC490000}"/>
    <cellStyle name="표준 185 2 3 4 2 2" xfId="16243" xr:uid="{00000000-0005-0000-0000-0000FD490000}"/>
    <cellStyle name="표준 185 2 3 4 3" xfId="16244" xr:uid="{00000000-0005-0000-0000-0000FE490000}"/>
    <cellStyle name="표준 185 2 3 5" xfId="16245" xr:uid="{00000000-0005-0000-0000-0000FF490000}"/>
    <cellStyle name="표준 185 2 3 5 2" xfId="16246" xr:uid="{00000000-0005-0000-0000-0000004A0000}"/>
    <cellStyle name="표준 185 2 3 6" xfId="16247" xr:uid="{00000000-0005-0000-0000-0000014A0000}"/>
    <cellStyle name="표준 185 2 4" xfId="16248" xr:uid="{00000000-0005-0000-0000-0000024A0000}"/>
    <cellStyle name="표준 185 2 4 2" xfId="16249" xr:uid="{00000000-0005-0000-0000-0000034A0000}"/>
    <cellStyle name="표준 185 2 4 2 2" xfId="16250" xr:uid="{00000000-0005-0000-0000-0000044A0000}"/>
    <cellStyle name="표준 185 2 4 2 2 2" xfId="16251" xr:uid="{00000000-0005-0000-0000-0000054A0000}"/>
    <cellStyle name="표준 185 2 4 2 3" xfId="16252" xr:uid="{00000000-0005-0000-0000-0000064A0000}"/>
    <cellStyle name="표준 185 2 4 3" xfId="16253" xr:uid="{00000000-0005-0000-0000-0000074A0000}"/>
    <cellStyle name="표준 185 2 4 3 2" xfId="16254" xr:uid="{00000000-0005-0000-0000-0000084A0000}"/>
    <cellStyle name="표준 185 2 4 4" xfId="16255" xr:uid="{00000000-0005-0000-0000-0000094A0000}"/>
    <cellStyle name="표준 185 2 5" xfId="16256" xr:uid="{00000000-0005-0000-0000-00000A4A0000}"/>
    <cellStyle name="표준 185 2 5 2" xfId="16257" xr:uid="{00000000-0005-0000-0000-00000B4A0000}"/>
    <cellStyle name="표준 185 2 5 2 2" xfId="16258" xr:uid="{00000000-0005-0000-0000-00000C4A0000}"/>
    <cellStyle name="표준 185 2 5 2 2 2" xfId="16259" xr:uid="{00000000-0005-0000-0000-00000D4A0000}"/>
    <cellStyle name="표준 185 2 5 2 3" xfId="16260" xr:uid="{00000000-0005-0000-0000-00000E4A0000}"/>
    <cellStyle name="표준 185 2 5 3" xfId="16261" xr:uid="{00000000-0005-0000-0000-00000F4A0000}"/>
    <cellStyle name="표준 185 2 5 3 2" xfId="16262" xr:uid="{00000000-0005-0000-0000-0000104A0000}"/>
    <cellStyle name="표준 185 2 5 4" xfId="16263" xr:uid="{00000000-0005-0000-0000-0000114A0000}"/>
    <cellStyle name="표준 185 2 6" xfId="16264" xr:uid="{00000000-0005-0000-0000-0000124A0000}"/>
    <cellStyle name="표준 185 2 6 2" xfId="16265" xr:uid="{00000000-0005-0000-0000-0000134A0000}"/>
    <cellStyle name="표준 185 2 6 2 2" xfId="16266" xr:uid="{00000000-0005-0000-0000-0000144A0000}"/>
    <cellStyle name="표준 185 2 6 3" xfId="16267" xr:uid="{00000000-0005-0000-0000-0000154A0000}"/>
    <cellStyle name="표준 185 2 7" xfId="16268" xr:uid="{00000000-0005-0000-0000-0000164A0000}"/>
    <cellStyle name="표준 185 2 7 2" xfId="16269" xr:uid="{00000000-0005-0000-0000-0000174A0000}"/>
    <cellStyle name="표준 185 2 8" xfId="16270" xr:uid="{00000000-0005-0000-0000-0000184A0000}"/>
    <cellStyle name="표준 185 3" xfId="16271" xr:uid="{00000000-0005-0000-0000-0000194A0000}"/>
    <cellStyle name="표준 185 3 2" xfId="16272" xr:uid="{00000000-0005-0000-0000-00001A4A0000}"/>
    <cellStyle name="표준 185 3 2 2" xfId="16273" xr:uid="{00000000-0005-0000-0000-00001B4A0000}"/>
    <cellStyle name="표준 185 3 2 2 2" xfId="16274" xr:uid="{00000000-0005-0000-0000-00001C4A0000}"/>
    <cellStyle name="표준 185 3 2 2 2 2" xfId="16275" xr:uid="{00000000-0005-0000-0000-00001D4A0000}"/>
    <cellStyle name="표준 185 3 2 2 3" xfId="16276" xr:uid="{00000000-0005-0000-0000-00001E4A0000}"/>
    <cellStyle name="표준 185 3 2 3" xfId="16277" xr:uid="{00000000-0005-0000-0000-00001F4A0000}"/>
    <cellStyle name="표준 185 3 2 3 2" xfId="16278" xr:uid="{00000000-0005-0000-0000-0000204A0000}"/>
    <cellStyle name="표준 185 3 2 4" xfId="16279" xr:uid="{00000000-0005-0000-0000-0000214A0000}"/>
    <cellStyle name="표준 185 3 3" xfId="16280" xr:uid="{00000000-0005-0000-0000-0000224A0000}"/>
    <cellStyle name="표준 185 3 3 2" xfId="16281" xr:uid="{00000000-0005-0000-0000-0000234A0000}"/>
    <cellStyle name="표준 185 3 3 2 2" xfId="16282" xr:uid="{00000000-0005-0000-0000-0000244A0000}"/>
    <cellStyle name="표준 185 3 3 2 2 2" xfId="16283" xr:uid="{00000000-0005-0000-0000-0000254A0000}"/>
    <cellStyle name="표준 185 3 3 2 3" xfId="16284" xr:uid="{00000000-0005-0000-0000-0000264A0000}"/>
    <cellStyle name="표준 185 3 3 3" xfId="16285" xr:uid="{00000000-0005-0000-0000-0000274A0000}"/>
    <cellStyle name="표준 185 3 3 3 2" xfId="16286" xr:uid="{00000000-0005-0000-0000-0000284A0000}"/>
    <cellStyle name="표준 185 3 3 4" xfId="16287" xr:uid="{00000000-0005-0000-0000-0000294A0000}"/>
    <cellStyle name="표준 185 3 4" xfId="16288" xr:uid="{00000000-0005-0000-0000-00002A4A0000}"/>
    <cellStyle name="표준 185 3 4 2" xfId="16289" xr:uid="{00000000-0005-0000-0000-00002B4A0000}"/>
    <cellStyle name="표준 185 3 4 2 2" xfId="16290" xr:uid="{00000000-0005-0000-0000-00002C4A0000}"/>
    <cellStyle name="표준 185 3 4 3" xfId="16291" xr:uid="{00000000-0005-0000-0000-00002D4A0000}"/>
    <cellStyle name="표준 185 3 5" xfId="16292" xr:uid="{00000000-0005-0000-0000-00002E4A0000}"/>
    <cellStyle name="표준 185 3 5 2" xfId="16293" xr:uid="{00000000-0005-0000-0000-00002F4A0000}"/>
    <cellStyle name="표준 185 3 6" xfId="16294" xr:uid="{00000000-0005-0000-0000-0000304A0000}"/>
    <cellStyle name="표준 185 4" xfId="16295" xr:uid="{00000000-0005-0000-0000-0000314A0000}"/>
    <cellStyle name="표준 185 4 2" xfId="16296" xr:uid="{00000000-0005-0000-0000-0000324A0000}"/>
    <cellStyle name="표준 185 4 2 2" xfId="16297" xr:uid="{00000000-0005-0000-0000-0000334A0000}"/>
    <cellStyle name="표준 185 4 2 2 2" xfId="16298" xr:uid="{00000000-0005-0000-0000-0000344A0000}"/>
    <cellStyle name="표준 185 4 2 2 2 2" xfId="16299" xr:uid="{00000000-0005-0000-0000-0000354A0000}"/>
    <cellStyle name="표준 185 4 2 2 3" xfId="16300" xr:uid="{00000000-0005-0000-0000-0000364A0000}"/>
    <cellStyle name="표준 185 4 2 3" xfId="16301" xr:uid="{00000000-0005-0000-0000-0000374A0000}"/>
    <cellStyle name="표준 185 4 2 3 2" xfId="16302" xr:uid="{00000000-0005-0000-0000-0000384A0000}"/>
    <cellStyle name="표준 185 4 2 4" xfId="16303" xr:uid="{00000000-0005-0000-0000-0000394A0000}"/>
    <cellStyle name="표준 185 4 3" xfId="16304" xr:uid="{00000000-0005-0000-0000-00003A4A0000}"/>
    <cellStyle name="표준 185 4 3 2" xfId="16305" xr:uid="{00000000-0005-0000-0000-00003B4A0000}"/>
    <cellStyle name="표준 185 4 3 2 2" xfId="16306" xr:uid="{00000000-0005-0000-0000-00003C4A0000}"/>
    <cellStyle name="표준 185 4 3 2 2 2" xfId="16307" xr:uid="{00000000-0005-0000-0000-00003D4A0000}"/>
    <cellStyle name="표준 185 4 3 2 3" xfId="16308" xr:uid="{00000000-0005-0000-0000-00003E4A0000}"/>
    <cellStyle name="표준 185 4 3 3" xfId="16309" xr:uid="{00000000-0005-0000-0000-00003F4A0000}"/>
    <cellStyle name="표준 185 4 3 3 2" xfId="16310" xr:uid="{00000000-0005-0000-0000-0000404A0000}"/>
    <cellStyle name="표준 185 4 3 4" xfId="16311" xr:uid="{00000000-0005-0000-0000-0000414A0000}"/>
    <cellStyle name="표준 185 4 4" xfId="16312" xr:uid="{00000000-0005-0000-0000-0000424A0000}"/>
    <cellStyle name="표준 185 4 4 2" xfId="16313" xr:uid="{00000000-0005-0000-0000-0000434A0000}"/>
    <cellStyle name="표준 185 4 4 2 2" xfId="16314" xr:uid="{00000000-0005-0000-0000-0000444A0000}"/>
    <cellStyle name="표준 185 4 4 3" xfId="16315" xr:uid="{00000000-0005-0000-0000-0000454A0000}"/>
    <cellStyle name="표준 185 4 5" xfId="16316" xr:uid="{00000000-0005-0000-0000-0000464A0000}"/>
    <cellStyle name="표준 185 4 5 2" xfId="16317" xr:uid="{00000000-0005-0000-0000-0000474A0000}"/>
    <cellStyle name="표준 185 4 6" xfId="16318" xr:uid="{00000000-0005-0000-0000-0000484A0000}"/>
    <cellStyle name="표준 185 5" xfId="16319" xr:uid="{00000000-0005-0000-0000-0000494A0000}"/>
    <cellStyle name="표준 185 5 2" xfId="16320" xr:uid="{00000000-0005-0000-0000-00004A4A0000}"/>
    <cellStyle name="표준 185 5 2 2" xfId="16321" xr:uid="{00000000-0005-0000-0000-00004B4A0000}"/>
    <cellStyle name="표준 185 5 2 2 2" xfId="16322" xr:uid="{00000000-0005-0000-0000-00004C4A0000}"/>
    <cellStyle name="표준 185 5 2 3" xfId="16323" xr:uid="{00000000-0005-0000-0000-00004D4A0000}"/>
    <cellStyle name="표준 185 5 3" xfId="16324" xr:uid="{00000000-0005-0000-0000-00004E4A0000}"/>
    <cellStyle name="표준 185 5 3 2" xfId="16325" xr:uid="{00000000-0005-0000-0000-00004F4A0000}"/>
    <cellStyle name="표준 185 5 4" xfId="16326" xr:uid="{00000000-0005-0000-0000-0000504A0000}"/>
    <cellStyle name="표준 185 6" xfId="16327" xr:uid="{00000000-0005-0000-0000-0000514A0000}"/>
    <cellStyle name="표준 185 6 2" xfId="16328" xr:uid="{00000000-0005-0000-0000-0000524A0000}"/>
    <cellStyle name="표준 185 6 2 2" xfId="16329" xr:uid="{00000000-0005-0000-0000-0000534A0000}"/>
    <cellStyle name="표준 185 6 2 2 2" xfId="16330" xr:uid="{00000000-0005-0000-0000-0000544A0000}"/>
    <cellStyle name="표준 185 6 2 3" xfId="16331" xr:uid="{00000000-0005-0000-0000-0000554A0000}"/>
    <cellStyle name="표준 185 6 3" xfId="16332" xr:uid="{00000000-0005-0000-0000-0000564A0000}"/>
    <cellStyle name="표준 185 6 3 2" xfId="16333" xr:uid="{00000000-0005-0000-0000-0000574A0000}"/>
    <cellStyle name="표준 185 6 4" xfId="16334" xr:uid="{00000000-0005-0000-0000-0000584A0000}"/>
    <cellStyle name="표준 185 7" xfId="16335" xr:uid="{00000000-0005-0000-0000-0000594A0000}"/>
    <cellStyle name="표준 185 7 2" xfId="16336" xr:uid="{00000000-0005-0000-0000-00005A4A0000}"/>
    <cellStyle name="표준 185 7 2 2" xfId="16337" xr:uid="{00000000-0005-0000-0000-00005B4A0000}"/>
    <cellStyle name="표준 185 7 3" xfId="16338" xr:uid="{00000000-0005-0000-0000-00005C4A0000}"/>
    <cellStyle name="표준 185 8" xfId="16339" xr:uid="{00000000-0005-0000-0000-00005D4A0000}"/>
    <cellStyle name="표준 185 8 2" xfId="16340" xr:uid="{00000000-0005-0000-0000-00005E4A0000}"/>
    <cellStyle name="표준 185 9" xfId="16341" xr:uid="{00000000-0005-0000-0000-00005F4A0000}"/>
    <cellStyle name="표준 186" xfId="16342" xr:uid="{00000000-0005-0000-0000-0000604A0000}"/>
    <cellStyle name="표준 186 2" xfId="16343" xr:uid="{00000000-0005-0000-0000-0000614A0000}"/>
    <cellStyle name="표준 186 2 2" xfId="16344" xr:uid="{00000000-0005-0000-0000-0000624A0000}"/>
    <cellStyle name="표준 186 2 2 2" xfId="16345" xr:uid="{00000000-0005-0000-0000-0000634A0000}"/>
    <cellStyle name="표준 186 2 2 2 2" xfId="16346" xr:uid="{00000000-0005-0000-0000-0000644A0000}"/>
    <cellStyle name="표준 186 2 2 2 2 2" xfId="16347" xr:uid="{00000000-0005-0000-0000-0000654A0000}"/>
    <cellStyle name="표준 186 2 2 2 2 2 2" xfId="16348" xr:uid="{00000000-0005-0000-0000-0000664A0000}"/>
    <cellStyle name="표준 186 2 2 2 2 3" xfId="16349" xr:uid="{00000000-0005-0000-0000-0000674A0000}"/>
    <cellStyle name="표준 186 2 2 2 3" xfId="16350" xr:uid="{00000000-0005-0000-0000-0000684A0000}"/>
    <cellStyle name="표준 186 2 2 2 3 2" xfId="16351" xr:uid="{00000000-0005-0000-0000-0000694A0000}"/>
    <cellStyle name="표준 186 2 2 2 4" xfId="16352" xr:uid="{00000000-0005-0000-0000-00006A4A0000}"/>
    <cellStyle name="표준 186 2 2 3" xfId="16353" xr:uid="{00000000-0005-0000-0000-00006B4A0000}"/>
    <cellStyle name="표준 186 2 2 3 2" xfId="16354" xr:uid="{00000000-0005-0000-0000-00006C4A0000}"/>
    <cellStyle name="표준 186 2 2 3 2 2" xfId="16355" xr:uid="{00000000-0005-0000-0000-00006D4A0000}"/>
    <cellStyle name="표준 186 2 2 3 2 2 2" xfId="16356" xr:uid="{00000000-0005-0000-0000-00006E4A0000}"/>
    <cellStyle name="표준 186 2 2 3 2 3" xfId="16357" xr:uid="{00000000-0005-0000-0000-00006F4A0000}"/>
    <cellStyle name="표준 186 2 2 3 3" xfId="16358" xr:uid="{00000000-0005-0000-0000-0000704A0000}"/>
    <cellStyle name="표준 186 2 2 3 3 2" xfId="16359" xr:uid="{00000000-0005-0000-0000-0000714A0000}"/>
    <cellStyle name="표준 186 2 2 3 4" xfId="16360" xr:uid="{00000000-0005-0000-0000-0000724A0000}"/>
    <cellStyle name="표준 186 2 2 4" xfId="16361" xr:uid="{00000000-0005-0000-0000-0000734A0000}"/>
    <cellStyle name="표준 186 2 2 4 2" xfId="16362" xr:uid="{00000000-0005-0000-0000-0000744A0000}"/>
    <cellStyle name="표준 186 2 2 4 2 2" xfId="16363" xr:uid="{00000000-0005-0000-0000-0000754A0000}"/>
    <cellStyle name="표준 186 2 2 4 3" xfId="16364" xr:uid="{00000000-0005-0000-0000-0000764A0000}"/>
    <cellStyle name="표준 186 2 2 5" xfId="16365" xr:uid="{00000000-0005-0000-0000-0000774A0000}"/>
    <cellStyle name="표준 186 2 2 5 2" xfId="16366" xr:uid="{00000000-0005-0000-0000-0000784A0000}"/>
    <cellStyle name="표준 186 2 2 6" xfId="16367" xr:uid="{00000000-0005-0000-0000-0000794A0000}"/>
    <cellStyle name="표준 186 2 3" xfId="16368" xr:uid="{00000000-0005-0000-0000-00007A4A0000}"/>
    <cellStyle name="표준 186 2 3 2" xfId="16369" xr:uid="{00000000-0005-0000-0000-00007B4A0000}"/>
    <cellStyle name="표준 186 2 3 2 2" xfId="16370" xr:uid="{00000000-0005-0000-0000-00007C4A0000}"/>
    <cellStyle name="표준 186 2 3 2 2 2" xfId="16371" xr:uid="{00000000-0005-0000-0000-00007D4A0000}"/>
    <cellStyle name="표준 186 2 3 2 2 2 2" xfId="16372" xr:uid="{00000000-0005-0000-0000-00007E4A0000}"/>
    <cellStyle name="표준 186 2 3 2 2 3" xfId="16373" xr:uid="{00000000-0005-0000-0000-00007F4A0000}"/>
    <cellStyle name="표준 186 2 3 2 3" xfId="16374" xr:uid="{00000000-0005-0000-0000-0000804A0000}"/>
    <cellStyle name="표준 186 2 3 2 3 2" xfId="16375" xr:uid="{00000000-0005-0000-0000-0000814A0000}"/>
    <cellStyle name="표준 186 2 3 2 4" xfId="16376" xr:uid="{00000000-0005-0000-0000-0000824A0000}"/>
    <cellStyle name="표준 186 2 3 3" xfId="16377" xr:uid="{00000000-0005-0000-0000-0000834A0000}"/>
    <cellStyle name="표준 186 2 3 3 2" xfId="16378" xr:uid="{00000000-0005-0000-0000-0000844A0000}"/>
    <cellStyle name="표준 186 2 3 3 2 2" xfId="16379" xr:uid="{00000000-0005-0000-0000-0000854A0000}"/>
    <cellStyle name="표준 186 2 3 3 2 2 2" xfId="16380" xr:uid="{00000000-0005-0000-0000-0000864A0000}"/>
    <cellStyle name="표준 186 2 3 3 2 3" xfId="16381" xr:uid="{00000000-0005-0000-0000-0000874A0000}"/>
    <cellStyle name="표준 186 2 3 3 3" xfId="16382" xr:uid="{00000000-0005-0000-0000-0000884A0000}"/>
    <cellStyle name="표준 186 2 3 3 3 2" xfId="16383" xr:uid="{00000000-0005-0000-0000-0000894A0000}"/>
    <cellStyle name="표준 186 2 3 3 4" xfId="16384" xr:uid="{00000000-0005-0000-0000-00008A4A0000}"/>
    <cellStyle name="표준 186 2 3 4" xfId="16385" xr:uid="{00000000-0005-0000-0000-00008B4A0000}"/>
    <cellStyle name="표준 186 2 3 4 2" xfId="16386" xr:uid="{00000000-0005-0000-0000-00008C4A0000}"/>
    <cellStyle name="표준 186 2 3 4 2 2" xfId="16387" xr:uid="{00000000-0005-0000-0000-00008D4A0000}"/>
    <cellStyle name="표준 186 2 3 4 3" xfId="16388" xr:uid="{00000000-0005-0000-0000-00008E4A0000}"/>
    <cellStyle name="표준 186 2 3 5" xfId="16389" xr:uid="{00000000-0005-0000-0000-00008F4A0000}"/>
    <cellStyle name="표준 186 2 3 5 2" xfId="16390" xr:uid="{00000000-0005-0000-0000-0000904A0000}"/>
    <cellStyle name="표준 186 2 3 6" xfId="16391" xr:uid="{00000000-0005-0000-0000-0000914A0000}"/>
    <cellStyle name="표준 186 2 4" xfId="16392" xr:uid="{00000000-0005-0000-0000-0000924A0000}"/>
    <cellStyle name="표준 186 2 4 2" xfId="16393" xr:uid="{00000000-0005-0000-0000-0000934A0000}"/>
    <cellStyle name="표준 186 2 4 2 2" xfId="16394" xr:uid="{00000000-0005-0000-0000-0000944A0000}"/>
    <cellStyle name="표준 186 2 4 2 2 2" xfId="16395" xr:uid="{00000000-0005-0000-0000-0000954A0000}"/>
    <cellStyle name="표준 186 2 4 2 3" xfId="16396" xr:uid="{00000000-0005-0000-0000-0000964A0000}"/>
    <cellStyle name="표준 186 2 4 3" xfId="16397" xr:uid="{00000000-0005-0000-0000-0000974A0000}"/>
    <cellStyle name="표준 186 2 4 3 2" xfId="16398" xr:uid="{00000000-0005-0000-0000-0000984A0000}"/>
    <cellStyle name="표준 186 2 4 4" xfId="16399" xr:uid="{00000000-0005-0000-0000-0000994A0000}"/>
    <cellStyle name="표준 186 2 5" xfId="16400" xr:uid="{00000000-0005-0000-0000-00009A4A0000}"/>
    <cellStyle name="표준 186 2 5 2" xfId="16401" xr:uid="{00000000-0005-0000-0000-00009B4A0000}"/>
    <cellStyle name="표준 186 2 5 2 2" xfId="16402" xr:uid="{00000000-0005-0000-0000-00009C4A0000}"/>
    <cellStyle name="표준 186 2 5 2 2 2" xfId="16403" xr:uid="{00000000-0005-0000-0000-00009D4A0000}"/>
    <cellStyle name="표준 186 2 5 2 3" xfId="16404" xr:uid="{00000000-0005-0000-0000-00009E4A0000}"/>
    <cellStyle name="표준 186 2 5 3" xfId="16405" xr:uid="{00000000-0005-0000-0000-00009F4A0000}"/>
    <cellStyle name="표준 186 2 5 3 2" xfId="16406" xr:uid="{00000000-0005-0000-0000-0000A04A0000}"/>
    <cellStyle name="표준 186 2 5 4" xfId="16407" xr:uid="{00000000-0005-0000-0000-0000A14A0000}"/>
    <cellStyle name="표준 186 2 6" xfId="16408" xr:uid="{00000000-0005-0000-0000-0000A24A0000}"/>
    <cellStyle name="표준 186 2 6 2" xfId="16409" xr:uid="{00000000-0005-0000-0000-0000A34A0000}"/>
    <cellStyle name="표준 186 2 6 2 2" xfId="16410" xr:uid="{00000000-0005-0000-0000-0000A44A0000}"/>
    <cellStyle name="표준 186 2 6 3" xfId="16411" xr:uid="{00000000-0005-0000-0000-0000A54A0000}"/>
    <cellStyle name="표준 186 2 7" xfId="16412" xr:uid="{00000000-0005-0000-0000-0000A64A0000}"/>
    <cellStyle name="표준 186 2 7 2" xfId="16413" xr:uid="{00000000-0005-0000-0000-0000A74A0000}"/>
    <cellStyle name="표준 186 2 8" xfId="16414" xr:uid="{00000000-0005-0000-0000-0000A84A0000}"/>
    <cellStyle name="표준 186 3" xfId="16415" xr:uid="{00000000-0005-0000-0000-0000A94A0000}"/>
    <cellStyle name="표준 186 3 2" xfId="16416" xr:uid="{00000000-0005-0000-0000-0000AA4A0000}"/>
    <cellStyle name="표준 186 3 2 2" xfId="16417" xr:uid="{00000000-0005-0000-0000-0000AB4A0000}"/>
    <cellStyle name="표준 186 3 2 2 2" xfId="16418" xr:uid="{00000000-0005-0000-0000-0000AC4A0000}"/>
    <cellStyle name="표준 186 3 2 2 2 2" xfId="16419" xr:uid="{00000000-0005-0000-0000-0000AD4A0000}"/>
    <cellStyle name="표준 186 3 2 2 3" xfId="16420" xr:uid="{00000000-0005-0000-0000-0000AE4A0000}"/>
    <cellStyle name="표준 186 3 2 3" xfId="16421" xr:uid="{00000000-0005-0000-0000-0000AF4A0000}"/>
    <cellStyle name="표준 186 3 2 3 2" xfId="16422" xr:uid="{00000000-0005-0000-0000-0000B04A0000}"/>
    <cellStyle name="표준 186 3 2 4" xfId="16423" xr:uid="{00000000-0005-0000-0000-0000B14A0000}"/>
    <cellStyle name="표준 186 3 3" xfId="16424" xr:uid="{00000000-0005-0000-0000-0000B24A0000}"/>
    <cellStyle name="표준 186 3 3 2" xfId="16425" xr:uid="{00000000-0005-0000-0000-0000B34A0000}"/>
    <cellStyle name="표준 186 3 3 2 2" xfId="16426" xr:uid="{00000000-0005-0000-0000-0000B44A0000}"/>
    <cellStyle name="표준 186 3 3 2 2 2" xfId="16427" xr:uid="{00000000-0005-0000-0000-0000B54A0000}"/>
    <cellStyle name="표준 186 3 3 2 3" xfId="16428" xr:uid="{00000000-0005-0000-0000-0000B64A0000}"/>
    <cellStyle name="표준 186 3 3 3" xfId="16429" xr:uid="{00000000-0005-0000-0000-0000B74A0000}"/>
    <cellStyle name="표준 186 3 3 3 2" xfId="16430" xr:uid="{00000000-0005-0000-0000-0000B84A0000}"/>
    <cellStyle name="표준 186 3 3 4" xfId="16431" xr:uid="{00000000-0005-0000-0000-0000B94A0000}"/>
    <cellStyle name="표준 186 3 4" xfId="16432" xr:uid="{00000000-0005-0000-0000-0000BA4A0000}"/>
    <cellStyle name="표준 186 3 4 2" xfId="16433" xr:uid="{00000000-0005-0000-0000-0000BB4A0000}"/>
    <cellStyle name="표준 186 3 4 2 2" xfId="16434" xr:uid="{00000000-0005-0000-0000-0000BC4A0000}"/>
    <cellStyle name="표준 186 3 4 3" xfId="16435" xr:uid="{00000000-0005-0000-0000-0000BD4A0000}"/>
    <cellStyle name="표준 186 3 5" xfId="16436" xr:uid="{00000000-0005-0000-0000-0000BE4A0000}"/>
    <cellStyle name="표준 186 3 5 2" xfId="16437" xr:uid="{00000000-0005-0000-0000-0000BF4A0000}"/>
    <cellStyle name="표준 186 3 6" xfId="16438" xr:uid="{00000000-0005-0000-0000-0000C04A0000}"/>
    <cellStyle name="표준 186 4" xfId="16439" xr:uid="{00000000-0005-0000-0000-0000C14A0000}"/>
    <cellStyle name="표준 186 4 2" xfId="16440" xr:uid="{00000000-0005-0000-0000-0000C24A0000}"/>
    <cellStyle name="표준 186 4 2 2" xfId="16441" xr:uid="{00000000-0005-0000-0000-0000C34A0000}"/>
    <cellStyle name="표준 186 4 2 2 2" xfId="16442" xr:uid="{00000000-0005-0000-0000-0000C44A0000}"/>
    <cellStyle name="표준 186 4 2 2 2 2" xfId="16443" xr:uid="{00000000-0005-0000-0000-0000C54A0000}"/>
    <cellStyle name="표준 186 4 2 2 3" xfId="16444" xr:uid="{00000000-0005-0000-0000-0000C64A0000}"/>
    <cellStyle name="표준 186 4 2 3" xfId="16445" xr:uid="{00000000-0005-0000-0000-0000C74A0000}"/>
    <cellStyle name="표준 186 4 2 3 2" xfId="16446" xr:uid="{00000000-0005-0000-0000-0000C84A0000}"/>
    <cellStyle name="표준 186 4 2 4" xfId="16447" xr:uid="{00000000-0005-0000-0000-0000C94A0000}"/>
    <cellStyle name="표준 186 4 3" xfId="16448" xr:uid="{00000000-0005-0000-0000-0000CA4A0000}"/>
    <cellStyle name="표준 186 4 3 2" xfId="16449" xr:uid="{00000000-0005-0000-0000-0000CB4A0000}"/>
    <cellStyle name="표준 186 4 3 2 2" xfId="16450" xr:uid="{00000000-0005-0000-0000-0000CC4A0000}"/>
    <cellStyle name="표준 186 4 3 2 2 2" xfId="16451" xr:uid="{00000000-0005-0000-0000-0000CD4A0000}"/>
    <cellStyle name="표준 186 4 3 2 3" xfId="16452" xr:uid="{00000000-0005-0000-0000-0000CE4A0000}"/>
    <cellStyle name="표준 186 4 3 3" xfId="16453" xr:uid="{00000000-0005-0000-0000-0000CF4A0000}"/>
    <cellStyle name="표준 186 4 3 3 2" xfId="16454" xr:uid="{00000000-0005-0000-0000-0000D04A0000}"/>
    <cellStyle name="표준 186 4 3 4" xfId="16455" xr:uid="{00000000-0005-0000-0000-0000D14A0000}"/>
    <cellStyle name="표준 186 4 4" xfId="16456" xr:uid="{00000000-0005-0000-0000-0000D24A0000}"/>
    <cellStyle name="표준 186 4 4 2" xfId="16457" xr:uid="{00000000-0005-0000-0000-0000D34A0000}"/>
    <cellStyle name="표준 186 4 4 2 2" xfId="16458" xr:uid="{00000000-0005-0000-0000-0000D44A0000}"/>
    <cellStyle name="표준 186 4 4 3" xfId="16459" xr:uid="{00000000-0005-0000-0000-0000D54A0000}"/>
    <cellStyle name="표준 186 4 5" xfId="16460" xr:uid="{00000000-0005-0000-0000-0000D64A0000}"/>
    <cellStyle name="표준 186 4 5 2" xfId="16461" xr:uid="{00000000-0005-0000-0000-0000D74A0000}"/>
    <cellStyle name="표준 186 4 6" xfId="16462" xr:uid="{00000000-0005-0000-0000-0000D84A0000}"/>
    <cellStyle name="표준 186 5" xfId="16463" xr:uid="{00000000-0005-0000-0000-0000D94A0000}"/>
    <cellStyle name="표준 186 5 2" xfId="16464" xr:uid="{00000000-0005-0000-0000-0000DA4A0000}"/>
    <cellStyle name="표준 186 5 2 2" xfId="16465" xr:uid="{00000000-0005-0000-0000-0000DB4A0000}"/>
    <cellStyle name="표준 186 5 2 2 2" xfId="16466" xr:uid="{00000000-0005-0000-0000-0000DC4A0000}"/>
    <cellStyle name="표준 186 5 2 3" xfId="16467" xr:uid="{00000000-0005-0000-0000-0000DD4A0000}"/>
    <cellStyle name="표준 186 5 3" xfId="16468" xr:uid="{00000000-0005-0000-0000-0000DE4A0000}"/>
    <cellStyle name="표준 186 5 3 2" xfId="16469" xr:uid="{00000000-0005-0000-0000-0000DF4A0000}"/>
    <cellStyle name="표준 186 5 4" xfId="16470" xr:uid="{00000000-0005-0000-0000-0000E04A0000}"/>
    <cellStyle name="표준 186 6" xfId="16471" xr:uid="{00000000-0005-0000-0000-0000E14A0000}"/>
    <cellStyle name="표준 186 6 2" xfId="16472" xr:uid="{00000000-0005-0000-0000-0000E24A0000}"/>
    <cellStyle name="표준 186 6 2 2" xfId="16473" xr:uid="{00000000-0005-0000-0000-0000E34A0000}"/>
    <cellStyle name="표준 186 6 2 2 2" xfId="16474" xr:uid="{00000000-0005-0000-0000-0000E44A0000}"/>
    <cellStyle name="표준 186 6 2 3" xfId="16475" xr:uid="{00000000-0005-0000-0000-0000E54A0000}"/>
    <cellStyle name="표준 186 6 3" xfId="16476" xr:uid="{00000000-0005-0000-0000-0000E64A0000}"/>
    <cellStyle name="표준 186 6 3 2" xfId="16477" xr:uid="{00000000-0005-0000-0000-0000E74A0000}"/>
    <cellStyle name="표준 186 6 4" xfId="16478" xr:uid="{00000000-0005-0000-0000-0000E84A0000}"/>
    <cellStyle name="표준 186 7" xfId="16479" xr:uid="{00000000-0005-0000-0000-0000E94A0000}"/>
    <cellStyle name="표준 186 7 2" xfId="16480" xr:uid="{00000000-0005-0000-0000-0000EA4A0000}"/>
    <cellStyle name="표준 186 7 2 2" xfId="16481" xr:uid="{00000000-0005-0000-0000-0000EB4A0000}"/>
    <cellStyle name="표준 186 7 3" xfId="16482" xr:uid="{00000000-0005-0000-0000-0000EC4A0000}"/>
    <cellStyle name="표준 186 8" xfId="16483" xr:uid="{00000000-0005-0000-0000-0000ED4A0000}"/>
    <cellStyle name="표준 186 8 2" xfId="16484" xr:uid="{00000000-0005-0000-0000-0000EE4A0000}"/>
    <cellStyle name="표준 186 9" xfId="16485" xr:uid="{00000000-0005-0000-0000-0000EF4A0000}"/>
    <cellStyle name="표준 187" xfId="16486" xr:uid="{00000000-0005-0000-0000-0000F04A0000}"/>
    <cellStyle name="표준 187 2" xfId="16487" xr:uid="{00000000-0005-0000-0000-0000F14A0000}"/>
    <cellStyle name="표준 187 2 2" xfId="16488" xr:uid="{00000000-0005-0000-0000-0000F24A0000}"/>
    <cellStyle name="표준 187 2 2 2" xfId="16489" xr:uid="{00000000-0005-0000-0000-0000F34A0000}"/>
    <cellStyle name="표준 187 2 2 2 2" xfId="16490" xr:uid="{00000000-0005-0000-0000-0000F44A0000}"/>
    <cellStyle name="표준 187 2 2 2 2 2" xfId="16491" xr:uid="{00000000-0005-0000-0000-0000F54A0000}"/>
    <cellStyle name="표준 187 2 2 2 2 2 2" xfId="16492" xr:uid="{00000000-0005-0000-0000-0000F64A0000}"/>
    <cellStyle name="표준 187 2 2 2 2 3" xfId="16493" xr:uid="{00000000-0005-0000-0000-0000F74A0000}"/>
    <cellStyle name="표준 187 2 2 2 3" xfId="16494" xr:uid="{00000000-0005-0000-0000-0000F84A0000}"/>
    <cellStyle name="표준 187 2 2 2 3 2" xfId="16495" xr:uid="{00000000-0005-0000-0000-0000F94A0000}"/>
    <cellStyle name="표준 187 2 2 2 4" xfId="16496" xr:uid="{00000000-0005-0000-0000-0000FA4A0000}"/>
    <cellStyle name="표준 187 2 2 3" xfId="16497" xr:uid="{00000000-0005-0000-0000-0000FB4A0000}"/>
    <cellStyle name="표준 187 2 2 3 2" xfId="16498" xr:uid="{00000000-0005-0000-0000-0000FC4A0000}"/>
    <cellStyle name="표준 187 2 2 3 2 2" xfId="16499" xr:uid="{00000000-0005-0000-0000-0000FD4A0000}"/>
    <cellStyle name="표준 187 2 2 3 2 2 2" xfId="16500" xr:uid="{00000000-0005-0000-0000-0000FE4A0000}"/>
    <cellStyle name="표준 187 2 2 3 2 3" xfId="16501" xr:uid="{00000000-0005-0000-0000-0000FF4A0000}"/>
    <cellStyle name="표준 187 2 2 3 3" xfId="16502" xr:uid="{00000000-0005-0000-0000-0000004B0000}"/>
    <cellStyle name="표준 187 2 2 3 3 2" xfId="16503" xr:uid="{00000000-0005-0000-0000-0000014B0000}"/>
    <cellStyle name="표준 187 2 2 3 4" xfId="16504" xr:uid="{00000000-0005-0000-0000-0000024B0000}"/>
    <cellStyle name="표준 187 2 2 4" xfId="16505" xr:uid="{00000000-0005-0000-0000-0000034B0000}"/>
    <cellStyle name="표준 187 2 2 4 2" xfId="16506" xr:uid="{00000000-0005-0000-0000-0000044B0000}"/>
    <cellStyle name="표준 187 2 2 4 2 2" xfId="16507" xr:uid="{00000000-0005-0000-0000-0000054B0000}"/>
    <cellStyle name="표준 187 2 2 4 3" xfId="16508" xr:uid="{00000000-0005-0000-0000-0000064B0000}"/>
    <cellStyle name="표준 187 2 2 5" xfId="16509" xr:uid="{00000000-0005-0000-0000-0000074B0000}"/>
    <cellStyle name="표준 187 2 2 5 2" xfId="16510" xr:uid="{00000000-0005-0000-0000-0000084B0000}"/>
    <cellStyle name="표준 187 2 2 6" xfId="16511" xr:uid="{00000000-0005-0000-0000-0000094B0000}"/>
    <cellStyle name="표준 187 2 3" xfId="16512" xr:uid="{00000000-0005-0000-0000-00000A4B0000}"/>
    <cellStyle name="표준 187 2 3 2" xfId="16513" xr:uid="{00000000-0005-0000-0000-00000B4B0000}"/>
    <cellStyle name="표준 187 2 3 2 2" xfId="16514" xr:uid="{00000000-0005-0000-0000-00000C4B0000}"/>
    <cellStyle name="표준 187 2 3 2 2 2" xfId="16515" xr:uid="{00000000-0005-0000-0000-00000D4B0000}"/>
    <cellStyle name="표준 187 2 3 2 2 2 2" xfId="16516" xr:uid="{00000000-0005-0000-0000-00000E4B0000}"/>
    <cellStyle name="표준 187 2 3 2 2 3" xfId="16517" xr:uid="{00000000-0005-0000-0000-00000F4B0000}"/>
    <cellStyle name="표준 187 2 3 2 3" xfId="16518" xr:uid="{00000000-0005-0000-0000-0000104B0000}"/>
    <cellStyle name="표준 187 2 3 2 3 2" xfId="16519" xr:uid="{00000000-0005-0000-0000-0000114B0000}"/>
    <cellStyle name="표준 187 2 3 2 4" xfId="16520" xr:uid="{00000000-0005-0000-0000-0000124B0000}"/>
    <cellStyle name="표준 187 2 3 3" xfId="16521" xr:uid="{00000000-0005-0000-0000-0000134B0000}"/>
    <cellStyle name="표준 187 2 3 3 2" xfId="16522" xr:uid="{00000000-0005-0000-0000-0000144B0000}"/>
    <cellStyle name="표준 187 2 3 3 2 2" xfId="16523" xr:uid="{00000000-0005-0000-0000-0000154B0000}"/>
    <cellStyle name="표준 187 2 3 3 2 2 2" xfId="16524" xr:uid="{00000000-0005-0000-0000-0000164B0000}"/>
    <cellStyle name="표준 187 2 3 3 2 3" xfId="16525" xr:uid="{00000000-0005-0000-0000-0000174B0000}"/>
    <cellStyle name="표준 187 2 3 3 3" xfId="16526" xr:uid="{00000000-0005-0000-0000-0000184B0000}"/>
    <cellStyle name="표준 187 2 3 3 3 2" xfId="16527" xr:uid="{00000000-0005-0000-0000-0000194B0000}"/>
    <cellStyle name="표준 187 2 3 3 4" xfId="16528" xr:uid="{00000000-0005-0000-0000-00001A4B0000}"/>
    <cellStyle name="표준 187 2 3 4" xfId="16529" xr:uid="{00000000-0005-0000-0000-00001B4B0000}"/>
    <cellStyle name="표준 187 2 3 4 2" xfId="16530" xr:uid="{00000000-0005-0000-0000-00001C4B0000}"/>
    <cellStyle name="표준 187 2 3 4 2 2" xfId="16531" xr:uid="{00000000-0005-0000-0000-00001D4B0000}"/>
    <cellStyle name="표준 187 2 3 4 3" xfId="16532" xr:uid="{00000000-0005-0000-0000-00001E4B0000}"/>
    <cellStyle name="표준 187 2 3 5" xfId="16533" xr:uid="{00000000-0005-0000-0000-00001F4B0000}"/>
    <cellStyle name="표준 187 2 3 5 2" xfId="16534" xr:uid="{00000000-0005-0000-0000-0000204B0000}"/>
    <cellStyle name="표준 187 2 3 6" xfId="16535" xr:uid="{00000000-0005-0000-0000-0000214B0000}"/>
    <cellStyle name="표준 187 2 4" xfId="16536" xr:uid="{00000000-0005-0000-0000-0000224B0000}"/>
    <cellStyle name="표준 187 2 4 2" xfId="16537" xr:uid="{00000000-0005-0000-0000-0000234B0000}"/>
    <cellStyle name="표준 187 2 4 2 2" xfId="16538" xr:uid="{00000000-0005-0000-0000-0000244B0000}"/>
    <cellStyle name="표준 187 2 4 2 2 2" xfId="16539" xr:uid="{00000000-0005-0000-0000-0000254B0000}"/>
    <cellStyle name="표준 187 2 4 2 3" xfId="16540" xr:uid="{00000000-0005-0000-0000-0000264B0000}"/>
    <cellStyle name="표준 187 2 4 3" xfId="16541" xr:uid="{00000000-0005-0000-0000-0000274B0000}"/>
    <cellStyle name="표준 187 2 4 3 2" xfId="16542" xr:uid="{00000000-0005-0000-0000-0000284B0000}"/>
    <cellStyle name="표준 187 2 4 4" xfId="16543" xr:uid="{00000000-0005-0000-0000-0000294B0000}"/>
    <cellStyle name="표준 187 2 5" xfId="16544" xr:uid="{00000000-0005-0000-0000-00002A4B0000}"/>
    <cellStyle name="표준 187 2 5 2" xfId="16545" xr:uid="{00000000-0005-0000-0000-00002B4B0000}"/>
    <cellStyle name="표준 187 2 5 2 2" xfId="16546" xr:uid="{00000000-0005-0000-0000-00002C4B0000}"/>
    <cellStyle name="표준 187 2 5 2 2 2" xfId="16547" xr:uid="{00000000-0005-0000-0000-00002D4B0000}"/>
    <cellStyle name="표준 187 2 5 2 3" xfId="16548" xr:uid="{00000000-0005-0000-0000-00002E4B0000}"/>
    <cellStyle name="표준 187 2 5 3" xfId="16549" xr:uid="{00000000-0005-0000-0000-00002F4B0000}"/>
    <cellStyle name="표준 187 2 5 3 2" xfId="16550" xr:uid="{00000000-0005-0000-0000-0000304B0000}"/>
    <cellStyle name="표준 187 2 5 4" xfId="16551" xr:uid="{00000000-0005-0000-0000-0000314B0000}"/>
    <cellStyle name="표준 187 2 6" xfId="16552" xr:uid="{00000000-0005-0000-0000-0000324B0000}"/>
    <cellStyle name="표준 187 2 6 2" xfId="16553" xr:uid="{00000000-0005-0000-0000-0000334B0000}"/>
    <cellStyle name="표준 187 2 6 2 2" xfId="16554" xr:uid="{00000000-0005-0000-0000-0000344B0000}"/>
    <cellStyle name="표준 187 2 6 3" xfId="16555" xr:uid="{00000000-0005-0000-0000-0000354B0000}"/>
    <cellStyle name="표준 187 2 7" xfId="16556" xr:uid="{00000000-0005-0000-0000-0000364B0000}"/>
    <cellStyle name="표준 187 2 7 2" xfId="16557" xr:uid="{00000000-0005-0000-0000-0000374B0000}"/>
    <cellStyle name="표준 187 2 8" xfId="16558" xr:uid="{00000000-0005-0000-0000-0000384B0000}"/>
    <cellStyle name="표준 187 3" xfId="16559" xr:uid="{00000000-0005-0000-0000-0000394B0000}"/>
    <cellStyle name="표준 187 3 2" xfId="16560" xr:uid="{00000000-0005-0000-0000-00003A4B0000}"/>
    <cellStyle name="표준 187 3 2 2" xfId="16561" xr:uid="{00000000-0005-0000-0000-00003B4B0000}"/>
    <cellStyle name="표준 187 3 2 2 2" xfId="16562" xr:uid="{00000000-0005-0000-0000-00003C4B0000}"/>
    <cellStyle name="표준 187 3 2 2 2 2" xfId="16563" xr:uid="{00000000-0005-0000-0000-00003D4B0000}"/>
    <cellStyle name="표준 187 3 2 2 3" xfId="16564" xr:uid="{00000000-0005-0000-0000-00003E4B0000}"/>
    <cellStyle name="표준 187 3 2 3" xfId="16565" xr:uid="{00000000-0005-0000-0000-00003F4B0000}"/>
    <cellStyle name="표준 187 3 2 3 2" xfId="16566" xr:uid="{00000000-0005-0000-0000-0000404B0000}"/>
    <cellStyle name="표준 187 3 2 4" xfId="16567" xr:uid="{00000000-0005-0000-0000-0000414B0000}"/>
    <cellStyle name="표준 187 3 3" xfId="16568" xr:uid="{00000000-0005-0000-0000-0000424B0000}"/>
    <cellStyle name="표준 187 3 3 2" xfId="16569" xr:uid="{00000000-0005-0000-0000-0000434B0000}"/>
    <cellStyle name="표준 187 3 3 2 2" xfId="16570" xr:uid="{00000000-0005-0000-0000-0000444B0000}"/>
    <cellStyle name="표준 187 3 3 2 2 2" xfId="16571" xr:uid="{00000000-0005-0000-0000-0000454B0000}"/>
    <cellStyle name="표준 187 3 3 2 3" xfId="16572" xr:uid="{00000000-0005-0000-0000-0000464B0000}"/>
    <cellStyle name="표준 187 3 3 3" xfId="16573" xr:uid="{00000000-0005-0000-0000-0000474B0000}"/>
    <cellStyle name="표준 187 3 3 3 2" xfId="16574" xr:uid="{00000000-0005-0000-0000-0000484B0000}"/>
    <cellStyle name="표준 187 3 3 4" xfId="16575" xr:uid="{00000000-0005-0000-0000-0000494B0000}"/>
    <cellStyle name="표준 187 3 4" xfId="16576" xr:uid="{00000000-0005-0000-0000-00004A4B0000}"/>
    <cellStyle name="표준 187 3 4 2" xfId="16577" xr:uid="{00000000-0005-0000-0000-00004B4B0000}"/>
    <cellStyle name="표준 187 3 4 2 2" xfId="16578" xr:uid="{00000000-0005-0000-0000-00004C4B0000}"/>
    <cellStyle name="표준 187 3 4 3" xfId="16579" xr:uid="{00000000-0005-0000-0000-00004D4B0000}"/>
    <cellStyle name="표준 187 3 5" xfId="16580" xr:uid="{00000000-0005-0000-0000-00004E4B0000}"/>
    <cellStyle name="표준 187 3 5 2" xfId="16581" xr:uid="{00000000-0005-0000-0000-00004F4B0000}"/>
    <cellStyle name="표준 187 3 6" xfId="16582" xr:uid="{00000000-0005-0000-0000-0000504B0000}"/>
    <cellStyle name="표준 187 4" xfId="16583" xr:uid="{00000000-0005-0000-0000-0000514B0000}"/>
    <cellStyle name="표준 187 4 2" xfId="16584" xr:uid="{00000000-0005-0000-0000-0000524B0000}"/>
    <cellStyle name="표준 187 4 2 2" xfId="16585" xr:uid="{00000000-0005-0000-0000-0000534B0000}"/>
    <cellStyle name="표준 187 4 2 2 2" xfId="16586" xr:uid="{00000000-0005-0000-0000-0000544B0000}"/>
    <cellStyle name="표준 187 4 2 2 2 2" xfId="16587" xr:uid="{00000000-0005-0000-0000-0000554B0000}"/>
    <cellStyle name="표준 187 4 2 2 3" xfId="16588" xr:uid="{00000000-0005-0000-0000-0000564B0000}"/>
    <cellStyle name="표준 187 4 2 3" xfId="16589" xr:uid="{00000000-0005-0000-0000-0000574B0000}"/>
    <cellStyle name="표준 187 4 2 3 2" xfId="16590" xr:uid="{00000000-0005-0000-0000-0000584B0000}"/>
    <cellStyle name="표준 187 4 2 4" xfId="16591" xr:uid="{00000000-0005-0000-0000-0000594B0000}"/>
    <cellStyle name="표준 187 4 3" xfId="16592" xr:uid="{00000000-0005-0000-0000-00005A4B0000}"/>
    <cellStyle name="표준 187 4 3 2" xfId="16593" xr:uid="{00000000-0005-0000-0000-00005B4B0000}"/>
    <cellStyle name="표준 187 4 3 2 2" xfId="16594" xr:uid="{00000000-0005-0000-0000-00005C4B0000}"/>
    <cellStyle name="표준 187 4 3 2 2 2" xfId="16595" xr:uid="{00000000-0005-0000-0000-00005D4B0000}"/>
    <cellStyle name="표준 187 4 3 2 3" xfId="16596" xr:uid="{00000000-0005-0000-0000-00005E4B0000}"/>
    <cellStyle name="표준 187 4 3 3" xfId="16597" xr:uid="{00000000-0005-0000-0000-00005F4B0000}"/>
    <cellStyle name="표준 187 4 3 3 2" xfId="16598" xr:uid="{00000000-0005-0000-0000-0000604B0000}"/>
    <cellStyle name="표준 187 4 3 4" xfId="16599" xr:uid="{00000000-0005-0000-0000-0000614B0000}"/>
    <cellStyle name="표준 187 4 4" xfId="16600" xr:uid="{00000000-0005-0000-0000-0000624B0000}"/>
    <cellStyle name="표준 187 4 4 2" xfId="16601" xr:uid="{00000000-0005-0000-0000-0000634B0000}"/>
    <cellStyle name="표준 187 4 4 2 2" xfId="16602" xr:uid="{00000000-0005-0000-0000-0000644B0000}"/>
    <cellStyle name="표준 187 4 4 3" xfId="16603" xr:uid="{00000000-0005-0000-0000-0000654B0000}"/>
    <cellStyle name="표준 187 4 5" xfId="16604" xr:uid="{00000000-0005-0000-0000-0000664B0000}"/>
    <cellStyle name="표준 187 4 5 2" xfId="16605" xr:uid="{00000000-0005-0000-0000-0000674B0000}"/>
    <cellStyle name="표준 187 4 6" xfId="16606" xr:uid="{00000000-0005-0000-0000-0000684B0000}"/>
    <cellStyle name="표준 187 5" xfId="16607" xr:uid="{00000000-0005-0000-0000-0000694B0000}"/>
    <cellStyle name="표준 187 5 2" xfId="16608" xr:uid="{00000000-0005-0000-0000-00006A4B0000}"/>
    <cellStyle name="표준 187 5 2 2" xfId="16609" xr:uid="{00000000-0005-0000-0000-00006B4B0000}"/>
    <cellStyle name="표준 187 5 2 2 2" xfId="16610" xr:uid="{00000000-0005-0000-0000-00006C4B0000}"/>
    <cellStyle name="표준 187 5 2 3" xfId="16611" xr:uid="{00000000-0005-0000-0000-00006D4B0000}"/>
    <cellStyle name="표준 187 5 3" xfId="16612" xr:uid="{00000000-0005-0000-0000-00006E4B0000}"/>
    <cellStyle name="표준 187 5 3 2" xfId="16613" xr:uid="{00000000-0005-0000-0000-00006F4B0000}"/>
    <cellStyle name="표준 187 5 4" xfId="16614" xr:uid="{00000000-0005-0000-0000-0000704B0000}"/>
    <cellStyle name="표준 187 6" xfId="16615" xr:uid="{00000000-0005-0000-0000-0000714B0000}"/>
    <cellStyle name="표준 187 6 2" xfId="16616" xr:uid="{00000000-0005-0000-0000-0000724B0000}"/>
    <cellStyle name="표준 187 6 2 2" xfId="16617" xr:uid="{00000000-0005-0000-0000-0000734B0000}"/>
    <cellStyle name="표준 187 6 2 2 2" xfId="16618" xr:uid="{00000000-0005-0000-0000-0000744B0000}"/>
    <cellStyle name="표준 187 6 2 3" xfId="16619" xr:uid="{00000000-0005-0000-0000-0000754B0000}"/>
    <cellStyle name="표준 187 6 3" xfId="16620" xr:uid="{00000000-0005-0000-0000-0000764B0000}"/>
    <cellStyle name="표준 187 6 3 2" xfId="16621" xr:uid="{00000000-0005-0000-0000-0000774B0000}"/>
    <cellStyle name="표준 187 6 4" xfId="16622" xr:uid="{00000000-0005-0000-0000-0000784B0000}"/>
    <cellStyle name="표준 187 7" xfId="16623" xr:uid="{00000000-0005-0000-0000-0000794B0000}"/>
    <cellStyle name="표준 187 7 2" xfId="16624" xr:uid="{00000000-0005-0000-0000-00007A4B0000}"/>
    <cellStyle name="표준 187 7 2 2" xfId="16625" xr:uid="{00000000-0005-0000-0000-00007B4B0000}"/>
    <cellStyle name="표준 187 7 3" xfId="16626" xr:uid="{00000000-0005-0000-0000-00007C4B0000}"/>
    <cellStyle name="표준 187 8" xfId="16627" xr:uid="{00000000-0005-0000-0000-00007D4B0000}"/>
    <cellStyle name="표준 187 8 2" xfId="16628" xr:uid="{00000000-0005-0000-0000-00007E4B0000}"/>
    <cellStyle name="표준 187 9" xfId="16629" xr:uid="{00000000-0005-0000-0000-00007F4B0000}"/>
    <cellStyle name="표준 188" xfId="16630" xr:uid="{00000000-0005-0000-0000-0000804B0000}"/>
    <cellStyle name="표준 188 2" xfId="16631" xr:uid="{00000000-0005-0000-0000-0000814B0000}"/>
    <cellStyle name="표준 188 2 2" xfId="16632" xr:uid="{00000000-0005-0000-0000-0000824B0000}"/>
    <cellStyle name="표준 188 2 2 2" xfId="16633" xr:uid="{00000000-0005-0000-0000-0000834B0000}"/>
    <cellStyle name="표준 188 2 2 2 2" xfId="16634" xr:uid="{00000000-0005-0000-0000-0000844B0000}"/>
    <cellStyle name="표준 188 2 2 2 2 2" xfId="16635" xr:uid="{00000000-0005-0000-0000-0000854B0000}"/>
    <cellStyle name="표준 188 2 2 2 2 2 2" xfId="16636" xr:uid="{00000000-0005-0000-0000-0000864B0000}"/>
    <cellStyle name="표준 188 2 2 2 2 3" xfId="16637" xr:uid="{00000000-0005-0000-0000-0000874B0000}"/>
    <cellStyle name="표준 188 2 2 2 3" xfId="16638" xr:uid="{00000000-0005-0000-0000-0000884B0000}"/>
    <cellStyle name="표준 188 2 2 2 3 2" xfId="16639" xr:uid="{00000000-0005-0000-0000-0000894B0000}"/>
    <cellStyle name="표준 188 2 2 2 4" xfId="16640" xr:uid="{00000000-0005-0000-0000-00008A4B0000}"/>
    <cellStyle name="표준 188 2 2 3" xfId="16641" xr:uid="{00000000-0005-0000-0000-00008B4B0000}"/>
    <cellStyle name="표준 188 2 2 3 2" xfId="16642" xr:uid="{00000000-0005-0000-0000-00008C4B0000}"/>
    <cellStyle name="표준 188 2 2 3 2 2" xfId="16643" xr:uid="{00000000-0005-0000-0000-00008D4B0000}"/>
    <cellStyle name="표준 188 2 2 3 2 2 2" xfId="16644" xr:uid="{00000000-0005-0000-0000-00008E4B0000}"/>
    <cellStyle name="표준 188 2 2 3 2 3" xfId="16645" xr:uid="{00000000-0005-0000-0000-00008F4B0000}"/>
    <cellStyle name="표준 188 2 2 3 3" xfId="16646" xr:uid="{00000000-0005-0000-0000-0000904B0000}"/>
    <cellStyle name="표준 188 2 2 3 3 2" xfId="16647" xr:uid="{00000000-0005-0000-0000-0000914B0000}"/>
    <cellStyle name="표준 188 2 2 3 4" xfId="16648" xr:uid="{00000000-0005-0000-0000-0000924B0000}"/>
    <cellStyle name="표준 188 2 2 4" xfId="16649" xr:uid="{00000000-0005-0000-0000-0000934B0000}"/>
    <cellStyle name="표준 188 2 2 4 2" xfId="16650" xr:uid="{00000000-0005-0000-0000-0000944B0000}"/>
    <cellStyle name="표준 188 2 2 4 2 2" xfId="16651" xr:uid="{00000000-0005-0000-0000-0000954B0000}"/>
    <cellStyle name="표준 188 2 2 4 3" xfId="16652" xr:uid="{00000000-0005-0000-0000-0000964B0000}"/>
    <cellStyle name="표준 188 2 2 5" xfId="16653" xr:uid="{00000000-0005-0000-0000-0000974B0000}"/>
    <cellStyle name="표준 188 2 2 5 2" xfId="16654" xr:uid="{00000000-0005-0000-0000-0000984B0000}"/>
    <cellStyle name="표준 188 2 2 6" xfId="16655" xr:uid="{00000000-0005-0000-0000-0000994B0000}"/>
    <cellStyle name="표준 188 2 3" xfId="16656" xr:uid="{00000000-0005-0000-0000-00009A4B0000}"/>
    <cellStyle name="표준 188 2 3 2" xfId="16657" xr:uid="{00000000-0005-0000-0000-00009B4B0000}"/>
    <cellStyle name="표준 188 2 3 2 2" xfId="16658" xr:uid="{00000000-0005-0000-0000-00009C4B0000}"/>
    <cellStyle name="표준 188 2 3 2 2 2" xfId="16659" xr:uid="{00000000-0005-0000-0000-00009D4B0000}"/>
    <cellStyle name="표준 188 2 3 2 2 2 2" xfId="16660" xr:uid="{00000000-0005-0000-0000-00009E4B0000}"/>
    <cellStyle name="표준 188 2 3 2 2 3" xfId="16661" xr:uid="{00000000-0005-0000-0000-00009F4B0000}"/>
    <cellStyle name="표준 188 2 3 2 3" xfId="16662" xr:uid="{00000000-0005-0000-0000-0000A04B0000}"/>
    <cellStyle name="표준 188 2 3 2 3 2" xfId="16663" xr:uid="{00000000-0005-0000-0000-0000A14B0000}"/>
    <cellStyle name="표준 188 2 3 2 4" xfId="16664" xr:uid="{00000000-0005-0000-0000-0000A24B0000}"/>
    <cellStyle name="표준 188 2 3 3" xfId="16665" xr:uid="{00000000-0005-0000-0000-0000A34B0000}"/>
    <cellStyle name="표준 188 2 3 3 2" xfId="16666" xr:uid="{00000000-0005-0000-0000-0000A44B0000}"/>
    <cellStyle name="표준 188 2 3 3 2 2" xfId="16667" xr:uid="{00000000-0005-0000-0000-0000A54B0000}"/>
    <cellStyle name="표준 188 2 3 3 2 2 2" xfId="16668" xr:uid="{00000000-0005-0000-0000-0000A64B0000}"/>
    <cellStyle name="표준 188 2 3 3 2 3" xfId="16669" xr:uid="{00000000-0005-0000-0000-0000A74B0000}"/>
    <cellStyle name="표준 188 2 3 3 3" xfId="16670" xr:uid="{00000000-0005-0000-0000-0000A84B0000}"/>
    <cellStyle name="표준 188 2 3 3 3 2" xfId="16671" xr:uid="{00000000-0005-0000-0000-0000A94B0000}"/>
    <cellStyle name="표준 188 2 3 3 4" xfId="16672" xr:uid="{00000000-0005-0000-0000-0000AA4B0000}"/>
    <cellStyle name="표준 188 2 3 4" xfId="16673" xr:uid="{00000000-0005-0000-0000-0000AB4B0000}"/>
    <cellStyle name="표준 188 2 3 4 2" xfId="16674" xr:uid="{00000000-0005-0000-0000-0000AC4B0000}"/>
    <cellStyle name="표준 188 2 3 4 2 2" xfId="16675" xr:uid="{00000000-0005-0000-0000-0000AD4B0000}"/>
    <cellStyle name="표준 188 2 3 4 3" xfId="16676" xr:uid="{00000000-0005-0000-0000-0000AE4B0000}"/>
    <cellStyle name="표준 188 2 3 5" xfId="16677" xr:uid="{00000000-0005-0000-0000-0000AF4B0000}"/>
    <cellStyle name="표준 188 2 3 5 2" xfId="16678" xr:uid="{00000000-0005-0000-0000-0000B04B0000}"/>
    <cellStyle name="표준 188 2 3 6" xfId="16679" xr:uid="{00000000-0005-0000-0000-0000B14B0000}"/>
    <cellStyle name="표준 188 2 4" xfId="16680" xr:uid="{00000000-0005-0000-0000-0000B24B0000}"/>
    <cellStyle name="표준 188 2 4 2" xfId="16681" xr:uid="{00000000-0005-0000-0000-0000B34B0000}"/>
    <cellStyle name="표준 188 2 4 2 2" xfId="16682" xr:uid="{00000000-0005-0000-0000-0000B44B0000}"/>
    <cellStyle name="표준 188 2 4 2 2 2" xfId="16683" xr:uid="{00000000-0005-0000-0000-0000B54B0000}"/>
    <cellStyle name="표준 188 2 4 2 3" xfId="16684" xr:uid="{00000000-0005-0000-0000-0000B64B0000}"/>
    <cellStyle name="표준 188 2 4 3" xfId="16685" xr:uid="{00000000-0005-0000-0000-0000B74B0000}"/>
    <cellStyle name="표준 188 2 4 3 2" xfId="16686" xr:uid="{00000000-0005-0000-0000-0000B84B0000}"/>
    <cellStyle name="표준 188 2 4 4" xfId="16687" xr:uid="{00000000-0005-0000-0000-0000B94B0000}"/>
    <cellStyle name="표준 188 2 5" xfId="16688" xr:uid="{00000000-0005-0000-0000-0000BA4B0000}"/>
    <cellStyle name="표준 188 2 5 2" xfId="16689" xr:uid="{00000000-0005-0000-0000-0000BB4B0000}"/>
    <cellStyle name="표준 188 2 5 2 2" xfId="16690" xr:uid="{00000000-0005-0000-0000-0000BC4B0000}"/>
    <cellStyle name="표준 188 2 5 2 2 2" xfId="16691" xr:uid="{00000000-0005-0000-0000-0000BD4B0000}"/>
    <cellStyle name="표준 188 2 5 2 3" xfId="16692" xr:uid="{00000000-0005-0000-0000-0000BE4B0000}"/>
    <cellStyle name="표준 188 2 5 3" xfId="16693" xr:uid="{00000000-0005-0000-0000-0000BF4B0000}"/>
    <cellStyle name="표준 188 2 5 3 2" xfId="16694" xr:uid="{00000000-0005-0000-0000-0000C04B0000}"/>
    <cellStyle name="표준 188 2 5 4" xfId="16695" xr:uid="{00000000-0005-0000-0000-0000C14B0000}"/>
    <cellStyle name="표준 188 2 6" xfId="16696" xr:uid="{00000000-0005-0000-0000-0000C24B0000}"/>
    <cellStyle name="표준 188 2 6 2" xfId="16697" xr:uid="{00000000-0005-0000-0000-0000C34B0000}"/>
    <cellStyle name="표준 188 2 6 2 2" xfId="16698" xr:uid="{00000000-0005-0000-0000-0000C44B0000}"/>
    <cellStyle name="표준 188 2 6 3" xfId="16699" xr:uid="{00000000-0005-0000-0000-0000C54B0000}"/>
    <cellStyle name="표준 188 2 7" xfId="16700" xr:uid="{00000000-0005-0000-0000-0000C64B0000}"/>
    <cellStyle name="표준 188 2 7 2" xfId="16701" xr:uid="{00000000-0005-0000-0000-0000C74B0000}"/>
    <cellStyle name="표준 188 2 8" xfId="16702" xr:uid="{00000000-0005-0000-0000-0000C84B0000}"/>
    <cellStyle name="표준 188 3" xfId="16703" xr:uid="{00000000-0005-0000-0000-0000C94B0000}"/>
    <cellStyle name="표준 188 3 2" xfId="16704" xr:uid="{00000000-0005-0000-0000-0000CA4B0000}"/>
    <cellStyle name="표준 188 3 2 2" xfId="16705" xr:uid="{00000000-0005-0000-0000-0000CB4B0000}"/>
    <cellStyle name="표준 188 3 2 2 2" xfId="16706" xr:uid="{00000000-0005-0000-0000-0000CC4B0000}"/>
    <cellStyle name="표준 188 3 2 2 2 2" xfId="16707" xr:uid="{00000000-0005-0000-0000-0000CD4B0000}"/>
    <cellStyle name="표준 188 3 2 2 3" xfId="16708" xr:uid="{00000000-0005-0000-0000-0000CE4B0000}"/>
    <cellStyle name="표준 188 3 2 3" xfId="16709" xr:uid="{00000000-0005-0000-0000-0000CF4B0000}"/>
    <cellStyle name="표준 188 3 2 3 2" xfId="16710" xr:uid="{00000000-0005-0000-0000-0000D04B0000}"/>
    <cellStyle name="표준 188 3 2 4" xfId="16711" xr:uid="{00000000-0005-0000-0000-0000D14B0000}"/>
    <cellStyle name="표준 188 3 3" xfId="16712" xr:uid="{00000000-0005-0000-0000-0000D24B0000}"/>
    <cellStyle name="표준 188 3 3 2" xfId="16713" xr:uid="{00000000-0005-0000-0000-0000D34B0000}"/>
    <cellStyle name="표준 188 3 3 2 2" xfId="16714" xr:uid="{00000000-0005-0000-0000-0000D44B0000}"/>
    <cellStyle name="표준 188 3 3 2 2 2" xfId="16715" xr:uid="{00000000-0005-0000-0000-0000D54B0000}"/>
    <cellStyle name="표준 188 3 3 2 3" xfId="16716" xr:uid="{00000000-0005-0000-0000-0000D64B0000}"/>
    <cellStyle name="표준 188 3 3 3" xfId="16717" xr:uid="{00000000-0005-0000-0000-0000D74B0000}"/>
    <cellStyle name="표준 188 3 3 3 2" xfId="16718" xr:uid="{00000000-0005-0000-0000-0000D84B0000}"/>
    <cellStyle name="표준 188 3 3 4" xfId="16719" xr:uid="{00000000-0005-0000-0000-0000D94B0000}"/>
    <cellStyle name="표준 188 3 4" xfId="16720" xr:uid="{00000000-0005-0000-0000-0000DA4B0000}"/>
    <cellStyle name="표준 188 3 4 2" xfId="16721" xr:uid="{00000000-0005-0000-0000-0000DB4B0000}"/>
    <cellStyle name="표준 188 3 4 2 2" xfId="16722" xr:uid="{00000000-0005-0000-0000-0000DC4B0000}"/>
    <cellStyle name="표준 188 3 4 3" xfId="16723" xr:uid="{00000000-0005-0000-0000-0000DD4B0000}"/>
    <cellStyle name="표준 188 3 5" xfId="16724" xr:uid="{00000000-0005-0000-0000-0000DE4B0000}"/>
    <cellStyle name="표준 188 3 5 2" xfId="16725" xr:uid="{00000000-0005-0000-0000-0000DF4B0000}"/>
    <cellStyle name="표준 188 3 6" xfId="16726" xr:uid="{00000000-0005-0000-0000-0000E04B0000}"/>
    <cellStyle name="표준 188 4" xfId="16727" xr:uid="{00000000-0005-0000-0000-0000E14B0000}"/>
    <cellStyle name="표준 188 4 2" xfId="16728" xr:uid="{00000000-0005-0000-0000-0000E24B0000}"/>
    <cellStyle name="표준 188 4 2 2" xfId="16729" xr:uid="{00000000-0005-0000-0000-0000E34B0000}"/>
    <cellStyle name="표준 188 4 2 2 2" xfId="16730" xr:uid="{00000000-0005-0000-0000-0000E44B0000}"/>
    <cellStyle name="표준 188 4 2 2 2 2" xfId="16731" xr:uid="{00000000-0005-0000-0000-0000E54B0000}"/>
    <cellStyle name="표준 188 4 2 2 3" xfId="16732" xr:uid="{00000000-0005-0000-0000-0000E64B0000}"/>
    <cellStyle name="표준 188 4 2 3" xfId="16733" xr:uid="{00000000-0005-0000-0000-0000E74B0000}"/>
    <cellStyle name="표준 188 4 2 3 2" xfId="16734" xr:uid="{00000000-0005-0000-0000-0000E84B0000}"/>
    <cellStyle name="표준 188 4 2 4" xfId="16735" xr:uid="{00000000-0005-0000-0000-0000E94B0000}"/>
    <cellStyle name="표준 188 4 3" xfId="16736" xr:uid="{00000000-0005-0000-0000-0000EA4B0000}"/>
    <cellStyle name="표준 188 4 3 2" xfId="16737" xr:uid="{00000000-0005-0000-0000-0000EB4B0000}"/>
    <cellStyle name="표준 188 4 3 2 2" xfId="16738" xr:uid="{00000000-0005-0000-0000-0000EC4B0000}"/>
    <cellStyle name="표준 188 4 3 2 2 2" xfId="16739" xr:uid="{00000000-0005-0000-0000-0000ED4B0000}"/>
    <cellStyle name="표준 188 4 3 2 3" xfId="16740" xr:uid="{00000000-0005-0000-0000-0000EE4B0000}"/>
    <cellStyle name="표준 188 4 3 3" xfId="16741" xr:uid="{00000000-0005-0000-0000-0000EF4B0000}"/>
    <cellStyle name="표준 188 4 3 3 2" xfId="16742" xr:uid="{00000000-0005-0000-0000-0000F04B0000}"/>
    <cellStyle name="표준 188 4 3 4" xfId="16743" xr:uid="{00000000-0005-0000-0000-0000F14B0000}"/>
    <cellStyle name="표준 188 4 4" xfId="16744" xr:uid="{00000000-0005-0000-0000-0000F24B0000}"/>
    <cellStyle name="표준 188 4 4 2" xfId="16745" xr:uid="{00000000-0005-0000-0000-0000F34B0000}"/>
    <cellStyle name="표준 188 4 4 2 2" xfId="16746" xr:uid="{00000000-0005-0000-0000-0000F44B0000}"/>
    <cellStyle name="표준 188 4 4 3" xfId="16747" xr:uid="{00000000-0005-0000-0000-0000F54B0000}"/>
    <cellStyle name="표준 188 4 5" xfId="16748" xr:uid="{00000000-0005-0000-0000-0000F64B0000}"/>
    <cellStyle name="표준 188 4 5 2" xfId="16749" xr:uid="{00000000-0005-0000-0000-0000F74B0000}"/>
    <cellStyle name="표준 188 4 6" xfId="16750" xr:uid="{00000000-0005-0000-0000-0000F84B0000}"/>
    <cellStyle name="표준 188 5" xfId="16751" xr:uid="{00000000-0005-0000-0000-0000F94B0000}"/>
    <cellStyle name="표준 188 5 2" xfId="16752" xr:uid="{00000000-0005-0000-0000-0000FA4B0000}"/>
    <cellStyle name="표준 188 5 2 2" xfId="16753" xr:uid="{00000000-0005-0000-0000-0000FB4B0000}"/>
    <cellStyle name="표준 188 5 2 2 2" xfId="16754" xr:uid="{00000000-0005-0000-0000-0000FC4B0000}"/>
    <cellStyle name="표준 188 5 2 3" xfId="16755" xr:uid="{00000000-0005-0000-0000-0000FD4B0000}"/>
    <cellStyle name="표준 188 5 3" xfId="16756" xr:uid="{00000000-0005-0000-0000-0000FE4B0000}"/>
    <cellStyle name="표준 188 5 3 2" xfId="16757" xr:uid="{00000000-0005-0000-0000-0000FF4B0000}"/>
    <cellStyle name="표준 188 5 4" xfId="16758" xr:uid="{00000000-0005-0000-0000-0000004C0000}"/>
    <cellStyle name="표준 188 6" xfId="16759" xr:uid="{00000000-0005-0000-0000-0000014C0000}"/>
    <cellStyle name="표준 188 6 2" xfId="16760" xr:uid="{00000000-0005-0000-0000-0000024C0000}"/>
    <cellStyle name="표준 188 6 2 2" xfId="16761" xr:uid="{00000000-0005-0000-0000-0000034C0000}"/>
    <cellStyle name="표준 188 6 2 2 2" xfId="16762" xr:uid="{00000000-0005-0000-0000-0000044C0000}"/>
    <cellStyle name="표준 188 6 2 3" xfId="16763" xr:uid="{00000000-0005-0000-0000-0000054C0000}"/>
    <cellStyle name="표준 188 6 3" xfId="16764" xr:uid="{00000000-0005-0000-0000-0000064C0000}"/>
    <cellStyle name="표준 188 6 3 2" xfId="16765" xr:uid="{00000000-0005-0000-0000-0000074C0000}"/>
    <cellStyle name="표준 188 6 4" xfId="16766" xr:uid="{00000000-0005-0000-0000-0000084C0000}"/>
    <cellStyle name="표준 188 7" xfId="16767" xr:uid="{00000000-0005-0000-0000-0000094C0000}"/>
    <cellStyle name="표준 188 7 2" xfId="16768" xr:uid="{00000000-0005-0000-0000-00000A4C0000}"/>
    <cellStyle name="표준 188 7 2 2" xfId="16769" xr:uid="{00000000-0005-0000-0000-00000B4C0000}"/>
    <cellStyle name="표준 188 7 3" xfId="16770" xr:uid="{00000000-0005-0000-0000-00000C4C0000}"/>
    <cellStyle name="표준 188 8" xfId="16771" xr:uid="{00000000-0005-0000-0000-00000D4C0000}"/>
    <cellStyle name="표준 188 8 2" xfId="16772" xr:uid="{00000000-0005-0000-0000-00000E4C0000}"/>
    <cellStyle name="표준 188 9" xfId="16773" xr:uid="{00000000-0005-0000-0000-00000F4C0000}"/>
    <cellStyle name="표준 189" xfId="16774" xr:uid="{00000000-0005-0000-0000-0000104C0000}"/>
    <cellStyle name="표준 189 2" xfId="16775" xr:uid="{00000000-0005-0000-0000-0000114C0000}"/>
    <cellStyle name="표준 189 2 2" xfId="16776" xr:uid="{00000000-0005-0000-0000-0000124C0000}"/>
    <cellStyle name="표준 189 2 2 2" xfId="16777" xr:uid="{00000000-0005-0000-0000-0000134C0000}"/>
    <cellStyle name="표준 189 2 2 2 2" xfId="16778" xr:uid="{00000000-0005-0000-0000-0000144C0000}"/>
    <cellStyle name="표준 189 2 2 2 2 2" xfId="16779" xr:uid="{00000000-0005-0000-0000-0000154C0000}"/>
    <cellStyle name="표준 189 2 2 2 2 2 2" xfId="16780" xr:uid="{00000000-0005-0000-0000-0000164C0000}"/>
    <cellStyle name="표준 189 2 2 2 2 3" xfId="16781" xr:uid="{00000000-0005-0000-0000-0000174C0000}"/>
    <cellStyle name="표준 189 2 2 2 3" xfId="16782" xr:uid="{00000000-0005-0000-0000-0000184C0000}"/>
    <cellStyle name="표준 189 2 2 2 3 2" xfId="16783" xr:uid="{00000000-0005-0000-0000-0000194C0000}"/>
    <cellStyle name="표준 189 2 2 2 4" xfId="16784" xr:uid="{00000000-0005-0000-0000-00001A4C0000}"/>
    <cellStyle name="표준 189 2 2 3" xfId="16785" xr:uid="{00000000-0005-0000-0000-00001B4C0000}"/>
    <cellStyle name="표준 189 2 2 3 2" xfId="16786" xr:uid="{00000000-0005-0000-0000-00001C4C0000}"/>
    <cellStyle name="표준 189 2 2 3 2 2" xfId="16787" xr:uid="{00000000-0005-0000-0000-00001D4C0000}"/>
    <cellStyle name="표준 189 2 2 3 2 2 2" xfId="16788" xr:uid="{00000000-0005-0000-0000-00001E4C0000}"/>
    <cellStyle name="표준 189 2 2 3 2 3" xfId="16789" xr:uid="{00000000-0005-0000-0000-00001F4C0000}"/>
    <cellStyle name="표준 189 2 2 3 3" xfId="16790" xr:uid="{00000000-0005-0000-0000-0000204C0000}"/>
    <cellStyle name="표준 189 2 2 3 3 2" xfId="16791" xr:uid="{00000000-0005-0000-0000-0000214C0000}"/>
    <cellStyle name="표준 189 2 2 3 4" xfId="16792" xr:uid="{00000000-0005-0000-0000-0000224C0000}"/>
    <cellStyle name="표준 189 2 2 4" xfId="16793" xr:uid="{00000000-0005-0000-0000-0000234C0000}"/>
    <cellStyle name="표준 189 2 2 4 2" xfId="16794" xr:uid="{00000000-0005-0000-0000-0000244C0000}"/>
    <cellStyle name="표준 189 2 2 4 2 2" xfId="16795" xr:uid="{00000000-0005-0000-0000-0000254C0000}"/>
    <cellStyle name="표준 189 2 2 4 3" xfId="16796" xr:uid="{00000000-0005-0000-0000-0000264C0000}"/>
    <cellStyle name="표준 189 2 2 5" xfId="16797" xr:uid="{00000000-0005-0000-0000-0000274C0000}"/>
    <cellStyle name="표준 189 2 2 5 2" xfId="16798" xr:uid="{00000000-0005-0000-0000-0000284C0000}"/>
    <cellStyle name="표준 189 2 2 6" xfId="16799" xr:uid="{00000000-0005-0000-0000-0000294C0000}"/>
    <cellStyle name="표준 189 2 3" xfId="16800" xr:uid="{00000000-0005-0000-0000-00002A4C0000}"/>
    <cellStyle name="표준 189 2 3 2" xfId="16801" xr:uid="{00000000-0005-0000-0000-00002B4C0000}"/>
    <cellStyle name="표준 189 2 3 2 2" xfId="16802" xr:uid="{00000000-0005-0000-0000-00002C4C0000}"/>
    <cellStyle name="표준 189 2 3 2 2 2" xfId="16803" xr:uid="{00000000-0005-0000-0000-00002D4C0000}"/>
    <cellStyle name="표준 189 2 3 2 2 2 2" xfId="16804" xr:uid="{00000000-0005-0000-0000-00002E4C0000}"/>
    <cellStyle name="표준 189 2 3 2 2 3" xfId="16805" xr:uid="{00000000-0005-0000-0000-00002F4C0000}"/>
    <cellStyle name="표준 189 2 3 2 3" xfId="16806" xr:uid="{00000000-0005-0000-0000-0000304C0000}"/>
    <cellStyle name="표준 189 2 3 2 3 2" xfId="16807" xr:uid="{00000000-0005-0000-0000-0000314C0000}"/>
    <cellStyle name="표준 189 2 3 2 4" xfId="16808" xr:uid="{00000000-0005-0000-0000-0000324C0000}"/>
    <cellStyle name="표준 189 2 3 3" xfId="16809" xr:uid="{00000000-0005-0000-0000-0000334C0000}"/>
    <cellStyle name="표준 189 2 3 3 2" xfId="16810" xr:uid="{00000000-0005-0000-0000-0000344C0000}"/>
    <cellStyle name="표준 189 2 3 3 2 2" xfId="16811" xr:uid="{00000000-0005-0000-0000-0000354C0000}"/>
    <cellStyle name="표준 189 2 3 3 2 2 2" xfId="16812" xr:uid="{00000000-0005-0000-0000-0000364C0000}"/>
    <cellStyle name="표준 189 2 3 3 2 3" xfId="16813" xr:uid="{00000000-0005-0000-0000-0000374C0000}"/>
    <cellStyle name="표준 189 2 3 3 3" xfId="16814" xr:uid="{00000000-0005-0000-0000-0000384C0000}"/>
    <cellStyle name="표준 189 2 3 3 3 2" xfId="16815" xr:uid="{00000000-0005-0000-0000-0000394C0000}"/>
    <cellStyle name="표준 189 2 3 3 4" xfId="16816" xr:uid="{00000000-0005-0000-0000-00003A4C0000}"/>
    <cellStyle name="표준 189 2 3 4" xfId="16817" xr:uid="{00000000-0005-0000-0000-00003B4C0000}"/>
    <cellStyle name="표준 189 2 3 4 2" xfId="16818" xr:uid="{00000000-0005-0000-0000-00003C4C0000}"/>
    <cellStyle name="표준 189 2 3 4 2 2" xfId="16819" xr:uid="{00000000-0005-0000-0000-00003D4C0000}"/>
    <cellStyle name="표준 189 2 3 4 3" xfId="16820" xr:uid="{00000000-0005-0000-0000-00003E4C0000}"/>
    <cellStyle name="표준 189 2 3 5" xfId="16821" xr:uid="{00000000-0005-0000-0000-00003F4C0000}"/>
    <cellStyle name="표준 189 2 3 5 2" xfId="16822" xr:uid="{00000000-0005-0000-0000-0000404C0000}"/>
    <cellStyle name="표준 189 2 3 6" xfId="16823" xr:uid="{00000000-0005-0000-0000-0000414C0000}"/>
    <cellStyle name="표준 189 2 4" xfId="16824" xr:uid="{00000000-0005-0000-0000-0000424C0000}"/>
    <cellStyle name="표준 189 2 4 2" xfId="16825" xr:uid="{00000000-0005-0000-0000-0000434C0000}"/>
    <cellStyle name="표준 189 2 4 2 2" xfId="16826" xr:uid="{00000000-0005-0000-0000-0000444C0000}"/>
    <cellStyle name="표준 189 2 4 2 2 2" xfId="16827" xr:uid="{00000000-0005-0000-0000-0000454C0000}"/>
    <cellStyle name="표준 189 2 4 2 3" xfId="16828" xr:uid="{00000000-0005-0000-0000-0000464C0000}"/>
    <cellStyle name="표준 189 2 4 3" xfId="16829" xr:uid="{00000000-0005-0000-0000-0000474C0000}"/>
    <cellStyle name="표준 189 2 4 3 2" xfId="16830" xr:uid="{00000000-0005-0000-0000-0000484C0000}"/>
    <cellStyle name="표준 189 2 4 4" xfId="16831" xr:uid="{00000000-0005-0000-0000-0000494C0000}"/>
    <cellStyle name="표준 189 2 5" xfId="16832" xr:uid="{00000000-0005-0000-0000-00004A4C0000}"/>
    <cellStyle name="표준 189 2 5 2" xfId="16833" xr:uid="{00000000-0005-0000-0000-00004B4C0000}"/>
    <cellStyle name="표준 189 2 5 2 2" xfId="16834" xr:uid="{00000000-0005-0000-0000-00004C4C0000}"/>
    <cellStyle name="표준 189 2 5 2 2 2" xfId="16835" xr:uid="{00000000-0005-0000-0000-00004D4C0000}"/>
    <cellStyle name="표준 189 2 5 2 3" xfId="16836" xr:uid="{00000000-0005-0000-0000-00004E4C0000}"/>
    <cellStyle name="표준 189 2 5 3" xfId="16837" xr:uid="{00000000-0005-0000-0000-00004F4C0000}"/>
    <cellStyle name="표준 189 2 5 3 2" xfId="16838" xr:uid="{00000000-0005-0000-0000-0000504C0000}"/>
    <cellStyle name="표준 189 2 5 4" xfId="16839" xr:uid="{00000000-0005-0000-0000-0000514C0000}"/>
    <cellStyle name="표준 189 2 6" xfId="16840" xr:uid="{00000000-0005-0000-0000-0000524C0000}"/>
    <cellStyle name="표준 189 2 6 2" xfId="16841" xr:uid="{00000000-0005-0000-0000-0000534C0000}"/>
    <cellStyle name="표준 189 2 6 2 2" xfId="16842" xr:uid="{00000000-0005-0000-0000-0000544C0000}"/>
    <cellStyle name="표준 189 2 6 3" xfId="16843" xr:uid="{00000000-0005-0000-0000-0000554C0000}"/>
    <cellStyle name="표준 189 2 7" xfId="16844" xr:uid="{00000000-0005-0000-0000-0000564C0000}"/>
    <cellStyle name="표준 189 2 7 2" xfId="16845" xr:uid="{00000000-0005-0000-0000-0000574C0000}"/>
    <cellStyle name="표준 189 2 8" xfId="16846" xr:uid="{00000000-0005-0000-0000-0000584C0000}"/>
    <cellStyle name="표준 189 3" xfId="16847" xr:uid="{00000000-0005-0000-0000-0000594C0000}"/>
    <cellStyle name="표준 189 3 2" xfId="16848" xr:uid="{00000000-0005-0000-0000-00005A4C0000}"/>
    <cellStyle name="표준 189 3 2 2" xfId="16849" xr:uid="{00000000-0005-0000-0000-00005B4C0000}"/>
    <cellStyle name="표준 189 3 2 2 2" xfId="16850" xr:uid="{00000000-0005-0000-0000-00005C4C0000}"/>
    <cellStyle name="표준 189 3 2 2 2 2" xfId="16851" xr:uid="{00000000-0005-0000-0000-00005D4C0000}"/>
    <cellStyle name="표준 189 3 2 2 3" xfId="16852" xr:uid="{00000000-0005-0000-0000-00005E4C0000}"/>
    <cellStyle name="표준 189 3 2 3" xfId="16853" xr:uid="{00000000-0005-0000-0000-00005F4C0000}"/>
    <cellStyle name="표준 189 3 2 3 2" xfId="16854" xr:uid="{00000000-0005-0000-0000-0000604C0000}"/>
    <cellStyle name="표준 189 3 2 4" xfId="16855" xr:uid="{00000000-0005-0000-0000-0000614C0000}"/>
    <cellStyle name="표준 189 3 3" xfId="16856" xr:uid="{00000000-0005-0000-0000-0000624C0000}"/>
    <cellStyle name="표준 189 3 3 2" xfId="16857" xr:uid="{00000000-0005-0000-0000-0000634C0000}"/>
    <cellStyle name="표준 189 3 3 2 2" xfId="16858" xr:uid="{00000000-0005-0000-0000-0000644C0000}"/>
    <cellStyle name="표준 189 3 3 2 2 2" xfId="16859" xr:uid="{00000000-0005-0000-0000-0000654C0000}"/>
    <cellStyle name="표준 189 3 3 2 3" xfId="16860" xr:uid="{00000000-0005-0000-0000-0000664C0000}"/>
    <cellStyle name="표준 189 3 3 3" xfId="16861" xr:uid="{00000000-0005-0000-0000-0000674C0000}"/>
    <cellStyle name="표준 189 3 3 3 2" xfId="16862" xr:uid="{00000000-0005-0000-0000-0000684C0000}"/>
    <cellStyle name="표준 189 3 3 4" xfId="16863" xr:uid="{00000000-0005-0000-0000-0000694C0000}"/>
    <cellStyle name="표준 189 3 4" xfId="16864" xr:uid="{00000000-0005-0000-0000-00006A4C0000}"/>
    <cellStyle name="표준 189 3 4 2" xfId="16865" xr:uid="{00000000-0005-0000-0000-00006B4C0000}"/>
    <cellStyle name="표준 189 3 4 2 2" xfId="16866" xr:uid="{00000000-0005-0000-0000-00006C4C0000}"/>
    <cellStyle name="표준 189 3 4 3" xfId="16867" xr:uid="{00000000-0005-0000-0000-00006D4C0000}"/>
    <cellStyle name="표준 189 3 5" xfId="16868" xr:uid="{00000000-0005-0000-0000-00006E4C0000}"/>
    <cellStyle name="표준 189 3 5 2" xfId="16869" xr:uid="{00000000-0005-0000-0000-00006F4C0000}"/>
    <cellStyle name="표준 189 3 6" xfId="16870" xr:uid="{00000000-0005-0000-0000-0000704C0000}"/>
    <cellStyle name="표준 189 4" xfId="16871" xr:uid="{00000000-0005-0000-0000-0000714C0000}"/>
    <cellStyle name="표준 189 4 2" xfId="16872" xr:uid="{00000000-0005-0000-0000-0000724C0000}"/>
    <cellStyle name="표준 189 4 2 2" xfId="16873" xr:uid="{00000000-0005-0000-0000-0000734C0000}"/>
    <cellStyle name="표준 189 4 2 2 2" xfId="16874" xr:uid="{00000000-0005-0000-0000-0000744C0000}"/>
    <cellStyle name="표준 189 4 2 2 2 2" xfId="16875" xr:uid="{00000000-0005-0000-0000-0000754C0000}"/>
    <cellStyle name="표준 189 4 2 2 3" xfId="16876" xr:uid="{00000000-0005-0000-0000-0000764C0000}"/>
    <cellStyle name="표준 189 4 2 3" xfId="16877" xr:uid="{00000000-0005-0000-0000-0000774C0000}"/>
    <cellStyle name="표준 189 4 2 3 2" xfId="16878" xr:uid="{00000000-0005-0000-0000-0000784C0000}"/>
    <cellStyle name="표준 189 4 2 4" xfId="16879" xr:uid="{00000000-0005-0000-0000-0000794C0000}"/>
    <cellStyle name="표준 189 4 3" xfId="16880" xr:uid="{00000000-0005-0000-0000-00007A4C0000}"/>
    <cellStyle name="표준 189 4 3 2" xfId="16881" xr:uid="{00000000-0005-0000-0000-00007B4C0000}"/>
    <cellStyle name="표준 189 4 3 2 2" xfId="16882" xr:uid="{00000000-0005-0000-0000-00007C4C0000}"/>
    <cellStyle name="표준 189 4 3 2 2 2" xfId="16883" xr:uid="{00000000-0005-0000-0000-00007D4C0000}"/>
    <cellStyle name="표준 189 4 3 2 3" xfId="16884" xr:uid="{00000000-0005-0000-0000-00007E4C0000}"/>
    <cellStyle name="표준 189 4 3 3" xfId="16885" xr:uid="{00000000-0005-0000-0000-00007F4C0000}"/>
    <cellStyle name="표준 189 4 3 3 2" xfId="16886" xr:uid="{00000000-0005-0000-0000-0000804C0000}"/>
    <cellStyle name="표준 189 4 3 4" xfId="16887" xr:uid="{00000000-0005-0000-0000-0000814C0000}"/>
    <cellStyle name="표준 189 4 4" xfId="16888" xr:uid="{00000000-0005-0000-0000-0000824C0000}"/>
    <cellStyle name="표준 189 4 4 2" xfId="16889" xr:uid="{00000000-0005-0000-0000-0000834C0000}"/>
    <cellStyle name="표준 189 4 4 2 2" xfId="16890" xr:uid="{00000000-0005-0000-0000-0000844C0000}"/>
    <cellStyle name="표준 189 4 4 3" xfId="16891" xr:uid="{00000000-0005-0000-0000-0000854C0000}"/>
    <cellStyle name="표준 189 4 5" xfId="16892" xr:uid="{00000000-0005-0000-0000-0000864C0000}"/>
    <cellStyle name="표준 189 4 5 2" xfId="16893" xr:uid="{00000000-0005-0000-0000-0000874C0000}"/>
    <cellStyle name="표준 189 4 6" xfId="16894" xr:uid="{00000000-0005-0000-0000-0000884C0000}"/>
    <cellStyle name="표준 189 5" xfId="16895" xr:uid="{00000000-0005-0000-0000-0000894C0000}"/>
    <cellStyle name="표준 189 5 2" xfId="16896" xr:uid="{00000000-0005-0000-0000-00008A4C0000}"/>
    <cellStyle name="표준 189 5 2 2" xfId="16897" xr:uid="{00000000-0005-0000-0000-00008B4C0000}"/>
    <cellStyle name="표준 189 5 2 2 2" xfId="16898" xr:uid="{00000000-0005-0000-0000-00008C4C0000}"/>
    <cellStyle name="표준 189 5 2 3" xfId="16899" xr:uid="{00000000-0005-0000-0000-00008D4C0000}"/>
    <cellStyle name="표준 189 5 3" xfId="16900" xr:uid="{00000000-0005-0000-0000-00008E4C0000}"/>
    <cellStyle name="표준 189 5 3 2" xfId="16901" xr:uid="{00000000-0005-0000-0000-00008F4C0000}"/>
    <cellStyle name="표준 189 5 4" xfId="16902" xr:uid="{00000000-0005-0000-0000-0000904C0000}"/>
    <cellStyle name="표준 189 6" xfId="16903" xr:uid="{00000000-0005-0000-0000-0000914C0000}"/>
    <cellStyle name="표준 189 6 2" xfId="16904" xr:uid="{00000000-0005-0000-0000-0000924C0000}"/>
    <cellStyle name="표준 189 6 2 2" xfId="16905" xr:uid="{00000000-0005-0000-0000-0000934C0000}"/>
    <cellStyle name="표준 189 6 2 2 2" xfId="16906" xr:uid="{00000000-0005-0000-0000-0000944C0000}"/>
    <cellStyle name="표준 189 6 2 3" xfId="16907" xr:uid="{00000000-0005-0000-0000-0000954C0000}"/>
    <cellStyle name="표준 189 6 3" xfId="16908" xr:uid="{00000000-0005-0000-0000-0000964C0000}"/>
    <cellStyle name="표준 189 6 3 2" xfId="16909" xr:uid="{00000000-0005-0000-0000-0000974C0000}"/>
    <cellStyle name="표준 189 6 4" xfId="16910" xr:uid="{00000000-0005-0000-0000-0000984C0000}"/>
    <cellStyle name="표준 189 7" xfId="16911" xr:uid="{00000000-0005-0000-0000-0000994C0000}"/>
    <cellStyle name="표준 189 7 2" xfId="16912" xr:uid="{00000000-0005-0000-0000-00009A4C0000}"/>
    <cellStyle name="표준 189 7 2 2" xfId="16913" xr:uid="{00000000-0005-0000-0000-00009B4C0000}"/>
    <cellStyle name="표준 189 7 3" xfId="16914" xr:uid="{00000000-0005-0000-0000-00009C4C0000}"/>
    <cellStyle name="표준 189 8" xfId="16915" xr:uid="{00000000-0005-0000-0000-00009D4C0000}"/>
    <cellStyle name="표준 189 8 2" xfId="16916" xr:uid="{00000000-0005-0000-0000-00009E4C0000}"/>
    <cellStyle name="표준 189 9" xfId="16917" xr:uid="{00000000-0005-0000-0000-00009F4C0000}"/>
    <cellStyle name="표준 19" xfId="16918" xr:uid="{00000000-0005-0000-0000-0000A04C0000}"/>
    <cellStyle name="표준 19 2" xfId="35853" xr:uid="{00000000-0005-0000-0000-0000A14C0000}"/>
    <cellStyle name="표준 190" xfId="16919" xr:uid="{00000000-0005-0000-0000-0000A24C0000}"/>
    <cellStyle name="표준 190 2" xfId="16920" xr:uid="{00000000-0005-0000-0000-0000A34C0000}"/>
    <cellStyle name="표준 190 2 2" xfId="16921" xr:uid="{00000000-0005-0000-0000-0000A44C0000}"/>
    <cellStyle name="표준 190 2 2 2" xfId="16922" xr:uid="{00000000-0005-0000-0000-0000A54C0000}"/>
    <cellStyle name="표준 190 2 2 2 2" xfId="16923" xr:uid="{00000000-0005-0000-0000-0000A64C0000}"/>
    <cellStyle name="표준 190 2 2 2 2 2" xfId="16924" xr:uid="{00000000-0005-0000-0000-0000A74C0000}"/>
    <cellStyle name="표준 190 2 2 2 2 2 2" xfId="16925" xr:uid="{00000000-0005-0000-0000-0000A84C0000}"/>
    <cellStyle name="표준 190 2 2 2 2 3" xfId="16926" xr:uid="{00000000-0005-0000-0000-0000A94C0000}"/>
    <cellStyle name="표준 190 2 2 2 3" xfId="16927" xr:uid="{00000000-0005-0000-0000-0000AA4C0000}"/>
    <cellStyle name="표준 190 2 2 2 3 2" xfId="16928" xr:uid="{00000000-0005-0000-0000-0000AB4C0000}"/>
    <cellStyle name="표준 190 2 2 2 4" xfId="16929" xr:uid="{00000000-0005-0000-0000-0000AC4C0000}"/>
    <cellStyle name="표준 190 2 2 3" xfId="16930" xr:uid="{00000000-0005-0000-0000-0000AD4C0000}"/>
    <cellStyle name="표준 190 2 2 3 2" xfId="16931" xr:uid="{00000000-0005-0000-0000-0000AE4C0000}"/>
    <cellStyle name="표준 190 2 2 3 2 2" xfId="16932" xr:uid="{00000000-0005-0000-0000-0000AF4C0000}"/>
    <cellStyle name="표준 190 2 2 3 2 2 2" xfId="16933" xr:uid="{00000000-0005-0000-0000-0000B04C0000}"/>
    <cellStyle name="표준 190 2 2 3 2 3" xfId="16934" xr:uid="{00000000-0005-0000-0000-0000B14C0000}"/>
    <cellStyle name="표준 190 2 2 3 3" xfId="16935" xr:uid="{00000000-0005-0000-0000-0000B24C0000}"/>
    <cellStyle name="표준 190 2 2 3 3 2" xfId="16936" xr:uid="{00000000-0005-0000-0000-0000B34C0000}"/>
    <cellStyle name="표준 190 2 2 3 4" xfId="16937" xr:uid="{00000000-0005-0000-0000-0000B44C0000}"/>
    <cellStyle name="표준 190 2 2 4" xfId="16938" xr:uid="{00000000-0005-0000-0000-0000B54C0000}"/>
    <cellStyle name="표준 190 2 2 4 2" xfId="16939" xr:uid="{00000000-0005-0000-0000-0000B64C0000}"/>
    <cellStyle name="표준 190 2 2 4 2 2" xfId="16940" xr:uid="{00000000-0005-0000-0000-0000B74C0000}"/>
    <cellStyle name="표준 190 2 2 4 3" xfId="16941" xr:uid="{00000000-0005-0000-0000-0000B84C0000}"/>
    <cellStyle name="표준 190 2 2 5" xfId="16942" xr:uid="{00000000-0005-0000-0000-0000B94C0000}"/>
    <cellStyle name="표준 190 2 2 5 2" xfId="16943" xr:uid="{00000000-0005-0000-0000-0000BA4C0000}"/>
    <cellStyle name="표준 190 2 2 6" xfId="16944" xr:uid="{00000000-0005-0000-0000-0000BB4C0000}"/>
    <cellStyle name="표준 190 2 3" xfId="16945" xr:uid="{00000000-0005-0000-0000-0000BC4C0000}"/>
    <cellStyle name="표준 190 2 3 2" xfId="16946" xr:uid="{00000000-0005-0000-0000-0000BD4C0000}"/>
    <cellStyle name="표준 190 2 3 2 2" xfId="16947" xr:uid="{00000000-0005-0000-0000-0000BE4C0000}"/>
    <cellStyle name="표준 190 2 3 2 2 2" xfId="16948" xr:uid="{00000000-0005-0000-0000-0000BF4C0000}"/>
    <cellStyle name="표준 190 2 3 2 2 2 2" xfId="16949" xr:uid="{00000000-0005-0000-0000-0000C04C0000}"/>
    <cellStyle name="표준 190 2 3 2 2 3" xfId="16950" xr:uid="{00000000-0005-0000-0000-0000C14C0000}"/>
    <cellStyle name="표준 190 2 3 2 3" xfId="16951" xr:uid="{00000000-0005-0000-0000-0000C24C0000}"/>
    <cellStyle name="표준 190 2 3 2 3 2" xfId="16952" xr:uid="{00000000-0005-0000-0000-0000C34C0000}"/>
    <cellStyle name="표준 190 2 3 2 4" xfId="16953" xr:uid="{00000000-0005-0000-0000-0000C44C0000}"/>
    <cellStyle name="표준 190 2 3 3" xfId="16954" xr:uid="{00000000-0005-0000-0000-0000C54C0000}"/>
    <cellStyle name="표준 190 2 3 3 2" xfId="16955" xr:uid="{00000000-0005-0000-0000-0000C64C0000}"/>
    <cellStyle name="표준 190 2 3 3 2 2" xfId="16956" xr:uid="{00000000-0005-0000-0000-0000C74C0000}"/>
    <cellStyle name="표준 190 2 3 3 2 2 2" xfId="16957" xr:uid="{00000000-0005-0000-0000-0000C84C0000}"/>
    <cellStyle name="표준 190 2 3 3 2 3" xfId="16958" xr:uid="{00000000-0005-0000-0000-0000C94C0000}"/>
    <cellStyle name="표준 190 2 3 3 3" xfId="16959" xr:uid="{00000000-0005-0000-0000-0000CA4C0000}"/>
    <cellStyle name="표준 190 2 3 3 3 2" xfId="16960" xr:uid="{00000000-0005-0000-0000-0000CB4C0000}"/>
    <cellStyle name="표준 190 2 3 3 4" xfId="16961" xr:uid="{00000000-0005-0000-0000-0000CC4C0000}"/>
    <cellStyle name="표준 190 2 3 4" xfId="16962" xr:uid="{00000000-0005-0000-0000-0000CD4C0000}"/>
    <cellStyle name="표준 190 2 3 4 2" xfId="16963" xr:uid="{00000000-0005-0000-0000-0000CE4C0000}"/>
    <cellStyle name="표준 190 2 3 4 2 2" xfId="16964" xr:uid="{00000000-0005-0000-0000-0000CF4C0000}"/>
    <cellStyle name="표준 190 2 3 4 3" xfId="16965" xr:uid="{00000000-0005-0000-0000-0000D04C0000}"/>
    <cellStyle name="표준 190 2 3 5" xfId="16966" xr:uid="{00000000-0005-0000-0000-0000D14C0000}"/>
    <cellStyle name="표준 190 2 3 5 2" xfId="16967" xr:uid="{00000000-0005-0000-0000-0000D24C0000}"/>
    <cellStyle name="표준 190 2 3 6" xfId="16968" xr:uid="{00000000-0005-0000-0000-0000D34C0000}"/>
    <cellStyle name="표준 190 2 4" xfId="16969" xr:uid="{00000000-0005-0000-0000-0000D44C0000}"/>
    <cellStyle name="표준 190 2 4 2" xfId="16970" xr:uid="{00000000-0005-0000-0000-0000D54C0000}"/>
    <cellStyle name="표준 190 2 4 2 2" xfId="16971" xr:uid="{00000000-0005-0000-0000-0000D64C0000}"/>
    <cellStyle name="표준 190 2 4 2 2 2" xfId="16972" xr:uid="{00000000-0005-0000-0000-0000D74C0000}"/>
    <cellStyle name="표준 190 2 4 2 3" xfId="16973" xr:uid="{00000000-0005-0000-0000-0000D84C0000}"/>
    <cellStyle name="표준 190 2 4 3" xfId="16974" xr:uid="{00000000-0005-0000-0000-0000D94C0000}"/>
    <cellStyle name="표준 190 2 4 3 2" xfId="16975" xr:uid="{00000000-0005-0000-0000-0000DA4C0000}"/>
    <cellStyle name="표준 190 2 4 4" xfId="16976" xr:uid="{00000000-0005-0000-0000-0000DB4C0000}"/>
    <cellStyle name="표준 190 2 5" xfId="16977" xr:uid="{00000000-0005-0000-0000-0000DC4C0000}"/>
    <cellStyle name="표준 190 2 5 2" xfId="16978" xr:uid="{00000000-0005-0000-0000-0000DD4C0000}"/>
    <cellStyle name="표준 190 2 5 2 2" xfId="16979" xr:uid="{00000000-0005-0000-0000-0000DE4C0000}"/>
    <cellStyle name="표준 190 2 5 2 2 2" xfId="16980" xr:uid="{00000000-0005-0000-0000-0000DF4C0000}"/>
    <cellStyle name="표준 190 2 5 2 3" xfId="16981" xr:uid="{00000000-0005-0000-0000-0000E04C0000}"/>
    <cellStyle name="표준 190 2 5 3" xfId="16982" xr:uid="{00000000-0005-0000-0000-0000E14C0000}"/>
    <cellStyle name="표준 190 2 5 3 2" xfId="16983" xr:uid="{00000000-0005-0000-0000-0000E24C0000}"/>
    <cellStyle name="표준 190 2 5 4" xfId="16984" xr:uid="{00000000-0005-0000-0000-0000E34C0000}"/>
    <cellStyle name="표준 190 2 6" xfId="16985" xr:uid="{00000000-0005-0000-0000-0000E44C0000}"/>
    <cellStyle name="표준 190 2 6 2" xfId="16986" xr:uid="{00000000-0005-0000-0000-0000E54C0000}"/>
    <cellStyle name="표준 190 2 6 2 2" xfId="16987" xr:uid="{00000000-0005-0000-0000-0000E64C0000}"/>
    <cellStyle name="표준 190 2 6 3" xfId="16988" xr:uid="{00000000-0005-0000-0000-0000E74C0000}"/>
    <cellStyle name="표준 190 2 7" xfId="16989" xr:uid="{00000000-0005-0000-0000-0000E84C0000}"/>
    <cellStyle name="표준 190 2 7 2" xfId="16990" xr:uid="{00000000-0005-0000-0000-0000E94C0000}"/>
    <cellStyle name="표준 190 2 8" xfId="16991" xr:uid="{00000000-0005-0000-0000-0000EA4C0000}"/>
    <cellStyle name="표준 190 3" xfId="16992" xr:uid="{00000000-0005-0000-0000-0000EB4C0000}"/>
    <cellStyle name="표준 190 3 2" xfId="16993" xr:uid="{00000000-0005-0000-0000-0000EC4C0000}"/>
    <cellStyle name="표준 190 3 2 2" xfId="16994" xr:uid="{00000000-0005-0000-0000-0000ED4C0000}"/>
    <cellStyle name="표준 190 3 2 2 2" xfId="16995" xr:uid="{00000000-0005-0000-0000-0000EE4C0000}"/>
    <cellStyle name="표준 190 3 2 2 2 2" xfId="16996" xr:uid="{00000000-0005-0000-0000-0000EF4C0000}"/>
    <cellStyle name="표준 190 3 2 2 3" xfId="16997" xr:uid="{00000000-0005-0000-0000-0000F04C0000}"/>
    <cellStyle name="표준 190 3 2 3" xfId="16998" xr:uid="{00000000-0005-0000-0000-0000F14C0000}"/>
    <cellStyle name="표준 190 3 2 3 2" xfId="16999" xr:uid="{00000000-0005-0000-0000-0000F24C0000}"/>
    <cellStyle name="표준 190 3 2 4" xfId="17000" xr:uid="{00000000-0005-0000-0000-0000F34C0000}"/>
    <cellStyle name="표준 190 3 3" xfId="17001" xr:uid="{00000000-0005-0000-0000-0000F44C0000}"/>
    <cellStyle name="표준 190 3 3 2" xfId="17002" xr:uid="{00000000-0005-0000-0000-0000F54C0000}"/>
    <cellStyle name="표준 190 3 3 2 2" xfId="17003" xr:uid="{00000000-0005-0000-0000-0000F64C0000}"/>
    <cellStyle name="표준 190 3 3 2 2 2" xfId="17004" xr:uid="{00000000-0005-0000-0000-0000F74C0000}"/>
    <cellStyle name="표준 190 3 3 2 3" xfId="17005" xr:uid="{00000000-0005-0000-0000-0000F84C0000}"/>
    <cellStyle name="표준 190 3 3 3" xfId="17006" xr:uid="{00000000-0005-0000-0000-0000F94C0000}"/>
    <cellStyle name="표준 190 3 3 3 2" xfId="17007" xr:uid="{00000000-0005-0000-0000-0000FA4C0000}"/>
    <cellStyle name="표준 190 3 3 4" xfId="17008" xr:uid="{00000000-0005-0000-0000-0000FB4C0000}"/>
    <cellStyle name="표준 190 3 4" xfId="17009" xr:uid="{00000000-0005-0000-0000-0000FC4C0000}"/>
    <cellStyle name="표준 190 3 4 2" xfId="17010" xr:uid="{00000000-0005-0000-0000-0000FD4C0000}"/>
    <cellStyle name="표준 190 3 4 2 2" xfId="17011" xr:uid="{00000000-0005-0000-0000-0000FE4C0000}"/>
    <cellStyle name="표준 190 3 4 3" xfId="17012" xr:uid="{00000000-0005-0000-0000-0000FF4C0000}"/>
    <cellStyle name="표준 190 3 5" xfId="17013" xr:uid="{00000000-0005-0000-0000-0000004D0000}"/>
    <cellStyle name="표준 190 3 5 2" xfId="17014" xr:uid="{00000000-0005-0000-0000-0000014D0000}"/>
    <cellStyle name="표준 190 3 6" xfId="17015" xr:uid="{00000000-0005-0000-0000-0000024D0000}"/>
    <cellStyle name="표준 190 4" xfId="17016" xr:uid="{00000000-0005-0000-0000-0000034D0000}"/>
    <cellStyle name="표준 190 4 2" xfId="17017" xr:uid="{00000000-0005-0000-0000-0000044D0000}"/>
    <cellStyle name="표준 190 4 2 2" xfId="17018" xr:uid="{00000000-0005-0000-0000-0000054D0000}"/>
    <cellStyle name="표준 190 4 2 2 2" xfId="17019" xr:uid="{00000000-0005-0000-0000-0000064D0000}"/>
    <cellStyle name="표준 190 4 2 2 2 2" xfId="17020" xr:uid="{00000000-0005-0000-0000-0000074D0000}"/>
    <cellStyle name="표준 190 4 2 2 3" xfId="17021" xr:uid="{00000000-0005-0000-0000-0000084D0000}"/>
    <cellStyle name="표준 190 4 2 3" xfId="17022" xr:uid="{00000000-0005-0000-0000-0000094D0000}"/>
    <cellStyle name="표준 190 4 2 3 2" xfId="17023" xr:uid="{00000000-0005-0000-0000-00000A4D0000}"/>
    <cellStyle name="표준 190 4 2 4" xfId="17024" xr:uid="{00000000-0005-0000-0000-00000B4D0000}"/>
    <cellStyle name="표준 190 4 3" xfId="17025" xr:uid="{00000000-0005-0000-0000-00000C4D0000}"/>
    <cellStyle name="표준 190 4 3 2" xfId="17026" xr:uid="{00000000-0005-0000-0000-00000D4D0000}"/>
    <cellStyle name="표준 190 4 3 2 2" xfId="17027" xr:uid="{00000000-0005-0000-0000-00000E4D0000}"/>
    <cellStyle name="표준 190 4 3 2 2 2" xfId="17028" xr:uid="{00000000-0005-0000-0000-00000F4D0000}"/>
    <cellStyle name="표준 190 4 3 2 3" xfId="17029" xr:uid="{00000000-0005-0000-0000-0000104D0000}"/>
    <cellStyle name="표준 190 4 3 3" xfId="17030" xr:uid="{00000000-0005-0000-0000-0000114D0000}"/>
    <cellStyle name="표준 190 4 3 3 2" xfId="17031" xr:uid="{00000000-0005-0000-0000-0000124D0000}"/>
    <cellStyle name="표준 190 4 3 4" xfId="17032" xr:uid="{00000000-0005-0000-0000-0000134D0000}"/>
    <cellStyle name="표준 190 4 4" xfId="17033" xr:uid="{00000000-0005-0000-0000-0000144D0000}"/>
    <cellStyle name="표준 190 4 4 2" xfId="17034" xr:uid="{00000000-0005-0000-0000-0000154D0000}"/>
    <cellStyle name="표준 190 4 4 2 2" xfId="17035" xr:uid="{00000000-0005-0000-0000-0000164D0000}"/>
    <cellStyle name="표준 190 4 4 3" xfId="17036" xr:uid="{00000000-0005-0000-0000-0000174D0000}"/>
    <cellStyle name="표준 190 4 5" xfId="17037" xr:uid="{00000000-0005-0000-0000-0000184D0000}"/>
    <cellStyle name="표준 190 4 5 2" xfId="17038" xr:uid="{00000000-0005-0000-0000-0000194D0000}"/>
    <cellStyle name="표준 190 4 6" xfId="17039" xr:uid="{00000000-0005-0000-0000-00001A4D0000}"/>
    <cellStyle name="표준 190 5" xfId="17040" xr:uid="{00000000-0005-0000-0000-00001B4D0000}"/>
    <cellStyle name="표준 190 5 2" xfId="17041" xr:uid="{00000000-0005-0000-0000-00001C4D0000}"/>
    <cellStyle name="표준 190 5 2 2" xfId="17042" xr:uid="{00000000-0005-0000-0000-00001D4D0000}"/>
    <cellStyle name="표준 190 5 2 2 2" xfId="17043" xr:uid="{00000000-0005-0000-0000-00001E4D0000}"/>
    <cellStyle name="표준 190 5 2 3" xfId="17044" xr:uid="{00000000-0005-0000-0000-00001F4D0000}"/>
    <cellStyle name="표준 190 5 3" xfId="17045" xr:uid="{00000000-0005-0000-0000-0000204D0000}"/>
    <cellStyle name="표준 190 5 3 2" xfId="17046" xr:uid="{00000000-0005-0000-0000-0000214D0000}"/>
    <cellStyle name="표준 190 5 4" xfId="17047" xr:uid="{00000000-0005-0000-0000-0000224D0000}"/>
    <cellStyle name="표준 190 6" xfId="17048" xr:uid="{00000000-0005-0000-0000-0000234D0000}"/>
    <cellStyle name="표준 190 6 2" xfId="17049" xr:uid="{00000000-0005-0000-0000-0000244D0000}"/>
    <cellStyle name="표준 190 6 2 2" xfId="17050" xr:uid="{00000000-0005-0000-0000-0000254D0000}"/>
    <cellStyle name="표준 190 6 2 2 2" xfId="17051" xr:uid="{00000000-0005-0000-0000-0000264D0000}"/>
    <cellStyle name="표준 190 6 2 3" xfId="17052" xr:uid="{00000000-0005-0000-0000-0000274D0000}"/>
    <cellStyle name="표준 190 6 3" xfId="17053" xr:uid="{00000000-0005-0000-0000-0000284D0000}"/>
    <cellStyle name="표준 190 6 3 2" xfId="17054" xr:uid="{00000000-0005-0000-0000-0000294D0000}"/>
    <cellStyle name="표준 190 6 4" xfId="17055" xr:uid="{00000000-0005-0000-0000-00002A4D0000}"/>
    <cellStyle name="표준 190 7" xfId="17056" xr:uid="{00000000-0005-0000-0000-00002B4D0000}"/>
    <cellStyle name="표준 190 7 2" xfId="17057" xr:uid="{00000000-0005-0000-0000-00002C4D0000}"/>
    <cellStyle name="표준 190 7 2 2" xfId="17058" xr:uid="{00000000-0005-0000-0000-00002D4D0000}"/>
    <cellStyle name="표준 190 7 3" xfId="17059" xr:uid="{00000000-0005-0000-0000-00002E4D0000}"/>
    <cellStyle name="표준 190 8" xfId="17060" xr:uid="{00000000-0005-0000-0000-00002F4D0000}"/>
    <cellStyle name="표준 190 8 2" xfId="17061" xr:uid="{00000000-0005-0000-0000-0000304D0000}"/>
    <cellStyle name="표준 190 9" xfId="17062" xr:uid="{00000000-0005-0000-0000-0000314D0000}"/>
    <cellStyle name="표준 191" xfId="17063" xr:uid="{00000000-0005-0000-0000-0000324D0000}"/>
    <cellStyle name="표준 191 2" xfId="17064" xr:uid="{00000000-0005-0000-0000-0000334D0000}"/>
    <cellStyle name="표준 191 2 2" xfId="17065" xr:uid="{00000000-0005-0000-0000-0000344D0000}"/>
    <cellStyle name="표준 191 2 2 2" xfId="17066" xr:uid="{00000000-0005-0000-0000-0000354D0000}"/>
    <cellStyle name="표준 191 2 2 2 2" xfId="17067" xr:uid="{00000000-0005-0000-0000-0000364D0000}"/>
    <cellStyle name="표준 191 2 2 2 2 2" xfId="17068" xr:uid="{00000000-0005-0000-0000-0000374D0000}"/>
    <cellStyle name="표준 191 2 2 2 2 2 2" xfId="17069" xr:uid="{00000000-0005-0000-0000-0000384D0000}"/>
    <cellStyle name="표준 191 2 2 2 2 3" xfId="17070" xr:uid="{00000000-0005-0000-0000-0000394D0000}"/>
    <cellStyle name="표준 191 2 2 2 3" xfId="17071" xr:uid="{00000000-0005-0000-0000-00003A4D0000}"/>
    <cellStyle name="표준 191 2 2 2 3 2" xfId="17072" xr:uid="{00000000-0005-0000-0000-00003B4D0000}"/>
    <cellStyle name="표준 191 2 2 2 4" xfId="17073" xr:uid="{00000000-0005-0000-0000-00003C4D0000}"/>
    <cellStyle name="표준 191 2 2 3" xfId="17074" xr:uid="{00000000-0005-0000-0000-00003D4D0000}"/>
    <cellStyle name="표준 191 2 2 3 2" xfId="17075" xr:uid="{00000000-0005-0000-0000-00003E4D0000}"/>
    <cellStyle name="표준 191 2 2 3 2 2" xfId="17076" xr:uid="{00000000-0005-0000-0000-00003F4D0000}"/>
    <cellStyle name="표준 191 2 2 3 2 2 2" xfId="17077" xr:uid="{00000000-0005-0000-0000-0000404D0000}"/>
    <cellStyle name="표준 191 2 2 3 2 3" xfId="17078" xr:uid="{00000000-0005-0000-0000-0000414D0000}"/>
    <cellStyle name="표준 191 2 2 3 3" xfId="17079" xr:uid="{00000000-0005-0000-0000-0000424D0000}"/>
    <cellStyle name="표준 191 2 2 3 3 2" xfId="17080" xr:uid="{00000000-0005-0000-0000-0000434D0000}"/>
    <cellStyle name="표준 191 2 2 3 4" xfId="17081" xr:uid="{00000000-0005-0000-0000-0000444D0000}"/>
    <cellStyle name="표준 191 2 2 4" xfId="17082" xr:uid="{00000000-0005-0000-0000-0000454D0000}"/>
    <cellStyle name="표준 191 2 2 4 2" xfId="17083" xr:uid="{00000000-0005-0000-0000-0000464D0000}"/>
    <cellStyle name="표준 191 2 2 4 2 2" xfId="17084" xr:uid="{00000000-0005-0000-0000-0000474D0000}"/>
    <cellStyle name="표준 191 2 2 4 3" xfId="17085" xr:uid="{00000000-0005-0000-0000-0000484D0000}"/>
    <cellStyle name="표준 191 2 2 5" xfId="17086" xr:uid="{00000000-0005-0000-0000-0000494D0000}"/>
    <cellStyle name="표준 191 2 2 5 2" xfId="17087" xr:uid="{00000000-0005-0000-0000-00004A4D0000}"/>
    <cellStyle name="표준 191 2 2 6" xfId="17088" xr:uid="{00000000-0005-0000-0000-00004B4D0000}"/>
    <cellStyle name="표준 191 2 3" xfId="17089" xr:uid="{00000000-0005-0000-0000-00004C4D0000}"/>
    <cellStyle name="표준 191 2 3 2" xfId="17090" xr:uid="{00000000-0005-0000-0000-00004D4D0000}"/>
    <cellStyle name="표준 191 2 3 2 2" xfId="17091" xr:uid="{00000000-0005-0000-0000-00004E4D0000}"/>
    <cellStyle name="표준 191 2 3 2 2 2" xfId="17092" xr:uid="{00000000-0005-0000-0000-00004F4D0000}"/>
    <cellStyle name="표준 191 2 3 2 2 2 2" xfId="17093" xr:uid="{00000000-0005-0000-0000-0000504D0000}"/>
    <cellStyle name="표준 191 2 3 2 2 3" xfId="17094" xr:uid="{00000000-0005-0000-0000-0000514D0000}"/>
    <cellStyle name="표준 191 2 3 2 3" xfId="17095" xr:uid="{00000000-0005-0000-0000-0000524D0000}"/>
    <cellStyle name="표준 191 2 3 2 3 2" xfId="17096" xr:uid="{00000000-0005-0000-0000-0000534D0000}"/>
    <cellStyle name="표준 191 2 3 2 4" xfId="17097" xr:uid="{00000000-0005-0000-0000-0000544D0000}"/>
    <cellStyle name="표준 191 2 3 3" xfId="17098" xr:uid="{00000000-0005-0000-0000-0000554D0000}"/>
    <cellStyle name="표준 191 2 3 3 2" xfId="17099" xr:uid="{00000000-0005-0000-0000-0000564D0000}"/>
    <cellStyle name="표준 191 2 3 3 2 2" xfId="17100" xr:uid="{00000000-0005-0000-0000-0000574D0000}"/>
    <cellStyle name="표준 191 2 3 3 2 2 2" xfId="17101" xr:uid="{00000000-0005-0000-0000-0000584D0000}"/>
    <cellStyle name="표준 191 2 3 3 2 3" xfId="17102" xr:uid="{00000000-0005-0000-0000-0000594D0000}"/>
    <cellStyle name="표준 191 2 3 3 3" xfId="17103" xr:uid="{00000000-0005-0000-0000-00005A4D0000}"/>
    <cellStyle name="표준 191 2 3 3 3 2" xfId="17104" xr:uid="{00000000-0005-0000-0000-00005B4D0000}"/>
    <cellStyle name="표준 191 2 3 3 4" xfId="17105" xr:uid="{00000000-0005-0000-0000-00005C4D0000}"/>
    <cellStyle name="표준 191 2 3 4" xfId="17106" xr:uid="{00000000-0005-0000-0000-00005D4D0000}"/>
    <cellStyle name="표준 191 2 3 4 2" xfId="17107" xr:uid="{00000000-0005-0000-0000-00005E4D0000}"/>
    <cellStyle name="표준 191 2 3 4 2 2" xfId="17108" xr:uid="{00000000-0005-0000-0000-00005F4D0000}"/>
    <cellStyle name="표준 191 2 3 4 3" xfId="17109" xr:uid="{00000000-0005-0000-0000-0000604D0000}"/>
    <cellStyle name="표준 191 2 3 5" xfId="17110" xr:uid="{00000000-0005-0000-0000-0000614D0000}"/>
    <cellStyle name="표준 191 2 3 5 2" xfId="17111" xr:uid="{00000000-0005-0000-0000-0000624D0000}"/>
    <cellStyle name="표준 191 2 3 6" xfId="17112" xr:uid="{00000000-0005-0000-0000-0000634D0000}"/>
    <cellStyle name="표준 191 2 4" xfId="17113" xr:uid="{00000000-0005-0000-0000-0000644D0000}"/>
    <cellStyle name="표준 191 2 4 2" xfId="17114" xr:uid="{00000000-0005-0000-0000-0000654D0000}"/>
    <cellStyle name="표준 191 2 4 2 2" xfId="17115" xr:uid="{00000000-0005-0000-0000-0000664D0000}"/>
    <cellStyle name="표준 191 2 4 2 2 2" xfId="17116" xr:uid="{00000000-0005-0000-0000-0000674D0000}"/>
    <cellStyle name="표준 191 2 4 2 3" xfId="17117" xr:uid="{00000000-0005-0000-0000-0000684D0000}"/>
    <cellStyle name="표준 191 2 4 3" xfId="17118" xr:uid="{00000000-0005-0000-0000-0000694D0000}"/>
    <cellStyle name="표준 191 2 4 3 2" xfId="17119" xr:uid="{00000000-0005-0000-0000-00006A4D0000}"/>
    <cellStyle name="표준 191 2 4 4" xfId="17120" xr:uid="{00000000-0005-0000-0000-00006B4D0000}"/>
    <cellStyle name="표준 191 2 5" xfId="17121" xr:uid="{00000000-0005-0000-0000-00006C4D0000}"/>
    <cellStyle name="표준 191 2 5 2" xfId="17122" xr:uid="{00000000-0005-0000-0000-00006D4D0000}"/>
    <cellStyle name="표준 191 2 5 2 2" xfId="17123" xr:uid="{00000000-0005-0000-0000-00006E4D0000}"/>
    <cellStyle name="표준 191 2 5 2 2 2" xfId="17124" xr:uid="{00000000-0005-0000-0000-00006F4D0000}"/>
    <cellStyle name="표준 191 2 5 2 3" xfId="17125" xr:uid="{00000000-0005-0000-0000-0000704D0000}"/>
    <cellStyle name="표준 191 2 5 3" xfId="17126" xr:uid="{00000000-0005-0000-0000-0000714D0000}"/>
    <cellStyle name="표준 191 2 5 3 2" xfId="17127" xr:uid="{00000000-0005-0000-0000-0000724D0000}"/>
    <cellStyle name="표준 191 2 5 4" xfId="17128" xr:uid="{00000000-0005-0000-0000-0000734D0000}"/>
    <cellStyle name="표준 191 2 6" xfId="17129" xr:uid="{00000000-0005-0000-0000-0000744D0000}"/>
    <cellStyle name="표준 191 2 6 2" xfId="17130" xr:uid="{00000000-0005-0000-0000-0000754D0000}"/>
    <cellStyle name="표준 191 2 6 2 2" xfId="17131" xr:uid="{00000000-0005-0000-0000-0000764D0000}"/>
    <cellStyle name="표준 191 2 6 3" xfId="17132" xr:uid="{00000000-0005-0000-0000-0000774D0000}"/>
    <cellStyle name="표준 191 2 7" xfId="17133" xr:uid="{00000000-0005-0000-0000-0000784D0000}"/>
    <cellStyle name="표준 191 2 7 2" xfId="17134" xr:uid="{00000000-0005-0000-0000-0000794D0000}"/>
    <cellStyle name="표준 191 2 8" xfId="17135" xr:uid="{00000000-0005-0000-0000-00007A4D0000}"/>
    <cellStyle name="표준 191 3" xfId="17136" xr:uid="{00000000-0005-0000-0000-00007B4D0000}"/>
    <cellStyle name="표준 191 3 2" xfId="17137" xr:uid="{00000000-0005-0000-0000-00007C4D0000}"/>
    <cellStyle name="표준 191 3 2 2" xfId="17138" xr:uid="{00000000-0005-0000-0000-00007D4D0000}"/>
    <cellStyle name="표준 191 3 2 2 2" xfId="17139" xr:uid="{00000000-0005-0000-0000-00007E4D0000}"/>
    <cellStyle name="표준 191 3 2 2 2 2" xfId="17140" xr:uid="{00000000-0005-0000-0000-00007F4D0000}"/>
    <cellStyle name="표준 191 3 2 2 3" xfId="17141" xr:uid="{00000000-0005-0000-0000-0000804D0000}"/>
    <cellStyle name="표준 191 3 2 3" xfId="17142" xr:uid="{00000000-0005-0000-0000-0000814D0000}"/>
    <cellStyle name="표준 191 3 2 3 2" xfId="17143" xr:uid="{00000000-0005-0000-0000-0000824D0000}"/>
    <cellStyle name="표준 191 3 2 4" xfId="17144" xr:uid="{00000000-0005-0000-0000-0000834D0000}"/>
    <cellStyle name="표준 191 3 3" xfId="17145" xr:uid="{00000000-0005-0000-0000-0000844D0000}"/>
    <cellStyle name="표준 191 3 3 2" xfId="17146" xr:uid="{00000000-0005-0000-0000-0000854D0000}"/>
    <cellStyle name="표준 191 3 3 2 2" xfId="17147" xr:uid="{00000000-0005-0000-0000-0000864D0000}"/>
    <cellStyle name="표준 191 3 3 2 2 2" xfId="17148" xr:uid="{00000000-0005-0000-0000-0000874D0000}"/>
    <cellStyle name="표준 191 3 3 2 3" xfId="17149" xr:uid="{00000000-0005-0000-0000-0000884D0000}"/>
    <cellStyle name="표준 191 3 3 3" xfId="17150" xr:uid="{00000000-0005-0000-0000-0000894D0000}"/>
    <cellStyle name="표준 191 3 3 3 2" xfId="17151" xr:uid="{00000000-0005-0000-0000-00008A4D0000}"/>
    <cellStyle name="표준 191 3 3 4" xfId="17152" xr:uid="{00000000-0005-0000-0000-00008B4D0000}"/>
    <cellStyle name="표준 191 3 4" xfId="17153" xr:uid="{00000000-0005-0000-0000-00008C4D0000}"/>
    <cellStyle name="표준 191 3 4 2" xfId="17154" xr:uid="{00000000-0005-0000-0000-00008D4D0000}"/>
    <cellStyle name="표준 191 3 4 2 2" xfId="17155" xr:uid="{00000000-0005-0000-0000-00008E4D0000}"/>
    <cellStyle name="표준 191 3 4 3" xfId="17156" xr:uid="{00000000-0005-0000-0000-00008F4D0000}"/>
    <cellStyle name="표준 191 3 5" xfId="17157" xr:uid="{00000000-0005-0000-0000-0000904D0000}"/>
    <cellStyle name="표준 191 3 5 2" xfId="17158" xr:uid="{00000000-0005-0000-0000-0000914D0000}"/>
    <cellStyle name="표준 191 3 6" xfId="17159" xr:uid="{00000000-0005-0000-0000-0000924D0000}"/>
    <cellStyle name="표준 191 4" xfId="17160" xr:uid="{00000000-0005-0000-0000-0000934D0000}"/>
    <cellStyle name="표준 191 4 2" xfId="17161" xr:uid="{00000000-0005-0000-0000-0000944D0000}"/>
    <cellStyle name="표준 191 4 2 2" xfId="17162" xr:uid="{00000000-0005-0000-0000-0000954D0000}"/>
    <cellStyle name="표준 191 4 2 2 2" xfId="17163" xr:uid="{00000000-0005-0000-0000-0000964D0000}"/>
    <cellStyle name="표준 191 4 2 2 2 2" xfId="17164" xr:uid="{00000000-0005-0000-0000-0000974D0000}"/>
    <cellStyle name="표준 191 4 2 2 3" xfId="17165" xr:uid="{00000000-0005-0000-0000-0000984D0000}"/>
    <cellStyle name="표준 191 4 2 3" xfId="17166" xr:uid="{00000000-0005-0000-0000-0000994D0000}"/>
    <cellStyle name="표준 191 4 2 3 2" xfId="17167" xr:uid="{00000000-0005-0000-0000-00009A4D0000}"/>
    <cellStyle name="표준 191 4 2 4" xfId="17168" xr:uid="{00000000-0005-0000-0000-00009B4D0000}"/>
    <cellStyle name="표준 191 4 3" xfId="17169" xr:uid="{00000000-0005-0000-0000-00009C4D0000}"/>
    <cellStyle name="표준 191 4 3 2" xfId="17170" xr:uid="{00000000-0005-0000-0000-00009D4D0000}"/>
    <cellStyle name="표준 191 4 3 2 2" xfId="17171" xr:uid="{00000000-0005-0000-0000-00009E4D0000}"/>
    <cellStyle name="표준 191 4 3 2 2 2" xfId="17172" xr:uid="{00000000-0005-0000-0000-00009F4D0000}"/>
    <cellStyle name="표준 191 4 3 2 3" xfId="17173" xr:uid="{00000000-0005-0000-0000-0000A04D0000}"/>
    <cellStyle name="표준 191 4 3 3" xfId="17174" xr:uid="{00000000-0005-0000-0000-0000A14D0000}"/>
    <cellStyle name="표준 191 4 3 3 2" xfId="17175" xr:uid="{00000000-0005-0000-0000-0000A24D0000}"/>
    <cellStyle name="표준 191 4 3 4" xfId="17176" xr:uid="{00000000-0005-0000-0000-0000A34D0000}"/>
    <cellStyle name="표준 191 4 4" xfId="17177" xr:uid="{00000000-0005-0000-0000-0000A44D0000}"/>
    <cellStyle name="표준 191 4 4 2" xfId="17178" xr:uid="{00000000-0005-0000-0000-0000A54D0000}"/>
    <cellStyle name="표준 191 4 4 2 2" xfId="17179" xr:uid="{00000000-0005-0000-0000-0000A64D0000}"/>
    <cellStyle name="표준 191 4 4 3" xfId="17180" xr:uid="{00000000-0005-0000-0000-0000A74D0000}"/>
    <cellStyle name="표준 191 4 5" xfId="17181" xr:uid="{00000000-0005-0000-0000-0000A84D0000}"/>
    <cellStyle name="표준 191 4 5 2" xfId="17182" xr:uid="{00000000-0005-0000-0000-0000A94D0000}"/>
    <cellStyle name="표준 191 4 6" xfId="17183" xr:uid="{00000000-0005-0000-0000-0000AA4D0000}"/>
    <cellStyle name="표준 191 5" xfId="17184" xr:uid="{00000000-0005-0000-0000-0000AB4D0000}"/>
    <cellStyle name="표준 191 5 2" xfId="17185" xr:uid="{00000000-0005-0000-0000-0000AC4D0000}"/>
    <cellStyle name="표준 191 5 2 2" xfId="17186" xr:uid="{00000000-0005-0000-0000-0000AD4D0000}"/>
    <cellStyle name="표준 191 5 2 2 2" xfId="17187" xr:uid="{00000000-0005-0000-0000-0000AE4D0000}"/>
    <cellStyle name="표준 191 5 2 3" xfId="17188" xr:uid="{00000000-0005-0000-0000-0000AF4D0000}"/>
    <cellStyle name="표준 191 5 3" xfId="17189" xr:uid="{00000000-0005-0000-0000-0000B04D0000}"/>
    <cellStyle name="표준 191 5 3 2" xfId="17190" xr:uid="{00000000-0005-0000-0000-0000B14D0000}"/>
    <cellStyle name="표준 191 5 4" xfId="17191" xr:uid="{00000000-0005-0000-0000-0000B24D0000}"/>
    <cellStyle name="표준 191 6" xfId="17192" xr:uid="{00000000-0005-0000-0000-0000B34D0000}"/>
    <cellStyle name="표준 191 6 2" xfId="17193" xr:uid="{00000000-0005-0000-0000-0000B44D0000}"/>
    <cellStyle name="표준 191 6 2 2" xfId="17194" xr:uid="{00000000-0005-0000-0000-0000B54D0000}"/>
    <cellStyle name="표준 191 6 2 2 2" xfId="17195" xr:uid="{00000000-0005-0000-0000-0000B64D0000}"/>
    <cellStyle name="표준 191 6 2 3" xfId="17196" xr:uid="{00000000-0005-0000-0000-0000B74D0000}"/>
    <cellStyle name="표준 191 6 3" xfId="17197" xr:uid="{00000000-0005-0000-0000-0000B84D0000}"/>
    <cellStyle name="표준 191 6 3 2" xfId="17198" xr:uid="{00000000-0005-0000-0000-0000B94D0000}"/>
    <cellStyle name="표준 191 6 4" xfId="17199" xr:uid="{00000000-0005-0000-0000-0000BA4D0000}"/>
    <cellStyle name="표준 191 7" xfId="17200" xr:uid="{00000000-0005-0000-0000-0000BB4D0000}"/>
    <cellStyle name="표준 191 7 2" xfId="17201" xr:uid="{00000000-0005-0000-0000-0000BC4D0000}"/>
    <cellStyle name="표준 191 7 2 2" xfId="17202" xr:uid="{00000000-0005-0000-0000-0000BD4D0000}"/>
    <cellStyle name="표준 191 7 3" xfId="17203" xr:uid="{00000000-0005-0000-0000-0000BE4D0000}"/>
    <cellStyle name="표준 191 8" xfId="17204" xr:uid="{00000000-0005-0000-0000-0000BF4D0000}"/>
    <cellStyle name="표준 191 8 2" xfId="17205" xr:uid="{00000000-0005-0000-0000-0000C04D0000}"/>
    <cellStyle name="표준 191 9" xfId="17206" xr:uid="{00000000-0005-0000-0000-0000C14D0000}"/>
    <cellStyle name="표준 192" xfId="17207" xr:uid="{00000000-0005-0000-0000-0000C24D0000}"/>
    <cellStyle name="표준 192 2" xfId="17208" xr:uid="{00000000-0005-0000-0000-0000C34D0000}"/>
    <cellStyle name="표준 192 2 2" xfId="17209" xr:uid="{00000000-0005-0000-0000-0000C44D0000}"/>
    <cellStyle name="표준 192 2 2 2" xfId="17210" xr:uid="{00000000-0005-0000-0000-0000C54D0000}"/>
    <cellStyle name="표준 192 2 2 2 2" xfId="17211" xr:uid="{00000000-0005-0000-0000-0000C64D0000}"/>
    <cellStyle name="표준 192 2 2 2 2 2" xfId="17212" xr:uid="{00000000-0005-0000-0000-0000C74D0000}"/>
    <cellStyle name="표준 192 2 2 2 2 2 2" xfId="17213" xr:uid="{00000000-0005-0000-0000-0000C84D0000}"/>
    <cellStyle name="표준 192 2 2 2 2 3" xfId="17214" xr:uid="{00000000-0005-0000-0000-0000C94D0000}"/>
    <cellStyle name="표준 192 2 2 2 3" xfId="17215" xr:uid="{00000000-0005-0000-0000-0000CA4D0000}"/>
    <cellStyle name="표준 192 2 2 2 3 2" xfId="17216" xr:uid="{00000000-0005-0000-0000-0000CB4D0000}"/>
    <cellStyle name="표준 192 2 2 2 4" xfId="17217" xr:uid="{00000000-0005-0000-0000-0000CC4D0000}"/>
    <cellStyle name="표준 192 2 2 3" xfId="17218" xr:uid="{00000000-0005-0000-0000-0000CD4D0000}"/>
    <cellStyle name="표준 192 2 2 3 2" xfId="17219" xr:uid="{00000000-0005-0000-0000-0000CE4D0000}"/>
    <cellStyle name="표준 192 2 2 3 2 2" xfId="17220" xr:uid="{00000000-0005-0000-0000-0000CF4D0000}"/>
    <cellStyle name="표준 192 2 2 3 2 2 2" xfId="17221" xr:uid="{00000000-0005-0000-0000-0000D04D0000}"/>
    <cellStyle name="표준 192 2 2 3 2 3" xfId="17222" xr:uid="{00000000-0005-0000-0000-0000D14D0000}"/>
    <cellStyle name="표준 192 2 2 3 3" xfId="17223" xr:uid="{00000000-0005-0000-0000-0000D24D0000}"/>
    <cellStyle name="표준 192 2 2 3 3 2" xfId="17224" xr:uid="{00000000-0005-0000-0000-0000D34D0000}"/>
    <cellStyle name="표준 192 2 2 3 4" xfId="17225" xr:uid="{00000000-0005-0000-0000-0000D44D0000}"/>
    <cellStyle name="표준 192 2 2 4" xfId="17226" xr:uid="{00000000-0005-0000-0000-0000D54D0000}"/>
    <cellStyle name="표준 192 2 2 4 2" xfId="17227" xr:uid="{00000000-0005-0000-0000-0000D64D0000}"/>
    <cellStyle name="표준 192 2 2 4 2 2" xfId="17228" xr:uid="{00000000-0005-0000-0000-0000D74D0000}"/>
    <cellStyle name="표준 192 2 2 4 3" xfId="17229" xr:uid="{00000000-0005-0000-0000-0000D84D0000}"/>
    <cellStyle name="표준 192 2 2 5" xfId="17230" xr:uid="{00000000-0005-0000-0000-0000D94D0000}"/>
    <cellStyle name="표준 192 2 2 5 2" xfId="17231" xr:uid="{00000000-0005-0000-0000-0000DA4D0000}"/>
    <cellStyle name="표준 192 2 2 6" xfId="17232" xr:uid="{00000000-0005-0000-0000-0000DB4D0000}"/>
    <cellStyle name="표준 192 2 3" xfId="17233" xr:uid="{00000000-0005-0000-0000-0000DC4D0000}"/>
    <cellStyle name="표준 192 2 3 2" xfId="17234" xr:uid="{00000000-0005-0000-0000-0000DD4D0000}"/>
    <cellStyle name="표준 192 2 3 2 2" xfId="17235" xr:uid="{00000000-0005-0000-0000-0000DE4D0000}"/>
    <cellStyle name="표준 192 2 3 2 2 2" xfId="17236" xr:uid="{00000000-0005-0000-0000-0000DF4D0000}"/>
    <cellStyle name="표준 192 2 3 2 2 2 2" xfId="17237" xr:uid="{00000000-0005-0000-0000-0000E04D0000}"/>
    <cellStyle name="표준 192 2 3 2 2 3" xfId="17238" xr:uid="{00000000-0005-0000-0000-0000E14D0000}"/>
    <cellStyle name="표준 192 2 3 2 3" xfId="17239" xr:uid="{00000000-0005-0000-0000-0000E24D0000}"/>
    <cellStyle name="표준 192 2 3 2 3 2" xfId="17240" xr:uid="{00000000-0005-0000-0000-0000E34D0000}"/>
    <cellStyle name="표준 192 2 3 2 4" xfId="17241" xr:uid="{00000000-0005-0000-0000-0000E44D0000}"/>
    <cellStyle name="표준 192 2 3 3" xfId="17242" xr:uid="{00000000-0005-0000-0000-0000E54D0000}"/>
    <cellStyle name="표준 192 2 3 3 2" xfId="17243" xr:uid="{00000000-0005-0000-0000-0000E64D0000}"/>
    <cellStyle name="표준 192 2 3 3 2 2" xfId="17244" xr:uid="{00000000-0005-0000-0000-0000E74D0000}"/>
    <cellStyle name="표준 192 2 3 3 2 2 2" xfId="17245" xr:uid="{00000000-0005-0000-0000-0000E84D0000}"/>
    <cellStyle name="표준 192 2 3 3 2 3" xfId="17246" xr:uid="{00000000-0005-0000-0000-0000E94D0000}"/>
    <cellStyle name="표준 192 2 3 3 3" xfId="17247" xr:uid="{00000000-0005-0000-0000-0000EA4D0000}"/>
    <cellStyle name="표준 192 2 3 3 3 2" xfId="17248" xr:uid="{00000000-0005-0000-0000-0000EB4D0000}"/>
    <cellStyle name="표준 192 2 3 3 4" xfId="17249" xr:uid="{00000000-0005-0000-0000-0000EC4D0000}"/>
    <cellStyle name="표준 192 2 3 4" xfId="17250" xr:uid="{00000000-0005-0000-0000-0000ED4D0000}"/>
    <cellStyle name="표준 192 2 3 4 2" xfId="17251" xr:uid="{00000000-0005-0000-0000-0000EE4D0000}"/>
    <cellStyle name="표준 192 2 3 4 2 2" xfId="17252" xr:uid="{00000000-0005-0000-0000-0000EF4D0000}"/>
    <cellStyle name="표준 192 2 3 4 3" xfId="17253" xr:uid="{00000000-0005-0000-0000-0000F04D0000}"/>
    <cellStyle name="표준 192 2 3 5" xfId="17254" xr:uid="{00000000-0005-0000-0000-0000F14D0000}"/>
    <cellStyle name="표준 192 2 3 5 2" xfId="17255" xr:uid="{00000000-0005-0000-0000-0000F24D0000}"/>
    <cellStyle name="표준 192 2 3 6" xfId="17256" xr:uid="{00000000-0005-0000-0000-0000F34D0000}"/>
    <cellStyle name="표준 192 2 4" xfId="17257" xr:uid="{00000000-0005-0000-0000-0000F44D0000}"/>
    <cellStyle name="표준 192 2 4 2" xfId="17258" xr:uid="{00000000-0005-0000-0000-0000F54D0000}"/>
    <cellStyle name="표준 192 2 4 2 2" xfId="17259" xr:uid="{00000000-0005-0000-0000-0000F64D0000}"/>
    <cellStyle name="표준 192 2 4 2 2 2" xfId="17260" xr:uid="{00000000-0005-0000-0000-0000F74D0000}"/>
    <cellStyle name="표준 192 2 4 2 3" xfId="17261" xr:uid="{00000000-0005-0000-0000-0000F84D0000}"/>
    <cellStyle name="표준 192 2 4 3" xfId="17262" xr:uid="{00000000-0005-0000-0000-0000F94D0000}"/>
    <cellStyle name="표준 192 2 4 3 2" xfId="17263" xr:uid="{00000000-0005-0000-0000-0000FA4D0000}"/>
    <cellStyle name="표준 192 2 4 4" xfId="17264" xr:uid="{00000000-0005-0000-0000-0000FB4D0000}"/>
    <cellStyle name="표준 192 2 5" xfId="17265" xr:uid="{00000000-0005-0000-0000-0000FC4D0000}"/>
    <cellStyle name="표준 192 2 5 2" xfId="17266" xr:uid="{00000000-0005-0000-0000-0000FD4D0000}"/>
    <cellStyle name="표준 192 2 5 2 2" xfId="17267" xr:uid="{00000000-0005-0000-0000-0000FE4D0000}"/>
    <cellStyle name="표준 192 2 5 2 2 2" xfId="17268" xr:uid="{00000000-0005-0000-0000-0000FF4D0000}"/>
    <cellStyle name="표준 192 2 5 2 3" xfId="17269" xr:uid="{00000000-0005-0000-0000-0000004E0000}"/>
    <cellStyle name="표준 192 2 5 3" xfId="17270" xr:uid="{00000000-0005-0000-0000-0000014E0000}"/>
    <cellStyle name="표준 192 2 5 3 2" xfId="17271" xr:uid="{00000000-0005-0000-0000-0000024E0000}"/>
    <cellStyle name="표준 192 2 5 4" xfId="17272" xr:uid="{00000000-0005-0000-0000-0000034E0000}"/>
    <cellStyle name="표준 192 2 6" xfId="17273" xr:uid="{00000000-0005-0000-0000-0000044E0000}"/>
    <cellStyle name="표준 192 2 6 2" xfId="17274" xr:uid="{00000000-0005-0000-0000-0000054E0000}"/>
    <cellStyle name="표준 192 2 6 2 2" xfId="17275" xr:uid="{00000000-0005-0000-0000-0000064E0000}"/>
    <cellStyle name="표준 192 2 6 3" xfId="17276" xr:uid="{00000000-0005-0000-0000-0000074E0000}"/>
    <cellStyle name="표준 192 2 7" xfId="17277" xr:uid="{00000000-0005-0000-0000-0000084E0000}"/>
    <cellStyle name="표준 192 2 7 2" xfId="17278" xr:uid="{00000000-0005-0000-0000-0000094E0000}"/>
    <cellStyle name="표준 192 2 8" xfId="17279" xr:uid="{00000000-0005-0000-0000-00000A4E0000}"/>
    <cellStyle name="표준 192 3" xfId="17280" xr:uid="{00000000-0005-0000-0000-00000B4E0000}"/>
    <cellStyle name="표준 192 3 2" xfId="17281" xr:uid="{00000000-0005-0000-0000-00000C4E0000}"/>
    <cellStyle name="표준 192 3 2 2" xfId="17282" xr:uid="{00000000-0005-0000-0000-00000D4E0000}"/>
    <cellStyle name="표준 192 3 2 2 2" xfId="17283" xr:uid="{00000000-0005-0000-0000-00000E4E0000}"/>
    <cellStyle name="표준 192 3 2 2 2 2" xfId="17284" xr:uid="{00000000-0005-0000-0000-00000F4E0000}"/>
    <cellStyle name="표준 192 3 2 2 3" xfId="17285" xr:uid="{00000000-0005-0000-0000-0000104E0000}"/>
    <cellStyle name="표준 192 3 2 3" xfId="17286" xr:uid="{00000000-0005-0000-0000-0000114E0000}"/>
    <cellStyle name="표준 192 3 2 3 2" xfId="17287" xr:uid="{00000000-0005-0000-0000-0000124E0000}"/>
    <cellStyle name="표준 192 3 2 4" xfId="17288" xr:uid="{00000000-0005-0000-0000-0000134E0000}"/>
    <cellStyle name="표준 192 3 3" xfId="17289" xr:uid="{00000000-0005-0000-0000-0000144E0000}"/>
    <cellStyle name="표준 192 3 3 2" xfId="17290" xr:uid="{00000000-0005-0000-0000-0000154E0000}"/>
    <cellStyle name="표준 192 3 3 2 2" xfId="17291" xr:uid="{00000000-0005-0000-0000-0000164E0000}"/>
    <cellStyle name="표준 192 3 3 2 2 2" xfId="17292" xr:uid="{00000000-0005-0000-0000-0000174E0000}"/>
    <cellStyle name="표준 192 3 3 2 3" xfId="17293" xr:uid="{00000000-0005-0000-0000-0000184E0000}"/>
    <cellStyle name="표준 192 3 3 3" xfId="17294" xr:uid="{00000000-0005-0000-0000-0000194E0000}"/>
    <cellStyle name="표준 192 3 3 3 2" xfId="17295" xr:uid="{00000000-0005-0000-0000-00001A4E0000}"/>
    <cellStyle name="표준 192 3 3 4" xfId="17296" xr:uid="{00000000-0005-0000-0000-00001B4E0000}"/>
    <cellStyle name="표준 192 3 4" xfId="17297" xr:uid="{00000000-0005-0000-0000-00001C4E0000}"/>
    <cellStyle name="표준 192 3 4 2" xfId="17298" xr:uid="{00000000-0005-0000-0000-00001D4E0000}"/>
    <cellStyle name="표준 192 3 4 2 2" xfId="17299" xr:uid="{00000000-0005-0000-0000-00001E4E0000}"/>
    <cellStyle name="표준 192 3 4 3" xfId="17300" xr:uid="{00000000-0005-0000-0000-00001F4E0000}"/>
    <cellStyle name="표준 192 3 5" xfId="17301" xr:uid="{00000000-0005-0000-0000-0000204E0000}"/>
    <cellStyle name="표준 192 3 5 2" xfId="17302" xr:uid="{00000000-0005-0000-0000-0000214E0000}"/>
    <cellStyle name="표준 192 3 6" xfId="17303" xr:uid="{00000000-0005-0000-0000-0000224E0000}"/>
    <cellStyle name="표준 192 4" xfId="17304" xr:uid="{00000000-0005-0000-0000-0000234E0000}"/>
    <cellStyle name="표준 192 4 2" xfId="17305" xr:uid="{00000000-0005-0000-0000-0000244E0000}"/>
    <cellStyle name="표준 192 4 2 2" xfId="17306" xr:uid="{00000000-0005-0000-0000-0000254E0000}"/>
    <cellStyle name="표준 192 4 2 2 2" xfId="17307" xr:uid="{00000000-0005-0000-0000-0000264E0000}"/>
    <cellStyle name="표준 192 4 2 2 2 2" xfId="17308" xr:uid="{00000000-0005-0000-0000-0000274E0000}"/>
    <cellStyle name="표준 192 4 2 2 3" xfId="17309" xr:uid="{00000000-0005-0000-0000-0000284E0000}"/>
    <cellStyle name="표준 192 4 2 3" xfId="17310" xr:uid="{00000000-0005-0000-0000-0000294E0000}"/>
    <cellStyle name="표준 192 4 2 3 2" xfId="17311" xr:uid="{00000000-0005-0000-0000-00002A4E0000}"/>
    <cellStyle name="표준 192 4 2 4" xfId="17312" xr:uid="{00000000-0005-0000-0000-00002B4E0000}"/>
    <cellStyle name="표준 192 4 3" xfId="17313" xr:uid="{00000000-0005-0000-0000-00002C4E0000}"/>
    <cellStyle name="표준 192 4 3 2" xfId="17314" xr:uid="{00000000-0005-0000-0000-00002D4E0000}"/>
    <cellStyle name="표준 192 4 3 2 2" xfId="17315" xr:uid="{00000000-0005-0000-0000-00002E4E0000}"/>
    <cellStyle name="표준 192 4 3 2 2 2" xfId="17316" xr:uid="{00000000-0005-0000-0000-00002F4E0000}"/>
    <cellStyle name="표준 192 4 3 2 3" xfId="17317" xr:uid="{00000000-0005-0000-0000-0000304E0000}"/>
    <cellStyle name="표준 192 4 3 3" xfId="17318" xr:uid="{00000000-0005-0000-0000-0000314E0000}"/>
    <cellStyle name="표준 192 4 3 3 2" xfId="17319" xr:uid="{00000000-0005-0000-0000-0000324E0000}"/>
    <cellStyle name="표준 192 4 3 4" xfId="17320" xr:uid="{00000000-0005-0000-0000-0000334E0000}"/>
    <cellStyle name="표준 192 4 4" xfId="17321" xr:uid="{00000000-0005-0000-0000-0000344E0000}"/>
    <cellStyle name="표준 192 4 4 2" xfId="17322" xr:uid="{00000000-0005-0000-0000-0000354E0000}"/>
    <cellStyle name="표준 192 4 4 2 2" xfId="17323" xr:uid="{00000000-0005-0000-0000-0000364E0000}"/>
    <cellStyle name="표준 192 4 4 3" xfId="17324" xr:uid="{00000000-0005-0000-0000-0000374E0000}"/>
    <cellStyle name="표준 192 4 5" xfId="17325" xr:uid="{00000000-0005-0000-0000-0000384E0000}"/>
    <cellStyle name="표준 192 4 5 2" xfId="17326" xr:uid="{00000000-0005-0000-0000-0000394E0000}"/>
    <cellStyle name="표준 192 4 6" xfId="17327" xr:uid="{00000000-0005-0000-0000-00003A4E0000}"/>
    <cellStyle name="표준 192 5" xfId="17328" xr:uid="{00000000-0005-0000-0000-00003B4E0000}"/>
    <cellStyle name="표준 192 5 2" xfId="17329" xr:uid="{00000000-0005-0000-0000-00003C4E0000}"/>
    <cellStyle name="표준 192 5 2 2" xfId="17330" xr:uid="{00000000-0005-0000-0000-00003D4E0000}"/>
    <cellStyle name="표준 192 5 2 2 2" xfId="17331" xr:uid="{00000000-0005-0000-0000-00003E4E0000}"/>
    <cellStyle name="표준 192 5 2 3" xfId="17332" xr:uid="{00000000-0005-0000-0000-00003F4E0000}"/>
    <cellStyle name="표준 192 5 3" xfId="17333" xr:uid="{00000000-0005-0000-0000-0000404E0000}"/>
    <cellStyle name="표준 192 5 3 2" xfId="17334" xr:uid="{00000000-0005-0000-0000-0000414E0000}"/>
    <cellStyle name="표준 192 5 4" xfId="17335" xr:uid="{00000000-0005-0000-0000-0000424E0000}"/>
    <cellStyle name="표준 192 6" xfId="17336" xr:uid="{00000000-0005-0000-0000-0000434E0000}"/>
    <cellStyle name="표준 192 6 2" xfId="17337" xr:uid="{00000000-0005-0000-0000-0000444E0000}"/>
    <cellStyle name="표준 192 6 2 2" xfId="17338" xr:uid="{00000000-0005-0000-0000-0000454E0000}"/>
    <cellStyle name="표준 192 6 2 2 2" xfId="17339" xr:uid="{00000000-0005-0000-0000-0000464E0000}"/>
    <cellStyle name="표준 192 6 2 3" xfId="17340" xr:uid="{00000000-0005-0000-0000-0000474E0000}"/>
    <cellStyle name="표준 192 6 3" xfId="17341" xr:uid="{00000000-0005-0000-0000-0000484E0000}"/>
    <cellStyle name="표준 192 6 3 2" xfId="17342" xr:uid="{00000000-0005-0000-0000-0000494E0000}"/>
    <cellStyle name="표준 192 6 4" xfId="17343" xr:uid="{00000000-0005-0000-0000-00004A4E0000}"/>
    <cellStyle name="표준 192 7" xfId="17344" xr:uid="{00000000-0005-0000-0000-00004B4E0000}"/>
    <cellStyle name="표준 192 7 2" xfId="17345" xr:uid="{00000000-0005-0000-0000-00004C4E0000}"/>
    <cellStyle name="표준 192 7 2 2" xfId="17346" xr:uid="{00000000-0005-0000-0000-00004D4E0000}"/>
    <cellStyle name="표준 192 7 3" xfId="17347" xr:uid="{00000000-0005-0000-0000-00004E4E0000}"/>
    <cellStyle name="표준 192 8" xfId="17348" xr:uid="{00000000-0005-0000-0000-00004F4E0000}"/>
    <cellStyle name="표준 192 8 2" xfId="17349" xr:uid="{00000000-0005-0000-0000-0000504E0000}"/>
    <cellStyle name="표준 192 9" xfId="17350" xr:uid="{00000000-0005-0000-0000-0000514E0000}"/>
    <cellStyle name="표준 193" xfId="17351" xr:uid="{00000000-0005-0000-0000-0000524E0000}"/>
    <cellStyle name="표준 193 2" xfId="17352" xr:uid="{00000000-0005-0000-0000-0000534E0000}"/>
    <cellStyle name="표준 193 2 2" xfId="17353" xr:uid="{00000000-0005-0000-0000-0000544E0000}"/>
    <cellStyle name="표준 193 2 2 2" xfId="17354" xr:uid="{00000000-0005-0000-0000-0000554E0000}"/>
    <cellStyle name="표준 193 2 2 2 2" xfId="17355" xr:uid="{00000000-0005-0000-0000-0000564E0000}"/>
    <cellStyle name="표준 193 2 2 2 2 2" xfId="17356" xr:uid="{00000000-0005-0000-0000-0000574E0000}"/>
    <cellStyle name="표준 193 2 2 2 2 2 2" xfId="17357" xr:uid="{00000000-0005-0000-0000-0000584E0000}"/>
    <cellStyle name="표준 193 2 2 2 2 3" xfId="17358" xr:uid="{00000000-0005-0000-0000-0000594E0000}"/>
    <cellStyle name="표준 193 2 2 2 3" xfId="17359" xr:uid="{00000000-0005-0000-0000-00005A4E0000}"/>
    <cellStyle name="표준 193 2 2 2 3 2" xfId="17360" xr:uid="{00000000-0005-0000-0000-00005B4E0000}"/>
    <cellStyle name="표준 193 2 2 2 4" xfId="17361" xr:uid="{00000000-0005-0000-0000-00005C4E0000}"/>
    <cellStyle name="표준 193 2 2 3" xfId="17362" xr:uid="{00000000-0005-0000-0000-00005D4E0000}"/>
    <cellStyle name="표준 193 2 2 3 2" xfId="17363" xr:uid="{00000000-0005-0000-0000-00005E4E0000}"/>
    <cellStyle name="표준 193 2 2 3 2 2" xfId="17364" xr:uid="{00000000-0005-0000-0000-00005F4E0000}"/>
    <cellStyle name="표준 193 2 2 3 2 2 2" xfId="17365" xr:uid="{00000000-0005-0000-0000-0000604E0000}"/>
    <cellStyle name="표준 193 2 2 3 2 3" xfId="17366" xr:uid="{00000000-0005-0000-0000-0000614E0000}"/>
    <cellStyle name="표준 193 2 2 3 3" xfId="17367" xr:uid="{00000000-0005-0000-0000-0000624E0000}"/>
    <cellStyle name="표준 193 2 2 3 3 2" xfId="17368" xr:uid="{00000000-0005-0000-0000-0000634E0000}"/>
    <cellStyle name="표준 193 2 2 3 4" xfId="17369" xr:uid="{00000000-0005-0000-0000-0000644E0000}"/>
    <cellStyle name="표준 193 2 2 4" xfId="17370" xr:uid="{00000000-0005-0000-0000-0000654E0000}"/>
    <cellStyle name="표준 193 2 2 4 2" xfId="17371" xr:uid="{00000000-0005-0000-0000-0000664E0000}"/>
    <cellStyle name="표준 193 2 2 4 2 2" xfId="17372" xr:uid="{00000000-0005-0000-0000-0000674E0000}"/>
    <cellStyle name="표준 193 2 2 4 3" xfId="17373" xr:uid="{00000000-0005-0000-0000-0000684E0000}"/>
    <cellStyle name="표준 193 2 2 5" xfId="17374" xr:uid="{00000000-0005-0000-0000-0000694E0000}"/>
    <cellStyle name="표준 193 2 2 5 2" xfId="17375" xr:uid="{00000000-0005-0000-0000-00006A4E0000}"/>
    <cellStyle name="표준 193 2 2 6" xfId="17376" xr:uid="{00000000-0005-0000-0000-00006B4E0000}"/>
    <cellStyle name="표준 193 2 3" xfId="17377" xr:uid="{00000000-0005-0000-0000-00006C4E0000}"/>
    <cellStyle name="표준 193 2 3 2" xfId="17378" xr:uid="{00000000-0005-0000-0000-00006D4E0000}"/>
    <cellStyle name="표준 193 2 3 2 2" xfId="17379" xr:uid="{00000000-0005-0000-0000-00006E4E0000}"/>
    <cellStyle name="표준 193 2 3 2 2 2" xfId="17380" xr:uid="{00000000-0005-0000-0000-00006F4E0000}"/>
    <cellStyle name="표준 193 2 3 2 2 2 2" xfId="17381" xr:uid="{00000000-0005-0000-0000-0000704E0000}"/>
    <cellStyle name="표준 193 2 3 2 2 3" xfId="17382" xr:uid="{00000000-0005-0000-0000-0000714E0000}"/>
    <cellStyle name="표준 193 2 3 2 3" xfId="17383" xr:uid="{00000000-0005-0000-0000-0000724E0000}"/>
    <cellStyle name="표준 193 2 3 2 3 2" xfId="17384" xr:uid="{00000000-0005-0000-0000-0000734E0000}"/>
    <cellStyle name="표준 193 2 3 2 4" xfId="17385" xr:uid="{00000000-0005-0000-0000-0000744E0000}"/>
    <cellStyle name="표준 193 2 3 3" xfId="17386" xr:uid="{00000000-0005-0000-0000-0000754E0000}"/>
    <cellStyle name="표준 193 2 3 3 2" xfId="17387" xr:uid="{00000000-0005-0000-0000-0000764E0000}"/>
    <cellStyle name="표준 193 2 3 3 2 2" xfId="17388" xr:uid="{00000000-0005-0000-0000-0000774E0000}"/>
    <cellStyle name="표준 193 2 3 3 2 2 2" xfId="17389" xr:uid="{00000000-0005-0000-0000-0000784E0000}"/>
    <cellStyle name="표준 193 2 3 3 2 3" xfId="17390" xr:uid="{00000000-0005-0000-0000-0000794E0000}"/>
    <cellStyle name="표준 193 2 3 3 3" xfId="17391" xr:uid="{00000000-0005-0000-0000-00007A4E0000}"/>
    <cellStyle name="표준 193 2 3 3 3 2" xfId="17392" xr:uid="{00000000-0005-0000-0000-00007B4E0000}"/>
    <cellStyle name="표준 193 2 3 3 4" xfId="17393" xr:uid="{00000000-0005-0000-0000-00007C4E0000}"/>
    <cellStyle name="표준 193 2 3 4" xfId="17394" xr:uid="{00000000-0005-0000-0000-00007D4E0000}"/>
    <cellStyle name="표준 193 2 3 4 2" xfId="17395" xr:uid="{00000000-0005-0000-0000-00007E4E0000}"/>
    <cellStyle name="표준 193 2 3 4 2 2" xfId="17396" xr:uid="{00000000-0005-0000-0000-00007F4E0000}"/>
    <cellStyle name="표준 193 2 3 4 3" xfId="17397" xr:uid="{00000000-0005-0000-0000-0000804E0000}"/>
    <cellStyle name="표준 193 2 3 5" xfId="17398" xr:uid="{00000000-0005-0000-0000-0000814E0000}"/>
    <cellStyle name="표준 193 2 3 5 2" xfId="17399" xr:uid="{00000000-0005-0000-0000-0000824E0000}"/>
    <cellStyle name="표준 193 2 3 6" xfId="17400" xr:uid="{00000000-0005-0000-0000-0000834E0000}"/>
    <cellStyle name="표준 193 2 4" xfId="17401" xr:uid="{00000000-0005-0000-0000-0000844E0000}"/>
    <cellStyle name="표준 193 2 4 2" xfId="17402" xr:uid="{00000000-0005-0000-0000-0000854E0000}"/>
    <cellStyle name="표준 193 2 4 2 2" xfId="17403" xr:uid="{00000000-0005-0000-0000-0000864E0000}"/>
    <cellStyle name="표준 193 2 4 2 2 2" xfId="17404" xr:uid="{00000000-0005-0000-0000-0000874E0000}"/>
    <cellStyle name="표준 193 2 4 2 3" xfId="17405" xr:uid="{00000000-0005-0000-0000-0000884E0000}"/>
    <cellStyle name="표준 193 2 4 3" xfId="17406" xr:uid="{00000000-0005-0000-0000-0000894E0000}"/>
    <cellStyle name="표준 193 2 4 3 2" xfId="17407" xr:uid="{00000000-0005-0000-0000-00008A4E0000}"/>
    <cellStyle name="표준 193 2 4 4" xfId="17408" xr:uid="{00000000-0005-0000-0000-00008B4E0000}"/>
    <cellStyle name="표준 193 2 5" xfId="17409" xr:uid="{00000000-0005-0000-0000-00008C4E0000}"/>
    <cellStyle name="표준 193 2 5 2" xfId="17410" xr:uid="{00000000-0005-0000-0000-00008D4E0000}"/>
    <cellStyle name="표준 193 2 5 2 2" xfId="17411" xr:uid="{00000000-0005-0000-0000-00008E4E0000}"/>
    <cellStyle name="표준 193 2 5 2 2 2" xfId="17412" xr:uid="{00000000-0005-0000-0000-00008F4E0000}"/>
    <cellStyle name="표준 193 2 5 2 3" xfId="17413" xr:uid="{00000000-0005-0000-0000-0000904E0000}"/>
    <cellStyle name="표준 193 2 5 3" xfId="17414" xr:uid="{00000000-0005-0000-0000-0000914E0000}"/>
    <cellStyle name="표준 193 2 5 3 2" xfId="17415" xr:uid="{00000000-0005-0000-0000-0000924E0000}"/>
    <cellStyle name="표준 193 2 5 4" xfId="17416" xr:uid="{00000000-0005-0000-0000-0000934E0000}"/>
    <cellStyle name="표준 193 2 6" xfId="17417" xr:uid="{00000000-0005-0000-0000-0000944E0000}"/>
    <cellStyle name="표준 193 2 6 2" xfId="17418" xr:uid="{00000000-0005-0000-0000-0000954E0000}"/>
    <cellStyle name="표준 193 2 6 2 2" xfId="17419" xr:uid="{00000000-0005-0000-0000-0000964E0000}"/>
    <cellStyle name="표준 193 2 6 3" xfId="17420" xr:uid="{00000000-0005-0000-0000-0000974E0000}"/>
    <cellStyle name="표준 193 2 7" xfId="17421" xr:uid="{00000000-0005-0000-0000-0000984E0000}"/>
    <cellStyle name="표준 193 2 7 2" xfId="17422" xr:uid="{00000000-0005-0000-0000-0000994E0000}"/>
    <cellStyle name="표준 193 2 8" xfId="17423" xr:uid="{00000000-0005-0000-0000-00009A4E0000}"/>
    <cellStyle name="표준 193 3" xfId="17424" xr:uid="{00000000-0005-0000-0000-00009B4E0000}"/>
    <cellStyle name="표준 193 3 2" xfId="17425" xr:uid="{00000000-0005-0000-0000-00009C4E0000}"/>
    <cellStyle name="표준 193 3 2 2" xfId="17426" xr:uid="{00000000-0005-0000-0000-00009D4E0000}"/>
    <cellStyle name="표준 193 3 2 2 2" xfId="17427" xr:uid="{00000000-0005-0000-0000-00009E4E0000}"/>
    <cellStyle name="표준 193 3 2 2 2 2" xfId="17428" xr:uid="{00000000-0005-0000-0000-00009F4E0000}"/>
    <cellStyle name="표준 193 3 2 2 3" xfId="17429" xr:uid="{00000000-0005-0000-0000-0000A04E0000}"/>
    <cellStyle name="표준 193 3 2 3" xfId="17430" xr:uid="{00000000-0005-0000-0000-0000A14E0000}"/>
    <cellStyle name="표준 193 3 2 3 2" xfId="17431" xr:uid="{00000000-0005-0000-0000-0000A24E0000}"/>
    <cellStyle name="표준 193 3 2 4" xfId="17432" xr:uid="{00000000-0005-0000-0000-0000A34E0000}"/>
    <cellStyle name="표준 193 3 3" xfId="17433" xr:uid="{00000000-0005-0000-0000-0000A44E0000}"/>
    <cellStyle name="표준 193 3 3 2" xfId="17434" xr:uid="{00000000-0005-0000-0000-0000A54E0000}"/>
    <cellStyle name="표준 193 3 3 2 2" xfId="17435" xr:uid="{00000000-0005-0000-0000-0000A64E0000}"/>
    <cellStyle name="표준 193 3 3 2 2 2" xfId="17436" xr:uid="{00000000-0005-0000-0000-0000A74E0000}"/>
    <cellStyle name="표준 193 3 3 2 3" xfId="17437" xr:uid="{00000000-0005-0000-0000-0000A84E0000}"/>
    <cellStyle name="표준 193 3 3 3" xfId="17438" xr:uid="{00000000-0005-0000-0000-0000A94E0000}"/>
    <cellStyle name="표준 193 3 3 3 2" xfId="17439" xr:uid="{00000000-0005-0000-0000-0000AA4E0000}"/>
    <cellStyle name="표준 193 3 3 4" xfId="17440" xr:uid="{00000000-0005-0000-0000-0000AB4E0000}"/>
    <cellStyle name="표준 193 3 4" xfId="17441" xr:uid="{00000000-0005-0000-0000-0000AC4E0000}"/>
    <cellStyle name="표준 193 3 4 2" xfId="17442" xr:uid="{00000000-0005-0000-0000-0000AD4E0000}"/>
    <cellStyle name="표준 193 3 4 2 2" xfId="17443" xr:uid="{00000000-0005-0000-0000-0000AE4E0000}"/>
    <cellStyle name="표준 193 3 4 3" xfId="17444" xr:uid="{00000000-0005-0000-0000-0000AF4E0000}"/>
    <cellStyle name="표준 193 3 5" xfId="17445" xr:uid="{00000000-0005-0000-0000-0000B04E0000}"/>
    <cellStyle name="표준 193 3 5 2" xfId="17446" xr:uid="{00000000-0005-0000-0000-0000B14E0000}"/>
    <cellStyle name="표준 193 3 6" xfId="17447" xr:uid="{00000000-0005-0000-0000-0000B24E0000}"/>
    <cellStyle name="표준 193 4" xfId="17448" xr:uid="{00000000-0005-0000-0000-0000B34E0000}"/>
    <cellStyle name="표준 193 4 2" xfId="17449" xr:uid="{00000000-0005-0000-0000-0000B44E0000}"/>
    <cellStyle name="표준 193 4 2 2" xfId="17450" xr:uid="{00000000-0005-0000-0000-0000B54E0000}"/>
    <cellStyle name="표준 193 4 2 2 2" xfId="17451" xr:uid="{00000000-0005-0000-0000-0000B64E0000}"/>
    <cellStyle name="표준 193 4 2 2 2 2" xfId="17452" xr:uid="{00000000-0005-0000-0000-0000B74E0000}"/>
    <cellStyle name="표준 193 4 2 2 3" xfId="17453" xr:uid="{00000000-0005-0000-0000-0000B84E0000}"/>
    <cellStyle name="표준 193 4 2 3" xfId="17454" xr:uid="{00000000-0005-0000-0000-0000B94E0000}"/>
    <cellStyle name="표준 193 4 2 3 2" xfId="17455" xr:uid="{00000000-0005-0000-0000-0000BA4E0000}"/>
    <cellStyle name="표준 193 4 2 4" xfId="17456" xr:uid="{00000000-0005-0000-0000-0000BB4E0000}"/>
    <cellStyle name="표준 193 4 3" xfId="17457" xr:uid="{00000000-0005-0000-0000-0000BC4E0000}"/>
    <cellStyle name="표준 193 4 3 2" xfId="17458" xr:uid="{00000000-0005-0000-0000-0000BD4E0000}"/>
    <cellStyle name="표준 193 4 3 2 2" xfId="17459" xr:uid="{00000000-0005-0000-0000-0000BE4E0000}"/>
    <cellStyle name="표준 193 4 3 2 2 2" xfId="17460" xr:uid="{00000000-0005-0000-0000-0000BF4E0000}"/>
    <cellStyle name="표준 193 4 3 2 3" xfId="17461" xr:uid="{00000000-0005-0000-0000-0000C04E0000}"/>
    <cellStyle name="표준 193 4 3 3" xfId="17462" xr:uid="{00000000-0005-0000-0000-0000C14E0000}"/>
    <cellStyle name="표준 193 4 3 3 2" xfId="17463" xr:uid="{00000000-0005-0000-0000-0000C24E0000}"/>
    <cellStyle name="표준 193 4 3 4" xfId="17464" xr:uid="{00000000-0005-0000-0000-0000C34E0000}"/>
    <cellStyle name="표준 193 4 4" xfId="17465" xr:uid="{00000000-0005-0000-0000-0000C44E0000}"/>
    <cellStyle name="표준 193 4 4 2" xfId="17466" xr:uid="{00000000-0005-0000-0000-0000C54E0000}"/>
    <cellStyle name="표준 193 4 4 2 2" xfId="17467" xr:uid="{00000000-0005-0000-0000-0000C64E0000}"/>
    <cellStyle name="표준 193 4 4 3" xfId="17468" xr:uid="{00000000-0005-0000-0000-0000C74E0000}"/>
    <cellStyle name="표준 193 4 5" xfId="17469" xr:uid="{00000000-0005-0000-0000-0000C84E0000}"/>
    <cellStyle name="표준 193 4 5 2" xfId="17470" xr:uid="{00000000-0005-0000-0000-0000C94E0000}"/>
    <cellStyle name="표준 193 4 6" xfId="17471" xr:uid="{00000000-0005-0000-0000-0000CA4E0000}"/>
    <cellStyle name="표준 193 5" xfId="17472" xr:uid="{00000000-0005-0000-0000-0000CB4E0000}"/>
    <cellStyle name="표준 193 5 2" xfId="17473" xr:uid="{00000000-0005-0000-0000-0000CC4E0000}"/>
    <cellStyle name="표준 193 5 2 2" xfId="17474" xr:uid="{00000000-0005-0000-0000-0000CD4E0000}"/>
    <cellStyle name="표준 193 5 2 2 2" xfId="17475" xr:uid="{00000000-0005-0000-0000-0000CE4E0000}"/>
    <cellStyle name="표준 193 5 2 3" xfId="17476" xr:uid="{00000000-0005-0000-0000-0000CF4E0000}"/>
    <cellStyle name="표준 193 5 3" xfId="17477" xr:uid="{00000000-0005-0000-0000-0000D04E0000}"/>
    <cellStyle name="표준 193 5 3 2" xfId="17478" xr:uid="{00000000-0005-0000-0000-0000D14E0000}"/>
    <cellStyle name="표준 193 5 4" xfId="17479" xr:uid="{00000000-0005-0000-0000-0000D24E0000}"/>
    <cellStyle name="표준 193 6" xfId="17480" xr:uid="{00000000-0005-0000-0000-0000D34E0000}"/>
    <cellStyle name="표준 193 6 2" xfId="17481" xr:uid="{00000000-0005-0000-0000-0000D44E0000}"/>
    <cellStyle name="표준 193 6 2 2" xfId="17482" xr:uid="{00000000-0005-0000-0000-0000D54E0000}"/>
    <cellStyle name="표준 193 6 2 2 2" xfId="17483" xr:uid="{00000000-0005-0000-0000-0000D64E0000}"/>
    <cellStyle name="표준 193 6 2 3" xfId="17484" xr:uid="{00000000-0005-0000-0000-0000D74E0000}"/>
    <cellStyle name="표준 193 6 3" xfId="17485" xr:uid="{00000000-0005-0000-0000-0000D84E0000}"/>
    <cellStyle name="표준 193 6 3 2" xfId="17486" xr:uid="{00000000-0005-0000-0000-0000D94E0000}"/>
    <cellStyle name="표준 193 6 4" xfId="17487" xr:uid="{00000000-0005-0000-0000-0000DA4E0000}"/>
    <cellStyle name="표준 193 7" xfId="17488" xr:uid="{00000000-0005-0000-0000-0000DB4E0000}"/>
    <cellStyle name="표준 193 7 2" xfId="17489" xr:uid="{00000000-0005-0000-0000-0000DC4E0000}"/>
    <cellStyle name="표준 193 7 2 2" xfId="17490" xr:uid="{00000000-0005-0000-0000-0000DD4E0000}"/>
    <cellStyle name="표준 193 7 3" xfId="17491" xr:uid="{00000000-0005-0000-0000-0000DE4E0000}"/>
    <cellStyle name="표준 193 8" xfId="17492" xr:uid="{00000000-0005-0000-0000-0000DF4E0000}"/>
    <cellStyle name="표준 193 8 2" xfId="17493" xr:uid="{00000000-0005-0000-0000-0000E04E0000}"/>
    <cellStyle name="표준 193 9" xfId="17494" xr:uid="{00000000-0005-0000-0000-0000E14E0000}"/>
    <cellStyle name="표준 194" xfId="17495" xr:uid="{00000000-0005-0000-0000-0000E24E0000}"/>
    <cellStyle name="표준 194 2" xfId="17496" xr:uid="{00000000-0005-0000-0000-0000E34E0000}"/>
    <cellStyle name="표준 194 2 2" xfId="17497" xr:uid="{00000000-0005-0000-0000-0000E44E0000}"/>
    <cellStyle name="표준 194 2 2 2" xfId="17498" xr:uid="{00000000-0005-0000-0000-0000E54E0000}"/>
    <cellStyle name="표준 194 2 2 2 2" xfId="17499" xr:uid="{00000000-0005-0000-0000-0000E64E0000}"/>
    <cellStyle name="표준 194 2 2 2 2 2" xfId="17500" xr:uid="{00000000-0005-0000-0000-0000E74E0000}"/>
    <cellStyle name="표준 194 2 2 2 2 2 2" xfId="17501" xr:uid="{00000000-0005-0000-0000-0000E84E0000}"/>
    <cellStyle name="표준 194 2 2 2 2 3" xfId="17502" xr:uid="{00000000-0005-0000-0000-0000E94E0000}"/>
    <cellStyle name="표준 194 2 2 2 3" xfId="17503" xr:uid="{00000000-0005-0000-0000-0000EA4E0000}"/>
    <cellStyle name="표준 194 2 2 2 3 2" xfId="17504" xr:uid="{00000000-0005-0000-0000-0000EB4E0000}"/>
    <cellStyle name="표준 194 2 2 2 4" xfId="17505" xr:uid="{00000000-0005-0000-0000-0000EC4E0000}"/>
    <cellStyle name="표준 194 2 2 3" xfId="17506" xr:uid="{00000000-0005-0000-0000-0000ED4E0000}"/>
    <cellStyle name="표준 194 2 2 3 2" xfId="17507" xr:uid="{00000000-0005-0000-0000-0000EE4E0000}"/>
    <cellStyle name="표준 194 2 2 3 2 2" xfId="17508" xr:uid="{00000000-0005-0000-0000-0000EF4E0000}"/>
    <cellStyle name="표준 194 2 2 3 2 2 2" xfId="17509" xr:uid="{00000000-0005-0000-0000-0000F04E0000}"/>
    <cellStyle name="표준 194 2 2 3 2 3" xfId="17510" xr:uid="{00000000-0005-0000-0000-0000F14E0000}"/>
    <cellStyle name="표준 194 2 2 3 3" xfId="17511" xr:uid="{00000000-0005-0000-0000-0000F24E0000}"/>
    <cellStyle name="표준 194 2 2 3 3 2" xfId="17512" xr:uid="{00000000-0005-0000-0000-0000F34E0000}"/>
    <cellStyle name="표준 194 2 2 3 4" xfId="17513" xr:uid="{00000000-0005-0000-0000-0000F44E0000}"/>
    <cellStyle name="표준 194 2 2 4" xfId="17514" xr:uid="{00000000-0005-0000-0000-0000F54E0000}"/>
    <cellStyle name="표준 194 2 2 4 2" xfId="17515" xr:uid="{00000000-0005-0000-0000-0000F64E0000}"/>
    <cellStyle name="표준 194 2 2 4 2 2" xfId="17516" xr:uid="{00000000-0005-0000-0000-0000F74E0000}"/>
    <cellStyle name="표준 194 2 2 4 3" xfId="17517" xr:uid="{00000000-0005-0000-0000-0000F84E0000}"/>
    <cellStyle name="표준 194 2 2 5" xfId="17518" xr:uid="{00000000-0005-0000-0000-0000F94E0000}"/>
    <cellStyle name="표준 194 2 2 5 2" xfId="17519" xr:uid="{00000000-0005-0000-0000-0000FA4E0000}"/>
    <cellStyle name="표준 194 2 2 6" xfId="17520" xr:uid="{00000000-0005-0000-0000-0000FB4E0000}"/>
    <cellStyle name="표준 194 2 3" xfId="17521" xr:uid="{00000000-0005-0000-0000-0000FC4E0000}"/>
    <cellStyle name="표준 194 2 3 2" xfId="17522" xr:uid="{00000000-0005-0000-0000-0000FD4E0000}"/>
    <cellStyle name="표준 194 2 3 2 2" xfId="17523" xr:uid="{00000000-0005-0000-0000-0000FE4E0000}"/>
    <cellStyle name="표준 194 2 3 2 2 2" xfId="17524" xr:uid="{00000000-0005-0000-0000-0000FF4E0000}"/>
    <cellStyle name="표준 194 2 3 2 2 2 2" xfId="17525" xr:uid="{00000000-0005-0000-0000-0000004F0000}"/>
    <cellStyle name="표준 194 2 3 2 2 3" xfId="17526" xr:uid="{00000000-0005-0000-0000-0000014F0000}"/>
    <cellStyle name="표준 194 2 3 2 3" xfId="17527" xr:uid="{00000000-0005-0000-0000-0000024F0000}"/>
    <cellStyle name="표준 194 2 3 2 3 2" xfId="17528" xr:uid="{00000000-0005-0000-0000-0000034F0000}"/>
    <cellStyle name="표준 194 2 3 2 4" xfId="17529" xr:uid="{00000000-0005-0000-0000-0000044F0000}"/>
    <cellStyle name="표준 194 2 3 3" xfId="17530" xr:uid="{00000000-0005-0000-0000-0000054F0000}"/>
    <cellStyle name="표준 194 2 3 3 2" xfId="17531" xr:uid="{00000000-0005-0000-0000-0000064F0000}"/>
    <cellStyle name="표준 194 2 3 3 2 2" xfId="17532" xr:uid="{00000000-0005-0000-0000-0000074F0000}"/>
    <cellStyle name="표준 194 2 3 3 2 2 2" xfId="17533" xr:uid="{00000000-0005-0000-0000-0000084F0000}"/>
    <cellStyle name="표준 194 2 3 3 2 3" xfId="17534" xr:uid="{00000000-0005-0000-0000-0000094F0000}"/>
    <cellStyle name="표준 194 2 3 3 3" xfId="17535" xr:uid="{00000000-0005-0000-0000-00000A4F0000}"/>
    <cellStyle name="표준 194 2 3 3 3 2" xfId="17536" xr:uid="{00000000-0005-0000-0000-00000B4F0000}"/>
    <cellStyle name="표준 194 2 3 3 4" xfId="17537" xr:uid="{00000000-0005-0000-0000-00000C4F0000}"/>
    <cellStyle name="표준 194 2 3 4" xfId="17538" xr:uid="{00000000-0005-0000-0000-00000D4F0000}"/>
    <cellStyle name="표준 194 2 3 4 2" xfId="17539" xr:uid="{00000000-0005-0000-0000-00000E4F0000}"/>
    <cellStyle name="표준 194 2 3 4 2 2" xfId="17540" xr:uid="{00000000-0005-0000-0000-00000F4F0000}"/>
    <cellStyle name="표준 194 2 3 4 3" xfId="17541" xr:uid="{00000000-0005-0000-0000-0000104F0000}"/>
    <cellStyle name="표준 194 2 3 5" xfId="17542" xr:uid="{00000000-0005-0000-0000-0000114F0000}"/>
    <cellStyle name="표준 194 2 3 5 2" xfId="17543" xr:uid="{00000000-0005-0000-0000-0000124F0000}"/>
    <cellStyle name="표준 194 2 3 6" xfId="17544" xr:uid="{00000000-0005-0000-0000-0000134F0000}"/>
    <cellStyle name="표준 194 2 4" xfId="17545" xr:uid="{00000000-0005-0000-0000-0000144F0000}"/>
    <cellStyle name="표준 194 2 4 2" xfId="17546" xr:uid="{00000000-0005-0000-0000-0000154F0000}"/>
    <cellStyle name="표준 194 2 4 2 2" xfId="17547" xr:uid="{00000000-0005-0000-0000-0000164F0000}"/>
    <cellStyle name="표준 194 2 4 2 2 2" xfId="17548" xr:uid="{00000000-0005-0000-0000-0000174F0000}"/>
    <cellStyle name="표준 194 2 4 2 3" xfId="17549" xr:uid="{00000000-0005-0000-0000-0000184F0000}"/>
    <cellStyle name="표준 194 2 4 3" xfId="17550" xr:uid="{00000000-0005-0000-0000-0000194F0000}"/>
    <cellStyle name="표준 194 2 4 3 2" xfId="17551" xr:uid="{00000000-0005-0000-0000-00001A4F0000}"/>
    <cellStyle name="표준 194 2 4 4" xfId="17552" xr:uid="{00000000-0005-0000-0000-00001B4F0000}"/>
    <cellStyle name="표준 194 2 5" xfId="17553" xr:uid="{00000000-0005-0000-0000-00001C4F0000}"/>
    <cellStyle name="표준 194 2 5 2" xfId="17554" xr:uid="{00000000-0005-0000-0000-00001D4F0000}"/>
    <cellStyle name="표준 194 2 5 2 2" xfId="17555" xr:uid="{00000000-0005-0000-0000-00001E4F0000}"/>
    <cellStyle name="표준 194 2 5 2 2 2" xfId="17556" xr:uid="{00000000-0005-0000-0000-00001F4F0000}"/>
    <cellStyle name="표준 194 2 5 2 3" xfId="17557" xr:uid="{00000000-0005-0000-0000-0000204F0000}"/>
    <cellStyle name="표준 194 2 5 3" xfId="17558" xr:uid="{00000000-0005-0000-0000-0000214F0000}"/>
    <cellStyle name="표준 194 2 5 3 2" xfId="17559" xr:uid="{00000000-0005-0000-0000-0000224F0000}"/>
    <cellStyle name="표준 194 2 5 4" xfId="17560" xr:uid="{00000000-0005-0000-0000-0000234F0000}"/>
    <cellStyle name="표준 194 2 6" xfId="17561" xr:uid="{00000000-0005-0000-0000-0000244F0000}"/>
    <cellStyle name="표준 194 2 6 2" xfId="17562" xr:uid="{00000000-0005-0000-0000-0000254F0000}"/>
    <cellStyle name="표준 194 2 6 2 2" xfId="17563" xr:uid="{00000000-0005-0000-0000-0000264F0000}"/>
    <cellStyle name="표준 194 2 6 3" xfId="17564" xr:uid="{00000000-0005-0000-0000-0000274F0000}"/>
    <cellStyle name="표준 194 2 7" xfId="17565" xr:uid="{00000000-0005-0000-0000-0000284F0000}"/>
    <cellStyle name="표준 194 2 7 2" xfId="17566" xr:uid="{00000000-0005-0000-0000-0000294F0000}"/>
    <cellStyle name="표준 194 2 8" xfId="17567" xr:uid="{00000000-0005-0000-0000-00002A4F0000}"/>
    <cellStyle name="표준 194 3" xfId="17568" xr:uid="{00000000-0005-0000-0000-00002B4F0000}"/>
    <cellStyle name="표준 194 3 2" xfId="17569" xr:uid="{00000000-0005-0000-0000-00002C4F0000}"/>
    <cellStyle name="표준 194 3 2 2" xfId="17570" xr:uid="{00000000-0005-0000-0000-00002D4F0000}"/>
    <cellStyle name="표준 194 3 2 2 2" xfId="17571" xr:uid="{00000000-0005-0000-0000-00002E4F0000}"/>
    <cellStyle name="표준 194 3 2 2 2 2" xfId="17572" xr:uid="{00000000-0005-0000-0000-00002F4F0000}"/>
    <cellStyle name="표준 194 3 2 2 3" xfId="17573" xr:uid="{00000000-0005-0000-0000-0000304F0000}"/>
    <cellStyle name="표준 194 3 2 3" xfId="17574" xr:uid="{00000000-0005-0000-0000-0000314F0000}"/>
    <cellStyle name="표준 194 3 2 3 2" xfId="17575" xr:uid="{00000000-0005-0000-0000-0000324F0000}"/>
    <cellStyle name="표준 194 3 2 4" xfId="17576" xr:uid="{00000000-0005-0000-0000-0000334F0000}"/>
    <cellStyle name="표준 194 3 3" xfId="17577" xr:uid="{00000000-0005-0000-0000-0000344F0000}"/>
    <cellStyle name="표준 194 3 3 2" xfId="17578" xr:uid="{00000000-0005-0000-0000-0000354F0000}"/>
    <cellStyle name="표준 194 3 3 2 2" xfId="17579" xr:uid="{00000000-0005-0000-0000-0000364F0000}"/>
    <cellStyle name="표준 194 3 3 2 2 2" xfId="17580" xr:uid="{00000000-0005-0000-0000-0000374F0000}"/>
    <cellStyle name="표준 194 3 3 2 3" xfId="17581" xr:uid="{00000000-0005-0000-0000-0000384F0000}"/>
    <cellStyle name="표준 194 3 3 3" xfId="17582" xr:uid="{00000000-0005-0000-0000-0000394F0000}"/>
    <cellStyle name="표준 194 3 3 3 2" xfId="17583" xr:uid="{00000000-0005-0000-0000-00003A4F0000}"/>
    <cellStyle name="표준 194 3 3 4" xfId="17584" xr:uid="{00000000-0005-0000-0000-00003B4F0000}"/>
    <cellStyle name="표준 194 3 4" xfId="17585" xr:uid="{00000000-0005-0000-0000-00003C4F0000}"/>
    <cellStyle name="표준 194 3 4 2" xfId="17586" xr:uid="{00000000-0005-0000-0000-00003D4F0000}"/>
    <cellStyle name="표준 194 3 4 2 2" xfId="17587" xr:uid="{00000000-0005-0000-0000-00003E4F0000}"/>
    <cellStyle name="표준 194 3 4 3" xfId="17588" xr:uid="{00000000-0005-0000-0000-00003F4F0000}"/>
    <cellStyle name="표준 194 3 5" xfId="17589" xr:uid="{00000000-0005-0000-0000-0000404F0000}"/>
    <cellStyle name="표준 194 3 5 2" xfId="17590" xr:uid="{00000000-0005-0000-0000-0000414F0000}"/>
    <cellStyle name="표준 194 3 6" xfId="17591" xr:uid="{00000000-0005-0000-0000-0000424F0000}"/>
    <cellStyle name="표준 194 4" xfId="17592" xr:uid="{00000000-0005-0000-0000-0000434F0000}"/>
    <cellStyle name="표준 194 4 2" xfId="17593" xr:uid="{00000000-0005-0000-0000-0000444F0000}"/>
    <cellStyle name="표준 194 4 2 2" xfId="17594" xr:uid="{00000000-0005-0000-0000-0000454F0000}"/>
    <cellStyle name="표준 194 4 2 2 2" xfId="17595" xr:uid="{00000000-0005-0000-0000-0000464F0000}"/>
    <cellStyle name="표준 194 4 2 2 2 2" xfId="17596" xr:uid="{00000000-0005-0000-0000-0000474F0000}"/>
    <cellStyle name="표준 194 4 2 2 3" xfId="17597" xr:uid="{00000000-0005-0000-0000-0000484F0000}"/>
    <cellStyle name="표준 194 4 2 3" xfId="17598" xr:uid="{00000000-0005-0000-0000-0000494F0000}"/>
    <cellStyle name="표준 194 4 2 3 2" xfId="17599" xr:uid="{00000000-0005-0000-0000-00004A4F0000}"/>
    <cellStyle name="표준 194 4 2 4" xfId="17600" xr:uid="{00000000-0005-0000-0000-00004B4F0000}"/>
    <cellStyle name="표준 194 4 3" xfId="17601" xr:uid="{00000000-0005-0000-0000-00004C4F0000}"/>
    <cellStyle name="표준 194 4 3 2" xfId="17602" xr:uid="{00000000-0005-0000-0000-00004D4F0000}"/>
    <cellStyle name="표준 194 4 3 2 2" xfId="17603" xr:uid="{00000000-0005-0000-0000-00004E4F0000}"/>
    <cellStyle name="표준 194 4 3 2 2 2" xfId="17604" xr:uid="{00000000-0005-0000-0000-00004F4F0000}"/>
    <cellStyle name="표준 194 4 3 2 3" xfId="17605" xr:uid="{00000000-0005-0000-0000-0000504F0000}"/>
    <cellStyle name="표준 194 4 3 3" xfId="17606" xr:uid="{00000000-0005-0000-0000-0000514F0000}"/>
    <cellStyle name="표준 194 4 3 3 2" xfId="17607" xr:uid="{00000000-0005-0000-0000-0000524F0000}"/>
    <cellStyle name="표준 194 4 3 4" xfId="17608" xr:uid="{00000000-0005-0000-0000-0000534F0000}"/>
    <cellStyle name="표준 194 4 4" xfId="17609" xr:uid="{00000000-0005-0000-0000-0000544F0000}"/>
    <cellStyle name="표준 194 4 4 2" xfId="17610" xr:uid="{00000000-0005-0000-0000-0000554F0000}"/>
    <cellStyle name="표준 194 4 4 2 2" xfId="17611" xr:uid="{00000000-0005-0000-0000-0000564F0000}"/>
    <cellStyle name="표준 194 4 4 3" xfId="17612" xr:uid="{00000000-0005-0000-0000-0000574F0000}"/>
    <cellStyle name="표준 194 4 5" xfId="17613" xr:uid="{00000000-0005-0000-0000-0000584F0000}"/>
    <cellStyle name="표준 194 4 5 2" xfId="17614" xr:uid="{00000000-0005-0000-0000-0000594F0000}"/>
    <cellStyle name="표준 194 4 6" xfId="17615" xr:uid="{00000000-0005-0000-0000-00005A4F0000}"/>
    <cellStyle name="표준 194 5" xfId="17616" xr:uid="{00000000-0005-0000-0000-00005B4F0000}"/>
    <cellStyle name="표준 194 5 2" xfId="17617" xr:uid="{00000000-0005-0000-0000-00005C4F0000}"/>
    <cellStyle name="표준 194 5 2 2" xfId="17618" xr:uid="{00000000-0005-0000-0000-00005D4F0000}"/>
    <cellStyle name="표준 194 5 2 2 2" xfId="17619" xr:uid="{00000000-0005-0000-0000-00005E4F0000}"/>
    <cellStyle name="표준 194 5 2 3" xfId="17620" xr:uid="{00000000-0005-0000-0000-00005F4F0000}"/>
    <cellStyle name="표준 194 5 3" xfId="17621" xr:uid="{00000000-0005-0000-0000-0000604F0000}"/>
    <cellStyle name="표준 194 5 3 2" xfId="17622" xr:uid="{00000000-0005-0000-0000-0000614F0000}"/>
    <cellStyle name="표준 194 5 4" xfId="17623" xr:uid="{00000000-0005-0000-0000-0000624F0000}"/>
    <cellStyle name="표준 194 6" xfId="17624" xr:uid="{00000000-0005-0000-0000-0000634F0000}"/>
    <cellStyle name="표준 194 6 2" xfId="17625" xr:uid="{00000000-0005-0000-0000-0000644F0000}"/>
    <cellStyle name="표준 194 6 2 2" xfId="17626" xr:uid="{00000000-0005-0000-0000-0000654F0000}"/>
    <cellStyle name="표준 194 6 2 2 2" xfId="17627" xr:uid="{00000000-0005-0000-0000-0000664F0000}"/>
    <cellStyle name="표준 194 6 2 3" xfId="17628" xr:uid="{00000000-0005-0000-0000-0000674F0000}"/>
    <cellStyle name="표준 194 6 3" xfId="17629" xr:uid="{00000000-0005-0000-0000-0000684F0000}"/>
    <cellStyle name="표준 194 6 3 2" xfId="17630" xr:uid="{00000000-0005-0000-0000-0000694F0000}"/>
    <cellStyle name="표준 194 6 4" xfId="17631" xr:uid="{00000000-0005-0000-0000-00006A4F0000}"/>
    <cellStyle name="표준 194 7" xfId="17632" xr:uid="{00000000-0005-0000-0000-00006B4F0000}"/>
    <cellStyle name="표준 194 7 2" xfId="17633" xr:uid="{00000000-0005-0000-0000-00006C4F0000}"/>
    <cellStyle name="표준 194 7 2 2" xfId="17634" xr:uid="{00000000-0005-0000-0000-00006D4F0000}"/>
    <cellStyle name="표준 194 7 3" xfId="17635" xr:uid="{00000000-0005-0000-0000-00006E4F0000}"/>
    <cellStyle name="표준 194 8" xfId="17636" xr:uid="{00000000-0005-0000-0000-00006F4F0000}"/>
    <cellStyle name="표준 194 8 2" xfId="17637" xr:uid="{00000000-0005-0000-0000-0000704F0000}"/>
    <cellStyle name="표준 194 9" xfId="17638" xr:uid="{00000000-0005-0000-0000-0000714F0000}"/>
    <cellStyle name="표준 195" xfId="17639" xr:uid="{00000000-0005-0000-0000-0000724F0000}"/>
    <cellStyle name="표준 195 2" xfId="17640" xr:uid="{00000000-0005-0000-0000-0000734F0000}"/>
    <cellStyle name="표준 195 2 2" xfId="17641" xr:uid="{00000000-0005-0000-0000-0000744F0000}"/>
    <cellStyle name="표준 195 2 2 2" xfId="17642" xr:uid="{00000000-0005-0000-0000-0000754F0000}"/>
    <cellStyle name="표준 195 2 2 2 2" xfId="17643" xr:uid="{00000000-0005-0000-0000-0000764F0000}"/>
    <cellStyle name="표준 195 2 2 2 2 2" xfId="17644" xr:uid="{00000000-0005-0000-0000-0000774F0000}"/>
    <cellStyle name="표준 195 2 2 2 2 2 2" xfId="17645" xr:uid="{00000000-0005-0000-0000-0000784F0000}"/>
    <cellStyle name="표준 195 2 2 2 2 3" xfId="17646" xr:uid="{00000000-0005-0000-0000-0000794F0000}"/>
    <cellStyle name="표준 195 2 2 2 3" xfId="17647" xr:uid="{00000000-0005-0000-0000-00007A4F0000}"/>
    <cellStyle name="표준 195 2 2 2 3 2" xfId="17648" xr:uid="{00000000-0005-0000-0000-00007B4F0000}"/>
    <cellStyle name="표준 195 2 2 2 4" xfId="17649" xr:uid="{00000000-0005-0000-0000-00007C4F0000}"/>
    <cellStyle name="표준 195 2 2 3" xfId="17650" xr:uid="{00000000-0005-0000-0000-00007D4F0000}"/>
    <cellStyle name="표준 195 2 2 3 2" xfId="17651" xr:uid="{00000000-0005-0000-0000-00007E4F0000}"/>
    <cellStyle name="표준 195 2 2 3 2 2" xfId="17652" xr:uid="{00000000-0005-0000-0000-00007F4F0000}"/>
    <cellStyle name="표준 195 2 2 3 2 2 2" xfId="17653" xr:uid="{00000000-0005-0000-0000-0000804F0000}"/>
    <cellStyle name="표준 195 2 2 3 2 3" xfId="17654" xr:uid="{00000000-0005-0000-0000-0000814F0000}"/>
    <cellStyle name="표준 195 2 2 3 3" xfId="17655" xr:uid="{00000000-0005-0000-0000-0000824F0000}"/>
    <cellStyle name="표준 195 2 2 3 3 2" xfId="17656" xr:uid="{00000000-0005-0000-0000-0000834F0000}"/>
    <cellStyle name="표준 195 2 2 3 4" xfId="17657" xr:uid="{00000000-0005-0000-0000-0000844F0000}"/>
    <cellStyle name="표준 195 2 2 4" xfId="17658" xr:uid="{00000000-0005-0000-0000-0000854F0000}"/>
    <cellStyle name="표준 195 2 2 4 2" xfId="17659" xr:uid="{00000000-0005-0000-0000-0000864F0000}"/>
    <cellStyle name="표준 195 2 2 4 2 2" xfId="17660" xr:uid="{00000000-0005-0000-0000-0000874F0000}"/>
    <cellStyle name="표준 195 2 2 4 3" xfId="17661" xr:uid="{00000000-0005-0000-0000-0000884F0000}"/>
    <cellStyle name="표준 195 2 2 5" xfId="17662" xr:uid="{00000000-0005-0000-0000-0000894F0000}"/>
    <cellStyle name="표준 195 2 2 5 2" xfId="17663" xr:uid="{00000000-0005-0000-0000-00008A4F0000}"/>
    <cellStyle name="표준 195 2 2 6" xfId="17664" xr:uid="{00000000-0005-0000-0000-00008B4F0000}"/>
    <cellStyle name="표준 195 2 3" xfId="17665" xr:uid="{00000000-0005-0000-0000-00008C4F0000}"/>
    <cellStyle name="표준 195 2 3 2" xfId="17666" xr:uid="{00000000-0005-0000-0000-00008D4F0000}"/>
    <cellStyle name="표준 195 2 3 2 2" xfId="17667" xr:uid="{00000000-0005-0000-0000-00008E4F0000}"/>
    <cellStyle name="표준 195 2 3 2 2 2" xfId="17668" xr:uid="{00000000-0005-0000-0000-00008F4F0000}"/>
    <cellStyle name="표준 195 2 3 2 2 2 2" xfId="17669" xr:uid="{00000000-0005-0000-0000-0000904F0000}"/>
    <cellStyle name="표준 195 2 3 2 2 3" xfId="17670" xr:uid="{00000000-0005-0000-0000-0000914F0000}"/>
    <cellStyle name="표준 195 2 3 2 3" xfId="17671" xr:uid="{00000000-0005-0000-0000-0000924F0000}"/>
    <cellStyle name="표준 195 2 3 2 3 2" xfId="17672" xr:uid="{00000000-0005-0000-0000-0000934F0000}"/>
    <cellStyle name="표준 195 2 3 2 4" xfId="17673" xr:uid="{00000000-0005-0000-0000-0000944F0000}"/>
    <cellStyle name="표준 195 2 3 3" xfId="17674" xr:uid="{00000000-0005-0000-0000-0000954F0000}"/>
    <cellStyle name="표준 195 2 3 3 2" xfId="17675" xr:uid="{00000000-0005-0000-0000-0000964F0000}"/>
    <cellStyle name="표준 195 2 3 3 2 2" xfId="17676" xr:uid="{00000000-0005-0000-0000-0000974F0000}"/>
    <cellStyle name="표준 195 2 3 3 2 2 2" xfId="17677" xr:uid="{00000000-0005-0000-0000-0000984F0000}"/>
    <cellStyle name="표준 195 2 3 3 2 3" xfId="17678" xr:uid="{00000000-0005-0000-0000-0000994F0000}"/>
    <cellStyle name="표준 195 2 3 3 3" xfId="17679" xr:uid="{00000000-0005-0000-0000-00009A4F0000}"/>
    <cellStyle name="표준 195 2 3 3 3 2" xfId="17680" xr:uid="{00000000-0005-0000-0000-00009B4F0000}"/>
    <cellStyle name="표준 195 2 3 3 4" xfId="17681" xr:uid="{00000000-0005-0000-0000-00009C4F0000}"/>
    <cellStyle name="표준 195 2 3 4" xfId="17682" xr:uid="{00000000-0005-0000-0000-00009D4F0000}"/>
    <cellStyle name="표준 195 2 3 4 2" xfId="17683" xr:uid="{00000000-0005-0000-0000-00009E4F0000}"/>
    <cellStyle name="표준 195 2 3 4 2 2" xfId="17684" xr:uid="{00000000-0005-0000-0000-00009F4F0000}"/>
    <cellStyle name="표준 195 2 3 4 3" xfId="17685" xr:uid="{00000000-0005-0000-0000-0000A04F0000}"/>
    <cellStyle name="표준 195 2 3 5" xfId="17686" xr:uid="{00000000-0005-0000-0000-0000A14F0000}"/>
    <cellStyle name="표준 195 2 3 5 2" xfId="17687" xr:uid="{00000000-0005-0000-0000-0000A24F0000}"/>
    <cellStyle name="표준 195 2 3 6" xfId="17688" xr:uid="{00000000-0005-0000-0000-0000A34F0000}"/>
    <cellStyle name="표준 195 2 4" xfId="17689" xr:uid="{00000000-0005-0000-0000-0000A44F0000}"/>
    <cellStyle name="표준 195 2 4 2" xfId="17690" xr:uid="{00000000-0005-0000-0000-0000A54F0000}"/>
    <cellStyle name="표준 195 2 4 2 2" xfId="17691" xr:uid="{00000000-0005-0000-0000-0000A64F0000}"/>
    <cellStyle name="표준 195 2 4 2 2 2" xfId="17692" xr:uid="{00000000-0005-0000-0000-0000A74F0000}"/>
    <cellStyle name="표준 195 2 4 2 3" xfId="17693" xr:uid="{00000000-0005-0000-0000-0000A84F0000}"/>
    <cellStyle name="표준 195 2 4 3" xfId="17694" xr:uid="{00000000-0005-0000-0000-0000A94F0000}"/>
    <cellStyle name="표준 195 2 4 3 2" xfId="17695" xr:uid="{00000000-0005-0000-0000-0000AA4F0000}"/>
    <cellStyle name="표준 195 2 4 4" xfId="17696" xr:uid="{00000000-0005-0000-0000-0000AB4F0000}"/>
    <cellStyle name="표준 195 2 5" xfId="17697" xr:uid="{00000000-0005-0000-0000-0000AC4F0000}"/>
    <cellStyle name="표준 195 2 5 2" xfId="17698" xr:uid="{00000000-0005-0000-0000-0000AD4F0000}"/>
    <cellStyle name="표준 195 2 5 2 2" xfId="17699" xr:uid="{00000000-0005-0000-0000-0000AE4F0000}"/>
    <cellStyle name="표준 195 2 5 2 2 2" xfId="17700" xr:uid="{00000000-0005-0000-0000-0000AF4F0000}"/>
    <cellStyle name="표준 195 2 5 2 3" xfId="17701" xr:uid="{00000000-0005-0000-0000-0000B04F0000}"/>
    <cellStyle name="표준 195 2 5 3" xfId="17702" xr:uid="{00000000-0005-0000-0000-0000B14F0000}"/>
    <cellStyle name="표준 195 2 5 3 2" xfId="17703" xr:uid="{00000000-0005-0000-0000-0000B24F0000}"/>
    <cellStyle name="표준 195 2 5 4" xfId="17704" xr:uid="{00000000-0005-0000-0000-0000B34F0000}"/>
    <cellStyle name="표준 195 2 6" xfId="17705" xr:uid="{00000000-0005-0000-0000-0000B44F0000}"/>
    <cellStyle name="표준 195 2 6 2" xfId="17706" xr:uid="{00000000-0005-0000-0000-0000B54F0000}"/>
    <cellStyle name="표준 195 2 6 2 2" xfId="17707" xr:uid="{00000000-0005-0000-0000-0000B64F0000}"/>
    <cellStyle name="표준 195 2 6 3" xfId="17708" xr:uid="{00000000-0005-0000-0000-0000B74F0000}"/>
    <cellStyle name="표준 195 2 7" xfId="17709" xr:uid="{00000000-0005-0000-0000-0000B84F0000}"/>
    <cellStyle name="표준 195 2 7 2" xfId="17710" xr:uid="{00000000-0005-0000-0000-0000B94F0000}"/>
    <cellStyle name="표준 195 2 8" xfId="17711" xr:uid="{00000000-0005-0000-0000-0000BA4F0000}"/>
    <cellStyle name="표준 195 3" xfId="17712" xr:uid="{00000000-0005-0000-0000-0000BB4F0000}"/>
    <cellStyle name="표준 195 3 2" xfId="17713" xr:uid="{00000000-0005-0000-0000-0000BC4F0000}"/>
    <cellStyle name="표준 195 3 2 2" xfId="17714" xr:uid="{00000000-0005-0000-0000-0000BD4F0000}"/>
    <cellStyle name="표준 195 3 2 2 2" xfId="17715" xr:uid="{00000000-0005-0000-0000-0000BE4F0000}"/>
    <cellStyle name="표준 195 3 2 2 2 2" xfId="17716" xr:uid="{00000000-0005-0000-0000-0000BF4F0000}"/>
    <cellStyle name="표준 195 3 2 2 3" xfId="17717" xr:uid="{00000000-0005-0000-0000-0000C04F0000}"/>
    <cellStyle name="표준 195 3 2 3" xfId="17718" xr:uid="{00000000-0005-0000-0000-0000C14F0000}"/>
    <cellStyle name="표준 195 3 2 3 2" xfId="17719" xr:uid="{00000000-0005-0000-0000-0000C24F0000}"/>
    <cellStyle name="표준 195 3 2 4" xfId="17720" xr:uid="{00000000-0005-0000-0000-0000C34F0000}"/>
    <cellStyle name="표준 195 3 3" xfId="17721" xr:uid="{00000000-0005-0000-0000-0000C44F0000}"/>
    <cellStyle name="표준 195 3 3 2" xfId="17722" xr:uid="{00000000-0005-0000-0000-0000C54F0000}"/>
    <cellStyle name="표준 195 3 3 2 2" xfId="17723" xr:uid="{00000000-0005-0000-0000-0000C64F0000}"/>
    <cellStyle name="표준 195 3 3 2 2 2" xfId="17724" xr:uid="{00000000-0005-0000-0000-0000C74F0000}"/>
    <cellStyle name="표준 195 3 3 2 3" xfId="17725" xr:uid="{00000000-0005-0000-0000-0000C84F0000}"/>
    <cellStyle name="표준 195 3 3 3" xfId="17726" xr:uid="{00000000-0005-0000-0000-0000C94F0000}"/>
    <cellStyle name="표준 195 3 3 3 2" xfId="17727" xr:uid="{00000000-0005-0000-0000-0000CA4F0000}"/>
    <cellStyle name="표준 195 3 3 4" xfId="17728" xr:uid="{00000000-0005-0000-0000-0000CB4F0000}"/>
    <cellStyle name="표준 195 3 4" xfId="17729" xr:uid="{00000000-0005-0000-0000-0000CC4F0000}"/>
    <cellStyle name="표준 195 3 4 2" xfId="17730" xr:uid="{00000000-0005-0000-0000-0000CD4F0000}"/>
    <cellStyle name="표준 195 3 4 2 2" xfId="17731" xr:uid="{00000000-0005-0000-0000-0000CE4F0000}"/>
    <cellStyle name="표준 195 3 4 3" xfId="17732" xr:uid="{00000000-0005-0000-0000-0000CF4F0000}"/>
    <cellStyle name="표준 195 3 5" xfId="17733" xr:uid="{00000000-0005-0000-0000-0000D04F0000}"/>
    <cellStyle name="표준 195 3 5 2" xfId="17734" xr:uid="{00000000-0005-0000-0000-0000D14F0000}"/>
    <cellStyle name="표준 195 3 6" xfId="17735" xr:uid="{00000000-0005-0000-0000-0000D24F0000}"/>
    <cellStyle name="표준 195 4" xfId="17736" xr:uid="{00000000-0005-0000-0000-0000D34F0000}"/>
    <cellStyle name="표준 195 4 2" xfId="17737" xr:uid="{00000000-0005-0000-0000-0000D44F0000}"/>
    <cellStyle name="표준 195 4 2 2" xfId="17738" xr:uid="{00000000-0005-0000-0000-0000D54F0000}"/>
    <cellStyle name="표준 195 4 2 2 2" xfId="17739" xr:uid="{00000000-0005-0000-0000-0000D64F0000}"/>
    <cellStyle name="표준 195 4 2 2 2 2" xfId="17740" xr:uid="{00000000-0005-0000-0000-0000D74F0000}"/>
    <cellStyle name="표준 195 4 2 2 3" xfId="17741" xr:uid="{00000000-0005-0000-0000-0000D84F0000}"/>
    <cellStyle name="표준 195 4 2 3" xfId="17742" xr:uid="{00000000-0005-0000-0000-0000D94F0000}"/>
    <cellStyle name="표준 195 4 2 3 2" xfId="17743" xr:uid="{00000000-0005-0000-0000-0000DA4F0000}"/>
    <cellStyle name="표준 195 4 2 4" xfId="17744" xr:uid="{00000000-0005-0000-0000-0000DB4F0000}"/>
    <cellStyle name="표준 195 4 3" xfId="17745" xr:uid="{00000000-0005-0000-0000-0000DC4F0000}"/>
    <cellStyle name="표준 195 4 3 2" xfId="17746" xr:uid="{00000000-0005-0000-0000-0000DD4F0000}"/>
    <cellStyle name="표준 195 4 3 2 2" xfId="17747" xr:uid="{00000000-0005-0000-0000-0000DE4F0000}"/>
    <cellStyle name="표준 195 4 3 2 2 2" xfId="17748" xr:uid="{00000000-0005-0000-0000-0000DF4F0000}"/>
    <cellStyle name="표준 195 4 3 2 3" xfId="17749" xr:uid="{00000000-0005-0000-0000-0000E04F0000}"/>
    <cellStyle name="표준 195 4 3 3" xfId="17750" xr:uid="{00000000-0005-0000-0000-0000E14F0000}"/>
    <cellStyle name="표준 195 4 3 3 2" xfId="17751" xr:uid="{00000000-0005-0000-0000-0000E24F0000}"/>
    <cellStyle name="표준 195 4 3 4" xfId="17752" xr:uid="{00000000-0005-0000-0000-0000E34F0000}"/>
    <cellStyle name="표준 195 4 4" xfId="17753" xr:uid="{00000000-0005-0000-0000-0000E44F0000}"/>
    <cellStyle name="표준 195 4 4 2" xfId="17754" xr:uid="{00000000-0005-0000-0000-0000E54F0000}"/>
    <cellStyle name="표준 195 4 4 2 2" xfId="17755" xr:uid="{00000000-0005-0000-0000-0000E64F0000}"/>
    <cellStyle name="표준 195 4 4 3" xfId="17756" xr:uid="{00000000-0005-0000-0000-0000E74F0000}"/>
    <cellStyle name="표준 195 4 5" xfId="17757" xr:uid="{00000000-0005-0000-0000-0000E84F0000}"/>
    <cellStyle name="표준 195 4 5 2" xfId="17758" xr:uid="{00000000-0005-0000-0000-0000E94F0000}"/>
    <cellStyle name="표준 195 4 6" xfId="17759" xr:uid="{00000000-0005-0000-0000-0000EA4F0000}"/>
    <cellStyle name="표준 195 5" xfId="17760" xr:uid="{00000000-0005-0000-0000-0000EB4F0000}"/>
    <cellStyle name="표준 195 5 2" xfId="17761" xr:uid="{00000000-0005-0000-0000-0000EC4F0000}"/>
    <cellStyle name="표준 195 5 2 2" xfId="17762" xr:uid="{00000000-0005-0000-0000-0000ED4F0000}"/>
    <cellStyle name="표준 195 5 2 2 2" xfId="17763" xr:uid="{00000000-0005-0000-0000-0000EE4F0000}"/>
    <cellStyle name="표준 195 5 2 3" xfId="17764" xr:uid="{00000000-0005-0000-0000-0000EF4F0000}"/>
    <cellStyle name="표준 195 5 3" xfId="17765" xr:uid="{00000000-0005-0000-0000-0000F04F0000}"/>
    <cellStyle name="표준 195 5 3 2" xfId="17766" xr:uid="{00000000-0005-0000-0000-0000F14F0000}"/>
    <cellStyle name="표준 195 5 4" xfId="17767" xr:uid="{00000000-0005-0000-0000-0000F24F0000}"/>
    <cellStyle name="표준 195 6" xfId="17768" xr:uid="{00000000-0005-0000-0000-0000F34F0000}"/>
    <cellStyle name="표준 195 6 2" xfId="17769" xr:uid="{00000000-0005-0000-0000-0000F44F0000}"/>
    <cellStyle name="표준 195 6 2 2" xfId="17770" xr:uid="{00000000-0005-0000-0000-0000F54F0000}"/>
    <cellStyle name="표준 195 6 2 2 2" xfId="17771" xr:uid="{00000000-0005-0000-0000-0000F64F0000}"/>
    <cellStyle name="표준 195 6 2 3" xfId="17772" xr:uid="{00000000-0005-0000-0000-0000F74F0000}"/>
    <cellStyle name="표준 195 6 3" xfId="17773" xr:uid="{00000000-0005-0000-0000-0000F84F0000}"/>
    <cellStyle name="표준 195 6 3 2" xfId="17774" xr:uid="{00000000-0005-0000-0000-0000F94F0000}"/>
    <cellStyle name="표준 195 6 4" xfId="17775" xr:uid="{00000000-0005-0000-0000-0000FA4F0000}"/>
    <cellStyle name="표준 195 7" xfId="17776" xr:uid="{00000000-0005-0000-0000-0000FB4F0000}"/>
    <cellStyle name="표준 195 7 2" xfId="17777" xr:uid="{00000000-0005-0000-0000-0000FC4F0000}"/>
    <cellStyle name="표준 195 7 2 2" xfId="17778" xr:uid="{00000000-0005-0000-0000-0000FD4F0000}"/>
    <cellStyle name="표준 195 7 3" xfId="17779" xr:uid="{00000000-0005-0000-0000-0000FE4F0000}"/>
    <cellStyle name="표준 195 8" xfId="17780" xr:uid="{00000000-0005-0000-0000-0000FF4F0000}"/>
    <cellStyle name="표준 195 8 2" xfId="17781" xr:uid="{00000000-0005-0000-0000-000000500000}"/>
    <cellStyle name="표준 195 9" xfId="17782" xr:uid="{00000000-0005-0000-0000-000001500000}"/>
    <cellStyle name="표준 196" xfId="17783" xr:uid="{00000000-0005-0000-0000-000002500000}"/>
    <cellStyle name="표준 196 2" xfId="17784" xr:uid="{00000000-0005-0000-0000-000003500000}"/>
    <cellStyle name="표준 196 2 2" xfId="17785" xr:uid="{00000000-0005-0000-0000-000004500000}"/>
    <cellStyle name="표준 196 2 2 2" xfId="17786" xr:uid="{00000000-0005-0000-0000-000005500000}"/>
    <cellStyle name="표준 196 2 2 2 2" xfId="17787" xr:uid="{00000000-0005-0000-0000-000006500000}"/>
    <cellStyle name="표준 196 2 2 2 2 2" xfId="17788" xr:uid="{00000000-0005-0000-0000-000007500000}"/>
    <cellStyle name="표준 196 2 2 2 2 2 2" xfId="17789" xr:uid="{00000000-0005-0000-0000-000008500000}"/>
    <cellStyle name="표준 196 2 2 2 2 3" xfId="17790" xr:uid="{00000000-0005-0000-0000-000009500000}"/>
    <cellStyle name="표준 196 2 2 2 3" xfId="17791" xr:uid="{00000000-0005-0000-0000-00000A500000}"/>
    <cellStyle name="표준 196 2 2 2 3 2" xfId="17792" xr:uid="{00000000-0005-0000-0000-00000B500000}"/>
    <cellStyle name="표준 196 2 2 2 4" xfId="17793" xr:uid="{00000000-0005-0000-0000-00000C500000}"/>
    <cellStyle name="표준 196 2 2 3" xfId="17794" xr:uid="{00000000-0005-0000-0000-00000D500000}"/>
    <cellStyle name="표준 196 2 2 3 2" xfId="17795" xr:uid="{00000000-0005-0000-0000-00000E500000}"/>
    <cellStyle name="표준 196 2 2 3 2 2" xfId="17796" xr:uid="{00000000-0005-0000-0000-00000F500000}"/>
    <cellStyle name="표준 196 2 2 3 2 2 2" xfId="17797" xr:uid="{00000000-0005-0000-0000-000010500000}"/>
    <cellStyle name="표준 196 2 2 3 2 3" xfId="17798" xr:uid="{00000000-0005-0000-0000-000011500000}"/>
    <cellStyle name="표준 196 2 2 3 3" xfId="17799" xr:uid="{00000000-0005-0000-0000-000012500000}"/>
    <cellStyle name="표준 196 2 2 3 3 2" xfId="17800" xr:uid="{00000000-0005-0000-0000-000013500000}"/>
    <cellStyle name="표준 196 2 2 3 4" xfId="17801" xr:uid="{00000000-0005-0000-0000-000014500000}"/>
    <cellStyle name="표준 196 2 2 4" xfId="17802" xr:uid="{00000000-0005-0000-0000-000015500000}"/>
    <cellStyle name="표준 196 2 2 4 2" xfId="17803" xr:uid="{00000000-0005-0000-0000-000016500000}"/>
    <cellStyle name="표준 196 2 2 4 2 2" xfId="17804" xr:uid="{00000000-0005-0000-0000-000017500000}"/>
    <cellStyle name="표준 196 2 2 4 3" xfId="17805" xr:uid="{00000000-0005-0000-0000-000018500000}"/>
    <cellStyle name="표준 196 2 2 5" xfId="17806" xr:uid="{00000000-0005-0000-0000-000019500000}"/>
    <cellStyle name="표준 196 2 2 5 2" xfId="17807" xr:uid="{00000000-0005-0000-0000-00001A500000}"/>
    <cellStyle name="표준 196 2 2 6" xfId="17808" xr:uid="{00000000-0005-0000-0000-00001B500000}"/>
    <cellStyle name="표준 196 2 3" xfId="17809" xr:uid="{00000000-0005-0000-0000-00001C500000}"/>
    <cellStyle name="표준 196 2 3 2" xfId="17810" xr:uid="{00000000-0005-0000-0000-00001D500000}"/>
    <cellStyle name="표준 196 2 3 2 2" xfId="17811" xr:uid="{00000000-0005-0000-0000-00001E500000}"/>
    <cellStyle name="표준 196 2 3 2 2 2" xfId="17812" xr:uid="{00000000-0005-0000-0000-00001F500000}"/>
    <cellStyle name="표준 196 2 3 2 2 2 2" xfId="17813" xr:uid="{00000000-0005-0000-0000-000020500000}"/>
    <cellStyle name="표준 196 2 3 2 2 3" xfId="17814" xr:uid="{00000000-0005-0000-0000-000021500000}"/>
    <cellStyle name="표준 196 2 3 2 3" xfId="17815" xr:uid="{00000000-0005-0000-0000-000022500000}"/>
    <cellStyle name="표준 196 2 3 2 3 2" xfId="17816" xr:uid="{00000000-0005-0000-0000-000023500000}"/>
    <cellStyle name="표준 196 2 3 2 4" xfId="17817" xr:uid="{00000000-0005-0000-0000-000024500000}"/>
    <cellStyle name="표준 196 2 3 3" xfId="17818" xr:uid="{00000000-0005-0000-0000-000025500000}"/>
    <cellStyle name="표준 196 2 3 3 2" xfId="17819" xr:uid="{00000000-0005-0000-0000-000026500000}"/>
    <cellStyle name="표준 196 2 3 3 2 2" xfId="17820" xr:uid="{00000000-0005-0000-0000-000027500000}"/>
    <cellStyle name="표준 196 2 3 3 2 2 2" xfId="17821" xr:uid="{00000000-0005-0000-0000-000028500000}"/>
    <cellStyle name="표준 196 2 3 3 2 3" xfId="17822" xr:uid="{00000000-0005-0000-0000-000029500000}"/>
    <cellStyle name="표준 196 2 3 3 3" xfId="17823" xr:uid="{00000000-0005-0000-0000-00002A500000}"/>
    <cellStyle name="표준 196 2 3 3 3 2" xfId="17824" xr:uid="{00000000-0005-0000-0000-00002B500000}"/>
    <cellStyle name="표준 196 2 3 3 4" xfId="17825" xr:uid="{00000000-0005-0000-0000-00002C500000}"/>
    <cellStyle name="표준 196 2 3 4" xfId="17826" xr:uid="{00000000-0005-0000-0000-00002D500000}"/>
    <cellStyle name="표준 196 2 3 4 2" xfId="17827" xr:uid="{00000000-0005-0000-0000-00002E500000}"/>
    <cellStyle name="표준 196 2 3 4 2 2" xfId="17828" xr:uid="{00000000-0005-0000-0000-00002F500000}"/>
    <cellStyle name="표준 196 2 3 4 3" xfId="17829" xr:uid="{00000000-0005-0000-0000-000030500000}"/>
    <cellStyle name="표준 196 2 3 5" xfId="17830" xr:uid="{00000000-0005-0000-0000-000031500000}"/>
    <cellStyle name="표준 196 2 3 5 2" xfId="17831" xr:uid="{00000000-0005-0000-0000-000032500000}"/>
    <cellStyle name="표준 196 2 3 6" xfId="17832" xr:uid="{00000000-0005-0000-0000-000033500000}"/>
    <cellStyle name="표준 196 2 4" xfId="17833" xr:uid="{00000000-0005-0000-0000-000034500000}"/>
    <cellStyle name="표준 196 2 4 2" xfId="17834" xr:uid="{00000000-0005-0000-0000-000035500000}"/>
    <cellStyle name="표준 196 2 4 2 2" xfId="17835" xr:uid="{00000000-0005-0000-0000-000036500000}"/>
    <cellStyle name="표준 196 2 4 2 2 2" xfId="17836" xr:uid="{00000000-0005-0000-0000-000037500000}"/>
    <cellStyle name="표준 196 2 4 2 3" xfId="17837" xr:uid="{00000000-0005-0000-0000-000038500000}"/>
    <cellStyle name="표준 196 2 4 3" xfId="17838" xr:uid="{00000000-0005-0000-0000-000039500000}"/>
    <cellStyle name="표준 196 2 4 3 2" xfId="17839" xr:uid="{00000000-0005-0000-0000-00003A500000}"/>
    <cellStyle name="표준 196 2 4 4" xfId="17840" xr:uid="{00000000-0005-0000-0000-00003B500000}"/>
    <cellStyle name="표준 196 2 5" xfId="17841" xr:uid="{00000000-0005-0000-0000-00003C500000}"/>
    <cellStyle name="표준 196 2 5 2" xfId="17842" xr:uid="{00000000-0005-0000-0000-00003D500000}"/>
    <cellStyle name="표준 196 2 5 2 2" xfId="17843" xr:uid="{00000000-0005-0000-0000-00003E500000}"/>
    <cellStyle name="표준 196 2 5 2 2 2" xfId="17844" xr:uid="{00000000-0005-0000-0000-00003F500000}"/>
    <cellStyle name="표준 196 2 5 2 3" xfId="17845" xr:uid="{00000000-0005-0000-0000-000040500000}"/>
    <cellStyle name="표준 196 2 5 3" xfId="17846" xr:uid="{00000000-0005-0000-0000-000041500000}"/>
    <cellStyle name="표준 196 2 5 3 2" xfId="17847" xr:uid="{00000000-0005-0000-0000-000042500000}"/>
    <cellStyle name="표준 196 2 5 4" xfId="17848" xr:uid="{00000000-0005-0000-0000-000043500000}"/>
    <cellStyle name="표준 196 2 6" xfId="17849" xr:uid="{00000000-0005-0000-0000-000044500000}"/>
    <cellStyle name="표준 196 2 6 2" xfId="17850" xr:uid="{00000000-0005-0000-0000-000045500000}"/>
    <cellStyle name="표준 196 2 6 2 2" xfId="17851" xr:uid="{00000000-0005-0000-0000-000046500000}"/>
    <cellStyle name="표준 196 2 6 3" xfId="17852" xr:uid="{00000000-0005-0000-0000-000047500000}"/>
    <cellStyle name="표준 196 2 7" xfId="17853" xr:uid="{00000000-0005-0000-0000-000048500000}"/>
    <cellStyle name="표준 196 2 7 2" xfId="17854" xr:uid="{00000000-0005-0000-0000-000049500000}"/>
    <cellStyle name="표준 196 2 8" xfId="17855" xr:uid="{00000000-0005-0000-0000-00004A500000}"/>
    <cellStyle name="표준 196 3" xfId="17856" xr:uid="{00000000-0005-0000-0000-00004B500000}"/>
    <cellStyle name="표준 196 3 2" xfId="17857" xr:uid="{00000000-0005-0000-0000-00004C500000}"/>
    <cellStyle name="표준 196 3 2 2" xfId="17858" xr:uid="{00000000-0005-0000-0000-00004D500000}"/>
    <cellStyle name="표준 196 3 2 2 2" xfId="17859" xr:uid="{00000000-0005-0000-0000-00004E500000}"/>
    <cellStyle name="표준 196 3 2 2 2 2" xfId="17860" xr:uid="{00000000-0005-0000-0000-00004F500000}"/>
    <cellStyle name="표준 196 3 2 2 3" xfId="17861" xr:uid="{00000000-0005-0000-0000-000050500000}"/>
    <cellStyle name="표준 196 3 2 3" xfId="17862" xr:uid="{00000000-0005-0000-0000-000051500000}"/>
    <cellStyle name="표준 196 3 2 3 2" xfId="17863" xr:uid="{00000000-0005-0000-0000-000052500000}"/>
    <cellStyle name="표준 196 3 2 4" xfId="17864" xr:uid="{00000000-0005-0000-0000-000053500000}"/>
    <cellStyle name="표준 196 3 3" xfId="17865" xr:uid="{00000000-0005-0000-0000-000054500000}"/>
    <cellStyle name="표준 196 3 3 2" xfId="17866" xr:uid="{00000000-0005-0000-0000-000055500000}"/>
    <cellStyle name="표준 196 3 3 2 2" xfId="17867" xr:uid="{00000000-0005-0000-0000-000056500000}"/>
    <cellStyle name="표준 196 3 3 2 2 2" xfId="17868" xr:uid="{00000000-0005-0000-0000-000057500000}"/>
    <cellStyle name="표준 196 3 3 2 3" xfId="17869" xr:uid="{00000000-0005-0000-0000-000058500000}"/>
    <cellStyle name="표준 196 3 3 3" xfId="17870" xr:uid="{00000000-0005-0000-0000-000059500000}"/>
    <cellStyle name="표준 196 3 3 3 2" xfId="17871" xr:uid="{00000000-0005-0000-0000-00005A500000}"/>
    <cellStyle name="표준 196 3 3 4" xfId="17872" xr:uid="{00000000-0005-0000-0000-00005B500000}"/>
    <cellStyle name="표준 196 3 4" xfId="17873" xr:uid="{00000000-0005-0000-0000-00005C500000}"/>
    <cellStyle name="표준 196 3 4 2" xfId="17874" xr:uid="{00000000-0005-0000-0000-00005D500000}"/>
    <cellStyle name="표준 196 3 4 2 2" xfId="17875" xr:uid="{00000000-0005-0000-0000-00005E500000}"/>
    <cellStyle name="표준 196 3 4 3" xfId="17876" xr:uid="{00000000-0005-0000-0000-00005F500000}"/>
    <cellStyle name="표준 196 3 5" xfId="17877" xr:uid="{00000000-0005-0000-0000-000060500000}"/>
    <cellStyle name="표준 196 3 5 2" xfId="17878" xr:uid="{00000000-0005-0000-0000-000061500000}"/>
    <cellStyle name="표준 196 3 6" xfId="17879" xr:uid="{00000000-0005-0000-0000-000062500000}"/>
    <cellStyle name="표준 196 4" xfId="17880" xr:uid="{00000000-0005-0000-0000-000063500000}"/>
    <cellStyle name="표준 196 4 2" xfId="17881" xr:uid="{00000000-0005-0000-0000-000064500000}"/>
    <cellStyle name="표준 196 4 2 2" xfId="17882" xr:uid="{00000000-0005-0000-0000-000065500000}"/>
    <cellStyle name="표준 196 4 2 2 2" xfId="17883" xr:uid="{00000000-0005-0000-0000-000066500000}"/>
    <cellStyle name="표준 196 4 2 2 2 2" xfId="17884" xr:uid="{00000000-0005-0000-0000-000067500000}"/>
    <cellStyle name="표준 196 4 2 2 3" xfId="17885" xr:uid="{00000000-0005-0000-0000-000068500000}"/>
    <cellStyle name="표준 196 4 2 3" xfId="17886" xr:uid="{00000000-0005-0000-0000-000069500000}"/>
    <cellStyle name="표준 196 4 2 3 2" xfId="17887" xr:uid="{00000000-0005-0000-0000-00006A500000}"/>
    <cellStyle name="표준 196 4 2 4" xfId="17888" xr:uid="{00000000-0005-0000-0000-00006B500000}"/>
    <cellStyle name="표준 196 4 3" xfId="17889" xr:uid="{00000000-0005-0000-0000-00006C500000}"/>
    <cellStyle name="표준 196 4 3 2" xfId="17890" xr:uid="{00000000-0005-0000-0000-00006D500000}"/>
    <cellStyle name="표준 196 4 3 2 2" xfId="17891" xr:uid="{00000000-0005-0000-0000-00006E500000}"/>
    <cellStyle name="표준 196 4 3 2 2 2" xfId="17892" xr:uid="{00000000-0005-0000-0000-00006F500000}"/>
    <cellStyle name="표준 196 4 3 2 3" xfId="17893" xr:uid="{00000000-0005-0000-0000-000070500000}"/>
    <cellStyle name="표준 196 4 3 3" xfId="17894" xr:uid="{00000000-0005-0000-0000-000071500000}"/>
    <cellStyle name="표준 196 4 3 3 2" xfId="17895" xr:uid="{00000000-0005-0000-0000-000072500000}"/>
    <cellStyle name="표준 196 4 3 4" xfId="17896" xr:uid="{00000000-0005-0000-0000-000073500000}"/>
    <cellStyle name="표준 196 4 4" xfId="17897" xr:uid="{00000000-0005-0000-0000-000074500000}"/>
    <cellStyle name="표준 196 4 4 2" xfId="17898" xr:uid="{00000000-0005-0000-0000-000075500000}"/>
    <cellStyle name="표준 196 4 4 2 2" xfId="17899" xr:uid="{00000000-0005-0000-0000-000076500000}"/>
    <cellStyle name="표준 196 4 4 3" xfId="17900" xr:uid="{00000000-0005-0000-0000-000077500000}"/>
    <cellStyle name="표준 196 4 5" xfId="17901" xr:uid="{00000000-0005-0000-0000-000078500000}"/>
    <cellStyle name="표준 196 4 5 2" xfId="17902" xr:uid="{00000000-0005-0000-0000-000079500000}"/>
    <cellStyle name="표준 196 4 6" xfId="17903" xr:uid="{00000000-0005-0000-0000-00007A500000}"/>
    <cellStyle name="표준 196 5" xfId="17904" xr:uid="{00000000-0005-0000-0000-00007B500000}"/>
    <cellStyle name="표준 196 5 2" xfId="17905" xr:uid="{00000000-0005-0000-0000-00007C500000}"/>
    <cellStyle name="표준 196 5 2 2" xfId="17906" xr:uid="{00000000-0005-0000-0000-00007D500000}"/>
    <cellStyle name="표준 196 5 2 2 2" xfId="17907" xr:uid="{00000000-0005-0000-0000-00007E500000}"/>
    <cellStyle name="표준 196 5 2 3" xfId="17908" xr:uid="{00000000-0005-0000-0000-00007F500000}"/>
    <cellStyle name="표준 196 5 3" xfId="17909" xr:uid="{00000000-0005-0000-0000-000080500000}"/>
    <cellStyle name="표준 196 5 3 2" xfId="17910" xr:uid="{00000000-0005-0000-0000-000081500000}"/>
    <cellStyle name="표준 196 5 4" xfId="17911" xr:uid="{00000000-0005-0000-0000-000082500000}"/>
    <cellStyle name="표준 196 6" xfId="17912" xr:uid="{00000000-0005-0000-0000-000083500000}"/>
    <cellStyle name="표준 196 6 2" xfId="17913" xr:uid="{00000000-0005-0000-0000-000084500000}"/>
    <cellStyle name="표준 196 6 2 2" xfId="17914" xr:uid="{00000000-0005-0000-0000-000085500000}"/>
    <cellStyle name="표준 196 6 2 2 2" xfId="17915" xr:uid="{00000000-0005-0000-0000-000086500000}"/>
    <cellStyle name="표준 196 6 2 3" xfId="17916" xr:uid="{00000000-0005-0000-0000-000087500000}"/>
    <cellStyle name="표준 196 6 3" xfId="17917" xr:uid="{00000000-0005-0000-0000-000088500000}"/>
    <cellStyle name="표준 196 6 3 2" xfId="17918" xr:uid="{00000000-0005-0000-0000-000089500000}"/>
    <cellStyle name="표준 196 6 4" xfId="17919" xr:uid="{00000000-0005-0000-0000-00008A500000}"/>
    <cellStyle name="표준 196 7" xfId="17920" xr:uid="{00000000-0005-0000-0000-00008B500000}"/>
    <cellStyle name="표준 196 7 2" xfId="17921" xr:uid="{00000000-0005-0000-0000-00008C500000}"/>
    <cellStyle name="표준 196 7 2 2" xfId="17922" xr:uid="{00000000-0005-0000-0000-00008D500000}"/>
    <cellStyle name="표준 196 7 3" xfId="17923" xr:uid="{00000000-0005-0000-0000-00008E500000}"/>
    <cellStyle name="표준 196 8" xfId="17924" xr:uid="{00000000-0005-0000-0000-00008F500000}"/>
    <cellStyle name="표준 196 8 2" xfId="17925" xr:uid="{00000000-0005-0000-0000-000090500000}"/>
    <cellStyle name="표준 196 9" xfId="17926" xr:uid="{00000000-0005-0000-0000-000091500000}"/>
    <cellStyle name="표준 197" xfId="17927" xr:uid="{00000000-0005-0000-0000-000092500000}"/>
    <cellStyle name="표준 197 2" xfId="17928" xr:uid="{00000000-0005-0000-0000-000093500000}"/>
    <cellStyle name="표준 197 2 2" xfId="17929" xr:uid="{00000000-0005-0000-0000-000094500000}"/>
    <cellStyle name="표준 197 2 2 2" xfId="17930" xr:uid="{00000000-0005-0000-0000-000095500000}"/>
    <cellStyle name="표준 197 2 2 2 2" xfId="17931" xr:uid="{00000000-0005-0000-0000-000096500000}"/>
    <cellStyle name="표준 197 2 2 2 2 2" xfId="17932" xr:uid="{00000000-0005-0000-0000-000097500000}"/>
    <cellStyle name="표준 197 2 2 2 2 2 2" xfId="17933" xr:uid="{00000000-0005-0000-0000-000098500000}"/>
    <cellStyle name="표준 197 2 2 2 2 3" xfId="17934" xr:uid="{00000000-0005-0000-0000-000099500000}"/>
    <cellStyle name="표준 197 2 2 2 3" xfId="17935" xr:uid="{00000000-0005-0000-0000-00009A500000}"/>
    <cellStyle name="표준 197 2 2 2 3 2" xfId="17936" xr:uid="{00000000-0005-0000-0000-00009B500000}"/>
    <cellStyle name="표준 197 2 2 2 4" xfId="17937" xr:uid="{00000000-0005-0000-0000-00009C500000}"/>
    <cellStyle name="표준 197 2 2 3" xfId="17938" xr:uid="{00000000-0005-0000-0000-00009D500000}"/>
    <cellStyle name="표준 197 2 2 3 2" xfId="17939" xr:uid="{00000000-0005-0000-0000-00009E500000}"/>
    <cellStyle name="표준 197 2 2 3 2 2" xfId="17940" xr:uid="{00000000-0005-0000-0000-00009F500000}"/>
    <cellStyle name="표준 197 2 2 3 2 2 2" xfId="17941" xr:uid="{00000000-0005-0000-0000-0000A0500000}"/>
    <cellStyle name="표준 197 2 2 3 2 3" xfId="17942" xr:uid="{00000000-0005-0000-0000-0000A1500000}"/>
    <cellStyle name="표준 197 2 2 3 3" xfId="17943" xr:uid="{00000000-0005-0000-0000-0000A2500000}"/>
    <cellStyle name="표준 197 2 2 3 3 2" xfId="17944" xr:uid="{00000000-0005-0000-0000-0000A3500000}"/>
    <cellStyle name="표준 197 2 2 3 4" xfId="17945" xr:uid="{00000000-0005-0000-0000-0000A4500000}"/>
    <cellStyle name="표준 197 2 2 4" xfId="17946" xr:uid="{00000000-0005-0000-0000-0000A5500000}"/>
    <cellStyle name="표준 197 2 2 4 2" xfId="17947" xr:uid="{00000000-0005-0000-0000-0000A6500000}"/>
    <cellStyle name="표준 197 2 2 4 2 2" xfId="17948" xr:uid="{00000000-0005-0000-0000-0000A7500000}"/>
    <cellStyle name="표준 197 2 2 4 3" xfId="17949" xr:uid="{00000000-0005-0000-0000-0000A8500000}"/>
    <cellStyle name="표준 197 2 2 5" xfId="17950" xr:uid="{00000000-0005-0000-0000-0000A9500000}"/>
    <cellStyle name="표준 197 2 2 5 2" xfId="17951" xr:uid="{00000000-0005-0000-0000-0000AA500000}"/>
    <cellStyle name="표준 197 2 2 6" xfId="17952" xr:uid="{00000000-0005-0000-0000-0000AB500000}"/>
    <cellStyle name="표준 197 2 3" xfId="17953" xr:uid="{00000000-0005-0000-0000-0000AC500000}"/>
    <cellStyle name="표준 197 2 3 2" xfId="17954" xr:uid="{00000000-0005-0000-0000-0000AD500000}"/>
    <cellStyle name="표준 197 2 3 2 2" xfId="17955" xr:uid="{00000000-0005-0000-0000-0000AE500000}"/>
    <cellStyle name="표준 197 2 3 2 2 2" xfId="17956" xr:uid="{00000000-0005-0000-0000-0000AF500000}"/>
    <cellStyle name="표준 197 2 3 2 2 2 2" xfId="17957" xr:uid="{00000000-0005-0000-0000-0000B0500000}"/>
    <cellStyle name="표준 197 2 3 2 2 3" xfId="17958" xr:uid="{00000000-0005-0000-0000-0000B1500000}"/>
    <cellStyle name="표준 197 2 3 2 3" xfId="17959" xr:uid="{00000000-0005-0000-0000-0000B2500000}"/>
    <cellStyle name="표준 197 2 3 2 3 2" xfId="17960" xr:uid="{00000000-0005-0000-0000-0000B3500000}"/>
    <cellStyle name="표준 197 2 3 2 4" xfId="17961" xr:uid="{00000000-0005-0000-0000-0000B4500000}"/>
    <cellStyle name="표준 197 2 3 3" xfId="17962" xr:uid="{00000000-0005-0000-0000-0000B5500000}"/>
    <cellStyle name="표준 197 2 3 3 2" xfId="17963" xr:uid="{00000000-0005-0000-0000-0000B6500000}"/>
    <cellStyle name="표준 197 2 3 3 2 2" xfId="17964" xr:uid="{00000000-0005-0000-0000-0000B7500000}"/>
    <cellStyle name="표준 197 2 3 3 2 2 2" xfId="17965" xr:uid="{00000000-0005-0000-0000-0000B8500000}"/>
    <cellStyle name="표준 197 2 3 3 2 3" xfId="17966" xr:uid="{00000000-0005-0000-0000-0000B9500000}"/>
    <cellStyle name="표준 197 2 3 3 3" xfId="17967" xr:uid="{00000000-0005-0000-0000-0000BA500000}"/>
    <cellStyle name="표준 197 2 3 3 3 2" xfId="17968" xr:uid="{00000000-0005-0000-0000-0000BB500000}"/>
    <cellStyle name="표준 197 2 3 3 4" xfId="17969" xr:uid="{00000000-0005-0000-0000-0000BC500000}"/>
    <cellStyle name="표준 197 2 3 4" xfId="17970" xr:uid="{00000000-0005-0000-0000-0000BD500000}"/>
    <cellStyle name="표준 197 2 3 4 2" xfId="17971" xr:uid="{00000000-0005-0000-0000-0000BE500000}"/>
    <cellStyle name="표준 197 2 3 4 2 2" xfId="17972" xr:uid="{00000000-0005-0000-0000-0000BF500000}"/>
    <cellStyle name="표준 197 2 3 4 3" xfId="17973" xr:uid="{00000000-0005-0000-0000-0000C0500000}"/>
    <cellStyle name="표준 197 2 3 5" xfId="17974" xr:uid="{00000000-0005-0000-0000-0000C1500000}"/>
    <cellStyle name="표준 197 2 3 5 2" xfId="17975" xr:uid="{00000000-0005-0000-0000-0000C2500000}"/>
    <cellStyle name="표준 197 2 3 6" xfId="17976" xr:uid="{00000000-0005-0000-0000-0000C3500000}"/>
    <cellStyle name="표준 197 2 4" xfId="17977" xr:uid="{00000000-0005-0000-0000-0000C4500000}"/>
    <cellStyle name="표준 197 2 4 2" xfId="17978" xr:uid="{00000000-0005-0000-0000-0000C5500000}"/>
    <cellStyle name="표준 197 2 4 2 2" xfId="17979" xr:uid="{00000000-0005-0000-0000-0000C6500000}"/>
    <cellStyle name="표준 197 2 4 2 2 2" xfId="17980" xr:uid="{00000000-0005-0000-0000-0000C7500000}"/>
    <cellStyle name="표준 197 2 4 2 3" xfId="17981" xr:uid="{00000000-0005-0000-0000-0000C8500000}"/>
    <cellStyle name="표준 197 2 4 3" xfId="17982" xr:uid="{00000000-0005-0000-0000-0000C9500000}"/>
    <cellStyle name="표준 197 2 4 3 2" xfId="17983" xr:uid="{00000000-0005-0000-0000-0000CA500000}"/>
    <cellStyle name="표준 197 2 4 4" xfId="17984" xr:uid="{00000000-0005-0000-0000-0000CB500000}"/>
    <cellStyle name="표준 197 2 5" xfId="17985" xr:uid="{00000000-0005-0000-0000-0000CC500000}"/>
    <cellStyle name="표준 197 2 5 2" xfId="17986" xr:uid="{00000000-0005-0000-0000-0000CD500000}"/>
    <cellStyle name="표준 197 2 5 2 2" xfId="17987" xr:uid="{00000000-0005-0000-0000-0000CE500000}"/>
    <cellStyle name="표준 197 2 5 2 2 2" xfId="17988" xr:uid="{00000000-0005-0000-0000-0000CF500000}"/>
    <cellStyle name="표준 197 2 5 2 3" xfId="17989" xr:uid="{00000000-0005-0000-0000-0000D0500000}"/>
    <cellStyle name="표준 197 2 5 3" xfId="17990" xr:uid="{00000000-0005-0000-0000-0000D1500000}"/>
    <cellStyle name="표준 197 2 5 3 2" xfId="17991" xr:uid="{00000000-0005-0000-0000-0000D2500000}"/>
    <cellStyle name="표준 197 2 5 4" xfId="17992" xr:uid="{00000000-0005-0000-0000-0000D3500000}"/>
    <cellStyle name="표준 197 2 6" xfId="17993" xr:uid="{00000000-0005-0000-0000-0000D4500000}"/>
    <cellStyle name="표준 197 2 6 2" xfId="17994" xr:uid="{00000000-0005-0000-0000-0000D5500000}"/>
    <cellStyle name="표준 197 2 6 2 2" xfId="17995" xr:uid="{00000000-0005-0000-0000-0000D6500000}"/>
    <cellStyle name="표준 197 2 6 3" xfId="17996" xr:uid="{00000000-0005-0000-0000-0000D7500000}"/>
    <cellStyle name="표준 197 2 7" xfId="17997" xr:uid="{00000000-0005-0000-0000-0000D8500000}"/>
    <cellStyle name="표준 197 2 7 2" xfId="17998" xr:uid="{00000000-0005-0000-0000-0000D9500000}"/>
    <cellStyle name="표준 197 2 8" xfId="17999" xr:uid="{00000000-0005-0000-0000-0000DA500000}"/>
    <cellStyle name="표준 197 3" xfId="18000" xr:uid="{00000000-0005-0000-0000-0000DB500000}"/>
    <cellStyle name="표준 197 3 2" xfId="18001" xr:uid="{00000000-0005-0000-0000-0000DC500000}"/>
    <cellStyle name="표준 197 3 2 2" xfId="18002" xr:uid="{00000000-0005-0000-0000-0000DD500000}"/>
    <cellStyle name="표준 197 3 2 2 2" xfId="18003" xr:uid="{00000000-0005-0000-0000-0000DE500000}"/>
    <cellStyle name="표준 197 3 2 2 2 2" xfId="18004" xr:uid="{00000000-0005-0000-0000-0000DF500000}"/>
    <cellStyle name="표준 197 3 2 2 3" xfId="18005" xr:uid="{00000000-0005-0000-0000-0000E0500000}"/>
    <cellStyle name="표준 197 3 2 3" xfId="18006" xr:uid="{00000000-0005-0000-0000-0000E1500000}"/>
    <cellStyle name="표준 197 3 2 3 2" xfId="18007" xr:uid="{00000000-0005-0000-0000-0000E2500000}"/>
    <cellStyle name="표준 197 3 2 4" xfId="18008" xr:uid="{00000000-0005-0000-0000-0000E3500000}"/>
    <cellStyle name="표준 197 3 3" xfId="18009" xr:uid="{00000000-0005-0000-0000-0000E4500000}"/>
    <cellStyle name="표준 197 3 3 2" xfId="18010" xr:uid="{00000000-0005-0000-0000-0000E5500000}"/>
    <cellStyle name="표준 197 3 3 2 2" xfId="18011" xr:uid="{00000000-0005-0000-0000-0000E6500000}"/>
    <cellStyle name="표준 197 3 3 2 2 2" xfId="18012" xr:uid="{00000000-0005-0000-0000-0000E7500000}"/>
    <cellStyle name="표준 197 3 3 2 3" xfId="18013" xr:uid="{00000000-0005-0000-0000-0000E8500000}"/>
    <cellStyle name="표준 197 3 3 3" xfId="18014" xr:uid="{00000000-0005-0000-0000-0000E9500000}"/>
    <cellStyle name="표준 197 3 3 3 2" xfId="18015" xr:uid="{00000000-0005-0000-0000-0000EA500000}"/>
    <cellStyle name="표준 197 3 3 4" xfId="18016" xr:uid="{00000000-0005-0000-0000-0000EB500000}"/>
    <cellStyle name="표준 197 3 4" xfId="18017" xr:uid="{00000000-0005-0000-0000-0000EC500000}"/>
    <cellStyle name="표준 197 3 4 2" xfId="18018" xr:uid="{00000000-0005-0000-0000-0000ED500000}"/>
    <cellStyle name="표준 197 3 4 2 2" xfId="18019" xr:uid="{00000000-0005-0000-0000-0000EE500000}"/>
    <cellStyle name="표준 197 3 4 3" xfId="18020" xr:uid="{00000000-0005-0000-0000-0000EF500000}"/>
    <cellStyle name="표준 197 3 5" xfId="18021" xr:uid="{00000000-0005-0000-0000-0000F0500000}"/>
    <cellStyle name="표준 197 3 5 2" xfId="18022" xr:uid="{00000000-0005-0000-0000-0000F1500000}"/>
    <cellStyle name="표준 197 3 6" xfId="18023" xr:uid="{00000000-0005-0000-0000-0000F2500000}"/>
    <cellStyle name="표준 197 4" xfId="18024" xr:uid="{00000000-0005-0000-0000-0000F3500000}"/>
    <cellStyle name="표준 197 4 2" xfId="18025" xr:uid="{00000000-0005-0000-0000-0000F4500000}"/>
    <cellStyle name="표준 197 4 2 2" xfId="18026" xr:uid="{00000000-0005-0000-0000-0000F5500000}"/>
    <cellStyle name="표준 197 4 2 2 2" xfId="18027" xr:uid="{00000000-0005-0000-0000-0000F6500000}"/>
    <cellStyle name="표준 197 4 2 2 2 2" xfId="18028" xr:uid="{00000000-0005-0000-0000-0000F7500000}"/>
    <cellStyle name="표준 197 4 2 2 3" xfId="18029" xr:uid="{00000000-0005-0000-0000-0000F8500000}"/>
    <cellStyle name="표준 197 4 2 3" xfId="18030" xr:uid="{00000000-0005-0000-0000-0000F9500000}"/>
    <cellStyle name="표준 197 4 2 3 2" xfId="18031" xr:uid="{00000000-0005-0000-0000-0000FA500000}"/>
    <cellStyle name="표준 197 4 2 4" xfId="18032" xr:uid="{00000000-0005-0000-0000-0000FB500000}"/>
    <cellStyle name="표준 197 4 3" xfId="18033" xr:uid="{00000000-0005-0000-0000-0000FC500000}"/>
    <cellStyle name="표준 197 4 3 2" xfId="18034" xr:uid="{00000000-0005-0000-0000-0000FD500000}"/>
    <cellStyle name="표준 197 4 3 2 2" xfId="18035" xr:uid="{00000000-0005-0000-0000-0000FE500000}"/>
    <cellStyle name="표준 197 4 3 2 2 2" xfId="18036" xr:uid="{00000000-0005-0000-0000-0000FF500000}"/>
    <cellStyle name="표준 197 4 3 2 3" xfId="18037" xr:uid="{00000000-0005-0000-0000-000000510000}"/>
    <cellStyle name="표준 197 4 3 3" xfId="18038" xr:uid="{00000000-0005-0000-0000-000001510000}"/>
    <cellStyle name="표준 197 4 3 3 2" xfId="18039" xr:uid="{00000000-0005-0000-0000-000002510000}"/>
    <cellStyle name="표준 197 4 3 4" xfId="18040" xr:uid="{00000000-0005-0000-0000-000003510000}"/>
    <cellStyle name="표준 197 4 4" xfId="18041" xr:uid="{00000000-0005-0000-0000-000004510000}"/>
    <cellStyle name="표준 197 4 4 2" xfId="18042" xr:uid="{00000000-0005-0000-0000-000005510000}"/>
    <cellStyle name="표준 197 4 4 2 2" xfId="18043" xr:uid="{00000000-0005-0000-0000-000006510000}"/>
    <cellStyle name="표준 197 4 4 3" xfId="18044" xr:uid="{00000000-0005-0000-0000-000007510000}"/>
    <cellStyle name="표준 197 4 5" xfId="18045" xr:uid="{00000000-0005-0000-0000-000008510000}"/>
    <cellStyle name="표준 197 4 5 2" xfId="18046" xr:uid="{00000000-0005-0000-0000-000009510000}"/>
    <cellStyle name="표준 197 4 6" xfId="18047" xr:uid="{00000000-0005-0000-0000-00000A510000}"/>
    <cellStyle name="표준 197 5" xfId="18048" xr:uid="{00000000-0005-0000-0000-00000B510000}"/>
    <cellStyle name="표준 197 5 2" xfId="18049" xr:uid="{00000000-0005-0000-0000-00000C510000}"/>
    <cellStyle name="표준 197 5 2 2" xfId="18050" xr:uid="{00000000-0005-0000-0000-00000D510000}"/>
    <cellStyle name="표준 197 5 2 2 2" xfId="18051" xr:uid="{00000000-0005-0000-0000-00000E510000}"/>
    <cellStyle name="표준 197 5 2 3" xfId="18052" xr:uid="{00000000-0005-0000-0000-00000F510000}"/>
    <cellStyle name="표준 197 5 3" xfId="18053" xr:uid="{00000000-0005-0000-0000-000010510000}"/>
    <cellStyle name="표준 197 5 3 2" xfId="18054" xr:uid="{00000000-0005-0000-0000-000011510000}"/>
    <cellStyle name="표준 197 5 4" xfId="18055" xr:uid="{00000000-0005-0000-0000-000012510000}"/>
    <cellStyle name="표준 197 6" xfId="18056" xr:uid="{00000000-0005-0000-0000-000013510000}"/>
    <cellStyle name="표준 197 6 2" xfId="18057" xr:uid="{00000000-0005-0000-0000-000014510000}"/>
    <cellStyle name="표준 197 6 2 2" xfId="18058" xr:uid="{00000000-0005-0000-0000-000015510000}"/>
    <cellStyle name="표준 197 6 2 2 2" xfId="18059" xr:uid="{00000000-0005-0000-0000-000016510000}"/>
    <cellStyle name="표준 197 6 2 3" xfId="18060" xr:uid="{00000000-0005-0000-0000-000017510000}"/>
    <cellStyle name="표준 197 6 3" xfId="18061" xr:uid="{00000000-0005-0000-0000-000018510000}"/>
    <cellStyle name="표준 197 6 3 2" xfId="18062" xr:uid="{00000000-0005-0000-0000-000019510000}"/>
    <cellStyle name="표준 197 6 4" xfId="18063" xr:uid="{00000000-0005-0000-0000-00001A510000}"/>
    <cellStyle name="표준 197 7" xfId="18064" xr:uid="{00000000-0005-0000-0000-00001B510000}"/>
    <cellStyle name="표준 197 7 2" xfId="18065" xr:uid="{00000000-0005-0000-0000-00001C510000}"/>
    <cellStyle name="표준 197 7 2 2" xfId="18066" xr:uid="{00000000-0005-0000-0000-00001D510000}"/>
    <cellStyle name="표준 197 7 3" xfId="18067" xr:uid="{00000000-0005-0000-0000-00001E510000}"/>
    <cellStyle name="표준 197 8" xfId="18068" xr:uid="{00000000-0005-0000-0000-00001F510000}"/>
    <cellStyle name="표준 197 8 2" xfId="18069" xr:uid="{00000000-0005-0000-0000-000020510000}"/>
    <cellStyle name="표준 197 9" xfId="18070" xr:uid="{00000000-0005-0000-0000-000021510000}"/>
    <cellStyle name="표준 198" xfId="18071" xr:uid="{00000000-0005-0000-0000-000022510000}"/>
    <cellStyle name="표준 198 2" xfId="18072" xr:uid="{00000000-0005-0000-0000-000023510000}"/>
    <cellStyle name="표준 198 2 2" xfId="18073" xr:uid="{00000000-0005-0000-0000-000024510000}"/>
    <cellStyle name="표준 198 2 2 2" xfId="18074" xr:uid="{00000000-0005-0000-0000-000025510000}"/>
    <cellStyle name="표준 198 2 2 2 2" xfId="18075" xr:uid="{00000000-0005-0000-0000-000026510000}"/>
    <cellStyle name="표준 198 2 2 2 2 2" xfId="18076" xr:uid="{00000000-0005-0000-0000-000027510000}"/>
    <cellStyle name="표준 198 2 2 2 2 2 2" xfId="18077" xr:uid="{00000000-0005-0000-0000-000028510000}"/>
    <cellStyle name="표준 198 2 2 2 2 3" xfId="18078" xr:uid="{00000000-0005-0000-0000-000029510000}"/>
    <cellStyle name="표준 198 2 2 2 3" xfId="18079" xr:uid="{00000000-0005-0000-0000-00002A510000}"/>
    <cellStyle name="표준 198 2 2 2 3 2" xfId="18080" xr:uid="{00000000-0005-0000-0000-00002B510000}"/>
    <cellStyle name="표준 198 2 2 2 4" xfId="18081" xr:uid="{00000000-0005-0000-0000-00002C510000}"/>
    <cellStyle name="표준 198 2 2 3" xfId="18082" xr:uid="{00000000-0005-0000-0000-00002D510000}"/>
    <cellStyle name="표준 198 2 2 3 2" xfId="18083" xr:uid="{00000000-0005-0000-0000-00002E510000}"/>
    <cellStyle name="표준 198 2 2 3 2 2" xfId="18084" xr:uid="{00000000-0005-0000-0000-00002F510000}"/>
    <cellStyle name="표준 198 2 2 3 2 2 2" xfId="18085" xr:uid="{00000000-0005-0000-0000-000030510000}"/>
    <cellStyle name="표준 198 2 2 3 2 3" xfId="18086" xr:uid="{00000000-0005-0000-0000-000031510000}"/>
    <cellStyle name="표준 198 2 2 3 3" xfId="18087" xr:uid="{00000000-0005-0000-0000-000032510000}"/>
    <cellStyle name="표준 198 2 2 3 3 2" xfId="18088" xr:uid="{00000000-0005-0000-0000-000033510000}"/>
    <cellStyle name="표준 198 2 2 3 4" xfId="18089" xr:uid="{00000000-0005-0000-0000-000034510000}"/>
    <cellStyle name="표준 198 2 2 4" xfId="18090" xr:uid="{00000000-0005-0000-0000-000035510000}"/>
    <cellStyle name="표준 198 2 2 4 2" xfId="18091" xr:uid="{00000000-0005-0000-0000-000036510000}"/>
    <cellStyle name="표준 198 2 2 4 2 2" xfId="18092" xr:uid="{00000000-0005-0000-0000-000037510000}"/>
    <cellStyle name="표준 198 2 2 4 3" xfId="18093" xr:uid="{00000000-0005-0000-0000-000038510000}"/>
    <cellStyle name="표준 198 2 2 5" xfId="18094" xr:uid="{00000000-0005-0000-0000-000039510000}"/>
    <cellStyle name="표준 198 2 2 5 2" xfId="18095" xr:uid="{00000000-0005-0000-0000-00003A510000}"/>
    <cellStyle name="표준 198 2 2 6" xfId="18096" xr:uid="{00000000-0005-0000-0000-00003B510000}"/>
    <cellStyle name="표준 198 2 3" xfId="18097" xr:uid="{00000000-0005-0000-0000-00003C510000}"/>
    <cellStyle name="표준 198 2 3 2" xfId="18098" xr:uid="{00000000-0005-0000-0000-00003D510000}"/>
    <cellStyle name="표준 198 2 3 2 2" xfId="18099" xr:uid="{00000000-0005-0000-0000-00003E510000}"/>
    <cellStyle name="표준 198 2 3 2 2 2" xfId="18100" xr:uid="{00000000-0005-0000-0000-00003F510000}"/>
    <cellStyle name="표준 198 2 3 2 2 2 2" xfId="18101" xr:uid="{00000000-0005-0000-0000-000040510000}"/>
    <cellStyle name="표준 198 2 3 2 2 3" xfId="18102" xr:uid="{00000000-0005-0000-0000-000041510000}"/>
    <cellStyle name="표준 198 2 3 2 3" xfId="18103" xr:uid="{00000000-0005-0000-0000-000042510000}"/>
    <cellStyle name="표준 198 2 3 2 3 2" xfId="18104" xr:uid="{00000000-0005-0000-0000-000043510000}"/>
    <cellStyle name="표준 198 2 3 2 4" xfId="18105" xr:uid="{00000000-0005-0000-0000-000044510000}"/>
    <cellStyle name="표준 198 2 3 3" xfId="18106" xr:uid="{00000000-0005-0000-0000-000045510000}"/>
    <cellStyle name="표준 198 2 3 3 2" xfId="18107" xr:uid="{00000000-0005-0000-0000-000046510000}"/>
    <cellStyle name="표준 198 2 3 3 2 2" xfId="18108" xr:uid="{00000000-0005-0000-0000-000047510000}"/>
    <cellStyle name="표준 198 2 3 3 2 2 2" xfId="18109" xr:uid="{00000000-0005-0000-0000-000048510000}"/>
    <cellStyle name="표준 198 2 3 3 2 3" xfId="18110" xr:uid="{00000000-0005-0000-0000-000049510000}"/>
    <cellStyle name="표준 198 2 3 3 3" xfId="18111" xr:uid="{00000000-0005-0000-0000-00004A510000}"/>
    <cellStyle name="표준 198 2 3 3 3 2" xfId="18112" xr:uid="{00000000-0005-0000-0000-00004B510000}"/>
    <cellStyle name="표준 198 2 3 3 4" xfId="18113" xr:uid="{00000000-0005-0000-0000-00004C510000}"/>
    <cellStyle name="표준 198 2 3 4" xfId="18114" xr:uid="{00000000-0005-0000-0000-00004D510000}"/>
    <cellStyle name="표준 198 2 3 4 2" xfId="18115" xr:uid="{00000000-0005-0000-0000-00004E510000}"/>
    <cellStyle name="표준 198 2 3 4 2 2" xfId="18116" xr:uid="{00000000-0005-0000-0000-00004F510000}"/>
    <cellStyle name="표준 198 2 3 4 3" xfId="18117" xr:uid="{00000000-0005-0000-0000-000050510000}"/>
    <cellStyle name="표준 198 2 3 5" xfId="18118" xr:uid="{00000000-0005-0000-0000-000051510000}"/>
    <cellStyle name="표준 198 2 3 5 2" xfId="18119" xr:uid="{00000000-0005-0000-0000-000052510000}"/>
    <cellStyle name="표준 198 2 3 6" xfId="18120" xr:uid="{00000000-0005-0000-0000-000053510000}"/>
    <cellStyle name="표준 198 2 4" xfId="18121" xr:uid="{00000000-0005-0000-0000-000054510000}"/>
    <cellStyle name="표준 198 2 4 2" xfId="18122" xr:uid="{00000000-0005-0000-0000-000055510000}"/>
    <cellStyle name="표준 198 2 4 2 2" xfId="18123" xr:uid="{00000000-0005-0000-0000-000056510000}"/>
    <cellStyle name="표준 198 2 4 2 2 2" xfId="18124" xr:uid="{00000000-0005-0000-0000-000057510000}"/>
    <cellStyle name="표준 198 2 4 2 3" xfId="18125" xr:uid="{00000000-0005-0000-0000-000058510000}"/>
    <cellStyle name="표준 198 2 4 3" xfId="18126" xr:uid="{00000000-0005-0000-0000-000059510000}"/>
    <cellStyle name="표준 198 2 4 3 2" xfId="18127" xr:uid="{00000000-0005-0000-0000-00005A510000}"/>
    <cellStyle name="표준 198 2 4 4" xfId="18128" xr:uid="{00000000-0005-0000-0000-00005B510000}"/>
    <cellStyle name="표준 198 2 5" xfId="18129" xr:uid="{00000000-0005-0000-0000-00005C510000}"/>
    <cellStyle name="표준 198 2 5 2" xfId="18130" xr:uid="{00000000-0005-0000-0000-00005D510000}"/>
    <cellStyle name="표준 198 2 5 2 2" xfId="18131" xr:uid="{00000000-0005-0000-0000-00005E510000}"/>
    <cellStyle name="표준 198 2 5 2 2 2" xfId="18132" xr:uid="{00000000-0005-0000-0000-00005F510000}"/>
    <cellStyle name="표준 198 2 5 2 3" xfId="18133" xr:uid="{00000000-0005-0000-0000-000060510000}"/>
    <cellStyle name="표준 198 2 5 3" xfId="18134" xr:uid="{00000000-0005-0000-0000-000061510000}"/>
    <cellStyle name="표준 198 2 5 3 2" xfId="18135" xr:uid="{00000000-0005-0000-0000-000062510000}"/>
    <cellStyle name="표준 198 2 5 4" xfId="18136" xr:uid="{00000000-0005-0000-0000-000063510000}"/>
    <cellStyle name="표준 198 2 6" xfId="18137" xr:uid="{00000000-0005-0000-0000-000064510000}"/>
    <cellStyle name="표준 198 2 6 2" xfId="18138" xr:uid="{00000000-0005-0000-0000-000065510000}"/>
    <cellStyle name="표준 198 2 6 2 2" xfId="18139" xr:uid="{00000000-0005-0000-0000-000066510000}"/>
    <cellStyle name="표준 198 2 6 3" xfId="18140" xr:uid="{00000000-0005-0000-0000-000067510000}"/>
    <cellStyle name="표준 198 2 7" xfId="18141" xr:uid="{00000000-0005-0000-0000-000068510000}"/>
    <cellStyle name="표준 198 2 7 2" xfId="18142" xr:uid="{00000000-0005-0000-0000-000069510000}"/>
    <cellStyle name="표준 198 2 8" xfId="18143" xr:uid="{00000000-0005-0000-0000-00006A510000}"/>
    <cellStyle name="표준 198 3" xfId="18144" xr:uid="{00000000-0005-0000-0000-00006B510000}"/>
    <cellStyle name="표준 198 3 2" xfId="18145" xr:uid="{00000000-0005-0000-0000-00006C510000}"/>
    <cellStyle name="표준 198 3 2 2" xfId="18146" xr:uid="{00000000-0005-0000-0000-00006D510000}"/>
    <cellStyle name="표준 198 3 2 2 2" xfId="18147" xr:uid="{00000000-0005-0000-0000-00006E510000}"/>
    <cellStyle name="표준 198 3 2 2 2 2" xfId="18148" xr:uid="{00000000-0005-0000-0000-00006F510000}"/>
    <cellStyle name="표준 198 3 2 2 3" xfId="18149" xr:uid="{00000000-0005-0000-0000-000070510000}"/>
    <cellStyle name="표준 198 3 2 3" xfId="18150" xr:uid="{00000000-0005-0000-0000-000071510000}"/>
    <cellStyle name="표준 198 3 2 3 2" xfId="18151" xr:uid="{00000000-0005-0000-0000-000072510000}"/>
    <cellStyle name="표준 198 3 2 4" xfId="18152" xr:uid="{00000000-0005-0000-0000-000073510000}"/>
    <cellStyle name="표준 198 3 3" xfId="18153" xr:uid="{00000000-0005-0000-0000-000074510000}"/>
    <cellStyle name="표준 198 3 3 2" xfId="18154" xr:uid="{00000000-0005-0000-0000-000075510000}"/>
    <cellStyle name="표준 198 3 3 2 2" xfId="18155" xr:uid="{00000000-0005-0000-0000-000076510000}"/>
    <cellStyle name="표준 198 3 3 2 2 2" xfId="18156" xr:uid="{00000000-0005-0000-0000-000077510000}"/>
    <cellStyle name="표준 198 3 3 2 3" xfId="18157" xr:uid="{00000000-0005-0000-0000-000078510000}"/>
    <cellStyle name="표준 198 3 3 3" xfId="18158" xr:uid="{00000000-0005-0000-0000-000079510000}"/>
    <cellStyle name="표준 198 3 3 3 2" xfId="18159" xr:uid="{00000000-0005-0000-0000-00007A510000}"/>
    <cellStyle name="표준 198 3 3 4" xfId="18160" xr:uid="{00000000-0005-0000-0000-00007B510000}"/>
    <cellStyle name="표준 198 3 4" xfId="18161" xr:uid="{00000000-0005-0000-0000-00007C510000}"/>
    <cellStyle name="표준 198 3 4 2" xfId="18162" xr:uid="{00000000-0005-0000-0000-00007D510000}"/>
    <cellStyle name="표준 198 3 4 2 2" xfId="18163" xr:uid="{00000000-0005-0000-0000-00007E510000}"/>
    <cellStyle name="표준 198 3 4 3" xfId="18164" xr:uid="{00000000-0005-0000-0000-00007F510000}"/>
    <cellStyle name="표준 198 3 5" xfId="18165" xr:uid="{00000000-0005-0000-0000-000080510000}"/>
    <cellStyle name="표준 198 3 5 2" xfId="18166" xr:uid="{00000000-0005-0000-0000-000081510000}"/>
    <cellStyle name="표준 198 3 6" xfId="18167" xr:uid="{00000000-0005-0000-0000-000082510000}"/>
    <cellStyle name="표준 198 4" xfId="18168" xr:uid="{00000000-0005-0000-0000-000083510000}"/>
    <cellStyle name="표준 198 4 2" xfId="18169" xr:uid="{00000000-0005-0000-0000-000084510000}"/>
    <cellStyle name="표준 198 4 2 2" xfId="18170" xr:uid="{00000000-0005-0000-0000-000085510000}"/>
    <cellStyle name="표준 198 4 2 2 2" xfId="18171" xr:uid="{00000000-0005-0000-0000-000086510000}"/>
    <cellStyle name="표준 198 4 2 2 2 2" xfId="18172" xr:uid="{00000000-0005-0000-0000-000087510000}"/>
    <cellStyle name="표준 198 4 2 2 3" xfId="18173" xr:uid="{00000000-0005-0000-0000-000088510000}"/>
    <cellStyle name="표준 198 4 2 3" xfId="18174" xr:uid="{00000000-0005-0000-0000-000089510000}"/>
    <cellStyle name="표준 198 4 2 3 2" xfId="18175" xr:uid="{00000000-0005-0000-0000-00008A510000}"/>
    <cellStyle name="표준 198 4 2 4" xfId="18176" xr:uid="{00000000-0005-0000-0000-00008B510000}"/>
    <cellStyle name="표준 198 4 3" xfId="18177" xr:uid="{00000000-0005-0000-0000-00008C510000}"/>
    <cellStyle name="표준 198 4 3 2" xfId="18178" xr:uid="{00000000-0005-0000-0000-00008D510000}"/>
    <cellStyle name="표준 198 4 3 2 2" xfId="18179" xr:uid="{00000000-0005-0000-0000-00008E510000}"/>
    <cellStyle name="표준 198 4 3 2 2 2" xfId="18180" xr:uid="{00000000-0005-0000-0000-00008F510000}"/>
    <cellStyle name="표준 198 4 3 2 3" xfId="18181" xr:uid="{00000000-0005-0000-0000-000090510000}"/>
    <cellStyle name="표준 198 4 3 3" xfId="18182" xr:uid="{00000000-0005-0000-0000-000091510000}"/>
    <cellStyle name="표준 198 4 3 3 2" xfId="18183" xr:uid="{00000000-0005-0000-0000-000092510000}"/>
    <cellStyle name="표준 198 4 3 4" xfId="18184" xr:uid="{00000000-0005-0000-0000-000093510000}"/>
    <cellStyle name="표준 198 4 4" xfId="18185" xr:uid="{00000000-0005-0000-0000-000094510000}"/>
    <cellStyle name="표준 198 4 4 2" xfId="18186" xr:uid="{00000000-0005-0000-0000-000095510000}"/>
    <cellStyle name="표준 198 4 4 2 2" xfId="18187" xr:uid="{00000000-0005-0000-0000-000096510000}"/>
    <cellStyle name="표준 198 4 4 3" xfId="18188" xr:uid="{00000000-0005-0000-0000-000097510000}"/>
    <cellStyle name="표준 198 4 5" xfId="18189" xr:uid="{00000000-0005-0000-0000-000098510000}"/>
    <cellStyle name="표준 198 4 5 2" xfId="18190" xr:uid="{00000000-0005-0000-0000-000099510000}"/>
    <cellStyle name="표준 198 4 6" xfId="18191" xr:uid="{00000000-0005-0000-0000-00009A510000}"/>
    <cellStyle name="표준 198 5" xfId="18192" xr:uid="{00000000-0005-0000-0000-00009B510000}"/>
    <cellStyle name="표준 198 5 2" xfId="18193" xr:uid="{00000000-0005-0000-0000-00009C510000}"/>
    <cellStyle name="표준 198 5 2 2" xfId="18194" xr:uid="{00000000-0005-0000-0000-00009D510000}"/>
    <cellStyle name="표준 198 5 2 2 2" xfId="18195" xr:uid="{00000000-0005-0000-0000-00009E510000}"/>
    <cellStyle name="표준 198 5 2 3" xfId="18196" xr:uid="{00000000-0005-0000-0000-00009F510000}"/>
    <cellStyle name="표준 198 5 3" xfId="18197" xr:uid="{00000000-0005-0000-0000-0000A0510000}"/>
    <cellStyle name="표준 198 5 3 2" xfId="18198" xr:uid="{00000000-0005-0000-0000-0000A1510000}"/>
    <cellStyle name="표준 198 5 4" xfId="18199" xr:uid="{00000000-0005-0000-0000-0000A2510000}"/>
    <cellStyle name="표준 198 6" xfId="18200" xr:uid="{00000000-0005-0000-0000-0000A3510000}"/>
    <cellStyle name="표준 198 6 2" xfId="18201" xr:uid="{00000000-0005-0000-0000-0000A4510000}"/>
    <cellStyle name="표준 198 6 2 2" xfId="18202" xr:uid="{00000000-0005-0000-0000-0000A5510000}"/>
    <cellStyle name="표준 198 6 2 2 2" xfId="18203" xr:uid="{00000000-0005-0000-0000-0000A6510000}"/>
    <cellStyle name="표준 198 6 2 3" xfId="18204" xr:uid="{00000000-0005-0000-0000-0000A7510000}"/>
    <cellStyle name="표준 198 6 3" xfId="18205" xr:uid="{00000000-0005-0000-0000-0000A8510000}"/>
    <cellStyle name="표준 198 6 3 2" xfId="18206" xr:uid="{00000000-0005-0000-0000-0000A9510000}"/>
    <cellStyle name="표준 198 6 4" xfId="18207" xr:uid="{00000000-0005-0000-0000-0000AA510000}"/>
    <cellStyle name="표준 198 7" xfId="18208" xr:uid="{00000000-0005-0000-0000-0000AB510000}"/>
    <cellStyle name="표준 198 7 2" xfId="18209" xr:uid="{00000000-0005-0000-0000-0000AC510000}"/>
    <cellStyle name="표준 198 7 2 2" xfId="18210" xr:uid="{00000000-0005-0000-0000-0000AD510000}"/>
    <cellStyle name="표준 198 7 3" xfId="18211" xr:uid="{00000000-0005-0000-0000-0000AE510000}"/>
    <cellStyle name="표준 198 8" xfId="18212" xr:uid="{00000000-0005-0000-0000-0000AF510000}"/>
    <cellStyle name="표준 198 8 2" xfId="18213" xr:uid="{00000000-0005-0000-0000-0000B0510000}"/>
    <cellStyle name="표준 198 9" xfId="18214" xr:uid="{00000000-0005-0000-0000-0000B1510000}"/>
    <cellStyle name="표준 199" xfId="18215" xr:uid="{00000000-0005-0000-0000-0000B2510000}"/>
    <cellStyle name="표준 199 2" xfId="18216" xr:uid="{00000000-0005-0000-0000-0000B3510000}"/>
    <cellStyle name="표준 199 2 2" xfId="18217" xr:uid="{00000000-0005-0000-0000-0000B4510000}"/>
    <cellStyle name="표준 199 2 2 2" xfId="18218" xr:uid="{00000000-0005-0000-0000-0000B5510000}"/>
    <cellStyle name="표준 199 2 2 2 2" xfId="18219" xr:uid="{00000000-0005-0000-0000-0000B6510000}"/>
    <cellStyle name="표준 199 2 2 2 2 2" xfId="18220" xr:uid="{00000000-0005-0000-0000-0000B7510000}"/>
    <cellStyle name="표준 199 2 2 2 2 2 2" xfId="18221" xr:uid="{00000000-0005-0000-0000-0000B8510000}"/>
    <cellStyle name="표준 199 2 2 2 2 3" xfId="18222" xr:uid="{00000000-0005-0000-0000-0000B9510000}"/>
    <cellStyle name="표준 199 2 2 2 3" xfId="18223" xr:uid="{00000000-0005-0000-0000-0000BA510000}"/>
    <cellStyle name="표준 199 2 2 2 3 2" xfId="18224" xr:uid="{00000000-0005-0000-0000-0000BB510000}"/>
    <cellStyle name="표준 199 2 2 2 4" xfId="18225" xr:uid="{00000000-0005-0000-0000-0000BC510000}"/>
    <cellStyle name="표준 199 2 2 3" xfId="18226" xr:uid="{00000000-0005-0000-0000-0000BD510000}"/>
    <cellStyle name="표준 199 2 2 3 2" xfId="18227" xr:uid="{00000000-0005-0000-0000-0000BE510000}"/>
    <cellStyle name="표준 199 2 2 3 2 2" xfId="18228" xr:uid="{00000000-0005-0000-0000-0000BF510000}"/>
    <cellStyle name="표준 199 2 2 3 2 2 2" xfId="18229" xr:uid="{00000000-0005-0000-0000-0000C0510000}"/>
    <cellStyle name="표준 199 2 2 3 2 3" xfId="18230" xr:uid="{00000000-0005-0000-0000-0000C1510000}"/>
    <cellStyle name="표준 199 2 2 3 3" xfId="18231" xr:uid="{00000000-0005-0000-0000-0000C2510000}"/>
    <cellStyle name="표준 199 2 2 3 3 2" xfId="18232" xr:uid="{00000000-0005-0000-0000-0000C3510000}"/>
    <cellStyle name="표준 199 2 2 3 4" xfId="18233" xr:uid="{00000000-0005-0000-0000-0000C4510000}"/>
    <cellStyle name="표준 199 2 2 4" xfId="18234" xr:uid="{00000000-0005-0000-0000-0000C5510000}"/>
    <cellStyle name="표준 199 2 2 4 2" xfId="18235" xr:uid="{00000000-0005-0000-0000-0000C6510000}"/>
    <cellStyle name="표준 199 2 2 4 2 2" xfId="18236" xr:uid="{00000000-0005-0000-0000-0000C7510000}"/>
    <cellStyle name="표준 199 2 2 4 3" xfId="18237" xr:uid="{00000000-0005-0000-0000-0000C8510000}"/>
    <cellStyle name="표준 199 2 2 5" xfId="18238" xr:uid="{00000000-0005-0000-0000-0000C9510000}"/>
    <cellStyle name="표준 199 2 2 5 2" xfId="18239" xr:uid="{00000000-0005-0000-0000-0000CA510000}"/>
    <cellStyle name="표준 199 2 2 6" xfId="18240" xr:uid="{00000000-0005-0000-0000-0000CB510000}"/>
    <cellStyle name="표준 199 2 3" xfId="18241" xr:uid="{00000000-0005-0000-0000-0000CC510000}"/>
    <cellStyle name="표준 199 2 3 2" xfId="18242" xr:uid="{00000000-0005-0000-0000-0000CD510000}"/>
    <cellStyle name="표준 199 2 3 2 2" xfId="18243" xr:uid="{00000000-0005-0000-0000-0000CE510000}"/>
    <cellStyle name="표준 199 2 3 2 2 2" xfId="18244" xr:uid="{00000000-0005-0000-0000-0000CF510000}"/>
    <cellStyle name="표준 199 2 3 2 2 2 2" xfId="18245" xr:uid="{00000000-0005-0000-0000-0000D0510000}"/>
    <cellStyle name="표준 199 2 3 2 2 3" xfId="18246" xr:uid="{00000000-0005-0000-0000-0000D1510000}"/>
    <cellStyle name="표준 199 2 3 2 3" xfId="18247" xr:uid="{00000000-0005-0000-0000-0000D2510000}"/>
    <cellStyle name="표준 199 2 3 2 3 2" xfId="18248" xr:uid="{00000000-0005-0000-0000-0000D3510000}"/>
    <cellStyle name="표준 199 2 3 2 4" xfId="18249" xr:uid="{00000000-0005-0000-0000-0000D4510000}"/>
    <cellStyle name="표준 199 2 3 3" xfId="18250" xr:uid="{00000000-0005-0000-0000-0000D5510000}"/>
    <cellStyle name="표준 199 2 3 3 2" xfId="18251" xr:uid="{00000000-0005-0000-0000-0000D6510000}"/>
    <cellStyle name="표준 199 2 3 3 2 2" xfId="18252" xr:uid="{00000000-0005-0000-0000-0000D7510000}"/>
    <cellStyle name="표준 199 2 3 3 2 2 2" xfId="18253" xr:uid="{00000000-0005-0000-0000-0000D8510000}"/>
    <cellStyle name="표준 199 2 3 3 2 3" xfId="18254" xr:uid="{00000000-0005-0000-0000-0000D9510000}"/>
    <cellStyle name="표준 199 2 3 3 3" xfId="18255" xr:uid="{00000000-0005-0000-0000-0000DA510000}"/>
    <cellStyle name="표준 199 2 3 3 3 2" xfId="18256" xr:uid="{00000000-0005-0000-0000-0000DB510000}"/>
    <cellStyle name="표준 199 2 3 3 4" xfId="18257" xr:uid="{00000000-0005-0000-0000-0000DC510000}"/>
    <cellStyle name="표준 199 2 3 4" xfId="18258" xr:uid="{00000000-0005-0000-0000-0000DD510000}"/>
    <cellStyle name="표준 199 2 3 4 2" xfId="18259" xr:uid="{00000000-0005-0000-0000-0000DE510000}"/>
    <cellStyle name="표준 199 2 3 4 2 2" xfId="18260" xr:uid="{00000000-0005-0000-0000-0000DF510000}"/>
    <cellStyle name="표준 199 2 3 4 3" xfId="18261" xr:uid="{00000000-0005-0000-0000-0000E0510000}"/>
    <cellStyle name="표준 199 2 3 5" xfId="18262" xr:uid="{00000000-0005-0000-0000-0000E1510000}"/>
    <cellStyle name="표준 199 2 3 5 2" xfId="18263" xr:uid="{00000000-0005-0000-0000-0000E2510000}"/>
    <cellStyle name="표준 199 2 3 6" xfId="18264" xr:uid="{00000000-0005-0000-0000-0000E3510000}"/>
    <cellStyle name="표준 199 2 4" xfId="18265" xr:uid="{00000000-0005-0000-0000-0000E4510000}"/>
    <cellStyle name="표준 199 2 4 2" xfId="18266" xr:uid="{00000000-0005-0000-0000-0000E5510000}"/>
    <cellStyle name="표준 199 2 4 2 2" xfId="18267" xr:uid="{00000000-0005-0000-0000-0000E6510000}"/>
    <cellStyle name="표준 199 2 4 2 2 2" xfId="18268" xr:uid="{00000000-0005-0000-0000-0000E7510000}"/>
    <cellStyle name="표준 199 2 4 2 3" xfId="18269" xr:uid="{00000000-0005-0000-0000-0000E8510000}"/>
    <cellStyle name="표준 199 2 4 3" xfId="18270" xr:uid="{00000000-0005-0000-0000-0000E9510000}"/>
    <cellStyle name="표준 199 2 4 3 2" xfId="18271" xr:uid="{00000000-0005-0000-0000-0000EA510000}"/>
    <cellStyle name="표준 199 2 4 4" xfId="18272" xr:uid="{00000000-0005-0000-0000-0000EB510000}"/>
    <cellStyle name="표준 199 2 5" xfId="18273" xr:uid="{00000000-0005-0000-0000-0000EC510000}"/>
    <cellStyle name="표준 199 2 5 2" xfId="18274" xr:uid="{00000000-0005-0000-0000-0000ED510000}"/>
    <cellStyle name="표준 199 2 5 2 2" xfId="18275" xr:uid="{00000000-0005-0000-0000-0000EE510000}"/>
    <cellStyle name="표준 199 2 5 2 2 2" xfId="18276" xr:uid="{00000000-0005-0000-0000-0000EF510000}"/>
    <cellStyle name="표준 199 2 5 2 3" xfId="18277" xr:uid="{00000000-0005-0000-0000-0000F0510000}"/>
    <cellStyle name="표준 199 2 5 3" xfId="18278" xr:uid="{00000000-0005-0000-0000-0000F1510000}"/>
    <cellStyle name="표준 199 2 5 3 2" xfId="18279" xr:uid="{00000000-0005-0000-0000-0000F2510000}"/>
    <cellStyle name="표준 199 2 5 4" xfId="18280" xr:uid="{00000000-0005-0000-0000-0000F3510000}"/>
    <cellStyle name="표준 199 2 6" xfId="18281" xr:uid="{00000000-0005-0000-0000-0000F4510000}"/>
    <cellStyle name="표준 199 2 6 2" xfId="18282" xr:uid="{00000000-0005-0000-0000-0000F5510000}"/>
    <cellStyle name="표준 199 2 6 2 2" xfId="18283" xr:uid="{00000000-0005-0000-0000-0000F6510000}"/>
    <cellStyle name="표준 199 2 6 3" xfId="18284" xr:uid="{00000000-0005-0000-0000-0000F7510000}"/>
    <cellStyle name="표준 199 2 7" xfId="18285" xr:uid="{00000000-0005-0000-0000-0000F8510000}"/>
    <cellStyle name="표준 199 2 7 2" xfId="18286" xr:uid="{00000000-0005-0000-0000-0000F9510000}"/>
    <cellStyle name="표준 199 2 8" xfId="18287" xr:uid="{00000000-0005-0000-0000-0000FA510000}"/>
    <cellStyle name="표준 199 3" xfId="18288" xr:uid="{00000000-0005-0000-0000-0000FB510000}"/>
    <cellStyle name="표준 199 3 2" xfId="18289" xr:uid="{00000000-0005-0000-0000-0000FC510000}"/>
    <cellStyle name="표준 199 3 2 2" xfId="18290" xr:uid="{00000000-0005-0000-0000-0000FD510000}"/>
    <cellStyle name="표준 199 3 2 2 2" xfId="18291" xr:uid="{00000000-0005-0000-0000-0000FE510000}"/>
    <cellStyle name="표준 199 3 2 2 2 2" xfId="18292" xr:uid="{00000000-0005-0000-0000-0000FF510000}"/>
    <cellStyle name="표준 199 3 2 2 3" xfId="18293" xr:uid="{00000000-0005-0000-0000-000000520000}"/>
    <cellStyle name="표준 199 3 2 3" xfId="18294" xr:uid="{00000000-0005-0000-0000-000001520000}"/>
    <cellStyle name="표준 199 3 2 3 2" xfId="18295" xr:uid="{00000000-0005-0000-0000-000002520000}"/>
    <cellStyle name="표준 199 3 2 4" xfId="18296" xr:uid="{00000000-0005-0000-0000-000003520000}"/>
    <cellStyle name="표준 199 3 3" xfId="18297" xr:uid="{00000000-0005-0000-0000-000004520000}"/>
    <cellStyle name="표준 199 3 3 2" xfId="18298" xr:uid="{00000000-0005-0000-0000-000005520000}"/>
    <cellStyle name="표준 199 3 3 2 2" xfId="18299" xr:uid="{00000000-0005-0000-0000-000006520000}"/>
    <cellStyle name="표준 199 3 3 2 2 2" xfId="18300" xr:uid="{00000000-0005-0000-0000-000007520000}"/>
    <cellStyle name="표준 199 3 3 2 3" xfId="18301" xr:uid="{00000000-0005-0000-0000-000008520000}"/>
    <cellStyle name="표준 199 3 3 3" xfId="18302" xr:uid="{00000000-0005-0000-0000-000009520000}"/>
    <cellStyle name="표준 199 3 3 3 2" xfId="18303" xr:uid="{00000000-0005-0000-0000-00000A520000}"/>
    <cellStyle name="표준 199 3 3 4" xfId="18304" xr:uid="{00000000-0005-0000-0000-00000B520000}"/>
    <cellStyle name="표준 199 3 4" xfId="18305" xr:uid="{00000000-0005-0000-0000-00000C520000}"/>
    <cellStyle name="표준 199 3 4 2" xfId="18306" xr:uid="{00000000-0005-0000-0000-00000D520000}"/>
    <cellStyle name="표준 199 3 4 2 2" xfId="18307" xr:uid="{00000000-0005-0000-0000-00000E520000}"/>
    <cellStyle name="표준 199 3 4 3" xfId="18308" xr:uid="{00000000-0005-0000-0000-00000F520000}"/>
    <cellStyle name="표준 199 3 5" xfId="18309" xr:uid="{00000000-0005-0000-0000-000010520000}"/>
    <cellStyle name="표준 199 3 5 2" xfId="18310" xr:uid="{00000000-0005-0000-0000-000011520000}"/>
    <cellStyle name="표준 199 3 6" xfId="18311" xr:uid="{00000000-0005-0000-0000-000012520000}"/>
    <cellStyle name="표준 199 4" xfId="18312" xr:uid="{00000000-0005-0000-0000-000013520000}"/>
    <cellStyle name="표준 199 4 2" xfId="18313" xr:uid="{00000000-0005-0000-0000-000014520000}"/>
    <cellStyle name="표준 199 4 2 2" xfId="18314" xr:uid="{00000000-0005-0000-0000-000015520000}"/>
    <cellStyle name="표준 199 4 2 2 2" xfId="18315" xr:uid="{00000000-0005-0000-0000-000016520000}"/>
    <cellStyle name="표준 199 4 2 2 2 2" xfId="18316" xr:uid="{00000000-0005-0000-0000-000017520000}"/>
    <cellStyle name="표준 199 4 2 2 3" xfId="18317" xr:uid="{00000000-0005-0000-0000-000018520000}"/>
    <cellStyle name="표준 199 4 2 3" xfId="18318" xr:uid="{00000000-0005-0000-0000-000019520000}"/>
    <cellStyle name="표준 199 4 2 3 2" xfId="18319" xr:uid="{00000000-0005-0000-0000-00001A520000}"/>
    <cellStyle name="표준 199 4 2 4" xfId="18320" xr:uid="{00000000-0005-0000-0000-00001B520000}"/>
    <cellStyle name="표준 199 4 3" xfId="18321" xr:uid="{00000000-0005-0000-0000-00001C520000}"/>
    <cellStyle name="표준 199 4 3 2" xfId="18322" xr:uid="{00000000-0005-0000-0000-00001D520000}"/>
    <cellStyle name="표준 199 4 3 2 2" xfId="18323" xr:uid="{00000000-0005-0000-0000-00001E520000}"/>
    <cellStyle name="표준 199 4 3 2 2 2" xfId="18324" xr:uid="{00000000-0005-0000-0000-00001F520000}"/>
    <cellStyle name="표준 199 4 3 2 3" xfId="18325" xr:uid="{00000000-0005-0000-0000-000020520000}"/>
    <cellStyle name="표준 199 4 3 3" xfId="18326" xr:uid="{00000000-0005-0000-0000-000021520000}"/>
    <cellStyle name="표준 199 4 3 3 2" xfId="18327" xr:uid="{00000000-0005-0000-0000-000022520000}"/>
    <cellStyle name="표준 199 4 3 4" xfId="18328" xr:uid="{00000000-0005-0000-0000-000023520000}"/>
    <cellStyle name="표준 199 4 4" xfId="18329" xr:uid="{00000000-0005-0000-0000-000024520000}"/>
    <cellStyle name="표준 199 4 4 2" xfId="18330" xr:uid="{00000000-0005-0000-0000-000025520000}"/>
    <cellStyle name="표준 199 4 4 2 2" xfId="18331" xr:uid="{00000000-0005-0000-0000-000026520000}"/>
    <cellStyle name="표준 199 4 4 3" xfId="18332" xr:uid="{00000000-0005-0000-0000-000027520000}"/>
    <cellStyle name="표준 199 4 5" xfId="18333" xr:uid="{00000000-0005-0000-0000-000028520000}"/>
    <cellStyle name="표준 199 4 5 2" xfId="18334" xr:uid="{00000000-0005-0000-0000-000029520000}"/>
    <cellStyle name="표준 199 4 6" xfId="18335" xr:uid="{00000000-0005-0000-0000-00002A520000}"/>
    <cellStyle name="표준 199 5" xfId="18336" xr:uid="{00000000-0005-0000-0000-00002B520000}"/>
    <cellStyle name="표준 199 5 2" xfId="18337" xr:uid="{00000000-0005-0000-0000-00002C520000}"/>
    <cellStyle name="표준 199 5 2 2" xfId="18338" xr:uid="{00000000-0005-0000-0000-00002D520000}"/>
    <cellStyle name="표준 199 5 2 2 2" xfId="18339" xr:uid="{00000000-0005-0000-0000-00002E520000}"/>
    <cellStyle name="표준 199 5 2 3" xfId="18340" xr:uid="{00000000-0005-0000-0000-00002F520000}"/>
    <cellStyle name="표준 199 5 3" xfId="18341" xr:uid="{00000000-0005-0000-0000-000030520000}"/>
    <cellStyle name="표준 199 5 3 2" xfId="18342" xr:uid="{00000000-0005-0000-0000-000031520000}"/>
    <cellStyle name="표준 199 5 4" xfId="18343" xr:uid="{00000000-0005-0000-0000-000032520000}"/>
    <cellStyle name="표준 199 6" xfId="18344" xr:uid="{00000000-0005-0000-0000-000033520000}"/>
    <cellStyle name="표준 199 6 2" xfId="18345" xr:uid="{00000000-0005-0000-0000-000034520000}"/>
    <cellStyle name="표준 199 6 2 2" xfId="18346" xr:uid="{00000000-0005-0000-0000-000035520000}"/>
    <cellStyle name="표준 199 6 2 2 2" xfId="18347" xr:uid="{00000000-0005-0000-0000-000036520000}"/>
    <cellStyle name="표준 199 6 2 3" xfId="18348" xr:uid="{00000000-0005-0000-0000-000037520000}"/>
    <cellStyle name="표준 199 6 3" xfId="18349" xr:uid="{00000000-0005-0000-0000-000038520000}"/>
    <cellStyle name="표준 199 6 3 2" xfId="18350" xr:uid="{00000000-0005-0000-0000-000039520000}"/>
    <cellStyle name="표준 199 6 4" xfId="18351" xr:uid="{00000000-0005-0000-0000-00003A520000}"/>
    <cellStyle name="표준 199 7" xfId="18352" xr:uid="{00000000-0005-0000-0000-00003B520000}"/>
    <cellStyle name="표준 199 7 2" xfId="18353" xr:uid="{00000000-0005-0000-0000-00003C520000}"/>
    <cellStyle name="표준 199 7 2 2" xfId="18354" xr:uid="{00000000-0005-0000-0000-00003D520000}"/>
    <cellStyle name="표준 199 7 3" xfId="18355" xr:uid="{00000000-0005-0000-0000-00003E520000}"/>
    <cellStyle name="표준 199 8" xfId="18356" xr:uid="{00000000-0005-0000-0000-00003F520000}"/>
    <cellStyle name="표준 199 8 2" xfId="18357" xr:uid="{00000000-0005-0000-0000-000040520000}"/>
    <cellStyle name="표준 199 9" xfId="18358" xr:uid="{00000000-0005-0000-0000-000041520000}"/>
    <cellStyle name="표준 2" xfId="7" xr:uid="{00000000-0005-0000-0000-000042520000}"/>
    <cellStyle name="標準 2" xfId="18359" xr:uid="{00000000-0005-0000-0000-000043520000}"/>
    <cellStyle name="표준 2 10" xfId="18360" xr:uid="{00000000-0005-0000-0000-000044520000}"/>
    <cellStyle name="標準 2 10" xfId="18361" xr:uid="{00000000-0005-0000-0000-000045520000}"/>
    <cellStyle name="표준 2 10 10" xfId="35856" xr:uid="{00000000-0005-0000-0000-000046520000}"/>
    <cellStyle name="표준 2 10 11" xfId="35857" xr:uid="{00000000-0005-0000-0000-000047520000}"/>
    <cellStyle name="표준 2 10 12" xfId="35858" xr:uid="{00000000-0005-0000-0000-000048520000}"/>
    <cellStyle name="표준 2 10 13" xfId="35859" xr:uid="{00000000-0005-0000-0000-000049520000}"/>
    <cellStyle name="표준 2 10 14" xfId="35855" xr:uid="{00000000-0005-0000-0000-00004A520000}"/>
    <cellStyle name="표준 2 10 15" xfId="37241" xr:uid="{00000000-0005-0000-0000-00004B520000}"/>
    <cellStyle name="표준 2 10 16" xfId="37020" xr:uid="{00000000-0005-0000-0000-00004C520000}"/>
    <cellStyle name="표준 2 10 17" xfId="37256" xr:uid="{00000000-0005-0000-0000-00004D520000}"/>
    <cellStyle name="표준 2 10 18" xfId="37005" xr:uid="{00000000-0005-0000-0000-00004E520000}"/>
    <cellStyle name="표준 2 10 19" xfId="37271" xr:uid="{00000000-0005-0000-0000-00004F520000}"/>
    <cellStyle name="표준 2 10 2" xfId="18362" xr:uid="{00000000-0005-0000-0000-000050520000}"/>
    <cellStyle name="표준 2 10 2 10" xfId="35860" xr:uid="{00000000-0005-0000-0000-000051520000}"/>
    <cellStyle name="표준 2 10 2 11" xfId="35861" xr:uid="{00000000-0005-0000-0000-000052520000}"/>
    <cellStyle name="표준 2 10 2 12" xfId="35862" xr:uid="{00000000-0005-0000-0000-000053520000}"/>
    <cellStyle name="표준 2 10 2 13" xfId="35863" xr:uid="{00000000-0005-0000-0000-000054520000}"/>
    <cellStyle name="표준 2 10 2 2" xfId="35864" xr:uid="{00000000-0005-0000-0000-000055520000}"/>
    <cellStyle name="표준 2 10 2 2 2" xfId="35865" xr:uid="{00000000-0005-0000-0000-000056520000}"/>
    <cellStyle name="표준 2 10 2 2 2 2" xfId="35866" xr:uid="{00000000-0005-0000-0000-000057520000}"/>
    <cellStyle name="표준 2 10 2 2 2 2 2" xfId="35867" xr:uid="{00000000-0005-0000-0000-000058520000}"/>
    <cellStyle name="표준 2 10 2 2 2 2 2 2" xfId="35868" xr:uid="{00000000-0005-0000-0000-000059520000}"/>
    <cellStyle name="표준 2 10 2 2 2 2 2 3" xfId="35869" xr:uid="{00000000-0005-0000-0000-00005A520000}"/>
    <cellStyle name="표준 2 10 2 2 2 2 2 4" xfId="35870" xr:uid="{00000000-0005-0000-0000-00005B520000}"/>
    <cellStyle name="표준 2 10 2 2 2 2 3" xfId="35871" xr:uid="{00000000-0005-0000-0000-00005C520000}"/>
    <cellStyle name="표준 2 10 2 2 2 2 4" xfId="35872" xr:uid="{00000000-0005-0000-0000-00005D520000}"/>
    <cellStyle name="표준 2 10 2 2 2 3" xfId="35873" xr:uid="{00000000-0005-0000-0000-00005E520000}"/>
    <cellStyle name="표준 2 10 2 2 2 4" xfId="35874" xr:uid="{00000000-0005-0000-0000-00005F520000}"/>
    <cellStyle name="표준 2 10 2 2 2 5" xfId="35875" xr:uid="{00000000-0005-0000-0000-000060520000}"/>
    <cellStyle name="표준 2 10 2 2 2 6" xfId="35876" xr:uid="{00000000-0005-0000-0000-000061520000}"/>
    <cellStyle name="표준 2 10 2 2 3" xfId="35877" xr:uid="{00000000-0005-0000-0000-000062520000}"/>
    <cellStyle name="표준 2 10 2 2 3 2" xfId="35878" xr:uid="{00000000-0005-0000-0000-000063520000}"/>
    <cellStyle name="표준 2 10 2 2 3 2 2" xfId="35879" xr:uid="{00000000-0005-0000-0000-000064520000}"/>
    <cellStyle name="표준 2 10 2 2 3 2 3" xfId="35880" xr:uid="{00000000-0005-0000-0000-000065520000}"/>
    <cellStyle name="표준 2 10 2 2 3 2 4" xfId="35881" xr:uid="{00000000-0005-0000-0000-000066520000}"/>
    <cellStyle name="표준 2 10 2 2 3 3" xfId="35882" xr:uid="{00000000-0005-0000-0000-000067520000}"/>
    <cellStyle name="표준 2 10 2 2 3 4" xfId="35883" xr:uid="{00000000-0005-0000-0000-000068520000}"/>
    <cellStyle name="표준 2 10 2 2 4" xfId="35884" xr:uid="{00000000-0005-0000-0000-000069520000}"/>
    <cellStyle name="표준 2 10 2 2 5" xfId="35885" xr:uid="{00000000-0005-0000-0000-00006A520000}"/>
    <cellStyle name="표준 2 10 2 2 6" xfId="35886" xr:uid="{00000000-0005-0000-0000-00006B520000}"/>
    <cellStyle name="표준 2 10 2 3" xfId="35887" xr:uid="{00000000-0005-0000-0000-00006C520000}"/>
    <cellStyle name="표준 2 10 2 4" xfId="35888" xr:uid="{00000000-0005-0000-0000-00006D520000}"/>
    <cellStyle name="표준 2 10 2 5" xfId="35889" xr:uid="{00000000-0005-0000-0000-00006E520000}"/>
    <cellStyle name="표준 2 10 2 6" xfId="35890" xr:uid="{00000000-0005-0000-0000-00006F520000}"/>
    <cellStyle name="표준 2 10 2 7" xfId="35891" xr:uid="{00000000-0005-0000-0000-000070520000}"/>
    <cellStyle name="표준 2 10 2 8" xfId="35892" xr:uid="{00000000-0005-0000-0000-000071520000}"/>
    <cellStyle name="표준 2 10 2 9" xfId="35893" xr:uid="{00000000-0005-0000-0000-000072520000}"/>
    <cellStyle name="표준 2 10 2 9 2" xfId="35894" xr:uid="{00000000-0005-0000-0000-000073520000}"/>
    <cellStyle name="표준 2 10 2 9 2 2" xfId="35895" xr:uid="{00000000-0005-0000-0000-000074520000}"/>
    <cellStyle name="표준 2 10 2 9 2 3" xfId="35896" xr:uid="{00000000-0005-0000-0000-000075520000}"/>
    <cellStyle name="표준 2 10 2 9 2 4" xfId="35897" xr:uid="{00000000-0005-0000-0000-000076520000}"/>
    <cellStyle name="표준 2 10 2 9 3" xfId="35898" xr:uid="{00000000-0005-0000-0000-000077520000}"/>
    <cellStyle name="표준 2 10 2 9 4" xfId="35899" xr:uid="{00000000-0005-0000-0000-000078520000}"/>
    <cellStyle name="표준 2 10 20" xfId="36990" xr:uid="{00000000-0005-0000-0000-000079520000}"/>
    <cellStyle name="표준 2 10 21" xfId="37286" xr:uid="{00000000-0005-0000-0000-00007A520000}"/>
    <cellStyle name="표준 2 10 22" xfId="36975" xr:uid="{00000000-0005-0000-0000-00007B520000}"/>
    <cellStyle name="표준 2 10 23" xfId="37301" xr:uid="{00000000-0005-0000-0000-00007C520000}"/>
    <cellStyle name="표준 2 10 24" xfId="36970" xr:uid="{00000000-0005-0000-0000-00007D520000}"/>
    <cellStyle name="표준 2 10 25" xfId="37308" xr:uid="{00000000-0005-0000-0000-00007E520000}"/>
    <cellStyle name="표준 2 10 26" xfId="36967" xr:uid="{00000000-0005-0000-0000-00007F520000}"/>
    <cellStyle name="표준 2 10 3" xfId="35900" xr:uid="{00000000-0005-0000-0000-000080520000}"/>
    <cellStyle name="표준 2 10 3 2" xfId="35901" xr:uid="{00000000-0005-0000-0000-000081520000}"/>
    <cellStyle name="표준 2 10 3 2 2" xfId="35902" xr:uid="{00000000-0005-0000-0000-000082520000}"/>
    <cellStyle name="표준 2 10 3 2 2 2" xfId="35903" xr:uid="{00000000-0005-0000-0000-000083520000}"/>
    <cellStyle name="표준 2 10 3 2 2 2 2" xfId="35904" xr:uid="{00000000-0005-0000-0000-000084520000}"/>
    <cellStyle name="표준 2 10 3 2 2 2 3" xfId="35905" xr:uid="{00000000-0005-0000-0000-000085520000}"/>
    <cellStyle name="표준 2 10 3 2 2 2 4" xfId="35906" xr:uid="{00000000-0005-0000-0000-000086520000}"/>
    <cellStyle name="표준 2 10 3 2 2 3" xfId="35907" xr:uid="{00000000-0005-0000-0000-000087520000}"/>
    <cellStyle name="표준 2 10 3 2 2 4" xfId="35908" xr:uid="{00000000-0005-0000-0000-000088520000}"/>
    <cellStyle name="표준 2 10 3 2 3" xfId="35909" xr:uid="{00000000-0005-0000-0000-000089520000}"/>
    <cellStyle name="표준 2 10 3 2 4" xfId="35910" xr:uid="{00000000-0005-0000-0000-00008A520000}"/>
    <cellStyle name="표준 2 10 3 2 5" xfId="35911" xr:uid="{00000000-0005-0000-0000-00008B520000}"/>
    <cellStyle name="표준 2 10 3 2 6" xfId="35912" xr:uid="{00000000-0005-0000-0000-00008C520000}"/>
    <cellStyle name="표준 2 10 3 3" xfId="35913" xr:uid="{00000000-0005-0000-0000-00008D520000}"/>
    <cellStyle name="표준 2 10 3 3 2" xfId="35914" xr:uid="{00000000-0005-0000-0000-00008E520000}"/>
    <cellStyle name="표준 2 10 3 3 2 2" xfId="35915" xr:uid="{00000000-0005-0000-0000-00008F520000}"/>
    <cellStyle name="표준 2 10 3 3 2 3" xfId="35916" xr:uid="{00000000-0005-0000-0000-000090520000}"/>
    <cellStyle name="표준 2 10 3 3 2 4" xfId="35917" xr:uid="{00000000-0005-0000-0000-000091520000}"/>
    <cellStyle name="표준 2 10 3 3 3" xfId="35918" xr:uid="{00000000-0005-0000-0000-000092520000}"/>
    <cellStyle name="표준 2 10 3 3 4" xfId="35919" xr:uid="{00000000-0005-0000-0000-000093520000}"/>
    <cellStyle name="표준 2 10 3 4" xfId="35920" xr:uid="{00000000-0005-0000-0000-000094520000}"/>
    <cellStyle name="표준 2 10 3 5" xfId="35921" xr:uid="{00000000-0005-0000-0000-000095520000}"/>
    <cellStyle name="표준 2 10 3 6" xfId="35922" xr:uid="{00000000-0005-0000-0000-000096520000}"/>
    <cellStyle name="표준 2 10 4" xfId="35923" xr:uid="{00000000-0005-0000-0000-000097520000}"/>
    <cellStyle name="표준 2 10 5" xfId="35924" xr:uid="{00000000-0005-0000-0000-000098520000}"/>
    <cellStyle name="표준 2 10 6" xfId="35925" xr:uid="{00000000-0005-0000-0000-000099520000}"/>
    <cellStyle name="표준 2 10 7" xfId="35926" xr:uid="{00000000-0005-0000-0000-00009A520000}"/>
    <cellStyle name="표준 2 10 8" xfId="35927" xr:uid="{00000000-0005-0000-0000-00009B520000}"/>
    <cellStyle name="표준 2 10 9" xfId="35928" xr:uid="{00000000-0005-0000-0000-00009C520000}"/>
    <cellStyle name="표준 2 10 9 2" xfId="35929" xr:uid="{00000000-0005-0000-0000-00009D520000}"/>
    <cellStyle name="표준 2 10 9 2 2" xfId="35930" xr:uid="{00000000-0005-0000-0000-00009E520000}"/>
    <cellStyle name="표준 2 10 9 2 3" xfId="35931" xr:uid="{00000000-0005-0000-0000-00009F520000}"/>
    <cellStyle name="표준 2 10 9 2 4" xfId="35932" xr:uid="{00000000-0005-0000-0000-0000A0520000}"/>
    <cellStyle name="표준 2 10 9 3" xfId="35933" xr:uid="{00000000-0005-0000-0000-0000A1520000}"/>
    <cellStyle name="표준 2 10 9 4" xfId="35934" xr:uid="{00000000-0005-0000-0000-0000A2520000}"/>
    <cellStyle name="표준 2 100" xfId="18363" xr:uid="{00000000-0005-0000-0000-0000A3520000}"/>
    <cellStyle name="표준 2 101" xfId="18364" xr:uid="{00000000-0005-0000-0000-0000A4520000}"/>
    <cellStyle name="표준 2 102" xfId="18365" xr:uid="{00000000-0005-0000-0000-0000A5520000}"/>
    <cellStyle name="표준 2 103" xfId="18366" xr:uid="{00000000-0005-0000-0000-0000A6520000}"/>
    <cellStyle name="표준 2 104" xfId="18367" xr:uid="{00000000-0005-0000-0000-0000A7520000}"/>
    <cellStyle name="표준 2 105" xfId="18368" xr:uid="{00000000-0005-0000-0000-0000A8520000}"/>
    <cellStyle name="표준 2 106" xfId="18369" xr:uid="{00000000-0005-0000-0000-0000A9520000}"/>
    <cellStyle name="표준 2 107" xfId="18370" xr:uid="{00000000-0005-0000-0000-0000AA520000}"/>
    <cellStyle name="표준 2 108" xfId="18371" xr:uid="{00000000-0005-0000-0000-0000AB520000}"/>
    <cellStyle name="표준 2 109" xfId="18372" xr:uid="{00000000-0005-0000-0000-0000AC520000}"/>
    <cellStyle name="표준 2 11" xfId="18373" xr:uid="{00000000-0005-0000-0000-0000AD520000}"/>
    <cellStyle name="標準 2 11" xfId="38603" xr:uid="{00000000-0005-0000-0000-0000AE520000}"/>
    <cellStyle name="표준 2 11 2" xfId="35936" xr:uid="{00000000-0005-0000-0000-0000AF520000}"/>
    <cellStyle name="標準 2 11 2" xfId="38305" xr:uid="{00000000-0005-0000-0000-0000B0520000}"/>
    <cellStyle name="표준 2 11 3" xfId="35935" xr:uid="{00000000-0005-0000-0000-0000B1520000}"/>
    <cellStyle name="표준 2 110" xfId="18374" xr:uid="{00000000-0005-0000-0000-0000B2520000}"/>
    <cellStyle name="표준 2 111" xfId="18375" xr:uid="{00000000-0005-0000-0000-0000B3520000}"/>
    <cellStyle name="표준 2 112" xfId="18376" xr:uid="{00000000-0005-0000-0000-0000B4520000}"/>
    <cellStyle name="표준 2 113" xfId="18377" xr:uid="{00000000-0005-0000-0000-0000B5520000}"/>
    <cellStyle name="표준 2 114" xfId="18378" xr:uid="{00000000-0005-0000-0000-0000B6520000}"/>
    <cellStyle name="표준 2 115" xfId="18379" xr:uid="{00000000-0005-0000-0000-0000B7520000}"/>
    <cellStyle name="표준 2 116" xfId="18380" xr:uid="{00000000-0005-0000-0000-0000B8520000}"/>
    <cellStyle name="표준 2 117" xfId="18381" xr:uid="{00000000-0005-0000-0000-0000B9520000}"/>
    <cellStyle name="표준 2 118" xfId="18382" xr:uid="{00000000-0005-0000-0000-0000BA520000}"/>
    <cellStyle name="표준 2 119" xfId="18383" xr:uid="{00000000-0005-0000-0000-0000BB520000}"/>
    <cellStyle name="표준 2 12" xfId="18384" xr:uid="{00000000-0005-0000-0000-0000BC520000}"/>
    <cellStyle name="표준 2 12 2" xfId="35938" xr:uid="{00000000-0005-0000-0000-0000BD520000}"/>
    <cellStyle name="표준 2 12 2 2" xfId="35939" xr:uid="{00000000-0005-0000-0000-0000BE520000}"/>
    <cellStyle name="표준 2 12 2 2 2" xfId="35940" xr:uid="{00000000-0005-0000-0000-0000BF520000}"/>
    <cellStyle name="표준 2 12 2 2 2 2" xfId="35941" xr:uid="{00000000-0005-0000-0000-0000C0520000}"/>
    <cellStyle name="표준 2 12 2 2 2 3" xfId="35942" xr:uid="{00000000-0005-0000-0000-0000C1520000}"/>
    <cellStyle name="표준 2 12 2 2 2 4" xfId="35943" xr:uid="{00000000-0005-0000-0000-0000C2520000}"/>
    <cellStyle name="표준 2 12 2 2 3" xfId="35944" xr:uid="{00000000-0005-0000-0000-0000C3520000}"/>
    <cellStyle name="표준 2 12 2 2 4" xfId="35945" xr:uid="{00000000-0005-0000-0000-0000C4520000}"/>
    <cellStyle name="표준 2 12 2 3" xfId="35946" xr:uid="{00000000-0005-0000-0000-0000C5520000}"/>
    <cellStyle name="표준 2 12 2 4" xfId="35947" xr:uid="{00000000-0005-0000-0000-0000C6520000}"/>
    <cellStyle name="표준 2 12 2 5" xfId="35948" xr:uid="{00000000-0005-0000-0000-0000C7520000}"/>
    <cellStyle name="표준 2 12 2 6" xfId="35949" xr:uid="{00000000-0005-0000-0000-0000C8520000}"/>
    <cellStyle name="표준 2 12 3" xfId="35950" xr:uid="{00000000-0005-0000-0000-0000C9520000}"/>
    <cellStyle name="표준 2 12 3 2" xfId="35951" xr:uid="{00000000-0005-0000-0000-0000CA520000}"/>
    <cellStyle name="표준 2 12 3 2 2" xfId="35952" xr:uid="{00000000-0005-0000-0000-0000CB520000}"/>
    <cellStyle name="표준 2 12 3 2 3" xfId="35953" xr:uid="{00000000-0005-0000-0000-0000CC520000}"/>
    <cellStyle name="표준 2 12 3 2 4" xfId="35954" xr:uid="{00000000-0005-0000-0000-0000CD520000}"/>
    <cellStyle name="표준 2 12 3 3" xfId="35955" xr:uid="{00000000-0005-0000-0000-0000CE520000}"/>
    <cellStyle name="표준 2 12 3 4" xfId="35956" xr:uid="{00000000-0005-0000-0000-0000CF520000}"/>
    <cellStyle name="표준 2 12 4" xfId="35957" xr:uid="{00000000-0005-0000-0000-0000D0520000}"/>
    <cellStyle name="표준 2 12 5" xfId="35958" xr:uid="{00000000-0005-0000-0000-0000D1520000}"/>
    <cellStyle name="표준 2 12 6" xfId="35959" xr:uid="{00000000-0005-0000-0000-0000D2520000}"/>
    <cellStyle name="표준 2 12 7" xfId="35937" xr:uid="{00000000-0005-0000-0000-0000D3520000}"/>
    <cellStyle name="표준 2 120" xfId="18385" xr:uid="{00000000-0005-0000-0000-0000D4520000}"/>
    <cellStyle name="표준 2 121" xfId="18386" xr:uid="{00000000-0005-0000-0000-0000D5520000}"/>
    <cellStyle name="표준 2 122" xfId="18387" xr:uid="{00000000-0005-0000-0000-0000D6520000}"/>
    <cellStyle name="표준 2 123" xfId="18388" xr:uid="{00000000-0005-0000-0000-0000D7520000}"/>
    <cellStyle name="표준 2 124" xfId="18389" xr:uid="{00000000-0005-0000-0000-0000D8520000}"/>
    <cellStyle name="표준 2 125" xfId="18390" xr:uid="{00000000-0005-0000-0000-0000D9520000}"/>
    <cellStyle name="표준 2 126" xfId="18391" xr:uid="{00000000-0005-0000-0000-0000DA520000}"/>
    <cellStyle name="표준 2 127" xfId="18392" xr:uid="{00000000-0005-0000-0000-0000DB520000}"/>
    <cellStyle name="표준 2 128" xfId="18393" xr:uid="{00000000-0005-0000-0000-0000DC520000}"/>
    <cellStyle name="표준 2 129" xfId="18394" xr:uid="{00000000-0005-0000-0000-0000DD520000}"/>
    <cellStyle name="표준 2 13" xfId="18395" xr:uid="{00000000-0005-0000-0000-0000DE520000}"/>
    <cellStyle name="표준 2 13 2" xfId="35961" xr:uid="{00000000-0005-0000-0000-0000DF520000}"/>
    <cellStyle name="표준 2 13 3" xfId="35960" xr:uid="{00000000-0005-0000-0000-0000E0520000}"/>
    <cellStyle name="표준 2 130" xfId="18396" xr:uid="{00000000-0005-0000-0000-0000E1520000}"/>
    <cellStyle name="표준 2 131" xfId="18397" xr:uid="{00000000-0005-0000-0000-0000E2520000}"/>
    <cellStyle name="표준 2 132" xfId="18398" xr:uid="{00000000-0005-0000-0000-0000E3520000}"/>
    <cellStyle name="표준 2 133" xfId="18399" xr:uid="{00000000-0005-0000-0000-0000E4520000}"/>
    <cellStyle name="표준 2 134" xfId="18400" xr:uid="{00000000-0005-0000-0000-0000E5520000}"/>
    <cellStyle name="표준 2 135" xfId="18401" xr:uid="{00000000-0005-0000-0000-0000E6520000}"/>
    <cellStyle name="표준 2 136" xfId="18402" xr:uid="{00000000-0005-0000-0000-0000E7520000}"/>
    <cellStyle name="표준 2 137" xfId="18403" xr:uid="{00000000-0005-0000-0000-0000E8520000}"/>
    <cellStyle name="표준 2 138" xfId="18404" xr:uid="{00000000-0005-0000-0000-0000E9520000}"/>
    <cellStyle name="표준 2 139" xfId="18405" xr:uid="{00000000-0005-0000-0000-0000EA520000}"/>
    <cellStyle name="표준 2 14" xfId="18406" xr:uid="{00000000-0005-0000-0000-0000EB520000}"/>
    <cellStyle name="표준 2 14 2" xfId="18407" xr:uid="{00000000-0005-0000-0000-0000EC520000}"/>
    <cellStyle name="표준 2 14 3" xfId="35962" xr:uid="{00000000-0005-0000-0000-0000ED520000}"/>
    <cellStyle name="표준 2 140" xfId="18408" xr:uid="{00000000-0005-0000-0000-0000EE520000}"/>
    <cellStyle name="표준 2 141" xfId="18409" xr:uid="{00000000-0005-0000-0000-0000EF520000}"/>
    <cellStyle name="표준 2 142" xfId="18410" xr:uid="{00000000-0005-0000-0000-0000F0520000}"/>
    <cellStyle name="표준 2 143" xfId="18411" xr:uid="{00000000-0005-0000-0000-0000F1520000}"/>
    <cellStyle name="표준 2 144" xfId="18412" xr:uid="{00000000-0005-0000-0000-0000F2520000}"/>
    <cellStyle name="표준 2 145" xfId="18413" xr:uid="{00000000-0005-0000-0000-0000F3520000}"/>
    <cellStyle name="표준 2 146" xfId="18414" xr:uid="{00000000-0005-0000-0000-0000F4520000}"/>
    <cellStyle name="표준 2 147" xfId="18415" xr:uid="{00000000-0005-0000-0000-0000F5520000}"/>
    <cellStyle name="표준 2 148" xfId="18416" xr:uid="{00000000-0005-0000-0000-0000F6520000}"/>
    <cellStyle name="표준 2 149" xfId="18417" xr:uid="{00000000-0005-0000-0000-0000F7520000}"/>
    <cellStyle name="표준 2 15" xfId="18418" xr:uid="{00000000-0005-0000-0000-0000F8520000}"/>
    <cellStyle name="표준 2 15 2" xfId="18419" xr:uid="{00000000-0005-0000-0000-0000F9520000}"/>
    <cellStyle name="표준 2 15 3" xfId="35963" xr:uid="{00000000-0005-0000-0000-0000FA520000}"/>
    <cellStyle name="표준 2 150" xfId="18420" xr:uid="{00000000-0005-0000-0000-0000FB520000}"/>
    <cellStyle name="표준 2 151" xfId="18421" xr:uid="{00000000-0005-0000-0000-0000FC520000}"/>
    <cellStyle name="표준 2 152" xfId="18422" xr:uid="{00000000-0005-0000-0000-0000FD520000}"/>
    <cellStyle name="표준 2 153" xfId="18423" xr:uid="{00000000-0005-0000-0000-0000FE520000}"/>
    <cellStyle name="표준 2 154" xfId="18424" xr:uid="{00000000-0005-0000-0000-0000FF520000}"/>
    <cellStyle name="표준 2 155" xfId="18425" xr:uid="{00000000-0005-0000-0000-000000530000}"/>
    <cellStyle name="표준 2 156" xfId="18426" xr:uid="{00000000-0005-0000-0000-000001530000}"/>
    <cellStyle name="표준 2 157" xfId="18427" xr:uid="{00000000-0005-0000-0000-000002530000}"/>
    <cellStyle name="표준 2 158" xfId="18428" xr:uid="{00000000-0005-0000-0000-000003530000}"/>
    <cellStyle name="표준 2 159" xfId="18429" xr:uid="{00000000-0005-0000-0000-000004530000}"/>
    <cellStyle name="표준 2 16" xfId="18430" xr:uid="{00000000-0005-0000-0000-000005530000}"/>
    <cellStyle name="표준 2 16 2" xfId="18431" xr:uid="{00000000-0005-0000-0000-000006530000}"/>
    <cellStyle name="표준 2 16 3" xfId="35964" xr:uid="{00000000-0005-0000-0000-000007530000}"/>
    <cellStyle name="표준 2 160" xfId="18432" xr:uid="{00000000-0005-0000-0000-000008530000}"/>
    <cellStyle name="표준 2 161" xfId="18433" xr:uid="{00000000-0005-0000-0000-000009530000}"/>
    <cellStyle name="표준 2 162" xfId="18434" xr:uid="{00000000-0005-0000-0000-00000A530000}"/>
    <cellStyle name="표준 2 163" xfId="18435" xr:uid="{00000000-0005-0000-0000-00000B530000}"/>
    <cellStyle name="표준 2 164" xfId="18436" xr:uid="{00000000-0005-0000-0000-00000C530000}"/>
    <cellStyle name="표준 2 165" xfId="18437" xr:uid="{00000000-0005-0000-0000-00000D530000}"/>
    <cellStyle name="표준 2 166" xfId="18438" xr:uid="{00000000-0005-0000-0000-00000E530000}"/>
    <cellStyle name="표준 2 167" xfId="18439" xr:uid="{00000000-0005-0000-0000-00000F530000}"/>
    <cellStyle name="표준 2 168" xfId="18440" xr:uid="{00000000-0005-0000-0000-000010530000}"/>
    <cellStyle name="표준 2 169" xfId="18441" xr:uid="{00000000-0005-0000-0000-000011530000}"/>
    <cellStyle name="표준 2 17" xfId="18442" xr:uid="{00000000-0005-0000-0000-000012530000}"/>
    <cellStyle name="표준 2 17 2" xfId="18443" xr:uid="{00000000-0005-0000-0000-000013530000}"/>
    <cellStyle name="표준 2 17 3" xfId="35966" xr:uid="{00000000-0005-0000-0000-000014530000}"/>
    <cellStyle name="표준 2 170" xfId="18444" xr:uid="{00000000-0005-0000-0000-000015530000}"/>
    <cellStyle name="표준 2 171" xfId="18445" xr:uid="{00000000-0005-0000-0000-000016530000}"/>
    <cellStyle name="표준 2 172" xfId="18446" xr:uid="{00000000-0005-0000-0000-000017530000}"/>
    <cellStyle name="표준 2 173" xfId="18447" xr:uid="{00000000-0005-0000-0000-000018530000}"/>
    <cellStyle name="표준 2 174" xfId="18448" xr:uid="{00000000-0005-0000-0000-000019530000}"/>
    <cellStyle name="표준 2 175" xfId="18449" xr:uid="{00000000-0005-0000-0000-00001A530000}"/>
    <cellStyle name="표준 2 176" xfId="18450" xr:uid="{00000000-0005-0000-0000-00001B530000}"/>
    <cellStyle name="표준 2 177" xfId="18451" xr:uid="{00000000-0005-0000-0000-00001C530000}"/>
    <cellStyle name="표준 2 178" xfId="18452" xr:uid="{00000000-0005-0000-0000-00001D530000}"/>
    <cellStyle name="표준 2 179" xfId="18453" xr:uid="{00000000-0005-0000-0000-00001E530000}"/>
    <cellStyle name="표준 2 18" xfId="18454" xr:uid="{00000000-0005-0000-0000-00001F530000}"/>
    <cellStyle name="표준 2 18 2" xfId="35969" xr:uid="{00000000-0005-0000-0000-000020530000}"/>
    <cellStyle name="표준 2 18 3" xfId="35968" xr:uid="{00000000-0005-0000-0000-000021530000}"/>
    <cellStyle name="표준 2 180" xfId="18455" xr:uid="{00000000-0005-0000-0000-000022530000}"/>
    <cellStyle name="표준 2 181" xfId="18456" xr:uid="{00000000-0005-0000-0000-000023530000}"/>
    <cellStyle name="표준 2 182" xfId="18457" xr:uid="{00000000-0005-0000-0000-000024530000}"/>
    <cellStyle name="표준 2 183" xfId="18458" xr:uid="{00000000-0005-0000-0000-000025530000}"/>
    <cellStyle name="표준 2 184" xfId="18459" xr:uid="{00000000-0005-0000-0000-000026530000}"/>
    <cellStyle name="표준 2 185" xfId="18460" xr:uid="{00000000-0005-0000-0000-000027530000}"/>
    <cellStyle name="표준 2 186" xfId="18461" xr:uid="{00000000-0005-0000-0000-000028530000}"/>
    <cellStyle name="표준 2 187" xfId="18462" xr:uid="{00000000-0005-0000-0000-000029530000}"/>
    <cellStyle name="표준 2 188" xfId="18463" xr:uid="{00000000-0005-0000-0000-00002A530000}"/>
    <cellStyle name="표준 2 189" xfId="18464" xr:uid="{00000000-0005-0000-0000-00002B530000}"/>
    <cellStyle name="표준 2 19" xfId="18465" xr:uid="{00000000-0005-0000-0000-00002C530000}"/>
    <cellStyle name="표준 2 19 2" xfId="35971" xr:uid="{00000000-0005-0000-0000-00002D530000}"/>
    <cellStyle name="표준 2 19 2 2" xfId="35972" xr:uid="{00000000-0005-0000-0000-00002E530000}"/>
    <cellStyle name="표준 2 19 2 3" xfId="35973" xr:uid="{00000000-0005-0000-0000-00002F530000}"/>
    <cellStyle name="표준 2 19 2 4" xfId="35974" xr:uid="{00000000-0005-0000-0000-000030530000}"/>
    <cellStyle name="표준 2 19 3" xfId="35975" xr:uid="{00000000-0005-0000-0000-000031530000}"/>
    <cellStyle name="표준 2 19 4" xfId="35976" xr:uid="{00000000-0005-0000-0000-000032530000}"/>
    <cellStyle name="표준 2 19 5" xfId="35970" xr:uid="{00000000-0005-0000-0000-000033530000}"/>
    <cellStyle name="표준 2 190" xfId="18466" xr:uid="{00000000-0005-0000-0000-000034530000}"/>
    <cellStyle name="표준 2 191" xfId="18467" xr:uid="{00000000-0005-0000-0000-000035530000}"/>
    <cellStyle name="표준 2 192" xfId="18468" xr:uid="{00000000-0005-0000-0000-000036530000}"/>
    <cellStyle name="표준 2 193" xfId="18469" xr:uid="{00000000-0005-0000-0000-000037530000}"/>
    <cellStyle name="표준 2 194" xfId="18470" xr:uid="{00000000-0005-0000-0000-000038530000}"/>
    <cellStyle name="표준 2 195" xfId="18471" xr:uid="{00000000-0005-0000-0000-000039530000}"/>
    <cellStyle name="표준 2 196" xfId="18472" xr:uid="{00000000-0005-0000-0000-00003A530000}"/>
    <cellStyle name="표준 2 197" xfId="18473" xr:uid="{00000000-0005-0000-0000-00003B530000}"/>
    <cellStyle name="표준 2 198" xfId="18474" xr:uid="{00000000-0005-0000-0000-00003C530000}"/>
    <cellStyle name="표준 2 199" xfId="18475" xr:uid="{00000000-0005-0000-0000-00003D530000}"/>
    <cellStyle name="표준 2 2" xfId="18476" xr:uid="{00000000-0005-0000-0000-00003E530000}"/>
    <cellStyle name="標準 2 2" xfId="18477" xr:uid="{00000000-0005-0000-0000-00003F530000}"/>
    <cellStyle name="표준 2 2 10" xfId="35978" xr:uid="{00000000-0005-0000-0000-000040530000}"/>
    <cellStyle name="標準 2 2 10" xfId="18478" xr:uid="{00000000-0005-0000-0000-000041530000}"/>
    <cellStyle name="표준 2 2 11" xfId="35979" xr:uid="{00000000-0005-0000-0000-000042530000}"/>
    <cellStyle name="標準 2 2 11" xfId="18479" xr:uid="{00000000-0005-0000-0000-000043530000}"/>
    <cellStyle name="표준 2 2 12" xfId="35980" xr:uid="{00000000-0005-0000-0000-000044530000}"/>
    <cellStyle name="標準 2 2 12" xfId="38595" xr:uid="{00000000-0005-0000-0000-000045530000}"/>
    <cellStyle name="표준 2 2 13" xfId="35981" xr:uid="{00000000-0005-0000-0000-000046530000}"/>
    <cellStyle name="표준 2 2 13 2" xfId="35982" xr:uid="{00000000-0005-0000-0000-000047530000}"/>
    <cellStyle name="표준 2 2 13 2 2" xfId="35983" xr:uid="{00000000-0005-0000-0000-000048530000}"/>
    <cellStyle name="표준 2 2 13 2 3" xfId="35984" xr:uid="{00000000-0005-0000-0000-000049530000}"/>
    <cellStyle name="표준 2 2 13 2 4" xfId="35985" xr:uid="{00000000-0005-0000-0000-00004A530000}"/>
    <cellStyle name="표준 2 2 13 3" xfId="35986" xr:uid="{00000000-0005-0000-0000-00004B530000}"/>
    <cellStyle name="표준 2 2 13 4" xfId="35987" xr:uid="{00000000-0005-0000-0000-00004C530000}"/>
    <cellStyle name="표준 2 2 14" xfId="35988" xr:uid="{00000000-0005-0000-0000-00004D530000}"/>
    <cellStyle name="표준 2 2 15" xfId="35989" xr:uid="{00000000-0005-0000-0000-00004E530000}"/>
    <cellStyle name="표준 2 2 16" xfId="35990" xr:uid="{00000000-0005-0000-0000-00004F530000}"/>
    <cellStyle name="표준 2 2 17" xfId="35991" xr:uid="{00000000-0005-0000-0000-000050530000}"/>
    <cellStyle name="표준 2 2 18" xfId="35992" xr:uid="{00000000-0005-0000-0000-000051530000}"/>
    <cellStyle name="표준 2 2 19" xfId="35977" xr:uid="{00000000-0005-0000-0000-000052530000}"/>
    <cellStyle name="표준 2 2 2" xfId="18480" xr:uid="{00000000-0005-0000-0000-000053530000}"/>
    <cellStyle name="標準 2 2 2" xfId="18481" xr:uid="{00000000-0005-0000-0000-000054530000}"/>
    <cellStyle name="표준 2 2 2 10" xfId="35994" xr:uid="{00000000-0005-0000-0000-000055530000}"/>
    <cellStyle name="표준 2 2 2 11" xfId="35995" xr:uid="{00000000-0005-0000-0000-000056530000}"/>
    <cellStyle name="표준 2 2 2 11 2" xfId="35996" xr:uid="{00000000-0005-0000-0000-000057530000}"/>
    <cellStyle name="표준 2 2 2 11 2 2" xfId="35997" xr:uid="{00000000-0005-0000-0000-000058530000}"/>
    <cellStyle name="표준 2 2 2 11 2 3" xfId="35998" xr:uid="{00000000-0005-0000-0000-000059530000}"/>
    <cellStyle name="표준 2 2 2 11 2 4" xfId="35999" xr:uid="{00000000-0005-0000-0000-00005A530000}"/>
    <cellStyle name="표준 2 2 2 11 3" xfId="36000" xr:uid="{00000000-0005-0000-0000-00005B530000}"/>
    <cellStyle name="표준 2 2 2 11 4" xfId="36001" xr:uid="{00000000-0005-0000-0000-00005C530000}"/>
    <cellStyle name="표준 2 2 2 12" xfId="36002" xr:uid="{00000000-0005-0000-0000-00005D530000}"/>
    <cellStyle name="표준 2 2 2 13" xfId="36003" xr:uid="{00000000-0005-0000-0000-00005E530000}"/>
    <cellStyle name="표준 2 2 2 14" xfId="36004" xr:uid="{00000000-0005-0000-0000-00005F530000}"/>
    <cellStyle name="표준 2 2 2 15" xfId="36005" xr:uid="{00000000-0005-0000-0000-000060530000}"/>
    <cellStyle name="표준 2 2 2 16" xfId="36006" xr:uid="{00000000-0005-0000-0000-000061530000}"/>
    <cellStyle name="표준 2 2 2 17" xfId="36007" xr:uid="{00000000-0005-0000-0000-000062530000}"/>
    <cellStyle name="표준 2 2 2 18" xfId="35993" xr:uid="{00000000-0005-0000-0000-000063530000}"/>
    <cellStyle name="표준 2 2 2 19" xfId="37307" xr:uid="{00000000-0005-0000-0000-000064530000}"/>
    <cellStyle name="표준 2 2 2 2" xfId="18482" xr:uid="{00000000-0005-0000-0000-000065530000}"/>
    <cellStyle name="標準 2 2 2 2" xfId="18483" xr:uid="{00000000-0005-0000-0000-000066530000}"/>
    <cellStyle name="표준 2 2 2 2 10" xfId="36009" xr:uid="{00000000-0005-0000-0000-000067530000}"/>
    <cellStyle name="표준 2 2 2 2 11" xfId="36010" xr:uid="{00000000-0005-0000-0000-000068530000}"/>
    <cellStyle name="표준 2 2 2 2 11 2" xfId="36011" xr:uid="{00000000-0005-0000-0000-000069530000}"/>
    <cellStyle name="표준 2 2 2 2 11 2 2" xfId="36012" xr:uid="{00000000-0005-0000-0000-00006A530000}"/>
    <cellStyle name="표준 2 2 2 2 11 2 3" xfId="36013" xr:uid="{00000000-0005-0000-0000-00006B530000}"/>
    <cellStyle name="표준 2 2 2 2 11 2 4" xfId="36014" xr:uid="{00000000-0005-0000-0000-00006C530000}"/>
    <cellStyle name="표준 2 2 2 2 11 3" xfId="36015" xr:uid="{00000000-0005-0000-0000-00006D530000}"/>
    <cellStyle name="표준 2 2 2 2 11 4" xfId="36016" xr:uid="{00000000-0005-0000-0000-00006E530000}"/>
    <cellStyle name="표준 2 2 2 2 12" xfId="36017" xr:uid="{00000000-0005-0000-0000-00006F530000}"/>
    <cellStyle name="표준 2 2 2 2 13" xfId="36018" xr:uid="{00000000-0005-0000-0000-000070530000}"/>
    <cellStyle name="표준 2 2 2 2 14" xfId="36019" xr:uid="{00000000-0005-0000-0000-000071530000}"/>
    <cellStyle name="표준 2 2 2 2 15" xfId="36020" xr:uid="{00000000-0005-0000-0000-000072530000}"/>
    <cellStyle name="표준 2 2 2 2 16" xfId="36021" xr:uid="{00000000-0005-0000-0000-000073530000}"/>
    <cellStyle name="표준 2 2 2 2 17" xfId="36008" xr:uid="{00000000-0005-0000-0000-000074530000}"/>
    <cellStyle name="표준 2 2 2 2 18" xfId="37310" xr:uid="{00000000-0005-0000-0000-000075530000}"/>
    <cellStyle name="표준 2 2 2 2 19" xfId="36965" xr:uid="{00000000-0005-0000-0000-000076530000}"/>
    <cellStyle name="표준 2 2 2 2 2" xfId="36022" xr:uid="{00000000-0005-0000-0000-000077530000}"/>
    <cellStyle name="표준 2 2 2 2 2 10" xfId="36023" xr:uid="{00000000-0005-0000-0000-000078530000}"/>
    <cellStyle name="표준 2 2 2 2 2 11" xfId="36024" xr:uid="{00000000-0005-0000-0000-000079530000}"/>
    <cellStyle name="표준 2 2 2 2 2 12" xfId="36025" xr:uid="{00000000-0005-0000-0000-00007A530000}"/>
    <cellStyle name="표준 2 2 2 2 2 13" xfId="36026" xr:uid="{00000000-0005-0000-0000-00007B530000}"/>
    <cellStyle name="표준 2 2 2 2 2 2" xfId="36027" xr:uid="{00000000-0005-0000-0000-00007C530000}"/>
    <cellStyle name="표준 2 2 2 2 2 2 10" xfId="36028" xr:uid="{00000000-0005-0000-0000-00007D530000}"/>
    <cellStyle name="표준 2 2 2 2 2 2 11" xfId="36029" xr:uid="{00000000-0005-0000-0000-00007E530000}"/>
    <cellStyle name="표준 2 2 2 2 2 2 12" xfId="36030" xr:uid="{00000000-0005-0000-0000-00007F530000}"/>
    <cellStyle name="표준 2 2 2 2 2 2 13" xfId="36031" xr:uid="{00000000-0005-0000-0000-000080530000}"/>
    <cellStyle name="표준 2 2 2 2 2 2 2" xfId="36032" xr:uid="{00000000-0005-0000-0000-000081530000}"/>
    <cellStyle name="표준 2 2 2 2 2 2 2 2" xfId="36033" xr:uid="{00000000-0005-0000-0000-000082530000}"/>
    <cellStyle name="표준 2 2 2 2 2 2 2 2 2" xfId="36034" xr:uid="{00000000-0005-0000-0000-000083530000}"/>
    <cellStyle name="표준 2 2 2 2 2 2 2 2 2 2" xfId="36035" xr:uid="{00000000-0005-0000-0000-000084530000}"/>
    <cellStyle name="표준 2 2 2 2 2 2 2 2 2 2 2" xfId="36036" xr:uid="{00000000-0005-0000-0000-000085530000}"/>
    <cellStyle name="표준 2 2 2 2 2 2 2 2 2 2 3" xfId="36037" xr:uid="{00000000-0005-0000-0000-000086530000}"/>
    <cellStyle name="표준 2 2 2 2 2 2 2 2 2 2 4" xfId="36038" xr:uid="{00000000-0005-0000-0000-000087530000}"/>
    <cellStyle name="표준 2 2 2 2 2 2 2 2 2 3" xfId="36039" xr:uid="{00000000-0005-0000-0000-000088530000}"/>
    <cellStyle name="표준 2 2 2 2 2 2 2 2 2 4" xfId="36040" xr:uid="{00000000-0005-0000-0000-000089530000}"/>
    <cellStyle name="표준 2 2 2 2 2 2 2 2 3" xfId="36041" xr:uid="{00000000-0005-0000-0000-00008A530000}"/>
    <cellStyle name="표준 2 2 2 2 2 2 2 2 4" xfId="36042" xr:uid="{00000000-0005-0000-0000-00008B530000}"/>
    <cellStyle name="표준 2 2 2 2 2 2 2 2 5" xfId="36043" xr:uid="{00000000-0005-0000-0000-00008C530000}"/>
    <cellStyle name="표준 2 2 2 2 2 2 2 2 6" xfId="36044" xr:uid="{00000000-0005-0000-0000-00008D530000}"/>
    <cellStyle name="표준 2 2 2 2 2 2 2 3" xfId="36045" xr:uid="{00000000-0005-0000-0000-00008E530000}"/>
    <cellStyle name="표준 2 2 2 2 2 2 2 3 2" xfId="36046" xr:uid="{00000000-0005-0000-0000-00008F530000}"/>
    <cellStyle name="표준 2 2 2 2 2 2 2 3 2 2" xfId="36047" xr:uid="{00000000-0005-0000-0000-000090530000}"/>
    <cellStyle name="표준 2 2 2 2 2 2 2 3 2 3" xfId="36048" xr:uid="{00000000-0005-0000-0000-000091530000}"/>
    <cellStyle name="표준 2 2 2 2 2 2 2 3 2 4" xfId="36049" xr:uid="{00000000-0005-0000-0000-000092530000}"/>
    <cellStyle name="표준 2 2 2 2 2 2 2 3 3" xfId="36050" xr:uid="{00000000-0005-0000-0000-000093530000}"/>
    <cellStyle name="표준 2 2 2 2 2 2 2 3 4" xfId="36051" xr:uid="{00000000-0005-0000-0000-000094530000}"/>
    <cellStyle name="표준 2 2 2 2 2 2 2 4" xfId="36052" xr:uid="{00000000-0005-0000-0000-000095530000}"/>
    <cellStyle name="표준 2 2 2 2 2 2 2 5" xfId="36053" xr:uid="{00000000-0005-0000-0000-000096530000}"/>
    <cellStyle name="표준 2 2 2 2 2 2 2 6" xfId="36054" xr:uid="{00000000-0005-0000-0000-000097530000}"/>
    <cellStyle name="표준 2 2 2 2 2 2 3" xfId="36055" xr:uid="{00000000-0005-0000-0000-000098530000}"/>
    <cellStyle name="표준 2 2 2 2 2 2 4" xfId="36056" xr:uid="{00000000-0005-0000-0000-000099530000}"/>
    <cellStyle name="표준 2 2 2 2 2 2 5" xfId="36057" xr:uid="{00000000-0005-0000-0000-00009A530000}"/>
    <cellStyle name="표준 2 2 2 2 2 2 6" xfId="36058" xr:uid="{00000000-0005-0000-0000-00009B530000}"/>
    <cellStyle name="표준 2 2 2 2 2 2 7" xfId="36059" xr:uid="{00000000-0005-0000-0000-00009C530000}"/>
    <cellStyle name="표준 2 2 2 2 2 2 8" xfId="36060" xr:uid="{00000000-0005-0000-0000-00009D530000}"/>
    <cellStyle name="표준 2 2 2 2 2 2 9" xfId="36061" xr:uid="{00000000-0005-0000-0000-00009E530000}"/>
    <cellStyle name="표준 2 2 2 2 2 2 9 2" xfId="36062" xr:uid="{00000000-0005-0000-0000-00009F530000}"/>
    <cellStyle name="표준 2 2 2 2 2 2 9 2 2" xfId="36063" xr:uid="{00000000-0005-0000-0000-0000A0530000}"/>
    <cellStyle name="표준 2 2 2 2 2 2 9 2 3" xfId="36064" xr:uid="{00000000-0005-0000-0000-0000A1530000}"/>
    <cellStyle name="표준 2 2 2 2 2 2 9 2 4" xfId="36065" xr:uid="{00000000-0005-0000-0000-0000A2530000}"/>
    <cellStyle name="표준 2 2 2 2 2 2 9 3" xfId="36066" xr:uid="{00000000-0005-0000-0000-0000A3530000}"/>
    <cellStyle name="표준 2 2 2 2 2 2 9 4" xfId="36067" xr:uid="{00000000-0005-0000-0000-0000A4530000}"/>
    <cellStyle name="표준 2 2 2 2 2 3" xfId="36068" xr:uid="{00000000-0005-0000-0000-0000A5530000}"/>
    <cellStyle name="표준 2 2 2 2 2 3 2" xfId="36069" xr:uid="{00000000-0005-0000-0000-0000A6530000}"/>
    <cellStyle name="표준 2 2 2 2 2 3 2 2" xfId="36070" xr:uid="{00000000-0005-0000-0000-0000A7530000}"/>
    <cellStyle name="표준 2 2 2 2 2 3 2 2 2" xfId="36071" xr:uid="{00000000-0005-0000-0000-0000A8530000}"/>
    <cellStyle name="표준 2 2 2 2 2 3 2 2 2 2" xfId="36072" xr:uid="{00000000-0005-0000-0000-0000A9530000}"/>
    <cellStyle name="표준 2 2 2 2 2 3 2 2 2 3" xfId="36073" xr:uid="{00000000-0005-0000-0000-0000AA530000}"/>
    <cellStyle name="표준 2 2 2 2 2 3 2 2 2 4" xfId="36074" xr:uid="{00000000-0005-0000-0000-0000AB530000}"/>
    <cellStyle name="표준 2 2 2 2 2 3 2 2 3" xfId="36075" xr:uid="{00000000-0005-0000-0000-0000AC530000}"/>
    <cellStyle name="표준 2 2 2 2 2 3 2 2 4" xfId="36076" xr:uid="{00000000-0005-0000-0000-0000AD530000}"/>
    <cellStyle name="표준 2 2 2 2 2 3 2 3" xfId="36077" xr:uid="{00000000-0005-0000-0000-0000AE530000}"/>
    <cellStyle name="표준 2 2 2 2 2 3 2 4" xfId="36078" xr:uid="{00000000-0005-0000-0000-0000AF530000}"/>
    <cellStyle name="표준 2 2 2 2 2 3 2 5" xfId="36079" xr:uid="{00000000-0005-0000-0000-0000B0530000}"/>
    <cellStyle name="표준 2 2 2 2 2 3 2 6" xfId="36080" xr:uid="{00000000-0005-0000-0000-0000B1530000}"/>
    <cellStyle name="표준 2 2 2 2 2 3 3" xfId="36081" xr:uid="{00000000-0005-0000-0000-0000B2530000}"/>
    <cellStyle name="표준 2 2 2 2 2 3 3 2" xfId="36082" xr:uid="{00000000-0005-0000-0000-0000B3530000}"/>
    <cellStyle name="표준 2 2 2 2 2 3 3 2 2" xfId="36083" xr:uid="{00000000-0005-0000-0000-0000B4530000}"/>
    <cellStyle name="표준 2 2 2 2 2 3 3 2 3" xfId="36084" xr:uid="{00000000-0005-0000-0000-0000B5530000}"/>
    <cellStyle name="표준 2 2 2 2 2 3 3 2 4" xfId="36085" xr:uid="{00000000-0005-0000-0000-0000B6530000}"/>
    <cellStyle name="표준 2 2 2 2 2 3 3 3" xfId="36086" xr:uid="{00000000-0005-0000-0000-0000B7530000}"/>
    <cellStyle name="표준 2 2 2 2 2 3 3 4" xfId="36087" xr:uid="{00000000-0005-0000-0000-0000B8530000}"/>
    <cellStyle name="표준 2 2 2 2 2 3 4" xfId="36088" xr:uid="{00000000-0005-0000-0000-0000B9530000}"/>
    <cellStyle name="표준 2 2 2 2 2 3 5" xfId="36089" xr:uid="{00000000-0005-0000-0000-0000BA530000}"/>
    <cellStyle name="표준 2 2 2 2 2 3 6" xfId="36090" xr:uid="{00000000-0005-0000-0000-0000BB530000}"/>
    <cellStyle name="표준 2 2 2 2 2 4" xfId="36091" xr:uid="{00000000-0005-0000-0000-0000BC530000}"/>
    <cellStyle name="표준 2 2 2 2 2 5" xfId="36092" xr:uid="{00000000-0005-0000-0000-0000BD530000}"/>
    <cellStyle name="표준 2 2 2 2 2 6" xfId="36093" xr:uid="{00000000-0005-0000-0000-0000BE530000}"/>
    <cellStyle name="표준 2 2 2 2 2 7" xfId="36094" xr:uid="{00000000-0005-0000-0000-0000BF530000}"/>
    <cellStyle name="표준 2 2 2 2 2 8" xfId="36095" xr:uid="{00000000-0005-0000-0000-0000C0530000}"/>
    <cellStyle name="표준 2 2 2 2 2 9" xfId="36096" xr:uid="{00000000-0005-0000-0000-0000C1530000}"/>
    <cellStyle name="표준 2 2 2 2 2 9 2" xfId="36097" xr:uid="{00000000-0005-0000-0000-0000C2530000}"/>
    <cellStyle name="표준 2 2 2 2 2 9 2 2" xfId="36098" xr:uid="{00000000-0005-0000-0000-0000C3530000}"/>
    <cellStyle name="표준 2 2 2 2 2 9 2 3" xfId="36099" xr:uid="{00000000-0005-0000-0000-0000C4530000}"/>
    <cellStyle name="표준 2 2 2 2 2 9 2 4" xfId="36100" xr:uid="{00000000-0005-0000-0000-0000C5530000}"/>
    <cellStyle name="표준 2 2 2 2 2 9 3" xfId="36101" xr:uid="{00000000-0005-0000-0000-0000C6530000}"/>
    <cellStyle name="표준 2 2 2 2 2 9 4" xfId="36102" xr:uid="{00000000-0005-0000-0000-0000C7530000}"/>
    <cellStyle name="표준 2 2 2 2 20" xfId="37313" xr:uid="{00000000-0005-0000-0000-0000C8530000}"/>
    <cellStyle name="표준 2 2 2 2 21" xfId="36952" xr:uid="{00000000-0005-0000-0000-0000C9530000}"/>
    <cellStyle name="표준 2 2 2 2 22" xfId="37326" xr:uid="{00000000-0005-0000-0000-0000CA530000}"/>
    <cellStyle name="표준 2 2 2 2 23" xfId="36929" xr:uid="{00000000-0005-0000-0000-0000CB530000}"/>
    <cellStyle name="표준 2 2 2 2 24" xfId="37349" xr:uid="{00000000-0005-0000-0000-0000CC530000}"/>
    <cellStyle name="표준 2 2 2 2 25" xfId="36906" xr:uid="{00000000-0005-0000-0000-0000CD530000}"/>
    <cellStyle name="표준 2 2 2 2 26" xfId="37372" xr:uid="{00000000-0005-0000-0000-0000CE530000}"/>
    <cellStyle name="표준 2 2 2 2 27" xfId="36883" xr:uid="{00000000-0005-0000-0000-0000CF530000}"/>
    <cellStyle name="표준 2 2 2 2 28" xfId="37394" xr:uid="{00000000-0005-0000-0000-0000D0530000}"/>
    <cellStyle name="표준 2 2 2 2 29" xfId="36861" xr:uid="{00000000-0005-0000-0000-0000D1530000}"/>
    <cellStyle name="표준 2 2 2 2 3" xfId="36103" xr:uid="{00000000-0005-0000-0000-0000D2530000}"/>
    <cellStyle name="표준 2 2 2 2 4" xfId="36104" xr:uid="{00000000-0005-0000-0000-0000D3530000}"/>
    <cellStyle name="표준 2 2 2 2 4 2" xfId="36105" xr:uid="{00000000-0005-0000-0000-0000D4530000}"/>
    <cellStyle name="표준 2 2 2 2 4 2 2" xfId="36106" xr:uid="{00000000-0005-0000-0000-0000D5530000}"/>
    <cellStyle name="표준 2 2 2 2 4 2 2 2" xfId="36107" xr:uid="{00000000-0005-0000-0000-0000D6530000}"/>
    <cellStyle name="표준 2 2 2 2 4 2 2 2 2" xfId="36108" xr:uid="{00000000-0005-0000-0000-0000D7530000}"/>
    <cellStyle name="표준 2 2 2 2 4 2 2 2 3" xfId="36109" xr:uid="{00000000-0005-0000-0000-0000D8530000}"/>
    <cellStyle name="표준 2 2 2 2 4 2 2 2 4" xfId="36110" xr:uid="{00000000-0005-0000-0000-0000D9530000}"/>
    <cellStyle name="표준 2 2 2 2 4 2 2 3" xfId="36111" xr:uid="{00000000-0005-0000-0000-0000DA530000}"/>
    <cellStyle name="표준 2 2 2 2 4 2 2 4" xfId="36112" xr:uid="{00000000-0005-0000-0000-0000DB530000}"/>
    <cellStyle name="표준 2 2 2 2 4 2 3" xfId="36113" xr:uid="{00000000-0005-0000-0000-0000DC530000}"/>
    <cellStyle name="표준 2 2 2 2 4 2 4" xfId="36114" xr:uid="{00000000-0005-0000-0000-0000DD530000}"/>
    <cellStyle name="표준 2 2 2 2 4 2 5" xfId="36115" xr:uid="{00000000-0005-0000-0000-0000DE530000}"/>
    <cellStyle name="표준 2 2 2 2 4 2 6" xfId="36116" xr:uid="{00000000-0005-0000-0000-0000DF530000}"/>
    <cellStyle name="표준 2 2 2 2 4 3" xfId="36117" xr:uid="{00000000-0005-0000-0000-0000E0530000}"/>
    <cellStyle name="표준 2 2 2 2 4 3 2" xfId="36118" xr:uid="{00000000-0005-0000-0000-0000E1530000}"/>
    <cellStyle name="표준 2 2 2 2 4 3 2 2" xfId="36119" xr:uid="{00000000-0005-0000-0000-0000E2530000}"/>
    <cellStyle name="표준 2 2 2 2 4 3 2 3" xfId="36120" xr:uid="{00000000-0005-0000-0000-0000E3530000}"/>
    <cellStyle name="표준 2 2 2 2 4 3 2 4" xfId="36121" xr:uid="{00000000-0005-0000-0000-0000E4530000}"/>
    <cellStyle name="표준 2 2 2 2 4 3 3" xfId="36122" xr:uid="{00000000-0005-0000-0000-0000E5530000}"/>
    <cellStyle name="표준 2 2 2 2 4 3 4" xfId="36123" xr:uid="{00000000-0005-0000-0000-0000E6530000}"/>
    <cellStyle name="표준 2 2 2 2 4 4" xfId="36124" xr:uid="{00000000-0005-0000-0000-0000E7530000}"/>
    <cellStyle name="표준 2 2 2 2 4 5" xfId="36125" xr:uid="{00000000-0005-0000-0000-0000E8530000}"/>
    <cellStyle name="표준 2 2 2 2 4 6" xfId="36126" xr:uid="{00000000-0005-0000-0000-0000E9530000}"/>
    <cellStyle name="표준 2 2 2 2 5" xfId="36127" xr:uid="{00000000-0005-0000-0000-0000EA530000}"/>
    <cellStyle name="표준 2 2 2 2 6" xfId="36128" xr:uid="{00000000-0005-0000-0000-0000EB530000}"/>
    <cellStyle name="표준 2 2 2 2 7" xfId="36129" xr:uid="{00000000-0005-0000-0000-0000EC530000}"/>
    <cellStyle name="표준 2 2 2 2 8" xfId="36130" xr:uid="{00000000-0005-0000-0000-0000ED530000}"/>
    <cellStyle name="표준 2 2 2 2 9" xfId="36131" xr:uid="{00000000-0005-0000-0000-0000EE530000}"/>
    <cellStyle name="표준 2 2 2 20" xfId="36968" xr:uid="{00000000-0005-0000-0000-0000EF530000}"/>
    <cellStyle name="표준 2 2 2 21" xfId="37311" xr:uid="{00000000-0005-0000-0000-0000F0530000}"/>
    <cellStyle name="표준 2 2 2 22" xfId="36964" xr:uid="{00000000-0005-0000-0000-0000F1530000}"/>
    <cellStyle name="표준 2 2 2 23" xfId="37314" xr:uid="{00000000-0005-0000-0000-0000F2530000}"/>
    <cellStyle name="표준 2 2 2 24" xfId="36950" xr:uid="{00000000-0005-0000-0000-0000F3530000}"/>
    <cellStyle name="표준 2 2 2 25" xfId="37328" xr:uid="{00000000-0005-0000-0000-0000F4530000}"/>
    <cellStyle name="표준 2 2 2 26" xfId="36927" xr:uid="{00000000-0005-0000-0000-0000F5530000}"/>
    <cellStyle name="표준 2 2 2 27" xfId="37351" xr:uid="{00000000-0005-0000-0000-0000F6530000}"/>
    <cellStyle name="표준 2 2 2 28" xfId="36904" xr:uid="{00000000-0005-0000-0000-0000F7530000}"/>
    <cellStyle name="표준 2 2 2 29" xfId="37374" xr:uid="{00000000-0005-0000-0000-0000F8530000}"/>
    <cellStyle name="표준 2 2 2 3" xfId="18484" xr:uid="{00000000-0005-0000-0000-0000F9530000}"/>
    <cellStyle name="표준 2 2 2 3 10" xfId="36133" xr:uid="{00000000-0005-0000-0000-0000FA530000}"/>
    <cellStyle name="표준 2 2 2 3 11" xfId="36134" xr:uid="{00000000-0005-0000-0000-0000FB530000}"/>
    <cellStyle name="표준 2 2 2 3 12" xfId="36135" xr:uid="{00000000-0005-0000-0000-0000FC530000}"/>
    <cellStyle name="표준 2 2 2 3 13" xfId="36136" xr:uid="{00000000-0005-0000-0000-0000FD530000}"/>
    <cellStyle name="표준 2 2 2 3 14" xfId="36132" xr:uid="{00000000-0005-0000-0000-0000FE530000}"/>
    <cellStyle name="표준 2 2 2 3 2" xfId="36137" xr:uid="{00000000-0005-0000-0000-0000FF530000}"/>
    <cellStyle name="표준 2 2 2 3 2 10" xfId="36138" xr:uid="{00000000-0005-0000-0000-000000540000}"/>
    <cellStyle name="표준 2 2 2 3 2 11" xfId="36139" xr:uid="{00000000-0005-0000-0000-000001540000}"/>
    <cellStyle name="표준 2 2 2 3 2 12" xfId="36140" xr:uid="{00000000-0005-0000-0000-000002540000}"/>
    <cellStyle name="표준 2 2 2 3 2 13" xfId="36141" xr:uid="{00000000-0005-0000-0000-000003540000}"/>
    <cellStyle name="표준 2 2 2 3 2 2" xfId="36142" xr:uid="{00000000-0005-0000-0000-000004540000}"/>
    <cellStyle name="표준 2 2 2 3 2 2 2" xfId="36143" xr:uid="{00000000-0005-0000-0000-000005540000}"/>
    <cellStyle name="표준 2 2 2 3 2 2 2 2" xfId="36144" xr:uid="{00000000-0005-0000-0000-000006540000}"/>
    <cellStyle name="표준 2 2 2 3 2 2 2 2 2" xfId="36145" xr:uid="{00000000-0005-0000-0000-000007540000}"/>
    <cellStyle name="표준 2 2 2 3 2 2 2 2 2 2" xfId="36146" xr:uid="{00000000-0005-0000-0000-000008540000}"/>
    <cellStyle name="표준 2 2 2 3 2 2 2 2 2 3" xfId="36147" xr:uid="{00000000-0005-0000-0000-000009540000}"/>
    <cellStyle name="표준 2 2 2 3 2 2 2 2 2 4" xfId="36148" xr:uid="{00000000-0005-0000-0000-00000A540000}"/>
    <cellStyle name="표준 2 2 2 3 2 2 2 2 3" xfId="36149" xr:uid="{00000000-0005-0000-0000-00000B540000}"/>
    <cellStyle name="표준 2 2 2 3 2 2 2 2 4" xfId="36150" xr:uid="{00000000-0005-0000-0000-00000C540000}"/>
    <cellStyle name="표준 2 2 2 3 2 2 2 3" xfId="36151" xr:uid="{00000000-0005-0000-0000-00000D540000}"/>
    <cellStyle name="표준 2 2 2 3 2 2 2 4" xfId="36152" xr:uid="{00000000-0005-0000-0000-00000E540000}"/>
    <cellStyle name="표준 2 2 2 3 2 2 2 5" xfId="36153" xr:uid="{00000000-0005-0000-0000-00000F540000}"/>
    <cellStyle name="표준 2 2 2 3 2 2 2 6" xfId="36154" xr:uid="{00000000-0005-0000-0000-000010540000}"/>
    <cellStyle name="표준 2 2 2 3 2 2 3" xfId="36155" xr:uid="{00000000-0005-0000-0000-000011540000}"/>
    <cellStyle name="표준 2 2 2 3 2 2 3 2" xfId="36156" xr:uid="{00000000-0005-0000-0000-000012540000}"/>
    <cellStyle name="표준 2 2 2 3 2 2 3 2 2" xfId="36157" xr:uid="{00000000-0005-0000-0000-000013540000}"/>
    <cellStyle name="표준 2 2 2 3 2 2 3 2 3" xfId="36158" xr:uid="{00000000-0005-0000-0000-000014540000}"/>
    <cellStyle name="표준 2 2 2 3 2 2 3 2 4" xfId="36159" xr:uid="{00000000-0005-0000-0000-000015540000}"/>
    <cellStyle name="표준 2 2 2 3 2 2 3 3" xfId="36160" xr:uid="{00000000-0005-0000-0000-000016540000}"/>
    <cellStyle name="표준 2 2 2 3 2 2 3 4" xfId="36161" xr:uid="{00000000-0005-0000-0000-000017540000}"/>
    <cellStyle name="표준 2 2 2 3 2 2 4" xfId="36162" xr:uid="{00000000-0005-0000-0000-000018540000}"/>
    <cellStyle name="표준 2 2 2 3 2 2 5" xfId="36163" xr:uid="{00000000-0005-0000-0000-000019540000}"/>
    <cellStyle name="표준 2 2 2 3 2 2 6" xfId="36164" xr:uid="{00000000-0005-0000-0000-00001A540000}"/>
    <cellStyle name="표준 2 2 2 3 2 3" xfId="36165" xr:uid="{00000000-0005-0000-0000-00001B540000}"/>
    <cellStyle name="표준 2 2 2 3 2 4" xfId="36166" xr:uid="{00000000-0005-0000-0000-00001C540000}"/>
    <cellStyle name="표준 2 2 2 3 2 5" xfId="36167" xr:uid="{00000000-0005-0000-0000-00001D540000}"/>
    <cellStyle name="표준 2 2 2 3 2 6" xfId="36168" xr:uid="{00000000-0005-0000-0000-00001E540000}"/>
    <cellStyle name="표준 2 2 2 3 2 7" xfId="36169" xr:uid="{00000000-0005-0000-0000-00001F540000}"/>
    <cellStyle name="표준 2 2 2 3 2 8" xfId="36170" xr:uid="{00000000-0005-0000-0000-000020540000}"/>
    <cellStyle name="표준 2 2 2 3 2 9" xfId="36171" xr:uid="{00000000-0005-0000-0000-000021540000}"/>
    <cellStyle name="표준 2 2 2 3 2 9 2" xfId="36172" xr:uid="{00000000-0005-0000-0000-000022540000}"/>
    <cellStyle name="표준 2 2 2 3 2 9 2 2" xfId="36173" xr:uid="{00000000-0005-0000-0000-000023540000}"/>
    <cellStyle name="표준 2 2 2 3 2 9 2 3" xfId="36174" xr:uid="{00000000-0005-0000-0000-000024540000}"/>
    <cellStyle name="표준 2 2 2 3 2 9 2 4" xfId="36175" xr:uid="{00000000-0005-0000-0000-000025540000}"/>
    <cellStyle name="표준 2 2 2 3 2 9 3" xfId="36176" xr:uid="{00000000-0005-0000-0000-000026540000}"/>
    <cellStyle name="표준 2 2 2 3 2 9 4" xfId="36177" xr:uid="{00000000-0005-0000-0000-000027540000}"/>
    <cellStyle name="표준 2 2 2 3 3" xfId="36178" xr:uid="{00000000-0005-0000-0000-000028540000}"/>
    <cellStyle name="표준 2 2 2 3 3 2" xfId="36179" xr:uid="{00000000-0005-0000-0000-000029540000}"/>
    <cellStyle name="표준 2 2 2 3 3 2 2" xfId="36180" xr:uid="{00000000-0005-0000-0000-00002A540000}"/>
    <cellStyle name="표준 2 2 2 3 3 2 2 2" xfId="36181" xr:uid="{00000000-0005-0000-0000-00002B540000}"/>
    <cellStyle name="표준 2 2 2 3 3 2 2 2 2" xfId="36182" xr:uid="{00000000-0005-0000-0000-00002C540000}"/>
    <cellStyle name="표준 2 2 2 3 3 2 2 2 3" xfId="36183" xr:uid="{00000000-0005-0000-0000-00002D540000}"/>
    <cellStyle name="표준 2 2 2 3 3 2 2 2 4" xfId="36184" xr:uid="{00000000-0005-0000-0000-00002E540000}"/>
    <cellStyle name="표준 2 2 2 3 3 2 2 3" xfId="36185" xr:uid="{00000000-0005-0000-0000-00002F540000}"/>
    <cellStyle name="표준 2 2 2 3 3 2 2 4" xfId="36186" xr:uid="{00000000-0005-0000-0000-000030540000}"/>
    <cellStyle name="표준 2 2 2 3 3 2 3" xfId="36187" xr:uid="{00000000-0005-0000-0000-000031540000}"/>
    <cellStyle name="표준 2 2 2 3 3 2 4" xfId="36188" xr:uid="{00000000-0005-0000-0000-000032540000}"/>
    <cellStyle name="표준 2 2 2 3 3 2 5" xfId="36189" xr:uid="{00000000-0005-0000-0000-000033540000}"/>
    <cellStyle name="표준 2 2 2 3 3 2 6" xfId="36190" xr:uid="{00000000-0005-0000-0000-000034540000}"/>
    <cellStyle name="표준 2 2 2 3 3 3" xfId="36191" xr:uid="{00000000-0005-0000-0000-000035540000}"/>
    <cellStyle name="표준 2 2 2 3 3 3 2" xfId="36192" xr:uid="{00000000-0005-0000-0000-000036540000}"/>
    <cellStyle name="표준 2 2 2 3 3 3 2 2" xfId="36193" xr:uid="{00000000-0005-0000-0000-000037540000}"/>
    <cellStyle name="표준 2 2 2 3 3 3 2 3" xfId="36194" xr:uid="{00000000-0005-0000-0000-000038540000}"/>
    <cellStyle name="표준 2 2 2 3 3 3 2 4" xfId="36195" xr:uid="{00000000-0005-0000-0000-000039540000}"/>
    <cellStyle name="표준 2 2 2 3 3 3 3" xfId="36196" xr:uid="{00000000-0005-0000-0000-00003A540000}"/>
    <cellStyle name="표준 2 2 2 3 3 3 4" xfId="36197" xr:uid="{00000000-0005-0000-0000-00003B540000}"/>
    <cellStyle name="표준 2 2 2 3 3 4" xfId="36198" xr:uid="{00000000-0005-0000-0000-00003C540000}"/>
    <cellStyle name="표준 2 2 2 3 3 5" xfId="36199" xr:uid="{00000000-0005-0000-0000-00003D540000}"/>
    <cellStyle name="표준 2 2 2 3 3 6" xfId="36200" xr:uid="{00000000-0005-0000-0000-00003E540000}"/>
    <cellStyle name="표준 2 2 2 3 4" xfId="36201" xr:uid="{00000000-0005-0000-0000-00003F540000}"/>
    <cellStyle name="표준 2 2 2 3 5" xfId="36202" xr:uid="{00000000-0005-0000-0000-000040540000}"/>
    <cellStyle name="표준 2 2 2 3 6" xfId="36203" xr:uid="{00000000-0005-0000-0000-000041540000}"/>
    <cellStyle name="표준 2 2 2 3 7" xfId="36204" xr:uid="{00000000-0005-0000-0000-000042540000}"/>
    <cellStyle name="표준 2 2 2 3 8" xfId="36205" xr:uid="{00000000-0005-0000-0000-000043540000}"/>
    <cellStyle name="표준 2 2 2 3 9" xfId="36206" xr:uid="{00000000-0005-0000-0000-000044540000}"/>
    <cellStyle name="표준 2 2 2 3 9 2" xfId="36207" xr:uid="{00000000-0005-0000-0000-000045540000}"/>
    <cellStyle name="표준 2 2 2 3 9 2 2" xfId="36208" xr:uid="{00000000-0005-0000-0000-000046540000}"/>
    <cellStyle name="표준 2 2 2 3 9 2 3" xfId="36209" xr:uid="{00000000-0005-0000-0000-000047540000}"/>
    <cellStyle name="표준 2 2 2 3 9 2 4" xfId="36210" xr:uid="{00000000-0005-0000-0000-000048540000}"/>
    <cellStyle name="표준 2 2 2 3 9 3" xfId="36211" xr:uid="{00000000-0005-0000-0000-000049540000}"/>
    <cellStyle name="표준 2 2 2 3 9 4" xfId="36212" xr:uid="{00000000-0005-0000-0000-00004A540000}"/>
    <cellStyle name="표준 2 2 2 30" xfId="36881" xr:uid="{00000000-0005-0000-0000-00004B540000}"/>
    <cellStyle name="표준 2 2 2 4" xfId="36213" xr:uid="{00000000-0005-0000-0000-00004C540000}"/>
    <cellStyle name="표준 2 2 2 4 2" xfId="36214" xr:uid="{00000000-0005-0000-0000-00004D540000}"/>
    <cellStyle name="표준 2 2 2 4 2 2" xfId="36215" xr:uid="{00000000-0005-0000-0000-00004E540000}"/>
    <cellStyle name="표준 2 2 2 4 2 2 2" xfId="36216" xr:uid="{00000000-0005-0000-0000-00004F540000}"/>
    <cellStyle name="표준 2 2 2 4 2 2 2 2" xfId="36217" xr:uid="{00000000-0005-0000-0000-000050540000}"/>
    <cellStyle name="표준 2 2 2 4 2 2 2 3" xfId="36218" xr:uid="{00000000-0005-0000-0000-000051540000}"/>
    <cellStyle name="표준 2 2 2 4 2 2 2 4" xfId="36219" xr:uid="{00000000-0005-0000-0000-000052540000}"/>
    <cellStyle name="표준 2 2 2 4 2 2 3" xfId="36220" xr:uid="{00000000-0005-0000-0000-000053540000}"/>
    <cellStyle name="표준 2 2 2 4 2 2 4" xfId="36221" xr:uid="{00000000-0005-0000-0000-000054540000}"/>
    <cellStyle name="표준 2 2 2 4 2 3" xfId="36222" xr:uid="{00000000-0005-0000-0000-000055540000}"/>
    <cellStyle name="표준 2 2 2 4 2 4" xfId="36223" xr:uid="{00000000-0005-0000-0000-000056540000}"/>
    <cellStyle name="표준 2 2 2 4 2 5" xfId="36224" xr:uid="{00000000-0005-0000-0000-000057540000}"/>
    <cellStyle name="표준 2 2 2 4 2 6" xfId="36225" xr:uid="{00000000-0005-0000-0000-000058540000}"/>
    <cellStyle name="표준 2 2 2 4 3" xfId="36226" xr:uid="{00000000-0005-0000-0000-000059540000}"/>
    <cellStyle name="표준 2 2 2 4 3 2" xfId="36227" xr:uid="{00000000-0005-0000-0000-00005A540000}"/>
    <cellStyle name="표준 2 2 2 4 3 2 2" xfId="36228" xr:uid="{00000000-0005-0000-0000-00005B540000}"/>
    <cellStyle name="표준 2 2 2 4 3 2 3" xfId="36229" xr:uid="{00000000-0005-0000-0000-00005C540000}"/>
    <cellStyle name="표준 2 2 2 4 3 2 4" xfId="36230" xr:uid="{00000000-0005-0000-0000-00005D540000}"/>
    <cellStyle name="표준 2 2 2 4 3 3" xfId="36231" xr:uid="{00000000-0005-0000-0000-00005E540000}"/>
    <cellStyle name="표준 2 2 2 4 3 4" xfId="36232" xr:uid="{00000000-0005-0000-0000-00005F540000}"/>
    <cellStyle name="표준 2 2 2 4 4" xfId="36233" xr:uid="{00000000-0005-0000-0000-000060540000}"/>
    <cellStyle name="표준 2 2 2 4 5" xfId="36234" xr:uid="{00000000-0005-0000-0000-000061540000}"/>
    <cellStyle name="표준 2 2 2 4 6" xfId="36235" xr:uid="{00000000-0005-0000-0000-000062540000}"/>
    <cellStyle name="표준 2 2 2 5" xfId="36236" xr:uid="{00000000-0005-0000-0000-000063540000}"/>
    <cellStyle name="표준 2 2 2 6" xfId="36237" xr:uid="{00000000-0005-0000-0000-000064540000}"/>
    <cellStyle name="표준 2 2 2 7" xfId="36238" xr:uid="{00000000-0005-0000-0000-000065540000}"/>
    <cellStyle name="표준 2 2 2 8" xfId="36239" xr:uid="{00000000-0005-0000-0000-000066540000}"/>
    <cellStyle name="표준 2 2 2 9" xfId="36240" xr:uid="{00000000-0005-0000-0000-000067540000}"/>
    <cellStyle name="표준 2 2 20" xfId="37303" xr:uid="{00000000-0005-0000-0000-000068540000}"/>
    <cellStyle name="표준 2 2 21" xfId="36969" xr:uid="{00000000-0005-0000-0000-000069540000}"/>
    <cellStyle name="표준 2 2 22" xfId="37309" xr:uid="{00000000-0005-0000-0000-00006A540000}"/>
    <cellStyle name="표준 2 2 23" xfId="36966" xr:uid="{00000000-0005-0000-0000-00006B540000}"/>
    <cellStyle name="표준 2 2 24" xfId="37312" xr:uid="{00000000-0005-0000-0000-00006C540000}"/>
    <cellStyle name="표준 2 2 25" xfId="36953" xr:uid="{00000000-0005-0000-0000-00006D540000}"/>
    <cellStyle name="표준 2 2 26" xfId="37325" xr:uid="{00000000-0005-0000-0000-00006E540000}"/>
    <cellStyle name="표준 2 2 27" xfId="36930" xr:uid="{00000000-0005-0000-0000-00006F540000}"/>
    <cellStyle name="표준 2 2 28" xfId="37348" xr:uid="{00000000-0005-0000-0000-000070540000}"/>
    <cellStyle name="표준 2 2 29" xfId="36907" xr:uid="{00000000-0005-0000-0000-000071540000}"/>
    <cellStyle name="표준 2 2 3" xfId="18485" xr:uid="{00000000-0005-0000-0000-000072540000}"/>
    <cellStyle name="標準 2 2 3" xfId="18486" xr:uid="{00000000-0005-0000-0000-000073540000}"/>
    <cellStyle name="표준 2 2 3 10" xfId="36807" xr:uid="{00000000-0005-0000-0000-000074540000}"/>
    <cellStyle name="표준 2 2 3 11" xfId="37482" xr:uid="{00000000-0005-0000-0000-000075540000}"/>
    <cellStyle name="표준 2 2 3 12" xfId="36793" xr:uid="{00000000-0005-0000-0000-000076540000}"/>
    <cellStyle name="표준 2 2 3 13" xfId="37496" xr:uid="{00000000-0005-0000-0000-000077540000}"/>
    <cellStyle name="표준 2 2 3 14" xfId="35135" xr:uid="{00000000-0005-0000-0000-000078540000}"/>
    <cellStyle name="표준 2 2 3 2" xfId="36241" xr:uid="{00000000-0005-0000-0000-000079540000}"/>
    <cellStyle name="표준 2 2 3 3" xfId="37395" xr:uid="{00000000-0005-0000-0000-00007A540000}"/>
    <cellStyle name="표준 2 2 3 4" xfId="36860" xr:uid="{00000000-0005-0000-0000-00007B540000}"/>
    <cellStyle name="표준 2 2 3 5" xfId="37417" xr:uid="{00000000-0005-0000-0000-00007C540000}"/>
    <cellStyle name="표준 2 2 3 6" xfId="36838" xr:uid="{00000000-0005-0000-0000-00007D540000}"/>
    <cellStyle name="표준 2 2 3 7" xfId="37444" xr:uid="{00000000-0005-0000-0000-00007E540000}"/>
    <cellStyle name="표준 2 2 3 8" xfId="36821" xr:uid="{00000000-0005-0000-0000-00007F540000}"/>
    <cellStyle name="표준 2 2 3 9" xfId="37468" xr:uid="{00000000-0005-0000-0000-000080540000}"/>
    <cellStyle name="표준 2 2 30" xfId="37371" xr:uid="{00000000-0005-0000-0000-000081540000}"/>
    <cellStyle name="표준 2 2 31" xfId="36884" xr:uid="{00000000-0005-0000-0000-000082540000}"/>
    <cellStyle name="표준 2 2 32" xfId="38529" xr:uid="{00000000-0005-0000-0000-000083540000}"/>
    <cellStyle name="표준 2 2 33" xfId="38560" xr:uid="{00000000-0005-0000-0000-000084540000}"/>
    <cellStyle name="표준 2 2 34" xfId="38533" xr:uid="{00000000-0005-0000-0000-000085540000}"/>
    <cellStyle name="표준 2 2 35" xfId="38607" xr:uid="{00000000-0005-0000-0000-000086540000}"/>
    <cellStyle name="표준 2 2 36" xfId="38712" xr:uid="{00000000-0005-0000-0000-000087540000}"/>
    <cellStyle name="표준 2 2 37" xfId="38623" xr:uid="{00000000-0005-0000-0000-000088540000}"/>
    <cellStyle name="표준 2 2 38" xfId="38716" xr:uid="{00000000-0005-0000-0000-000089540000}"/>
    <cellStyle name="표준 2 2 39" xfId="38617" xr:uid="{00000000-0005-0000-0000-00008A540000}"/>
    <cellStyle name="표준 2 2 4" xfId="18487" xr:uid="{00000000-0005-0000-0000-00008B540000}"/>
    <cellStyle name="標準 2 2 4" xfId="18488" xr:uid="{00000000-0005-0000-0000-00008C540000}"/>
    <cellStyle name="표준 2 2 4 10" xfId="36243" xr:uid="{00000000-0005-0000-0000-00008D540000}"/>
    <cellStyle name="표준 2 2 4 11" xfId="36244" xr:uid="{00000000-0005-0000-0000-00008E540000}"/>
    <cellStyle name="표준 2 2 4 12" xfId="36245" xr:uid="{00000000-0005-0000-0000-00008F540000}"/>
    <cellStyle name="표준 2 2 4 13" xfId="36246" xr:uid="{00000000-0005-0000-0000-000090540000}"/>
    <cellStyle name="표준 2 2 4 14" xfId="36242" xr:uid="{00000000-0005-0000-0000-000091540000}"/>
    <cellStyle name="표준 2 2 4 15" xfId="37396" xr:uid="{00000000-0005-0000-0000-000092540000}"/>
    <cellStyle name="표준 2 2 4 16" xfId="36859" xr:uid="{00000000-0005-0000-0000-000093540000}"/>
    <cellStyle name="표준 2 2 4 17" xfId="37418" xr:uid="{00000000-0005-0000-0000-000094540000}"/>
    <cellStyle name="표준 2 2 4 18" xfId="36837" xr:uid="{00000000-0005-0000-0000-000095540000}"/>
    <cellStyle name="표준 2 2 4 19" xfId="37445" xr:uid="{00000000-0005-0000-0000-000096540000}"/>
    <cellStyle name="표준 2 2 4 2" xfId="36247" xr:uid="{00000000-0005-0000-0000-000097540000}"/>
    <cellStyle name="표준 2 2 4 2 10" xfId="36248" xr:uid="{00000000-0005-0000-0000-000098540000}"/>
    <cellStyle name="표준 2 2 4 2 11" xfId="36249" xr:uid="{00000000-0005-0000-0000-000099540000}"/>
    <cellStyle name="표준 2 2 4 2 12" xfId="36250" xr:uid="{00000000-0005-0000-0000-00009A540000}"/>
    <cellStyle name="표준 2 2 4 2 13" xfId="36251" xr:uid="{00000000-0005-0000-0000-00009B540000}"/>
    <cellStyle name="표준 2 2 4 2 2" xfId="36252" xr:uid="{00000000-0005-0000-0000-00009C540000}"/>
    <cellStyle name="표준 2 2 4 2 2 2" xfId="36253" xr:uid="{00000000-0005-0000-0000-00009D540000}"/>
    <cellStyle name="표준 2 2 4 2 2 2 2" xfId="36254" xr:uid="{00000000-0005-0000-0000-00009E540000}"/>
    <cellStyle name="표준 2 2 4 2 2 2 2 2" xfId="36255" xr:uid="{00000000-0005-0000-0000-00009F540000}"/>
    <cellStyle name="표준 2 2 4 2 2 2 2 2 2" xfId="36256" xr:uid="{00000000-0005-0000-0000-0000A0540000}"/>
    <cellStyle name="표준 2 2 4 2 2 2 2 2 3" xfId="36257" xr:uid="{00000000-0005-0000-0000-0000A1540000}"/>
    <cellStyle name="표준 2 2 4 2 2 2 2 2 4" xfId="36258" xr:uid="{00000000-0005-0000-0000-0000A2540000}"/>
    <cellStyle name="표준 2 2 4 2 2 2 2 3" xfId="36259" xr:uid="{00000000-0005-0000-0000-0000A3540000}"/>
    <cellStyle name="표준 2 2 4 2 2 2 2 4" xfId="36260" xr:uid="{00000000-0005-0000-0000-0000A4540000}"/>
    <cellStyle name="표준 2 2 4 2 2 2 3" xfId="36261" xr:uid="{00000000-0005-0000-0000-0000A5540000}"/>
    <cellStyle name="표준 2 2 4 2 2 2 4" xfId="36262" xr:uid="{00000000-0005-0000-0000-0000A6540000}"/>
    <cellStyle name="표준 2 2 4 2 2 2 5" xfId="36263" xr:uid="{00000000-0005-0000-0000-0000A7540000}"/>
    <cellStyle name="표준 2 2 4 2 2 2 6" xfId="36264" xr:uid="{00000000-0005-0000-0000-0000A8540000}"/>
    <cellStyle name="표준 2 2 4 2 2 3" xfId="36265" xr:uid="{00000000-0005-0000-0000-0000A9540000}"/>
    <cellStyle name="표준 2 2 4 2 2 3 2" xfId="36266" xr:uid="{00000000-0005-0000-0000-0000AA540000}"/>
    <cellStyle name="표준 2 2 4 2 2 3 2 2" xfId="36267" xr:uid="{00000000-0005-0000-0000-0000AB540000}"/>
    <cellStyle name="표준 2 2 4 2 2 3 2 3" xfId="36268" xr:uid="{00000000-0005-0000-0000-0000AC540000}"/>
    <cellStyle name="표준 2 2 4 2 2 3 2 4" xfId="36269" xr:uid="{00000000-0005-0000-0000-0000AD540000}"/>
    <cellStyle name="표준 2 2 4 2 2 3 3" xfId="36270" xr:uid="{00000000-0005-0000-0000-0000AE540000}"/>
    <cellStyle name="표준 2 2 4 2 2 3 4" xfId="36271" xr:uid="{00000000-0005-0000-0000-0000AF540000}"/>
    <cellStyle name="표준 2 2 4 2 2 4" xfId="36272" xr:uid="{00000000-0005-0000-0000-0000B0540000}"/>
    <cellStyle name="표준 2 2 4 2 2 5" xfId="36273" xr:uid="{00000000-0005-0000-0000-0000B1540000}"/>
    <cellStyle name="표준 2 2 4 2 2 6" xfId="36274" xr:uid="{00000000-0005-0000-0000-0000B2540000}"/>
    <cellStyle name="표준 2 2 4 2 3" xfId="36275" xr:uid="{00000000-0005-0000-0000-0000B3540000}"/>
    <cellStyle name="표준 2 2 4 2 4" xfId="36276" xr:uid="{00000000-0005-0000-0000-0000B4540000}"/>
    <cellStyle name="표준 2 2 4 2 5" xfId="36277" xr:uid="{00000000-0005-0000-0000-0000B5540000}"/>
    <cellStyle name="표준 2 2 4 2 6" xfId="36278" xr:uid="{00000000-0005-0000-0000-0000B6540000}"/>
    <cellStyle name="표준 2 2 4 2 7" xfId="36279" xr:uid="{00000000-0005-0000-0000-0000B7540000}"/>
    <cellStyle name="표준 2 2 4 2 8" xfId="36280" xr:uid="{00000000-0005-0000-0000-0000B8540000}"/>
    <cellStyle name="표준 2 2 4 2 9" xfId="36281" xr:uid="{00000000-0005-0000-0000-0000B9540000}"/>
    <cellStyle name="표준 2 2 4 2 9 2" xfId="36282" xr:uid="{00000000-0005-0000-0000-0000BA540000}"/>
    <cellStyle name="표준 2 2 4 2 9 2 2" xfId="36283" xr:uid="{00000000-0005-0000-0000-0000BB540000}"/>
    <cellStyle name="표준 2 2 4 2 9 2 3" xfId="36284" xr:uid="{00000000-0005-0000-0000-0000BC540000}"/>
    <cellStyle name="표준 2 2 4 2 9 2 4" xfId="36285" xr:uid="{00000000-0005-0000-0000-0000BD540000}"/>
    <cellStyle name="표준 2 2 4 2 9 3" xfId="36286" xr:uid="{00000000-0005-0000-0000-0000BE540000}"/>
    <cellStyle name="표준 2 2 4 2 9 4" xfId="36287" xr:uid="{00000000-0005-0000-0000-0000BF540000}"/>
    <cellStyle name="표준 2 2 4 20" xfId="36820" xr:uid="{00000000-0005-0000-0000-0000C0540000}"/>
    <cellStyle name="표준 2 2 4 21" xfId="37469" xr:uid="{00000000-0005-0000-0000-0000C1540000}"/>
    <cellStyle name="표준 2 2 4 22" xfId="36806" xr:uid="{00000000-0005-0000-0000-0000C2540000}"/>
    <cellStyle name="표준 2 2 4 23" xfId="37483" xr:uid="{00000000-0005-0000-0000-0000C3540000}"/>
    <cellStyle name="표준 2 2 4 24" xfId="36792" xr:uid="{00000000-0005-0000-0000-0000C4540000}"/>
    <cellStyle name="표준 2 2 4 25" xfId="37497" xr:uid="{00000000-0005-0000-0000-0000C5540000}"/>
    <cellStyle name="표준 2 2 4 26" xfId="35144" xr:uid="{00000000-0005-0000-0000-0000C6540000}"/>
    <cellStyle name="표준 2 2 4 3" xfId="36288" xr:uid="{00000000-0005-0000-0000-0000C7540000}"/>
    <cellStyle name="표준 2 2 4 3 2" xfId="36289" xr:uid="{00000000-0005-0000-0000-0000C8540000}"/>
    <cellStyle name="표준 2 2 4 3 2 2" xfId="36290" xr:uid="{00000000-0005-0000-0000-0000C9540000}"/>
    <cellStyle name="표준 2 2 4 3 2 2 2" xfId="36291" xr:uid="{00000000-0005-0000-0000-0000CA540000}"/>
    <cellStyle name="표준 2 2 4 3 2 2 2 2" xfId="36292" xr:uid="{00000000-0005-0000-0000-0000CB540000}"/>
    <cellStyle name="표준 2 2 4 3 2 2 2 3" xfId="36293" xr:uid="{00000000-0005-0000-0000-0000CC540000}"/>
    <cellStyle name="표준 2 2 4 3 2 2 2 4" xfId="36294" xr:uid="{00000000-0005-0000-0000-0000CD540000}"/>
    <cellStyle name="표준 2 2 4 3 2 2 3" xfId="36295" xr:uid="{00000000-0005-0000-0000-0000CE540000}"/>
    <cellStyle name="표준 2 2 4 3 2 2 4" xfId="36296" xr:uid="{00000000-0005-0000-0000-0000CF540000}"/>
    <cellStyle name="표준 2 2 4 3 2 3" xfId="36297" xr:uid="{00000000-0005-0000-0000-0000D0540000}"/>
    <cellStyle name="표준 2 2 4 3 2 4" xfId="36298" xr:uid="{00000000-0005-0000-0000-0000D1540000}"/>
    <cellStyle name="표준 2 2 4 3 2 5" xfId="36299" xr:uid="{00000000-0005-0000-0000-0000D2540000}"/>
    <cellStyle name="표준 2 2 4 3 2 6" xfId="36300" xr:uid="{00000000-0005-0000-0000-0000D3540000}"/>
    <cellStyle name="표준 2 2 4 3 3" xfId="36301" xr:uid="{00000000-0005-0000-0000-0000D4540000}"/>
    <cellStyle name="표준 2 2 4 3 3 2" xfId="36302" xr:uid="{00000000-0005-0000-0000-0000D5540000}"/>
    <cellStyle name="표준 2 2 4 3 3 2 2" xfId="36303" xr:uid="{00000000-0005-0000-0000-0000D6540000}"/>
    <cellStyle name="표준 2 2 4 3 3 2 3" xfId="36304" xr:uid="{00000000-0005-0000-0000-0000D7540000}"/>
    <cellStyle name="표준 2 2 4 3 3 2 4" xfId="36305" xr:uid="{00000000-0005-0000-0000-0000D8540000}"/>
    <cellStyle name="표준 2 2 4 3 3 3" xfId="36306" xr:uid="{00000000-0005-0000-0000-0000D9540000}"/>
    <cellStyle name="표준 2 2 4 3 3 4" xfId="36307" xr:uid="{00000000-0005-0000-0000-0000DA540000}"/>
    <cellStyle name="표준 2 2 4 3 4" xfId="36308" xr:uid="{00000000-0005-0000-0000-0000DB540000}"/>
    <cellStyle name="표준 2 2 4 3 5" xfId="36309" xr:uid="{00000000-0005-0000-0000-0000DC540000}"/>
    <cellStyle name="표준 2 2 4 3 6" xfId="36310" xr:uid="{00000000-0005-0000-0000-0000DD540000}"/>
    <cellStyle name="표준 2 2 4 4" xfId="36311" xr:uid="{00000000-0005-0000-0000-0000DE540000}"/>
    <cellStyle name="표준 2 2 4 5" xfId="36312" xr:uid="{00000000-0005-0000-0000-0000DF540000}"/>
    <cellStyle name="표준 2 2 4 6" xfId="36313" xr:uid="{00000000-0005-0000-0000-0000E0540000}"/>
    <cellStyle name="표준 2 2 4 7" xfId="36314" xr:uid="{00000000-0005-0000-0000-0000E1540000}"/>
    <cellStyle name="표준 2 2 4 8" xfId="36315" xr:uid="{00000000-0005-0000-0000-0000E2540000}"/>
    <cellStyle name="표준 2 2 4 9" xfId="36316" xr:uid="{00000000-0005-0000-0000-0000E3540000}"/>
    <cellStyle name="표준 2 2 4 9 2" xfId="36317" xr:uid="{00000000-0005-0000-0000-0000E4540000}"/>
    <cellStyle name="표준 2 2 4 9 2 2" xfId="36318" xr:uid="{00000000-0005-0000-0000-0000E5540000}"/>
    <cellStyle name="표준 2 2 4 9 2 3" xfId="36319" xr:uid="{00000000-0005-0000-0000-0000E6540000}"/>
    <cellStyle name="표준 2 2 4 9 2 4" xfId="36320" xr:uid="{00000000-0005-0000-0000-0000E7540000}"/>
    <cellStyle name="표준 2 2 4 9 3" xfId="36321" xr:uid="{00000000-0005-0000-0000-0000E8540000}"/>
    <cellStyle name="표준 2 2 4 9 4" xfId="36322" xr:uid="{00000000-0005-0000-0000-0000E9540000}"/>
    <cellStyle name="표준 2 2 40" xfId="39100" xr:uid="{F730D933-5068-4C64-8EDE-C8D6811D6A57}"/>
    <cellStyle name="표준 2 2 41" xfId="38789" xr:uid="{1FBF74F6-3159-49B9-90D8-E3B4D1D82C6C}"/>
    <cellStyle name="표준 2 2 42" xfId="39138" xr:uid="{DBD11404-DBF8-4819-B723-3098C3EFDB76}"/>
    <cellStyle name="표준 2 2 43" xfId="39208" xr:uid="{B6297E7E-7A37-4C6C-81E0-EFF98E665338}"/>
    <cellStyle name="표준 2 2 44" xfId="39185" xr:uid="{C7EE42E4-11BF-4CA6-9823-BE1308229C11}"/>
    <cellStyle name="표준 2 2 45" xfId="39253" xr:uid="{CB1D8D60-F5BC-4F00-BFD8-40AEEA29E56C}"/>
    <cellStyle name="표준 2 2 46" xfId="39300" xr:uid="{424BADC8-A5C9-4430-8664-BDCC4B703860}"/>
    <cellStyle name="표준 2 2 47" xfId="39347" xr:uid="{EC5D09A1-CE71-4A2D-A70C-0B7E50A1B7D1}"/>
    <cellStyle name="표준 2 2 48" xfId="39393" xr:uid="{1D892F4F-FD5B-4CDA-AA3A-B4B6A8EFDBB0}"/>
    <cellStyle name="표준 2 2 49" xfId="39428" xr:uid="{7CAEC184-0864-441D-820B-EEF5B59CDAE4}"/>
    <cellStyle name="표준 2 2 5" xfId="18489" xr:uid="{00000000-0005-0000-0000-0000EA540000}"/>
    <cellStyle name="標準 2 2 5" xfId="18490" xr:uid="{00000000-0005-0000-0000-0000EB540000}"/>
    <cellStyle name="표준 2 2 5 10" xfId="36784" xr:uid="{00000000-0005-0000-0000-0000EC540000}"/>
    <cellStyle name="표준 2 2 5 11" xfId="37505" xr:uid="{00000000-0005-0000-0000-0000ED540000}"/>
    <cellStyle name="표준 2 2 5 12" xfId="35554" xr:uid="{00000000-0005-0000-0000-0000EE540000}"/>
    <cellStyle name="표준 2 2 5 13" xfId="37517" xr:uid="{00000000-0005-0000-0000-0000EF540000}"/>
    <cellStyle name="표준 2 2 5 14" xfId="35775" xr:uid="{00000000-0005-0000-0000-0000F0540000}"/>
    <cellStyle name="표준 2 2 5 2" xfId="36323" xr:uid="{00000000-0005-0000-0000-0000F1540000}"/>
    <cellStyle name="표준 2 2 5 3" xfId="37430" xr:uid="{00000000-0005-0000-0000-0000F2540000}"/>
    <cellStyle name="표준 2 2 5 4" xfId="36826" xr:uid="{00000000-0005-0000-0000-0000F3540000}"/>
    <cellStyle name="표준 2 2 5 5" xfId="37463" xr:uid="{00000000-0005-0000-0000-0000F4540000}"/>
    <cellStyle name="표준 2 2 5 6" xfId="36812" xr:uid="{00000000-0005-0000-0000-0000F5540000}"/>
    <cellStyle name="표준 2 2 5 7" xfId="37477" xr:uid="{00000000-0005-0000-0000-0000F6540000}"/>
    <cellStyle name="표준 2 2 5 8" xfId="36798" xr:uid="{00000000-0005-0000-0000-0000F7540000}"/>
    <cellStyle name="표준 2 2 5 9" xfId="37491" xr:uid="{00000000-0005-0000-0000-0000F8540000}"/>
    <cellStyle name="표준 2 2 50" xfId="39462" xr:uid="{78C8A3A4-26F7-4FEF-86BA-B1DC5044257E}"/>
    <cellStyle name="표준 2 2 51" xfId="39495" xr:uid="{412ABC00-14DB-4F10-9AE9-C8D6D99092F5}"/>
    <cellStyle name="표준 2 2 52" xfId="39528" xr:uid="{0FBE484F-8CBE-4694-956E-E2EF558CBB15}"/>
    <cellStyle name="표준 2 2 53" xfId="39561" xr:uid="{BA0A78CA-4A43-474C-A69F-C08E3E4740D3}"/>
    <cellStyle name="표준 2 2 54" xfId="39586" xr:uid="{AA469A3A-3F4B-475B-83C7-068DF30CD462}"/>
    <cellStyle name="표준 2 2 55" xfId="39611" xr:uid="{EA658A00-A8B4-42AB-BC08-A4ECD86B4484}"/>
    <cellStyle name="표준 2 2 56" xfId="39636" xr:uid="{16CDFE06-4CFB-451F-8250-EB545446C390}"/>
    <cellStyle name="표준 2 2 57" xfId="39650" xr:uid="{3A3A1AE5-B9EB-496D-8ADA-95AD07869CF0}"/>
    <cellStyle name="표준 2 2 58" xfId="39664" xr:uid="{262C9415-B854-4E39-B867-901037B7E607}"/>
    <cellStyle name="표준 2 2 59" xfId="39678" xr:uid="{F8834475-BF66-49FA-8545-FC59480431CA}"/>
    <cellStyle name="표준 2 2 6" xfId="18491" xr:uid="{00000000-0005-0000-0000-0000F9540000}"/>
    <cellStyle name="標準 2 2 6" xfId="18492" xr:uid="{00000000-0005-0000-0000-0000FA540000}"/>
    <cellStyle name="표준 2 2 6 10" xfId="37464" xr:uid="{00000000-0005-0000-0000-0000FB540000}"/>
    <cellStyle name="표준 2 2 6 11" xfId="36811" xr:uid="{00000000-0005-0000-0000-0000FC540000}"/>
    <cellStyle name="표준 2 2 6 12" xfId="37478" xr:uid="{00000000-0005-0000-0000-0000FD540000}"/>
    <cellStyle name="표준 2 2 6 13" xfId="36797" xr:uid="{00000000-0005-0000-0000-0000FE540000}"/>
    <cellStyle name="표준 2 2 6 14" xfId="37492" xr:uid="{00000000-0005-0000-0000-0000FF540000}"/>
    <cellStyle name="표준 2 2 6 15" xfId="36783" xr:uid="{00000000-0005-0000-0000-000000550000}"/>
    <cellStyle name="표준 2 2 6 16" xfId="37506" xr:uid="{00000000-0005-0000-0000-000001550000}"/>
    <cellStyle name="표준 2 2 6 17" xfId="35557" xr:uid="{00000000-0005-0000-0000-000002550000}"/>
    <cellStyle name="표준 2 2 6 18" xfId="37518" xr:uid="{00000000-0005-0000-0000-000003550000}"/>
    <cellStyle name="표준 2 2 6 19" xfId="35776" xr:uid="{00000000-0005-0000-0000-000004550000}"/>
    <cellStyle name="표준 2 2 6 2" xfId="36325" xr:uid="{00000000-0005-0000-0000-000005550000}"/>
    <cellStyle name="표준 2 2 6 2 2" xfId="36326" xr:uid="{00000000-0005-0000-0000-000006550000}"/>
    <cellStyle name="표준 2 2 6 2 2 2" xfId="36327" xr:uid="{00000000-0005-0000-0000-000007550000}"/>
    <cellStyle name="표준 2 2 6 2 2 2 2" xfId="36328" xr:uid="{00000000-0005-0000-0000-000008550000}"/>
    <cellStyle name="표준 2 2 6 2 2 2 3" xfId="36329" xr:uid="{00000000-0005-0000-0000-000009550000}"/>
    <cellStyle name="표준 2 2 6 2 2 2 4" xfId="36330" xr:uid="{00000000-0005-0000-0000-00000A550000}"/>
    <cellStyle name="표준 2 2 6 2 2 3" xfId="36331" xr:uid="{00000000-0005-0000-0000-00000B550000}"/>
    <cellStyle name="표준 2 2 6 2 2 4" xfId="36332" xr:uid="{00000000-0005-0000-0000-00000C550000}"/>
    <cellStyle name="표준 2 2 6 2 3" xfId="36333" xr:uid="{00000000-0005-0000-0000-00000D550000}"/>
    <cellStyle name="표준 2 2 6 2 4" xfId="36334" xr:uid="{00000000-0005-0000-0000-00000E550000}"/>
    <cellStyle name="표준 2 2 6 2 5" xfId="36335" xr:uid="{00000000-0005-0000-0000-00000F550000}"/>
    <cellStyle name="표준 2 2 6 2 6" xfId="36336" xr:uid="{00000000-0005-0000-0000-000010550000}"/>
    <cellStyle name="표준 2 2 6 3" xfId="36337" xr:uid="{00000000-0005-0000-0000-000011550000}"/>
    <cellStyle name="표준 2 2 6 3 2" xfId="36338" xr:uid="{00000000-0005-0000-0000-000012550000}"/>
    <cellStyle name="표준 2 2 6 3 2 2" xfId="36339" xr:uid="{00000000-0005-0000-0000-000013550000}"/>
    <cellStyle name="표준 2 2 6 3 2 3" xfId="36340" xr:uid="{00000000-0005-0000-0000-000014550000}"/>
    <cellStyle name="표준 2 2 6 3 2 4" xfId="36341" xr:uid="{00000000-0005-0000-0000-000015550000}"/>
    <cellStyle name="표준 2 2 6 3 3" xfId="36342" xr:uid="{00000000-0005-0000-0000-000016550000}"/>
    <cellStyle name="표준 2 2 6 3 4" xfId="36343" xr:uid="{00000000-0005-0000-0000-000017550000}"/>
    <cellStyle name="표준 2 2 6 4" xfId="36344" xr:uid="{00000000-0005-0000-0000-000018550000}"/>
    <cellStyle name="표준 2 2 6 5" xfId="36345" xr:uid="{00000000-0005-0000-0000-000019550000}"/>
    <cellStyle name="표준 2 2 6 6" xfId="36346" xr:uid="{00000000-0005-0000-0000-00001A550000}"/>
    <cellStyle name="표준 2 2 6 7" xfId="36324" xr:uid="{00000000-0005-0000-0000-00001B550000}"/>
    <cellStyle name="표준 2 2 6 8" xfId="37431" xr:uid="{00000000-0005-0000-0000-00001C550000}"/>
    <cellStyle name="표준 2 2 6 9" xfId="36825" xr:uid="{00000000-0005-0000-0000-00001D550000}"/>
    <cellStyle name="표준 2 2 60" xfId="39888" xr:uid="{B78B2BAE-87C0-4247-94A7-6CDD9AA70D05}"/>
    <cellStyle name="표준 2 2 61" xfId="39720" xr:uid="{94ED15E0-7B3E-402A-B350-78F5352D64F2}"/>
    <cellStyle name="표준 2 2 62" xfId="39905" xr:uid="{131026B7-6302-40C4-A081-EFE62235AC11}"/>
    <cellStyle name="표준 2 2 63" xfId="39712" xr:uid="{A98204A7-F5A0-4B46-9317-5E403CC9ADCD}"/>
    <cellStyle name="표준 2 2 64" xfId="39919" xr:uid="{A5330193-5DA4-4BBA-8CB9-91118D03FCB4}"/>
    <cellStyle name="표준 2 2 7" xfId="18493" xr:uid="{00000000-0005-0000-0000-00001E550000}"/>
    <cellStyle name="標準 2 2 7" xfId="18494" xr:uid="{00000000-0005-0000-0000-00001F550000}"/>
    <cellStyle name="표준 2 2 7 10" xfId="36782" xr:uid="{00000000-0005-0000-0000-000020550000}"/>
    <cellStyle name="표준 2 2 7 11" xfId="37507" xr:uid="{00000000-0005-0000-0000-000021550000}"/>
    <cellStyle name="표준 2 2 7 12" xfId="35587" xr:uid="{00000000-0005-0000-0000-000022550000}"/>
    <cellStyle name="표준 2 2 7 13" xfId="37522" xr:uid="{00000000-0005-0000-0000-000023550000}"/>
    <cellStyle name="표준 2 2 7 14" xfId="35850" xr:uid="{00000000-0005-0000-0000-000024550000}"/>
    <cellStyle name="표준 2 2 7 2" xfId="36347" xr:uid="{00000000-0005-0000-0000-000025550000}"/>
    <cellStyle name="표준 2 2 7 3" xfId="37441" xr:uid="{00000000-0005-0000-0000-000026550000}"/>
    <cellStyle name="표준 2 2 7 4" xfId="36824" xr:uid="{00000000-0005-0000-0000-000027550000}"/>
    <cellStyle name="표준 2 2 7 5" xfId="37465" xr:uid="{00000000-0005-0000-0000-000028550000}"/>
    <cellStyle name="표준 2 2 7 6" xfId="36810" xr:uid="{00000000-0005-0000-0000-000029550000}"/>
    <cellStyle name="표준 2 2 7 7" xfId="37479" xr:uid="{00000000-0005-0000-0000-00002A550000}"/>
    <cellStyle name="표준 2 2 7 8" xfId="36796" xr:uid="{00000000-0005-0000-0000-00002B550000}"/>
    <cellStyle name="표준 2 2 7 9" xfId="37493" xr:uid="{00000000-0005-0000-0000-00002C550000}"/>
    <cellStyle name="표준 2 2 8" xfId="18495" xr:uid="{00000000-0005-0000-0000-00002D550000}"/>
    <cellStyle name="標準 2 2 8" xfId="18496" xr:uid="{00000000-0005-0000-0000-00002E550000}"/>
    <cellStyle name="표준 2 2 8 10" xfId="36781" xr:uid="{00000000-0005-0000-0000-00002F550000}"/>
    <cellStyle name="표준 2 2 8 11" xfId="37508" xr:uid="{00000000-0005-0000-0000-000030550000}"/>
    <cellStyle name="표준 2 2 8 12" xfId="35588" xr:uid="{00000000-0005-0000-0000-000031550000}"/>
    <cellStyle name="표준 2 2 8 13" xfId="37523" xr:uid="{00000000-0005-0000-0000-000032550000}"/>
    <cellStyle name="표준 2 2 8 14" xfId="35852" xr:uid="{00000000-0005-0000-0000-000033550000}"/>
    <cellStyle name="표준 2 2 8 2" xfId="36348" xr:uid="{00000000-0005-0000-0000-000034550000}"/>
    <cellStyle name="표준 2 2 8 3" xfId="37442" xr:uid="{00000000-0005-0000-0000-000035550000}"/>
    <cellStyle name="표준 2 2 8 4" xfId="36823" xr:uid="{00000000-0005-0000-0000-000036550000}"/>
    <cellStyle name="표준 2 2 8 5" xfId="37466" xr:uid="{00000000-0005-0000-0000-000037550000}"/>
    <cellStyle name="표준 2 2 8 6" xfId="36809" xr:uid="{00000000-0005-0000-0000-000038550000}"/>
    <cellStyle name="표준 2 2 8 7" xfId="37480" xr:uid="{00000000-0005-0000-0000-000039550000}"/>
    <cellStyle name="표준 2 2 8 8" xfId="36795" xr:uid="{00000000-0005-0000-0000-00003A550000}"/>
    <cellStyle name="표준 2 2 8 9" xfId="37494" xr:uid="{00000000-0005-0000-0000-00003B550000}"/>
    <cellStyle name="표준 2 2 9" xfId="18497" xr:uid="{00000000-0005-0000-0000-00003C550000}"/>
    <cellStyle name="標準 2 2 9" xfId="18498" xr:uid="{00000000-0005-0000-0000-00003D550000}"/>
    <cellStyle name="표준 2 2 9 10" xfId="36780" xr:uid="{00000000-0005-0000-0000-00003E550000}"/>
    <cellStyle name="표준 2 2 9 11" xfId="37509" xr:uid="{00000000-0005-0000-0000-00003F550000}"/>
    <cellStyle name="표준 2 2 9 12" xfId="35589" xr:uid="{00000000-0005-0000-0000-000040550000}"/>
    <cellStyle name="표준 2 2 9 13" xfId="37524" xr:uid="{00000000-0005-0000-0000-000041550000}"/>
    <cellStyle name="표준 2 2 9 14" xfId="35854" xr:uid="{00000000-0005-0000-0000-000042550000}"/>
    <cellStyle name="표준 2 2 9 2" xfId="36349" xr:uid="{00000000-0005-0000-0000-000043550000}"/>
    <cellStyle name="표준 2 2 9 3" xfId="37443" xr:uid="{00000000-0005-0000-0000-000044550000}"/>
    <cellStyle name="표준 2 2 9 4" xfId="36822" xr:uid="{00000000-0005-0000-0000-000045550000}"/>
    <cellStyle name="표준 2 2 9 5" xfId="37467" xr:uid="{00000000-0005-0000-0000-000046550000}"/>
    <cellStyle name="표준 2 2 9 6" xfId="36808" xr:uid="{00000000-0005-0000-0000-000047550000}"/>
    <cellStyle name="표준 2 2 9 7" xfId="37481" xr:uid="{00000000-0005-0000-0000-000048550000}"/>
    <cellStyle name="표준 2 2 9 8" xfId="36794" xr:uid="{00000000-0005-0000-0000-000049550000}"/>
    <cellStyle name="표준 2 2 9 9" xfId="37495" xr:uid="{00000000-0005-0000-0000-00004A550000}"/>
    <cellStyle name="標準 2 2_VIDList.CIM" xfId="18499" xr:uid="{00000000-0005-0000-0000-00004B550000}"/>
    <cellStyle name="표준 2 20" xfId="18500" xr:uid="{00000000-0005-0000-0000-00004C550000}"/>
    <cellStyle name="표준 2 20 2" xfId="36351" xr:uid="{00000000-0005-0000-0000-00004D550000}"/>
    <cellStyle name="표준 2 20 3" xfId="36350" xr:uid="{00000000-0005-0000-0000-00004E550000}"/>
    <cellStyle name="표준 2 200" xfId="38599" xr:uid="{00000000-0005-0000-0000-00004F550000}"/>
    <cellStyle name="표준 2 21" xfId="18501" xr:uid="{00000000-0005-0000-0000-000050550000}"/>
    <cellStyle name="표준 2 21 2" xfId="36353" xr:uid="{00000000-0005-0000-0000-000051550000}"/>
    <cellStyle name="표준 2 21 3" xfId="36352" xr:uid="{00000000-0005-0000-0000-000052550000}"/>
    <cellStyle name="표준 2 22" xfId="18502" xr:uid="{00000000-0005-0000-0000-000053550000}"/>
    <cellStyle name="표준 2 22 2" xfId="36355" xr:uid="{00000000-0005-0000-0000-000054550000}"/>
    <cellStyle name="표준 2 22 3" xfId="36354" xr:uid="{00000000-0005-0000-0000-000055550000}"/>
    <cellStyle name="표준 2 23" xfId="18503" xr:uid="{00000000-0005-0000-0000-000056550000}"/>
    <cellStyle name="표준 2 23 2" xfId="36357" xr:uid="{00000000-0005-0000-0000-000057550000}"/>
    <cellStyle name="표준 2 23 3" xfId="36356" xr:uid="{00000000-0005-0000-0000-000058550000}"/>
    <cellStyle name="표준 2 24" xfId="18504" xr:uid="{00000000-0005-0000-0000-000059550000}"/>
    <cellStyle name="표준 2 24 2" xfId="36358" xr:uid="{00000000-0005-0000-0000-00005A550000}"/>
    <cellStyle name="표준 2 25" xfId="18505" xr:uid="{00000000-0005-0000-0000-00005B550000}"/>
    <cellStyle name="표준 2 25 2" xfId="36359" xr:uid="{00000000-0005-0000-0000-00005C550000}"/>
    <cellStyle name="표준 2 26" xfId="18506" xr:uid="{00000000-0005-0000-0000-00005D550000}"/>
    <cellStyle name="표준 2 26 2" xfId="36360" xr:uid="{00000000-0005-0000-0000-00005E550000}"/>
    <cellStyle name="표준 2 27" xfId="18507" xr:uid="{00000000-0005-0000-0000-00005F550000}"/>
    <cellStyle name="표준 2 27 2" xfId="36361" xr:uid="{00000000-0005-0000-0000-000060550000}"/>
    <cellStyle name="표준 2 28" xfId="18508" xr:uid="{00000000-0005-0000-0000-000061550000}"/>
    <cellStyle name="표준 2 28 2" xfId="36362" xr:uid="{00000000-0005-0000-0000-000062550000}"/>
    <cellStyle name="표준 2 29" xfId="18509" xr:uid="{00000000-0005-0000-0000-000063550000}"/>
    <cellStyle name="표준 2 29 2" xfId="36363" xr:uid="{00000000-0005-0000-0000-000064550000}"/>
    <cellStyle name="표준 2 3" xfId="18510" xr:uid="{00000000-0005-0000-0000-000065550000}"/>
    <cellStyle name="標準 2 3" xfId="18511" xr:uid="{00000000-0005-0000-0000-000066550000}"/>
    <cellStyle name="표준 2 3 10" xfId="37498" xr:uid="{00000000-0005-0000-0000-000067550000}"/>
    <cellStyle name="표준 2 3 11" xfId="35357" xr:uid="{00000000-0005-0000-0000-000068550000}"/>
    <cellStyle name="표준 2 3 12" xfId="37510" xr:uid="{00000000-0005-0000-0000-000069550000}"/>
    <cellStyle name="표준 2 3 13" xfId="35738" xr:uid="{00000000-0005-0000-0000-00006A550000}"/>
    <cellStyle name="표준 2 3 14" xfId="37528" xr:uid="{00000000-0005-0000-0000-00006B550000}"/>
    <cellStyle name="표준 2 3 15" xfId="36636" xr:uid="{00000000-0005-0000-0000-00006C550000}"/>
    <cellStyle name="표준 2 3 16" xfId="38530" xr:uid="{00000000-0005-0000-0000-00006D550000}"/>
    <cellStyle name="표준 2 3 17" xfId="38561" xr:uid="{00000000-0005-0000-0000-00006E550000}"/>
    <cellStyle name="표준 2 3 18" xfId="38534" xr:uid="{00000000-0005-0000-0000-00006F550000}"/>
    <cellStyle name="표준 2 3 19" xfId="38713" xr:uid="{00000000-0005-0000-0000-000070550000}"/>
    <cellStyle name="표준 2 3 2" xfId="18512" xr:uid="{00000000-0005-0000-0000-000071550000}"/>
    <cellStyle name="標準 2 3 2" xfId="18513" xr:uid="{00000000-0005-0000-0000-000072550000}"/>
    <cellStyle name="표준 2 3 2 2" xfId="36365" xr:uid="{00000000-0005-0000-0000-000073550000}"/>
    <cellStyle name="표준 2 3 20" xfId="38622" xr:uid="{00000000-0005-0000-0000-000074550000}"/>
    <cellStyle name="표준 2 3 21" xfId="38717" xr:uid="{00000000-0005-0000-0000-000075550000}"/>
    <cellStyle name="표준 2 3 22" xfId="38616" xr:uid="{00000000-0005-0000-0000-000076550000}"/>
    <cellStyle name="표준 2 3 23" xfId="39101" xr:uid="{E33D1698-C359-452B-BA4D-463D33B593F5}"/>
    <cellStyle name="표준 2 3 24" xfId="38788" xr:uid="{2E915B59-30F7-4CA3-9265-651A7B25152F}"/>
    <cellStyle name="표준 2 3 25" xfId="39141" xr:uid="{719E05D7-30AD-4281-B4DE-2863BF35B0EA}"/>
    <cellStyle name="표준 2 3 26" xfId="39209" xr:uid="{06C62EB4-CFD7-4D50-94EF-CF26CD3FE7AF}"/>
    <cellStyle name="표준 2 3 27" xfId="39186" xr:uid="{D824DE6A-57DD-4416-9FC9-1A27745C040E}"/>
    <cellStyle name="표준 2 3 28" xfId="39254" xr:uid="{9E58E1EC-027F-4ADB-AEDC-05B9C2D38AF9}"/>
    <cellStyle name="표준 2 3 29" xfId="39301" xr:uid="{5B8133A7-636C-40F1-A4C3-873F9DDE29FC}"/>
    <cellStyle name="표준 2 3 3" xfId="36364" xr:uid="{00000000-0005-0000-0000-000077550000}"/>
    <cellStyle name="표준 2 3 30" xfId="39348" xr:uid="{0D1E8B0F-2215-4B0F-95FB-E1F3C1348CC2}"/>
    <cellStyle name="표준 2 3 31" xfId="39394" xr:uid="{E3CD82E7-A586-46B6-A54A-75E8E14EC58D}"/>
    <cellStyle name="표준 2 3 32" xfId="39429" xr:uid="{614AD57B-D387-49B5-A559-5E51B507E5C9}"/>
    <cellStyle name="표준 2 3 33" xfId="39463" xr:uid="{3AFEF7CF-9069-4454-9F28-3B7C72F851C9}"/>
    <cellStyle name="표준 2 3 34" xfId="39496" xr:uid="{0EBDCFE5-E97F-4570-8F2C-FB44FD59CEAD}"/>
    <cellStyle name="표준 2 3 35" xfId="39529" xr:uid="{ADA19F5A-CD43-4465-B1BC-44422784689B}"/>
    <cellStyle name="표준 2 3 36" xfId="39562" xr:uid="{CCE5DC93-9B05-4238-BA1B-9D2344EFAF4A}"/>
    <cellStyle name="표준 2 3 37" xfId="39587" xr:uid="{3BC3EE73-8D9E-4408-B585-5B160D6D6196}"/>
    <cellStyle name="표준 2 3 38" xfId="39612" xr:uid="{4F2FB59F-22BF-48A4-A0EB-73F727CBC585}"/>
    <cellStyle name="표준 2 3 39" xfId="39637" xr:uid="{9D273270-1DD5-408A-8057-EF46398CAD28}"/>
    <cellStyle name="표준 2 3 4" xfId="37447" xr:uid="{00000000-0005-0000-0000-000078550000}"/>
    <cellStyle name="표준 2 3 40" xfId="39651" xr:uid="{3ED182A2-BE43-4315-A8B3-399E76AE0A56}"/>
    <cellStyle name="표준 2 3 41" xfId="39665" xr:uid="{B98695A9-52CA-4DA6-9841-B20E10FAFF7C}"/>
    <cellStyle name="표준 2 3 42" xfId="39679" xr:uid="{5E00C721-A6F6-448A-B37C-C1B9924F922D}"/>
    <cellStyle name="표준 2 3 43" xfId="39889" xr:uid="{9454A6EF-3953-4382-B995-F0239A2E2EE9}"/>
    <cellStyle name="표준 2 3 44" xfId="39719" xr:uid="{792B4EAB-C270-4178-A86B-5A679C6DB3CB}"/>
    <cellStyle name="표준 2 3 45" xfId="39908" xr:uid="{A7C7EB4A-CDB8-4EC4-A6A6-9292BC61DDB8}"/>
    <cellStyle name="표준 2 3 46" xfId="39711" xr:uid="{6F6B511C-5DC2-4F2A-81BF-F7C50508DECE}"/>
    <cellStyle name="표준 2 3 47" xfId="39920" xr:uid="{80720710-38D8-4DE1-9B8E-D05E047A0AC0}"/>
    <cellStyle name="표준 2 3 5" xfId="36819" xr:uid="{00000000-0005-0000-0000-000079550000}"/>
    <cellStyle name="표준 2 3 6" xfId="37470" xr:uid="{00000000-0005-0000-0000-00007A550000}"/>
    <cellStyle name="표준 2 3 7" xfId="36805" xr:uid="{00000000-0005-0000-0000-00007B550000}"/>
    <cellStyle name="표준 2 3 8" xfId="37484" xr:uid="{00000000-0005-0000-0000-00007C550000}"/>
    <cellStyle name="표준 2 3 9" xfId="36791" xr:uid="{00000000-0005-0000-0000-00007D550000}"/>
    <cellStyle name="표준 2 30" xfId="18514" xr:uid="{00000000-0005-0000-0000-00007E550000}"/>
    <cellStyle name="표준 2 30 2" xfId="36366" xr:uid="{00000000-0005-0000-0000-00007F550000}"/>
    <cellStyle name="표준 2 31" xfId="18515" xr:uid="{00000000-0005-0000-0000-000080550000}"/>
    <cellStyle name="표준 2 31 2" xfId="36367" xr:uid="{00000000-0005-0000-0000-000081550000}"/>
    <cellStyle name="표준 2 32" xfId="18516" xr:uid="{00000000-0005-0000-0000-000082550000}"/>
    <cellStyle name="표준 2 32 2" xfId="36368" xr:uid="{00000000-0005-0000-0000-000083550000}"/>
    <cellStyle name="표준 2 33" xfId="18517" xr:uid="{00000000-0005-0000-0000-000084550000}"/>
    <cellStyle name="표준 2 33 2" xfId="36369" xr:uid="{00000000-0005-0000-0000-000085550000}"/>
    <cellStyle name="표준 2 34" xfId="18518" xr:uid="{00000000-0005-0000-0000-000086550000}"/>
    <cellStyle name="표준 2 34 2" xfId="36370" xr:uid="{00000000-0005-0000-0000-000087550000}"/>
    <cellStyle name="표준 2 35" xfId="18519" xr:uid="{00000000-0005-0000-0000-000088550000}"/>
    <cellStyle name="표준 2 36" xfId="18520" xr:uid="{00000000-0005-0000-0000-000089550000}"/>
    <cellStyle name="표준 2 37" xfId="18521" xr:uid="{00000000-0005-0000-0000-00008A550000}"/>
    <cellStyle name="표준 2 38" xfId="18522" xr:uid="{00000000-0005-0000-0000-00008B550000}"/>
    <cellStyle name="표준 2 39" xfId="18523" xr:uid="{00000000-0005-0000-0000-00008C550000}"/>
    <cellStyle name="표준 2 4" xfId="18524" xr:uid="{00000000-0005-0000-0000-00008D550000}"/>
    <cellStyle name="標準 2 4" xfId="18525" xr:uid="{00000000-0005-0000-0000-00008E550000}"/>
    <cellStyle name="표준 2 4 10" xfId="37499" xr:uid="{00000000-0005-0000-0000-00008F550000}"/>
    <cellStyle name="표준 2 4 11" xfId="35360" xr:uid="{00000000-0005-0000-0000-000090550000}"/>
    <cellStyle name="표준 2 4 12" xfId="37511" xr:uid="{00000000-0005-0000-0000-000091550000}"/>
    <cellStyle name="표준 2 4 13" xfId="35741" xr:uid="{00000000-0005-0000-0000-000092550000}"/>
    <cellStyle name="표준 2 4 14" xfId="37529" xr:uid="{00000000-0005-0000-0000-000093550000}"/>
    <cellStyle name="표준 2 4 15" xfId="36647" xr:uid="{00000000-0005-0000-0000-000094550000}"/>
    <cellStyle name="표준 2 4 16" xfId="38531" xr:uid="{00000000-0005-0000-0000-000095550000}"/>
    <cellStyle name="표준 2 4 17" xfId="38562" xr:uid="{00000000-0005-0000-0000-000096550000}"/>
    <cellStyle name="표준 2 4 18" xfId="38535" xr:uid="{00000000-0005-0000-0000-000097550000}"/>
    <cellStyle name="표준 2 4 19" xfId="38714" xr:uid="{00000000-0005-0000-0000-000098550000}"/>
    <cellStyle name="표준 2 4 2" xfId="36372" xr:uid="{00000000-0005-0000-0000-000099550000}"/>
    <cellStyle name="標準 2 4 2" xfId="18526" xr:uid="{00000000-0005-0000-0000-00009A550000}"/>
    <cellStyle name="표준 2 4 2 2" xfId="36373" xr:uid="{00000000-0005-0000-0000-00009B550000}"/>
    <cellStyle name="표준 2 4 20" xfId="38621" xr:uid="{00000000-0005-0000-0000-00009C550000}"/>
    <cellStyle name="표준 2 4 21" xfId="38718" xr:uid="{00000000-0005-0000-0000-00009D550000}"/>
    <cellStyle name="표준 2 4 22" xfId="38615" xr:uid="{00000000-0005-0000-0000-00009E550000}"/>
    <cellStyle name="표준 2 4 23" xfId="39102" xr:uid="{406F4EEB-8DE0-4353-A252-C8061E8CC84F}"/>
    <cellStyle name="표준 2 4 24" xfId="38787" xr:uid="{9EC39323-60F6-4052-8316-E4929A3CA8E8}"/>
    <cellStyle name="표준 2 4 25" xfId="39142" xr:uid="{399E7AA4-B18C-4C36-BEF4-AB44EB28D6A8}"/>
    <cellStyle name="표준 2 4 26" xfId="39210" xr:uid="{AA45C389-5B27-435E-BF44-DD284884F53F}"/>
    <cellStyle name="표준 2 4 27" xfId="39187" xr:uid="{9066F40A-3235-4252-83D7-9182EBAA9D0B}"/>
    <cellStyle name="표준 2 4 28" xfId="39255" xr:uid="{D9B8E4C5-D02F-4123-9804-782E4C32C4B6}"/>
    <cellStyle name="표준 2 4 29" xfId="39302" xr:uid="{213DB73D-06D2-4E61-B2FC-A58475BE80B8}"/>
    <cellStyle name="표준 2 4 3" xfId="36371" xr:uid="{00000000-0005-0000-0000-00009F550000}"/>
    <cellStyle name="표준 2 4 30" xfId="39349" xr:uid="{75AFE1D8-C456-4960-BB01-B1F8EF956488}"/>
    <cellStyle name="표준 2 4 31" xfId="39395" xr:uid="{4FC6F9A1-2038-4E31-A9F5-71A4FB8AA428}"/>
    <cellStyle name="표준 2 4 32" xfId="39430" xr:uid="{CD06AFFE-0BEC-4DCA-9F0E-2B2F4E8AA765}"/>
    <cellStyle name="표준 2 4 33" xfId="39464" xr:uid="{B7513A68-9B16-444C-AC69-D71680BE0FD3}"/>
    <cellStyle name="표준 2 4 34" xfId="39497" xr:uid="{E0887544-BE83-4485-829E-50E36380CA8D}"/>
    <cellStyle name="표준 2 4 35" xfId="39530" xr:uid="{4426BCC3-2EF3-4027-B748-2F144F948142}"/>
    <cellStyle name="표준 2 4 36" xfId="39563" xr:uid="{D905401F-BF7A-420C-99B4-52C72DBF9A2F}"/>
    <cellStyle name="표준 2 4 37" xfId="39588" xr:uid="{1FAE881C-0E35-4628-9881-BBEFA70A00E7}"/>
    <cellStyle name="표준 2 4 38" xfId="39613" xr:uid="{20AF4325-86E5-495C-B9F7-657BA8F08658}"/>
    <cellStyle name="표준 2 4 39" xfId="39638" xr:uid="{33C016FC-E91E-47BA-8520-15DEA06D2953}"/>
    <cellStyle name="표준 2 4 4" xfId="37451" xr:uid="{00000000-0005-0000-0000-0000A0550000}"/>
    <cellStyle name="표준 2 4 40" xfId="39652" xr:uid="{F21C3716-4A53-484A-B206-35566F476A3A}"/>
    <cellStyle name="표준 2 4 41" xfId="39666" xr:uid="{D3CF837B-A4D6-4899-AA64-94AEAA329171}"/>
    <cellStyle name="표준 2 4 42" xfId="39680" xr:uid="{F828F587-651A-428B-A491-264844F899C6}"/>
    <cellStyle name="표준 2 4 43" xfId="39890" xr:uid="{5D37AF82-5642-48BB-A0B3-BF55425C6197}"/>
    <cellStyle name="표준 2 4 44" xfId="39718" xr:uid="{79DD6675-20B5-4560-ACE2-561D55B971D7}"/>
    <cellStyle name="표준 2 4 45" xfId="39909" xr:uid="{B8DA5916-46A8-459A-BEE3-5734E484B08E}"/>
    <cellStyle name="표준 2 4 46" xfId="39710" xr:uid="{9D1EC060-D78C-4C11-9F29-8E8B7B531F5F}"/>
    <cellStyle name="표준 2 4 47" xfId="39921" xr:uid="{5B4C59F4-EF30-4FAE-9922-C779AAF9A08B}"/>
    <cellStyle name="표준 2 4 5" xfId="36818" xr:uid="{00000000-0005-0000-0000-0000A1550000}"/>
    <cellStyle name="표준 2 4 6" xfId="37471" xr:uid="{00000000-0005-0000-0000-0000A2550000}"/>
    <cellStyle name="표준 2 4 7" xfId="36804" xr:uid="{00000000-0005-0000-0000-0000A3550000}"/>
    <cellStyle name="표준 2 4 8" xfId="37485" xr:uid="{00000000-0005-0000-0000-0000A4550000}"/>
    <cellStyle name="표준 2 4 9" xfId="36790" xr:uid="{00000000-0005-0000-0000-0000A5550000}"/>
    <cellStyle name="표준 2 40" xfId="18527" xr:uid="{00000000-0005-0000-0000-0000A6550000}"/>
    <cellStyle name="표준 2 41" xfId="18528" xr:uid="{00000000-0005-0000-0000-0000A7550000}"/>
    <cellStyle name="표준 2 42" xfId="18529" xr:uid="{00000000-0005-0000-0000-0000A8550000}"/>
    <cellStyle name="표준 2 43" xfId="18530" xr:uid="{00000000-0005-0000-0000-0000A9550000}"/>
    <cellStyle name="표준 2 44" xfId="18531" xr:uid="{00000000-0005-0000-0000-0000AA550000}"/>
    <cellStyle name="표준 2 45" xfId="18532" xr:uid="{00000000-0005-0000-0000-0000AB550000}"/>
    <cellStyle name="표준 2 46" xfId="18533" xr:uid="{00000000-0005-0000-0000-0000AC550000}"/>
    <cellStyle name="표준 2 47" xfId="18534" xr:uid="{00000000-0005-0000-0000-0000AD550000}"/>
    <cellStyle name="표준 2 48" xfId="18535" xr:uid="{00000000-0005-0000-0000-0000AE550000}"/>
    <cellStyle name="표준 2 49" xfId="18536" xr:uid="{00000000-0005-0000-0000-0000AF550000}"/>
    <cellStyle name="표준 2 5" xfId="18537" xr:uid="{00000000-0005-0000-0000-0000B0550000}"/>
    <cellStyle name="標準 2 5" xfId="18538" xr:uid="{00000000-0005-0000-0000-0000B1550000}"/>
    <cellStyle name="표준 2 5 10" xfId="37500" xr:uid="{00000000-0005-0000-0000-0000B2550000}"/>
    <cellStyle name="표준 2 5 11" xfId="35361" xr:uid="{00000000-0005-0000-0000-0000B3550000}"/>
    <cellStyle name="표준 2 5 12" xfId="37512" xr:uid="{00000000-0005-0000-0000-0000B4550000}"/>
    <cellStyle name="표준 2 5 13" xfId="35742" xr:uid="{00000000-0005-0000-0000-0000B5550000}"/>
    <cellStyle name="표준 2 5 14" xfId="37530" xr:uid="{00000000-0005-0000-0000-0000B6550000}"/>
    <cellStyle name="표준 2 5 15" xfId="36652" xr:uid="{00000000-0005-0000-0000-0000B7550000}"/>
    <cellStyle name="표준 2 5 2" xfId="18539" xr:uid="{00000000-0005-0000-0000-0000B8550000}"/>
    <cellStyle name="標準 2 5 2" xfId="18540" xr:uid="{00000000-0005-0000-0000-0000B9550000}"/>
    <cellStyle name="표준 2 5 2 2" xfId="36375" xr:uid="{00000000-0005-0000-0000-0000BA550000}"/>
    <cellStyle name="표준 2 5 3" xfId="36374" xr:uid="{00000000-0005-0000-0000-0000BB550000}"/>
    <cellStyle name="표준 2 5 4" xfId="37454" xr:uid="{00000000-0005-0000-0000-0000BC550000}"/>
    <cellStyle name="표준 2 5 5" xfId="36817" xr:uid="{00000000-0005-0000-0000-0000BD550000}"/>
    <cellStyle name="표준 2 5 6" xfId="37472" xr:uid="{00000000-0005-0000-0000-0000BE550000}"/>
    <cellStyle name="표준 2 5 7" xfId="36803" xr:uid="{00000000-0005-0000-0000-0000BF550000}"/>
    <cellStyle name="표준 2 5 8" xfId="37486" xr:uid="{00000000-0005-0000-0000-0000C0550000}"/>
    <cellStyle name="표준 2 5 9" xfId="36789" xr:uid="{00000000-0005-0000-0000-0000C1550000}"/>
    <cellStyle name="표준 2 50" xfId="18541" xr:uid="{00000000-0005-0000-0000-0000C2550000}"/>
    <cellStyle name="표준 2 51" xfId="18542" xr:uid="{00000000-0005-0000-0000-0000C3550000}"/>
    <cellStyle name="표준 2 52" xfId="18543" xr:uid="{00000000-0005-0000-0000-0000C4550000}"/>
    <cellStyle name="표준 2 53" xfId="18544" xr:uid="{00000000-0005-0000-0000-0000C5550000}"/>
    <cellStyle name="표준 2 54" xfId="18545" xr:uid="{00000000-0005-0000-0000-0000C6550000}"/>
    <cellStyle name="표준 2 55" xfId="18546" xr:uid="{00000000-0005-0000-0000-0000C7550000}"/>
    <cellStyle name="표준 2 56" xfId="18547" xr:uid="{00000000-0005-0000-0000-0000C8550000}"/>
    <cellStyle name="표준 2 57" xfId="18548" xr:uid="{00000000-0005-0000-0000-0000C9550000}"/>
    <cellStyle name="표준 2 58" xfId="18549" xr:uid="{00000000-0005-0000-0000-0000CA550000}"/>
    <cellStyle name="표준 2 59" xfId="18550" xr:uid="{00000000-0005-0000-0000-0000CB550000}"/>
    <cellStyle name="표준 2 6" xfId="18551" xr:uid="{00000000-0005-0000-0000-0000CC550000}"/>
    <cellStyle name="標準 2 6" xfId="18552" xr:uid="{00000000-0005-0000-0000-0000CD550000}"/>
    <cellStyle name="표준 2 6 10" xfId="37501" xr:uid="{00000000-0005-0000-0000-0000CE550000}"/>
    <cellStyle name="표준 2 6 11" xfId="35362" xr:uid="{00000000-0005-0000-0000-0000CF550000}"/>
    <cellStyle name="표준 2 6 12" xfId="37513" xr:uid="{00000000-0005-0000-0000-0000D0550000}"/>
    <cellStyle name="표준 2 6 13" xfId="35743" xr:uid="{00000000-0005-0000-0000-0000D1550000}"/>
    <cellStyle name="표준 2 6 14" xfId="37531" xr:uid="{00000000-0005-0000-0000-0000D2550000}"/>
    <cellStyle name="표준 2 6 15" xfId="36666" xr:uid="{00000000-0005-0000-0000-0000D3550000}"/>
    <cellStyle name="표준 2 6 2" xfId="36377" xr:uid="{00000000-0005-0000-0000-0000D4550000}"/>
    <cellStyle name="표준 2 6 3" xfId="36376" xr:uid="{00000000-0005-0000-0000-0000D5550000}"/>
    <cellStyle name="표준 2 6 4" xfId="37457" xr:uid="{00000000-0005-0000-0000-0000D6550000}"/>
    <cellStyle name="표준 2 6 5" xfId="36816" xr:uid="{00000000-0005-0000-0000-0000D7550000}"/>
    <cellStyle name="표준 2 6 6" xfId="37473" xr:uid="{00000000-0005-0000-0000-0000D8550000}"/>
    <cellStyle name="표준 2 6 7" xfId="36802" xr:uid="{00000000-0005-0000-0000-0000D9550000}"/>
    <cellStyle name="표준 2 6 8" xfId="37487" xr:uid="{00000000-0005-0000-0000-0000DA550000}"/>
    <cellStyle name="표준 2 6 9" xfId="36788" xr:uid="{00000000-0005-0000-0000-0000DB550000}"/>
    <cellStyle name="표준 2 60" xfId="18553" xr:uid="{00000000-0005-0000-0000-0000DC550000}"/>
    <cellStyle name="표준 2 61" xfId="18554" xr:uid="{00000000-0005-0000-0000-0000DD550000}"/>
    <cellStyle name="표준 2 62" xfId="18555" xr:uid="{00000000-0005-0000-0000-0000DE550000}"/>
    <cellStyle name="표준 2 63" xfId="18556" xr:uid="{00000000-0005-0000-0000-0000DF550000}"/>
    <cellStyle name="표준 2 64" xfId="18557" xr:uid="{00000000-0005-0000-0000-0000E0550000}"/>
    <cellStyle name="표준 2 65" xfId="18558" xr:uid="{00000000-0005-0000-0000-0000E1550000}"/>
    <cellStyle name="표준 2 66" xfId="18559" xr:uid="{00000000-0005-0000-0000-0000E2550000}"/>
    <cellStyle name="표준 2 67" xfId="18560" xr:uid="{00000000-0005-0000-0000-0000E3550000}"/>
    <cellStyle name="표준 2 68" xfId="18561" xr:uid="{00000000-0005-0000-0000-0000E4550000}"/>
    <cellStyle name="표준 2 69" xfId="18562" xr:uid="{00000000-0005-0000-0000-0000E5550000}"/>
    <cellStyle name="표준 2 7" xfId="18563" xr:uid="{00000000-0005-0000-0000-0000E6550000}"/>
    <cellStyle name="標準 2 7" xfId="18564" xr:uid="{00000000-0005-0000-0000-0000E7550000}"/>
    <cellStyle name="표준 2 7 10" xfId="37502" xr:uid="{00000000-0005-0000-0000-0000E8550000}"/>
    <cellStyle name="표준 2 7 11" xfId="35363" xr:uid="{00000000-0005-0000-0000-0000E9550000}"/>
    <cellStyle name="표준 2 7 12" xfId="37514" xr:uid="{00000000-0005-0000-0000-0000EA550000}"/>
    <cellStyle name="표준 2 7 13" xfId="35744" xr:uid="{00000000-0005-0000-0000-0000EB550000}"/>
    <cellStyle name="표준 2 7 14" xfId="37534" xr:uid="{00000000-0005-0000-0000-0000EC550000}"/>
    <cellStyle name="표준 2 7 15" xfId="36676" xr:uid="{00000000-0005-0000-0000-0000ED550000}"/>
    <cellStyle name="표준 2 7 2" xfId="36379" xr:uid="{00000000-0005-0000-0000-0000EE550000}"/>
    <cellStyle name="표준 2 7 3" xfId="36378" xr:uid="{00000000-0005-0000-0000-0000EF550000}"/>
    <cellStyle name="표준 2 7 4" xfId="37459" xr:uid="{00000000-0005-0000-0000-0000F0550000}"/>
    <cellStyle name="표준 2 7 5" xfId="36815" xr:uid="{00000000-0005-0000-0000-0000F1550000}"/>
    <cellStyle name="표준 2 7 6" xfId="37474" xr:uid="{00000000-0005-0000-0000-0000F2550000}"/>
    <cellStyle name="표준 2 7 7" xfId="36801" xr:uid="{00000000-0005-0000-0000-0000F3550000}"/>
    <cellStyle name="표준 2 7 8" xfId="37488" xr:uid="{00000000-0005-0000-0000-0000F4550000}"/>
    <cellStyle name="표준 2 7 9" xfId="36787" xr:uid="{00000000-0005-0000-0000-0000F5550000}"/>
    <cellStyle name="표준 2 70" xfId="18565" xr:uid="{00000000-0005-0000-0000-0000F6550000}"/>
    <cellStyle name="표준 2 71" xfId="18566" xr:uid="{00000000-0005-0000-0000-0000F7550000}"/>
    <cellStyle name="표준 2 72" xfId="18567" xr:uid="{00000000-0005-0000-0000-0000F8550000}"/>
    <cellStyle name="표준 2 73" xfId="18568" xr:uid="{00000000-0005-0000-0000-0000F9550000}"/>
    <cellStyle name="표준 2 74" xfId="18569" xr:uid="{00000000-0005-0000-0000-0000FA550000}"/>
    <cellStyle name="표준 2 75" xfId="18570" xr:uid="{00000000-0005-0000-0000-0000FB550000}"/>
    <cellStyle name="표준 2 76" xfId="18571" xr:uid="{00000000-0005-0000-0000-0000FC550000}"/>
    <cellStyle name="표준 2 77" xfId="18572" xr:uid="{00000000-0005-0000-0000-0000FD550000}"/>
    <cellStyle name="표준 2 78" xfId="18573" xr:uid="{00000000-0005-0000-0000-0000FE550000}"/>
    <cellStyle name="표준 2 79" xfId="18574" xr:uid="{00000000-0005-0000-0000-0000FF550000}"/>
    <cellStyle name="표준 2 8" xfId="18575" xr:uid="{00000000-0005-0000-0000-000000560000}"/>
    <cellStyle name="標準 2 8" xfId="18576" xr:uid="{00000000-0005-0000-0000-000001560000}"/>
    <cellStyle name="표준 2 8 10" xfId="37503" xr:uid="{00000000-0005-0000-0000-000002560000}"/>
    <cellStyle name="표준 2 8 11" xfId="35425" xr:uid="{00000000-0005-0000-0000-000003560000}"/>
    <cellStyle name="표준 2 8 12" xfId="37515" xr:uid="{00000000-0005-0000-0000-000004560000}"/>
    <cellStyle name="표준 2 8 13" xfId="35766" xr:uid="{00000000-0005-0000-0000-000005560000}"/>
    <cellStyle name="표준 2 8 14" xfId="37535" xr:uid="{00000000-0005-0000-0000-000006560000}"/>
    <cellStyle name="표준 2 8 15" xfId="36679" xr:uid="{00000000-0005-0000-0000-000007560000}"/>
    <cellStyle name="표준 2 8 2" xfId="36381" xr:uid="{00000000-0005-0000-0000-000008560000}"/>
    <cellStyle name="표준 2 8 3" xfId="36380" xr:uid="{00000000-0005-0000-0000-000009560000}"/>
    <cellStyle name="표준 2 8 4" xfId="37460" xr:uid="{00000000-0005-0000-0000-00000A560000}"/>
    <cellStyle name="표준 2 8 5" xfId="36814" xr:uid="{00000000-0005-0000-0000-00000B560000}"/>
    <cellStyle name="표준 2 8 6" xfId="37475" xr:uid="{00000000-0005-0000-0000-00000C560000}"/>
    <cellStyle name="표준 2 8 7" xfId="36800" xr:uid="{00000000-0005-0000-0000-00000D560000}"/>
    <cellStyle name="표준 2 8 8" xfId="37489" xr:uid="{00000000-0005-0000-0000-00000E560000}"/>
    <cellStyle name="표준 2 8 9" xfId="36786" xr:uid="{00000000-0005-0000-0000-00000F560000}"/>
    <cellStyle name="표준 2 80" xfId="18577" xr:uid="{00000000-0005-0000-0000-000010560000}"/>
    <cellStyle name="표준 2 81" xfId="18578" xr:uid="{00000000-0005-0000-0000-000011560000}"/>
    <cellStyle name="표준 2 82" xfId="18579" xr:uid="{00000000-0005-0000-0000-000012560000}"/>
    <cellStyle name="표준 2 83" xfId="18580" xr:uid="{00000000-0005-0000-0000-000013560000}"/>
    <cellStyle name="표준 2 84" xfId="18581" xr:uid="{00000000-0005-0000-0000-000014560000}"/>
    <cellStyle name="표준 2 85" xfId="18582" xr:uid="{00000000-0005-0000-0000-000015560000}"/>
    <cellStyle name="표준 2 86" xfId="18583" xr:uid="{00000000-0005-0000-0000-000016560000}"/>
    <cellStyle name="표준 2 87" xfId="18584" xr:uid="{00000000-0005-0000-0000-000017560000}"/>
    <cellStyle name="표준 2 88" xfId="18585" xr:uid="{00000000-0005-0000-0000-000018560000}"/>
    <cellStyle name="표준 2 89" xfId="18586" xr:uid="{00000000-0005-0000-0000-000019560000}"/>
    <cellStyle name="표준 2 9" xfId="18587" xr:uid="{00000000-0005-0000-0000-00001A560000}"/>
    <cellStyle name="標準 2 9" xfId="18588" xr:uid="{00000000-0005-0000-0000-00001B560000}"/>
    <cellStyle name="표준 2 9 10" xfId="36383" xr:uid="{00000000-0005-0000-0000-00001C560000}"/>
    <cellStyle name="표준 2 9 11" xfId="36384" xr:uid="{00000000-0005-0000-0000-00001D560000}"/>
    <cellStyle name="표준 2 9 11 2" xfId="36385" xr:uid="{00000000-0005-0000-0000-00001E560000}"/>
    <cellStyle name="표준 2 9 11 2 2" xfId="36386" xr:uid="{00000000-0005-0000-0000-00001F560000}"/>
    <cellStyle name="표준 2 9 11 2 3" xfId="36387" xr:uid="{00000000-0005-0000-0000-000020560000}"/>
    <cellStyle name="표준 2 9 11 2 4" xfId="36388" xr:uid="{00000000-0005-0000-0000-000021560000}"/>
    <cellStyle name="표준 2 9 11 3" xfId="36389" xr:uid="{00000000-0005-0000-0000-000022560000}"/>
    <cellStyle name="표준 2 9 11 4" xfId="36390" xr:uid="{00000000-0005-0000-0000-000023560000}"/>
    <cellStyle name="표준 2 9 12" xfId="36391" xr:uid="{00000000-0005-0000-0000-000024560000}"/>
    <cellStyle name="표준 2 9 13" xfId="36392" xr:uid="{00000000-0005-0000-0000-000025560000}"/>
    <cellStyle name="표준 2 9 14" xfId="36393" xr:uid="{00000000-0005-0000-0000-000026560000}"/>
    <cellStyle name="표준 2 9 15" xfId="36394" xr:uid="{00000000-0005-0000-0000-000027560000}"/>
    <cellStyle name="표준 2 9 16" xfId="36382" xr:uid="{00000000-0005-0000-0000-000028560000}"/>
    <cellStyle name="표준 2 9 17" xfId="37461" xr:uid="{00000000-0005-0000-0000-000029560000}"/>
    <cellStyle name="표준 2 9 18" xfId="36813" xr:uid="{00000000-0005-0000-0000-00002A560000}"/>
    <cellStyle name="표준 2 9 19" xfId="37476" xr:uid="{00000000-0005-0000-0000-00002B560000}"/>
    <cellStyle name="표준 2 9 2" xfId="18589" xr:uid="{00000000-0005-0000-0000-00002C560000}"/>
    <cellStyle name="표준 2 9 2 10" xfId="36396" xr:uid="{00000000-0005-0000-0000-00002D560000}"/>
    <cellStyle name="표준 2 9 2 11" xfId="36397" xr:uid="{00000000-0005-0000-0000-00002E560000}"/>
    <cellStyle name="표준 2 9 2 11 2" xfId="36398" xr:uid="{00000000-0005-0000-0000-00002F560000}"/>
    <cellStyle name="표준 2 9 2 11 2 2" xfId="36399" xr:uid="{00000000-0005-0000-0000-000030560000}"/>
    <cellStyle name="표준 2 9 2 11 2 3" xfId="36400" xr:uid="{00000000-0005-0000-0000-000031560000}"/>
    <cellStyle name="표준 2 9 2 11 2 4" xfId="36401" xr:uid="{00000000-0005-0000-0000-000032560000}"/>
    <cellStyle name="표준 2 9 2 11 3" xfId="36402" xr:uid="{00000000-0005-0000-0000-000033560000}"/>
    <cellStyle name="표준 2 9 2 11 4" xfId="36403" xr:uid="{00000000-0005-0000-0000-000034560000}"/>
    <cellStyle name="표준 2 9 2 12" xfId="36404" xr:uid="{00000000-0005-0000-0000-000035560000}"/>
    <cellStyle name="표준 2 9 2 13" xfId="36405" xr:uid="{00000000-0005-0000-0000-000036560000}"/>
    <cellStyle name="표준 2 9 2 14" xfId="36406" xr:uid="{00000000-0005-0000-0000-000037560000}"/>
    <cellStyle name="표준 2 9 2 15" xfId="36407" xr:uid="{00000000-0005-0000-0000-000038560000}"/>
    <cellStyle name="표준 2 9 2 2" xfId="36408" xr:uid="{00000000-0005-0000-0000-000039560000}"/>
    <cellStyle name="표준 2 9 2 2 10" xfId="36409" xr:uid="{00000000-0005-0000-0000-00003A560000}"/>
    <cellStyle name="표준 2 9 2 2 11" xfId="36410" xr:uid="{00000000-0005-0000-0000-00003B560000}"/>
    <cellStyle name="표준 2 9 2 2 12" xfId="36411" xr:uid="{00000000-0005-0000-0000-00003C560000}"/>
    <cellStyle name="표준 2 9 2 2 13" xfId="36412" xr:uid="{00000000-0005-0000-0000-00003D560000}"/>
    <cellStyle name="표준 2 9 2 2 2" xfId="36413" xr:uid="{00000000-0005-0000-0000-00003E560000}"/>
    <cellStyle name="표준 2 9 2 2 2 10" xfId="36414" xr:uid="{00000000-0005-0000-0000-00003F560000}"/>
    <cellStyle name="표준 2 9 2 2 2 11" xfId="36415" xr:uid="{00000000-0005-0000-0000-000040560000}"/>
    <cellStyle name="표준 2 9 2 2 2 12" xfId="36416" xr:uid="{00000000-0005-0000-0000-000041560000}"/>
    <cellStyle name="표준 2 9 2 2 2 13" xfId="36417" xr:uid="{00000000-0005-0000-0000-000042560000}"/>
    <cellStyle name="표준 2 9 2 2 2 2" xfId="36418" xr:uid="{00000000-0005-0000-0000-000043560000}"/>
    <cellStyle name="표준 2 9 2 2 2 2 2" xfId="36419" xr:uid="{00000000-0005-0000-0000-000044560000}"/>
    <cellStyle name="표준 2 9 2 2 2 2 2 2" xfId="36420" xr:uid="{00000000-0005-0000-0000-000045560000}"/>
    <cellStyle name="표준 2 9 2 2 2 2 2 2 2" xfId="36421" xr:uid="{00000000-0005-0000-0000-000046560000}"/>
    <cellStyle name="표준 2 9 2 2 2 2 2 2 2 2" xfId="36422" xr:uid="{00000000-0005-0000-0000-000047560000}"/>
    <cellStyle name="표준 2 9 2 2 2 2 2 2 2 3" xfId="36423" xr:uid="{00000000-0005-0000-0000-000048560000}"/>
    <cellStyle name="표준 2 9 2 2 2 2 2 2 2 4" xfId="36424" xr:uid="{00000000-0005-0000-0000-000049560000}"/>
    <cellStyle name="표준 2 9 2 2 2 2 2 2 3" xfId="36425" xr:uid="{00000000-0005-0000-0000-00004A560000}"/>
    <cellStyle name="표준 2 9 2 2 2 2 2 2 4" xfId="36426" xr:uid="{00000000-0005-0000-0000-00004B560000}"/>
    <cellStyle name="표준 2 9 2 2 2 2 2 3" xfId="36427" xr:uid="{00000000-0005-0000-0000-00004C560000}"/>
    <cellStyle name="표준 2 9 2 2 2 2 2 4" xfId="36428" xr:uid="{00000000-0005-0000-0000-00004D560000}"/>
    <cellStyle name="표준 2 9 2 2 2 2 2 5" xfId="36429" xr:uid="{00000000-0005-0000-0000-00004E560000}"/>
    <cellStyle name="표준 2 9 2 2 2 2 2 6" xfId="36430" xr:uid="{00000000-0005-0000-0000-00004F560000}"/>
    <cellStyle name="표준 2 9 2 2 2 2 3" xfId="36431" xr:uid="{00000000-0005-0000-0000-000050560000}"/>
    <cellStyle name="표준 2 9 2 2 2 2 3 2" xfId="36432" xr:uid="{00000000-0005-0000-0000-000051560000}"/>
    <cellStyle name="표준 2 9 2 2 2 2 3 2 2" xfId="36433" xr:uid="{00000000-0005-0000-0000-000052560000}"/>
    <cellStyle name="표준 2 9 2 2 2 2 3 2 3" xfId="36434" xr:uid="{00000000-0005-0000-0000-000053560000}"/>
    <cellStyle name="표준 2 9 2 2 2 2 3 2 4" xfId="36435" xr:uid="{00000000-0005-0000-0000-000054560000}"/>
    <cellStyle name="표준 2 9 2 2 2 2 3 3" xfId="36436" xr:uid="{00000000-0005-0000-0000-000055560000}"/>
    <cellStyle name="표준 2 9 2 2 2 2 3 4" xfId="36437" xr:uid="{00000000-0005-0000-0000-000056560000}"/>
    <cellStyle name="표준 2 9 2 2 2 2 4" xfId="36438" xr:uid="{00000000-0005-0000-0000-000057560000}"/>
    <cellStyle name="표준 2 9 2 2 2 2 5" xfId="36439" xr:uid="{00000000-0005-0000-0000-000058560000}"/>
    <cellStyle name="표준 2 9 2 2 2 2 6" xfId="36440" xr:uid="{00000000-0005-0000-0000-000059560000}"/>
    <cellStyle name="표준 2 9 2 2 2 3" xfId="36441" xr:uid="{00000000-0005-0000-0000-00005A560000}"/>
    <cellStyle name="표준 2 9 2 2 2 4" xfId="36442" xr:uid="{00000000-0005-0000-0000-00005B560000}"/>
    <cellStyle name="표준 2 9 2 2 2 5" xfId="36443" xr:uid="{00000000-0005-0000-0000-00005C560000}"/>
    <cellStyle name="표준 2 9 2 2 2 6" xfId="36444" xr:uid="{00000000-0005-0000-0000-00005D560000}"/>
    <cellStyle name="표준 2 9 2 2 2 7" xfId="36445" xr:uid="{00000000-0005-0000-0000-00005E560000}"/>
    <cellStyle name="표준 2 9 2 2 2 8" xfId="36446" xr:uid="{00000000-0005-0000-0000-00005F560000}"/>
    <cellStyle name="표준 2 9 2 2 2 9" xfId="36447" xr:uid="{00000000-0005-0000-0000-000060560000}"/>
    <cellStyle name="표준 2 9 2 2 2 9 2" xfId="36448" xr:uid="{00000000-0005-0000-0000-000061560000}"/>
    <cellStyle name="표준 2 9 2 2 2 9 2 2" xfId="36449" xr:uid="{00000000-0005-0000-0000-000062560000}"/>
    <cellStyle name="표준 2 9 2 2 2 9 2 3" xfId="36450" xr:uid="{00000000-0005-0000-0000-000063560000}"/>
    <cellStyle name="표준 2 9 2 2 2 9 2 4" xfId="36451" xr:uid="{00000000-0005-0000-0000-000064560000}"/>
    <cellStyle name="표준 2 9 2 2 2 9 3" xfId="36452" xr:uid="{00000000-0005-0000-0000-000065560000}"/>
    <cellStyle name="표준 2 9 2 2 2 9 4" xfId="36453" xr:uid="{00000000-0005-0000-0000-000066560000}"/>
    <cellStyle name="표준 2 9 2 2 3" xfId="36454" xr:uid="{00000000-0005-0000-0000-000067560000}"/>
    <cellStyle name="표준 2 9 2 2 3 2" xfId="36455" xr:uid="{00000000-0005-0000-0000-000068560000}"/>
    <cellStyle name="표준 2 9 2 2 3 2 2" xfId="36456" xr:uid="{00000000-0005-0000-0000-000069560000}"/>
    <cellStyle name="표준 2 9 2 2 3 2 2 2" xfId="36457" xr:uid="{00000000-0005-0000-0000-00006A560000}"/>
    <cellStyle name="표준 2 9 2 2 3 2 2 2 2" xfId="36458" xr:uid="{00000000-0005-0000-0000-00006B560000}"/>
    <cellStyle name="표준 2 9 2 2 3 2 2 2 3" xfId="36459" xr:uid="{00000000-0005-0000-0000-00006C560000}"/>
    <cellStyle name="표준 2 9 2 2 3 2 2 2 4" xfId="36460" xr:uid="{00000000-0005-0000-0000-00006D560000}"/>
    <cellStyle name="표준 2 9 2 2 3 2 2 3" xfId="36461" xr:uid="{00000000-0005-0000-0000-00006E560000}"/>
    <cellStyle name="표준 2 9 2 2 3 2 2 4" xfId="36462" xr:uid="{00000000-0005-0000-0000-00006F560000}"/>
    <cellStyle name="표준 2 9 2 2 3 2 3" xfId="36463" xr:uid="{00000000-0005-0000-0000-000070560000}"/>
    <cellStyle name="표준 2 9 2 2 3 2 4" xfId="36464" xr:uid="{00000000-0005-0000-0000-000071560000}"/>
    <cellStyle name="표준 2 9 2 2 3 2 5" xfId="36465" xr:uid="{00000000-0005-0000-0000-000072560000}"/>
    <cellStyle name="표준 2 9 2 2 3 2 6" xfId="36466" xr:uid="{00000000-0005-0000-0000-000073560000}"/>
    <cellStyle name="표준 2 9 2 2 3 3" xfId="36467" xr:uid="{00000000-0005-0000-0000-000074560000}"/>
    <cellStyle name="표준 2 9 2 2 3 3 2" xfId="36468" xr:uid="{00000000-0005-0000-0000-000075560000}"/>
    <cellStyle name="표준 2 9 2 2 3 3 2 2" xfId="36469" xr:uid="{00000000-0005-0000-0000-000076560000}"/>
    <cellStyle name="표준 2 9 2 2 3 3 2 3" xfId="36470" xr:uid="{00000000-0005-0000-0000-000077560000}"/>
    <cellStyle name="표준 2 9 2 2 3 3 2 4" xfId="36471" xr:uid="{00000000-0005-0000-0000-000078560000}"/>
    <cellStyle name="표준 2 9 2 2 3 3 3" xfId="36472" xr:uid="{00000000-0005-0000-0000-000079560000}"/>
    <cellStyle name="표준 2 9 2 2 3 3 4" xfId="36473" xr:uid="{00000000-0005-0000-0000-00007A560000}"/>
    <cellStyle name="표준 2 9 2 2 3 4" xfId="36474" xr:uid="{00000000-0005-0000-0000-00007B560000}"/>
    <cellStyle name="표준 2 9 2 2 3 5" xfId="36475" xr:uid="{00000000-0005-0000-0000-00007C560000}"/>
    <cellStyle name="표준 2 9 2 2 3 6" xfId="36476" xr:uid="{00000000-0005-0000-0000-00007D560000}"/>
    <cellStyle name="표준 2 9 2 2 4" xfId="36477" xr:uid="{00000000-0005-0000-0000-00007E560000}"/>
    <cellStyle name="표준 2 9 2 2 5" xfId="36478" xr:uid="{00000000-0005-0000-0000-00007F560000}"/>
    <cellStyle name="표준 2 9 2 2 6" xfId="36479" xr:uid="{00000000-0005-0000-0000-000080560000}"/>
    <cellStyle name="표준 2 9 2 2 7" xfId="36480" xr:uid="{00000000-0005-0000-0000-000081560000}"/>
    <cellStyle name="표준 2 9 2 2 8" xfId="36481" xr:uid="{00000000-0005-0000-0000-000082560000}"/>
    <cellStyle name="표준 2 9 2 2 9" xfId="36482" xr:uid="{00000000-0005-0000-0000-000083560000}"/>
    <cellStyle name="표준 2 9 2 2 9 2" xfId="36483" xr:uid="{00000000-0005-0000-0000-000084560000}"/>
    <cellStyle name="표준 2 9 2 2 9 2 2" xfId="36484" xr:uid="{00000000-0005-0000-0000-000085560000}"/>
    <cellStyle name="표준 2 9 2 2 9 2 3" xfId="36485" xr:uid="{00000000-0005-0000-0000-000086560000}"/>
    <cellStyle name="표준 2 9 2 2 9 2 4" xfId="36486" xr:uid="{00000000-0005-0000-0000-000087560000}"/>
    <cellStyle name="표준 2 9 2 2 9 3" xfId="36487" xr:uid="{00000000-0005-0000-0000-000088560000}"/>
    <cellStyle name="표준 2 9 2 2 9 4" xfId="36488" xr:uid="{00000000-0005-0000-0000-000089560000}"/>
    <cellStyle name="표준 2 9 2 3" xfId="36489" xr:uid="{00000000-0005-0000-0000-00008A560000}"/>
    <cellStyle name="표준 2 9 2 4" xfId="36490" xr:uid="{00000000-0005-0000-0000-00008B560000}"/>
    <cellStyle name="표준 2 9 2 4 2" xfId="36491" xr:uid="{00000000-0005-0000-0000-00008C560000}"/>
    <cellStyle name="표준 2 9 2 4 2 2" xfId="36492" xr:uid="{00000000-0005-0000-0000-00008D560000}"/>
    <cellStyle name="표준 2 9 2 4 2 2 2" xfId="36493" xr:uid="{00000000-0005-0000-0000-00008E560000}"/>
    <cellStyle name="표준 2 9 2 4 2 2 2 2" xfId="36494" xr:uid="{00000000-0005-0000-0000-00008F560000}"/>
    <cellStyle name="표준 2 9 2 4 2 2 2 3" xfId="36495" xr:uid="{00000000-0005-0000-0000-000090560000}"/>
    <cellStyle name="표준 2 9 2 4 2 2 2 4" xfId="36496" xr:uid="{00000000-0005-0000-0000-000091560000}"/>
    <cellStyle name="표준 2 9 2 4 2 2 3" xfId="36497" xr:uid="{00000000-0005-0000-0000-000092560000}"/>
    <cellStyle name="표준 2 9 2 4 2 2 4" xfId="36498" xr:uid="{00000000-0005-0000-0000-000093560000}"/>
    <cellStyle name="표준 2 9 2 4 2 3" xfId="36499" xr:uid="{00000000-0005-0000-0000-000094560000}"/>
    <cellStyle name="표준 2 9 2 4 2 4" xfId="36500" xr:uid="{00000000-0005-0000-0000-000095560000}"/>
    <cellStyle name="표준 2 9 2 4 2 5" xfId="36501" xr:uid="{00000000-0005-0000-0000-000096560000}"/>
    <cellStyle name="표준 2 9 2 4 2 6" xfId="36502" xr:uid="{00000000-0005-0000-0000-000097560000}"/>
    <cellStyle name="표준 2 9 2 4 3" xfId="36503" xr:uid="{00000000-0005-0000-0000-000098560000}"/>
    <cellStyle name="표준 2 9 2 4 3 2" xfId="36504" xr:uid="{00000000-0005-0000-0000-000099560000}"/>
    <cellStyle name="표준 2 9 2 4 3 2 2" xfId="36505" xr:uid="{00000000-0005-0000-0000-00009A560000}"/>
    <cellStyle name="표준 2 9 2 4 3 2 3" xfId="36506" xr:uid="{00000000-0005-0000-0000-00009B560000}"/>
    <cellStyle name="표준 2 9 2 4 3 2 4" xfId="36507" xr:uid="{00000000-0005-0000-0000-00009C560000}"/>
    <cellStyle name="표준 2 9 2 4 3 3" xfId="36508" xr:uid="{00000000-0005-0000-0000-00009D560000}"/>
    <cellStyle name="표준 2 9 2 4 3 4" xfId="36509" xr:uid="{00000000-0005-0000-0000-00009E560000}"/>
    <cellStyle name="표준 2 9 2 4 4" xfId="36510" xr:uid="{00000000-0005-0000-0000-00009F560000}"/>
    <cellStyle name="표준 2 9 2 4 5" xfId="36511" xr:uid="{00000000-0005-0000-0000-0000A0560000}"/>
    <cellStyle name="표준 2 9 2 4 6" xfId="36512" xr:uid="{00000000-0005-0000-0000-0000A1560000}"/>
    <cellStyle name="표준 2 9 2 5" xfId="36513" xr:uid="{00000000-0005-0000-0000-0000A2560000}"/>
    <cellStyle name="표준 2 9 2 6" xfId="36514" xr:uid="{00000000-0005-0000-0000-0000A3560000}"/>
    <cellStyle name="표준 2 9 2 7" xfId="36515" xr:uid="{00000000-0005-0000-0000-0000A4560000}"/>
    <cellStyle name="표준 2 9 2 8" xfId="36516" xr:uid="{00000000-0005-0000-0000-0000A5560000}"/>
    <cellStyle name="표준 2 9 2 9" xfId="36517" xr:uid="{00000000-0005-0000-0000-0000A6560000}"/>
    <cellStyle name="표준 2 9 20" xfId="36799" xr:uid="{00000000-0005-0000-0000-0000A7560000}"/>
    <cellStyle name="표준 2 9 21" xfId="37490" xr:uid="{00000000-0005-0000-0000-0000A8560000}"/>
    <cellStyle name="표준 2 9 22" xfId="36785" xr:uid="{00000000-0005-0000-0000-0000A9560000}"/>
    <cellStyle name="표준 2 9 23" xfId="37504" xr:uid="{00000000-0005-0000-0000-0000AA560000}"/>
    <cellStyle name="표준 2 9 24" xfId="35427" xr:uid="{00000000-0005-0000-0000-0000AB560000}"/>
    <cellStyle name="표준 2 9 25" xfId="37516" xr:uid="{00000000-0005-0000-0000-0000AC560000}"/>
    <cellStyle name="표준 2 9 26" xfId="35774" xr:uid="{00000000-0005-0000-0000-0000AD560000}"/>
    <cellStyle name="표준 2 9 27" xfId="37536" xr:uid="{00000000-0005-0000-0000-0000AE560000}"/>
    <cellStyle name="표준 2 9 28" xfId="36682" xr:uid="{00000000-0005-0000-0000-0000AF560000}"/>
    <cellStyle name="표준 2 9 3" xfId="36518" xr:uid="{00000000-0005-0000-0000-0000B0560000}"/>
    <cellStyle name="표준 2 9 3 10" xfId="36519" xr:uid="{00000000-0005-0000-0000-0000B1560000}"/>
    <cellStyle name="표준 2 9 3 11" xfId="36520" xr:uid="{00000000-0005-0000-0000-0000B2560000}"/>
    <cellStyle name="표준 2 9 3 12" xfId="36521" xr:uid="{00000000-0005-0000-0000-0000B3560000}"/>
    <cellStyle name="표준 2 9 3 13" xfId="36522" xr:uid="{00000000-0005-0000-0000-0000B4560000}"/>
    <cellStyle name="표준 2 9 3 2" xfId="36523" xr:uid="{00000000-0005-0000-0000-0000B5560000}"/>
    <cellStyle name="표준 2 9 3 2 10" xfId="36524" xr:uid="{00000000-0005-0000-0000-0000B6560000}"/>
    <cellStyle name="표준 2 9 3 2 11" xfId="36525" xr:uid="{00000000-0005-0000-0000-0000B7560000}"/>
    <cellStyle name="표준 2 9 3 2 12" xfId="36526" xr:uid="{00000000-0005-0000-0000-0000B8560000}"/>
    <cellStyle name="표준 2 9 3 2 13" xfId="36527" xr:uid="{00000000-0005-0000-0000-0000B9560000}"/>
    <cellStyle name="표준 2 9 3 2 2" xfId="36528" xr:uid="{00000000-0005-0000-0000-0000BA560000}"/>
    <cellStyle name="표준 2 9 3 2 2 2" xfId="36529" xr:uid="{00000000-0005-0000-0000-0000BB560000}"/>
    <cellStyle name="표준 2 9 3 2 2 2 2" xfId="36530" xr:uid="{00000000-0005-0000-0000-0000BC560000}"/>
    <cellStyle name="표준 2 9 3 2 2 2 2 2" xfId="36531" xr:uid="{00000000-0005-0000-0000-0000BD560000}"/>
    <cellStyle name="표준 2 9 3 2 2 2 2 2 2" xfId="36532" xr:uid="{00000000-0005-0000-0000-0000BE560000}"/>
    <cellStyle name="표준 2 9 3 2 2 2 2 2 3" xfId="36533" xr:uid="{00000000-0005-0000-0000-0000BF560000}"/>
    <cellStyle name="표준 2 9 3 2 2 2 2 2 4" xfId="36534" xr:uid="{00000000-0005-0000-0000-0000C0560000}"/>
    <cellStyle name="표준 2 9 3 2 2 2 2 3" xfId="36535" xr:uid="{00000000-0005-0000-0000-0000C1560000}"/>
    <cellStyle name="표준 2 9 3 2 2 2 2 4" xfId="36536" xr:uid="{00000000-0005-0000-0000-0000C2560000}"/>
    <cellStyle name="표준 2 9 3 2 2 2 3" xfId="36537" xr:uid="{00000000-0005-0000-0000-0000C3560000}"/>
    <cellStyle name="표준 2 9 3 2 2 2 4" xfId="36538" xr:uid="{00000000-0005-0000-0000-0000C4560000}"/>
    <cellStyle name="표준 2 9 3 2 2 2 5" xfId="36539" xr:uid="{00000000-0005-0000-0000-0000C5560000}"/>
    <cellStyle name="표준 2 9 3 2 2 2 6" xfId="36540" xr:uid="{00000000-0005-0000-0000-0000C6560000}"/>
    <cellStyle name="표준 2 9 3 2 2 3" xfId="36541" xr:uid="{00000000-0005-0000-0000-0000C7560000}"/>
    <cellStyle name="표준 2 9 3 2 2 3 2" xfId="36542" xr:uid="{00000000-0005-0000-0000-0000C8560000}"/>
    <cellStyle name="표준 2 9 3 2 2 3 2 2" xfId="36543" xr:uid="{00000000-0005-0000-0000-0000C9560000}"/>
    <cellStyle name="표준 2 9 3 2 2 3 2 3" xfId="36544" xr:uid="{00000000-0005-0000-0000-0000CA560000}"/>
    <cellStyle name="표준 2 9 3 2 2 3 2 4" xfId="36545" xr:uid="{00000000-0005-0000-0000-0000CB560000}"/>
    <cellStyle name="표준 2 9 3 2 2 3 3" xfId="36546" xr:uid="{00000000-0005-0000-0000-0000CC560000}"/>
    <cellStyle name="표준 2 9 3 2 2 3 4" xfId="36547" xr:uid="{00000000-0005-0000-0000-0000CD560000}"/>
    <cellStyle name="표준 2 9 3 2 2 4" xfId="36548" xr:uid="{00000000-0005-0000-0000-0000CE560000}"/>
    <cellStyle name="표준 2 9 3 2 2 5" xfId="36549" xr:uid="{00000000-0005-0000-0000-0000CF560000}"/>
    <cellStyle name="표준 2 9 3 2 2 6" xfId="36550" xr:uid="{00000000-0005-0000-0000-0000D0560000}"/>
    <cellStyle name="표준 2 9 3 2 3" xfId="36551" xr:uid="{00000000-0005-0000-0000-0000D1560000}"/>
    <cellStyle name="표준 2 9 3 2 4" xfId="36552" xr:uid="{00000000-0005-0000-0000-0000D2560000}"/>
    <cellStyle name="표준 2 9 3 2 5" xfId="36553" xr:uid="{00000000-0005-0000-0000-0000D3560000}"/>
    <cellStyle name="표준 2 9 3 2 6" xfId="36554" xr:uid="{00000000-0005-0000-0000-0000D4560000}"/>
    <cellStyle name="표준 2 9 3 2 7" xfId="36555" xr:uid="{00000000-0005-0000-0000-0000D5560000}"/>
    <cellStyle name="표준 2 9 3 2 8" xfId="36556" xr:uid="{00000000-0005-0000-0000-0000D6560000}"/>
    <cellStyle name="표준 2 9 3 2 9" xfId="36557" xr:uid="{00000000-0005-0000-0000-0000D7560000}"/>
    <cellStyle name="표준 2 9 3 2 9 2" xfId="36558" xr:uid="{00000000-0005-0000-0000-0000D8560000}"/>
    <cellStyle name="표준 2 9 3 2 9 2 2" xfId="36559" xr:uid="{00000000-0005-0000-0000-0000D9560000}"/>
    <cellStyle name="표준 2 9 3 2 9 2 3" xfId="36560" xr:uid="{00000000-0005-0000-0000-0000DA560000}"/>
    <cellStyle name="표준 2 9 3 2 9 2 4" xfId="36561" xr:uid="{00000000-0005-0000-0000-0000DB560000}"/>
    <cellStyle name="표준 2 9 3 2 9 3" xfId="36562" xr:uid="{00000000-0005-0000-0000-0000DC560000}"/>
    <cellStyle name="표준 2 9 3 2 9 4" xfId="36563" xr:uid="{00000000-0005-0000-0000-0000DD560000}"/>
    <cellStyle name="표준 2 9 3 3" xfId="36564" xr:uid="{00000000-0005-0000-0000-0000DE560000}"/>
    <cellStyle name="표준 2 9 3 3 2" xfId="36565" xr:uid="{00000000-0005-0000-0000-0000DF560000}"/>
    <cellStyle name="표준 2 9 3 3 2 2" xfId="36566" xr:uid="{00000000-0005-0000-0000-0000E0560000}"/>
    <cellStyle name="표준 2 9 3 3 2 2 2" xfId="36567" xr:uid="{00000000-0005-0000-0000-0000E1560000}"/>
    <cellStyle name="표준 2 9 3 3 2 2 2 2" xfId="36568" xr:uid="{00000000-0005-0000-0000-0000E2560000}"/>
    <cellStyle name="표준 2 9 3 3 2 2 2 3" xfId="36569" xr:uid="{00000000-0005-0000-0000-0000E3560000}"/>
    <cellStyle name="표준 2 9 3 3 2 2 2 4" xfId="36570" xr:uid="{00000000-0005-0000-0000-0000E4560000}"/>
    <cellStyle name="표준 2 9 3 3 2 2 3" xfId="36571" xr:uid="{00000000-0005-0000-0000-0000E5560000}"/>
    <cellStyle name="표준 2 9 3 3 2 2 4" xfId="36572" xr:uid="{00000000-0005-0000-0000-0000E6560000}"/>
    <cellStyle name="표준 2 9 3 3 2 3" xfId="36573" xr:uid="{00000000-0005-0000-0000-0000E7560000}"/>
    <cellStyle name="표준 2 9 3 3 2 4" xfId="36574" xr:uid="{00000000-0005-0000-0000-0000E8560000}"/>
    <cellStyle name="표준 2 9 3 3 2 5" xfId="36575" xr:uid="{00000000-0005-0000-0000-0000E9560000}"/>
    <cellStyle name="표준 2 9 3 3 2 6" xfId="36576" xr:uid="{00000000-0005-0000-0000-0000EA560000}"/>
    <cellStyle name="표준 2 9 3 3 3" xfId="36577" xr:uid="{00000000-0005-0000-0000-0000EB560000}"/>
    <cellStyle name="표준 2 9 3 3 3 2" xfId="36578" xr:uid="{00000000-0005-0000-0000-0000EC560000}"/>
    <cellStyle name="표준 2 9 3 3 3 2 2" xfId="36579" xr:uid="{00000000-0005-0000-0000-0000ED560000}"/>
    <cellStyle name="표준 2 9 3 3 3 2 3" xfId="36580" xr:uid="{00000000-0005-0000-0000-0000EE560000}"/>
    <cellStyle name="표준 2 9 3 3 3 2 4" xfId="36581" xr:uid="{00000000-0005-0000-0000-0000EF560000}"/>
    <cellStyle name="표준 2 9 3 3 3 3" xfId="36582" xr:uid="{00000000-0005-0000-0000-0000F0560000}"/>
    <cellStyle name="표준 2 9 3 3 3 4" xfId="36583" xr:uid="{00000000-0005-0000-0000-0000F1560000}"/>
    <cellStyle name="표준 2 9 3 3 4" xfId="36584" xr:uid="{00000000-0005-0000-0000-0000F2560000}"/>
    <cellStyle name="표준 2 9 3 3 5" xfId="36585" xr:uid="{00000000-0005-0000-0000-0000F3560000}"/>
    <cellStyle name="표준 2 9 3 3 6" xfId="36586" xr:uid="{00000000-0005-0000-0000-0000F4560000}"/>
    <cellStyle name="표준 2 9 3 4" xfId="36587" xr:uid="{00000000-0005-0000-0000-0000F5560000}"/>
    <cellStyle name="표준 2 9 3 5" xfId="36588" xr:uid="{00000000-0005-0000-0000-0000F6560000}"/>
    <cellStyle name="표준 2 9 3 6" xfId="36589" xr:uid="{00000000-0005-0000-0000-0000F7560000}"/>
    <cellStyle name="표준 2 9 3 7" xfId="36590" xr:uid="{00000000-0005-0000-0000-0000F8560000}"/>
    <cellStyle name="표준 2 9 3 8" xfId="36591" xr:uid="{00000000-0005-0000-0000-0000F9560000}"/>
    <cellStyle name="표준 2 9 3 9" xfId="36592" xr:uid="{00000000-0005-0000-0000-0000FA560000}"/>
    <cellStyle name="표준 2 9 3 9 2" xfId="36593" xr:uid="{00000000-0005-0000-0000-0000FB560000}"/>
    <cellStyle name="표준 2 9 3 9 2 2" xfId="36594" xr:uid="{00000000-0005-0000-0000-0000FC560000}"/>
    <cellStyle name="표준 2 9 3 9 2 3" xfId="36595" xr:uid="{00000000-0005-0000-0000-0000FD560000}"/>
    <cellStyle name="표준 2 9 3 9 2 4" xfId="36596" xr:uid="{00000000-0005-0000-0000-0000FE560000}"/>
    <cellStyle name="표준 2 9 3 9 3" xfId="36597" xr:uid="{00000000-0005-0000-0000-0000FF560000}"/>
    <cellStyle name="표준 2 9 3 9 4" xfId="36598" xr:uid="{00000000-0005-0000-0000-000000570000}"/>
    <cellStyle name="표준 2 9 4" xfId="36599" xr:uid="{00000000-0005-0000-0000-000001570000}"/>
    <cellStyle name="표준 2 9 4 2" xfId="36600" xr:uid="{00000000-0005-0000-0000-000002570000}"/>
    <cellStyle name="표준 2 9 4 2 2" xfId="36601" xr:uid="{00000000-0005-0000-0000-000003570000}"/>
    <cellStyle name="표준 2 9 4 2 2 2" xfId="36602" xr:uid="{00000000-0005-0000-0000-000004570000}"/>
    <cellStyle name="표준 2 9 4 2 2 2 2" xfId="36603" xr:uid="{00000000-0005-0000-0000-000005570000}"/>
    <cellStyle name="표준 2 9 4 2 2 2 3" xfId="36604" xr:uid="{00000000-0005-0000-0000-000006570000}"/>
    <cellStyle name="표준 2 9 4 2 2 2 4" xfId="36605" xr:uid="{00000000-0005-0000-0000-000007570000}"/>
    <cellStyle name="표준 2 9 4 2 2 3" xfId="36606" xr:uid="{00000000-0005-0000-0000-000008570000}"/>
    <cellStyle name="표준 2 9 4 2 2 4" xfId="36607" xr:uid="{00000000-0005-0000-0000-000009570000}"/>
    <cellStyle name="표준 2 9 4 2 3" xfId="36608" xr:uid="{00000000-0005-0000-0000-00000A570000}"/>
    <cellStyle name="표준 2 9 4 2 4" xfId="36609" xr:uid="{00000000-0005-0000-0000-00000B570000}"/>
    <cellStyle name="표준 2 9 4 2 5" xfId="36610" xr:uid="{00000000-0005-0000-0000-00000C570000}"/>
    <cellStyle name="표준 2 9 4 2 6" xfId="36611" xr:uid="{00000000-0005-0000-0000-00000D570000}"/>
    <cellStyle name="표준 2 9 4 3" xfId="36612" xr:uid="{00000000-0005-0000-0000-00000E570000}"/>
    <cellStyle name="표준 2 9 4 3 2" xfId="36613" xr:uid="{00000000-0005-0000-0000-00000F570000}"/>
    <cellStyle name="표준 2 9 4 3 2 2" xfId="36614" xr:uid="{00000000-0005-0000-0000-000010570000}"/>
    <cellStyle name="표준 2 9 4 3 2 3" xfId="36615" xr:uid="{00000000-0005-0000-0000-000011570000}"/>
    <cellStyle name="표준 2 9 4 3 2 4" xfId="36616" xr:uid="{00000000-0005-0000-0000-000012570000}"/>
    <cellStyle name="표준 2 9 4 3 3" xfId="36617" xr:uid="{00000000-0005-0000-0000-000013570000}"/>
    <cellStyle name="표준 2 9 4 3 4" xfId="36618" xr:uid="{00000000-0005-0000-0000-000014570000}"/>
    <cellStyle name="표준 2 9 4 4" xfId="36619" xr:uid="{00000000-0005-0000-0000-000015570000}"/>
    <cellStyle name="표준 2 9 4 5" xfId="36620" xr:uid="{00000000-0005-0000-0000-000016570000}"/>
    <cellStyle name="표준 2 9 4 6" xfId="36621" xr:uid="{00000000-0005-0000-0000-000017570000}"/>
    <cellStyle name="표준 2 9 5" xfId="36622" xr:uid="{00000000-0005-0000-0000-000018570000}"/>
    <cellStyle name="표준 2 9 6" xfId="36623" xr:uid="{00000000-0005-0000-0000-000019570000}"/>
    <cellStyle name="표준 2 9 7" xfId="36624" xr:uid="{00000000-0005-0000-0000-00001A570000}"/>
    <cellStyle name="표준 2 9 8" xfId="36625" xr:uid="{00000000-0005-0000-0000-00001B570000}"/>
    <cellStyle name="표준 2 9 9" xfId="36626" xr:uid="{00000000-0005-0000-0000-00001C570000}"/>
    <cellStyle name="표준 2 90" xfId="18590" xr:uid="{00000000-0005-0000-0000-00001D570000}"/>
    <cellStyle name="표준 2 91" xfId="18591" xr:uid="{00000000-0005-0000-0000-00001E570000}"/>
    <cellStyle name="표준 2 92" xfId="18592" xr:uid="{00000000-0005-0000-0000-00001F570000}"/>
    <cellStyle name="표준 2 93" xfId="18593" xr:uid="{00000000-0005-0000-0000-000020570000}"/>
    <cellStyle name="표준 2 94" xfId="18594" xr:uid="{00000000-0005-0000-0000-000021570000}"/>
    <cellStyle name="표준 2 95" xfId="18595" xr:uid="{00000000-0005-0000-0000-000022570000}"/>
    <cellStyle name="표준 2 96" xfId="18596" xr:uid="{00000000-0005-0000-0000-000023570000}"/>
    <cellStyle name="표준 2 97" xfId="18597" xr:uid="{00000000-0005-0000-0000-000024570000}"/>
    <cellStyle name="표준 2 98" xfId="18598" xr:uid="{00000000-0005-0000-0000-000025570000}"/>
    <cellStyle name="표준 2 99" xfId="18599" xr:uid="{00000000-0005-0000-0000-000026570000}"/>
    <cellStyle name="標準 2_VIDList.CIM" xfId="18600" xr:uid="{00000000-0005-0000-0000-000027570000}"/>
    <cellStyle name="표준 20" xfId="18601" xr:uid="{00000000-0005-0000-0000-000028570000}"/>
    <cellStyle name="표준 20 2" xfId="36627" xr:uid="{00000000-0005-0000-0000-000029570000}"/>
    <cellStyle name="표준 200" xfId="18602" xr:uid="{00000000-0005-0000-0000-00002A570000}"/>
    <cellStyle name="표준 200 2" xfId="18603" xr:uid="{00000000-0005-0000-0000-00002B570000}"/>
    <cellStyle name="표준 200 2 2" xfId="18604" xr:uid="{00000000-0005-0000-0000-00002C570000}"/>
    <cellStyle name="표준 200 2 2 2" xfId="18605" xr:uid="{00000000-0005-0000-0000-00002D570000}"/>
    <cellStyle name="표준 200 2 2 2 2" xfId="18606" xr:uid="{00000000-0005-0000-0000-00002E570000}"/>
    <cellStyle name="표준 200 2 2 2 2 2" xfId="18607" xr:uid="{00000000-0005-0000-0000-00002F570000}"/>
    <cellStyle name="표준 200 2 2 2 2 2 2" xfId="18608" xr:uid="{00000000-0005-0000-0000-000030570000}"/>
    <cellStyle name="표준 200 2 2 2 2 3" xfId="18609" xr:uid="{00000000-0005-0000-0000-000031570000}"/>
    <cellStyle name="표준 200 2 2 2 3" xfId="18610" xr:uid="{00000000-0005-0000-0000-000032570000}"/>
    <cellStyle name="표준 200 2 2 2 3 2" xfId="18611" xr:uid="{00000000-0005-0000-0000-000033570000}"/>
    <cellStyle name="표준 200 2 2 2 4" xfId="18612" xr:uid="{00000000-0005-0000-0000-000034570000}"/>
    <cellStyle name="표준 200 2 2 3" xfId="18613" xr:uid="{00000000-0005-0000-0000-000035570000}"/>
    <cellStyle name="표준 200 2 2 3 2" xfId="18614" xr:uid="{00000000-0005-0000-0000-000036570000}"/>
    <cellStyle name="표준 200 2 2 3 2 2" xfId="18615" xr:uid="{00000000-0005-0000-0000-000037570000}"/>
    <cellStyle name="표준 200 2 2 3 2 2 2" xfId="18616" xr:uid="{00000000-0005-0000-0000-000038570000}"/>
    <cellStyle name="표준 200 2 2 3 2 3" xfId="18617" xr:uid="{00000000-0005-0000-0000-000039570000}"/>
    <cellStyle name="표준 200 2 2 3 3" xfId="18618" xr:uid="{00000000-0005-0000-0000-00003A570000}"/>
    <cellStyle name="표준 200 2 2 3 3 2" xfId="18619" xr:uid="{00000000-0005-0000-0000-00003B570000}"/>
    <cellStyle name="표준 200 2 2 3 4" xfId="18620" xr:uid="{00000000-0005-0000-0000-00003C570000}"/>
    <cellStyle name="표준 200 2 2 4" xfId="18621" xr:uid="{00000000-0005-0000-0000-00003D570000}"/>
    <cellStyle name="표준 200 2 2 4 2" xfId="18622" xr:uid="{00000000-0005-0000-0000-00003E570000}"/>
    <cellStyle name="표준 200 2 2 4 2 2" xfId="18623" xr:uid="{00000000-0005-0000-0000-00003F570000}"/>
    <cellStyle name="표준 200 2 2 4 3" xfId="18624" xr:uid="{00000000-0005-0000-0000-000040570000}"/>
    <cellStyle name="표준 200 2 2 5" xfId="18625" xr:uid="{00000000-0005-0000-0000-000041570000}"/>
    <cellStyle name="표준 200 2 2 5 2" xfId="18626" xr:uid="{00000000-0005-0000-0000-000042570000}"/>
    <cellStyle name="표준 200 2 2 6" xfId="18627" xr:uid="{00000000-0005-0000-0000-000043570000}"/>
    <cellStyle name="표준 200 2 3" xfId="18628" xr:uid="{00000000-0005-0000-0000-000044570000}"/>
    <cellStyle name="표준 200 2 3 2" xfId="18629" xr:uid="{00000000-0005-0000-0000-000045570000}"/>
    <cellStyle name="표준 200 2 3 2 2" xfId="18630" xr:uid="{00000000-0005-0000-0000-000046570000}"/>
    <cellStyle name="표준 200 2 3 2 2 2" xfId="18631" xr:uid="{00000000-0005-0000-0000-000047570000}"/>
    <cellStyle name="표준 200 2 3 2 2 2 2" xfId="18632" xr:uid="{00000000-0005-0000-0000-000048570000}"/>
    <cellStyle name="표준 200 2 3 2 2 3" xfId="18633" xr:uid="{00000000-0005-0000-0000-000049570000}"/>
    <cellStyle name="표준 200 2 3 2 3" xfId="18634" xr:uid="{00000000-0005-0000-0000-00004A570000}"/>
    <cellStyle name="표준 200 2 3 2 3 2" xfId="18635" xr:uid="{00000000-0005-0000-0000-00004B570000}"/>
    <cellStyle name="표준 200 2 3 2 4" xfId="18636" xr:uid="{00000000-0005-0000-0000-00004C570000}"/>
    <cellStyle name="표준 200 2 3 3" xfId="18637" xr:uid="{00000000-0005-0000-0000-00004D570000}"/>
    <cellStyle name="표준 200 2 3 3 2" xfId="18638" xr:uid="{00000000-0005-0000-0000-00004E570000}"/>
    <cellStyle name="표준 200 2 3 3 2 2" xfId="18639" xr:uid="{00000000-0005-0000-0000-00004F570000}"/>
    <cellStyle name="표준 200 2 3 3 2 2 2" xfId="18640" xr:uid="{00000000-0005-0000-0000-000050570000}"/>
    <cellStyle name="표준 200 2 3 3 2 3" xfId="18641" xr:uid="{00000000-0005-0000-0000-000051570000}"/>
    <cellStyle name="표준 200 2 3 3 3" xfId="18642" xr:uid="{00000000-0005-0000-0000-000052570000}"/>
    <cellStyle name="표준 200 2 3 3 3 2" xfId="18643" xr:uid="{00000000-0005-0000-0000-000053570000}"/>
    <cellStyle name="표준 200 2 3 3 4" xfId="18644" xr:uid="{00000000-0005-0000-0000-000054570000}"/>
    <cellStyle name="표준 200 2 3 4" xfId="18645" xr:uid="{00000000-0005-0000-0000-000055570000}"/>
    <cellStyle name="표준 200 2 3 4 2" xfId="18646" xr:uid="{00000000-0005-0000-0000-000056570000}"/>
    <cellStyle name="표준 200 2 3 4 2 2" xfId="18647" xr:uid="{00000000-0005-0000-0000-000057570000}"/>
    <cellStyle name="표준 200 2 3 4 3" xfId="18648" xr:uid="{00000000-0005-0000-0000-000058570000}"/>
    <cellStyle name="표준 200 2 3 5" xfId="18649" xr:uid="{00000000-0005-0000-0000-000059570000}"/>
    <cellStyle name="표준 200 2 3 5 2" xfId="18650" xr:uid="{00000000-0005-0000-0000-00005A570000}"/>
    <cellStyle name="표준 200 2 3 6" xfId="18651" xr:uid="{00000000-0005-0000-0000-00005B570000}"/>
    <cellStyle name="표준 200 2 4" xfId="18652" xr:uid="{00000000-0005-0000-0000-00005C570000}"/>
    <cellStyle name="표준 200 2 4 2" xfId="18653" xr:uid="{00000000-0005-0000-0000-00005D570000}"/>
    <cellStyle name="표준 200 2 4 2 2" xfId="18654" xr:uid="{00000000-0005-0000-0000-00005E570000}"/>
    <cellStyle name="표준 200 2 4 2 2 2" xfId="18655" xr:uid="{00000000-0005-0000-0000-00005F570000}"/>
    <cellStyle name="표준 200 2 4 2 3" xfId="18656" xr:uid="{00000000-0005-0000-0000-000060570000}"/>
    <cellStyle name="표준 200 2 4 3" xfId="18657" xr:uid="{00000000-0005-0000-0000-000061570000}"/>
    <cellStyle name="표준 200 2 4 3 2" xfId="18658" xr:uid="{00000000-0005-0000-0000-000062570000}"/>
    <cellStyle name="표준 200 2 4 4" xfId="18659" xr:uid="{00000000-0005-0000-0000-000063570000}"/>
    <cellStyle name="표준 200 2 5" xfId="18660" xr:uid="{00000000-0005-0000-0000-000064570000}"/>
    <cellStyle name="표준 200 2 5 2" xfId="18661" xr:uid="{00000000-0005-0000-0000-000065570000}"/>
    <cellStyle name="표준 200 2 5 2 2" xfId="18662" xr:uid="{00000000-0005-0000-0000-000066570000}"/>
    <cellStyle name="표준 200 2 5 2 2 2" xfId="18663" xr:uid="{00000000-0005-0000-0000-000067570000}"/>
    <cellStyle name="표준 200 2 5 2 3" xfId="18664" xr:uid="{00000000-0005-0000-0000-000068570000}"/>
    <cellStyle name="표준 200 2 5 3" xfId="18665" xr:uid="{00000000-0005-0000-0000-000069570000}"/>
    <cellStyle name="표준 200 2 5 3 2" xfId="18666" xr:uid="{00000000-0005-0000-0000-00006A570000}"/>
    <cellStyle name="표준 200 2 5 4" xfId="18667" xr:uid="{00000000-0005-0000-0000-00006B570000}"/>
    <cellStyle name="표준 200 2 6" xfId="18668" xr:uid="{00000000-0005-0000-0000-00006C570000}"/>
    <cellStyle name="표준 200 2 6 2" xfId="18669" xr:uid="{00000000-0005-0000-0000-00006D570000}"/>
    <cellStyle name="표준 200 2 6 2 2" xfId="18670" xr:uid="{00000000-0005-0000-0000-00006E570000}"/>
    <cellStyle name="표준 200 2 6 3" xfId="18671" xr:uid="{00000000-0005-0000-0000-00006F570000}"/>
    <cellStyle name="표준 200 2 7" xfId="18672" xr:uid="{00000000-0005-0000-0000-000070570000}"/>
    <cellStyle name="표준 200 2 7 2" xfId="18673" xr:uid="{00000000-0005-0000-0000-000071570000}"/>
    <cellStyle name="표준 200 2 8" xfId="18674" xr:uid="{00000000-0005-0000-0000-000072570000}"/>
    <cellStyle name="표준 200 3" xfId="18675" xr:uid="{00000000-0005-0000-0000-000073570000}"/>
    <cellStyle name="표준 200 3 2" xfId="18676" xr:uid="{00000000-0005-0000-0000-000074570000}"/>
    <cellStyle name="표준 200 3 2 2" xfId="18677" xr:uid="{00000000-0005-0000-0000-000075570000}"/>
    <cellStyle name="표준 200 3 2 2 2" xfId="18678" xr:uid="{00000000-0005-0000-0000-000076570000}"/>
    <cellStyle name="표준 200 3 2 2 2 2" xfId="18679" xr:uid="{00000000-0005-0000-0000-000077570000}"/>
    <cellStyle name="표준 200 3 2 2 3" xfId="18680" xr:uid="{00000000-0005-0000-0000-000078570000}"/>
    <cellStyle name="표준 200 3 2 3" xfId="18681" xr:uid="{00000000-0005-0000-0000-000079570000}"/>
    <cellStyle name="표준 200 3 2 3 2" xfId="18682" xr:uid="{00000000-0005-0000-0000-00007A570000}"/>
    <cellStyle name="표준 200 3 2 4" xfId="18683" xr:uid="{00000000-0005-0000-0000-00007B570000}"/>
    <cellStyle name="표준 200 3 3" xfId="18684" xr:uid="{00000000-0005-0000-0000-00007C570000}"/>
    <cellStyle name="표준 200 3 3 2" xfId="18685" xr:uid="{00000000-0005-0000-0000-00007D570000}"/>
    <cellStyle name="표준 200 3 3 2 2" xfId="18686" xr:uid="{00000000-0005-0000-0000-00007E570000}"/>
    <cellStyle name="표준 200 3 3 2 2 2" xfId="18687" xr:uid="{00000000-0005-0000-0000-00007F570000}"/>
    <cellStyle name="표준 200 3 3 2 3" xfId="18688" xr:uid="{00000000-0005-0000-0000-000080570000}"/>
    <cellStyle name="표준 200 3 3 3" xfId="18689" xr:uid="{00000000-0005-0000-0000-000081570000}"/>
    <cellStyle name="표준 200 3 3 3 2" xfId="18690" xr:uid="{00000000-0005-0000-0000-000082570000}"/>
    <cellStyle name="표준 200 3 3 4" xfId="18691" xr:uid="{00000000-0005-0000-0000-000083570000}"/>
    <cellStyle name="표준 200 3 4" xfId="18692" xr:uid="{00000000-0005-0000-0000-000084570000}"/>
    <cellStyle name="표준 200 3 4 2" xfId="18693" xr:uid="{00000000-0005-0000-0000-000085570000}"/>
    <cellStyle name="표준 200 3 4 2 2" xfId="18694" xr:uid="{00000000-0005-0000-0000-000086570000}"/>
    <cellStyle name="표준 200 3 4 3" xfId="18695" xr:uid="{00000000-0005-0000-0000-000087570000}"/>
    <cellStyle name="표준 200 3 5" xfId="18696" xr:uid="{00000000-0005-0000-0000-000088570000}"/>
    <cellStyle name="표준 200 3 5 2" xfId="18697" xr:uid="{00000000-0005-0000-0000-000089570000}"/>
    <cellStyle name="표준 200 3 6" xfId="18698" xr:uid="{00000000-0005-0000-0000-00008A570000}"/>
    <cellStyle name="표준 200 4" xfId="18699" xr:uid="{00000000-0005-0000-0000-00008B570000}"/>
    <cellStyle name="표준 200 4 2" xfId="18700" xr:uid="{00000000-0005-0000-0000-00008C570000}"/>
    <cellStyle name="표준 200 4 2 2" xfId="18701" xr:uid="{00000000-0005-0000-0000-00008D570000}"/>
    <cellStyle name="표준 200 4 2 2 2" xfId="18702" xr:uid="{00000000-0005-0000-0000-00008E570000}"/>
    <cellStyle name="표준 200 4 2 2 2 2" xfId="18703" xr:uid="{00000000-0005-0000-0000-00008F570000}"/>
    <cellStyle name="표준 200 4 2 2 3" xfId="18704" xr:uid="{00000000-0005-0000-0000-000090570000}"/>
    <cellStyle name="표준 200 4 2 3" xfId="18705" xr:uid="{00000000-0005-0000-0000-000091570000}"/>
    <cellStyle name="표준 200 4 2 3 2" xfId="18706" xr:uid="{00000000-0005-0000-0000-000092570000}"/>
    <cellStyle name="표준 200 4 2 4" xfId="18707" xr:uid="{00000000-0005-0000-0000-000093570000}"/>
    <cellStyle name="표준 200 4 3" xfId="18708" xr:uid="{00000000-0005-0000-0000-000094570000}"/>
    <cellStyle name="표준 200 4 3 2" xfId="18709" xr:uid="{00000000-0005-0000-0000-000095570000}"/>
    <cellStyle name="표준 200 4 3 2 2" xfId="18710" xr:uid="{00000000-0005-0000-0000-000096570000}"/>
    <cellStyle name="표준 200 4 3 2 2 2" xfId="18711" xr:uid="{00000000-0005-0000-0000-000097570000}"/>
    <cellStyle name="표준 200 4 3 2 3" xfId="18712" xr:uid="{00000000-0005-0000-0000-000098570000}"/>
    <cellStyle name="표준 200 4 3 3" xfId="18713" xr:uid="{00000000-0005-0000-0000-000099570000}"/>
    <cellStyle name="표준 200 4 3 3 2" xfId="18714" xr:uid="{00000000-0005-0000-0000-00009A570000}"/>
    <cellStyle name="표준 200 4 3 4" xfId="18715" xr:uid="{00000000-0005-0000-0000-00009B570000}"/>
    <cellStyle name="표준 200 4 4" xfId="18716" xr:uid="{00000000-0005-0000-0000-00009C570000}"/>
    <cellStyle name="표준 200 4 4 2" xfId="18717" xr:uid="{00000000-0005-0000-0000-00009D570000}"/>
    <cellStyle name="표준 200 4 4 2 2" xfId="18718" xr:uid="{00000000-0005-0000-0000-00009E570000}"/>
    <cellStyle name="표준 200 4 4 3" xfId="18719" xr:uid="{00000000-0005-0000-0000-00009F570000}"/>
    <cellStyle name="표준 200 4 5" xfId="18720" xr:uid="{00000000-0005-0000-0000-0000A0570000}"/>
    <cellStyle name="표준 200 4 5 2" xfId="18721" xr:uid="{00000000-0005-0000-0000-0000A1570000}"/>
    <cellStyle name="표준 200 4 6" xfId="18722" xr:uid="{00000000-0005-0000-0000-0000A2570000}"/>
    <cellStyle name="표준 200 5" xfId="18723" xr:uid="{00000000-0005-0000-0000-0000A3570000}"/>
    <cellStyle name="표준 200 5 2" xfId="18724" xr:uid="{00000000-0005-0000-0000-0000A4570000}"/>
    <cellStyle name="표준 200 5 2 2" xfId="18725" xr:uid="{00000000-0005-0000-0000-0000A5570000}"/>
    <cellStyle name="표준 200 5 2 2 2" xfId="18726" xr:uid="{00000000-0005-0000-0000-0000A6570000}"/>
    <cellStyle name="표준 200 5 2 3" xfId="18727" xr:uid="{00000000-0005-0000-0000-0000A7570000}"/>
    <cellStyle name="표준 200 5 3" xfId="18728" xr:uid="{00000000-0005-0000-0000-0000A8570000}"/>
    <cellStyle name="표준 200 5 3 2" xfId="18729" xr:uid="{00000000-0005-0000-0000-0000A9570000}"/>
    <cellStyle name="표준 200 5 4" xfId="18730" xr:uid="{00000000-0005-0000-0000-0000AA570000}"/>
    <cellStyle name="표준 200 6" xfId="18731" xr:uid="{00000000-0005-0000-0000-0000AB570000}"/>
    <cellStyle name="표준 200 6 2" xfId="18732" xr:uid="{00000000-0005-0000-0000-0000AC570000}"/>
    <cellStyle name="표준 200 6 2 2" xfId="18733" xr:uid="{00000000-0005-0000-0000-0000AD570000}"/>
    <cellStyle name="표준 200 6 2 2 2" xfId="18734" xr:uid="{00000000-0005-0000-0000-0000AE570000}"/>
    <cellStyle name="표준 200 6 2 3" xfId="18735" xr:uid="{00000000-0005-0000-0000-0000AF570000}"/>
    <cellStyle name="표준 200 6 3" xfId="18736" xr:uid="{00000000-0005-0000-0000-0000B0570000}"/>
    <cellStyle name="표준 200 6 3 2" xfId="18737" xr:uid="{00000000-0005-0000-0000-0000B1570000}"/>
    <cellStyle name="표준 200 6 4" xfId="18738" xr:uid="{00000000-0005-0000-0000-0000B2570000}"/>
    <cellStyle name="표준 200 7" xfId="18739" xr:uid="{00000000-0005-0000-0000-0000B3570000}"/>
    <cellStyle name="표준 200 7 2" xfId="18740" xr:uid="{00000000-0005-0000-0000-0000B4570000}"/>
    <cellStyle name="표준 200 7 2 2" xfId="18741" xr:uid="{00000000-0005-0000-0000-0000B5570000}"/>
    <cellStyle name="표준 200 7 3" xfId="18742" xr:uid="{00000000-0005-0000-0000-0000B6570000}"/>
    <cellStyle name="표준 200 8" xfId="18743" xr:uid="{00000000-0005-0000-0000-0000B7570000}"/>
    <cellStyle name="표준 200 8 2" xfId="18744" xr:uid="{00000000-0005-0000-0000-0000B8570000}"/>
    <cellStyle name="표준 200 9" xfId="18745" xr:uid="{00000000-0005-0000-0000-0000B9570000}"/>
    <cellStyle name="표준 201" xfId="18746" xr:uid="{00000000-0005-0000-0000-0000BA570000}"/>
    <cellStyle name="표준 201 2" xfId="18747" xr:uid="{00000000-0005-0000-0000-0000BB570000}"/>
    <cellStyle name="표준 201 2 2" xfId="18748" xr:uid="{00000000-0005-0000-0000-0000BC570000}"/>
    <cellStyle name="표준 201 2 2 2" xfId="18749" xr:uid="{00000000-0005-0000-0000-0000BD570000}"/>
    <cellStyle name="표준 201 2 2 2 2" xfId="18750" xr:uid="{00000000-0005-0000-0000-0000BE570000}"/>
    <cellStyle name="표준 201 2 2 2 2 2" xfId="18751" xr:uid="{00000000-0005-0000-0000-0000BF570000}"/>
    <cellStyle name="표준 201 2 2 2 2 2 2" xfId="18752" xr:uid="{00000000-0005-0000-0000-0000C0570000}"/>
    <cellStyle name="표준 201 2 2 2 2 3" xfId="18753" xr:uid="{00000000-0005-0000-0000-0000C1570000}"/>
    <cellStyle name="표준 201 2 2 2 3" xfId="18754" xr:uid="{00000000-0005-0000-0000-0000C2570000}"/>
    <cellStyle name="표준 201 2 2 2 3 2" xfId="18755" xr:uid="{00000000-0005-0000-0000-0000C3570000}"/>
    <cellStyle name="표준 201 2 2 2 4" xfId="18756" xr:uid="{00000000-0005-0000-0000-0000C4570000}"/>
    <cellStyle name="표준 201 2 2 3" xfId="18757" xr:uid="{00000000-0005-0000-0000-0000C5570000}"/>
    <cellStyle name="표준 201 2 2 3 2" xfId="18758" xr:uid="{00000000-0005-0000-0000-0000C6570000}"/>
    <cellStyle name="표준 201 2 2 3 2 2" xfId="18759" xr:uid="{00000000-0005-0000-0000-0000C7570000}"/>
    <cellStyle name="표준 201 2 2 3 2 2 2" xfId="18760" xr:uid="{00000000-0005-0000-0000-0000C8570000}"/>
    <cellStyle name="표준 201 2 2 3 2 3" xfId="18761" xr:uid="{00000000-0005-0000-0000-0000C9570000}"/>
    <cellStyle name="표준 201 2 2 3 3" xfId="18762" xr:uid="{00000000-0005-0000-0000-0000CA570000}"/>
    <cellStyle name="표준 201 2 2 3 3 2" xfId="18763" xr:uid="{00000000-0005-0000-0000-0000CB570000}"/>
    <cellStyle name="표준 201 2 2 3 4" xfId="18764" xr:uid="{00000000-0005-0000-0000-0000CC570000}"/>
    <cellStyle name="표준 201 2 2 4" xfId="18765" xr:uid="{00000000-0005-0000-0000-0000CD570000}"/>
    <cellStyle name="표준 201 2 2 4 2" xfId="18766" xr:uid="{00000000-0005-0000-0000-0000CE570000}"/>
    <cellStyle name="표준 201 2 2 4 2 2" xfId="18767" xr:uid="{00000000-0005-0000-0000-0000CF570000}"/>
    <cellStyle name="표준 201 2 2 4 3" xfId="18768" xr:uid="{00000000-0005-0000-0000-0000D0570000}"/>
    <cellStyle name="표준 201 2 2 5" xfId="18769" xr:uid="{00000000-0005-0000-0000-0000D1570000}"/>
    <cellStyle name="표준 201 2 2 5 2" xfId="18770" xr:uid="{00000000-0005-0000-0000-0000D2570000}"/>
    <cellStyle name="표준 201 2 2 6" xfId="18771" xr:uid="{00000000-0005-0000-0000-0000D3570000}"/>
    <cellStyle name="표준 201 2 3" xfId="18772" xr:uid="{00000000-0005-0000-0000-0000D4570000}"/>
    <cellStyle name="표준 201 2 3 2" xfId="18773" xr:uid="{00000000-0005-0000-0000-0000D5570000}"/>
    <cellStyle name="표준 201 2 3 2 2" xfId="18774" xr:uid="{00000000-0005-0000-0000-0000D6570000}"/>
    <cellStyle name="표준 201 2 3 2 2 2" xfId="18775" xr:uid="{00000000-0005-0000-0000-0000D7570000}"/>
    <cellStyle name="표준 201 2 3 2 2 2 2" xfId="18776" xr:uid="{00000000-0005-0000-0000-0000D8570000}"/>
    <cellStyle name="표준 201 2 3 2 2 3" xfId="18777" xr:uid="{00000000-0005-0000-0000-0000D9570000}"/>
    <cellStyle name="표준 201 2 3 2 3" xfId="18778" xr:uid="{00000000-0005-0000-0000-0000DA570000}"/>
    <cellStyle name="표준 201 2 3 2 3 2" xfId="18779" xr:uid="{00000000-0005-0000-0000-0000DB570000}"/>
    <cellStyle name="표준 201 2 3 2 4" xfId="18780" xr:uid="{00000000-0005-0000-0000-0000DC570000}"/>
    <cellStyle name="표준 201 2 3 3" xfId="18781" xr:uid="{00000000-0005-0000-0000-0000DD570000}"/>
    <cellStyle name="표준 201 2 3 3 2" xfId="18782" xr:uid="{00000000-0005-0000-0000-0000DE570000}"/>
    <cellStyle name="표준 201 2 3 3 2 2" xfId="18783" xr:uid="{00000000-0005-0000-0000-0000DF570000}"/>
    <cellStyle name="표준 201 2 3 3 2 2 2" xfId="18784" xr:uid="{00000000-0005-0000-0000-0000E0570000}"/>
    <cellStyle name="표준 201 2 3 3 2 3" xfId="18785" xr:uid="{00000000-0005-0000-0000-0000E1570000}"/>
    <cellStyle name="표준 201 2 3 3 3" xfId="18786" xr:uid="{00000000-0005-0000-0000-0000E2570000}"/>
    <cellStyle name="표준 201 2 3 3 3 2" xfId="18787" xr:uid="{00000000-0005-0000-0000-0000E3570000}"/>
    <cellStyle name="표준 201 2 3 3 4" xfId="18788" xr:uid="{00000000-0005-0000-0000-0000E4570000}"/>
    <cellStyle name="표준 201 2 3 4" xfId="18789" xr:uid="{00000000-0005-0000-0000-0000E5570000}"/>
    <cellStyle name="표준 201 2 3 4 2" xfId="18790" xr:uid="{00000000-0005-0000-0000-0000E6570000}"/>
    <cellStyle name="표준 201 2 3 4 2 2" xfId="18791" xr:uid="{00000000-0005-0000-0000-0000E7570000}"/>
    <cellStyle name="표준 201 2 3 4 3" xfId="18792" xr:uid="{00000000-0005-0000-0000-0000E8570000}"/>
    <cellStyle name="표준 201 2 3 5" xfId="18793" xr:uid="{00000000-0005-0000-0000-0000E9570000}"/>
    <cellStyle name="표준 201 2 3 5 2" xfId="18794" xr:uid="{00000000-0005-0000-0000-0000EA570000}"/>
    <cellStyle name="표준 201 2 3 6" xfId="18795" xr:uid="{00000000-0005-0000-0000-0000EB570000}"/>
    <cellStyle name="표준 201 2 4" xfId="18796" xr:uid="{00000000-0005-0000-0000-0000EC570000}"/>
    <cellStyle name="표준 201 2 4 2" xfId="18797" xr:uid="{00000000-0005-0000-0000-0000ED570000}"/>
    <cellStyle name="표준 201 2 4 2 2" xfId="18798" xr:uid="{00000000-0005-0000-0000-0000EE570000}"/>
    <cellStyle name="표준 201 2 4 2 2 2" xfId="18799" xr:uid="{00000000-0005-0000-0000-0000EF570000}"/>
    <cellStyle name="표준 201 2 4 2 3" xfId="18800" xr:uid="{00000000-0005-0000-0000-0000F0570000}"/>
    <cellStyle name="표준 201 2 4 3" xfId="18801" xr:uid="{00000000-0005-0000-0000-0000F1570000}"/>
    <cellStyle name="표준 201 2 4 3 2" xfId="18802" xr:uid="{00000000-0005-0000-0000-0000F2570000}"/>
    <cellStyle name="표준 201 2 4 4" xfId="18803" xr:uid="{00000000-0005-0000-0000-0000F3570000}"/>
    <cellStyle name="표준 201 2 5" xfId="18804" xr:uid="{00000000-0005-0000-0000-0000F4570000}"/>
    <cellStyle name="표준 201 2 5 2" xfId="18805" xr:uid="{00000000-0005-0000-0000-0000F5570000}"/>
    <cellStyle name="표준 201 2 5 2 2" xfId="18806" xr:uid="{00000000-0005-0000-0000-0000F6570000}"/>
    <cellStyle name="표준 201 2 5 2 2 2" xfId="18807" xr:uid="{00000000-0005-0000-0000-0000F7570000}"/>
    <cellStyle name="표준 201 2 5 2 3" xfId="18808" xr:uid="{00000000-0005-0000-0000-0000F8570000}"/>
    <cellStyle name="표준 201 2 5 3" xfId="18809" xr:uid="{00000000-0005-0000-0000-0000F9570000}"/>
    <cellStyle name="표준 201 2 5 3 2" xfId="18810" xr:uid="{00000000-0005-0000-0000-0000FA570000}"/>
    <cellStyle name="표준 201 2 5 4" xfId="18811" xr:uid="{00000000-0005-0000-0000-0000FB570000}"/>
    <cellStyle name="표준 201 2 6" xfId="18812" xr:uid="{00000000-0005-0000-0000-0000FC570000}"/>
    <cellStyle name="표준 201 2 6 2" xfId="18813" xr:uid="{00000000-0005-0000-0000-0000FD570000}"/>
    <cellStyle name="표준 201 2 6 2 2" xfId="18814" xr:uid="{00000000-0005-0000-0000-0000FE570000}"/>
    <cellStyle name="표준 201 2 6 3" xfId="18815" xr:uid="{00000000-0005-0000-0000-0000FF570000}"/>
    <cellStyle name="표준 201 2 7" xfId="18816" xr:uid="{00000000-0005-0000-0000-000000580000}"/>
    <cellStyle name="표준 201 2 7 2" xfId="18817" xr:uid="{00000000-0005-0000-0000-000001580000}"/>
    <cellStyle name="표준 201 2 8" xfId="18818" xr:uid="{00000000-0005-0000-0000-000002580000}"/>
    <cellStyle name="표준 201 3" xfId="18819" xr:uid="{00000000-0005-0000-0000-000003580000}"/>
    <cellStyle name="표준 201 3 2" xfId="18820" xr:uid="{00000000-0005-0000-0000-000004580000}"/>
    <cellStyle name="표준 201 3 2 2" xfId="18821" xr:uid="{00000000-0005-0000-0000-000005580000}"/>
    <cellStyle name="표준 201 3 2 2 2" xfId="18822" xr:uid="{00000000-0005-0000-0000-000006580000}"/>
    <cellStyle name="표준 201 3 2 2 2 2" xfId="18823" xr:uid="{00000000-0005-0000-0000-000007580000}"/>
    <cellStyle name="표준 201 3 2 2 3" xfId="18824" xr:uid="{00000000-0005-0000-0000-000008580000}"/>
    <cellStyle name="표준 201 3 2 3" xfId="18825" xr:uid="{00000000-0005-0000-0000-000009580000}"/>
    <cellStyle name="표준 201 3 2 3 2" xfId="18826" xr:uid="{00000000-0005-0000-0000-00000A580000}"/>
    <cellStyle name="표준 201 3 2 4" xfId="18827" xr:uid="{00000000-0005-0000-0000-00000B580000}"/>
    <cellStyle name="표준 201 3 3" xfId="18828" xr:uid="{00000000-0005-0000-0000-00000C580000}"/>
    <cellStyle name="표준 201 3 3 2" xfId="18829" xr:uid="{00000000-0005-0000-0000-00000D580000}"/>
    <cellStyle name="표준 201 3 3 2 2" xfId="18830" xr:uid="{00000000-0005-0000-0000-00000E580000}"/>
    <cellStyle name="표준 201 3 3 2 2 2" xfId="18831" xr:uid="{00000000-0005-0000-0000-00000F580000}"/>
    <cellStyle name="표준 201 3 3 2 3" xfId="18832" xr:uid="{00000000-0005-0000-0000-000010580000}"/>
    <cellStyle name="표준 201 3 3 3" xfId="18833" xr:uid="{00000000-0005-0000-0000-000011580000}"/>
    <cellStyle name="표준 201 3 3 3 2" xfId="18834" xr:uid="{00000000-0005-0000-0000-000012580000}"/>
    <cellStyle name="표준 201 3 3 4" xfId="18835" xr:uid="{00000000-0005-0000-0000-000013580000}"/>
    <cellStyle name="표준 201 3 4" xfId="18836" xr:uid="{00000000-0005-0000-0000-000014580000}"/>
    <cellStyle name="표준 201 3 4 2" xfId="18837" xr:uid="{00000000-0005-0000-0000-000015580000}"/>
    <cellStyle name="표준 201 3 4 2 2" xfId="18838" xr:uid="{00000000-0005-0000-0000-000016580000}"/>
    <cellStyle name="표준 201 3 4 3" xfId="18839" xr:uid="{00000000-0005-0000-0000-000017580000}"/>
    <cellStyle name="표준 201 3 5" xfId="18840" xr:uid="{00000000-0005-0000-0000-000018580000}"/>
    <cellStyle name="표준 201 3 5 2" xfId="18841" xr:uid="{00000000-0005-0000-0000-000019580000}"/>
    <cellStyle name="표준 201 3 6" xfId="18842" xr:uid="{00000000-0005-0000-0000-00001A580000}"/>
    <cellStyle name="표준 201 4" xfId="18843" xr:uid="{00000000-0005-0000-0000-00001B580000}"/>
    <cellStyle name="표준 201 4 2" xfId="18844" xr:uid="{00000000-0005-0000-0000-00001C580000}"/>
    <cellStyle name="표준 201 4 2 2" xfId="18845" xr:uid="{00000000-0005-0000-0000-00001D580000}"/>
    <cellStyle name="표준 201 4 2 2 2" xfId="18846" xr:uid="{00000000-0005-0000-0000-00001E580000}"/>
    <cellStyle name="표준 201 4 2 2 2 2" xfId="18847" xr:uid="{00000000-0005-0000-0000-00001F580000}"/>
    <cellStyle name="표준 201 4 2 2 3" xfId="18848" xr:uid="{00000000-0005-0000-0000-000020580000}"/>
    <cellStyle name="표준 201 4 2 3" xfId="18849" xr:uid="{00000000-0005-0000-0000-000021580000}"/>
    <cellStyle name="표준 201 4 2 3 2" xfId="18850" xr:uid="{00000000-0005-0000-0000-000022580000}"/>
    <cellStyle name="표준 201 4 2 4" xfId="18851" xr:uid="{00000000-0005-0000-0000-000023580000}"/>
    <cellStyle name="표준 201 4 3" xfId="18852" xr:uid="{00000000-0005-0000-0000-000024580000}"/>
    <cellStyle name="표준 201 4 3 2" xfId="18853" xr:uid="{00000000-0005-0000-0000-000025580000}"/>
    <cellStyle name="표준 201 4 3 2 2" xfId="18854" xr:uid="{00000000-0005-0000-0000-000026580000}"/>
    <cellStyle name="표준 201 4 3 2 2 2" xfId="18855" xr:uid="{00000000-0005-0000-0000-000027580000}"/>
    <cellStyle name="표준 201 4 3 2 3" xfId="18856" xr:uid="{00000000-0005-0000-0000-000028580000}"/>
    <cellStyle name="표준 201 4 3 3" xfId="18857" xr:uid="{00000000-0005-0000-0000-000029580000}"/>
    <cellStyle name="표준 201 4 3 3 2" xfId="18858" xr:uid="{00000000-0005-0000-0000-00002A580000}"/>
    <cellStyle name="표준 201 4 3 4" xfId="18859" xr:uid="{00000000-0005-0000-0000-00002B580000}"/>
    <cellStyle name="표준 201 4 4" xfId="18860" xr:uid="{00000000-0005-0000-0000-00002C580000}"/>
    <cellStyle name="표준 201 4 4 2" xfId="18861" xr:uid="{00000000-0005-0000-0000-00002D580000}"/>
    <cellStyle name="표준 201 4 4 2 2" xfId="18862" xr:uid="{00000000-0005-0000-0000-00002E580000}"/>
    <cellStyle name="표준 201 4 4 3" xfId="18863" xr:uid="{00000000-0005-0000-0000-00002F580000}"/>
    <cellStyle name="표준 201 4 5" xfId="18864" xr:uid="{00000000-0005-0000-0000-000030580000}"/>
    <cellStyle name="표준 201 4 5 2" xfId="18865" xr:uid="{00000000-0005-0000-0000-000031580000}"/>
    <cellStyle name="표준 201 4 6" xfId="18866" xr:uid="{00000000-0005-0000-0000-000032580000}"/>
    <cellStyle name="표준 201 5" xfId="18867" xr:uid="{00000000-0005-0000-0000-000033580000}"/>
    <cellStyle name="표준 201 5 2" xfId="18868" xr:uid="{00000000-0005-0000-0000-000034580000}"/>
    <cellStyle name="표준 201 5 2 2" xfId="18869" xr:uid="{00000000-0005-0000-0000-000035580000}"/>
    <cellStyle name="표준 201 5 2 2 2" xfId="18870" xr:uid="{00000000-0005-0000-0000-000036580000}"/>
    <cellStyle name="표준 201 5 2 3" xfId="18871" xr:uid="{00000000-0005-0000-0000-000037580000}"/>
    <cellStyle name="표준 201 5 3" xfId="18872" xr:uid="{00000000-0005-0000-0000-000038580000}"/>
    <cellStyle name="표준 201 5 3 2" xfId="18873" xr:uid="{00000000-0005-0000-0000-000039580000}"/>
    <cellStyle name="표준 201 5 4" xfId="18874" xr:uid="{00000000-0005-0000-0000-00003A580000}"/>
    <cellStyle name="표준 201 6" xfId="18875" xr:uid="{00000000-0005-0000-0000-00003B580000}"/>
    <cellStyle name="표준 201 6 2" xfId="18876" xr:uid="{00000000-0005-0000-0000-00003C580000}"/>
    <cellStyle name="표준 201 6 2 2" xfId="18877" xr:uid="{00000000-0005-0000-0000-00003D580000}"/>
    <cellStyle name="표준 201 6 2 2 2" xfId="18878" xr:uid="{00000000-0005-0000-0000-00003E580000}"/>
    <cellStyle name="표준 201 6 2 3" xfId="18879" xr:uid="{00000000-0005-0000-0000-00003F580000}"/>
    <cellStyle name="표준 201 6 3" xfId="18880" xr:uid="{00000000-0005-0000-0000-000040580000}"/>
    <cellStyle name="표준 201 6 3 2" xfId="18881" xr:uid="{00000000-0005-0000-0000-000041580000}"/>
    <cellStyle name="표준 201 6 4" xfId="18882" xr:uid="{00000000-0005-0000-0000-000042580000}"/>
    <cellStyle name="표준 201 7" xfId="18883" xr:uid="{00000000-0005-0000-0000-000043580000}"/>
    <cellStyle name="표준 201 7 2" xfId="18884" xr:uid="{00000000-0005-0000-0000-000044580000}"/>
    <cellStyle name="표준 201 7 2 2" xfId="18885" xr:uid="{00000000-0005-0000-0000-000045580000}"/>
    <cellStyle name="표준 201 7 3" xfId="18886" xr:uid="{00000000-0005-0000-0000-000046580000}"/>
    <cellStyle name="표준 201 8" xfId="18887" xr:uid="{00000000-0005-0000-0000-000047580000}"/>
    <cellStyle name="표준 201 8 2" xfId="18888" xr:uid="{00000000-0005-0000-0000-000048580000}"/>
    <cellStyle name="표준 201 9" xfId="18889" xr:uid="{00000000-0005-0000-0000-000049580000}"/>
    <cellStyle name="표준 202" xfId="18890" xr:uid="{00000000-0005-0000-0000-00004A580000}"/>
    <cellStyle name="표준 202 2" xfId="18891" xr:uid="{00000000-0005-0000-0000-00004B580000}"/>
    <cellStyle name="표준 202 2 2" xfId="18892" xr:uid="{00000000-0005-0000-0000-00004C580000}"/>
    <cellStyle name="표준 202 2 2 2" xfId="18893" xr:uid="{00000000-0005-0000-0000-00004D580000}"/>
    <cellStyle name="표준 202 2 2 2 2" xfId="18894" xr:uid="{00000000-0005-0000-0000-00004E580000}"/>
    <cellStyle name="표준 202 2 2 2 2 2" xfId="18895" xr:uid="{00000000-0005-0000-0000-00004F580000}"/>
    <cellStyle name="표준 202 2 2 2 2 2 2" xfId="18896" xr:uid="{00000000-0005-0000-0000-000050580000}"/>
    <cellStyle name="표준 202 2 2 2 2 3" xfId="18897" xr:uid="{00000000-0005-0000-0000-000051580000}"/>
    <cellStyle name="표준 202 2 2 2 3" xfId="18898" xr:uid="{00000000-0005-0000-0000-000052580000}"/>
    <cellStyle name="표준 202 2 2 2 3 2" xfId="18899" xr:uid="{00000000-0005-0000-0000-000053580000}"/>
    <cellStyle name="표준 202 2 2 2 4" xfId="18900" xr:uid="{00000000-0005-0000-0000-000054580000}"/>
    <cellStyle name="표준 202 2 2 3" xfId="18901" xr:uid="{00000000-0005-0000-0000-000055580000}"/>
    <cellStyle name="표준 202 2 2 3 2" xfId="18902" xr:uid="{00000000-0005-0000-0000-000056580000}"/>
    <cellStyle name="표준 202 2 2 3 2 2" xfId="18903" xr:uid="{00000000-0005-0000-0000-000057580000}"/>
    <cellStyle name="표준 202 2 2 3 2 2 2" xfId="18904" xr:uid="{00000000-0005-0000-0000-000058580000}"/>
    <cellStyle name="표준 202 2 2 3 2 3" xfId="18905" xr:uid="{00000000-0005-0000-0000-000059580000}"/>
    <cellStyle name="표준 202 2 2 3 3" xfId="18906" xr:uid="{00000000-0005-0000-0000-00005A580000}"/>
    <cellStyle name="표준 202 2 2 3 3 2" xfId="18907" xr:uid="{00000000-0005-0000-0000-00005B580000}"/>
    <cellStyle name="표준 202 2 2 3 4" xfId="18908" xr:uid="{00000000-0005-0000-0000-00005C580000}"/>
    <cellStyle name="표준 202 2 2 4" xfId="18909" xr:uid="{00000000-0005-0000-0000-00005D580000}"/>
    <cellStyle name="표준 202 2 2 4 2" xfId="18910" xr:uid="{00000000-0005-0000-0000-00005E580000}"/>
    <cellStyle name="표준 202 2 2 4 2 2" xfId="18911" xr:uid="{00000000-0005-0000-0000-00005F580000}"/>
    <cellStyle name="표준 202 2 2 4 3" xfId="18912" xr:uid="{00000000-0005-0000-0000-000060580000}"/>
    <cellStyle name="표준 202 2 2 5" xfId="18913" xr:uid="{00000000-0005-0000-0000-000061580000}"/>
    <cellStyle name="표준 202 2 2 5 2" xfId="18914" xr:uid="{00000000-0005-0000-0000-000062580000}"/>
    <cellStyle name="표준 202 2 2 6" xfId="18915" xr:uid="{00000000-0005-0000-0000-000063580000}"/>
    <cellStyle name="표준 202 2 3" xfId="18916" xr:uid="{00000000-0005-0000-0000-000064580000}"/>
    <cellStyle name="표준 202 2 3 2" xfId="18917" xr:uid="{00000000-0005-0000-0000-000065580000}"/>
    <cellStyle name="표준 202 2 3 2 2" xfId="18918" xr:uid="{00000000-0005-0000-0000-000066580000}"/>
    <cellStyle name="표준 202 2 3 2 2 2" xfId="18919" xr:uid="{00000000-0005-0000-0000-000067580000}"/>
    <cellStyle name="표준 202 2 3 2 2 2 2" xfId="18920" xr:uid="{00000000-0005-0000-0000-000068580000}"/>
    <cellStyle name="표준 202 2 3 2 2 3" xfId="18921" xr:uid="{00000000-0005-0000-0000-000069580000}"/>
    <cellStyle name="표준 202 2 3 2 3" xfId="18922" xr:uid="{00000000-0005-0000-0000-00006A580000}"/>
    <cellStyle name="표준 202 2 3 2 3 2" xfId="18923" xr:uid="{00000000-0005-0000-0000-00006B580000}"/>
    <cellStyle name="표준 202 2 3 2 4" xfId="18924" xr:uid="{00000000-0005-0000-0000-00006C580000}"/>
    <cellStyle name="표준 202 2 3 3" xfId="18925" xr:uid="{00000000-0005-0000-0000-00006D580000}"/>
    <cellStyle name="표준 202 2 3 3 2" xfId="18926" xr:uid="{00000000-0005-0000-0000-00006E580000}"/>
    <cellStyle name="표준 202 2 3 3 2 2" xfId="18927" xr:uid="{00000000-0005-0000-0000-00006F580000}"/>
    <cellStyle name="표준 202 2 3 3 2 2 2" xfId="18928" xr:uid="{00000000-0005-0000-0000-000070580000}"/>
    <cellStyle name="표준 202 2 3 3 2 3" xfId="18929" xr:uid="{00000000-0005-0000-0000-000071580000}"/>
    <cellStyle name="표준 202 2 3 3 3" xfId="18930" xr:uid="{00000000-0005-0000-0000-000072580000}"/>
    <cellStyle name="표준 202 2 3 3 3 2" xfId="18931" xr:uid="{00000000-0005-0000-0000-000073580000}"/>
    <cellStyle name="표준 202 2 3 3 4" xfId="18932" xr:uid="{00000000-0005-0000-0000-000074580000}"/>
    <cellStyle name="표준 202 2 3 4" xfId="18933" xr:uid="{00000000-0005-0000-0000-000075580000}"/>
    <cellStyle name="표준 202 2 3 4 2" xfId="18934" xr:uid="{00000000-0005-0000-0000-000076580000}"/>
    <cellStyle name="표준 202 2 3 4 2 2" xfId="18935" xr:uid="{00000000-0005-0000-0000-000077580000}"/>
    <cellStyle name="표준 202 2 3 4 3" xfId="18936" xr:uid="{00000000-0005-0000-0000-000078580000}"/>
    <cellStyle name="표준 202 2 3 5" xfId="18937" xr:uid="{00000000-0005-0000-0000-000079580000}"/>
    <cellStyle name="표준 202 2 3 5 2" xfId="18938" xr:uid="{00000000-0005-0000-0000-00007A580000}"/>
    <cellStyle name="표준 202 2 3 6" xfId="18939" xr:uid="{00000000-0005-0000-0000-00007B580000}"/>
    <cellStyle name="표준 202 2 4" xfId="18940" xr:uid="{00000000-0005-0000-0000-00007C580000}"/>
    <cellStyle name="표준 202 2 4 2" xfId="18941" xr:uid="{00000000-0005-0000-0000-00007D580000}"/>
    <cellStyle name="표준 202 2 4 2 2" xfId="18942" xr:uid="{00000000-0005-0000-0000-00007E580000}"/>
    <cellStyle name="표준 202 2 4 2 2 2" xfId="18943" xr:uid="{00000000-0005-0000-0000-00007F580000}"/>
    <cellStyle name="표준 202 2 4 2 3" xfId="18944" xr:uid="{00000000-0005-0000-0000-000080580000}"/>
    <cellStyle name="표준 202 2 4 3" xfId="18945" xr:uid="{00000000-0005-0000-0000-000081580000}"/>
    <cellStyle name="표준 202 2 4 3 2" xfId="18946" xr:uid="{00000000-0005-0000-0000-000082580000}"/>
    <cellStyle name="표준 202 2 4 4" xfId="18947" xr:uid="{00000000-0005-0000-0000-000083580000}"/>
    <cellStyle name="표준 202 2 5" xfId="18948" xr:uid="{00000000-0005-0000-0000-000084580000}"/>
    <cellStyle name="표준 202 2 5 2" xfId="18949" xr:uid="{00000000-0005-0000-0000-000085580000}"/>
    <cellStyle name="표준 202 2 5 2 2" xfId="18950" xr:uid="{00000000-0005-0000-0000-000086580000}"/>
    <cellStyle name="표준 202 2 5 2 2 2" xfId="18951" xr:uid="{00000000-0005-0000-0000-000087580000}"/>
    <cellStyle name="표준 202 2 5 2 3" xfId="18952" xr:uid="{00000000-0005-0000-0000-000088580000}"/>
    <cellStyle name="표준 202 2 5 3" xfId="18953" xr:uid="{00000000-0005-0000-0000-000089580000}"/>
    <cellStyle name="표준 202 2 5 3 2" xfId="18954" xr:uid="{00000000-0005-0000-0000-00008A580000}"/>
    <cellStyle name="표준 202 2 5 4" xfId="18955" xr:uid="{00000000-0005-0000-0000-00008B580000}"/>
    <cellStyle name="표준 202 2 6" xfId="18956" xr:uid="{00000000-0005-0000-0000-00008C580000}"/>
    <cellStyle name="표준 202 2 6 2" xfId="18957" xr:uid="{00000000-0005-0000-0000-00008D580000}"/>
    <cellStyle name="표준 202 2 6 2 2" xfId="18958" xr:uid="{00000000-0005-0000-0000-00008E580000}"/>
    <cellStyle name="표준 202 2 6 3" xfId="18959" xr:uid="{00000000-0005-0000-0000-00008F580000}"/>
    <cellStyle name="표준 202 2 7" xfId="18960" xr:uid="{00000000-0005-0000-0000-000090580000}"/>
    <cellStyle name="표준 202 2 7 2" xfId="18961" xr:uid="{00000000-0005-0000-0000-000091580000}"/>
    <cellStyle name="표준 202 2 8" xfId="18962" xr:uid="{00000000-0005-0000-0000-000092580000}"/>
    <cellStyle name="표준 202 3" xfId="18963" xr:uid="{00000000-0005-0000-0000-000093580000}"/>
    <cellStyle name="표준 202 3 2" xfId="18964" xr:uid="{00000000-0005-0000-0000-000094580000}"/>
    <cellStyle name="표준 202 3 2 2" xfId="18965" xr:uid="{00000000-0005-0000-0000-000095580000}"/>
    <cellStyle name="표준 202 3 2 2 2" xfId="18966" xr:uid="{00000000-0005-0000-0000-000096580000}"/>
    <cellStyle name="표준 202 3 2 2 2 2" xfId="18967" xr:uid="{00000000-0005-0000-0000-000097580000}"/>
    <cellStyle name="표준 202 3 2 2 3" xfId="18968" xr:uid="{00000000-0005-0000-0000-000098580000}"/>
    <cellStyle name="표준 202 3 2 3" xfId="18969" xr:uid="{00000000-0005-0000-0000-000099580000}"/>
    <cellStyle name="표준 202 3 2 3 2" xfId="18970" xr:uid="{00000000-0005-0000-0000-00009A580000}"/>
    <cellStyle name="표준 202 3 2 4" xfId="18971" xr:uid="{00000000-0005-0000-0000-00009B580000}"/>
    <cellStyle name="표준 202 3 3" xfId="18972" xr:uid="{00000000-0005-0000-0000-00009C580000}"/>
    <cellStyle name="표준 202 3 3 2" xfId="18973" xr:uid="{00000000-0005-0000-0000-00009D580000}"/>
    <cellStyle name="표준 202 3 3 2 2" xfId="18974" xr:uid="{00000000-0005-0000-0000-00009E580000}"/>
    <cellStyle name="표준 202 3 3 2 2 2" xfId="18975" xr:uid="{00000000-0005-0000-0000-00009F580000}"/>
    <cellStyle name="표준 202 3 3 2 3" xfId="18976" xr:uid="{00000000-0005-0000-0000-0000A0580000}"/>
    <cellStyle name="표준 202 3 3 3" xfId="18977" xr:uid="{00000000-0005-0000-0000-0000A1580000}"/>
    <cellStyle name="표준 202 3 3 3 2" xfId="18978" xr:uid="{00000000-0005-0000-0000-0000A2580000}"/>
    <cellStyle name="표준 202 3 3 4" xfId="18979" xr:uid="{00000000-0005-0000-0000-0000A3580000}"/>
    <cellStyle name="표준 202 3 4" xfId="18980" xr:uid="{00000000-0005-0000-0000-0000A4580000}"/>
    <cellStyle name="표준 202 3 4 2" xfId="18981" xr:uid="{00000000-0005-0000-0000-0000A5580000}"/>
    <cellStyle name="표준 202 3 4 2 2" xfId="18982" xr:uid="{00000000-0005-0000-0000-0000A6580000}"/>
    <cellStyle name="표준 202 3 4 3" xfId="18983" xr:uid="{00000000-0005-0000-0000-0000A7580000}"/>
    <cellStyle name="표준 202 3 5" xfId="18984" xr:uid="{00000000-0005-0000-0000-0000A8580000}"/>
    <cellStyle name="표준 202 3 5 2" xfId="18985" xr:uid="{00000000-0005-0000-0000-0000A9580000}"/>
    <cellStyle name="표준 202 3 6" xfId="18986" xr:uid="{00000000-0005-0000-0000-0000AA580000}"/>
    <cellStyle name="표준 202 4" xfId="18987" xr:uid="{00000000-0005-0000-0000-0000AB580000}"/>
    <cellStyle name="표준 202 4 2" xfId="18988" xr:uid="{00000000-0005-0000-0000-0000AC580000}"/>
    <cellStyle name="표준 202 4 2 2" xfId="18989" xr:uid="{00000000-0005-0000-0000-0000AD580000}"/>
    <cellStyle name="표준 202 4 2 2 2" xfId="18990" xr:uid="{00000000-0005-0000-0000-0000AE580000}"/>
    <cellStyle name="표준 202 4 2 2 2 2" xfId="18991" xr:uid="{00000000-0005-0000-0000-0000AF580000}"/>
    <cellStyle name="표준 202 4 2 2 3" xfId="18992" xr:uid="{00000000-0005-0000-0000-0000B0580000}"/>
    <cellStyle name="표준 202 4 2 3" xfId="18993" xr:uid="{00000000-0005-0000-0000-0000B1580000}"/>
    <cellStyle name="표준 202 4 2 3 2" xfId="18994" xr:uid="{00000000-0005-0000-0000-0000B2580000}"/>
    <cellStyle name="표준 202 4 2 4" xfId="18995" xr:uid="{00000000-0005-0000-0000-0000B3580000}"/>
    <cellStyle name="표준 202 4 3" xfId="18996" xr:uid="{00000000-0005-0000-0000-0000B4580000}"/>
    <cellStyle name="표준 202 4 3 2" xfId="18997" xr:uid="{00000000-0005-0000-0000-0000B5580000}"/>
    <cellStyle name="표준 202 4 3 2 2" xfId="18998" xr:uid="{00000000-0005-0000-0000-0000B6580000}"/>
    <cellStyle name="표준 202 4 3 2 2 2" xfId="18999" xr:uid="{00000000-0005-0000-0000-0000B7580000}"/>
    <cellStyle name="표준 202 4 3 2 3" xfId="19000" xr:uid="{00000000-0005-0000-0000-0000B8580000}"/>
    <cellStyle name="표준 202 4 3 3" xfId="19001" xr:uid="{00000000-0005-0000-0000-0000B9580000}"/>
    <cellStyle name="표준 202 4 3 3 2" xfId="19002" xr:uid="{00000000-0005-0000-0000-0000BA580000}"/>
    <cellStyle name="표준 202 4 3 4" xfId="19003" xr:uid="{00000000-0005-0000-0000-0000BB580000}"/>
    <cellStyle name="표준 202 4 4" xfId="19004" xr:uid="{00000000-0005-0000-0000-0000BC580000}"/>
    <cellStyle name="표준 202 4 4 2" xfId="19005" xr:uid="{00000000-0005-0000-0000-0000BD580000}"/>
    <cellStyle name="표준 202 4 4 2 2" xfId="19006" xr:uid="{00000000-0005-0000-0000-0000BE580000}"/>
    <cellStyle name="표준 202 4 4 3" xfId="19007" xr:uid="{00000000-0005-0000-0000-0000BF580000}"/>
    <cellStyle name="표준 202 4 5" xfId="19008" xr:uid="{00000000-0005-0000-0000-0000C0580000}"/>
    <cellStyle name="표준 202 4 5 2" xfId="19009" xr:uid="{00000000-0005-0000-0000-0000C1580000}"/>
    <cellStyle name="표준 202 4 6" xfId="19010" xr:uid="{00000000-0005-0000-0000-0000C2580000}"/>
    <cellStyle name="표준 202 5" xfId="19011" xr:uid="{00000000-0005-0000-0000-0000C3580000}"/>
    <cellStyle name="표준 202 5 2" xfId="19012" xr:uid="{00000000-0005-0000-0000-0000C4580000}"/>
    <cellStyle name="표준 202 5 2 2" xfId="19013" xr:uid="{00000000-0005-0000-0000-0000C5580000}"/>
    <cellStyle name="표준 202 5 2 2 2" xfId="19014" xr:uid="{00000000-0005-0000-0000-0000C6580000}"/>
    <cellStyle name="표준 202 5 2 3" xfId="19015" xr:uid="{00000000-0005-0000-0000-0000C7580000}"/>
    <cellStyle name="표준 202 5 3" xfId="19016" xr:uid="{00000000-0005-0000-0000-0000C8580000}"/>
    <cellStyle name="표준 202 5 3 2" xfId="19017" xr:uid="{00000000-0005-0000-0000-0000C9580000}"/>
    <cellStyle name="표준 202 5 4" xfId="19018" xr:uid="{00000000-0005-0000-0000-0000CA580000}"/>
    <cellStyle name="표준 202 6" xfId="19019" xr:uid="{00000000-0005-0000-0000-0000CB580000}"/>
    <cellStyle name="표준 202 6 2" xfId="19020" xr:uid="{00000000-0005-0000-0000-0000CC580000}"/>
    <cellStyle name="표준 202 6 2 2" xfId="19021" xr:uid="{00000000-0005-0000-0000-0000CD580000}"/>
    <cellStyle name="표준 202 6 2 2 2" xfId="19022" xr:uid="{00000000-0005-0000-0000-0000CE580000}"/>
    <cellStyle name="표준 202 6 2 3" xfId="19023" xr:uid="{00000000-0005-0000-0000-0000CF580000}"/>
    <cellStyle name="표준 202 6 3" xfId="19024" xr:uid="{00000000-0005-0000-0000-0000D0580000}"/>
    <cellStyle name="표준 202 6 3 2" xfId="19025" xr:uid="{00000000-0005-0000-0000-0000D1580000}"/>
    <cellStyle name="표준 202 6 4" xfId="19026" xr:uid="{00000000-0005-0000-0000-0000D2580000}"/>
    <cellStyle name="표준 202 7" xfId="19027" xr:uid="{00000000-0005-0000-0000-0000D3580000}"/>
    <cellStyle name="표준 202 7 2" xfId="19028" xr:uid="{00000000-0005-0000-0000-0000D4580000}"/>
    <cellStyle name="표준 202 7 2 2" xfId="19029" xr:uid="{00000000-0005-0000-0000-0000D5580000}"/>
    <cellStyle name="표준 202 7 3" xfId="19030" xr:uid="{00000000-0005-0000-0000-0000D6580000}"/>
    <cellStyle name="표준 202 8" xfId="19031" xr:uid="{00000000-0005-0000-0000-0000D7580000}"/>
    <cellStyle name="표준 202 8 2" xfId="19032" xr:uid="{00000000-0005-0000-0000-0000D8580000}"/>
    <cellStyle name="표준 202 9" xfId="19033" xr:uid="{00000000-0005-0000-0000-0000D9580000}"/>
    <cellStyle name="표준 203" xfId="19034" xr:uid="{00000000-0005-0000-0000-0000DA580000}"/>
    <cellStyle name="표준 203 2" xfId="19035" xr:uid="{00000000-0005-0000-0000-0000DB580000}"/>
    <cellStyle name="표준 203 2 2" xfId="19036" xr:uid="{00000000-0005-0000-0000-0000DC580000}"/>
    <cellStyle name="표준 203 2 2 2" xfId="19037" xr:uid="{00000000-0005-0000-0000-0000DD580000}"/>
    <cellStyle name="표준 203 2 2 2 2" xfId="19038" xr:uid="{00000000-0005-0000-0000-0000DE580000}"/>
    <cellStyle name="표준 203 2 2 2 2 2" xfId="19039" xr:uid="{00000000-0005-0000-0000-0000DF580000}"/>
    <cellStyle name="표준 203 2 2 2 2 2 2" xfId="19040" xr:uid="{00000000-0005-0000-0000-0000E0580000}"/>
    <cellStyle name="표준 203 2 2 2 2 3" xfId="19041" xr:uid="{00000000-0005-0000-0000-0000E1580000}"/>
    <cellStyle name="표준 203 2 2 2 3" xfId="19042" xr:uid="{00000000-0005-0000-0000-0000E2580000}"/>
    <cellStyle name="표준 203 2 2 2 3 2" xfId="19043" xr:uid="{00000000-0005-0000-0000-0000E3580000}"/>
    <cellStyle name="표준 203 2 2 2 4" xfId="19044" xr:uid="{00000000-0005-0000-0000-0000E4580000}"/>
    <cellStyle name="표준 203 2 2 3" xfId="19045" xr:uid="{00000000-0005-0000-0000-0000E5580000}"/>
    <cellStyle name="표준 203 2 2 3 2" xfId="19046" xr:uid="{00000000-0005-0000-0000-0000E6580000}"/>
    <cellStyle name="표준 203 2 2 3 2 2" xfId="19047" xr:uid="{00000000-0005-0000-0000-0000E7580000}"/>
    <cellStyle name="표준 203 2 2 3 2 2 2" xfId="19048" xr:uid="{00000000-0005-0000-0000-0000E8580000}"/>
    <cellStyle name="표준 203 2 2 3 2 3" xfId="19049" xr:uid="{00000000-0005-0000-0000-0000E9580000}"/>
    <cellStyle name="표준 203 2 2 3 3" xfId="19050" xr:uid="{00000000-0005-0000-0000-0000EA580000}"/>
    <cellStyle name="표준 203 2 2 3 3 2" xfId="19051" xr:uid="{00000000-0005-0000-0000-0000EB580000}"/>
    <cellStyle name="표준 203 2 2 3 4" xfId="19052" xr:uid="{00000000-0005-0000-0000-0000EC580000}"/>
    <cellStyle name="표준 203 2 2 4" xfId="19053" xr:uid="{00000000-0005-0000-0000-0000ED580000}"/>
    <cellStyle name="표준 203 2 2 4 2" xfId="19054" xr:uid="{00000000-0005-0000-0000-0000EE580000}"/>
    <cellStyle name="표준 203 2 2 4 2 2" xfId="19055" xr:uid="{00000000-0005-0000-0000-0000EF580000}"/>
    <cellStyle name="표준 203 2 2 4 3" xfId="19056" xr:uid="{00000000-0005-0000-0000-0000F0580000}"/>
    <cellStyle name="표준 203 2 2 5" xfId="19057" xr:uid="{00000000-0005-0000-0000-0000F1580000}"/>
    <cellStyle name="표준 203 2 2 5 2" xfId="19058" xr:uid="{00000000-0005-0000-0000-0000F2580000}"/>
    <cellStyle name="표준 203 2 2 6" xfId="19059" xr:uid="{00000000-0005-0000-0000-0000F3580000}"/>
    <cellStyle name="표준 203 2 3" xfId="19060" xr:uid="{00000000-0005-0000-0000-0000F4580000}"/>
    <cellStyle name="표준 203 2 3 2" xfId="19061" xr:uid="{00000000-0005-0000-0000-0000F5580000}"/>
    <cellStyle name="표준 203 2 3 2 2" xfId="19062" xr:uid="{00000000-0005-0000-0000-0000F6580000}"/>
    <cellStyle name="표준 203 2 3 2 2 2" xfId="19063" xr:uid="{00000000-0005-0000-0000-0000F7580000}"/>
    <cellStyle name="표준 203 2 3 2 2 2 2" xfId="19064" xr:uid="{00000000-0005-0000-0000-0000F8580000}"/>
    <cellStyle name="표준 203 2 3 2 2 3" xfId="19065" xr:uid="{00000000-0005-0000-0000-0000F9580000}"/>
    <cellStyle name="표준 203 2 3 2 3" xfId="19066" xr:uid="{00000000-0005-0000-0000-0000FA580000}"/>
    <cellStyle name="표준 203 2 3 2 3 2" xfId="19067" xr:uid="{00000000-0005-0000-0000-0000FB580000}"/>
    <cellStyle name="표준 203 2 3 2 4" xfId="19068" xr:uid="{00000000-0005-0000-0000-0000FC580000}"/>
    <cellStyle name="표준 203 2 3 3" xfId="19069" xr:uid="{00000000-0005-0000-0000-0000FD580000}"/>
    <cellStyle name="표준 203 2 3 3 2" xfId="19070" xr:uid="{00000000-0005-0000-0000-0000FE580000}"/>
    <cellStyle name="표준 203 2 3 3 2 2" xfId="19071" xr:uid="{00000000-0005-0000-0000-0000FF580000}"/>
    <cellStyle name="표준 203 2 3 3 2 2 2" xfId="19072" xr:uid="{00000000-0005-0000-0000-000000590000}"/>
    <cellStyle name="표준 203 2 3 3 2 3" xfId="19073" xr:uid="{00000000-0005-0000-0000-000001590000}"/>
    <cellStyle name="표준 203 2 3 3 3" xfId="19074" xr:uid="{00000000-0005-0000-0000-000002590000}"/>
    <cellStyle name="표준 203 2 3 3 3 2" xfId="19075" xr:uid="{00000000-0005-0000-0000-000003590000}"/>
    <cellStyle name="표준 203 2 3 3 4" xfId="19076" xr:uid="{00000000-0005-0000-0000-000004590000}"/>
    <cellStyle name="표준 203 2 3 4" xfId="19077" xr:uid="{00000000-0005-0000-0000-000005590000}"/>
    <cellStyle name="표준 203 2 3 4 2" xfId="19078" xr:uid="{00000000-0005-0000-0000-000006590000}"/>
    <cellStyle name="표준 203 2 3 4 2 2" xfId="19079" xr:uid="{00000000-0005-0000-0000-000007590000}"/>
    <cellStyle name="표준 203 2 3 4 3" xfId="19080" xr:uid="{00000000-0005-0000-0000-000008590000}"/>
    <cellStyle name="표준 203 2 3 5" xfId="19081" xr:uid="{00000000-0005-0000-0000-000009590000}"/>
    <cellStyle name="표준 203 2 3 5 2" xfId="19082" xr:uid="{00000000-0005-0000-0000-00000A590000}"/>
    <cellStyle name="표준 203 2 3 6" xfId="19083" xr:uid="{00000000-0005-0000-0000-00000B590000}"/>
    <cellStyle name="표준 203 2 4" xfId="19084" xr:uid="{00000000-0005-0000-0000-00000C590000}"/>
    <cellStyle name="표준 203 2 4 2" xfId="19085" xr:uid="{00000000-0005-0000-0000-00000D590000}"/>
    <cellStyle name="표준 203 2 4 2 2" xfId="19086" xr:uid="{00000000-0005-0000-0000-00000E590000}"/>
    <cellStyle name="표준 203 2 4 2 2 2" xfId="19087" xr:uid="{00000000-0005-0000-0000-00000F590000}"/>
    <cellStyle name="표준 203 2 4 2 3" xfId="19088" xr:uid="{00000000-0005-0000-0000-000010590000}"/>
    <cellStyle name="표준 203 2 4 3" xfId="19089" xr:uid="{00000000-0005-0000-0000-000011590000}"/>
    <cellStyle name="표준 203 2 4 3 2" xfId="19090" xr:uid="{00000000-0005-0000-0000-000012590000}"/>
    <cellStyle name="표준 203 2 4 4" xfId="19091" xr:uid="{00000000-0005-0000-0000-000013590000}"/>
    <cellStyle name="표준 203 2 5" xfId="19092" xr:uid="{00000000-0005-0000-0000-000014590000}"/>
    <cellStyle name="표준 203 2 5 2" xfId="19093" xr:uid="{00000000-0005-0000-0000-000015590000}"/>
    <cellStyle name="표준 203 2 5 2 2" xfId="19094" xr:uid="{00000000-0005-0000-0000-000016590000}"/>
    <cellStyle name="표준 203 2 5 2 2 2" xfId="19095" xr:uid="{00000000-0005-0000-0000-000017590000}"/>
    <cellStyle name="표준 203 2 5 2 3" xfId="19096" xr:uid="{00000000-0005-0000-0000-000018590000}"/>
    <cellStyle name="표준 203 2 5 3" xfId="19097" xr:uid="{00000000-0005-0000-0000-000019590000}"/>
    <cellStyle name="표준 203 2 5 3 2" xfId="19098" xr:uid="{00000000-0005-0000-0000-00001A590000}"/>
    <cellStyle name="표준 203 2 5 4" xfId="19099" xr:uid="{00000000-0005-0000-0000-00001B590000}"/>
    <cellStyle name="표준 203 2 6" xfId="19100" xr:uid="{00000000-0005-0000-0000-00001C590000}"/>
    <cellStyle name="표준 203 2 6 2" xfId="19101" xr:uid="{00000000-0005-0000-0000-00001D590000}"/>
    <cellStyle name="표준 203 2 6 2 2" xfId="19102" xr:uid="{00000000-0005-0000-0000-00001E590000}"/>
    <cellStyle name="표준 203 2 6 3" xfId="19103" xr:uid="{00000000-0005-0000-0000-00001F590000}"/>
    <cellStyle name="표준 203 2 7" xfId="19104" xr:uid="{00000000-0005-0000-0000-000020590000}"/>
    <cellStyle name="표준 203 2 7 2" xfId="19105" xr:uid="{00000000-0005-0000-0000-000021590000}"/>
    <cellStyle name="표준 203 2 8" xfId="19106" xr:uid="{00000000-0005-0000-0000-000022590000}"/>
    <cellStyle name="표준 203 3" xfId="19107" xr:uid="{00000000-0005-0000-0000-000023590000}"/>
    <cellStyle name="표준 203 3 2" xfId="19108" xr:uid="{00000000-0005-0000-0000-000024590000}"/>
    <cellStyle name="표준 203 3 2 2" xfId="19109" xr:uid="{00000000-0005-0000-0000-000025590000}"/>
    <cellStyle name="표준 203 3 2 2 2" xfId="19110" xr:uid="{00000000-0005-0000-0000-000026590000}"/>
    <cellStyle name="표준 203 3 2 2 2 2" xfId="19111" xr:uid="{00000000-0005-0000-0000-000027590000}"/>
    <cellStyle name="표준 203 3 2 2 3" xfId="19112" xr:uid="{00000000-0005-0000-0000-000028590000}"/>
    <cellStyle name="표준 203 3 2 3" xfId="19113" xr:uid="{00000000-0005-0000-0000-000029590000}"/>
    <cellStyle name="표준 203 3 2 3 2" xfId="19114" xr:uid="{00000000-0005-0000-0000-00002A590000}"/>
    <cellStyle name="표준 203 3 2 4" xfId="19115" xr:uid="{00000000-0005-0000-0000-00002B590000}"/>
    <cellStyle name="표준 203 3 3" xfId="19116" xr:uid="{00000000-0005-0000-0000-00002C590000}"/>
    <cellStyle name="표준 203 3 3 2" xfId="19117" xr:uid="{00000000-0005-0000-0000-00002D590000}"/>
    <cellStyle name="표준 203 3 3 2 2" xfId="19118" xr:uid="{00000000-0005-0000-0000-00002E590000}"/>
    <cellStyle name="표준 203 3 3 2 2 2" xfId="19119" xr:uid="{00000000-0005-0000-0000-00002F590000}"/>
    <cellStyle name="표준 203 3 3 2 3" xfId="19120" xr:uid="{00000000-0005-0000-0000-000030590000}"/>
    <cellStyle name="표준 203 3 3 3" xfId="19121" xr:uid="{00000000-0005-0000-0000-000031590000}"/>
    <cellStyle name="표준 203 3 3 3 2" xfId="19122" xr:uid="{00000000-0005-0000-0000-000032590000}"/>
    <cellStyle name="표준 203 3 3 4" xfId="19123" xr:uid="{00000000-0005-0000-0000-000033590000}"/>
    <cellStyle name="표준 203 3 4" xfId="19124" xr:uid="{00000000-0005-0000-0000-000034590000}"/>
    <cellStyle name="표준 203 3 4 2" xfId="19125" xr:uid="{00000000-0005-0000-0000-000035590000}"/>
    <cellStyle name="표준 203 3 4 2 2" xfId="19126" xr:uid="{00000000-0005-0000-0000-000036590000}"/>
    <cellStyle name="표준 203 3 4 3" xfId="19127" xr:uid="{00000000-0005-0000-0000-000037590000}"/>
    <cellStyle name="표준 203 3 5" xfId="19128" xr:uid="{00000000-0005-0000-0000-000038590000}"/>
    <cellStyle name="표준 203 3 5 2" xfId="19129" xr:uid="{00000000-0005-0000-0000-000039590000}"/>
    <cellStyle name="표준 203 3 6" xfId="19130" xr:uid="{00000000-0005-0000-0000-00003A590000}"/>
    <cellStyle name="표준 203 4" xfId="19131" xr:uid="{00000000-0005-0000-0000-00003B590000}"/>
    <cellStyle name="표준 203 4 2" xfId="19132" xr:uid="{00000000-0005-0000-0000-00003C590000}"/>
    <cellStyle name="표준 203 4 2 2" xfId="19133" xr:uid="{00000000-0005-0000-0000-00003D590000}"/>
    <cellStyle name="표준 203 4 2 2 2" xfId="19134" xr:uid="{00000000-0005-0000-0000-00003E590000}"/>
    <cellStyle name="표준 203 4 2 2 2 2" xfId="19135" xr:uid="{00000000-0005-0000-0000-00003F590000}"/>
    <cellStyle name="표준 203 4 2 2 3" xfId="19136" xr:uid="{00000000-0005-0000-0000-000040590000}"/>
    <cellStyle name="표준 203 4 2 3" xfId="19137" xr:uid="{00000000-0005-0000-0000-000041590000}"/>
    <cellStyle name="표준 203 4 2 3 2" xfId="19138" xr:uid="{00000000-0005-0000-0000-000042590000}"/>
    <cellStyle name="표준 203 4 2 4" xfId="19139" xr:uid="{00000000-0005-0000-0000-000043590000}"/>
    <cellStyle name="표준 203 4 3" xfId="19140" xr:uid="{00000000-0005-0000-0000-000044590000}"/>
    <cellStyle name="표준 203 4 3 2" xfId="19141" xr:uid="{00000000-0005-0000-0000-000045590000}"/>
    <cellStyle name="표준 203 4 3 2 2" xfId="19142" xr:uid="{00000000-0005-0000-0000-000046590000}"/>
    <cellStyle name="표준 203 4 3 2 2 2" xfId="19143" xr:uid="{00000000-0005-0000-0000-000047590000}"/>
    <cellStyle name="표준 203 4 3 2 3" xfId="19144" xr:uid="{00000000-0005-0000-0000-000048590000}"/>
    <cellStyle name="표준 203 4 3 3" xfId="19145" xr:uid="{00000000-0005-0000-0000-000049590000}"/>
    <cellStyle name="표준 203 4 3 3 2" xfId="19146" xr:uid="{00000000-0005-0000-0000-00004A590000}"/>
    <cellStyle name="표준 203 4 3 4" xfId="19147" xr:uid="{00000000-0005-0000-0000-00004B590000}"/>
    <cellStyle name="표준 203 4 4" xfId="19148" xr:uid="{00000000-0005-0000-0000-00004C590000}"/>
    <cellStyle name="표준 203 4 4 2" xfId="19149" xr:uid="{00000000-0005-0000-0000-00004D590000}"/>
    <cellStyle name="표준 203 4 4 2 2" xfId="19150" xr:uid="{00000000-0005-0000-0000-00004E590000}"/>
    <cellStyle name="표준 203 4 4 3" xfId="19151" xr:uid="{00000000-0005-0000-0000-00004F590000}"/>
    <cellStyle name="표준 203 4 5" xfId="19152" xr:uid="{00000000-0005-0000-0000-000050590000}"/>
    <cellStyle name="표준 203 4 5 2" xfId="19153" xr:uid="{00000000-0005-0000-0000-000051590000}"/>
    <cellStyle name="표준 203 4 6" xfId="19154" xr:uid="{00000000-0005-0000-0000-000052590000}"/>
    <cellStyle name="표준 203 5" xfId="19155" xr:uid="{00000000-0005-0000-0000-000053590000}"/>
    <cellStyle name="표준 203 5 2" xfId="19156" xr:uid="{00000000-0005-0000-0000-000054590000}"/>
    <cellStyle name="표준 203 5 2 2" xfId="19157" xr:uid="{00000000-0005-0000-0000-000055590000}"/>
    <cellStyle name="표준 203 5 2 2 2" xfId="19158" xr:uid="{00000000-0005-0000-0000-000056590000}"/>
    <cellStyle name="표준 203 5 2 3" xfId="19159" xr:uid="{00000000-0005-0000-0000-000057590000}"/>
    <cellStyle name="표준 203 5 3" xfId="19160" xr:uid="{00000000-0005-0000-0000-000058590000}"/>
    <cellStyle name="표준 203 5 3 2" xfId="19161" xr:uid="{00000000-0005-0000-0000-000059590000}"/>
    <cellStyle name="표준 203 5 4" xfId="19162" xr:uid="{00000000-0005-0000-0000-00005A590000}"/>
    <cellStyle name="표준 203 6" xfId="19163" xr:uid="{00000000-0005-0000-0000-00005B590000}"/>
    <cellStyle name="표준 203 6 2" xfId="19164" xr:uid="{00000000-0005-0000-0000-00005C590000}"/>
    <cellStyle name="표준 203 6 2 2" xfId="19165" xr:uid="{00000000-0005-0000-0000-00005D590000}"/>
    <cellStyle name="표준 203 6 2 2 2" xfId="19166" xr:uid="{00000000-0005-0000-0000-00005E590000}"/>
    <cellStyle name="표준 203 6 2 3" xfId="19167" xr:uid="{00000000-0005-0000-0000-00005F590000}"/>
    <cellStyle name="표준 203 6 3" xfId="19168" xr:uid="{00000000-0005-0000-0000-000060590000}"/>
    <cellStyle name="표준 203 6 3 2" xfId="19169" xr:uid="{00000000-0005-0000-0000-000061590000}"/>
    <cellStyle name="표준 203 6 4" xfId="19170" xr:uid="{00000000-0005-0000-0000-000062590000}"/>
    <cellStyle name="표준 203 7" xfId="19171" xr:uid="{00000000-0005-0000-0000-000063590000}"/>
    <cellStyle name="표준 203 7 2" xfId="19172" xr:uid="{00000000-0005-0000-0000-000064590000}"/>
    <cellStyle name="표준 203 7 2 2" xfId="19173" xr:uid="{00000000-0005-0000-0000-000065590000}"/>
    <cellStyle name="표준 203 7 3" xfId="19174" xr:uid="{00000000-0005-0000-0000-000066590000}"/>
    <cellStyle name="표준 203 8" xfId="19175" xr:uid="{00000000-0005-0000-0000-000067590000}"/>
    <cellStyle name="표준 203 8 2" xfId="19176" xr:uid="{00000000-0005-0000-0000-000068590000}"/>
    <cellStyle name="표준 203 9" xfId="19177" xr:uid="{00000000-0005-0000-0000-000069590000}"/>
    <cellStyle name="표준 204" xfId="19178" xr:uid="{00000000-0005-0000-0000-00006A590000}"/>
    <cellStyle name="표준 204 2" xfId="19179" xr:uid="{00000000-0005-0000-0000-00006B590000}"/>
    <cellStyle name="표준 204 2 2" xfId="19180" xr:uid="{00000000-0005-0000-0000-00006C590000}"/>
    <cellStyle name="표준 204 2 2 2" xfId="19181" xr:uid="{00000000-0005-0000-0000-00006D590000}"/>
    <cellStyle name="표준 204 2 2 2 2" xfId="19182" xr:uid="{00000000-0005-0000-0000-00006E590000}"/>
    <cellStyle name="표준 204 2 2 2 2 2" xfId="19183" xr:uid="{00000000-0005-0000-0000-00006F590000}"/>
    <cellStyle name="표준 204 2 2 2 2 2 2" xfId="19184" xr:uid="{00000000-0005-0000-0000-000070590000}"/>
    <cellStyle name="표준 204 2 2 2 2 3" xfId="19185" xr:uid="{00000000-0005-0000-0000-000071590000}"/>
    <cellStyle name="표준 204 2 2 2 3" xfId="19186" xr:uid="{00000000-0005-0000-0000-000072590000}"/>
    <cellStyle name="표준 204 2 2 2 3 2" xfId="19187" xr:uid="{00000000-0005-0000-0000-000073590000}"/>
    <cellStyle name="표준 204 2 2 2 4" xfId="19188" xr:uid="{00000000-0005-0000-0000-000074590000}"/>
    <cellStyle name="표준 204 2 2 3" xfId="19189" xr:uid="{00000000-0005-0000-0000-000075590000}"/>
    <cellStyle name="표준 204 2 2 3 2" xfId="19190" xr:uid="{00000000-0005-0000-0000-000076590000}"/>
    <cellStyle name="표준 204 2 2 3 2 2" xfId="19191" xr:uid="{00000000-0005-0000-0000-000077590000}"/>
    <cellStyle name="표준 204 2 2 3 2 2 2" xfId="19192" xr:uid="{00000000-0005-0000-0000-000078590000}"/>
    <cellStyle name="표준 204 2 2 3 2 3" xfId="19193" xr:uid="{00000000-0005-0000-0000-000079590000}"/>
    <cellStyle name="표준 204 2 2 3 3" xfId="19194" xr:uid="{00000000-0005-0000-0000-00007A590000}"/>
    <cellStyle name="표준 204 2 2 3 3 2" xfId="19195" xr:uid="{00000000-0005-0000-0000-00007B590000}"/>
    <cellStyle name="표준 204 2 2 3 4" xfId="19196" xr:uid="{00000000-0005-0000-0000-00007C590000}"/>
    <cellStyle name="표준 204 2 2 4" xfId="19197" xr:uid="{00000000-0005-0000-0000-00007D590000}"/>
    <cellStyle name="표준 204 2 2 4 2" xfId="19198" xr:uid="{00000000-0005-0000-0000-00007E590000}"/>
    <cellStyle name="표준 204 2 2 4 2 2" xfId="19199" xr:uid="{00000000-0005-0000-0000-00007F590000}"/>
    <cellStyle name="표준 204 2 2 4 3" xfId="19200" xr:uid="{00000000-0005-0000-0000-000080590000}"/>
    <cellStyle name="표준 204 2 2 5" xfId="19201" xr:uid="{00000000-0005-0000-0000-000081590000}"/>
    <cellStyle name="표준 204 2 2 5 2" xfId="19202" xr:uid="{00000000-0005-0000-0000-000082590000}"/>
    <cellStyle name="표준 204 2 2 6" xfId="19203" xr:uid="{00000000-0005-0000-0000-000083590000}"/>
    <cellStyle name="표준 204 2 3" xfId="19204" xr:uid="{00000000-0005-0000-0000-000084590000}"/>
    <cellStyle name="표준 204 2 3 2" xfId="19205" xr:uid="{00000000-0005-0000-0000-000085590000}"/>
    <cellStyle name="표준 204 2 3 2 2" xfId="19206" xr:uid="{00000000-0005-0000-0000-000086590000}"/>
    <cellStyle name="표준 204 2 3 2 2 2" xfId="19207" xr:uid="{00000000-0005-0000-0000-000087590000}"/>
    <cellStyle name="표준 204 2 3 2 2 2 2" xfId="19208" xr:uid="{00000000-0005-0000-0000-000088590000}"/>
    <cellStyle name="표준 204 2 3 2 2 3" xfId="19209" xr:uid="{00000000-0005-0000-0000-000089590000}"/>
    <cellStyle name="표준 204 2 3 2 3" xfId="19210" xr:uid="{00000000-0005-0000-0000-00008A590000}"/>
    <cellStyle name="표준 204 2 3 2 3 2" xfId="19211" xr:uid="{00000000-0005-0000-0000-00008B590000}"/>
    <cellStyle name="표준 204 2 3 2 4" xfId="19212" xr:uid="{00000000-0005-0000-0000-00008C590000}"/>
    <cellStyle name="표준 204 2 3 3" xfId="19213" xr:uid="{00000000-0005-0000-0000-00008D590000}"/>
    <cellStyle name="표준 204 2 3 3 2" xfId="19214" xr:uid="{00000000-0005-0000-0000-00008E590000}"/>
    <cellStyle name="표준 204 2 3 3 2 2" xfId="19215" xr:uid="{00000000-0005-0000-0000-00008F590000}"/>
    <cellStyle name="표준 204 2 3 3 2 2 2" xfId="19216" xr:uid="{00000000-0005-0000-0000-000090590000}"/>
    <cellStyle name="표준 204 2 3 3 2 3" xfId="19217" xr:uid="{00000000-0005-0000-0000-000091590000}"/>
    <cellStyle name="표준 204 2 3 3 3" xfId="19218" xr:uid="{00000000-0005-0000-0000-000092590000}"/>
    <cellStyle name="표준 204 2 3 3 3 2" xfId="19219" xr:uid="{00000000-0005-0000-0000-000093590000}"/>
    <cellStyle name="표준 204 2 3 3 4" xfId="19220" xr:uid="{00000000-0005-0000-0000-000094590000}"/>
    <cellStyle name="표준 204 2 3 4" xfId="19221" xr:uid="{00000000-0005-0000-0000-000095590000}"/>
    <cellStyle name="표준 204 2 3 4 2" xfId="19222" xr:uid="{00000000-0005-0000-0000-000096590000}"/>
    <cellStyle name="표준 204 2 3 4 2 2" xfId="19223" xr:uid="{00000000-0005-0000-0000-000097590000}"/>
    <cellStyle name="표준 204 2 3 4 3" xfId="19224" xr:uid="{00000000-0005-0000-0000-000098590000}"/>
    <cellStyle name="표준 204 2 3 5" xfId="19225" xr:uid="{00000000-0005-0000-0000-000099590000}"/>
    <cellStyle name="표준 204 2 3 5 2" xfId="19226" xr:uid="{00000000-0005-0000-0000-00009A590000}"/>
    <cellStyle name="표준 204 2 3 6" xfId="19227" xr:uid="{00000000-0005-0000-0000-00009B590000}"/>
    <cellStyle name="표준 204 2 4" xfId="19228" xr:uid="{00000000-0005-0000-0000-00009C590000}"/>
    <cellStyle name="표준 204 2 4 2" xfId="19229" xr:uid="{00000000-0005-0000-0000-00009D590000}"/>
    <cellStyle name="표준 204 2 4 2 2" xfId="19230" xr:uid="{00000000-0005-0000-0000-00009E590000}"/>
    <cellStyle name="표준 204 2 4 2 2 2" xfId="19231" xr:uid="{00000000-0005-0000-0000-00009F590000}"/>
    <cellStyle name="표준 204 2 4 2 3" xfId="19232" xr:uid="{00000000-0005-0000-0000-0000A0590000}"/>
    <cellStyle name="표준 204 2 4 3" xfId="19233" xr:uid="{00000000-0005-0000-0000-0000A1590000}"/>
    <cellStyle name="표준 204 2 4 3 2" xfId="19234" xr:uid="{00000000-0005-0000-0000-0000A2590000}"/>
    <cellStyle name="표준 204 2 4 4" xfId="19235" xr:uid="{00000000-0005-0000-0000-0000A3590000}"/>
    <cellStyle name="표준 204 2 5" xfId="19236" xr:uid="{00000000-0005-0000-0000-0000A4590000}"/>
    <cellStyle name="표준 204 2 5 2" xfId="19237" xr:uid="{00000000-0005-0000-0000-0000A5590000}"/>
    <cellStyle name="표준 204 2 5 2 2" xfId="19238" xr:uid="{00000000-0005-0000-0000-0000A6590000}"/>
    <cellStyle name="표준 204 2 5 2 2 2" xfId="19239" xr:uid="{00000000-0005-0000-0000-0000A7590000}"/>
    <cellStyle name="표준 204 2 5 2 3" xfId="19240" xr:uid="{00000000-0005-0000-0000-0000A8590000}"/>
    <cellStyle name="표준 204 2 5 3" xfId="19241" xr:uid="{00000000-0005-0000-0000-0000A9590000}"/>
    <cellStyle name="표준 204 2 5 3 2" xfId="19242" xr:uid="{00000000-0005-0000-0000-0000AA590000}"/>
    <cellStyle name="표준 204 2 5 4" xfId="19243" xr:uid="{00000000-0005-0000-0000-0000AB590000}"/>
    <cellStyle name="표준 204 2 6" xfId="19244" xr:uid="{00000000-0005-0000-0000-0000AC590000}"/>
    <cellStyle name="표준 204 2 6 2" xfId="19245" xr:uid="{00000000-0005-0000-0000-0000AD590000}"/>
    <cellStyle name="표준 204 2 6 2 2" xfId="19246" xr:uid="{00000000-0005-0000-0000-0000AE590000}"/>
    <cellStyle name="표준 204 2 6 3" xfId="19247" xr:uid="{00000000-0005-0000-0000-0000AF590000}"/>
    <cellStyle name="표준 204 2 7" xfId="19248" xr:uid="{00000000-0005-0000-0000-0000B0590000}"/>
    <cellStyle name="표준 204 2 7 2" xfId="19249" xr:uid="{00000000-0005-0000-0000-0000B1590000}"/>
    <cellStyle name="표준 204 2 8" xfId="19250" xr:uid="{00000000-0005-0000-0000-0000B2590000}"/>
    <cellStyle name="표준 204 3" xfId="19251" xr:uid="{00000000-0005-0000-0000-0000B3590000}"/>
    <cellStyle name="표준 204 3 2" xfId="19252" xr:uid="{00000000-0005-0000-0000-0000B4590000}"/>
    <cellStyle name="표준 204 3 2 2" xfId="19253" xr:uid="{00000000-0005-0000-0000-0000B5590000}"/>
    <cellStyle name="표준 204 3 2 2 2" xfId="19254" xr:uid="{00000000-0005-0000-0000-0000B6590000}"/>
    <cellStyle name="표준 204 3 2 2 2 2" xfId="19255" xr:uid="{00000000-0005-0000-0000-0000B7590000}"/>
    <cellStyle name="표준 204 3 2 2 3" xfId="19256" xr:uid="{00000000-0005-0000-0000-0000B8590000}"/>
    <cellStyle name="표준 204 3 2 3" xfId="19257" xr:uid="{00000000-0005-0000-0000-0000B9590000}"/>
    <cellStyle name="표준 204 3 2 3 2" xfId="19258" xr:uid="{00000000-0005-0000-0000-0000BA590000}"/>
    <cellStyle name="표준 204 3 2 4" xfId="19259" xr:uid="{00000000-0005-0000-0000-0000BB590000}"/>
    <cellStyle name="표준 204 3 3" xfId="19260" xr:uid="{00000000-0005-0000-0000-0000BC590000}"/>
    <cellStyle name="표준 204 3 3 2" xfId="19261" xr:uid="{00000000-0005-0000-0000-0000BD590000}"/>
    <cellStyle name="표준 204 3 3 2 2" xfId="19262" xr:uid="{00000000-0005-0000-0000-0000BE590000}"/>
    <cellStyle name="표준 204 3 3 2 2 2" xfId="19263" xr:uid="{00000000-0005-0000-0000-0000BF590000}"/>
    <cellStyle name="표준 204 3 3 2 3" xfId="19264" xr:uid="{00000000-0005-0000-0000-0000C0590000}"/>
    <cellStyle name="표준 204 3 3 3" xfId="19265" xr:uid="{00000000-0005-0000-0000-0000C1590000}"/>
    <cellStyle name="표준 204 3 3 3 2" xfId="19266" xr:uid="{00000000-0005-0000-0000-0000C2590000}"/>
    <cellStyle name="표준 204 3 3 4" xfId="19267" xr:uid="{00000000-0005-0000-0000-0000C3590000}"/>
    <cellStyle name="표준 204 3 4" xfId="19268" xr:uid="{00000000-0005-0000-0000-0000C4590000}"/>
    <cellStyle name="표준 204 3 4 2" xfId="19269" xr:uid="{00000000-0005-0000-0000-0000C5590000}"/>
    <cellStyle name="표준 204 3 4 2 2" xfId="19270" xr:uid="{00000000-0005-0000-0000-0000C6590000}"/>
    <cellStyle name="표준 204 3 4 3" xfId="19271" xr:uid="{00000000-0005-0000-0000-0000C7590000}"/>
    <cellStyle name="표준 204 3 5" xfId="19272" xr:uid="{00000000-0005-0000-0000-0000C8590000}"/>
    <cellStyle name="표준 204 3 5 2" xfId="19273" xr:uid="{00000000-0005-0000-0000-0000C9590000}"/>
    <cellStyle name="표준 204 3 6" xfId="19274" xr:uid="{00000000-0005-0000-0000-0000CA590000}"/>
    <cellStyle name="표준 204 4" xfId="19275" xr:uid="{00000000-0005-0000-0000-0000CB590000}"/>
    <cellStyle name="표준 204 4 2" xfId="19276" xr:uid="{00000000-0005-0000-0000-0000CC590000}"/>
    <cellStyle name="표준 204 4 2 2" xfId="19277" xr:uid="{00000000-0005-0000-0000-0000CD590000}"/>
    <cellStyle name="표준 204 4 2 2 2" xfId="19278" xr:uid="{00000000-0005-0000-0000-0000CE590000}"/>
    <cellStyle name="표준 204 4 2 2 2 2" xfId="19279" xr:uid="{00000000-0005-0000-0000-0000CF590000}"/>
    <cellStyle name="표준 204 4 2 2 3" xfId="19280" xr:uid="{00000000-0005-0000-0000-0000D0590000}"/>
    <cellStyle name="표준 204 4 2 3" xfId="19281" xr:uid="{00000000-0005-0000-0000-0000D1590000}"/>
    <cellStyle name="표준 204 4 2 3 2" xfId="19282" xr:uid="{00000000-0005-0000-0000-0000D2590000}"/>
    <cellStyle name="표준 204 4 2 4" xfId="19283" xr:uid="{00000000-0005-0000-0000-0000D3590000}"/>
    <cellStyle name="표준 204 4 3" xfId="19284" xr:uid="{00000000-0005-0000-0000-0000D4590000}"/>
    <cellStyle name="표준 204 4 3 2" xfId="19285" xr:uid="{00000000-0005-0000-0000-0000D5590000}"/>
    <cellStyle name="표준 204 4 3 2 2" xfId="19286" xr:uid="{00000000-0005-0000-0000-0000D6590000}"/>
    <cellStyle name="표준 204 4 3 2 2 2" xfId="19287" xr:uid="{00000000-0005-0000-0000-0000D7590000}"/>
    <cellStyle name="표준 204 4 3 2 3" xfId="19288" xr:uid="{00000000-0005-0000-0000-0000D8590000}"/>
    <cellStyle name="표준 204 4 3 3" xfId="19289" xr:uid="{00000000-0005-0000-0000-0000D9590000}"/>
    <cellStyle name="표준 204 4 3 3 2" xfId="19290" xr:uid="{00000000-0005-0000-0000-0000DA590000}"/>
    <cellStyle name="표준 204 4 3 4" xfId="19291" xr:uid="{00000000-0005-0000-0000-0000DB590000}"/>
    <cellStyle name="표준 204 4 4" xfId="19292" xr:uid="{00000000-0005-0000-0000-0000DC590000}"/>
    <cellStyle name="표준 204 4 4 2" xfId="19293" xr:uid="{00000000-0005-0000-0000-0000DD590000}"/>
    <cellStyle name="표준 204 4 4 2 2" xfId="19294" xr:uid="{00000000-0005-0000-0000-0000DE590000}"/>
    <cellStyle name="표준 204 4 4 3" xfId="19295" xr:uid="{00000000-0005-0000-0000-0000DF590000}"/>
    <cellStyle name="표준 204 4 5" xfId="19296" xr:uid="{00000000-0005-0000-0000-0000E0590000}"/>
    <cellStyle name="표준 204 4 5 2" xfId="19297" xr:uid="{00000000-0005-0000-0000-0000E1590000}"/>
    <cellStyle name="표준 204 4 6" xfId="19298" xr:uid="{00000000-0005-0000-0000-0000E2590000}"/>
    <cellStyle name="표준 204 5" xfId="19299" xr:uid="{00000000-0005-0000-0000-0000E3590000}"/>
    <cellStyle name="표준 204 5 2" xfId="19300" xr:uid="{00000000-0005-0000-0000-0000E4590000}"/>
    <cellStyle name="표준 204 5 2 2" xfId="19301" xr:uid="{00000000-0005-0000-0000-0000E5590000}"/>
    <cellStyle name="표준 204 5 2 2 2" xfId="19302" xr:uid="{00000000-0005-0000-0000-0000E6590000}"/>
    <cellStyle name="표준 204 5 2 3" xfId="19303" xr:uid="{00000000-0005-0000-0000-0000E7590000}"/>
    <cellStyle name="표준 204 5 3" xfId="19304" xr:uid="{00000000-0005-0000-0000-0000E8590000}"/>
    <cellStyle name="표준 204 5 3 2" xfId="19305" xr:uid="{00000000-0005-0000-0000-0000E9590000}"/>
    <cellStyle name="표준 204 5 4" xfId="19306" xr:uid="{00000000-0005-0000-0000-0000EA590000}"/>
    <cellStyle name="표준 204 6" xfId="19307" xr:uid="{00000000-0005-0000-0000-0000EB590000}"/>
    <cellStyle name="표준 204 6 2" xfId="19308" xr:uid="{00000000-0005-0000-0000-0000EC590000}"/>
    <cellStyle name="표준 204 6 2 2" xfId="19309" xr:uid="{00000000-0005-0000-0000-0000ED590000}"/>
    <cellStyle name="표준 204 6 2 2 2" xfId="19310" xr:uid="{00000000-0005-0000-0000-0000EE590000}"/>
    <cellStyle name="표준 204 6 2 3" xfId="19311" xr:uid="{00000000-0005-0000-0000-0000EF590000}"/>
    <cellStyle name="표준 204 6 3" xfId="19312" xr:uid="{00000000-0005-0000-0000-0000F0590000}"/>
    <cellStyle name="표준 204 6 3 2" xfId="19313" xr:uid="{00000000-0005-0000-0000-0000F1590000}"/>
    <cellStyle name="표준 204 6 4" xfId="19314" xr:uid="{00000000-0005-0000-0000-0000F2590000}"/>
    <cellStyle name="표준 204 7" xfId="19315" xr:uid="{00000000-0005-0000-0000-0000F3590000}"/>
    <cellStyle name="표준 204 7 2" xfId="19316" xr:uid="{00000000-0005-0000-0000-0000F4590000}"/>
    <cellStyle name="표준 204 7 2 2" xfId="19317" xr:uid="{00000000-0005-0000-0000-0000F5590000}"/>
    <cellStyle name="표준 204 7 3" xfId="19318" xr:uid="{00000000-0005-0000-0000-0000F6590000}"/>
    <cellStyle name="표준 204 8" xfId="19319" xr:uid="{00000000-0005-0000-0000-0000F7590000}"/>
    <cellStyle name="표준 204 8 2" xfId="19320" xr:uid="{00000000-0005-0000-0000-0000F8590000}"/>
    <cellStyle name="표준 204 9" xfId="19321" xr:uid="{00000000-0005-0000-0000-0000F9590000}"/>
    <cellStyle name="표준 205" xfId="19322" xr:uid="{00000000-0005-0000-0000-0000FA590000}"/>
    <cellStyle name="표준 205 2" xfId="19323" xr:uid="{00000000-0005-0000-0000-0000FB590000}"/>
    <cellStyle name="표준 205 2 2" xfId="19324" xr:uid="{00000000-0005-0000-0000-0000FC590000}"/>
    <cellStyle name="표준 205 2 2 2" xfId="19325" xr:uid="{00000000-0005-0000-0000-0000FD590000}"/>
    <cellStyle name="표준 205 2 2 2 2" xfId="19326" xr:uid="{00000000-0005-0000-0000-0000FE590000}"/>
    <cellStyle name="표준 205 2 2 2 2 2" xfId="19327" xr:uid="{00000000-0005-0000-0000-0000FF590000}"/>
    <cellStyle name="표준 205 2 2 2 2 2 2" xfId="19328" xr:uid="{00000000-0005-0000-0000-0000005A0000}"/>
    <cellStyle name="표준 205 2 2 2 2 3" xfId="19329" xr:uid="{00000000-0005-0000-0000-0000015A0000}"/>
    <cellStyle name="표준 205 2 2 2 3" xfId="19330" xr:uid="{00000000-0005-0000-0000-0000025A0000}"/>
    <cellStyle name="표준 205 2 2 2 3 2" xfId="19331" xr:uid="{00000000-0005-0000-0000-0000035A0000}"/>
    <cellStyle name="표준 205 2 2 2 4" xfId="19332" xr:uid="{00000000-0005-0000-0000-0000045A0000}"/>
    <cellStyle name="표준 205 2 2 3" xfId="19333" xr:uid="{00000000-0005-0000-0000-0000055A0000}"/>
    <cellStyle name="표준 205 2 2 3 2" xfId="19334" xr:uid="{00000000-0005-0000-0000-0000065A0000}"/>
    <cellStyle name="표준 205 2 2 3 2 2" xfId="19335" xr:uid="{00000000-0005-0000-0000-0000075A0000}"/>
    <cellStyle name="표준 205 2 2 3 2 2 2" xfId="19336" xr:uid="{00000000-0005-0000-0000-0000085A0000}"/>
    <cellStyle name="표준 205 2 2 3 2 3" xfId="19337" xr:uid="{00000000-0005-0000-0000-0000095A0000}"/>
    <cellStyle name="표준 205 2 2 3 3" xfId="19338" xr:uid="{00000000-0005-0000-0000-00000A5A0000}"/>
    <cellStyle name="표준 205 2 2 3 3 2" xfId="19339" xr:uid="{00000000-0005-0000-0000-00000B5A0000}"/>
    <cellStyle name="표준 205 2 2 3 4" xfId="19340" xr:uid="{00000000-0005-0000-0000-00000C5A0000}"/>
    <cellStyle name="표준 205 2 2 4" xfId="19341" xr:uid="{00000000-0005-0000-0000-00000D5A0000}"/>
    <cellStyle name="표준 205 2 2 4 2" xfId="19342" xr:uid="{00000000-0005-0000-0000-00000E5A0000}"/>
    <cellStyle name="표준 205 2 2 4 2 2" xfId="19343" xr:uid="{00000000-0005-0000-0000-00000F5A0000}"/>
    <cellStyle name="표준 205 2 2 4 3" xfId="19344" xr:uid="{00000000-0005-0000-0000-0000105A0000}"/>
    <cellStyle name="표준 205 2 2 5" xfId="19345" xr:uid="{00000000-0005-0000-0000-0000115A0000}"/>
    <cellStyle name="표준 205 2 2 5 2" xfId="19346" xr:uid="{00000000-0005-0000-0000-0000125A0000}"/>
    <cellStyle name="표준 205 2 2 6" xfId="19347" xr:uid="{00000000-0005-0000-0000-0000135A0000}"/>
    <cellStyle name="표준 205 2 3" xfId="19348" xr:uid="{00000000-0005-0000-0000-0000145A0000}"/>
    <cellStyle name="표준 205 2 3 2" xfId="19349" xr:uid="{00000000-0005-0000-0000-0000155A0000}"/>
    <cellStyle name="표준 205 2 3 2 2" xfId="19350" xr:uid="{00000000-0005-0000-0000-0000165A0000}"/>
    <cellStyle name="표준 205 2 3 2 2 2" xfId="19351" xr:uid="{00000000-0005-0000-0000-0000175A0000}"/>
    <cellStyle name="표준 205 2 3 2 2 2 2" xfId="19352" xr:uid="{00000000-0005-0000-0000-0000185A0000}"/>
    <cellStyle name="표준 205 2 3 2 2 3" xfId="19353" xr:uid="{00000000-0005-0000-0000-0000195A0000}"/>
    <cellStyle name="표준 205 2 3 2 3" xfId="19354" xr:uid="{00000000-0005-0000-0000-00001A5A0000}"/>
    <cellStyle name="표준 205 2 3 2 3 2" xfId="19355" xr:uid="{00000000-0005-0000-0000-00001B5A0000}"/>
    <cellStyle name="표준 205 2 3 2 4" xfId="19356" xr:uid="{00000000-0005-0000-0000-00001C5A0000}"/>
    <cellStyle name="표준 205 2 3 3" xfId="19357" xr:uid="{00000000-0005-0000-0000-00001D5A0000}"/>
    <cellStyle name="표준 205 2 3 3 2" xfId="19358" xr:uid="{00000000-0005-0000-0000-00001E5A0000}"/>
    <cellStyle name="표준 205 2 3 3 2 2" xfId="19359" xr:uid="{00000000-0005-0000-0000-00001F5A0000}"/>
    <cellStyle name="표준 205 2 3 3 2 2 2" xfId="19360" xr:uid="{00000000-0005-0000-0000-0000205A0000}"/>
    <cellStyle name="표준 205 2 3 3 2 3" xfId="19361" xr:uid="{00000000-0005-0000-0000-0000215A0000}"/>
    <cellStyle name="표준 205 2 3 3 3" xfId="19362" xr:uid="{00000000-0005-0000-0000-0000225A0000}"/>
    <cellStyle name="표준 205 2 3 3 3 2" xfId="19363" xr:uid="{00000000-0005-0000-0000-0000235A0000}"/>
    <cellStyle name="표준 205 2 3 3 4" xfId="19364" xr:uid="{00000000-0005-0000-0000-0000245A0000}"/>
    <cellStyle name="표준 205 2 3 4" xfId="19365" xr:uid="{00000000-0005-0000-0000-0000255A0000}"/>
    <cellStyle name="표준 205 2 3 4 2" xfId="19366" xr:uid="{00000000-0005-0000-0000-0000265A0000}"/>
    <cellStyle name="표준 205 2 3 4 2 2" xfId="19367" xr:uid="{00000000-0005-0000-0000-0000275A0000}"/>
    <cellStyle name="표준 205 2 3 4 3" xfId="19368" xr:uid="{00000000-0005-0000-0000-0000285A0000}"/>
    <cellStyle name="표준 205 2 3 5" xfId="19369" xr:uid="{00000000-0005-0000-0000-0000295A0000}"/>
    <cellStyle name="표준 205 2 3 5 2" xfId="19370" xr:uid="{00000000-0005-0000-0000-00002A5A0000}"/>
    <cellStyle name="표준 205 2 3 6" xfId="19371" xr:uid="{00000000-0005-0000-0000-00002B5A0000}"/>
    <cellStyle name="표준 205 2 4" xfId="19372" xr:uid="{00000000-0005-0000-0000-00002C5A0000}"/>
    <cellStyle name="표준 205 2 4 2" xfId="19373" xr:uid="{00000000-0005-0000-0000-00002D5A0000}"/>
    <cellStyle name="표준 205 2 4 2 2" xfId="19374" xr:uid="{00000000-0005-0000-0000-00002E5A0000}"/>
    <cellStyle name="표준 205 2 4 2 2 2" xfId="19375" xr:uid="{00000000-0005-0000-0000-00002F5A0000}"/>
    <cellStyle name="표준 205 2 4 2 3" xfId="19376" xr:uid="{00000000-0005-0000-0000-0000305A0000}"/>
    <cellStyle name="표준 205 2 4 3" xfId="19377" xr:uid="{00000000-0005-0000-0000-0000315A0000}"/>
    <cellStyle name="표준 205 2 4 3 2" xfId="19378" xr:uid="{00000000-0005-0000-0000-0000325A0000}"/>
    <cellStyle name="표준 205 2 4 4" xfId="19379" xr:uid="{00000000-0005-0000-0000-0000335A0000}"/>
    <cellStyle name="표준 205 2 5" xfId="19380" xr:uid="{00000000-0005-0000-0000-0000345A0000}"/>
    <cellStyle name="표준 205 2 5 2" xfId="19381" xr:uid="{00000000-0005-0000-0000-0000355A0000}"/>
    <cellStyle name="표준 205 2 5 2 2" xfId="19382" xr:uid="{00000000-0005-0000-0000-0000365A0000}"/>
    <cellStyle name="표준 205 2 5 2 2 2" xfId="19383" xr:uid="{00000000-0005-0000-0000-0000375A0000}"/>
    <cellStyle name="표준 205 2 5 2 3" xfId="19384" xr:uid="{00000000-0005-0000-0000-0000385A0000}"/>
    <cellStyle name="표준 205 2 5 3" xfId="19385" xr:uid="{00000000-0005-0000-0000-0000395A0000}"/>
    <cellStyle name="표준 205 2 5 3 2" xfId="19386" xr:uid="{00000000-0005-0000-0000-00003A5A0000}"/>
    <cellStyle name="표준 205 2 5 4" xfId="19387" xr:uid="{00000000-0005-0000-0000-00003B5A0000}"/>
    <cellStyle name="표준 205 2 6" xfId="19388" xr:uid="{00000000-0005-0000-0000-00003C5A0000}"/>
    <cellStyle name="표준 205 2 6 2" xfId="19389" xr:uid="{00000000-0005-0000-0000-00003D5A0000}"/>
    <cellStyle name="표준 205 2 6 2 2" xfId="19390" xr:uid="{00000000-0005-0000-0000-00003E5A0000}"/>
    <cellStyle name="표준 205 2 6 3" xfId="19391" xr:uid="{00000000-0005-0000-0000-00003F5A0000}"/>
    <cellStyle name="표준 205 2 7" xfId="19392" xr:uid="{00000000-0005-0000-0000-0000405A0000}"/>
    <cellStyle name="표준 205 2 7 2" xfId="19393" xr:uid="{00000000-0005-0000-0000-0000415A0000}"/>
    <cellStyle name="표준 205 2 8" xfId="19394" xr:uid="{00000000-0005-0000-0000-0000425A0000}"/>
    <cellStyle name="표준 205 3" xfId="19395" xr:uid="{00000000-0005-0000-0000-0000435A0000}"/>
    <cellStyle name="표준 205 3 2" xfId="19396" xr:uid="{00000000-0005-0000-0000-0000445A0000}"/>
    <cellStyle name="표준 205 3 2 2" xfId="19397" xr:uid="{00000000-0005-0000-0000-0000455A0000}"/>
    <cellStyle name="표준 205 3 2 2 2" xfId="19398" xr:uid="{00000000-0005-0000-0000-0000465A0000}"/>
    <cellStyle name="표준 205 3 2 2 2 2" xfId="19399" xr:uid="{00000000-0005-0000-0000-0000475A0000}"/>
    <cellStyle name="표준 205 3 2 2 3" xfId="19400" xr:uid="{00000000-0005-0000-0000-0000485A0000}"/>
    <cellStyle name="표준 205 3 2 3" xfId="19401" xr:uid="{00000000-0005-0000-0000-0000495A0000}"/>
    <cellStyle name="표준 205 3 2 3 2" xfId="19402" xr:uid="{00000000-0005-0000-0000-00004A5A0000}"/>
    <cellStyle name="표준 205 3 2 4" xfId="19403" xr:uid="{00000000-0005-0000-0000-00004B5A0000}"/>
    <cellStyle name="표준 205 3 3" xfId="19404" xr:uid="{00000000-0005-0000-0000-00004C5A0000}"/>
    <cellStyle name="표준 205 3 3 2" xfId="19405" xr:uid="{00000000-0005-0000-0000-00004D5A0000}"/>
    <cellStyle name="표준 205 3 3 2 2" xfId="19406" xr:uid="{00000000-0005-0000-0000-00004E5A0000}"/>
    <cellStyle name="표준 205 3 3 2 2 2" xfId="19407" xr:uid="{00000000-0005-0000-0000-00004F5A0000}"/>
    <cellStyle name="표준 205 3 3 2 3" xfId="19408" xr:uid="{00000000-0005-0000-0000-0000505A0000}"/>
    <cellStyle name="표준 205 3 3 3" xfId="19409" xr:uid="{00000000-0005-0000-0000-0000515A0000}"/>
    <cellStyle name="표준 205 3 3 3 2" xfId="19410" xr:uid="{00000000-0005-0000-0000-0000525A0000}"/>
    <cellStyle name="표준 205 3 3 4" xfId="19411" xr:uid="{00000000-0005-0000-0000-0000535A0000}"/>
    <cellStyle name="표준 205 3 4" xfId="19412" xr:uid="{00000000-0005-0000-0000-0000545A0000}"/>
    <cellStyle name="표준 205 3 4 2" xfId="19413" xr:uid="{00000000-0005-0000-0000-0000555A0000}"/>
    <cellStyle name="표준 205 3 4 2 2" xfId="19414" xr:uid="{00000000-0005-0000-0000-0000565A0000}"/>
    <cellStyle name="표준 205 3 4 3" xfId="19415" xr:uid="{00000000-0005-0000-0000-0000575A0000}"/>
    <cellStyle name="표준 205 3 5" xfId="19416" xr:uid="{00000000-0005-0000-0000-0000585A0000}"/>
    <cellStyle name="표준 205 3 5 2" xfId="19417" xr:uid="{00000000-0005-0000-0000-0000595A0000}"/>
    <cellStyle name="표준 205 3 6" xfId="19418" xr:uid="{00000000-0005-0000-0000-00005A5A0000}"/>
    <cellStyle name="표준 205 4" xfId="19419" xr:uid="{00000000-0005-0000-0000-00005B5A0000}"/>
    <cellStyle name="표준 205 4 2" xfId="19420" xr:uid="{00000000-0005-0000-0000-00005C5A0000}"/>
    <cellStyle name="표준 205 4 2 2" xfId="19421" xr:uid="{00000000-0005-0000-0000-00005D5A0000}"/>
    <cellStyle name="표준 205 4 2 2 2" xfId="19422" xr:uid="{00000000-0005-0000-0000-00005E5A0000}"/>
    <cellStyle name="표준 205 4 2 2 2 2" xfId="19423" xr:uid="{00000000-0005-0000-0000-00005F5A0000}"/>
    <cellStyle name="표준 205 4 2 2 3" xfId="19424" xr:uid="{00000000-0005-0000-0000-0000605A0000}"/>
    <cellStyle name="표준 205 4 2 3" xfId="19425" xr:uid="{00000000-0005-0000-0000-0000615A0000}"/>
    <cellStyle name="표준 205 4 2 3 2" xfId="19426" xr:uid="{00000000-0005-0000-0000-0000625A0000}"/>
    <cellStyle name="표준 205 4 2 4" xfId="19427" xr:uid="{00000000-0005-0000-0000-0000635A0000}"/>
    <cellStyle name="표준 205 4 3" xfId="19428" xr:uid="{00000000-0005-0000-0000-0000645A0000}"/>
    <cellStyle name="표준 205 4 3 2" xfId="19429" xr:uid="{00000000-0005-0000-0000-0000655A0000}"/>
    <cellStyle name="표준 205 4 3 2 2" xfId="19430" xr:uid="{00000000-0005-0000-0000-0000665A0000}"/>
    <cellStyle name="표준 205 4 3 2 2 2" xfId="19431" xr:uid="{00000000-0005-0000-0000-0000675A0000}"/>
    <cellStyle name="표준 205 4 3 2 3" xfId="19432" xr:uid="{00000000-0005-0000-0000-0000685A0000}"/>
    <cellStyle name="표준 205 4 3 3" xfId="19433" xr:uid="{00000000-0005-0000-0000-0000695A0000}"/>
    <cellStyle name="표준 205 4 3 3 2" xfId="19434" xr:uid="{00000000-0005-0000-0000-00006A5A0000}"/>
    <cellStyle name="표준 205 4 3 4" xfId="19435" xr:uid="{00000000-0005-0000-0000-00006B5A0000}"/>
    <cellStyle name="표준 205 4 4" xfId="19436" xr:uid="{00000000-0005-0000-0000-00006C5A0000}"/>
    <cellStyle name="표준 205 4 4 2" xfId="19437" xr:uid="{00000000-0005-0000-0000-00006D5A0000}"/>
    <cellStyle name="표준 205 4 4 2 2" xfId="19438" xr:uid="{00000000-0005-0000-0000-00006E5A0000}"/>
    <cellStyle name="표준 205 4 4 3" xfId="19439" xr:uid="{00000000-0005-0000-0000-00006F5A0000}"/>
    <cellStyle name="표준 205 4 5" xfId="19440" xr:uid="{00000000-0005-0000-0000-0000705A0000}"/>
    <cellStyle name="표준 205 4 5 2" xfId="19441" xr:uid="{00000000-0005-0000-0000-0000715A0000}"/>
    <cellStyle name="표준 205 4 6" xfId="19442" xr:uid="{00000000-0005-0000-0000-0000725A0000}"/>
    <cellStyle name="표준 205 5" xfId="19443" xr:uid="{00000000-0005-0000-0000-0000735A0000}"/>
    <cellStyle name="표준 205 5 2" xfId="19444" xr:uid="{00000000-0005-0000-0000-0000745A0000}"/>
    <cellStyle name="표준 205 5 2 2" xfId="19445" xr:uid="{00000000-0005-0000-0000-0000755A0000}"/>
    <cellStyle name="표준 205 5 2 2 2" xfId="19446" xr:uid="{00000000-0005-0000-0000-0000765A0000}"/>
    <cellStyle name="표준 205 5 2 3" xfId="19447" xr:uid="{00000000-0005-0000-0000-0000775A0000}"/>
    <cellStyle name="표준 205 5 3" xfId="19448" xr:uid="{00000000-0005-0000-0000-0000785A0000}"/>
    <cellStyle name="표준 205 5 3 2" xfId="19449" xr:uid="{00000000-0005-0000-0000-0000795A0000}"/>
    <cellStyle name="표준 205 5 4" xfId="19450" xr:uid="{00000000-0005-0000-0000-00007A5A0000}"/>
    <cellStyle name="표준 205 6" xfId="19451" xr:uid="{00000000-0005-0000-0000-00007B5A0000}"/>
    <cellStyle name="표준 205 6 2" xfId="19452" xr:uid="{00000000-0005-0000-0000-00007C5A0000}"/>
    <cellStyle name="표준 205 6 2 2" xfId="19453" xr:uid="{00000000-0005-0000-0000-00007D5A0000}"/>
    <cellStyle name="표준 205 6 2 2 2" xfId="19454" xr:uid="{00000000-0005-0000-0000-00007E5A0000}"/>
    <cellStyle name="표준 205 6 2 3" xfId="19455" xr:uid="{00000000-0005-0000-0000-00007F5A0000}"/>
    <cellStyle name="표준 205 6 3" xfId="19456" xr:uid="{00000000-0005-0000-0000-0000805A0000}"/>
    <cellStyle name="표준 205 6 3 2" xfId="19457" xr:uid="{00000000-0005-0000-0000-0000815A0000}"/>
    <cellStyle name="표준 205 6 4" xfId="19458" xr:uid="{00000000-0005-0000-0000-0000825A0000}"/>
    <cellStyle name="표준 205 7" xfId="19459" xr:uid="{00000000-0005-0000-0000-0000835A0000}"/>
    <cellStyle name="표준 205 7 2" xfId="19460" xr:uid="{00000000-0005-0000-0000-0000845A0000}"/>
    <cellStyle name="표준 205 7 2 2" xfId="19461" xr:uid="{00000000-0005-0000-0000-0000855A0000}"/>
    <cellStyle name="표준 205 7 3" xfId="19462" xr:uid="{00000000-0005-0000-0000-0000865A0000}"/>
    <cellStyle name="표준 205 8" xfId="19463" xr:uid="{00000000-0005-0000-0000-0000875A0000}"/>
    <cellStyle name="표준 205 8 2" xfId="19464" xr:uid="{00000000-0005-0000-0000-0000885A0000}"/>
    <cellStyle name="표준 205 9" xfId="19465" xr:uid="{00000000-0005-0000-0000-0000895A0000}"/>
    <cellStyle name="표준 206" xfId="19466" xr:uid="{00000000-0005-0000-0000-00008A5A0000}"/>
    <cellStyle name="표준 206 2" xfId="19467" xr:uid="{00000000-0005-0000-0000-00008B5A0000}"/>
    <cellStyle name="표준 206 2 2" xfId="19468" xr:uid="{00000000-0005-0000-0000-00008C5A0000}"/>
    <cellStyle name="표준 206 2 2 2" xfId="19469" xr:uid="{00000000-0005-0000-0000-00008D5A0000}"/>
    <cellStyle name="표준 206 2 2 2 2" xfId="19470" xr:uid="{00000000-0005-0000-0000-00008E5A0000}"/>
    <cellStyle name="표준 206 2 2 2 2 2" xfId="19471" xr:uid="{00000000-0005-0000-0000-00008F5A0000}"/>
    <cellStyle name="표준 206 2 2 2 2 2 2" xfId="19472" xr:uid="{00000000-0005-0000-0000-0000905A0000}"/>
    <cellStyle name="표준 206 2 2 2 2 3" xfId="19473" xr:uid="{00000000-0005-0000-0000-0000915A0000}"/>
    <cellStyle name="표준 206 2 2 2 3" xfId="19474" xr:uid="{00000000-0005-0000-0000-0000925A0000}"/>
    <cellStyle name="표준 206 2 2 2 3 2" xfId="19475" xr:uid="{00000000-0005-0000-0000-0000935A0000}"/>
    <cellStyle name="표준 206 2 2 2 4" xfId="19476" xr:uid="{00000000-0005-0000-0000-0000945A0000}"/>
    <cellStyle name="표준 206 2 2 3" xfId="19477" xr:uid="{00000000-0005-0000-0000-0000955A0000}"/>
    <cellStyle name="표준 206 2 2 3 2" xfId="19478" xr:uid="{00000000-0005-0000-0000-0000965A0000}"/>
    <cellStyle name="표준 206 2 2 3 2 2" xfId="19479" xr:uid="{00000000-0005-0000-0000-0000975A0000}"/>
    <cellStyle name="표준 206 2 2 3 2 2 2" xfId="19480" xr:uid="{00000000-0005-0000-0000-0000985A0000}"/>
    <cellStyle name="표준 206 2 2 3 2 3" xfId="19481" xr:uid="{00000000-0005-0000-0000-0000995A0000}"/>
    <cellStyle name="표준 206 2 2 3 3" xfId="19482" xr:uid="{00000000-0005-0000-0000-00009A5A0000}"/>
    <cellStyle name="표준 206 2 2 3 3 2" xfId="19483" xr:uid="{00000000-0005-0000-0000-00009B5A0000}"/>
    <cellStyle name="표준 206 2 2 3 4" xfId="19484" xr:uid="{00000000-0005-0000-0000-00009C5A0000}"/>
    <cellStyle name="표준 206 2 2 4" xfId="19485" xr:uid="{00000000-0005-0000-0000-00009D5A0000}"/>
    <cellStyle name="표준 206 2 2 4 2" xfId="19486" xr:uid="{00000000-0005-0000-0000-00009E5A0000}"/>
    <cellStyle name="표준 206 2 2 4 2 2" xfId="19487" xr:uid="{00000000-0005-0000-0000-00009F5A0000}"/>
    <cellStyle name="표준 206 2 2 4 3" xfId="19488" xr:uid="{00000000-0005-0000-0000-0000A05A0000}"/>
    <cellStyle name="표준 206 2 2 5" xfId="19489" xr:uid="{00000000-0005-0000-0000-0000A15A0000}"/>
    <cellStyle name="표준 206 2 2 5 2" xfId="19490" xr:uid="{00000000-0005-0000-0000-0000A25A0000}"/>
    <cellStyle name="표준 206 2 2 6" xfId="19491" xr:uid="{00000000-0005-0000-0000-0000A35A0000}"/>
    <cellStyle name="표준 206 2 3" xfId="19492" xr:uid="{00000000-0005-0000-0000-0000A45A0000}"/>
    <cellStyle name="표준 206 2 3 2" xfId="19493" xr:uid="{00000000-0005-0000-0000-0000A55A0000}"/>
    <cellStyle name="표준 206 2 3 2 2" xfId="19494" xr:uid="{00000000-0005-0000-0000-0000A65A0000}"/>
    <cellStyle name="표준 206 2 3 2 2 2" xfId="19495" xr:uid="{00000000-0005-0000-0000-0000A75A0000}"/>
    <cellStyle name="표준 206 2 3 2 2 2 2" xfId="19496" xr:uid="{00000000-0005-0000-0000-0000A85A0000}"/>
    <cellStyle name="표준 206 2 3 2 2 3" xfId="19497" xr:uid="{00000000-0005-0000-0000-0000A95A0000}"/>
    <cellStyle name="표준 206 2 3 2 3" xfId="19498" xr:uid="{00000000-0005-0000-0000-0000AA5A0000}"/>
    <cellStyle name="표준 206 2 3 2 3 2" xfId="19499" xr:uid="{00000000-0005-0000-0000-0000AB5A0000}"/>
    <cellStyle name="표준 206 2 3 2 4" xfId="19500" xr:uid="{00000000-0005-0000-0000-0000AC5A0000}"/>
    <cellStyle name="표준 206 2 3 3" xfId="19501" xr:uid="{00000000-0005-0000-0000-0000AD5A0000}"/>
    <cellStyle name="표준 206 2 3 3 2" xfId="19502" xr:uid="{00000000-0005-0000-0000-0000AE5A0000}"/>
    <cellStyle name="표준 206 2 3 3 2 2" xfId="19503" xr:uid="{00000000-0005-0000-0000-0000AF5A0000}"/>
    <cellStyle name="표준 206 2 3 3 2 2 2" xfId="19504" xr:uid="{00000000-0005-0000-0000-0000B05A0000}"/>
    <cellStyle name="표준 206 2 3 3 2 3" xfId="19505" xr:uid="{00000000-0005-0000-0000-0000B15A0000}"/>
    <cellStyle name="표준 206 2 3 3 3" xfId="19506" xr:uid="{00000000-0005-0000-0000-0000B25A0000}"/>
    <cellStyle name="표준 206 2 3 3 3 2" xfId="19507" xr:uid="{00000000-0005-0000-0000-0000B35A0000}"/>
    <cellStyle name="표준 206 2 3 3 4" xfId="19508" xr:uid="{00000000-0005-0000-0000-0000B45A0000}"/>
    <cellStyle name="표준 206 2 3 4" xfId="19509" xr:uid="{00000000-0005-0000-0000-0000B55A0000}"/>
    <cellStyle name="표준 206 2 3 4 2" xfId="19510" xr:uid="{00000000-0005-0000-0000-0000B65A0000}"/>
    <cellStyle name="표준 206 2 3 4 2 2" xfId="19511" xr:uid="{00000000-0005-0000-0000-0000B75A0000}"/>
    <cellStyle name="표준 206 2 3 4 3" xfId="19512" xr:uid="{00000000-0005-0000-0000-0000B85A0000}"/>
    <cellStyle name="표준 206 2 3 5" xfId="19513" xr:uid="{00000000-0005-0000-0000-0000B95A0000}"/>
    <cellStyle name="표준 206 2 3 5 2" xfId="19514" xr:uid="{00000000-0005-0000-0000-0000BA5A0000}"/>
    <cellStyle name="표준 206 2 3 6" xfId="19515" xr:uid="{00000000-0005-0000-0000-0000BB5A0000}"/>
    <cellStyle name="표준 206 2 4" xfId="19516" xr:uid="{00000000-0005-0000-0000-0000BC5A0000}"/>
    <cellStyle name="표준 206 2 4 2" xfId="19517" xr:uid="{00000000-0005-0000-0000-0000BD5A0000}"/>
    <cellStyle name="표준 206 2 4 2 2" xfId="19518" xr:uid="{00000000-0005-0000-0000-0000BE5A0000}"/>
    <cellStyle name="표준 206 2 4 2 2 2" xfId="19519" xr:uid="{00000000-0005-0000-0000-0000BF5A0000}"/>
    <cellStyle name="표준 206 2 4 2 3" xfId="19520" xr:uid="{00000000-0005-0000-0000-0000C05A0000}"/>
    <cellStyle name="표준 206 2 4 3" xfId="19521" xr:uid="{00000000-0005-0000-0000-0000C15A0000}"/>
    <cellStyle name="표준 206 2 4 3 2" xfId="19522" xr:uid="{00000000-0005-0000-0000-0000C25A0000}"/>
    <cellStyle name="표준 206 2 4 4" xfId="19523" xr:uid="{00000000-0005-0000-0000-0000C35A0000}"/>
    <cellStyle name="표준 206 2 5" xfId="19524" xr:uid="{00000000-0005-0000-0000-0000C45A0000}"/>
    <cellStyle name="표준 206 2 5 2" xfId="19525" xr:uid="{00000000-0005-0000-0000-0000C55A0000}"/>
    <cellStyle name="표준 206 2 5 2 2" xfId="19526" xr:uid="{00000000-0005-0000-0000-0000C65A0000}"/>
    <cellStyle name="표준 206 2 5 2 2 2" xfId="19527" xr:uid="{00000000-0005-0000-0000-0000C75A0000}"/>
    <cellStyle name="표준 206 2 5 2 3" xfId="19528" xr:uid="{00000000-0005-0000-0000-0000C85A0000}"/>
    <cellStyle name="표준 206 2 5 3" xfId="19529" xr:uid="{00000000-0005-0000-0000-0000C95A0000}"/>
    <cellStyle name="표준 206 2 5 3 2" xfId="19530" xr:uid="{00000000-0005-0000-0000-0000CA5A0000}"/>
    <cellStyle name="표준 206 2 5 4" xfId="19531" xr:uid="{00000000-0005-0000-0000-0000CB5A0000}"/>
    <cellStyle name="표준 206 2 6" xfId="19532" xr:uid="{00000000-0005-0000-0000-0000CC5A0000}"/>
    <cellStyle name="표준 206 2 6 2" xfId="19533" xr:uid="{00000000-0005-0000-0000-0000CD5A0000}"/>
    <cellStyle name="표준 206 2 6 2 2" xfId="19534" xr:uid="{00000000-0005-0000-0000-0000CE5A0000}"/>
    <cellStyle name="표준 206 2 6 3" xfId="19535" xr:uid="{00000000-0005-0000-0000-0000CF5A0000}"/>
    <cellStyle name="표준 206 2 7" xfId="19536" xr:uid="{00000000-0005-0000-0000-0000D05A0000}"/>
    <cellStyle name="표준 206 2 7 2" xfId="19537" xr:uid="{00000000-0005-0000-0000-0000D15A0000}"/>
    <cellStyle name="표준 206 2 8" xfId="19538" xr:uid="{00000000-0005-0000-0000-0000D25A0000}"/>
    <cellStyle name="표준 206 3" xfId="19539" xr:uid="{00000000-0005-0000-0000-0000D35A0000}"/>
    <cellStyle name="표준 206 3 2" xfId="19540" xr:uid="{00000000-0005-0000-0000-0000D45A0000}"/>
    <cellStyle name="표준 206 3 2 2" xfId="19541" xr:uid="{00000000-0005-0000-0000-0000D55A0000}"/>
    <cellStyle name="표준 206 3 2 2 2" xfId="19542" xr:uid="{00000000-0005-0000-0000-0000D65A0000}"/>
    <cellStyle name="표준 206 3 2 2 2 2" xfId="19543" xr:uid="{00000000-0005-0000-0000-0000D75A0000}"/>
    <cellStyle name="표준 206 3 2 2 3" xfId="19544" xr:uid="{00000000-0005-0000-0000-0000D85A0000}"/>
    <cellStyle name="표준 206 3 2 3" xfId="19545" xr:uid="{00000000-0005-0000-0000-0000D95A0000}"/>
    <cellStyle name="표준 206 3 2 3 2" xfId="19546" xr:uid="{00000000-0005-0000-0000-0000DA5A0000}"/>
    <cellStyle name="표준 206 3 2 4" xfId="19547" xr:uid="{00000000-0005-0000-0000-0000DB5A0000}"/>
    <cellStyle name="표준 206 3 3" xfId="19548" xr:uid="{00000000-0005-0000-0000-0000DC5A0000}"/>
    <cellStyle name="표준 206 3 3 2" xfId="19549" xr:uid="{00000000-0005-0000-0000-0000DD5A0000}"/>
    <cellStyle name="표준 206 3 3 2 2" xfId="19550" xr:uid="{00000000-0005-0000-0000-0000DE5A0000}"/>
    <cellStyle name="표준 206 3 3 2 2 2" xfId="19551" xr:uid="{00000000-0005-0000-0000-0000DF5A0000}"/>
    <cellStyle name="표준 206 3 3 2 3" xfId="19552" xr:uid="{00000000-0005-0000-0000-0000E05A0000}"/>
    <cellStyle name="표준 206 3 3 3" xfId="19553" xr:uid="{00000000-0005-0000-0000-0000E15A0000}"/>
    <cellStyle name="표준 206 3 3 3 2" xfId="19554" xr:uid="{00000000-0005-0000-0000-0000E25A0000}"/>
    <cellStyle name="표준 206 3 3 4" xfId="19555" xr:uid="{00000000-0005-0000-0000-0000E35A0000}"/>
    <cellStyle name="표준 206 3 4" xfId="19556" xr:uid="{00000000-0005-0000-0000-0000E45A0000}"/>
    <cellStyle name="표준 206 3 4 2" xfId="19557" xr:uid="{00000000-0005-0000-0000-0000E55A0000}"/>
    <cellStyle name="표준 206 3 4 2 2" xfId="19558" xr:uid="{00000000-0005-0000-0000-0000E65A0000}"/>
    <cellStyle name="표준 206 3 4 3" xfId="19559" xr:uid="{00000000-0005-0000-0000-0000E75A0000}"/>
    <cellStyle name="표준 206 3 5" xfId="19560" xr:uid="{00000000-0005-0000-0000-0000E85A0000}"/>
    <cellStyle name="표준 206 3 5 2" xfId="19561" xr:uid="{00000000-0005-0000-0000-0000E95A0000}"/>
    <cellStyle name="표준 206 3 6" xfId="19562" xr:uid="{00000000-0005-0000-0000-0000EA5A0000}"/>
    <cellStyle name="표준 206 4" xfId="19563" xr:uid="{00000000-0005-0000-0000-0000EB5A0000}"/>
    <cellStyle name="표준 206 4 2" xfId="19564" xr:uid="{00000000-0005-0000-0000-0000EC5A0000}"/>
    <cellStyle name="표준 206 4 2 2" xfId="19565" xr:uid="{00000000-0005-0000-0000-0000ED5A0000}"/>
    <cellStyle name="표준 206 4 2 2 2" xfId="19566" xr:uid="{00000000-0005-0000-0000-0000EE5A0000}"/>
    <cellStyle name="표준 206 4 2 2 2 2" xfId="19567" xr:uid="{00000000-0005-0000-0000-0000EF5A0000}"/>
    <cellStyle name="표준 206 4 2 2 3" xfId="19568" xr:uid="{00000000-0005-0000-0000-0000F05A0000}"/>
    <cellStyle name="표준 206 4 2 3" xfId="19569" xr:uid="{00000000-0005-0000-0000-0000F15A0000}"/>
    <cellStyle name="표준 206 4 2 3 2" xfId="19570" xr:uid="{00000000-0005-0000-0000-0000F25A0000}"/>
    <cellStyle name="표준 206 4 2 4" xfId="19571" xr:uid="{00000000-0005-0000-0000-0000F35A0000}"/>
    <cellStyle name="표준 206 4 3" xfId="19572" xr:uid="{00000000-0005-0000-0000-0000F45A0000}"/>
    <cellStyle name="표준 206 4 3 2" xfId="19573" xr:uid="{00000000-0005-0000-0000-0000F55A0000}"/>
    <cellStyle name="표준 206 4 3 2 2" xfId="19574" xr:uid="{00000000-0005-0000-0000-0000F65A0000}"/>
    <cellStyle name="표준 206 4 3 2 2 2" xfId="19575" xr:uid="{00000000-0005-0000-0000-0000F75A0000}"/>
    <cellStyle name="표준 206 4 3 2 3" xfId="19576" xr:uid="{00000000-0005-0000-0000-0000F85A0000}"/>
    <cellStyle name="표준 206 4 3 3" xfId="19577" xr:uid="{00000000-0005-0000-0000-0000F95A0000}"/>
    <cellStyle name="표준 206 4 3 3 2" xfId="19578" xr:uid="{00000000-0005-0000-0000-0000FA5A0000}"/>
    <cellStyle name="표준 206 4 3 4" xfId="19579" xr:uid="{00000000-0005-0000-0000-0000FB5A0000}"/>
    <cellStyle name="표준 206 4 4" xfId="19580" xr:uid="{00000000-0005-0000-0000-0000FC5A0000}"/>
    <cellStyle name="표준 206 4 4 2" xfId="19581" xr:uid="{00000000-0005-0000-0000-0000FD5A0000}"/>
    <cellStyle name="표준 206 4 4 2 2" xfId="19582" xr:uid="{00000000-0005-0000-0000-0000FE5A0000}"/>
    <cellStyle name="표준 206 4 4 3" xfId="19583" xr:uid="{00000000-0005-0000-0000-0000FF5A0000}"/>
    <cellStyle name="표준 206 4 5" xfId="19584" xr:uid="{00000000-0005-0000-0000-0000005B0000}"/>
    <cellStyle name="표준 206 4 5 2" xfId="19585" xr:uid="{00000000-0005-0000-0000-0000015B0000}"/>
    <cellStyle name="표준 206 4 6" xfId="19586" xr:uid="{00000000-0005-0000-0000-0000025B0000}"/>
    <cellStyle name="표준 206 5" xfId="19587" xr:uid="{00000000-0005-0000-0000-0000035B0000}"/>
    <cellStyle name="표준 206 5 2" xfId="19588" xr:uid="{00000000-0005-0000-0000-0000045B0000}"/>
    <cellStyle name="표준 206 5 2 2" xfId="19589" xr:uid="{00000000-0005-0000-0000-0000055B0000}"/>
    <cellStyle name="표준 206 5 2 2 2" xfId="19590" xr:uid="{00000000-0005-0000-0000-0000065B0000}"/>
    <cellStyle name="표준 206 5 2 3" xfId="19591" xr:uid="{00000000-0005-0000-0000-0000075B0000}"/>
    <cellStyle name="표준 206 5 3" xfId="19592" xr:uid="{00000000-0005-0000-0000-0000085B0000}"/>
    <cellStyle name="표준 206 5 3 2" xfId="19593" xr:uid="{00000000-0005-0000-0000-0000095B0000}"/>
    <cellStyle name="표준 206 5 4" xfId="19594" xr:uid="{00000000-0005-0000-0000-00000A5B0000}"/>
    <cellStyle name="표준 206 6" xfId="19595" xr:uid="{00000000-0005-0000-0000-00000B5B0000}"/>
    <cellStyle name="표준 206 6 2" xfId="19596" xr:uid="{00000000-0005-0000-0000-00000C5B0000}"/>
    <cellStyle name="표준 206 6 2 2" xfId="19597" xr:uid="{00000000-0005-0000-0000-00000D5B0000}"/>
    <cellStyle name="표준 206 6 2 2 2" xfId="19598" xr:uid="{00000000-0005-0000-0000-00000E5B0000}"/>
    <cellStyle name="표준 206 6 2 3" xfId="19599" xr:uid="{00000000-0005-0000-0000-00000F5B0000}"/>
    <cellStyle name="표준 206 6 3" xfId="19600" xr:uid="{00000000-0005-0000-0000-0000105B0000}"/>
    <cellStyle name="표준 206 6 3 2" xfId="19601" xr:uid="{00000000-0005-0000-0000-0000115B0000}"/>
    <cellStyle name="표준 206 6 4" xfId="19602" xr:uid="{00000000-0005-0000-0000-0000125B0000}"/>
    <cellStyle name="표준 206 7" xfId="19603" xr:uid="{00000000-0005-0000-0000-0000135B0000}"/>
    <cellStyle name="표준 206 7 2" xfId="19604" xr:uid="{00000000-0005-0000-0000-0000145B0000}"/>
    <cellStyle name="표준 206 7 2 2" xfId="19605" xr:uid="{00000000-0005-0000-0000-0000155B0000}"/>
    <cellStyle name="표준 206 7 3" xfId="19606" xr:uid="{00000000-0005-0000-0000-0000165B0000}"/>
    <cellStyle name="표준 206 8" xfId="19607" xr:uid="{00000000-0005-0000-0000-0000175B0000}"/>
    <cellStyle name="표준 206 8 2" xfId="19608" xr:uid="{00000000-0005-0000-0000-0000185B0000}"/>
    <cellStyle name="표준 206 9" xfId="19609" xr:uid="{00000000-0005-0000-0000-0000195B0000}"/>
    <cellStyle name="표준 207" xfId="19610" xr:uid="{00000000-0005-0000-0000-00001A5B0000}"/>
    <cellStyle name="표준 207 2" xfId="19611" xr:uid="{00000000-0005-0000-0000-00001B5B0000}"/>
    <cellStyle name="표준 207 2 2" xfId="19612" xr:uid="{00000000-0005-0000-0000-00001C5B0000}"/>
    <cellStyle name="표준 207 2 2 2" xfId="19613" xr:uid="{00000000-0005-0000-0000-00001D5B0000}"/>
    <cellStyle name="표준 207 2 2 2 2" xfId="19614" xr:uid="{00000000-0005-0000-0000-00001E5B0000}"/>
    <cellStyle name="표준 207 2 2 2 2 2" xfId="19615" xr:uid="{00000000-0005-0000-0000-00001F5B0000}"/>
    <cellStyle name="표준 207 2 2 2 2 2 2" xfId="19616" xr:uid="{00000000-0005-0000-0000-0000205B0000}"/>
    <cellStyle name="표준 207 2 2 2 2 3" xfId="19617" xr:uid="{00000000-0005-0000-0000-0000215B0000}"/>
    <cellStyle name="표준 207 2 2 2 3" xfId="19618" xr:uid="{00000000-0005-0000-0000-0000225B0000}"/>
    <cellStyle name="표준 207 2 2 2 3 2" xfId="19619" xr:uid="{00000000-0005-0000-0000-0000235B0000}"/>
    <cellStyle name="표준 207 2 2 2 4" xfId="19620" xr:uid="{00000000-0005-0000-0000-0000245B0000}"/>
    <cellStyle name="표준 207 2 2 3" xfId="19621" xr:uid="{00000000-0005-0000-0000-0000255B0000}"/>
    <cellStyle name="표준 207 2 2 3 2" xfId="19622" xr:uid="{00000000-0005-0000-0000-0000265B0000}"/>
    <cellStyle name="표준 207 2 2 3 2 2" xfId="19623" xr:uid="{00000000-0005-0000-0000-0000275B0000}"/>
    <cellStyle name="표준 207 2 2 3 2 2 2" xfId="19624" xr:uid="{00000000-0005-0000-0000-0000285B0000}"/>
    <cellStyle name="표준 207 2 2 3 2 3" xfId="19625" xr:uid="{00000000-0005-0000-0000-0000295B0000}"/>
    <cellStyle name="표준 207 2 2 3 3" xfId="19626" xr:uid="{00000000-0005-0000-0000-00002A5B0000}"/>
    <cellStyle name="표준 207 2 2 3 3 2" xfId="19627" xr:uid="{00000000-0005-0000-0000-00002B5B0000}"/>
    <cellStyle name="표준 207 2 2 3 4" xfId="19628" xr:uid="{00000000-0005-0000-0000-00002C5B0000}"/>
    <cellStyle name="표준 207 2 2 4" xfId="19629" xr:uid="{00000000-0005-0000-0000-00002D5B0000}"/>
    <cellStyle name="표준 207 2 2 4 2" xfId="19630" xr:uid="{00000000-0005-0000-0000-00002E5B0000}"/>
    <cellStyle name="표준 207 2 2 4 2 2" xfId="19631" xr:uid="{00000000-0005-0000-0000-00002F5B0000}"/>
    <cellStyle name="표준 207 2 2 4 3" xfId="19632" xr:uid="{00000000-0005-0000-0000-0000305B0000}"/>
    <cellStyle name="표준 207 2 2 5" xfId="19633" xr:uid="{00000000-0005-0000-0000-0000315B0000}"/>
    <cellStyle name="표준 207 2 2 5 2" xfId="19634" xr:uid="{00000000-0005-0000-0000-0000325B0000}"/>
    <cellStyle name="표준 207 2 2 6" xfId="19635" xr:uid="{00000000-0005-0000-0000-0000335B0000}"/>
    <cellStyle name="표준 207 2 3" xfId="19636" xr:uid="{00000000-0005-0000-0000-0000345B0000}"/>
    <cellStyle name="표준 207 2 3 2" xfId="19637" xr:uid="{00000000-0005-0000-0000-0000355B0000}"/>
    <cellStyle name="표준 207 2 3 2 2" xfId="19638" xr:uid="{00000000-0005-0000-0000-0000365B0000}"/>
    <cellStyle name="표준 207 2 3 2 2 2" xfId="19639" xr:uid="{00000000-0005-0000-0000-0000375B0000}"/>
    <cellStyle name="표준 207 2 3 2 2 2 2" xfId="19640" xr:uid="{00000000-0005-0000-0000-0000385B0000}"/>
    <cellStyle name="표준 207 2 3 2 2 3" xfId="19641" xr:uid="{00000000-0005-0000-0000-0000395B0000}"/>
    <cellStyle name="표준 207 2 3 2 3" xfId="19642" xr:uid="{00000000-0005-0000-0000-00003A5B0000}"/>
    <cellStyle name="표준 207 2 3 2 3 2" xfId="19643" xr:uid="{00000000-0005-0000-0000-00003B5B0000}"/>
    <cellStyle name="표준 207 2 3 2 4" xfId="19644" xr:uid="{00000000-0005-0000-0000-00003C5B0000}"/>
    <cellStyle name="표준 207 2 3 3" xfId="19645" xr:uid="{00000000-0005-0000-0000-00003D5B0000}"/>
    <cellStyle name="표준 207 2 3 3 2" xfId="19646" xr:uid="{00000000-0005-0000-0000-00003E5B0000}"/>
    <cellStyle name="표준 207 2 3 3 2 2" xfId="19647" xr:uid="{00000000-0005-0000-0000-00003F5B0000}"/>
    <cellStyle name="표준 207 2 3 3 2 2 2" xfId="19648" xr:uid="{00000000-0005-0000-0000-0000405B0000}"/>
    <cellStyle name="표준 207 2 3 3 2 3" xfId="19649" xr:uid="{00000000-0005-0000-0000-0000415B0000}"/>
    <cellStyle name="표준 207 2 3 3 3" xfId="19650" xr:uid="{00000000-0005-0000-0000-0000425B0000}"/>
    <cellStyle name="표준 207 2 3 3 3 2" xfId="19651" xr:uid="{00000000-0005-0000-0000-0000435B0000}"/>
    <cellStyle name="표준 207 2 3 3 4" xfId="19652" xr:uid="{00000000-0005-0000-0000-0000445B0000}"/>
    <cellStyle name="표준 207 2 3 4" xfId="19653" xr:uid="{00000000-0005-0000-0000-0000455B0000}"/>
    <cellStyle name="표준 207 2 3 4 2" xfId="19654" xr:uid="{00000000-0005-0000-0000-0000465B0000}"/>
    <cellStyle name="표준 207 2 3 4 2 2" xfId="19655" xr:uid="{00000000-0005-0000-0000-0000475B0000}"/>
    <cellStyle name="표준 207 2 3 4 3" xfId="19656" xr:uid="{00000000-0005-0000-0000-0000485B0000}"/>
    <cellStyle name="표준 207 2 3 5" xfId="19657" xr:uid="{00000000-0005-0000-0000-0000495B0000}"/>
    <cellStyle name="표준 207 2 3 5 2" xfId="19658" xr:uid="{00000000-0005-0000-0000-00004A5B0000}"/>
    <cellStyle name="표준 207 2 3 6" xfId="19659" xr:uid="{00000000-0005-0000-0000-00004B5B0000}"/>
    <cellStyle name="표준 207 2 4" xfId="19660" xr:uid="{00000000-0005-0000-0000-00004C5B0000}"/>
    <cellStyle name="표준 207 2 4 2" xfId="19661" xr:uid="{00000000-0005-0000-0000-00004D5B0000}"/>
    <cellStyle name="표준 207 2 4 2 2" xfId="19662" xr:uid="{00000000-0005-0000-0000-00004E5B0000}"/>
    <cellStyle name="표준 207 2 4 2 2 2" xfId="19663" xr:uid="{00000000-0005-0000-0000-00004F5B0000}"/>
    <cellStyle name="표준 207 2 4 2 3" xfId="19664" xr:uid="{00000000-0005-0000-0000-0000505B0000}"/>
    <cellStyle name="표준 207 2 4 3" xfId="19665" xr:uid="{00000000-0005-0000-0000-0000515B0000}"/>
    <cellStyle name="표준 207 2 4 3 2" xfId="19666" xr:uid="{00000000-0005-0000-0000-0000525B0000}"/>
    <cellStyle name="표준 207 2 4 4" xfId="19667" xr:uid="{00000000-0005-0000-0000-0000535B0000}"/>
    <cellStyle name="표준 207 2 5" xfId="19668" xr:uid="{00000000-0005-0000-0000-0000545B0000}"/>
    <cellStyle name="표준 207 2 5 2" xfId="19669" xr:uid="{00000000-0005-0000-0000-0000555B0000}"/>
    <cellStyle name="표준 207 2 5 2 2" xfId="19670" xr:uid="{00000000-0005-0000-0000-0000565B0000}"/>
    <cellStyle name="표준 207 2 5 2 2 2" xfId="19671" xr:uid="{00000000-0005-0000-0000-0000575B0000}"/>
    <cellStyle name="표준 207 2 5 2 3" xfId="19672" xr:uid="{00000000-0005-0000-0000-0000585B0000}"/>
    <cellStyle name="표준 207 2 5 3" xfId="19673" xr:uid="{00000000-0005-0000-0000-0000595B0000}"/>
    <cellStyle name="표준 207 2 5 3 2" xfId="19674" xr:uid="{00000000-0005-0000-0000-00005A5B0000}"/>
    <cellStyle name="표준 207 2 5 4" xfId="19675" xr:uid="{00000000-0005-0000-0000-00005B5B0000}"/>
    <cellStyle name="표준 207 2 6" xfId="19676" xr:uid="{00000000-0005-0000-0000-00005C5B0000}"/>
    <cellStyle name="표준 207 2 6 2" xfId="19677" xr:uid="{00000000-0005-0000-0000-00005D5B0000}"/>
    <cellStyle name="표준 207 2 6 2 2" xfId="19678" xr:uid="{00000000-0005-0000-0000-00005E5B0000}"/>
    <cellStyle name="표준 207 2 6 3" xfId="19679" xr:uid="{00000000-0005-0000-0000-00005F5B0000}"/>
    <cellStyle name="표준 207 2 7" xfId="19680" xr:uid="{00000000-0005-0000-0000-0000605B0000}"/>
    <cellStyle name="표준 207 2 7 2" xfId="19681" xr:uid="{00000000-0005-0000-0000-0000615B0000}"/>
    <cellStyle name="표준 207 2 8" xfId="19682" xr:uid="{00000000-0005-0000-0000-0000625B0000}"/>
    <cellStyle name="표준 207 3" xfId="19683" xr:uid="{00000000-0005-0000-0000-0000635B0000}"/>
    <cellStyle name="표준 207 3 2" xfId="19684" xr:uid="{00000000-0005-0000-0000-0000645B0000}"/>
    <cellStyle name="표준 207 3 2 2" xfId="19685" xr:uid="{00000000-0005-0000-0000-0000655B0000}"/>
    <cellStyle name="표준 207 3 2 2 2" xfId="19686" xr:uid="{00000000-0005-0000-0000-0000665B0000}"/>
    <cellStyle name="표준 207 3 2 2 2 2" xfId="19687" xr:uid="{00000000-0005-0000-0000-0000675B0000}"/>
    <cellStyle name="표준 207 3 2 2 3" xfId="19688" xr:uid="{00000000-0005-0000-0000-0000685B0000}"/>
    <cellStyle name="표준 207 3 2 3" xfId="19689" xr:uid="{00000000-0005-0000-0000-0000695B0000}"/>
    <cellStyle name="표준 207 3 2 3 2" xfId="19690" xr:uid="{00000000-0005-0000-0000-00006A5B0000}"/>
    <cellStyle name="표준 207 3 2 4" xfId="19691" xr:uid="{00000000-0005-0000-0000-00006B5B0000}"/>
    <cellStyle name="표준 207 3 3" xfId="19692" xr:uid="{00000000-0005-0000-0000-00006C5B0000}"/>
    <cellStyle name="표준 207 3 3 2" xfId="19693" xr:uid="{00000000-0005-0000-0000-00006D5B0000}"/>
    <cellStyle name="표준 207 3 3 2 2" xfId="19694" xr:uid="{00000000-0005-0000-0000-00006E5B0000}"/>
    <cellStyle name="표준 207 3 3 2 2 2" xfId="19695" xr:uid="{00000000-0005-0000-0000-00006F5B0000}"/>
    <cellStyle name="표준 207 3 3 2 3" xfId="19696" xr:uid="{00000000-0005-0000-0000-0000705B0000}"/>
    <cellStyle name="표준 207 3 3 3" xfId="19697" xr:uid="{00000000-0005-0000-0000-0000715B0000}"/>
    <cellStyle name="표준 207 3 3 3 2" xfId="19698" xr:uid="{00000000-0005-0000-0000-0000725B0000}"/>
    <cellStyle name="표준 207 3 3 4" xfId="19699" xr:uid="{00000000-0005-0000-0000-0000735B0000}"/>
    <cellStyle name="표준 207 3 4" xfId="19700" xr:uid="{00000000-0005-0000-0000-0000745B0000}"/>
    <cellStyle name="표준 207 3 4 2" xfId="19701" xr:uid="{00000000-0005-0000-0000-0000755B0000}"/>
    <cellStyle name="표준 207 3 4 2 2" xfId="19702" xr:uid="{00000000-0005-0000-0000-0000765B0000}"/>
    <cellStyle name="표준 207 3 4 3" xfId="19703" xr:uid="{00000000-0005-0000-0000-0000775B0000}"/>
    <cellStyle name="표준 207 3 5" xfId="19704" xr:uid="{00000000-0005-0000-0000-0000785B0000}"/>
    <cellStyle name="표준 207 3 5 2" xfId="19705" xr:uid="{00000000-0005-0000-0000-0000795B0000}"/>
    <cellStyle name="표준 207 3 6" xfId="19706" xr:uid="{00000000-0005-0000-0000-00007A5B0000}"/>
    <cellStyle name="표준 207 4" xfId="19707" xr:uid="{00000000-0005-0000-0000-00007B5B0000}"/>
    <cellStyle name="표준 207 4 2" xfId="19708" xr:uid="{00000000-0005-0000-0000-00007C5B0000}"/>
    <cellStyle name="표준 207 4 2 2" xfId="19709" xr:uid="{00000000-0005-0000-0000-00007D5B0000}"/>
    <cellStyle name="표준 207 4 2 2 2" xfId="19710" xr:uid="{00000000-0005-0000-0000-00007E5B0000}"/>
    <cellStyle name="표준 207 4 2 2 2 2" xfId="19711" xr:uid="{00000000-0005-0000-0000-00007F5B0000}"/>
    <cellStyle name="표준 207 4 2 2 3" xfId="19712" xr:uid="{00000000-0005-0000-0000-0000805B0000}"/>
    <cellStyle name="표준 207 4 2 3" xfId="19713" xr:uid="{00000000-0005-0000-0000-0000815B0000}"/>
    <cellStyle name="표준 207 4 2 3 2" xfId="19714" xr:uid="{00000000-0005-0000-0000-0000825B0000}"/>
    <cellStyle name="표준 207 4 2 4" xfId="19715" xr:uid="{00000000-0005-0000-0000-0000835B0000}"/>
    <cellStyle name="표준 207 4 3" xfId="19716" xr:uid="{00000000-0005-0000-0000-0000845B0000}"/>
    <cellStyle name="표준 207 4 3 2" xfId="19717" xr:uid="{00000000-0005-0000-0000-0000855B0000}"/>
    <cellStyle name="표준 207 4 3 2 2" xfId="19718" xr:uid="{00000000-0005-0000-0000-0000865B0000}"/>
    <cellStyle name="표준 207 4 3 2 2 2" xfId="19719" xr:uid="{00000000-0005-0000-0000-0000875B0000}"/>
    <cellStyle name="표준 207 4 3 2 3" xfId="19720" xr:uid="{00000000-0005-0000-0000-0000885B0000}"/>
    <cellStyle name="표준 207 4 3 3" xfId="19721" xr:uid="{00000000-0005-0000-0000-0000895B0000}"/>
    <cellStyle name="표준 207 4 3 3 2" xfId="19722" xr:uid="{00000000-0005-0000-0000-00008A5B0000}"/>
    <cellStyle name="표준 207 4 3 4" xfId="19723" xr:uid="{00000000-0005-0000-0000-00008B5B0000}"/>
    <cellStyle name="표준 207 4 4" xfId="19724" xr:uid="{00000000-0005-0000-0000-00008C5B0000}"/>
    <cellStyle name="표준 207 4 4 2" xfId="19725" xr:uid="{00000000-0005-0000-0000-00008D5B0000}"/>
    <cellStyle name="표준 207 4 4 2 2" xfId="19726" xr:uid="{00000000-0005-0000-0000-00008E5B0000}"/>
    <cellStyle name="표준 207 4 4 3" xfId="19727" xr:uid="{00000000-0005-0000-0000-00008F5B0000}"/>
    <cellStyle name="표준 207 4 5" xfId="19728" xr:uid="{00000000-0005-0000-0000-0000905B0000}"/>
    <cellStyle name="표준 207 4 5 2" xfId="19729" xr:uid="{00000000-0005-0000-0000-0000915B0000}"/>
    <cellStyle name="표준 207 4 6" xfId="19730" xr:uid="{00000000-0005-0000-0000-0000925B0000}"/>
    <cellStyle name="표준 207 5" xfId="19731" xr:uid="{00000000-0005-0000-0000-0000935B0000}"/>
    <cellStyle name="표준 207 5 2" xfId="19732" xr:uid="{00000000-0005-0000-0000-0000945B0000}"/>
    <cellStyle name="표준 207 5 2 2" xfId="19733" xr:uid="{00000000-0005-0000-0000-0000955B0000}"/>
    <cellStyle name="표준 207 5 2 2 2" xfId="19734" xr:uid="{00000000-0005-0000-0000-0000965B0000}"/>
    <cellStyle name="표준 207 5 2 3" xfId="19735" xr:uid="{00000000-0005-0000-0000-0000975B0000}"/>
    <cellStyle name="표준 207 5 3" xfId="19736" xr:uid="{00000000-0005-0000-0000-0000985B0000}"/>
    <cellStyle name="표준 207 5 3 2" xfId="19737" xr:uid="{00000000-0005-0000-0000-0000995B0000}"/>
    <cellStyle name="표준 207 5 4" xfId="19738" xr:uid="{00000000-0005-0000-0000-00009A5B0000}"/>
    <cellStyle name="표준 207 6" xfId="19739" xr:uid="{00000000-0005-0000-0000-00009B5B0000}"/>
    <cellStyle name="표준 207 6 2" xfId="19740" xr:uid="{00000000-0005-0000-0000-00009C5B0000}"/>
    <cellStyle name="표준 207 6 2 2" xfId="19741" xr:uid="{00000000-0005-0000-0000-00009D5B0000}"/>
    <cellStyle name="표준 207 6 2 2 2" xfId="19742" xr:uid="{00000000-0005-0000-0000-00009E5B0000}"/>
    <cellStyle name="표준 207 6 2 3" xfId="19743" xr:uid="{00000000-0005-0000-0000-00009F5B0000}"/>
    <cellStyle name="표준 207 6 3" xfId="19744" xr:uid="{00000000-0005-0000-0000-0000A05B0000}"/>
    <cellStyle name="표준 207 6 3 2" xfId="19745" xr:uid="{00000000-0005-0000-0000-0000A15B0000}"/>
    <cellStyle name="표준 207 6 4" xfId="19746" xr:uid="{00000000-0005-0000-0000-0000A25B0000}"/>
    <cellStyle name="표준 207 7" xfId="19747" xr:uid="{00000000-0005-0000-0000-0000A35B0000}"/>
    <cellStyle name="표준 207 7 2" xfId="19748" xr:uid="{00000000-0005-0000-0000-0000A45B0000}"/>
    <cellStyle name="표준 207 7 2 2" xfId="19749" xr:uid="{00000000-0005-0000-0000-0000A55B0000}"/>
    <cellStyle name="표준 207 7 3" xfId="19750" xr:uid="{00000000-0005-0000-0000-0000A65B0000}"/>
    <cellStyle name="표준 207 8" xfId="19751" xr:uid="{00000000-0005-0000-0000-0000A75B0000}"/>
    <cellStyle name="표준 207 8 2" xfId="19752" xr:uid="{00000000-0005-0000-0000-0000A85B0000}"/>
    <cellStyle name="표준 207 9" xfId="19753" xr:uid="{00000000-0005-0000-0000-0000A95B0000}"/>
    <cellStyle name="표준 208" xfId="19754" xr:uid="{00000000-0005-0000-0000-0000AA5B0000}"/>
    <cellStyle name="표준 208 2" xfId="19755" xr:uid="{00000000-0005-0000-0000-0000AB5B0000}"/>
    <cellStyle name="표준 208 2 2" xfId="19756" xr:uid="{00000000-0005-0000-0000-0000AC5B0000}"/>
    <cellStyle name="표준 208 2 2 2" xfId="19757" xr:uid="{00000000-0005-0000-0000-0000AD5B0000}"/>
    <cellStyle name="표준 208 2 2 2 2" xfId="19758" xr:uid="{00000000-0005-0000-0000-0000AE5B0000}"/>
    <cellStyle name="표준 208 2 2 2 2 2" xfId="19759" xr:uid="{00000000-0005-0000-0000-0000AF5B0000}"/>
    <cellStyle name="표준 208 2 2 2 2 2 2" xfId="19760" xr:uid="{00000000-0005-0000-0000-0000B05B0000}"/>
    <cellStyle name="표준 208 2 2 2 2 3" xfId="19761" xr:uid="{00000000-0005-0000-0000-0000B15B0000}"/>
    <cellStyle name="표준 208 2 2 2 3" xfId="19762" xr:uid="{00000000-0005-0000-0000-0000B25B0000}"/>
    <cellStyle name="표준 208 2 2 2 3 2" xfId="19763" xr:uid="{00000000-0005-0000-0000-0000B35B0000}"/>
    <cellStyle name="표준 208 2 2 2 4" xfId="19764" xr:uid="{00000000-0005-0000-0000-0000B45B0000}"/>
    <cellStyle name="표준 208 2 2 3" xfId="19765" xr:uid="{00000000-0005-0000-0000-0000B55B0000}"/>
    <cellStyle name="표준 208 2 2 3 2" xfId="19766" xr:uid="{00000000-0005-0000-0000-0000B65B0000}"/>
    <cellStyle name="표준 208 2 2 3 2 2" xfId="19767" xr:uid="{00000000-0005-0000-0000-0000B75B0000}"/>
    <cellStyle name="표준 208 2 2 3 2 2 2" xfId="19768" xr:uid="{00000000-0005-0000-0000-0000B85B0000}"/>
    <cellStyle name="표준 208 2 2 3 2 3" xfId="19769" xr:uid="{00000000-0005-0000-0000-0000B95B0000}"/>
    <cellStyle name="표준 208 2 2 3 3" xfId="19770" xr:uid="{00000000-0005-0000-0000-0000BA5B0000}"/>
    <cellStyle name="표준 208 2 2 3 3 2" xfId="19771" xr:uid="{00000000-0005-0000-0000-0000BB5B0000}"/>
    <cellStyle name="표준 208 2 2 3 4" xfId="19772" xr:uid="{00000000-0005-0000-0000-0000BC5B0000}"/>
    <cellStyle name="표준 208 2 2 4" xfId="19773" xr:uid="{00000000-0005-0000-0000-0000BD5B0000}"/>
    <cellStyle name="표준 208 2 2 4 2" xfId="19774" xr:uid="{00000000-0005-0000-0000-0000BE5B0000}"/>
    <cellStyle name="표준 208 2 2 4 2 2" xfId="19775" xr:uid="{00000000-0005-0000-0000-0000BF5B0000}"/>
    <cellStyle name="표준 208 2 2 4 3" xfId="19776" xr:uid="{00000000-0005-0000-0000-0000C05B0000}"/>
    <cellStyle name="표준 208 2 2 5" xfId="19777" xr:uid="{00000000-0005-0000-0000-0000C15B0000}"/>
    <cellStyle name="표준 208 2 2 5 2" xfId="19778" xr:uid="{00000000-0005-0000-0000-0000C25B0000}"/>
    <cellStyle name="표준 208 2 2 6" xfId="19779" xr:uid="{00000000-0005-0000-0000-0000C35B0000}"/>
    <cellStyle name="표준 208 2 3" xfId="19780" xr:uid="{00000000-0005-0000-0000-0000C45B0000}"/>
    <cellStyle name="표준 208 2 3 2" xfId="19781" xr:uid="{00000000-0005-0000-0000-0000C55B0000}"/>
    <cellStyle name="표준 208 2 3 2 2" xfId="19782" xr:uid="{00000000-0005-0000-0000-0000C65B0000}"/>
    <cellStyle name="표준 208 2 3 2 2 2" xfId="19783" xr:uid="{00000000-0005-0000-0000-0000C75B0000}"/>
    <cellStyle name="표준 208 2 3 2 2 2 2" xfId="19784" xr:uid="{00000000-0005-0000-0000-0000C85B0000}"/>
    <cellStyle name="표준 208 2 3 2 2 3" xfId="19785" xr:uid="{00000000-0005-0000-0000-0000C95B0000}"/>
    <cellStyle name="표준 208 2 3 2 3" xfId="19786" xr:uid="{00000000-0005-0000-0000-0000CA5B0000}"/>
    <cellStyle name="표준 208 2 3 2 3 2" xfId="19787" xr:uid="{00000000-0005-0000-0000-0000CB5B0000}"/>
    <cellStyle name="표준 208 2 3 2 4" xfId="19788" xr:uid="{00000000-0005-0000-0000-0000CC5B0000}"/>
    <cellStyle name="표준 208 2 3 3" xfId="19789" xr:uid="{00000000-0005-0000-0000-0000CD5B0000}"/>
    <cellStyle name="표준 208 2 3 3 2" xfId="19790" xr:uid="{00000000-0005-0000-0000-0000CE5B0000}"/>
    <cellStyle name="표준 208 2 3 3 2 2" xfId="19791" xr:uid="{00000000-0005-0000-0000-0000CF5B0000}"/>
    <cellStyle name="표준 208 2 3 3 2 2 2" xfId="19792" xr:uid="{00000000-0005-0000-0000-0000D05B0000}"/>
    <cellStyle name="표준 208 2 3 3 2 3" xfId="19793" xr:uid="{00000000-0005-0000-0000-0000D15B0000}"/>
    <cellStyle name="표준 208 2 3 3 3" xfId="19794" xr:uid="{00000000-0005-0000-0000-0000D25B0000}"/>
    <cellStyle name="표준 208 2 3 3 3 2" xfId="19795" xr:uid="{00000000-0005-0000-0000-0000D35B0000}"/>
    <cellStyle name="표준 208 2 3 3 4" xfId="19796" xr:uid="{00000000-0005-0000-0000-0000D45B0000}"/>
    <cellStyle name="표준 208 2 3 4" xfId="19797" xr:uid="{00000000-0005-0000-0000-0000D55B0000}"/>
    <cellStyle name="표준 208 2 3 4 2" xfId="19798" xr:uid="{00000000-0005-0000-0000-0000D65B0000}"/>
    <cellStyle name="표준 208 2 3 4 2 2" xfId="19799" xr:uid="{00000000-0005-0000-0000-0000D75B0000}"/>
    <cellStyle name="표준 208 2 3 4 3" xfId="19800" xr:uid="{00000000-0005-0000-0000-0000D85B0000}"/>
    <cellStyle name="표준 208 2 3 5" xfId="19801" xr:uid="{00000000-0005-0000-0000-0000D95B0000}"/>
    <cellStyle name="표준 208 2 3 5 2" xfId="19802" xr:uid="{00000000-0005-0000-0000-0000DA5B0000}"/>
    <cellStyle name="표준 208 2 3 6" xfId="19803" xr:uid="{00000000-0005-0000-0000-0000DB5B0000}"/>
    <cellStyle name="표준 208 2 4" xfId="19804" xr:uid="{00000000-0005-0000-0000-0000DC5B0000}"/>
    <cellStyle name="표준 208 2 4 2" xfId="19805" xr:uid="{00000000-0005-0000-0000-0000DD5B0000}"/>
    <cellStyle name="표준 208 2 4 2 2" xfId="19806" xr:uid="{00000000-0005-0000-0000-0000DE5B0000}"/>
    <cellStyle name="표준 208 2 4 2 2 2" xfId="19807" xr:uid="{00000000-0005-0000-0000-0000DF5B0000}"/>
    <cellStyle name="표준 208 2 4 2 3" xfId="19808" xr:uid="{00000000-0005-0000-0000-0000E05B0000}"/>
    <cellStyle name="표준 208 2 4 3" xfId="19809" xr:uid="{00000000-0005-0000-0000-0000E15B0000}"/>
    <cellStyle name="표준 208 2 4 3 2" xfId="19810" xr:uid="{00000000-0005-0000-0000-0000E25B0000}"/>
    <cellStyle name="표준 208 2 4 4" xfId="19811" xr:uid="{00000000-0005-0000-0000-0000E35B0000}"/>
    <cellStyle name="표준 208 2 5" xfId="19812" xr:uid="{00000000-0005-0000-0000-0000E45B0000}"/>
    <cellStyle name="표준 208 2 5 2" xfId="19813" xr:uid="{00000000-0005-0000-0000-0000E55B0000}"/>
    <cellStyle name="표준 208 2 5 2 2" xfId="19814" xr:uid="{00000000-0005-0000-0000-0000E65B0000}"/>
    <cellStyle name="표준 208 2 5 2 2 2" xfId="19815" xr:uid="{00000000-0005-0000-0000-0000E75B0000}"/>
    <cellStyle name="표준 208 2 5 2 3" xfId="19816" xr:uid="{00000000-0005-0000-0000-0000E85B0000}"/>
    <cellStyle name="표준 208 2 5 3" xfId="19817" xr:uid="{00000000-0005-0000-0000-0000E95B0000}"/>
    <cellStyle name="표준 208 2 5 3 2" xfId="19818" xr:uid="{00000000-0005-0000-0000-0000EA5B0000}"/>
    <cellStyle name="표준 208 2 5 4" xfId="19819" xr:uid="{00000000-0005-0000-0000-0000EB5B0000}"/>
    <cellStyle name="표준 208 2 6" xfId="19820" xr:uid="{00000000-0005-0000-0000-0000EC5B0000}"/>
    <cellStyle name="표준 208 2 6 2" xfId="19821" xr:uid="{00000000-0005-0000-0000-0000ED5B0000}"/>
    <cellStyle name="표준 208 2 6 2 2" xfId="19822" xr:uid="{00000000-0005-0000-0000-0000EE5B0000}"/>
    <cellStyle name="표준 208 2 6 3" xfId="19823" xr:uid="{00000000-0005-0000-0000-0000EF5B0000}"/>
    <cellStyle name="표준 208 2 7" xfId="19824" xr:uid="{00000000-0005-0000-0000-0000F05B0000}"/>
    <cellStyle name="표준 208 2 7 2" xfId="19825" xr:uid="{00000000-0005-0000-0000-0000F15B0000}"/>
    <cellStyle name="표준 208 2 8" xfId="19826" xr:uid="{00000000-0005-0000-0000-0000F25B0000}"/>
    <cellStyle name="표준 208 3" xfId="19827" xr:uid="{00000000-0005-0000-0000-0000F35B0000}"/>
    <cellStyle name="표준 208 3 2" xfId="19828" xr:uid="{00000000-0005-0000-0000-0000F45B0000}"/>
    <cellStyle name="표준 208 3 2 2" xfId="19829" xr:uid="{00000000-0005-0000-0000-0000F55B0000}"/>
    <cellStyle name="표준 208 3 2 2 2" xfId="19830" xr:uid="{00000000-0005-0000-0000-0000F65B0000}"/>
    <cellStyle name="표준 208 3 2 2 2 2" xfId="19831" xr:uid="{00000000-0005-0000-0000-0000F75B0000}"/>
    <cellStyle name="표준 208 3 2 2 3" xfId="19832" xr:uid="{00000000-0005-0000-0000-0000F85B0000}"/>
    <cellStyle name="표준 208 3 2 3" xfId="19833" xr:uid="{00000000-0005-0000-0000-0000F95B0000}"/>
    <cellStyle name="표준 208 3 2 3 2" xfId="19834" xr:uid="{00000000-0005-0000-0000-0000FA5B0000}"/>
    <cellStyle name="표준 208 3 2 4" xfId="19835" xr:uid="{00000000-0005-0000-0000-0000FB5B0000}"/>
    <cellStyle name="표준 208 3 3" xfId="19836" xr:uid="{00000000-0005-0000-0000-0000FC5B0000}"/>
    <cellStyle name="표준 208 3 3 2" xfId="19837" xr:uid="{00000000-0005-0000-0000-0000FD5B0000}"/>
    <cellStyle name="표준 208 3 3 2 2" xfId="19838" xr:uid="{00000000-0005-0000-0000-0000FE5B0000}"/>
    <cellStyle name="표준 208 3 3 2 2 2" xfId="19839" xr:uid="{00000000-0005-0000-0000-0000FF5B0000}"/>
    <cellStyle name="표준 208 3 3 2 3" xfId="19840" xr:uid="{00000000-0005-0000-0000-0000005C0000}"/>
    <cellStyle name="표준 208 3 3 3" xfId="19841" xr:uid="{00000000-0005-0000-0000-0000015C0000}"/>
    <cellStyle name="표준 208 3 3 3 2" xfId="19842" xr:uid="{00000000-0005-0000-0000-0000025C0000}"/>
    <cellStyle name="표준 208 3 3 4" xfId="19843" xr:uid="{00000000-0005-0000-0000-0000035C0000}"/>
    <cellStyle name="표준 208 3 4" xfId="19844" xr:uid="{00000000-0005-0000-0000-0000045C0000}"/>
    <cellStyle name="표준 208 3 4 2" xfId="19845" xr:uid="{00000000-0005-0000-0000-0000055C0000}"/>
    <cellStyle name="표준 208 3 4 2 2" xfId="19846" xr:uid="{00000000-0005-0000-0000-0000065C0000}"/>
    <cellStyle name="표준 208 3 4 3" xfId="19847" xr:uid="{00000000-0005-0000-0000-0000075C0000}"/>
    <cellStyle name="표준 208 3 5" xfId="19848" xr:uid="{00000000-0005-0000-0000-0000085C0000}"/>
    <cellStyle name="표준 208 3 5 2" xfId="19849" xr:uid="{00000000-0005-0000-0000-0000095C0000}"/>
    <cellStyle name="표준 208 3 6" xfId="19850" xr:uid="{00000000-0005-0000-0000-00000A5C0000}"/>
    <cellStyle name="표준 208 4" xfId="19851" xr:uid="{00000000-0005-0000-0000-00000B5C0000}"/>
    <cellStyle name="표준 208 4 2" xfId="19852" xr:uid="{00000000-0005-0000-0000-00000C5C0000}"/>
    <cellStyle name="표준 208 4 2 2" xfId="19853" xr:uid="{00000000-0005-0000-0000-00000D5C0000}"/>
    <cellStyle name="표준 208 4 2 2 2" xfId="19854" xr:uid="{00000000-0005-0000-0000-00000E5C0000}"/>
    <cellStyle name="표준 208 4 2 2 2 2" xfId="19855" xr:uid="{00000000-0005-0000-0000-00000F5C0000}"/>
    <cellStyle name="표준 208 4 2 2 3" xfId="19856" xr:uid="{00000000-0005-0000-0000-0000105C0000}"/>
    <cellStyle name="표준 208 4 2 3" xfId="19857" xr:uid="{00000000-0005-0000-0000-0000115C0000}"/>
    <cellStyle name="표준 208 4 2 3 2" xfId="19858" xr:uid="{00000000-0005-0000-0000-0000125C0000}"/>
    <cellStyle name="표준 208 4 2 4" xfId="19859" xr:uid="{00000000-0005-0000-0000-0000135C0000}"/>
    <cellStyle name="표준 208 4 3" xfId="19860" xr:uid="{00000000-0005-0000-0000-0000145C0000}"/>
    <cellStyle name="표준 208 4 3 2" xfId="19861" xr:uid="{00000000-0005-0000-0000-0000155C0000}"/>
    <cellStyle name="표준 208 4 3 2 2" xfId="19862" xr:uid="{00000000-0005-0000-0000-0000165C0000}"/>
    <cellStyle name="표준 208 4 3 2 2 2" xfId="19863" xr:uid="{00000000-0005-0000-0000-0000175C0000}"/>
    <cellStyle name="표준 208 4 3 2 3" xfId="19864" xr:uid="{00000000-0005-0000-0000-0000185C0000}"/>
    <cellStyle name="표준 208 4 3 3" xfId="19865" xr:uid="{00000000-0005-0000-0000-0000195C0000}"/>
    <cellStyle name="표준 208 4 3 3 2" xfId="19866" xr:uid="{00000000-0005-0000-0000-00001A5C0000}"/>
    <cellStyle name="표준 208 4 3 4" xfId="19867" xr:uid="{00000000-0005-0000-0000-00001B5C0000}"/>
    <cellStyle name="표준 208 4 4" xfId="19868" xr:uid="{00000000-0005-0000-0000-00001C5C0000}"/>
    <cellStyle name="표준 208 4 4 2" xfId="19869" xr:uid="{00000000-0005-0000-0000-00001D5C0000}"/>
    <cellStyle name="표준 208 4 4 2 2" xfId="19870" xr:uid="{00000000-0005-0000-0000-00001E5C0000}"/>
    <cellStyle name="표준 208 4 4 3" xfId="19871" xr:uid="{00000000-0005-0000-0000-00001F5C0000}"/>
    <cellStyle name="표준 208 4 5" xfId="19872" xr:uid="{00000000-0005-0000-0000-0000205C0000}"/>
    <cellStyle name="표준 208 4 5 2" xfId="19873" xr:uid="{00000000-0005-0000-0000-0000215C0000}"/>
    <cellStyle name="표준 208 4 6" xfId="19874" xr:uid="{00000000-0005-0000-0000-0000225C0000}"/>
    <cellStyle name="표준 208 5" xfId="19875" xr:uid="{00000000-0005-0000-0000-0000235C0000}"/>
    <cellStyle name="표준 208 5 2" xfId="19876" xr:uid="{00000000-0005-0000-0000-0000245C0000}"/>
    <cellStyle name="표준 208 5 2 2" xfId="19877" xr:uid="{00000000-0005-0000-0000-0000255C0000}"/>
    <cellStyle name="표준 208 5 2 2 2" xfId="19878" xr:uid="{00000000-0005-0000-0000-0000265C0000}"/>
    <cellStyle name="표준 208 5 2 3" xfId="19879" xr:uid="{00000000-0005-0000-0000-0000275C0000}"/>
    <cellStyle name="표준 208 5 3" xfId="19880" xr:uid="{00000000-0005-0000-0000-0000285C0000}"/>
    <cellStyle name="표준 208 5 3 2" xfId="19881" xr:uid="{00000000-0005-0000-0000-0000295C0000}"/>
    <cellStyle name="표준 208 5 4" xfId="19882" xr:uid="{00000000-0005-0000-0000-00002A5C0000}"/>
    <cellStyle name="표준 208 6" xfId="19883" xr:uid="{00000000-0005-0000-0000-00002B5C0000}"/>
    <cellStyle name="표준 208 6 2" xfId="19884" xr:uid="{00000000-0005-0000-0000-00002C5C0000}"/>
    <cellStyle name="표준 208 6 2 2" xfId="19885" xr:uid="{00000000-0005-0000-0000-00002D5C0000}"/>
    <cellStyle name="표준 208 6 2 2 2" xfId="19886" xr:uid="{00000000-0005-0000-0000-00002E5C0000}"/>
    <cellStyle name="표준 208 6 2 3" xfId="19887" xr:uid="{00000000-0005-0000-0000-00002F5C0000}"/>
    <cellStyle name="표준 208 6 3" xfId="19888" xr:uid="{00000000-0005-0000-0000-0000305C0000}"/>
    <cellStyle name="표준 208 6 3 2" xfId="19889" xr:uid="{00000000-0005-0000-0000-0000315C0000}"/>
    <cellStyle name="표준 208 6 4" xfId="19890" xr:uid="{00000000-0005-0000-0000-0000325C0000}"/>
    <cellStyle name="표준 208 7" xfId="19891" xr:uid="{00000000-0005-0000-0000-0000335C0000}"/>
    <cellStyle name="표준 208 7 2" xfId="19892" xr:uid="{00000000-0005-0000-0000-0000345C0000}"/>
    <cellStyle name="표준 208 7 2 2" xfId="19893" xr:uid="{00000000-0005-0000-0000-0000355C0000}"/>
    <cellStyle name="표준 208 7 3" xfId="19894" xr:uid="{00000000-0005-0000-0000-0000365C0000}"/>
    <cellStyle name="표준 208 8" xfId="19895" xr:uid="{00000000-0005-0000-0000-0000375C0000}"/>
    <cellStyle name="표준 208 8 2" xfId="19896" xr:uid="{00000000-0005-0000-0000-0000385C0000}"/>
    <cellStyle name="표준 208 9" xfId="19897" xr:uid="{00000000-0005-0000-0000-0000395C0000}"/>
    <cellStyle name="표준 209" xfId="19898" xr:uid="{00000000-0005-0000-0000-00003A5C0000}"/>
    <cellStyle name="표준 209 2" xfId="19899" xr:uid="{00000000-0005-0000-0000-00003B5C0000}"/>
    <cellStyle name="표준 209 2 2" xfId="19900" xr:uid="{00000000-0005-0000-0000-00003C5C0000}"/>
    <cellStyle name="표준 209 2 2 2" xfId="19901" xr:uid="{00000000-0005-0000-0000-00003D5C0000}"/>
    <cellStyle name="표준 209 2 2 2 2" xfId="19902" xr:uid="{00000000-0005-0000-0000-00003E5C0000}"/>
    <cellStyle name="표준 209 2 2 2 2 2" xfId="19903" xr:uid="{00000000-0005-0000-0000-00003F5C0000}"/>
    <cellStyle name="표준 209 2 2 2 2 2 2" xfId="19904" xr:uid="{00000000-0005-0000-0000-0000405C0000}"/>
    <cellStyle name="표준 209 2 2 2 2 3" xfId="19905" xr:uid="{00000000-0005-0000-0000-0000415C0000}"/>
    <cellStyle name="표준 209 2 2 2 3" xfId="19906" xr:uid="{00000000-0005-0000-0000-0000425C0000}"/>
    <cellStyle name="표준 209 2 2 2 3 2" xfId="19907" xr:uid="{00000000-0005-0000-0000-0000435C0000}"/>
    <cellStyle name="표준 209 2 2 2 4" xfId="19908" xr:uid="{00000000-0005-0000-0000-0000445C0000}"/>
    <cellStyle name="표준 209 2 2 3" xfId="19909" xr:uid="{00000000-0005-0000-0000-0000455C0000}"/>
    <cellStyle name="표준 209 2 2 3 2" xfId="19910" xr:uid="{00000000-0005-0000-0000-0000465C0000}"/>
    <cellStyle name="표준 209 2 2 3 2 2" xfId="19911" xr:uid="{00000000-0005-0000-0000-0000475C0000}"/>
    <cellStyle name="표준 209 2 2 3 2 2 2" xfId="19912" xr:uid="{00000000-0005-0000-0000-0000485C0000}"/>
    <cellStyle name="표준 209 2 2 3 2 3" xfId="19913" xr:uid="{00000000-0005-0000-0000-0000495C0000}"/>
    <cellStyle name="표준 209 2 2 3 3" xfId="19914" xr:uid="{00000000-0005-0000-0000-00004A5C0000}"/>
    <cellStyle name="표준 209 2 2 3 3 2" xfId="19915" xr:uid="{00000000-0005-0000-0000-00004B5C0000}"/>
    <cellStyle name="표준 209 2 2 3 4" xfId="19916" xr:uid="{00000000-0005-0000-0000-00004C5C0000}"/>
    <cellStyle name="표준 209 2 2 4" xfId="19917" xr:uid="{00000000-0005-0000-0000-00004D5C0000}"/>
    <cellStyle name="표준 209 2 2 4 2" xfId="19918" xr:uid="{00000000-0005-0000-0000-00004E5C0000}"/>
    <cellStyle name="표준 209 2 2 4 2 2" xfId="19919" xr:uid="{00000000-0005-0000-0000-00004F5C0000}"/>
    <cellStyle name="표준 209 2 2 4 3" xfId="19920" xr:uid="{00000000-0005-0000-0000-0000505C0000}"/>
    <cellStyle name="표준 209 2 2 5" xfId="19921" xr:uid="{00000000-0005-0000-0000-0000515C0000}"/>
    <cellStyle name="표준 209 2 2 5 2" xfId="19922" xr:uid="{00000000-0005-0000-0000-0000525C0000}"/>
    <cellStyle name="표준 209 2 2 6" xfId="19923" xr:uid="{00000000-0005-0000-0000-0000535C0000}"/>
    <cellStyle name="표준 209 2 3" xfId="19924" xr:uid="{00000000-0005-0000-0000-0000545C0000}"/>
    <cellStyle name="표준 209 2 3 2" xfId="19925" xr:uid="{00000000-0005-0000-0000-0000555C0000}"/>
    <cellStyle name="표준 209 2 3 2 2" xfId="19926" xr:uid="{00000000-0005-0000-0000-0000565C0000}"/>
    <cellStyle name="표준 209 2 3 2 2 2" xfId="19927" xr:uid="{00000000-0005-0000-0000-0000575C0000}"/>
    <cellStyle name="표준 209 2 3 2 2 2 2" xfId="19928" xr:uid="{00000000-0005-0000-0000-0000585C0000}"/>
    <cellStyle name="표준 209 2 3 2 2 3" xfId="19929" xr:uid="{00000000-0005-0000-0000-0000595C0000}"/>
    <cellStyle name="표준 209 2 3 2 3" xfId="19930" xr:uid="{00000000-0005-0000-0000-00005A5C0000}"/>
    <cellStyle name="표준 209 2 3 2 3 2" xfId="19931" xr:uid="{00000000-0005-0000-0000-00005B5C0000}"/>
    <cellStyle name="표준 209 2 3 2 4" xfId="19932" xr:uid="{00000000-0005-0000-0000-00005C5C0000}"/>
    <cellStyle name="표준 209 2 3 3" xfId="19933" xr:uid="{00000000-0005-0000-0000-00005D5C0000}"/>
    <cellStyle name="표준 209 2 3 3 2" xfId="19934" xr:uid="{00000000-0005-0000-0000-00005E5C0000}"/>
    <cellStyle name="표준 209 2 3 3 2 2" xfId="19935" xr:uid="{00000000-0005-0000-0000-00005F5C0000}"/>
    <cellStyle name="표준 209 2 3 3 2 2 2" xfId="19936" xr:uid="{00000000-0005-0000-0000-0000605C0000}"/>
    <cellStyle name="표준 209 2 3 3 2 3" xfId="19937" xr:uid="{00000000-0005-0000-0000-0000615C0000}"/>
    <cellStyle name="표준 209 2 3 3 3" xfId="19938" xr:uid="{00000000-0005-0000-0000-0000625C0000}"/>
    <cellStyle name="표준 209 2 3 3 3 2" xfId="19939" xr:uid="{00000000-0005-0000-0000-0000635C0000}"/>
    <cellStyle name="표준 209 2 3 3 4" xfId="19940" xr:uid="{00000000-0005-0000-0000-0000645C0000}"/>
    <cellStyle name="표준 209 2 3 4" xfId="19941" xr:uid="{00000000-0005-0000-0000-0000655C0000}"/>
    <cellStyle name="표준 209 2 3 4 2" xfId="19942" xr:uid="{00000000-0005-0000-0000-0000665C0000}"/>
    <cellStyle name="표준 209 2 3 4 2 2" xfId="19943" xr:uid="{00000000-0005-0000-0000-0000675C0000}"/>
    <cellStyle name="표준 209 2 3 4 3" xfId="19944" xr:uid="{00000000-0005-0000-0000-0000685C0000}"/>
    <cellStyle name="표준 209 2 3 5" xfId="19945" xr:uid="{00000000-0005-0000-0000-0000695C0000}"/>
    <cellStyle name="표준 209 2 3 5 2" xfId="19946" xr:uid="{00000000-0005-0000-0000-00006A5C0000}"/>
    <cellStyle name="표준 209 2 3 6" xfId="19947" xr:uid="{00000000-0005-0000-0000-00006B5C0000}"/>
    <cellStyle name="표준 209 2 4" xfId="19948" xr:uid="{00000000-0005-0000-0000-00006C5C0000}"/>
    <cellStyle name="표준 209 2 4 2" xfId="19949" xr:uid="{00000000-0005-0000-0000-00006D5C0000}"/>
    <cellStyle name="표준 209 2 4 2 2" xfId="19950" xr:uid="{00000000-0005-0000-0000-00006E5C0000}"/>
    <cellStyle name="표준 209 2 4 2 2 2" xfId="19951" xr:uid="{00000000-0005-0000-0000-00006F5C0000}"/>
    <cellStyle name="표준 209 2 4 2 3" xfId="19952" xr:uid="{00000000-0005-0000-0000-0000705C0000}"/>
    <cellStyle name="표준 209 2 4 3" xfId="19953" xr:uid="{00000000-0005-0000-0000-0000715C0000}"/>
    <cellStyle name="표준 209 2 4 3 2" xfId="19954" xr:uid="{00000000-0005-0000-0000-0000725C0000}"/>
    <cellStyle name="표준 209 2 4 4" xfId="19955" xr:uid="{00000000-0005-0000-0000-0000735C0000}"/>
    <cellStyle name="표준 209 2 5" xfId="19956" xr:uid="{00000000-0005-0000-0000-0000745C0000}"/>
    <cellStyle name="표준 209 2 5 2" xfId="19957" xr:uid="{00000000-0005-0000-0000-0000755C0000}"/>
    <cellStyle name="표준 209 2 5 2 2" xfId="19958" xr:uid="{00000000-0005-0000-0000-0000765C0000}"/>
    <cellStyle name="표준 209 2 5 2 2 2" xfId="19959" xr:uid="{00000000-0005-0000-0000-0000775C0000}"/>
    <cellStyle name="표준 209 2 5 2 3" xfId="19960" xr:uid="{00000000-0005-0000-0000-0000785C0000}"/>
    <cellStyle name="표준 209 2 5 3" xfId="19961" xr:uid="{00000000-0005-0000-0000-0000795C0000}"/>
    <cellStyle name="표준 209 2 5 3 2" xfId="19962" xr:uid="{00000000-0005-0000-0000-00007A5C0000}"/>
    <cellStyle name="표준 209 2 5 4" xfId="19963" xr:uid="{00000000-0005-0000-0000-00007B5C0000}"/>
    <cellStyle name="표준 209 2 6" xfId="19964" xr:uid="{00000000-0005-0000-0000-00007C5C0000}"/>
    <cellStyle name="표준 209 2 6 2" xfId="19965" xr:uid="{00000000-0005-0000-0000-00007D5C0000}"/>
    <cellStyle name="표준 209 2 6 2 2" xfId="19966" xr:uid="{00000000-0005-0000-0000-00007E5C0000}"/>
    <cellStyle name="표준 209 2 6 3" xfId="19967" xr:uid="{00000000-0005-0000-0000-00007F5C0000}"/>
    <cellStyle name="표준 209 2 7" xfId="19968" xr:uid="{00000000-0005-0000-0000-0000805C0000}"/>
    <cellStyle name="표준 209 2 7 2" xfId="19969" xr:uid="{00000000-0005-0000-0000-0000815C0000}"/>
    <cellStyle name="표준 209 2 8" xfId="19970" xr:uid="{00000000-0005-0000-0000-0000825C0000}"/>
    <cellStyle name="표준 209 3" xfId="19971" xr:uid="{00000000-0005-0000-0000-0000835C0000}"/>
    <cellStyle name="표준 209 3 2" xfId="19972" xr:uid="{00000000-0005-0000-0000-0000845C0000}"/>
    <cellStyle name="표준 209 3 2 2" xfId="19973" xr:uid="{00000000-0005-0000-0000-0000855C0000}"/>
    <cellStyle name="표준 209 3 2 2 2" xfId="19974" xr:uid="{00000000-0005-0000-0000-0000865C0000}"/>
    <cellStyle name="표준 209 3 2 2 2 2" xfId="19975" xr:uid="{00000000-0005-0000-0000-0000875C0000}"/>
    <cellStyle name="표준 209 3 2 2 3" xfId="19976" xr:uid="{00000000-0005-0000-0000-0000885C0000}"/>
    <cellStyle name="표준 209 3 2 3" xfId="19977" xr:uid="{00000000-0005-0000-0000-0000895C0000}"/>
    <cellStyle name="표준 209 3 2 3 2" xfId="19978" xr:uid="{00000000-0005-0000-0000-00008A5C0000}"/>
    <cellStyle name="표준 209 3 2 4" xfId="19979" xr:uid="{00000000-0005-0000-0000-00008B5C0000}"/>
    <cellStyle name="표준 209 3 3" xfId="19980" xr:uid="{00000000-0005-0000-0000-00008C5C0000}"/>
    <cellStyle name="표준 209 3 3 2" xfId="19981" xr:uid="{00000000-0005-0000-0000-00008D5C0000}"/>
    <cellStyle name="표준 209 3 3 2 2" xfId="19982" xr:uid="{00000000-0005-0000-0000-00008E5C0000}"/>
    <cellStyle name="표준 209 3 3 2 2 2" xfId="19983" xr:uid="{00000000-0005-0000-0000-00008F5C0000}"/>
    <cellStyle name="표준 209 3 3 2 3" xfId="19984" xr:uid="{00000000-0005-0000-0000-0000905C0000}"/>
    <cellStyle name="표준 209 3 3 3" xfId="19985" xr:uid="{00000000-0005-0000-0000-0000915C0000}"/>
    <cellStyle name="표준 209 3 3 3 2" xfId="19986" xr:uid="{00000000-0005-0000-0000-0000925C0000}"/>
    <cellStyle name="표준 209 3 3 4" xfId="19987" xr:uid="{00000000-0005-0000-0000-0000935C0000}"/>
    <cellStyle name="표준 209 3 4" xfId="19988" xr:uid="{00000000-0005-0000-0000-0000945C0000}"/>
    <cellStyle name="표준 209 3 4 2" xfId="19989" xr:uid="{00000000-0005-0000-0000-0000955C0000}"/>
    <cellStyle name="표준 209 3 4 2 2" xfId="19990" xr:uid="{00000000-0005-0000-0000-0000965C0000}"/>
    <cellStyle name="표준 209 3 4 3" xfId="19991" xr:uid="{00000000-0005-0000-0000-0000975C0000}"/>
    <cellStyle name="표준 209 3 5" xfId="19992" xr:uid="{00000000-0005-0000-0000-0000985C0000}"/>
    <cellStyle name="표준 209 3 5 2" xfId="19993" xr:uid="{00000000-0005-0000-0000-0000995C0000}"/>
    <cellStyle name="표준 209 3 6" xfId="19994" xr:uid="{00000000-0005-0000-0000-00009A5C0000}"/>
    <cellStyle name="표준 209 4" xfId="19995" xr:uid="{00000000-0005-0000-0000-00009B5C0000}"/>
    <cellStyle name="표준 209 4 2" xfId="19996" xr:uid="{00000000-0005-0000-0000-00009C5C0000}"/>
    <cellStyle name="표준 209 4 2 2" xfId="19997" xr:uid="{00000000-0005-0000-0000-00009D5C0000}"/>
    <cellStyle name="표준 209 4 2 2 2" xfId="19998" xr:uid="{00000000-0005-0000-0000-00009E5C0000}"/>
    <cellStyle name="표준 209 4 2 2 2 2" xfId="19999" xr:uid="{00000000-0005-0000-0000-00009F5C0000}"/>
    <cellStyle name="표준 209 4 2 2 3" xfId="20000" xr:uid="{00000000-0005-0000-0000-0000A05C0000}"/>
    <cellStyle name="표준 209 4 2 3" xfId="20001" xr:uid="{00000000-0005-0000-0000-0000A15C0000}"/>
    <cellStyle name="표준 209 4 2 3 2" xfId="20002" xr:uid="{00000000-0005-0000-0000-0000A25C0000}"/>
    <cellStyle name="표준 209 4 2 4" xfId="20003" xr:uid="{00000000-0005-0000-0000-0000A35C0000}"/>
    <cellStyle name="표준 209 4 3" xfId="20004" xr:uid="{00000000-0005-0000-0000-0000A45C0000}"/>
    <cellStyle name="표준 209 4 3 2" xfId="20005" xr:uid="{00000000-0005-0000-0000-0000A55C0000}"/>
    <cellStyle name="표준 209 4 3 2 2" xfId="20006" xr:uid="{00000000-0005-0000-0000-0000A65C0000}"/>
    <cellStyle name="표준 209 4 3 2 2 2" xfId="20007" xr:uid="{00000000-0005-0000-0000-0000A75C0000}"/>
    <cellStyle name="표준 209 4 3 2 3" xfId="20008" xr:uid="{00000000-0005-0000-0000-0000A85C0000}"/>
    <cellStyle name="표준 209 4 3 3" xfId="20009" xr:uid="{00000000-0005-0000-0000-0000A95C0000}"/>
    <cellStyle name="표준 209 4 3 3 2" xfId="20010" xr:uid="{00000000-0005-0000-0000-0000AA5C0000}"/>
    <cellStyle name="표준 209 4 3 4" xfId="20011" xr:uid="{00000000-0005-0000-0000-0000AB5C0000}"/>
    <cellStyle name="표준 209 4 4" xfId="20012" xr:uid="{00000000-0005-0000-0000-0000AC5C0000}"/>
    <cellStyle name="표준 209 4 4 2" xfId="20013" xr:uid="{00000000-0005-0000-0000-0000AD5C0000}"/>
    <cellStyle name="표준 209 4 4 2 2" xfId="20014" xr:uid="{00000000-0005-0000-0000-0000AE5C0000}"/>
    <cellStyle name="표준 209 4 4 3" xfId="20015" xr:uid="{00000000-0005-0000-0000-0000AF5C0000}"/>
    <cellStyle name="표준 209 4 5" xfId="20016" xr:uid="{00000000-0005-0000-0000-0000B05C0000}"/>
    <cellStyle name="표준 209 4 5 2" xfId="20017" xr:uid="{00000000-0005-0000-0000-0000B15C0000}"/>
    <cellStyle name="표준 209 4 6" xfId="20018" xr:uid="{00000000-0005-0000-0000-0000B25C0000}"/>
    <cellStyle name="표준 209 5" xfId="20019" xr:uid="{00000000-0005-0000-0000-0000B35C0000}"/>
    <cellStyle name="표준 209 5 2" xfId="20020" xr:uid="{00000000-0005-0000-0000-0000B45C0000}"/>
    <cellStyle name="표준 209 5 2 2" xfId="20021" xr:uid="{00000000-0005-0000-0000-0000B55C0000}"/>
    <cellStyle name="표준 209 5 2 2 2" xfId="20022" xr:uid="{00000000-0005-0000-0000-0000B65C0000}"/>
    <cellStyle name="표준 209 5 2 3" xfId="20023" xr:uid="{00000000-0005-0000-0000-0000B75C0000}"/>
    <cellStyle name="표준 209 5 3" xfId="20024" xr:uid="{00000000-0005-0000-0000-0000B85C0000}"/>
    <cellStyle name="표준 209 5 3 2" xfId="20025" xr:uid="{00000000-0005-0000-0000-0000B95C0000}"/>
    <cellStyle name="표준 209 5 4" xfId="20026" xr:uid="{00000000-0005-0000-0000-0000BA5C0000}"/>
    <cellStyle name="표준 209 6" xfId="20027" xr:uid="{00000000-0005-0000-0000-0000BB5C0000}"/>
    <cellStyle name="표준 209 6 2" xfId="20028" xr:uid="{00000000-0005-0000-0000-0000BC5C0000}"/>
    <cellStyle name="표준 209 6 2 2" xfId="20029" xr:uid="{00000000-0005-0000-0000-0000BD5C0000}"/>
    <cellStyle name="표준 209 6 2 2 2" xfId="20030" xr:uid="{00000000-0005-0000-0000-0000BE5C0000}"/>
    <cellStyle name="표준 209 6 2 3" xfId="20031" xr:uid="{00000000-0005-0000-0000-0000BF5C0000}"/>
    <cellStyle name="표준 209 6 3" xfId="20032" xr:uid="{00000000-0005-0000-0000-0000C05C0000}"/>
    <cellStyle name="표준 209 6 3 2" xfId="20033" xr:uid="{00000000-0005-0000-0000-0000C15C0000}"/>
    <cellStyle name="표준 209 6 4" xfId="20034" xr:uid="{00000000-0005-0000-0000-0000C25C0000}"/>
    <cellStyle name="표준 209 7" xfId="20035" xr:uid="{00000000-0005-0000-0000-0000C35C0000}"/>
    <cellStyle name="표준 209 7 2" xfId="20036" xr:uid="{00000000-0005-0000-0000-0000C45C0000}"/>
    <cellStyle name="표준 209 7 2 2" xfId="20037" xr:uid="{00000000-0005-0000-0000-0000C55C0000}"/>
    <cellStyle name="표준 209 7 3" xfId="20038" xr:uid="{00000000-0005-0000-0000-0000C65C0000}"/>
    <cellStyle name="표준 209 8" xfId="20039" xr:uid="{00000000-0005-0000-0000-0000C75C0000}"/>
    <cellStyle name="표준 209 8 2" xfId="20040" xr:uid="{00000000-0005-0000-0000-0000C85C0000}"/>
    <cellStyle name="표준 209 9" xfId="20041" xr:uid="{00000000-0005-0000-0000-0000C95C0000}"/>
    <cellStyle name="표준 21" xfId="20042" xr:uid="{00000000-0005-0000-0000-0000CA5C0000}"/>
    <cellStyle name="표준 21 2" xfId="36628" xr:uid="{00000000-0005-0000-0000-0000CB5C0000}"/>
    <cellStyle name="표준 210" xfId="20043" xr:uid="{00000000-0005-0000-0000-0000CC5C0000}"/>
    <cellStyle name="표준 210 2" xfId="20044" xr:uid="{00000000-0005-0000-0000-0000CD5C0000}"/>
    <cellStyle name="표준 210 2 2" xfId="20045" xr:uid="{00000000-0005-0000-0000-0000CE5C0000}"/>
    <cellStyle name="표준 210 2 2 2" xfId="20046" xr:uid="{00000000-0005-0000-0000-0000CF5C0000}"/>
    <cellStyle name="표준 210 2 2 2 2" xfId="20047" xr:uid="{00000000-0005-0000-0000-0000D05C0000}"/>
    <cellStyle name="표준 210 2 2 2 2 2" xfId="20048" xr:uid="{00000000-0005-0000-0000-0000D15C0000}"/>
    <cellStyle name="표준 210 2 2 2 2 2 2" xfId="20049" xr:uid="{00000000-0005-0000-0000-0000D25C0000}"/>
    <cellStyle name="표준 210 2 2 2 2 3" xfId="20050" xr:uid="{00000000-0005-0000-0000-0000D35C0000}"/>
    <cellStyle name="표준 210 2 2 2 3" xfId="20051" xr:uid="{00000000-0005-0000-0000-0000D45C0000}"/>
    <cellStyle name="표준 210 2 2 2 3 2" xfId="20052" xr:uid="{00000000-0005-0000-0000-0000D55C0000}"/>
    <cellStyle name="표준 210 2 2 2 4" xfId="20053" xr:uid="{00000000-0005-0000-0000-0000D65C0000}"/>
    <cellStyle name="표준 210 2 2 3" xfId="20054" xr:uid="{00000000-0005-0000-0000-0000D75C0000}"/>
    <cellStyle name="표준 210 2 2 3 2" xfId="20055" xr:uid="{00000000-0005-0000-0000-0000D85C0000}"/>
    <cellStyle name="표준 210 2 2 3 2 2" xfId="20056" xr:uid="{00000000-0005-0000-0000-0000D95C0000}"/>
    <cellStyle name="표준 210 2 2 3 2 2 2" xfId="20057" xr:uid="{00000000-0005-0000-0000-0000DA5C0000}"/>
    <cellStyle name="표준 210 2 2 3 2 3" xfId="20058" xr:uid="{00000000-0005-0000-0000-0000DB5C0000}"/>
    <cellStyle name="표준 210 2 2 3 3" xfId="20059" xr:uid="{00000000-0005-0000-0000-0000DC5C0000}"/>
    <cellStyle name="표준 210 2 2 3 3 2" xfId="20060" xr:uid="{00000000-0005-0000-0000-0000DD5C0000}"/>
    <cellStyle name="표준 210 2 2 3 4" xfId="20061" xr:uid="{00000000-0005-0000-0000-0000DE5C0000}"/>
    <cellStyle name="표준 210 2 2 4" xfId="20062" xr:uid="{00000000-0005-0000-0000-0000DF5C0000}"/>
    <cellStyle name="표준 210 2 2 4 2" xfId="20063" xr:uid="{00000000-0005-0000-0000-0000E05C0000}"/>
    <cellStyle name="표준 210 2 2 4 2 2" xfId="20064" xr:uid="{00000000-0005-0000-0000-0000E15C0000}"/>
    <cellStyle name="표준 210 2 2 4 3" xfId="20065" xr:uid="{00000000-0005-0000-0000-0000E25C0000}"/>
    <cellStyle name="표준 210 2 2 5" xfId="20066" xr:uid="{00000000-0005-0000-0000-0000E35C0000}"/>
    <cellStyle name="표준 210 2 2 5 2" xfId="20067" xr:uid="{00000000-0005-0000-0000-0000E45C0000}"/>
    <cellStyle name="표준 210 2 2 6" xfId="20068" xr:uid="{00000000-0005-0000-0000-0000E55C0000}"/>
    <cellStyle name="표준 210 2 3" xfId="20069" xr:uid="{00000000-0005-0000-0000-0000E65C0000}"/>
    <cellStyle name="표준 210 2 3 2" xfId="20070" xr:uid="{00000000-0005-0000-0000-0000E75C0000}"/>
    <cellStyle name="표준 210 2 3 2 2" xfId="20071" xr:uid="{00000000-0005-0000-0000-0000E85C0000}"/>
    <cellStyle name="표준 210 2 3 2 2 2" xfId="20072" xr:uid="{00000000-0005-0000-0000-0000E95C0000}"/>
    <cellStyle name="표준 210 2 3 2 2 2 2" xfId="20073" xr:uid="{00000000-0005-0000-0000-0000EA5C0000}"/>
    <cellStyle name="표준 210 2 3 2 2 3" xfId="20074" xr:uid="{00000000-0005-0000-0000-0000EB5C0000}"/>
    <cellStyle name="표준 210 2 3 2 3" xfId="20075" xr:uid="{00000000-0005-0000-0000-0000EC5C0000}"/>
    <cellStyle name="표준 210 2 3 2 3 2" xfId="20076" xr:uid="{00000000-0005-0000-0000-0000ED5C0000}"/>
    <cellStyle name="표준 210 2 3 2 4" xfId="20077" xr:uid="{00000000-0005-0000-0000-0000EE5C0000}"/>
    <cellStyle name="표준 210 2 3 3" xfId="20078" xr:uid="{00000000-0005-0000-0000-0000EF5C0000}"/>
    <cellStyle name="표준 210 2 3 3 2" xfId="20079" xr:uid="{00000000-0005-0000-0000-0000F05C0000}"/>
    <cellStyle name="표준 210 2 3 3 2 2" xfId="20080" xr:uid="{00000000-0005-0000-0000-0000F15C0000}"/>
    <cellStyle name="표준 210 2 3 3 2 2 2" xfId="20081" xr:uid="{00000000-0005-0000-0000-0000F25C0000}"/>
    <cellStyle name="표준 210 2 3 3 2 3" xfId="20082" xr:uid="{00000000-0005-0000-0000-0000F35C0000}"/>
    <cellStyle name="표준 210 2 3 3 3" xfId="20083" xr:uid="{00000000-0005-0000-0000-0000F45C0000}"/>
    <cellStyle name="표준 210 2 3 3 3 2" xfId="20084" xr:uid="{00000000-0005-0000-0000-0000F55C0000}"/>
    <cellStyle name="표준 210 2 3 3 4" xfId="20085" xr:uid="{00000000-0005-0000-0000-0000F65C0000}"/>
    <cellStyle name="표준 210 2 3 4" xfId="20086" xr:uid="{00000000-0005-0000-0000-0000F75C0000}"/>
    <cellStyle name="표준 210 2 3 4 2" xfId="20087" xr:uid="{00000000-0005-0000-0000-0000F85C0000}"/>
    <cellStyle name="표준 210 2 3 4 2 2" xfId="20088" xr:uid="{00000000-0005-0000-0000-0000F95C0000}"/>
    <cellStyle name="표준 210 2 3 4 3" xfId="20089" xr:uid="{00000000-0005-0000-0000-0000FA5C0000}"/>
    <cellStyle name="표준 210 2 3 5" xfId="20090" xr:uid="{00000000-0005-0000-0000-0000FB5C0000}"/>
    <cellStyle name="표준 210 2 3 5 2" xfId="20091" xr:uid="{00000000-0005-0000-0000-0000FC5C0000}"/>
    <cellStyle name="표준 210 2 3 6" xfId="20092" xr:uid="{00000000-0005-0000-0000-0000FD5C0000}"/>
    <cellStyle name="표준 210 2 4" xfId="20093" xr:uid="{00000000-0005-0000-0000-0000FE5C0000}"/>
    <cellStyle name="표준 210 2 4 2" xfId="20094" xr:uid="{00000000-0005-0000-0000-0000FF5C0000}"/>
    <cellStyle name="표준 210 2 4 2 2" xfId="20095" xr:uid="{00000000-0005-0000-0000-0000005D0000}"/>
    <cellStyle name="표준 210 2 4 2 2 2" xfId="20096" xr:uid="{00000000-0005-0000-0000-0000015D0000}"/>
    <cellStyle name="표준 210 2 4 2 3" xfId="20097" xr:uid="{00000000-0005-0000-0000-0000025D0000}"/>
    <cellStyle name="표준 210 2 4 3" xfId="20098" xr:uid="{00000000-0005-0000-0000-0000035D0000}"/>
    <cellStyle name="표준 210 2 4 3 2" xfId="20099" xr:uid="{00000000-0005-0000-0000-0000045D0000}"/>
    <cellStyle name="표준 210 2 4 4" xfId="20100" xr:uid="{00000000-0005-0000-0000-0000055D0000}"/>
    <cellStyle name="표준 210 2 5" xfId="20101" xr:uid="{00000000-0005-0000-0000-0000065D0000}"/>
    <cellStyle name="표준 210 2 5 2" xfId="20102" xr:uid="{00000000-0005-0000-0000-0000075D0000}"/>
    <cellStyle name="표준 210 2 5 2 2" xfId="20103" xr:uid="{00000000-0005-0000-0000-0000085D0000}"/>
    <cellStyle name="표준 210 2 5 2 2 2" xfId="20104" xr:uid="{00000000-0005-0000-0000-0000095D0000}"/>
    <cellStyle name="표준 210 2 5 2 3" xfId="20105" xr:uid="{00000000-0005-0000-0000-00000A5D0000}"/>
    <cellStyle name="표준 210 2 5 3" xfId="20106" xr:uid="{00000000-0005-0000-0000-00000B5D0000}"/>
    <cellStyle name="표준 210 2 5 3 2" xfId="20107" xr:uid="{00000000-0005-0000-0000-00000C5D0000}"/>
    <cellStyle name="표준 210 2 5 4" xfId="20108" xr:uid="{00000000-0005-0000-0000-00000D5D0000}"/>
    <cellStyle name="표준 210 2 6" xfId="20109" xr:uid="{00000000-0005-0000-0000-00000E5D0000}"/>
    <cellStyle name="표준 210 2 6 2" xfId="20110" xr:uid="{00000000-0005-0000-0000-00000F5D0000}"/>
    <cellStyle name="표준 210 2 6 2 2" xfId="20111" xr:uid="{00000000-0005-0000-0000-0000105D0000}"/>
    <cellStyle name="표준 210 2 6 3" xfId="20112" xr:uid="{00000000-0005-0000-0000-0000115D0000}"/>
    <cellStyle name="표준 210 2 7" xfId="20113" xr:uid="{00000000-0005-0000-0000-0000125D0000}"/>
    <cellStyle name="표준 210 2 7 2" xfId="20114" xr:uid="{00000000-0005-0000-0000-0000135D0000}"/>
    <cellStyle name="표준 210 2 8" xfId="20115" xr:uid="{00000000-0005-0000-0000-0000145D0000}"/>
    <cellStyle name="표준 210 3" xfId="20116" xr:uid="{00000000-0005-0000-0000-0000155D0000}"/>
    <cellStyle name="표준 210 3 2" xfId="20117" xr:uid="{00000000-0005-0000-0000-0000165D0000}"/>
    <cellStyle name="표준 210 3 2 2" xfId="20118" xr:uid="{00000000-0005-0000-0000-0000175D0000}"/>
    <cellStyle name="표준 210 3 2 2 2" xfId="20119" xr:uid="{00000000-0005-0000-0000-0000185D0000}"/>
    <cellStyle name="표준 210 3 2 2 2 2" xfId="20120" xr:uid="{00000000-0005-0000-0000-0000195D0000}"/>
    <cellStyle name="표준 210 3 2 2 3" xfId="20121" xr:uid="{00000000-0005-0000-0000-00001A5D0000}"/>
    <cellStyle name="표준 210 3 2 3" xfId="20122" xr:uid="{00000000-0005-0000-0000-00001B5D0000}"/>
    <cellStyle name="표준 210 3 2 3 2" xfId="20123" xr:uid="{00000000-0005-0000-0000-00001C5D0000}"/>
    <cellStyle name="표준 210 3 2 4" xfId="20124" xr:uid="{00000000-0005-0000-0000-00001D5D0000}"/>
    <cellStyle name="표준 210 3 3" xfId="20125" xr:uid="{00000000-0005-0000-0000-00001E5D0000}"/>
    <cellStyle name="표준 210 3 3 2" xfId="20126" xr:uid="{00000000-0005-0000-0000-00001F5D0000}"/>
    <cellStyle name="표준 210 3 3 2 2" xfId="20127" xr:uid="{00000000-0005-0000-0000-0000205D0000}"/>
    <cellStyle name="표준 210 3 3 2 2 2" xfId="20128" xr:uid="{00000000-0005-0000-0000-0000215D0000}"/>
    <cellStyle name="표준 210 3 3 2 3" xfId="20129" xr:uid="{00000000-0005-0000-0000-0000225D0000}"/>
    <cellStyle name="표준 210 3 3 3" xfId="20130" xr:uid="{00000000-0005-0000-0000-0000235D0000}"/>
    <cellStyle name="표준 210 3 3 3 2" xfId="20131" xr:uid="{00000000-0005-0000-0000-0000245D0000}"/>
    <cellStyle name="표준 210 3 3 4" xfId="20132" xr:uid="{00000000-0005-0000-0000-0000255D0000}"/>
    <cellStyle name="표준 210 3 4" xfId="20133" xr:uid="{00000000-0005-0000-0000-0000265D0000}"/>
    <cellStyle name="표준 210 3 4 2" xfId="20134" xr:uid="{00000000-0005-0000-0000-0000275D0000}"/>
    <cellStyle name="표준 210 3 4 2 2" xfId="20135" xr:uid="{00000000-0005-0000-0000-0000285D0000}"/>
    <cellStyle name="표준 210 3 4 3" xfId="20136" xr:uid="{00000000-0005-0000-0000-0000295D0000}"/>
    <cellStyle name="표준 210 3 5" xfId="20137" xr:uid="{00000000-0005-0000-0000-00002A5D0000}"/>
    <cellStyle name="표준 210 3 5 2" xfId="20138" xr:uid="{00000000-0005-0000-0000-00002B5D0000}"/>
    <cellStyle name="표준 210 3 6" xfId="20139" xr:uid="{00000000-0005-0000-0000-00002C5D0000}"/>
    <cellStyle name="표준 210 4" xfId="20140" xr:uid="{00000000-0005-0000-0000-00002D5D0000}"/>
    <cellStyle name="표준 210 4 2" xfId="20141" xr:uid="{00000000-0005-0000-0000-00002E5D0000}"/>
    <cellStyle name="표준 210 4 2 2" xfId="20142" xr:uid="{00000000-0005-0000-0000-00002F5D0000}"/>
    <cellStyle name="표준 210 4 2 2 2" xfId="20143" xr:uid="{00000000-0005-0000-0000-0000305D0000}"/>
    <cellStyle name="표준 210 4 2 2 2 2" xfId="20144" xr:uid="{00000000-0005-0000-0000-0000315D0000}"/>
    <cellStyle name="표준 210 4 2 2 3" xfId="20145" xr:uid="{00000000-0005-0000-0000-0000325D0000}"/>
    <cellStyle name="표준 210 4 2 3" xfId="20146" xr:uid="{00000000-0005-0000-0000-0000335D0000}"/>
    <cellStyle name="표준 210 4 2 3 2" xfId="20147" xr:uid="{00000000-0005-0000-0000-0000345D0000}"/>
    <cellStyle name="표준 210 4 2 4" xfId="20148" xr:uid="{00000000-0005-0000-0000-0000355D0000}"/>
    <cellStyle name="표준 210 4 3" xfId="20149" xr:uid="{00000000-0005-0000-0000-0000365D0000}"/>
    <cellStyle name="표준 210 4 3 2" xfId="20150" xr:uid="{00000000-0005-0000-0000-0000375D0000}"/>
    <cellStyle name="표준 210 4 3 2 2" xfId="20151" xr:uid="{00000000-0005-0000-0000-0000385D0000}"/>
    <cellStyle name="표준 210 4 3 2 2 2" xfId="20152" xr:uid="{00000000-0005-0000-0000-0000395D0000}"/>
    <cellStyle name="표준 210 4 3 2 3" xfId="20153" xr:uid="{00000000-0005-0000-0000-00003A5D0000}"/>
    <cellStyle name="표준 210 4 3 3" xfId="20154" xr:uid="{00000000-0005-0000-0000-00003B5D0000}"/>
    <cellStyle name="표준 210 4 3 3 2" xfId="20155" xr:uid="{00000000-0005-0000-0000-00003C5D0000}"/>
    <cellStyle name="표준 210 4 3 4" xfId="20156" xr:uid="{00000000-0005-0000-0000-00003D5D0000}"/>
    <cellStyle name="표준 210 4 4" xfId="20157" xr:uid="{00000000-0005-0000-0000-00003E5D0000}"/>
    <cellStyle name="표준 210 4 4 2" xfId="20158" xr:uid="{00000000-0005-0000-0000-00003F5D0000}"/>
    <cellStyle name="표준 210 4 4 2 2" xfId="20159" xr:uid="{00000000-0005-0000-0000-0000405D0000}"/>
    <cellStyle name="표준 210 4 4 3" xfId="20160" xr:uid="{00000000-0005-0000-0000-0000415D0000}"/>
    <cellStyle name="표준 210 4 5" xfId="20161" xr:uid="{00000000-0005-0000-0000-0000425D0000}"/>
    <cellStyle name="표준 210 4 5 2" xfId="20162" xr:uid="{00000000-0005-0000-0000-0000435D0000}"/>
    <cellStyle name="표준 210 4 6" xfId="20163" xr:uid="{00000000-0005-0000-0000-0000445D0000}"/>
    <cellStyle name="표준 210 5" xfId="20164" xr:uid="{00000000-0005-0000-0000-0000455D0000}"/>
    <cellStyle name="표준 210 5 2" xfId="20165" xr:uid="{00000000-0005-0000-0000-0000465D0000}"/>
    <cellStyle name="표준 210 5 2 2" xfId="20166" xr:uid="{00000000-0005-0000-0000-0000475D0000}"/>
    <cellStyle name="표준 210 5 2 2 2" xfId="20167" xr:uid="{00000000-0005-0000-0000-0000485D0000}"/>
    <cellStyle name="표준 210 5 2 3" xfId="20168" xr:uid="{00000000-0005-0000-0000-0000495D0000}"/>
    <cellStyle name="표준 210 5 3" xfId="20169" xr:uid="{00000000-0005-0000-0000-00004A5D0000}"/>
    <cellStyle name="표준 210 5 3 2" xfId="20170" xr:uid="{00000000-0005-0000-0000-00004B5D0000}"/>
    <cellStyle name="표준 210 5 4" xfId="20171" xr:uid="{00000000-0005-0000-0000-00004C5D0000}"/>
    <cellStyle name="표준 210 6" xfId="20172" xr:uid="{00000000-0005-0000-0000-00004D5D0000}"/>
    <cellStyle name="표준 210 6 2" xfId="20173" xr:uid="{00000000-0005-0000-0000-00004E5D0000}"/>
    <cellStyle name="표준 210 6 2 2" xfId="20174" xr:uid="{00000000-0005-0000-0000-00004F5D0000}"/>
    <cellStyle name="표준 210 6 2 2 2" xfId="20175" xr:uid="{00000000-0005-0000-0000-0000505D0000}"/>
    <cellStyle name="표준 210 6 2 3" xfId="20176" xr:uid="{00000000-0005-0000-0000-0000515D0000}"/>
    <cellStyle name="표준 210 6 3" xfId="20177" xr:uid="{00000000-0005-0000-0000-0000525D0000}"/>
    <cellStyle name="표준 210 6 3 2" xfId="20178" xr:uid="{00000000-0005-0000-0000-0000535D0000}"/>
    <cellStyle name="표준 210 6 4" xfId="20179" xr:uid="{00000000-0005-0000-0000-0000545D0000}"/>
    <cellStyle name="표준 210 7" xfId="20180" xr:uid="{00000000-0005-0000-0000-0000555D0000}"/>
    <cellStyle name="표준 210 7 2" xfId="20181" xr:uid="{00000000-0005-0000-0000-0000565D0000}"/>
    <cellStyle name="표준 210 7 2 2" xfId="20182" xr:uid="{00000000-0005-0000-0000-0000575D0000}"/>
    <cellStyle name="표준 210 7 3" xfId="20183" xr:uid="{00000000-0005-0000-0000-0000585D0000}"/>
    <cellStyle name="표준 210 8" xfId="20184" xr:uid="{00000000-0005-0000-0000-0000595D0000}"/>
    <cellStyle name="표준 210 8 2" xfId="20185" xr:uid="{00000000-0005-0000-0000-00005A5D0000}"/>
    <cellStyle name="표준 210 9" xfId="20186" xr:uid="{00000000-0005-0000-0000-00005B5D0000}"/>
    <cellStyle name="표준 211" xfId="20187" xr:uid="{00000000-0005-0000-0000-00005C5D0000}"/>
    <cellStyle name="표준 211 2" xfId="20188" xr:uid="{00000000-0005-0000-0000-00005D5D0000}"/>
    <cellStyle name="표준 211 2 2" xfId="20189" xr:uid="{00000000-0005-0000-0000-00005E5D0000}"/>
    <cellStyle name="표준 211 2 2 2" xfId="20190" xr:uid="{00000000-0005-0000-0000-00005F5D0000}"/>
    <cellStyle name="표준 211 2 2 2 2" xfId="20191" xr:uid="{00000000-0005-0000-0000-0000605D0000}"/>
    <cellStyle name="표준 211 2 2 2 2 2" xfId="20192" xr:uid="{00000000-0005-0000-0000-0000615D0000}"/>
    <cellStyle name="표준 211 2 2 2 2 2 2" xfId="20193" xr:uid="{00000000-0005-0000-0000-0000625D0000}"/>
    <cellStyle name="표준 211 2 2 2 2 3" xfId="20194" xr:uid="{00000000-0005-0000-0000-0000635D0000}"/>
    <cellStyle name="표준 211 2 2 2 3" xfId="20195" xr:uid="{00000000-0005-0000-0000-0000645D0000}"/>
    <cellStyle name="표준 211 2 2 2 3 2" xfId="20196" xr:uid="{00000000-0005-0000-0000-0000655D0000}"/>
    <cellStyle name="표준 211 2 2 2 4" xfId="20197" xr:uid="{00000000-0005-0000-0000-0000665D0000}"/>
    <cellStyle name="표준 211 2 2 3" xfId="20198" xr:uid="{00000000-0005-0000-0000-0000675D0000}"/>
    <cellStyle name="표준 211 2 2 3 2" xfId="20199" xr:uid="{00000000-0005-0000-0000-0000685D0000}"/>
    <cellStyle name="표준 211 2 2 3 2 2" xfId="20200" xr:uid="{00000000-0005-0000-0000-0000695D0000}"/>
    <cellStyle name="표준 211 2 2 3 2 2 2" xfId="20201" xr:uid="{00000000-0005-0000-0000-00006A5D0000}"/>
    <cellStyle name="표준 211 2 2 3 2 3" xfId="20202" xr:uid="{00000000-0005-0000-0000-00006B5D0000}"/>
    <cellStyle name="표준 211 2 2 3 3" xfId="20203" xr:uid="{00000000-0005-0000-0000-00006C5D0000}"/>
    <cellStyle name="표준 211 2 2 3 3 2" xfId="20204" xr:uid="{00000000-0005-0000-0000-00006D5D0000}"/>
    <cellStyle name="표준 211 2 2 3 4" xfId="20205" xr:uid="{00000000-0005-0000-0000-00006E5D0000}"/>
    <cellStyle name="표준 211 2 2 4" xfId="20206" xr:uid="{00000000-0005-0000-0000-00006F5D0000}"/>
    <cellStyle name="표준 211 2 2 4 2" xfId="20207" xr:uid="{00000000-0005-0000-0000-0000705D0000}"/>
    <cellStyle name="표준 211 2 2 4 2 2" xfId="20208" xr:uid="{00000000-0005-0000-0000-0000715D0000}"/>
    <cellStyle name="표준 211 2 2 4 3" xfId="20209" xr:uid="{00000000-0005-0000-0000-0000725D0000}"/>
    <cellStyle name="표준 211 2 2 5" xfId="20210" xr:uid="{00000000-0005-0000-0000-0000735D0000}"/>
    <cellStyle name="표준 211 2 2 5 2" xfId="20211" xr:uid="{00000000-0005-0000-0000-0000745D0000}"/>
    <cellStyle name="표준 211 2 2 6" xfId="20212" xr:uid="{00000000-0005-0000-0000-0000755D0000}"/>
    <cellStyle name="표준 211 2 3" xfId="20213" xr:uid="{00000000-0005-0000-0000-0000765D0000}"/>
    <cellStyle name="표준 211 2 3 2" xfId="20214" xr:uid="{00000000-0005-0000-0000-0000775D0000}"/>
    <cellStyle name="표준 211 2 3 2 2" xfId="20215" xr:uid="{00000000-0005-0000-0000-0000785D0000}"/>
    <cellStyle name="표준 211 2 3 2 2 2" xfId="20216" xr:uid="{00000000-0005-0000-0000-0000795D0000}"/>
    <cellStyle name="표준 211 2 3 2 2 2 2" xfId="20217" xr:uid="{00000000-0005-0000-0000-00007A5D0000}"/>
    <cellStyle name="표준 211 2 3 2 2 3" xfId="20218" xr:uid="{00000000-0005-0000-0000-00007B5D0000}"/>
    <cellStyle name="표준 211 2 3 2 3" xfId="20219" xr:uid="{00000000-0005-0000-0000-00007C5D0000}"/>
    <cellStyle name="표준 211 2 3 2 3 2" xfId="20220" xr:uid="{00000000-0005-0000-0000-00007D5D0000}"/>
    <cellStyle name="표준 211 2 3 2 4" xfId="20221" xr:uid="{00000000-0005-0000-0000-00007E5D0000}"/>
    <cellStyle name="표준 211 2 3 3" xfId="20222" xr:uid="{00000000-0005-0000-0000-00007F5D0000}"/>
    <cellStyle name="표준 211 2 3 3 2" xfId="20223" xr:uid="{00000000-0005-0000-0000-0000805D0000}"/>
    <cellStyle name="표준 211 2 3 3 2 2" xfId="20224" xr:uid="{00000000-0005-0000-0000-0000815D0000}"/>
    <cellStyle name="표준 211 2 3 3 2 2 2" xfId="20225" xr:uid="{00000000-0005-0000-0000-0000825D0000}"/>
    <cellStyle name="표준 211 2 3 3 2 3" xfId="20226" xr:uid="{00000000-0005-0000-0000-0000835D0000}"/>
    <cellStyle name="표준 211 2 3 3 3" xfId="20227" xr:uid="{00000000-0005-0000-0000-0000845D0000}"/>
    <cellStyle name="표준 211 2 3 3 3 2" xfId="20228" xr:uid="{00000000-0005-0000-0000-0000855D0000}"/>
    <cellStyle name="표준 211 2 3 3 4" xfId="20229" xr:uid="{00000000-0005-0000-0000-0000865D0000}"/>
    <cellStyle name="표준 211 2 3 4" xfId="20230" xr:uid="{00000000-0005-0000-0000-0000875D0000}"/>
    <cellStyle name="표준 211 2 3 4 2" xfId="20231" xr:uid="{00000000-0005-0000-0000-0000885D0000}"/>
    <cellStyle name="표준 211 2 3 4 2 2" xfId="20232" xr:uid="{00000000-0005-0000-0000-0000895D0000}"/>
    <cellStyle name="표준 211 2 3 4 3" xfId="20233" xr:uid="{00000000-0005-0000-0000-00008A5D0000}"/>
    <cellStyle name="표준 211 2 3 5" xfId="20234" xr:uid="{00000000-0005-0000-0000-00008B5D0000}"/>
    <cellStyle name="표준 211 2 3 5 2" xfId="20235" xr:uid="{00000000-0005-0000-0000-00008C5D0000}"/>
    <cellStyle name="표준 211 2 3 6" xfId="20236" xr:uid="{00000000-0005-0000-0000-00008D5D0000}"/>
    <cellStyle name="표준 211 2 4" xfId="20237" xr:uid="{00000000-0005-0000-0000-00008E5D0000}"/>
    <cellStyle name="표준 211 2 4 2" xfId="20238" xr:uid="{00000000-0005-0000-0000-00008F5D0000}"/>
    <cellStyle name="표준 211 2 4 2 2" xfId="20239" xr:uid="{00000000-0005-0000-0000-0000905D0000}"/>
    <cellStyle name="표준 211 2 4 2 2 2" xfId="20240" xr:uid="{00000000-0005-0000-0000-0000915D0000}"/>
    <cellStyle name="표준 211 2 4 2 3" xfId="20241" xr:uid="{00000000-0005-0000-0000-0000925D0000}"/>
    <cellStyle name="표준 211 2 4 3" xfId="20242" xr:uid="{00000000-0005-0000-0000-0000935D0000}"/>
    <cellStyle name="표준 211 2 4 3 2" xfId="20243" xr:uid="{00000000-0005-0000-0000-0000945D0000}"/>
    <cellStyle name="표준 211 2 4 4" xfId="20244" xr:uid="{00000000-0005-0000-0000-0000955D0000}"/>
    <cellStyle name="표준 211 2 5" xfId="20245" xr:uid="{00000000-0005-0000-0000-0000965D0000}"/>
    <cellStyle name="표준 211 2 5 2" xfId="20246" xr:uid="{00000000-0005-0000-0000-0000975D0000}"/>
    <cellStyle name="표준 211 2 5 2 2" xfId="20247" xr:uid="{00000000-0005-0000-0000-0000985D0000}"/>
    <cellStyle name="표준 211 2 5 2 2 2" xfId="20248" xr:uid="{00000000-0005-0000-0000-0000995D0000}"/>
    <cellStyle name="표준 211 2 5 2 3" xfId="20249" xr:uid="{00000000-0005-0000-0000-00009A5D0000}"/>
    <cellStyle name="표준 211 2 5 3" xfId="20250" xr:uid="{00000000-0005-0000-0000-00009B5D0000}"/>
    <cellStyle name="표준 211 2 5 3 2" xfId="20251" xr:uid="{00000000-0005-0000-0000-00009C5D0000}"/>
    <cellStyle name="표준 211 2 5 4" xfId="20252" xr:uid="{00000000-0005-0000-0000-00009D5D0000}"/>
    <cellStyle name="표준 211 2 6" xfId="20253" xr:uid="{00000000-0005-0000-0000-00009E5D0000}"/>
    <cellStyle name="표준 211 2 6 2" xfId="20254" xr:uid="{00000000-0005-0000-0000-00009F5D0000}"/>
    <cellStyle name="표준 211 2 6 2 2" xfId="20255" xr:uid="{00000000-0005-0000-0000-0000A05D0000}"/>
    <cellStyle name="표준 211 2 6 3" xfId="20256" xr:uid="{00000000-0005-0000-0000-0000A15D0000}"/>
    <cellStyle name="표준 211 2 7" xfId="20257" xr:uid="{00000000-0005-0000-0000-0000A25D0000}"/>
    <cellStyle name="표준 211 2 7 2" xfId="20258" xr:uid="{00000000-0005-0000-0000-0000A35D0000}"/>
    <cellStyle name="표준 211 2 8" xfId="20259" xr:uid="{00000000-0005-0000-0000-0000A45D0000}"/>
    <cellStyle name="표준 211 3" xfId="20260" xr:uid="{00000000-0005-0000-0000-0000A55D0000}"/>
    <cellStyle name="표준 211 3 2" xfId="20261" xr:uid="{00000000-0005-0000-0000-0000A65D0000}"/>
    <cellStyle name="표준 211 3 2 2" xfId="20262" xr:uid="{00000000-0005-0000-0000-0000A75D0000}"/>
    <cellStyle name="표준 211 3 2 2 2" xfId="20263" xr:uid="{00000000-0005-0000-0000-0000A85D0000}"/>
    <cellStyle name="표준 211 3 2 2 2 2" xfId="20264" xr:uid="{00000000-0005-0000-0000-0000A95D0000}"/>
    <cellStyle name="표준 211 3 2 2 3" xfId="20265" xr:uid="{00000000-0005-0000-0000-0000AA5D0000}"/>
    <cellStyle name="표준 211 3 2 3" xfId="20266" xr:uid="{00000000-0005-0000-0000-0000AB5D0000}"/>
    <cellStyle name="표준 211 3 2 3 2" xfId="20267" xr:uid="{00000000-0005-0000-0000-0000AC5D0000}"/>
    <cellStyle name="표준 211 3 2 4" xfId="20268" xr:uid="{00000000-0005-0000-0000-0000AD5D0000}"/>
    <cellStyle name="표준 211 3 3" xfId="20269" xr:uid="{00000000-0005-0000-0000-0000AE5D0000}"/>
    <cellStyle name="표준 211 3 3 2" xfId="20270" xr:uid="{00000000-0005-0000-0000-0000AF5D0000}"/>
    <cellStyle name="표준 211 3 3 2 2" xfId="20271" xr:uid="{00000000-0005-0000-0000-0000B05D0000}"/>
    <cellStyle name="표준 211 3 3 2 2 2" xfId="20272" xr:uid="{00000000-0005-0000-0000-0000B15D0000}"/>
    <cellStyle name="표준 211 3 3 2 3" xfId="20273" xr:uid="{00000000-0005-0000-0000-0000B25D0000}"/>
    <cellStyle name="표준 211 3 3 3" xfId="20274" xr:uid="{00000000-0005-0000-0000-0000B35D0000}"/>
    <cellStyle name="표준 211 3 3 3 2" xfId="20275" xr:uid="{00000000-0005-0000-0000-0000B45D0000}"/>
    <cellStyle name="표준 211 3 3 4" xfId="20276" xr:uid="{00000000-0005-0000-0000-0000B55D0000}"/>
    <cellStyle name="표준 211 3 4" xfId="20277" xr:uid="{00000000-0005-0000-0000-0000B65D0000}"/>
    <cellStyle name="표준 211 3 4 2" xfId="20278" xr:uid="{00000000-0005-0000-0000-0000B75D0000}"/>
    <cellStyle name="표준 211 3 4 2 2" xfId="20279" xr:uid="{00000000-0005-0000-0000-0000B85D0000}"/>
    <cellStyle name="표준 211 3 4 3" xfId="20280" xr:uid="{00000000-0005-0000-0000-0000B95D0000}"/>
    <cellStyle name="표준 211 3 5" xfId="20281" xr:uid="{00000000-0005-0000-0000-0000BA5D0000}"/>
    <cellStyle name="표준 211 3 5 2" xfId="20282" xr:uid="{00000000-0005-0000-0000-0000BB5D0000}"/>
    <cellStyle name="표준 211 3 6" xfId="20283" xr:uid="{00000000-0005-0000-0000-0000BC5D0000}"/>
    <cellStyle name="표준 211 4" xfId="20284" xr:uid="{00000000-0005-0000-0000-0000BD5D0000}"/>
    <cellStyle name="표준 211 4 2" xfId="20285" xr:uid="{00000000-0005-0000-0000-0000BE5D0000}"/>
    <cellStyle name="표준 211 4 2 2" xfId="20286" xr:uid="{00000000-0005-0000-0000-0000BF5D0000}"/>
    <cellStyle name="표준 211 4 2 2 2" xfId="20287" xr:uid="{00000000-0005-0000-0000-0000C05D0000}"/>
    <cellStyle name="표준 211 4 2 2 2 2" xfId="20288" xr:uid="{00000000-0005-0000-0000-0000C15D0000}"/>
    <cellStyle name="표준 211 4 2 2 3" xfId="20289" xr:uid="{00000000-0005-0000-0000-0000C25D0000}"/>
    <cellStyle name="표준 211 4 2 3" xfId="20290" xr:uid="{00000000-0005-0000-0000-0000C35D0000}"/>
    <cellStyle name="표준 211 4 2 3 2" xfId="20291" xr:uid="{00000000-0005-0000-0000-0000C45D0000}"/>
    <cellStyle name="표준 211 4 2 4" xfId="20292" xr:uid="{00000000-0005-0000-0000-0000C55D0000}"/>
    <cellStyle name="표준 211 4 3" xfId="20293" xr:uid="{00000000-0005-0000-0000-0000C65D0000}"/>
    <cellStyle name="표준 211 4 3 2" xfId="20294" xr:uid="{00000000-0005-0000-0000-0000C75D0000}"/>
    <cellStyle name="표준 211 4 3 2 2" xfId="20295" xr:uid="{00000000-0005-0000-0000-0000C85D0000}"/>
    <cellStyle name="표준 211 4 3 2 2 2" xfId="20296" xr:uid="{00000000-0005-0000-0000-0000C95D0000}"/>
    <cellStyle name="표준 211 4 3 2 3" xfId="20297" xr:uid="{00000000-0005-0000-0000-0000CA5D0000}"/>
    <cellStyle name="표준 211 4 3 3" xfId="20298" xr:uid="{00000000-0005-0000-0000-0000CB5D0000}"/>
    <cellStyle name="표준 211 4 3 3 2" xfId="20299" xr:uid="{00000000-0005-0000-0000-0000CC5D0000}"/>
    <cellStyle name="표준 211 4 3 4" xfId="20300" xr:uid="{00000000-0005-0000-0000-0000CD5D0000}"/>
    <cellStyle name="표준 211 4 4" xfId="20301" xr:uid="{00000000-0005-0000-0000-0000CE5D0000}"/>
    <cellStyle name="표준 211 4 4 2" xfId="20302" xr:uid="{00000000-0005-0000-0000-0000CF5D0000}"/>
    <cellStyle name="표준 211 4 4 2 2" xfId="20303" xr:uid="{00000000-0005-0000-0000-0000D05D0000}"/>
    <cellStyle name="표준 211 4 4 3" xfId="20304" xr:uid="{00000000-0005-0000-0000-0000D15D0000}"/>
    <cellStyle name="표준 211 4 5" xfId="20305" xr:uid="{00000000-0005-0000-0000-0000D25D0000}"/>
    <cellStyle name="표준 211 4 5 2" xfId="20306" xr:uid="{00000000-0005-0000-0000-0000D35D0000}"/>
    <cellStyle name="표준 211 4 6" xfId="20307" xr:uid="{00000000-0005-0000-0000-0000D45D0000}"/>
    <cellStyle name="표준 211 5" xfId="20308" xr:uid="{00000000-0005-0000-0000-0000D55D0000}"/>
    <cellStyle name="표준 211 5 2" xfId="20309" xr:uid="{00000000-0005-0000-0000-0000D65D0000}"/>
    <cellStyle name="표준 211 5 2 2" xfId="20310" xr:uid="{00000000-0005-0000-0000-0000D75D0000}"/>
    <cellStyle name="표준 211 5 2 2 2" xfId="20311" xr:uid="{00000000-0005-0000-0000-0000D85D0000}"/>
    <cellStyle name="표준 211 5 2 3" xfId="20312" xr:uid="{00000000-0005-0000-0000-0000D95D0000}"/>
    <cellStyle name="표준 211 5 3" xfId="20313" xr:uid="{00000000-0005-0000-0000-0000DA5D0000}"/>
    <cellStyle name="표준 211 5 3 2" xfId="20314" xr:uid="{00000000-0005-0000-0000-0000DB5D0000}"/>
    <cellStyle name="표준 211 5 4" xfId="20315" xr:uid="{00000000-0005-0000-0000-0000DC5D0000}"/>
    <cellStyle name="표준 211 6" xfId="20316" xr:uid="{00000000-0005-0000-0000-0000DD5D0000}"/>
    <cellStyle name="표준 211 6 2" xfId="20317" xr:uid="{00000000-0005-0000-0000-0000DE5D0000}"/>
    <cellStyle name="표준 211 6 2 2" xfId="20318" xr:uid="{00000000-0005-0000-0000-0000DF5D0000}"/>
    <cellStyle name="표준 211 6 2 2 2" xfId="20319" xr:uid="{00000000-0005-0000-0000-0000E05D0000}"/>
    <cellStyle name="표준 211 6 2 3" xfId="20320" xr:uid="{00000000-0005-0000-0000-0000E15D0000}"/>
    <cellStyle name="표준 211 6 3" xfId="20321" xr:uid="{00000000-0005-0000-0000-0000E25D0000}"/>
    <cellStyle name="표준 211 6 3 2" xfId="20322" xr:uid="{00000000-0005-0000-0000-0000E35D0000}"/>
    <cellStyle name="표준 211 6 4" xfId="20323" xr:uid="{00000000-0005-0000-0000-0000E45D0000}"/>
    <cellStyle name="표준 211 7" xfId="20324" xr:uid="{00000000-0005-0000-0000-0000E55D0000}"/>
    <cellStyle name="표준 211 7 2" xfId="20325" xr:uid="{00000000-0005-0000-0000-0000E65D0000}"/>
    <cellStyle name="표준 211 7 2 2" xfId="20326" xr:uid="{00000000-0005-0000-0000-0000E75D0000}"/>
    <cellStyle name="표준 211 7 3" xfId="20327" xr:uid="{00000000-0005-0000-0000-0000E85D0000}"/>
    <cellStyle name="표준 211 8" xfId="20328" xr:uid="{00000000-0005-0000-0000-0000E95D0000}"/>
    <cellStyle name="표준 211 8 2" xfId="20329" xr:uid="{00000000-0005-0000-0000-0000EA5D0000}"/>
    <cellStyle name="표준 211 9" xfId="20330" xr:uid="{00000000-0005-0000-0000-0000EB5D0000}"/>
    <cellStyle name="표준 212" xfId="20331" xr:uid="{00000000-0005-0000-0000-0000EC5D0000}"/>
    <cellStyle name="표준 212 2" xfId="20332" xr:uid="{00000000-0005-0000-0000-0000ED5D0000}"/>
    <cellStyle name="표준 212 2 2" xfId="20333" xr:uid="{00000000-0005-0000-0000-0000EE5D0000}"/>
    <cellStyle name="표준 212 2 2 2" xfId="20334" xr:uid="{00000000-0005-0000-0000-0000EF5D0000}"/>
    <cellStyle name="표준 212 2 2 2 2" xfId="20335" xr:uid="{00000000-0005-0000-0000-0000F05D0000}"/>
    <cellStyle name="표준 212 2 2 2 2 2" xfId="20336" xr:uid="{00000000-0005-0000-0000-0000F15D0000}"/>
    <cellStyle name="표준 212 2 2 2 2 2 2" xfId="20337" xr:uid="{00000000-0005-0000-0000-0000F25D0000}"/>
    <cellStyle name="표준 212 2 2 2 2 3" xfId="20338" xr:uid="{00000000-0005-0000-0000-0000F35D0000}"/>
    <cellStyle name="표준 212 2 2 2 3" xfId="20339" xr:uid="{00000000-0005-0000-0000-0000F45D0000}"/>
    <cellStyle name="표준 212 2 2 2 3 2" xfId="20340" xr:uid="{00000000-0005-0000-0000-0000F55D0000}"/>
    <cellStyle name="표준 212 2 2 2 4" xfId="20341" xr:uid="{00000000-0005-0000-0000-0000F65D0000}"/>
    <cellStyle name="표준 212 2 2 3" xfId="20342" xr:uid="{00000000-0005-0000-0000-0000F75D0000}"/>
    <cellStyle name="표준 212 2 2 3 2" xfId="20343" xr:uid="{00000000-0005-0000-0000-0000F85D0000}"/>
    <cellStyle name="표준 212 2 2 3 2 2" xfId="20344" xr:uid="{00000000-0005-0000-0000-0000F95D0000}"/>
    <cellStyle name="표준 212 2 2 3 2 2 2" xfId="20345" xr:uid="{00000000-0005-0000-0000-0000FA5D0000}"/>
    <cellStyle name="표준 212 2 2 3 2 3" xfId="20346" xr:uid="{00000000-0005-0000-0000-0000FB5D0000}"/>
    <cellStyle name="표준 212 2 2 3 3" xfId="20347" xr:uid="{00000000-0005-0000-0000-0000FC5D0000}"/>
    <cellStyle name="표준 212 2 2 3 3 2" xfId="20348" xr:uid="{00000000-0005-0000-0000-0000FD5D0000}"/>
    <cellStyle name="표준 212 2 2 3 4" xfId="20349" xr:uid="{00000000-0005-0000-0000-0000FE5D0000}"/>
    <cellStyle name="표준 212 2 2 4" xfId="20350" xr:uid="{00000000-0005-0000-0000-0000FF5D0000}"/>
    <cellStyle name="표준 212 2 2 4 2" xfId="20351" xr:uid="{00000000-0005-0000-0000-0000005E0000}"/>
    <cellStyle name="표준 212 2 2 4 2 2" xfId="20352" xr:uid="{00000000-0005-0000-0000-0000015E0000}"/>
    <cellStyle name="표준 212 2 2 4 3" xfId="20353" xr:uid="{00000000-0005-0000-0000-0000025E0000}"/>
    <cellStyle name="표준 212 2 2 5" xfId="20354" xr:uid="{00000000-0005-0000-0000-0000035E0000}"/>
    <cellStyle name="표준 212 2 2 5 2" xfId="20355" xr:uid="{00000000-0005-0000-0000-0000045E0000}"/>
    <cellStyle name="표준 212 2 2 6" xfId="20356" xr:uid="{00000000-0005-0000-0000-0000055E0000}"/>
    <cellStyle name="표준 212 2 3" xfId="20357" xr:uid="{00000000-0005-0000-0000-0000065E0000}"/>
    <cellStyle name="표준 212 2 3 2" xfId="20358" xr:uid="{00000000-0005-0000-0000-0000075E0000}"/>
    <cellStyle name="표준 212 2 3 2 2" xfId="20359" xr:uid="{00000000-0005-0000-0000-0000085E0000}"/>
    <cellStyle name="표준 212 2 3 2 2 2" xfId="20360" xr:uid="{00000000-0005-0000-0000-0000095E0000}"/>
    <cellStyle name="표준 212 2 3 2 2 2 2" xfId="20361" xr:uid="{00000000-0005-0000-0000-00000A5E0000}"/>
    <cellStyle name="표준 212 2 3 2 2 3" xfId="20362" xr:uid="{00000000-0005-0000-0000-00000B5E0000}"/>
    <cellStyle name="표준 212 2 3 2 3" xfId="20363" xr:uid="{00000000-0005-0000-0000-00000C5E0000}"/>
    <cellStyle name="표준 212 2 3 2 3 2" xfId="20364" xr:uid="{00000000-0005-0000-0000-00000D5E0000}"/>
    <cellStyle name="표준 212 2 3 2 4" xfId="20365" xr:uid="{00000000-0005-0000-0000-00000E5E0000}"/>
    <cellStyle name="표준 212 2 3 3" xfId="20366" xr:uid="{00000000-0005-0000-0000-00000F5E0000}"/>
    <cellStyle name="표준 212 2 3 3 2" xfId="20367" xr:uid="{00000000-0005-0000-0000-0000105E0000}"/>
    <cellStyle name="표준 212 2 3 3 2 2" xfId="20368" xr:uid="{00000000-0005-0000-0000-0000115E0000}"/>
    <cellStyle name="표준 212 2 3 3 2 2 2" xfId="20369" xr:uid="{00000000-0005-0000-0000-0000125E0000}"/>
    <cellStyle name="표준 212 2 3 3 2 3" xfId="20370" xr:uid="{00000000-0005-0000-0000-0000135E0000}"/>
    <cellStyle name="표준 212 2 3 3 3" xfId="20371" xr:uid="{00000000-0005-0000-0000-0000145E0000}"/>
    <cellStyle name="표준 212 2 3 3 3 2" xfId="20372" xr:uid="{00000000-0005-0000-0000-0000155E0000}"/>
    <cellStyle name="표준 212 2 3 3 4" xfId="20373" xr:uid="{00000000-0005-0000-0000-0000165E0000}"/>
    <cellStyle name="표준 212 2 3 4" xfId="20374" xr:uid="{00000000-0005-0000-0000-0000175E0000}"/>
    <cellStyle name="표준 212 2 3 4 2" xfId="20375" xr:uid="{00000000-0005-0000-0000-0000185E0000}"/>
    <cellStyle name="표준 212 2 3 4 2 2" xfId="20376" xr:uid="{00000000-0005-0000-0000-0000195E0000}"/>
    <cellStyle name="표준 212 2 3 4 3" xfId="20377" xr:uid="{00000000-0005-0000-0000-00001A5E0000}"/>
    <cellStyle name="표준 212 2 3 5" xfId="20378" xr:uid="{00000000-0005-0000-0000-00001B5E0000}"/>
    <cellStyle name="표준 212 2 3 5 2" xfId="20379" xr:uid="{00000000-0005-0000-0000-00001C5E0000}"/>
    <cellStyle name="표준 212 2 3 6" xfId="20380" xr:uid="{00000000-0005-0000-0000-00001D5E0000}"/>
    <cellStyle name="표준 212 2 4" xfId="20381" xr:uid="{00000000-0005-0000-0000-00001E5E0000}"/>
    <cellStyle name="표준 212 2 4 2" xfId="20382" xr:uid="{00000000-0005-0000-0000-00001F5E0000}"/>
    <cellStyle name="표준 212 2 4 2 2" xfId="20383" xr:uid="{00000000-0005-0000-0000-0000205E0000}"/>
    <cellStyle name="표준 212 2 4 2 2 2" xfId="20384" xr:uid="{00000000-0005-0000-0000-0000215E0000}"/>
    <cellStyle name="표준 212 2 4 2 3" xfId="20385" xr:uid="{00000000-0005-0000-0000-0000225E0000}"/>
    <cellStyle name="표준 212 2 4 3" xfId="20386" xr:uid="{00000000-0005-0000-0000-0000235E0000}"/>
    <cellStyle name="표준 212 2 4 3 2" xfId="20387" xr:uid="{00000000-0005-0000-0000-0000245E0000}"/>
    <cellStyle name="표준 212 2 4 4" xfId="20388" xr:uid="{00000000-0005-0000-0000-0000255E0000}"/>
    <cellStyle name="표준 212 2 5" xfId="20389" xr:uid="{00000000-0005-0000-0000-0000265E0000}"/>
    <cellStyle name="표준 212 2 5 2" xfId="20390" xr:uid="{00000000-0005-0000-0000-0000275E0000}"/>
    <cellStyle name="표준 212 2 5 2 2" xfId="20391" xr:uid="{00000000-0005-0000-0000-0000285E0000}"/>
    <cellStyle name="표준 212 2 5 2 2 2" xfId="20392" xr:uid="{00000000-0005-0000-0000-0000295E0000}"/>
    <cellStyle name="표준 212 2 5 2 3" xfId="20393" xr:uid="{00000000-0005-0000-0000-00002A5E0000}"/>
    <cellStyle name="표준 212 2 5 3" xfId="20394" xr:uid="{00000000-0005-0000-0000-00002B5E0000}"/>
    <cellStyle name="표준 212 2 5 3 2" xfId="20395" xr:uid="{00000000-0005-0000-0000-00002C5E0000}"/>
    <cellStyle name="표준 212 2 5 4" xfId="20396" xr:uid="{00000000-0005-0000-0000-00002D5E0000}"/>
    <cellStyle name="표준 212 2 6" xfId="20397" xr:uid="{00000000-0005-0000-0000-00002E5E0000}"/>
    <cellStyle name="표준 212 2 6 2" xfId="20398" xr:uid="{00000000-0005-0000-0000-00002F5E0000}"/>
    <cellStyle name="표준 212 2 6 2 2" xfId="20399" xr:uid="{00000000-0005-0000-0000-0000305E0000}"/>
    <cellStyle name="표준 212 2 6 3" xfId="20400" xr:uid="{00000000-0005-0000-0000-0000315E0000}"/>
    <cellStyle name="표준 212 2 7" xfId="20401" xr:uid="{00000000-0005-0000-0000-0000325E0000}"/>
    <cellStyle name="표준 212 2 7 2" xfId="20402" xr:uid="{00000000-0005-0000-0000-0000335E0000}"/>
    <cellStyle name="표준 212 2 8" xfId="20403" xr:uid="{00000000-0005-0000-0000-0000345E0000}"/>
    <cellStyle name="표준 212 3" xfId="20404" xr:uid="{00000000-0005-0000-0000-0000355E0000}"/>
    <cellStyle name="표준 212 3 2" xfId="20405" xr:uid="{00000000-0005-0000-0000-0000365E0000}"/>
    <cellStyle name="표준 212 3 2 2" xfId="20406" xr:uid="{00000000-0005-0000-0000-0000375E0000}"/>
    <cellStyle name="표준 212 3 2 2 2" xfId="20407" xr:uid="{00000000-0005-0000-0000-0000385E0000}"/>
    <cellStyle name="표준 212 3 2 2 2 2" xfId="20408" xr:uid="{00000000-0005-0000-0000-0000395E0000}"/>
    <cellStyle name="표준 212 3 2 2 3" xfId="20409" xr:uid="{00000000-0005-0000-0000-00003A5E0000}"/>
    <cellStyle name="표준 212 3 2 3" xfId="20410" xr:uid="{00000000-0005-0000-0000-00003B5E0000}"/>
    <cellStyle name="표준 212 3 2 3 2" xfId="20411" xr:uid="{00000000-0005-0000-0000-00003C5E0000}"/>
    <cellStyle name="표준 212 3 2 4" xfId="20412" xr:uid="{00000000-0005-0000-0000-00003D5E0000}"/>
    <cellStyle name="표준 212 3 3" xfId="20413" xr:uid="{00000000-0005-0000-0000-00003E5E0000}"/>
    <cellStyle name="표준 212 3 3 2" xfId="20414" xr:uid="{00000000-0005-0000-0000-00003F5E0000}"/>
    <cellStyle name="표준 212 3 3 2 2" xfId="20415" xr:uid="{00000000-0005-0000-0000-0000405E0000}"/>
    <cellStyle name="표준 212 3 3 2 2 2" xfId="20416" xr:uid="{00000000-0005-0000-0000-0000415E0000}"/>
    <cellStyle name="표준 212 3 3 2 3" xfId="20417" xr:uid="{00000000-0005-0000-0000-0000425E0000}"/>
    <cellStyle name="표준 212 3 3 3" xfId="20418" xr:uid="{00000000-0005-0000-0000-0000435E0000}"/>
    <cellStyle name="표준 212 3 3 3 2" xfId="20419" xr:uid="{00000000-0005-0000-0000-0000445E0000}"/>
    <cellStyle name="표준 212 3 3 4" xfId="20420" xr:uid="{00000000-0005-0000-0000-0000455E0000}"/>
    <cellStyle name="표준 212 3 4" xfId="20421" xr:uid="{00000000-0005-0000-0000-0000465E0000}"/>
    <cellStyle name="표준 212 3 4 2" xfId="20422" xr:uid="{00000000-0005-0000-0000-0000475E0000}"/>
    <cellStyle name="표준 212 3 4 2 2" xfId="20423" xr:uid="{00000000-0005-0000-0000-0000485E0000}"/>
    <cellStyle name="표준 212 3 4 3" xfId="20424" xr:uid="{00000000-0005-0000-0000-0000495E0000}"/>
    <cellStyle name="표준 212 3 5" xfId="20425" xr:uid="{00000000-0005-0000-0000-00004A5E0000}"/>
    <cellStyle name="표준 212 3 5 2" xfId="20426" xr:uid="{00000000-0005-0000-0000-00004B5E0000}"/>
    <cellStyle name="표준 212 3 6" xfId="20427" xr:uid="{00000000-0005-0000-0000-00004C5E0000}"/>
    <cellStyle name="표준 212 4" xfId="20428" xr:uid="{00000000-0005-0000-0000-00004D5E0000}"/>
    <cellStyle name="표준 212 4 2" xfId="20429" xr:uid="{00000000-0005-0000-0000-00004E5E0000}"/>
    <cellStyle name="표준 212 4 2 2" xfId="20430" xr:uid="{00000000-0005-0000-0000-00004F5E0000}"/>
    <cellStyle name="표준 212 4 2 2 2" xfId="20431" xr:uid="{00000000-0005-0000-0000-0000505E0000}"/>
    <cellStyle name="표준 212 4 2 2 2 2" xfId="20432" xr:uid="{00000000-0005-0000-0000-0000515E0000}"/>
    <cellStyle name="표준 212 4 2 2 3" xfId="20433" xr:uid="{00000000-0005-0000-0000-0000525E0000}"/>
    <cellStyle name="표준 212 4 2 3" xfId="20434" xr:uid="{00000000-0005-0000-0000-0000535E0000}"/>
    <cellStyle name="표준 212 4 2 3 2" xfId="20435" xr:uid="{00000000-0005-0000-0000-0000545E0000}"/>
    <cellStyle name="표준 212 4 2 4" xfId="20436" xr:uid="{00000000-0005-0000-0000-0000555E0000}"/>
    <cellStyle name="표준 212 4 3" xfId="20437" xr:uid="{00000000-0005-0000-0000-0000565E0000}"/>
    <cellStyle name="표준 212 4 3 2" xfId="20438" xr:uid="{00000000-0005-0000-0000-0000575E0000}"/>
    <cellStyle name="표준 212 4 3 2 2" xfId="20439" xr:uid="{00000000-0005-0000-0000-0000585E0000}"/>
    <cellStyle name="표준 212 4 3 2 2 2" xfId="20440" xr:uid="{00000000-0005-0000-0000-0000595E0000}"/>
    <cellStyle name="표준 212 4 3 2 3" xfId="20441" xr:uid="{00000000-0005-0000-0000-00005A5E0000}"/>
    <cellStyle name="표준 212 4 3 3" xfId="20442" xr:uid="{00000000-0005-0000-0000-00005B5E0000}"/>
    <cellStyle name="표준 212 4 3 3 2" xfId="20443" xr:uid="{00000000-0005-0000-0000-00005C5E0000}"/>
    <cellStyle name="표준 212 4 3 4" xfId="20444" xr:uid="{00000000-0005-0000-0000-00005D5E0000}"/>
    <cellStyle name="표준 212 4 4" xfId="20445" xr:uid="{00000000-0005-0000-0000-00005E5E0000}"/>
    <cellStyle name="표준 212 4 4 2" xfId="20446" xr:uid="{00000000-0005-0000-0000-00005F5E0000}"/>
    <cellStyle name="표준 212 4 4 2 2" xfId="20447" xr:uid="{00000000-0005-0000-0000-0000605E0000}"/>
    <cellStyle name="표준 212 4 4 3" xfId="20448" xr:uid="{00000000-0005-0000-0000-0000615E0000}"/>
    <cellStyle name="표준 212 4 5" xfId="20449" xr:uid="{00000000-0005-0000-0000-0000625E0000}"/>
    <cellStyle name="표준 212 4 5 2" xfId="20450" xr:uid="{00000000-0005-0000-0000-0000635E0000}"/>
    <cellStyle name="표준 212 4 6" xfId="20451" xr:uid="{00000000-0005-0000-0000-0000645E0000}"/>
    <cellStyle name="표준 212 5" xfId="20452" xr:uid="{00000000-0005-0000-0000-0000655E0000}"/>
    <cellStyle name="표준 212 5 2" xfId="20453" xr:uid="{00000000-0005-0000-0000-0000665E0000}"/>
    <cellStyle name="표준 212 5 2 2" xfId="20454" xr:uid="{00000000-0005-0000-0000-0000675E0000}"/>
    <cellStyle name="표준 212 5 2 2 2" xfId="20455" xr:uid="{00000000-0005-0000-0000-0000685E0000}"/>
    <cellStyle name="표준 212 5 2 3" xfId="20456" xr:uid="{00000000-0005-0000-0000-0000695E0000}"/>
    <cellStyle name="표준 212 5 3" xfId="20457" xr:uid="{00000000-0005-0000-0000-00006A5E0000}"/>
    <cellStyle name="표준 212 5 3 2" xfId="20458" xr:uid="{00000000-0005-0000-0000-00006B5E0000}"/>
    <cellStyle name="표준 212 5 4" xfId="20459" xr:uid="{00000000-0005-0000-0000-00006C5E0000}"/>
    <cellStyle name="표준 212 6" xfId="20460" xr:uid="{00000000-0005-0000-0000-00006D5E0000}"/>
    <cellStyle name="표준 212 6 2" xfId="20461" xr:uid="{00000000-0005-0000-0000-00006E5E0000}"/>
    <cellStyle name="표준 212 6 2 2" xfId="20462" xr:uid="{00000000-0005-0000-0000-00006F5E0000}"/>
    <cellStyle name="표준 212 6 2 2 2" xfId="20463" xr:uid="{00000000-0005-0000-0000-0000705E0000}"/>
    <cellStyle name="표준 212 6 2 3" xfId="20464" xr:uid="{00000000-0005-0000-0000-0000715E0000}"/>
    <cellStyle name="표준 212 6 3" xfId="20465" xr:uid="{00000000-0005-0000-0000-0000725E0000}"/>
    <cellStyle name="표준 212 6 3 2" xfId="20466" xr:uid="{00000000-0005-0000-0000-0000735E0000}"/>
    <cellStyle name="표준 212 6 4" xfId="20467" xr:uid="{00000000-0005-0000-0000-0000745E0000}"/>
    <cellStyle name="표준 212 7" xfId="20468" xr:uid="{00000000-0005-0000-0000-0000755E0000}"/>
    <cellStyle name="표준 212 7 2" xfId="20469" xr:uid="{00000000-0005-0000-0000-0000765E0000}"/>
    <cellStyle name="표준 212 7 2 2" xfId="20470" xr:uid="{00000000-0005-0000-0000-0000775E0000}"/>
    <cellStyle name="표준 212 7 3" xfId="20471" xr:uid="{00000000-0005-0000-0000-0000785E0000}"/>
    <cellStyle name="표준 212 8" xfId="20472" xr:uid="{00000000-0005-0000-0000-0000795E0000}"/>
    <cellStyle name="표준 212 8 2" xfId="20473" xr:uid="{00000000-0005-0000-0000-00007A5E0000}"/>
    <cellStyle name="표준 212 9" xfId="20474" xr:uid="{00000000-0005-0000-0000-00007B5E0000}"/>
    <cellStyle name="표준 213" xfId="20475" xr:uid="{00000000-0005-0000-0000-00007C5E0000}"/>
    <cellStyle name="표준 213 2" xfId="20476" xr:uid="{00000000-0005-0000-0000-00007D5E0000}"/>
    <cellStyle name="표준 213 2 2" xfId="20477" xr:uid="{00000000-0005-0000-0000-00007E5E0000}"/>
    <cellStyle name="표준 213 2 2 2" xfId="20478" xr:uid="{00000000-0005-0000-0000-00007F5E0000}"/>
    <cellStyle name="표준 213 2 2 2 2" xfId="20479" xr:uid="{00000000-0005-0000-0000-0000805E0000}"/>
    <cellStyle name="표준 213 2 2 2 2 2" xfId="20480" xr:uid="{00000000-0005-0000-0000-0000815E0000}"/>
    <cellStyle name="표준 213 2 2 2 2 2 2" xfId="20481" xr:uid="{00000000-0005-0000-0000-0000825E0000}"/>
    <cellStyle name="표준 213 2 2 2 2 3" xfId="20482" xr:uid="{00000000-0005-0000-0000-0000835E0000}"/>
    <cellStyle name="표준 213 2 2 2 3" xfId="20483" xr:uid="{00000000-0005-0000-0000-0000845E0000}"/>
    <cellStyle name="표준 213 2 2 2 3 2" xfId="20484" xr:uid="{00000000-0005-0000-0000-0000855E0000}"/>
    <cellStyle name="표준 213 2 2 2 4" xfId="20485" xr:uid="{00000000-0005-0000-0000-0000865E0000}"/>
    <cellStyle name="표준 213 2 2 3" xfId="20486" xr:uid="{00000000-0005-0000-0000-0000875E0000}"/>
    <cellStyle name="표준 213 2 2 3 2" xfId="20487" xr:uid="{00000000-0005-0000-0000-0000885E0000}"/>
    <cellStyle name="표준 213 2 2 3 2 2" xfId="20488" xr:uid="{00000000-0005-0000-0000-0000895E0000}"/>
    <cellStyle name="표준 213 2 2 3 2 2 2" xfId="20489" xr:uid="{00000000-0005-0000-0000-00008A5E0000}"/>
    <cellStyle name="표준 213 2 2 3 2 3" xfId="20490" xr:uid="{00000000-0005-0000-0000-00008B5E0000}"/>
    <cellStyle name="표준 213 2 2 3 3" xfId="20491" xr:uid="{00000000-0005-0000-0000-00008C5E0000}"/>
    <cellStyle name="표준 213 2 2 3 3 2" xfId="20492" xr:uid="{00000000-0005-0000-0000-00008D5E0000}"/>
    <cellStyle name="표준 213 2 2 3 4" xfId="20493" xr:uid="{00000000-0005-0000-0000-00008E5E0000}"/>
    <cellStyle name="표준 213 2 2 4" xfId="20494" xr:uid="{00000000-0005-0000-0000-00008F5E0000}"/>
    <cellStyle name="표준 213 2 2 4 2" xfId="20495" xr:uid="{00000000-0005-0000-0000-0000905E0000}"/>
    <cellStyle name="표준 213 2 2 4 2 2" xfId="20496" xr:uid="{00000000-0005-0000-0000-0000915E0000}"/>
    <cellStyle name="표준 213 2 2 4 3" xfId="20497" xr:uid="{00000000-0005-0000-0000-0000925E0000}"/>
    <cellStyle name="표준 213 2 2 5" xfId="20498" xr:uid="{00000000-0005-0000-0000-0000935E0000}"/>
    <cellStyle name="표준 213 2 2 5 2" xfId="20499" xr:uid="{00000000-0005-0000-0000-0000945E0000}"/>
    <cellStyle name="표준 213 2 2 6" xfId="20500" xr:uid="{00000000-0005-0000-0000-0000955E0000}"/>
    <cellStyle name="표준 213 2 3" xfId="20501" xr:uid="{00000000-0005-0000-0000-0000965E0000}"/>
    <cellStyle name="표준 213 2 3 2" xfId="20502" xr:uid="{00000000-0005-0000-0000-0000975E0000}"/>
    <cellStyle name="표준 213 2 3 2 2" xfId="20503" xr:uid="{00000000-0005-0000-0000-0000985E0000}"/>
    <cellStyle name="표준 213 2 3 2 2 2" xfId="20504" xr:uid="{00000000-0005-0000-0000-0000995E0000}"/>
    <cellStyle name="표준 213 2 3 2 2 2 2" xfId="20505" xr:uid="{00000000-0005-0000-0000-00009A5E0000}"/>
    <cellStyle name="표준 213 2 3 2 2 3" xfId="20506" xr:uid="{00000000-0005-0000-0000-00009B5E0000}"/>
    <cellStyle name="표준 213 2 3 2 3" xfId="20507" xr:uid="{00000000-0005-0000-0000-00009C5E0000}"/>
    <cellStyle name="표준 213 2 3 2 3 2" xfId="20508" xr:uid="{00000000-0005-0000-0000-00009D5E0000}"/>
    <cellStyle name="표준 213 2 3 2 4" xfId="20509" xr:uid="{00000000-0005-0000-0000-00009E5E0000}"/>
    <cellStyle name="표준 213 2 3 3" xfId="20510" xr:uid="{00000000-0005-0000-0000-00009F5E0000}"/>
    <cellStyle name="표준 213 2 3 3 2" xfId="20511" xr:uid="{00000000-0005-0000-0000-0000A05E0000}"/>
    <cellStyle name="표준 213 2 3 3 2 2" xfId="20512" xr:uid="{00000000-0005-0000-0000-0000A15E0000}"/>
    <cellStyle name="표준 213 2 3 3 2 2 2" xfId="20513" xr:uid="{00000000-0005-0000-0000-0000A25E0000}"/>
    <cellStyle name="표준 213 2 3 3 2 3" xfId="20514" xr:uid="{00000000-0005-0000-0000-0000A35E0000}"/>
    <cellStyle name="표준 213 2 3 3 3" xfId="20515" xr:uid="{00000000-0005-0000-0000-0000A45E0000}"/>
    <cellStyle name="표준 213 2 3 3 3 2" xfId="20516" xr:uid="{00000000-0005-0000-0000-0000A55E0000}"/>
    <cellStyle name="표준 213 2 3 3 4" xfId="20517" xr:uid="{00000000-0005-0000-0000-0000A65E0000}"/>
    <cellStyle name="표준 213 2 3 4" xfId="20518" xr:uid="{00000000-0005-0000-0000-0000A75E0000}"/>
    <cellStyle name="표준 213 2 3 4 2" xfId="20519" xr:uid="{00000000-0005-0000-0000-0000A85E0000}"/>
    <cellStyle name="표준 213 2 3 4 2 2" xfId="20520" xr:uid="{00000000-0005-0000-0000-0000A95E0000}"/>
    <cellStyle name="표준 213 2 3 4 3" xfId="20521" xr:uid="{00000000-0005-0000-0000-0000AA5E0000}"/>
    <cellStyle name="표준 213 2 3 5" xfId="20522" xr:uid="{00000000-0005-0000-0000-0000AB5E0000}"/>
    <cellStyle name="표준 213 2 3 5 2" xfId="20523" xr:uid="{00000000-0005-0000-0000-0000AC5E0000}"/>
    <cellStyle name="표준 213 2 3 6" xfId="20524" xr:uid="{00000000-0005-0000-0000-0000AD5E0000}"/>
    <cellStyle name="표준 213 2 4" xfId="20525" xr:uid="{00000000-0005-0000-0000-0000AE5E0000}"/>
    <cellStyle name="표준 213 2 4 2" xfId="20526" xr:uid="{00000000-0005-0000-0000-0000AF5E0000}"/>
    <cellStyle name="표준 213 2 4 2 2" xfId="20527" xr:uid="{00000000-0005-0000-0000-0000B05E0000}"/>
    <cellStyle name="표준 213 2 4 2 2 2" xfId="20528" xr:uid="{00000000-0005-0000-0000-0000B15E0000}"/>
    <cellStyle name="표준 213 2 4 2 3" xfId="20529" xr:uid="{00000000-0005-0000-0000-0000B25E0000}"/>
    <cellStyle name="표준 213 2 4 3" xfId="20530" xr:uid="{00000000-0005-0000-0000-0000B35E0000}"/>
    <cellStyle name="표준 213 2 4 3 2" xfId="20531" xr:uid="{00000000-0005-0000-0000-0000B45E0000}"/>
    <cellStyle name="표준 213 2 4 4" xfId="20532" xr:uid="{00000000-0005-0000-0000-0000B55E0000}"/>
    <cellStyle name="표준 213 2 5" xfId="20533" xr:uid="{00000000-0005-0000-0000-0000B65E0000}"/>
    <cellStyle name="표준 213 2 5 2" xfId="20534" xr:uid="{00000000-0005-0000-0000-0000B75E0000}"/>
    <cellStyle name="표준 213 2 5 2 2" xfId="20535" xr:uid="{00000000-0005-0000-0000-0000B85E0000}"/>
    <cellStyle name="표준 213 2 5 2 2 2" xfId="20536" xr:uid="{00000000-0005-0000-0000-0000B95E0000}"/>
    <cellStyle name="표준 213 2 5 2 3" xfId="20537" xr:uid="{00000000-0005-0000-0000-0000BA5E0000}"/>
    <cellStyle name="표준 213 2 5 3" xfId="20538" xr:uid="{00000000-0005-0000-0000-0000BB5E0000}"/>
    <cellStyle name="표준 213 2 5 3 2" xfId="20539" xr:uid="{00000000-0005-0000-0000-0000BC5E0000}"/>
    <cellStyle name="표준 213 2 5 4" xfId="20540" xr:uid="{00000000-0005-0000-0000-0000BD5E0000}"/>
    <cellStyle name="표준 213 2 6" xfId="20541" xr:uid="{00000000-0005-0000-0000-0000BE5E0000}"/>
    <cellStyle name="표준 213 2 6 2" xfId="20542" xr:uid="{00000000-0005-0000-0000-0000BF5E0000}"/>
    <cellStyle name="표준 213 2 6 2 2" xfId="20543" xr:uid="{00000000-0005-0000-0000-0000C05E0000}"/>
    <cellStyle name="표준 213 2 6 3" xfId="20544" xr:uid="{00000000-0005-0000-0000-0000C15E0000}"/>
    <cellStyle name="표준 213 2 7" xfId="20545" xr:uid="{00000000-0005-0000-0000-0000C25E0000}"/>
    <cellStyle name="표준 213 2 7 2" xfId="20546" xr:uid="{00000000-0005-0000-0000-0000C35E0000}"/>
    <cellStyle name="표준 213 2 8" xfId="20547" xr:uid="{00000000-0005-0000-0000-0000C45E0000}"/>
    <cellStyle name="표준 213 3" xfId="20548" xr:uid="{00000000-0005-0000-0000-0000C55E0000}"/>
    <cellStyle name="표준 213 3 2" xfId="20549" xr:uid="{00000000-0005-0000-0000-0000C65E0000}"/>
    <cellStyle name="표준 213 3 2 2" xfId="20550" xr:uid="{00000000-0005-0000-0000-0000C75E0000}"/>
    <cellStyle name="표준 213 3 2 2 2" xfId="20551" xr:uid="{00000000-0005-0000-0000-0000C85E0000}"/>
    <cellStyle name="표준 213 3 2 2 2 2" xfId="20552" xr:uid="{00000000-0005-0000-0000-0000C95E0000}"/>
    <cellStyle name="표준 213 3 2 2 3" xfId="20553" xr:uid="{00000000-0005-0000-0000-0000CA5E0000}"/>
    <cellStyle name="표준 213 3 2 3" xfId="20554" xr:uid="{00000000-0005-0000-0000-0000CB5E0000}"/>
    <cellStyle name="표준 213 3 2 3 2" xfId="20555" xr:uid="{00000000-0005-0000-0000-0000CC5E0000}"/>
    <cellStyle name="표준 213 3 2 4" xfId="20556" xr:uid="{00000000-0005-0000-0000-0000CD5E0000}"/>
    <cellStyle name="표준 213 3 3" xfId="20557" xr:uid="{00000000-0005-0000-0000-0000CE5E0000}"/>
    <cellStyle name="표준 213 3 3 2" xfId="20558" xr:uid="{00000000-0005-0000-0000-0000CF5E0000}"/>
    <cellStyle name="표준 213 3 3 2 2" xfId="20559" xr:uid="{00000000-0005-0000-0000-0000D05E0000}"/>
    <cellStyle name="표준 213 3 3 2 2 2" xfId="20560" xr:uid="{00000000-0005-0000-0000-0000D15E0000}"/>
    <cellStyle name="표준 213 3 3 2 3" xfId="20561" xr:uid="{00000000-0005-0000-0000-0000D25E0000}"/>
    <cellStyle name="표준 213 3 3 3" xfId="20562" xr:uid="{00000000-0005-0000-0000-0000D35E0000}"/>
    <cellStyle name="표준 213 3 3 3 2" xfId="20563" xr:uid="{00000000-0005-0000-0000-0000D45E0000}"/>
    <cellStyle name="표준 213 3 3 4" xfId="20564" xr:uid="{00000000-0005-0000-0000-0000D55E0000}"/>
    <cellStyle name="표준 213 3 4" xfId="20565" xr:uid="{00000000-0005-0000-0000-0000D65E0000}"/>
    <cellStyle name="표준 213 3 4 2" xfId="20566" xr:uid="{00000000-0005-0000-0000-0000D75E0000}"/>
    <cellStyle name="표준 213 3 4 2 2" xfId="20567" xr:uid="{00000000-0005-0000-0000-0000D85E0000}"/>
    <cellStyle name="표준 213 3 4 3" xfId="20568" xr:uid="{00000000-0005-0000-0000-0000D95E0000}"/>
    <cellStyle name="표준 213 3 5" xfId="20569" xr:uid="{00000000-0005-0000-0000-0000DA5E0000}"/>
    <cellStyle name="표준 213 3 5 2" xfId="20570" xr:uid="{00000000-0005-0000-0000-0000DB5E0000}"/>
    <cellStyle name="표준 213 3 6" xfId="20571" xr:uid="{00000000-0005-0000-0000-0000DC5E0000}"/>
    <cellStyle name="표준 213 4" xfId="20572" xr:uid="{00000000-0005-0000-0000-0000DD5E0000}"/>
    <cellStyle name="표준 213 4 2" xfId="20573" xr:uid="{00000000-0005-0000-0000-0000DE5E0000}"/>
    <cellStyle name="표준 213 4 2 2" xfId="20574" xr:uid="{00000000-0005-0000-0000-0000DF5E0000}"/>
    <cellStyle name="표준 213 4 2 2 2" xfId="20575" xr:uid="{00000000-0005-0000-0000-0000E05E0000}"/>
    <cellStyle name="표준 213 4 2 2 2 2" xfId="20576" xr:uid="{00000000-0005-0000-0000-0000E15E0000}"/>
    <cellStyle name="표준 213 4 2 2 3" xfId="20577" xr:uid="{00000000-0005-0000-0000-0000E25E0000}"/>
    <cellStyle name="표준 213 4 2 3" xfId="20578" xr:uid="{00000000-0005-0000-0000-0000E35E0000}"/>
    <cellStyle name="표준 213 4 2 3 2" xfId="20579" xr:uid="{00000000-0005-0000-0000-0000E45E0000}"/>
    <cellStyle name="표준 213 4 2 4" xfId="20580" xr:uid="{00000000-0005-0000-0000-0000E55E0000}"/>
    <cellStyle name="표준 213 4 3" xfId="20581" xr:uid="{00000000-0005-0000-0000-0000E65E0000}"/>
    <cellStyle name="표준 213 4 3 2" xfId="20582" xr:uid="{00000000-0005-0000-0000-0000E75E0000}"/>
    <cellStyle name="표준 213 4 3 2 2" xfId="20583" xr:uid="{00000000-0005-0000-0000-0000E85E0000}"/>
    <cellStyle name="표준 213 4 3 2 2 2" xfId="20584" xr:uid="{00000000-0005-0000-0000-0000E95E0000}"/>
    <cellStyle name="표준 213 4 3 2 3" xfId="20585" xr:uid="{00000000-0005-0000-0000-0000EA5E0000}"/>
    <cellStyle name="표준 213 4 3 3" xfId="20586" xr:uid="{00000000-0005-0000-0000-0000EB5E0000}"/>
    <cellStyle name="표준 213 4 3 3 2" xfId="20587" xr:uid="{00000000-0005-0000-0000-0000EC5E0000}"/>
    <cellStyle name="표준 213 4 3 4" xfId="20588" xr:uid="{00000000-0005-0000-0000-0000ED5E0000}"/>
    <cellStyle name="표준 213 4 4" xfId="20589" xr:uid="{00000000-0005-0000-0000-0000EE5E0000}"/>
    <cellStyle name="표준 213 4 4 2" xfId="20590" xr:uid="{00000000-0005-0000-0000-0000EF5E0000}"/>
    <cellStyle name="표준 213 4 4 2 2" xfId="20591" xr:uid="{00000000-0005-0000-0000-0000F05E0000}"/>
    <cellStyle name="표준 213 4 4 3" xfId="20592" xr:uid="{00000000-0005-0000-0000-0000F15E0000}"/>
    <cellStyle name="표준 213 4 5" xfId="20593" xr:uid="{00000000-0005-0000-0000-0000F25E0000}"/>
    <cellStyle name="표준 213 4 5 2" xfId="20594" xr:uid="{00000000-0005-0000-0000-0000F35E0000}"/>
    <cellStyle name="표준 213 4 6" xfId="20595" xr:uid="{00000000-0005-0000-0000-0000F45E0000}"/>
    <cellStyle name="표준 213 5" xfId="20596" xr:uid="{00000000-0005-0000-0000-0000F55E0000}"/>
    <cellStyle name="표준 213 5 2" xfId="20597" xr:uid="{00000000-0005-0000-0000-0000F65E0000}"/>
    <cellStyle name="표준 213 5 2 2" xfId="20598" xr:uid="{00000000-0005-0000-0000-0000F75E0000}"/>
    <cellStyle name="표준 213 5 2 2 2" xfId="20599" xr:uid="{00000000-0005-0000-0000-0000F85E0000}"/>
    <cellStyle name="표준 213 5 2 3" xfId="20600" xr:uid="{00000000-0005-0000-0000-0000F95E0000}"/>
    <cellStyle name="표준 213 5 3" xfId="20601" xr:uid="{00000000-0005-0000-0000-0000FA5E0000}"/>
    <cellStyle name="표준 213 5 3 2" xfId="20602" xr:uid="{00000000-0005-0000-0000-0000FB5E0000}"/>
    <cellStyle name="표준 213 5 4" xfId="20603" xr:uid="{00000000-0005-0000-0000-0000FC5E0000}"/>
    <cellStyle name="표준 213 6" xfId="20604" xr:uid="{00000000-0005-0000-0000-0000FD5E0000}"/>
    <cellStyle name="표준 213 6 2" xfId="20605" xr:uid="{00000000-0005-0000-0000-0000FE5E0000}"/>
    <cellStyle name="표준 213 6 2 2" xfId="20606" xr:uid="{00000000-0005-0000-0000-0000FF5E0000}"/>
    <cellStyle name="표준 213 6 2 2 2" xfId="20607" xr:uid="{00000000-0005-0000-0000-0000005F0000}"/>
    <cellStyle name="표준 213 6 2 3" xfId="20608" xr:uid="{00000000-0005-0000-0000-0000015F0000}"/>
    <cellStyle name="표준 213 6 3" xfId="20609" xr:uid="{00000000-0005-0000-0000-0000025F0000}"/>
    <cellStyle name="표준 213 6 3 2" xfId="20610" xr:uid="{00000000-0005-0000-0000-0000035F0000}"/>
    <cellStyle name="표준 213 6 4" xfId="20611" xr:uid="{00000000-0005-0000-0000-0000045F0000}"/>
    <cellStyle name="표준 213 7" xfId="20612" xr:uid="{00000000-0005-0000-0000-0000055F0000}"/>
    <cellStyle name="표준 213 7 2" xfId="20613" xr:uid="{00000000-0005-0000-0000-0000065F0000}"/>
    <cellStyle name="표준 213 7 2 2" xfId="20614" xr:uid="{00000000-0005-0000-0000-0000075F0000}"/>
    <cellStyle name="표준 213 7 3" xfId="20615" xr:uid="{00000000-0005-0000-0000-0000085F0000}"/>
    <cellStyle name="표준 213 8" xfId="20616" xr:uid="{00000000-0005-0000-0000-0000095F0000}"/>
    <cellStyle name="표준 213 8 2" xfId="20617" xr:uid="{00000000-0005-0000-0000-00000A5F0000}"/>
    <cellStyle name="표준 213 9" xfId="20618" xr:uid="{00000000-0005-0000-0000-00000B5F0000}"/>
    <cellStyle name="표준 214" xfId="20619" xr:uid="{00000000-0005-0000-0000-00000C5F0000}"/>
    <cellStyle name="표준 214 2" xfId="20620" xr:uid="{00000000-0005-0000-0000-00000D5F0000}"/>
    <cellStyle name="표준 214 2 2" xfId="20621" xr:uid="{00000000-0005-0000-0000-00000E5F0000}"/>
    <cellStyle name="표준 214 2 2 2" xfId="20622" xr:uid="{00000000-0005-0000-0000-00000F5F0000}"/>
    <cellStyle name="표준 214 2 2 2 2" xfId="20623" xr:uid="{00000000-0005-0000-0000-0000105F0000}"/>
    <cellStyle name="표준 214 2 2 2 2 2" xfId="20624" xr:uid="{00000000-0005-0000-0000-0000115F0000}"/>
    <cellStyle name="표준 214 2 2 2 2 2 2" xfId="20625" xr:uid="{00000000-0005-0000-0000-0000125F0000}"/>
    <cellStyle name="표준 214 2 2 2 2 3" xfId="20626" xr:uid="{00000000-0005-0000-0000-0000135F0000}"/>
    <cellStyle name="표준 214 2 2 2 3" xfId="20627" xr:uid="{00000000-0005-0000-0000-0000145F0000}"/>
    <cellStyle name="표준 214 2 2 2 3 2" xfId="20628" xr:uid="{00000000-0005-0000-0000-0000155F0000}"/>
    <cellStyle name="표준 214 2 2 2 4" xfId="20629" xr:uid="{00000000-0005-0000-0000-0000165F0000}"/>
    <cellStyle name="표준 214 2 2 3" xfId="20630" xr:uid="{00000000-0005-0000-0000-0000175F0000}"/>
    <cellStyle name="표준 214 2 2 3 2" xfId="20631" xr:uid="{00000000-0005-0000-0000-0000185F0000}"/>
    <cellStyle name="표준 214 2 2 3 2 2" xfId="20632" xr:uid="{00000000-0005-0000-0000-0000195F0000}"/>
    <cellStyle name="표준 214 2 2 3 2 2 2" xfId="20633" xr:uid="{00000000-0005-0000-0000-00001A5F0000}"/>
    <cellStyle name="표준 214 2 2 3 2 3" xfId="20634" xr:uid="{00000000-0005-0000-0000-00001B5F0000}"/>
    <cellStyle name="표준 214 2 2 3 3" xfId="20635" xr:uid="{00000000-0005-0000-0000-00001C5F0000}"/>
    <cellStyle name="표준 214 2 2 3 3 2" xfId="20636" xr:uid="{00000000-0005-0000-0000-00001D5F0000}"/>
    <cellStyle name="표준 214 2 2 3 4" xfId="20637" xr:uid="{00000000-0005-0000-0000-00001E5F0000}"/>
    <cellStyle name="표준 214 2 2 4" xfId="20638" xr:uid="{00000000-0005-0000-0000-00001F5F0000}"/>
    <cellStyle name="표준 214 2 2 4 2" xfId="20639" xr:uid="{00000000-0005-0000-0000-0000205F0000}"/>
    <cellStyle name="표준 214 2 2 4 2 2" xfId="20640" xr:uid="{00000000-0005-0000-0000-0000215F0000}"/>
    <cellStyle name="표준 214 2 2 4 3" xfId="20641" xr:uid="{00000000-0005-0000-0000-0000225F0000}"/>
    <cellStyle name="표준 214 2 2 5" xfId="20642" xr:uid="{00000000-0005-0000-0000-0000235F0000}"/>
    <cellStyle name="표준 214 2 2 5 2" xfId="20643" xr:uid="{00000000-0005-0000-0000-0000245F0000}"/>
    <cellStyle name="표준 214 2 2 6" xfId="20644" xr:uid="{00000000-0005-0000-0000-0000255F0000}"/>
    <cellStyle name="표준 214 2 3" xfId="20645" xr:uid="{00000000-0005-0000-0000-0000265F0000}"/>
    <cellStyle name="표준 214 2 3 2" xfId="20646" xr:uid="{00000000-0005-0000-0000-0000275F0000}"/>
    <cellStyle name="표준 214 2 3 2 2" xfId="20647" xr:uid="{00000000-0005-0000-0000-0000285F0000}"/>
    <cellStyle name="표준 214 2 3 2 2 2" xfId="20648" xr:uid="{00000000-0005-0000-0000-0000295F0000}"/>
    <cellStyle name="표준 214 2 3 2 2 2 2" xfId="20649" xr:uid="{00000000-0005-0000-0000-00002A5F0000}"/>
    <cellStyle name="표준 214 2 3 2 2 3" xfId="20650" xr:uid="{00000000-0005-0000-0000-00002B5F0000}"/>
    <cellStyle name="표준 214 2 3 2 3" xfId="20651" xr:uid="{00000000-0005-0000-0000-00002C5F0000}"/>
    <cellStyle name="표준 214 2 3 2 3 2" xfId="20652" xr:uid="{00000000-0005-0000-0000-00002D5F0000}"/>
    <cellStyle name="표준 214 2 3 2 4" xfId="20653" xr:uid="{00000000-0005-0000-0000-00002E5F0000}"/>
    <cellStyle name="표준 214 2 3 3" xfId="20654" xr:uid="{00000000-0005-0000-0000-00002F5F0000}"/>
    <cellStyle name="표준 214 2 3 3 2" xfId="20655" xr:uid="{00000000-0005-0000-0000-0000305F0000}"/>
    <cellStyle name="표준 214 2 3 3 2 2" xfId="20656" xr:uid="{00000000-0005-0000-0000-0000315F0000}"/>
    <cellStyle name="표준 214 2 3 3 2 2 2" xfId="20657" xr:uid="{00000000-0005-0000-0000-0000325F0000}"/>
    <cellStyle name="표준 214 2 3 3 2 3" xfId="20658" xr:uid="{00000000-0005-0000-0000-0000335F0000}"/>
    <cellStyle name="표준 214 2 3 3 3" xfId="20659" xr:uid="{00000000-0005-0000-0000-0000345F0000}"/>
    <cellStyle name="표준 214 2 3 3 3 2" xfId="20660" xr:uid="{00000000-0005-0000-0000-0000355F0000}"/>
    <cellStyle name="표준 214 2 3 3 4" xfId="20661" xr:uid="{00000000-0005-0000-0000-0000365F0000}"/>
    <cellStyle name="표준 214 2 3 4" xfId="20662" xr:uid="{00000000-0005-0000-0000-0000375F0000}"/>
    <cellStyle name="표준 214 2 3 4 2" xfId="20663" xr:uid="{00000000-0005-0000-0000-0000385F0000}"/>
    <cellStyle name="표준 214 2 3 4 2 2" xfId="20664" xr:uid="{00000000-0005-0000-0000-0000395F0000}"/>
    <cellStyle name="표준 214 2 3 4 3" xfId="20665" xr:uid="{00000000-0005-0000-0000-00003A5F0000}"/>
    <cellStyle name="표준 214 2 3 5" xfId="20666" xr:uid="{00000000-0005-0000-0000-00003B5F0000}"/>
    <cellStyle name="표준 214 2 3 5 2" xfId="20667" xr:uid="{00000000-0005-0000-0000-00003C5F0000}"/>
    <cellStyle name="표준 214 2 3 6" xfId="20668" xr:uid="{00000000-0005-0000-0000-00003D5F0000}"/>
    <cellStyle name="표준 214 2 4" xfId="20669" xr:uid="{00000000-0005-0000-0000-00003E5F0000}"/>
    <cellStyle name="표준 214 2 4 2" xfId="20670" xr:uid="{00000000-0005-0000-0000-00003F5F0000}"/>
    <cellStyle name="표준 214 2 4 2 2" xfId="20671" xr:uid="{00000000-0005-0000-0000-0000405F0000}"/>
    <cellStyle name="표준 214 2 4 2 2 2" xfId="20672" xr:uid="{00000000-0005-0000-0000-0000415F0000}"/>
    <cellStyle name="표준 214 2 4 2 3" xfId="20673" xr:uid="{00000000-0005-0000-0000-0000425F0000}"/>
    <cellStyle name="표준 214 2 4 3" xfId="20674" xr:uid="{00000000-0005-0000-0000-0000435F0000}"/>
    <cellStyle name="표준 214 2 4 3 2" xfId="20675" xr:uid="{00000000-0005-0000-0000-0000445F0000}"/>
    <cellStyle name="표준 214 2 4 4" xfId="20676" xr:uid="{00000000-0005-0000-0000-0000455F0000}"/>
    <cellStyle name="표준 214 2 5" xfId="20677" xr:uid="{00000000-0005-0000-0000-0000465F0000}"/>
    <cellStyle name="표준 214 2 5 2" xfId="20678" xr:uid="{00000000-0005-0000-0000-0000475F0000}"/>
    <cellStyle name="표준 214 2 5 2 2" xfId="20679" xr:uid="{00000000-0005-0000-0000-0000485F0000}"/>
    <cellStyle name="표준 214 2 5 2 2 2" xfId="20680" xr:uid="{00000000-0005-0000-0000-0000495F0000}"/>
    <cellStyle name="표준 214 2 5 2 3" xfId="20681" xr:uid="{00000000-0005-0000-0000-00004A5F0000}"/>
    <cellStyle name="표준 214 2 5 3" xfId="20682" xr:uid="{00000000-0005-0000-0000-00004B5F0000}"/>
    <cellStyle name="표준 214 2 5 3 2" xfId="20683" xr:uid="{00000000-0005-0000-0000-00004C5F0000}"/>
    <cellStyle name="표준 214 2 5 4" xfId="20684" xr:uid="{00000000-0005-0000-0000-00004D5F0000}"/>
    <cellStyle name="표준 214 2 6" xfId="20685" xr:uid="{00000000-0005-0000-0000-00004E5F0000}"/>
    <cellStyle name="표준 214 2 6 2" xfId="20686" xr:uid="{00000000-0005-0000-0000-00004F5F0000}"/>
    <cellStyle name="표준 214 2 6 2 2" xfId="20687" xr:uid="{00000000-0005-0000-0000-0000505F0000}"/>
    <cellStyle name="표준 214 2 6 3" xfId="20688" xr:uid="{00000000-0005-0000-0000-0000515F0000}"/>
    <cellStyle name="표준 214 2 7" xfId="20689" xr:uid="{00000000-0005-0000-0000-0000525F0000}"/>
    <cellStyle name="표준 214 2 7 2" xfId="20690" xr:uid="{00000000-0005-0000-0000-0000535F0000}"/>
    <cellStyle name="표준 214 2 8" xfId="20691" xr:uid="{00000000-0005-0000-0000-0000545F0000}"/>
    <cellStyle name="표준 214 3" xfId="20692" xr:uid="{00000000-0005-0000-0000-0000555F0000}"/>
    <cellStyle name="표준 214 3 2" xfId="20693" xr:uid="{00000000-0005-0000-0000-0000565F0000}"/>
    <cellStyle name="표준 214 3 2 2" xfId="20694" xr:uid="{00000000-0005-0000-0000-0000575F0000}"/>
    <cellStyle name="표준 214 3 2 2 2" xfId="20695" xr:uid="{00000000-0005-0000-0000-0000585F0000}"/>
    <cellStyle name="표준 214 3 2 2 2 2" xfId="20696" xr:uid="{00000000-0005-0000-0000-0000595F0000}"/>
    <cellStyle name="표준 214 3 2 2 3" xfId="20697" xr:uid="{00000000-0005-0000-0000-00005A5F0000}"/>
    <cellStyle name="표준 214 3 2 3" xfId="20698" xr:uid="{00000000-0005-0000-0000-00005B5F0000}"/>
    <cellStyle name="표준 214 3 2 3 2" xfId="20699" xr:uid="{00000000-0005-0000-0000-00005C5F0000}"/>
    <cellStyle name="표준 214 3 2 4" xfId="20700" xr:uid="{00000000-0005-0000-0000-00005D5F0000}"/>
    <cellStyle name="표준 214 3 3" xfId="20701" xr:uid="{00000000-0005-0000-0000-00005E5F0000}"/>
    <cellStyle name="표준 214 3 3 2" xfId="20702" xr:uid="{00000000-0005-0000-0000-00005F5F0000}"/>
    <cellStyle name="표준 214 3 3 2 2" xfId="20703" xr:uid="{00000000-0005-0000-0000-0000605F0000}"/>
    <cellStyle name="표준 214 3 3 2 2 2" xfId="20704" xr:uid="{00000000-0005-0000-0000-0000615F0000}"/>
    <cellStyle name="표준 214 3 3 2 3" xfId="20705" xr:uid="{00000000-0005-0000-0000-0000625F0000}"/>
    <cellStyle name="표준 214 3 3 3" xfId="20706" xr:uid="{00000000-0005-0000-0000-0000635F0000}"/>
    <cellStyle name="표준 214 3 3 3 2" xfId="20707" xr:uid="{00000000-0005-0000-0000-0000645F0000}"/>
    <cellStyle name="표준 214 3 3 4" xfId="20708" xr:uid="{00000000-0005-0000-0000-0000655F0000}"/>
    <cellStyle name="표준 214 3 4" xfId="20709" xr:uid="{00000000-0005-0000-0000-0000665F0000}"/>
    <cellStyle name="표준 214 3 4 2" xfId="20710" xr:uid="{00000000-0005-0000-0000-0000675F0000}"/>
    <cellStyle name="표준 214 3 4 2 2" xfId="20711" xr:uid="{00000000-0005-0000-0000-0000685F0000}"/>
    <cellStyle name="표준 214 3 4 3" xfId="20712" xr:uid="{00000000-0005-0000-0000-0000695F0000}"/>
    <cellStyle name="표준 214 3 5" xfId="20713" xr:uid="{00000000-0005-0000-0000-00006A5F0000}"/>
    <cellStyle name="표준 214 3 5 2" xfId="20714" xr:uid="{00000000-0005-0000-0000-00006B5F0000}"/>
    <cellStyle name="표준 214 3 6" xfId="20715" xr:uid="{00000000-0005-0000-0000-00006C5F0000}"/>
    <cellStyle name="표준 214 4" xfId="20716" xr:uid="{00000000-0005-0000-0000-00006D5F0000}"/>
    <cellStyle name="표준 214 4 2" xfId="20717" xr:uid="{00000000-0005-0000-0000-00006E5F0000}"/>
    <cellStyle name="표준 214 4 2 2" xfId="20718" xr:uid="{00000000-0005-0000-0000-00006F5F0000}"/>
    <cellStyle name="표준 214 4 2 2 2" xfId="20719" xr:uid="{00000000-0005-0000-0000-0000705F0000}"/>
    <cellStyle name="표준 214 4 2 2 2 2" xfId="20720" xr:uid="{00000000-0005-0000-0000-0000715F0000}"/>
    <cellStyle name="표준 214 4 2 2 3" xfId="20721" xr:uid="{00000000-0005-0000-0000-0000725F0000}"/>
    <cellStyle name="표준 214 4 2 3" xfId="20722" xr:uid="{00000000-0005-0000-0000-0000735F0000}"/>
    <cellStyle name="표준 214 4 2 3 2" xfId="20723" xr:uid="{00000000-0005-0000-0000-0000745F0000}"/>
    <cellStyle name="표준 214 4 2 4" xfId="20724" xr:uid="{00000000-0005-0000-0000-0000755F0000}"/>
    <cellStyle name="표준 214 4 3" xfId="20725" xr:uid="{00000000-0005-0000-0000-0000765F0000}"/>
    <cellStyle name="표준 214 4 3 2" xfId="20726" xr:uid="{00000000-0005-0000-0000-0000775F0000}"/>
    <cellStyle name="표준 214 4 3 2 2" xfId="20727" xr:uid="{00000000-0005-0000-0000-0000785F0000}"/>
    <cellStyle name="표준 214 4 3 2 2 2" xfId="20728" xr:uid="{00000000-0005-0000-0000-0000795F0000}"/>
    <cellStyle name="표준 214 4 3 2 3" xfId="20729" xr:uid="{00000000-0005-0000-0000-00007A5F0000}"/>
    <cellStyle name="표준 214 4 3 3" xfId="20730" xr:uid="{00000000-0005-0000-0000-00007B5F0000}"/>
    <cellStyle name="표준 214 4 3 3 2" xfId="20731" xr:uid="{00000000-0005-0000-0000-00007C5F0000}"/>
    <cellStyle name="표준 214 4 3 4" xfId="20732" xr:uid="{00000000-0005-0000-0000-00007D5F0000}"/>
    <cellStyle name="표준 214 4 4" xfId="20733" xr:uid="{00000000-0005-0000-0000-00007E5F0000}"/>
    <cellStyle name="표준 214 4 4 2" xfId="20734" xr:uid="{00000000-0005-0000-0000-00007F5F0000}"/>
    <cellStyle name="표준 214 4 4 2 2" xfId="20735" xr:uid="{00000000-0005-0000-0000-0000805F0000}"/>
    <cellStyle name="표준 214 4 4 3" xfId="20736" xr:uid="{00000000-0005-0000-0000-0000815F0000}"/>
    <cellStyle name="표준 214 4 5" xfId="20737" xr:uid="{00000000-0005-0000-0000-0000825F0000}"/>
    <cellStyle name="표준 214 4 5 2" xfId="20738" xr:uid="{00000000-0005-0000-0000-0000835F0000}"/>
    <cellStyle name="표준 214 4 6" xfId="20739" xr:uid="{00000000-0005-0000-0000-0000845F0000}"/>
    <cellStyle name="표준 214 5" xfId="20740" xr:uid="{00000000-0005-0000-0000-0000855F0000}"/>
    <cellStyle name="표준 214 5 2" xfId="20741" xr:uid="{00000000-0005-0000-0000-0000865F0000}"/>
    <cellStyle name="표준 214 5 2 2" xfId="20742" xr:uid="{00000000-0005-0000-0000-0000875F0000}"/>
    <cellStyle name="표준 214 5 2 2 2" xfId="20743" xr:uid="{00000000-0005-0000-0000-0000885F0000}"/>
    <cellStyle name="표준 214 5 2 3" xfId="20744" xr:uid="{00000000-0005-0000-0000-0000895F0000}"/>
    <cellStyle name="표준 214 5 3" xfId="20745" xr:uid="{00000000-0005-0000-0000-00008A5F0000}"/>
    <cellStyle name="표준 214 5 3 2" xfId="20746" xr:uid="{00000000-0005-0000-0000-00008B5F0000}"/>
    <cellStyle name="표준 214 5 4" xfId="20747" xr:uid="{00000000-0005-0000-0000-00008C5F0000}"/>
    <cellStyle name="표준 214 6" xfId="20748" xr:uid="{00000000-0005-0000-0000-00008D5F0000}"/>
    <cellStyle name="표준 214 6 2" xfId="20749" xr:uid="{00000000-0005-0000-0000-00008E5F0000}"/>
    <cellStyle name="표준 214 6 2 2" xfId="20750" xr:uid="{00000000-0005-0000-0000-00008F5F0000}"/>
    <cellStyle name="표준 214 6 2 2 2" xfId="20751" xr:uid="{00000000-0005-0000-0000-0000905F0000}"/>
    <cellStyle name="표준 214 6 2 3" xfId="20752" xr:uid="{00000000-0005-0000-0000-0000915F0000}"/>
    <cellStyle name="표준 214 6 3" xfId="20753" xr:uid="{00000000-0005-0000-0000-0000925F0000}"/>
    <cellStyle name="표준 214 6 3 2" xfId="20754" xr:uid="{00000000-0005-0000-0000-0000935F0000}"/>
    <cellStyle name="표준 214 6 4" xfId="20755" xr:uid="{00000000-0005-0000-0000-0000945F0000}"/>
    <cellStyle name="표준 214 7" xfId="20756" xr:uid="{00000000-0005-0000-0000-0000955F0000}"/>
    <cellStyle name="표준 214 7 2" xfId="20757" xr:uid="{00000000-0005-0000-0000-0000965F0000}"/>
    <cellStyle name="표준 214 7 2 2" xfId="20758" xr:uid="{00000000-0005-0000-0000-0000975F0000}"/>
    <cellStyle name="표준 214 7 3" xfId="20759" xr:uid="{00000000-0005-0000-0000-0000985F0000}"/>
    <cellStyle name="표준 214 8" xfId="20760" xr:uid="{00000000-0005-0000-0000-0000995F0000}"/>
    <cellStyle name="표준 214 8 2" xfId="20761" xr:uid="{00000000-0005-0000-0000-00009A5F0000}"/>
    <cellStyle name="표준 214 9" xfId="20762" xr:uid="{00000000-0005-0000-0000-00009B5F0000}"/>
    <cellStyle name="표준 215" xfId="20763" xr:uid="{00000000-0005-0000-0000-00009C5F0000}"/>
    <cellStyle name="표준 215 2" xfId="20764" xr:uid="{00000000-0005-0000-0000-00009D5F0000}"/>
    <cellStyle name="표준 215 2 2" xfId="20765" xr:uid="{00000000-0005-0000-0000-00009E5F0000}"/>
    <cellStyle name="표준 215 2 2 2" xfId="20766" xr:uid="{00000000-0005-0000-0000-00009F5F0000}"/>
    <cellStyle name="표준 215 2 2 2 2" xfId="20767" xr:uid="{00000000-0005-0000-0000-0000A05F0000}"/>
    <cellStyle name="표준 215 2 2 2 2 2" xfId="20768" xr:uid="{00000000-0005-0000-0000-0000A15F0000}"/>
    <cellStyle name="표준 215 2 2 2 2 2 2" xfId="20769" xr:uid="{00000000-0005-0000-0000-0000A25F0000}"/>
    <cellStyle name="표준 215 2 2 2 2 3" xfId="20770" xr:uid="{00000000-0005-0000-0000-0000A35F0000}"/>
    <cellStyle name="표준 215 2 2 2 3" xfId="20771" xr:uid="{00000000-0005-0000-0000-0000A45F0000}"/>
    <cellStyle name="표준 215 2 2 2 3 2" xfId="20772" xr:uid="{00000000-0005-0000-0000-0000A55F0000}"/>
    <cellStyle name="표준 215 2 2 2 4" xfId="20773" xr:uid="{00000000-0005-0000-0000-0000A65F0000}"/>
    <cellStyle name="표준 215 2 2 3" xfId="20774" xr:uid="{00000000-0005-0000-0000-0000A75F0000}"/>
    <cellStyle name="표준 215 2 2 3 2" xfId="20775" xr:uid="{00000000-0005-0000-0000-0000A85F0000}"/>
    <cellStyle name="표준 215 2 2 3 2 2" xfId="20776" xr:uid="{00000000-0005-0000-0000-0000A95F0000}"/>
    <cellStyle name="표준 215 2 2 3 2 2 2" xfId="20777" xr:uid="{00000000-0005-0000-0000-0000AA5F0000}"/>
    <cellStyle name="표준 215 2 2 3 2 3" xfId="20778" xr:uid="{00000000-0005-0000-0000-0000AB5F0000}"/>
    <cellStyle name="표준 215 2 2 3 3" xfId="20779" xr:uid="{00000000-0005-0000-0000-0000AC5F0000}"/>
    <cellStyle name="표준 215 2 2 3 3 2" xfId="20780" xr:uid="{00000000-0005-0000-0000-0000AD5F0000}"/>
    <cellStyle name="표준 215 2 2 3 4" xfId="20781" xr:uid="{00000000-0005-0000-0000-0000AE5F0000}"/>
    <cellStyle name="표준 215 2 2 4" xfId="20782" xr:uid="{00000000-0005-0000-0000-0000AF5F0000}"/>
    <cellStyle name="표준 215 2 2 4 2" xfId="20783" xr:uid="{00000000-0005-0000-0000-0000B05F0000}"/>
    <cellStyle name="표준 215 2 2 4 2 2" xfId="20784" xr:uid="{00000000-0005-0000-0000-0000B15F0000}"/>
    <cellStyle name="표준 215 2 2 4 3" xfId="20785" xr:uid="{00000000-0005-0000-0000-0000B25F0000}"/>
    <cellStyle name="표준 215 2 2 5" xfId="20786" xr:uid="{00000000-0005-0000-0000-0000B35F0000}"/>
    <cellStyle name="표준 215 2 2 5 2" xfId="20787" xr:uid="{00000000-0005-0000-0000-0000B45F0000}"/>
    <cellStyle name="표준 215 2 2 6" xfId="20788" xr:uid="{00000000-0005-0000-0000-0000B55F0000}"/>
    <cellStyle name="표준 215 2 3" xfId="20789" xr:uid="{00000000-0005-0000-0000-0000B65F0000}"/>
    <cellStyle name="표준 215 2 3 2" xfId="20790" xr:uid="{00000000-0005-0000-0000-0000B75F0000}"/>
    <cellStyle name="표준 215 2 3 2 2" xfId="20791" xr:uid="{00000000-0005-0000-0000-0000B85F0000}"/>
    <cellStyle name="표준 215 2 3 2 2 2" xfId="20792" xr:uid="{00000000-0005-0000-0000-0000B95F0000}"/>
    <cellStyle name="표준 215 2 3 2 2 2 2" xfId="20793" xr:uid="{00000000-0005-0000-0000-0000BA5F0000}"/>
    <cellStyle name="표준 215 2 3 2 2 3" xfId="20794" xr:uid="{00000000-0005-0000-0000-0000BB5F0000}"/>
    <cellStyle name="표준 215 2 3 2 3" xfId="20795" xr:uid="{00000000-0005-0000-0000-0000BC5F0000}"/>
    <cellStyle name="표준 215 2 3 2 3 2" xfId="20796" xr:uid="{00000000-0005-0000-0000-0000BD5F0000}"/>
    <cellStyle name="표준 215 2 3 2 4" xfId="20797" xr:uid="{00000000-0005-0000-0000-0000BE5F0000}"/>
    <cellStyle name="표준 215 2 3 3" xfId="20798" xr:uid="{00000000-0005-0000-0000-0000BF5F0000}"/>
    <cellStyle name="표준 215 2 3 3 2" xfId="20799" xr:uid="{00000000-0005-0000-0000-0000C05F0000}"/>
    <cellStyle name="표준 215 2 3 3 2 2" xfId="20800" xr:uid="{00000000-0005-0000-0000-0000C15F0000}"/>
    <cellStyle name="표준 215 2 3 3 2 2 2" xfId="20801" xr:uid="{00000000-0005-0000-0000-0000C25F0000}"/>
    <cellStyle name="표준 215 2 3 3 2 3" xfId="20802" xr:uid="{00000000-0005-0000-0000-0000C35F0000}"/>
    <cellStyle name="표준 215 2 3 3 3" xfId="20803" xr:uid="{00000000-0005-0000-0000-0000C45F0000}"/>
    <cellStyle name="표준 215 2 3 3 3 2" xfId="20804" xr:uid="{00000000-0005-0000-0000-0000C55F0000}"/>
    <cellStyle name="표준 215 2 3 3 4" xfId="20805" xr:uid="{00000000-0005-0000-0000-0000C65F0000}"/>
    <cellStyle name="표준 215 2 3 4" xfId="20806" xr:uid="{00000000-0005-0000-0000-0000C75F0000}"/>
    <cellStyle name="표준 215 2 3 4 2" xfId="20807" xr:uid="{00000000-0005-0000-0000-0000C85F0000}"/>
    <cellStyle name="표준 215 2 3 4 2 2" xfId="20808" xr:uid="{00000000-0005-0000-0000-0000C95F0000}"/>
    <cellStyle name="표준 215 2 3 4 3" xfId="20809" xr:uid="{00000000-0005-0000-0000-0000CA5F0000}"/>
    <cellStyle name="표준 215 2 3 5" xfId="20810" xr:uid="{00000000-0005-0000-0000-0000CB5F0000}"/>
    <cellStyle name="표준 215 2 3 5 2" xfId="20811" xr:uid="{00000000-0005-0000-0000-0000CC5F0000}"/>
    <cellStyle name="표준 215 2 3 6" xfId="20812" xr:uid="{00000000-0005-0000-0000-0000CD5F0000}"/>
    <cellStyle name="표준 215 2 4" xfId="20813" xr:uid="{00000000-0005-0000-0000-0000CE5F0000}"/>
    <cellStyle name="표준 215 2 4 2" xfId="20814" xr:uid="{00000000-0005-0000-0000-0000CF5F0000}"/>
    <cellStyle name="표준 215 2 4 2 2" xfId="20815" xr:uid="{00000000-0005-0000-0000-0000D05F0000}"/>
    <cellStyle name="표준 215 2 4 2 2 2" xfId="20816" xr:uid="{00000000-0005-0000-0000-0000D15F0000}"/>
    <cellStyle name="표준 215 2 4 2 3" xfId="20817" xr:uid="{00000000-0005-0000-0000-0000D25F0000}"/>
    <cellStyle name="표준 215 2 4 3" xfId="20818" xr:uid="{00000000-0005-0000-0000-0000D35F0000}"/>
    <cellStyle name="표준 215 2 4 3 2" xfId="20819" xr:uid="{00000000-0005-0000-0000-0000D45F0000}"/>
    <cellStyle name="표준 215 2 4 4" xfId="20820" xr:uid="{00000000-0005-0000-0000-0000D55F0000}"/>
    <cellStyle name="표준 215 2 5" xfId="20821" xr:uid="{00000000-0005-0000-0000-0000D65F0000}"/>
    <cellStyle name="표준 215 2 5 2" xfId="20822" xr:uid="{00000000-0005-0000-0000-0000D75F0000}"/>
    <cellStyle name="표준 215 2 5 2 2" xfId="20823" xr:uid="{00000000-0005-0000-0000-0000D85F0000}"/>
    <cellStyle name="표준 215 2 5 2 2 2" xfId="20824" xr:uid="{00000000-0005-0000-0000-0000D95F0000}"/>
    <cellStyle name="표준 215 2 5 2 3" xfId="20825" xr:uid="{00000000-0005-0000-0000-0000DA5F0000}"/>
    <cellStyle name="표준 215 2 5 3" xfId="20826" xr:uid="{00000000-0005-0000-0000-0000DB5F0000}"/>
    <cellStyle name="표준 215 2 5 3 2" xfId="20827" xr:uid="{00000000-0005-0000-0000-0000DC5F0000}"/>
    <cellStyle name="표준 215 2 5 4" xfId="20828" xr:uid="{00000000-0005-0000-0000-0000DD5F0000}"/>
    <cellStyle name="표준 215 2 6" xfId="20829" xr:uid="{00000000-0005-0000-0000-0000DE5F0000}"/>
    <cellStyle name="표준 215 2 6 2" xfId="20830" xr:uid="{00000000-0005-0000-0000-0000DF5F0000}"/>
    <cellStyle name="표준 215 2 6 2 2" xfId="20831" xr:uid="{00000000-0005-0000-0000-0000E05F0000}"/>
    <cellStyle name="표준 215 2 6 3" xfId="20832" xr:uid="{00000000-0005-0000-0000-0000E15F0000}"/>
    <cellStyle name="표준 215 2 7" xfId="20833" xr:uid="{00000000-0005-0000-0000-0000E25F0000}"/>
    <cellStyle name="표준 215 2 7 2" xfId="20834" xr:uid="{00000000-0005-0000-0000-0000E35F0000}"/>
    <cellStyle name="표준 215 2 8" xfId="20835" xr:uid="{00000000-0005-0000-0000-0000E45F0000}"/>
    <cellStyle name="표준 215 3" xfId="20836" xr:uid="{00000000-0005-0000-0000-0000E55F0000}"/>
    <cellStyle name="표준 215 3 2" xfId="20837" xr:uid="{00000000-0005-0000-0000-0000E65F0000}"/>
    <cellStyle name="표준 215 3 2 2" xfId="20838" xr:uid="{00000000-0005-0000-0000-0000E75F0000}"/>
    <cellStyle name="표준 215 3 2 2 2" xfId="20839" xr:uid="{00000000-0005-0000-0000-0000E85F0000}"/>
    <cellStyle name="표준 215 3 2 2 2 2" xfId="20840" xr:uid="{00000000-0005-0000-0000-0000E95F0000}"/>
    <cellStyle name="표준 215 3 2 2 3" xfId="20841" xr:uid="{00000000-0005-0000-0000-0000EA5F0000}"/>
    <cellStyle name="표준 215 3 2 3" xfId="20842" xr:uid="{00000000-0005-0000-0000-0000EB5F0000}"/>
    <cellStyle name="표준 215 3 2 3 2" xfId="20843" xr:uid="{00000000-0005-0000-0000-0000EC5F0000}"/>
    <cellStyle name="표준 215 3 2 4" xfId="20844" xr:uid="{00000000-0005-0000-0000-0000ED5F0000}"/>
    <cellStyle name="표준 215 3 3" xfId="20845" xr:uid="{00000000-0005-0000-0000-0000EE5F0000}"/>
    <cellStyle name="표준 215 3 3 2" xfId="20846" xr:uid="{00000000-0005-0000-0000-0000EF5F0000}"/>
    <cellStyle name="표준 215 3 3 2 2" xfId="20847" xr:uid="{00000000-0005-0000-0000-0000F05F0000}"/>
    <cellStyle name="표준 215 3 3 2 2 2" xfId="20848" xr:uid="{00000000-0005-0000-0000-0000F15F0000}"/>
    <cellStyle name="표준 215 3 3 2 3" xfId="20849" xr:uid="{00000000-0005-0000-0000-0000F25F0000}"/>
    <cellStyle name="표준 215 3 3 3" xfId="20850" xr:uid="{00000000-0005-0000-0000-0000F35F0000}"/>
    <cellStyle name="표준 215 3 3 3 2" xfId="20851" xr:uid="{00000000-0005-0000-0000-0000F45F0000}"/>
    <cellStyle name="표준 215 3 3 4" xfId="20852" xr:uid="{00000000-0005-0000-0000-0000F55F0000}"/>
    <cellStyle name="표준 215 3 4" xfId="20853" xr:uid="{00000000-0005-0000-0000-0000F65F0000}"/>
    <cellStyle name="표준 215 3 4 2" xfId="20854" xr:uid="{00000000-0005-0000-0000-0000F75F0000}"/>
    <cellStyle name="표준 215 3 4 2 2" xfId="20855" xr:uid="{00000000-0005-0000-0000-0000F85F0000}"/>
    <cellStyle name="표준 215 3 4 3" xfId="20856" xr:uid="{00000000-0005-0000-0000-0000F95F0000}"/>
    <cellStyle name="표준 215 3 5" xfId="20857" xr:uid="{00000000-0005-0000-0000-0000FA5F0000}"/>
    <cellStyle name="표준 215 3 5 2" xfId="20858" xr:uid="{00000000-0005-0000-0000-0000FB5F0000}"/>
    <cellStyle name="표준 215 3 6" xfId="20859" xr:uid="{00000000-0005-0000-0000-0000FC5F0000}"/>
    <cellStyle name="표준 215 4" xfId="20860" xr:uid="{00000000-0005-0000-0000-0000FD5F0000}"/>
    <cellStyle name="표준 215 4 2" xfId="20861" xr:uid="{00000000-0005-0000-0000-0000FE5F0000}"/>
    <cellStyle name="표준 215 4 2 2" xfId="20862" xr:uid="{00000000-0005-0000-0000-0000FF5F0000}"/>
    <cellStyle name="표준 215 4 2 2 2" xfId="20863" xr:uid="{00000000-0005-0000-0000-000000600000}"/>
    <cellStyle name="표준 215 4 2 2 2 2" xfId="20864" xr:uid="{00000000-0005-0000-0000-000001600000}"/>
    <cellStyle name="표준 215 4 2 2 3" xfId="20865" xr:uid="{00000000-0005-0000-0000-000002600000}"/>
    <cellStyle name="표준 215 4 2 3" xfId="20866" xr:uid="{00000000-0005-0000-0000-000003600000}"/>
    <cellStyle name="표준 215 4 2 3 2" xfId="20867" xr:uid="{00000000-0005-0000-0000-000004600000}"/>
    <cellStyle name="표준 215 4 2 4" xfId="20868" xr:uid="{00000000-0005-0000-0000-000005600000}"/>
    <cellStyle name="표준 215 4 3" xfId="20869" xr:uid="{00000000-0005-0000-0000-000006600000}"/>
    <cellStyle name="표준 215 4 3 2" xfId="20870" xr:uid="{00000000-0005-0000-0000-000007600000}"/>
    <cellStyle name="표준 215 4 3 2 2" xfId="20871" xr:uid="{00000000-0005-0000-0000-000008600000}"/>
    <cellStyle name="표준 215 4 3 2 2 2" xfId="20872" xr:uid="{00000000-0005-0000-0000-000009600000}"/>
    <cellStyle name="표준 215 4 3 2 3" xfId="20873" xr:uid="{00000000-0005-0000-0000-00000A600000}"/>
    <cellStyle name="표준 215 4 3 3" xfId="20874" xr:uid="{00000000-0005-0000-0000-00000B600000}"/>
    <cellStyle name="표준 215 4 3 3 2" xfId="20875" xr:uid="{00000000-0005-0000-0000-00000C600000}"/>
    <cellStyle name="표준 215 4 3 4" xfId="20876" xr:uid="{00000000-0005-0000-0000-00000D600000}"/>
    <cellStyle name="표준 215 4 4" xfId="20877" xr:uid="{00000000-0005-0000-0000-00000E600000}"/>
    <cellStyle name="표준 215 4 4 2" xfId="20878" xr:uid="{00000000-0005-0000-0000-00000F600000}"/>
    <cellStyle name="표준 215 4 4 2 2" xfId="20879" xr:uid="{00000000-0005-0000-0000-000010600000}"/>
    <cellStyle name="표준 215 4 4 3" xfId="20880" xr:uid="{00000000-0005-0000-0000-000011600000}"/>
    <cellStyle name="표준 215 4 5" xfId="20881" xr:uid="{00000000-0005-0000-0000-000012600000}"/>
    <cellStyle name="표준 215 4 5 2" xfId="20882" xr:uid="{00000000-0005-0000-0000-000013600000}"/>
    <cellStyle name="표준 215 4 6" xfId="20883" xr:uid="{00000000-0005-0000-0000-000014600000}"/>
    <cellStyle name="표준 215 5" xfId="20884" xr:uid="{00000000-0005-0000-0000-000015600000}"/>
    <cellStyle name="표준 215 5 2" xfId="20885" xr:uid="{00000000-0005-0000-0000-000016600000}"/>
    <cellStyle name="표준 215 5 2 2" xfId="20886" xr:uid="{00000000-0005-0000-0000-000017600000}"/>
    <cellStyle name="표준 215 5 2 2 2" xfId="20887" xr:uid="{00000000-0005-0000-0000-000018600000}"/>
    <cellStyle name="표준 215 5 2 3" xfId="20888" xr:uid="{00000000-0005-0000-0000-000019600000}"/>
    <cellStyle name="표준 215 5 3" xfId="20889" xr:uid="{00000000-0005-0000-0000-00001A600000}"/>
    <cellStyle name="표준 215 5 3 2" xfId="20890" xr:uid="{00000000-0005-0000-0000-00001B600000}"/>
    <cellStyle name="표준 215 5 4" xfId="20891" xr:uid="{00000000-0005-0000-0000-00001C600000}"/>
    <cellStyle name="표준 215 6" xfId="20892" xr:uid="{00000000-0005-0000-0000-00001D600000}"/>
    <cellStyle name="표준 215 6 2" xfId="20893" xr:uid="{00000000-0005-0000-0000-00001E600000}"/>
    <cellStyle name="표준 215 6 2 2" xfId="20894" xr:uid="{00000000-0005-0000-0000-00001F600000}"/>
    <cellStyle name="표준 215 6 2 2 2" xfId="20895" xr:uid="{00000000-0005-0000-0000-000020600000}"/>
    <cellStyle name="표준 215 6 2 3" xfId="20896" xr:uid="{00000000-0005-0000-0000-000021600000}"/>
    <cellStyle name="표준 215 6 3" xfId="20897" xr:uid="{00000000-0005-0000-0000-000022600000}"/>
    <cellStyle name="표준 215 6 3 2" xfId="20898" xr:uid="{00000000-0005-0000-0000-000023600000}"/>
    <cellStyle name="표준 215 6 4" xfId="20899" xr:uid="{00000000-0005-0000-0000-000024600000}"/>
    <cellStyle name="표준 215 7" xfId="20900" xr:uid="{00000000-0005-0000-0000-000025600000}"/>
    <cellStyle name="표준 215 7 2" xfId="20901" xr:uid="{00000000-0005-0000-0000-000026600000}"/>
    <cellStyle name="표준 215 7 2 2" xfId="20902" xr:uid="{00000000-0005-0000-0000-000027600000}"/>
    <cellStyle name="표준 215 7 3" xfId="20903" xr:uid="{00000000-0005-0000-0000-000028600000}"/>
    <cellStyle name="표준 215 8" xfId="20904" xr:uid="{00000000-0005-0000-0000-000029600000}"/>
    <cellStyle name="표준 215 8 2" xfId="20905" xr:uid="{00000000-0005-0000-0000-00002A600000}"/>
    <cellStyle name="표준 215 9" xfId="20906" xr:uid="{00000000-0005-0000-0000-00002B600000}"/>
    <cellStyle name="표준 216" xfId="20907" xr:uid="{00000000-0005-0000-0000-00002C600000}"/>
    <cellStyle name="표준 216 2" xfId="20908" xr:uid="{00000000-0005-0000-0000-00002D600000}"/>
    <cellStyle name="표준 216 2 2" xfId="20909" xr:uid="{00000000-0005-0000-0000-00002E600000}"/>
    <cellStyle name="표준 216 2 2 2" xfId="20910" xr:uid="{00000000-0005-0000-0000-00002F600000}"/>
    <cellStyle name="표준 216 2 2 2 2" xfId="20911" xr:uid="{00000000-0005-0000-0000-000030600000}"/>
    <cellStyle name="표준 216 2 2 2 2 2" xfId="20912" xr:uid="{00000000-0005-0000-0000-000031600000}"/>
    <cellStyle name="표준 216 2 2 2 2 2 2" xfId="20913" xr:uid="{00000000-0005-0000-0000-000032600000}"/>
    <cellStyle name="표준 216 2 2 2 2 3" xfId="20914" xr:uid="{00000000-0005-0000-0000-000033600000}"/>
    <cellStyle name="표준 216 2 2 2 3" xfId="20915" xr:uid="{00000000-0005-0000-0000-000034600000}"/>
    <cellStyle name="표준 216 2 2 2 3 2" xfId="20916" xr:uid="{00000000-0005-0000-0000-000035600000}"/>
    <cellStyle name="표준 216 2 2 2 4" xfId="20917" xr:uid="{00000000-0005-0000-0000-000036600000}"/>
    <cellStyle name="표준 216 2 2 3" xfId="20918" xr:uid="{00000000-0005-0000-0000-000037600000}"/>
    <cellStyle name="표준 216 2 2 3 2" xfId="20919" xr:uid="{00000000-0005-0000-0000-000038600000}"/>
    <cellStyle name="표준 216 2 2 3 2 2" xfId="20920" xr:uid="{00000000-0005-0000-0000-000039600000}"/>
    <cellStyle name="표준 216 2 2 3 2 2 2" xfId="20921" xr:uid="{00000000-0005-0000-0000-00003A600000}"/>
    <cellStyle name="표준 216 2 2 3 2 3" xfId="20922" xr:uid="{00000000-0005-0000-0000-00003B600000}"/>
    <cellStyle name="표준 216 2 2 3 3" xfId="20923" xr:uid="{00000000-0005-0000-0000-00003C600000}"/>
    <cellStyle name="표준 216 2 2 3 3 2" xfId="20924" xr:uid="{00000000-0005-0000-0000-00003D600000}"/>
    <cellStyle name="표준 216 2 2 3 4" xfId="20925" xr:uid="{00000000-0005-0000-0000-00003E600000}"/>
    <cellStyle name="표준 216 2 2 4" xfId="20926" xr:uid="{00000000-0005-0000-0000-00003F600000}"/>
    <cellStyle name="표준 216 2 2 4 2" xfId="20927" xr:uid="{00000000-0005-0000-0000-000040600000}"/>
    <cellStyle name="표준 216 2 2 4 2 2" xfId="20928" xr:uid="{00000000-0005-0000-0000-000041600000}"/>
    <cellStyle name="표준 216 2 2 4 3" xfId="20929" xr:uid="{00000000-0005-0000-0000-000042600000}"/>
    <cellStyle name="표준 216 2 2 5" xfId="20930" xr:uid="{00000000-0005-0000-0000-000043600000}"/>
    <cellStyle name="표준 216 2 2 5 2" xfId="20931" xr:uid="{00000000-0005-0000-0000-000044600000}"/>
    <cellStyle name="표준 216 2 2 6" xfId="20932" xr:uid="{00000000-0005-0000-0000-000045600000}"/>
    <cellStyle name="표준 216 2 3" xfId="20933" xr:uid="{00000000-0005-0000-0000-000046600000}"/>
    <cellStyle name="표준 216 2 3 2" xfId="20934" xr:uid="{00000000-0005-0000-0000-000047600000}"/>
    <cellStyle name="표준 216 2 3 2 2" xfId="20935" xr:uid="{00000000-0005-0000-0000-000048600000}"/>
    <cellStyle name="표준 216 2 3 2 2 2" xfId="20936" xr:uid="{00000000-0005-0000-0000-000049600000}"/>
    <cellStyle name="표준 216 2 3 2 2 2 2" xfId="20937" xr:uid="{00000000-0005-0000-0000-00004A600000}"/>
    <cellStyle name="표준 216 2 3 2 2 3" xfId="20938" xr:uid="{00000000-0005-0000-0000-00004B600000}"/>
    <cellStyle name="표준 216 2 3 2 3" xfId="20939" xr:uid="{00000000-0005-0000-0000-00004C600000}"/>
    <cellStyle name="표준 216 2 3 2 3 2" xfId="20940" xr:uid="{00000000-0005-0000-0000-00004D600000}"/>
    <cellStyle name="표준 216 2 3 2 4" xfId="20941" xr:uid="{00000000-0005-0000-0000-00004E600000}"/>
    <cellStyle name="표준 216 2 3 3" xfId="20942" xr:uid="{00000000-0005-0000-0000-00004F600000}"/>
    <cellStyle name="표준 216 2 3 3 2" xfId="20943" xr:uid="{00000000-0005-0000-0000-000050600000}"/>
    <cellStyle name="표준 216 2 3 3 2 2" xfId="20944" xr:uid="{00000000-0005-0000-0000-000051600000}"/>
    <cellStyle name="표준 216 2 3 3 2 2 2" xfId="20945" xr:uid="{00000000-0005-0000-0000-000052600000}"/>
    <cellStyle name="표준 216 2 3 3 2 3" xfId="20946" xr:uid="{00000000-0005-0000-0000-000053600000}"/>
    <cellStyle name="표준 216 2 3 3 3" xfId="20947" xr:uid="{00000000-0005-0000-0000-000054600000}"/>
    <cellStyle name="표준 216 2 3 3 3 2" xfId="20948" xr:uid="{00000000-0005-0000-0000-000055600000}"/>
    <cellStyle name="표준 216 2 3 3 4" xfId="20949" xr:uid="{00000000-0005-0000-0000-000056600000}"/>
    <cellStyle name="표준 216 2 3 4" xfId="20950" xr:uid="{00000000-0005-0000-0000-000057600000}"/>
    <cellStyle name="표준 216 2 3 4 2" xfId="20951" xr:uid="{00000000-0005-0000-0000-000058600000}"/>
    <cellStyle name="표준 216 2 3 4 2 2" xfId="20952" xr:uid="{00000000-0005-0000-0000-000059600000}"/>
    <cellStyle name="표준 216 2 3 4 3" xfId="20953" xr:uid="{00000000-0005-0000-0000-00005A600000}"/>
    <cellStyle name="표준 216 2 3 5" xfId="20954" xr:uid="{00000000-0005-0000-0000-00005B600000}"/>
    <cellStyle name="표준 216 2 3 5 2" xfId="20955" xr:uid="{00000000-0005-0000-0000-00005C600000}"/>
    <cellStyle name="표준 216 2 3 6" xfId="20956" xr:uid="{00000000-0005-0000-0000-00005D600000}"/>
    <cellStyle name="표준 216 2 4" xfId="20957" xr:uid="{00000000-0005-0000-0000-00005E600000}"/>
    <cellStyle name="표준 216 2 4 2" xfId="20958" xr:uid="{00000000-0005-0000-0000-00005F600000}"/>
    <cellStyle name="표준 216 2 4 2 2" xfId="20959" xr:uid="{00000000-0005-0000-0000-000060600000}"/>
    <cellStyle name="표준 216 2 4 2 2 2" xfId="20960" xr:uid="{00000000-0005-0000-0000-000061600000}"/>
    <cellStyle name="표준 216 2 4 2 3" xfId="20961" xr:uid="{00000000-0005-0000-0000-000062600000}"/>
    <cellStyle name="표준 216 2 4 3" xfId="20962" xr:uid="{00000000-0005-0000-0000-000063600000}"/>
    <cellStyle name="표준 216 2 4 3 2" xfId="20963" xr:uid="{00000000-0005-0000-0000-000064600000}"/>
    <cellStyle name="표준 216 2 4 4" xfId="20964" xr:uid="{00000000-0005-0000-0000-000065600000}"/>
    <cellStyle name="표준 216 2 5" xfId="20965" xr:uid="{00000000-0005-0000-0000-000066600000}"/>
    <cellStyle name="표준 216 2 5 2" xfId="20966" xr:uid="{00000000-0005-0000-0000-000067600000}"/>
    <cellStyle name="표준 216 2 5 2 2" xfId="20967" xr:uid="{00000000-0005-0000-0000-000068600000}"/>
    <cellStyle name="표준 216 2 5 2 2 2" xfId="20968" xr:uid="{00000000-0005-0000-0000-000069600000}"/>
    <cellStyle name="표준 216 2 5 2 3" xfId="20969" xr:uid="{00000000-0005-0000-0000-00006A600000}"/>
    <cellStyle name="표준 216 2 5 3" xfId="20970" xr:uid="{00000000-0005-0000-0000-00006B600000}"/>
    <cellStyle name="표준 216 2 5 3 2" xfId="20971" xr:uid="{00000000-0005-0000-0000-00006C600000}"/>
    <cellStyle name="표준 216 2 5 4" xfId="20972" xr:uid="{00000000-0005-0000-0000-00006D600000}"/>
    <cellStyle name="표준 216 2 6" xfId="20973" xr:uid="{00000000-0005-0000-0000-00006E600000}"/>
    <cellStyle name="표준 216 2 6 2" xfId="20974" xr:uid="{00000000-0005-0000-0000-00006F600000}"/>
    <cellStyle name="표준 216 2 6 2 2" xfId="20975" xr:uid="{00000000-0005-0000-0000-000070600000}"/>
    <cellStyle name="표준 216 2 6 3" xfId="20976" xr:uid="{00000000-0005-0000-0000-000071600000}"/>
    <cellStyle name="표준 216 2 7" xfId="20977" xr:uid="{00000000-0005-0000-0000-000072600000}"/>
    <cellStyle name="표준 216 2 7 2" xfId="20978" xr:uid="{00000000-0005-0000-0000-000073600000}"/>
    <cellStyle name="표준 216 2 8" xfId="20979" xr:uid="{00000000-0005-0000-0000-000074600000}"/>
    <cellStyle name="표준 216 3" xfId="20980" xr:uid="{00000000-0005-0000-0000-000075600000}"/>
    <cellStyle name="표준 216 3 2" xfId="20981" xr:uid="{00000000-0005-0000-0000-000076600000}"/>
    <cellStyle name="표준 216 3 2 2" xfId="20982" xr:uid="{00000000-0005-0000-0000-000077600000}"/>
    <cellStyle name="표준 216 3 2 2 2" xfId="20983" xr:uid="{00000000-0005-0000-0000-000078600000}"/>
    <cellStyle name="표준 216 3 2 2 2 2" xfId="20984" xr:uid="{00000000-0005-0000-0000-000079600000}"/>
    <cellStyle name="표준 216 3 2 2 3" xfId="20985" xr:uid="{00000000-0005-0000-0000-00007A600000}"/>
    <cellStyle name="표준 216 3 2 3" xfId="20986" xr:uid="{00000000-0005-0000-0000-00007B600000}"/>
    <cellStyle name="표준 216 3 2 3 2" xfId="20987" xr:uid="{00000000-0005-0000-0000-00007C600000}"/>
    <cellStyle name="표준 216 3 2 4" xfId="20988" xr:uid="{00000000-0005-0000-0000-00007D600000}"/>
    <cellStyle name="표준 216 3 3" xfId="20989" xr:uid="{00000000-0005-0000-0000-00007E600000}"/>
    <cellStyle name="표준 216 3 3 2" xfId="20990" xr:uid="{00000000-0005-0000-0000-00007F600000}"/>
    <cellStyle name="표준 216 3 3 2 2" xfId="20991" xr:uid="{00000000-0005-0000-0000-000080600000}"/>
    <cellStyle name="표준 216 3 3 2 2 2" xfId="20992" xr:uid="{00000000-0005-0000-0000-000081600000}"/>
    <cellStyle name="표준 216 3 3 2 3" xfId="20993" xr:uid="{00000000-0005-0000-0000-000082600000}"/>
    <cellStyle name="표준 216 3 3 3" xfId="20994" xr:uid="{00000000-0005-0000-0000-000083600000}"/>
    <cellStyle name="표준 216 3 3 3 2" xfId="20995" xr:uid="{00000000-0005-0000-0000-000084600000}"/>
    <cellStyle name="표준 216 3 3 4" xfId="20996" xr:uid="{00000000-0005-0000-0000-000085600000}"/>
    <cellStyle name="표준 216 3 4" xfId="20997" xr:uid="{00000000-0005-0000-0000-000086600000}"/>
    <cellStyle name="표준 216 3 4 2" xfId="20998" xr:uid="{00000000-0005-0000-0000-000087600000}"/>
    <cellStyle name="표준 216 3 4 2 2" xfId="20999" xr:uid="{00000000-0005-0000-0000-000088600000}"/>
    <cellStyle name="표준 216 3 4 3" xfId="21000" xr:uid="{00000000-0005-0000-0000-000089600000}"/>
    <cellStyle name="표준 216 3 5" xfId="21001" xr:uid="{00000000-0005-0000-0000-00008A600000}"/>
    <cellStyle name="표준 216 3 5 2" xfId="21002" xr:uid="{00000000-0005-0000-0000-00008B600000}"/>
    <cellStyle name="표준 216 3 6" xfId="21003" xr:uid="{00000000-0005-0000-0000-00008C600000}"/>
    <cellStyle name="표준 216 4" xfId="21004" xr:uid="{00000000-0005-0000-0000-00008D600000}"/>
    <cellStyle name="표준 216 4 2" xfId="21005" xr:uid="{00000000-0005-0000-0000-00008E600000}"/>
    <cellStyle name="표준 216 4 2 2" xfId="21006" xr:uid="{00000000-0005-0000-0000-00008F600000}"/>
    <cellStyle name="표준 216 4 2 2 2" xfId="21007" xr:uid="{00000000-0005-0000-0000-000090600000}"/>
    <cellStyle name="표준 216 4 2 2 2 2" xfId="21008" xr:uid="{00000000-0005-0000-0000-000091600000}"/>
    <cellStyle name="표준 216 4 2 2 3" xfId="21009" xr:uid="{00000000-0005-0000-0000-000092600000}"/>
    <cellStyle name="표준 216 4 2 3" xfId="21010" xr:uid="{00000000-0005-0000-0000-000093600000}"/>
    <cellStyle name="표준 216 4 2 3 2" xfId="21011" xr:uid="{00000000-0005-0000-0000-000094600000}"/>
    <cellStyle name="표준 216 4 2 4" xfId="21012" xr:uid="{00000000-0005-0000-0000-000095600000}"/>
    <cellStyle name="표준 216 4 3" xfId="21013" xr:uid="{00000000-0005-0000-0000-000096600000}"/>
    <cellStyle name="표준 216 4 3 2" xfId="21014" xr:uid="{00000000-0005-0000-0000-000097600000}"/>
    <cellStyle name="표준 216 4 3 2 2" xfId="21015" xr:uid="{00000000-0005-0000-0000-000098600000}"/>
    <cellStyle name="표준 216 4 3 2 2 2" xfId="21016" xr:uid="{00000000-0005-0000-0000-000099600000}"/>
    <cellStyle name="표준 216 4 3 2 3" xfId="21017" xr:uid="{00000000-0005-0000-0000-00009A600000}"/>
    <cellStyle name="표준 216 4 3 3" xfId="21018" xr:uid="{00000000-0005-0000-0000-00009B600000}"/>
    <cellStyle name="표준 216 4 3 3 2" xfId="21019" xr:uid="{00000000-0005-0000-0000-00009C600000}"/>
    <cellStyle name="표준 216 4 3 4" xfId="21020" xr:uid="{00000000-0005-0000-0000-00009D600000}"/>
    <cellStyle name="표준 216 4 4" xfId="21021" xr:uid="{00000000-0005-0000-0000-00009E600000}"/>
    <cellStyle name="표준 216 4 4 2" xfId="21022" xr:uid="{00000000-0005-0000-0000-00009F600000}"/>
    <cellStyle name="표준 216 4 4 2 2" xfId="21023" xr:uid="{00000000-0005-0000-0000-0000A0600000}"/>
    <cellStyle name="표준 216 4 4 3" xfId="21024" xr:uid="{00000000-0005-0000-0000-0000A1600000}"/>
    <cellStyle name="표준 216 4 5" xfId="21025" xr:uid="{00000000-0005-0000-0000-0000A2600000}"/>
    <cellStyle name="표준 216 4 5 2" xfId="21026" xr:uid="{00000000-0005-0000-0000-0000A3600000}"/>
    <cellStyle name="표준 216 4 6" xfId="21027" xr:uid="{00000000-0005-0000-0000-0000A4600000}"/>
    <cellStyle name="표준 216 5" xfId="21028" xr:uid="{00000000-0005-0000-0000-0000A5600000}"/>
    <cellStyle name="표준 216 5 2" xfId="21029" xr:uid="{00000000-0005-0000-0000-0000A6600000}"/>
    <cellStyle name="표준 216 5 2 2" xfId="21030" xr:uid="{00000000-0005-0000-0000-0000A7600000}"/>
    <cellStyle name="표준 216 5 2 2 2" xfId="21031" xr:uid="{00000000-0005-0000-0000-0000A8600000}"/>
    <cellStyle name="표준 216 5 2 3" xfId="21032" xr:uid="{00000000-0005-0000-0000-0000A9600000}"/>
    <cellStyle name="표준 216 5 3" xfId="21033" xr:uid="{00000000-0005-0000-0000-0000AA600000}"/>
    <cellStyle name="표준 216 5 3 2" xfId="21034" xr:uid="{00000000-0005-0000-0000-0000AB600000}"/>
    <cellStyle name="표준 216 5 4" xfId="21035" xr:uid="{00000000-0005-0000-0000-0000AC600000}"/>
    <cellStyle name="표준 216 6" xfId="21036" xr:uid="{00000000-0005-0000-0000-0000AD600000}"/>
    <cellStyle name="표준 216 6 2" xfId="21037" xr:uid="{00000000-0005-0000-0000-0000AE600000}"/>
    <cellStyle name="표준 216 6 2 2" xfId="21038" xr:uid="{00000000-0005-0000-0000-0000AF600000}"/>
    <cellStyle name="표준 216 6 2 2 2" xfId="21039" xr:uid="{00000000-0005-0000-0000-0000B0600000}"/>
    <cellStyle name="표준 216 6 2 3" xfId="21040" xr:uid="{00000000-0005-0000-0000-0000B1600000}"/>
    <cellStyle name="표준 216 6 3" xfId="21041" xr:uid="{00000000-0005-0000-0000-0000B2600000}"/>
    <cellStyle name="표준 216 6 3 2" xfId="21042" xr:uid="{00000000-0005-0000-0000-0000B3600000}"/>
    <cellStyle name="표준 216 6 4" xfId="21043" xr:uid="{00000000-0005-0000-0000-0000B4600000}"/>
    <cellStyle name="표준 216 7" xfId="21044" xr:uid="{00000000-0005-0000-0000-0000B5600000}"/>
    <cellStyle name="표준 216 7 2" xfId="21045" xr:uid="{00000000-0005-0000-0000-0000B6600000}"/>
    <cellStyle name="표준 216 7 2 2" xfId="21046" xr:uid="{00000000-0005-0000-0000-0000B7600000}"/>
    <cellStyle name="표준 216 7 3" xfId="21047" xr:uid="{00000000-0005-0000-0000-0000B8600000}"/>
    <cellStyle name="표준 216 8" xfId="21048" xr:uid="{00000000-0005-0000-0000-0000B9600000}"/>
    <cellStyle name="표준 216 8 2" xfId="21049" xr:uid="{00000000-0005-0000-0000-0000BA600000}"/>
    <cellStyle name="표준 216 9" xfId="21050" xr:uid="{00000000-0005-0000-0000-0000BB600000}"/>
    <cellStyle name="표준 217" xfId="21051" xr:uid="{00000000-0005-0000-0000-0000BC600000}"/>
    <cellStyle name="표준 217 2" xfId="21052" xr:uid="{00000000-0005-0000-0000-0000BD600000}"/>
    <cellStyle name="표준 217 2 2" xfId="21053" xr:uid="{00000000-0005-0000-0000-0000BE600000}"/>
    <cellStyle name="표준 217 2 2 2" xfId="21054" xr:uid="{00000000-0005-0000-0000-0000BF600000}"/>
    <cellStyle name="표준 217 2 2 2 2" xfId="21055" xr:uid="{00000000-0005-0000-0000-0000C0600000}"/>
    <cellStyle name="표준 217 2 2 2 2 2" xfId="21056" xr:uid="{00000000-0005-0000-0000-0000C1600000}"/>
    <cellStyle name="표준 217 2 2 2 2 2 2" xfId="21057" xr:uid="{00000000-0005-0000-0000-0000C2600000}"/>
    <cellStyle name="표준 217 2 2 2 2 3" xfId="21058" xr:uid="{00000000-0005-0000-0000-0000C3600000}"/>
    <cellStyle name="표준 217 2 2 2 3" xfId="21059" xr:uid="{00000000-0005-0000-0000-0000C4600000}"/>
    <cellStyle name="표준 217 2 2 2 3 2" xfId="21060" xr:uid="{00000000-0005-0000-0000-0000C5600000}"/>
    <cellStyle name="표준 217 2 2 2 4" xfId="21061" xr:uid="{00000000-0005-0000-0000-0000C6600000}"/>
    <cellStyle name="표준 217 2 2 3" xfId="21062" xr:uid="{00000000-0005-0000-0000-0000C7600000}"/>
    <cellStyle name="표준 217 2 2 3 2" xfId="21063" xr:uid="{00000000-0005-0000-0000-0000C8600000}"/>
    <cellStyle name="표준 217 2 2 3 2 2" xfId="21064" xr:uid="{00000000-0005-0000-0000-0000C9600000}"/>
    <cellStyle name="표준 217 2 2 3 2 2 2" xfId="21065" xr:uid="{00000000-0005-0000-0000-0000CA600000}"/>
    <cellStyle name="표준 217 2 2 3 2 3" xfId="21066" xr:uid="{00000000-0005-0000-0000-0000CB600000}"/>
    <cellStyle name="표준 217 2 2 3 3" xfId="21067" xr:uid="{00000000-0005-0000-0000-0000CC600000}"/>
    <cellStyle name="표준 217 2 2 3 3 2" xfId="21068" xr:uid="{00000000-0005-0000-0000-0000CD600000}"/>
    <cellStyle name="표준 217 2 2 3 4" xfId="21069" xr:uid="{00000000-0005-0000-0000-0000CE600000}"/>
    <cellStyle name="표준 217 2 2 4" xfId="21070" xr:uid="{00000000-0005-0000-0000-0000CF600000}"/>
    <cellStyle name="표준 217 2 2 4 2" xfId="21071" xr:uid="{00000000-0005-0000-0000-0000D0600000}"/>
    <cellStyle name="표준 217 2 2 4 2 2" xfId="21072" xr:uid="{00000000-0005-0000-0000-0000D1600000}"/>
    <cellStyle name="표준 217 2 2 4 3" xfId="21073" xr:uid="{00000000-0005-0000-0000-0000D2600000}"/>
    <cellStyle name="표준 217 2 2 5" xfId="21074" xr:uid="{00000000-0005-0000-0000-0000D3600000}"/>
    <cellStyle name="표준 217 2 2 5 2" xfId="21075" xr:uid="{00000000-0005-0000-0000-0000D4600000}"/>
    <cellStyle name="표준 217 2 2 6" xfId="21076" xr:uid="{00000000-0005-0000-0000-0000D5600000}"/>
    <cellStyle name="표준 217 2 3" xfId="21077" xr:uid="{00000000-0005-0000-0000-0000D6600000}"/>
    <cellStyle name="표준 217 2 3 2" xfId="21078" xr:uid="{00000000-0005-0000-0000-0000D7600000}"/>
    <cellStyle name="표준 217 2 3 2 2" xfId="21079" xr:uid="{00000000-0005-0000-0000-0000D8600000}"/>
    <cellStyle name="표준 217 2 3 2 2 2" xfId="21080" xr:uid="{00000000-0005-0000-0000-0000D9600000}"/>
    <cellStyle name="표준 217 2 3 2 2 2 2" xfId="21081" xr:uid="{00000000-0005-0000-0000-0000DA600000}"/>
    <cellStyle name="표준 217 2 3 2 2 3" xfId="21082" xr:uid="{00000000-0005-0000-0000-0000DB600000}"/>
    <cellStyle name="표준 217 2 3 2 3" xfId="21083" xr:uid="{00000000-0005-0000-0000-0000DC600000}"/>
    <cellStyle name="표준 217 2 3 2 3 2" xfId="21084" xr:uid="{00000000-0005-0000-0000-0000DD600000}"/>
    <cellStyle name="표준 217 2 3 2 4" xfId="21085" xr:uid="{00000000-0005-0000-0000-0000DE600000}"/>
    <cellStyle name="표준 217 2 3 3" xfId="21086" xr:uid="{00000000-0005-0000-0000-0000DF600000}"/>
    <cellStyle name="표준 217 2 3 3 2" xfId="21087" xr:uid="{00000000-0005-0000-0000-0000E0600000}"/>
    <cellStyle name="표준 217 2 3 3 2 2" xfId="21088" xr:uid="{00000000-0005-0000-0000-0000E1600000}"/>
    <cellStyle name="표준 217 2 3 3 2 2 2" xfId="21089" xr:uid="{00000000-0005-0000-0000-0000E2600000}"/>
    <cellStyle name="표준 217 2 3 3 2 3" xfId="21090" xr:uid="{00000000-0005-0000-0000-0000E3600000}"/>
    <cellStyle name="표준 217 2 3 3 3" xfId="21091" xr:uid="{00000000-0005-0000-0000-0000E4600000}"/>
    <cellStyle name="표준 217 2 3 3 3 2" xfId="21092" xr:uid="{00000000-0005-0000-0000-0000E5600000}"/>
    <cellStyle name="표준 217 2 3 3 4" xfId="21093" xr:uid="{00000000-0005-0000-0000-0000E6600000}"/>
    <cellStyle name="표준 217 2 3 4" xfId="21094" xr:uid="{00000000-0005-0000-0000-0000E7600000}"/>
    <cellStyle name="표준 217 2 3 4 2" xfId="21095" xr:uid="{00000000-0005-0000-0000-0000E8600000}"/>
    <cellStyle name="표준 217 2 3 4 2 2" xfId="21096" xr:uid="{00000000-0005-0000-0000-0000E9600000}"/>
    <cellStyle name="표준 217 2 3 4 3" xfId="21097" xr:uid="{00000000-0005-0000-0000-0000EA600000}"/>
    <cellStyle name="표준 217 2 3 5" xfId="21098" xr:uid="{00000000-0005-0000-0000-0000EB600000}"/>
    <cellStyle name="표준 217 2 3 5 2" xfId="21099" xr:uid="{00000000-0005-0000-0000-0000EC600000}"/>
    <cellStyle name="표준 217 2 3 6" xfId="21100" xr:uid="{00000000-0005-0000-0000-0000ED600000}"/>
    <cellStyle name="표준 217 2 4" xfId="21101" xr:uid="{00000000-0005-0000-0000-0000EE600000}"/>
    <cellStyle name="표준 217 2 4 2" xfId="21102" xr:uid="{00000000-0005-0000-0000-0000EF600000}"/>
    <cellStyle name="표준 217 2 4 2 2" xfId="21103" xr:uid="{00000000-0005-0000-0000-0000F0600000}"/>
    <cellStyle name="표준 217 2 4 2 2 2" xfId="21104" xr:uid="{00000000-0005-0000-0000-0000F1600000}"/>
    <cellStyle name="표준 217 2 4 2 3" xfId="21105" xr:uid="{00000000-0005-0000-0000-0000F2600000}"/>
    <cellStyle name="표준 217 2 4 3" xfId="21106" xr:uid="{00000000-0005-0000-0000-0000F3600000}"/>
    <cellStyle name="표준 217 2 4 3 2" xfId="21107" xr:uid="{00000000-0005-0000-0000-0000F4600000}"/>
    <cellStyle name="표준 217 2 4 4" xfId="21108" xr:uid="{00000000-0005-0000-0000-0000F5600000}"/>
    <cellStyle name="표준 217 2 5" xfId="21109" xr:uid="{00000000-0005-0000-0000-0000F6600000}"/>
    <cellStyle name="표준 217 2 5 2" xfId="21110" xr:uid="{00000000-0005-0000-0000-0000F7600000}"/>
    <cellStyle name="표준 217 2 5 2 2" xfId="21111" xr:uid="{00000000-0005-0000-0000-0000F8600000}"/>
    <cellStyle name="표준 217 2 5 2 2 2" xfId="21112" xr:uid="{00000000-0005-0000-0000-0000F9600000}"/>
    <cellStyle name="표준 217 2 5 2 3" xfId="21113" xr:uid="{00000000-0005-0000-0000-0000FA600000}"/>
    <cellStyle name="표준 217 2 5 3" xfId="21114" xr:uid="{00000000-0005-0000-0000-0000FB600000}"/>
    <cellStyle name="표준 217 2 5 3 2" xfId="21115" xr:uid="{00000000-0005-0000-0000-0000FC600000}"/>
    <cellStyle name="표준 217 2 5 4" xfId="21116" xr:uid="{00000000-0005-0000-0000-0000FD600000}"/>
    <cellStyle name="표준 217 2 6" xfId="21117" xr:uid="{00000000-0005-0000-0000-0000FE600000}"/>
    <cellStyle name="표준 217 2 6 2" xfId="21118" xr:uid="{00000000-0005-0000-0000-0000FF600000}"/>
    <cellStyle name="표준 217 2 6 2 2" xfId="21119" xr:uid="{00000000-0005-0000-0000-000000610000}"/>
    <cellStyle name="표준 217 2 6 3" xfId="21120" xr:uid="{00000000-0005-0000-0000-000001610000}"/>
    <cellStyle name="표준 217 2 7" xfId="21121" xr:uid="{00000000-0005-0000-0000-000002610000}"/>
    <cellStyle name="표준 217 2 7 2" xfId="21122" xr:uid="{00000000-0005-0000-0000-000003610000}"/>
    <cellStyle name="표준 217 2 8" xfId="21123" xr:uid="{00000000-0005-0000-0000-000004610000}"/>
    <cellStyle name="표준 217 3" xfId="21124" xr:uid="{00000000-0005-0000-0000-000005610000}"/>
    <cellStyle name="표준 217 3 2" xfId="21125" xr:uid="{00000000-0005-0000-0000-000006610000}"/>
    <cellStyle name="표준 217 3 2 2" xfId="21126" xr:uid="{00000000-0005-0000-0000-000007610000}"/>
    <cellStyle name="표준 217 3 2 2 2" xfId="21127" xr:uid="{00000000-0005-0000-0000-000008610000}"/>
    <cellStyle name="표준 217 3 2 2 2 2" xfId="21128" xr:uid="{00000000-0005-0000-0000-000009610000}"/>
    <cellStyle name="표준 217 3 2 2 3" xfId="21129" xr:uid="{00000000-0005-0000-0000-00000A610000}"/>
    <cellStyle name="표준 217 3 2 3" xfId="21130" xr:uid="{00000000-0005-0000-0000-00000B610000}"/>
    <cellStyle name="표준 217 3 2 3 2" xfId="21131" xr:uid="{00000000-0005-0000-0000-00000C610000}"/>
    <cellStyle name="표준 217 3 2 4" xfId="21132" xr:uid="{00000000-0005-0000-0000-00000D610000}"/>
    <cellStyle name="표준 217 3 3" xfId="21133" xr:uid="{00000000-0005-0000-0000-00000E610000}"/>
    <cellStyle name="표준 217 3 3 2" xfId="21134" xr:uid="{00000000-0005-0000-0000-00000F610000}"/>
    <cellStyle name="표준 217 3 3 2 2" xfId="21135" xr:uid="{00000000-0005-0000-0000-000010610000}"/>
    <cellStyle name="표준 217 3 3 2 2 2" xfId="21136" xr:uid="{00000000-0005-0000-0000-000011610000}"/>
    <cellStyle name="표준 217 3 3 2 3" xfId="21137" xr:uid="{00000000-0005-0000-0000-000012610000}"/>
    <cellStyle name="표준 217 3 3 3" xfId="21138" xr:uid="{00000000-0005-0000-0000-000013610000}"/>
    <cellStyle name="표준 217 3 3 3 2" xfId="21139" xr:uid="{00000000-0005-0000-0000-000014610000}"/>
    <cellStyle name="표준 217 3 3 4" xfId="21140" xr:uid="{00000000-0005-0000-0000-000015610000}"/>
    <cellStyle name="표준 217 3 4" xfId="21141" xr:uid="{00000000-0005-0000-0000-000016610000}"/>
    <cellStyle name="표준 217 3 4 2" xfId="21142" xr:uid="{00000000-0005-0000-0000-000017610000}"/>
    <cellStyle name="표준 217 3 4 2 2" xfId="21143" xr:uid="{00000000-0005-0000-0000-000018610000}"/>
    <cellStyle name="표준 217 3 4 3" xfId="21144" xr:uid="{00000000-0005-0000-0000-000019610000}"/>
    <cellStyle name="표준 217 3 5" xfId="21145" xr:uid="{00000000-0005-0000-0000-00001A610000}"/>
    <cellStyle name="표준 217 3 5 2" xfId="21146" xr:uid="{00000000-0005-0000-0000-00001B610000}"/>
    <cellStyle name="표준 217 3 6" xfId="21147" xr:uid="{00000000-0005-0000-0000-00001C610000}"/>
    <cellStyle name="표준 217 4" xfId="21148" xr:uid="{00000000-0005-0000-0000-00001D610000}"/>
    <cellStyle name="표준 217 4 2" xfId="21149" xr:uid="{00000000-0005-0000-0000-00001E610000}"/>
    <cellStyle name="표준 217 4 2 2" xfId="21150" xr:uid="{00000000-0005-0000-0000-00001F610000}"/>
    <cellStyle name="표준 217 4 2 2 2" xfId="21151" xr:uid="{00000000-0005-0000-0000-000020610000}"/>
    <cellStyle name="표준 217 4 2 2 2 2" xfId="21152" xr:uid="{00000000-0005-0000-0000-000021610000}"/>
    <cellStyle name="표준 217 4 2 2 3" xfId="21153" xr:uid="{00000000-0005-0000-0000-000022610000}"/>
    <cellStyle name="표준 217 4 2 3" xfId="21154" xr:uid="{00000000-0005-0000-0000-000023610000}"/>
    <cellStyle name="표준 217 4 2 3 2" xfId="21155" xr:uid="{00000000-0005-0000-0000-000024610000}"/>
    <cellStyle name="표준 217 4 2 4" xfId="21156" xr:uid="{00000000-0005-0000-0000-000025610000}"/>
    <cellStyle name="표준 217 4 3" xfId="21157" xr:uid="{00000000-0005-0000-0000-000026610000}"/>
    <cellStyle name="표준 217 4 3 2" xfId="21158" xr:uid="{00000000-0005-0000-0000-000027610000}"/>
    <cellStyle name="표준 217 4 3 2 2" xfId="21159" xr:uid="{00000000-0005-0000-0000-000028610000}"/>
    <cellStyle name="표준 217 4 3 2 2 2" xfId="21160" xr:uid="{00000000-0005-0000-0000-000029610000}"/>
    <cellStyle name="표준 217 4 3 2 3" xfId="21161" xr:uid="{00000000-0005-0000-0000-00002A610000}"/>
    <cellStyle name="표준 217 4 3 3" xfId="21162" xr:uid="{00000000-0005-0000-0000-00002B610000}"/>
    <cellStyle name="표준 217 4 3 3 2" xfId="21163" xr:uid="{00000000-0005-0000-0000-00002C610000}"/>
    <cellStyle name="표준 217 4 3 4" xfId="21164" xr:uid="{00000000-0005-0000-0000-00002D610000}"/>
    <cellStyle name="표준 217 4 4" xfId="21165" xr:uid="{00000000-0005-0000-0000-00002E610000}"/>
    <cellStyle name="표준 217 4 4 2" xfId="21166" xr:uid="{00000000-0005-0000-0000-00002F610000}"/>
    <cellStyle name="표준 217 4 4 2 2" xfId="21167" xr:uid="{00000000-0005-0000-0000-000030610000}"/>
    <cellStyle name="표준 217 4 4 3" xfId="21168" xr:uid="{00000000-0005-0000-0000-000031610000}"/>
    <cellStyle name="표준 217 4 5" xfId="21169" xr:uid="{00000000-0005-0000-0000-000032610000}"/>
    <cellStyle name="표준 217 4 5 2" xfId="21170" xr:uid="{00000000-0005-0000-0000-000033610000}"/>
    <cellStyle name="표준 217 4 6" xfId="21171" xr:uid="{00000000-0005-0000-0000-000034610000}"/>
    <cellStyle name="표준 217 5" xfId="21172" xr:uid="{00000000-0005-0000-0000-000035610000}"/>
    <cellStyle name="표준 217 5 2" xfId="21173" xr:uid="{00000000-0005-0000-0000-000036610000}"/>
    <cellStyle name="표준 217 5 2 2" xfId="21174" xr:uid="{00000000-0005-0000-0000-000037610000}"/>
    <cellStyle name="표준 217 5 2 2 2" xfId="21175" xr:uid="{00000000-0005-0000-0000-000038610000}"/>
    <cellStyle name="표준 217 5 2 3" xfId="21176" xr:uid="{00000000-0005-0000-0000-000039610000}"/>
    <cellStyle name="표준 217 5 3" xfId="21177" xr:uid="{00000000-0005-0000-0000-00003A610000}"/>
    <cellStyle name="표준 217 5 3 2" xfId="21178" xr:uid="{00000000-0005-0000-0000-00003B610000}"/>
    <cellStyle name="표준 217 5 4" xfId="21179" xr:uid="{00000000-0005-0000-0000-00003C610000}"/>
    <cellStyle name="표준 217 6" xfId="21180" xr:uid="{00000000-0005-0000-0000-00003D610000}"/>
    <cellStyle name="표준 217 6 2" xfId="21181" xr:uid="{00000000-0005-0000-0000-00003E610000}"/>
    <cellStyle name="표준 217 6 2 2" xfId="21182" xr:uid="{00000000-0005-0000-0000-00003F610000}"/>
    <cellStyle name="표준 217 6 2 2 2" xfId="21183" xr:uid="{00000000-0005-0000-0000-000040610000}"/>
    <cellStyle name="표준 217 6 2 3" xfId="21184" xr:uid="{00000000-0005-0000-0000-000041610000}"/>
    <cellStyle name="표준 217 6 3" xfId="21185" xr:uid="{00000000-0005-0000-0000-000042610000}"/>
    <cellStyle name="표준 217 6 3 2" xfId="21186" xr:uid="{00000000-0005-0000-0000-000043610000}"/>
    <cellStyle name="표준 217 6 4" xfId="21187" xr:uid="{00000000-0005-0000-0000-000044610000}"/>
    <cellStyle name="표준 217 7" xfId="21188" xr:uid="{00000000-0005-0000-0000-000045610000}"/>
    <cellStyle name="표준 217 7 2" xfId="21189" xr:uid="{00000000-0005-0000-0000-000046610000}"/>
    <cellStyle name="표준 217 7 2 2" xfId="21190" xr:uid="{00000000-0005-0000-0000-000047610000}"/>
    <cellStyle name="표준 217 7 3" xfId="21191" xr:uid="{00000000-0005-0000-0000-000048610000}"/>
    <cellStyle name="표준 217 8" xfId="21192" xr:uid="{00000000-0005-0000-0000-000049610000}"/>
    <cellStyle name="표준 217 8 2" xfId="21193" xr:uid="{00000000-0005-0000-0000-00004A610000}"/>
    <cellStyle name="표준 217 9" xfId="21194" xr:uid="{00000000-0005-0000-0000-00004B610000}"/>
    <cellStyle name="표준 218" xfId="21195" xr:uid="{00000000-0005-0000-0000-00004C610000}"/>
    <cellStyle name="표준 218 2" xfId="21196" xr:uid="{00000000-0005-0000-0000-00004D610000}"/>
    <cellStyle name="표준 218 2 2" xfId="21197" xr:uid="{00000000-0005-0000-0000-00004E610000}"/>
    <cellStyle name="표준 218 2 2 2" xfId="21198" xr:uid="{00000000-0005-0000-0000-00004F610000}"/>
    <cellStyle name="표준 218 2 2 2 2" xfId="21199" xr:uid="{00000000-0005-0000-0000-000050610000}"/>
    <cellStyle name="표준 218 2 2 2 2 2" xfId="21200" xr:uid="{00000000-0005-0000-0000-000051610000}"/>
    <cellStyle name="표준 218 2 2 2 2 2 2" xfId="21201" xr:uid="{00000000-0005-0000-0000-000052610000}"/>
    <cellStyle name="표준 218 2 2 2 2 3" xfId="21202" xr:uid="{00000000-0005-0000-0000-000053610000}"/>
    <cellStyle name="표준 218 2 2 2 3" xfId="21203" xr:uid="{00000000-0005-0000-0000-000054610000}"/>
    <cellStyle name="표준 218 2 2 2 3 2" xfId="21204" xr:uid="{00000000-0005-0000-0000-000055610000}"/>
    <cellStyle name="표준 218 2 2 2 4" xfId="21205" xr:uid="{00000000-0005-0000-0000-000056610000}"/>
    <cellStyle name="표준 218 2 2 3" xfId="21206" xr:uid="{00000000-0005-0000-0000-000057610000}"/>
    <cellStyle name="표준 218 2 2 3 2" xfId="21207" xr:uid="{00000000-0005-0000-0000-000058610000}"/>
    <cellStyle name="표준 218 2 2 3 2 2" xfId="21208" xr:uid="{00000000-0005-0000-0000-000059610000}"/>
    <cellStyle name="표준 218 2 2 3 2 2 2" xfId="21209" xr:uid="{00000000-0005-0000-0000-00005A610000}"/>
    <cellStyle name="표준 218 2 2 3 2 3" xfId="21210" xr:uid="{00000000-0005-0000-0000-00005B610000}"/>
    <cellStyle name="표준 218 2 2 3 3" xfId="21211" xr:uid="{00000000-0005-0000-0000-00005C610000}"/>
    <cellStyle name="표준 218 2 2 3 3 2" xfId="21212" xr:uid="{00000000-0005-0000-0000-00005D610000}"/>
    <cellStyle name="표준 218 2 2 3 4" xfId="21213" xr:uid="{00000000-0005-0000-0000-00005E610000}"/>
    <cellStyle name="표준 218 2 2 4" xfId="21214" xr:uid="{00000000-0005-0000-0000-00005F610000}"/>
    <cellStyle name="표준 218 2 2 4 2" xfId="21215" xr:uid="{00000000-0005-0000-0000-000060610000}"/>
    <cellStyle name="표준 218 2 2 4 2 2" xfId="21216" xr:uid="{00000000-0005-0000-0000-000061610000}"/>
    <cellStyle name="표준 218 2 2 4 3" xfId="21217" xr:uid="{00000000-0005-0000-0000-000062610000}"/>
    <cellStyle name="표준 218 2 2 5" xfId="21218" xr:uid="{00000000-0005-0000-0000-000063610000}"/>
    <cellStyle name="표준 218 2 2 5 2" xfId="21219" xr:uid="{00000000-0005-0000-0000-000064610000}"/>
    <cellStyle name="표준 218 2 2 6" xfId="21220" xr:uid="{00000000-0005-0000-0000-000065610000}"/>
    <cellStyle name="표준 218 2 3" xfId="21221" xr:uid="{00000000-0005-0000-0000-000066610000}"/>
    <cellStyle name="표준 218 2 3 2" xfId="21222" xr:uid="{00000000-0005-0000-0000-000067610000}"/>
    <cellStyle name="표준 218 2 3 2 2" xfId="21223" xr:uid="{00000000-0005-0000-0000-000068610000}"/>
    <cellStyle name="표준 218 2 3 2 2 2" xfId="21224" xr:uid="{00000000-0005-0000-0000-000069610000}"/>
    <cellStyle name="표준 218 2 3 2 2 2 2" xfId="21225" xr:uid="{00000000-0005-0000-0000-00006A610000}"/>
    <cellStyle name="표준 218 2 3 2 2 3" xfId="21226" xr:uid="{00000000-0005-0000-0000-00006B610000}"/>
    <cellStyle name="표준 218 2 3 2 3" xfId="21227" xr:uid="{00000000-0005-0000-0000-00006C610000}"/>
    <cellStyle name="표준 218 2 3 2 3 2" xfId="21228" xr:uid="{00000000-0005-0000-0000-00006D610000}"/>
    <cellStyle name="표준 218 2 3 2 4" xfId="21229" xr:uid="{00000000-0005-0000-0000-00006E610000}"/>
    <cellStyle name="표준 218 2 3 3" xfId="21230" xr:uid="{00000000-0005-0000-0000-00006F610000}"/>
    <cellStyle name="표준 218 2 3 3 2" xfId="21231" xr:uid="{00000000-0005-0000-0000-000070610000}"/>
    <cellStyle name="표준 218 2 3 3 2 2" xfId="21232" xr:uid="{00000000-0005-0000-0000-000071610000}"/>
    <cellStyle name="표준 218 2 3 3 2 2 2" xfId="21233" xr:uid="{00000000-0005-0000-0000-000072610000}"/>
    <cellStyle name="표준 218 2 3 3 2 3" xfId="21234" xr:uid="{00000000-0005-0000-0000-000073610000}"/>
    <cellStyle name="표준 218 2 3 3 3" xfId="21235" xr:uid="{00000000-0005-0000-0000-000074610000}"/>
    <cellStyle name="표준 218 2 3 3 3 2" xfId="21236" xr:uid="{00000000-0005-0000-0000-000075610000}"/>
    <cellStyle name="표준 218 2 3 3 4" xfId="21237" xr:uid="{00000000-0005-0000-0000-000076610000}"/>
    <cellStyle name="표준 218 2 3 4" xfId="21238" xr:uid="{00000000-0005-0000-0000-000077610000}"/>
    <cellStyle name="표준 218 2 3 4 2" xfId="21239" xr:uid="{00000000-0005-0000-0000-000078610000}"/>
    <cellStyle name="표준 218 2 3 4 2 2" xfId="21240" xr:uid="{00000000-0005-0000-0000-000079610000}"/>
    <cellStyle name="표준 218 2 3 4 3" xfId="21241" xr:uid="{00000000-0005-0000-0000-00007A610000}"/>
    <cellStyle name="표준 218 2 3 5" xfId="21242" xr:uid="{00000000-0005-0000-0000-00007B610000}"/>
    <cellStyle name="표준 218 2 3 5 2" xfId="21243" xr:uid="{00000000-0005-0000-0000-00007C610000}"/>
    <cellStyle name="표준 218 2 3 6" xfId="21244" xr:uid="{00000000-0005-0000-0000-00007D610000}"/>
    <cellStyle name="표준 218 2 4" xfId="21245" xr:uid="{00000000-0005-0000-0000-00007E610000}"/>
    <cellStyle name="표준 218 2 4 2" xfId="21246" xr:uid="{00000000-0005-0000-0000-00007F610000}"/>
    <cellStyle name="표준 218 2 4 2 2" xfId="21247" xr:uid="{00000000-0005-0000-0000-000080610000}"/>
    <cellStyle name="표준 218 2 4 2 2 2" xfId="21248" xr:uid="{00000000-0005-0000-0000-000081610000}"/>
    <cellStyle name="표준 218 2 4 2 3" xfId="21249" xr:uid="{00000000-0005-0000-0000-000082610000}"/>
    <cellStyle name="표준 218 2 4 3" xfId="21250" xr:uid="{00000000-0005-0000-0000-000083610000}"/>
    <cellStyle name="표준 218 2 4 3 2" xfId="21251" xr:uid="{00000000-0005-0000-0000-000084610000}"/>
    <cellStyle name="표준 218 2 4 4" xfId="21252" xr:uid="{00000000-0005-0000-0000-000085610000}"/>
    <cellStyle name="표준 218 2 5" xfId="21253" xr:uid="{00000000-0005-0000-0000-000086610000}"/>
    <cellStyle name="표준 218 2 5 2" xfId="21254" xr:uid="{00000000-0005-0000-0000-000087610000}"/>
    <cellStyle name="표준 218 2 5 2 2" xfId="21255" xr:uid="{00000000-0005-0000-0000-000088610000}"/>
    <cellStyle name="표준 218 2 5 2 2 2" xfId="21256" xr:uid="{00000000-0005-0000-0000-000089610000}"/>
    <cellStyle name="표준 218 2 5 2 3" xfId="21257" xr:uid="{00000000-0005-0000-0000-00008A610000}"/>
    <cellStyle name="표준 218 2 5 3" xfId="21258" xr:uid="{00000000-0005-0000-0000-00008B610000}"/>
    <cellStyle name="표준 218 2 5 3 2" xfId="21259" xr:uid="{00000000-0005-0000-0000-00008C610000}"/>
    <cellStyle name="표준 218 2 5 4" xfId="21260" xr:uid="{00000000-0005-0000-0000-00008D610000}"/>
    <cellStyle name="표준 218 2 6" xfId="21261" xr:uid="{00000000-0005-0000-0000-00008E610000}"/>
    <cellStyle name="표준 218 2 6 2" xfId="21262" xr:uid="{00000000-0005-0000-0000-00008F610000}"/>
    <cellStyle name="표준 218 2 6 2 2" xfId="21263" xr:uid="{00000000-0005-0000-0000-000090610000}"/>
    <cellStyle name="표준 218 2 6 3" xfId="21264" xr:uid="{00000000-0005-0000-0000-000091610000}"/>
    <cellStyle name="표준 218 2 7" xfId="21265" xr:uid="{00000000-0005-0000-0000-000092610000}"/>
    <cellStyle name="표준 218 2 7 2" xfId="21266" xr:uid="{00000000-0005-0000-0000-000093610000}"/>
    <cellStyle name="표준 218 2 8" xfId="21267" xr:uid="{00000000-0005-0000-0000-000094610000}"/>
    <cellStyle name="표준 218 3" xfId="21268" xr:uid="{00000000-0005-0000-0000-000095610000}"/>
    <cellStyle name="표준 218 3 2" xfId="21269" xr:uid="{00000000-0005-0000-0000-000096610000}"/>
    <cellStyle name="표준 218 3 2 2" xfId="21270" xr:uid="{00000000-0005-0000-0000-000097610000}"/>
    <cellStyle name="표준 218 3 2 2 2" xfId="21271" xr:uid="{00000000-0005-0000-0000-000098610000}"/>
    <cellStyle name="표준 218 3 2 2 2 2" xfId="21272" xr:uid="{00000000-0005-0000-0000-000099610000}"/>
    <cellStyle name="표준 218 3 2 2 3" xfId="21273" xr:uid="{00000000-0005-0000-0000-00009A610000}"/>
    <cellStyle name="표준 218 3 2 3" xfId="21274" xr:uid="{00000000-0005-0000-0000-00009B610000}"/>
    <cellStyle name="표준 218 3 2 3 2" xfId="21275" xr:uid="{00000000-0005-0000-0000-00009C610000}"/>
    <cellStyle name="표준 218 3 2 4" xfId="21276" xr:uid="{00000000-0005-0000-0000-00009D610000}"/>
    <cellStyle name="표준 218 3 3" xfId="21277" xr:uid="{00000000-0005-0000-0000-00009E610000}"/>
    <cellStyle name="표준 218 3 3 2" xfId="21278" xr:uid="{00000000-0005-0000-0000-00009F610000}"/>
    <cellStyle name="표준 218 3 3 2 2" xfId="21279" xr:uid="{00000000-0005-0000-0000-0000A0610000}"/>
    <cellStyle name="표준 218 3 3 2 2 2" xfId="21280" xr:uid="{00000000-0005-0000-0000-0000A1610000}"/>
    <cellStyle name="표준 218 3 3 2 3" xfId="21281" xr:uid="{00000000-0005-0000-0000-0000A2610000}"/>
    <cellStyle name="표준 218 3 3 3" xfId="21282" xr:uid="{00000000-0005-0000-0000-0000A3610000}"/>
    <cellStyle name="표준 218 3 3 3 2" xfId="21283" xr:uid="{00000000-0005-0000-0000-0000A4610000}"/>
    <cellStyle name="표준 218 3 3 4" xfId="21284" xr:uid="{00000000-0005-0000-0000-0000A5610000}"/>
    <cellStyle name="표준 218 3 4" xfId="21285" xr:uid="{00000000-0005-0000-0000-0000A6610000}"/>
    <cellStyle name="표준 218 3 4 2" xfId="21286" xr:uid="{00000000-0005-0000-0000-0000A7610000}"/>
    <cellStyle name="표준 218 3 4 2 2" xfId="21287" xr:uid="{00000000-0005-0000-0000-0000A8610000}"/>
    <cellStyle name="표준 218 3 4 3" xfId="21288" xr:uid="{00000000-0005-0000-0000-0000A9610000}"/>
    <cellStyle name="표준 218 3 5" xfId="21289" xr:uid="{00000000-0005-0000-0000-0000AA610000}"/>
    <cellStyle name="표준 218 3 5 2" xfId="21290" xr:uid="{00000000-0005-0000-0000-0000AB610000}"/>
    <cellStyle name="표준 218 3 6" xfId="21291" xr:uid="{00000000-0005-0000-0000-0000AC610000}"/>
    <cellStyle name="표준 218 4" xfId="21292" xr:uid="{00000000-0005-0000-0000-0000AD610000}"/>
    <cellStyle name="표준 218 4 2" xfId="21293" xr:uid="{00000000-0005-0000-0000-0000AE610000}"/>
    <cellStyle name="표준 218 4 2 2" xfId="21294" xr:uid="{00000000-0005-0000-0000-0000AF610000}"/>
    <cellStyle name="표준 218 4 2 2 2" xfId="21295" xr:uid="{00000000-0005-0000-0000-0000B0610000}"/>
    <cellStyle name="표준 218 4 2 2 2 2" xfId="21296" xr:uid="{00000000-0005-0000-0000-0000B1610000}"/>
    <cellStyle name="표준 218 4 2 2 3" xfId="21297" xr:uid="{00000000-0005-0000-0000-0000B2610000}"/>
    <cellStyle name="표준 218 4 2 3" xfId="21298" xr:uid="{00000000-0005-0000-0000-0000B3610000}"/>
    <cellStyle name="표준 218 4 2 3 2" xfId="21299" xr:uid="{00000000-0005-0000-0000-0000B4610000}"/>
    <cellStyle name="표준 218 4 2 4" xfId="21300" xr:uid="{00000000-0005-0000-0000-0000B5610000}"/>
    <cellStyle name="표준 218 4 3" xfId="21301" xr:uid="{00000000-0005-0000-0000-0000B6610000}"/>
    <cellStyle name="표준 218 4 3 2" xfId="21302" xr:uid="{00000000-0005-0000-0000-0000B7610000}"/>
    <cellStyle name="표준 218 4 3 2 2" xfId="21303" xr:uid="{00000000-0005-0000-0000-0000B8610000}"/>
    <cellStyle name="표준 218 4 3 2 2 2" xfId="21304" xr:uid="{00000000-0005-0000-0000-0000B9610000}"/>
    <cellStyle name="표준 218 4 3 2 3" xfId="21305" xr:uid="{00000000-0005-0000-0000-0000BA610000}"/>
    <cellStyle name="표준 218 4 3 3" xfId="21306" xr:uid="{00000000-0005-0000-0000-0000BB610000}"/>
    <cellStyle name="표준 218 4 3 3 2" xfId="21307" xr:uid="{00000000-0005-0000-0000-0000BC610000}"/>
    <cellStyle name="표준 218 4 3 4" xfId="21308" xr:uid="{00000000-0005-0000-0000-0000BD610000}"/>
    <cellStyle name="표준 218 4 4" xfId="21309" xr:uid="{00000000-0005-0000-0000-0000BE610000}"/>
    <cellStyle name="표준 218 4 4 2" xfId="21310" xr:uid="{00000000-0005-0000-0000-0000BF610000}"/>
    <cellStyle name="표준 218 4 4 2 2" xfId="21311" xr:uid="{00000000-0005-0000-0000-0000C0610000}"/>
    <cellStyle name="표준 218 4 4 3" xfId="21312" xr:uid="{00000000-0005-0000-0000-0000C1610000}"/>
    <cellStyle name="표준 218 4 5" xfId="21313" xr:uid="{00000000-0005-0000-0000-0000C2610000}"/>
    <cellStyle name="표준 218 4 5 2" xfId="21314" xr:uid="{00000000-0005-0000-0000-0000C3610000}"/>
    <cellStyle name="표준 218 4 6" xfId="21315" xr:uid="{00000000-0005-0000-0000-0000C4610000}"/>
    <cellStyle name="표준 218 5" xfId="21316" xr:uid="{00000000-0005-0000-0000-0000C5610000}"/>
    <cellStyle name="표준 218 5 2" xfId="21317" xr:uid="{00000000-0005-0000-0000-0000C6610000}"/>
    <cellStyle name="표준 218 5 2 2" xfId="21318" xr:uid="{00000000-0005-0000-0000-0000C7610000}"/>
    <cellStyle name="표준 218 5 2 2 2" xfId="21319" xr:uid="{00000000-0005-0000-0000-0000C8610000}"/>
    <cellStyle name="표준 218 5 2 3" xfId="21320" xr:uid="{00000000-0005-0000-0000-0000C9610000}"/>
    <cellStyle name="표준 218 5 3" xfId="21321" xr:uid="{00000000-0005-0000-0000-0000CA610000}"/>
    <cellStyle name="표준 218 5 3 2" xfId="21322" xr:uid="{00000000-0005-0000-0000-0000CB610000}"/>
    <cellStyle name="표준 218 5 4" xfId="21323" xr:uid="{00000000-0005-0000-0000-0000CC610000}"/>
    <cellStyle name="표준 218 6" xfId="21324" xr:uid="{00000000-0005-0000-0000-0000CD610000}"/>
    <cellStyle name="표준 218 6 2" xfId="21325" xr:uid="{00000000-0005-0000-0000-0000CE610000}"/>
    <cellStyle name="표준 218 6 2 2" xfId="21326" xr:uid="{00000000-0005-0000-0000-0000CF610000}"/>
    <cellStyle name="표준 218 6 2 2 2" xfId="21327" xr:uid="{00000000-0005-0000-0000-0000D0610000}"/>
    <cellStyle name="표준 218 6 2 3" xfId="21328" xr:uid="{00000000-0005-0000-0000-0000D1610000}"/>
    <cellStyle name="표준 218 6 3" xfId="21329" xr:uid="{00000000-0005-0000-0000-0000D2610000}"/>
    <cellStyle name="표준 218 6 3 2" xfId="21330" xr:uid="{00000000-0005-0000-0000-0000D3610000}"/>
    <cellStyle name="표준 218 6 4" xfId="21331" xr:uid="{00000000-0005-0000-0000-0000D4610000}"/>
    <cellStyle name="표준 218 7" xfId="21332" xr:uid="{00000000-0005-0000-0000-0000D5610000}"/>
    <cellStyle name="표준 218 7 2" xfId="21333" xr:uid="{00000000-0005-0000-0000-0000D6610000}"/>
    <cellStyle name="표준 218 7 2 2" xfId="21334" xr:uid="{00000000-0005-0000-0000-0000D7610000}"/>
    <cellStyle name="표준 218 7 3" xfId="21335" xr:uid="{00000000-0005-0000-0000-0000D8610000}"/>
    <cellStyle name="표준 218 8" xfId="21336" xr:uid="{00000000-0005-0000-0000-0000D9610000}"/>
    <cellStyle name="표준 218 8 2" xfId="21337" xr:uid="{00000000-0005-0000-0000-0000DA610000}"/>
    <cellStyle name="표준 218 9" xfId="21338" xr:uid="{00000000-0005-0000-0000-0000DB610000}"/>
    <cellStyle name="표준 219" xfId="21339" xr:uid="{00000000-0005-0000-0000-0000DC610000}"/>
    <cellStyle name="표준 219 2" xfId="21340" xr:uid="{00000000-0005-0000-0000-0000DD610000}"/>
    <cellStyle name="표준 219 2 2" xfId="21341" xr:uid="{00000000-0005-0000-0000-0000DE610000}"/>
    <cellStyle name="표준 219 2 2 2" xfId="21342" xr:uid="{00000000-0005-0000-0000-0000DF610000}"/>
    <cellStyle name="표준 219 2 2 2 2" xfId="21343" xr:uid="{00000000-0005-0000-0000-0000E0610000}"/>
    <cellStyle name="표준 219 2 2 2 2 2" xfId="21344" xr:uid="{00000000-0005-0000-0000-0000E1610000}"/>
    <cellStyle name="표준 219 2 2 2 2 2 2" xfId="21345" xr:uid="{00000000-0005-0000-0000-0000E2610000}"/>
    <cellStyle name="표준 219 2 2 2 2 3" xfId="21346" xr:uid="{00000000-0005-0000-0000-0000E3610000}"/>
    <cellStyle name="표준 219 2 2 2 3" xfId="21347" xr:uid="{00000000-0005-0000-0000-0000E4610000}"/>
    <cellStyle name="표준 219 2 2 2 3 2" xfId="21348" xr:uid="{00000000-0005-0000-0000-0000E5610000}"/>
    <cellStyle name="표준 219 2 2 2 4" xfId="21349" xr:uid="{00000000-0005-0000-0000-0000E6610000}"/>
    <cellStyle name="표준 219 2 2 3" xfId="21350" xr:uid="{00000000-0005-0000-0000-0000E7610000}"/>
    <cellStyle name="표준 219 2 2 3 2" xfId="21351" xr:uid="{00000000-0005-0000-0000-0000E8610000}"/>
    <cellStyle name="표준 219 2 2 3 2 2" xfId="21352" xr:uid="{00000000-0005-0000-0000-0000E9610000}"/>
    <cellStyle name="표준 219 2 2 3 2 2 2" xfId="21353" xr:uid="{00000000-0005-0000-0000-0000EA610000}"/>
    <cellStyle name="표준 219 2 2 3 2 3" xfId="21354" xr:uid="{00000000-0005-0000-0000-0000EB610000}"/>
    <cellStyle name="표준 219 2 2 3 3" xfId="21355" xr:uid="{00000000-0005-0000-0000-0000EC610000}"/>
    <cellStyle name="표준 219 2 2 3 3 2" xfId="21356" xr:uid="{00000000-0005-0000-0000-0000ED610000}"/>
    <cellStyle name="표준 219 2 2 3 4" xfId="21357" xr:uid="{00000000-0005-0000-0000-0000EE610000}"/>
    <cellStyle name="표준 219 2 2 4" xfId="21358" xr:uid="{00000000-0005-0000-0000-0000EF610000}"/>
    <cellStyle name="표준 219 2 2 4 2" xfId="21359" xr:uid="{00000000-0005-0000-0000-0000F0610000}"/>
    <cellStyle name="표준 219 2 2 4 2 2" xfId="21360" xr:uid="{00000000-0005-0000-0000-0000F1610000}"/>
    <cellStyle name="표준 219 2 2 4 3" xfId="21361" xr:uid="{00000000-0005-0000-0000-0000F2610000}"/>
    <cellStyle name="표준 219 2 2 5" xfId="21362" xr:uid="{00000000-0005-0000-0000-0000F3610000}"/>
    <cellStyle name="표준 219 2 2 5 2" xfId="21363" xr:uid="{00000000-0005-0000-0000-0000F4610000}"/>
    <cellStyle name="표준 219 2 2 6" xfId="21364" xr:uid="{00000000-0005-0000-0000-0000F5610000}"/>
    <cellStyle name="표준 219 2 3" xfId="21365" xr:uid="{00000000-0005-0000-0000-0000F6610000}"/>
    <cellStyle name="표준 219 2 3 2" xfId="21366" xr:uid="{00000000-0005-0000-0000-0000F7610000}"/>
    <cellStyle name="표준 219 2 3 2 2" xfId="21367" xr:uid="{00000000-0005-0000-0000-0000F8610000}"/>
    <cellStyle name="표준 219 2 3 2 2 2" xfId="21368" xr:uid="{00000000-0005-0000-0000-0000F9610000}"/>
    <cellStyle name="표준 219 2 3 2 2 2 2" xfId="21369" xr:uid="{00000000-0005-0000-0000-0000FA610000}"/>
    <cellStyle name="표준 219 2 3 2 2 3" xfId="21370" xr:uid="{00000000-0005-0000-0000-0000FB610000}"/>
    <cellStyle name="표준 219 2 3 2 3" xfId="21371" xr:uid="{00000000-0005-0000-0000-0000FC610000}"/>
    <cellStyle name="표준 219 2 3 2 3 2" xfId="21372" xr:uid="{00000000-0005-0000-0000-0000FD610000}"/>
    <cellStyle name="표준 219 2 3 2 4" xfId="21373" xr:uid="{00000000-0005-0000-0000-0000FE610000}"/>
    <cellStyle name="표준 219 2 3 3" xfId="21374" xr:uid="{00000000-0005-0000-0000-0000FF610000}"/>
    <cellStyle name="표준 219 2 3 3 2" xfId="21375" xr:uid="{00000000-0005-0000-0000-000000620000}"/>
    <cellStyle name="표준 219 2 3 3 2 2" xfId="21376" xr:uid="{00000000-0005-0000-0000-000001620000}"/>
    <cellStyle name="표준 219 2 3 3 2 2 2" xfId="21377" xr:uid="{00000000-0005-0000-0000-000002620000}"/>
    <cellStyle name="표준 219 2 3 3 2 3" xfId="21378" xr:uid="{00000000-0005-0000-0000-000003620000}"/>
    <cellStyle name="표준 219 2 3 3 3" xfId="21379" xr:uid="{00000000-0005-0000-0000-000004620000}"/>
    <cellStyle name="표준 219 2 3 3 3 2" xfId="21380" xr:uid="{00000000-0005-0000-0000-000005620000}"/>
    <cellStyle name="표준 219 2 3 3 4" xfId="21381" xr:uid="{00000000-0005-0000-0000-000006620000}"/>
    <cellStyle name="표준 219 2 3 4" xfId="21382" xr:uid="{00000000-0005-0000-0000-000007620000}"/>
    <cellStyle name="표준 219 2 3 4 2" xfId="21383" xr:uid="{00000000-0005-0000-0000-000008620000}"/>
    <cellStyle name="표준 219 2 3 4 2 2" xfId="21384" xr:uid="{00000000-0005-0000-0000-000009620000}"/>
    <cellStyle name="표준 219 2 3 4 3" xfId="21385" xr:uid="{00000000-0005-0000-0000-00000A620000}"/>
    <cellStyle name="표준 219 2 3 5" xfId="21386" xr:uid="{00000000-0005-0000-0000-00000B620000}"/>
    <cellStyle name="표준 219 2 3 5 2" xfId="21387" xr:uid="{00000000-0005-0000-0000-00000C620000}"/>
    <cellStyle name="표준 219 2 3 6" xfId="21388" xr:uid="{00000000-0005-0000-0000-00000D620000}"/>
    <cellStyle name="표준 219 2 4" xfId="21389" xr:uid="{00000000-0005-0000-0000-00000E620000}"/>
    <cellStyle name="표준 219 2 4 2" xfId="21390" xr:uid="{00000000-0005-0000-0000-00000F620000}"/>
    <cellStyle name="표준 219 2 4 2 2" xfId="21391" xr:uid="{00000000-0005-0000-0000-000010620000}"/>
    <cellStyle name="표준 219 2 4 2 2 2" xfId="21392" xr:uid="{00000000-0005-0000-0000-000011620000}"/>
    <cellStyle name="표준 219 2 4 2 3" xfId="21393" xr:uid="{00000000-0005-0000-0000-000012620000}"/>
    <cellStyle name="표준 219 2 4 3" xfId="21394" xr:uid="{00000000-0005-0000-0000-000013620000}"/>
    <cellStyle name="표준 219 2 4 3 2" xfId="21395" xr:uid="{00000000-0005-0000-0000-000014620000}"/>
    <cellStyle name="표준 219 2 4 4" xfId="21396" xr:uid="{00000000-0005-0000-0000-000015620000}"/>
    <cellStyle name="표준 219 2 5" xfId="21397" xr:uid="{00000000-0005-0000-0000-000016620000}"/>
    <cellStyle name="표준 219 2 5 2" xfId="21398" xr:uid="{00000000-0005-0000-0000-000017620000}"/>
    <cellStyle name="표준 219 2 5 2 2" xfId="21399" xr:uid="{00000000-0005-0000-0000-000018620000}"/>
    <cellStyle name="표준 219 2 5 2 2 2" xfId="21400" xr:uid="{00000000-0005-0000-0000-000019620000}"/>
    <cellStyle name="표준 219 2 5 2 3" xfId="21401" xr:uid="{00000000-0005-0000-0000-00001A620000}"/>
    <cellStyle name="표준 219 2 5 3" xfId="21402" xr:uid="{00000000-0005-0000-0000-00001B620000}"/>
    <cellStyle name="표준 219 2 5 3 2" xfId="21403" xr:uid="{00000000-0005-0000-0000-00001C620000}"/>
    <cellStyle name="표준 219 2 5 4" xfId="21404" xr:uid="{00000000-0005-0000-0000-00001D620000}"/>
    <cellStyle name="표준 219 2 6" xfId="21405" xr:uid="{00000000-0005-0000-0000-00001E620000}"/>
    <cellStyle name="표준 219 2 6 2" xfId="21406" xr:uid="{00000000-0005-0000-0000-00001F620000}"/>
    <cellStyle name="표준 219 2 6 2 2" xfId="21407" xr:uid="{00000000-0005-0000-0000-000020620000}"/>
    <cellStyle name="표준 219 2 6 3" xfId="21408" xr:uid="{00000000-0005-0000-0000-000021620000}"/>
    <cellStyle name="표준 219 2 7" xfId="21409" xr:uid="{00000000-0005-0000-0000-000022620000}"/>
    <cellStyle name="표준 219 2 7 2" xfId="21410" xr:uid="{00000000-0005-0000-0000-000023620000}"/>
    <cellStyle name="표준 219 2 8" xfId="21411" xr:uid="{00000000-0005-0000-0000-000024620000}"/>
    <cellStyle name="표준 219 3" xfId="21412" xr:uid="{00000000-0005-0000-0000-000025620000}"/>
    <cellStyle name="표준 219 3 2" xfId="21413" xr:uid="{00000000-0005-0000-0000-000026620000}"/>
    <cellStyle name="표준 219 3 2 2" xfId="21414" xr:uid="{00000000-0005-0000-0000-000027620000}"/>
    <cellStyle name="표준 219 3 2 2 2" xfId="21415" xr:uid="{00000000-0005-0000-0000-000028620000}"/>
    <cellStyle name="표준 219 3 2 2 2 2" xfId="21416" xr:uid="{00000000-0005-0000-0000-000029620000}"/>
    <cellStyle name="표준 219 3 2 2 3" xfId="21417" xr:uid="{00000000-0005-0000-0000-00002A620000}"/>
    <cellStyle name="표준 219 3 2 3" xfId="21418" xr:uid="{00000000-0005-0000-0000-00002B620000}"/>
    <cellStyle name="표준 219 3 2 3 2" xfId="21419" xr:uid="{00000000-0005-0000-0000-00002C620000}"/>
    <cellStyle name="표준 219 3 2 4" xfId="21420" xr:uid="{00000000-0005-0000-0000-00002D620000}"/>
    <cellStyle name="표준 219 3 3" xfId="21421" xr:uid="{00000000-0005-0000-0000-00002E620000}"/>
    <cellStyle name="표준 219 3 3 2" xfId="21422" xr:uid="{00000000-0005-0000-0000-00002F620000}"/>
    <cellStyle name="표준 219 3 3 2 2" xfId="21423" xr:uid="{00000000-0005-0000-0000-000030620000}"/>
    <cellStyle name="표준 219 3 3 2 2 2" xfId="21424" xr:uid="{00000000-0005-0000-0000-000031620000}"/>
    <cellStyle name="표준 219 3 3 2 3" xfId="21425" xr:uid="{00000000-0005-0000-0000-000032620000}"/>
    <cellStyle name="표준 219 3 3 3" xfId="21426" xr:uid="{00000000-0005-0000-0000-000033620000}"/>
    <cellStyle name="표준 219 3 3 3 2" xfId="21427" xr:uid="{00000000-0005-0000-0000-000034620000}"/>
    <cellStyle name="표준 219 3 3 4" xfId="21428" xr:uid="{00000000-0005-0000-0000-000035620000}"/>
    <cellStyle name="표준 219 3 4" xfId="21429" xr:uid="{00000000-0005-0000-0000-000036620000}"/>
    <cellStyle name="표준 219 3 4 2" xfId="21430" xr:uid="{00000000-0005-0000-0000-000037620000}"/>
    <cellStyle name="표준 219 3 4 2 2" xfId="21431" xr:uid="{00000000-0005-0000-0000-000038620000}"/>
    <cellStyle name="표준 219 3 4 3" xfId="21432" xr:uid="{00000000-0005-0000-0000-000039620000}"/>
    <cellStyle name="표준 219 3 5" xfId="21433" xr:uid="{00000000-0005-0000-0000-00003A620000}"/>
    <cellStyle name="표준 219 3 5 2" xfId="21434" xr:uid="{00000000-0005-0000-0000-00003B620000}"/>
    <cellStyle name="표준 219 3 6" xfId="21435" xr:uid="{00000000-0005-0000-0000-00003C620000}"/>
    <cellStyle name="표준 219 4" xfId="21436" xr:uid="{00000000-0005-0000-0000-00003D620000}"/>
    <cellStyle name="표준 219 4 2" xfId="21437" xr:uid="{00000000-0005-0000-0000-00003E620000}"/>
    <cellStyle name="표준 219 4 2 2" xfId="21438" xr:uid="{00000000-0005-0000-0000-00003F620000}"/>
    <cellStyle name="표준 219 4 2 2 2" xfId="21439" xr:uid="{00000000-0005-0000-0000-000040620000}"/>
    <cellStyle name="표준 219 4 2 2 2 2" xfId="21440" xr:uid="{00000000-0005-0000-0000-000041620000}"/>
    <cellStyle name="표준 219 4 2 2 3" xfId="21441" xr:uid="{00000000-0005-0000-0000-000042620000}"/>
    <cellStyle name="표준 219 4 2 3" xfId="21442" xr:uid="{00000000-0005-0000-0000-000043620000}"/>
    <cellStyle name="표준 219 4 2 3 2" xfId="21443" xr:uid="{00000000-0005-0000-0000-000044620000}"/>
    <cellStyle name="표준 219 4 2 4" xfId="21444" xr:uid="{00000000-0005-0000-0000-000045620000}"/>
    <cellStyle name="표준 219 4 3" xfId="21445" xr:uid="{00000000-0005-0000-0000-000046620000}"/>
    <cellStyle name="표준 219 4 3 2" xfId="21446" xr:uid="{00000000-0005-0000-0000-000047620000}"/>
    <cellStyle name="표준 219 4 3 2 2" xfId="21447" xr:uid="{00000000-0005-0000-0000-000048620000}"/>
    <cellStyle name="표준 219 4 3 2 2 2" xfId="21448" xr:uid="{00000000-0005-0000-0000-000049620000}"/>
    <cellStyle name="표준 219 4 3 2 3" xfId="21449" xr:uid="{00000000-0005-0000-0000-00004A620000}"/>
    <cellStyle name="표준 219 4 3 3" xfId="21450" xr:uid="{00000000-0005-0000-0000-00004B620000}"/>
    <cellStyle name="표준 219 4 3 3 2" xfId="21451" xr:uid="{00000000-0005-0000-0000-00004C620000}"/>
    <cellStyle name="표준 219 4 3 4" xfId="21452" xr:uid="{00000000-0005-0000-0000-00004D620000}"/>
    <cellStyle name="표준 219 4 4" xfId="21453" xr:uid="{00000000-0005-0000-0000-00004E620000}"/>
    <cellStyle name="표준 219 4 4 2" xfId="21454" xr:uid="{00000000-0005-0000-0000-00004F620000}"/>
    <cellStyle name="표준 219 4 4 2 2" xfId="21455" xr:uid="{00000000-0005-0000-0000-000050620000}"/>
    <cellStyle name="표준 219 4 4 3" xfId="21456" xr:uid="{00000000-0005-0000-0000-000051620000}"/>
    <cellStyle name="표준 219 4 5" xfId="21457" xr:uid="{00000000-0005-0000-0000-000052620000}"/>
    <cellStyle name="표준 219 4 5 2" xfId="21458" xr:uid="{00000000-0005-0000-0000-000053620000}"/>
    <cellStyle name="표준 219 4 6" xfId="21459" xr:uid="{00000000-0005-0000-0000-000054620000}"/>
    <cellStyle name="표준 219 5" xfId="21460" xr:uid="{00000000-0005-0000-0000-000055620000}"/>
    <cellStyle name="표준 219 5 2" xfId="21461" xr:uid="{00000000-0005-0000-0000-000056620000}"/>
    <cellStyle name="표준 219 5 2 2" xfId="21462" xr:uid="{00000000-0005-0000-0000-000057620000}"/>
    <cellStyle name="표준 219 5 2 2 2" xfId="21463" xr:uid="{00000000-0005-0000-0000-000058620000}"/>
    <cellStyle name="표준 219 5 2 3" xfId="21464" xr:uid="{00000000-0005-0000-0000-000059620000}"/>
    <cellStyle name="표준 219 5 3" xfId="21465" xr:uid="{00000000-0005-0000-0000-00005A620000}"/>
    <cellStyle name="표준 219 5 3 2" xfId="21466" xr:uid="{00000000-0005-0000-0000-00005B620000}"/>
    <cellStyle name="표준 219 5 4" xfId="21467" xr:uid="{00000000-0005-0000-0000-00005C620000}"/>
    <cellStyle name="표준 219 6" xfId="21468" xr:uid="{00000000-0005-0000-0000-00005D620000}"/>
    <cellStyle name="표준 219 6 2" xfId="21469" xr:uid="{00000000-0005-0000-0000-00005E620000}"/>
    <cellStyle name="표준 219 6 2 2" xfId="21470" xr:uid="{00000000-0005-0000-0000-00005F620000}"/>
    <cellStyle name="표준 219 6 2 2 2" xfId="21471" xr:uid="{00000000-0005-0000-0000-000060620000}"/>
    <cellStyle name="표준 219 6 2 3" xfId="21472" xr:uid="{00000000-0005-0000-0000-000061620000}"/>
    <cellStyle name="표준 219 6 3" xfId="21473" xr:uid="{00000000-0005-0000-0000-000062620000}"/>
    <cellStyle name="표준 219 6 3 2" xfId="21474" xr:uid="{00000000-0005-0000-0000-000063620000}"/>
    <cellStyle name="표준 219 6 4" xfId="21475" xr:uid="{00000000-0005-0000-0000-000064620000}"/>
    <cellStyle name="표준 219 7" xfId="21476" xr:uid="{00000000-0005-0000-0000-000065620000}"/>
    <cellStyle name="표준 219 7 2" xfId="21477" xr:uid="{00000000-0005-0000-0000-000066620000}"/>
    <cellStyle name="표준 219 7 2 2" xfId="21478" xr:uid="{00000000-0005-0000-0000-000067620000}"/>
    <cellStyle name="표준 219 7 3" xfId="21479" xr:uid="{00000000-0005-0000-0000-000068620000}"/>
    <cellStyle name="표준 219 8" xfId="21480" xr:uid="{00000000-0005-0000-0000-000069620000}"/>
    <cellStyle name="표준 219 8 2" xfId="21481" xr:uid="{00000000-0005-0000-0000-00006A620000}"/>
    <cellStyle name="표준 219 9" xfId="21482" xr:uid="{00000000-0005-0000-0000-00006B620000}"/>
    <cellStyle name="표준 22" xfId="21483" xr:uid="{00000000-0005-0000-0000-00006C620000}"/>
    <cellStyle name="표준 22 2" xfId="36629" xr:uid="{00000000-0005-0000-0000-00006D620000}"/>
    <cellStyle name="표준 220" xfId="21484" xr:uid="{00000000-0005-0000-0000-00006E620000}"/>
    <cellStyle name="표준 220 2" xfId="21485" xr:uid="{00000000-0005-0000-0000-00006F620000}"/>
    <cellStyle name="표준 220 2 2" xfId="21486" xr:uid="{00000000-0005-0000-0000-000070620000}"/>
    <cellStyle name="표준 220 2 2 2" xfId="21487" xr:uid="{00000000-0005-0000-0000-000071620000}"/>
    <cellStyle name="표준 220 2 2 2 2" xfId="21488" xr:uid="{00000000-0005-0000-0000-000072620000}"/>
    <cellStyle name="표준 220 2 2 2 2 2" xfId="21489" xr:uid="{00000000-0005-0000-0000-000073620000}"/>
    <cellStyle name="표준 220 2 2 2 2 2 2" xfId="21490" xr:uid="{00000000-0005-0000-0000-000074620000}"/>
    <cellStyle name="표준 220 2 2 2 2 3" xfId="21491" xr:uid="{00000000-0005-0000-0000-000075620000}"/>
    <cellStyle name="표준 220 2 2 2 3" xfId="21492" xr:uid="{00000000-0005-0000-0000-000076620000}"/>
    <cellStyle name="표준 220 2 2 2 3 2" xfId="21493" xr:uid="{00000000-0005-0000-0000-000077620000}"/>
    <cellStyle name="표준 220 2 2 2 4" xfId="21494" xr:uid="{00000000-0005-0000-0000-000078620000}"/>
    <cellStyle name="표준 220 2 2 3" xfId="21495" xr:uid="{00000000-0005-0000-0000-000079620000}"/>
    <cellStyle name="표준 220 2 2 3 2" xfId="21496" xr:uid="{00000000-0005-0000-0000-00007A620000}"/>
    <cellStyle name="표준 220 2 2 3 2 2" xfId="21497" xr:uid="{00000000-0005-0000-0000-00007B620000}"/>
    <cellStyle name="표준 220 2 2 3 2 2 2" xfId="21498" xr:uid="{00000000-0005-0000-0000-00007C620000}"/>
    <cellStyle name="표준 220 2 2 3 2 3" xfId="21499" xr:uid="{00000000-0005-0000-0000-00007D620000}"/>
    <cellStyle name="표준 220 2 2 3 3" xfId="21500" xr:uid="{00000000-0005-0000-0000-00007E620000}"/>
    <cellStyle name="표준 220 2 2 3 3 2" xfId="21501" xr:uid="{00000000-0005-0000-0000-00007F620000}"/>
    <cellStyle name="표준 220 2 2 3 4" xfId="21502" xr:uid="{00000000-0005-0000-0000-000080620000}"/>
    <cellStyle name="표준 220 2 2 4" xfId="21503" xr:uid="{00000000-0005-0000-0000-000081620000}"/>
    <cellStyle name="표준 220 2 2 4 2" xfId="21504" xr:uid="{00000000-0005-0000-0000-000082620000}"/>
    <cellStyle name="표준 220 2 2 4 2 2" xfId="21505" xr:uid="{00000000-0005-0000-0000-000083620000}"/>
    <cellStyle name="표준 220 2 2 4 3" xfId="21506" xr:uid="{00000000-0005-0000-0000-000084620000}"/>
    <cellStyle name="표준 220 2 2 5" xfId="21507" xr:uid="{00000000-0005-0000-0000-000085620000}"/>
    <cellStyle name="표준 220 2 2 5 2" xfId="21508" xr:uid="{00000000-0005-0000-0000-000086620000}"/>
    <cellStyle name="표준 220 2 2 6" xfId="21509" xr:uid="{00000000-0005-0000-0000-000087620000}"/>
    <cellStyle name="표준 220 2 3" xfId="21510" xr:uid="{00000000-0005-0000-0000-000088620000}"/>
    <cellStyle name="표준 220 2 3 2" xfId="21511" xr:uid="{00000000-0005-0000-0000-000089620000}"/>
    <cellStyle name="표준 220 2 3 2 2" xfId="21512" xr:uid="{00000000-0005-0000-0000-00008A620000}"/>
    <cellStyle name="표준 220 2 3 2 2 2" xfId="21513" xr:uid="{00000000-0005-0000-0000-00008B620000}"/>
    <cellStyle name="표준 220 2 3 2 2 2 2" xfId="21514" xr:uid="{00000000-0005-0000-0000-00008C620000}"/>
    <cellStyle name="표준 220 2 3 2 2 3" xfId="21515" xr:uid="{00000000-0005-0000-0000-00008D620000}"/>
    <cellStyle name="표준 220 2 3 2 3" xfId="21516" xr:uid="{00000000-0005-0000-0000-00008E620000}"/>
    <cellStyle name="표준 220 2 3 2 3 2" xfId="21517" xr:uid="{00000000-0005-0000-0000-00008F620000}"/>
    <cellStyle name="표준 220 2 3 2 4" xfId="21518" xr:uid="{00000000-0005-0000-0000-000090620000}"/>
    <cellStyle name="표준 220 2 3 3" xfId="21519" xr:uid="{00000000-0005-0000-0000-000091620000}"/>
    <cellStyle name="표준 220 2 3 3 2" xfId="21520" xr:uid="{00000000-0005-0000-0000-000092620000}"/>
    <cellStyle name="표준 220 2 3 3 2 2" xfId="21521" xr:uid="{00000000-0005-0000-0000-000093620000}"/>
    <cellStyle name="표준 220 2 3 3 2 2 2" xfId="21522" xr:uid="{00000000-0005-0000-0000-000094620000}"/>
    <cellStyle name="표준 220 2 3 3 2 3" xfId="21523" xr:uid="{00000000-0005-0000-0000-000095620000}"/>
    <cellStyle name="표준 220 2 3 3 3" xfId="21524" xr:uid="{00000000-0005-0000-0000-000096620000}"/>
    <cellStyle name="표준 220 2 3 3 3 2" xfId="21525" xr:uid="{00000000-0005-0000-0000-000097620000}"/>
    <cellStyle name="표준 220 2 3 3 4" xfId="21526" xr:uid="{00000000-0005-0000-0000-000098620000}"/>
    <cellStyle name="표준 220 2 3 4" xfId="21527" xr:uid="{00000000-0005-0000-0000-000099620000}"/>
    <cellStyle name="표준 220 2 3 4 2" xfId="21528" xr:uid="{00000000-0005-0000-0000-00009A620000}"/>
    <cellStyle name="표준 220 2 3 4 2 2" xfId="21529" xr:uid="{00000000-0005-0000-0000-00009B620000}"/>
    <cellStyle name="표준 220 2 3 4 3" xfId="21530" xr:uid="{00000000-0005-0000-0000-00009C620000}"/>
    <cellStyle name="표준 220 2 3 5" xfId="21531" xr:uid="{00000000-0005-0000-0000-00009D620000}"/>
    <cellStyle name="표준 220 2 3 5 2" xfId="21532" xr:uid="{00000000-0005-0000-0000-00009E620000}"/>
    <cellStyle name="표준 220 2 3 6" xfId="21533" xr:uid="{00000000-0005-0000-0000-00009F620000}"/>
    <cellStyle name="표준 220 2 4" xfId="21534" xr:uid="{00000000-0005-0000-0000-0000A0620000}"/>
    <cellStyle name="표준 220 2 4 2" xfId="21535" xr:uid="{00000000-0005-0000-0000-0000A1620000}"/>
    <cellStyle name="표준 220 2 4 2 2" xfId="21536" xr:uid="{00000000-0005-0000-0000-0000A2620000}"/>
    <cellStyle name="표준 220 2 4 2 2 2" xfId="21537" xr:uid="{00000000-0005-0000-0000-0000A3620000}"/>
    <cellStyle name="표준 220 2 4 2 3" xfId="21538" xr:uid="{00000000-0005-0000-0000-0000A4620000}"/>
    <cellStyle name="표준 220 2 4 3" xfId="21539" xr:uid="{00000000-0005-0000-0000-0000A5620000}"/>
    <cellStyle name="표준 220 2 4 3 2" xfId="21540" xr:uid="{00000000-0005-0000-0000-0000A6620000}"/>
    <cellStyle name="표준 220 2 4 4" xfId="21541" xr:uid="{00000000-0005-0000-0000-0000A7620000}"/>
    <cellStyle name="표준 220 2 5" xfId="21542" xr:uid="{00000000-0005-0000-0000-0000A8620000}"/>
    <cellStyle name="표준 220 2 5 2" xfId="21543" xr:uid="{00000000-0005-0000-0000-0000A9620000}"/>
    <cellStyle name="표준 220 2 5 2 2" xfId="21544" xr:uid="{00000000-0005-0000-0000-0000AA620000}"/>
    <cellStyle name="표준 220 2 5 2 2 2" xfId="21545" xr:uid="{00000000-0005-0000-0000-0000AB620000}"/>
    <cellStyle name="표준 220 2 5 2 3" xfId="21546" xr:uid="{00000000-0005-0000-0000-0000AC620000}"/>
    <cellStyle name="표준 220 2 5 3" xfId="21547" xr:uid="{00000000-0005-0000-0000-0000AD620000}"/>
    <cellStyle name="표준 220 2 5 3 2" xfId="21548" xr:uid="{00000000-0005-0000-0000-0000AE620000}"/>
    <cellStyle name="표준 220 2 5 4" xfId="21549" xr:uid="{00000000-0005-0000-0000-0000AF620000}"/>
    <cellStyle name="표준 220 2 6" xfId="21550" xr:uid="{00000000-0005-0000-0000-0000B0620000}"/>
    <cellStyle name="표준 220 2 6 2" xfId="21551" xr:uid="{00000000-0005-0000-0000-0000B1620000}"/>
    <cellStyle name="표준 220 2 6 2 2" xfId="21552" xr:uid="{00000000-0005-0000-0000-0000B2620000}"/>
    <cellStyle name="표준 220 2 6 3" xfId="21553" xr:uid="{00000000-0005-0000-0000-0000B3620000}"/>
    <cellStyle name="표준 220 2 7" xfId="21554" xr:uid="{00000000-0005-0000-0000-0000B4620000}"/>
    <cellStyle name="표준 220 2 7 2" xfId="21555" xr:uid="{00000000-0005-0000-0000-0000B5620000}"/>
    <cellStyle name="표준 220 2 8" xfId="21556" xr:uid="{00000000-0005-0000-0000-0000B6620000}"/>
    <cellStyle name="표준 220 3" xfId="21557" xr:uid="{00000000-0005-0000-0000-0000B7620000}"/>
    <cellStyle name="표준 220 3 2" xfId="21558" xr:uid="{00000000-0005-0000-0000-0000B8620000}"/>
    <cellStyle name="표준 220 3 2 2" xfId="21559" xr:uid="{00000000-0005-0000-0000-0000B9620000}"/>
    <cellStyle name="표준 220 3 2 2 2" xfId="21560" xr:uid="{00000000-0005-0000-0000-0000BA620000}"/>
    <cellStyle name="표준 220 3 2 2 2 2" xfId="21561" xr:uid="{00000000-0005-0000-0000-0000BB620000}"/>
    <cellStyle name="표준 220 3 2 2 3" xfId="21562" xr:uid="{00000000-0005-0000-0000-0000BC620000}"/>
    <cellStyle name="표준 220 3 2 3" xfId="21563" xr:uid="{00000000-0005-0000-0000-0000BD620000}"/>
    <cellStyle name="표준 220 3 2 3 2" xfId="21564" xr:uid="{00000000-0005-0000-0000-0000BE620000}"/>
    <cellStyle name="표준 220 3 2 4" xfId="21565" xr:uid="{00000000-0005-0000-0000-0000BF620000}"/>
    <cellStyle name="표준 220 3 3" xfId="21566" xr:uid="{00000000-0005-0000-0000-0000C0620000}"/>
    <cellStyle name="표준 220 3 3 2" xfId="21567" xr:uid="{00000000-0005-0000-0000-0000C1620000}"/>
    <cellStyle name="표준 220 3 3 2 2" xfId="21568" xr:uid="{00000000-0005-0000-0000-0000C2620000}"/>
    <cellStyle name="표준 220 3 3 2 2 2" xfId="21569" xr:uid="{00000000-0005-0000-0000-0000C3620000}"/>
    <cellStyle name="표준 220 3 3 2 3" xfId="21570" xr:uid="{00000000-0005-0000-0000-0000C4620000}"/>
    <cellStyle name="표준 220 3 3 3" xfId="21571" xr:uid="{00000000-0005-0000-0000-0000C5620000}"/>
    <cellStyle name="표준 220 3 3 3 2" xfId="21572" xr:uid="{00000000-0005-0000-0000-0000C6620000}"/>
    <cellStyle name="표준 220 3 3 4" xfId="21573" xr:uid="{00000000-0005-0000-0000-0000C7620000}"/>
    <cellStyle name="표준 220 3 4" xfId="21574" xr:uid="{00000000-0005-0000-0000-0000C8620000}"/>
    <cellStyle name="표준 220 3 4 2" xfId="21575" xr:uid="{00000000-0005-0000-0000-0000C9620000}"/>
    <cellStyle name="표준 220 3 4 2 2" xfId="21576" xr:uid="{00000000-0005-0000-0000-0000CA620000}"/>
    <cellStyle name="표준 220 3 4 3" xfId="21577" xr:uid="{00000000-0005-0000-0000-0000CB620000}"/>
    <cellStyle name="표준 220 3 5" xfId="21578" xr:uid="{00000000-0005-0000-0000-0000CC620000}"/>
    <cellStyle name="표준 220 3 5 2" xfId="21579" xr:uid="{00000000-0005-0000-0000-0000CD620000}"/>
    <cellStyle name="표준 220 3 6" xfId="21580" xr:uid="{00000000-0005-0000-0000-0000CE620000}"/>
    <cellStyle name="표준 220 4" xfId="21581" xr:uid="{00000000-0005-0000-0000-0000CF620000}"/>
    <cellStyle name="표준 220 4 2" xfId="21582" xr:uid="{00000000-0005-0000-0000-0000D0620000}"/>
    <cellStyle name="표준 220 4 2 2" xfId="21583" xr:uid="{00000000-0005-0000-0000-0000D1620000}"/>
    <cellStyle name="표준 220 4 2 2 2" xfId="21584" xr:uid="{00000000-0005-0000-0000-0000D2620000}"/>
    <cellStyle name="표준 220 4 2 2 2 2" xfId="21585" xr:uid="{00000000-0005-0000-0000-0000D3620000}"/>
    <cellStyle name="표준 220 4 2 2 3" xfId="21586" xr:uid="{00000000-0005-0000-0000-0000D4620000}"/>
    <cellStyle name="표준 220 4 2 3" xfId="21587" xr:uid="{00000000-0005-0000-0000-0000D5620000}"/>
    <cellStyle name="표준 220 4 2 3 2" xfId="21588" xr:uid="{00000000-0005-0000-0000-0000D6620000}"/>
    <cellStyle name="표준 220 4 2 4" xfId="21589" xr:uid="{00000000-0005-0000-0000-0000D7620000}"/>
    <cellStyle name="표준 220 4 3" xfId="21590" xr:uid="{00000000-0005-0000-0000-0000D8620000}"/>
    <cellStyle name="표준 220 4 3 2" xfId="21591" xr:uid="{00000000-0005-0000-0000-0000D9620000}"/>
    <cellStyle name="표준 220 4 3 2 2" xfId="21592" xr:uid="{00000000-0005-0000-0000-0000DA620000}"/>
    <cellStyle name="표준 220 4 3 2 2 2" xfId="21593" xr:uid="{00000000-0005-0000-0000-0000DB620000}"/>
    <cellStyle name="표준 220 4 3 2 3" xfId="21594" xr:uid="{00000000-0005-0000-0000-0000DC620000}"/>
    <cellStyle name="표준 220 4 3 3" xfId="21595" xr:uid="{00000000-0005-0000-0000-0000DD620000}"/>
    <cellStyle name="표준 220 4 3 3 2" xfId="21596" xr:uid="{00000000-0005-0000-0000-0000DE620000}"/>
    <cellStyle name="표준 220 4 3 4" xfId="21597" xr:uid="{00000000-0005-0000-0000-0000DF620000}"/>
    <cellStyle name="표준 220 4 4" xfId="21598" xr:uid="{00000000-0005-0000-0000-0000E0620000}"/>
    <cellStyle name="표준 220 4 4 2" xfId="21599" xr:uid="{00000000-0005-0000-0000-0000E1620000}"/>
    <cellStyle name="표준 220 4 4 2 2" xfId="21600" xr:uid="{00000000-0005-0000-0000-0000E2620000}"/>
    <cellStyle name="표준 220 4 4 3" xfId="21601" xr:uid="{00000000-0005-0000-0000-0000E3620000}"/>
    <cellStyle name="표준 220 4 5" xfId="21602" xr:uid="{00000000-0005-0000-0000-0000E4620000}"/>
    <cellStyle name="표준 220 4 5 2" xfId="21603" xr:uid="{00000000-0005-0000-0000-0000E5620000}"/>
    <cellStyle name="표준 220 4 6" xfId="21604" xr:uid="{00000000-0005-0000-0000-0000E6620000}"/>
    <cellStyle name="표준 220 5" xfId="21605" xr:uid="{00000000-0005-0000-0000-0000E7620000}"/>
    <cellStyle name="표준 220 5 2" xfId="21606" xr:uid="{00000000-0005-0000-0000-0000E8620000}"/>
    <cellStyle name="표준 220 5 2 2" xfId="21607" xr:uid="{00000000-0005-0000-0000-0000E9620000}"/>
    <cellStyle name="표준 220 5 2 2 2" xfId="21608" xr:uid="{00000000-0005-0000-0000-0000EA620000}"/>
    <cellStyle name="표준 220 5 2 3" xfId="21609" xr:uid="{00000000-0005-0000-0000-0000EB620000}"/>
    <cellStyle name="표준 220 5 3" xfId="21610" xr:uid="{00000000-0005-0000-0000-0000EC620000}"/>
    <cellStyle name="표준 220 5 3 2" xfId="21611" xr:uid="{00000000-0005-0000-0000-0000ED620000}"/>
    <cellStyle name="표준 220 5 4" xfId="21612" xr:uid="{00000000-0005-0000-0000-0000EE620000}"/>
    <cellStyle name="표준 220 6" xfId="21613" xr:uid="{00000000-0005-0000-0000-0000EF620000}"/>
    <cellStyle name="표준 220 6 2" xfId="21614" xr:uid="{00000000-0005-0000-0000-0000F0620000}"/>
    <cellStyle name="표준 220 6 2 2" xfId="21615" xr:uid="{00000000-0005-0000-0000-0000F1620000}"/>
    <cellStyle name="표준 220 6 2 2 2" xfId="21616" xr:uid="{00000000-0005-0000-0000-0000F2620000}"/>
    <cellStyle name="표준 220 6 2 3" xfId="21617" xr:uid="{00000000-0005-0000-0000-0000F3620000}"/>
    <cellStyle name="표준 220 6 3" xfId="21618" xr:uid="{00000000-0005-0000-0000-0000F4620000}"/>
    <cellStyle name="표준 220 6 3 2" xfId="21619" xr:uid="{00000000-0005-0000-0000-0000F5620000}"/>
    <cellStyle name="표준 220 6 4" xfId="21620" xr:uid="{00000000-0005-0000-0000-0000F6620000}"/>
    <cellStyle name="표준 220 7" xfId="21621" xr:uid="{00000000-0005-0000-0000-0000F7620000}"/>
    <cellStyle name="표준 220 7 2" xfId="21622" xr:uid="{00000000-0005-0000-0000-0000F8620000}"/>
    <cellStyle name="표준 220 7 2 2" xfId="21623" xr:uid="{00000000-0005-0000-0000-0000F9620000}"/>
    <cellStyle name="표준 220 7 3" xfId="21624" xr:uid="{00000000-0005-0000-0000-0000FA620000}"/>
    <cellStyle name="표준 220 8" xfId="21625" xr:uid="{00000000-0005-0000-0000-0000FB620000}"/>
    <cellStyle name="표준 220 8 2" xfId="21626" xr:uid="{00000000-0005-0000-0000-0000FC620000}"/>
    <cellStyle name="표준 220 9" xfId="21627" xr:uid="{00000000-0005-0000-0000-0000FD620000}"/>
    <cellStyle name="표준 221" xfId="21628" xr:uid="{00000000-0005-0000-0000-0000FE620000}"/>
    <cellStyle name="표준 221 2" xfId="21629" xr:uid="{00000000-0005-0000-0000-0000FF620000}"/>
    <cellStyle name="표준 221 2 2" xfId="21630" xr:uid="{00000000-0005-0000-0000-000000630000}"/>
    <cellStyle name="표준 221 2 2 2" xfId="21631" xr:uid="{00000000-0005-0000-0000-000001630000}"/>
    <cellStyle name="표준 221 2 2 2 2" xfId="21632" xr:uid="{00000000-0005-0000-0000-000002630000}"/>
    <cellStyle name="표준 221 2 2 2 2 2" xfId="21633" xr:uid="{00000000-0005-0000-0000-000003630000}"/>
    <cellStyle name="표준 221 2 2 2 2 2 2" xfId="21634" xr:uid="{00000000-0005-0000-0000-000004630000}"/>
    <cellStyle name="표준 221 2 2 2 2 3" xfId="21635" xr:uid="{00000000-0005-0000-0000-000005630000}"/>
    <cellStyle name="표준 221 2 2 2 3" xfId="21636" xr:uid="{00000000-0005-0000-0000-000006630000}"/>
    <cellStyle name="표준 221 2 2 2 3 2" xfId="21637" xr:uid="{00000000-0005-0000-0000-000007630000}"/>
    <cellStyle name="표준 221 2 2 2 4" xfId="21638" xr:uid="{00000000-0005-0000-0000-000008630000}"/>
    <cellStyle name="표준 221 2 2 3" xfId="21639" xr:uid="{00000000-0005-0000-0000-000009630000}"/>
    <cellStyle name="표준 221 2 2 3 2" xfId="21640" xr:uid="{00000000-0005-0000-0000-00000A630000}"/>
    <cellStyle name="표준 221 2 2 3 2 2" xfId="21641" xr:uid="{00000000-0005-0000-0000-00000B630000}"/>
    <cellStyle name="표준 221 2 2 3 2 2 2" xfId="21642" xr:uid="{00000000-0005-0000-0000-00000C630000}"/>
    <cellStyle name="표준 221 2 2 3 2 3" xfId="21643" xr:uid="{00000000-0005-0000-0000-00000D630000}"/>
    <cellStyle name="표준 221 2 2 3 3" xfId="21644" xr:uid="{00000000-0005-0000-0000-00000E630000}"/>
    <cellStyle name="표준 221 2 2 3 3 2" xfId="21645" xr:uid="{00000000-0005-0000-0000-00000F630000}"/>
    <cellStyle name="표준 221 2 2 3 4" xfId="21646" xr:uid="{00000000-0005-0000-0000-000010630000}"/>
    <cellStyle name="표준 221 2 2 4" xfId="21647" xr:uid="{00000000-0005-0000-0000-000011630000}"/>
    <cellStyle name="표준 221 2 2 4 2" xfId="21648" xr:uid="{00000000-0005-0000-0000-000012630000}"/>
    <cellStyle name="표준 221 2 2 4 2 2" xfId="21649" xr:uid="{00000000-0005-0000-0000-000013630000}"/>
    <cellStyle name="표준 221 2 2 4 3" xfId="21650" xr:uid="{00000000-0005-0000-0000-000014630000}"/>
    <cellStyle name="표준 221 2 2 5" xfId="21651" xr:uid="{00000000-0005-0000-0000-000015630000}"/>
    <cellStyle name="표준 221 2 2 5 2" xfId="21652" xr:uid="{00000000-0005-0000-0000-000016630000}"/>
    <cellStyle name="표준 221 2 2 6" xfId="21653" xr:uid="{00000000-0005-0000-0000-000017630000}"/>
    <cellStyle name="표준 221 2 3" xfId="21654" xr:uid="{00000000-0005-0000-0000-000018630000}"/>
    <cellStyle name="표준 221 2 3 2" xfId="21655" xr:uid="{00000000-0005-0000-0000-000019630000}"/>
    <cellStyle name="표준 221 2 3 2 2" xfId="21656" xr:uid="{00000000-0005-0000-0000-00001A630000}"/>
    <cellStyle name="표준 221 2 3 2 2 2" xfId="21657" xr:uid="{00000000-0005-0000-0000-00001B630000}"/>
    <cellStyle name="표준 221 2 3 2 2 2 2" xfId="21658" xr:uid="{00000000-0005-0000-0000-00001C630000}"/>
    <cellStyle name="표준 221 2 3 2 2 3" xfId="21659" xr:uid="{00000000-0005-0000-0000-00001D630000}"/>
    <cellStyle name="표준 221 2 3 2 3" xfId="21660" xr:uid="{00000000-0005-0000-0000-00001E630000}"/>
    <cellStyle name="표준 221 2 3 2 3 2" xfId="21661" xr:uid="{00000000-0005-0000-0000-00001F630000}"/>
    <cellStyle name="표준 221 2 3 2 4" xfId="21662" xr:uid="{00000000-0005-0000-0000-000020630000}"/>
    <cellStyle name="표준 221 2 3 3" xfId="21663" xr:uid="{00000000-0005-0000-0000-000021630000}"/>
    <cellStyle name="표준 221 2 3 3 2" xfId="21664" xr:uid="{00000000-0005-0000-0000-000022630000}"/>
    <cellStyle name="표준 221 2 3 3 2 2" xfId="21665" xr:uid="{00000000-0005-0000-0000-000023630000}"/>
    <cellStyle name="표준 221 2 3 3 2 2 2" xfId="21666" xr:uid="{00000000-0005-0000-0000-000024630000}"/>
    <cellStyle name="표준 221 2 3 3 2 3" xfId="21667" xr:uid="{00000000-0005-0000-0000-000025630000}"/>
    <cellStyle name="표준 221 2 3 3 3" xfId="21668" xr:uid="{00000000-0005-0000-0000-000026630000}"/>
    <cellStyle name="표준 221 2 3 3 3 2" xfId="21669" xr:uid="{00000000-0005-0000-0000-000027630000}"/>
    <cellStyle name="표준 221 2 3 3 4" xfId="21670" xr:uid="{00000000-0005-0000-0000-000028630000}"/>
    <cellStyle name="표준 221 2 3 4" xfId="21671" xr:uid="{00000000-0005-0000-0000-000029630000}"/>
    <cellStyle name="표준 221 2 3 4 2" xfId="21672" xr:uid="{00000000-0005-0000-0000-00002A630000}"/>
    <cellStyle name="표준 221 2 3 4 2 2" xfId="21673" xr:uid="{00000000-0005-0000-0000-00002B630000}"/>
    <cellStyle name="표준 221 2 3 4 3" xfId="21674" xr:uid="{00000000-0005-0000-0000-00002C630000}"/>
    <cellStyle name="표준 221 2 3 5" xfId="21675" xr:uid="{00000000-0005-0000-0000-00002D630000}"/>
    <cellStyle name="표준 221 2 3 5 2" xfId="21676" xr:uid="{00000000-0005-0000-0000-00002E630000}"/>
    <cellStyle name="표준 221 2 3 6" xfId="21677" xr:uid="{00000000-0005-0000-0000-00002F630000}"/>
    <cellStyle name="표준 221 2 4" xfId="21678" xr:uid="{00000000-0005-0000-0000-000030630000}"/>
    <cellStyle name="표준 221 2 4 2" xfId="21679" xr:uid="{00000000-0005-0000-0000-000031630000}"/>
    <cellStyle name="표준 221 2 4 2 2" xfId="21680" xr:uid="{00000000-0005-0000-0000-000032630000}"/>
    <cellStyle name="표준 221 2 4 2 2 2" xfId="21681" xr:uid="{00000000-0005-0000-0000-000033630000}"/>
    <cellStyle name="표준 221 2 4 2 3" xfId="21682" xr:uid="{00000000-0005-0000-0000-000034630000}"/>
    <cellStyle name="표준 221 2 4 3" xfId="21683" xr:uid="{00000000-0005-0000-0000-000035630000}"/>
    <cellStyle name="표준 221 2 4 3 2" xfId="21684" xr:uid="{00000000-0005-0000-0000-000036630000}"/>
    <cellStyle name="표준 221 2 4 4" xfId="21685" xr:uid="{00000000-0005-0000-0000-000037630000}"/>
    <cellStyle name="표준 221 2 5" xfId="21686" xr:uid="{00000000-0005-0000-0000-000038630000}"/>
    <cellStyle name="표준 221 2 5 2" xfId="21687" xr:uid="{00000000-0005-0000-0000-000039630000}"/>
    <cellStyle name="표준 221 2 5 2 2" xfId="21688" xr:uid="{00000000-0005-0000-0000-00003A630000}"/>
    <cellStyle name="표준 221 2 5 2 2 2" xfId="21689" xr:uid="{00000000-0005-0000-0000-00003B630000}"/>
    <cellStyle name="표준 221 2 5 2 3" xfId="21690" xr:uid="{00000000-0005-0000-0000-00003C630000}"/>
    <cellStyle name="표준 221 2 5 3" xfId="21691" xr:uid="{00000000-0005-0000-0000-00003D630000}"/>
    <cellStyle name="표준 221 2 5 3 2" xfId="21692" xr:uid="{00000000-0005-0000-0000-00003E630000}"/>
    <cellStyle name="표준 221 2 5 4" xfId="21693" xr:uid="{00000000-0005-0000-0000-00003F630000}"/>
    <cellStyle name="표준 221 2 6" xfId="21694" xr:uid="{00000000-0005-0000-0000-000040630000}"/>
    <cellStyle name="표준 221 2 6 2" xfId="21695" xr:uid="{00000000-0005-0000-0000-000041630000}"/>
    <cellStyle name="표준 221 2 6 2 2" xfId="21696" xr:uid="{00000000-0005-0000-0000-000042630000}"/>
    <cellStyle name="표준 221 2 6 3" xfId="21697" xr:uid="{00000000-0005-0000-0000-000043630000}"/>
    <cellStyle name="표준 221 2 7" xfId="21698" xr:uid="{00000000-0005-0000-0000-000044630000}"/>
    <cellStyle name="표준 221 2 7 2" xfId="21699" xr:uid="{00000000-0005-0000-0000-000045630000}"/>
    <cellStyle name="표준 221 2 8" xfId="21700" xr:uid="{00000000-0005-0000-0000-000046630000}"/>
    <cellStyle name="표준 221 3" xfId="21701" xr:uid="{00000000-0005-0000-0000-000047630000}"/>
    <cellStyle name="표준 221 3 2" xfId="21702" xr:uid="{00000000-0005-0000-0000-000048630000}"/>
    <cellStyle name="표준 221 3 2 2" xfId="21703" xr:uid="{00000000-0005-0000-0000-000049630000}"/>
    <cellStyle name="표준 221 3 2 2 2" xfId="21704" xr:uid="{00000000-0005-0000-0000-00004A630000}"/>
    <cellStyle name="표준 221 3 2 2 2 2" xfId="21705" xr:uid="{00000000-0005-0000-0000-00004B630000}"/>
    <cellStyle name="표준 221 3 2 2 3" xfId="21706" xr:uid="{00000000-0005-0000-0000-00004C630000}"/>
    <cellStyle name="표준 221 3 2 3" xfId="21707" xr:uid="{00000000-0005-0000-0000-00004D630000}"/>
    <cellStyle name="표준 221 3 2 3 2" xfId="21708" xr:uid="{00000000-0005-0000-0000-00004E630000}"/>
    <cellStyle name="표준 221 3 2 4" xfId="21709" xr:uid="{00000000-0005-0000-0000-00004F630000}"/>
    <cellStyle name="표준 221 3 3" xfId="21710" xr:uid="{00000000-0005-0000-0000-000050630000}"/>
    <cellStyle name="표준 221 3 3 2" xfId="21711" xr:uid="{00000000-0005-0000-0000-000051630000}"/>
    <cellStyle name="표준 221 3 3 2 2" xfId="21712" xr:uid="{00000000-0005-0000-0000-000052630000}"/>
    <cellStyle name="표준 221 3 3 2 2 2" xfId="21713" xr:uid="{00000000-0005-0000-0000-000053630000}"/>
    <cellStyle name="표준 221 3 3 2 3" xfId="21714" xr:uid="{00000000-0005-0000-0000-000054630000}"/>
    <cellStyle name="표준 221 3 3 3" xfId="21715" xr:uid="{00000000-0005-0000-0000-000055630000}"/>
    <cellStyle name="표준 221 3 3 3 2" xfId="21716" xr:uid="{00000000-0005-0000-0000-000056630000}"/>
    <cellStyle name="표준 221 3 3 4" xfId="21717" xr:uid="{00000000-0005-0000-0000-000057630000}"/>
    <cellStyle name="표준 221 3 4" xfId="21718" xr:uid="{00000000-0005-0000-0000-000058630000}"/>
    <cellStyle name="표준 221 3 4 2" xfId="21719" xr:uid="{00000000-0005-0000-0000-000059630000}"/>
    <cellStyle name="표준 221 3 4 2 2" xfId="21720" xr:uid="{00000000-0005-0000-0000-00005A630000}"/>
    <cellStyle name="표준 221 3 4 3" xfId="21721" xr:uid="{00000000-0005-0000-0000-00005B630000}"/>
    <cellStyle name="표준 221 3 5" xfId="21722" xr:uid="{00000000-0005-0000-0000-00005C630000}"/>
    <cellStyle name="표준 221 3 5 2" xfId="21723" xr:uid="{00000000-0005-0000-0000-00005D630000}"/>
    <cellStyle name="표준 221 3 6" xfId="21724" xr:uid="{00000000-0005-0000-0000-00005E630000}"/>
    <cellStyle name="표준 221 4" xfId="21725" xr:uid="{00000000-0005-0000-0000-00005F630000}"/>
    <cellStyle name="표준 221 4 2" xfId="21726" xr:uid="{00000000-0005-0000-0000-000060630000}"/>
    <cellStyle name="표준 221 4 2 2" xfId="21727" xr:uid="{00000000-0005-0000-0000-000061630000}"/>
    <cellStyle name="표준 221 4 2 2 2" xfId="21728" xr:uid="{00000000-0005-0000-0000-000062630000}"/>
    <cellStyle name="표준 221 4 2 2 2 2" xfId="21729" xr:uid="{00000000-0005-0000-0000-000063630000}"/>
    <cellStyle name="표준 221 4 2 2 3" xfId="21730" xr:uid="{00000000-0005-0000-0000-000064630000}"/>
    <cellStyle name="표준 221 4 2 3" xfId="21731" xr:uid="{00000000-0005-0000-0000-000065630000}"/>
    <cellStyle name="표준 221 4 2 3 2" xfId="21732" xr:uid="{00000000-0005-0000-0000-000066630000}"/>
    <cellStyle name="표준 221 4 2 4" xfId="21733" xr:uid="{00000000-0005-0000-0000-000067630000}"/>
    <cellStyle name="표준 221 4 3" xfId="21734" xr:uid="{00000000-0005-0000-0000-000068630000}"/>
    <cellStyle name="표준 221 4 3 2" xfId="21735" xr:uid="{00000000-0005-0000-0000-000069630000}"/>
    <cellStyle name="표준 221 4 3 2 2" xfId="21736" xr:uid="{00000000-0005-0000-0000-00006A630000}"/>
    <cellStyle name="표준 221 4 3 2 2 2" xfId="21737" xr:uid="{00000000-0005-0000-0000-00006B630000}"/>
    <cellStyle name="표준 221 4 3 2 3" xfId="21738" xr:uid="{00000000-0005-0000-0000-00006C630000}"/>
    <cellStyle name="표준 221 4 3 3" xfId="21739" xr:uid="{00000000-0005-0000-0000-00006D630000}"/>
    <cellStyle name="표준 221 4 3 3 2" xfId="21740" xr:uid="{00000000-0005-0000-0000-00006E630000}"/>
    <cellStyle name="표준 221 4 3 4" xfId="21741" xr:uid="{00000000-0005-0000-0000-00006F630000}"/>
    <cellStyle name="표준 221 4 4" xfId="21742" xr:uid="{00000000-0005-0000-0000-000070630000}"/>
    <cellStyle name="표준 221 4 4 2" xfId="21743" xr:uid="{00000000-0005-0000-0000-000071630000}"/>
    <cellStyle name="표준 221 4 4 2 2" xfId="21744" xr:uid="{00000000-0005-0000-0000-000072630000}"/>
    <cellStyle name="표준 221 4 4 3" xfId="21745" xr:uid="{00000000-0005-0000-0000-000073630000}"/>
    <cellStyle name="표준 221 4 5" xfId="21746" xr:uid="{00000000-0005-0000-0000-000074630000}"/>
    <cellStyle name="표준 221 4 5 2" xfId="21747" xr:uid="{00000000-0005-0000-0000-000075630000}"/>
    <cellStyle name="표준 221 4 6" xfId="21748" xr:uid="{00000000-0005-0000-0000-000076630000}"/>
    <cellStyle name="표준 221 5" xfId="21749" xr:uid="{00000000-0005-0000-0000-000077630000}"/>
    <cellStyle name="표준 221 5 2" xfId="21750" xr:uid="{00000000-0005-0000-0000-000078630000}"/>
    <cellStyle name="표준 221 5 2 2" xfId="21751" xr:uid="{00000000-0005-0000-0000-000079630000}"/>
    <cellStyle name="표준 221 5 2 2 2" xfId="21752" xr:uid="{00000000-0005-0000-0000-00007A630000}"/>
    <cellStyle name="표준 221 5 2 3" xfId="21753" xr:uid="{00000000-0005-0000-0000-00007B630000}"/>
    <cellStyle name="표준 221 5 3" xfId="21754" xr:uid="{00000000-0005-0000-0000-00007C630000}"/>
    <cellStyle name="표준 221 5 3 2" xfId="21755" xr:uid="{00000000-0005-0000-0000-00007D630000}"/>
    <cellStyle name="표준 221 5 4" xfId="21756" xr:uid="{00000000-0005-0000-0000-00007E630000}"/>
    <cellStyle name="표준 221 6" xfId="21757" xr:uid="{00000000-0005-0000-0000-00007F630000}"/>
    <cellStyle name="표준 221 6 2" xfId="21758" xr:uid="{00000000-0005-0000-0000-000080630000}"/>
    <cellStyle name="표준 221 6 2 2" xfId="21759" xr:uid="{00000000-0005-0000-0000-000081630000}"/>
    <cellStyle name="표준 221 6 2 2 2" xfId="21760" xr:uid="{00000000-0005-0000-0000-000082630000}"/>
    <cellStyle name="표준 221 6 2 3" xfId="21761" xr:uid="{00000000-0005-0000-0000-000083630000}"/>
    <cellStyle name="표준 221 6 3" xfId="21762" xr:uid="{00000000-0005-0000-0000-000084630000}"/>
    <cellStyle name="표준 221 6 3 2" xfId="21763" xr:uid="{00000000-0005-0000-0000-000085630000}"/>
    <cellStyle name="표준 221 6 4" xfId="21764" xr:uid="{00000000-0005-0000-0000-000086630000}"/>
    <cellStyle name="표준 221 7" xfId="21765" xr:uid="{00000000-0005-0000-0000-000087630000}"/>
    <cellStyle name="표준 221 7 2" xfId="21766" xr:uid="{00000000-0005-0000-0000-000088630000}"/>
    <cellStyle name="표준 221 7 2 2" xfId="21767" xr:uid="{00000000-0005-0000-0000-000089630000}"/>
    <cellStyle name="표준 221 7 3" xfId="21768" xr:uid="{00000000-0005-0000-0000-00008A630000}"/>
    <cellStyle name="표준 221 8" xfId="21769" xr:uid="{00000000-0005-0000-0000-00008B630000}"/>
    <cellStyle name="표준 221 8 2" xfId="21770" xr:uid="{00000000-0005-0000-0000-00008C630000}"/>
    <cellStyle name="표준 221 9" xfId="21771" xr:uid="{00000000-0005-0000-0000-00008D630000}"/>
    <cellStyle name="표준 222" xfId="21772" xr:uid="{00000000-0005-0000-0000-00008E630000}"/>
    <cellStyle name="표준 222 2" xfId="21773" xr:uid="{00000000-0005-0000-0000-00008F630000}"/>
    <cellStyle name="표준 222 2 2" xfId="21774" xr:uid="{00000000-0005-0000-0000-000090630000}"/>
    <cellStyle name="표준 222 2 2 2" xfId="21775" xr:uid="{00000000-0005-0000-0000-000091630000}"/>
    <cellStyle name="표준 222 2 2 2 2" xfId="21776" xr:uid="{00000000-0005-0000-0000-000092630000}"/>
    <cellStyle name="표준 222 2 2 2 2 2" xfId="21777" xr:uid="{00000000-0005-0000-0000-000093630000}"/>
    <cellStyle name="표준 222 2 2 2 2 2 2" xfId="21778" xr:uid="{00000000-0005-0000-0000-000094630000}"/>
    <cellStyle name="표준 222 2 2 2 2 3" xfId="21779" xr:uid="{00000000-0005-0000-0000-000095630000}"/>
    <cellStyle name="표준 222 2 2 2 3" xfId="21780" xr:uid="{00000000-0005-0000-0000-000096630000}"/>
    <cellStyle name="표준 222 2 2 2 3 2" xfId="21781" xr:uid="{00000000-0005-0000-0000-000097630000}"/>
    <cellStyle name="표준 222 2 2 2 4" xfId="21782" xr:uid="{00000000-0005-0000-0000-000098630000}"/>
    <cellStyle name="표준 222 2 2 3" xfId="21783" xr:uid="{00000000-0005-0000-0000-000099630000}"/>
    <cellStyle name="표준 222 2 2 3 2" xfId="21784" xr:uid="{00000000-0005-0000-0000-00009A630000}"/>
    <cellStyle name="표준 222 2 2 3 2 2" xfId="21785" xr:uid="{00000000-0005-0000-0000-00009B630000}"/>
    <cellStyle name="표준 222 2 2 3 2 2 2" xfId="21786" xr:uid="{00000000-0005-0000-0000-00009C630000}"/>
    <cellStyle name="표준 222 2 2 3 2 3" xfId="21787" xr:uid="{00000000-0005-0000-0000-00009D630000}"/>
    <cellStyle name="표준 222 2 2 3 3" xfId="21788" xr:uid="{00000000-0005-0000-0000-00009E630000}"/>
    <cellStyle name="표준 222 2 2 3 3 2" xfId="21789" xr:uid="{00000000-0005-0000-0000-00009F630000}"/>
    <cellStyle name="표준 222 2 2 3 4" xfId="21790" xr:uid="{00000000-0005-0000-0000-0000A0630000}"/>
    <cellStyle name="표준 222 2 2 4" xfId="21791" xr:uid="{00000000-0005-0000-0000-0000A1630000}"/>
    <cellStyle name="표준 222 2 2 4 2" xfId="21792" xr:uid="{00000000-0005-0000-0000-0000A2630000}"/>
    <cellStyle name="표준 222 2 2 4 2 2" xfId="21793" xr:uid="{00000000-0005-0000-0000-0000A3630000}"/>
    <cellStyle name="표준 222 2 2 4 3" xfId="21794" xr:uid="{00000000-0005-0000-0000-0000A4630000}"/>
    <cellStyle name="표준 222 2 2 5" xfId="21795" xr:uid="{00000000-0005-0000-0000-0000A5630000}"/>
    <cellStyle name="표준 222 2 2 5 2" xfId="21796" xr:uid="{00000000-0005-0000-0000-0000A6630000}"/>
    <cellStyle name="표준 222 2 2 6" xfId="21797" xr:uid="{00000000-0005-0000-0000-0000A7630000}"/>
    <cellStyle name="표준 222 2 3" xfId="21798" xr:uid="{00000000-0005-0000-0000-0000A8630000}"/>
    <cellStyle name="표준 222 2 3 2" xfId="21799" xr:uid="{00000000-0005-0000-0000-0000A9630000}"/>
    <cellStyle name="표준 222 2 3 2 2" xfId="21800" xr:uid="{00000000-0005-0000-0000-0000AA630000}"/>
    <cellStyle name="표준 222 2 3 2 2 2" xfId="21801" xr:uid="{00000000-0005-0000-0000-0000AB630000}"/>
    <cellStyle name="표준 222 2 3 2 2 2 2" xfId="21802" xr:uid="{00000000-0005-0000-0000-0000AC630000}"/>
    <cellStyle name="표준 222 2 3 2 2 3" xfId="21803" xr:uid="{00000000-0005-0000-0000-0000AD630000}"/>
    <cellStyle name="표준 222 2 3 2 3" xfId="21804" xr:uid="{00000000-0005-0000-0000-0000AE630000}"/>
    <cellStyle name="표준 222 2 3 2 3 2" xfId="21805" xr:uid="{00000000-0005-0000-0000-0000AF630000}"/>
    <cellStyle name="표준 222 2 3 2 4" xfId="21806" xr:uid="{00000000-0005-0000-0000-0000B0630000}"/>
    <cellStyle name="표준 222 2 3 3" xfId="21807" xr:uid="{00000000-0005-0000-0000-0000B1630000}"/>
    <cellStyle name="표준 222 2 3 3 2" xfId="21808" xr:uid="{00000000-0005-0000-0000-0000B2630000}"/>
    <cellStyle name="표준 222 2 3 3 2 2" xfId="21809" xr:uid="{00000000-0005-0000-0000-0000B3630000}"/>
    <cellStyle name="표준 222 2 3 3 2 2 2" xfId="21810" xr:uid="{00000000-0005-0000-0000-0000B4630000}"/>
    <cellStyle name="표준 222 2 3 3 2 3" xfId="21811" xr:uid="{00000000-0005-0000-0000-0000B5630000}"/>
    <cellStyle name="표준 222 2 3 3 3" xfId="21812" xr:uid="{00000000-0005-0000-0000-0000B6630000}"/>
    <cellStyle name="표준 222 2 3 3 3 2" xfId="21813" xr:uid="{00000000-0005-0000-0000-0000B7630000}"/>
    <cellStyle name="표준 222 2 3 3 4" xfId="21814" xr:uid="{00000000-0005-0000-0000-0000B8630000}"/>
    <cellStyle name="표준 222 2 3 4" xfId="21815" xr:uid="{00000000-0005-0000-0000-0000B9630000}"/>
    <cellStyle name="표준 222 2 3 4 2" xfId="21816" xr:uid="{00000000-0005-0000-0000-0000BA630000}"/>
    <cellStyle name="표준 222 2 3 4 2 2" xfId="21817" xr:uid="{00000000-0005-0000-0000-0000BB630000}"/>
    <cellStyle name="표준 222 2 3 4 3" xfId="21818" xr:uid="{00000000-0005-0000-0000-0000BC630000}"/>
    <cellStyle name="표준 222 2 3 5" xfId="21819" xr:uid="{00000000-0005-0000-0000-0000BD630000}"/>
    <cellStyle name="표준 222 2 3 5 2" xfId="21820" xr:uid="{00000000-0005-0000-0000-0000BE630000}"/>
    <cellStyle name="표준 222 2 3 6" xfId="21821" xr:uid="{00000000-0005-0000-0000-0000BF630000}"/>
    <cellStyle name="표준 222 2 4" xfId="21822" xr:uid="{00000000-0005-0000-0000-0000C0630000}"/>
    <cellStyle name="표준 222 2 4 2" xfId="21823" xr:uid="{00000000-0005-0000-0000-0000C1630000}"/>
    <cellStyle name="표준 222 2 4 2 2" xfId="21824" xr:uid="{00000000-0005-0000-0000-0000C2630000}"/>
    <cellStyle name="표준 222 2 4 2 2 2" xfId="21825" xr:uid="{00000000-0005-0000-0000-0000C3630000}"/>
    <cellStyle name="표준 222 2 4 2 3" xfId="21826" xr:uid="{00000000-0005-0000-0000-0000C4630000}"/>
    <cellStyle name="표준 222 2 4 3" xfId="21827" xr:uid="{00000000-0005-0000-0000-0000C5630000}"/>
    <cellStyle name="표준 222 2 4 3 2" xfId="21828" xr:uid="{00000000-0005-0000-0000-0000C6630000}"/>
    <cellStyle name="표준 222 2 4 4" xfId="21829" xr:uid="{00000000-0005-0000-0000-0000C7630000}"/>
    <cellStyle name="표준 222 2 5" xfId="21830" xr:uid="{00000000-0005-0000-0000-0000C8630000}"/>
    <cellStyle name="표준 222 2 5 2" xfId="21831" xr:uid="{00000000-0005-0000-0000-0000C9630000}"/>
    <cellStyle name="표준 222 2 5 2 2" xfId="21832" xr:uid="{00000000-0005-0000-0000-0000CA630000}"/>
    <cellStyle name="표준 222 2 5 2 2 2" xfId="21833" xr:uid="{00000000-0005-0000-0000-0000CB630000}"/>
    <cellStyle name="표준 222 2 5 2 3" xfId="21834" xr:uid="{00000000-0005-0000-0000-0000CC630000}"/>
    <cellStyle name="표준 222 2 5 3" xfId="21835" xr:uid="{00000000-0005-0000-0000-0000CD630000}"/>
    <cellStyle name="표준 222 2 5 3 2" xfId="21836" xr:uid="{00000000-0005-0000-0000-0000CE630000}"/>
    <cellStyle name="표준 222 2 5 4" xfId="21837" xr:uid="{00000000-0005-0000-0000-0000CF630000}"/>
    <cellStyle name="표준 222 2 6" xfId="21838" xr:uid="{00000000-0005-0000-0000-0000D0630000}"/>
    <cellStyle name="표준 222 2 6 2" xfId="21839" xr:uid="{00000000-0005-0000-0000-0000D1630000}"/>
    <cellStyle name="표준 222 2 6 2 2" xfId="21840" xr:uid="{00000000-0005-0000-0000-0000D2630000}"/>
    <cellStyle name="표준 222 2 6 3" xfId="21841" xr:uid="{00000000-0005-0000-0000-0000D3630000}"/>
    <cellStyle name="표준 222 2 7" xfId="21842" xr:uid="{00000000-0005-0000-0000-0000D4630000}"/>
    <cellStyle name="표준 222 2 7 2" xfId="21843" xr:uid="{00000000-0005-0000-0000-0000D5630000}"/>
    <cellStyle name="표준 222 2 8" xfId="21844" xr:uid="{00000000-0005-0000-0000-0000D6630000}"/>
    <cellStyle name="표준 222 3" xfId="21845" xr:uid="{00000000-0005-0000-0000-0000D7630000}"/>
    <cellStyle name="표준 222 3 2" xfId="21846" xr:uid="{00000000-0005-0000-0000-0000D8630000}"/>
    <cellStyle name="표준 222 3 2 2" xfId="21847" xr:uid="{00000000-0005-0000-0000-0000D9630000}"/>
    <cellStyle name="표준 222 3 2 2 2" xfId="21848" xr:uid="{00000000-0005-0000-0000-0000DA630000}"/>
    <cellStyle name="표준 222 3 2 2 2 2" xfId="21849" xr:uid="{00000000-0005-0000-0000-0000DB630000}"/>
    <cellStyle name="표준 222 3 2 2 3" xfId="21850" xr:uid="{00000000-0005-0000-0000-0000DC630000}"/>
    <cellStyle name="표준 222 3 2 3" xfId="21851" xr:uid="{00000000-0005-0000-0000-0000DD630000}"/>
    <cellStyle name="표준 222 3 2 3 2" xfId="21852" xr:uid="{00000000-0005-0000-0000-0000DE630000}"/>
    <cellStyle name="표준 222 3 2 4" xfId="21853" xr:uid="{00000000-0005-0000-0000-0000DF630000}"/>
    <cellStyle name="표준 222 3 3" xfId="21854" xr:uid="{00000000-0005-0000-0000-0000E0630000}"/>
    <cellStyle name="표준 222 3 3 2" xfId="21855" xr:uid="{00000000-0005-0000-0000-0000E1630000}"/>
    <cellStyle name="표준 222 3 3 2 2" xfId="21856" xr:uid="{00000000-0005-0000-0000-0000E2630000}"/>
    <cellStyle name="표준 222 3 3 2 2 2" xfId="21857" xr:uid="{00000000-0005-0000-0000-0000E3630000}"/>
    <cellStyle name="표준 222 3 3 2 3" xfId="21858" xr:uid="{00000000-0005-0000-0000-0000E4630000}"/>
    <cellStyle name="표준 222 3 3 3" xfId="21859" xr:uid="{00000000-0005-0000-0000-0000E5630000}"/>
    <cellStyle name="표준 222 3 3 3 2" xfId="21860" xr:uid="{00000000-0005-0000-0000-0000E6630000}"/>
    <cellStyle name="표준 222 3 3 4" xfId="21861" xr:uid="{00000000-0005-0000-0000-0000E7630000}"/>
    <cellStyle name="표준 222 3 4" xfId="21862" xr:uid="{00000000-0005-0000-0000-0000E8630000}"/>
    <cellStyle name="표준 222 3 4 2" xfId="21863" xr:uid="{00000000-0005-0000-0000-0000E9630000}"/>
    <cellStyle name="표준 222 3 4 2 2" xfId="21864" xr:uid="{00000000-0005-0000-0000-0000EA630000}"/>
    <cellStyle name="표준 222 3 4 3" xfId="21865" xr:uid="{00000000-0005-0000-0000-0000EB630000}"/>
    <cellStyle name="표준 222 3 5" xfId="21866" xr:uid="{00000000-0005-0000-0000-0000EC630000}"/>
    <cellStyle name="표준 222 3 5 2" xfId="21867" xr:uid="{00000000-0005-0000-0000-0000ED630000}"/>
    <cellStyle name="표준 222 3 6" xfId="21868" xr:uid="{00000000-0005-0000-0000-0000EE630000}"/>
    <cellStyle name="표준 222 4" xfId="21869" xr:uid="{00000000-0005-0000-0000-0000EF630000}"/>
    <cellStyle name="표준 222 4 2" xfId="21870" xr:uid="{00000000-0005-0000-0000-0000F0630000}"/>
    <cellStyle name="표준 222 4 2 2" xfId="21871" xr:uid="{00000000-0005-0000-0000-0000F1630000}"/>
    <cellStyle name="표준 222 4 2 2 2" xfId="21872" xr:uid="{00000000-0005-0000-0000-0000F2630000}"/>
    <cellStyle name="표준 222 4 2 2 2 2" xfId="21873" xr:uid="{00000000-0005-0000-0000-0000F3630000}"/>
    <cellStyle name="표준 222 4 2 2 3" xfId="21874" xr:uid="{00000000-0005-0000-0000-0000F4630000}"/>
    <cellStyle name="표준 222 4 2 3" xfId="21875" xr:uid="{00000000-0005-0000-0000-0000F5630000}"/>
    <cellStyle name="표준 222 4 2 3 2" xfId="21876" xr:uid="{00000000-0005-0000-0000-0000F6630000}"/>
    <cellStyle name="표준 222 4 2 4" xfId="21877" xr:uid="{00000000-0005-0000-0000-0000F7630000}"/>
    <cellStyle name="표준 222 4 3" xfId="21878" xr:uid="{00000000-0005-0000-0000-0000F8630000}"/>
    <cellStyle name="표준 222 4 3 2" xfId="21879" xr:uid="{00000000-0005-0000-0000-0000F9630000}"/>
    <cellStyle name="표준 222 4 3 2 2" xfId="21880" xr:uid="{00000000-0005-0000-0000-0000FA630000}"/>
    <cellStyle name="표준 222 4 3 2 2 2" xfId="21881" xr:uid="{00000000-0005-0000-0000-0000FB630000}"/>
    <cellStyle name="표준 222 4 3 2 3" xfId="21882" xr:uid="{00000000-0005-0000-0000-0000FC630000}"/>
    <cellStyle name="표준 222 4 3 3" xfId="21883" xr:uid="{00000000-0005-0000-0000-0000FD630000}"/>
    <cellStyle name="표준 222 4 3 3 2" xfId="21884" xr:uid="{00000000-0005-0000-0000-0000FE630000}"/>
    <cellStyle name="표준 222 4 3 4" xfId="21885" xr:uid="{00000000-0005-0000-0000-0000FF630000}"/>
    <cellStyle name="표준 222 4 4" xfId="21886" xr:uid="{00000000-0005-0000-0000-000000640000}"/>
    <cellStyle name="표준 222 4 4 2" xfId="21887" xr:uid="{00000000-0005-0000-0000-000001640000}"/>
    <cellStyle name="표준 222 4 4 2 2" xfId="21888" xr:uid="{00000000-0005-0000-0000-000002640000}"/>
    <cellStyle name="표준 222 4 4 3" xfId="21889" xr:uid="{00000000-0005-0000-0000-000003640000}"/>
    <cellStyle name="표준 222 4 5" xfId="21890" xr:uid="{00000000-0005-0000-0000-000004640000}"/>
    <cellStyle name="표준 222 4 5 2" xfId="21891" xr:uid="{00000000-0005-0000-0000-000005640000}"/>
    <cellStyle name="표준 222 4 6" xfId="21892" xr:uid="{00000000-0005-0000-0000-000006640000}"/>
    <cellStyle name="표준 222 5" xfId="21893" xr:uid="{00000000-0005-0000-0000-000007640000}"/>
    <cellStyle name="표준 222 5 2" xfId="21894" xr:uid="{00000000-0005-0000-0000-000008640000}"/>
    <cellStyle name="표준 222 5 2 2" xfId="21895" xr:uid="{00000000-0005-0000-0000-000009640000}"/>
    <cellStyle name="표준 222 5 2 2 2" xfId="21896" xr:uid="{00000000-0005-0000-0000-00000A640000}"/>
    <cellStyle name="표준 222 5 2 3" xfId="21897" xr:uid="{00000000-0005-0000-0000-00000B640000}"/>
    <cellStyle name="표준 222 5 3" xfId="21898" xr:uid="{00000000-0005-0000-0000-00000C640000}"/>
    <cellStyle name="표준 222 5 3 2" xfId="21899" xr:uid="{00000000-0005-0000-0000-00000D640000}"/>
    <cellStyle name="표준 222 5 4" xfId="21900" xr:uid="{00000000-0005-0000-0000-00000E640000}"/>
    <cellStyle name="표준 222 6" xfId="21901" xr:uid="{00000000-0005-0000-0000-00000F640000}"/>
    <cellStyle name="표준 222 6 2" xfId="21902" xr:uid="{00000000-0005-0000-0000-000010640000}"/>
    <cellStyle name="표준 222 6 2 2" xfId="21903" xr:uid="{00000000-0005-0000-0000-000011640000}"/>
    <cellStyle name="표준 222 6 2 2 2" xfId="21904" xr:uid="{00000000-0005-0000-0000-000012640000}"/>
    <cellStyle name="표준 222 6 2 3" xfId="21905" xr:uid="{00000000-0005-0000-0000-000013640000}"/>
    <cellStyle name="표준 222 6 3" xfId="21906" xr:uid="{00000000-0005-0000-0000-000014640000}"/>
    <cellStyle name="표준 222 6 3 2" xfId="21907" xr:uid="{00000000-0005-0000-0000-000015640000}"/>
    <cellStyle name="표준 222 6 4" xfId="21908" xr:uid="{00000000-0005-0000-0000-000016640000}"/>
    <cellStyle name="표준 222 7" xfId="21909" xr:uid="{00000000-0005-0000-0000-000017640000}"/>
    <cellStyle name="표준 222 7 2" xfId="21910" xr:uid="{00000000-0005-0000-0000-000018640000}"/>
    <cellStyle name="표준 222 7 2 2" xfId="21911" xr:uid="{00000000-0005-0000-0000-000019640000}"/>
    <cellStyle name="표준 222 7 3" xfId="21912" xr:uid="{00000000-0005-0000-0000-00001A640000}"/>
    <cellStyle name="표준 222 8" xfId="21913" xr:uid="{00000000-0005-0000-0000-00001B640000}"/>
    <cellStyle name="표준 222 8 2" xfId="21914" xr:uid="{00000000-0005-0000-0000-00001C640000}"/>
    <cellStyle name="표준 222 9" xfId="21915" xr:uid="{00000000-0005-0000-0000-00001D640000}"/>
    <cellStyle name="표준 223" xfId="21916" xr:uid="{00000000-0005-0000-0000-00001E640000}"/>
    <cellStyle name="표준 223 2" xfId="21917" xr:uid="{00000000-0005-0000-0000-00001F640000}"/>
    <cellStyle name="표준 223 2 2" xfId="21918" xr:uid="{00000000-0005-0000-0000-000020640000}"/>
    <cellStyle name="표준 223 2 2 2" xfId="21919" xr:uid="{00000000-0005-0000-0000-000021640000}"/>
    <cellStyle name="표준 223 2 2 2 2" xfId="21920" xr:uid="{00000000-0005-0000-0000-000022640000}"/>
    <cellStyle name="표준 223 2 2 2 2 2" xfId="21921" xr:uid="{00000000-0005-0000-0000-000023640000}"/>
    <cellStyle name="표준 223 2 2 2 2 2 2" xfId="21922" xr:uid="{00000000-0005-0000-0000-000024640000}"/>
    <cellStyle name="표준 223 2 2 2 2 3" xfId="21923" xr:uid="{00000000-0005-0000-0000-000025640000}"/>
    <cellStyle name="표준 223 2 2 2 3" xfId="21924" xr:uid="{00000000-0005-0000-0000-000026640000}"/>
    <cellStyle name="표준 223 2 2 2 3 2" xfId="21925" xr:uid="{00000000-0005-0000-0000-000027640000}"/>
    <cellStyle name="표준 223 2 2 2 4" xfId="21926" xr:uid="{00000000-0005-0000-0000-000028640000}"/>
    <cellStyle name="표준 223 2 2 3" xfId="21927" xr:uid="{00000000-0005-0000-0000-000029640000}"/>
    <cellStyle name="표준 223 2 2 3 2" xfId="21928" xr:uid="{00000000-0005-0000-0000-00002A640000}"/>
    <cellStyle name="표준 223 2 2 3 2 2" xfId="21929" xr:uid="{00000000-0005-0000-0000-00002B640000}"/>
    <cellStyle name="표준 223 2 2 3 2 2 2" xfId="21930" xr:uid="{00000000-0005-0000-0000-00002C640000}"/>
    <cellStyle name="표준 223 2 2 3 2 3" xfId="21931" xr:uid="{00000000-0005-0000-0000-00002D640000}"/>
    <cellStyle name="표준 223 2 2 3 3" xfId="21932" xr:uid="{00000000-0005-0000-0000-00002E640000}"/>
    <cellStyle name="표준 223 2 2 3 3 2" xfId="21933" xr:uid="{00000000-0005-0000-0000-00002F640000}"/>
    <cellStyle name="표준 223 2 2 3 4" xfId="21934" xr:uid="{00000000-0005-0000-0000-000030640000}"/>
    <cellStyle name="표준 223 2 2 4" xfId="21935" xr:uid="{00000000-0005-0000-0000-000031640000}"/>
    <cellStyle name="표준 223 2 2 4 2" xfId="21936" xr:uid="{00000000-0005-0000-0000-000032640000}"/>
    <cellStyle name="표준 223 2 2 4 2 2" xfId="21937" xr:uid="{00000000-0005-0000-0000-000033640000}"/>
    <cellStyle name="표준 223 2 2 4 3" xfId="21938" xr:uid="{00000000-0005-0000-0000-000034640000}"/>
    <cellStyle name="표준 223 2 2 5" xfId="21939" xr:uid="{00000000-0005-0000-0000-000035640000}"/>
    <cellStyle name="표준 223 2 2 5 2" xfId="21940" xr:uid="{00000000-0005-0000-0000-000036640000}"/>
    <cellStyle name="표준 223 2 2 6" xfId="21941" xr:uid="{00000000-0005-0000-0000-000037640000}"/>
    <cellStyle name="표준 223 2 3" xfId="21942" xr:uid="{00000000-0005-0000-0000-000038640000}"/>
    <cellStyle name="표준 223 2 3 2" xfId="21943" xr:uid="{00000000-0005-0000-0000-000039640000}"/>
    <cellStyle name="표준 223 2 3 2 2" xfId="21944" xr:uid="{00000000-0005-0000-0000-00003A640000}"/>
    <cellStyle name="표준 223 2 3 2 2 2" xfId="21945" xr:uid="{00000000-0005-0000-0000-00003B640000}"/>
    <cellStyle name="표준 223 2 3 2 2 2 2" xfId="21946" xr:uid="{00000000-0005-0000-0000-00003C640000}"/>
    <cellStyle name="표준 223 2 3 2 2 3" xfId="21947" xr:uid="{00000000-0005-0000-0000-00003D640000}"/>
    <cellStyle name="표준 223 2 3 2 3" xfId="21948" xr:uid="{00000000-0005-0000-0000-00003E640000}"/>
    <cellStyle name="표준 223 2 3 2 3 2" xfId="21949" xr:uid="{00000000-0005-0000-0000-00003F640000}"/>
    <cellStyle name="표준 223 2 3 2 4" xfId="21950" xr:uid="{00000000-0005-0000-0000-000040640000}"/>
    <cellStyle name="표준 223 2 3 3" xfId="21951" xr:uid="{00000000-0005-0000-0000-000041640000}"/>
    <cellStyle name="표준 223 2 3 3 2" xfId="21952" xr:uid="{00000000-0005-0000-0000-000042640000}"/>
    <cellStyle name="표준 223 2 3 3 2 2" xfId="21953" xr:uid="{00000000-0005-0000-0000-000043640000}"/>
    <cellStyle name="표준 223 2 3 3 2 2 2" xfId="21954" xr:uid="{00000000-0005-0000-0000-000044640000}"/>
    <cellStyle name="표준 223 2 3 3 2 3" xfId="21955" xr:uid="{00000000-0005-0000-0000-000045640000}"/>
    <cellStyle name="표준 223 2 3 3 3" xfId="21956" xr:uid="{00000000-0005-0000-0000-000046640000}"/>
    <cellStyle name="표준 223 2 3 3 3 2" xfId="21957" xr:uid="{00000000-0005-0000-0000-000047640000}"/>
    <cellStyle name="표준 223 2 3 3 4" xfId="21958" xr:uid="{00000000-0005-0000-0000-000048640000}"/>
    <cellStyle name="표준 223 2 3 4" xfId="21959" xr:uid="{00000000-0005-0000-0000-000049640000}"/>
    <cellStyle name="표준 223 2 3 4 2" xfId="21960" xr:uid="{00000000-0005-0000-0000-00004A640000}"/>
    <cellStyle name="표준 223 2 3 4 2 2" xfId="21961" xr:uid="{00000000-0005-0000-0000-00004B640000}"/>
    <cellStyle name="표준 223 2 3 4 3" xfId="21962" xr:uid="{00000000-0005-0000-0000-00004C640000}"/>
    <cellStyle name="표준 223 2 3 5" xfId="21963" xr:uid="{00000000-0005-0000-0000-00004D640000}"/>
    <cellStyle name="표준 223 2 3 5 2" xfId="21964" xr:uid="{00000000-0005-0000-0000-00004E640000}"/>
    <cellStyle name="표준 223 2 3 6" xfId="21965" xr:uid="{00000000-0005-0000-0000-00004F640000}"/>
    <cellStyle name="표준 223 2 4" xfId="21966" xr:uid="{00000000-0005-0000-0000-000050640000}"/>
    <cellStyle name="표준 223 2 4 2" xfId="21967" xr:uid="{00000000-0005-0000-0000-000051640000}"/>
    <cellStyle name="표준 223 2 4 2 2" xfId="21968" xr:uid="{00000000-0005-0000-0000-000052640000}"/>
    <cellStyle name="표준 223 2 4 2 2 2" xfId="21969" xr:uid="{00000000-0005-0000-0000-000053640000}"/>
    <cellStyle name="표준 223 2 4 2 3" xfId="21970" xr:uid="{00000000-0005-0000-0000-000054640000}"/>
    <cellStyle name="표준 223 2 4 3" xfId="21971" xr:uid="{00000000-0005-0000-0000-000055640000}"/>
    <cellStyle name="표준 223 2 4 3 2" xfId="21972" xr:uid="{00000000-0005-0000-0000-000056640000}"/>
    <cellStyle name="표준 223 2 4 4" xfId="21973" xr:uid="{00000000-0005-0000-0000-000057640000}"/>
    <cellStyle name="표준 223 2 5" xfId="21974" xr:uid="{00000000-0005-0000-0000-000058640000}"/>
    <cellStyle name="표준 223 2 5 2" xfId="21975" xr:uid="{00000000-0005-0000-0000-000059640000}"/>
    <cellStyle name="표준 223 2 5 2 2" xfId="21976" xr:uid="{00000000-0005-0000-0000-00005A640000}"/>
    <cellStyle name="표준 223 2 5 2 2 2" xfId="21977" xr:uid="{00000000-0005-0000-0000-00005B640000}"/>
    <cellStyle name="표준 223 2 5 2 3" xfId="21978" xr:uid="{00000000-0005-0000-0000-00005C640000}"/>
    <cellStyle name="표준 223 2 5 3" xfId="21979" xr:uid="{00000000-0005-0000-0000-00005D640000}"/>
    <cellStyle name="표준 223 2 5 3 2" xfId="21980" xr:uid="{00000000-0005-0000-0000-00005E640000}"/>
    <cellStyle name="표준 223 2 5 4" xfId="21981" xr:uid="{00000000-0005-0000-0000-00005F640000}"/>
    <cellStyle name="표준 223 2 6" xfId="21982" xr:uid="{00000000-0005-0000-0000-000060640000}"/>
    <cellStyle name="표준 223 2 6 2" xfId="21983" xr:uid="{00000000-0005-0000-0000-000061640000}"/>
    <cellStyle name="표준 223 2 6 2 2" xfId="21984" xr:uid="{00000000-0005-0000-0000-000062640000}"/>
    <cellStyle name="표준 223 2 6 3" xfId="21985" xr:uid="{00000000-0005-0000-0000-000063640000}"/>
    <cellStyle name="표준 223 2 7" xfId="21986" xr:uid="{00000000-0005-0000-0000-000064640000}"/>
    <cellStyle name="표준 223 2 7 2" xfId="21987" xr:uid="{00000000-0005-0000-0000-000065640000}"/>
    <cellStyle name="표준 223 2 8" xfId="21988" xr:uid="{00000000-0005-0000-0000-000066640000}"/>
    <cellStyle name="표준 223 3" xfId="21989" xr:uid="{00000000-0005-0000-0000-000067640000}"/>
    <cellStyle name="표준 223 3 2" xfId="21990" xr:uid="{00000000-0005-0000-0000-000068640000}"/>
    <cellStyle name="표준 223 3 2 2" xfId="21991" xr:uid="{00000000-0005-0000-0000-000069640000}"/>
    <cellStyle name="표준 223 3 2 2 2" xfId="21992" xr:uid="{00000000-0005-0000-0000-00006A640000}"/>
    <cellStyle name="표준 223 3 2 2 2 2" xfId="21993" xr:uid="{00000000-0005-0000-0000-00006B640000}"/>
    <cellStyle name="표준 223 3 2 2 3" xfId="21994" xr:uid="{00000000-0005-0000-0000-00006C640000}"/>
    <cellStyle name="표준 223 3 2 3" xfId="21995" xr:uid="{00000000-0005-0000-0000-00006D640000}"/>
    <cellStyle name="표준 223 3 2 3 2" xfId="21996" xr:uid="{00000000-0005-0000-0000-00006E640000}"/>
    <cellStyle name="표준 223 3 2 4" xfId="21997" xr:uid="{00000000-0005-0000-0000-00006F640000}"/>
    <cellStyle name="표준 223 3 3" xfId="21998" xr:uid="{00000000-0005-0000-0000-000070640000}"/>
    <cellStyle name="표준 223 3 3 2" xfId="21999" xr:uid="{00000000-0005-0000-0000-000071640000}"/>
    <cellStyle name="표준 223 3 3 2 2" xfId="22000" xr:uid="{00000000-0005-0000-0000-000072640000}"/>
    <cellStyle name="표준 223 3 3 2 2 2" xfId="22001" xr:uid="{00000000-0005-0000-0000-000073640000}"/>
    <cellStyle name="표준 223 3 3 2 3" xfId="22002" xr:uid="{00000000-0005-0000-0000-000074640000}"/>
    <cellStyle name="표준 223 3 3 3" xfId="22003" xr:uid="{00000000-0005-0000-0000-000075640000}"/>
    <cellStyle name="표준 223 3 3 3 2" xfId="22004" xr:uid="{00000000-0005-0000-0000-000076640000}"/>
    <cellStyle name="표준 223 3 3 4" xfId="22005" xr:uid="{00000000-0005-0000-0000-000077640000}"/>
    <cellStyle name="표준 223 3 4" xfId="22006" xr:uid="{00000000-0005-0000-0000-000078640000}"/>
    <cellStyle name="표준 223 3 4 2" xfId="22007" xr:uid="{00000000-0005-0000-0000-000079640000}"/>
    <cellStyle name="표준 223 3 4 2 2" xfId="22008" xr:uid="{00000000-0005-0000-0000-00007A640000}"/>
    <cellStyle name="표준 223 3 4 3" xfId="22009" xr:uid="{00000000-0005-0000-0000-00007B640000}"/>
    <cellStyle name="표준 223 3 5" xfId="22010" xr:uid="{00000000-0005-0000-0000-00007C640000}"/>
    <cellStyle name="표준 223 3 5 2" xfId="22011" xr:uid="{00000000-0005-0000-0000-00007D640000}"/>
    <cellStyle name="표준 223 3 6" xfId="22012" xr:uid="{00000000-0005-0000-0000-00007E640000}"/>
    <cellStyle name="표준 223 4" xfId="22013" xr:uid="{00000000-0005-0000-0000-00007F640000}"/>
    <cellStyle name="표준 223 4 2" xfId="22014" xr:uid="{00000000-0005-0000-0000-000080640000}"/>
    <cellStyle name="표준 223 4 2 2" xfId="22015" xr:uid="{00000000-0005-0000-0000-000081640000}"/>
    <cellStyle name="표준 223 4 2 2 2" xfId="22016" xr:uid="{00000000-0005-0000-0000-000082640000}"/>
    <cellStyle name="표준 223 4 2 2 2 2" xfId="22017" xr:uid="{00000000-0005-0000-0000-000083640000}"/>
    <cellStyle name="표준 223 4 2 2 3" xfId="22018" xr:uid="{00000000-0005-0000-0000-000084640000}"/>
    <cellStyle name="표준 223 4 2 3" xfId="22019" xr:uid="{00000000-0005-0000-0000-000085640000}"/>
    <cellStyle name="표준 223 4 2 3 2" xfId="22020" xr:uid="{00000000-0005-0000-0000-000086640000}"/>
    <cellStyle name="표준 223 4 2 4" xfId="22021" xr:uid="{00000000-0005-0000-0000-000087640000}"/>
    <cellStyle name="표준 223 4 3" xfId="22022" xr:uid="{00000000-0005-0000-0000-000088640000}"/>
    <cellStyle name="표준 223 4 3 2" xfId="22023" xr:uid="{00000000-0005-0000-0000-000089640000}"/>
    <cellStyle name="표준 223 4 3 2 2" xfId="22024" xr:uid="{00000000-0005-0000-0000-00008A640000}"/>
    <cellStyle name="표준 223 4 3 2 2 2" xfId="22025" xr:uid="{00000000-0005-0000-0000-00008B640000}"/>
    <cellStyle name="표준 223 4 3 2 3" xfId="22026" xr:uid="{00000000-0005-0000-0000-00008C640000}"/>
    <cellStyle name="표준 223 4 3 3" xfId="22027" xr:uid="{00000000-0005-0000-0000-00008D640000}"/>
    <cellStyle name="표준 223 4 3 3 2" xfId="22028" xr:uid="{00000000-0005-0000-0000-00008E640000}"/>
    <cellStyle name="표준 223 4 3 4" xfId="22029" xr:uid="{00000000-0005-0000-0000-00008F640000}"/>
    <cellStyle name="표준 223 4 4" xfId="22030" xr:uid="{00000000-0005-0000-0000-000090640000}"/>
    <cellStyle name="표준 223 4 4 2" xfId="22031" xr:uid="{00000000-0005-0000-0000-000091640000}"/>
    <cellStyle name="표준 223 4 4 2 2" xfId="22032" xr:uid="{00000000-0005-0000-0000-000092640000}"/>
    <cellStyle name="표준 223 4 4 3" xfId="22033" xr:uid="{00000000-0005-0000-0000-000093640000}"/>
    <cellStyle name="표준 223 4 5" xfId="22034" xr:uid="{00000000-0005-0000-0000-000094640000}"/>
    <cellStyle name="표준 223 4 5 2" xfId="22035" xr:uid="{00000000-0005-0000-0000-000095640000}"/>
    <cellStyle name="표준 223 4 6" xfId="22036" xr:uid="{00000000-0005-0000-0000-000096640000}"/>
    <cellStyle name="표준 223 5" xfId="22037" xr:uid="{00000000-0005-0000-0000-000097640000}"/>
    <cellStyle name="표준 223 5 2" xfId="22038" xr:uid="{00000000-0005-0000-0000-000098640000}"/>
    <cellStyle name="표준 223 5 2 2" xfId="22039" xr:uid="{00000000-0005-0000-0000-000099640000}"/>
    <cellStyle name="표준 223 5 2 2 2" xfId="22040" xr:uid="{00000000-0005-0000-0000-00009A640000}"/>
    <cellStyle name="표준 223 5 2 3" xfId="22041" xr:uid="{00000000-0005-0000-0000-00009B640000}"/>
    <cellStyle name="표준 223 5 3" xfId="22042" xr:uid="{00000000-0005-0000-0000-00009C640000}"/>
    <cellStyle name="표준 223 5 3 2" xfId="22043" xr:uid="{00000000-0005-0000-0000-00009D640000}"/>
    <cellStyle name="표준 223 5 4" xfId="22044" xr:uid="{00000000-0005-0000-0000-00009E640000}"/>
    <cellStyle name="표준 223 6" xfId="22045" xr:uid="{00000000-0005-0000-0000-00009F640000}"/>
    <cellStyle name="표준 223 6 2" xfId="22046" xr:uid="{00000000-0005-0000-0000-0000A0640000}"/>
    <cellStyle name="표준 223 6 2 2" xfId="22047" xr:uid="{00000000-0005-0000-0000-0000A1640000}"/>
    <cellStyle name="표준 223 6 2 2 2" xfId="22048" xr:uid="{00000000-0005-0000-0000-0000A2640000}"/>
    <cellStyle name="표준 223 6 2 3" xfId="22049" xr:uid="{00000000-0005-0000-0000-0000A3640000}"/>
    <cellStyle name="표준 223 6 3" xfId="22050" xr:uid="{00000000-0005-0000-0000-0000A4640000}"/>
    <cellStyle name="표준 223 6 3 2" xfId="22051" xr:uid="{00000000-0005-0000-0000-0000A5640000}"/>
    <cellStyle name="표준 223 6 4" xfId="22052" xr:uid="{00000000-0005-0000-0000-0000A6640000}"/>
    <cellStyle name="표준 223 7" xfId="22053" xr:uid="{00000000-0005-0000-0000-0000A7640000}"/>
    <cellStyle name="표준 223 7 2" xfId="22054" xr:uid="{00000000-0005-0000-0000-0000A8640000}"/>
    <cellStyle name="표준 223 7 2 2" xfId="22055" xr:uid="{00000000-0005-0000-0000-0000A9640000}"/>
    <cellStyle name="표준 223 7 3" xfId="22056" xr:uid="{00000000-0005-0000-0000-0000AA640000}"/>
    <cellStyle name="표준 223 8" xfId="22057" xr:uid="{00000000-0005-0000-0000-0000AB640000}"/>
    <cellStyle name="표준 223 8 2" xfId="22058" xr:uid="{00000000-0005-0000-0000-0000AC640000}"/>
    <cellStyle name="표준 223 9" xfId="22059" xr:uid="{00000000-0005-0000-0000-0000AD640000}"/>
    <cellStyle name="표준 224" xfId="22060" xr:uid="{00000000-0005-0000-0000-0000AE640000}"/>
    <cellStyle name="표준 224 2" xfId="22061" xr:uid="{00000000-0005-0000-0000-0000AF640000}"/>
    <cellStyle name="표준 224 2 2" xfId="22062" xr:uid="{00000000-0005-0000-0000-0000B0640000}"/>
    <cellStyle name="표준 224 2 2 2" xfId="22063" xr:uid="{00000000-0005-0000-0000-0000B1640000}"/>
    <cellStyle name="표준 224 2 2 2 2" xfId="22064" xr:uid="{00000000-0005-0000-0000-0000B2640000}"/>
    <cellStyle name="표준 224 2 2 2 2 2" xfId="22065" xr:uid="{00000000-0005-0000-0000-0000B3640000}"/>
    <cellStyle name="표준 224 2 2 2 2 2 2" xfId="22066" xr:uid="{00000000-0005-0000-0000-0000B4640000}"/>
    <cellStyle name="표준 224 2 2 2 2 3" xfId="22067" xr:uid="{00000000-0005-0000-0000-0000B5640000}"/>
    <cellStyle name="표준 224 2 2 2 3" xfId="22068" xr:uid="{00000000-0005-0000-0000-0000B6640000}"/>
    <cellStyle name="표준 224 2 2 2 3 2" xfId="22069" xr:uid="{00000000-0005-0000-0000-0000B7640000}"/>
    <cellStyle name="표준 224 2 2 2 4" xfId="22070" xr:uid="{00000000-0005-0000-0000-0000B8640000}"/>
    <cellStyle name="표준 224 2 2 3" xfId="22071" xr:uid="{00000000-0005-0000-0000-0000B9640000}"/>
    <cellStyle name="표준 224 2 2 3 2" xfId="22072" xr:uid="{00000000-0005-0000-0000-0000BA640000}"/>
    <cellStyle name="표준 224 2 2 3 2 2" xfId="22073" xr:uid="{00000000-0005-0000-0000-0000BB640000}"/>
    <cellStyle name="표준 224 2 2 3 2 2 2" xfId="22074" xr:uid="{00000000-0005-0000-0000-0000BC640000}"/>
    <cellStyle name="표준 224 2 2 3 2 3" xfId="22075" xr:uid="{00000000-0005-0000-0000-0000BD640000}"/>
    <cellStyle name="표준 224 2 2 3 3" xfId="22076" xr:uid="{00000000-0005-0000-0000-0000BE640000}"/>
    <cellStyle name="표준 224 2 2 3 3 2" xfId="22077" xr:uid="{00000000-0005-0000-0000-0000BF640000}"/>
    <cellStyle name="표준 224 2 2 3 4" xfId="22078" xr:uid="{00000000-0005-0000-0000-0000C0640000}"/>
    <cellStyle name="표준 224 2 2 4" xfId="22079" xr:uid="{00000000-0005-0000-0000-0000C1640000}"/>
    <cellStyle name="표준 224 2 2 4 2" xfId="22080" xr:uid="{00000000-0005-0000-0000-0000C2640000}"/>
    <cellStyle name="표준 224 2 2 4 2 2" xfId="22081" xr:uid="{00000000-0005-0000-0000-0000C3640000}"/>
    <cellStyle name="표준 224 2 2 4 3" xfId="22082" xr:uid="{00000000-0005-0000-0000-0000C4640000}"/>
    <cellStyle name="표준 224 2 2 5" xfId="22083" xr:uid="{00000000-0005-0000-0000-0000C5640000}"/>
    <cellStyle name="표준 224 2 2 5 2" xfId="22084" xr:uid="{00000000-0005-0000-0000-0000C6640000}"/>
    <cellStyle name="표준 224 2 2 6" xfId="22085" xr:uid="{00000000-0005-0000-0000-0000C7640000}"/>
    <cellStyle name="표준 224 2 3" xfId="22086" xr:uid="{00000000-0005-0000-0000-0000C8640000}"/>
    <cellStyle name="표준 224 2 3 2" xfId="22087" xr:uid="{00000000-0005-0000-0000-0000C9640000}"/>
    <cellStyle name="표준 224 2 3 2 2" xfId="22088" xr:uid="{00000000-0005-0000-0000-0000CA640000}"/>
    <cellStyle name="표준 224 2 3 2 2 2" xfId="22089" xr:uid="{00000000-0005-0000-0000-0000CB640000}"/>
    <cellStyle name="표준 224 2 3 2 2 2 2" xfId="22090" xr:uid="{00000000-0005-0000-0000-0000CC640000}"/>
    <cellStyle name="표준 224 2 3 2 2 3" xfId="22091" xr:uid="{00000000-0005-0000-0000-0000CD640000}"/>
    <cellStyle name="표준 224 2 3 2 3" xfId="22092" xr:uid="{00000000-0005-0000-0000-0000CE640000}"/>
    <cellStyle name="표준 224 2 3 2 3 2" xfId="22093" xr:uid="{00000000-0005-0000-0000-0000CF640000}"/>
    <cellStyle name="표준 224 2 3 2 4" xfId="22094" xr:uid="{00000000-0005-0000-0000-0000D0640000}"/>
    <cellStyle name="표준 224 2 3 3" xfId="22095" xr:uid="{00000000-0005-0000-0000-0000D1640000}"/>
    <cellStyle name="표준 224 2 3 3 2" xfId="22096" xr:uid="{00000000-0005-0000-0000-0000D2640000}"/>
    <cellStyle name="표준 224 2 3 3 2 2" xfId="22097" xr:uid="{00000000-0005-0000-0000-0000D3640000}"/>
    <cellStyle name="표준 224 2 3 3 2 2 2" xfId="22098" xr:uid="{00000000-0005-0000-0000-0000D4640000}"/>
    <cellStyle name="표준 224 2 3 3 2 3" xfId="22099" xr:uid="{00000000-0005-0000-0000-0000D5640000}"/>
    <cellStyle name="표준 224 2 3 3 3" xfId="22100" xr:uid="{00000000-0005-0000-0000-0000D6640000}"/>
    <cellStyle name="표준 224 2 3 3 3 2" xfId="22101" xr:uid="{00000000-0005-0000-0000-0000D7640000}"/>
    <cellStyle name="표준 224 2 3 3 4" xfId="22102" xr:uid="{00000000-0005-0000-0000-0000D8640000}"/>
    <cellStyle name="표준 224 2 3 4" xfId="22103" xr:uid="{00000000-0005-0000-0000-0000D9640000}"/>
    <cellStyle name="표준 224 2 3 4 2" xfId="22104" xr:uid="{00000000-0005-0000-0000-0000DA640000}"/>
    <cellStyle name="표준 224 2 3 4 2 2" xfId="22105" xr:uid="{00000000-0005-0000-0000-0000DB640000}"/>
    <cellStyle name="표준 224 2 3 4 3" xfId="22106" xr:uid="{00000000-0005-0000-0000-0000DC640000}"/>
    <cellStyle name="표준 224 2 3 5" xfId="22107" xr:uid="{00000000-0005-0000-0000-0000DD640000}"/>
    <cellStyle name="표준 224 2 3 5 2" xfId="22108" xr:uid="{00000000-0005-0000-0000-0000DE640000}"/>
    <cellStyle name="표준 224 2 3 6" xfId="22109" xr:uid="{00000000-0005-0000-0000-0000DF640000}"/>
    <cellStyle name="표준 224 2 4" xfId="22110" xr:uid="{00000000-0005-0000-0000-0000E0640000}"/>
    <cellStyle name="표준 224 2 4 2" xfId="22111" xr:uid="{00000000-0005-0000-0000-0000E1640000}"/>
    <cellStyle name="표준 224 2 4 2 2" xfId="22112" xr:uid="{00000000-0005-0000-0000-0000E2640000}"/>
    <cellStyle name="표준 224 2 4 2 2 2" xfId="22113" xr:uid="{00000000-0005-0000-0000-0000E3640000}"/>
    <cellStyle name="표준 224 2 4 2 3" xfId="22114" xr:uid="{00000000-0005-0000-0000-0000E4640000}"/>
    <cellStyle name="표준 224 2 4 3" xfId="22115" xr:uid="{00000000-0005-0000-0000-0000E5640000}"/>
    <cellStyle name="표준 224 2 4 3 2" xfId="22116" xr:uid="{00000000-0005-0000-0000-0000E6640000}"/>
    <cellStyle name="표준 224 2 4 4" xfId="22117" xr:uid="{00000000-0005-0000-0000-0000E7640000}"/>
    <cellStyle name="표준 224 2 5" xfId="22118" xr:uid="{00000000-0005-0000-0000-0000E8640000}"/>
    <cellStyle name="표준 224 2 5 2" xfId="22119" xr:uid="{00000000-0005-0000-0000-0000E9640000}"/>
    <cellStyle name="표준 224 2 5 2 2" xfId="22120" xr:uid="{00000000-0005-0000-0000-0000EA640000}"/>
    <cellStyle name="표준 224 2 5 2 2 2" xfId="22121" xr:uid="{00000000-0005-0000-0000-0000EB640000}"/>
    <cellStyle name="표준 224 2 5 2 3" xfId="22122" xr:uid="{00000000-0005-0000-0000-0000EC640000}"/>
    <cellStyle name="표준 224 2 5 3" xfId="22123" xr:uid="{00000000-0005-0000-0000-0000ED640000}"/>
    <cellStyle name="표준 224 2 5 3 2" xfId="22124" xr:uid="{00000000-0005-0000-0000-0000EE640000}"/>
    <cellStyle name="표준 224 2 5 4" xfId="22125" xr:uid="{00000000-0005-0000-0000-0000EF640000}"/>
    <cellStyle name="표준 224 2 6" xfId="22126" xr:uid="{00000000-0005-0000-0000-0000F0640000}"/>
    <cellStyle name="표준 224 2 6 2" xfId="22127" xr:uid="{00000000-0005-0000-0000-0000F1640000}"/>
    <cellStyle name="표준 224 2 6 2 2" xfId="22128" xr:uid="{00000000-0005-0000-0000-0000F2640000}"/>
    <cellStyle name="표준 224 2 6 3" xfId="22129" xr:uid="{00000000-0005-0000-0000-0000F3640000}"/>
    <cellStyle name="표준 224 2 7" xfId="22130" xr:uid="{00000000-0005-0000-0000-0000F4640000}"/>
    <cellStyle name="표준 224 2 7 2" xfId="22131" xr:uid="{00000000-0005-0000-0000-0000F5640000}"/>
    <cellStyle name="표준 224 2 8" xfId="22132" xr:uid="{00000000-0005-0000-0000-0000F6640000}"/>
    <cellStyle name="표준 224 3" xfId="22133" xr:uid="{00000000-0005-0000-0000-0000F7640000}"/>
    <cellStyle name="표준 224 3 2" xfId="22134" xr:uid="{00000000-0005-0000-0000-0000F8640000}"/>
    <cellStyle name="표준 224 3 2 2" xfId="22135" xr:uid="{00000000-0005-0000-0000-0000F9640000}"/>
    <cellStyle name="표준 224 3 2 2 2" xfId="22136" xr:uid="{00000000-0005-0000-0000-0000FA640000}"/>
    <cellStyle name="표준 224 3 2 2 2 2" xfId="22137" xr:uid="{00000000-0005-0000-0000-0000FB640000}"/>
    <cellStyle name="표준 224 3 2 2 3" xfId="22138" xr:uid="{00000000-0005-0000-0000-0000FC640000}"/>
    <cellStyle name="표준 224 3 2 3" xfId="22139" xr:uid="{00000000-0005-0000-0000-0000FD640000}"/>
    <cellStyle name="표준 224 3 2 3 2" xfId="22140" xr:uid="{00000000-0005-0000-0000-0000FE640000}"/>
    <cellStyle name="표준 224 3 2 4" xfId="22141" xr:uid="{00000000-0005-0000-0000-0000FF640000}"/>
    <cellStyle name="표준 224 3 3" xfId="22142" xr:uid="{00000000-0005-0000-0000-000000650000}"/>
    <cellStyle name="표준 224 3 3 2" xfId="22143" xr:uid="{00000000-0005-0000-0000-000001650000}"/>
    <cellStyle name="표준 224 3 3 2 2" xfId="22144" xr:uid="{00000000-0005-0000-0000-000002650000}"/>
    <cellStyle name="표준 224 3 3 2 2 2" xfId="22145" xr:uid="{00000000-0005-0000-0000-000003650000}"/>
    <cellStyle name="표준 224 3 3 2 3" xfId="22146" xr:uid="{00000000-0005-0000-0000-000004650000}"/>
    <cellStyle name="표준 224 3 3 3" xfId="22147" xr:uid="{00000000-0005-0000-0000-000005650000}"/>
    <cellStyle name="표준 224 3 3 3 2" xfId="22148" xr:uid="{00000000-0005-0000-0000-000006650000}"/>
    <cellStyle name="표준 224 3 3 4" xfId="22149" xr:uid="{00000000-0005-0000-0000-000007650000}"/>
    <cellStyle name="표준 224 3 4" xfId="22150" xr:uid="{00000000-0005-0000-0000-000008650000}"/>
    <cellStyle name="표준 224 3 4 2" xfId="22151" xr:uid="{00000000-0005-0000-0000-000009650000}"/>
    <cellStyle name="표준 224 3 4 2 2" xfId="22152" xr:uid="{00000000-0005-0000-0000-00000A650000}"/>
    <cellStyle name="표준 224 3 4 3" xfId="22153" xr:uid="{00000000-0005-0000-0000-00000B650000}"/>
    <cellStyle name="표준 224 3 5" xfId="22154" xr:uid="{00000000-0005-0000-0000-00000C650000}"/>
    <cellStyle name="표준 224 3 5 2" xfId="22155" xr:uid="{00000000-0005-0000-0000-00000D650000}"/>
    <cellStyle name="표준 224 3 6" xfId="22156" xr:uid="{00000000-0005-0000-0000-00000E650000}"/>
    <cellStyle name="표준 224 4" xfId="22157" xr:uid="{00000000-0005-0000-0000-00000F650000}"/>
    <cellStyle name="표준 224 4 2" xfId="22158" xr:uid="{00000000-0005-0000-0000-000010650000}"/>
    <cellStyle name="표준 224 4 2 2" xfId="22159" xr:uid="{00000000-0005-0000-0000-000011650000}"/>
    <cellStyle name="표준 224 4 2 2 2" xfId="22160" xr:uid="{00000000-0005-0000-0000-000012650000}"/>
    <cellStyle name="표준 224 4 2 2 2 2" xfId="22161" xr:uid="{00000000-0005-0000-0000-000013650000}"/>
    <cellStyle name="표준 224 4 2 2 3" xfId="22162" xr:uid="{00000000-0005-0000-0000-000014650000}"/>
    <cellStyle name="표준 224 4 2 3" xfId="22163" xr:uid="{00000000-0005-0000-0000-000015650000}"/>
    <cellStyle name="표준 224 4 2 3 2" xfId="22164" xr:uid="{00000000-0005-0000-0000-000016650000}"/>
    <cellStyle name="표준 224 4 2 4" xfId="22165" xr:uid="{00000000-0005-0000-0000-000017650000}"/>
    <cellStyle name="표준 224 4 3" xfId="22166" xr:uid="{00000000-0005-0000-0000-000018650000}"/>
    <cellStyle name="표준 224 4 3 2" xfId="22167" xr:uid="{00000000-0005-0000-0000-000019650000}"/>
    <cellStyle name="표준 224 4 3 2 2" xfId="22168" xr:uid="{00000000-0005-0000-0000-00001A650000}"/>
    <cellStyle name="표준 224 4 3 2 2 2" xfId="22169" xr:uid="{00000000-0005-0000-0000-00001B650000}"/>
    <cellStyle name="표준 224 4 3 2 3" xfId="22170" xr:uid="{00000000-0005-0000-0000-00001C650000}"/>
    <cellStyle name="표준 224 4 3 3" xfId="22171" xr:uid="{00000000-0005-0000-0000-00001D650000}"/>
    <cellStyle name="표준 224 4 3 3 2" xfId="22172" xr:uid="{00000000-0005-0000-0000-00001E650000}"/>
    <cellStyle name="표준 224 4 3 4" xfId="22173" xr:uid="{00000000-0005-0000-0000-00001F650000}"/>
    <cellStyle name="표준 224 4 4" xfId="22174" xr:uid="{00000000-0005-0000-0000-000020650000}"/>
    <cellStyle name="표준 224 4 4 2" xfId="22175" xr:uid="{00000000-0005-0000-0000-000021650000}"/>
    <cellStyle name="표준 224 4 4 2 2" xfId="22176" xr:uid="{00000000-0005-0000-0000-000022650000}"/>
    <cellStyle name="표준 224 4 4 3" xfId="22177" xr:uid="{00000000-0005-0000-0000-000023650000}"/>
    <cellStyle name="표준 224 4 5" xfId="22178" xr:uid="{00000000-0005-0000-0000-000024650000}"/>
    <cellStyle name="표준 224 4 5 2" xfId="22179" xr:uid="{00000000-0005-0000-0000-000025650000}"/>
    <cellStyle name="표준 224 4 6" xfId="22180" xr:uid="{00000000-0005-0000-0000-000026650000}"/>
    <cellStyle name="표준 224 5" xfId="22181" xr:uid="{00000000-0005-0000-0000-000027650000}"/>
    <cellStyle name="표준 224 5 2" xfId="22182" xr:uid="{00000000-0005-0000-0000-000028650000}"/>
    <cellStyle name="표준 224 5 2 2" xfId="22183" xr:uid="{00000000-0005-0000-0000-000029650000}"/>
    <cellStyle name="표준 224 5 2 2 2" xfId="22184" xr:uid="{00000000-0005-0000-0000-00002A650000}"/>
    <cellStyle name="표준 224 5 2 3" xfId="22185" xr:uid="{00000000-0005-0000-0000-00002B650000}"/>
    <cellStyle name="표준 224 5 3" xfId="22186" xr:uid="{00000000-0005-0000-0000-00002C650000}"/>
    <cellStyle name="표준 224 5 3 2" xfId="22187" xr:uid="{00000000-0005-0000-0000-00002D650000}"/>
    <cellStyle name="표준 224 5 4" xfId="22188" xr:uid="{00000000-0005-0000-0000-00002E650000}"/>
    <cellStyle name="표준 224 6" xfId="22189" xr:uid="{00000000-0005-0000-0000-00002F650000}"/>
    <cellStyle name="표준 224 6 2" xfId="22190" xr:uid="{00000000-0005-0000-0000-000030650000}"/>
    <cellStyle name="표준 224 6 2 2" xfId="22191" xr:uid="{00000000-0005-0000-0000-000031650000}"/>
    <cellStyle name="표준 224 6 2 2 2" xfId="22192" xr:uid="{00000000-0005-0000-0000-000032650000}"/>
    <cellStyle name="표준 224 6 2 3" xfId="22193" xr:uid="{00000000-0005-0000-0000-000033650000}"/>
    <cellStyle name="표준 224 6 3" xfId="22194" xr:uid="{00000000-0005-0000-0000-000034650000}"/>
    <cellStyle name="표준 224 6 3 2" xfId="22195" xr:uid="{00000000-0005-0000-0000-000035650000}"/>
    <cellStyle name="표준 224 6 4" xfId="22196" xr:uid="{00000000-0005-0000-0000-000036650000}"/>
    <cellStyle name="표준 224 7" xfId="22197" xr:uid="{00000000-0005-0000-0000-000037650000}"/>
    <cellStyle name="표준 224 7 2" xfId="22198" xr:uid="{00000000-0005-0000-0000-000038650000}"/>
    <cellStyle name="표준 224 7 2 2" xfId="22199" xr:uid="{00000000-0005-0000-0000-000039650000}"/>
    <cellStyle name="표준 224 7 3" xfId="22200" xr:uid="{00000000-0005-0000-0000-00003A650000}"/>
    <cellStyle name="표준 224 8" xfId="22201" xr:uid="{00000000-0005-0000-0000-00003B650000}"/>
    <cellStyle name="표준 224 8 2" xfId="22202" xr:uid="{00000000-0005-0000-0000-00003C650000}"/>
    <cellStyle name="표준 224 9" xfId="22203" xr:uid="{00000000-0005-0000-0000-00003D650000}"/>
    <cellStyle name="표준 225" xfId="22204" xr:uid="{00000000-0005-0000-0000-00003E650000}"/>
    <cellStyle name="표준 225 2" xfId="22205" xr:uid="{00000000-0005-0000-0000-00003F650000}"/>
    <cellStyle name="표준 225 2 2" xfId="22206" xr:uid="{00000000-0005-0000-0000-000040650000}"/>
    <cellStyle name="표준 225 2 2 2" xfId="22207" xr:uid="{00000000-0005-0000-0000-000041650000}"/>
    <cellStyle name="표준 225 2 2 2 2" xfId="22208" xr:uid="{00000000-0005-0000-0000-000042650000}"/>
    <cellStyle name="표준 225 2 2 2 2 2" xfId="22209" xr:uid="{00000000-0005-0000-0000-000043650000}"/>
    <cellStyle name="표준 225 2 2 2 2 2 2" xfId="22210" xr:uid="{00000000-0005-0000-0000-000044650000}"/>
    <cellStyle name="표준 225 2 2 2 2 3" xfId="22211" xr:uid="{00000000-0005-0000-0000-000045650000}"/>
    <cellStyle name="표준 225 2 2 2 3" xfId="22212" xr:uid="{00000000-0005-0000-0000-000046650000}"/>
    <cellStyle name="표준 225 2 2 2 3 2" xfId="22213" xr:uid="{00000000-0005-0000-0000-000047650000}"/>
    <cellStyle name="표준 225 2 2 2 4" xfId="22214" xr:uid="{00000000-0005-0000-0000-000048650000}"/>
    <cellStyle name="표준 225 2 2 3" xfId="22215" xr:uid="{00000000-0005-0000-0000-000049650000}"/>
    <cellStyle name="표준 225 2 2 3 2" xfId="22216" xr:uid="{00000000-0005-0000-0000-00004A650000}"/>
    <cellStyle name="표준 225 2 2 3 2 2" xfId="22217" xr:uid="{00000000-0005-0000-0000-00004B650000}"/>
    <cellStyle name="표준 225 2 2 3 2 2 2" xfId="22218" xr:uid="{00000000-0005-0000-0000-00004C650000}"/>
    <cellStyle name="표준 225 2 2 3 2 3" xfId="22219" xr:uid="{00000000-0005-0000-0000-00004D650000}"/>
    <cellStyle name="표준 225 2 2 3 3" xfId="22220" xr:uid="{00000000-0005-0000-0000-00004E650000}"/>
    <cellStyle name="표준 225 2 2 3 3 2" xfId="22221" xr:uid="{00000000-0005-0000-0000-00004F650000}"/>
    <cellStyle name="표준 225 2 2 3 4" xfId="22222" xr:uid="{00000000-0005-0000-0000-000050650000}"/>
    <cellStyle name="표준 225 2 2 4" xfId="22223" xr:uid="{00000000-0005-0000-0000-000051650000}"/>
    <cellStyle name="표준 225 2 2 4 2" xfId="22224" xr:uid="{00000000-0005-0000-0000-000052650000}"/>
    <cellStyle name="표준 225 2 2 4 2 2" xfId="22225" xr:uid="{00000000-0005-0000-0000-000053650000}"/>
    <cellStyle name="표준 225 2 2 4 3" xfId="22226" xr:uid="{00000000-0005-0000-0000-000054650000}"/>
    <cellStyle name="표준 225 2 2 5" xfId="22227" xr:uid="{00000000-0005-0000-0000-000055650000}"/>
    <cellStyle name="표준 225 2 2 5 2" xfId="22228" xr:uid="{00000000-0005-0000-0000-000056650000}"/>
    <cellStyle name="표준 225 2 2 6" xfId="22229" xr:uid="{00000000-0005-0000-0000-000057650000}"/>
    <cellStyle name="표준 225 2 3" xfId="22230" xr:uid="{00000000-0005-0000-0000-000058650000}"/>
    <cellStyle name="표준 225 2 3 2" xfId="22231" xr:uid="{00000000-0005-0000-0000-000059650000}"/>
    <cellStyle name="표준 225 2 3 2 2" xfId="22232" xr:uid="{00000000-0005-0000-0000-00005A650000}"/>
    <cellStyle name="표준 225 2 3 2 2 2" xfId="22233" xr:uid="{00000000-0005-0000-0000-00005B650000}"/>
    <cellStyle name="표준 225 2 3 2 2 2 2" xfId="22234" xr:uid="{00000000-0005-0000-0000-00005C650000}"/>
    <cellStyle name="표준 225 2 3 2 2 3" xfId="22235" xr:uid="{00000000-0005-0000-0000-00005D650000}"/>
    <cellStyle name="표준 225 2 3 2 3" xfId="22236" xr:uid="{00000000-0005-0000-0000-00005E650000}"/>
    <cellStyle name="표준 225 2 3 2 3 2" xfId="22237" xr:uid="{00000000-0005-0000-0000-00005F650000}"/>
    <cellStyle name="표준 225 2 3 2 4" xfId="22238" xr:uid="{00000000-0005-0000-0000-000060650000}"/>
    <cellStyle name="표준 225 2 3 3" xfId="22239" xr:uid="{00000000-0005-0000-0000-000061650000}"/>
    <cellStyle name="표준 225 2 3 3 2" xfId="22240" xr:uid="{00000000-0005-0000-0000-000062650000}"/>
    <cellStyle name="표준 225 2 3 3 2 2" xfId="22241" xr:uid="{00000000-0005-0000-0000-000063650000}"/>
    <cellStyle name="표준 225 2 3 3 2 2 2" xfId="22242" xr:uid="{00000000-0005-0000-0000-000064650000}"/>
    <cellStyle name="표준 225 2 3 3 2 3" xfId="22243" xr:uid="{00000000-0005-0000-0000-000065650000}"/>
    <cellStyle name="표준 225 2 3 3 3" xfId="22244" xr:uid="{00000000-0005-0000-0000-000066650000}"/>
    <cellStyle name="표준 225 2 3 3 3 2" xfId="22245" xr:uid="{00000000-0005-0000-0000-000067650000}"/>
    <cellStyle name="표준 225 2 3 3 4" xfId="22246" xr:uid="{00000000-0005-0000-0000-000068650000}"/>
    <cellStyle name="표준 225 2 3 4" xfId="22247" xr:uid="{00000000-0005-0000-0000-000069650000}"/>
    <cellStyle name="표준 225 2 3 4 2" xfId="22248" xr:uid="{00000000-0005-0000-0000-00006A650000}"/>
    <cellStyle name="표준 225 2 3 4 2 2" xfId="22249" xr:uid="{00000000-0005-0000-0000-00006B650000}"/>
    <cellStyle name="표준 225 2 3 4 3" xfId="22250" xr:uid="{00000000-0005-0000-0000-00006C650000}"/>
    <cellStyle name="표준 225 2 3 5" xfId="22251" xr:uid="{00000000-0005-0000-0000-00006D650000}"/>
    <cellStyle name="표준 225 2 3 5 2" xfId="22252" xr:uid="{00000000-0005-0000-0000-00006E650000}"/>
    <cellStyle name="표준 225 2 3 6" xfId="22253" xr:uid="{00000000-0005-0000-0000-00006F650000}"/>
    <cellStyle name="표준 225 2 4" xfId="22254" xr:uid="{00000000-0005-0000-0000-000070650000}"/>
    <cellStyle name="표준 225 2 4 2" xfId="22255" xr:uid="{00000000-0005-0000-0000-000071650000}"/>
    <cellStyle name="표준 225 2 4 2 2" xfId="22256" xr:uid="{00000000-0005-0000-0000-000072650000}"/>
    <cellStyle name="표준 225 2 4 2 2 2" xfId="22257" xr:uid="{00000000-0005-0000-0000-000073650000}"/>
    <cellStyle name="표준 225 2 4 2 3" xfId="22258" xr:uid="{00000000-0005-0000-0000-000074650000}"/>
    <cellStyle name="표준 225 2 4 3" xfId="22259" xr:uid="{00000000-0005-0000-0000-000075650000}"/>
    <cellStyle name="표준 225 2 4 3 2" xfId="22260" xr:uid="{00000000-0005-0000-0000-000076650000}"/>
    <cellStyle name="표준 225 2 4 4" xfId="22261" xr:uid="{00000000-0005-0000-0000-000077650000}"/>
    <cellStyle name="표준 225 2 5" xfId="22262" xr:uid="{00000000-0005-0000-0000-000078650000}"/>
    <cellStyle name="표준 225 2 5 2" xfId="22263" xr:uid="{00000000-0005-0000-0000-000079650000}"/>
    <cellStyle name="표준 225 2 5 2 2" xfId="22264" xr:uid="{00000000-0005-0000-0000-00007A650000}"/>
    <cellStyle name="표준 225 2 5 2 2 2" xfId="22265" xr:uid="{00000000-0005-0000-0000-00007B650000}"/>
    <cellStyle name="표준 225 2 5 2 3" xfId="22266" xr:uid="{00000000-0005-0000-0000-00007C650000}"/>
    <cellStyle name="표준 225 2 5 3" xfId="22267" xr:uid="{00000000-0005-0000-0000-00007D650000}"/>
    <cellStyle name="표준 225 2 5 3 2" xfId="22268" xr:uid="{00000000-0005-0000-0000-00007E650000}"/>
    <cellStyle name="표준 225 2 5 4" xfId="22269" xr:uid="{00000000-0005-0000-0000-00007F650000}"/>
    <cellStyle name="표준 225 2 6" xfId="22270" xr:uid="{00000000-0005-0000-0000-000080650000}"/>
    <cellStyle name="표준 225 2 6 2" xfId="22271" xr:uid="{00000000-0005-0000-0000-000081650000}"/>
    <cellStyle name="표준 225 2 6 2 2" xfId="22272" xr:uid="{00000000-0005-0000-0000-000082650000}"/>
    <cellStyle name="표준 225 2 6 3" xfId="22273" xr:uid="{00000000-0005-0000-0000-000083650000}"/>
    <cellStyle name="표준 225 2 7" xfId="22274" xr:uid="{00000000-0005-0000-0000-000084650000}"/>
    <cellStyle name="표준 225 2 7 2" xfId="22275" xr:uid="{00000000-0005-0000-0000-000085650000}"/>
    <cellStyle name="표준 225 2 8" xfId="22276" xr:uid="{00000000-0005-0000-0000-000086650000}"/>
    <cellStyle name="표준 225 3" xfId="22277" xr:uid="{00000000-0005-0000-0000-000087650000}"/>
    <cellStyle name="표준 225 3 2" xfId="22278" xr:uid="{00000000-0005-0000-0000-000088650000}"/>
    <cellStyle name="표준 225 3 2 2" xfId="22279" xr:uid="{00000000-0005-0000-0000-000089650000}"/>
    <cellStyle name="표준 225 3 2 2 2" xfId="22280" xr:uid="{00000000-0005-0000-0000-00008A650000}"/>
    <cellStyle name="표준 225 3 2 2 2 2" xfId="22281" xr:uid="{00000000-0005-0000-0000-00008B650000}"/>
    <cellStyle name="표준 225 3 2 2 3" xfId="22282" xr:uid="{00000000-0005-0000-0000-00008C650000}"/>
    <cellStyle name="표준 225 3 2 3" xfId="22283" xr:uid="{00000000-0005-0000-0000-00008D650000}"/>
    <cellStyle name="표준 225 3 2 3 2" xfId="22284" xr:uid="{00000000-0005-0000-0000-00008E650000}"/>
    <cellStyle name="표준 225 3 2 4" xfId="22285" xr:uid="{00000000-0005-0000-0000-00008F650000}"/>
    <cellStyle name="표준 225 3 3" xfId="22286" xr:uid="{00000000-0005-0000-0000-000090650000}"/>
    <cellStyle name="표준 225 3 3 2" xfId="22287" xr:uid="{00000000-0005-0000-0000-000091650000}"/>
    <cellStyle name="표준 225 3 3 2 2" xfId="22288" xr:uid="{00000000-0005-0000-0000-000092650000}"/>
    <cellStyle name="표준 225 3 3 2 2 2" xfId="22289" xr:uid="{00000000-0005-0000-0000-000093650000}"/>
    <cellStyle name="표준 225 3 3 2 3" xfId="22290" xr:uid="{00000000-0005-0000-0000-000094650000}"/>
    <cellStyle name="표준 225 3 3 3" xfId="22291" xr:uid="{00000000-0005-0000-0000-000095650000}"/>
    <cellStyle name="표준 225 3 3 3 2" xfId="22292" xr:uid="{00000000-0005-0000-0000-000096650000}"/>
    <cellStyle name="표준 225 3 3 4" xfId="22293" xr:uid="{00000000-0005-0000-0000-000097650000}"/>
    <cellStyle name="표준 225 3 4" xfId="22294" xr:uid="{00000000-0005-0000-0000-000098650000}"/>
    <cellStyle name="표준 225 3 4 2" xfId="22295" xr:uid="{00000000-0005-0000-0000-000099650000}"/>
    <cellStyle name="표준 225 3 4 2 2" xfId="22296" xr:uid="{00000000-0005-0000-0000-00009A650000}"/>
    <cellStyle name="표준 225 3 4 3" xfId="22297" xr:uid="{00000000-0005-0000-0000-00009B650000}"/>
    <cellStyle name="표준 225 3 5" xfId="22298" xr:uid="{00000000-0005-0000-0000-00009C650000}"/>
    <cellStyle name="표준 225 3 5 2" xfId="22299" xr:uid="{00000000-0005-0000-0000-00009D650000}"/>
    <cellStyle name="표준 225 3 6" xfId="22300" xr:uid="{00000000-0005-0000-0000-00009E650000}"/>
    <cellStyle name="표준 225 4" xfId="22301" xr:uid="{00000000-0005-0000-0000-00009F650000}"/>
    <cellStyle name="표준 225 4 2" xfId="22302" xr:uid="{00000000-0005-0000-0000-0000A0650000}"/>
    <cellStyle name="표준 225 4 2 2" xfId="22303" xr:uid="{00000000-0005-0000-0000-0000A1650000}"/>
    <cellStyle name="표준 225 4 2 2 2" xfId="22304" xr:uid="{00000000-0005-0000-0000-0000A2650000}"/>
    <cellStyle name="표준 225 4 2 2 2 2" xfId="22305" xr:uid="{00000000-0005-0000-0000-0000A3650000}"/>
    <cellStyle name="표준 225 4 2 2 3" xfId="22306" xr:uid="{00000000-0005-0000-0000-0000A4650000}"/>
    <cellStyle name="표준 225 4 2 3" xfId="22307" xr:uid="{00000000-0005-0000-0000-0000A5650000}"/>
    <cellStyle name="표준 225 4 2 3 2" xfId="22308" xr:uid="{00000000-0005-0000-0000-0000A6650000}"/>
    <cellStyle name="표준 225 4 2 4" xfId="22309" xr:uid="{00000000-0005-0000-0000-0000A7650000}"/>
    <cellStyle name="표준 225 4 3" xfId="22310" xr:uid="{00000000-0005-0000-0000-0000A8650000}"/>
    <cellStyle name="표준 225 4 3 2" xfId="22311" xr:uid="{00000000-0005-0000-0000-0000A9650000}"/>
    <cellStyle name="표준 225 4 3 2 2" xfId="22312" xr:uid="{00000000-0005-0000-0000-0000AA650000}"/>
    <cellStyle name="표준 225 4 3 2 2 2" xfId="22313" xr:uid="{00000000-0005-0000-0000-0000AB650000}"/>
    <cellStyle name="표준 225 4 3 2 3" xfId="22314" xr:uid="{00000000-0005-0000-0000-0000AC650000}"/>
    <cellStyle name="표준 225 4 3 3" xfId="22315" xr:uid="{00000000-0005-0000-0000-0000AD650000}"/>
    <cellStyle name="표준 225 4 3 3 2" xfId="22316" xr:uid="{00000000-0005-0000-0000-0000AE650000}"/>
    <cellStyle name="표준 225 4 3 4" xfId="22317" xr:uid="{00000000-0005-0000-0000-0000AF650000}"/>
    <cellStyle name="표준 225 4 4" xfId="22318" xr:uid="{00000000-0005-0000-0000-0000B0650000}"/>
    <cellStyle name="표준 225 4 4 2" xfId="22319" xr:uid="{00000000-0005-0000-0000-0000B1650000}"/>
    <cellStyle name="표준 225 4 4 2 2" xfId="22320" xr:uid="{00000000-0005-0000-0000-0000B2650000}"/>
    <cellStyle name="표준 225 4 4 3" xfId="22321" xr:uid="{00000000-0005-0000-0000-0000B3650000}"/>
    <cellStyle name="표준 225 4 5" xfId="22322" xr:uid="{00000000-0005-0000-0000-0000B4650000}"/>
    <cellStyle name="표준 225 4 5 2" xfId="22323" xr:uid="{00000000-0005-0000-0000-0000B5650000}"/>
    <cellStyle name="표준 225 4 6" xfId="22324" xr:uid="{00000000-0005-0000-0000-0000B6650000}"/>
    <cellStyle name="표준 225 5" xfId="22325" xr:uid="{00000000-0005-0000-0000-0000B7650000}"/>
    <cellStyle name="표준 225 5 2" xfId="22326" xr:uid="{00000000-0005-0000-0000-0000B8650000}"/>
    <cellStyle name="표준 225 5 2 2" xfId="22327" xr:uid="{00000000-0005-0000-0000-0000B9650000}"/>
    <cellStyle name="표준 225 5 2 2 2" xfId="22328" xr:uid="{00000000-0005-0000-0000-0000BA650000}"/>
    <cellStyle name="표준 225 5 2 3" xfId="22329" xr:uid="{00000000-0005-0000-0000-0000BB650000}"/>
    <cellStyle name="표준 225 5 3" xfId="22330" xr:uid="{00000000-0005-0000-0000-0000BC650000}"/>
    <cellStyle name="표준 225 5 3 2" xfId="22331" xr:uid="{00000000-0005-0000-0000-0000BD650000}"/>
    <cellStyle name="표준 225 5 4" xfId="22332" xr:uid="{00000000-0005-0000-0000-0000BE650000}"/>
    <cellStyle name="표준 225 6" xfId="22333" xr:uid="{00000000-0005-0000-0000-0000BF650000}"/>
    <cellStyle name="표준 225 6 2" xfId="22334" xr:uid="{00000000-0005-0000-0000-0000C0650000}"/>
    <cellStyle name="표준 225 6 2 2" xfId="22335" xr:uid="{00000000-0005-0000-0000-0000C1650000}"/>
    <cellStyle name="표준 225 6 2 2 2" xfId="22336" xr:uid="{00000000-0005-0000-0000-0000C2650000}"/>
    <cellStyle name="표준 225 6 2 3" xfId="22337" xr:uid="{00000000-0005-0000-0000-0000C3650000}"/>
    <cellStyle name="표준 225 6 3" xfId="22338" xr:uid="{00000000-0005-0000-0000-0000C4650000}"/>
    <cellStyle name="표준 225 6 3 2" xfId="22339" xr:uid="{00000000-0005-0000-0000-0000C5650000}"/>
    <cellStyle name="표준 225 6 4" xfId="22340" xr:uid="{00000000-0005-0000-0000-0000C6650000}"/>
    <cellStyle name="표준 225 7" xfId="22341" xr:uid="{00000000-0005-0000-0000-0000C7650000}"/>
    <cellStyle name="표준 225 7 2" xfId="22342" xr:uid="{00000000-0005-0000-0000-0000C8650000}"/>
    <cellStyle name="표준 225 7 2 2" xfId="22343" xr:uid="{00000000-0005-0000-0000-0000C9650000}"/>
    <cellStyle name="표준 225 7 3" xfId="22344" xr:uid="{00000000-0005-0000-0000-0000CA650000}"/>
    <cellStyle name="표준 225 8" xfId="22345" xr:uid="{00000000-0005-0000-0000-0000CB650000}"/>
    <cellStyle name="표준 225 8 2" xfId="22346" xr:uid="{00000000-0005-0000-0000-0000CC650000}"/>
    <cellStyle name="표준 225 9" xfId="22347" xr:uid="{00000000-0005-0000-0000-0000CD650000}"/>
    <cellStyle name="표준 226" xfId="22348" xr:uid="{00000000-0005-0000-0000-0000CE650000}"/>
    <cellStyle name="표준 226 2" xfId="22349" xr:uid="{00000000-0005-0000-0000-0000CF650000}"/>
    <cellStyle name="표준 226 2 2" xfId="22350" xr:uid="{00000000-0005-0000-0000-0000D0650000}"/>
    <cellStyle name="표준 226 2 2 2" xfId="22351" xr:uid="{00000000-0005-0000-0000-0000D1650000}"/>
    <cellStyle name="표준 226 2 2 2 2" xfId="22352" xr:uid="{00000000-0005-0000-0000-0000D2650000}"/>
    <cellStyle name="표준 226 2 2 2 2 2" xfId="22353" xr:uid="{00000000-0005-0000-0000-0000D3650000}"/>
    <cellStyle name="표준 226 2 2 2 2 2 2" xfId="22354" xr:uid="{00000000-0005-0000-0000-0000D4650000}"/>
    <cellStyle name="표준 226 2 2 2 2 3" xfId="22355" xr:uid="{00000000-0005-0000-0000-0000D5650000}"/>
    <cellStyle name="표준 226 2 2 2 3" xfId="22356" xr:uid="{00000000-0005-0000-0000-0000D6650000}"/>
    <cellStyle name="표준 226 2 2 2 3 2" xfId="22357" xr:uid="{00000000-0005-0000-0000-0000D7650000}"/>
    <cellStyle name="표준 226 2 2 2 4" xfId="22358" xr:uid="{00000000-0005-0000-0000-0000D8650000}"/>
    <cellStyle name="표준 226 2 2 3" xfId="22359" xr:uid="{00000000-0005-0000-0000-0000D9650000}"/>
    <cellStyle name="표준 226 2 2 3 2" xfId="22360" xr:uid="{00000000-0005-0000-0000-0000DA650000}"/>
    <cellStyle name="표준 226 2 2 3 2 2" xfId="22361" xr:uid="{00000000-0005-0000-0000-0000DB650000}"/>
    <cellStyle name="표준 226 2 2 3 2 2 2" xfId="22362" xr:uid="{00000000-0005-0000-0000-0000DC650000}"/>
    <cellStyle name="표준 226 2 2 3 2 3" xfId="22363" xr:uid="{00000000-0005-0000-0000-0000DD650000}"/>
    <cellStyle name="표준 226 2 2 3 3" xfId="22364" xr:uid="{00000000-0005-0000-0000-0000DE650000}"/>
    <cellStyle name="표준 226 2 2 3 3 2" xfId="22365" xr:uid="{00000000-0005-0000-0000-0000DF650000}"/>
    <cellStyle name="표준 226 2 2 3 4" xfId="22366" xr:uid="{00000000-0005-0000-0000-0000E0650000}"/>
    <cellStyle name="표준 226 2 2 4" xfId="22367" xr:uid="{00000000-0005-0000-0000-0000E1650000}"/>
    <cellStyle name="표준 226 2 2 4 2" xfId="22368" xr:uid="{00000000-0005-0000-0000-0000E2650000}"/>
    <cellStyle name="표준 226 2 2 4 2 2" xfId="22369" xr:uid="{00000000-0005-0000-0000-0000E3650000}"/>
    <cellStyle name="표준 226 2 2 4 3" xfId="22370" xr:uid="{00000000-0005-0000-0000-0000E4650000}"/>
    <cellStyle name="표준 226 2 2 5" xfId="22371" xr:uid="{00000000-0005-0000-0000-0000E5650000}"/>
    <cellStyle name="표준 226 2 2 5 2" xfId="22372" xr:uid="{00000000-0005-0000-0000-0000E6650000}"/>
    <cellStyle name="표준 226 2 2 6" xfId="22373" xr:uid="{00000000-0005-0000-0000-0000E7650000}"/>
    <cellStyle name="표준 226 2 3" xfId="22374" xr:uid="{00000000-0005-0000-0000-0000E8650000}"/>
    <cellStyle name="표준 226 2 3 2" xfId="22375" xr:uid="{00000000-0005-0000-0000-0000E9650000}"/>
    <cellStyle name="표준 226 2 3 2 2" xfId="22376" xr:uid="{00000000-0005-0000-0000-0000EA650000}"/>
    <cellStyle name="표준 226 2 3 2 2 2" xfId="22377" xr:uid="{00000000-0005-0000-0000-0000EB650000}"/>
    <cellStyle name="표준 226 2 3 2 2 2 2" xfId="22378" xr:uid="{00000000-0005-0000-0000-0000EC650000}"/>
    <cellStyle name="표준 226 2 3 2 2 3" xfId="22379" xr:uid="{00000000-0005-0000-0000-0000ED650000}"/>
    <cellStyle name="표준 226 2 3 2 3" xfId="22380" xr:uid="{00000000-0005-0000-0000-0000EE650000}"/>
    <cellStyle name="표준 226 2 3 2 3 2" xfId="22381" xr:uid="{00000000-0005-0000-0000-0000EF650000}"/>
    <cellStyle name="표준 226 2 3 2 4" xfId="22382" xr:uid="{00000000-0005-0000-0000-0000F0650000}"/>
    <cellStyle name="표준 226 2 3 3" xfId="22383" xr:uid="{00000000-0005-0000-0000-0000F1650000}"/>
    <cellStyle name="표준 226 2 3 3 2" xfId="22384" xr:uid="{00000000-0005-0000-0000-0000F2650000}"/>
    <cellStyle name="표준 226 2 3 3 2 2" xfId="22385" xr:uid="{00000000-0005-0000-0000-0000F3650000}"/>
    <cellStyle name="표준 226 2 3 3 2 2 2" xfId="22386" xr:uid="{00000000-0005-0000-0000-0000F4650000}"/>
    <cellStyle name="표준 226 2 3 3 2 3" xfId="22387" xr:uid="{00000000-0005-0000-0000-0000F5650000}"/>
    <cellStyle name="표준 226 2 3 3 3" xfId="22388" xr:uid="{00000000-0005-0000-0000-0000F6650000}"/>
    <cellStyle name="표준 226 2 3 3 3 2" xfId="22389" xr:uid="{00000000-0005-0000-0000-0000F7650000}"/>
    <cellStyle name="표준 226 2 3 3 4" xfId="22390" xr:uid="{00000000-0005-0000-0000-0000F8650000}"/>
    <cellStyle name="표준 226 2 3 4" xfId="22391" xr:uid="{00000000-0005-0000-0000-0000F9650000}"/>
    <cellStyle name="표준 226 2 3 4 2" xfId="22392" xr:uid="{00000000-0005-0000-0000-0000FA650000}"/>
    <cellStyle name="표준 226 2 3 4 2 2" xfId="22393" xr:uid="{00000000-0005-0000-0000-0000FB650000}"/>
    <cellStyle name="표준 226 2 3 4 3" xfId="22394" xr:uid="{00000000-0005-0000-0000-0000FC650000}"/>
    <cellStyle name="표준 226 2 3 5" xfId="22395" xr:uid="{00000000-0005-0000-0000-0000FD650000}"/>
    <cellStyle name="표준 226 2 3 5 2" xfId="22396" xr:uid="{00000000-0005-0000-0000-0000FE650000}"/>
    <cellStyle name="표준 226 2 3 6" xfId="22397" xr:uid="{00000000-0005-0000-0000-0000FF650000}"/>
    <cellStyle name="표준 226 2 4" xfId="22398" xr:uid="{00000000-0005-0000-0000-000000660000}"/>
    <cellStyle name="표준 226 2 4 2" xfId="22399" xr:uid="{00000000-0005-0000-0000-000001660000}"/>
    <cellStyle name="표준 226 2 4 2 2" xfId="22400" xr:uid="{00000000-0005-0000-0000-000002660000}"/>
    <cellStyle name="표준 226 2 4 2 2 2" xfId="22401" xr:uid="{00000000-0005-0000-0000-000003660000}"/>
    <cellStyle name="표준 226 2 4 2 3" xfId="22402" xr:uid="{00000000-0005-0000-0000-000004660000}"/>
    <cellStyle name="표준 226 2 4 3" xfId="22403" xr:uid="{00000000-0005-0000-0000-000005660000}"/>
    <cellStyle name="표준 226 2 4 3 2" xfId="22404" xr:uid="{00000000-0005-0000-0000-000006660000}"/>
    <cellStyle name="표준 226 2 4 4" xfId="22405" xr:uid="{00000000-0005-0000-0000-000007660000}"/>
    <cellStyle name="표준 226 2 5" xfId="22406" xr:uid="{00000000-0005-0000-0000-000008660000}"/>
    <cellStyle name="표준 226 2 5 2" xfId="22407" xr:uid="{00000000-0005-0000-0000-000009660000}"/>
    <cellStyle name="표준 226 2 5 2 2" xfId="22408" xr:uid="{00000000-0005-0000-0000-00000A660000}"/>
    <cellStyle name="표준 226 2 5 2 2 2" xfId="22409" xr:uid="{00000000-0005-0000-0000-00000B660000}"/>
    <cellStyle name="표준 226 2 5 2 3" xfId="22410" xr:uid="{00000000-0005-0000-0000-00000C660000}"/>
    <cellStyle name="표준 226 2 5 3" xfId="22411" xr:uid="{00000000-0005-0000-0000-00000D660000}"/>
    <cellStyle name="표준 226 2 5 3 2" xfId="22412" xr:uid="{00000000-0005-0000-0000-00000E660000}"/>
    <cellStyle name="표준 226 2 5 4" xfId="22413" xr:uid="{00000000-0005-0000-0000-00000F660000}"/>
    <cellStyle name="표준 226 2 6" xfId="22414" xr:uid="{00000000-0005-0000-0000-000010660000}"/>
    <cellStyle name="표준 226 2 6 2" xfId="22415" xr:uid="{00000000-0005-0000-0000-000011660000}"/>
    <cellStyle name="표준 226 2 6 2 2" xfId="22416" xr:uid="{00000000-0005-0000-0000-000012660000}"/>
    <cellStyle name="표준 226 2 6 3" xfId="22417" xr:uid="{00000000-0005-0000-0000-000013660000}"/>
    <cellStyle name="표준 226 2 7" xfId="22418" xr:uid="{00000000-0005-0000-0000-000014660000}"/>
    <cellStyle name="표준 226 2 7 2" xfId="22419" xr:uid="{00000000-0005-0000-0000-000015660000}"/>
    <cellStyle name="표준 226 2 8" xfId="22420" xr:uid="{00000000-0005-0000-0000-000016660000}"/>
    <cellStyle name="표준 226 3" xfId="22421" xr:uid="{00000000-0005-0000-0000-000017660000}"/>
    <cellStyle name="표준 226 3 2" xfId="22422" xr:uid="{00000000-0005-0000-0000-000018660000}"/>
    <cellStyle name="표준 226 3 2 2" xfId="22423" xr:uid="{00000000-0005-0000-0000-000019660000}"/>
    <cellStyle name="표준 226 3 2 2 2" xfId="22424" xr:uid="{00000000-0005-0000-0000-00001A660000}"/>
    <cellStyle name="표준 226 3 2 2 2 2" xfId="22425" xr:uid="{00000000-0005-0000-0000-00001B660000}"/>
    <cellStyle name="표준 226 3 2 2 3" xfId="22426" xr:uid="{00000000-0005-0000-0000-00001C660000}"/>
    <cellStyle name="표준 226 3 2 3" xfId="22427" xr:uid="{00000000-0005-0000-0000-00001D660000}"/>
    <cellStyle name="표준 226 3 2 3 2" xfId="22428" xr:uid="{00000000-0005-0000-0000-00001E660000}"/>
    <cellStyle name="표준 226 3 2 4" xfId="22429" xr:uid="{00000000-0005-0000-0000-00001F660000}"/>
    <cellStyle name="표준 226 3 3" xfId="22430" xr:uid="{00000000-0005-0000-0000-000020660000}"/>
    <cellStyle name="표준 226 3 3 2" xfId="22431" xr:uid="{00000000-0005-0000-0000-000021660000}"/>
    <cellStyle name="표준 226 3 3 2 2" xfId="22432" xr:uid="{00000000-0005-0000-0000-000022660000}"/>
    <cellStyle name="표준 226 3 3 2 2 2" xfId="22433" xr:uid="{00000000-0005-0000-0000-000023660000}"/>
    <cellStyle name="표준 226 3 3 2 3" xfId="22434" xr:uid="{00000000-0005-0000-0000-000024660000}"/>
    <cellStyle name="표준 226 3 3 3" xfId="22435" xr:uid="{00000000-0005-0000-0000-000025660000}"/>
    <cellStyle name="표준 226 3 3 3 2" xfId="22436" xr:uid="{00000000-0005-0000-0000-000026660000}"/>
    <cellStyle name="표준 226 3 3 4" xfId="22437" xr:uid="{00000000-0005-0000-0000-000027660000}"/>
    <cellStyle name="표준 226 3 4" xfId="22438" xr:uid="{00000000-0005-0000-0000-000028660000}"/>
    <cellStyle name="표준 226 3 4 2" xfId="22439" xr:uid="{00000000-0005-0000-0000-000029660000}"/>
    <cellStyle name="표준 226 3 4 2 2" xfId="22440" xr:uid="{00000000-0005-0000-0000-00002A660000}"/>
    <cellStyle name="표준 226 3 4 3" xfId="22441" xr:uid="{00000000-0005-0000-0000-00002B660000}"/>
    <cellStyle name="표준 226 3 5" xfId="22442" xr:uid="{00000000-0005-0000-0000-00002C660000}"/>
    <cellStyle name="표준 226 3 5 2" xfId="22443" xr:uid="{00000000-0005-0000-0000-00002D660000}"/>
    <cellStyle name="표준 226 3 6" xfId="22444" xr:uid="{00000000-0005-0000-0000-00002E660000}"/>
    <cellStyle name="표준 226 4" xfId="22445" xr:uid="{00000000-0005-0000-0000-00002F660000}"/>
    <cellStyle name="표준 226 4 2" xfId="22446" xr:uid="{00000000-0005-0000-0000-000030660000}"/>
    <cellStyle name="표준 226 4 2 2" xfId="22447" xr:uid="{00000000-0005-0000-0000-000031660000}"/>
    <cellStyle name="표준 226 4 2 2 2" xfId="22448" xr:uid="{00000000-0005-0000-0000-000032660000}"/>
    <cellStyle name="표준 226 4 2 2 2 2" xfId="22449" xr:uid="{00000000-0005-0000-0000-000033660000}"/>
    <cellStyle name="표준 226 4 2 2 3" xfId="22450" xr:uid="{00000000-0005-0000-0000-000034660000}"/>
    <cellStyle name="표준 226 4 2 3" xfId="22451" xr:uid="{00000000-0005-0000-0000-000035660000}"/>
    <cellStyle name="표준 226 4 2 3 2" xfId="22452" xr:uid="{00000000-0005-0000-0000-000036660000}"/>
    <cellStyle name="표준 226 4 2 4" xfId="22453" xr:uid="{00000000-0005-0000-0000-000037660000}"/>
    <cellStyle name="표준 226 4 3" xfId="22454" xr:uid="{00000000-0005-0000-0000-000038660000}"/>
    <cellStyle name="표준 226 4 3 2" xfId="22455" xr:uid="{00000000-0005-0000-0000-000039660000}"/>
    <cellStyle name="표준 226 4 3 2 2" xfId="22456" xr:uid="{00000000-0005-0000-0000-00003A660000}"/>
    <cellStyle name="표준 226 4 3 2 2 2" xfId="22457" xr:uid="{00000000-0005-0000-0000-00003B660000}"/>
    <cellStyle name="표준 226 4 3 2 3" xfId="22458" xr:uid="{00000000-0005-0000-0000-00003C660000}"/>
    <cellStyle name="표준 226 4 3 3" xfId="22459" xr:uid="{00000000-0005-0000-0000-00003D660000}"/>
    <cellStyle name="표준 226 4 3 3 2" xfId="22460" xr:uid="{00000000-0005-0000-0000-00003E660000}"/>
    <cellStyle name="표준 226 4 3 4" xfId="22461" xr:uid="{00000000-0005-0000-0000-00003F660000}"/>
    <cellStyle name="표준 226 4 4" xfId="22462" xr:uid="{00000000-0005-0000-0000-000040660000}"/>
    <cellStyle name="표준 226 4 4 2" xfId="22463" xr:uid="{00000000-0005-0000-0000-000041660000}"/>
    <cellStyle name="표준 226 4 4 2 2" xfId="22464" xr:uid="{00000000-0005-0000-0000-000042660000}"/>
    <cellStyle name="표준 226 4 4 3" xfId="22465" xr:uid="{00000000-0005-0000-0000-000043660000}"/>
    <cellStyle name="표준 226 4 5" xfId="22466" xr:uid="{00000000-0005-0000-0000-000044660000}"/>
    <cellStyle name="표준 226 4 5 2" xfId="22467" xr:uid="{00000000-0005-0000-0000-000045660000}"/>
    <cellStyle name="표준 226 4 6" xfId="22468" xr:uid="{00000000-0005-0000-0000-000046660000}"/>
    <cellStyle name="표준 226 5" xfId="22469" xr:uid="{00000000-0005-0000-0000-000047660000}"/>
    <cellStyle name="표준 226 5 2" xfId="22470" xr:uid="{00000000-0005-0000-0000-000048660000}"/>
    <cellStyle name="표준 226 5 2 2" xfId="22471" xr:uid="{00000000-0005-0000-0000-000049660000}"/>
    <cellStyle name="표준 226 5 2 2 2" xfId="22472" xr:uid="{00000000-0005-0000-0000-00004A660000}"/>
    <cellStyle name="표준 226 5 2 3" xfId="22473" xr:uid="{00000000-0005-0000-0000-00004B660000}"/>
    <cellStyle name="표준 226 5 3" xfId="22474" xr:uid="{00000000-0005-0000-0000-00004C660000}"/>
    <cellStyle name="표준 226 5 3 2" xfId="22475" xr:uid="{00000000-0005-0000-0000-00004D660000}"/>
    <cellStyle name="표준 226 5 4" xfId="22476" xr:uid="{00000000-0005-0000-0000-00004E660000}"/>
    <cellStyle name="표준 226 6" xfId="22477" xr:uid="{00000000-0005-0000-0000-00004F660000}"/>
    <cellStyle name="표준 226 6 2" xfId="22478" xr:uid="{00000000-0005-0000-0000-000050660000}"/>
    <cellStyle name="표준 226 6 2 2" xfId="22479" xr:uid="{00000000-0005-0000-0000-000051660000}"/>
    <cellStyle name="표준 226 6 2 2 2" xfId="22480" xr:uid="{00000000-0005-0000-0000-000052660000}"/>
    <cellStyle name="표준 226 6 2 3" xfId="22481" xr:uid="{00000000-0005-0000-0000-000053660000}"/>
    <cellStyle name="표준 226 6 3" xfId="22482" xr:uid="{00000000-0005-0000-0000-000054660000}"/>
    <cellStyle name="표준 226 6 3 2" xfId="22483" xr:uid="{00000000-0005-0000-0000-000055660000}"/>
    <cellStyle name="표준 226 6 4" xfId="22484" xr:uid="{00000000-0005-0000-0000-000056660000}"/>
    <cellStyle name="표준 226 7" xfId="22485" xr:uid="{00000000-0005-0000-0000-000057660000}"/>
    <cellStyle name="표준 226 7 2" xfId="22486" xr:uid="{00000000-0005-0000-0000-000058660000}"/>
    <cellStyle name="표준 226 7 2 2" xfId="22487" xr:uid="{00000000-0005-0000-0000-000059660000}"/>
    <cellStyle name="표준 226 7 3" xfId="22488" xr:uid="{00000000-0005-0000-0000-00005A660000}"/>
    <cellStyle name="표준 226 8" xfId="22489" xr:uid="{00000000-0005-0000-0000-00005B660000}"/>
    <cellStyle name="표준 226 8 2" xfId="22490" xr:uid="{00000000-0005-0000-0000-00005C660000}"/>
    <cellStyle name="표준 226 9" xfId="22491" xr:uid="{00000000-0005-0000-0000-00005D660000}"/>
    <cellStyle name="표준 227" xfId="22492" xr:uid="{00000000-0005-0000-0000-00005E660000}"/>
    <cellStyle name="표준 227 2" xfId="22493" xr:uid="{00000000-0005-0000-0000-00005F660000}"/>
    <cellStyle name="표준 227 2 2" xfId="22494" xr:uid="{00000000-0005-0000-0000-000060660000}"/>
    <cellStyle name="표준 227 2 2 2" xfId="22495" xr:uid="{00000000-0005-0000-0000-000061660000}"/>
    <cellStyle name="표준 227 2 2 2 2" xfId="22496" xr:uid="{00000000-0005-0000-0000-000062660000}"/>
    <cellStyle name="표준 227 2 2 2 2 2" xfId="22497" xr:uid="{00000000-0005-0000-0000-000063660000}"/>
    <cellStyle name="표준 227 2 2 2 2 2 2" xfId="22498" xr:uid="{00000000-0005-0000-0000-000064660000}"/>
    <cellStyle name="표준 227 2 2 2 2 3" xfId="22499" xr:uid="{00000000-0005-0000-0000-000065660000}"/>
    <cellStyle name="표준 227 2 2 2 3" xfId="22500" xr:uid="{00000000-0005-0000-0000-000066660000}"/>
    <cellStyle name="표준 227 2 2 2 3 2" xfId="22501" xr:uid="{00000000-0005-0000-0000-000067660000}"/>
    <cellStyle name="표준 227 2 2 2 4" xfId="22502" xr:uid="{00000000-0005-0000-0000-000068660000}"/>
    <cellStyle name="표준 227 2 2 3" xfId="22503" xr:uid="{00000000-0005-0000-0000-000069660000}"/>
    <cellStyle name="표준 227 2 2 3 2" xfId="22504" xr:uid="{00000000-0005-0000-0000-00006A660000}"/>
    <cellStyle name="표준 227 2 2 3 2 2" xfId="22505" xr:uid="{00000000-0005-0000-0000-00006B660000}"/>
    <cellStyle name="표준 227 2 2 3 2 2 2" xfId="22506" xr:uid="{00000000-0005-0000-0000-00006C660000}"/>
    <cellStyle name="표준 227 2 2 3 2 3" xfId="22507" xr:uid="{00000000-0005-0000-0000-00006D660000}"/>
    <cellStyle name="표준 227 2 2 3 3" xfId="22508" xr:uid="{00000000-0005-0000-0000-00006E660000}"/>
    <cellStyle name="표준 227 2 2 3 3 2" xfId="22509" xr:uid="{00000000-0005-0000-0000-00006F660000}"/>
    <cellStyle name="표준 227 2 2 3 4" xfId="22510" xr:uid="{00000000-0005-0000-0000-000070660000}"/>
    <cellStyle name="표준 227 2 2 4" xfId="22511" xr:uid="{00000000-0005-0000-0000-000071660000}"/>
    <cellStyle name="표준 227 2 2 4 2" xfId="22512" xr:uid="{00000000-0005-0000-0000-000072660000}"/>
    <cellStyle name="표준 227 2 2 4 2 2" xfId="22513" xr:uid="{00000000-0005-0000-0000-000073660000}"/>
    <cellStyle name="표준 227 2 2 4 3" xfId="22514" xr:uid="{00000000-0005-0000-0000-000074660000}"/>
    <cellStyle name="표준 227 2 2 5" xfId="22515" xr:uid="{00000000-0005-0000-0000-000075660000}"/>
    <cellStyle name="표준 227 2 2 5 2" xfId="22516" xr:uid="{00000000-0005-0000-0000-000076660000}"/>
    <cellStyle name="표준 227 2 2 6" xfId="22517" xr:uid="{00000000-0005-0000-0000-000077660000}"/>
    <cellStyle name="표준 227 2 3" xfId="22518" xr:uid="{00000000-0005-0000-0000-000078660000}"/>
    <cellStyle name="표준 227 2 3 2" xfId="22519" xr:uid="{00000000-0005-0000-0000-000079660000}"/>
    <cellStyle name="표준 227 2 3 2 2" xfId="22520" xr:uid="{00000000-0005-0000-0000-00007A660000}"/>
    <cellStyle name="표준 227 2 3 2 2 2" xfId="22521" xr:uid="{00000000-0005-0000-0000-00007B660000}"/>
    <cellStyle name="표준 227 2 3 2 2 2 2" xfId="22522" xr:uid="{00000000-0005-0000-0000-00007C660000}"/>
    <cellStyle name="표준 227 2 3 2 2 3" xfId="22523" xr:uid="{00000000-0005-0000-0000-00007D660000}"/>
    <cellStyle name="표준 227 2 3 2 3" xfId="22524" xr:uid="{00000000-0005-0000-0000-00007E660000}"/>
    <cellStyle name="표준 227 2 3 2 3 2" xfId="22525" xr:uid="{00000000-0005-0000-0000-00007F660000}"/>
    <cellStyle name="표준 227 2 3 2 4" xfId="22526" xr:uid="{00000000-0005-0000-0000-000080660000}"/>
    <cellStyle name="표준 227 2 3 3" xfId="22527" xr:uid="{00000000-0005-0000-0000-000081660000}"/>
    <cellStyle name="표준 227 2 3 3 2" xfId="22528" xr:uid="{00000000-0005-0000-0000-000082660000}"/>
    <cellStyle name="표준 227 2 3 3 2 2" xfId="22529" xr:uid="{00000000-0005-0000-0000-000083660000}"/>
    <cellStyle name="표준 227 2 3 3 2 2 2" xfId="22530" xr:uid="{00000000-0005-0000-0000-000084660000}"/>
    <cellStyle name="표준 227 2 3 3 2 3" xfId="22531" xr:uid="{00000000-0005-0000-0000-000085660000}"/>
    <cellStyle name="표준 227 2 3 3 3" xfId="22532" xr:uid="{00000000-0005-0000-0000-000086660000}"/>
    <cellStyle name="표준 227 2 3 3 3 2" xfId="22533" xr:uid="{00000000-0005-0000-0000-000087660000}"/>
    <cellStyle name="표준 227 2 3 3 4" xfId="22534" xr:uid="{00000000-0005-0000-0000-000088660000}"/>
    <cellStyle name="표준 227 2 3 4" xfId="22535" xr:uid="{00000000-0005-0000-0000-000089660000}"/>
    <cellStyle name="표준 227 2 3 4 2" xfId="22536" xr:uid="{00000000-0005-0000-0000-00008A660000}"/>
    <cellStyle name="표준 227 2 3 4 2 2" xfId="22537" xr:uid="{00000000-0005-0000-0000-00008B660000}"/>
    <cellStyle name="표준 227 2 3 4 3" xfId="22538" xr:uid="{00000000-0005-0000-0000-00008C660000}"/>
    <cellStyle name="표준 227 2 3 5" xfId="22539" xr:uid="{00000000-0005-0000-0000-00008D660000}"/>
    <cellStyle name="표준 227 2 3 5 2" xfId="22540" xr:uid="{00000000-0005-0000-0000-00008E660000}"/>
    <cellStyle name="표준 227 2 3 6" xfId="22541" xr:uid="{00000000-0005-0000-0000-00008F660000}"/>
    <cellStyle name="표준 227 2 4" xfId="22542" xr:uid="{00000000-0005-0000-0000-000090660000}"/>
    <cellStyle name="표준 227 2 4 2" xfId="22543" xr:uid="{00000000-0005-0000-0000-000091660000}"/>
    <cellStyle name="표준 227 2 4 2 2" xfId="22544" xr:uid="{00000000-0005-0000-0000-000092660000}"/>
    <cellStyle name="표준 227 2 4 2 2 2" xfId="22545" xr:uid="{00000000-0005-0000-0000-000093660000}"/>
    <cellStyle name="표준 227 2 4 2 3" xfId="22546" xr:uid="{00000000-0005-0000-0000-000094660000}"/>
    <cellStyle name="표준 227 2 4 3" xfId="22547" xr:uid="{00000000-0005-0000-0000-000095660000}"/>
    <cellStyle name="표준 227 2 4 3 2" xfId="22548" xr:uid="{00000000-0005-0000-0000-000096660000}"/>
    <cellStyle name="표준 227 2 4 4" xfId="22549" xr:uid="{00000000-0005-0000-0000-000097660000}"/>
    <cellStyle name="표준 227 2 5" xfId="22550" xr:uid="{00000000-0005-0000-0000-000098660000}"/>
    <cellStyle name="표준 227 2 5 2" xfId="22551" xr:uid="{00000000-0005-0000-0000-000099660000}"/>
    <cellStyle name="표준 227 2 5 2 2" xfId="22552" xr:uid="{00000000-0005-0000-0000-00009A660000}"/>
    <cellStyle name="표준 227 2 5 2 2 2" xfId="22553" xr:uid="{00000000-0005-0000-0000-00009B660000}"/>
    <cellStyle name="표준 227 2 5 2 3" xfId="22554" xr:uid="{00000000-0005-0000-0000-00009C660000}"/>
    <cellStyle name="표준 227 2 5 3" xfId="22555" xr:uid="{00000000-0005-0000-0000-00009D660000}"/>
    <cellStyle name="표준 227 2 5 3 2" xfId="22556" xr:uid="{00000000-0005-0000-0000-00009E660000}"/>
    <cellStyle name="표준 227 2 5 4" xfId="22557" xr:uid="{00000000-0005-0000-0000-00009F660000}"/>
    <cellStyle name="표준 227 2 6" xfId="22558" xr:uid="{00000000-0005-0000-0000-0000A0660000}"/>
    <cellStyle name="표준 227 2 6 2" xfId="22559" xr:uid="{00000000-0005-0000-0000-0000A1660000}"/>
    <cellStyle name="표준 227 2 6 2 2" xfId="22560" xr:uid="{00000000-0005-0000-0000-0000A2660000}"/>
    <cellStyle name="표준 227 2 6 3" xfId="22561" xr:uid="{00000000-0005-0000-0000-0000A3660000}"/>
    <cellStyle name="표준 227 2 7" xfId="22562" xr:uid="{00000000-0005-0000-0000-0000A4660000}"/>
    <cellStyle name="표준 227 2 7 2" xfId="22563" xr:uid="{00000000-0005-0000-0000-0000A5660000}"/>
    <cellStyle name="표준 227 2 8" xfId="22564" xr:uid="{00000000-0005-0000-0000-0000A6660000}"/>
    <cellStyle name="표준 227 3" xfId="22565" xr:uid="{00000000-0005-0000-0000-0000A7660000}"/>
    <cellStyle name="표준 227 3 2" xfId="22566" xr:uid="{00000000-0005-0000-0000-0000A8660000}"/>
    <cellStyle name="표준 227 3 2 2" xfId="22567" xr:uid="{00000000-0005-0000-0000-0000A9660000}"/>
    <cellStyle name="표준 227 3 2 2 2" xfId="22568" xr:uid="{00000000-0005-0000-0000-0000AA660000}"/>
    <cellStyle name="표준 227 3 2 2 2 2" xfId="22569" xr:uid="{00000000-0005-0000-0000-0000AB660000}"/>
    <cellStyle name="표준 227 3 2 2 3" xfId="22570" xr:uid="{00000000-0005-0000-0000-0000AC660000}"/>
    <cellStyle name="표준 227 3 2 3" xfId="22571" xr:uid="{00000000-0005-0000-0000-0000AD660000}"/>
    <cellStyle name="표준 227 3 2 3 2" xfId="22572" xr:uid="{00000000-0005-0000-0000-0000AE660000}"/>
    <cellStyle name="표준 227 3 2 4" xfId="22573" xr:uid="{00000000-0005-0000-0000-0000AF660000}"/>
    <cellStyle name="표준 227 3 3" xfId="22574" xr:uid="{00000000-0005-0000-0000-0000B0660000}"/>
    <cellStyle name="표준 227 3 3 2" xfId="22575" xr:uid="{00000000-0005-0000-0000-0000B1660000}"/>
    <cellStyle name="표준 227 3 3 2 2" xfId="22576" xr:uid="{00000000-0005-0000-0000-0000B2660000}"/>
    <cellStyle name="표준 227 3 3 2 2 2" xfId="22577" xr:uid="{00000000-0005-0000-0000-0000B3660000}"/>
    <cellStyle name="표준 227 3 3 2 3" xfId="22578" xr:uid="{00000000-0005-0000-0000-0000B4660000}"/>
    <cellStyle name="표준 227 3 3 3" xfId="22579" xr:uid="{00000000-0005-0000-0000-0000B5660000}"/>
    <cellStyle name="표준 227 3 3 3 2" xfId="22580" xr:uid="{00000000-0005-0000-0000-0000B6660000}"/>
    <cellStyle name="표준 227 3 3 4" xfId="22581" xr:uid="{00000000-0005-0000-0000-0000B7660000}"/>
    <cellStyle name="표준 227 3 4" xfId="22582" xr:uid="{00000000-0005-0000-0000-0000B8660000}"/>
    <cellStyle name="표준 227 3 4 2" xfId="22583" xr:uid="{00000000-0005-0000-0000-0000B9660000}"/>
    <cellStyle name="표준 227 3 4 2 2" xfId="22584" xr:uid="{00000000-0005-0000-0000-0000BA660000}"/>
    <cellStyle name="표준 227 3 4 3" xfId="22585" xr:uid="{00000000-0005-0000-0000-0000BB660000}"/>
    <cellStyle name="표준 227 3 5" xfId="22586" xr:uid="{00000000-0005-0000-0000-0000BC660000}"/>
    <cellStyle name="표준 227 3 5 2" xfId="22587" xr:uid="{00000000-0005-0000-0000-0000BD660000}"/>
    <cellStyle name="표준 227 3 6" xfId="22588" xr:uid="{00000000-0005-0000-0000-0000BE660000}"/>
    <cellStyle name="표준 227 4" xfId="22589" xr:uid="{00000000-0005-0000-0000-0000BF660000}"/>
    <cellStyle name="표준 227 4 2" xfId="22590" xr:uid="{00000000-0005-0000-0000-0000C0660000}"/>
    <cellStyle name="표준 227 4 2 2" xfId="22591" xr:uid="{00000000-0005-0000-0000-0000C1660000}"/>
    <cellStyle name="표준 227 4 2 2 2" xfId="22592" xr:uid="{00000000-0005-0000-0000-0000C2660000}"/>
    <cellStyle name="표준 227 4 2 2 2 2" xfId="22593" xr:uid="{00000000-0005-0000-0000-0000C3660000}"/>
    <cellStyle name="표준 227 4 2 2 3" xfId="22594" xr:uid="{00000000-0005-0000-0000-0000C4660000}"/>
    <cellStyle name="표준 227 4 2 3" xfId="22595" xr:uid="{00000000-0005-0000-0000-0000C5660000}"/>
    <cellStyle name="표준 227 4 2 3 2" xfId="22596" xr:uid="{00000000-0005-0000-0000-0000C6660000}"/>
    <cellStyle name="표준 227 4 2 4" xfId="22597" xr:uid="{00000000-0005-0000-0000-0000C7660000}"/>
    <cellStyle name="표준 227 4 3" xfId="22598" xr:uid="{00000000-0005-0000-0000-0000C8660000}"/>
    <cellStyle name="표준 227 4 3 2" xfId="22599" xr:uid="{00000000-0005-0000-0000-0000C9660000}"/>
    <cellStyle name="표준 227 4 3 2 2" xfId="22600" xr:uid="{00000000-0005-0000-0000-0000CA660000}"/>
    <cellStyle name="표준 227 4 3 2 2 2" xfId="22601" xr:uid="{00000000-0005-0000-0000-0000CB660000}"/>
    <cellStyle name="표준 227 4 3 2 3" xfId="22602" xr:uid="{00000000-0005-0000-0000-0000CC660000}"/>
    <cellStyle name="표준 227 4 3 3" xfId="22603" xr:uid="{00000000-0005-0000-0000-0000CD660000}"/>
    <cellStyle name="표준 227 4 3 3 2" xfId="22604" xr:uid="{00000000-0005-0000-0000-0000CE660000}"/>
    <cellStyle name="표준 227 4 3 4" xfId="22605" xr:uid="{00000000-0005-0000-0000-0000CF660000}"/>
    <cellStyle name="표준 227 4 4" xfId="22606" xr:uid="{00000000-0005-0000-0000-0000D0660000}"/>
    <cellStyle name="표준 227 4 4 2" xfId="22607" xr:uid="{00000000-0005-0000-0000-0000D1660000}"/>
    <cellStyle name="표준 227 4 4 2 2" xfId="22608" xr:uid="{00000000-0005-0000-0000-0000D2660000}"/>
    <cellStyle name="표준 227 4 4 3" xfId="22609" xr:uid="{00000000-0005-0000-0000-0000D3660000}"/>
    <cellStyle name="표준 227 4 5" xfId="22610" xr:uid="{00000000-0005-0000-0000-0000D4660000}"/>
    <cellStyle name="표준 227 4 5 2" xfId="22611" xr:uid="{00000000-0005-0000-0000-0000D5660000}"/>
    <cellStyle name="표준 227 4 6" xfId="22612" xr:uid="{00000000-0005-0000-0000-0000D6660000}"/>
    <cellStyle name="표준 227 5" xfId="22613" xr:uid="{00000000-0005-0000-0000-0000D7660000}"/>
    <cellStyle name="표준 227 5 2" xfId="22614" xr:uid="{00000000-0005-0000-0000-0000D8660000}"/>
    <cellStyle name="표준 227 5 2 2" xfId="22615" xr:uid="{00000000-0005-0000-0000-0000D9660000}"/>
    <cellStyle name="표준 227 5 2 2 2" xfId="22616" xr:uid="{00000000-0005-0000-0000-0000DA660000}"/>
    <cellStyle name="표준 227 5 2 3" xfId="22617" xr:uid="{00000000-0005-0000-0000-0000DB660000}"/>
    <cellStyle name="표준 227 5 3" xfId="22618" xr:uid="{00000000-0005-0000-0000-0000DC660000}"/>
    <cellStyle name="표준 227 5 3 2" xfId="22619" xr:uid="{00000000-0005-0000-0000-0000DD660000}"/>
    <cellStyle name="표준 227 5 4" xfId="22620" xr:uid="{00000000-0005-0000-0000-0000DE660000}"/>
    <cellStyle name="표준 227 6" xfId="22621" xr:uid="{00000000-0005-0000-0000-0000DF660000}"/>
    <cellStyle name="표준 227 6 2" xfId="22622" xr:uid="{00000000-0005-0000-0000-0000E0660000}"/>
    <cellStyle name="표준 227 6 2 2" xfId="22623" xr:uid="{00000000-0005-0000-0000-0000E1660000}"/>
    <cellStyle name="표준 227 6 2 2 2" xfId="22624" xr:uid="{00000000-0005-0000-0000-0000E2660000}"/>
    <cellStyle name="표준 227 6 2 3" xfId="22625" xr:uid="{00000000-0005-0000-0000-0000E3660000}"/>
    <cellStyle name="표준 227 6 3" xfId="22626" xr:uid="{00000000-0005-0000-0000-0000E4660000}"/>
    <cellStyle name="표준 227 6 3 2" xfId="22627" xr:uid="{00000000-0005-0000-0000-0000E5660000}"/>
    <cellStyle name="표준 227 6 4" xfId="22628" xr:uid="{00000000-0005-0000-0000-0000E6660000}"/>
    <cellStyle name="표준 227 7" xfId="22629" xr:uid="{00000000-0005-0000-0000-0000E7660000}"/>
    <cellStyle name="표준 227 7 2" xfId="22630" xr:uid="{00000000-0005-0000-0000-0000E8660000}"/>
    <cellStyle name="표준 227 7 2 2" xfId="22631" xr:uid="{00000000-0005-0000-0000-0000E9660000}"/>
    <cellStyle name="표준 227 7 3" xfId="22632" xr:uid="{00000000-0005-0000-0000-0000EA660000}"/>
    <cellStyle name="표준 227 8" xfId="22633" xr:uid="{00000000-0005-0000-0000-0000EB660000}"/>
    <cellStyle name="표준 227 8 2" xfId="22634" xr:uid="{00000000-0005-0000-0000-0000EC660000}"/>
    <cellStyle name="표준 227 9" xfId="22635" xr:uid="{00000000-0005-0000-0000-0000ED660000}"/>
    <cellStyle name="표준 228" xfId="22636" xr:uid="{00000000-0005-0000-0000-0000EE660000}"/>
    <cellStyle name="표준 228 2" xfId="22637" xr:uid="{00000000-0005-0000-0000-0000EF660000}"/>
    <cellStyle name="표준 228 2 2" xfId="22638" xr:uid="{00000000-0005-0000-0000-0000F0660000}"/>
    <cellStyle name="표준 228 2 2 2" xfId="22639" xr:uid="{00000000-0005-0000-0000-0000F1660000}"/>
    <cellStyle name="표준 228 2 2 2 2" xfId="22640" xr:uid="{00000000-0005-0000-0000-0000F2660000}"/>
    <cellStyle name="표준 228 2 2 2 2 2" xfId="22641" xr:uid="{00000000-0005-0000-0000-0000F3660000}"/>
    <cellStyle name="표준 228 2 2 2 2 2 2" xfId="22642" xr:uid="{00000000-0005-0000-0000-0000F4660000}"/>
    <cellStyle name="표준 228 2 2 2 2 3" xfId="22643" xr:uid="{00000000-0005-0000-0000-0000F5660000}"/>
    <cellStyle name="표준 228 2 2 2 3" xfId="22644" xr:uid="{00000000-0005-0000-0000-0000F6660000}"/>
    <cellStyle name="표준 228 2 2 2 3 2" xfId="22645" xr:uid="{00000000-0005-0000-0000-0000F7660000}"/>
    <cellStyle name="표준 228 2 2 2 4" xfId="22646" xr:uid="{00000000-0005-0000-0000-0000F8660000}"/>
    <cellStyle name="표준 228 2 2 3" xfId="22647" xr:uid="{00000000-0005-0000-0000-0000F9660000}"/>
    <cellStyle name="표준 228 2 2 3 2" xfId="22648" xr:uid="{00000000-0005-0000-0000-0000FA660000}"/>
    <cellStyle name="표준 228 2 2 3 2 2" xfId="22649" xr:uid="{00000000-0005-0000-0000-0000FB660000}"/>
    <cellStyle name="표준 228 2 2 3 2 2 2" xfId="22650" xr:uid="{00000000-0005-0000-0000-0000FC660000}"/>
    <cellStyle name="표준 228 2 2 3 2 3" xfId="22651" xr:uid="{00000000-0005-0000-0000-0000FD660000}"/>
    <cellStyle name="표준 228 2 2 3 3" xfId="22652" xr:uid="{00000000-0005-0000-0000-0000FE660000}"/>
    <cellStyle name="표준 228 2 2 3 3 2" xfId="22653" xr:uid="{00000000-0005-0000-0000-0000FF660000}"/>
    <cellStyle name="표준 228 2 2 3 4" xfId="22654" xr:uid="{00000000-0005-0000-0000-000000670000}"/>
    <cellStyle name="표준 228 2 2 4" xfId="22655" xr:uid="{00000000-0005-0000-0000-000001670000}"/>
    <cellStyle name="표준 228 2 2 4 2" xfId="22656" xr:uid="{00000000-0005-0000-0000-000002670000}"/>
    <cellStyle name="표준 228 2 2 4 2 2" xfId="22657" xr:uid="{00000000-0005-0000-0000-000003670000}"/>
    <cellStyle name="표준 228 2 2 4 3" xfId="22658" xr:uid="{00000000-0005-0000-0000-000004670000}"/>
    <cellStyle name="표준 228 2 2 5" xfId="22659" xr:uid="{00000000-0005-0000-0000-000005670000}"/>
    <cellStyle name="표준 228 2 2 5 2" xfId="22660" xr:uid="{00000000-0005-0000-0000-000006670000}"/>
    <cellStyle name="표준 228 2 2 6" xfId="22661" xr:uid="{00000000-0005-0000-0000-000007670000}"/>
    <cellStyle name="표준 228 2 3" xfId="22662" xr:uid="{00000000-0005-0000-0000-000008670000}"/>
    <cellStyle name="표준 228 2 3 2" xfId="22663" xr:uid="{00000000-0005-0000-0000-000009670000}"/>
    <cellStyle name="표준 228 2 3 2 2" xfId="22664" xr:uid="{00000000-0005-0000-0000-00000A670000}"/>
    <cellStyle name="표준 228 2 3 2 2 2" xfId="22665" xr:uid="{00000000-0005-0000-0000-00000B670000}"/>
    <cellStyle name="표준 228 2 3 2 2 2 2" xfId="22666" xr:uid="{00000000-0005-0000-0000-00000C670000}"/>
    <cellStyle name="표준 228 2 3 2 2 3" xfId="22667" xr:uid="{00000000-0005-0000-0000-00000D670000}"/>
    <cellStyle name="표준 228 2 3 2 3" xfId="22668" xr:uid="{00000000-0005-0000-0000-00000E670000}"/>
    <cellStyle name="표준 228 2 3 2 3 2" xfId="22669" xr:uid="{00000000-0005-0000-0000-00000F670000}"/>
    <cellStyle name="표준 228 2 3 2 4" xfId="22670" xr:uid="{00000000-0005-0000-0000-000010670000}"/>
    <cellStyle name="표준 228 2 3 3" xfId="22671" xr:uid="{00000000-0005-0000-0000-000011670000}"/>
    <cellStyle name="표준 228 2 3 3 2" xfId="22672" xr:uid="{00000000-0005-0000-0000-000012670000}"/>
    <cellStyle name="표준 228 2 3 3 2 2" xfId="22673" xr:uid="{00000000-0005-0000-0000-000013670000}"/>
    <cellStyle name="표준 228 2 3 3 2 2 2" xfId="22674" xr:uid="{00000000-0005-0000-0000-000014670000}"/>
    <cellStyle name="표준 228 2 3 3 2 3" xfId="22675" xr:uid="{00000000-0005-0000-0000-000015670000}"/>
    <cellStyle name="표준 228 2 3 3 3" xfId="22676" xr:uid="{00000000-0005-0000-0000-000016670000}"/>
    <cellStyle name="표준 228 2 3 3 3 2" xfId="22677" xr:uid="{00000000-0005-0000-0000-000017670000}"/>
    <cellStyle name="표준 228 2 3 3 4" xfId="22678" xr:uid="{00000000-0005-0000-0000-000018670000}"/>
    <cellStyle name="표준 228 2 3 4" xfId="22679" xr:uid="{00000000-0005-0000-0000-000019670000}"/>
    <cellStyle name="표준 228 2 3 4 2" xfId="22680" xr:uid="{00000000-0005-0000-0000-00001A670000}"/>
    <cellStyle name="표준 228 2 3 4 2 2" xfId="22681" xr:uid="{00000000-0005-0000-0000-00001B670000}"/>
    <cellStyle name="표준 228 2 3 4 3" xfId="22682" xr:uid="{00000000-0005-0000-0000-00001C670000}"/>
    <cellStyle name="표준 228 2 3 5" xfId="22683" xr:uid="{00000000-0005-0000-0000-00001D670000}"/>
    <cellStyle name="표준 228 2 3 5 2" xfId="22684" xr:uid="{00000000-0005-0000-0000-00001E670000}"/>
    <cellStyle name="표준 228 2 3 6" xfId="22685" xr:uid="{00000000-0005-0000-0000-00001F670000}"/>
    <cellStyle name="표준 228 2 4" xfId="22686" xr:uid="{00000000-0005-0000-0000-000020670000}"/>
    <cellStyle name="표준 228 2 4 2" xfId="22687" xr:uid="{00000000-0005-0000-0000-000021670000}"/>
    <cellStyle name="표준 228 2 4 2 2" xfId="22688" xr:uid="{00000000-0005-0000-0000-000022670000}"/>
    <cellStyle name="표준 228 2 4 2 2 2" xfId="22689" xr:uid="{00000000-0005-0000-0000-000023670000}"/>
    <cellStyle name="표준 228 2 4 2 3" xfId="22690" xr:uid="{00000000-0005-0000-0000-000024670000}"/>
    <cellStyle name="표준 228 2 4 3" xfId="22691" xr:uid="{00000000-0005-0000-0000-000025670000}"/>
    <cellStyle name="표준 228 2 4 3 2" xfId="22692" xr:uid="{00000000-0005-0000-0000-000026670000}"/>
    <cellStyle name="표준 228 2 4 4" xfId="22693" xr:uid="{00000000-0005-0000-0000-000027670000}"/>
    <cellStyle name="표준 228 2 5" xfId="22694" xr:uid="{00000000-0005-0000-0000-000028670000}"/>
    <cellStyle name="표준 228 2 5 2" xfId="22695" xr:uid="{00000000-0005-0000-0000-000029670000}"/>
    <cellStyle name="표준 228 2 5 2 2" xfId="22696" xr:uid="{00000000-0005-0000-0000-00002A670000}"/>
    <cellStyle name="표준 228 2 5 2 2 2" xfId="22697" xr:uid="{00000000-0005-0000-0000-00002B670000}"/>
    <cellStyle name="표준 228 2 5 2 3" xfId="22698" xr:uid="{00000000-0005-0000-0000-00002C670000}"/>
    <cellStyle name="표준 228 2 5 3" xfId="22699" xr:uid="{00000000-0005-0000-0000-00002D670000}"/>
    <cellStyle name="표준 228 2 5 3 2" xfId="22700" xr:uid="{00000000-0005-0000-0000-00002E670000}"/>
    <cellStyle name="표준 228 2 5 4" xfId="22701" xr:uid="{00000000-0005-0000-0000-00002F670000}"/>
    <cellStyle name="표준 228 2 6" xfId="22702" xr:uid="{00000000-0005-0000-0000-000030670000}"/>
    <cellStyle name="표준 228 2 6 2" xfId="22703" xr:uid="{00000000-0005-0000-0000-000031670000}"/>
    <cellStyle name="표준 228 2 6 2 2" xfId="22704" xr:uid="{00000000-0005-0000-0000-000032670000}"/>
    <cellStyle name="표준 228 2 6 3" xfId="22705" xr:uid="{00000000-0005-0000-0000-000033670000}"/>
    <cellStyle name="표준 228 2 7" xfId="22706" xr:uid="{00000000-0005-0000-0000-000034670000}"/>
    <cellStyle name="표준 228 2 7 2" xfId="22707" xr:uid="{00000000-0005-0000-0000-000035670000}"/>
    <cellStyle name="표준 228 2 8" xfId="22708" xr:uid="{00000000-0005-0000-0000-000036670000}"/>
    <cellStyle name="표준 228 3" xfId="22709" xr:uid="{00000000-0005-0000-0000-000037670000}"/>
    <cellStyle name="표준 228 3 2" xfId="22710" xr:uid="{00000000-0005-0000-0000-000038670000}"/>
    <cellStyle name="표준 228 3 2 2" xfId="22711" xr:uid="{00000000-0005-0000-0000-000039670000}"/>
    <cellStyle name="표준 228 3 2 2 2" xfId="22712" xr:uid="{00000000-0005-0000-0000-00003A670000}"/>
    <cellStyle name="표준 228 3 2 2 2 2" xfId="22713" xr:uid="{00000000-0005-0000-0000-00003B670000}"/>
    <cellStyle name="표준 228 3 2 2 3" xfId="22714" xr:uid="{00000000-0005-0000-0000-00003C670000}"/>
    <cellStyle name="표준 228 3 2 3" xfId="22715" xr:uid="{00000000-0005-0000-0000-00003D670000}"/>
    <cellStyle name="표준 228 3 2 3 2" xfId="22716" xr:uid="{00000000-0005-0000-0000-00003E670000}"/>
    <cellStyle name="표준 228 3 2 4" xfId="22717" xr:uid="{00000000-0005-0000-0000-00003F670000}"/>
    <cellStyle name="표준 228 3 3" xfId="22718" xr:uid="{00000000-0005-0000-0000-000040670000}"/>
    <cellStyle name="표준 228 3 3 2" xfId="22719" xr:uid="{00000000-0005-0000-0000-000041670000}"/>
    <cellStyle name="표준 228 3 3 2 2" xfId="22720" xr:uid="{00000000-0005-0000-0000-000042670000}"/>
    <cellStyle name="표준 228 3 3 2 2 2" xfId="22721" xr:uid="{00000000-0005-0000-0000-000043670000}"/>
    <cellStyle name="표준 228 3 3 2 3" xfId="22722" xr:uid="{00000000-0005-0000-0000-000044670000}"/>
    <cellStyle name="표준 228 3 3 3" xfId="22723" xr:uid="{00000000-0005-0000-0000-000045670000}"/>
    <cellStyle name="표준 228 3 3 3 2" xfId="22724" xr:uid="{00000000-0005-0000-0000-000046670000}"/>
    <cellStyle name="표준 228 3 3 4" xfId="22725" xr:uid="{00000000-0005-0000-0000-000047670000}"/>
    <cellStyle name="표준 228 3 4" xfId="22726" xr:uid="{00000000-0005-0000-0000-000048670000}"/>
    <cellStyle name="표준 228 3 4 2" xfId="22727" xr:uid="{00000000-0005-0000-0000-000049670000}"/>
    <cellStyle name="표준 228 3 4 2 2" xfId="22728" xr:uid="{00000000-0005-0000-0000-00004A670000}"/>
    <cellStyle name="표준 228 3 4 3" xfId="22729" xr:uid="{00000000-0005-0000-0000-00004B670000}"/>
    <cellStyle name="표준 228 3 5" xfId="22730" xr:uid="{00000000-0005-0000-0000-00004C670000}"/>
    <cellStyle name="표준 228 3 5 2" xfId="22731" xr:uid="{00000000-0005-0000-0000-00004D670000}"/>
    <cellStyle name="표준 228 3 6" xfId="22732" xr:uid="{00000000-0005-0000-0000-00004E670000}"/>
    <cellStyle name="표준 228 4" xfId="22733" xr:uid="{00000000-0005-0000-0000-00004F670000}"/>
    <cellStyle name="표준 228 4 2" xfId="22734" xr:uid="{00000000-0005-0000-0000-000050670000}"/>
    <cellStyle name="표준 228 4 2 2" xfId="22735" xr:uid="{00000000-0005-0000-0000-000051670000}"/>
    <cellStyle name="표준 228 4 2 2 2" xfId="22736" xr:uid="{00000000-0005-0000-0000-000052670000}"/>
    <cellStyle name="표준 228 4 2 2 2 2" xfId="22737" xr:uid="{00000000-0005-0000-0000-000053670000}"/>
    <cellStyle name="표준 228 4 2 2 3" xfId="22738" xr:uid="{00000000-0005-0000-0000-000054670000}"/>
    <cellStyle name="표준 228 4 2 3" xfId="22739" xr:uid="{00000000-0005-0000-0000-000055670000}"/>
    <cellStyle name="표준 228 4 2 3 2" xfId="22740" xr:uid="{00000000-0005-0000-0000-000056670000}"/>
    <cellStyle name="표준 228 4 2 4" xfId="22741" xr:uid="{00000000-0005-0000-0000-000057670000}"/>
    <cellStyle name="표준 228 4 3" xfId="22742" xr:uid="{00000000-0005-0000-0000-000058670000}"/>
    <cellStyle name="표준 228 4 3 2" xfId="22743" xr:uid="{00000000-0005-0000-0000-000059670000}"/>
    <cellStyle name="표준 228 4 3 2 2" xfId="22744" xr:uid="{00000000-0005-0000-0000-00005A670000}"/>
    <cellStyle name="표준 228 4 3 2 2 2" xfId="22745" xr:uid="{00000000-0005-0000-0000-00005B670000}"/>
    <cellStyle name="표준 228 4 3 2 3" xfId="22746" xr:uid="{00000000-0005-0000-0000-00005C670000}"/>
    <cellStyle name="표준 228 4 3 3" xfId="22747" xr:uid="{00000000-0005-0000-0000-00005D670000}"/>
    <cellStyle name="표준 228 4 3 3 2" xfId="22748" xr:uid="{00000000-0005-0000-0000-00005E670000}"/>
    <cellStyle name="표준 228 4 3 4" xfId="22749" xr:uid="{00000000-0005-0000-0000-00005F670000}"/>
    <cellStyle name="표준 228 4 4" xfId="22750" xr:uid="{00000000-0005-0000-0000-000060670000}"/>
    <cellStyle name="표준 228 4 4 2" xfId="22751" xr:uid="{00000000-0005-0000-0000-000061670000}"/>
    <cellStyle name="표준 228 4 4 2 2" xfId="22752" xr:uid="{00000000-0005-0000-0000-000062670000}"/>
    <cellStyle name="표준 228 4 4 3" xfId="22753" xr:uid="{00000000-0005-0000-0000-000063670000}"/>
    <cellStyle name="표준 228 4 5" xfId="22754" xr:uid="{00000000-0005-0000-0000-000064670000}"/>
    <cellStyle name="표준 228 4 5 2" xfId="22755" xr:uid="{00000000-0005-0000-0000-000065670000}"/>
    <cellStyle name="표준 228 4 6" xfId="22756" xr:uid="{00000000-0005-0000-0000-000066670000}"/>
    <cellStyle name="표준 228 5" xfId="22757" xr:uid="{00000000-0005-0000-0000-000067670000}"/>
    <cellStyle name="표준 228 5 2" xfId="22758" xr:uid="{00000000-0005-0000-0000-000068670000}"/>
    <cellStyle name="표준 228 5 2 2" xfId="22759" xr:uid="{00000000-0005-0000-0000-000069670000}"/>
    <cellStyle name="표준 228 5 2 2 2" xfId="22760" xr:uid="{00000000-0005-0000-0000-00006A670000}"/>
    <cellStyle name="표준 228 5 2 3" xfId="22761" xr:uid="{00000000-0005-0000-0000-00006B670000}"/>
    <cellStyle name="표준 228 5 3" xfId="22762" xr:uid="{00000000-0005-0000-0000-00006C670000}"/>
    <cellStyle name="표준 228 5 3 2" xfId="22763" xr:uid="{00000000-0005-0000-0000-00006D670000}"/>
    <cellStyle name="표준 228 5 4" xfId="22764" xr:uid="{00000000-0005-0000-0000-00006E670000}"/>
    <cellStyle name="표준 228 6" xfId="22765" xr:uid="{00000000-0005-0000-0000-00006F670000}"/>
    <cellStyle name="표준 228 6 2" xfId="22766" xr:uid="{00000000-0005-0000-0000-000070670000}"/>
    <cellStyle name="표준 228 6 2 2" xfId="22767" xr:uid="{00000000-0005-0000-0000-000071670000}"/>
    <cellStyle name="표준 228 6 2 2 2" xfId="22768" xr:uid="{00000000-0005-0000-0000-000072670000}"/>
    <cellStyle name="표준 228 6 2 3" xfId="22769" xr:uid="{00000000-0005-0000-0000-000073670000}"/>
    <cellStyle name="표준 228 6 3" xfId="22770" xr:uid="{00000000-0005-0000-0000-000074670000}"/>
    <cellStyle name="표준 228 6 3 2" xfId="22771" xr:uid="{00000000-0005-0000-0000-000075670000}"/>
    <cellStyle name="표준 228 6 4" xfId="22772" xr:uid="{00000000-0005-0000-0000-000076670000}"/>
    <cellStyle name="표준 228 7" xfId="22773" xr:uid="{00000000-0005-0000-0000-000077670000}"/>
    <cellStyle name="표준 228 7 2" xfId="22774" xr:uid="{00000000-0005-0000-0000-000078670000}"/>
    <cellStyle name="표준 228 7 2 2" xfId="22775" xr:uid="{00000000-0005-0000-0000-000079670000}"/>
    <cellStyle name="표준 228 7 3" xfId="22776" xr:uid="{00000000-0005-0000-0000-00007A670000}"/>
    <cellStyle name="표준 228 8" xfId="22777" xr:uid="{00000000-0005-0000-0000-00007B670000}"/>
    <cellStyle name="표준 228 8 2" xfId="22778" xr:uid="{00000000-0005-0000-0000-00007C670000}"/>
    <cellStyle name="표준 228 9" xfId="22779" xr:uid="{00000000-0005-0000-0000-00007D670000}"/>
    <cellStyle name="표준 229" xfId="22780" xr:uid="{00000000-0005-0000-0000-00007E670000}"/>
    <cellStyle name="표준 229 2" xfId="22781" xr:uid="{00000000-0005-0000-0000-00007F670000}"/>
    <cellStyle name="표준 229 2 2" xfId="22782" xr:uid="{00000000-0005-0000-0000-000080670000}"/>
    <cellStyle name="표준 229 2 2 2" xfId="22783" xr:uid="{00000000-0005-0000-0000-000081670000}"/>
    <cellStyle name="표준 229 2 2 2 2" xfId="22784" xr:uid="{00000000-0005-0000-0000-000082670000}"/>
    <cellStyle name="표준 229 2 2 2 2 2" xfId="22785" xr:uid="{00000000-0005-0000-0000-000083670000}"/>
    <cellStyle name="표준 229 2 2 2 2 2 2" xfId="22786" xr:uid="{00000000-0005-0000-0000-000084670000}"/>
    <cellStyle name="표준 229 2 2 2 2 3" xfId="22787" xr:uid="{00000000-0005-0000-0000-000085670000}"/>
    <cellStyle name="표준 229 2 2 2 3" xfId="22788" xr:uid="{00000000-0005-0000-0000-000086670000}"/>
    <cellStyle name="표준 229 2 2 2 3 2" xfId="22789" xr:uid="{00000000-0005-0000-0000-000087670000}"/>
    <cellStyle name="표준 229 2 2 2 4" xfId="22790" xr:uid="{00000000-0005-0000-0000-000088670000}"/>
    <cellStyle name="표준 229 2 2 3" xfId="22791" xr:uid="{00000000-0005-0000-0000-000089670000}"/>
    <cellStyle name="표준 229 2 2 3 2" xfId="22792" xr:uid="{00000000-0005-0000-0000-00008A670000}"/>
    <cellStyle name="표준 229 2 2 3 2 2" xfId="22793" xr:uid="{00000000-0005-0000-0000-00008B670000}"/>
    <cellStyle name="표준 229 2 2 3 2 2 2" xfId="22794" xr:uid="{00000000-0005-0000-0000-00008C670000}"/>
    <cellStyle name="표준 229 2 2 3 2 3" xfId="22795" xr:uid="{00000000-0005-0000-0000-00008D670000}"/>
    <cellStyle name="표준 229 2 2 3 3" xfId="22796" xr:uid="{00000000-0005-0000-0000-00008E670000}"/>
    <cellStyle name="표준 229 2 2 3 3 2" xfId="22797" xr:uid="{00000000-0005-0000-0000-00008F670000}"/>
    <cellStyle name="표준 229 2 2 3 4" xfId="22798" xr:uid="{00000000-0005-0000-0000-000090670000}"/>
    <cellStyle name="표준 229 2 2 4" xfId="22799" xr:uid="{00000000-0005-0000-0000-000091670000}"/>
    <cellStyle name="표준 229 2 2 4 2" xfId="22800" xr:uid="{00000000-0005-0000-0000-000092670000}"/>
    <cellStyle name="표준 229 2 2 4 2 2" xfId="22801" xr:uid="{00000000-0005-0000-0000-000093670000}"/>
    <cellStyle name="표준 229 2 2 4 3" xfId="22802" xr:uid="{00000000-0005-0000-0000-000094670000}"/>
    <cellStyle name="표준 229 2 2 5" xfId="22803" xr:uid="{00000000-0005-0000-0000-000095670000}"/>
    <cellStyle name="표준 229 2 2 5 2" xfId="22804" xr:uid="{00000000-0005-0000-0000-000096670000}"/>
    <cellStyle name="표준 229 2 2 6" xfId="22805" xr:uid="{00000000-0005-0000-0000-000097670000}"/>
    <cellStyle name="표준 229 2 3" xfId="22806" xr:uid="{00000000-0005-0000-0000-000098670000}"/>
    <cellStyle name="표준 229 2 3 2" xfId="22807" xr:uid="{00000000-0005-0000-0000-000099670000}"/>
    <cellStyle name="표준 229 2 3 2 2" xfId="22808" xr:uid="{00000000-0005-0000-0000-00009A670000}"/>
    <cellStyle name="표준 229 2 3 2 2 2" xfId="22809" xr:uid="{00000000-0005-0000-0000-00009B670000}"/>
    <cellStyle name="표준 229 2 3 2 2 2 2" xfId="22810" xr:uid="{00000000-0005-0000-0000-00009C670000}"/>
    <cellStyle name="표준 229 2 3 2 2 3" xfId="22811" xr:uid="{00000000-0005-0000-0000-00009D670000}"/>
    <cellStyle name="표준 229 2 3 2 3" xfId="22812" xr:uid="{00000000-0005-0000-0000-00009E670000}"/>
    <cellStyle name="표준 229 2 3 2 3 2" xfId="22813" xr:uid="{00000000-0005-0000-0000-00009F670000}"/>
    <cellStyle name="표준 229 2 3 2 4" xfId="22814" xr:uid="{00000000-0005-0000-0000-0000A0670000}"/>
    <cellStyle name="표준 229 2 3 3" xfId="22815" xr:uid="{00000000-0005-0000-0000-0000A1670000}"/>
    <cellStyle name="표준 229 2 3 3 2" xfId="22816" xr:uid="{00000000-0005-0000-0000-0000A2670000}"/>
    <cellStyle name="표준 229 2 3 3 2 2" xfId="22817" xr:uid="{00000000-0005-0000-0000-0000A3670000}"/>
    <cellStyle name="표준 229 2 3 3 2 2 2" xfId="22818" xr:uid="{00000000-0005-0000-0000-0000A4670000}"/>
    <cellStyle name="표준 229 2 3 3 2 3" xfId="22819" xr:uid="{00000000-0005-0000-0000-0000A5670000}"/>
    <cellStyle name="표준 229 2 3 3 3" xfId="22820" xr:uid="{00000000-0005-0000-0000-0000A6670000}"/>
    <cellStyle name="표준 229 2 3 3 3 2" xfId="22821" xr:uid="{00000000-0005-0000-0000-0000A7670000}"/>
    <cellStyle name="표준 229 2 3 3 4" xfId="22822" xr:uid="{00000000-0005-0000-0000-0000A8670000}"/>
    <cellStyle name="표준 229 2 3 4" xfId="22823" xr:uid="{00000000-0005-0000-0000-0000A9670000}"/>
    <cellStyle name="표준 229 2 3 4 2" xfId="22824" xr:uid="{00000000-0005-0000-0000-0000AA670000}"/>
    <cellStyle name="표준 229 2 3 4 2 2" xfId="22825" xr:uid="{00000000-0005-0000-0000-0000AB670000}"/>
    <cellStyle name="표준 229 2 3 4 3" xfId="22826" xr:uid="{00000000-0005-0000-0000-0000AC670000}"/>
    <cellStyle name="표준 229 2 3 5" xfId="22827" xr:uid="{00000000-0005-0000-0000-0000AD670000}"/>
    <cellStyle name="표준 229 2 3 5 2" xfId="22828" xr:uid="{00000000-0005-0000-0000-0000AE670000}"/>
    <cellStyle name="표준 229 2 3 6" xfId="22829" xr:uid="{00000000-0005-0000-0000-0000AF670000}"/>
    <cellStyle name="표준 229 2 4" xfId="22830" xr:uid="{00000000-0005-0000-0000-0000B0670000}"/>
    <cellStyle name="표준 229 2 4 2" xfId="22831" xr:uid="{00000000-0005-0000-0000-0000B1670000}"/>
    <cellStyle name="표준 229 2 4 2 2" xfId="22832" xr:uid="{00000000-0005-0000-0000-0000B2670000}"/>
    <cellStyle name="표준 229 2 4 2 2 2" xfId="22833" xr:uid="{00000000-0005-0000-0000-0000B3670000}"/>
    <cellStyle name="표준 229 2 4 2 3" xfId="22834" xr:uid="{00000000-0005-0000-0000-0000B4670000}"/>
    <cellStyle name="표준 229 2 4 3" xfId="22835" xr:uid="{00000000-0005-0000-0000-0000B5670000}"/>
    <cellStyle name="표준 229 2 4 3 2" xfId="22836" xr:uid="{00000000-0005-0000-0000-0000B6670000}"/>
    <cellStyle name="표준 229 2 4 4" xfId="22837" xr:uid="{00000000-0005-0000-0000-0000B7670000}"/>
    <cellStyle name="표준 229 2 5" xfId="22838" xr:uid="{00000000-0005-0000-0000-0000B8670000}"/>
    <cellStyle name="표준 229 2 5 2" xfId="22839" xr:uid="{00000000-0005-0000-0000-0000B9670000}"/>
    <cellStyle name="표준 229 2 5 2 2" xfId="22840" xr:uid="{00000000-0005-0000-0000-0000BA670000}"/>
    <cellStyle name="표준 229 2 5 2 2 2" xfId="22841" xr:uid="{00000000-0005-0000-0000-0000BB670000}"/>
    <cellStyle name="표준 229 2 5 2 3" xfId="22842" xr:uid="{00000000-0005-0000-0000-0000BC670000}"/>
    <cellStyle name="표준 229 2 5 3" xfId="22843" xr:uid="{00000000-0005-0000-0000-0000BD670000}"/>
    <cellStyle name="표준 229 2 5 3 2" xfId="22844" xr:uid="{00000000-0005-0000-0000-0000BE670000}"/>
    <cellStyle name="표준 229 2 5 4" xfId="22845" xr:uid="{00000000-0005-0000-0000-0000BF670000}"/>
    <cellStyle name="표준 229 2 6" xfId="22846" xr:uid="{00000000-0005-0000-0000-0000C0670000}"/>
    <cellStyle name="표준 229 2 6 2" xfId="22847" xr:uid="{00000000-0005-0000-0000-0000C1670000}"/>
    <cellStyle name="표준 229 2 6 2 2" xfId="22848" xr:uid="{00000000-0005-0000-0000-0000C2670000}"/>
    <cellStyle name="표준 229 2 6 3" xfId="22849" xr:uid="{00000000-0005-0000-0000-0000C3670000}"/>
    <cellStyle name="표준 229 2 7" xfId="22850" xr:uid="{00000000-0005-0000-0000-0000C4670000}"/>
    <cellStyle name="표준 229 2 7 2" xfId="22851" xr:uid="{00000000-0005-0000-0000-0000C5670000}"/>
    <cellStyle name="표준 229 2 8" xfId="22852" xr:uid="{00000000-0005-0000-0000-0000C6670000}"/>
    <cellStyle name="표준 229 3" xfId="22853" xr:uid="{00000000-0005-0000-0000-0000C7670000}"/>
    <cellStyle name="표준 229 3 2" xfId="22854" xr:uid="{00000000-0005-0000-0000-0000C8670000}"/>
    <cellStyle name="표준 229 3 2 2" xfId="22855" xr:uid="{00000000-0005-0000-0000-0000C9670000}"/>
    <cellStyle name="표준 229 3 2 2 2" xfId="22856" xr:uid="{00000000-0005-0000-0000-0000CA670000}"/>
    <cellStyle name="표준 229 3 2 2 2 2" xfId="22857" xr:uid="{00000000-0005-0000-0000-0000CB670000}"/>
    <cellStyle name="표준 229 3 2 2 3" xfId="22858" xr:uid="{00000000-0005-0000-0000-0000CC670000}"/>
    <cellStyle name="표준 229 3 2 3" xfId="22859" xr:uid="{00000000-0005-0000-0000-0000CD670000}"/>
    <cellStyle name="표준 229 3 2 3 2" xfId="22860" xr:uid="{00000000-0005-0000-0000-0000CE670000}"/>
    <cellStyle name="표준 229 3 2 4" xfId="22861" xr:uid="{00000000-0005-0000-0000-0000CF670000}"/>
    <cellStyle name="표준 229 3 3" xfId="22862" xr:uid="{00000000-0005-0000-0000-0000D0670000}"/>
    <cellStyle name="표준 229 3 3 2" xfId="22863" xr:uid="{00000000-0005-0000-0000-0000D1670000}"/>
    <cellStyle name="표준 229 3 3 2 2" xfId="22864" xr:uid="{00000000-0005-0000-0000-0000D2670000}"/>
    <cellStyle name="표준 229 3 3 2 2 2" xfId="22865" xr:uid="{00000000-0005-0000-0000-0000D3670000}"/>
    <cellStyle name="표준 229 3 3 2 3" xfId="22866" xr:uid="{00000000-0005-0000-0000-0000D4670000}"/>
    <cellStyle name="표준 229 3 3 3" xfId="22867" xr:uid="{00000000-0005-0000-0000-0000D5670000}"/>
    <cellStyle name="표준 229 3 3 3 2" xfId="22868" xr:uid="{00000000-0005-0000-0000-0000D6670000}"/>
    <cellStyle name="표준 229 3 3 4" xfId="22869" xr:uid="{00000000-0005-0000-0000-0000D7670000}"/>
    <cellStyle name="표준 229 3 4" xfId="22870" xr:uid="{00000000-0005-0000-0000-0000D8670000}"/>
    <cellStyle name="표준 229 3 4 2" xfId="22871" xr:uid="{00000000-0005-0000-0000-0000D9670000}"/>
    <cellStyle name="표준 229 3 4 2 2" xfId="22872" xr:uid="{00000000-0005-0000-0000-0000DA670000}"/>
    <cellStyle name="표준 229 3 4 3" xfId="22873" xr:uid="{00000000-0005-0000-0000-0000DB670000}"/>
    <cellStyle name="표준 229 3 5" xfId="22874" xr:uid="{00000000-0005-0000-0000-0000DC670000}"/>
    <cellStyle name="표준 229 3 5 2" xfId="22875" xr:uid="{00000000-0005-0000-0000-0000DD670000}"/>
    <cellStyle name="표준 229 3 6" xfId="22876" xr:uid="{00000000-0005-0000-0000-0000DE670000}"/>
    <cellStyle name="표준 229 4" xfId="22877" xr:uid="{00000000-0005-0000-0000-0000DF670000}"/>
    <cellStyle name="표준 229 4 2" xfId="22878" xr:uid="{00000000-0005-0000-0000-0000E0670000}"/>
    <cellStyle name="표준 229 4 2 2" xfId="22879" xr:uid="{00000000-0005-0000-0000-0000E1670000}"/>
    <cellStyle name="표준 229 4 2 2 2" xfId="22880" xr:uid="{00000000-0005-0000-0000-0000E2670000}"/>
    <cellStyle name="표준 229 4 2 2 2 2" xfId="22881" xr:uid="{00000000-0005-0000-0000-0000E3670000}"/>
    <cellStyle name="표준 229 4 2 2 3" xfId="22882" xr:uid="{00000000-0005-0000-0000-0000E4670000}"/>
    <cellStyle name="표준 229 4 2 3" xfId="22883" xr:uid="{00000000-0005-0000-0000-0000E5670000}"/>
    <cellStyle name="표준 229 4 2 3 2" xfId="22884" xr:uid="{00000000-0005-0000-0000-0000E6670000}"/>
    <cellStyle name="표준 229 4 2 4" xfId="22885" xr:uid="{00000000-0005-0000-0000-0000E7670000}"/>
    <cellStyle name="표준 229 4 3" xfId="22886" xr:uid="{00000000-0005-0000-0000-0000E8670000}"/>
    <cellStyle name="표준 229 4 3 2" xfId="22887" xr:uid="{00000000-0005-0000-0000-0000E9670000}"/>
    <cellStyle name="표준 229 4 3 2 2" xfId="22888" xr:uid="{00000000-0005-0000-0000-0000EA670000}"/>
    <cellStyle name="표준 229 4 3 2 2 2" xfId="22889" xr:uid="{00000000-0005-0000-0000-0000EB670000}"/>
    <cellStyle name="표준 229 4 3 2 3" xfId="22890" xr:uid="{00000000-0005-0000-0000-0000EC670000}"/>
    <cellStyle name="표준 229 4 3 3" xfId="22891" xr:uid="{00000000-0005-0000-0000-0000ED670000}"/>
    <cellStyle name="표준 229 4 3 3 2" xfId="22892" xr:uid="{00000000-0005-0000-0000-0000EE670000}"/>
    <cellStyle name="표준 229 4 3 4" xfId="22893" xr:uid="{00000000-0005-0000-0000-0000EF670000}"/>
    <cellStyle name="표준 229 4 4" xfId="22894" xr:uid="{00000000-0005-0000-0000-0000F0670000}"/>
    <cellStyle name="표준 229 4 4 2" xfId="22895" xr:uid="{00000000-0005-0000-0000-0000F1670000}"/>
    <cellStyle name="표준 229 4 4 2 2" xfId="22896" xr:uid="{00000000-0005-0000-0000-0000F2670000}"/>
    <cellStyle name="표준 229 4 4 3" xfId="22897" xr:uid="{00000000-0005-0000-0000-0000F3670000}"/>
    <cellStyle name="표준 229 4 5" xfId="22898" xr:uid="{00000000-0005-0000-0000-0000F4670000}"/>
    <cellStyle name="표준 229 4 5 2" xfId="22899" xr:uid="{00000000-0005-0000-0000-0000F5670000}"/>
    <cellStyle name="표준 229 4 6" xfId="22900" xr:uid="{00000000-0005-0000-0000-0000F6670000}"/>
    <cellStyle name="표준 229 5" xfId="22901" xr:uid="{00000000-0005-0000-0000-0000F7670000}"/>
    <cellStyle name="표준 229 5 2" xfId="22902" xr:uid="{00000000-0005-0000-0000-0000F8670000}"/>
    <cellStyle name="표준 229 5 2 2" xfId="22903" xr:uid="{00000000-0005-0000-0000-0000F9670000}"/>
    <cellStyle name="표준 229 5 2 2 2" xfId="22904" xr:uid="{00000000-0005-0000-0000-0000FA670000}"/>
    <cellStyle name="표준 229 5 2 3" xfId="22905" xr:uid="{00000000-0005-0000-0000-0000FB670000}"/>
    <cellStyle name="표준 229 5 3" xfId="22906" xr:uid="{00000000-0005-0000-0000-0000FC670000}"/>
    <cellStyle name="표준 229 5 3 2" xfId="22907" xr:uid="{00000000-0005-0000-0000-0000FD670000}"/>
    <cellStyle name="표준 229 5 4" xfId="22908" xr:uid="{00000000-0005-0000-0000-0000FE670000}"/>
    <cellStyle name="표준 229 6" xfId="22909" xr:uid="{00000000-0005-0000-0000-0000FF670000}"/>
    <cellStyle name="표준 229 6 2" xfId="22910" xr:uid="{00000000-0005-0000-0000-000000680000}"/>
    <cellStyle name="표준 229 6 2 2" xfId="22911" xr:uid="{00000000-0005-0000-0000-000001680000}"/>
    <cellStyle name="표준 229 6 2 2 2" xfId="22912" xr:uid="{00000000-0005-0000-0000-000002680000}"/>
    <cellStyle name="표준 229 6 2 3" xfId="22913" xr:uid="{00000000-0005-0000-0000-000003680000}"/>
    <cellStyle name="표준 229 6 3" xfId="22914" xr:uid="{00000000-0005-0000-0000-000004680000}"/>
    <cellStyle name="표준 229 6 3 2" xfId="22915" xr:uid="{00000000-0005-0000-0000-000005680000}"/>
    <cellStyle name="표준 229 6 4" xfId="22916" xr:uid="{00000000-0005-0000-0000-000006680000}"/>
    <cellStyle name="표준 229 7" xfId="22917" xr:uid="{00000000-0005-0000-0000-000007680000}"/>
    <cellStyle name="표준 229 7 2" xfId="22918" xr:uid="{00000000-0005-0000-0000-000008680000}"/>
    <cellStyle name="표준 229 7 2 2" xfId="22919" xr:uid="{00000000-0005-0000-0000-000009680000}"/>
    <cellStyle name="표준 229 7 3" xfId="22920" xr:uid="{00000000-0005-0000-0000-00000A680000}"/>
    <cellStyle name="표준 229 8" xfId="22921" xr:uid="{00000000-0005-0000-0000-00000B680000}"/>
    <cellStyle name="표준 229 8 2" xfId="22922" xr:uid="{00000000-0005-0000-0000-00000C680000}"/>
    <cellStyle name="표준 229 9" xfId="22923" xr:uid="{00000000-0005-0000-0000-00000D680000}"/>
    <cellStyle name="표준 23" xfId="22924" xr:uid="{00000000-0005-0000-0000-00000E680000}"/>
    <cellStyle name="표준 23 2" xfId="36630" xr:uid="{00000000-0005-0000-0000-00000F680000}"/>
    <cellStyle name="표준 230" xfId="22925" xr:uid="{00000000-0005-0000-0000-000010680000}"/>
    <cellStyle name="표준 230 2" xfId="22926" xr:uid="{00000000-0005-0000-0000-000011680000}"/>
    <cellStyle name="표준 230 2 2" xfId="22927" xr:uid="{00000000-0005-0000-0000-000012680000}"/>
    <cellStyle name="표준 230 2 2 2" xfId="22928" xr:uid="{00000000-0005-0000-0000-000013680000}"/>
    <cellStyle name="표준 230 2 2 2 2" xfId="22929" xr:uid="{00000000-0005-0000-0000-000014680000}"/>
    <cellStyle name="표준 230 2 2 2 2 2" xfId="22930" xr:uid="{00000000-0005-0000-0000-000015680000}"/>
    <cellStyle name="표준 230 2 2 2 2 2 2" xfId="22931" xr:uid="{00000000-0005-0000-0000-000016680000}"/>
    <cellStyle name="표준 230 2 2 2 2 3" xfId="22932" xr:uid="{00000000-0005-0000-0000-000017680000}"/>
    <cellStyle name="표준 230 2 2 2 3" xfId="22933" xr:uid="{00000000-0005-0000-0000-000018680000}"/>
    <cellStyle name="표준 230 2 2 2 3 2" xfId="22934" xr:uid="{00000000-0005-0000-0000-000019680000}"/>
    <cellStyle name="표준 230 2 2 2 4" xfId="22935" xr:uid="{00000000-0005-0000-0000-00001A680000}"/>
    <cellStyle name="표준 230 2 2 3" xfId="22936" xr:uid="{00000000-0005-0000-0000-00001B680000}"/>
    <cellStyle name="표준 230 2 2 3 2" xfId="22937" xr:uid="{00000000-0005-0000-0000-00001C680000}"/>
    <cellStyle name="표준 230 2 2 3 2 2" xfId="22938" xr:uid="{00000000-0005-0000-0000-00001D680000}"/>
    <cellStyle name="표준 230 2 2 3 2 2 2" xfId="22939" xr:uid="{00000000-0005-0000-0000-00001E680000}"/>
    <cellStyle name="표준 230 2 2 3 2 3" xfId="22940" xr:uid="{00000000-0005-0000-0000-00001F680000}"/>
    <cellStyle name="표준 230 2 2 3 3" xfId="22941" xr:uid="{00000000-0005-0000-0000-000020680000}"/>
    <cellStyle name="표준 230 2 2 3 3 2" xfId="22942" xr:uid="{00000000-0005-0000-0000-000021680000}"/>
    <cellStyle name="표준 230 2 2 3 4" xfId="22943" xr:uid="{00000000-0005-0000-0000-000022680000}"/>
    <cellStyle name="표준 230 2 2 4" xfId="22944" xr:uid="{00000000-0005-0000-0000-000023680000}"/>
    <cellStyle name="표준 230 2 2 4 2" xfId="22945" xr:uid="{00000000-0005-0000-0000-000024680000}"/>
    <cellStyle name="표준 230 2 2 4 2 2" xfId="22946" xr:uid="{00000000-0005-0000-0000-000025680000}"/>
    <cellStyle name="표준 230 2 2 4 3" xfId="22947" xr:uid="{00000000-0005-0000-0000-000026680000}"/>
    <cellStyle name="표준 230 2 2 5" xfId="22948" xr:uid="{00000000-0005-0000-0000-000027680000}"/>
    <cellStyle name="표준 230 2 2 5 2" xfId="22949" xr:uid="{00000000-0005-0000-0000-000028680000}"/>
    <cellStyle name="표준 230 2 2 6" xfId="22950" xr:uid="{00000000-0005-0000-0000-000029680000}"/>
    <cellStyle name="표준 230 2 3" xfId="22951" xr:uid="{00000000-0005-0000-0000-00002A680000}"/>
    <cellStyle name="표준 230 2 3 2" xfId="22952" xr:uid="{00000000-0005-0000-0000-00002B680000}"/>
    <cellStyle name="표준 230 2 3 2 2" xfId="22953" xr:uid="{00000000-0005-0000-0000-00002C680000}"/>
    <cellStyle name="표준 230 2 3 2 2 2" xfId="22954" xr:uid="{00000000-0005-0000-0000-00002D680000}"/>
    <cellStyle name="표준 230 2 3 2 2 2 2" xfId="22955" xr:uid="{00000000-0005-0000-0000-00002E680000}"/>
    <cellStyle name="표준 230 2 3 2 2 3" xfId="22956" xr:uid="{00000000-0005-0000-0000-00002F680000}"/>
    <cellStyle name="표준 230 2 3 2 3" xfId="22957" xr:uid="{00000000-0005-0000-0000-000030680000}"/>
    <cellStyle name="표준 230 2 3 2 3 2" xfId="22958" xr:uid="{00000000-0005-0000-0000-000031680000}"/>
    <cellStyle name="표준 230 2 3 2 4" xfId="22959" xr:uid="{00000000-0005-0000-0000-000032680000}"/>
    <cellStyle name="표준 230 2 3 3" xfId="22960" xr:uid="{00000000-0005-0000-0000-000033680000}"/>
    <cellStyle name="표준 230 2 3 3 2" xfId="22961" xr:uid="{00000000-0005-0000-0000-000034680000}"/>
    <cellStyle name="표준 230 2 3 3 2 2" xfId="22962" xr:uid="{00000000-0005-0000-0000-000035680000}"/>
    <cellStyle name="표준 230 2 3 3 2 2 2" xfId="22963" xr:uid="{00000000-0005-0000-0000-000036680000}"/>
    <cellStyle name="표준 230 2 3 3 2 3" xfId="22964" xr:uid="{00000000-0005-0000-0000-000037680000}"/>
    <cellStyle name="표준 230 2 3 3 3" xfId="22965" xr:uid="{00000000-0005-0000-0000-000038680000}"/>
    <cellStyle name="표준 230 2 3 3 3 2" xfId="22966" xr:uid="{00000000-0005-0000-0000-000039680000}"/>
    <cellStyle name="표준 230 2 3 3 4" xfId="22967" xr:uid="{00000000-0005-0000-0000-00003A680000}"/>
    <cellStyle name="표준 230 2 3 4" xfId="22968" xr:uid="{00000000-0005-0000-0000-00003B680000}"/>
    <cellStyle name="표준 230 2 3 4 2" xfId="22969" xr:uid="{00000000-0005-0000-0000-00003C680000}"/>
    <cellStyle name="표준 230 2 3 4 2 2" xfId="22970" xr:uid="{00000000-0005-0000-0000-00003D680000}"/>
    <cellStyle name="표준 230 2 3 4 3" xfId="22971" xr:uid="{00000000-0005-0000-0000-00003E680000}"/>
    <cellStyle name="표준 230 2 3 5" xfId="22972" xr:uid="{00000000-0005-0000-0000-00003F680000}"/>
    <cellStyle name="표준 230 2 3 5 2" xfId="22973" xr:uid="{00000000-0005-0000-0000-000040680000}"/>
    <cellStyle name="표준 230 2 3 6" xfId="22974" xr:uid="{00000000-0005-0000-0000-000041680000}"/>
    <cellStyle name="표준 230 2 4" xfId="22975" xr:uid="{00000000-0005-0000-0000-000042680000}"/>
    <cellStyle name="표준 230 2 4 2" xfId="22976" xr:uid="{00000000-0005-0000-0000-000043680000}"/>
    <cellStyle name="표준 230 2 4 2 2" xfId="22977" xr:uid="{00000000-0005-0000-0000-000044680000}"/>
    <cellStyle name="표준 230 2 4 2 2 2" xfId="22978" xr:uid="{00000000-0005-0000-0000-000045680000}"/>
    <cellStyle name="표준 230 2 4 2 3" xfId="22979" xr:uid="{00000000-0005-0000-0000-000046680000}"/>
    <cellStyle name="표준 230 2 4 3" xfId="22980" xr:uid="{00000000-0005-0000-0000-000047680000}"/>
    <cellStyle name="표준 230 2 4 3 2" xfId="22981" xr:uid="{00000000-0005-0000-0000-000048680000}"/>
    <cellStyle name="표준 230 2 4 4" xfId="22982" xr:uid="{00000000-0005-0000-0000-000049680000}"/>
    <cellStyle name="표준 230 2 5" xfId="22983" xr:uid="{00000000-0005-0000-0000-00004A680000}"/>
    <cellStyle name="표준 230 2 5 2" xfId="22984" xr:uid="{00000000-0005-0000-0000-00004B680000}"/>
    <cellStyle name="표준 230 2 5 2 2" xfId="22985" xr:uid="{00000000-0005-0000-0000-00004C680000}"/>
    <cellStyle name="표준 230 2 5 2 2 2" xfId="22986" xr:uid="{00000000-0005-0000-0000-00004D680000}"/>
    <cellStyle name="표준 230 2 5 2 3" xfId="22987" xr:uid="{00000000-0005-0000-0000-00004E680000}"/>
    <cellStyle name="표준 230 2 5 3" xfId="22988" xr:uid="{00000000-0005-0000-0000-00004F680000}"/>
    <cellStyle name="표준 230 2 5 3 2" xfId="22989" xr:uid="{00000000-0005-0000-0000-000050680000}"/>
    <cellStyle name="표준 230 2 5 4" xfId="22990" xr:uid="{00000000-0005-0000-0000-000051680000}"/>
    <cellStyle name="표준 230 2 6" xfId="22991" xr:uid="{00000000-0005-0000-0000-000052680000}"/>
    <cellStyle name="표준 230 2 6 2" xfId="22992" xr:uid="{00000000-0005-0000-0000-000053680000}"/>
    <cellStyle name="표준 230 2 6 2 2" xfId="22993" xr:uid="{00000000-0005-0000-0000-000054680000}"/>
    <cellStyle name="표준 230 2 6 3" xfId="22994" xr:uid="{00000000-0005-0000-0000-000055680000}"/>
    <cellStyle name="표준 230 2 7" xfId="22995" xr:uid="{00000000-0005-0000-0000-000056680000}"/>
    <cellStyle name="표준 230 2 7 2" xfId="22996" xr:uid="{00000000-0005-0000-0000-000057680000}"/>
    <cellStyle name="표준 230 2 8" xfId="22997" xr:uid="{00000000-0005-0000-0000-000058680000}"/>
    <cellStyle name="표준 230 3" xfId="22998" xr:uid="{00000000-0005-0000-0000-000059680000}"/>
    <cellStyle name="표준 230 3 2" xfId="22999" xr:uid="{00000000-0005-0000-0000-00005A680000}"/>
    <cellStyle name="표준 230 3 2 2" xfId="23000" xr:uid="{00000000-0005-0000-0000-00005B680000}"/>
    <cellStyle name="표준 230 3 2 2 2" xfId="23001" xr:uid="{00000000-0005-0000-0000-00005C680000}"/>
    <cellStyle name="표준 230 3 2 2 2 2" xfId="23002" xr:uid="{00000000-0005-0000-0000-00005D680000}"/>
    <cellStyle name="표준 230 3 2 2 3" xfId="23003" xr:uid="{00000000-0005-0000-0000-00005E680000}"/>
    <cellStyle name="표준 230 3 2 3" xfId="23004" xr:uid="{00000000-0005-0000-0000-00005F680000}"/>
    <cellStyle name="표준 230 3 2 3 2" xfId="23005" xr:uid="{00000000-0005-0000-0000-000060680000}"/>
    <cellStyle name="표준 230 3 2 4" xfId="23006" xr:uid="{00000000-0005-0000-0000-000061680000}"/>
    <cellStyle name="표준 230 3 3" xfId="23007" xr:uid="{00000000-0005-0000-0000-000062680000}"/>
    <cellStyle name="표준 230 3 3 2" xfId="23008" xr:uid="{00000000-0005-0000-0000-000063680000}"/>
    <cellStyle name="표준 230 3 3 2 2" xfId="23009" xr:uid="{00000000-0005-0000-0000-000064680000}"/>
    <cellStyle name="표준 230 3 3 2 2 2" xfId="23010" xr:uid="{00000000-0005-0000-0000-000065680000}"/>
    <cellStyle name="표준 230 3 3 2 3" xfId="23011" xr:uid="{00000000-0005-0000-0000-000066680000}"/>
    <cellStyle name="표준 230 3 3 3" xfId="23012" xr:uid="{00000000-0005-0000-0000-000067680000}"/>
    <cellStyle name="표준 230 3 3 3 2" xfId="23013" xr:uid="{00000000-0005-0000-0000-000068680000}"/>
    <cellStyle name="표준 230 3 3 4" xfId="23014" xr:uid="{00000000-0005-0000-0000-000069680000}"/>
    <cellStyle name="표준 230 3 4" xfId="23015" xr:uid="{00000000-0005-0000-0000-00006A680000}"/>
    <cellStyle name="표준 230 3 4 2" xfId="23016" xr:uid="{00000000-0005-0000-0000-00006B680000}"/>
    <cellStyle name="표준 230 3 4 2 2" xfId="23017" xr:uid="{00000000-0005-0000-0000-00006C680000}"/>
    <cellStyle name="표준 230 3 4 3" xfId="23018" xr:uid="{00000000-0005-0000-0000-00006D680000}"/>
    <cellStyle name="표준 230 3 5" xfId="23019" xr:uid="{00000000-0005-0000-0000-00006E680000}"/>
    <cellStyle name="표준 230 3 5 2" xfId="23020" xr:uid="{00000000-0005-0000-0000-00006F680000}"/>
    <cellStyle name="표준 230 3 6" xfId="23021" xr:uid="{00000000-0005-0000-0000-000070680000}"/>
    <cellStyle name="표준 230 4" xfId="23022" xr:uid="{00000000-0005-0000-0000-000071680000}"/>
    <cellStyle name="표준 230 4 2" xfId="23023" xr:uid="{00000000-0005-0000-0000-000072680000}"/>
    <cellStyle name="표준 230 4 2 2" xfId="23024" xr:uid="{00000000-0005-0000-0000-000073680000}"/>
    <cellStyle name="표준 230 4 2 2 2" xfId="23025" xr:uid="{00000000-0005-0000-0000-000074680000}"/>
    <cellStyle name="표준 230 4 2 2 2 2" xfId="23026" xr:uid="{00000000-0005-0000-0000-000075680000}"/>
    <cellStyle name="표준 230 4 2 2 3" xfId="23027" xr:uid="{00000000-0005-0000-0000-000076680000}"/>
    <cellStyle name="표준 230 4 2 3" xfId="23028" xr:uid="{00000000-0005-0000-0000-000077680000}"/>
    <cellStyle name="표준 230 4 2 3 2" xfId="23029" xr:uid="{00000000-0005-0000-0000-000078680000}"/>
    <cellStyle name="표준 230 4 2 4" xfId="23030" xr:uid="{00000000-0005-0000-0000-000079680000}"/>
    <cellStyle name="표준 230 4 3" xfId="23031" xr:uid="{00000000-0005-0000-0000-00007A680000}"/>
    <cellStyle name="표준 230 4 3 2" xfId="23032" xr:uid="{00000000-0005-0000-0000-00007B680000}"/>
    <cellStyle name="표준 230 4 3 2 2" xfId="23033" xr:uid="{00000000-0005-0000-0000-00007C680000}"/>
    <cellStyle name="표준 230 4 3 2 2 2" xfId="23034" xr:uid="{00000000-0005-0000-0000-00007D680000}"/>
    <cellStyle name="표준 230 4 3 2 3" xfId="23035" xr:uid="{00000000-0005-0000-0000-00007E680000}"/>
    <cellStyle name="표준 230 4 3 3" xfId="23036" xr:uid="{00000000-0005-0000-0000-00007F680000}"/>
    <cellStyle name="표준 230 4 3 3 2" xfId="23037" xr:uid="{00000000-0005-0000-0000-000080680000}"/>
    <cellStyle name="표준 230 4 3 4" xfId="23038" xr:uid="{00000000-0005-0000-0000-000081680000}"/>
    <cellStyle name="표준 230 4 4" xfId="23039" xr:uid="{00000000-0005-0000-0000-000082680000}"/>
    <cellStyle name="표준 230 4 4 2" xfId="23040" xr:uid="{00000000-0005-0000-0000-000083680000}"/>
    <cellStyle name="표준 230 4 4 2 2" xfId="23041" xr:uid="{00000000-0005-0000-0000-000084680000}"/>
    <cellStyle name="표준 230 4 4 3" xfId="23042" xr:uid="{00000000-0005-0000-0000-000085680000}"/>
    <cellStyle name="표준 230 4 5" xfId="23043" xr:uid="{00000000-0005-0000-0000-000086680000}"/>
    <cellStyle name="표준 230 4 5 2" xfId="23044" xr:uid="{00000000-0005-0000-0000-000087680000}"/>
    <cellStyle name="표준 230 4 6" xfId="23045" xr:uid="{00000000-0005-0000-0000-000088680000}"/>
    <cellStyle name="표준 230 5" xfId="23046" xr:uid="{00000000-0005-0000-0000-000089680000}"/>
    <cellStyle name="표준 230 5 2" xfId="23047" xr:uid="{00000000-0005-0000-0000-00008A680000}"/>
    <cellStyle name="표준 230 5 2 2" xfId="23048" xr:uid="{00000000-0005-0000-0000-00008B680000}"/>
    <cellStyle name="표준 230 5 2 2 2" xfId="23049" xr:uid="{00000000-0005-0000-0000-00008C680000}"/>
    <cellStyle name="표준 230 5 2 3" xfId="23050" xr:uid="{00000000-0005-0000-0000-00008D680000}"/>
    <cellStyle name="표준 230 5 3" xfId="23051" xr:uid="{00000000-0005-0000-0000-00008E680000}"/>
    <cellStyle name="표준 230 5 3 2" xfId="23052" xr:uid="{00000000-0005-0000-0000-00008F680000}"/>
    <cellStyle name="표준 230 5 4" xfId="23053" xr:uid="{00000000-0005-0000-0000-000090680000}"/>
    <cellStyle name="표준 230 6" xfId="23054" xr:uid="{00000000-0005-0000-0000-000091680000}"/>
    <cellStyle name="표준 230 6 2" xfId="23055" xr:uid="{00000000-0005-0000-0000-000092680000}"/>
    <cellStyle name="표준 230 6 2 2" xfId="23056" xr:uid="{00000000-0005-0000-0000-000093680000}"/>
    <cellStyle name="표준 230 6 2 2 2" xfId="23057" xr:uid="{00000000-0005-0000-0000-000094680000}"/>
    <cellStyle name="표준 230 6 2 3" xfId="23058" xr:uid="{00000000-0005-0000-0000-000095680000}"/>
    <cellStyle name="표준 230 6 3" xfId="23059" xr:uid="{00000000-0005-0000-0000-000096680000}"/>
    <cellStyle name="표준 230 6 3 2" xfId="23060" xr:uid="{00000000-0005-0000-0000-000097680000}"/>
    <cellStyle name="표준 230 6 4" xfId="23061" xr:uid="{00000000-0005-0000-0000-000098680000}"/>
    <cellStyle name="표준 230 7" xfId="23062" xr:uid="{00000000-0005-0000-0000-000099680000}"/>
    <cellStyle name="표준 230 7 2" xfId="23063" xr:uid="{00000000-0005-0000-0000-00009A680000}"/>
    <cellStyle name="표준 230 7 2 2" xfId="23064" xr:uid="{00000000-0005-0000-0000-00009B680000}"/>
    <cellStyle name="표준 230 7 3" xfId="23065" xr:uid="{00000000-0005-0000-0000-00009C680000}"/>
    <cellStyle name="표준 230 8" xfId="23066" xr:uid="{00000000-0005-0000-0000-00009D680000}"/>
    <cellStyle name="표준 230 8 2" xfId="23067" xr:uid="{00000000-0005-0000-0000-00009E680000}"/>
    <cellStyle name="표준 230 9" xfId="23068" xr:uid="{00000000-0005-0000-0000-00009F680000}"/>
    <cellStyle name="표준 231" xfId="23069" xr:uid="{00000000-0005-0000-0000-0000A0680000}"/>
    <cellStyle name="표준 231 2" xfId="23070" xr:uid="{00000000-0005-0000-0000-0000A1680000}"/>
    <cellStyle name="표준 231 2 2" xfId="23071" xr:uid="{00000000-0005-0000-0000-0000A2680000}"/>
    <cellStyle name="표준 231 2 2 2" xfId="23072" xr:uid="{00000000-0005-0000-0000-0000A3680000}"/>
    <cellStyle name="표준 231 2 2 2 2" xfId="23073" xr:uid="{00000000-0005-0000-0000-0000A4680000}"/>
    <cellStyle name="표준 231 2 2 2 2 2" xfId="23074" xr:uid="{00000000-0005-0000-0000-0000A5680000}"/>
    <cellStyle name="표준 231 2 2 2 2 2 2" xfId="23075" xr:uid="{00000000-0005-0000-0000-0000A6680000}"/>
    <cellStyle name="표준 231 2 2 2 2 3" xfId="23076" xr:uid="{00000000-0005-0000-0000-0000A7680000}"/>
    <cellStyle name="표준 231 2 2 2 3" xfId="23077" xr:uid="{00000000-0005-0000-0000-0000A8680000}"/>
    <cellStyle name="표준 231 2 2 2 3 2" xfId="23078" xr:uid="{00000000-0005-0000-0000-0000A9680000}"/>
    <cellStyle name="표준 231 2 2 2 4" xfId="23079" xr:uid="{00000000-0005-0000-0000-0000AA680000}"/>
    <cellStyle name="표준 231 2 2 3" xfId="23080" xr:uid="{00000000-0005-0000-0000-0000AB680000}"/>
    <cellStyle name="표준 231 2 2 3 2" xfId="23081" xr:uid="{00000000-0005-0000-0000-0000AC680000}"/>
    <cellStyle name="표준 231 2 2 3 2 2" xfId="23082" xr:uid="{00000000-0005-0000-0000-0000AD680000}"/>
    <cellStyle name="표준 231 2 2 3 2 2 2" xfId="23083" xr:uid="{00000000-0005-0000-0000-0000AE680000}"/>
    <cellStyle name="표준 231 2 2 3 2 3" xfId="23084" xr:uid="{00000000-0005-0000-0000-0000AF680000}"/>
    <cellStyle name="표준 231 2 2 3 3" xfId="23085" xr:uid="{00000000-0005-0000-0000-0000B0680000}"/>
    <cellStyle name="표준 231 2 2 3 3 2" xfId="23086" xr:uid="{00000000-0005-0000-0000-0000B1680000}"/>
    <cellStyle name="표준 231 2 2 3 4" xfId="23087" xr:uid="{00000000-0005-0000-0000-0000B2680000}"/>
    <cellStyle name="표준 231 2 2 4" xfId="23088" xr:uid="{00000000-0005-0000-0000-0000B3680000}"/>
    <cellStyle name="표준 231 2 2 4 2" xfId="23089" xr:uid="{00000000-0005-0000-0000-0000B4680000}"/>
    <cellStyle name="표준 231 2 2 4 2 2" xfId="23090" xr:uid="{00000000-0005-0000-0000-0000B5680000}"/>
    <cellStyle name="표준 231 2 2 4 3" xfId="23091" xr:uid="{00000000-0005-0000-0000-0000B6680000}"/>
    <cellStyle name="표준 231 2 2 5" xfId="23092" xr:uid="{00000000-0005-0000-0000-0000B7680000}"/>
    <cellStyle name="표준 231 2 2 5 2" xfId="23093" xr:uid="{00000000-0005-0000-0000-0000B8680000}"/>
    <cellStyle name="표준 231 2 2 6" xfId="23094" xr:uid="{00000000-0005-0000-0000-0000B9680000}"/>
    <cellStyle name="표준 231 2 3" xfId="23095" xr:uid="{00000000-0005-0000-0000-0000BA680000}"/>
    <cellStyle name="표준 231 2 3 2" xfId="23096" xr:uid="{00000000-0005-0000-0000-0000BB680000}"/>
    <cellStyle name="표준 231 2 3 2 2" xfId="23097" xr:uid="{00000000-0005-0000-0000-0000BC680000}"/>
    <cellStyle name="표준 231 2 3 2 2 2" xfId="23098" xr:uid="{00000000-0005-0000-0000-0000BD680000}"/>
    <cellStyle name="표준 231 2 3 2 2 2 2" xfId="23099" xr:uid="{00000000-0005-0000-0000-0000BE680000}"/>
    <cellStyle name="표준 231 2 3 2 2 3" xfId="23100" xr:uid="{00000000-0005-0000-0000-0000BF680000}"/>
    <cellStyle name="표준 231 2 3 2 3" xfId="23101" xr:uid="{00000000-0005-0000-0000-0000C0680000}"/>
    <cellStyle name="표준 231 2 3 2 3 2" xfId="23102" xr:uid="{00000000-0005-0000-0000-0000C1680000}"/>
    <cellStyle name="표준 231 2 3 2 4" xfId="23103" xr:uid="{00000000-0005-0000-0000-0000C2680000}"/>
    <cellStyle name="표준 231 2 3 3" xfId="23104" xr:uid="{00000000-0005-0000-0000-0000C3680000}"/>
    <cellStyle name="표준 231 2 3 3 2" xfId="23105" xr:uid="{00000000-0005-0000-0000-0000C4680000}"/>
    <cellStyle name="표준 231 2 3 3 2 2" xfId="23106" xr:uid="{00000000-0005-0000-0000-0000C5680000}"/>
    <cellStyle name="표준 231 2 3 3 2 2 2" xfId="23107" xr:uid="{00000000-0005-0000-0000-0000C6680000}"/>
    <cellStyle name="표준 231 2 3 3 2 3" xfId="23108" xr:uid="{00000000-0005-0000-0000-0000C7680000}"/>
    <cellStyle name="표준 231 2 3 3 3" xfId="23109" xr:uid="{00000000-0005-0000-0000-0000C8680000}"/>
    <cellStyle name="표준 231 2 3 3 3 2" xfId="23110" xr:uid="{00000000-0005-0000-0000-0000C9680000}"/>
    <cellStyle name="표준 231 2 3 3 4" xfId="23111" xr:uid="{00000000-0005-0000-0000-0000CA680000}"/>
    <cellStyle name="표준 231 2 3 4" xfId="23112" xr:uid="{00000000-0005-0000-0000-0000CB680000}"/>
    <cellStyle name="표준 231 2 3 4 2" xfId="23113" xr:uid="{00000000-0005-0000-0000-0000CC680000}"/>
    <cellStyle name="표준 231 2 3 4 2 2" xfId="23114" xr:uid="{00000000-0005-0000-0000-0000CD680000}"/>
    <cellStyle name="표준 231 2 3 4 3" xfId="23115" xr:uid="{00000000-0005-0000-0000-0000CE680000}"/>
    <cellStyle name="표준 231 2 3 5" xfId="23116" xr:uid="{00000000-0005-0000-0000-0000CF680000}"/>
    <cellStyle name="표준 231 2 3 5 2" xfId="23117" xr:uid="{00000000-0005-0000-0000-0000D0680000}"/>
    <cellStyle name="표준 231 2 3 6" xfId="23118" xr:uid="{00000000-0005-0000-0000-0000D1680000}"/>
    <cellStyle name="표준 231 2 4" xfId="23119" xr:uid="{00000000-0005-0000-0000-0000D2680000}"/>
    <cellStyle name="표준 231 2 4 2" xfId="23120" xr:uid="{00000000-0005-0000-0000-0000D3680000}"/>
    <cellStyle name="표준 231 2 4 2 2" xfId="23121" xr:uid="{00000000-0005-0000-0000-0000D4680000}"/>
    <cellStyle name="표준 231 2 4 2 2 2" xfId="23122" xr:uid="{00000000-0005-0000-0000-0000D5680000}"/>
    <cellStyle name="표준 231 2 4 2 3" xfId="23123" xr:uid="{00000000-0005-0000-0000-0000D6680000}"/>
    <cellStyle name="표준 231 2 4 3" xfId="23124" xr:uid="{00000000-0005-0000-0000-0000D7680000}"/>
    <cellStyle name="표준 231 2 4 3 2" xfId="23125" xr:uid="{00000000-0005-0000-0000-0000D8680000}"/>
    <cellStyle name="표준 231 2 4 4" xfId="23126" xr:uid="{00000000-0005-0000-0000-0000D9680000}"/>
    <cellStyle name="표준 231 2 5" xfId="23127" xr:uid="{00000000-0005-0000-0000-0000DA680000}"/>
    <cellStyle name="표준 231 2 5 2" xfId="23128" xr:uid="{00000000-0005-0000-0000-0000DB680000}"/>
    <cellStyle name="표준 231 2 5 2 2" xfId="23129" xr:uid="{00000000-0005-0000-0000-0000DC680000}"/>
    <cellStyle name="표준 231 2 5 2 2 2" xfId="23130" xr:uid="{00000000-0005-0000-0000-0000DD680000}"/>
    <cellStyle name="표준 231 2 5 2 3" xfId="23131" xr:uid="{00000000-0005-0000-0000-0000DE680000}"/>
    <cellStyle name="표준 231 2 5 3" xfId="23132" xr:uid="{00000000-0005-0000-0000-0000DF680000}"/>
    <cellStyle name="표준 231 2 5 3 2" xfId="23133" xr:uid="{00000000-0005-0000-0000-0000E0680000}"/>
    <cellStyle name="표준 231 2 5 4" xfId="23134" xr:uid="{00000000-0005-0000-0000-0000E1680000}"/>
    <cellStyle name="표준 231 2 6" xfId="23135" xr:uid="{00000000-0005-0000-0000-0000E2680000}"/>
    <cellStyle name="표준 231 2 6 2" xfId="23136" xr:uid="{00000000-0005-0000-0000-0000E3680000}"/>
    <cellStyle name="표준 231 2 6 2 2" xfId="23137" xr:uid="{00000000-0005-0000-0000-0000E4680000}"/>
    <cellStyle name="표준 231 2 6 3" xfId="23138" xr:uid="{00000000-0005-0000-0000-0000E5680000}"/>
    <cellStyle name="표준 231 2 7" xfId="23139" xr:uid="{00000000-0005-0000-0000-0000E6680000}"/>
    <cellStyle name="표준 231 2 7 2" xfId="23140" xr:uid="{00000000-0005-0000-0000-0000E7680000}"/>
    <cellStyle name="표준 231 2 8" xfId="23141" xr:uid="{00000000-0005-0000-0000-0000E8680000}"/>
    <cellStyle name="표준 231 3" xfId="23142" xr:uid="{00000000-0005-0000-0000-0000E9680000}"/>
    <cellStyle name="표준 231 3 2" xfId="23143" xr:uid="{00000000-0005-0000-0000-0000EA680000}"/>
    <cellStyle name="표준 231 3 2 2" xfId="23144" xr:uid="{00000000-0005-0000-0000-0000EB680000}"/>
    <cellStyle name="표준 231 3 2 2 2" xfId="23145" xr:uid="{00000000-0005-0000-0000-0000EC680000}"/>
    <cellStyle name="표준 231 3 2 2 2 2" xfId="23146" xr:uid="{00000000-0005-0000-0000-0000ED680000}"/>
    <cellStyle name="표준 231 3 2 2 3" xfId="23147" xr:uid="{00000000-0005-0000-0000-0000EE680000}"/>
    <cellStyle name="표준 231 3 2 3" xfId="23148" xr:uid="{00000000-0005-0000-0000-0000EF680000}"/>
    <cellStyle name="표준 231 3 2 3 2" xfId="23149" xr:uid="{00000000-0005-0000-0000-0000F0680000}"/>
    <cellStyle name="표준 231 3 2 4" xfId="23150" xr:uid="{00000000-0005-0000-0000-0000F1680000}"/>
    <cellStyle name="표준 231 3 3" xfId="23151" xr:uid="{00000000-0005-0000-0000-0000F2680000}"/>
    <cellStyle name="표준 231 3 3 2" xfId="23152" xr:uid="{00000000-0005-0000-0000-0000F3680000}"/>
    <cellStyle name="표준 231 3 3 2 2" xfId="23153" xr:uid="{00000000-0005-0000-0000-0000F4680000}"/>
    <cellStyle name="표준 231 3 3 2 2 2" xfId="23154" xr:uid="{00000000-0005-0000-0000-0000F5680000}"/>
    <cellStyle name="표준 231 3 3 2 3" xfId="23155" xr:uid="{00000000-0005-0000-0000-0000F6680000}"/>
    <cellStyle name="표준 231 3 3 3" xfId="23156" xr:uid="{00000000-0005-0000-0000-0000F7680000}"/>
    <cellStyle name="표준 231 3 3 3 2" xfId="23157" xr:uid="{00000000-0005-0000-0000-0000F8680000}"/>
    <cellStyle name="표준 231 3 3 4" xfId="23158" xr:uid="{00000000-0005-0000-0000-0000F9680000}"/>
    <cellStyle name="표준 231 3 4" xfId="23159" xr:uid="{00000000-0005-0000-0000-0000FA680000}"/>
    <cellStyle name="표준 231 3 4 2" xfId="23160" xr:uid="{00000000-0005-0000-0000-0000FB680000}"/>
    <cellStyle name="표준 231 3 4 2 2" xfId="23161" xr:uid="{00000000-0005-0000-0000-0000FC680000}"/>
    <cellStyle name="표준 231 3 4 3" xfId="23162" xr:uid="{00000000-0005-0000-0000-0000FD680000}"/>
    <cellStyle name="표준 231 3 5" xfId="23163" xr:uid="{00000000-0005-0000-0000-0000FE680000}"/>
    <cellStyle name="표준 231 3 5 2" xfId="23164" xr:uid="{00000000-0005-0000-0000-0000FF680000}"/>
    <cellStyle name="표준 231 3 6" xfId="23165" xr:uid="{00000000-0005-0000-0000-000000690000}"/>
    <cellStyle name="표준 231 4" xfId="23166" xr:uid="{00000000-0005-0000-0000-000001690000}"/>
    <cellStyle name="표준 231 4 2" xfId="23167" xr:uid="{00000000-0005-0000-0000-000002690000}"/>
    <cellStyle name="표준 231 4 2 2" xfId="23168" xr:uid="{00000000-0005-0000-0000-000003690000}"/>
    <cellStyle name="표준 231 4 2 2 2" xfId="23169" xr:uid="{00000000-0005-0000-0000-000004690000}"/>
    <cellStyle name="표준 231 4 2 2 2 2" xfId="23170" xr:uid="{00000000-0005-0000-0000-000005690000}"/>
    <cellStyle name="표준 231 4 2 2 3" xfId="23171" xr:uid="{00000000-0005-0000-0000-000006690000}"/>
    <cellStyle name="표준 231 4 2 3" xfId="23172" xr:uid="{00000000-0005-0000-0000-000007690000}"/>
    <cellStyle name="표준 231 4 2 3 2" xfId="23173" xr:uid="{00000000-0005-0000-0000-000008690000}"/>
    <cellStyle name="표준 231 4 2 4" xfId="23174" xr:uid="{00000000-0005-0000-0000-000009690000}"/>
    <cellStyle name="표준 231 4 3" xfId="23175" xr:uid="{00000000-0005-0000-0000-00000A690000}"/>
    <cellStyle name="표준 231 4 3 2" xfId="23176" xr:uid="{00000000-0005-0000-0000-00000B690000}"/>
    <cellStyle name="표준 231 4 3 2 2" xfId="23177" xr:uid="{00000000-0005-0000-0000-00000C690000}"/>
    <cellStyle name="표준 231 4 3 2 2 2" xfId="23178" xr:uid="{00000000-0005-0000-0000-00000D690000}"/>
    <cellStyle name="표준 231 4 3 2 3" xfId="23179" xr:uid="{00000000-0005-0000-0000-00000E690000}"/>
    <cellStyle name="표준 231 4 3 3" xfId="23180" xr:uid="{00000000-0005-0000-0000-00000F690000}"/>
    <cellStyle name="표준 231 4 3 3 2" xfId="23181" xr:uid="{00000000-0005-0000-0000-000010690000}"/>
    <cellStyle name="표준 231 4 3 4" xfId="23182" xr:uid="{00000000-0005-0000-0000-000011690000}"/>
    <cellStyle name="표준 231 4 4" xfId="23183" xr:uid="{00000000-0005-0000-0000-000012690000}"/>
    <cellStyle name="표준 231 4 4 2" xfId="23184" xr:uid="{00000000-0005-0000-0000-000013690000}"/>
    <cellStyle name="표준 231 4 4 2 2" xfId="23185" xr:uid="{00000000-0005-0000-0000-000014690000}"/>
    <cellStyle name="표준 231 4 4 3" xfId="23186" xr:uid="{00000000-0005-0000-0000-000015690000}"/>
    <cellStyle name="표준 231 4 5" xfId="23187" xr:uid="{00000000-0005-0000-0000-000016690000}"/>
    <cellStyle name="표준 231 4 5 2" xfId="23188" xr:uid="{00000000-0005-0000-0000-000017690000}"/>
    <cellStyle name="표준 231 4 6" xfId="23189" xr:uid="{00000000-0005-0000-0000-000018690000}"/>
    <cellStyle name="표준 231 5" xfId="23190" xr:uid="{00000000-0005-0000-0000-000019690000}"/>
    <cellStyle name="표준 231 5 2" xfId="23191" xr:uid="{00000000-0005-0000-0000-00001A690000}"/>
    <cellStyle name="표준 231 5 2 2" xfId="23192" xr:uid="{00000000-0005-0000-0000-00001B690000}"/>
    <cellStyle name="표준 231 5 2 2 2" xfId="23193" xr:uid="{00000000-0005-0000-0000-00001C690000}"/>
    <cellStyle name="표준 231 5 2 3" xfId="23194" xr:uid="{00000000-0005-0000-0000-00001D690000}"/>
    <cellStyle name="표준 231 5 3" xfId="23195" xr:uid="{00000000-0005-0000-0000-00001E690000}"/>
    <cellStyle name="표준 231 5 3 2" xfId="23196" xr:uid="{00000000-0005-0000-0000-00001F690000}"/>
    <cellStyle name="표준 231 5 4" xfId="23197" xr:uid="{00000000-0005-0000-0000-000020690000}"/>
    <cellStyle name="표준 231 6" xfId="23198" xr:uid="{00000000-0005-0000-0000-000021690000}"/>
    <cellStyle name="표준 231 6 2" xfId="23199" xr:uid="{00000000-0005-0000-0000-000022690000}"/>
    <cellStyle name="표준 231 6 2 2" xfId="23200" xr:uid="{00000000-0005-0000-0000-000023690000}"/>
    <cellStyle name="표준 231 6 2 2 2" xfId="23201" xr:uid="{00000000-0005-0000-0000-000024690000}"/>
    <cellStyle name="표준 231 6 2 3" xfId="23202" xr:uid="{00000000-0005-0000-0000-000025690000}"/>
    <cellStyle name="표준 231 6 3" xfId="23203" xr:uid="{00000000-0005-0000-0000-000026690000}"/>
    <cellStyle name="표준 231 6 3 2" xfId="23204" xr:uid="{00000000-0005-0000-0000-000027690000}"/>
    <cellStyle name="표준 231 6 4" xfId="23205" xr:uid="{00000000-0005-0000-0000-000028690000}"/>
    <cellStyle name="표준 231 7" xfId="23206" xr:uid="{00000000-0005-0000-0000-000029690000}"/>
    <cellStyle name="표준 231 7 2" xfId="23207" xr:uid="{00000000-0005-0000-0000-00002A690000}"/>
    <cellStyle name="표준 231 7 2 2" xfId="23208" xr:uid="{00000000-0005-0000-0000-00002B690000}"/>
    <cellStyle name="표준 231 7 3" xfId="23209" xr:uid="{00000000-0005-0000-0000-00002C690000}"/>
    <cellStyle name="표준 231 8" xfId="23210" xr:uid="{00000000-0005-0000-0000-00002D690000}"/>
    <cellStyle name="표준 231 8 2" xfId="23211" xr:uid="{00000000-0005-0000-0000-00002E690000}"/>
    <cellStyle name="표준 231 9" xfId="23212" xr:uid="{00000000-0005-0000-0000-00002F690000}"/>
    <cellStyle name="표준 232" xfId="23213" xr:uid="{00000000-0005-0000-0000-000030690000}"/>
    <cellStyle name="표준 232 2" xfId="23214" xr:uid="{00000000-0005-0000-0000-000031690000}"/>
    <cellStyle name="표준 232 2 2" xfId="23215" xr:uid="{00000000-0005-0000-0000-000032690000}"/>
    <cellStyle name="표준 232 2 2 2" xfId="23216" xr:uid="{00000000-0005-0000-0000-000033690000}"/>
    <cellStyle name="표준 232 2 2 2 2" xfId="23217" xr:uid="{00000000-0005-0000-0000-000034690000}"/>
    <cellStyle name="표준 232 2 2 2 2 2" xfId="23218" xr:uid="{00000000-0005-0000-0000-000035690000}"/>
    <cellStyle name="표준 232 2 2 2 2 2 2" xfId="23219" xr:uid="{00000000-0005-0000-0000-000036690000}"/>
    <cellStyle name="표준 232 2 2 2 2 3" xfId="23220" xr:uid="{00000000-0005-0000-0000-000037690000}"/>
    <cellStyle name="표준 232 2 2 2 3" xfId="23221" xr:uid="{00000000-0005-0000-0000-000038690000}"/>
    <cellStyle name="표준 232 2 2 2 3 2" xfId="23222" xr:uid="{00000000-0005-0000-0000-000039690000}"/>
    <cellStyle name="표준 232 2 2 2 4" xfId="23223" xr:uid="{00000000-0005-0000-0000-00003A690000}"/>
    <cellStyle name="표준 232 2 2 3" xfId="23224" xr:uid="{00000000-0005-0000-0000-00003B690000}"/>
    <cellStyle name="표준 232 2 2 3 2" xfId="23225" xr:uid="{00000000-0005-0000-0000-00003C690000}"/>
    <cellStyle name="표준 232 2 2 3 2 2" xfId="23226" xr:uid="{00000000-0005-0000-0000-00003D690000}"/>
    <cellStyle name="표준 232 2 2 3 2 2 2" xfId="23227" xr:uid="{00000000-0005-0000-0000-00003E690000}"/>
    <cellStyle name="표준 232 2 2 3 2 3" xfId="23228" xr:uid="{00000000-0005-0000-0000-00003F690000}"/>
    <cellStyle name="표준 232 2 2 3 3" xfId="23229" xr:uid="{00000000-0005-0000-0000-000040690000}"/>
    <cellStyle name="표준 232 2 2 3 3 2" xfId="23230" xr:uid="{00000000-0005-0000-0000-000041690000}"/>
    <cellStyle name="표준 232 2 2 3 4" xfId="23231" xr:uid="{00000000-0005-0000-0000-000042690000}"/>
    <cellStyle name="표준 232 2 2 4" xfId="23232" xr:uid="{00000000-0005-0000-0000-000043690000}"/>
    <cellStyle name="표준 232 2 2 4 2" xfId="23233" xr:uid="{00000000-0005-0000-0000-000044690000}"/>
    <cellStyle name="표준 232 2 2 4 2 2" xfId="23234" xr:uid="{00000000-0005-0000-0000-000045690000}"/>
    <cellStyle name="표준 232 2 2 4 3" xfId="23235" xr:uid="{00000000-0005-0000-0000-000046690000}"/>
    <cellStyle name="표준 232 2 2 5" xfId="23236" xr:uid="{00000000-0005-0000-0000-000047690000}"/>
    <cellStyle name="표준 232 2 2 5 2" xfId="23237" xr:uid="{00000000-0005-0000-0000-000048690000}"/>
    <cellStyle name="표준 232 2 2 6" xfId="23238" xr:uid="{00000000-0005-0000-0000-000049690000}"/>
    <cellStyle name="표준 232 2 3" xfId="23239" xr:uid="{00000000-0005-0000-0000-00004A690000}"/>
    <cellStyle name="표준 232 2 3 2" xfId="23240" xr:uid="{00000000-0005-0000-0000-00004B690000}"/>
    <cellStyle name="표준 232 2 3 2 2" xfId="23241" xr:uid="{00000000-0005-0000-0000-00004C690000}"/>
    <cellStyle name="표준 232 2 3 2 2 2" xfId="23242" xr:uid="{00000000-0005-0000-0000-00004D690000}"/>
    <cellStyle name="표준 232 2 3 2 2 2 2" xfId="23243" xr:uid="{00000000-0005-0000-0000-00004E690000}"/>
    <cellStyle name="표준 232 2 3 2 2 3" xfId="23244" xr:uid="{00000000-0005-0000-0000-00004F690000}"/>
    <cellStyle name="표준 232 2 3 2 3" xfId="23245" xr:uid="{00000000-0005-0000-0000-000050690000}"/>
    <cellStyle name="표준 232 2 3 2 3 2" xfId="23246" xr:uid="{00000000-0005-0000-0000-000051690000}"/>
    <cellStyle name="표준 232 2 3 2 4" xfId="23247" xr:uid="{00000000-0005-0000-0000-000052690000}"/>
    <cellStyle name="표준 232 2 3 3" xfId="23248" xr:uid="{00000000-0005-0000-0000-000053690000}"/>
    <cellStyle name="표준 232 2 3 3 2" xfId="23249" xr:uid="{00000000-0005-0000-0000-000054690000}"/>
    <cellStyle name="표준 232 2 3 3 2 2" xfId="23250" xr:uid="{00000000-0005-0000-0000-000055690000}"/>
    <cellStyle name="표준 232 2 3 3 2 2 2" xfId="23251" xr:uid="{00000000-0005-0000-0000-000056690000}"/>
    <cellStyle name="표준 232 2 3 3 2 3" xfId="23252" xr:uid="{00000000-0005-0000-0000-000057690000}"/>
    <cellStyle name="표준 232 2 3 3 3" xfId="23253" xr:uid="{00000000-0005-0000-0000-000058690000}"/>
    <cellStyle name="표준 232 2 3 3 3 2" xfId="23254" xr:uid="{00000000-0005-0000-0000-000059690000}"/>
    <cellStyle name="표준 232 2 3 3 4" xfId="23255" xr:uid="{00000000-0005-0000-0000-00005A690000}"/>
    <cellStyle name="표준 232 2 3 4" xfId="23256" xr:uid="{00000000-0005-0000-0000-00005B690000}"/>
    <cellStyle name="표준 232 2 3 4 2" xfId="23257" xr:uid="{00000000-0005-0000-0000-00005C690000}"/>
    <cellStyle name="표준 232 2 3 4 2 2" xfId="23258" xr:uid="{00000000-0005-0000-0000-00005D690000}"/>
    <cellStyle name="표준 232 2 3 4 3" xfId="23259" xr:uid="{00000000-0005-0000-0000-00005E690000}"/>
    <cellStyle name="표준 232 2 3 5" xfId="23260" xr:uid="{00000000-0005-0000-0000-00005F690000}"/>
    <cellStyle name="표준 232 2 3 5 2" xfId="23261" xr:uid="{00000000-0005-0000-0000-000060690000}"/>
    <cellStyle name="표준 232 2 3 6" xfId="23262" xr:uid="{00000000-0005-0000-0000-000061690000}"/>
    <cellStyle name="표준 232 2 4" xfId="23263" xr:uid="{00000000-0005-0000-0000-000062690000}"/>
    <cellStyle name="표준 232 2 4 2" xfId="23264" xr:uid="{00000000-0005-0000-0000-000063690000}"/>
    <cellStyle name="표준 232 2 4 2 2" xfId="23265" xr:uid="{00000000-0005-0000-0000-000064690000}"/>
    <cellStyle name="표준 232 2 4 2 2 2" xfId="23266" xr:uid="{00000000-0005-0000-0000-000065690000}"/>
    <cellStyle name="표준 232 2 4 2 3" xfId="23267" xr:uid="{00000000-0005-0000-0000-000066690000}"/>
    <cellStyle name="표준 232 2 4 3" xfId="23268" xr:uid="{00000000-0005-0000-0000-000067690000}"/>
    <cellStyle name="표준 232 2 4 3 2" xfId="23269" xr:uid="{00000000-0005-0000-0000-000068690000}"/>
    <cellStyle name="표준 232 2 4 4" xfId="23270" xr:uid="{00000000-0005-0000-0000-000069690000}"/>
    <cellStyle name="표준 232 2 5" xfId="23271" xr:uid="{00000000-0005-0000-0000-00006A690000}"/>
    <cellStyle name="표준 232 2 5 2" xfId="23272" xr:uid="{00000000-0005-0000-0000-00006B690000}"/>
    <cellStyle name="표준 232 2 5 2 2" xfId="23273" xr:uid="{00000000-0005-0000-0000-00006C690000}"/>
    <cellStyle name="표준 232 2 5 2 2 2" xfId="23274" xr:uid="{00000000-0005-0000-0000-00006D690000}"/>
    <cellStyle name="표준 232 2 5 2 3" xfId="23275" xr:uid="{00000000-0005-0000-0000-00006E690000}"/>
    <cellStyle name="표준 232 2 5 3" xfId="23276" xr:uid="{00000000-0005-0000-0000-00006F690000}"/>
    <cellStyle name="표준 232 2 5 3 2" xfId="23277" xr:uid="{00000000-0005-0000-0000-000070690000}"/>
    <cellStyle name="표준 232 2 5 4" xfId="23278" xr:uid="{00000000-0005-0000-0000-000071690000}"/>
    <cellStyle name="표준 232 2 6" xfId="23279" xr:uid="{00000000-0005-0000-0000-000072690000}"/>
    <cellStyle name="표준 232 2 6 2" xfId="23280" xr:uid="{00000000-0005-0000-0000-000073690000}"/>
    <cellStyle name="표준 232 2 6 2 2" xfId="23281" xr:uid="{00000000-0005-0000-0000-000074690000}"/>
    <cellStyle name="표준 232 2 6 3" xfId="23282" xr:uid="{00000000-0005-0000-0000-000075690000}"/>
    <cellStyle name="표준 232 2 7" xfId="23283" xr:uid="{00000000-0005-0000-0000-000076690000}"/>
    <cellStyle name="표준 232 2 7 2" xfId="23284" xr:uid="{00000000-0005-0000-0000-000077690000}"/>
    <cellStyle name="표준 232 2 8" xfId="23285" xr:uid="{00000000-0005-0000-0000-000078690000}"/>
    <cellStyle name="표준 232 3" xfId="23286" xr:uid="{00000000-0005-0000-0000-000079690000}"/>
    <cellStyle name="표준 232 3 2" xfId="23287" xr:uid="{00000000-0005-0000-0000-00007A690000}"/>
    <cellStyle name="표준 232 3 2 2" xfId="23288" xr:uid="{00000000-0005-0000-0000-00007B690000}"/>
    <cellStyle name="표준 232 3 2 2 2" xfId="23289" xr:uid="{00000000-0005-0000-0000-00007C690000}"/>
    <cellStyle name="표준 232 3 2 2 2 2" xfId="23290" xr:uid="{00000000-0005-0000-0000-00007D690000}"/>
    <cellStyle name="표준 232 3 2 2 3" xfId="23291" xr:uid="{00000000-0005-0000-0000-00007E690000}"/>
    <cellStyle name="표준 232 3 2 3" xfId="23292" xr:uid="{00000000-0005-0000-0000-00007F690000}"/>
    <cellStyle name="표준 232 3 2 3 2" xfId="23293" xr:uid="{00000000-0005-0000-0000-000080690000}"/>
    <cellStyle name="표준 232 3 2 4" xfId="23294" xr:uid="{00000000-0005-0000-0000-000081690000}"/>
    <cellStyle name="표준 232 3 3" xfId="23295" xr:uid="{00000000-0005-0000-0000-000082690000}"/>
    <cellStyle name="표준 232 3 3 2" xfId="23296" xr:uid="{00000000-0005-0000-0000-000083690000}"/>
    <cellStyle name="표준 232 3 3 2 2" xfId="23297" xr:uid="{00000000-0005-0000-0000-000084690000}"/>
    <cellStyle name="표준 232 3 3 2 2 2" xfId="23298" xr:uid="{00000000-0005-0000-0000-000085690000}"/>
    <cellStyle name="표준 232 3 3 2 3" xfId="23299" xr:uid="{00000000-0005-0000-0000-000086690000}"/>
    <cellStyle name="표준 232 3 3 3" xfId="23300" xr:uid="{00000000-0005-0000-0000-000087690000}"/>
    <cellStyle name="표준 232 3 3 3 2" xfId="23301" xr:uid="{00000000-0005-0000-0000-000088690000}"/>
    <cellStyle name="표준 232 3 3 4" xfId="23302" xr:uid="{00000000-0005-0000-0000-000089690000}"/>
    <cellStyle name="표준 232 3 4" xfId="23303" xr:uid="{00000000-0005-0000-0000-00008A690000}"/>
    <cellStyle name="표준 232 3 4 2" xfId="23304" xr:uid="{00000000-0005-0000-0000-00008B690000}"/>
    <cellStyle name="표준 232 3 4 2 2" xfId="23305" xr:uid="{00000000-0005-0000-0000-00008C690000}"/>
    <cellStyle name="표준 232 3 4 3" xfId="23306" xr:uid="{00000000-0005-0000-0000-00008D690000}"/>
    <cellStyle name="표준 232 3 5" xfId="23307" xr:uid="{00000000-0005-0000-0000-00008E690000}"/>
    <cellStyle name="표준 232 3 5 2" xfId="23308" xr:uid="{00000000-0005-0000-0000-00008F690000}"/>
    <cellStyle name="표준 232 3 6" xfId="23309" xr:uid="{00000000-0005-0000-0000-000090690000}"/>
    <cellStyle name="표준 232 4" xfId="23310" xr:uid="{00000000-0005-0000-0000-000091690000}"/>
    <cellStyle name="표준 232 4 2" xfId="23311" xr:uid="{00000000-0005-0000-0000-000092690000}"/>
    <cellStyle name="표준 232 4 2 2" xfId="23312" xr:uid="{00000000-0005-0000-0000-000093690000}"/>
    <cellStyle name="표준 232 4 2 2 2" xfId="23313" xr:uid="{00000000-0005-0000-0000-000094690000}"/>
    <cellStyle name="표준 232 4 2 2 2 2" xfId="23314" xr:uid="{00000000-0005-0000-0000-000095690000}"/>
    <cellStyle name="표준 232 4 2 2 3" xfId="23315" xr:uid="{00000000-0005-0000-0000-000096690000}"/>
    <cellStyle name="표준 232 4 2 3" xfId="23316" xr:uid="{00000000-0005-0000-0000-000097690000}"/>
    <cellStyle name="표준 232 4 2 3 2" xfId="23317" xr:uid="{00000000-0005-0000-0000-000098690000}"/>
    <cellStyle name="표준 232 4 2 4" xfId="23318" xr:uid="{00000000-0005-0000-0000-000099690000}"/>
    <cellStyle name="표준 232 4 3" xfId="23319" xr:uid="{00000000-0005-0000-0000-00009A690000}"/>
    <cellStyle name="표준 232 4 3 2" xfId="23320" xr:uid="{00000000-0005-0000-0000-00009B690000}"/>
    <cellStyle name="표준 232 4 3 2 2" xfId="23321" xr:uid="{00000000-0005-0000-0000-00009C690000}"/>
    <cellStyle name="표준 232 4 3 2 2 2" xfId="23322" xr:uid="{00000000-0005-0000-0000-00009D690000}"/>
    <cellStyle name="표준 232 4 3 2 3" xfId="23323" xr:uid="{00000000-0005-0000-0000-00009E690000}"/>
    <cellStyle name="표준 232 4 3 3" xfId="23324" xr:uid="{00000000-0005-0000-0000-00009F690000}"/>
    <cellStyle name="표준 232 4 3 3 2" xfId="23325" xr:uid="{00000000-0005-0000-0000-0000A0690000}"/>
    <cellStyle name="표준 232 4 3 4" xfId="23326" xr:uid="{00000000-0005-0000-0000-0000A1690000}"/>
    <cellStyle name="표준 232 4 4" xfId="23327" xr:uid="{00000000-0005-0000-0000-0000A2690000}"/>
    <cellStyle name="표준 232 4 4 2" xfId="23328" xr:uid="{00000000-0005-0000-0000-0000A3690000}"/>
    <cellStyle name="표준 232 4 4 2 2" xfId="23329" xr:uid="{00000000-0005-0000-0000-0000A4690000}"/>
    <cellStyle name="표준 232 4 4 3" xfId="23330" xr:uid="{00000000-0005-0000-0000-0000A5690000}"/>
    <cellStyle name="표준 232 4 5" xfId="23331" xr:uid="{00000000-0005-0000-0000-0000A6690000}"/>
    <cellStyle name="표준 232 4 5 2" xfId="23332" xr:uid="{00000000-0005-0000-0000-0000A7690000}"/>
    <cellStyle name="표준 232 4 6" xfId="23333" xr:uid="{00000000-0005-0000-0000-0000A8690000}"/>
    <cellStyle name="표준 232 5" xfId="23334" xr:uid="{00000000-0005-0000-0000-0000A9690000}"/>
    <cellStyle name="표준 232 5 2" xfId="23335" xr:uid="{00000000-0005-0000-0000-0000AA690000}"/>
    <cellStyle name="표준 232 5 2 2" xfId="23336" xr:uid="{00000000-0005-0000-0000-0000AB690000}"/>
    <cellStyle name="표준 232 5 2 2 2" xfId="23337" xr:uid="{00000000-0005-0000-0000-0000AC690000}"/>
    <cellStyle name="표준 232 5 2 3" xfId="23338" xr:uid="{00000000-0005-0000-0000-0000AD690000}"/>
    <cellStyle name="표준 232 5 3" xfId="23339" xr:uid="{00000000-0005-0000-0000-0000AE690000}"/>
    <cellStyle name="표준 232 5 3 2" xfId="23340" xr:uid="{00000000-0005-0000-0000-0000AF690000}"/>
    <cellStyle name="표준 232 5 4" xfId="23341" xr:uid="{00000000-0005-0000-0000-0000B0690000}"/>
    <cellStyle name="표준 232 6" xfId="23342" xr:uid="{00000000-0005-0000-0000-0000B1690000}"/>
    <cellStyle name="표준 232 6 2" xfId="23343" xr:uid="{00000000-0005-0000-0000-0000B2690000}"/>
    <cellStyle name="표준 232 6 2 2" xfId="23344" xr:uid="{00000000-0005-0000-0000-0000B3690000}"/>
    <cellStyle name="표준 232 6 2 2 2" xfId="23345" xr:uid="{00000000-0005-0000-0000-0000B4690000}"/>
    <cellStyle name="표준 232 6 2 3" xfId="23346" xr:uid="{00000000-0005-0000-0000-0000B5690000}"/>
    <cellStyle name="표준 232 6 3" xfId="23347" xr:uid="{00000000-0005-0000-0000-0000B6690000}"/>
    <cellStyle name="표준 232 6 3 2" xfId="23348" xr:uid="{00000000-0005-0000-0000-0000B7690000}"/>
    <cellStyle name="표준 232 6 4" xfId="23349" xr:uid="{00000000-0005-0000-0000-0000B8690000}"/>
    <cellStyle name="표준 232 7" xfId="23350" xr:uid="{00000000-0005-0000-0000-0000B9690000}"/>
    <cellStyle name="표준 232 7 2" xfId="23351" xr:uid="{00000000-0005-0000-0000-0000BA690000}"/>
    <cellStyle name="표준 232 7 2 2" xfId="23352" xr:uid="{00000000-0005-0000-0000-0000BB690000}"/>
    <cellStyle name="표준 232 7 3" xfId="23353" xr:uid="{00000000-0005-0000-0000-0000BC690000}"/>
    <cellStyle name="표준 232 8" xfId="23354" xr:uid="{00000000-0005-0000-0000-0000BD690000}"/>
    <cellStyle name="표준 232 8 2" xfId="23355" xr:uid="{00000000-0005-0000-0000-0000BE690000}"/>
    <cellStyle name="표준 232 9" xfId="23356" xr:uid="{00000000-0005-0000-0000-0000BF690000}"/>
    <cellStyle name="표준 233" xfId="23357" xr:uid="{00000000-0005-0000-0000-0000C0690000}"/>
    <cellStyle name="표준 233 2" xfId="23358" xr:uid="{00000000-0005-0000-0000-0000C1690000}"/>
    <cellStyle name="표준 233 2 2" xfId="23359" xr:uid="{00000000-0005-0000-0000-0000C2690000}"/>
    <cellStyle name="표준 233 2 2 2" xfId="23360" xr:uid="{00000000-0005-0000-0000-0000C3690000}"/>
    <cellStyle name="표준 233 2 2 2 2" xfId="23361" xr:uid="{00000000-0005-0000-0000-0000C4690000}"/>
    <cellStyle name="표준 233 2 2 2 2 2" xfId="23362" xr:uid="{00000000-0005-0000-0000-0000C5690000}"/>
    <cellStyle name="표준 233 2 2 2 2 2 2" xfId="23363" xr:uid="{00000000-0005-0000-0000-0000C6690000}"/>
    <cellStyle name="표준 233 2 2 2 2 3" xfId="23364" xr:uid="{00000000-0005-0000-0000-0000C7690000}"/>
    <cellStyle name="표준 233 2 2 2 3" xfId="23365" xr:uid="{00000000-0005-0000-0000-0000C8690000}"/>
    <cellStyle name="표준 233 2 2 2 3 2" xfId="23366" xr:uid="{00000000-0005-0000-0000-0000C9690000}"/>
    <cellStyle name="표준 233 2 2 2 4" xfId="23367" xr:uid="{00000000-0005-0000-0000-0000CA690000}"/>
    <cellStyle name="표준 233 2 2 3" xfId="23368" xr:uid="{00000000-0005-0000-0000-0000CB690000}"/>
    <cellStyle name="표준 233 2 2 3 2" xfId="23369" xr:uid="{00000000-0005-0000-0000-0000CC690000}"/>
    <cellStyle name="표준 233 2 2 3 2 2" xfId="23370" xr:uid="{00000000-0005-0000-0000-0000CD690000}"/>
    <cellStyle name="표준 233 2 2 3 2 2 2" xfId="23371" xr:uid="{00000000-0005-0000-0000-0000CE690000}"/>
    <cellStyle name="표준 233 2 2 3 2 3" xfId="23372" xr:uid="{00000000-0005-0000-0000-0000CF690000}"/>
    <cellStyle name="표준 233 2 2 3 3" xfId="23373" xr:uid="{00000000-0005-0000-0000-0000D0690000}"/>
    <cellStyle name="표준 233 2 2 3 3 2" xfId="23374" xr:uid="{00000000-0005-0000-0000-0000D1690000}"/>
    <cellStyle name="표준 233 2 2 3 4" xfId="23375" xr:uid="{00000000-0005-0000-0000-0000D2690000}"/>
    <cellStyle name="표준 233 2 2 4" xfId="23376" xr:uid="{00000000-0005-0000-0000-0000D3690000}"/>
    <cellStyle name="표준 233 2 2 4 2" xfId="23377" xr:uid="{00000000-0005-0000-0000-0000D4690000}"/>
    <cellStyle name="표준 233 2 2 4 2 2" xfId="23378" xr:uid="{00000000-0005-0000-0000-0000D5690000}"/>
    <cellStyle name="표준 233 2 2 4 3" xfId="23379" xr:uid="{00000000-0005-0000-0000-0000D6690000}"/>
    <cellStyle name="표준 233 2 2 5" xfId="23380" xr:uid="{00000000-0005-0000-0000-0000D7690000}"/>
    <cellStyle name="표준 233 2 2 5 2" xfId="23381" xr:uid="{00000000-0005-0000-0000-0000D8690000}"/>
    <cellStyle name="표준 233 2 2 6" xfId="23382" xr:uid="{00000000-0005-0000-0000-0000D9690000}"/>
    <cellStyle name="표준 233 2 3" xfId="23383" xr:uid="{00000000-0005-0000-0000-0000DA690000}"/>
    <cellStyle name="표준 233 2 3 2" xfId="23384" xr:uid="{00000000-0005-0000-0000-0000DB690000}"/>
    <cellStyle name="표준 233 2 3 2 2" xfId="23385" xr:uid="{00000000-0005-0000-0000-0000DC690000}"/>
    <cellStyle name="표준 233 2 3 2 2 2" xfId="23386" xr:uid="{00000000-0005-0000-0000-0000DD690000}"/>
    <cellStyle name="표준 233 2 3 2 2 2 2" xfId="23387" xr:uid="{00000000-0005-0000-0000-0000DE690000}"/>
    <cellStyle name="표준 233 2 3 2 2 3" xfId="23388" xr:uid="{00000000-0005-0000-0000-0000DF690000}"/>
    <cellStyle name="표준 233 2 3 2 3" xfId="23389" xr:uid="{00000000-0005-0000-0000-0000E0690000}"/>
    <cellStyle name="표준 233 2 3 2 3 2" xfId="23390" xr:uid="{00000000-0005-0000-0000-0000E1690000}"/>
    <cellStyle name="표준 233 2 3 2 4" xfId="23391" xr:uid="{00000000-0005-0000-0000-0000E2690000}"/>
    <cellStyle name="표준 233 2 3 3" xfId="23392" xr:uid="{00000000-0005-0000-0000-0000E3690000}"/>
    <cellStyle name="표준 233 2 3 3 2" xfId="23393" xr:uid="{00000000-0005-0000-0000-0000E4690000}"/>
    <cellStyle name="표준 233 2 3 3 2 2" xfId="23394" xr:uid="{00000000-0005-0000-0000-0000E5690000}"/>
    <cellStyle name="표준 233 2 3 3 2 2 2" xfId="23395" xr:uid="{00000000-0005-0000-0000-0000E6690000}"/>
    <cellStyle name="표준 233 2 3 3 2 3" xfId="23396" xr:uid="{00000000-0005-0000-0000-0000E7690000}"/>
    <cellStyle name="표준 233 2 3 3 3" xfId="23397" xr:uid="{00000000-0005-0000-0000-0000E8690000}"/>
    <cellStyle name="표준 233 2 3 3 3 2" xfId="23398" xr:uid="{00000000-0005-0000-0000-0000E9690000}"/>
    <cellStyle name="표준 233 2 3 3 4" xfId="23399" xr:uid="{00000000-0005-0000-0000-0000EA690000}"/>
    <cellStyle name="표준 233 2 3 4" xfId="23400" xr:uid="{00000000-0005-0000-0000-0000EB690000}"/>
    <cellStyle name="표준 233 2 3 4 2" xfId="23401" xr:uid="{00000000-0005-0000-0000-0000EC690000}"/>
    <cellStyle name="표준 233 2 3 4 2 2" xfId="23402" xr:uid="{00000000-0005-0000-0000-0000ED690000}"/>
    <cellStyle name="표준 233 2 3 4 3" xfId="23403" xr:uid="{00000000-0005-0000-0000-0000EE690000}"/>
    <cellStyle name="표준 233 2 3 5" xfId="23404" xr:uid="{00000000-0005-0000-0000-0000EF690000}"/>
    <cellStyle name="표준 233 2 3 5 2" xfId="23405" xr:uid="{00000000-0005-0000-0000-0000F0690000}"/>
    <cellStyle name="표준 233 2 3 6" xfId="23406" xr:uid="{00000000-0005-0000-0000-0000F1690000}"/>
    <cellStyle name="표준 233 2 4" xfId="23407" xr:uid="{00000000-0005-0000-0000-0000F2690000}"/>
    <cellStyle name="표준 233 2 4 2" xfId="23408" xr:uid="{00000000-0005-0000-0000-0000F3690000}"/>
    <cellStyle name="표준 233 2 4 2 2" xfId="23409" xr:uid="{00000000-0005-0000-0000-0000F4690000}"/>
    <cellStyle name="표준 233 2 4 2 2 2" xfId="23410" xr:uid="{00000000-0005-0000-0000-0000F5690000}"/>
    <cellStyle name="표준 233 2 4 2 3" xfId="23411" xr:uid="{00000000-0005-0000-0000-0000F6690000}"/>
    <cellStyle name="표준 233 2 4 3" xfId="23412" xr:uid="{00000000-0005-0000-0000-0000F7690000}"/>
    <cellStyle name="표준 233 2 4 3 2" xfId="23413" xr:uid="{00000000-0005-0000-0000-0000F8690000}"/>
    <cellStyle name="표준 233 2 4 4" xfId="23414" xr:uid="{00000000-0005-0000-0000-0000F9690000}"/>
    <cellStyle name="표준 233 2 5" xfId="23415" xr:uid="{00000000-0005-0000-0000-0000FA690000}"/>
    <cellStyle name="표준 233 2 5 2" xfId="23416" xr:uid="{00000000-0005-0000-0000-0000FB690000}"/>
    <cellStyle name="표준 233 2 5 2 2" xfId="23417" xr:uid="{00000000-0005-0000-0000-0000FC690000}"/>
    <cellStyle name="표준 233 2 5 2 2 2" xfId="23418" xr:uid="{00000000-0005-0000-0000-0000FD690000}"/>
    <cellStyle name="표준 233 2 5 2 3" xfId="23419" xr:uid="{00000000-0005-0000-0000-0000FE690000}"/>
    <cellStyle name="표준 233 2 5 3" xfId="23420" xr:uid="{00000000-0005-0000-0000-0000FF690000}"/>
    <cellStyle name="표준 233 2 5 3 2" xfId="23421" xr:uid="{00000000-0005-0000-0000-0000006A0000}"/>
    <cellStyle name="표준 233 2 5 4" xfId="23422" xr:uid="{00000000-0005-0000-0000-0000016A0000}"/>
    <cellStyle name="표준 233 2 6" xfId="23423" xr:uid="{00000000-0005-0000-0000-0000026A0000}"/>
    <cellStyle name="표준 233 2 6 2" xfId="23424" xr:uid="{00000000-0005-0000-0000-0000036A0000}"/>
    <cellStyle name="표준 233 2 6 2 2" xfId="23425" xr:uid="{00000000-0005-0000-0000-0000046A0000}"/>
    <cellStyle name="표준 233 2 6 3" xfId="23426" xr:uid="{00000000-0005-0000-0000-0000056A0000}"/>
    <cellStyle name="표준 233 2 7" xfId="23427" xr:uid="{00000000-0005-0000-0000-0000066A0000}"/>
    <cellStyle name="표준 233 2 7 2" xfId="23428" xr:uid="{00000000-0005-0000-0000-0000076A0000}"/>
    <cellStyle name="표준 233 2 8" xfId="23429" xr:uid="{00000000-0005-0000-0000-0000086A0000}"/>
    <cellStyle name="표준 233 3" xfId="23430" xr:uid="{00000000-0005-0000-0000-0000096A0000}"/>
    <cellStyle name="표준 233 3 2" xfId="23431" xr:uid="{00000000-0005-0000-0000-00000A6A0000}"/>
    <cellStyle name="표준 233 3 2 2" xfId="23432" xr:uid="{00000000-0005-0000-0000-00000B6A0000}"/>
    <cellStyle name="표준 233 3 2 2 2" xfId="23433" xr:uid="{00000000-0005-0000-0000-00000C6A0000}"/>
    <cellStyle name="표준 233 3 2 2 2 2" xfId="23434" xr:uid="{00000000-0005-0000-0000-00000D6A0000}"/>
    <cellStyle name="표준 233 3 2 2 3" xfId="23435" xr:uid="{00000000-0005-0000-0000-00000E6A0000}"/>
    <cellStyle name="표준 233 3 2 3" xfId="23436" xr:uid="{00000000-0005-0000-0000-00000F6A0000}"/>
    <cellStyle name="표준 233 3 2 3 2" xfId="23437" xr:uid="{00000000-0005-0000-0000-0000106A0000}"/>
    <cellStyle name="표준 233 3 2 4" xfId="23438" xr:uid="{00000000-0005-0000-0000-0000116A0000}"/>
    <cellStyle name="표준 233 3 3" xfId="23439" xr:uid="{00000000-0005-0000-0000-0000126A0000}"/>
    <cellStyle name="표준 233 3 3 2" xfId="23440" xr:uid="{00000000-0005-0000-0000-0000136A0000}"/>
    <cellStyle name="표준 233 3 3 2 2" xfId="23441" xr:uid="{00000000-0005-0000-0000-0000146A0000}"/>
    <cellStyle name="표준 233 3 3 2 2 2" xfId="23442" xr:uid="{00000000-0005-0000-0000-0000156A0000}"/>
    <cellStyle name="표준 233 3 3 2 3" xfId="23443" xr:uid="{00000000-0005-0000-0000-0000166A0000}"/>
    <cellStyle name="표준 233 3 3 3" xfId="23444" xr:uid="{00000000-0005-0000-0000-0000176A0000}"/>
    <cellStyle name="표준 233 3 3 3 2" xfId="23445" xr:uid="{00000000-0005-0000-0000-0000186A0000}"/>
    <cellStyle name="표준 233 3 3 4" xfId="23446" xr:uid="{00000000-0005-0000-0000-0000196A0000}"/>
    <cellStyle name="표준 233 3 4" xfId="23447" xr:uid="{00000000-0005-0000-0000-00001A6A0000}"/>
    <cellStyle name="표준 233 3 4 2" xfId="23448" xr:uid="{00000000-0005-0000-0000-00001B6A0000}"/>
    <cellStyle name="표준 233 3 4 2 2" xfId="23449" xr:uid="{00000000-0005-0000-0000-00001C6A0000}"/>
    <cellStyle name="표준 233 3 4 3" xfId="23450" xr:uid="{00000000-0005-0000-0000-00001D6A0000}"/>
    <cellStyle name="표준 233 3 5" xfId="23451" xr:uid="{00000000-0005-0000-0000-00001E6A0000}"/>
    <cellStyle name="표준 233 3 5 2" xfId="23452" xr:uid="{00000000-0005-0000-0000-00001F6A0000}"/>
    <cellStyle name="표준 233 3 6" xfId="23453" xr:uid="{00000000-0005-0000-0000-0000206A0000}"/>
    <cellStyle name="표준 233 4" xfId="23454" xr:uid="{00000000-0005-0000-0000-0000216A0000}"/>
    <cellStyle name="표준 233 4 2" xfId="23455" xr:uid="{00000000-0005-0000-0000-0000226A0000}"/>
    <cellStyle name="표준 233 4 2 2" xfId="23456" xr:uid="{00000000-0005-0000-0000-0000236A0000}"/>
    <cellStyle name="표준 233 4 2 2 2" xfId="23457" xr:uid="{00000000-0005-0000-0000-0000246A0000}"/>
    <cellStyle name="표준 233 4 2 2 2 2" xfId="23458" xr:uid="{00000000-0005-0000-0000-0000256A0000}"/>
    <cellStyle name="표준 233 4 2 2 3" xfId="23459" xr:uid="{00000000-0005-0000-0000-0000266A0000}"/>
    <cellStyle name="표준 233 4 2 3" xfId="23460" xr:uid="{00000000-0005-0000-0000-0000276A0000}"/>
    <cellStyle name="표준 233 4 2 3 2" xfId="23461" xr:uid="{00000000-0005-0000-0000-0000286A0000}"/>
    <cellStyle name="표준 233 4 2 4" xfId="23462" xr:uid="{00000000-0005-0000-0000-0000296A0000}"/>
    <cellStyle name="표준 233 4 3" xfId="23463" xr:uid="{00000000-0005-0000-0000-00002A6A0000}"/>
    <cellStyle name="표준 233 4 3 2" xfId="23464" xr:uid="{00000000-0005-0000-0000-00002B6A0000}"/>
    <cellStyle name="표준 233 4 3 2 2" xfId="23465" xr:uid="{00000000-0005-0000-0000-00002C6A0000}"/>
    <cellStyle name="표준 233 4 3 2 2 2" xfId="23466" xr:uid="{00000000-0005-0000-0000-00002D6A0000}"/>
    <cellStyle name="표준 233 4 3 2 3" xfId="23467" xr:uid="{00000000-0005-0000-0000-00002E6A0000}"/>
    <cellStyle name="표준 233 4 3 3" xfId="23468" xr:uid="{00000000-0005-0000-0000-00002F6A0000}"/>
    <cellStyle name="표준 233 4 3 3 2" xfId="23469" xr:uid="{00000000-0005-0000-0000-0000306A0000}"/>
    <cellStyle name="표준 233 4 3 4" xfId="23470" xr:uid="{00000000-0005-0000-0000-0000316A0000}"/>
    <cellStyle name="표준 233 4 4" xfId="23471" xr:uid="{00000000-0005-0000-0000-0000326A0000}"/>
    <cellStyle name="표준 233 4 4 2" xfId="23472" xr:uid="{00000000-0005-0000-0000-0000336A0000}"/>
    <cellStyle name="표준 233 4 4 2 2" xfId="23473" xr:uid="{00000000-0005-0000-0000-0000346A0000}"/>
    <cellStyle name="표준 233 4 4 3" xfId="23474" xr:uid="{00000000-0005-0000-0000-0000356A0000}"/>
    <cellStyle name="표준 233 4 5" xfId="23475" xr:uid="{00000000-0005-0000-0000-0000366A0000}"/>
    <cellStyle name="표준 233 4 5 2" xfId="23476" xr:uid="{00000000-0005-0000-0000-0000376A0000}"/>
    <cellStyle name="표준 233 4 6" xfId="23477" xr:uid="{00000000-0005-0000-0000-0000386A0000}"/>
    <cellStyle name="표준 233 5" xfId="23478" xr:uid="{00000000-0005-0000-0000-0000396A0000}"/>
    <cellStyle name="표준 233 5 2" xfId="23479" xr:uid="{00000000-0005-0000-0000-00003A6A0000}"/>
    <cellStyle name="표준 233 5 2 2" xfId="23480" xr:uid="{00000000-0005-0000-0000-00003B6A0000}"/>
    <cellStyle name="표준 233 5 2 2 2" xfId="23481" xr:uid="{00000000-0005-0000-0000-00003C6A0000}"/>
    <cellStyle name="표준 233 5 2 3" xfId="23482" xr:uid="{00000000-0005-0000-0000-00003D6A0000}"/>
    <cellStyle name="표준 233 5 3" xfId="23483" xr:uid="{00000000-0005-0000-0000-00003E6A0000}"/>
    <cellStyle name="표준 233 5 3 2" xfId="23484" xr:uid="{00000000-0005-0000-0000-00003F6A0000}"/>
    <cellStyle name="표준 233 5 4" xfId="23485" xr:uid="{00000000-0005-0000-0000-0000406A0000}"/>
    <cellStyle name="표준 233 6" xfId="23486" xr:uid="{00000000-0005-0000-0000-0000416A0000}"/>
    <cellStyle name="표준 233 6 2" xfId="23487" xr:uid="{00000000-0005-0000-0000-0000426A0000}"/>
    <cellStyle name="표준 233 6 2 2" xfId="23488" xr:uid="{00000000-0005-0000-0000-0000436A0000}"/>
    <cellStyle name="표준 233 6 2 2 2" xfId="23489" xr:uid="{00000000-0005-0000-0000-0000446A0000}"/>
    <cellStyle name="표준 233 6 2 3" xfId="23490" xr:uid="{00000000-0005-0000-0000-0000456A0000}"/>
    <cellStyle name="표준 233 6 3" xfId="23491" xr:uid="{00000000-0005-0000-0000-0000466A0000}"/>
    <cellStyle name="표준 233 6 3 2" xfId="23492" xr:uid="{00000000-0005-0000-0000-0000476A0000}"/>
    <cellStyle name="표준 233 6 4" xfId="23493" xr:uid="{00000000-0005-0000-0000-0000486A0000}"/>
    <cellStyle name="표준 233 7" xfId="23494" xr:uid="{00000000-0005-0000-0000-0000496A0000}"/>
    <cellStyle name="표준 233 7 2" xfId="23495" xr:uid="{00000000-0005-0000-0000-00004A6A0000}"/>
    <cellStyle name="표준 233 7 2 2" xfId="23496" xr:uid="{00000000-0005-0000-0000-00004B6A0000}"/>
    <cellStyle name="표준 233 7 3" xfId="23497" xr:uid="{00000000-0005-0000-0000-00004C6A0000}"/>
    <cellStyle name="표준 233 8" xfId="23498" xr:uid="{00000000-0005-0000-0000-00004D6A0000}"/>
    <cellStyle name="표준 233 8 2" xfId="23499" xr:uid="{00000000-0005-0000-0000-00004E6A0000}"/>
    <cellStyle name="표준 233 9" xfId="23500" xr:uid="{00000000-0005-0000-0000-00004F6A0000}"/>
    <cellStyle name="표준 234" xfId="23501" xr:uid="{00000000-0005-0000-0000-0000506A0000}"/>
    <cellStyle name="표준 234 2" xfId="23502" xr:uid="{00000000-0005-0000-0000-0000516A0000}"/>
    <cellStyle name="표준 234 2 2" xfId="23503" xr:uid="{00000000-0005-0000-0000-0000526A0000}"/>
    <cellStyle name="표준 234 2 2 2" xfId="23504" xr:uid="{00000000-0005-0000-0000-0000536A0000}"/>
    <cellStyle name="표준 234 2 2 2 2" xfId="23505" xr:uid="{00000000-0005-0000-0000-0000546A0000}"/>
    <cellStyle name="표준 234 2 2 2 2 2" xfId="23506" xr:uid="{00000000-0005-0000-0000-0000556A0000}"/>
    <cellStyle name="표준 234 2 2 2 2 2 2" xfId="23507" xr:uid="{00000000-0005-0000-0000-0000566A0000}"/>
    <cellStyle name="표준 234 2 2 2 2 3" xfId="23508" xr:uid="{00000000-0005-0000-0000-0000576A0000}"/>
    <cellStyle name="표준 234 2 2 2 3" xfId="23509" xr:uid="{00000000-0005-0000-0000-0000586A0000}"/>
    <cellStyle name="표준 234 2 2 2 3 2" xfId="23510" xr:uid="{00000000-0005-0000-0000-0000596A0000}"/>
    <cellStyle name="표준 234 2 2 2 4" xfId="23511" xr:uid="{00000000-0005-0000-0000-00005A6A0000}"/>
    <cellStyle name="표준 234 2 2 3" xfId="23512" xr:uid="{00000000-0005-0000-0000-00005B6A0000}"/>
    <cellStyle name="표준 234 2 2 3 2" xfId="23513" xr:uid="{00000000-0005-0000-0000-00005C6A0000}"/>
    <cellStyle name="표준 234 2 2 3 2 2" xfId="23514" xr:uid="{00000000-0005-0000-0000-00005D6A0000}"/>
    <cellStyle name="표준 234 2 2 3 2 2 2" xfId="23515" xr:uid="{00000000-0005-0000-0000-00005E6A0000}"/>
    <cellStyle name="표준 234 2 2 3 2 3" xfId="23516" xr:uid="{00000000-0005-0000-0000-00005F6A0000}"/>
    <cellStyle name="표준 234 2 2 3 3" xfId="23517" xr:uid="{00000000-0005-0000-0000-0000606A0000}"/>
    <cellStyle name="표준 234 2 2 3 3 2" xfId="23518" xr:uid="{00000000-0005-0000-0000-0000616A0000}"/>
    <cellStyle name="표준 234 2 2 3 4" xfId="23519" xr:uid="{00000000-0005-0000-0000-0000626A0000}"/>
    <cellStyle name="표준 234 2 2 4" xfId="23520" xr:uid="{00000000-0005-0000-0000-0000636A0000}"/>
    <cellStyle name="표준 234 2 2 4 2" xfId="23521" xr:uid="{00000000-0005-0000-0000-0000646A0000}"/>
    <cellStyle name="표준 234 2 2 4 2 2" xfId="23522" xr:uid="{00000000-0005-0000-0000-0000656A0000}"/>
    <cellStyle name="표준 234 2 2 4 3" xfId="23523" xr:uid="{00000000-0005-0000-0000-0000666A0000}"/>
    <cellStyle name="표준 234 2 2 5" xfId="23524" xr:uid="{00000000-0005-0000-0000-0000676A0000}"/>
    <cellStyle name="표준 234 2 2 5 2" xfId="23525" xr:uid="{00000000-0005-0000-0000-0000686A0000}"/>
    <cellStyle name="표준 234 2 2 6" xfId="23526" xr:uid="{00000000-0005-0000-0000-0000696A0000}"/>
    <cellStyle name="표준 234 2 3" xfId="23527" xr:uid="{00000000-0005-0000-0000-00006A6A0000}"/>
    <cellStyle name="표준 234 2 3 2" xfId="23528" xr:uid="{00000000-0005-0000-0000-00006B6A0000}"/>
    <cellStyle name="표준 234 2 3 2 2" xfId="23529" xr:uid="{00000000-0005-0000-0000-00006C6A0000}"/>
    <cellStyle name="표준 234 2 3 2 2 2" xfId="23530" xr:uid="{00000000-0005-0000-0000-00006D6A0000}"/>
    <cellStyle name="표준 234 2 3 2 2 2 2" xfId="23531" xr:uid="{00000000-0005-0000-0000-00006E6A0000}"/>
    <cellStyle name="표준 234 2 3 2 2 3" xfId="23532" xr:uid="{00000000-0005-0000-0000-00006F6A0000}"/>
    <cellStyle name="표준 234 2 3 2 3" xfId="23533" xr:uid="{00000000-0005-0000-0000-0000706A0000}"/>
    <cellStyle name="표준 234 2 3 2 3 2" xfId="23534" xr:uid="{00000000-0005-0000-0000-0000716A0000}"/>
    <cellStyle name="표준 234 2 3 2 4" xfId="23535" xr:uid="{00000000-0005-0000-0000-0000726A0000}"/>
    <cellStyle name="표준 234 2 3 3" xfId="23536" xr:uid="{00000000-0005-0000-0000-0000736A0000}"/>
    <cellStyle name="표준 234 2 3 3 2" xfId="23537" xr:uid="{00000000-0005-0000-0000-0000746A0000}"/>
    <cellStyle name="표준 234 2 3 3 2 2" xfId="23538" xr:uid="{00000000-0005-0000-0000-0000756A0000}"/>
    <cellStyle name="표준 234 2 3 3 2 2 2" xfId="23539" xr:uid="{00000000-0005-0000-0000-0000766A0000}"/>
    <cellStyle name="표준 234 2 3 3 2 3" xfId="23540" xr:uid="{00000000-0005-0000-0000-0000776A0000}"/>
    <cellStyle name="표준 234 2 3 3 3" xfId="23541" xr:uid="{00000000-0005-0000-0000-0000786A0000}"/>
    <cellStyle name="표준 234 2 3 3 3 2" xfId="23542" xr:uid="{00000000-0005-0000-0000-0000796A0000}"/>
    <cellStyle name="표준 234 2 3 3 4" xfId="23543" xr:uid="{00000000-0005-0000-0000-00007A6A0000}"/>
    <cellStyle name="표준 234 2 3 4" xfId="23544" xr:uid="{00000000-0005-0000-0000-00007B6A0000}"/>
    <cellStyle name="표준 234 2 3 4 2" xfId="23545" xr:uid="{00000000-0005-0000-0000-00007C6A0000}"/>
    <cellStyle name="표준 234 2 3 4 2 2" xfId="23546" xr:uid="{00000000-0005-0000-0000-00007D6A0000}"/>
    <cellStyle name="표준 234 2 3 4 3" xfId="23547" xr:uid="{00000000-0005-0000-0000-00007E6A0000}"/>
    <cellStyle name="표준 234 2 3 5" xfId="23548" xr:uid="{00000000-0005-0000-0000-00007F6A0000}"/>
    <cellStyle name="표준 234 2 3 5 2" xfId="23549" xr:uid="{00000000-0005-0000-0000-0000806A0000}"/>
    <cellStyle name="표준 234 2 3 6" xfId="23550" xr:uid="{00000000-0005-0000-0000-0000816A0000}"/>
    <cellStyle name="표준 234 2 4" xfId="23551" xr:uid="{00000000-0005-0000-0000-0000826A0000}"/>
    <cellStyle name="표준 234 2 4 2" xfId="23552" xr:uid="{00000000-0005-0000-0000-0000836A0000}"/>
    <cellStyle name="표준 234 2 4 2 2" xfId="23553" xr:uid="{00000000-0005-0000-0000-0000846A0000}"/>
    <cellStyle name="표준 234 2 4 2 2 2" xfId="23554" xr:uid="{00000000-0005-0000-0000-0000856A0000}"/>
    <cellStyle name="표준 234 2 4 2 3" xfId="23555" xr:uid="{00000000-0005-0000-0000-0000866A0000}"/>
    <cellStyle name="표준 234 2 4 3" xfId="23556" xr:uid="{00000000-0005-0000-0000-0000876A0000}"/>
    <cellStyle name="표준 234 2 4 3 2" xfId="23557" xr:uid="{00000000-0005-0000-0000-0000886A0000}"/>
    <cellStyle name="표준 234 2 4 4" xfId="23558" xr:uid="{00000000-0005-0000-0000-0000896A0000}"/>
    <cellStyle name="표준 234 2 5" xfId="23559" xr:uid="{00000000-0005-0000-0000-00008A6A0000}"/>
    <cellStyle name="표준 234 2 5 2" xfId="23560" xr:uid="{00000000-0005-0000-0000-00008B6A0000}"/>
    <cellStyle name="표준 234 2 5 2 2" xfId="23561" xr:uid="{00000000-0005-0000-0000-00008C6A0000}"/>
    <cellStyle name="표준 234 2 5 2 2 2" xfId="23562" xr:uid="{00000000-0005-0000-0000-00008D6A0000}"/>
    <cellStyle name="표준 234 2 5 2 3" xfId="23563" xr:uid="{00000000-0005-0000-0000-00008E6A0000}"/>
    <cellStyle name="표준 234 2 5 3" xfId="23564" xr:uid="{00000000-0005-0000-0000-00008F6A0000}"/>
    <cellStyle name="표준 234 2 5 3 2" xfId="23565" xr:uid="{00000000-0005-0000-0000-0000906A0000}"/>
    <cellStyle name="표준 234 2 5 4" xfId="23566" xr:uid="{00000000-0005-0000-0000-0000916A0000}"/>
    <cellStyle name="표준 234 2 6" xfId="23567" xr:uid="{00000000-0005-0000-0000-0000926A0000}"/>
    <cellStyle name="표준 234 2 6 2" xfId="23568" xr:uid="{00000000-0005-0000-0000-0000936A0000}"/>
    <cellStyle name="표준 234 2 6 2 2" xfId="23569" xr:uid="{00000000-0005-0000-0000-0000946A0000}"/>
    <cellStyle name="표준 234 2 6 3" xfId="23570" xr:uid="{00000000-0005-0000-0000-0000956A0000}"/>
    <cellStyle name="표준 234 2 7" xfId="23571" xr:uid="{00000000-0005-0000-0000-0000966A0000}"/>
    <cellStyle name="표준 234 2 7 2" xfId="23572" xr:uid="{00000000-0005-0000-0000-0000976A0000}"/>
    <cellStyle name="표준 234 2 8" xfId="23573" xr:uid="{00000000-0005-0000-0000-0000986A0000}"/>
    <cellStyle name="표준 234 3" xfId="23574" xr:uid="{00000000-0005-0000-0000-0000996A0000}"/>
    <cellStyle name="표준 234 3 2" xfId="23575" xr:uid="{00000000-0005-0000-0000-00009A6A0000}"/>
    <cellStyle name="표준 234 3 2 2" xfId="23576" xr:uid="{00000000-0005-0000-0000-00009B6A0000}"/>
    <cellStyle name="표준 234 3 2 2 2" xfId="23577" xr:uid="{00000000-0005-0000-0000-00009C6A0000}"/>
    <cellStyle name="표준 234 3 2 2 2 2" xfId="23578" xr:uid="{00000000-0005-0000-0000-00009D6A0000}"/>
    <cellStyle name="표준 234 3 2 2 3" xfId="23579" xr:uid="{00000000-0005-0000-0000-00009E6A0000}"/>
    <cellStyle name="표준 234 3 2 3" xfId="23580" xr:uid="{00000000-0005-0000-0000-00009F6A0000}"/>
    <cellStyle name="표준 234 3 2 3 2" xfId="23581" xr:uid="{00000000-0005-0000-0000-0000A06A0000}"/>
    <cellStyle name="표준 234 3 2 4" xfId="23582" xr:uid="{00000000-0005-0000-0000-0000A16A0000}"/>
    <cellStyle name="표준 234 3 3" xfId="23583" xr:uid="{00000000-0005-0000-0000-0000A26A0000}"/>
    <cellStyle name="표준 234 3 3 2" xfId="23584" xr:uid="{00000000-0005-0000-0000-0000A36A0000}"/>
    <cellStyle name="표준 234 3 3 2 2" xfId="23585" xr:uid="{00000000-0005-0000-0000-0000A46A0000}"/>
    <cellStyle name="표준 234 3 3 2 2 2" xfId="23586" xr:uid="{00000000-0005-0000-0000-0000A56A0000}"/>
    <cellStyle name="표준 234 3 3 2 3" xfId="23587" xr:uid="{00000000-0005-0000-0000-0000A66A0000}"/>
    <cellStyle name="표준 234 3 3 3" xfId="23588" xr:uid="{00000000-0005-0000-0000-0000A76A0000}"/>
    <cellStyle name="표준 234 3 3 3 2" xfId="23589" xr:uid="{00000000-0005-0000-0000-0000A86A0000}"/>
    <cellStyle name="표준 234 3 3 4" xfId="23590" xr:uid="{00000000-0005-0000-0000-0000A96A0000}"/>
    <cellStyle name="표준 234 3 4" xfId="23591" xr:uid="{00000000-0005-0000-0000-0000AA6A0000}"/>
    <cellStyle name="표준 234 3 4 2" xfId="23592" xr:uid="{00000000-0005-0000-0000-0000AB6A0000}"/>
    <cellStyle name="표준 234 3 4 2 2" xfId="23593" xr:uid="{00000000-0005-0000-0000-0000AC6A0000}"/>
    <cellStyle name="표준 234 3 4 3" xfId="23594" xr:uid="{00000000-0005-0000-0000-0000AD6A0000}"/>
    <cellStyle name="표준 234 3 5" xfId="23595" xr:uid="{00000000-0005-0000-0000-0000AE6A0000}"/>
    <cellStyle name="표준 234 3 5 2" xfId="23596" xr:uid="{00000000-0005-0000-0000-0000AF6A0000}"/>
    <cellStyle name="표준 234 3 6" xfId="23597" xr:uid="{00000000-0005-0000-0000-0000B06A0000}"/>
    <cellStyle name="표준 234 4" xfId="23598" xr:uid="{00000000-0005-0000-0000-0000B16A0000}"/>
    <cellStyle name="표준 234 4 2" xfId="23599" xr:uid="{00000000-0005-0000-0000-0000B26A0000}"/>
    <cellStyle name="표준 234 4 2 2" xfId="23600" xr:uid="{00000000-0005-0000-0000-0000B36A0000}"/>
    <cellStyle name="표준 234 4 2 2 2" xfId="23601" xr:uid="{00000000-0005-0000-0000-0000B46A0000}"/>
    <cellStyle name="표준 234 4 2 2 2 2" xfId="23602" xr:uid="{00000000-0005-0000-0000-0000B56A0000}"/>
    <cellStyle name="표준 234 4 2 2 3" xfId="23603" xr:uid="{00000000-0005-0000-0000-0000B66A0000}"/>
    <cellStyle name="표준 234 4 2 3" xfId="23604" xr:uid="{00000000-0005-0000-0000-0000B76A0000}"/>
    <cellStyle name="표준 234 4 2 3 2" xfId="23605" xr:uid="{00000000-0005-0000-0000-0000B86A0000}"/>
    <cellStyle name="표준 234 4 2 4" xfId="23606" xr:uid="{00000000-0005-0000-0000-0000B96A0000}"/>
    <cellStyle name="표준 234 4 3" xfId="23607" xr:uid="{00000000-0005-0000-0000-0000BA6A0000}"/>
    <cellStyle name="표준 234 4 3 2" xfId="23608" xr:uid="{00000000-0005-0000-0000-0000BB6A0000}"/>
    <cellStyle name="표준 234 4 3 2 2" xfId="23609" xr:uid="{00000000-0005-0000-0000-0000BC6A0000}"/>
    <cellStyle name="표준 234 4 3 2 2 2" xfId="23610" xr:uid="{00000000-0005-0000-0000-0000BD6A0000}"/>
    <cellStyle name="표준 234 4 3 2 3" xfId="23611" xr:uid="{00000000-0005-0000-0000-0000BE6A0000}"/>
    <cellStyle name="표준 234 4 3 3" xfId="23612" xr:uid="{00000000-0005-0000-0000-0000BF6A0000}"/>
    <cellStyle name="표준 234 4 3 3 2" xfId="23613" xr:uid="{00000000-0005-0000-0000-0000C06A0000}"/>
    <cellStyle name="표준 234 4 3 4" xfId="23614" xr:uid="{00000000-0005-0000-0000-0000C16A0000}"/>
    <cellStyle name="표준 234 4 4" xfId="23615" xr:uid="{00000000-0005-0000-0000-0000C26A0000}"/>
    <cellStyle name="표준 234 4 4 2" xfId="23616" xr:uid="{00000000-0005-0000-0000-0000C36A0000}"/>
    <cellStyle name="표준 234 4 4 2 2" xfId="23617" xr:uid="{00000000-0005-0000-0000-0000C46A0000}"/>
    <cellStyle name="표준 234 4 4 3" xfId="23618" xr:uid="{00000000-0005-0000-0000-0000C56A0000}"/>
    <cellStyle name="표준 234 4 5" xfId="23619" xr:uid="{00000000-0005-0000-0000-0000C66A0000}"/>
    <cellStyle name="표준 234 4 5 2" xfId="23620" xr:uid="{00000000-0005-0000-0000-0000C76A0000}"/>
    <cellStyle name="표준 234 4 6" xfId="23621" xr:uid="{00000000-0005-0000-0000-0000C86A0000}"/>
    <cellStyle name="표준 234 5" xfId="23622" xr:uid="{00000000-0005-0000-0000-0000C96A0000}"/>
    <cellStyle name="표준 234 5 2" xfId="23623" xr:uid="{00000000-0005-0000-0000-0000CA6A0000}"/>
    <cellStyle name="표준 234 5 2 2" xfId="23624" xr:uid="{00000000-0005-0000-0000-0000CB6A0000}"/>
    <cellStyle name="표준 234 5 2 2 2" xfId="23625" xr:uid="{00000000-0005-0000-0000-0000CC6A0000}"/>
    <cellStyle name="표준 234 5 2 3" xfId="23626" xr:uid="{00000000-0005-0000-0000-0000CD6A0000}"/>
    <cellStyle name="표준 234 5 3" xfId="23627" xr:uid="{00000000-0005-0000-0000-0000CE6A0000}"/>
    <cellStyle name="표준 234 5 3 2" xfId="23628" xr:uid="{00000000-0005-0000-0000-0000CF6A0000}"/>
    <cellStyle name="표준 234 5 4" xfId="23629" xr:uid="{00000000-0005-0000-0000-0000D06A0000}"/>
    <cellStyle name="표준 234 6" xfId="23630" xr:uid="{00000000-0005-0000-0000-0000D16A0000}"/>
    <cellStyle name="표준 234 6 2" xfId="23631" xr:uid="{00000000-0005-0000-0000-0000D26A0000}"/>
    <cellStyle name="표준 234 6 2 2" xfId="23632" xr:uid="{00000000-0005-0000-0000-0000D36A0000}"/>
    <cellStyle name="표준 234 6 2 2 2" xfId="23633" xr:uid="{00000000-0005-0000-0000-0000D46A0000}"/>
    <cellStyle name="표준 234 6 2 3" xfId="23634" xr:uid="{00000000-0005-0000-0000-0000D56A0000}"/>
    <cellStyle name="표준 234 6 3" xfId="23635" xr:uid="{00000000-0005-0000-0000-0000D66A0000}"/>
    <cellStyle name="표준 234 6 3 2" xfId="23636" xr:uid="{00000000-0005-0000-0000-0000D76A0000}"/>
    <cellStyle name="표준 234 6 4" xfId="23637" xr:uid="{00000000-0005-0000-0000-0000D86A0000}"/>
    <cellStyle name="표준 234 7" xfId="23638" xr:uid="{00000000-0005-0000-0000-0000D96A0000}"/>
    <cellStyle name="표준 234 7 2" xfId="23639" xr:uid="{00000000-0005-0000-0000-0000DA6A0000}"/>
    <cellStyle name="표준 234 7 2 2" xfId="23640" xr:uid="{00000000-0005-0000-0000-0000DB6A0000}"/>
    <cellStyle name="표준 234 7 3" xfId="23641" xr:uid="{00000000-0005-0000-0000-0000DC6A0000}"/>
    <cellStyle name="표준 234 8" xfId="23642" xr:uid="{00000000-0005-0000-0000-0000DD6A0000}"/>
    <cellStyle name="표준 234 8 2" xfId="23643" xr:uid="{00000000-0005-0000-0000-0000DE6A0000}"/>
    <cellStyle name="표준 234 9" xfId="23644" xr:uid="{00000000-0005-0000-0000-0000DF6A0000}"/>
    <cellStyle name="표준 235" xfId="23645" xr:uid="{00000000-0005-0000-0000-0000E06A0000}"/>
    <cellStyle name="표준 235 2" xfId="23646" xr:uid="{00000000-0005-0000-0000-0000E16A0000}"/>
    <cellStyle name="표준 235 2 2" xfId="23647" xr:uid="{00000000-0005-0000-0000-0000E26A0000}"/>
    <cellStyle name="표준 235 2 2 2" xfId="23648" xr:uid="{00000000-0005-0000-0000-0000E36A0000}"/>
    <cellStyle name="표준 235 2 2 2 2" xfId="23649" xr:uid="{00000000-0005-0000-0000-0000E46A0000}"/>
    <cellStyle name="표준 235 2 2 2 2 2" xfId="23650" xr:uid="{00000000-0005-0000-0000-0000E56A0000}"/>
    <cellStyle name="표준 235 2 2 2 2 2 2" xfId="23651" xr:uid="{00000000-0005-0000-0000-0000E66A0000}"/>
    <cellStyle name="표준 235 2 2 2 2 3" xfId="23652" xr:uid="{00000000-0005-0000-0000-0000E76A0000}"/>
    <cellStyle name="표준 235 2 2 2 3" xfId="23653" xr:uid="{00000000-0005-0000-0000-0000E86A0000}"/>
    <cellStyle name="표준 235 2 2 2 3 2" xfId="23654" xr:uid="{00000000-0005-0000-0000-0000E96A0000}"/>
    <cellStyle name="표준 235 2 2 2 4" xfId="23655" xr:uid="{00000000-0005-0000-0000-0000EA6A0000}"/>
    <cellStyle name="표준 235 2 2 3" xfId="23656" xr:uid="{00000000-0005-0000-0000-0000EB6A0000}"/>
    <cellStyle name="표준 235 2 2 3 2" xfId="23657" xr:uid="{00000000-0005-0000-0000-0000EC6A0000}"/>
    <cellStyle name="표준 235 2 2 3 2 2" xfId="23658" xr:uid="{00000000-0005-0000-0000-0000ED6A0000}"/>
    <cellStyle name="표준 235 2 2 3 2 2 2" xfId="23659" xr:uid="{00000000-0005-0000-0000-0000EE6A0000}"/>
    <cellStyle name="표준 235 2 2 3 2 3" xfId="23660" xr:uid="{00000000-0005-0000-0000-0000EF6A0000}"/>
    <cellStyle name="표준 235 2 2 3 3" xfId="23661" xr:uid="{00000000-0005-0000-0000-0000F06A0000}"/>
    <cellStyle name="표준 235 2 2 3 3 2" xfId="23662" xr:uid="{00000000-0005-0000-0000-0000F16A0000}"/>
    <cellStyle name="표준 235 2 2 3 4" xfId="23663" xr:uid="{00000000-0005-0000-0000-0000F26A0000}"/>
    <cellStyle name="표준 235 2 2 4" xfId="23664" xr:uid="{00000000-0005-0000-0000-0000F36A0000}"/>
    <cellStyle name="표준 235 2 2 4 2" xfId="23665" xr:uid="{00000000-0005-0000-0000-0000F46A0000}"/>
    <cellStyle name="표준 235 2 2 4 2 2" xfId="23666" xr:uid="{00000000-0005-0000-0000-0000F56A0000}"/>
    <cellStyle name="표준 235 2 2 4 3" xfId="23667" xr:uid="{00000000-0005-0000-0000-0000F66A0000}"/>
    <cellStyle name="표준 235 2 2 5" xfId="23668" xr:uid="{00000000-0005-0000-0000-0000F76A0000}"/>
    <cellStyle name="표준 235 2 2 5 2" xfId="23669" xr:uid="{00000000-0005-0000-0000-0000F86A0000}"/>
    <cellStyle name="표준 235 2 2 6" xfId="23670" xr:uid="{00000000-0005-0000-0000-0000F96A0000}"/>
    <cellStyle name="표준 235 2 3" xfId="23671" xr:uid="{00000000-0005-0000-0000-0000FA6A0000}"/>
    <cellStyle name="표준 235 2 3 2" xfId="23672" xr:uid="{00000000-0005-0000-0000-0000FB6A0000}"/>
    <cellStyle name="표준 235 2 3 2 2" xfId="23673" xr:uid="{00000000-0005-0000-0000-0000FC6A0000}"/>
    <cellStyle name="표준 235 2 3 2 2 2" xfId="23674" xr:uid="{00000000-0005-0000-0000-0000FD6A0000}"/>
    <cellStyle name="표준 235 2 3 2 2 2 2" xfId="23675" xr:uid="{00000000-0005-0000-0000-0000FE6A0000}"/>
    <cellStyle name="표준 235 2 3 2 2 3" xfId="23676" xr:uid="{00000000-0005-0000-0000-0000FF6A0000}"/>
    <cellStyle name="표준 235 2 3 2 3" xfId="23677" xr:uid="{00000000-0005-0000-0000-0000006B0000}"/>
    <cellStyle name="표준 235 2 3 2 3 2" xfId="23678" xr:uid="{00000000-0005-0000-0000-0000016B0000}"/>
    <cellStyle name="표준 235 2 3 2 4" xfId="23679" xr:uid="{00000000-0005-0000-0000-0000026B0000}"/>
    <cellStyle name="표준 235 2 3 3" xfId="23680" xr:uid="{00000000-0005-0000-0000-0000036B0000}"/>
    <cellStyle name="표준 235 2 3 3 2" xfId="23681" xr:uid="{00000000-0005-0000-0000-0000046B0000}"/>
    <cellStyle name="표준 235 2 3 3 2 2" xfId="23682" xr:uid="{00000000-0005-0000-0000-0000056B0000}"/>
    <cellStyle name="표준 235 2 3 3 2 2 2" xfId="23683" xr:uid="{00000000-0005-0000-0000-0000066B0000}"/>
    <cellStyle name="표준 235 2 3 3 2 3" xfId="23684" xr:uid="{00000000-0005-0000-0000-0000076B0000}"/>
    <cellStyle name="표준 235 2 3 3 3" xfId="23685" xr:uid="{00000000-0005-0000-0000-0000086B0000}"/>
    <cellStyle name="표준 235 2 3 3 3 2" xfId="23686" xr:uid="{00000000-0005-0000-0000-0000096B0000}"/>
    <cellStyle name="표준 235 2 3 3 4" xfId="23687" xr:uid="{00000000-0005-0000-0000-00000A6B0000}"/>
    <cellStyle name="표준 235 2 3 4" xfId="23688" xr:uid="{00000000-0005-0000-0000-00000B6B0000}"/>
    <cellStyle name="표준 235 2 3 4 2" xfId="23689" xr:uid="{00000000-0005-0000-0000-00000C6B0000}"/>
    <cellStyle name="표준 235 2 3 4 2 2" xfId="23690" xr:uid="{00000000-0005-0000-0000-00000D6B0000}"/>
    <cellStyle name="표준 235 2 3 4 3" xfId="23691" xr:uid="{00000000-0005-0000-0000-00000E6B0000}"/>
    <cellStyle name="표준 235 2 3 5" xfId="23692" xr:uid="{00000000-0005-0000-0000-00000F6B0000}"/>
    <cellStyle name="표준 235 2 3 5 2" xfId="23693" xr:uid="{00000000-0005-0000-0000-0000106B0000}"/>
    <cellStyle name="표준 235 2 3 6" xfId="23694" xr:uid="{00000000-0005-0000-0000-0000116B0000}"/>
    <cellStyle name="표준 235 2 4" xfId="23695" xr:uid="{00000000-0005-0000-0000-0000126B0000}"/>
    <cellStyle name="표준 235 2 4 2" xfId="23696" xr:uid="{00000000-0005-0000-0000-0000136B0000}"/>
    <cellStyle name="표준 235 2 4 2 2" xfId="23697" xr:uid="{00000000-0005-0000-0000-0000146B0000}"/>
    <cellStyle name="표준 235 2 4 2 2 2" xfId="23698" xr:uid="{00000000-0005-0000-0000-0000156B0000}"/>
    <cellStyle name="표준 235 2 4 2 3" xfId="23699" xr:uid="{00000000-0005-0000-0000-0000166B0000}"/>
    <cellStyle name="표준 235 2 4 3" xfId="23700" xr:uid="{00000000-0005-0000-0000-0000176B0000}"/>
    <cellStyle name="표준 235 2 4 3 2" xfId="23701" xr:uid="{00000000-0005-0000-0000-0000186B0000}"/>
    <cellStyle name="표준 235 2 4 4" xfId="23702" xr:uid="{00000000-0005-0000-0000-0000196B0000}"/>
    <cellStyle name="표준 235 2 5" xfId="23703" xr:uid="{00000000-0005-0000-0000-00001A6B0000}"/>
    <cellStyle name="표준 235 2 5 2" xfId="23704" xr:uid="{00000000-0005-0000-0000-00001B6B0000}"/>
    <cellStyle name="표준 235 2 5 2 2" xfId="23705" xr:uid="{00000000-0005-0000-0000-00001C6B0000}"/>
    <cellStyle name="표준 235 2 5 2 2 2" xfId="23706" xr:uid="{00000000-0005-0000-0000-00001D6B0000}"/>
    <cellStyle name="표준 235 2 5 2 3" xfId="23707" xr:uid="{00000000-0005-0000-0000-00001E6B0000}"/>
    <cellStyle name="표준 235 2 5 3" xfId="23708" xr:uid="{00000000-0005-0000-0000-00001F6B0000}"/>
    <cellStyle name="표준 235 2 5 3 2" xfId="23709" xr:uid="{00000000-0005-0000-0000-0000206B0000}"/>
    <cellStyle name="표준 235 2 5 4" xfId="23710" xr:uid="{00000000-0005-0000-0000-0000216B0000}"/>
    <cellStyle name="표준 235 2 6" xfId="23711" xr:uid="{00000000-0005-0000-0000-0000226B0000}"/>
    <cellStyle name="표준 235 2 6 2" xfId="23712" xr:uid="{00000000-0005-0000-0000-0000236B0000}"/>
    <cellStyle name="표준 235 2 6 2 2" xfId="23713" xr:uid="{00000000-0005-0000-0000-0000246B0000}"/>
    <cellStyle name="표준 235 2 6 3" xfId="23714" xr:uid="{00000000-0005-0000-0000-0000256B0000}"/>
    <cellStyle name="표준 235 2 7" xfId="23715" xr:uid="{00000000-0005-0000-0000-0000266B0000}"/>
    <cellStyle name="표준 235 2 7 2" xfId="23716" xr:uid="{00000000-0005-0000-0000-0000276B0000}"/>
    <cellStyle name="표준 235 2 8" xfId="23717" xr:uid="{00000000-0005-0000-0000-0000286B0000}"/>
    <cellStyle name="표준 235 3" xfId="23718" xr:uid="{00000000-0005-0000-0000-0000296B0000}"/>
    <cellStyle name="표준 235 3 2" xfId="23719" xr:uid="{00000000-0005-0000-0000-00002A6B0000}"/>
    <cellStyle name="표준 235 3 2 2" xfId="23720" xr:uid="{00000000-0005-0000-0000-00002B6B0000}"/>
    <cellStyle name="표준 235 3 2 2 2" xfId="23721" xr:uid="{00000000-0005-0000-0000-00002C6B0000}"/>
    <cellStyle name="표준 235 3 2 2 2 2" xfId="23722" xr:uid="{00000000-0005-0000-0000-00002D6B0000}"/>
    <cellStyle name="표준 235 3 2 2 3" xfId="23723" xr:uid="{00000000-0005-0000-0000-00002E6B0000}"/>
    <cellStyle name="표준 235 3 2 3" xfId="23724" xr:uid="{00000000-0005-0000-0000-00002F6B0000}"/>
    <cellStyle name="표준 235 3 2 3 2" xfId="23725" xr:uid="{00000000-0005-0000-0000-0000306B0000}"/>
    <cellStyle name="표준 235 3 2 4" xfId="23726" xr:uid="{00000000-0005-0000-0000-0000316B0000}"/>
    <cellStyle name="표준 235 3 3" xfId="23727" xr:uid="{00000000-0005-0000-0000-0000326B0000}"/>
    <cellStyle name="표준 235 3 3 2" xfId="23728" xr:uid="{00000000-0005-0000-0000-0000336B0000}"/>
    <cellStyle name="표준 235 3 3 2 2" xfId="23729" xr:uid="{00000000-0005-0000-0000-0000346B0000}"/>
    <cellStyle name="표준 235 3 3 2 2 2" xfId="23730" xr:uid="{00000000-0005-0000-0000-0000356B0000}"/>
    <cellStyle name="표준 235 3 3 2 3" xfId="23731" xr:uid="{00000000-0005-0000-0000-0000366B0000}"/>
    <cellStyle name="표준 235 3 3 3" xfId="23732" xr:uid="{00000000-0005-0000-0000-0000376B0000}"/>
    <cellStyle name="표준 235 3 3 3 2" xfId="23733" xr:uid="{00000000-0005-0000-0000-0000386B0000}"/>
    <cellStyle name="표준 235 3 3 4" xfId="23734" xr:uid="{00000000-0005-0000-0000-0000396B0000}"/>
    <cellStyle name="표준 235 3 4" xfId="23735" xr:uid="{00000000-0005-0000-0000-00003A6B0000}"/>
    <cellStyle name="표준 235 3 4 2" xfId="23736" xr:uid="{00000000-0005-0000-0000-00003B6B0000}"/>
    <cellStyle name="표준 235 3 4 2 2" xfId="23737" xr:uid="{00000000-0005-0000-0000-00003C6B0000}"/>
    <cellStyle name="표준 235 3 4 3" xfId="23738" xr:uid="{00000000-0005-0000-0000-00003D6B0000}"/>
    <cellStyle name="표준 235 3 5" xfId="23739" xr:uid="{00000000-0005-0000-0000-00003E6B0000}"/>
    <cellStyle name="표준 235 3 5 2" xfId="23740" xr:uid="{00000000-0005-0000-0000-00003F6B0000}"/>
    <cellStyle name="표준 235 3 6" xfId="23741" xr:uid="{00000000-0005-0000-0000-0000406B0000}"/>
    <cellStyle name="표준 235 4" xfId="23742" xr:uid="{00000000-0005-0000-0000-0000416B0000}"/>
    <cellStyle name="표준 235 4 2" xfId="23743" xr:uid="{00000000-0005-0000-0000-0000426B0000}"/>
    <cellStyle name="표준 235 4 2 2" xfId="23744" xr:uid="{00000000-0005-0000-0000-0000436B0000}"/>
    <cellStyle name="표준 235 4 2 2 2" xfId="23745" xr:uid="{00000000-0005-0000-0000-0000446B0000}"/>
    <cellStyle name="표준 235 4 2 2 2 2" xfId="23746" xr:uid="{00000000-0005-0000-0000-0000456B0000}"/>
    <cellStyle name="표준 235 4 2 2 3" xfId="23747" xr:uid="{00000000-0005-0000-0000-0000466B0000}"/>
    <cellStyle name="표준 235 4 2 3" xfId="23748" xr:uid="{00000000-0005-0000-0000-0000476B0000}"/>
    <cellStyle name="표준 235 4 2 3 2" xfId="23749" xr:uid="{00000000-0005-0000-0000-0000486B0000}"/>
    <cellStyle name="표준 235 4 2 4" xfId="23750" xr:uid="{00000000-0005-0000-0000-0000496B0000}"/>
    <cellStyle name="표준 235 4 3" xfId="23751" xr:uid="{00000000-0005-0000-0000-00004A6B0000}"/>
    <cellStyle name="표준 235 4 3 2" xfId="23752" xr:uid="{00000000-0005-0000-0000-00004B6B0000}"/>
    <cellStyle name="표준 235 4 3 2 2" xfId="23753" xr:uid="{00000000-0005-0000-0000-00004C6B0000}"/>
    <cellStyle name="표준 235 4 3 2 2 2" xfId="23754" xr:uid="{00000000-0005-0000-0000-00004D6B0000}"/>
    <cellStyle name="표준 235 4 3 2 3" xfId="23755" xr:uid="{00000000-0005-0000-0000-00004E6B0000}"/>
    <cellStyle name="표준 235 4 3 3" xfId="23756" xr:uid="{00000000-0005-0000-0000-00004F6B0000}"/>
    <cellStyle name="표준 235 4 3 3 2" xfId="23757" xr:uid="{00000000-0005-0000-0000-0000506B0000}"/>
    <cellStyle name="표준 235 4 3 4" xfId="23758" xr:uid="{00000000-0005-0000-0000-0000516B0000}"/>
    <cellStyle name="표준 235 4 4" xfId="23759" xr:uid="{00000000-0005-0000-0000-0000526B0000}"/>
    <cellStyle name="표준 235 4 4 2" xfId="23760" xr:uid="{00000000-0005-0000-0000-0000536B0000}"/>
    <cellStyle name="표준 235 4 4 2 2" xfId="23761" xr:uid="{00000000-0005-0000-0000-0000546B0000}"/>
    <cellStyle name="표준 235 4 4 3" xfId="23762" xr:uid="{00000000-0005-0000-0000-0000556B0000}"/>
    <cellStyle name="표준 235 4 5" xfId="23763" xr:uid="{00000000-0005-0000-0000-0000566B0000}"/>
    <cellStyle name="표준 235 4 5 2" xfId="23764" xr:uid="{00000000-0005-0000-0000-0000576B0000}"/>
    <cellStyle name="표준 235 4 6" xfId="23765" xr:uid="{00000000-0005-0000-0000-0000586B0000}"/>
    <cellStyle name="표준 235 5" xfId="23766" xr:uid="{00000000-0005-0000-0000-0000596B0000}"/>
    <cellStyle name="표준 235 5 2" xfId="23767" xr:uid="{00000000-0005-0000-0000-00005A6B0000}"/>
    <cellStyle name="표준 235 5 2 2" xfId="23768" xr:uid="{00000000-0005-0000-0000-00005B6B0000}"/>
    <cellStyle name="표준 235 5 2 2 2" xfId="23769" xr:uid="{00000000-0005-0000-0000-00005C6B0000}"/>
    <cellStyle name="표준 235 5 2 3" xfId="23770" xr:uid="{00000000-0005-0000-0000-00005D6B0000}"/>
    <cellStyle name="표준 235 5 3" xfId="23771" xr:uid="{00000000-0005-0000-0000-00005E6B0000}"/>
    <cellStyle name="표준 235 5 3 2" xfId="23772" xr:uid="{00000000-0005-0000-0000-00005F6B0000}"/>
    <cellStyle name="표준 235 5 4" xfId="23773" xr:uid="{00000000-0005-0000-0000-0000606B0000}"/>
    <cellStyle name="표준 235 6" xfId="23774" xr:uid="{00000000-0005-0000-0000-0000616B0000}"/>
    <cellStyle name="표준 235 6 2" xfId="23775" xr:uid="{00000000-0005-0000-0000-0000626B0000}"/>
    <cellStyle name="표준 235 6 2 2" xfId="23776" xr:uid="{00000000-0005-0000-0000-0000636B0000}"/>
    <cellStyle name="표준 235 6 2 2 2" xfId="23777" xr:uid="{00000000-0005-0000-0000-0000646B0000}"/>
    <cellStyle name="표준 235 6 2 3" xfId="23778" xr:uid="{00000000-0005-0000-0000-0000656B0000}"/>
    <cellStyle name="표준 235 6 3" xfId="23779" xr:uid="{00000000-0005-0000-0000-0000666B0000}"/>
    <cellStyle name="표준 235 6 3 2" xfId="23780" xr:uid="{00000000-0005-0000-0000-0000676B0000}"/>
    <cellStyle name="표준 235 6 4" xfId="23781" xr:uid="{00000000-0005-0000-0000-0000686B0000}"/>
    <cellStyle name="표준 235 7" xfId="23782" xr:uid="{00000000-0005-0000-0000-0000696B0000}"/>
    <cellStyle name="표준 235 7 2" xfId="23783" xr:uid="{00000000-0005-0000-0000-00006A6B0000}"/>
    <cellStyle name="표준 235 7 2 2" xfId="23784" xr:uid="{00000000-0005-0000-0000-00006B6B0000}"/>
    <cellStyle name="표준 235 7 3" xfId="23785" xr:uid="{00000000-0005-0000-0000-00006C6B0000}"/>
    <cellStyle name="표준 235 8" xfId="23786" xr:uid="{00000000-0005-0000-0000-00006D6B0000}"/>
    <cellStyle name="표준 235 8 2" xfId="23787" xr:uid="{00000000-0005-0000-0000-00006E6B0000}"/>
    <cellStyle name="표준 235 9" xfId="23788" xr:uid="{00000000-0005-0000-0000-00006F6B0000}"/>
    <cellStyle name="표준 236" xfId="23789" xr:uid="{00000000-0005-0000-0000-0000706B0000}"/>
    <cellStyle name="표준 236 2" xfId="23790" xr:uid="{00000000-0005-0000-0000-0000716B0000}"/>
    <cellStyle name="표준 236 2 2" xfId="23791" xr:uid="{00000000-0005-0000-0000-0000726B0000}"/>
    <cellStyle name="표준 236 2 2 2" xfId="23792" xr:uid="{00000000-0005-0000-0000-0000736B0000}"/>
    <cellStyle name="표준 236 2 2 2 2" xfId="23793" xr:uid="{00000000-0005-0000-0000-0000746B0000}"/>
    <cellStyle name="표준 236 2 2 2 2 2" xfId="23794" xr:uid="{00000000-0005-0000-0000-0000756B0000}"/>
    <cellStyle name="표준 236 2 2 2 2 2 2" xfId="23795" xr:uid="{00000000-0005-0000-0000-0000766B0000}"/>
    <cellStyle name="표준 236 2 2 2 2 3" xfId="23796" xr:uid="{00000000-0005-0000-0000-0000776B0000}"/>
    <cellStyle name="표준 236 2 2 2 3" xfId="23797" xr:uid="{00000000-0005-0000-0000-0000786B0000}"/>
    <cellStyle name="표준 236 2 2 2 3 2" xfId="23798" xr:uid="{00000000-0005-0000-0000-0000796B0000}"/>
    <cellStyle name="표준 236 2 2 2 4" xfId="23799" xr:uid="{00000000-0005-0000-0000-00007A6B0000}"/>
    <cellStyle name="표준 236 2 2 3" xfId="23800" xr:uid="{00000000-0005-0000-0000-00007B6B0000}"/>
    <cellStyle name="표준 236 2 2 3 2" xfId="23801" xr:uid="{00000000-0005-0000-0000-00007C6B0000}"/>
    <cellStyle name="표준 236 2 2 3 2 2" xfId="23802" xr:uid="{00000000-0005-0000-0000-00007D6B0000}"/>
    <cellStyle name="표준 236 2 2 3 2 2 2" xfId="23803" xr:uid="{00000000-0005-0000-0000-00007E6B0000}"/>
    <cellStyle name="표준 236 2 2 3 2 3" xfId="23804" xr:uid="{00000000-0005-0000-0000-00007F6B0000}"/>
    <cellStyle name="표준 236 2 2 3 3" xfId="23805" xr:uid="{00000000-0005-0000-0000-0000806B0000}"/>
    <cellStyle name="표준 236 2 2 3 3 2" xfId="23806" xr:uid="{00000000-0005-0000-0000-0000816B0000}"/>
    <cellStyle name="표준 236 2 2 3 4" xfId="23807" xr:uid="{00000000-0005-0000-0000-0000826B0000}"/>
    <cellStyle name="표준 236 2 2 4" xfId="23808" xr:uid="{00000000-0005-0000-0000-0000836B0000}"/>
    <cellStyle name="표준 236 2 2 4 2" xfId="23809" xr:uid="{00000000-0005-0000-0000-0000846B0000}"/>
    <cellStyle name="표준 236 2 2 4 2 2" xfId="23810" xr:uid="{00000000-0005-0000-0000-0000856B0000}"/>
    <cellStyle name="표준 236 2 2 4 3" xfId="23811" xr:uid="{00000000-0005-0000-0000-0000866B0000}"/>
    <cellStyle name="표준 236 2 2 5" xfId="23812" xr:uid="{00000000-0005-0000-0000-0000876B0000}"/>
    <cellStyle name="표준 236 2 2 5 2" xfId="23813" xr:uid="{00000000-0005-0000-0000-0000886B0000}"/>
    <cellStyle name="표준 236 2 2 6" xfId="23814" xr:uid="{00000000-0005-0000-0000-0000896B0000}"/>
    <cellStyle name="표준 236 2 3" xfId="23815" xr:uid="{00000000-0005-0000-0000-00008A6B0000}"/>
    <cellStyle name="표준 236 2 3 2" xfId="23816" xr:uid="{00000000-0005-0000-0000-00008B6B0000}"/>
    <cellStyle name="표준 236 2 3 2 2" xfId="23817" xr:uid="{00000000-0005-0000-0000-00008C6B0000}"/>
    <cellStyle name="표준 236 2 3 2 2 2" xfId="23818" xr:uid="{00000000-0005-0000-0000-00008D6B0000}"/>
    <cellStyle name="표준 236 2 3 2 2 2 2" xfId="23819" xr:uid="{00000000-0005-0000-0000-00008E6B0000}"/>
    <cellStyle name="표준 236 2 3 2 2 3" xfId="23820" xr:uid="{00000000-0005-0000-0000-00008F6B0000}"/>
    <cellStyle name="표준 236 2 3 2 3" xfId="23821" xr:uid="{00000000-0005-0000-0000-0000906B0000}"/>
    <cellStyle name="표준 236 2 3 2 3 2" xfId="23822" xr:uid="{00000000-0005-0000-0000-0000916B0000}"/>
    <cellStyle name="표준 236 2 3 2 4" xfId="23823" xr:uid="{00000000-0005-0000-0000-0000926B0000}"/>
    <cellStyle name="표준 236 2 3 3" xfId="23824" xr:uid="{00000000-0005-0000-0000-0000936B0000}"/>
    <cellStyle name="표준 236 2 3 3 2" xfId="23825" xr:uid="{00000000-0005-0000-0000-0000946B0000}"/>
    <cellStyle name="표준 236 2 3 3 2 2" xfId="23826" xr:uid="{00000000-0005-0000-0000-0000956B0000}"/>
    <cellStyle name="표준 236 2 3 3 2 2 2" xfId="23827" xr:uid="{00000000-0005-0000-0000-0000966B0000}"/>
    <cellStyle name="표준 236 2 3 3 2 3" xfId="23828" xr:uid="{00000000-0005-0000-0000-0000976B0000}"/>
    <cellStyle name="표준 236 2 3 3 3" xfId="23829" xr:uid="{00000000-0005-0000-0000-0000986B0000}"/>
    <cellStyle name="표준 236 2 3 3 3 2" xfId="23830" xr:uid="{00000000-0005-0000-0000-0000996B0000}"/>
    <cellStyle name="표준 236 2 3 3 4" xfId="23831" xr:uid="{00000000-0005-0000-0000-00009A6B0000}"/>
    <cellStyle name="표준 236 2 3 4" xfId="23832" xr:uid="{00000000-0005-0000-0000-00009B6B0000}"/>
    <cellStyle name="표준 236 2 3 4 2" xfId="23833" xr:uid="{00000000-0005-0000-0000-00009C6B0000}"/>
    <cellStyle name="표준 236 2 3 4 2 2" xfId="23834" xr:uid="{00000000-0005-0000-0000-00009D6B0000}"/>
    <cellStyle name="표준 236 2 3 4 3" xfId="23835" xr:uid="{00000000-0005-0000-0000-00009E6B0000}"/>
    <cellStyle name="표준 236 2 3 5" xfId="23836" xr:uid="{00000000-0005-0000-0000-00009F6B0000}"/>
    <cellStyle name="표준 236 2 3 5 2" xfId="23837" xr:uid="{00000000-0005-0000-0000-0000A06B0000}"/>
    <cellStyle name="표준 236 2 3 6" xfId="23838" xr:uid="{00000000-0005-0000-0000-0000A16B0000}"/>
    <cellStyle name="표준 236 2 4" xfId="23839" xr:uid="{00000000-0005-0000-0000-0000A26B0000}"/>
    <cellStyle name="표준 236 2 4 2" xfId="23840" xr:uid="{00000000-0005-0000-0000-0000A36B0000}"/>
    <cellStyle name="표준 236 2 4 2 2" xfId="23841" xr:uid="{00000000-0005-0000-0000-0000A46B0000}"/>
    <cellStyle name="표준 236 2 4 2 2 2" xfId="23842" xr:uid="{00000000-0005-0000-0000-0000A56B0000}"/>
    <cellStyle name="표준 236 2 4 2 3" xfId="23843" xr:uid="{00000000-0005-0000-0000-0000A66B0000}"/>
    <cellStyle name="표준 236 2 4 3" xfId="23844" xr:uid="{00000000-0005-0000-0000-0000A76B0000}"/>
    <cellStyle name="표준 236 2 4 3 2" xfId="23845" xr:uid="{00000000-0005-0000-0000-0000A86B0000}"/>
    <cellStyle name="표준 236 2 4 4" xfId="23846" xr:uid="{00000000-0005-0000-0000-0000A96B0000}"/>
    <cellStyle name="표준 236 2 5" xfId="23847" xr:uid="{00000000-0005-0000-0000-0000AA6B0000}"/>
    <cellStyle name="표준 236 2 5 2" xfId="23848" xr:uid="{00000000-0005-0000-0000-0000AB6B0000}"/>
    <cellStyle name="표준 236 2 5 2 2" xfId="23849" xr:uid="{00000000-0005-0000-0000-0000AC6B0000}"/>
    <cellStyle name="표준 236 2 5 2 2 2" xfId="23850" xr:uid="{00000000-0005-0000-0000-0000AD6B0000}"/>
    <cellStyle name="표준 236 2 5 2 3" xfId="23851" xr:uid="{00000000-0005-0000-0000-0000AE6B0000}"/>
    <cellStyle name="표준 236 2 5 3" xfId="23852" xr:uid="{00000000-0005-0000-0000-0000AF6B0000}"/>
    <cellStyle name="표준 236 2 5 3 2" xfId="23853" xr:uid="{00000000-0005-0000-0000-0000B06B0000}"/>
    <cellStyle name="표준 236 2 5 4" xfId="23854" xr:uid="{00000000-0005-0000-0000-0000B16B0000}"/>
    <cellStyle name="표준 236 2 6" xfId="23855" xr:uid="{00000000-0005-0000-0000-0000B26B0000}"/>
    <cellStyle name="표준 236 2 6 2" xfId="23856" xr:uid="{00000000-0005-0000-0000-0000B36B0000}"/>
    <cellStyle name="표준 236 2 6 2 2" xfId="23857" xr:uid="{00000000-0005-0000-0000-0000B46B0000}"/>
    <cellStyle name="표준 236 2 6 3" xfId="23858" xr:uid="{00000000-0005-0000-0000-0000B56B0000}"/>
    <cellStyle name="표준 236 2 7" xfId="23859" xr:uid="{00000000-0005-0000-0000-0000B66B0000}"/>
    <cellStyle name="표준 236 2 7 2" xfId="23860" xr:uid="{00000000-0005-0000-0000-0000B76B0000}"/>
    <cellStyle name="표준 236 2 8" xfId="23861" xr:uid="{00000000-0005-0000-0000-0000B86B0000}"/>
    <cellStyle name="표준 236 3" xfId="23862" xr:uid="{00000000-0005-0000-0000-0000B96B0000}"/>
    <cellStyle name="표준 236 3 2" xfId="23863" xr:uid="{00000000-0005-0000-0000-0000BA6B0000}"/>
    <cellStyle name="표준 236 3 2 2" xfId="23864" xr:uid="{00000000-0005-0000-0000-0000BB6B0000}"/>
    <cellStyle name="표준 236 3 2 2 2" xfId="23865" xr:uid="{00000000-0005-0000-0000-0000BC6B0000}"/>
    <cellStyle name="표준 236 3 2 2 2 2" xfId="23866" xr:uid="{00000000-0005-0000-0000-0000BD6B0000}"/>
    <cellStyle name="표준 236 3 2 2 3" xfId="23867" xr:uid="{00000000-0005-0000-0000-0000BE6B0000}"/>
    <cellStyle name="표준 236 3 2 3" xfId="23868" xr:uid="{00000000-0005-0000-0000-0000BF6B0000}"/>
    <cellStyle name="표준 236 3 2 3 2" xfId="23869" xr:uid="{00000000-0005-0000-0000-0000C06B0000}"/>
    <cellStyle name="표준 236 3 2 4" xfId="23870" xr:uid="{00000000-0005-0000-0000-0000C16B0000}"/>
    <cellStyle name="표준 236 3 3" xfId="23871" xr:uid="{00000000-0005-0000-0000-0000C26B0000}"/>
    <cellStyle name="표준 236 3 3 2" xfId="23872" xr:uid="{00000000-0005-0000-0000-0000C36B0000}"/>
    <cellStyle name="표준 236 3 3 2 2" xfId="23873" xr:uid="{00000000-0005-0000-0000-0000C46B0000}"/>
    <cellStyle name="표준 236 3 3 2 2 2" xfId="23874" xr:uid="{00000000-0005-0000-0000-0000C56B0000}"/>
    <cellStyle name="표준 236 3 3 2 3" xfId="23875" xr:uid="{00000000-0005-0000-0000-0000C66B0000}"/>
    <cellStyle name="표준 236 3 3 3" xfId="23876" xr:uid="{00000000-0005-0000-0000-0000C76B0000}"/>
    <cellStyle name="표준 236 3 3 3 2" xfId="23877" xr:uid="{00000000-0005-0000-0000-0000C86B0000}"/>
    <cellStyle name="표준 236 3 3 4" xfId="23878" xr:uid="{00000000-0005-0000-0000-0000C96B0000}"/>
    <cellStyle name="표준 236 3 4" xfId="23879" xr:uid="{00000000-0005-0000-0000-0000CA6B0000}"/>
    <cellStyle name="표준 236 3 4 2" xfId="23880" xr:uid="{00000000-0005-0000-0000-0000CB6B0000}"/>
    <cellStyle name="표준 236 3 4 2 2" xfId="23881" xr:uid="{00000000-0005-0000-0000-0000CC6B0000}"/>
    <cellStyle name="표준 236 3 4 3" xfId="23882" xr:uid="{00000000-0005-0000-0000-0000CD6B0000}"/>
    <cellStyle name="표준 236 3 5" xfId="23883" xr:uid="{00000000-0005-0000-0000-0000CE6B0000}"/>
    <cellStyle name="표준 236 3 5 2" xfId="23884" xr:uid="{00000000-0005-0000-0000-0000CF6B0000}"/>
    <cellStyle name="표준 236 3 6" xfId="23885" xr:uid="{00000000-0005-0000-0000-0000D06B0000}"/>
    <cellStyle name="표준 236 4" xfId="23886" xr:uid="{00000000-0005-0000-0000-0000D16B0000}"/>
    <cellStyle name="표준 236 4 2" xfId="23887" xr:uid="{00000000-0005-0000-0000-0000D26B0000}"/>
    <cellStyle name="표준 236 4 2 2" xfId="23888" xr:uid="{00000000-0005-0000-0000-0000D36B0000}"/>
    <cellStyle name="표준 236 4 2 2 2" xfId="23889" xr:uid="{00000000-0005-0000-0000-0000D46B0000}"/>
    <cellStyle name="표준 236 4 2 2 2 2" xfId="23890" xr:uid="{00000000-0005-0000-0000-0000D56B0000}"/>
    <cellStyle name="표준 236 4 2 2 3" xfId="23891" xr:uid="{00000000-0005-0000-0000-0000D66B0000}"/>
    <cellStyle name="표준 236 4 2 3" xfId="23892" xr:uid="{00000000-0005-0000-0000-0000D76B0000}"/>
    <cellStyle name="표준 236 4 2 3 2" xfId="23893" xr:uid="{00000000-0005-0000-0000-0000D86B0000}"/>
    <cellStyle name="표준 236 4 2 4" xfId="23894" xr:uid="{00000000-0005-0000-0000-0000D96B0000}"/>
    <cellStyle name="표준 236 4 3" xfId="23895" xr:uid="{00000000-0005-0000-0000-0000DA6B0000}"/>
    <cellStyle name="표준 236 4 3 2" xfId="23896" xr:uid="{00000000-0005-0000-0000-0000DB6B0000}"/>
    <cellStyle name="표준 236 4 3 2 2" xfId="23897" xr:uid="{00000000-0005-0000-0000-0000DC6B0000}"/>
    <cellStyle name="표준 236 4 3 2 2 2" xfId="23898" xr:uid="{00000000-0005-0000-0000-0000DD6B0000}"/>
    <cellStyle name="표준 236 4 3 2 3" xfId="23899" xr:uid="{00000000-0005-0000-0000-0000DE6B0000}"/>
    <cellStyle name="표준 236 4 3 3" xfId="23900" xr:uid="{00000000-0005-0000-0000-0000DF6B0000}"/>
    <cellStyle name="표준 236 4 3 3 2" xfId="23901" xr:uid="{00000000-0005-0000-0000-0000E06B0000}"/>
    <cellStyle name="표준 236 4 3 4" xfId="23902" xr:uid="{00000000-0005-0000-0000-0000E16B0000}"/>
    <cellStyle name="표준 236 4 4" xfId="23903" xr:uid="{00000000-0005-0000-0000-0000E26B0000}"/>
    <cellStyle name="표준 236 4 4 2" xfId="23904" xr:uid="{00000000-0005-0000-0000-0000E36B0000}"/>
    <cellStyle name="표준 236 4 4 2 2" xfId="23905" xr:uid="{00000000-0005-0000-0000-0000E46B0000}"/>
    <cellStyle name="표준 236 4 4 3" xfId="23906" xr:uid="{00000000-0005-0000-0000-0000E56B0000}"/>
    <cellStyle name="표준 236 4 5" xfId="23907" xr:uid="{00000000-0005-0000-0000-0000E66B0000}"/>
    <cellStyle name="표준 236 4 5 2" xfId="23908" xr:uid="{00000000-0005-0000-0000-0000E76B0000}"/>
    <cellStyle name="표준 236 4 6" xfId="23909" xr:uid="{00000000-0005-0000-0000-0000E86B0000}"/>
    <cellStyle name="표준 236 5" xfId="23910" xr:uid="{00000000-0005-0000-0000-0000E96B0000}"/>
    <cellStyle name="표준 236 5 2" xfId="23911" xr:uid="{00000000-0005-0000-0000-0000EA6B0000}"/>
    <cellStyle name="표준 236 5 2 2" xfId="23912" xr:uid="{00000000-0005-0000-0000-0000EB6B0000}"/>
    <cellStyle name="표준 236 5 2 2 2" xfId="23913" xr:uid="{00000000-0005-0000-0000-0000EC6B0000}"/>
    <cellStyle name="표준 236 5 2 3" xfId="23914" xr:uid="{00000000-0005-0000-0000-0000ED6B0000}"/>
    <cellStyle name="표준 236 5 3" xfId="23915" xr:uid="{00000000-0005-0000-0000-0000EE6B0000}"/>
    <cellStyle name="표준 236 5 3 2" xfId="23916" xr:uid="{00000000-0005-0000-0000-0000EF6B0000}"/>
    <cellStyle name="표준 236 5 4" xfId="23917" xr:uid="{00000000-0005-0000-0000-0000F06B0000}"/>
    <cellStyle name="표준 236 6" xfId="23918" xr:uid="{00000000-0005-0000-0000-0000F16B0000}"/>
    <cellStyle name="표준 236 6 2" xfId="23919" xr:uid="{00000000-0005-0000-0000-0000F26B0000}"/>
    <cellStyle name="표준 236 6 2 2" xfId="23920" xr:uid="{00000000-0005-0000-0000-0000F36B0000}"/>
    <cellStyle name="표준 236 6 2 2 2" xfId="23921" xr:uid="{00000000-0005-0000-0000-0000F46B0000}"/>
    <cellStyle name="표준 236 6 2 3" xfId="23922" xr:uid="{00000000-0005-0000-0000-0000F56B0000}"/>
    <cellStyle name="표준 236 6 3" xfId="23923" xr:uid="{00000000-0005-0000-0000-0000F66B0000}"/>
    <cellStyle name="표준 236 6 3 2" xfId="23924" xr:uid="{00000000-0005-0000-0000-0000F76B0000}"/>
    <cellStyle name="표준 236 6 4" xfId="23925" xr:uid="{00000000-0005-0000-0000-0000F86B0000}"/>
    <cellStyle name="표준 236 7" xfId="23926" xr:uid="{00000000-0005-0000-0000-0000F96B0000}"/>
    <cellStyle name="표준 236 7 2" xfId="23927" xr:uid="{00000000-0005-0000-0000-0000FA6B0000}"/>
    <cellStyle name="표준 236 7 2 2" xfId="23928" xr:uid="{00000000-0005-0000-0000-0000FB6B0000}"/>
    <cellStyle name="표준 236 7 3" xfId="23929" xr:uid="{00000000-0005-0000-0000-0000FC6B0000}"/>
    <cellStyle name="표준 236 8" xfId="23930" xr:uid="{00000000-0005-0000-0000-0000FD6B0000}"/>
    <cellStyle name="표준 236 8 2" xfId="23931" xr:uid="{00000000-0005-0000-0000-0000FE6B0000}"/>
    <cellStyle name="표준 236 9" xfId="23932" xr:uid="{00000000-0005-0000-0000-0000FF6B0000}"/>
    <cellStyle name="표준 237" xfId="23933" xr:uid="{00000000-0005-0000-0000-0000006C0000}"/>
    <cellStyle name="표준 237 2" xfId="23934" xr:uid="{00000000-0005-0000-0000-0000016C0000}"/>
    <cellStyle name="표준 237 2 2" xfId="23935" xr:uid="{00000000-0005-0000-0000-0000026C0000}"/>
    <cellStyle name="표준 237 2 2 2" xfId="23936" xr:uid="{00000000-0005-0000-0000-0000036C0000}"/>
    <cellStyle name="표준 237 2 2 2 2" xfId="23937" xr:uid="{00000000-0005-0000-0000-0000046C0000}"/>
    <cellStyle name="표준 237 2 2 2 2 2" xfId="23938" xr:uid="{00000000-0005-0000-0000-0000056C0000}"/>
    <cellStyle name="표준 237 2 2 2 2 2 2" xfId="23939" xr:uid="{00000000-0005-0000-0000-0000066C0000}"/>
    <cellStyle name="표준 237 2 2 2 2 3" xfId="23940" xr:uid="{00000000-0005-0000-0000-0000076C0000}"/>
    <cellStyle name="표준 237 2 2 2 3" xfId="23941" xr:uid="{00000000-0005-0000-0000-0000086C0000}"/>
    <cellStyle name="표준 237 2 2 2 3 2" xfId="23942" xr:uid="{00000000-0005-0000-0000-0000096C0000}"/>
    <cellStyle name="표준 237 2 2 2 4" xfId="23943" xr:uid="{00000000-0005-0000-0000-00000A6C0000}"/>
    <cellStyle name="표준 237 2 2 3" xfId="23944" xr:uid="{00000000-0005-0000-0000-00000B6C0000}"/>
    <cellStyle name="표준 237 2 2 3 2" xfId="23945" xr:uid="{00000000-0005-0000-0000-00000C6C0000}"/>
    <cellStyle name="표준 237 2 2 3 2 2" xfId="23946" xr:uid="{00000000-0005-0000-0000-00000D6C0000}"/>
    <cellStyle name="표준 237 2 2 3 2 2 2" xfId="23947" xr:uid="{00000000-0005-0000-0000-00000E6C0000}"/>
    <cellStyle name="표준 237 2 2 3 2 3" xfId="23948" xr:uid="{00000000-0005-0000-0000-00000F6C0000}"/>
    <cellStyle name="표준 237 2 2 3 3" xfId="23949" xr:uid="{00000000-0005-0000-0000-0000106C0000}"/>
    <cellStyle name="표준 237 2 2 3 3 2" xfId="23950" xr:uid="{00000000-0005-0000-0000-0000116C0000}"/>
    <cellStyle name="표준 237 2 2 3 4" xfId="23951" xr:uid="{00000000-0005-0000-0000-0000126C0000}"/>
    <cellStyle name="표준 237 2 2 4" xfId="23952" xr:uid="{00000000-0005-0000-0000-0000136C0000}"/>
    <cellStyle name="표준 237 2 2 4 2" xfId="23953" xr:uid="{00000000-0005-0000-0000-0000146C0000}"/>
    <cellStyle name="표준 237 2 2 4 2 2" xfId="23954" xr:uid="{00000000-0005-0000-0000-0000156C0000}"/>
    <cellStyle name="표준 237 2 2 4 3" xfId="23955" xr:uid="{00000000-0005-0000-0000-0000166C0000}"/>
    <cellStyle name="표준 237 2 2 5" xfId="23956" xr:uid="{00000000-0005-0000-0000-0000176C0000}"/>
    <cellStyle name="표준 237 2 2 5 2" xfId="23957" xr:uid="{00000000-0005-0000-0000-0000186C0000}"/>
    <cellStyle name="표준 237 2 2 6" xfId="23958" xr:uid="{00000000-0005-0000-0000-0000196C0000}"/>
    <cellStyle name="표준 237 2 3" xfId="23959" xr:uid="{00000000-0005-0000-0000-00001A6C0000}"/>
    <cellStyle name="표준 237 2 3 2" xfId="23960" xr:uid="{00000000-0005-0000-0000-00001B6C0000}"/>
    <cellStyle name="표준 237 2 3 2 2" xfId="23961" xr:uid="{00000000-0005-0000-0000-00001C6C0000}"/>
    <cellStyle name="표준 237 2 3 2 2 2" xfId="23962" xr:uid="{00000000-0005-0000-0000-00001D6C0000}"/>
    <cellStyle name="표준 237 2 3 2 2 2 2" xfId="23963" xr:uid="{00000000-0005-0000-0000-00001E6C0000}"/>
    <cellStyle name="표준 237 2 3 2 2 3" xfId="23964" xr:uid="{00000000-0005-0000-0000-00001F6C0000}"/>
    <cellStyle name="표준 237 2 3 2 3" xfId="23965" xr:uid="{00000000-0005-0000-0000-0000206C0000}"/>
    <cellStyle name="표준 237 2 3 2 3 2" xfId="23966" xr:uid="{00000000-0005-0000-0000-0000216C0000}"/>
    <cellStyle name="표준 237 2 3 2 4" xfId="23967" xr:uid="{00000000-0005-0000-0000-0000226C0000}"/>
    <cellStyle name="표준 237 2 3 3" xfId="23968" xr:uid="{00000000-0005-0000-0000-0000236C0000}"/>
    <cellStyle name="표준 237 2 3 3 2" xfId="23969" xr:uid="{00000000-0005-0000-0000-0000246C0000}"/>
    <cellStyle name="표준 237 2 3 3 2 2" xfId="23970" xr:uid="{00000000-0005-0000-0000-0000256C0000}"/>
    <cellStyle name="표준 237 2 3 3 2 2 2" xfId="23971" xr:uid="{00000000-0005-0000-0000-0000266C0000}"/>
    <cellStyle name="표준 237 2 3 3 2 3" xfId="23972" xr:uid="{00000000-0005-0000-0000-0000276C0000}"/>
    <cellStyle name="표준 237 2 3 3 3" xfId="23973" xr:uid="{00000000-0005-0000-0000-0000286C0000}"/>
    <cellStyle name="표준 237 2 3 3 3 2" xfId="23974" xr:uid="{00000000-0005-0000-0000-0000296C0000}"/>
    <cellStyle name="표준 237 2 3 3 4" xfId="23975" xr:uid="{00000000-0005-0000-0000-00002A6C0000}"/>
    <cellStyle name="표준 237 2 3 4" xfId="23976" xr:uid="{00000000-0005-0000-0000-00002B6C0000}"/>
    <cellStyle name="표준 237 2 3 4 2" xfId="23977" xr:uid="{00000000-0005-0000-0000-00002C6C0000}"/>
    <cellStyle name="표준 237 2 3 4 2 2" xfId="23978" xr:uid="{00000000-0005-0000-0000-00002D6C0000}"/>
    <cellStyle name="표준 237 2 3 4 3" xfId="23979" xr:uid="{00000000-0005-0000-0000-00002E6C0000}"/>
    <cellStyle name="표준 237 2 3 5" xfId="23980" xr:uid="{00000000-0005-0000-0000-00002F6C0000}"/>
    <cellStyle name="표준 237 2 3 5 2" xfId="23981" xr:uid="{00000000-0005-0000-0000-0000306C0000}"/>
    <cellStyle name="표준 237 2 3 6" xfId="23982" xr:uid="{00000000-0005-0000-0000-0000316C0000}"/>
    <cellStyle name="표준 237 2 4" xfId="23983" xr:uid="{00000000-0005-0000-0000-0000326C0000}"/>
    <cellStyle name="표준 237 2 4 2" xfId="23984" xr:uid="{00000000-0005-0000-0000-0000336C0000}"/>
    <cellStyle name="표준 237 2 4 2 2" xfId="23985" xr:uid="{00000000-0005-0000-0000-0000346C0000}"/>
    <cellStyle name="표준 237 2 4 2 2 2" xfId="23986" xr:uid="{00000000-0005-0000-0000-0000356C0000}"/>
    <cellStyle name="표준 237 2 4 2 3" xfId="23987" xr:uid="{00000000-0005-0000-0000-0000366C0000}"/>
    <cellStyle name="표준 237 2 4 3" xfId="23988" xr:uid="{00000000-0005-0000-0000-0000376C0000}"/>
    <cellStyle name="표준 237 2 4 3 2" xfId="23989" xr:uid="{00000000-0005-0000-0000-0000386C0000}"/>
    <cellStyle name="표준 237 2 4 4" xfId="23990" xr:uid="{00000000-0005-0000-0000-0000396C0000}"/>
    <cellStyle name="표준 237 2 5" xfId="23991" xr:uid="{00000000-0005-0000-0000-00003A6C0000}"/>
    <cellStyle name="표준 237 2 5 2" xfId="23992" xr:uid="{00000000-0005-0000-0000-00003B6C0000}"/>
    <cellStyle name="표준 237 2 5 2 2" xfId="23993" xr:uid="{00000000-0005-0000-0000-00003C6C0000}"/>
    <cellStyle name="표준 237 2 5 2 2 2" xfId="23994" xr:uid="{00000000-0005-0000-0000-00003D6C0000}"/>
    <cellStyle name="표준 237 2 5 2 3" xfId="23995" xr:uid="{00000000-0005-0000-0000-00003E6C0000}"/>
    <cellStyle name="표준 237 2 5 3" xfId="23996" xr:uid="{00000000-0005-0000-0000-00003F6C0000}"/>
    <cellStyle name="표준 237 2 5 3 2" xfId="23997" xr:uid="{00000000-0005-0000-0000-0000406C0000}"/>
    <cellStyle name="표준 237 2 5 4" xfId="23998" xr:uid="{00000000-0005-0000-0000-0000416C0000}"/>
    <cellStyle name="표준 237 2 6" xfId="23999" xr:uid="{00000000-0005-0000-0000-0000426C0000}"/>
    <cellStyle name="표준 237 2 6 2" xfId="24000" xr:uid="{00000000-0005-0000-0000-0000436C0000}"/>
    <cellStyle name="표준 237 2 6 2 2" xfId="24001" xr:uid="{00000000-0005-0000-0000-0000446C0000}"/>
    <cellStyle name="표준 237 2 6 3" xfId="24002" xr:uid="{00000000-0005-0000-0000-0000456C0000}"/>
    <cellStyle name="표준 237 2 7" xfId="24003" xr:uid="{00000000-0005-0000-0000-0000466C0000}"/>
    <cellStyle name="표준 237 2 7 2" xfId="24004" xr:uid="{00000000-0005-0000-0000-0000476C0000}"/>
    <cellStyle name="표준 237 2 8" xfId="24005" xr:uid="{00000000-0005-0000-0000-0000486C0000}"/>
    <cellStyle name="표준 237 3" xfId="24006" xr:uid="{00000000-0005-0000-0000-0000496C0000}"/>
    <cellStyle name="표준 237 3 2" xfId="24007" xr:uid="{00000000-0005-0000-0000-00004A6C0000}"/>
    <cellStyle name="표준 237 3 2 2" xfId="24008" xr:uid="{00000000-0005-0000-0000-00004B6C0000}"/>
    <cellStyle name="표준 237 3 2 2 2" xfId="24009" xr:uid="{00000000-0005-0000-0000-00004C6C0000}"/>
    <cellStyle name="표준 237 3 2 2 2 2" xfId="24010" xr:uid="{00000000-0005-0000-0000-00004D6C0000}"/>
    <cellStyle name="표준 237 3 2 2 3" xfId="24011" xr:uid="{00000000-0005-0000-0000-00004E6C0000}"/>
    <cellStyle name="표준 237 3 2 3" xfId="24012" xr:uid="{00000000-0005-0000-0000-00004F6C0000}"/>
    <cellStyle name="표준 237 3 2 3 2" xfId="24013" xr:uid="{00000000-0005-0000-0000-0000506C0000}"/>
    <cellStyle name="표준 237 3 2 4" xfId="24014" xr:uid="{00000000-0005-0000-0000-0000516C0000}"/>
    <cellStyle name="표준 237 3 3" xfId="24015" xr:uid="{00000000-0005-0000-0000-0000526C0000}"/>
    <cellStyle name="표준 237 3 3 2" xfId="24016" xr:uid="{00000000-0005-0000-0000-0000536C0000}"/>
    <cellStyle name="표준 237 3 3 2 2" xfId="24017" xr:uid="{00000000-0005-0000-0000-0000546C0000}"/>
    <cellStyle name="표준 237 3 3 2 2 2" xfId="24018" xr:uid="{00000000-0005-0000-0000-0000556C0000}"/>
    <cellStyle name="표준 237 3 3 2 3" xfId="24019" xr:uid="{00000000-0005-0000-0000-0000566C0000}"/>
    <cellStyle name="표준 237 3 3 3" xfId="24020" xr:uid="{00000000-0005-0000-0000-0000576C0000}"/>
    <cellStyle name="표준 237 3 3 3 2" xfId="24021" xr:uid="{00000000-0005-0000-0000-0000586C0000}"/>
    <cellStyle name="표준 237 3 3 4" xfId="24022" xr:uid="{00000000-0005-0000-0000-0000596C0000}"/>
    <cellStyle name="표준 237 3 4" xfId="24023" xr:uid="{00000000-0005-0000-0000-00005A6C0000}"/>
    <cellStyle name="표준 237 3 4 2" xfId="24024" xr:uid="{00000000-0005-0000-0000-00005B6C0000}"/>
    <cellStyle name="표준 237 3 4 2 2" xfId="24025" xr:uid="{00000000-0005-0000-0000-00005C6C0000}"/>
    <cellStyle name="표준 237 3 4 3" xfId="24026" xr:uid="{00000000-0005-0000-0000-00005D6C0000}"/>
    <cellStyle name="표준 237 3 5" xfId="24027" xr:uid="{00000000-0005-0000-0000-00005E6C0000}"/>
    <cellStyle name="표준 237 3 5 2" xfId="24028" xr:uid="{00000000-0005-0000-0000-00005F6C0000}"/>
    <cellStyle name="표준 237 3 6" xfId="24029" xr:uid="{00000000-0005-0000-0000-0000606C0000}"/>
    <cellStyle name="표준 237 4" xfId="24030" xr:uid="{00000000-0005-0000-0000-0000616C0000}"/>
    <cellStyle name="표준 237 4 2" xfId="24031" xr:uid="{00000000-0005-0000-0000-0000626C0000}"/>
    <cellStyle name="표준 237 4 2 2" xfId="24032" xr:uid="{00000000-0005-0000-0000-0000636C0000}"/>
    <cellStyle name="표준 237 4 2 2 2" xfId="24033" xr:uid="{00000000-0005-0000-0000-0000646C0000}"/>
    <cellStyle name="표준 237 4 2 2 2 2" xfId="24034" xr:uid="{00000000-0005-0000-0000-0000656C0000}"/>
    <cellStyle name="표준 237 4 2 2 3" xfId="24035" xr:uid="{00000000-0005-0000-0000-0000666C0000}"/>
    <cellStyle name="표준 237 4 2 3" xfId="24036" xr:uid="{00000000-0005-0000-0000-0000676C0000}"/>
    <cellStyle name="표준 237 4 2 3 2" xfId="24037" xr:uid="{00000000-0005-0000-0000-0000686C0000}"/>
    <cellStyle name="표준 237 4 2 4" xfId="24038" xr:uid="{00000000-0005-0000-0000-0000696C0000}"/>
    <cellStyle name="표준 237 4 3" xfId="24039" xr:uid="{00000000-0005-0000-0000-00006A6C0000}"/>
    <cellStyle name="표준 237 4 3 2" xfId="24040" xr:uid="{00000000-0005-0000-0000-00006B6C0000}"/>
    <cellStyle name="표준 237 4 3 2 2" xfId="24041" xr:uid="{00000000-0005-0000-0000-00006C6C0000}"/>
    <cellStyle name="표준 237 4 3 2 2 2" xfId="24042" xr:uid="{00000000-0005-0000-0000-00006D6C0000}"/>
    <cellStyle name="표준 237 4 3 2 3" xfId="24043" xr:uid="{00000000-0005-0000-0000-00006E6C0000}"/>
    <cellStyle name="표준 237 4 3 3" xfId="24044" xr:uid="{00000000-0005-0000-0000-00006F6C0000}"/>
    <cellStyle name="표준 237 4 3 3 2" xfId="24045" xr:uid="{00000000-0005-0000-0000-0000706C0000}"/>
    <cellStyle name="표준 237 4 3 4" xfId="24046" xr:uid="{00000000-0005-0000-0000-0000716C0000}"/>
    <cellStyle name="표준 237 4 4" xfId="24047" xr:uid="{00000000-0005-0000-0000-0000726C0000}"/>
    <cellStyle name="표준 237 4 4 2" xfId="24048" xr:uid="{00000000-0005-0000-0000-0000736C0000}"/>
    <cellStyle name="표준 237 4 4 2 2" xfId="24049" xr:uid="{00000000-0005-0000-0000-0000746C0000}"/>
    <cellStyle name="표준 237 4 4 3" xfId="24050" xr:uid="{00000000-0005-0000-0000-0000756C0000}"/>
    <cellStyle name="표준 237 4 5" xfId="24051" xr:uid="{00000000-0005-0000-0000-0000766C0000}"/>
    <cellStyle name="표준 237 4 5 2" xfId="24052" xr:uid="{00000000-0005-0000-0000-0000776C0000}"/>
    <cellStyle name="표준 237 4 6" xfId="24053" xr:uid="{00000000-0005-0000-0000-0000786C0000}"/>
    <cellStyle name="표준 237 5" xfId="24054" xr:uid="{00000000-0005-0000-0000-0000796C0000}"/>
    <cellStyle name="표준 237 5 2" xfId="24055" xr:uid="{00000000-0005-0000-0000-00007A6C0000}"/>
    <cellStyle name="표준 237 5 2 2" xfId="24056" xr:uid="{00000000-0005-0000-0000-00007B6C0000}"/>
    <cellStyle name="표준 237 5 2 2 2" xfId="24057" xr:uid="{00000000-0005-0000-0000-00007C6C0000}"/>
    <cellStyle name="표준 237 5 2 3" xfId="24058" xr:uid="{00000000-0005-0000-0000-00007D6C0000}"/>
    <cellStyle name="표준 237 5 3" xfId="24059" xr:uid="{00000000-0005-0000-0000-00007E6C0000}"/>
    <cellStyle name="표준 237 5 3 2" xfId="24060" xr:uid="{00000000-0005-0000-0000-00007F6C0000}"/>
    <cellStyle name="표준 237 5 4" xfId="24061" xr:uid="{00000000-0005-0000-0000-0000806C0000}"/>
    <cellStyle name="표준 237 6" xfId="24062" xr:uid="{00000000-0005-0000-0000-0000816C0000}"/>
    <cellStyle name="표준 237 6 2" xfId="24063" xr:uid="{00000000-0005-0000-0000-0000826C0000}"/>
    <cellStyle name="표준 237 6 2 2" xfId="24064" xr:uid="{00000000-0005-0000-0000-0000836C0000}"/>
    <cellStyle name="표준 237 6 2 2 2" xfId="24065" xr:uid="{00000000-0005-0000-0000-0000846C0000}"/>
    <cellStyle name="표준 237 6 2 3" xfId="24066" xr:uid="{00000000-0005-0000-0000-0000856C0000}"/>
    <cellStyle name="표준 237 6 3" xfId="24067" xr:uid="{00000000-0005-0000-0000-0000866C0000}"/>
    <cellStyle name="표준 237 6 3 2" xfId="24068" xr:uid="{00000000-0005-0000-0000-0000876C0000}"/>
    <cellStyle name="표준 237 6 4" xfId="24069" xr:uid="{00000000-0005-0000-0000-0000886C0000}"/>
    <cellStyle name="표준 237 7" xfId="24070" xr:uid="{00000000-0005-0000-0000-0000896C0000}"/>
    <cellStyle name="표준 237 7 2" xfId="24071" xr:uid="{00000000-0005-0000-0000-00008A6C0000}"/>
    <cellStyle name="표준 237 7 2 2" xfId="24072" xr:uid="{00000000-0005-0000-0000-00008B6C0000}"/>
    <cellStyle name="표준 237 7 3" xfId="24073" xr:uid="{00000000-0005-0000-0000-00008C6C0000}"/>
    <cellStyle name="표준 237 8" xfId="24074" xr:uid="{00000000-0005-0000-0000-00008D6C0000}"/>
    <cellStyle name="표준 237 8 2" xfId="24075" xr:uid="{00000000-0005-0000-0000-00008E6C0000}"/>
    <cellStyle name="표준 237 9" xfId="24076" xr:uid="{00000000-0005-0000-0000-00008F6C0000}"/>
    <cellStyle name="표준 238" xfId="24077" xr:uid="{00000000-0005-0000-0000-0000906C0000}"/>
    <cellStyle name="표준 238 2" xfId="24078" xr:uid="{00000000-0005-0000-0000-0000916C0000}"/>
    <cellStyle name="표준 238 2 2" xfId="24079" xr:uid="{00000000-0005-0000-0000-0000926C0000}"/>
    <cellStyle name="표준 238 2 2 2" xfId="24080" xr:uid="{00000000-0005-0000-0000-0000936C0000}"/>
    <cellStyle name="표준 238 2 2 2 2" xfId="24081" xr:uid="{00000000-0005-0000-0000-0000946C0000}"/>
    <cellStyle name="표준 238 2 2 2 2 2" xfId="24082" xr:uid="{00000000-0005-0000-0000-0000956C0000}"/>
    <cellStyle name="표준 238 2 2 2 2 2 2" xfId="24083" xr:uid="{00000000-0005-0000-0000-0000966C0000}"/>
    <cellStyle name="표준 238 2 2 2 2 3" xfId="24084" xr:uid="{00000000-0005-0000-0000-0000976C0000}"/>
    <cellStyle name="표준 238 2 2 2 3" xfId="24085" xr:uid="{00000000-0005-0000-0000-0000986C0000}"/>
    <cellStyle name="표준 238 2 2 2 3 2" xfId="24086" xr:uid="{00000000-0005-0000-0000-0000996C0000}"/>
    <cellStyle name="표준 238 2 2 2 4" xfId="24087" xr:uid="{00000000-0005-0000-0000-00009A6C0000}"/>
    <cellStyle name="표준 238 2 2 3" xfId="24088" xr:uid="{00000000-0005-0000-0000-00009B6C0000}"/>
    <cellStyle name="표준 238 2 2 3 2" xfId="24089" xr:uid="{00000000-0005-0000-0000-00009C6C0000}"/>
    <cellStyle name="표준 238 2 2 3 2 2" xfId="24090" xr:uid="{00000000-0005-0000-0000-00009D6C0000}"/>
    <cellStyle name="표준 238 2 2 3 2 2 2" xfId="24091" xr:uid="{00000000-0005-0000-0000-00009E6C0000}"/>
    <cellStyle name="표준 238 2 2 3 2 3" xfId="24092" xr:uid="{00000000-0005-0000-0000-00009F6C0000}"/>
    <cellStyle name="표준 238 2 2 3 3" xfId="24093" xr:uid="{00000000-0005-0000-0000-0000A06C0000}"/>
    <cellStyle name="표준 238 2 2 3 3 2" xfId="24094" xr:uid="{00000000-0005-0000-0000-0000A16C0000}"/>
    <cellStyle name="표준 238 2 2 3 4" xfId="24095" xr:uid="{00000000-0005-0000-0000-0000A26C0000}"/>
    <cellStyle name="표준 238 2 2 4" xfId="24096" xr:uid="{00000000-0005-0000-0000-0000A36C0000}"/>
    <cellStyle name="표준 238 2 2 4 2" xfId="24097" xr:uid="{00000000-0005-0000-0000-0000A46C0000}"/>
    <cellStyle name="표준 238 2 2 4 2 2" xfId="24098" xr:uid="{00000000-0005-0000-0000-0000A56C0000}"/>
    <cellStyle name="표준 238 2 2 4 3" xfId="24099" xr:uid="{00000000-0005-0000-0000-0000A66C0000}"/>
    <cellStyle name="표준 238 2 2 5" xfId="24100" xr:uid="{00000000-0005-0000-0000-0000A76C0000}"/>
    <cellStyle name="표준 238 2 2 5 2" xfId="24101" xr:uid="{00000000-0005-0000-0000-0000A86C0000}"/>
    <cellStyle name="표준 238 2 2 6" xfId="24102" xr:uid="{00000000-0005-0000-0000-0000A96C0000}"/>
    <cellStyle name="표준 238 2 3" xfId="24103" xr:uid="{00000000-0005-0000-0000-0000AA6C0000}"/>
    <cellStyle name="표준 238 2 3 2" xfId="24104" xr:uid="{00000000-0005-0000-0000-0000AB6C0000}"/>
    <cellStyle name="표준 238 2 3 2 2" xfId="24105" xr:uid="{00000000-0005-0000-0000-0000AC6C0000}"/>
    <cellStyle name="표준 238 2 3 2 2 2" xfId="24106" xr:uid="{00000000-0005-0000-0000-0000AD6C0000}"/>
    <cellStyle name="표준 238 2 3 2 2 2 2" xfId="24107" xr:uid="{00000000-0005-0000-0000-0000AE6C0000}"/>
    <cellStyle name="표준 238 2 3 2 2 3" xfId="24108" xr:uid="{00000000-0005-0000-0000-0000AF6C0000}"/>
    <cellStyle name="표준 238 2 3 2 3" xfId="24109" xr:uid="{00000000-0005-0000-0000-0000B06C0000}"/>
    <cellStyle name="표준 238 2 3 2 3 2" xfId="24110" xr:uid="{00000000-0005-0000-0000-0000B16C0000}"/>
    <cellStyle name="표준 238 2 3 2 4" xfId="24111" xr:uid="{00000000-0005-0000-0000-0000B26C0000}"/>
    <cellStyle name="표준 238 2 3 3" xfId="24112" xr:uid="{00000000-0005-0000-0000-0000B36C0000}"/>
    <cellStyle name="표준 238 2 3 3 2" xfId="24113" xr:uid="{00000000-0005-0000-0000-0000B46C0000}"/>
    <cellStyle name="표준 238 2 3 3 2 2" xfId="24114" xr:uid="{00000000-0005-0000-0000-0000B56C0000}"/>
    <cellStyle name="표준 238 2 3 3 2 2 2" xfId="24115" xr:uid="{00000000-0005-0000-0000-0000B66C0000}"/>
    <cellStyle name="표준 238 2 3 3 2 3" xfId="24116" xr:uid="{00000000-0005-0000-0000-0000B76C0000}"/>
    <cellStyle name="표준 238 2 3 3 3" xfId="24117" xr:uid="{00000000-0005-0000-0000-0000B86C0000}"/>
    <cellStyle name="표준 238 2 3 3 3 2" xfId="24118" xr:uid="{00000000-0005-0000-0000-0000B96C0000}"/>
    <cellStyle name="표준 238 2 3 3 4" xfId="24119" xr:uid="{00000000-0005-0000-0000-0000BA6C0000}"/>
    <cellStyle name="표준 238 2 3 4" xfId="24120" xr:uid="{00000000-0005-0000-0000-0000BB6C0000}"/>
    <cellStyle name="표준 238 2 3 4 2" xfId="24121" xr:uid="{00000000-0005-0000-0000-0000BC6C0000}"/>
    <cellStyle name="표준 238 2 3 4 2 2" xfId="24122" xr:uid="{00000000-0005-0000-0000-0000BD6C0000}"/>
    <cellStyle name="표준 238 2 3 4 3" xfId="24123" xr:uid="{00000000-0005-0000-0000-0000BE6C0000}"/>
    <cellStyle name="표준 238 2 3 5" xfId="24124" xr:uid="{00000000-0005-0000-0000-0000BF6C0000}"/>
    <cellStyle name="표준 238 2 3 5 2" xfId="24125" xr:uid="{00000000-0005-0000-0000-0000C06C0000}"/>
    <cellStyle name="표준 238 2 3 6" xfId="24126" xr:uid="{00000000-0005-0000-0000-0000C16C0000}"/>
    <cellStyle name="표준 238 2 4" xfId="24127" xr:uid="{00000000-0005-0000-0000-0000C26C0000}"/>
    <cellStyle name="표준 238 2 4 2" xfId="24128" xr:uid="{00000000-0005-0000-0000-0000C36C0000}"/>
    <cellStyle name="표준 238 2 4 2 2" xfId="24129" xr:uid="{00000000-0005-0000-0000-0000C46C0000}"/>
    <cellStyle name="표준 238 2 4 2 2 2" xfId="24130" xr:uid="{00000000-0005-0000-0000-0000C56C0000}"/>
    <cellStyle name="표준 238 2 4 2 3" xfId="24131" xr:uid="{00000000-0005-0000-0000-0000C66C0000}"/>
    <cellStyle name="표준 238 2 4 3" xfId="24132" xr:uid="{00000000-0005-0000-0000-0000C76C0000}"/>
    <cellStyle name="표준 238 2 4 3 2" xfId="24133" xr:uid="{00000000-0005-0000-0000-0000C86C0000}"/>
    <cellStyle name="표준 238 2 4 4" xfId="24134" xr:uid="{00000000-0005-0000-0000-0000C96C0000}"/>
    <cellStyle name="표준 238 2 5" xfId="24135" xr:uid="{00000000-0005-0000-0000-0000CA6C0000}"/>
    <cellStyle name="표준 238 2 5 2" xfId="24136" xr:uid="{00000000-0005-0000-0000-0000CB6C0000}"/>
    <cellStyle name="표준 238 2 5 2 2" xfId="24137" xr:uid="{00000000-0005-0000-0000-0000CC6C0000}"/>
    <cellStyle name="표준 238 2 5 2 2 2" xfId="24138" xr:uid="{00000000-0005-0000-0000-0000CD6C0000}"/>
    <cellStyle name="표준 238 2 5 2 3" xfId="24139" xr:uid="{00000000-0005-0000-0000-0000CE6C0000}"/>
    <cellStyle name="표준 238 2 5 3" xfId="24140" xr:uid="{00000000-0005-0000-0000-0000CF6C0000}"/>
    <cellStyle name="표준 238 2 5 3 2" xfId="24141" xr:uid="{00000000-0005-0000-0000-0000D06C0000}"/>
    <cellStyle name="표준 238 2 5 4" xfId="24142" xr:uid="{00000000-0005-0000-0000-0000D16C0000}"/>
    <cellStyle name="표준 238 2 6" xfId="24143" xr:uid="{00000000-0005-0000-0000-0000D26C0000}"/>
    <cellStyle name="표준 238 2 6 2" xfId="24144" xr:uid="{00000000-0005-0000-0000-0000D36C0000}"/>
    <cellStyle name="표준 238 2 6 2 2" xfId="24145" xr:uid="{00000000-0005-0000-0000-0000D46C0000}"/>
    <cellStyle name="표준 238 2 6 3" xfId="24146" xr:uid="{00000000-0005-0000-0000-0000D56C0000}"/>
    <cellStyle name="표준 238 2 7" xfId="24147" xr:uid="{00000000-0005-0000-0000-0000D66C0000}"/>
    <cellStyle name="표준 238 2 7 2" xfId="24148" xr:uid="{00000000-0005-0000-0000-0000D76C0000}"/>
    <cellStyle name="표준 238 2 8" xfId="24149" xr:uid="{00000000-0005-0000-0000-0000D86C0000}"/>
    <cellStyle name="표준 238 3" xfId="24150" xr:uid="{00000000-0005-0000-0000-0000D96C0000}"/>
    <cellStyle name="표준 238 3 2" xfId="24151" xr:uid="{00000000-0005-0000-0000-0000DA6C0000}"/>
    <cellStyle name="표준 238 3 2 2" xfId="24152" xr:uid="{00000000-0005-0000-0000-0000DB6C0000}"/>
    <cellStyle name="표준 238 3 2 2 2" xfId="24153" xr:uid="{00000000-0005-0000-0000-0000DC6C0000}"/>
    <cellStyle name="표준 238 3 2 2 2 2" xfId="24154" xr:uid="{00000000-0005-0000-0000-0000DD6C0000}"/>
    <cellStyle name="표준 238 3 2 2 3" xfId="24155" xr:uid="{00000000-0005-0000-0000-0000DE6C0000}"/>
    <cellStyle name="표준 238 3 2 3" xfId="24156" xr:uid="{00000000-0005-0000-0000-0000DF6C0000}"/>
    <cellStyle name="표준 238 3 2 3 2" xfId="24157" xr:uid="{00000000-0005-0000-0000-0000E06C0000}"/>
    <cellStyle name="표준 238 3 2 4" xfId="24158" xr:uid="{00000000-0005-0000-0000-0000E16C0000}"/>
    <cellStyle name="표준 238 3 3" xfId="24159" xr:uid="{00000000-0005-0000-0000-0000E26C0000}"/>
    <cellStyle name="표준 238 3 3 2" xfId="24160" xr:uid="{00000000-0005-0000-0000-0000E36C0000}"/>
    <cellStyle name="표준 238 3 3 2 2" xfId="24161" xr:uid="{00000000-0005-0000-0000-0000E46C0000}"/>
    <cellStyle name="표준 238 3 3 2 2 2" xfId="24162" xr:uid="{00000000-0005-0000-0000-0000E56C0000}"/>
    <cellStyle name="표준 238 3 3 2 3" xfId="24163" xr:uid="{00000000-0005-0000-0000-0000E66C0000}"/>
    <cellStyle name="표준 238 3 3 3" xfId="24164" xr:uid="{00000000-0005-0000-0000-0000E76C0000}"/>
    <cellStyle name="표준 238 3 3 3 2" xfId="24165" xr:uid="{00000000-0005-0000-0000-0000E86C0000}"/>
    <cellStyle name="표준 238 3 3 4" xfId="24166" xr:uid="{00000000-0005-0000-0000-0000E96C0000}"/>
    <cellStyle name="표준 238 3 4" xfId="24167" xr:uid="{00000000-0005-0000-0000-0000EA6C0000}"/>
    <cellStyle name="표준 238 3 4 2" xfId="24168" xr:uid="{00000000-0005-0000-0000-0000EB6C0000}"/>
    <cellStyle name="표준 238 3 4 2 2" xfId="24169" xr:uid="{00000000-0005-0000-0000-0000EC6C0000}"/>
    <cellStyle name="표준 238 3 4 3" xfId="24170" xr:uid="{00000000-0005-0000-0000-0000ED6C0000}"/>
    <cellStyle name="표준 238 3 5" xfId="24171" xr:uid="{00000000-0005-0000-0000-0000EE6C0000}"/>
    <cellStyle name="표준 238 3 5 2" xfId="24172" xr:uid="{00000000-0005-0000-0000-0000EF6C0000}"/>
    <cellStyle name="표준 238 3 6" xfId="24173" xr:uid="{00000000-0005-0000-0000-0000F06C0000}"/>
    <cellStyle name="표준 238 4" xfId="24174" xr:uid="{00000000-0005-0000-0000-0000F16C0000}"/>
    <cellStyle name="표준 238 4 2" xfId="24175" xr:uid="{00000000-0005-0000-0000-0000F26C0000}"/>
    <cellStyle name="표준 238 4 2 2" xfId="24176" xr:uid="{00000000-0005-0000-0000-0000F36C0000}"/>
    <cellStyle name="표준 238 4 2 2 2" xfId="24177" xr:uid="{00000000-0005-0000-0000-0000F46C0000}"/>
    <cellStyle name="표준 238 4 2 2 2 2" xfId="24178" xr:uid="{00000000-0005-0000-0000-0000F56C0000}"/>
    <cellStyle name="표준 238 4 2 2 3" xfId="24179" xr:uid="{00000000-0005-0000-0000-0000F66C0000}"/>
    <cellStyle name="표준 238 4 2 3" xfId="24180" xr:uid="{00000000-0005-0000-0000-0000F76C0000}"/>
    <cellStyle name="표준 238 4 2 3 2" xfId="24181" xr:uid="{00000000-0005-0000-0000-0000F86C0000}"/>
    <cellStyle name="표준 238 4 2 4" xfId="24182" xr:uid="{00000000-0005-0000-0000-0000F96C0000}"/>
    <cellStyle name="표준 238 4 3" xfId="24183" xr:uid="{00000000-0005-0000-0000-0000FA6C0000}"/>
    <cellStyle name="표준 238 4 3 2" xfId="24184" xr:uid="{00000000-0005-0000-0000-0000FB6C0000}"/>
    <cellStyle name="표준 238 4 3 2 2" xfId="24185" xr:uid="{00000000-0005-0000-0000-0000FC6C0000}"/>
    <cellStyle name="표준 238 4 3 2 2 2" xfId="24186" xr:uid="{00000000-0005-0000-0000-0000FD6C0000}"/>
    <cellStyle name="표준 238 4 3 2 3" xfId="24187" xr:uid="{00000000-0005-0000-0000-0000FE6C0000}"/>
    <cellStyle name="표준 238 4 3 3" xfId="24188" xr:uid="{00000000-0005-0000-0000-0000FF6C0000}"/>
    <cellStyle name="표준 238 4 3 3 2" xfId="24189" xr:uid="{00000000-0005-0000-0000-0000006D0000}"/>
    <cellStyle name="표준 238 4 3 4" xfId="24190" xr:uid="{00000000-0005-0000-0000-0000016D0000}"/>
    <cellStyle name="표준 238 4 4" xfId="24191" xr:uid="{00000000-0005-0000-0000-0000026D0000}"/>
    <cellStyle name="표준 238 4 4 2" xfId="24192" xr:uid="{00000000-0005-0000-0000-0000036D0000}"/>
    <cellStyle name="표준 238 4 4 2 2" xfId="24193" xr:uid="{00000000-0005-0000-0000-0000046D0000}"/>
    <cellStyle name="표준 238 4 4 3" xfId="24194" xr:uid="{00000000-0005-0000-0000-0000056D0000}"/>
    <cellStyle name="표준 238 4 5" xfId="24195" xr:uid="{00000000-0005-0000-0000-0000066D0000}"/>
    <cellStyle name="표준 238 4 5 2" xfId="24196" xr:uid="{00000000-0005-0000-0000-0000076D0000}"/>
    <cellStyle name="표준 238 4 6" xfId="24197" xr:uid="{00000000-0005-0000-0000-0000086D0000}"/>
    <cellStyle name="표준 238 5" xfId="24198" xr:uid="{00000000-0005-0000-0000-0000096D0000}"/>
    <cellStyle name="표준 238 5 2" xfId="24199" xr:uid="{00000000-0005-0000-0000-00000A6D0000}"/>
    <cellStyle name="표준 238 5 2 2" xfId="24200" xr:uid="{00000000-0005-0000-0000-00000B6D0000}"/>
    <cellStyle name="표준 238 5 2 2 2" xfId="24201" xr:uid="{00000000-0005-0000-0000-00000C6D0000}"/>
    <cellStyle name="표준 238 5 2 3" xfId="24202" xr:uid="{00000000-0005-0000-0000-00000D6D0000}"/>
    <cellStyle name="표준 238 5 3" xfId="24203" xr:uid="{00000000-0005-0000-0000-00000E6D0000}"/>
    <cellStyle name="표준 238 5 3 2" xfId="24204" xr:uid="{00000000-0005-0000-0000-00000F6D0000}"/>
    <cellStyle name="표준 238 5 4" xfId="24205" xr:uid="{00000000-0005-0000-0000-0000106D0000}"/>
    <cellStyle name="표준 238 6" xfId="24206" xr:uid="{00000000-0005-0000-0000-0000116D0000}"/>
    <cellStyle name="표준 238 6 2" xfId="24207" xr:uid="{00000000-0005-0000-0000-0000126D0000}"/>
    <cellStyle name="표준 238 6 2 2" xfId="24208" xr:uid="{00000000-0005-0000-0000-0000136D0000}"/>
    <cellStyle name="표준 238 6 2 2 2" xfId="24209" xr:uid="{00000000-0005-0000-0000-0000146D0000}"/>
    <cellStyle name="표준 238 6 2 3" xfId="24210" xr:uid="{00000000-0005-0000-0000-0000156D0000}"/>
    <cellStyle name="표준 238 6 3" xfId="24211" xr:uid="{00000000-0005-0000-0000-0000166D0000}"/>
    <cellStyle name="표준 238 6 3 2" xfId="24212" xr:uid="{00000000-0005-0000-0000-0000176D0000}"/>
    <cellStyle name="표준 238 6 4" xfId="24213" xr:uid="{00000000-0005-0000-0000-0000186D0000}"/>
    <cellStyle name="표준 238 7" xfId="24214" xr:uid="{00000000-0005-0000-0000-0000196D0000}"/>
    <cellStyle name="표준 238 7 2" xfId="24215" xr:uid="{00000000-0005-0000-0000-00001A6D0000}"/>
    <cellStyle name="표준 238 7 2 2" xfId="24216" xr:uid="{00000000-0005-0000-0000-00001B6D0000}"/>
    <cellStyle name="표준 238 7 3" xfId="24217" xr:uid="{00000000-0005-0000-0000-00001C6D0000}"/>
    <cellStyle name="표준 238 8" xfId="24218" xr:uid="{00000000-0005-0000-0000-00001D6D0000}"/>
    <cellStyle name="표준 238 8 2" xfId="24219" xr:uid="{00000000-0005-0000-0000-00001E6D0000}"/>
    <cellStyle name="표준 238 9" xfId="24220" xr:uid="{00000000-0005-0000-0000-00001F6D0000}"/>
    <cellStyle name="표준 239" xfId="24221" xr:uid="{00000000-0005-0000-0000-0000206D0000}"/>
    <cellStyle name="표준 239 2" xfId="24222" xr:uid="{00000000-0005-0000-0000-0000216D0000}"/>
    <cellStyle name="표준 239 2 2" xfId="24223" xr:uid="{00000000-0005-0000-0000-0000226D0000}"/>
    <cellStyle name="표준 239 2 2 2" xfId="24224" xr:uid="{00000000-0005-0000-0000-0000236D0000}"/>
    <cellStyle name="표준 239 2 2 2 2" xfId="24225" xr:uid="{00000000-0005-0000-0000-0000246D0000}"/>
    <cellStyle name="표준 239 2 2 2 2 2" xfId="24226" xr:uid="{00000000-0005-0000-0000-0000256D0000}"/>
    <cellStyle name="표준 239 2 2 2 2 2 2" xfId="24227" xr:uid="{00000000-0005-0000-0000-0000266D0000}"/>
    <cellStyle name="표준 239 2 2 2 2 3" xfId="24228" xr:uid="{00000000-0005-0000-0000-0000276D0000}"/>
    <cellStyle name="표준 239 2 2 2 3" xfId="24229" xr:uid="{00000000-0005-0000-0000-0000286D0000}"/>
    <cellStyle name="표준 239 2 2 2 3 2" xfId="24230" xr:uid="{00000000-0005-0000-0000-0000296D0000}"/>
    <cellStyle name="표준 239 2 2 2 4" xfId="24231" xr:uid="{00000000-0005-0000-0000-00002A6D0000}"/>
    <cellStyle name="표준 239 2 2 3" xfId="24232" xr:uid="{00000000-0005-0000-0000-00002B6D0000}"/>
    <cellStyle name="표준 239 2 2 3 2" xfId="24233" xr:uid="{00000000-0005-0000-0000-00002C6D0000}"/>
    <cellStyle name="표준 239 2 2 3 2 2" xfId="24234" xr:uid="{00000000-0005-0000-0000-00002D6D0000}"/>
    <cellStyle name="표준 239 2 2 3 2 2 2" xfId="24235" xr:uid="{00000000-0005-0000-0000-00002E6D0000}"/>
    <cellStyle name="표준 239 2 2 3 2 3" xfId="24236" xr:uid="{00000000-0005-0000-0000-00002F6D0000}"/>
    <cellStyle name="표준 239 2 2 3 3" xfId="24237" xr:uid="{00000000-0005-0000-0000-0000306D0000}"/>
    <cellStyle name="표준 239 2 2 3 3 2" xfId="24238" xr:uid="{00000000-0005-0000-0000-0000316D0000}"/>
    <cellStyle name="표준 239 2 2 3 4" xfId="24239" xr:uid="{00000000-0005-0000-0000-0000326D0000}"/>
    <cellStyle name="표준 239 2 2 4" xfId="24240" xr:uid="{00000000-0005-0000-0000-0000336D0000}"/>
    <cellStyle name="표준 239 2 2 4 2" xfId="24241" xr:uid="{00000000-0005-0000-0000-0000346D0000}"/>
    <cellStyle name="표준 239 2 2 4 2 2" xfId="24242" xr:uid="{00000000-0005-0000-0000-0000356D0000}"/>
    <cellStyle name="표준 239 2 2 4 3" xfId="24243" xr:uid="{00000000-0005-0000-0000-0000366D0000}"/>
    <cellStyle name="표준 239 2 2 5" xfId="24244" xr:uid="{00000000-0005-0000-0000-0000376D0000}"/>
    <cellStyle name="표준 239 2 2 5 2" xfId="24245" xr:uid="{00000000-0005-0000-0000-0000386D0000}"/>
    <cellStyle name="표준 239 2 2 6" xfId="24246" xr:uid="{00000000-0005-0000-0000-0000396D0000}"/>
    <cellStyle name="표준 239 2 3" xfId="24247" xr:uid="{00000000-0005-0000-0000-00003A6D0000}"/>
    <cellStyle name="표준 239 2 3 2" xfId="24248" xr:uid="{00000000-0005-0000-0000-00003B6D0000}"/>
    <cellStyle name="표준 239 2 3 2 2" xfId="24249" xr:uid="{00000000-0005-0000-0000-00003C6D0000}"/>
    <cellStyle name="표준 239 2 3 2 2 2" xfId="24250" xr:uid="{00000000-0005-0000-0000-00003D6D0000}"/>
    <cellStyle name="표준 239 2 3 2 2 2 2" xfId="24251" xr:uid="{00000000-0005-0000-0000-00003E6D0000}"/>
    <cellStyle name="표준 239 2 3 2 2 3" xfId="24252" xr:uid="{00000000-0005-0000-0000-00003F6D0000}"/>
    <cellStyle name="표준 239 2 3 2 3" xfId="24253" xr:uid="{00000000-0005-0000-0000-0000406D0000}"/>
    <cellStyle name="표준 239 2 3 2 3 2" xfId="24254" xr:uid="{00000000-0005-0000-0000-0000416D0000}"/>
    <cellStyle name="표준 239 2 3 2 4" xfId="24255" xr:uid="{00000000-0005-0000-0000-0000426D0000}"/>
    <cellStyle name="표준 239 2 3 3" xfId="24256" xr:uid="{00000000-0005-0000-0000-0000436D0000}"/>
    <cellStyle name="표준 239 2 3 3 2" xfId="24257" xr:uid="{00000000-0005-0000-0000-0000446D0000}"/>
    <cellStyle name="표준 239 2 3 3 2 2" xfId="24258" xr:uid="{00000000-0005-0000-0000-0000456D0000}"/>
    <cellStyle name="표준 239 2 3 3 2 2 2" xfId="24259" xr:uid="{00000000-0005-0000-0000-0000466D0000}"/>
    <cellStyle name="표준 239 2 3 3 2 3" xfId="24260" xr:uid="{00000000-0005-0000-0000-0000476D0000}"/>
    <cellStyle name="표준 239 2 3 3 3" xfId="24261" xr:uid="{00000000-0005-0000-0000-0000486D0000}"/>
    <cellStyle name="표준 239 2 3 3 3 2" xfId="24262" xr:uid="{00000000-0005-0000-0000-0000496D0000}"/>
    <cellStyle name="표준 239 2 3 3 4" xfId="24263" xr:uid="{00000000-0005-0000-0000-00004A6D0000}"/>
    <cellStyle name="표준 239 2 3 4" xfId="24264" xr:uid="{00000000-0005-0000-0000-00004B6D0000}"/>
    <cellStyle name="표준 239 2 3 4 2" xfId="24265" xr:uid="{00000000-0005-0000-0000-00004C6D0000}"/>
    <cellStyle name="표준 239 2 3 4 2 2" xfId="24266" xr:uid="{00000000-0005-0000-0000-00004D6D0000}"/>
    <cellStyle name="표준 239 2 3 4 3" xfId="24267" xr:uid="{00000000-0005-0000-0000-00004E6D0000}"/>
    <cellStyle name="표준 239 2 3 5" xfId="24268" xr:uid="{00000000-0005-0000-0000-00004F6D0000}"/>
    <cellStyle name="표준 239 2 3 5 2" xfId="24269" xr:uid="{00000000-0005-0000-0000-0000506D0000}"/>
    <cellStyle name="표준 239 2 3 6" xfId="24270" xr:uid="{00000000-0005-0000-0000-0000516D0000}"/>
    <cellStyle name="표준 239 2 4" xfId="24271" xr:uid="{00000000-0005-0000-0000-0000526D0000}"/>
    <cellStyle name="표준 239 2 4 2" xfId="24272" xr:uid="{00000000-0005-0000-0000-0000536D0000}"/>
    <cellStyle name="표준 239 2 4 2 2" xfId="24273" xr:uid="{00000000-0005-0000-0000-0000546D0000}"/>
    <cellStyle name="표준 239 2 4 2 2 2" xfId="24274" xr:uid="{00000000-0005-0000-0000-0000556D0000}"/>
    <cellStyle name="표준 239 2 4 2 3" xfId="24275" xr:uid="{00000000-0005-0000-0000-0000566D0000}"/>
    <cellStyle name="표준 239 2 4 3" xfId="24276" xr:uid="{00000000-0005-0000-0000-0000576D0000}"/>
    <cellStyle name="표준 239 2 4 3 2" xfId="24277" xr:uid="{00000000-0005-0000-0000-0000586D0000}"/>
    <cellStyle name="표준 239 2 4 4" xfId="24278" xr:uid="{00000000-0005-0000-0000-0000596D0000}"/>
    <cellStyle name="표준 239 2 5" xfId="24279" xr:uid="{00000000-0005-0000-0000-00005A6D0000}"/>
    <cellStyle name="표준 239 2 5 2" xfId="24280" xr:uid="{00000000-0005-0000-0000-00005B6D0000}"/>
    <cellStyle name="표준 239 2 5 2 2" xfId="24281" xr:uid="{00000000-0005-0000-0000-00005C6D0000}"/>
    <cellStyle name="표준 239 2 5 2 2 2" xfId="24282" xr:uid="{00000000-0005-0000-0000-00005D6D0000}"/>
    <cellStyle name="표준 239 2 5 2 3" xfId="24283" xr:uid="{00000000-0005-0000-0000-00005E6D0000}"/>
    <cellStyle name="표준 239 2 5 3" xfId="24284" xr:uid="{00000000-0005-0000-0000-00005F6D0000}"/>
    <cellStyle name="표준 239 2 5 3 2" xfId="24285" xr:uid="{00000000-0005-0000-0000-0000606D0000}"/>
    <cellStyle name="표준 239 2 5 4" xfId="24286" xr:uid="{00000000-0005-0000-0000-0000616D0000}"/>
    <cellStyle name="표준 239 2 6" xfId="24287" xr:uid="{00000000-0005-0000-0000-0000626D0000}"/>
    <cellStyle name="표준 239 2 6 2" xfId="24288" xr:uid="{00000000-0005-0000-0000-0000636D0000}"/>
    <cellStyle name="표준 239 2 6 2 2" xfId="24289" xr:uid="{00000000-0005-0000-0000-0000646D0000}"/>
    <cellStyle name="표준 239 2 6 3" xfId="24290" xr:uid="{00000000-0005-0000-0000-0000656D0000}"/>
    <cellStyle name="표준 239 2 7" xfId="24291" xr:uid="{00000000-0005-0000-0000-0000666D0000}"/>
    <cellStyle name="표준 239 2 7 2" xfId="24292" xr:uid="{00000000-0005-0000-0000-0000676D0000}"/>
    <cellStyle name="표준 239 2 8" xfId="24293" xr:uid="{00000000-0005-0000-0000-0000686D0000}"/>
    <cellStyle name="표준 239 3" xfId="24294" xr:uid="{00000000-0005-0000-0000-0000696D0000}"/>
    <cellStyle name="표준 239 3 2" xfId="24295" xr:uid="{00000000-0005-0000-0000-00006A6D0000}"/>
    <cellStyle name="표준 239 3 2 2" xfId="24296" xr:uid="{00000000-0005-0000-0000-00006B6D0000}"/>
    <cellStyle name="표준 239 3 2 2 2" xfId="24297" xr:uid="{00000000-0005-0000-0000-00006C6D0000}"/>
    <cellStyle name="표준 239 3 2 2 2 2" xfId="24298" xr:uid="{00000000-0005-0000-0000-00006D6D0000}"/>
    <cellStyle name="표준 239 3 2 2 3" xfId="24299" xr:uid="{00000000-0005-0000-0000-00006E6D0000}"/>
    <cellStyle name="표준 239 3 2 3" xfId="24300" xr:uid="{00000000-0005-0000-0000-00006F6D0000}"/>
    <cellStyle name="표준 239 3 2 3 2" xfId="24301" xr:uid="{00000000-0005-0000-0000-0000706D0000}"/>
    <cellStyle name="표준 239 3 2 4" xfId="24302" xr:uid="{00000000-0005-0000-0000-0000716D0000}"/>
    <cellStyle name="표준 239 3 3" xfId="24303" xr:uid="{00000000-0005-0000-0000-0000726D0000}"/>
    <cellStyle name="표준 239 3 3 2" xfId="24304" xr:uid="{00000000-0005-0000-0000-0000736D0000}"/>
    <cellStyle name="표준 239 3 3 2 2" xfId="24305" xr:uid="{00000000-0005-0000-0000-0000746D0000}"/>
    <cellStyle name="표준 239 3 3 2 2 2" xfId="24306" xr:uid="{00000000-0005-0000-0000-0000756D0000}"/>
    <cellStyle name="표준 239 3 3 2 3" xfId="24307" xr:uid="{00000000-0005-0000-0000-0000766D0000}"/>
    <cellStyle name="표준 239 3 3 3" xfId="24308" xr:uid="{00000000-0005-0000-0000-0000776D0000}"/>
    <cellStyle name="표준 239 3 3 3 2" xfId="24309" xr:uid="{00000000-0005-0000-0000-0000786D0000}"/>
    <cellStyle name="표준 239 3 3 4" xfId="24310" xr:uid="{00000000-0005-0000-0000-0000796D0000}"/>
    <cellStyle name="표준 239 3 4" xfId="24311" xr:uid="{00000000-0005-0000-0000-00007A6D0000}"/>
    <cellStyle name="표준 239 3 4 2" xfId="24312" xr:uid="{00000000-0005-0000-0000-00007B6D0000}"/>
    <cellStyle name="표준 239 3 4 2 2" xfId="24313" xr:uid="{00000000-0005-0000-0000-00007C6D0000}"/>
    <cellStyle name="표준 239 3 4 3" xfId="24314" xr:uid="{00000000-0005-0000-0000-00007D6D0000}"/>
    <cellStyle name="표준 239 3 5" xfId="24315" xr:uid="{00000000-0005-0000-0000-00007E6D0000}"/>
    <cellStyle name="표준 239 3 5 2" xfId="24316" xr:uid="{00000000-0005-0000-0000-00007F6D0000}"/>
    <cellStyle name="표준 239 3 6" xfId="24317" xr:uid="{00000000-0005-0000-0000-0000806D0000}"/>
    <cellStyle name="표준 239 4" xfId="24318" xr:uid="{00000000-0005-0000-0000-0000816D0000}"/>
    <cellStyle name="표준 239 4 2" xfId="24319" xr:uid="{00000000-0005-0000-0000-0000826D0000}"/>
    <cellStyle name="표준 239 4 2 2" xfId="24320" xr:uid="{00000000-0005-0000-0000-0000836D0000}"/>
    <cellStyle name="표준 239 4 2 2 2" xfId="24321" xr:uid="{00000000-0005-0000-0000-0000846D0000}"/>
    <cellStyle name="표준 239 4 2 2 2 2" xfId="24322" xr:uid="{00000000-0005-0000-0000-0000856D0000}"/>
    <cellStyle name="표준 239 4 2 2 3" xfId="24323" xr:uid="{00000000-0005-0000-0000-0000866D0000}"/>
    <cellStyle name="표준 239 4 2 3" xfId="24324" xr:uid="{00000000-0005-0000-0000-0000876D0000}"/>
    <cellStyle name="표준 239 4 2 3 2" xfId="24325" xr:uid="{00000000-0005-0000-0000-0000886D0000}"/>
    <cellStyle name="표준 239 4 2 4" xfId="24326" xr:uid="{00000000-0005-0000-0000-0000896D0000}"/>
    <cellStyle name="표준 239 4 3" xfId="24327" xr:uid="{00000000-0005-0000-0000-00008A6D0000}"/>
    <cellStyle name="표준 239 4 3 2" xfId="24328" xr:uid="{00000000-0005-0000-0000-00008B6D0000}"/>
    <cellStyle name="표준 239 4 3 2 2" xfId="24329" xr:uid="{00000000-0005-0000-0000-00008C6D0000}"/>
    <cellStyle name="표준 239 4 3 2 2 2" xfId="24330" xr:uid="{00000000-0005-0000-0000-00008D6D0000}"/>
    <cellStyle name="표준 239 4 3 2 3" xfId="24331" xr:uid="{00000000-0005-0000-0000-00008E6D0000}"/>
    <cellStyle name="표준 239 4 3 3" xfId="24332" xr:uid="{00000000-0005-0000-0000-00008F6D0000}"/>
    <cellStyle name="표준 239 4 3 3 2" xfId="24333" xr:uid="{00000000-0005-0000-0000-0000906D0000}"/>
    <cellStyle name="표준 239 4 3 4" xfId="24334" xr:uid="{00000000-0005-0000-0000-0000916D0000}"/>
    <cellStyle name="표준 239 4 4" xfId="24335" xr:uid="{00000000-0005-0000-0000-0000926D0000}"/>
    <cellStyle name="표준 239 4 4 2" xfId="24336" xr:uid="{00000000-0005-0000-0000-0000936D0000}"/>
    <cellStyle name="표준 239 4 4 2 2" xfId="24337" xr:uid="{00000000-0005-0000-0000-0000946D0000}"/>
    <cellStyle name="표준 239 4 4 3" xfId="24338" xr:uid="{00000000-0005-0000-0000-0000956D0000}"/>
    <cellStyle name="표준 239 4 5" xfId="24339" xr:uid="{00000000-0005-0000-0000-0000966D0000}"/>
    <cellStyle name="표준 239 4 5 2" xfId="24340" xr:uid="{00000000-0005-0000-0000-0000976D0000}"/>
    <cellStyle name="표준 239 4 6" xfId="24341" xr:uid="{00000000-0005-0000-0000-0000986D0000}"/>
    <cellStyle name="표준 239 5" xfId="24342" xr:uid="{00000000-0005-0000-0000-0000996D0000}"/>
    <cellStyle name="표준 239 5 2" xfId="24343" xr:uid="{00000000-0005-0000-0000-00009A6D0000}"/>
    <cellStyle name="표준 239 5 2 2" xfId="24344" xr:uid="{00000000-0005-0000-0000-00009B6D0000}"/>
    <cellStyle name="표준 239 5 2 2 2" xfId="24345" xr:uid="{00000000-0005-0000-0000-00009C6D0000}"/>
    <cellStyle name="표준 239 5 2 3" xfId="24346" xr:uid="{00000000-0005-0000-0000-00009D6D0000}"/>
    <cellStyle name="표준 239 5 3" xfId="24347" xr:uid="{00000000-0005-0000-0000-00009E6D0000}"/>
    <cellStyle name="표준 239 5 3 2" xfId="24348" xr:uid="{00000000-0005-0000-0000-00009F6D0000}"/>
    <cellStyle name="표준 239 5 4" xfId="24349" xr:uid="{00000000-0005-0000-0000-0000A06D0000}"/>
    <cellStyle name="표준 239 6" xfId="24350" xr:uid="{00000000-0005-0000-0000-0000A16D0000}"/>
    <cellStyle name="표준 239 6 2" xfId="24351" xr:uid="{00000000-0005-0000-0000-0000A26D0000}"/>
    <cellStyle name="표준 239 6 2 2" xfId="24352" xr:uid="{00000000-0005-0000-0000-0000A36D0000}"/>
    <cellStyle name="표준 239 6 2 2 2" xfId="24353" xr:uid="{00000000-0005-0000-0000-0000A46D0000}"/>
    <cellStyle name="표준 239 6 2 3" xfId="24354" xr:uid="{00000000-0005-0000-0000-0000A56D0000}"/>
    <cellStyle name="표준 239 6 3" xfId="24355" xr:uid="{00000000-0005-0000-0000-0000A66D0000}"/>
    <cellStyle name="표준 239 6 3 2" xfId="24356" xr:uid="{00000000-0005-0000-0000-0000A76D0000}"/>
    <cellStyle name="표준 239 6 4" xfId="24357" xr:uid="{00000000-0005-0000-0000-0000A86D0000}"/>
    <cellStyle name="표준 239 7" xfId="24358" xr:uid="{00000000-0005-0000-0000-0000A96D0000}"/>
    <cellStyle name="표준 239 7 2" xfId="24359" xr:uid="{00000000-0005-0000-0000-0000AA6D0000}"/>
    <cellStyle name="표준 239 7 2 2" xfId="24360" xr:uid="{00000000-0005-0000-0000-0000AB6D0000}"/>
    <cellStyle name="표준 239 7 3" xfId="24361" xr:uid="{00000000-0005-0000-0000-0000AC6D0000}"/>
    <cellStyle name="표준 239 8" xfId="24362" xr:uid="{00000000-0005-0000-0000-0000AD6D0000}"/>
    <cellStyle name="표준 239 8 2" xfId="24363" xr:uid="{00000000-0005-0000-0000-0000AE6D0000}"/>
    <cellStyle name="표준 239 9" xfId="24364" xr:uid="{00000000-0005-0000-0000-0000AF6D0000}"/>
    <cellStyle name="표준 24" xfId="24365" xr:uid="{00000000-0005-0000-0000-0000B06D0000}"/>
    <cellStyle name="표준 24 2" xfId="36631" xr:uid="{00000000-0005-0000-0000-0000B16D0000}"/>
    <cellStyle name="표준 240" xfId="24366" xr:uid="{00000000-0005-0000-0000-0000B26D0000}"/>
    <cellStyle name="표준 240 2" xfId="24367" xr:uid="{00000000-0005-0000-0000-0000B36D0000}"/>
    <cellStyle name="표준 240 2 2" xfId="24368" xr:uid="{00000000-0005-0000-0000-0000B46D0000}"/>
    <cellStyle name="표준 240 2 2 2" xfId="24369" xr:uid="{00000000-0005-0000-0000-0000B56D0000}"/>
    <cellStyle name="표준 240 2 2 2 2" xfId="24370" xr:uid="{00000000-0005-0000-0000-0000B66D0000}"/>
    <cellStyle name="표준 240 2 2 2 2 2" xfId="24371" xr:uid="{00000000-0005-0000-0000-0000B76D0000}"/>
    <cellStyle name="표준 240 2 2 2 2 2 2" xfId="24372" xr:uid="{00000000-0005-0000-0000-0000B86D0000}"/>
    <cellStyle name="표준 240 2 2 2 2 3" xfId="24373" xr:uid="{00000000-0005-0000-0000-0000B96D0000}"/>
    <cellStyle name="표준 240 2 2 2 3" xfId="24374" xr:uid="{00000000-0005-0000-0000-0000BA6D0000}"/>
    <cellStyle name="표준 240 2 2 2 3 2" xfId="24375" xr:uid="{00000000-0005-0000-0000-0000BB6D0000}"/>
    <cellStyle name="표준 240 2 2 2 4" xfId="24376" xr:uid="{00000000-0005-0000-0000-0000BC6D0000}"/>
    <cellStyle name="표준 240 2 2 3" xfId="24377" xr:uid="{00000000-0005-0000-0000-0000BD6D0000}"/>
    <cellStyle name="표준 240 2 2 3 2" xfId="24378" xr:uid="{00000000-0005-0000-0000-0000BE6D0000}"/>
    <cellStyle name="표준 240 2 2 3 2 2" xfId="24379" xr:uid="{00000000-0005-0000-0000-0000BF6D0000}"/>
    <cellStyle name="표준 240 2 2 3 2 2 2" xfId="24380" xr:uid="{00000000-0005-0000-0000-0000C06D0000}"/>
    <cellStyle name="표준 240 2 2 3 2 3" xfId="24381" xr:uid="{00000000-0005-0000-0000-0000C16D0000}"/>
    <cellStyle name="표준 240 2 2 3 3" xfId="24382" xr:uid="{00000000-0005-0000-0000-0000C26D0000}"/>
    <cellStyle name="표준 240 2 2 3 3 2" xfId="24383" xr:uid="{00000000-0005-0000-0000-0000C36D0000}"/>
    <cellStyle name="표준 240 2 2 3 4" xfId="24384" xr:uid="{00000000-0005-0000-0000-0000C46D0000}"/>
    <cellStyle name="표준 240 2 2 4" xfId="24385" xr:uid="{00000000-0005-0000-0000-0000C56D0000}"/>
    <cellStyle name="표준 240 2 2 4 2" xfId="24386" xr:uid="{00000000-0005-0000-0000-0000C66D0000}"/>
    <cellStyle name="표준 240 2 2 4 2 2" xfId="24387" xr:uid="{00000000-0005-0000-0000-0000C76D0000}"/>
    <cellStyle name="표준 240 2 2 4 3" xfId="24388" xr:uid="{00000000-0005-0000-0000-0000C86D0000}"/>
    <cellStyle name="표준 240 2 2 5" xfId="24389" xr:uid="{00000000-0005-0000-0000-0000C96D0000}"/>
    <cellStyle name="표준 240 2 2 5 2" xfId="24390" xr:uid="{00000000-0005-0000-0000-0000CA6D0000}"/>
    <cellStyle name="표준 240 2 2 6" xfId="24391" xr:uid="{00000000-0005-0000-0000-0000CB6D0000}"/>
    <cellStyle name="표준 240 2 3" xfId="24392" xr:uid="{00000000-0005-0000-0000-0000CC6D0000}"/>
    <cellStyle name="표준 240 2 3 2" xfId="24393" xr:uid="{00000000-0005-0000-0000-0000CD6D0000}"/>
    <cellStyle name="표준 240 2 3 2 2" xfId="24394" xr:uid="{00000000-0005-0000-0000-0000CE6D0000}"/>
    <cellStyle name="표준 240 2 3 2 2 2" xfId="24395" xr:uid="{00000000-0005-0000-0000-0000CF6D0000}"/>
    <cellStyle name="표준 240 2 3 2 2 2 2" xfId="24396" xr:uid="{00000000-0005-0000-0000-0000D06D0000}"/>
    <cellStyle name="표준 240 2 3 2 2 3" xfId="24397" xr:uid="{00000000-0005-0000-0000-0000D16D0000}"/>
    <cellStyle name="표준 240 2 3 2 3" xfId="24398" xr:uid="{00000000-0005-0000-0000-0000D26D0000}"/>
    <cellStyle name="표준 240 2 3 2 3 2" xfId="24399" xr:uid="{00000000-0005-0000-0000-0000D36D0000}"/>
    <cellStyle name="표준 240 2 3 2 4" xfId="24400" xr:uid="{00000000-0005-0000-0000-0000D46D0000}"/>
    <cellStyle name="표준 240 2 3 3" xfId="24401" xr:uid="{00000000-0005-0000-0000-0000D56D0000}"/>
    <cellStyle name="표준 240 2 3 3 2" xfId="24402" xr:uid="{00000000-0005-0000-0000-0000D66D0000}"/>
    <cellStyle name="표준 240 2 3 3 2 2" xfId="24403" xr:uid="{00000000-0005-0000-0000-0000D76D0000}"/>
    <cellStyle name="표준 240 2 3 3 2 2 2" xfId="24404" xr:uid="{00000000-0005-0000-0000-0000D86D0000}"/>
    <cellStyle name="표준 240 2 3 3 2 3" xfId="24405" xr:uid="{00000000-0005-0000-0000-0000D96D0000}"/>
    <cellStyle name="표준 240 2 3 3 3" xfId="24406" xr:uid="{00000000-0005-0000-0000-0000DA6D0000}"/>
    <cellStyle name="표준 240 2 3 3 3 2" xfId="24407" xr:uid="{00000000-0005-0000-0000-0000DB6D0000}"/>
    <cellStyle name="표준 240 2 3 3 4" xfId="24408" xr:uid="{00000000-0005-0000-0000-0000DC6D0000}"/>
    <cellStyle name="표준 240 2 3 4" xfId="24409" xr:uid="{00000000-0005-0000-0000-0000DD6D0000}"/>
    <cellStyle name="표준 240 2 3 4 2" xfId="24410" xr:uid="{00000000-0005-0000-0000-0000DE6D0000}"/>
    <cellStyle name="표준 240 2 3 4 2 2" xfId="24411" xr:uid="{00000000-0005-0000-0000-0000DF6D0000}"/>
    <cellStyle name="표준 240 2 3 4 3" xfId="24412" xr:uid="{00000000-0005-0000-0000-0000E06D0000}"/>
    <cellStyle name="표준 240 2 3 5" xfId="24413" xr:uid="{00000000-0005-0000-0000-0000E16D0000}"/>
    <cellStyle name="표준 240 2 3 5 2" xfId="24414" xr:uid="{00000000-0005-0000-0000-0000E26D0000}"/>
    <cellStyle name="표준 240 2 3 6" xfId="24415" xr:uid="{00000000-0005-0000-0000-0000E36D0000}"/>
    <cellStyle name="표준 240 2 4" xfId="24416" xr:uid="{00000000-0005-0000-0000-0000E46D0000}"/>
    <cellStyle name="표준 240 2 4 2" xfId="24417" xr:uid="{00000000-0005-0000-0000-0000E56D0000}"/>
    <cellStyle name="표준 240 2 4 2 2" xfId="24418" xr:uid="{00000000-0005-0000-0000-0000E66D0000}"/>
    <cellStyle name="표준 240 2 4 2 2 2" xfId="24419" xr:uid="{00000000-0005-0000-0000-0000E76D0000}"/>
    <cellStyle name="표준 240 2 4 2 3" xfId="24420" xr:uid="{00000000-0005-0000-0000-0000E86D0000}"/>
    <cellStyle name="표준 240 2 4 3" xfId="24421" xr:uid="{00000000-0005-0000-0000-0000E96D0000}"/>
    <cellStyle name="표준 240 2 4 3 2" xfId="24422" xr:uid="{00000000-0005-0000-0000-0000EA6D0000}"/>
    <cellStyle name="표준 240 2 4 4" xfId="24423" xr:uid="{00000000-0005-0000-0000-0000EB6D0000}"/>
    <cellStyle name="표준 240 2 5" xfId="24424" xr:uid="{00000000-0005-0000-0000-0000EC6D0000}"/>
    <cellStyle name="표준 240 2 5 2" xfId="24425" xr:uid="{00000000-0005-0000-0000-0000ED6D0000}"/>
    <cellStyle name="표준 240 2 5 2 2" xfId="24426" xr:uid="{00000000-0005-0000-0000-0000EE6D0000}"/>
    <cellStyle name="표준 240 2 5 2 2 2" xfId="24427" xr:uid="{00000000-0005-0000-0000-0000EF6D0000}"/>
    <cellStyle name="표준 240 2 5 2 3" xfId="24428" xr:uid="{00000000-0005-0000-0000-0000F06D0000}"/>
    <cellStyle name="표준 240 2 5 3" xfId="24429" xr:uid="{00000000-0005-0000-0000-0000F16D0000}"/>
    <cellStyle name="표준 240 2 5 3 2" xfId="24430" xr:uid="{00000000-0005-0000-0000-0000F26D0000}"/>
    <cellStyle name="표준 240 2 5 4" xfId="24431" xr:uid="{00000000-0005-0000-0000-0000F36D0000}"/>
    <cellStyle name="표준 240 2 6" xfId="24432" xr:uid="{00000000-0005-0000-0000-0000F46D0000}"/>
    <cellStyle name="표준 240 2 6 2" xfId="24433" xr:uid="{00000000-0005-0000-0000-0000F56D0000}"/>
    <cellStyle name="표준 240 2 6 2 2" xfId="24434" xr:uid="{00000000-0005-0000-0000-0000F66D0000}"/>
    <cellStyle name="표준 240 2 6 3" xfId="24435" xr:uid="{00000000-0005-0000-0000-0000F76D0000}"/>
    <cellStyle name="표준 240 2 7" xfId="24436" xr:uid="{00000000-0005-0000-0000-0000F86D0000}"/>
    <cellStyle name="표준 240 2 7 2" xfId="24437" xr:uid="{00000000-0005-0000-0000-0000F96D0000}"/>
    <cellStyle name="표준 240 2 8" xfId="24438" xr:uid="{00000000-0005-0000-0000-0000FA6D0000}"/>
    <cellStyle name="표준 240 3" xfId="24439" xr:uid="{00000000-0005-0000-0000-0000FB6D0000}"/>
    <cellStyle name="표준 240 3 2" xfId="24440" xr:uid="{00000000-0005-0000-0000-0000FC6D0000}"/>
    <cellStyle name="표준 240 3 2 2" xfId="24441" xr:uid="{00000000-0005-0000-0000-0000FD6D0000}"/>
    <cellStyle name="표준 240 3 2 2 2" xfId="24442" xr:uid="{00000000-0005-0000-0000-0000FE6D0000}"/>
    <cellStyle name="표준 240 3 2 2 2 2" xfId="24443" xr:uid="{00000000-0005-0000-0000-0000FF6D0000}"/>
    <cellStyle name="표준 240 3 2 2 3" xfId="24444" xr:uid="{00000000-0005-0000-0000-0000006E0000}"/>
    <cellStyle name="표준 240 3 2 3" xfId="24445" xr:uid="{00000000-0005-0000-0000-0000016E0000}"/>
    <cellStyle name="표준 240 3 2 3 2" xfId="24446" xr:uid="{00000000-0005-0000-0000-0000026E0000}"/>
    <cellStyle name="표준 240 3 2 4" xfId="24447" xr:uid="{00000000-0005-0000-0000-0000036E0000}"/>
    <cellStyle name="표준 240 3 3" xfId="24448" xr:uid="{00000000-0005-0000-0000-0000046E0000}"/>
    <cellStyle name="표준 240 3 3 2" xfId="24449" xr:uid="{00000000-0005-0000-0000-0000056E0000}"/>
    <cellStyle name="표준 240 3 3 2 2" xfId="24450" xr:uid="{00000000-0005-0000-0000-0000066E0000}"/>
    <cellStyle name="표준 240 3 3 2 2 2" xfId="24451" xr:uid="{00000000-0005-0000-0000-0000076E0000}"/>
    <cellStyle name="표준 240 3 3 2 3" xfId="24452" xr:uid="{00000000-0005-0000-0000-0000086E0000}"/>
    <cellStyle name="표준 240 3 3 3" xfId="24453" xr:uid="{00000000-0005-0000-0000-0000096E0000}"/>
    <cellStyle name="표준 240 3 3 3 2" xfId="24454" xr:uid="{00000000-0005-0000-0000-00000A6E0000}"/>
    <cellStyle name="표준 240 3 3 4" xfId="24455" xr:uid="{00000000-0005-0000-0000-00000B6E0000}"/>
    <cellStyle name="표준 240 3 4" xfId="24456" xr:uid="{00000000-0005-0000-0000-00000C6E0000}"/>
    <cellStyle name="표준 240 3 4 2" xfId="24457" xr:uid="{00000000-0005-0000-0000-00000D6E0000}"/>
    <cellStyle name="표준 240 3 4 2 2" xfId="24458" xr:uid="{00000000-0005-0000-0000-00000E6E0000}"/>
    <cellStyle name="표준 240 3 4 3" xfId="24459" xr:uid="{00000000-0005-0000-0000-00000F6E0000}"/>
    <cellStyle name="표준 240 3 5" xfId="24460" xr:uid="{00000000-0005-0000-0000-0000106E0000}"/>
    <cellStyle name="표준 240 3 5 2" xfId="24461" xr:uid="{00000000-0005-0000-0000-0000116E0000}"/>
    <cellStyle name="표준 240 3 6" xfId="24462" xr:uid="{00000000-0005-0000-0000-0000126E0000}"/>
    <cellStyle name="표준 240 4" xfId="24463" xr:uid="{00000000-0005-0000-0000-0000136E0000}"/>
    <cellStyle name="표준 240 4 2" xfId="24464" xr:uid="{00000000-0005-0000-0000-0000146E0000}"/>
    <cellStyle name="표준 240 4 2 2" xfId="24465" xr:uid="{00000000-0005-0000-0000-0000156E0000}"/>
    <cellStyle name="표준 240 4 2 2 2" xfId="24466" xr:uid="{00000000-0005-0000-0000-0000166E0000}"/>
    <cellStyle name="표준 240 4 2 2 2 2" xfId="24467" xr:uid="{00000000-0005-0000-0000-0000176E0000}"/>
    <cellStyle name="표준 240 4 2 2 3" xfId="24468" xr:uid="{00000000-0005-0000-0000-0000186E0000}"/>
    <cellStyle name="표준 240 4 2 3" xfId="24469" xr:uid="{00000000-0005-0000-0000-0000196E0000}"/>
    <cellStyle name="표준 240 4 2 3 2" xfId="24470" xr:uid="{00000000-0005-0000-0000-00001A6E0000}"/>
    <cellStyle name="표준 240 4 2 4" xfId="24471" xr:uid="{00000000-0005-0000-0000-00001B6E0000}"/>
    <cellStyle name="표준 240 4 3" xfId="24472" xr:uid="{00000000-0005-0000-0000-00001C6E0000}"/>
    <cellStyle name="표준 240 4 3 2" xfId="24473" xr:uid="{00000000-0005-0000-0000-00001D6E0000}"/>
    <cellStyle name="표준 240 4 3 2 2" xfId="24474" xr:uid="{00000000-0005-0000-0000-00001E6E0000}"/>
    <cellStyle name="표준 240 4 3 2 2 2" xfId="24475" xr:uid="{00000000-0005-0000-0000-00001F6E0000}"/>
    <cellStyle name="표준 240 4 3 2 3" xfId="24476" xr:uid="{00000000-0005-0000-0000-0000206E0000}"/>
    <cellStyle name="표준 240 4 3 3" xfId="24477" xr:uid="{00000000-0005-0000-0000-0000216E0000}"/>
    <cellStyle name="표준 240 4 3 3 2" xfId="24478" xr:uid="{00000000-0005-0000-0000-0000226E0000}"/>
    <cellStyle name="표준 240 4 3 4" xfId="24479" xr:uid="{00000000-0005-0000-0000-0000236E0000}"/>
    <cellStyle name="표준 240 4 4" xfId="24480" xr:uid="{00000000-0005-0000-0000-0000246E0000}"/>
    <cellStyle name="표준 240 4 4 2" xfId="24481" xr:uid="{00000000-0005-0000-0000-0000256E0000}"/>
    <cellStyle name="표준 240 4 4 2 2" xfId="24482" xr:uid="{00000000-0005-0000-0000-0000266E0000}"/>
    <cellStyle name="표준 240 4 4 3" xfId="24483" xr:uid="{00000000-0005-0000-0000-0000276E0000}"/>
    <cellStyle name="표준 240 4 5" xfId="24484" xr:uid="{00000000-0005-0000-0000-0000286E0000}"/>
    <cellStyle name="표준 240 4 5 2" xfId="24485" xr:uid="{00000000-0005-0000-0000-0000296E0000}"/>
    <cellStyle name="표준 240 4 6" xfId="24486" xr:uid="{00000000-0005-0000-0000-00002A6E0000}"/>
    <cellStyle name="표준 240 5" xfId="24487" xr:uid="{00000000-0005-0000-0000-00002B6E0000}"/>
    <cellStyle name="표준 240 5 2" xfId="24488" xr:uid="{00000000-0005-0000-0000-00002C6E0000}"/>
    <cellStyle name="표준 240 5 2 2" xfId="24489" xr:uid="{00000000-0005-0000-0000-00002D6E0000}"/>
    <cellStyle name="표준 240 5 2 2 2" xfId="24490" xr:uid="{00000000-0005-0000-0000-00002E6E0000}"/>
    <cellStyle name="표준 240 5 2 3" xfId="24491" xr:uid="{00000000-0005-0000-0000-00002F6E0000}"/>
    <cellStyle name="표준 240 5 3" xfId="24492" xr:uid="{00000000-0005-0000-0000-0000306E0000}"/>
    <cellStyle name="표준 240 5 3 2" xfId="24493" xr:uid="{00000000-0005-0000-0000-0000316E0000}"/>
    <cellStyle name="표준 240 5 4" xfId="24494" xr:uid="{00000000-0005-0000-0000-0000326E0000}"/>
    <cellStyle name="표준 240 6" xfId="24495" xr:uid="{00000000-0005-0000-0000-0000336E0000}"/>
    <cellStyle name="표준 240 6 2" xfId="24496" xr:uid="{00000000-0005-0000-0000-0000346E0000}"/>
    <cellStyle name="표준 240 6 2 2" xfId="24497" xr:uid="{00000000-0005-0000-0000-0000356E0000}"/>
    <cellStyle name="표준 240 6 2 2 2" xfId="24498" xr:uid="{00000000-0005-0000-0000-0000366E0000}"/>
    <cellStyle name="표준 240 6 2 3" xfId="24499" xr:uid="{00000000-0005-0000-0000-0000376E0000}"/>
    <cellStyle name="표준 240 6 3" xfId="24500" xr:uid="{00000000-0005-0000-0000-0000386E0000}"/>
    <cellStyle name="표준 240 6 3 2" xfId="24501" xr:uid="{00000000-0005-0000-0000-0000396E0000}"/>
    <cellStyle name="표준 240 6 4" xfId="24502" xr:uid="{00000000-0005-0000-0000-00003A6E0000}"/>
    <cellStyle name="표준 240 7" xfId="24503" xr:uid="{00000000-0005-0000-0000-00003B6E0000}"/>
    <cellStyle name="표준 240 7 2" xfId="24504" xr:uid="{00000000-0005-0000-0000-00003C6E0000}"/>
    <cellStyle name="표준 240 7 2 2" xfId="24505" xr:uid="{00000000-0005-0000-0000-00003D6E0000}"/>
    <cellStyle name="표준 240 7 3" xfId="24506" xr:uid="{00000000-0005-0000-0000-00003E6E0000}"/>
    <cellStyle name="표준 240 8" xfId="24507" xr:uid="{00000000-0005-0000-0000-00003F6E0000}"/>
    <cellStyle name="표준 240 8 2" xfId="24508" xr:uid="{00000000-0005-0000-0000-0000406E0000}"/>
    <cellStyle name="표준 240 9" xfId="24509" xr:uid="{00000000-0005-0000-0000-0000416E0000}"/>
    <cellStyle name="표준 241" xfId="24510" xr:uid="{00000000-0005-0000-0000-0000426E0000}"/>
    <cellStyle name="표준 241 2" xfId="24511" xr:uid="{00000000-0005-0000-0000-0000436E0000}"/>
    <cellStyle name="표준 241 2 2" xfId="24512" xr:uid="{00000000-0005-0000-0000-0000446E0000}"/>
    <cellStyle name="표준 241 2 2 2" xfId="24513" xr:uid="{00000000-0005-0000-0000-0000456E0000}"/>
    <cellStyle name="표준 241 2 2 2 2" xfId="24514" xr:uid="{00000000-0005-0000-0000-0000466E0000}"/>
    <cellStyle name="표준 241 2 2 2 2 2" xfId="24515" xr:uid="{00000000-0005-0000-0000-0000476E0000}"/>
    <cellStyle name="표준 241 2 2 2 2 2 2" xfId="24516" xr:uid="{00000000-0005-0000-0000-0000486E0000}"/>
    <cellStyle name="표준 241 2 2 2 2 3" xfId="24517" xr:uid="{00000000-0005-0000-0000-0000496E0000}"/>
    <cellStyle name="표준 241 2 2 2 3" xfId="24518" xr:uid="{00000000-0005-0000-0000-00004A6E0000}"/>
    <cellStyle name="표준 241 2 2 2 3 2" xfId="24519" xr:uid="{00000000-0005-0000-0000-00004B6E0000}"/>
    <cellStyle name="표준 241 2 2 2 4" xfId="24520" xr:uid="{00000000-0005-0000-0000-00004C6E0000}"/>
    <cellStyle name="표준 241 2 2 3" xfId="24521" xr:uid="{00000000-0005-0000-0000-00004D6E0000}"/>
    <cellStyle name="표준 241 2 2 3 2" xfId="24522" xr:uid="{00000000-0005-0000-0000-00004E6E0000}"/>
    <cellStyle name="표준 241 2 2 3 2 2" xfId="24523" xr:uid="{00000000-0005-0000-0000-00004F6E0000}"/>
    <cellStyle name="표준 241 2 2 3 2 2 2" xfId="24524" xr:uid="{00000000-0005-0000-0000-0000506E0000}"/>
    <cellStyle name="표준 241 2 2 3 2 3" xfId="24525" xr:uid="{00000000-0005-0000-0000-0000516E0000}"/>
    <cellStyle name="표준 241 2 2 3 3" xfId="24526" xr:uid="{00000000-0005-0000-0000-0000526E0000}"/>
    <cellStyle name="표준 241 2 2 3 3 2" xfId="24527" xr:uid="{00000000-0005-0000-0000-0000536E0000}"/>
    <cellStyle name="표준 241 2 2 3 4" xfId="24528" xr:uid="{00000000-0005-0000-0000-0000546E0000}"/>
    <cellStyle name="표준 241 2 2 4" xfId="24529" xr:uid="{00000000-0005-0000-0000-0000556E0000}"/>
    <cellStyle name="표준 241 2 2 4 2" xfId="24530" xr:uid="{00000000-0005-0000-0000-0000566E0000}"/>
    <cellStyle name="표준 241 2 2 4 2 2" xfId="24531" xr:uid="{00000000-0005-0000-0000-0000576E0000}"/>
    <cellStyle name="표준 241 2 2 4 3" xfId="24532" xr:uid="{00000000-0005-0000-0000-0000586E0000}"/>
    <cellStyle name="표준 241 2 2 5" xfId="24533" xr:uid="{00000000-0005-0000-0000-0000596E0000}"/>
    <cellStyle name="표준 241 2 2 5 2" xfId="24534" xr:uid="{00000000-0005-0000-0000-00005A6E0000}"/>
    <cellStyle name="표준 241 2 2 6" xfId="24535" xr:uid="{00000000-0005-0000-0000-00005B6E0000}"/>
    <cellStyle name="표준 241 2 3" xfId="24536" xr:uid="{00000000-0005-0000-0000-00005C6E0000}"/>
    <cellStyle name="표준 241 2 3 2" xfId="24537" xr:uid="{00000000-0005-0000-0000-00005D6E0000}"/>
    <cellStyle name="표준 241 2 3 2 2" xfId="24538" xr:uid="{00000000-0005-0000-0000-00005E6E0000}"/>
    <cellStyle name="표준 241 2 3 2 2 2" xfId="24539" xr:uid="{00000000-0005-0000-0000-00005F6E0000}"/>
    <cellStyle name="표준 241 2 3 2 2 2 2" xfId="24540" xr:uid="{00000000-0005-0000-0000-0000606E0000}"/>
    <cellStyle name="표준 241 2 3 2 2 3" xfId="24541" xr:uid="{00000000-0005-0000-0000-0000616E0000}"/>
    <cellStyle name="표준 241 2 3 2 3" xfId="24542" xr:uid="{00000000-0005-0000-0000-0000626E0000}"/>
    <cellStyle name="표준 241 2 3 2 3 2" xfId="24543" xr:uid="{00000000-0005-0000-0000-0000636E0000}"/>
    <cellStyle name="표준 241 2 3 2 4" xfId="24544" xr:uid="{00000000-0005-0000-0000-0000646E0000}"/>
    <cellStyle name="표준 241 2 3 3" xfId="24545" xr:uid="{00000000-0005-0000-0000-0000656E0000}"/>
    <cellStyle name="표준 241 2 3 3 2" xfId="24546" xr:uid="{00000000-0005-0000-0000-0000666E0000}"/>
    <cellStyle name="표준 241 2 3 3 2 2" xfId="24547" xr:uid="{00000000-0005-0000-0000-0000676E0000}"/>
    <cellStyle name="표준 241 2 3 3 2 2 2" xfId="24548" xr:uid="{00000000-0005-0000-0000-0000686E0000}"/>
    <cellStyle name="표준 241 2 3 3 2 3" xfId="24549" xr:uid="{00000000-0005-0000-0000-0000696E0000}"/>
    <cellStyle name="표준 241 2 3 3 3" xfId="24550" xr:uid="{00000000-0005-0000-0000-00006A6E0000}"/>
    <cellStyle name="표준 241 2 3 3 3 2" xfId="24551" xr:uid="{00000000-0005-0000-0000-00006B6E0000}"/>
    <cellStyle name="표준 241 2 3 3 4" xfId="24552" xr:uid="{00000000-0005-0000-0000-00006C6E0000}"/>
    <cellStyle name="표준 241 2 3 4" xfId="24553" xr:uid="{00000000-0005-0000-0000-00006D6E0000}"/>
    <cellStyle name="표준 241 2 3 4 2" xfId="24554" xr:uid="{00000000-0005-0000-0000-00006E6E0000}"/>
    <cellStyle name="표준 241 2 3 4 2 2" xfId="24555" xr:uid="{00000000-0005-0000-0000-00006F6E0000}"/>
    <cellStyle name="표준 241 2 3 4 3" xfId="24556" xr:uid="{00000000-0005-0000-0000-0000706E0000}"/>
    <cellStyle name="표준 241 2 3 5" xfId="24557" xr:uid="{00000000-0005-0000-0000-0000716E0000}"/>
    <cellStyle name="표준 241 2 3 5 2" xfId="24558" xr:uid="{00000000-0005-0000-0000-0000726E0000}"/>
    <cellStyle name="표준 241 2 3 6" xfId="24559" xr:uid="{00000000-0005-0000-0000-0000736E0000}"/>
    <cellStyle name="표준 241 2 4" xfId="24560" xr:uid="{00000000-0005-0000-0000-0000746E0000}"/>
    <cellStyle name="표준 241 2 4 2" xfId="24561" xr:uid="{00000000-0005-0000-0000-0000756E0000}"/>
    <cellStyle name="표준 241 2 4 2 2" xfId="24562" xr:uid="{00000000-0005-0000-0000-0000766E0000}"/>
    <cellStyle name="표준 241 2 4 2 2 2" xfId="24563" xr:uid="{00000000-0005-0000-0000-0000776E0000}"/>
    <cellStyle name="표준 241 2 4 2 3" xfId="24564" xr:uid="{00000000-0005-0000-0000-0000786E0000}"/>
    <cellStyle name="표준 241 2 4 3" xfId="24565" xr:uid="{00000000-0005-0000-0000-0000796E0000}"/>
    <cellStyle name="표준 241 2 4 3 2" xfId="24566" xr:uid="{00000000-0005-0000-0000-00007A6E0000}"/>
    <cellStyle name="표준 241 2 4 4" xfId="24567" xr:uid="{00000000-0005-0000-0000-00007B6E0000}"/>
    <cellStyle name="표준 241 2 5" xfId="24568" xr:uid="{00000000-0005-0000-0000-00007C6E0000}"/>
    <cellStyle name="표준 241 2 5 2" xfId="24569" xr:uid="{00000000-0005-0000-0000-00007D6E0000}"/>
    <cellStyle name="표준 241 2 5 2 2" xfId="24570" xr:uid="{00000000-0005-0000-0000-00007E6E0000}"/>
    <cellStyle name="표준 241 2 5 2 2 2" xfId="24571" xr:uid="{00000000-0005-0000-0000-00007F6E0000}"/>
    <cellStyle name="표준 241 2 5 2 3" xfId="24572" xr:uid="{00000000-0005-0000-0000-0000806E0000}"/>
    <cellStyle name="표준 241 2 5 3" xfId="24573" xr:uid="{00000000-0005-0000-0000-0000816E0000}"/>
    <cellStyle name="표준 241 2 5 3 2" xfId="24574" xr:uid="{00000000-0005-0000-0000-0000826E0000}"/>
    <cellStyle name="표준 241 2 5 4" xfId="24575" xr:uid="{00000000-0005-0000-0000-0000836E0000}"/>
    <cellStyle name="표준 241 2 6" xfId="24576" xr:uid="{00000000-0005-0000-0000-0000846E0000}"/>
    <cellStyle name="표준 241 2 6 2" xfId="24577" xr:uid="{00000000-0005-0000-0000-0000856E0000}"/>
    <cellStyle name="표준 241 2 6 2 2" xfId="24578" xr:uid="{00000000-0005-0000-0000-0000866E0000}"/>
    <cellStyle name="표준 241 2 6 3" xfId="24579" xr:uid="{00000000-0005-0000-0000-0000876E0000}"/>
    <cellStyle name="표준 241 2 7" xfId="24580" xr:uid="{00000000-0005-0000-0000-0000886E0000}"/>
    <cellStyle name="표준 241 2 7 2" xfId="24581" xr:uid="{00000000-0005-0000-0000-0000896E0000}"/>
    <cellStyle name="표준 241 2 8" xfId="24582" xr:uid="{00000000-0005-0000-0000-00008A6E0000}"/>
    <cellStyle name="표준 241 3" xfId="24583" xr:uid="{00000000-0005-0000-0000-00008B6E0000}"/>
    <cellStyle name="표준 241 3 2" xfId="24584" xr:uid="{00000000-0005-0000-0000-00008C6E0000}"/>
    <cellStyle name="표준 241 3 2 2" xfId="24585" xr:uid="{00000000-0005-0000-0000-00008D6E0000}"/>
    <cellStyle name="표준 241 3 2 2 2" xfId="24586" xr:uid="{00000000-0005-0000-0000-00008E6E0000}"/>
    <cellStyle name="표준 241 3 2 2 2 2" xfId="24587" xr:uid="{00000000-0005-0000-0000-00008F6E0000}"/>
    <cellStyle name="표준 241 3 2 2 3" xfId="24588" xr:uid="{00000000-0005-0000-0000-0000906E0000}"/>
    <cellStyle name="표준 241 3 2 3" xfId="24589" xr:uid="{00000000-0005-0000-0000-0000916E0000}"/>
    <cellStyle name="표준 241 3 2 3 2" xfId="24590" xr:uid="{00000000-0005-0000-0000-0000926E0000}"/>
    <cellStyle name="표준 241 3 2 4" xfId="24591" xr:uid="{00000000-0005-0000-0000-0000936E0000}"/>
    <cellStyle name="표준 241 3 3" xfId="24592" xr:uid="{00000000-0005-0000-0000-0000946E0000}"/>
    <cellStyle name="표준 241 3 3 2" xfId="24593" xr:uid="{00000000-0005-0000-0000-0000956E0000}"/>
    <cellStyle name="표준 241 3 3 2 2" xfId="24594" xr:uid="{00000000-0005-0000-0000-0000966E0000}"/>
    <cellStyle name="표준 241 3 3 2 2 2" xfId="24595" xr:uid="{00000000-0005-0000-0000-0000976E0000}"/>
    <cellStyle name="표준 241 3 3 2 3" xfId="24596" xr:uid="{00000000-0005-0000-0000-0000986E0000}"/>
    <cellStyle name="표준 241 3 3 3" xfId="24597" xr:uid="{00000000-0005-0000-0000-0000996E0000}"/>
    <cellStyle name="표준 241 3 3 3 2" xfId="24598" xr:uid="{00000000-0005-0000-0000-00009A6E0000}"/>
    <cellStyle name="표준 241 3 3 4" xfId="24599" xr:uid="{00000000-0005-0000-0000-00009B6E0000}"/>
    <cellStyle name="표준 241 3 4" xfId="24600" xr:uid="{00000000-0005-0000-0000-00009C6E0000}"/>
    <cellStyle name="표준 241 3 4 2" xfId="24601" xr:uid="{00000000-0005-0000-0000-00009D6E0000}"/>
    <cellStyle name="표준 241 3 4 2 2" xfId="24602" xr:uid="{00000000-0005-0000-0000-00009E6E0000}"/>
    <cellStyle name="표준 241 3 4 3" xfId="24603" xr:uid="{00000000-0005-0000-0000-00009F6E0000}"/>
    <cellStyle name="표준 241 3 5" xfId="24604" xr:uid="{00000000-0005-0000-0000-0000A06E0000}"/>
    <cellStyle name="표준 241 3 5 2" xfId="24605" xr:uid="{00000000-0005-0000-0000-0000A16E0000}"/>
    <cellStyle name="표준 241 3 6" xfId="24606" xr:uid="{00000000-0005-0000-0000-0000A26E0000}"/>
    <cellStyle name="표준 241 4" xfId="24607" xr:uid="{00000000-0005-0000-0000-0000A36E0000}"/>
    <cellStyle name="표준 241 4 2" xfId="24608" xr:uid="{00000000-0005-0000-0000-0000A46E0000}"/>
    <cellStyle name="표준 241 4 2 2" xfId="24609" xr:uid="{00000000-0005-0000-0000-0000A56E0000}"/>
    <cellStyle name="표준 241 4 2 2 2" xfId="24610" xr:uid="{00000000-0005-0000-0000-0000A66E0000}"/>
    <cellStyle name="표준 241 4 2 2 2 2" xfId="24611" xr:uid="{00000000-0005-0000-0000-0000A76E0000}"/>
    <cellStyle name="표준 241 4 2 2 3" xfId="24612" xr:uid="{00000000-0005-0000-0000-0000A86E0000}"/>
    <cellStyle name="표준 241 4 2 3" xfId="24613" xr:uid="{00000000-0005-0000-0000-0000A96E0000}"/>
    <cellStyle name="표준 241 4 2 3 2" xfId="24614" xr:uid="{00000000-0005-0000-0000-0000AA6E0000}"/>
    <cellStyle name="표준 241 4 2 4" xfId="24615" xr:uid="{00000000-0005-0000-0000-0000AB6E0000}"/>
    <cellStyle name="표준 241 4 3" xfId="24616" xr:uid="{00000000-0005-0000-0000-0000AC6E0000}"/>
    <cellStyle name="표준 241 4 3 2" xfId="24617" xr:uid="{00000000-0005-0000-0000-0000AD6E0000}"/>
    <cellStyle name="표준 241 4 3 2 2" xfId="24618" xr:uid="{00000000-0005-0000-0000-0000AE6E0000}"/>
    <cellStyle name="표준 241 4 3 2 2 2" xfId="24619" xr:uid="{00000000-0005-0000-0000-0000AF6E0000}"/>
    <cellStyle name="표준 241 4 3 2 3" xfId="24620" xr:uid="{00000000-0005-0000-0000-0000B06E0000}"/>
    <cellStyle name="표준 241 4 3 3" xfId="24621" xr:uid="{00000000-0005-0000-0000-0000B16E0000}"/>
    <cellStyle name="표준 241 4 3 3 2" xfId="24622" xr:uid="{00000000-0005-0000-0000-0000B26E0000}"/>
    <cellStyle name="표준 241 4 3 4" xfId="24623" xr:uid="{00000000-0005-0000-0000-0000B36E0000}"/>
    <cellStyle name="표준 241 4 4" xfId="24624" xr:uid="{00000000-0005-0000-0000-0000B46E0000}"/>
    <cellStyle name="표준 241 4 4 2" xfId="24625" xr:uid="{00000000-0005-0000-0000-0000B56E0000}"/>
    <cellStyle name="표준 241 4 4 2 2" xfId="24626" xr:uid="{00000000-0005-0000-0000-0000B66E0000}"/>
    <cellStyle name="표준 241 4 4 3" xfId="24627" xr:uid="{00000000-0005-0000-0000-0000B76E0000}"/>
    <cellStyle name="표준 241 4 5" xfId="24628" xr:uid="{00000000-0005-0000-0000-0000B86E0000}"/>
    <cellStyle name="표준 241 4 5 2" xfId="24629" xr:uid="{00000000-0005-0000-0000-0000B96E0000}"/>
    <cellStyle name="표준 241 4 6" xfId="24630" xr:uid="{00000000-0005-0000-0000-0000BA6E0000}"/>
    <cellStyle name="표준 241 5" xfId="24631" xr:uid="{00000000-0005-0000-0000-0000BB6E0000}"/>
    <cellStyle name="표준 241 5 2" xfId="24632" xr:uid="{00000000-0005-0000-0000-0000BC6E0000}"/>
    <cellStyle name="표준 241 5 2 2" xfId="24633" xr:uid="{00000000-0005-0000-0000-0000BD6E0000}"/>
    <cellStyle name="표준 241 5 2 2 2" xfId="24634" xr:uid="{00000000-0005-0000-0000-0000BE6E0000}"/>
    <cellStyle name="표준 241 5 2 3" xfId="24635" xr:uid="{00000000-0005-0000-0000-0000BF6E0000}"/>
    <cellStyle name="표준 241 5 3" xfId="24636" xr:uid="{00000000-0005-0000-0000-0000C06E0000}"/>
    <cellStyle name="표준 241 5 3 2" xfId="24637" xr:uid="{00000000-0005-0000-0000-0000C16E0000}"/>
    <cellStyle name="표준 241 5 4" xfId="24638" xr:uid="{00000000-0005-0000-0000-0000C26E0000}"/>
    <cellStyle name="표준 241 6" xfId="24639" xr:uid="{00000000-0005-0000-0000-0000C36E0000}"/>
    <cellStyle name="표준 241 6 2" xfId="24640" xr:uid="{00000000-0005-0000-0000-0000C46E0000}"/>
    <cellStyle name="표준 241 6 2 2" xfId="24641" xr:uid="{00000000-0005-0000-0000-0000C56E0000}"/>
    <cellStyle name="표준 241 6 2 2 2" xfId="24642" xr:uid="{00000000-0005-0000-0000-0000C66E0000}"/>
    <cellStyle name="표준 241 6 2 3" xfId="24643" xr:uid="{00000000-0005-0000-0000-0000C76E0000}"/>
    <cellStyle name="표준 241 6 3" xfId="24644" xr:uid="{00000000-0005-0000-0000-0000C86E0000}"/>
    <cellStyle name="표준 241 6 3 2" xfId="24645" xr:uid="{00000000-0005-0000-0000-0000C96E0000}"/>
    <cellStyle name="표준 241 6 4" xfId="24646" xr:uid="{00000000-0005-0000-0000-0000CA6E0000}"/>
    <cellStyle name="표준 241 7" xfId="24647" xr:uid="{00000000-0005-0000-0000-0000CB6E0000}"/>
    <cellStyle name="표준 241 7 2" xfId="24648" xr:uid="{00000000-0005-0000-0000-0000CC6E0000}"/>
    <cellStyle name="표준 241 7 2 2" xfId="24649" xr:uid="{00000000-0005-0000-0000-0000CD6E0000}"/>
    <cellStyle name="표준 241 7 3" xfId="24650" xr:uid="{00000000-0005-0000-0000-0000CE6E0000}"/>
    <cellStyle name="표준 241 8" xfId="24651" xr:uid="{00000000-0005-0000-0000-0000CF6E0000}"/>
    <cellStyle name="표준 241 8 2" xfId="24652" xr:uid="{00000000-0005-0000-0000-0000D06E0000}"/>
    <cellStyle name="표준 241 9" xfId="24653" xr:uid="{00000000-0005-0000-0000-0000D16E0000}"/>
    <cellStyle name="표준 242" xfId="24654" xr:uid="{00000000-0005-0000-0000-0000D26E0000}"/>
    <cellStyle name="표준 242 2" xfId="24655" xr:uid="{00000000-0005-0000-0000-0000D36E0000}"/>
    <cellStyle name="표준 242 2 2" xfId="24656" xr:uid="{00000000-0005-0000-0000-0000D46E0000}"/>
    <cellStyle name="표준 242 2 2 2" xfId="24657" xr:uid="{00000000-0005-0000-0000-0000D56E0000}"/>
    <cellStyle name="표준 242 2 2 2 2" xfId="24658" xr:uid="{00000000-0005-0000-0000-0000D66E0000}"/>
    <cellStyle name="표준 242 2 2 2 2 2" xfId="24659" xr:uid="{00000000-0005-0000-0000-0000D76E0000}"/>
    <cellStyle name="표준 242 2 2 2 2 2 2" xfId="24660" xr:uid="{00000000-0005-0000-0000-0000D86E0000}"/>
    <cellStyle name="표준 242 2 2 2 2 3" xfId="24661" xr:uid="{00000000-0005-0000-0000-0000D96E0000}"/>
    <cellStyle name="표준 242 2 2 2 3" xfId="24662" xr:uid="{00000000-0005-0000-0000-0000DA6E0000}"/>
    <cellStyle name="표준 242 2 2 2 3 2" xfId="24663" xr:uid="{00000000-0005-0000-0000-0000DB6E0000}"/>
    <cellStyle name="표준 242 2 2 2 4" xfId="24664" xr:uid="{00000000-0005-0000-0000-0000DC6E0000}"/>
    <cellStyle name="표준 242 2 2 3" xfId="24665" xr:uid="{00000000-0005-0000-0000-0000DD6E0000}"/>
    <cellStyle name="표준 242 2 2 3 2" xfId="24666" xr:uid="{00000000-0005-0000-0000-0000DE6E0000}"/>
    <cellStyle name="표준 242 2 2 3 2 2" xfId="24667" xr:uid="{00000000-0005-0000-0000-0000DF6E0000}"/>
    <cellStyle name="표준 242 2 2 3 2 2 2" xfId="24668" xr:uid="{00000000-0005-0000-0000-0000E06E0000}"/>
    <cellStyle name="표준 242 2 2 3 2 3" xfId="24669" xr:uid="{00000000-0005-0000-0000-0000E16E0000}"/>
    <cellStyle name="표준 242 2 2 3 3" xfId="24670" xr:uid="{00000000-0005-0000-0000-0000E26E0000}"/>
    <cellStyle name="표준 242 2 2 3 3 2" xfId="24671" xr:uid="{00000000-0005-0000-0000-0000E36E0000}"/>
    <cellStyle name="표준 242 2 2 3 4" xfId="24672" xr:uid="{00000000-0005-0000-0000-0000E46E0000}"/>
    <cellStyle name="표준 242 2 2 4" xfId="24673" xr:uid="{00000000-0005-0000-0000-0000E56E0000}"/>
    <cellStyle name="표준 242 2 2 4 2" xfId="24674" xr:uid="{00000000-0005-0000-0000-0000E66E0000}"/>
    <cellStyle name="표준 242 2 2 4 2 2" xfId="24675" xr:uid="{00000000-0005-0000-0000-0000E76E0000}"/>
    <cellStyle name="표준 242 2 2 4 3" xfId="24676" xr:uid="{00000000-0005-0000-0000-0000E86E0000}"/>
    <cellStyle name="표준 242 2 2 5" xfId="24677" xr:uid="{00000000-0005-0000-0000-0000E96E0000}"/>
    <cellStyle name="표준 242 2 2 5 2" xfId="24678" xr:uid="{00000000-0005-0000-0000-0000EA6E0000}"/>
    <cellStyle name="표준 242 2 2 6" xfId="24679" xr:uid="{00000000-0005-0000-0000-0000EB6E0000}"/>
    <cellStyle name="표준 242 2 3" xfId="24680" xr:uid="{00000000-0005-0000-0000-0000EC6E0000}"/>
    <cellStyle name="표준 242 2 3 2" xfId="24681" xr:uid="{00000000-0005-0000-0000-0000ED6E0000}"/>
    <cellStyle name="표준 242 2 3 2 2" xfId="24682" xr:uid="{00000000-0005-0000-0000-0000EE6E0000}"/>
    <cellStyle name="표준 242 2 3 2 2 2" xfId="24683" xr:uid="{00000000-0005-0000-0000-0000EF6E0000}"/>
    <cellStyle name="표준 242 2 3 2 2 2 2" xfId="24684" xr:uid="{00000000-0005-0000-0000-0000F06E0000}"/>
    <cellStyle name="표준 242 2 3 2 2 3" xfId="24685" xr:uid="{00000000-0005-0000-0000-0000F16E0000}"/>
    <cellStyle name="표준 242 2 3 2 3" xfId="24686" xr:uid="{00000000-0005-0000-0000-0000F26E0000}"/>
    <cellStyle name="표준 242 2 3 2 3 2" xfId="24687" xr:uid="{00000000-0005-0000-0000-0000F36E0000}"/>
    <cellStyle name="표준 242 2 3 2 4" xfId="24688" xr:uid="{00000000-0005-0000-0000-0000F46E0000}"/>
    <cellStyle name="표준 242 2 3 3" xfId="24689" xr:uid="{00000000-0005-0000-0000-0000F56E0000}"/>
    <cellStyle name="표준 242 2 3 3 2" xfId="24690" xr:uid="{00000000-0005-0000-0000-0000F66E0000}"/>
    <cellStyle name="표준 242 2 3 3 2 2" xfId="24691" xr:uid="{00000000-0005-0000-0000-0000F76E0000}"/>
    <cellStyle name="표준 242 2 3 3 2 2 2" xfId="24692" xr:uid="{00000000-0005-0000-0000-0000F86E0000}"/>
    <cellStyle name="표준 242 2 3 3 2 3" xfId="24693" xr:uid="{00000000-0005-0000-0000-0000F96E0000}"/>
    <cellStyle name="표준 242 2 3 3 3" xfId="24694" xr:uid="{00000000-0005-0000-0000-0000FA6E0000}"/>
    <cellStyle name="표준 242 2 3 3 3 2" xfId="24695" xr:uid="{00000000-0005-0000-0000-0000FB6E0000}"/>
    <cellStyle name="표준 242 2 3 3 4" xfId="24696" xr:uid="{00000000-0005-0000-0000-0000FC6E0000}"/>
    <cellStyle name="표준 242 2 3 4" xfId="24697" xr:uid="{00000000-0005-0000-0000-0000FD6E0000}"/>
    <cellStyle name="표준 242 2 3 4 2" xfId="24698" xr:uid="{00000000-0005-0000-0000-0000FE6E0000}"/>
    <cellStyle name="표준 242 2 3 4 2 2" xfId="24699" xr:uid="{00000000-0005-0000-0000-0000FF6E0000}"/>
    <cellStyle name="표준 242 2 3 4 3" xfId="24700" xr:uid="{00000000-0005-0000-0000-0000006F0000}"/>
    <cellStyle name="표준 242 2 3 5" xfId="24701" xr:uid="{00000000-0005-0000-0000-0000016F0000}"/>
    <cellStyle name="표준 242 2 3 5 2" xfId="24702" xr:uid="{00000000-0005-0000-0000-0000026F0000}"/>
    <cellStyle name="표준 242 2 3 6" xfId="24703" xr:uid="{00000000-0005-0000-0000-0000036F0000}"/>
    <cellStyle name="표준 242 2 4" xfId="24704" xr:uid="{00000000-0005-0000-0000-0000046F0000}"/>
    <cellStyle name="표준 242 2 4 2" xfId="24705" xr:uid="{00000000-0005-0000-0000-0000056F0000}"/>
    <cellStyle name="표준 242 2 4 2 2" xfId="24706" xr:uid="{00000000-0005-0000-0000-0000066F0000}"/>
    <cellStyle name="표준 242 2 4 2 2 2" xfId="24707" xr:uid="{00000000-0005-0000-0000-0000076F0000}"/>
    <cellStyle name="표준 242 2 4 2 3" xfId="24708" xr:uid="{00000000-0005-0000-0000-0000086F0000}"/>
    <cellStyle name="표준 242 2 4 3" xfId="24709" xr:uid="{00000000-0005-0000-0000-0000096F0000}"/>
    <cellStyle name="표준 242 2 4 3 2" xfId="24710" xr:uid="{00000000-0005-0000-0000-00000A6F0000}"/>
    <cellStyle name="표준 242 2 4 4" xfId="24711" xr:uid="{00000000-0005-0000-0000-00000B6F0000}"/>
    <cellStyle name="표준 242 2 5" xfId="24712" xr:uid="{00000000-0005-0000-0000-00000C6F0000}"/>
    <cellStyle name="표준 242 2 5 2" xfId="24713" xr:uid="{00000000-0005-0000-0000-00000D6F0000}"/>
    <cellStyle name="표준 242 2 5 2 2" xfId="24714" xr:uid="{00000000-0005-0000-0000-00000E6F0000}"/>
    <cellStyle name="표준 242 2 5 2 2 2" xfId="24715" xr:uid="{00000000-0005-0000-0000-00000F6F0000}"/>
    <cellStyle name="표준 242 2 5 2 3" xfId="24716" xr:uid="{00000000-0005-0000-0000-0000106F0000}"/>
    <cellStyle name="표준 242 2 5 3" xfId="24717" xr:uid="{00000000-0005-0000-0000-0000116F0000}"/>
    <cellStyle name="표준 242 2 5 3 2" xfId="24718" xr:uid="{00000000-0005-0000-0000-0000126F0000}"/>
    <cellStyle name="표준 242 2 5 4" xfId="24719" xr:uid="{00000000-0005-0000-0000-0000136F0000}"/>
    <cellStyle name="표준 242 2 6" xfId="24720" xr:uid="{00000000-0005-0000-0000-0000146F0000}"/>
    <cellStyle name="표준 242 2 6 2" xfId="24721" xr:uid="{00000000-0005-0000-0000-0000156F0000}"/>
    <cellStyle name="표준 242 2 6 2 2" xfId="24722" xr:uid="{00000000-0005-0000-0000-0000166F0000}"/>
    <cellStyle name="표준 242 2 6 3" xfId="24723" xr:uid="{00000000-0005-0000-0000-0000176F0000}"/>
    <cellStyle name="표준 242 2 7" xfId="24724" xr:uid="{00000000-0005-0000-0000-0000186F0000}"/>
    <cellStyle name="표준 242 2 7 2" xfId="24725" xr:uid="{00000000-0005-0000-0000-0000196F0000}"/>
    <cellStyle name="표준 242 2 8" xfId="24726" xr:uid="{00000000-0005-0000-0000-00001A6F0000}"/>
    <cellStyle name="표준 242 3" xfId="24727" xr:uid="{00000000-0005-0000-0000-00001B6F0000}"/>
    <cellStyle name="표준 242 3 2" xfId="24728" xr:uid="{00000000-0005-0000-0000-00001C6F0000}"/>
    <cellStyle name="표준 242 3 2 2" xfId="24729" xr:uid="{00000000-0005-0000-0000-00001D6F0000}"/>
    <cellStyle name="표준 242 3 2 2 2" xfId="24730" xr:uid="{00000000-0005-0000-0000-00001E6F0000}"/>
    <cellStyle name="표준 242 3 2 2 2 2" xfId="24731" xr:uid="{00000000-0005-0000-0000-00001F6F0000}"/>
    <cellStyle name="표준 242 3 2 2 3" xfId="24732" xr:uid="{00000000-0005-0000-0000-0000206F0000}"/>
    <cellStyle name="표준 242 3 2 3" xfId="24733" xr:uid="{00000000-0005-0000-0000-0000216F0000}"/>
    <cellStyle name="표준 242 3 2 3 2" xfId="24734" xr:uid="{00000000-0005-0000-0000-0000226F0000}"/>
    <cellStyle name="표준 242 3 2 4" xfId="24735" xr:uid="{00000000-0005-0000-0000-0000236F0000}"/>
    <cellStyle name="표준 242 3 3" xfId="24736" xr:uid="{00000000-0005-0000-0000-0000246F0000}"/>
    <cellStyle name="표준 242 3 3 2" xfId="24737" xr:uid="{00000000-0005-0000-0000-0000256F0000}"/>
    <cellStyle name="표준 242 3 3 2 2" xfId="24738" xr:uid="{00000000-0005-0000-0000-0000266F0000}"/>
    <cellStyle name="표준 242 3 3 2 2 2" xfId="24739" xr:uid="{00000000-0005-0000-0000-0000276F0000}"/>
    <cellStyle name="표준 242 3 3 2 3" xfId="24740" xr:uid="{00000000-0005-0000-0000-0000286F0000}"/>
    <cellStyle name="표준 242 3 3 3" xfId="24741" xr:uid="{00000000-0005-0000-0000-0000296F0000}"/>
    <cellStyle name="표준 242 3 3 3 2" xfId="24742" xr:uid="{00000000-0005-0000-0000-00002A6F0000}"/>
    <cellStyle name="표준 242 3 3 4" xfId="24743" xr:uid="{00000000-0005-0000-0000-00002B6F0000}"/>
    <cellStyle name="표준 242 3 4" xfId="24744" xr:uid="{00000000-0005-0000-0000-00002C6F0000}"/>
    <cellStyle name="표준 242 3 4 2" xfId="24745" xr:uid="{00000000-0005-0000-0000-00002D6F0000}"/>
    <cellStyle name="표준 242 3 4 2 2" xfId="24746" xr:uid="{00000000-0005-0000-0000-00002E6F0000}"/>
    <cellStyle name="표준 242 3 4 3" xfId="24747" xr:uid="{00000000-0005-0000-0000-00002F6F0000}"/>
    <cellStyle name="표준 242 3 5" xfId="24748" xr:uid="{00000000-0005-0000-0000-0000306F0000}"/>
    <cellStyle name="표준 242 3 5 2" xfId="24749" xr:uid="{00000000-0005-0000-0000-0000316F0000}"/>
    <cellStyle name="표준 242 3 6" xfId="24750" xr:uid="{00000000-0005-0000-0000-0000326F0000}"/>
    <cellStyle name="표준 242 4" xfId="24751" xr:uid="{00000000-0005-0000-0000-0000336F0000}"/>
    <cellStyle name="표준 242 4 2" xfId="24752" xr:uid="{00000000-0005-0000-0000-0000346F0000}"/>
    <cellStyle name="표준 242 4 2 2" xfId="24753" xr:uid="{00000000-0005-0000-0000-0000356F0000}"/>
    <cellStyle name="표준 242 4 2 2 2" xfId="24754" xr:uid="{00000000-0005-0000-0000-0000366F0000}"/>
    <cellStyle name="표준 242 4 2 2 2 2" xfId="24755" xr:uid="{00000000-0005-0000-0000-0000376F0000}"/>
    <cellStyle name="표준 242 4 2 2 3" xfId="24756" xr:uid="{00000000-0005-0000-0000-0000386F0000}"/>
    <cellStyle name="표준 242 4 2 3" xfId="24757" xr:uid="{00000000-0005-0000-0000-0000396F0000}"/>
    <cellStyle name="표준 242 4 2 3 2" xfId="24758" xr:uid="{00000000-0005-0000-0000-00003A6F0000}"/>
    <cellStyle name="표준 242 4 2 4" xfId="24759" xr:uid="{00000000-0005-0000-0000-00003B6F0000}"/>
    <cellStyle name="표준 242 4 3" xfId="24760" xr:uid="{00000000-0005-0000-0000-00003C6F0000}"/>
    <cellStyle name="표준 242 4 3 2" xfId="24761" xr:uid="{00000000-0005-0000-0000-00003D6F0000}"/>
    <cellStyle name="표준 242 4 3 2 2" xfId="24762" xr:uid="{00000000-0005-0000-0000-00003E6F0000}"/>
    <cellStyle name="표준 242 4 3 2 2 2" xfId="24763" xr:uid="{00000000-0005-0000-0000-00003F6F0000}"/>
    <cellStyle name="표준 242 4 3 2 3" xfId="24764" xr:uid="{00000000-0005-0000-0000-0000406F0000}"/>
    <cellStyle name="표준 242 4 3 3" xfId="24765" xr:uid="{00000000-0005-0000-0000-0000416F0000}"/>
    <cellStyle name="표준 242 4 3 3 2" xfId="24766" xr:uid="{00000000-0005-0000-0000-0000426F0000}"/>
    <cellStyle name="표준 242 4 3 4" xfId="24767" xr:uid="{00000000-0005-0000-0000-0000436F0000}"/>
    <cellStyle name="표준 242 4 4" xfId="24768" xr:uid="{00000000-0005-0000-0000-0000446F0000}"/>
    <cellStyle name="표준 242 4 4 2" xfId="24769" xr:uid="{00000000-0005-0000-0000-0000456F0000}"/>
    <cellStyle name="표준 242 4 4 2 2" xfId="24770" xr:uid="{00000000-0005-0000-0000-0000466F0000}"/>
    <cellStyle name="표준 242 4 4 3" xfId="24771" xr:uid="{00000000-0005-0000-0000-0000476F0000}"/>
    <cellStyle name="표준 242 4 5" xfId="24772" xr:uid="{00000000-0005-0000-0000-0000486F0000}"/>
    <cellStyle name="표준 242 4 5 2" xfId="24773" xr:uid="{00000000-0005-0000-0000-0000496F0000}"/>
    <cellStyle name="표준 242 4 6" xfId="24774" xr:uid="{00000000-0005-0000-0000-00004A6F0000}"/>
    <cellStyle name="표준 242 5" xfId="24775" xr:uid="{00000000-0005-0000-0000-00004B6F0000}"/>
    <cellStyle name="표준 242 5 2" xfId="24776" xr:uid="{00000000-0005-0000-0000-00004C6F0000}"/>
    <cellStyle name="표준 242 5 2 2" xfId="24777" xr:uid="{00000000-0005-0000-0000-00004D6F0000}"/>
    <cellStyle name="표준 242 5 2 2 2" xfId="24778" xr:uid="{00000000-0005-0000-0000-00004E6F0000}"/>
    <cellStyle name="표준 242 5 2 3" xfId="24779" xr:uid="{00000000-0005-0000-0000-00004F6F0000}"/>
    <cellStyle name="표준 242 5 3" xfId="24780" xr:uid="{00000000-0005-0000-0000-0000506F0000}"/>
    <cellStyle name="표준 242 5 3 2" xfId="24781" xr:uid="{00000000-0005-0000-0000-0000516F0000}"/>
    <cellStyle name="표준 242 5 4" xfId="24782" xr:uid="{00000000-0005-0000-0000-0000526F0000}"/>
    <cellStyle name="표준 242 6" xfId="24783" xr:uid="{00000000-0005-0000-0000-0000536F0000}"/>
    <cellStyle name="표준 242 6 2" xfId="24784" xr:uid="{00000000-0005-0000-0000-0000546F0000}"/>
    <cellStyle name="표준 242 6 2 2" xfId="24785" xr:uid="{00000000-0005-0000-0000-0000556F0000}"/>
    <cellStyle name="표준 242 6 2 2 2" xfId="24786" xr:uid="{00000000-0005-0000-0000-0000566F0000}"/>
    <cellStyle name="표준 242 6 2 3" xfId="24787" xr:uid="{00000000-0005-0000-0000-0000576F0000}"/>
    <cellStyle name="표준 242 6 3" xfId="24788" xr:uid="{00000000-0005-0000-0000-0000586F0000}"/>
    <cellStyle name="표준 242 6 3 2" xfId="24789" xr:uid="{00000000-0005-0000-0000-0000596F0000}"/>
    <cellStyle name="표준 242 6 4" xfId="24790" xr:uid="{00000000-0005-0000-0000-00005A6F0000}"/>
    <cellStyle name="표준 242 7" xfId="24791" xr:uid="{00000000-0005-0000-0000-00005B6F0000}"/>
    <cellStyle name="표준 242 7 2" xfId="24792" xr:uid="{00000000-0005-0000-0000-00005C6F0000}"/>
    <cellStyle name="표준 242 7 2 2" xfId="24793" xr:uid="{00000000-0005-0000-0000-00005D6F0000}"/>
    <cellStyle name="표준 242 7 3" xfId="24794" xr:uid="{00000000-0005-0000-0000-00005E6F0000}"/>
    <cellStyle name="표준 242 8" xfId="24795" xr:uid="{00000000-0005-0000-0000-00005F6F0000}"/>
    <cellStyle name="표준 242 8 2" xfId="24796" xr:uid="{00000000-0005-0000-0000-0000606F0000}"/>
    <cellStyle name="표준 242 9" xfId="24797" xr:uid="{00000000-0005-0000-0000-0000616F0000}"/>
    <cellStyle name="표준 243" xfId="24798" xr:uid="{00000000-0005-0000-0000-0000626F0000}"/>
    <cellStyle name="표준 243 2" xfId="24799" xr:uid="{00000000-0005-0000-0000-0000636F0000}"/>
    <cellStyle name="표준 243 2 2" xfId="24800" xr:uid="{00000000-0005-0000-0000-0000646F0000}"/>
    <cellStyle name="표준 243 2 2 2" xfId="24801" xr:uid="{00000000-0005-0000-0000-0000656F0000}"/>
    <cellStyle name="표준 243 2 2 2 2" xfId="24802" xr:uid="{00000000-0005-0000-0000-0000666F0000}"/>
    <cellStyle name="표준 243 2 2 2 2 2" xfId="24803" xr:uid="{00000000-0005-0000-0000-0000676F0000}"/>
    <cellStyle name="표준 243 2 2 2 2 2 2" xfId="24804" xr:uid="{00000000-0005-0000-0000-0000686F0000}"/>
    <cellStyle name="표준 243 2 2 2 2 3" xfId="24805" xr:uid="{00000000-0005-0000-0000-0000696F0000}"/>
    <cellStyle name="표준 243 2 2 2 3" xfId="24806" xr:uid="{00000000-0005-0000-0000-00006A6F0000}"/>
    <cellStyle name="표준 243 2 2 2 3 2" xfId="24807" xr:uid="{00000000-0005-0000-0000-00006B6F0000}"/>
    <cellStyle name="표준 243 2 2 2 4" xfId="24808" xr:uid="{00000000-0005-0000-0000-00006C6F0000}"/>
    <cellStyle name="표준 243 2 2 3" xfId="24809" xr:uid="{00000000-0005-0000-0000-00006D6F0000}"/>
    <cellStyle name="표준 243 2 2 3 2" xfId="24810" xr:uid="{00000000-0005-0000-0000-00006E6F0000}"/>
    <cellStyle name="표준 243 2 2 3 2 2" xfId="24811" xr:uid="{00000000-0005-0000-0000-00006F6F0000}"/>
    <cellStyle name="표준 243 2 2 3 2 2 2" xfId="24812" xr:uid="{00000000-0005-0000-0000-0000706F0000}"/>
    <cellStyle name="표준 243 2 2 3 2 3" xfId="24813" xr:uid="{00000000-0005-0000-0000-0000716F0000}"/>
    <cellStyle name="표준 243 2 2 3 3" xfId="24814" xr:uid="{00000000-0005-0000-0000-0000726F0000}"/>
    <cellStyle name="표준 243 2 2 3 3 2" xfId="24815" xr:uid="{00000000-0005-0000-0000-0000736F0000}"/>
    <cellStyle name="표준 243 2 2 3 4" xfId="24816" xr:uid="{00000000-0005-0000-0000-0000746F0000}"/>
    <cellStyle name="표준 243 2 2 4" xfId="24817" xr:uid="{00000000-0005-0000-0000-0000756F0000}"/>
    <cellStyle name="표준 243 2 2 4 2" xfId="24818" xr:uid="{00000000-0005-0000-0000-0000766F0000}"/>
    <cellStyle name="표준 243 2 2 4 2 2" xfId="24819" xr:uid="{00000000-0005-0000-0000-0000776F0000}"/>
    <cellStyle name="표준 243 2 2 4 3" xfId="24820" xr:uid="{00000000-0005-0000-0000-0000786F0000}"/>
    <cellStyle name="표준 243 2 2 5" xfId="24821" xr:uid="{00000000-0005-0000-0000-0000796F0000}"/>
    <cellStyle name="표준 243 2 2 5 2" xfId="24822" xr:uid="{00000000-0005-0000-0000-00007A6F0000}"/>
    <cellStyle name="표준 243 2 2 6" xfId="24823" xr:uid="{00000000-0005-0000-0000-00007B6F0000}"/>
    <cellStyle name="표준 243 2 3" xfId="24824" xr:uid="{00000000-0005-0000-0000-00007C6F0000}"/>
    <cellStyle name="표준 243 2 3 2" xfId="24825" xr:uid="{00000000-0005-0000-0000-00007D6F0000}"/>
    <cellStyle name="표준 243 2 3 2 2" xfId="24826" xr:uid="{00000000-0005-0000-0000-00007E6F0000}"/>
    <cellStyle name="표준 243 2 3 2 2 2" xfId="24827" xr:uid="{00000000-0005-0000-0000-00007F6F0000}"/>
    <cellStyle name="표준 243 2 3 2 2 2 2" xfId="24828" xr:uid="{00000000-0005-0000-0000-0000806F0000}"/>
    <cellStyle name="표준 243 2 3 2 2 3" xfId="24829" xr:uid="{00000000-0005-0000-0000-0000816F0000}"/>
    <cellStyle name="표준 243 2 3 2 3" xfId="24830" xr:uid="{00000000-0005-0000-0000-0000826F0000}"/>
    <cellStyle name="표준 243 2 3 2 3 2" xfId="24831" xr:uid="{00000000-0005-0000-0000-0000836F0000}"/>
    <cellStyle name="표준 243 2 3 2 4" xfId="24832" xr:uid="{00000000-0005-0000-0000-0000846F0000}"/>
    <cellStyle name="표준 243 2 3 3" xfId="24833" xr:uid="{00000000-0005-0000-0000-0000856F0000}"/>
    <cellStyle name="표준 243 2 3 3 2" xfId="24834" xr:uid="{00000000-0005-0000-0000-0000866F0000}"/>
    <cellStyle name="표준 243 2 3 3 2 2" xfId="24835" xr:uid="{00000000-0005-0000-0000-0000876F0000}"/>
    <cellStyle name="표준 243 2 3 3 2 2 2" xfId="24836" xr:uid="{00000000-0005-0000-0000-0000886F0000}"/>
    <cellStyle name="표준 243 2 3 3 2 3" xfId="24837" xr:uid="{00000000-0005-0000-0000-0000896F0000}"/>
    <cellStyle name="표준 243 2 3 3 3" xfId="24838" xr:uid="{00000000-0005-0000-0000-00008A6F0000}"/>
    <cellStyle name="표준 243 2 3 3 3 2" xfId="24839" xr:uid="{00000000-0005-0000-0000-00008B6F0000}"/>
    <cellStyle name="표준 243 2 3 3 4" xfId="24840" xr:uid="{00000000-0005-0000-0000-00008C6F0000}"/>
    <cellStyle name="표준 243 2 3 4" xfId="24841" xr:uid="{00000000-0005-0000-0000-00008D6F0000}"/>
    <cellStyle name="표준 243 2 3 4 2" xfId="24842" xr:uid="{00000000-0005-0000-0000-00008E6F0000}"/>
    <cellStyle name="표준 243 2 3 4 2 2" xfId="24843" xr:uid="{00000000-0005-0000-0000-00008F6F0000}"/>
    <cellStyle name="표준 243 2 3 4 3" xfId="24844" xr:uid="{00000000-0005-0000-0000-0000906F0000}"/>
    <cellStyle name="표준 243 2 3 5" xfId="24845" xr:uid="{00000000-0005-0000-0000-0000916F0000}"/>
    <cellStyle name="표준 243 2 3 5 2" xfId="24846" xr:uid="{00000000-0005-0000-0000-0000926F0000}"/>
    <cellStyle name="표준 243 2 3 6" xfId="24847" xr:uid="{00000000-0005-0000-0000-0000936F0000}"/>
    <cellStyle name="표준 243 2 4" xfId="24848" xr:uid="{00000000-0005-0000-0000-0000946F0000}"/>
    <cellStyle name="표준 243 2 4 2" xfId="24849" xr:uid="{00000000-0005-0000-0000-0000956F0000}"/>
    <cellStyle name="표준 243 2 4 2 2" xfId="24850" xr:uid="{00000000-0005-0000-0000-0000966F0000}"/>
    <cellStyle name="표준 243 2 4 2 2 2" xfId="24851" xr:uid="{00000000-0005-0000-0000-0000976F0000}"/>
    <cellStyle name="표준 243 2 4 2 3" xfId="24852" xr:uid="{00000000-0005-0000-0000-0000986F0000}"/>
    <cellStyle name="표준 243 2 4 3" xfId="24853" xr:uid="{00000000-0005-0000-0000-0000996F0000}"/>
    <cellStyle name="표준 243 2 4 3 2" xfId="24854" xr:uid="{00000000-0005-0000-0000-00009A6F0000}"/>
    <cellStyle name="표준 243 2 4 4" xfId="24855" xr:uid="{00000000-0005-0000-0000-00009B6F0000}"/>
    <cellStyle name="표준 243 2 5" xfId="24856" xr:uid="{00000000-0005-0000-0000-00009C6F0000}"/>
    <cellStyle name="표준 243 2 5 2" xfId="24857" xr:uid="{00000000-0005-0000-0000-00009D6F0000}"/>
    <cellStyle name="표준 243 2 5 2 2" xfId="24858" xr:uid="{00000000-0005-0000-0000-00009E6F0000}"/>
    <cellStyle name="표준 243 2 5 2 2 2" xfId="24859" xr:uid="{00000000-0005-0000-0000-00009F6F0000}"/>
    <cellStyle name="표준 243 2 5 2 3" xfId="24860" xr:uid="{00000000-0005-0000-0000-0000A06F0000}"/>
    <cellStyle name="표준 243 2 5 3" xfId="24861" xr:uid="{00000000-0005-0000-0000-0000A16F0000}"/>
    <cellStyle name="표준 243 2 5 3 2" xfId="24862" xr:uid="{00000000-0005-0000-0000-0000A26F0000}"/>
    <cellStyle name="표준 243 2 5 4" xfId="24863" xr:uid="{00000000-0005-0000-0000-0000A36F0000}"/>
    <cellStyle name="표준 243 2 6" xfId="24864" xr:uid="{00000000-0005-0000-0000-0000A46F0000}"/>
    <cellStyle name="표준 243 2 6 2" xfId="24865" xr:uid="{00000000-0005-0000-0000-0000A56F0000}"/>
    <cellStyle name="표준 243 2 6 2 2" xfId="24866" xr:uid="{00000000-0005-0000-0000-0000A66F0000}"/>
    <cellStyle name="표준 243 2 6 3" xfId="24867" xr:uid="{00000000-0005-0000-0000-0000A76F0000}"/>
    <cellStyle name="표준 243 2 7" xfId="24868" xr:uid="{00000000-0005-0000-0000-0000A86F0000}"/>
    <cellStyle name="표준 243 2 7 2" xfId="24869" xr:uid="{00000000-0005-0000-0000-0000A96F0000}"/>
    <cellStyle name="표준 243 2 8" xfId="24870" xr:uid="{00000000-0005-0000-0000-0000AA6F0000}"/>
    <cellStyle name="표준 243 3" xfId="24871" xr:uid="{00000000-0005-0000-0000-0000AB6F0000}"/>
    <cellStyle name="표준 243 3 2" xfId="24872" xr:uid="{00000000-0005-0000-0000-0000AC6F0000}"/>
    <cellStyle name="표준 243 3 2 2" xfId="24873" xr:uid="{00000000-0005-0000-0000-0000AD6F0000}"/>
    <cellStyle name="표준 243 3 2 2 2" xfId="24874" xr:uid="{00000000-0005-0000-0000-0000AE6F0000}"/>
    <cellStyle name="표준 243 3 2 2 2 2" xfId="24875" xr:uid="{00000000-0005-0000-0000-0000AF6F0000}"/>
    <cellStyle name="표준 243 3 2 2 3" xfId="24876" xr:uid="{00000000-0005-0000-0000-0000B06F0000}"/>
    <cellStyle name="표준 243 3 2 3" xfId="24877" xr:uid="{00000000-0005-0000-0000-0000B16F0000}"/>
    <cellStyle name="표준 243 3 2 3 2" xfId="24878" xr:uid="{00000000-0005-0000-0000-0000B26F0000}"/>
    <cellStyle name="표준 243 3 2 4" xfId="24879" xr:uid="{00000000-0005-0000-0000-0000B36F0000}"/>
    <cellStyle name="표준 243 3 3" xfId="24880" xr:uid="{00000000-0005-0000-0000-0000B46F0000}"/>
    <cellStyle name="표준 243 3 3 2" xfId="24881" xr:uid="{00000000-0005-0000-0000-0000B56F0000}"/>
    <cellStyle name="표준 243 3 3 2 2" xfId="24882" xr:uid="{00000000-0005-0000-0000-0000B66F0000}"/>
    <cellStyle name="표준 243 3 3 2 2 2" xfId="24883" xr:uid="{00000000-0005-0000-0000-0000B76F0000}"/>
    <cellStyle name="표준 243 3 3 2 3" xfId="24884" xr:uid="{00000000-0005-0000-0000-0000B86F0000}"/>
    <cellStyle name="표준 243 3 3 3" xfId="24885" xr:uid="{00000000-0005-0000-0000-0000B96F0000}"/>
    <cellStyle name="표준 243 3 3 3 2" xfId="24886" xr:uid="{00000000-0005-0000-0000-0000BA6F0000}"/>
    <cellStyle name="표준 243 3 3 4" xfId="24887" xr:uid="{00000000-0005-0000-0000-0000BB6F0000}"/>
    <cellStyle name="표준 243 3 4" xfId="24888" xr:uid="{00000000-0005-0000-0000-0000BC6F0000}"/>
    <cellStyle name="표준 243 3 4 2" xfId="24889" xr:uid="{00000000-0005-0000-0000-0000BD6F0000}"/>
    <cellStyle name="표준 243 3 4 2 2" xfId="24890" xr:uid="{00000000-0005-0000-0000-0000BE6F0000}"/>
    <cellStyle name="표준 243 3 4 3" xfId="24891" xr:uid="{00000000-0005-0000-0000-0000BF6F0000}"/>
    <cellStyle name="표준 243 3 5" xfId="24892" xr:uid="{00000000-0005-0000-0000-0000C06F0000}"/>
    <cellStyle name="표준 243 3 5 2" xfId="24893" xr:uid="{00000000-0005-0000-0000-0000C16F0000}"/>
    <cellStyle name="표준 243 3 6" xfId="24894" xr:uid="{00000000-0005-0000-0000-0000C26F0000}"/>
    <cellStyle name="표준 243 4" xfId="24895" xr:uid="{00000000-0005-0000-0000-0000C36F0000}"/>
    <cellStyle name="표준 243 4 2" xfId="24896" xr:uid="{00000000-0005-0000-0000-0000C46F0000}"/>
    <cellStyle name="표준 243 4 2 2" xfId="24897" xr:uid="{00000000-0005-0000-0000-0000C56F0000}"/>
    <cellStyle name="표준 243 4 2 2 2" xfId="24898" xr:uid="{00000000-0005-0000-0000-0000C66F0000}"/>
    <cellStyle name="표준 243 4 2 2 2 2" xfId="24899" xr:uid="{00000000-0005-0000-0000-0000C76F0000}"/>
    <cellStyle name="표준 243 4 2 2 3" xfId="24900" xr:uid="{00000000-0005-0000-0000-0000C86F0000}"/>
    <cellStyle name="표준 243 4 2 3" xfId="24901" xr:uid="{00000000-0005-0000-0000-0000C96F0000}"/>
    <cellStyle name="표준 243 4 2 3 2" xfId="24902" xr:uid="{00000000-0005-0000-0000-0000CA6F0000}"/>
    <cellStyle name="표준 243 4 2 4" xfId="24903" xr:uid="{00000000-0005-0000-0000-0000CB6F0000}"/>
    <cellStyle name="표준 243 4 3" xfId="24904" xr:uid="{00000000-0005-0000-0000-0000CC6F0000}"/>
    <cellStyle name="표준 243 4 3 2" xfId="24905" xr:uid="{00000000-0005-0000-0000-0000CD6F0000}"/>
    <cellStyle name="표준 243 4 3 2 2" xfId="24906" xr:uid="{00000000-0005-0000-0000-0000CE6F0000}"/>
    <cellStyle name="표준 243 4 3 2 2 2" xfId="24907" xr:uid="{00000000-0005-0000-0000-0000CF6F0000}"/>
    <cellStyle name="표준 243 4 3 2 3" xfId="24908" xr:uid="{00000000-0005-0000-0000-0000D06F0000}"/>
    <cellStyle name="표준 243 4 3 3" xfId="24909" xr:uid="{00000000-0005-0000-0000-0000D16F0000}"/>
    <cellStyle name="표준 243 4 3 3 2" xfId="24910" xr:uid="{00000000-0005-0000-0000-0000D26F0000}"/>
    <cellStyle name="표준 243 4 3 4" xfId="24911" xr:uid="{00000000-0005-0000-0000-0000D36F0000}"/>
    <cellStyle name="표준 243 4 4" xfId="24912" xr:uid="{00000000-0005-0000-0000-0000D46F0000}"/>
    <cellStyle name="표준 243 4 4 2" xfId="24913" xr:uid="{00000000-0005-0000-0000-0000D56F0000}"/>
    <cellStyle name="표준 243 4 4 2 2" xfId="24914" xr:uid="{00000000-0005-0000-0000-0000D66F0000}"/>
    <cellStyle name="표준 243 4 4 3" xfId="24915" xr:uid="{00000000-0005-0000-0000-0000D76F0000}"/>
    <cellStyle name="표준 243 4 5" xfId="24916" xr:uid="{00000000-0005-0000-0000-0000D86F0000}"/>
    <cellStyle name="표준 243 4 5 2" xfId="24917" xr:uid="{00000000-0005-0000-0000-0000D96F0000}"/>
    <cellStyle name="표준 243 4 6" xfId="24918" xr:uid="{00000000-0005-0000-0000-0000DA6F0000}"/>
    <cellStyle name="표준 243 5" xfId="24919" xr:uid="{00000000-0005-0000-0000-0000DB6F0000}"/>
    <cellStyle name="표준 243 5 2" xfId="24920" xr:uid="{00000000-0005-0000-0000-0000DC6F0000}"/>
    <cellStyle name="표준 243 5 2 2" xfId="24921" xr:uid="{00000000-0005-0000-0000-0000DD6F0000}"/>
    <cellStyle name="표준 243 5 2 2 2" xfId="24922" xr:uid="{00000000-0005-0000-0000-0000DE6F0000}"/>
    <cellStyle name="표준 243 5 2 3" xfId="24923" xr:uid="{00000000-0005-0000-0000-0000DF6F0000}"/>
    <cellStyle name="표준 243 5 3" xfId="24924" xr:uid="{00000000-0005-0000-0000-0000E06F0000}"/>
    <cellStyle name="표준 243 5 3 2" xfId="24925" xr:uid="{00000000-0005-0000-0000-0000E16F0000}"/>
    <cellStyle name="표준 243 5 4" xfId="24926" xr:uid="{00000000-0005-0000-0000-0000E26F0000}"/>
    <cellStyle name="표준 243 6" xfId="24927" xr:uid="{00000000-0005-0000-0000-0000E36F0000}"/>
    <cellStyle name="표준 243 6 2" xfId="24928" xr:uid="{00000000-0005-0000-0000-0000E46F0000}"/>
    <cellStyle name="표준 243 6 2 2" xfId="24929" xr:uid="{00000000-0005-0000-0000-0000E56F0000}"/>
    <cellStyle name="표준 243 6 2 2 2" xfId="24930" xr:uid="{00000000-0005-0000-0000-0000E66F0000}"/>
    <cellStyle name="표준 243 6 2 3" xfId="24931" xr:uid="{00000000-0005-0000-0000-0000E76F0000}"/>
    <cellStyle name="표준 243 6 3" xfId="24932" xr:uid="{00000000-0005-0000-0000-0000E86F0000}"/>
    <cellStyle name="표준 243 6 3 2" xfId="24933" xr:uid="{00000000-0005-0000-0000-0000E96F0000}"/>
    <cellStyle name="표준 243 6 4" xfId="24934" xr:uid="{00000000-0005-0000-0000-0000EA6F0000}"/>
    <cellStyle name="표준 243 7" xfId="24935" xr:uid="{00000000-0005-0000-0000-0000EB6F0000}"/>
    <cellStyle name="표준 243 7 2" xfId="24936" xr:uid="{00000000-0005-0000-0000-0000EC6F0000}"/>
    <cellStyle name="표준 243 7 2 2" xfId="24937" xr:uid="{00000000-0005-0000-0000-0000ED6F0000}"/>
    <cellStyle name="표준 243 7 3" xfId="24938" xr:uid="{00000000-0005-0000-0000-0000EE6F0000}"/>
    <cellStyle name="표준 243 8" xfId="24939" xr:uid="{00000000-0005-0000-0000-0000EF6F0000}"/>
    <cellStyle name="표준 243 8 2" xfId="24940" xr:uid="{00000000-0005-0000-0000-0000F06F0000}"/>
    <cellStyle name="표준 243 9" xfId="24941" xr:uid="{00000000-0005-0000-0000-0000F16F0000}"/>
    <cellStyle name="표준 244" xfId="24942" xr:uid="{00000000-0005-0000-0000-0000F26F0000}"/>
    <cellStyle name="표준 244 2" xfId="24943" xr:uid="{00000000-0005-0000-0000-0000F36F0000}"/>
    <cellStyle name="표준 244 2 2" xfId="24944" xr:uid="{00000000-0005-0000-0000-0000F46F0000}"/>
    <cellStyle name="표준 244 2 2 2" xfId="24945" xr:uid="{00000000-0005-0000-0000-0000F56F0000}"/>
    <cellStyle name="표준 244 2 2 2 2" xfId="24946" xr:uid="{00000000-0005-0000-0000-0000F66F0000}"/>
    <cellStyle name="표준 244 2 2 2 2 2" xfId="24947" xr:uid="{00000000-0005-0000-0000-0000F76F0000}"/>
    <cellStyle name="표준 244 2 2 2 2 2 2" xfId="24948" xr:uid="{00000000-0005-0000-0000-0000F86F0000}"/>
    <cellStyle name="표준 244 2 2 2 2 3" xfId="24949" xr:uid="{00000000-0005-0000-0000-0000F96F0000}"/>
    <cellStyle name="표준 244 2 2 2 3" xfId="24950" xr:uid="{00000000-0005-0000-0000-0000FA6F0000}"/>
    <cellStyle name="표준 244 2 2 2 3 2" xfId="24951" xr:uid="{00000000-0005-0000-0000-0000FB6F0000}"/>
    <cellStyle name="표준 244 2 2 2 4" xfId="24952" xr:uid="{00000000-0005-0000-0000-0000FC6F0000}"/>
    <cellStyle name="표준 244 2 2 3" xfId="24953" xr:uid="{00000000-0005-0000-0000-0000FD6F0000}"/>
    <cellStyle name="표준 244 2 2 3 2" xfId="24954" xr:uid="{00000000-0005-0000-0000-0000FE6F0000}"/>
    <cellStyle name="표준 244 2 2 3 2 2" xfId="24955" xr:uid="{00000000-0005-0000-0000-0000FF6F0000}"/>
    <cellStyle name="표준 244 2 2 3 2 2 2" xfId="24956" xr:uid="{00000000-0005-0000-0000-000000700000}"/>
    <cellStyle name="표준 244 2 2 3 2 3" xfId="24957" xr:uid="{00000000-0005-0000-0000-000001700000}"/>
    <cellStyle name="표준 244 2 2 3 3" xfId="24958" xr:uid="{00000000-0005-0000-0000-000002700000}"/>
    <cellStyle name="표준 244 2 2 3 3 2" xfId="24959" xr:uid="{00000000-0005-0000-0000-000003700000}"/>
    <cellStyle name="표준 244 2 2 3 4" xfId="24960" xr:uid="{00000000-0005-0000-0000-000004700000}"/>
    <cellStyle name="표준 244 2 2 4" xfId="24961" xr:uid="{00000000-0005-0000-0000-000005700000}"/>
    <cellStyle name="표준 244 2 2 4 2" xfId="24962" xr:uid="{00000000-0005-0000-0000-000006700000}"/>
    <cellStyle name="표준 244 2 2 4 2 2" xfId="24963" xr:uid="{00000000-0005-0000-0000-000007700000}"/>
    <cellStyle name="표준 244 2 2 4 3" xfId="24964" xr:uid="{00000000-0005-0000-0000-000008700000}"/>
    <cellStyle name="표준 244 2 2 5" xfId="24965" xr:uid="{00000000-0005-0000-0000-000009700000}"/>
    <cellStyle name="표준 244 2 2 5 2" xfId="24966" xr:uid="{00000000-0005-0000-0000-00000A700000}"/>
    <cellStyle name="표준 244 2 2 6" xfId="24967" xr:uid="{00000000-0005-0000-0000-00000B700000}"/>
    <cellStyle name="표준 244 2 3" xfId="24968" xr:uid="{00000000-0005-0000-0000-00000C700000}"/>
    <cellStyle name="표준 244 2 3 2" xfId="24969" xr:uid="{00000000-0005-0000-0000-00000D700000}"/>
    <cellStyle name="표준 244 2 3 2 2" xfId="24970" xr:uid="{00000000-0005-0000-0000-00000E700000}"/>
    <cellStyle name="표준 244 2 3 2 2 2" xfId="24971" xr:uid="{00000000-0005-0000-0000-00000F700000}"/>
    <cellStyle name="표준 244 2 3 2 2 2 2" xfId="24972" xr:uid="{00000000-0005-0000-0000-000010700000}"/>
    <cellStyle name="표준 244 2 3 2 2 3" xfId="24973" xr:uid="{00000000-0005-0000-0000-000011700000}"/>
    <cellStyle name="표준 244 2 3 2 3" xfId="24974" xr:uid="{00000000-0005-0000-0000-000012700000}"/>
    <cellStyle name="표준 244 2 3 2 3 2" xfId="24975" xr:uid="{00000000-0005-0000-0000-000013700000}"/>
    <cellStyle name="표준 244 2 3 2 4" xfId="24976" xr:uid="{00000000-0005-0000-0000-000014700000}"/>
    <cellStyle name="표준 244 2 3 3" xfId="24977" xr:uid="{00000000-0005-0000-0000-000015700000}"/>
    <cellStyle name="표준 244 2 3 3 2" xfId="24978" xr:uid="{00000000-0005-0000-0000-000016700000}"/>
    <cellStyle name="표준 244 2 3 3 2 2" xfId="24979" xr:uid="{00000000-0005-0000-0000-000017700000}"/>
    <cellStyle name="표준 244 2 3 3 2 2 2" xfId="24980" xr:uid="{00000000-0005-0000-0000-000018700000}"/>
    <cellStyle name="표준 244 2 3 3 2 3" xfId="24981" xr:uid="{00000000-0005-0000-0000-000019700000}"/>
    <cellStyle name="표준 244 2 3 3 3" xfId="24982" xr:uid="{00000000-0005-0000-0000-00001A700000}"/>
    <cellStyle name="표준 244 2 3 3 3 2" xfId="24983" xr:uid="{00000000-0005-0000-0000-00001B700000}"/>
    <cellStyle name="표준 244 2 3 3 4" xfId="24984" xr:uid="{00000000-0005-0000-0000-00001C700000}"/>
    <cellStyle name="표준 244 2 3 4" xfId="24985" xr:uid="{00000000-0005-0000-0000-00001D700000}"/>
    <cellStyle name="표준 244 2 3 4 2" xfId="24986" xr:uid="{00000000-0005-0000-0000-00001E700000}"/>
    <cellStyle name="표준 244 2 3 4 2 2" xfId="24987" xr:uid="{00000000-0005-0000-0000-00001F700000}"/>
    <cellStyle name="표준 244 2 3 4 3" xfId="24988" xr:uid="{00000000-0005-0000-0000-000020700000}"/>
    <cellStyle name="표준 244 2 3 5" xfId="24989" xr:uid="{00000000-0005-0000-0000-000021700000}"/>
    <cellStyle name="표준 244 2 3 5 2" xfId="24990" xr:uid="{00000000-0005-0000-0000-000022700000}"/>
    <cellStyle name="표준 244 2 3 6" xfId="24991" xr:uid="{00000000-0005-0000-0000-000023700000}"/>
    <cellStyle name="표준 244 2 4" xfId="24992" xr:uid="{00000000-0005-0000-0000-000024700000}"/>
    <cellStyle name="표준 244 2 4 2" xfId="24993" xr:uid="{00000000-0005-0000-0000-000025700000}"/>
    <cellStyle name="표준 244 2 4 2 2" xfId="24994" xr:uid="{00000000-0005-0000-0000-000026700000}"/>
    <cellStyle name="표준 244 2 4 2 2 2" xfId="24995" xr:uid="{00000000-0005-0000-0000-000027700000}"/>
    <cellStyle name="표준 244 2 4 2 3" xfId="24996" xr:uid="{00000000-0005-0000-0000-000028700000}"/>
    <cellStyle name="표준 244 2 4 3" xfId="24997" xr:uid="{00000000-0005-0000-0000-000029700000}"/>
    <cellStyle name="표준 244 2 4 3 2" xfId="24998" xr:uid="{00000000-0005-0000-0000-00002A700000}"/>
    <cellStyle name="표준 244 2 4 4" xfId="24999" xr:uid="{00000000-0005-0000-0000-00002B700000}"/>
    <cellStyle name="표준 244 2 5" xfId="25000" xr:uid="{00000000-0005-0000-0000-00002C700000}"/>
    <cellStyle name="표준 244 2 5 2" xfId="25001" xr:uid="{00000000-0005-0000-0000-00002D700000}"/>
    <cellStyle name="표준 244 2 5 2 2" xfId="25002" xr:uid="{00000000-0005-0000-0000-00002E700000}"/>
    <cellStyle name="표준 244 2 5 2 2 2" xfId="25003" xr:uid="{00000000-0005-0000-0000-00002F700000}"/>
    <cellStyle name="표준 244 2 5 2 3" xfId="25004" xr:uid="{00000000-0005-0000-0000-000030700000}"/>
    <cellStyle name="표준 244 2 5 3" xfId="25005" xr:uid="{00000000-0005-0000-0000-000031700000}"/>
    <cellStyle name="표준 244 2 5 3 2" xfId="25006" xr:uid="{00000000-0005-0000-0000-000032700000}"/>
    <cellStyle name="표준 244 2 5 4" xfId="25007" xr:uid="{00000000-0005-0000-0000-000033700000}"/>
    <cellStyle name="표준 244 2 6" xfId="25008" xr:uid="{00000000-0005-0000-0000-000034700000}"/>
    <cellStyle name="표준 244 2 6 2" xfId="25009" xr:uid="{00000000-0005-0000-0000-000035700000}"/>
    <cellStyle name="표준 244 2 6 2 2" xfId="25010" xr:uid="{00000000-0005-0000-0000-000036700000}"/>
    <cellStyle name="표준 244 2 6 3" xfId="25011" xr:uid="{00000000-0005-0000-0000-000037700000}"/>
    <cellStyle name="표준 244 2 7" xfId="25012" xr:uid="{00000000-0005-0000-0000-000038700000}"/>
    <cellStyle name="표준 244 2 7 2" xfId="25013" xr:uid="{00000000-0005-0000-0000-000039700000}"/>
    <cellStyle name="표준 244 2 8" xfId="25014" xr:uid="{00000000-0005-0000-0000-00003A700000}"/>
    <cellStyle name="표준 244 3" xfId="25015" xr:uid="{00000000-0005-0000-0000-00003B700000}"/>
    <cellStyle name="표준 244 3 2" xfId="25016" xr:uid="{00000000-0005-0000-0000-00003C700000}"/>
    <cellStyle name="표준 244 3 2 2" xfId="25017" xr:uid="{00000000-0005-0000-0000-00003D700000}"/>
    <cellStyle name="표준 244 3 2 2 2" xfId="25018" xr:uid="{00000000-0005-0000-0000-00003E700000}"/>
    <cellStyle name="표준 244 3 2 2 2 2" xfId="25019" xr:uid="{00000000-0005-0000-0000-00003F700000}"/>
    <cellStyle name="표준 244 3 2 2 3" xfId="25020" xr:uid="{00000000-0005-0000-0000-000040700000}"/>
    <cellStyle name="표준 244 3 2 3" xfId="25021" xr:uid="{00000000-0005-0000-0000-000041700000}"/>
    <cellStyle name="표준 244 3 2 3 2" xfId="25022" xr:uid="{00000000-0005-0000-0000-000042700000}"/>
    <cellStyle name="표준 244 3 2 4" xfId="25023" xr:uid="{00000000-0005-0000-0000-000043700000}"/>
    <cellStyle name="표준 244 3 3" xfId="25024" xr:uid="{00000000-0005-0000-0000-000044700000}"/>
    <cellStyle name="표준 244 3 3 2" xfId="25025" xr:uid="{00000000-0005-0000-0000-000045700000}"/>
    <cellStyle name="표준 244 3 3 2 2" xfId="25026" xr:uid="{00000000-0005-0000-0000-000046700000}"/>
    <cellStyle name="표준 244 3 3 2 2 2" xfId="25027" xr:uid="{00000000-0005-0000-0000-000047700000}"/>
    <cellStyle name="표준 244 3 3 2 3" xfId="25028" xr:uid="{00000000-0005-0000-0000-000048700000}"/>
    <cellStyle name="표준 244 3 3 3" xfId="25029" xr:uid="{00000000-0005-0000-0000-000049700000}"/>
    <cellStyle name="표준 244 3 3 3 2" xfId="25030" xr:uid="{00000000-0005-0000-0000-00004A700000}"/>
    <cellStyle name="표준 244 3 3 4" xfId="25031" xr:uid="{00000000-0005-0000-0000-00004B700000}"/>
    <cellStyle name="표준 244 3 4" xfId="25032" xr:uid="{00000000-0005-0000-0000-00004C700000}"/>
    <cellStyle name="표준 244 3 4 2" xfId="25033" xr:uid="{00000000-0005-0000-0000-00004D700000}"/>
    <cellStyle name="표준 244 3 4 2 2" xfId="25034" xr:uid="{00000000-0005-0000-0000-00004E700000}"/>
    <cellStyle name="표준 244 3 4 3" xfId="25035" xr:uid="{00000000-0005-0000-0000-00004F700000}"/>
    <cellStyle name="표준 244 3 5" xfId="25036" xr:uid="{00000000-0005-0000-0000-000050700000}"/>
    <cellStyle name="표준 244 3 5 2" xfId="25037" xr:uid="{00000000-0005-0000-0000-000051700000}"/>
    <cellStyle name="표준 244 3 6" xfId="25038" xr:uid="{00000000-0005-0000-0000-000052700000}"/>
    <cellStyle name="표준 244 4" xfId="25039" xr:uid="{00000000-0005-0000-0000-000053700000}"/>
    <cellStyle name="표준 244 4 2" xfId="25040" xr:uid="{00000000-0005-0000-0000-000054700000}"/>
    <cellStyle name="표준 244 4 2 2" xfId="25041" xr:uid="{00000000-0005-0000-0000-000055700000}"/>
    <cellStyle name="표준 244 4 2 2 2" xfId="25042" xr:uid="{00000000-0005-0000-0000-000056700000}"/>
    <cellStyle name="표준 244 4 2 2 2 2" xfId="25043" xr:uid="{00000000-0005-0000-0000-000057700000}"/>
    <cellStyle name="표준 244 4 2 2 3" xfId="25044" xr:uid="{00000000-0005-0000-0000-000058700000}"/>
    <cellStyle name="표준 244 4 2 3" xfId="25045" xr:uid="{00000000-0005-0000-0000-000059700000}"/>
    <cellStyle name="표준 244 4 2 3 2" xfId="25046" xr:uid="{00000000-0005-0000-0000-00005A700000}"/>
    <cellStyle name="표준 244 4 2 4" xfId="25047" xr:uid="{00000000-0005-0000-0000-00005B700000}"/>
    <cellStyle name="표준 244 4 3" xfId="25048" xr:uid="{00000000-0005-0000-0000-00005C700000}"/>
    <cellStyle name="표준 244 4 3 2" xfId="25049" xr:uid="{00000000-0005-0000-0000-00005D700000}"/>
    <cellStyle name="표준 244 4 3 2 2" xfId="25050" xr:uid="{00000000-0005-0000-0000-00005E700000}"/>
    <cellStyle name="표준 244 4 3 2 2 2" xfId="25051" xr:uid="{00000000-0005-0000-0000-00005F700000}"/>
    <cellStyle name="표준 244 4 3 2 3" xfId="25052" xr:uid="{00000000-0005-0000-0000-000060700000}"/>
    <cellStyle name="표준 244 4 3 3" xfId="25053" xr:uid="{00000000-0005-0000-0000-000061700000}"/>
    <cellStyle name="표준 244 4 3 3 2" xfId="25054" xr:uid="{00000000-0005-0000-0000-000062700000}"/>
    <cellStyle name="표준 244 4 3 4" xfId="25055" xr:uid="{00000000-0005-0000-0000-000063700000}"/>
    <cellStyle name="표준 244 4 4" xfId="25056" xr:uid="{00000000-0005-0000-0000-000064700000}"/>
    <cellStyle name="표준 244 4 4 2" xfId="25057" xr:uid="{00000000-0005-0000-0000-000065700000}"/>
    <cellStyle name="표준 244 4 4 2 2" xfId="25058" xr:uid="{00000000-0005-0000-0000-000066700000}"/>
    <cellStyle name="표준 244 4 4 3" xfId="25059" xr:uid="{00000000-0005-0000-0000-000067700000}"/>
    <cellStyle name="표준 244 4 5" xfId="25060" xr:uid="{00000000-0005-0000-0000-000068700000}"/>
    <cellStyle name="표준 244 4 5 2" xfId="25061" xr:uid="{00000000-0005-0000-0000-000069700000}"/>
    <cellStyle name="표준 244 4 6" xfId="25062" xr:uid="{00000000-0005-0000-0000-00006A700000}"/>
    <cellStyle name="표준 244 5" xfId="25063" xr:uid="{00000000-0005-0000-0000-00006B700000}"/>
    <cellStyle name="표준 244 5 2" xfId="25064" xr:uid="{00000000-0005-0000-0000-00006C700000}"/>
    <cellStyle name="표준 244 5 2 2" xfId="25065" xr:uid="{00000000-0005-0000-0000-00006D700000}"/>
    <cellStyle name="표준 244 5 2 2 2" xfId="25066" xr:uid="{00000000-0005-0000-0000-00006E700000}"/>
    <cellStyle name="표준 244 5 2 3" xfId="25067" xr:uid="{00000000-0005-0000-0000-00006F700000}"/>
    <cellStyle name="표준 244 5 3" xfId="25068" xr:uid="{00000000-0005-0000-0000-000070700000}"/>
    <cellStyle name="표준 244 5 3 2" xfId="25069" xr:uid="{00000000-0005-0000-0000-000071700000}"/>
    <cellStyle name="표준 244 5 4" xfId="25070" xr:uid="{00000000-0005-0000-0000-000072700000}"/>
    <cellStyle name="표준 244 6" xfId="25071" xr:uid="{00000000-0005-0000-0000-000073700000}"/>
    <cellStyle name="표준 244 6 2" xfId="25072" xr:uid="{00000000-0005-0000-0000-000074700000}"/>
    <cellStyle name="표준 244 6 2 2" xfId="25073" xr:uid="{00000000-0005-0000-0000-000075700000}"/>
    <cellStyle name="표준 244 6 2 2 2" xfId="25074" xr:uid="{00000000-0005-0000-0000-000076700000}"/>
    <cellStyle name="표준 244 6 2 3" xfId="25075" xr:uid="{00000000-0005-0000-0000-000077700000}"/>
    <cellStyle name="표준 244 6 3" xfId="25076" xr:uid="{00000000-0005-0000-0000-000078700000}"/>
    <cellStyle name="표준 244 6 3 2" xfId="25077" xr:uid="{00000000-0005-0000-0000-000079700000}"/>
    <cellStyle name="표준 244 6 4" xfId="25078" xr:uid="{00000000-0005-0000-0000-00007A700000}"/>
    <cellStyle name="표준 244 7" xfId="25079" xr:uid="{00000000-0005-0000-0000-00007B700000}"/>
    <cellStyle name="표준 244 7 2" xfId="25080" xr:uid="{00000000-0005-0000-0000-00007C700000}"/>
    <cellStyle name="표준 244 7 2 2" xfId="25081" xr:uid="{00000000-0005-0000-0000-00007D700000}"/>
    <cellStyle name="표준 244 7 3" xfId="25082" xr:uid="{00000000-0005-0000-0000-00007E700000}"/>
    <cellStyle name="표준 244 8" xfId="25083" xr:uid="{00000000-0005-0000-0000-00007F700000}"/>
    <cellStyle name="표준 244 8 2" xfId="25084" xr:uid="{00000000-0005-0000-0000-000080700000}"/>
    <cellStyle name="표준 244 9" xfId="25085" xr:uid="{00000000-0005-0000-0000-000081700000}"/>
    <cellStyle name="표준 245" xfId="25086" xr:uid="{00000000-0005-0000-0000-000082700000}"/>
    <cellStyle name="표준 245 2" xfId="25087" xr:uid="{00000000-0005-0000-0000-000083700000}"/>
    <cellStyle name="표준 245 2 2" xfId="25088" xr:uid="{00000000-0005-0000-0000-000084700000}"/>
    <cellStyle name="표준 245 2 2 2" xfId="25089" xr:uid="{00000000-0005-0000-0000-000085700000}"/>
    <cellStyle name="표준 245 2 2 2 2" xfId="25090" xr:uid="{00000000-0005-0000-0000-000086700000}"/>
    <cellStyle name="표준 245 2 2 2 2 2" xfId="25091" xr:uid="{00000000-0005-0000-0000-000087700000}"/>
    <cellStyle name="표준 245 2 2 2 2 2 2" xfId="25092" xr:uid="{00000000-0005-0000-0000-000088700000}"/>
    <cellStyle name="표준 245 2 2 2 2 3" xfId="25093" xr:uid="{00000000-0005-0000-0000-000089700000}"/>
    <cellStyle name="표준 245 2 2 2 3" xfId="25094" xr:uid="{00000000-0005-0000-0000-00008A700000}"/>
    <cellStyle name="표준 245 2 2 2 3 2" xfId="25095" xr:uid="{00000000-0005-0000-0000-00008B700000}"/>
    <cellStyle name="표준 245 2 2 2 4" xfId="25096" xr:uid="{00000000-0005-0000-0000-00008C700000}"/>
    <cellStyle name="표준 245 2 2 3" xfId="25097" xr:uid="{00000000-0005-0000-0000-00008D700000}"/>
    <cellStyle name="표준 245 2 2 3 2" xfId="25098" xr:uid="{00000000-0005-0000-0000-00008E700000}"/>
    <cellStyle name="표준 245 2 2 3 2 2" xfId="25099" xr:uid="{00000000-0005-0000-0000-00008F700000}"/>
    <cellStyle name="표준 245 2 2 3 2 2 2" xfId="25100" xr:uid="{00000000-0005-0000-0000-000090700000}"/>
    <cellStyle name="표준 245 2 2 3 2 3" xfId="25101" xr:uid="{00000000-0005-0000-0000-000091700000}"/>
    <cellStyle name="표준 245 2 2 3 3" xfId="25102" xr:uid="{00000000-0005-0000-0000-000092700000}"/>
    <cellStyle name="표준 245 2 2 3 3 2" xfId="25103" xr:uid="{00000000-0005-0000-0000-000093700000}"/>
    <cellStyle name="표준 245 2 2 3 4" xfId="25104" xr:uid="{00000000-0005-0000-0000-000094700000}"/>
    <cellStyle name="표준 245 2 2 4" xfId="25105" xr:uid="{00000000-0005-0000-0000-000095700000}"/>
    <cellStyle name="표준 245 2 2 4 2" xfId="25106" xr:uid="{00000000-0005-0000-0000-000096700000}"/>
    <cellStyle name="표준 245 2 2 4 2 2" xfId="25107" xr:uid="{00000000-0005-0000-0000-000097700000}"/>
    <cellStyle name="표준 245 2 2 4 3" xfId="25108" xr:uid="{00000000-0005-0000-0000-000098700000}"/>
    <cellStyle name="표준 245 2 2 5" xfId="25109" xr:uid="{00000000-0005-0000-0000-000099700000}"/>
    <cellStyle name="표준 245 2 2 5 2" xfId="25110" xr:uid="{00000000-0005-0000-0000-00009A700000}"/>
    <cellStyle name="표준 245 2 2 6" xfId="25111" xr:uid="{00000000-0005-0000-0000-00009B700000}"/>
    <cellStyle name="표준 245 2 3" xfId="25112" xr:uid="{00000000-0005-0000-0000-00009C700000}"/>
    <cellStyle name="표준 245 2 3 2" xfId="25113" xr:uid="{00000000-0005-0000-0000-00009D700000}"/>
    <cellStyle name="표준 245 2 3 2 2" xfId="25114" xr:uid="{00000000-0005-0000-0000-00009E700000}"/>
    <cellStyle name="표준 245 2 3 2 2 2" xfId="25115" xr:uid="{00000000-0005-0000-0000-00009F700000}"/>
    <cellStyle name="표준 245 2 3 2 2 2 2" xfId="25116" xr:uid="{00000000-0005-0000-0000-0000A0700000}"/>
    <cellStyle name="표준 245 2 3 2 2 3" xfId="25117" xr:uid="{00000000-0005-0000-0000-0000A1700000}"/>
    <cellStyle name="표준 245 2 3 2 3" xfId="25118" xr:uid="{00000000-0005-0000-0000-0000A2700000}"/>
    <cellStyle name="표준 245 2 3 2 3 2" xfId="25119" xr:uid="{00000000-0005-0000-0000-0000A3700000}"/>
    <cellStyle name="표준 245 2 3 2 4" xfId="25120" xr:uid="{00000000-0005-0000-0000-0000A4700000}"/>
    <cellStyle name="표준 245 2 3 3" xfId="25121" xr:uid="{00000000-0005-0000-0000-0000A5700000}"/>
    <cellStyle name="표준 245 2 3 3 2" xfId="25122" xr:uid="{00000000-0005-0000-0000-0000A6700000}"/>
    <cellStyle name="표준 245 2 3 3 2 2" xfId="25123" xr:uid="{00000000-0005-0000-0000-0000A7700000}"/>
    <cellStyle name="표준 245 2 3 3 2 2 2" xfId="25124" xr:uid="{00000000-0005-0000-0000-0000A8700000}"/>
    <cellStyle name="표준 245 2 3 3 2 3" xfId="25125" xr:uid="{00000000-0005-0000-0000-0000A9700000}"/>
    <cellStyle name="표준 245 2 3 3 3" xfId="25126" xr:uid="{00000000-0005-0000-0000-0000AA700000}"/>
    <cellStyle name="표준 245 2 3 3 3 2" xfId="25127" xr:uid="{00000000-0005-0000-0000-0000AB700000}"/>
    <cellStyle name="표준 245 2 3 3 4" xfId="25128" xr:uid="{00000000-0005-0000-0000-0000AC700000}"/>
    <cellStyle name="표준 245 2 3 4" xfId="25129" xr:uid="{00000000-0005-0000-0000-0000AD700000}"/>
    <cellStyle name="표준 245 2 3 4 2" xfId="25130" xr:uid="{00000000-0005-0000-0000-0000AE700000}"/>
    <cellStyle name="표준 245 2 3 4 2 2" xfId="25131" xr:uid="{00000000-0005-0000-0000-0000AF700000}"/>
    <cellStyle name="표준 245 2 3 4 3" xfId="25132" xr:uid="{00000000-0005-0000-0000-0000B0700000}"/>
    <cellStyle name="표준 245 2 3 5" xfId="25133" xr:uid="{00000000-0005-0000-0000-0000B1700000}"/>
    <cellStyle name="표준 245 2 3 5 2" xfId="25134" xr:uid="{00000000-0005-0000-0000-0000B2700000}"/>
    <cellStyle name="표준 245 2 3 6" xfId="25135" xr:uid="{00000000-0005-0000-0000-0000B3700000}"/>
    <cellStyle name="표준 245 2 4" xfId="25136" xr:uid="{00000000-0005-0000-0000-0000B4700000}"/>
    <cellStyle name="표준 245 2 4 2" xfId="25137" xr:uid="{00000000-0005-0000-0000-0000B5700000}"/>
    <cellStyle name="표준 245 2 4 2 2" xfId="25138" xr:uid="{00000000-0005-0000-0000-0000B6700000}"/>
    <cellStyle name="표준 245 2 4 2 2 2" xfId="25139" xr:uid="{00000000-0005-0000-0000-0000B7700000}"/>
    <cellStyle name="표준 245 2 4 2 3" xfId="25140" xr:uid="{00000000-0005-0000-0000-0000B8700000}"/>
    <cellStyle name="표준 245 2 4 3" xfId="25141" xr:uid="{00000000-0005-0000-0000-0000B9700000}"/>
    <cellStyle name="표준 245 2 4 3 2" xfId="25142" xr:uid="{00000000-0005-0000-0000-0000BA700000}"/>
    <cellStyle name="표준 245 2 4 4" xfId="25143" xr:uid="{00000000-0005-0000-0000-0000BB700000}"/>
    <cellStyle name="표준 245 2 5" xfId="25144" xr:uid="{00000000-0005-0000-0000-0000BC700000}"/>
    <cellStyle name="표준 245 2 5 2" xfId="25145" xr:uid="{00000000-0005-0000-0000-0000BD700000}"/>
    <cellStyle name="표준 245 2 5 2 2" xfId="25146" xr:uid="{00000000-0005-0000-0000-0000BE700000}"/>
    <cellStyle name="표준 245 2 5 2 2 2" xfId="25147" xr:uid="{00000000-0005-0000-0000-0000BF700000}"/>
    <cellStyle name="표준 245 2 5 2 3" xfId="25148" xr:uid="{00000000-0005-0000-0000-0000C0700000}"/>
    <cellStyle name="표준 245 2 5 3" xfId="25149" xr:uid="{00000000-0005-0000-0000-0000C1700000}"/>
    <cellStyle name="표준 245 2 5 3 2" xfId="25150" xr:uid="{00000000-0005-0000-0000-0000C2700000}"/>
    <cellStyle name="표준 245 2 5 4" xfId="25151" xr:uid="{00000000-0005-0000-0000-0000C3700000}"/>
    <cellStyle name="표준 245 2 6" xfId="25152" xr:uid="{00000000-0005-0000-0000-0000C4700000}"/>
    <cellStyle name="표준 245 2 6 2" xfId="25153" xr:uid="{00000000-0005-0000-0000-0000C5700000}"/>
    <cellStyle name="표준 245 2 6 2 2" xfId="25154" xr:uid="{00000000-0005-0000-0000-0000C6700000}"/>
    <cellStyle name="표준 245 2 6 3" xfId="25155" xr:uid="{00000000-0005-0000-0000-0000C7700000}"/>
    <cellStyle name="표준 245 2 7" xfId="25156" xr:uid="{00000000-0005-0000-0000-0000C8700000}"/>
    <cellStyle name="표준 245 2 7 2" xfId="25157" xr:uid="{00000000-0005-0000-0000-0000C9700000}"/>
    <cellStyle name="표준 245 2 8" xfId="25158" xr:uid="{00000000-0005-0000-0000-0000CA700000}"/>
    <cellStyle name="표준 245 3" xfId="25159" xr:uid="{00000000-0005-0000-0000-0000CB700000}"/>
    <cellStyle name="표준 245 3 2" xfId="25160" xr:uid="{00000000-0005-0000-0000-0000CC700000}"/>
    <cellStyle name="표준 245 3 2 2" xfId="25161" xr:uid="{00000000-0005-0000-0000-0000CD700000}"/>
    <cellStyle name="표준 245 3 2 2 2" xfId="25162" xr:uid="{00000000-0005-0000-0000-0000CE700000}"/>
    <cellStyle name="표준 245 3 2 2 2 2" xfId="25163" xr:uid="{00000000-0005-0000-0000-0000CF700000}"/>
    <cellStyle name="표준 245 3 2 2 3" xfId="25164" xr:uid="{00000000-0005-0000-0000-0000D0700000}"/>
    <cellStyle name="표준 245 3 2 3" xfId="25165" xr:uid="{00000000-0005-0000-0000-0000D1700000}"/>
    <cellStyle name="표준 245 3 2 3 2" xfId="25166" xr:uid="{00000000-0005-0000-0000-0000D2700000}"/>
    <cellStyle name="표준 245 3 2 4" xfId="25167" xr:uid="{00000000-0005-0000-0000-0000D3700000}"/>
    <cellStyle name="표준 245 3 3" xfId="25168" xr:uid="{00000000-0005-0000-0000-0000D4700000}"/>
    <cellStyle name="표준 245 3 3 2" xfId="25169" xr:uid="{00000000-0005-0000-0000-0000D5700000}"/>
    <cellStyle name="표준 245 3 3 2 2" xfId="25170" xr:uid="{00000000-0005-0000-0000-0000D6700000}"/>
    <cellStyle name="표준 245 3 3 2 2 2" xfId="25171" xr:uid="{00000000-0005-0000-0000-0000D7700000}"/>
    <cellStyle name="표준 245 3 3 2 3" xfId="25172" xr:uid="{00000000-0005-0000-0000-0000D8700000}"/>
    <cellStyle name="표준 245 3 3 3" xfId="25173" xr:uid="{00000000-0005-0000-0000-0000D9700000}"/>
    <cellStyle name="표준 245 3 3 3 2" xfId="25174" xr:uid="{00000000-0005-0000-0000-0000DA700000}"/>
    <cellStyle name="표준 245 3 3 4" xfId="25175" xr:uid="{00000000-0005-0000-0000-0000DB700000}"/>
    <cellStyle name="표준 245 3 4" xfId="25176" xr:uid="{00000000-0005-0000-0000-0000DC700000}"/>
    <cellStyle name="표준 245 3 4 2" xfId="25177" xr:uid="{00000000-0005-0000-0000-0000DD700000}"/>
    <cellStyle name="표준 245 3 4 2 2" xfId="25178" xr:uid="{00000000-0005-0000-0000-0000DE700000}"/>
    <cellStyle name="표준 245 3 4 3" xfId="25179" xr:uid="{00000000-0005-0000-0000-0000DF700000}"/>
    <cellStyle name="표준 245 3 5" xfId="25180" xr:uid="{00000000-0005-0000-0000-0000E0700000}"/>
    <cellStyle name="표준 245 3 5 2" xfId="25181" xr:uid="{00000000-0005-0000-0000-0000E1700000}"/>
    <cellStyle name="표준 245 3 6" xfId="25182" xr:uid="{00000000-0005-0000-0000-0000E2700000}"/>
    <cellStyle name="표준 245 4" xfId="25183" xr:uid="{00000000-0005-0000-0000-0000E3700000}"/>
    <cellStyle name="표준 245 4 2" xfId="25184" xr:uid="{00000000-0005-0000-0000-0000E4700000}"/>
    <cellStyle name="표준 245 4 2 2" xfId="25185" xr:uid="{00000000-0005-0000-0000-0000E5700000}"/>
    <cellStyle name="표준 245 4 2 2 2" xfId="25186" xr:uid="{00000000-0005-0000-0000-0000E6700000}"/>
    <cellStyle name="표준 245 4 2 2 2 2" xfId="25187" xr:uid="{00000000-0005-0000-0000-0000E7700000}"/>
    <cellStyle name="표준 245 4 2 2 3" xfId="25188" xr:uid="{00000000-0005-0000-0000-0000E8700000}"/>
    <cellStyle name="표준 245 4 2 3" xfId="25189" xr:uid="{00000000-0005-0000-0000-0000E9700000}"/>
    <cellStyle name="표준 245 4 2 3 2" xfId="25190" xr:uid="{00000000-0005-0000-0000-0000EA700000}"/>
    <cellStyle name="표준 245 4 2 4" xfId="25191" xr:uid="{00000000-0005-0000-0000-0000EB700000}"/>
    <cellStyle name="표준 245 4 3" xfId="25192" xr:uid="{00000000-0005-0000-0000-0000EC700000}"/>
    <cellStyle name="표준 245 4 3 2" xfId="25193" xr:uid="{00000000-0005-0000-0000-0000ED700000}"/>
    <cellStyle name="표준 245 4 3 2 2" xfId="25194" xr:uid="{00000000-0005-0000-0000-0000EE700000}"/>
    <cellStyle name="표준 245 4 3 2 2 2" xfId="25195" xr:uid="{00000000-0005-0000-0000-0000EF700000}"/>
    <cellStyle name="표준 245 4 3 2 3" xfId="25196" xr:uid="{00000000-0005-0000-0000-0000F0700000}"/>
    <cellStyle name="표준 245 4 3 3" xfId="25197" xr:uid="{00000000-0005-0000-0000-0000F1700000}"/>
    <cellStyle name="표준 245 4 3 3 2" xfId="25198" xr:uid="{00000000-0005-0000-0000-0000F2700000}"/>
    <cellStyle name="표준 245 4 3 4" xfId="25199" xr:uid="{00000000-0005-0000-0000-0000F3700000}"/>
    <cellStyle name="표준 245 4 4" xfId="25200" xr:uid="{00000000-0005-0000-0000-0000F4700000}"/>
    <cellStyle name="표준 245 4 4 2" xfId="25201" xr:uid="{00000000-0005-0000-0000-0000F5700000}"/>
    <cellStyle name="표준 245 4 4 2 2" xfId="25202" xr:uid="{00000000-0005-0000-0000-0000F6700000}"/>
    <cellStyle name="표준 245 4 4 3" xfId="25203" xr:uid="{00000000-0005-0000-0000-0000F7700000}"/>
    <cellStyle name="표준 245 4 5" xfId="25204" xr:uid="{00000000-0005-0000-0000-0000F8700000}"/>
    <cellStyle name="표준 245 4 5 2" xfId="25205" xr:uid="{00000000-0005-0000-0000-0000F9700000}"/>
    <cellStyle name="표준 245 4 6" xfId="25206" xr:uid="{00000000-0005-0000-0000-0000FA700000}"/>
    <cellStyle name="표준 245 5" xfId="25207" xr:uid="{00000000-0005-0000-0000-0000FB700000}"/>
    <cellStyle name="표준 245 5 2" xfId="25208" xr:uid="{00000000-0005-0000-0000-0000FC700000}"/>
    <cellStyle name="표준 245 5 2 2" xfId="25209" xr:uid="{00000000-0005-0000-0000-0000FD700000}"/>
    <cellStyle name="표준 245 5 2 2 2" xfId="25210" xr:uid="{00000000-0005-0000-0000-0000FE700000}"/>
    <cellStyle name="표준 245 5 2 3" xfId="25211" xr:uid="{00000000-0005-0000-0000-0000FF700000}"/>
    <cellStyle name="표준 245 5 3" xfId="25212" xr:uid="{00000000-0005-0000-0000-000000710000}"/>
    <cellStyle name="표준 245 5 3 2" xfId="25213" xr:uid="{00000000-0005-0000-0000-000001710000}"/>
    <cellStyle name="표준 245 5 4" xfId="25214" xr:uid="{00000000-0005-0000-0000-000002710000}"/>
    <cellStyle name="표준 245 6" xfId="25215" xr:uid="{00000000-0005-0000-0000-000003710000}"/>
    <cellStyle name="표준 245 6 2" xfId="25216" xr:uid="{00000000-0005-0000-0000-000004710000}"/>
    <cellStyle name="표준 245 6 2 2" xfId="25217" xr:uid="{00000000-0005-0000-0000-000005710000}"/>
    <cellStyle name="표준 245 6 2 2 2" xfId="25218" xr:uid="{00000000-0005-0000-0000-000006710000}"/>
    <cellStyle name="표준 245 6 2 3" xfId="25219" xr:uid="{00000000-0005-0000-0000-000007710000}"/>
    <cellStyle name="표준 245 6 3" xfId="25220" xr:uid="{00000000-0005-0000-0000-000008710000}"/>
    <cellStyle name="표준 245 6 3 2" xfId="25221" xr:uid="{00000000-0005-0000-0000-000009710000}"/>
    <cellStyle name="표준 245 6 4" xfId="25222" xr:uid="{00000000-0005-0000-0000-00000A710000}"/>
    <cellStyle name="표준 245 7" xfId="25223" xr:uid="{00000000-0005-0000-0000-00000B710000}"/>
    <cellStyle name="표준 245 7 2" xfId="25224" xr:uid="{00000000-0005-0000-0000-00000C710000}"/>
    <cellStyle name="표준 245 7 2 2" xfId="25225" xr:uid="{00000000-0005-0000-0000-00000D710000}"/>
    <cellStyle name="표준 245 7 3" xfId="25226" xr:uid="{00000000-0005-0000-0000-00000E710000}"/>
    <cellStyle name="표준 245 8" xfId="25227" xr:uid="{00000000-0005-0000-0000-00000F710000}"/>
    <cellStyle name="표준 245 8 2" xfId="25228" xr:uid="{00000000-0005-0000-0000-000010710000}"/>
    <cellStyle name="표준 245 9" xfId="25229" xr:uid="{00000000-0005-0000-0000-000011710000}"/>
    <cellStyle name="표준 246" xfId="25230" xr:uid="{00000000-0005-0000-0000-000012710000}"/>
    <cellStyle name="표준 246 2" xfId="25231" xr:uid="{00000000-0005-0000-0000-000013710000}"/>
    <cellStyle name="표준 246 2 2" xfId="25232" xr:uid="{00000000-0005-0000-0000-000014710000}"/>
    <cellStyle name="표준 246 2 2 2" xfId="25233" xr:uid="{00000000-0005-0000-0000-000015710000}"/>
    <cellStyle name="표준 246 2 2 2 2" xfId="25234" xr:uid="{00000000-0005-0000-0000-000016710000}"/>
    <cellStyle name="표준 246 2 2 2 2 2" xfId="25235" xr:uid="{00000000-0005-0000-0000-000017710000}"/>
    <cellStyle name="표준 246 2 2 2 2 2 2" xfId="25236" xr:uid="{00000000-0005-0000-0000-000018710000}"/>
    <cellStyle name="표준 246 2 2 2 2 3" xfId="25237" xr:uid="{00000000-0005-0000-0000-000019710000}"/>
    <cellStyle name="표준 246 2 2 2 3" xfId="25238" xr:uid="{00000000-0005-0000-0000-00001A710000}"/>
    <cellStyle name="표준 246 2 2 2 3 2" xfId="25239" xr:uid="{00000000-0005-0000-0000-00001B710000}"/>
    <cellStyle name="표준 246 2 2 2 4" xfId="25240" xr:uid="{00000000-0005-0000-0000-00001C710000}"/>
    <cellStyle name="표준 246 2 2 3" xfId="25241" xr:uid="{00000000-0005-0000-0000-00001D710000}"/>
    <cellStyle name="표준 246 2 2 3 2" xfId="25242" xr:uid="{00000000-0005-0000-0000-00001E710000}"/>
    <cellStyle name="표준 246 2 2 3 2 2" xfId="25243" xr:uid="{00000000-0005-0000-0000-00001F710000}"/>
    <cellStyle name="표준 246 2 2 3 2 2 2" xfId="25244" xr:uid="{00000000-0005-0000-0000-000020710000}"/>
    <cellStyle name="표준 246 2 2 3 2 3" xfId="25245" xr:uid="{00000000-0005-0000-0000-000021710000}"/>
    <cellStyle name="표준 246 2 2 3 3" xfId="25246" xr:uid="{00000000-0005-0000-0000-000022710000}"/>
    <cellStyle name="표준 246 2 2 3 3 2" xfId="25247" xr:uid="{00000000-0005-0000-0000-000023710000}"/>
    <cellStyle name="표준 246 2 2 3 4" xfId="25248" xr:uid="{00000000-0005-0000-0000-000024710000}"/>
    <cellStyle name="표준 246 2 2 4" xfId="25249" xr:uid="{00000000-0005-0000-0000-000025710000}"/>
    <cellStyle name="표준 246 2 2 4 2" xfId="25250" xr:uid="{00000000-0005-0000-0000-000026710000}"/>
    <cellStyle name="표준 246 2 2 4 2 2" xfId="25251" xr:uid="{00000000-0005-0000-0000-000027710000}"/>
    <cellStyle name="표준 246 2 2 4 3" xfId="25252" xr:uid="{00000000-0005-0000-0000-000028710000}"/>
    <cellStyle name="표준 246 2 2 5" xfId="25253" xr:uid="{00000000-0005-0000-0000-000029710000}"/>
    <cellStyle name="표준 246 2 2 5 2" xfId="25254" xr:uid="{00000000-0005-0000-0000-00002A710000}"/>
    <cellStyle name="표준 246 2 2 6" xfId="25255" xr:uid="{00000000-0005-0000-0000-00002B710000}"/>
    <cellStyle name="표준 246 2 3" xfId="25256" xr:uid="{00000000-0005-0000-0000-00002C710000}"/>
    <cellStyle name="표준 246 2 3 2" xfId="25257" xr:uid="{00000000-0005-0000-0000-00002D710000}"/>
    <cellStyle name="표준 246 2 3 2 2" xfId="25258" xr:uid="{00000000-0005-0000-0000-00002E710000}"/>
    <cellStyle name="표준 246 2 3 2 2 2" xfId="25259" xr:uid="{00000000-0005-0000-0000-00002F710000}"/>
    <cellStyle name="표준 246 2 3 2 2 2 2" xfId="25260" xr:uid="{00000000-0005-0000-0000-000030710000}"/>
    <cellStyle name="표준 246 2 3 2 2 3" xfId="25261" xr:uid="{00000000-0005-0000-0000-000031710000}"/>
    <cellStyle name="표준 246 2 3 2 3" xfId="25262" xr:uid="{00000000-0005-0000-0000-000032710000}"/>
    <cellStyle name="표준 246 2 3 2 3 2" xfId="25263" xr:uid="{00000000-0005-0000-0000-000033710000}"/>
    <cellStyle name="표준 246 2 3 2 4" xfId="25264" xr:uid="{00000000-0005-0000-0000-000034710000}"/>
    <cellStyle name="표준 246 2 3 3" xfId="25265" xr:uid="{00000000-0005-0000-0000-000035710000}"/>
    <cellStyle name="표준 246 2 3 3 2" xfId="25266" xr:uid="{00000000-0005-0000-0000-000036710000}"/>
    <cellStyle name="표준 246 2 3 3 2 2" xfId="25267" xr:uid="{00000000-0005-0000-0000-000037710000}"/>
    <cellStyle name="표준 246 2 3 3 2 2 2" xfId="25268" xr:uid="{00000000-0005-0000-0000-000038710000}"/>
    <cellStyle name="표준 246 2 3 3 2 3" xfId="25269" xr:uid="{00000000-0005-0000-0000-000039710000}"/>
    <cellStyle name="표준 246 2 3 3 3" xfId="25270" xr:uid="{00000000-0005-0000-0000-00003A710000}"/>
    <cellStyle name="표준 246 2 3 3 3 2" xfId="25271" xr:uid="{00000000-0005-0000-0000-00003B710000}"/>
    <cellStyle name="표준 246 2 3 3 4" xfId="25272" xr:uid="{00000000-0005-0000-0000-00003C710000}"/>
    <cellStyle name="표준 246 2 3 4" xfId="25273" xr:uid="{00000000-0005-0000-0000-00003D710000}"/>
    <cellStyle name="표준 246 2 3 4 2" xfId="25274" xr:uid="{00000000-0005-0000-0000-00003E710000}"/>
    <cellStyle name="표준 246 2 3 4 2 2" xfId="25275" xr:uid="{00000000-0005-0000-0000-00003F710000}"/>
    <cellStyle name="표준 246 2 3 4 3" xfId="25276" xr:uid="{00000000-0005-0000-0000-000040710000}"/>
    <cellStyle name="표준 246 2 3 5" xfId="25277" xr:uid="{00000000-0005-0000-0000-000041710000}"/>
    <cellStyle name="표준 246 2 3 5 2" xfId="25278" xr:uid="{00000000-0005-0000-0000-000042710000}"/>
    <cellStyle name="표준 246 2 3 6" xfId="25279" xr:uid="{00000000-0005-0000-0000-000043710000}"/>
    <cellStyle name="표준 246 2 4" xfId="25280" xr:uid="{00000000-0005-0000-0000-000044710000}"/>
    <cellStyle name="표준 246 2 4 2" xfId="25281" xr:uid="{00000000-0005-0000-0000-000045710000}"/>
    <cellStyle name="표준 246 2 4 2 2" xfId="25282" xr:uid="{00000000-0005-0000-0000-000046710000}"/>
    <cellStyle name="표준 246 2 4 2 2 2" xfId="25283" xr:uid="{00000000-0005-0000-0000-000047710000}"/>
    <cellStyle name="표준 246 2 4 2 3" xfId="25284" xr:uid="{00000000-0005-0000-0000-000048710000}"/>
    <cellStyle name="표준 246 2 4 3" xfId="25285" xr:uid="{00000000-0005-0000-0000-000049710000}"/>
    <cellStyle name="표준 246 2 4 3 2" xfId="25286" xr:uid="{00000000-0005-0000-0000-00004A710000}"/>
    <cellStyle name="표준 246 2 4 4" xfId="25287" xr:uid="{00000000-0005-0000-0000-00004B710000}"/>
    <cellStyle name="표준 246 2 5" xfId="25288" xr:uid="{00000000-0005-0000-0000-00004C710000}"/>
    <cellStyle name="표준 246 2 5 2" xfId="25289" xr:uid="{00000000-0005-0000-0000-00004D710000}"/>
    <cellStyle name="표준 246 2 5 2 2" xfId="25290" xr:uid="{00000000-0005-0000-0000-00004E710000}"/>
    <cellStyle name="표준 246 2 5 2 2 2" xfId="25291" xr:uid="{00000000-0005-0000-0000-00004F710000}"/>
    <cellStyle name="표준 246 2 5 2 3" xfId="25292" xr:uid="{00000000-0005-0000-0000-000050710000}"/>
    <cellStyle name="표준 246 2 5 3" xfId="25293" xr:uid="{00000000-0005-0000-0000-000051710000}"/>
    <cellStyle name="표준 246 2 5 3 2" xfId="25294" xr:uid="{00000000-0005-0000-0000-000052710000}"/>
    <cellStyle name="표준 246 2 5 4" xfId="25295" xr:uid="{00000000-0005-0000-0000-000053710000}"/>
    <cellStyle name="표준 246 2 6" xfId="25296" xr:uid="{00000000-0005-0000-0000-000054710000}"/>
    <cellStyle name="표준 246 2 6 2" xfId="25297" xr:uid="{00000000-0005-0000-0000-000055710000}"/>
    <cellStyle name="표준 246 2 6 2 2" xfId="25298" xr:uid="{00000000-0005-0000-0000-000056710000}"/>
    <cellStyle name="표준 246 2 6 3" xfId="25299" xr:uid="{00000000-0005-0000-0000-000057710000}"/>
    <cellStyle name="표준 246 2 7" xfId="25300" xr:uid="{00000000-0005-0000-0000-000058710000}"/>
    <cellStyle name="표준 246 2 7 2" xfId="25301" xr:uid="{00000000-0005-0000-0000-000059710000}"/>
    <cellStyle name="표준 246 2 8" xfId="25302" xr:uid="{00000000-0005-0000-0000-00005A710000}"/>
    <cellStyle name="표준 246 3" xfId="25303" xr:uid="{00000000-0005-0000-0000-00005B710000}"/>
    <cellStyle name="표준 246 3 2" xfId="25304" xr:uid="{00000000-0005-0000-0000-00005C710000}"/>
    <cellStyle name="표준 246 3 2 2" xfId="25305" xr:uid="{00000000-0005-0000-0000-00005D710000}"/>
    <cellStyle name="표준 246 3 2 2 2" xfId="25306" xr:uid="{00000000-0005-0000-0000-00005E710000}"/>
    <cellStyle name="표준 246 3 2 2 2 2" xfId="25307" xr:uid="{00000000-0005-0000-0000-00005F710000}"/>
    <cellStyle name="표준 246 3 2 2 3" xfId="25308" xr:uid="{00000000-0005-0000-0000-000060710000}"/>
    <cellStyle name="표준 246 3 2 3" xfId="25309" xr:uid="{00000000-0005-0000-0000-000061710000}"/>
    <cellStyle name="표준 246 3 2 3 2" xfId="25310" xr:uid="{00000000-0005-0000-0000-000062710000}"/>
    <cellStyle name="표준 246 3 2 4" xfId="25311" xr:uid="{00000000-0005-0000-0000-000063710000}"/>
    <cellStyle name="표준 246 3 3" xfId="25312" xr:uid="{00000000-0005-0000-0000-000064710000}"/>
    <cellStyle name="표준 246 3 3 2" xfId="25313" xr:uid="{00000000-0005-0000-0000-000065710000}"/>
    <cellStyle name="표준 246 3 3 2 2" xfId="25314" xr:uid="{00000000-0005-0000-0000-000066710000}"/>
    <cellStyle name="표준 246 3 3 2 2 2" xfId="25315" xr:uid="{00000000-0005-0000-0000-000067710000}"/>
    <cellStyle name="표준 246 3 3 2 3" xfId="25316" xr:uid="{00000000-0005-0000-0000-000068710000}"/>
    <cellStyle name="표준 246 3 3 3" xfId="25317" xr:uid="{00000000-0005-0000-0000-000069710000}"/>
    <cellStyle name="표준 246 3 3 3 2" xfId="25318" xr:uid="{00000000-0005-0000-0000-00006A710000}"/>
    <cellStyle name="표준 246 3 3 4" xfId="25319" xr:uid="{00000000-0005-0000-0000-00006B710000}"/>
    <cellStyle name="표준 246 3 4" xfId="25320" xr:uid="{00000000-0005-0000-0000-00006C710000}"/>
    <cellStyle name="표준 246 3 4 2" xfId="25321" xr:uid="{00000000-0005-0000-0000-00006D710000}"/>
    <cellStyle name="표준 246 3 4 2 2" xfId="25322" xr:uid="{00000000-0005-0000-0000-00006E710000}"/>
    <cellStyle name="표준 246 3 4 3" xfId="25323" xr:uid="{00000000-0005-0000-0000-00006F710000}"/>
    <cellStyle name="표준 246 3 5" xfId="25324" xr:uid="{00000000-0005-0000-0000-000070710000}"/>
    <cellStyle name="표준 246 3 5 2" xfId="25325" xr:uid="{00000000-0005-0000-0000-000071710000}"/>
    <cellStyle name="표준 246 3 6" xfId="25326" xr:uid="{00000000-0005-0000-0000-000072710000}"/>
    <cellStyle name="표준 246 4" xfId="25327" xr:uid="{00000000-0005-0000-0000-000073710000}"/>
    <cellStyle name="표준 246 4 2" xfId="25328" xr:uid="{00000000-0005-0000-0000-000074710000}"/>
    <cellStyle name="표준 246 4 2 2" xfId="25329" xr:uid="{00000000-0005-0000-0000-000075710000}"/>
    <cellStyle name="표준 246 4 2 2 2" xfId="25330" xr:uid="{00000000-0005-0000-0000-000076710000}"/>
    <cellStyle name="표준 246 4 2 2 2 2" xfId="25331" xr:uid="{00000000-0005-0000-0000-000077710000}"/>
    <cellStyle name="표준 246 4 2 2 3" xfId="25332" xr:uid="{00000000-0005-0000-0000-000078710000}"/>
    <cellStyle name="표준 246 4 2 3" xfId="25333" xr:uid="{00000000-0005-0000-0000-000079710000}"/>
    <cellStyle name="표준 246 4 2 3 2" xfId="25334" xr:uid="{00000000-0005-0000-0000-00007A710000}"/>
    <cellStyle name="표준 246 4 2 4" xfId="25335" xr:uid="{00000000-0005-0000-0000-00007B710000}"/>
    <cellStyle name="표준 246 4 3" xfId="25336" xr:uid="{00000000-0005-0000-0000-00007C710000}"/>
    <cellStyle name="표준 246 4 3 2" xfId="25337" xr:uid="{00000000-0005-0000-0000-00007D710000}"/>
    <cellStyle name="표준 246 4 3 2 2" xfId="25338" xr:uid="{00000000-0005-0000-0000-00007E710000}"/>
    <cellStyle name="표준 246 4 3 2 2 2" xfId="25339" xr:uid="{00000000-0005-0000-0000-00007F710000}"/>
    <cellStyle name="표준 246 4 3 2 3" xfId="25340" xr:uid="{00000000-0005-0000-0000-000080710000}"/>
    <cellStyle name="표준 246 4 3 3" xfId="25341" xr:uid="{00000000-0005-0000-0000-000081710000}"/>
    <cellStyle name="표준 246 4 3 3 2" xfId="25342" xr:uid="{00000000-0005-0000-0000-000082710000}"/>
    <cellStyle name="표준 246 4 3 4" xfId="25343" xr:uid="{00000000-0005-0000-0000-000083710000}"/>
    <cellStyle name="표준 246 4 4" xfId="25344" xr:uid="{00000000-0005-0000-0000-000084710000}"/>
    <cellStyle name="표준 246 4 4 2" xfId="25345" xr:uid="{00000000-0005-0000-0000-000085710000}"/>
    <cellStyle name="표준 246 4 4 2 2" xfId="25346" xr:uid="{00000000-0005-0000-0000-000086710000}"/>
    <cellStyle name="표준 246 4 4 3" xfId="25347" xr:uid="{00000000-0005-0000-0000-000087710000}"/>
    <cellStyle name="표준 246 4 5" xfId="25348" xr:uid="{00000000-0005-0000-0000-000088710000}"/>
    <cellStyle name="표준 246 4 5 2" xfId="25349" xr:uid="{00000000-0005-0000-0000-000089710000}"/>
    <cellStyle name="표준 246 4 6" xfId="25350" xr:uid="{00000000-0005-0000-0000-00008A710000}"/>
    <cellStyle name="표준 246 5" xfId="25351" xr:uid="{00000000-0005-0000-0000-00008B710000}"/>
    <cellStyle name="표준 246 5 2" xfId="25352" xr:uid="{00000000-0005-0000-0000-00008C710000}"/>
    <cellStyle name="표준 246 5 2 2" xfId="25353" xr:uid="{00000000-0005-0000-0000-00008D710000}"/>
    <cellStyle name="표준 246 5 2 2 2" xfId="25354" xr:uid="{00000000-0005-0000-0000-00008E710000}"/>
    <cellStyle name="표준 246 5 2 3" xfId="25355" xr:uid="{00000000-0005-0000-0000-00008F710000}"/>
    <cellStyle name="표준 246 5 3" xfId="25356" xr:uid="{00000000-0005-0000-0000-000090710000}"/>
    <cellStyle name="표준 246 5 3 2" xfId="25357" xr:uid="{00000000-0005-0000-0000-000091710000}"/>
    <cellStyle name="표준 246 5 4" xfId="25358" xr:uid="{00000000-0005-0000-0000-000092710000}"/>
    <cellStyle name="표준 246 6" xfId="25359" xr:uid="{00000000-0005-0000-0000-000093710000}"/>
    <cellStyle name="표준 246 6 2" xfId="25360" xr:uid="{00000000-0005-0000-0000-000094710000}"/>
    <cellStyle name="표준 246 6 2 2" xfId="25361" xr:uid="{00000000-0005-0000-0000-000095710000}"/>
    <cellStyle name="표준 246 6 2 2 2" xfId="25362" xr:uid="{00000000-0005-0000-0000-000096710000}"/>
    <cellStyle name="표준 246 6 2 3" xfId="25363" xr:uid="{00000000-0005-0000-0000-000097710000}"/>
    <cellStyle name="표준 246 6 3" xfId="25364" xr:uid="{00000000-0005-0000-0000-000098710000}"/>
    <cellStyle name="표준 246 6 3 2" xfId="25365" xr:uid="{00000000-0005-0000-0000-000099710000}"/>
    <cellStyle name="표준 246 6 4" xfId="25366" xr:uid="{00000000-0005-0000-0000-00009A710000}"/>
    <cellStyle name="표준 246 7" xfId="25367" xr:uid="{00000000-0005-0000-0000-00009B710000}"/>
    <cellStyle name="표준 246 7 2" xfId="25368" xr:uid="{00000000-0005-0000-0000-00009C710000}"/>
    <cellStyle name="표준 246 7 2 2" xfId="25369" xr:uid="{00000000-0005-0000-0000-00009D710000}"/>
    <cellStyle name="표준 246 7 3" xfId="25370" xr:uid="{00000000-0005-0000-0000-00009E710000}"/>
    <cellStyle name="표준 246 8" xfId="25371" xr:uid="{00000000-0005-0000-0000-00009F710000}"/>
    <cellStyle name="표준 246 8 2" xfId="25372" xr:uid="{00000000-0005-0000-0000-0000A0710000}"/>
    <cellStyle name="표준 246 9" xfId="25373" xr:uid="{00000000-0005-0000-0000-0000A1710000}"/>
    <cellStyle name="표준 247" xfId="25374" xr:uid="{00000000-0005-0000-0000-0000A2710000}"/>
    <cellStyle name="표준 247 2" xfId="25375" xr:uid="{00000000-0005-0000-0000-0000A3710000}"/>
    <cellStyle name="표준 247 2 2" xfId="25376" xr:uid="{00000000-0005-0000-0000-0000A4710000}"/>
    <cellStyle name="표준 247 2 2 2" xfId="25377" xr:uid="{00000000-0005-0000-0000-0000A5710000}"/>
    <cellStyle name="표준 247 2 2 2 2" xfId="25378" xr:uid="{00000000-0005-0000-0000-0000A6710000}"/>
    <cellStyle name="표준 247 2 2 2 2 2" xfId="25379" xr:uid="{00000000-0005-0000-0000-0000A7710000}"/>
    <cellStyle name="표준 247 2 2 2 2 2 2" xfId="25380" xr:uid="{00000000-0005-0000-0000-0000A8710000}"/>
    <cellStyle name="표준 247 2 2 2 2 3" xfId="25381" xr:uid="{00000000-0005-0000-0000-0000A9710000}"/>
    <cellStyle name="표준 247 2 2 2 3" xfId="25382" xr:uid="{00000000-0005-0000-0000-0000AA710000}"/>
    <cellStyle name="표준 247 2 2 2 3 2" xfId="25383" xr:uid="{00000000-0005-0000-0000-0000AB710000}"/>
    <cellStyle name="표준 247 2 2 2 4" xfId="25384" xr:uid="{00000000-0005-0000-0000-0000AC710000}"/>
    <cellStyle name="표준 247 2 2 3" xfId="25385" xr:uid="{00000000-0005-0000-0000-0000AD710000}"/>
    <cellStyle name="표준 247 2 2 3 2" xfId="25386" xr:uid="{00000000-0005-0000-0000-0000AE710000}"/>
    <cellStyle name="표준 247 2 2 3 2 2" xfId="25387" xr:uid="{00000000-0005-0000-0000-0000AF710000}"/>
    <cellStyle name="표준 247 2 2 3 2 2 2" xfId="25388" xr:uid="{00000000-0005-0000-0000-0000B0710000}"/>
    <cellStyle name="표준 247 2 2 3 2 3" xfId="25389" xr:uid="{00000000-0005-0000-0000-0000B1710000}"/>
    <cellStyle name="표준 247 2 2 3 3" xfId="25390" xr:uid="{00000000-0005-0000-0000-0000B2710000}"/>
    <cellStyle name="표준 247 2 2 3 3 2" xfId="25391" xr:uid="{00000000-0005-0000-0000-0000B3710000}"/>
    <cellStyle name="표준 247 2 2 3 4" xfId="25392" xr:uid="{00000000-0005-0000-0000-0000B4710000}"/>
    <cellStyle name="표준 247 2 2 4" xfId="25393" xr:uid="{00000000-0005-0000-0000-0000B5710000}"/>
    <cellStyle name="표준 247 2 2 4 2" xfId="25394" xr:uid="{00000000-0005-0000-0000-0000B6710000}"/>
    <cellStyle name="표준 247 2 2 4 2 2" xfId="25395" xr:uid="{00000000-0005-0000-0000-0000B7710000}"/>
    <cellStyle name="표준 247 2 2 4 3" xfId="25396" xr:uid="{00000000-0005-0000-0000-0000B8710000}"/>
    <cellStyle name="표준 247 2 2 5" xfId="25397" xr:uid="{00000000-0005-0000-0000-0000B9710000}"/>
    <cellStyle name="표준 247 2 2 5 2" xfId="25398" xr:uid="{00000000-0005-0000-0000-0000BA710000}"/>
    <cellStyle name="표준 247 2 2 6" xfId="25399" xr:uid="{00000000-0005-0000-0000-0000BB710000}"/>
    <cellStyle name="표준 247 2 3" xfId="25400" xr:uid="{00000000-0005-0000-0000-0000BC710000}"/>
    <cellStyle name="표준 247 2 3 2" xfId="25401" xr:uid="{00000000-0005-0000-0000-0000BD710000}"/>
    <cellStyle name="표준 247 2 3 2 2" xfId="25402" xr:uid="{00000000-0005-0000-0000-0000BE710000}"/>
    <cellStyle name="표준 247 2 3 2 2 2" xfId="25403" xr:uid="{00000000-0005-0000-0000-0000BF710000}"/>
    <cellStyle name="표준 247 2 3 2 2 2 2" xfId="25404" xr:uid="{00000000-0005-0000-0000-0000C0710000}"/>
    <cellStyle name="표준 247 2 3 2 2 3" xfId="25405" xr:uid="{00000000-0005-0000-0000-0000C1710000}"/>
    <cellStyle name="표준 247 2 3 2 3" xfId="25406" xr:uid="{00000000-0005-0000-0000-0000C2710000}"/>
    <cellStyle name="표준 247 2 3 2 3 2" xfId="25407" xr:uid="{00000000-0005-0000-0000-0000C3710000}"/>
    <cellStyle name="표준 247 2 3 2 4" xfId="25408" xr:uid="{00000000-0005-0000-0000-0000C4710000}"/>
    <cellStyle name="표준 247 2 3 3" xfId="25409" xr:uid="{00000000-0005-0000-0000-0000C5710000}"/>
    <cellStyle name="표준 247 2 3 3 2" xfId="25410" xr:uid="{00000000-0005-0000-0000-0000C6710000}"/>
    <cellStyle name="표준 247 2 3 3 2 2" xfId="25411" xr:uid="{00000000-0005-0000-0000-0000C7710000}"/>
    <cellStyle name="표준 247 2 3 3 2 2 2" xfId="25412" xr:uid="{00000000-0005-0000-0000-0000C8710000}"/>
    <cellStyle name="표준 247 2 3 3 2 3" xfId="25413" xr:uid="{00000000-0005-0000-0000-0000C9710000}"/>
    <cellStyle name="표준 247 2 3 3 3" xfId="25414" xr:uid="{00000000-0005-0000-0000-0000CA710000}"/>
    <cellStyle name="표준 247 2 3 3 3 2" xfId="25415" xr:uid="{00000000-0005-0000-0000-0000CB710000}"/>
    <cellStyle name="표준 247 2 3 3 4" xfId="25416" xr:uid="{00000000-0005-0000-0000-0000CC710000}"/>
    <cellStyle name="표준 247 2 3 4" xfId="25417" xr:uid="{00000000-0005-0000-0000-0000CD710000}"/>
    <cellStyle name="표준 247 2 3 4 2" xfId="25418" xr:uid="{00000000-0005-0000-0000-0000CE710000}"/>
    <cellStyle name="표준 247 2 3 4 2 2" xfId="25419" xr:uid="{00000000-0005-0000-0000-0000CF710000}"/>
    <cellStyle name="표준 247 2 3 4 3" xfId="25420" xr:uid="{00000000-0005-0000-0000-0000D0710000}"/>
    <cellStyle name="표준 247 2 3 5" xfId="25421" xr:uid="{00000000-0005-0000-0000-0000D1710000}"/>
    <cellStyle name="표준 247 2 3 5 2" xfId="25422" xr:uid="{00000000-0005-0000-0000-0000D2710000}"/>
    <cellStyle name="표준 247 2 3 6" xfId="25423" xr:uid="{00000000-0005-0000-0000-0000D3710000}"/>
    <cellStyle name="표준 247 2 4" xfId="25424" xr:uid="{00000000-0005-0000-0000-0000D4710000}"/>
    <cellStyle name="표준 247 2 4 2" xfId="25425" xr:uid="{00000000-0005-0000-0000-0000D5710000}"/>
    <cellStyle name="표준 247 2 4 2 2" xfId="25426" xr:uid="{00000000-0005-0000-0000-0000D6710000}"/>
    <cellStyle name="표준 247 2 4 2 2 2" xfId="25427" xr:uid="{00000000-0005-0000-0000-0000D7710000}"/>
    <cellStyle name="표준 247 2 4 2 3" xfId="25428" xr:uid="{00000000-0005-0000-0000-0000D8710000}"/>
    <cellStyle name="표준 247 2 4 3" xfId="25429" xr:uid="{00000000-0005-0000-0000-0000D9710000}"/>
    <cellStyle name="표준 247 2 4 3 2" xfId="25430" xr:uid="{00000000-0005-0000-0000-0000DA710000}"/>
    <cellStyle name="표준 247 2 4 4" xfId="25431" xr:uid="{00000000-0005-0000-0000-0000DB710000}"/>
    <cellStyle name="표준 247 2 5" xfId="25432" xr:uid="{00000000-0005-0000-0000-0000DC710000}"/>
    <cellStyle name="표준 247 2 5 2" xfId="25433" xr:uid="{00000000-0005-0000-0000-0000DD710000}"/>
    <cellStyle name="표준 247 2 5 2 2" xfId="25434" xr:uid="{00000000-0005-0000-0000-0000DE710000}"/>
    <cellStyle name="표준 247 2 5 2 2 2" xfId="25435" xr:uid="{00000000-0005-0000-0000-0000DF710000}"/>
    <cellStyle name="표준 247 2 5 2 3" xfId="25436" xr:uid="{00000000-0005-0000-0000-0000E0710000}"/>
    <cellStyle name="표준 247 2 5 3" xfId="25437" xr:uid="{00000000-0005-0000-0000-0000E1710000}"/>
    <cellStyle name="표준 247 2 5 3 2" xfId="25438" xr:uid="{00000000-0005-0000-0000-0000E2710000}"/>
    <cellStyle name="표준 247 2 5 4" xfId="25439" xr:uid="{00000000-0005-0000-0000-0000E3710000}"/>
    <cellStyle name="표준 247 2 6" xfId="25440" xr:uid="{00000000-0005-0000-0000-0000E4710000}"/>
    <cellStyle name="표준 247 2 6 2" xfId="25441" xr:uid="{00000000-0005-0000-0000-0000E5710000}"/>
    <cellStyle name="표준 247 2 6 2 2" xfId="25442" xr:uid="{00000000-0005-0000-0000-0000E6710000}"/>
    <cellStyle name="표준 247 2 6 3" xfId="25443" xr:uid="{00000000-0005-0000-0000-0000E7710000}"/>
    <cellStyle name="표준 247 2 7" xfId="25444" xr:uid="{00000000-0005-0000-0000-0000E8710000}"/>
    <cellStyle name="표준 247 2 7 2" xfId="25445" xr:uid="{00000000-0005-0000-0000-0000E9710000}"/>
    <cellStyle name="표준 247 2 8" xfId="25446" xr:uid="{00000000-0005-0000-0000-0000EA710000}"/>
    <cellStyle name="표준 247 3" xfId="25447" xr:uid="{00000000-0005-0000-0000-0000EB710000}"/>
    <cellStyle name="표준 247 3 2" xfId="25448" xr:uid="{00000000-0005-0000-0000-0000EC710000}"/>
    <cellStyle name="표준 247 3 2 2" xfId="25449" xr:uid="{00000000-0005-0000-0000-0000ED710000}"/>
    <cellStyle name="표준 247 3 2 2 2" xfId="25450" xr:uid="{00000000-0005-0000-0000-0000EE710000}"/>
    <cellStyle name="표준 247 3 2 2 2 2" xfId="25451" xr:uid="{00000000-0005-0000-0000-0000EF710000}"/>
    <cellStyle name="표준 247 3 2 2 3" xfId="25452" xr:uid="{00000000-0005-0000-0000-0000F0710000}"/>
    <cellStyle name="표준 247 3 2 3" xfId="25453" xr:uid="{00000000-0005-0000-0000-0000F1710000}"/>
    <cellStyle name="표준 247 3 2 3 2" xfId="25454" xr:uid="{00000000-0005-0000-0000-0000F2710000}"/>
    <cellStyle name="표준 247 3 2 4" xfId="25455" xr:uid="{00000000-0005-0000-0000-0000F3710000}"/>
    <cellStyle name="표준 247 3 3" xfId="25456" xr:uid="{00000000-0005-0000-0000-0000F4710000}"/>
    <cellStyle name="표준 247 3 3 2" xfId="25457" xr:uid="{00000000-0005-0000-0000-0000F5710000}"/>
    <cellStyle name="표준 247 3 3 2 2" xfId="25458" xr:uid="{00000000-0005-0000-0000-0000F6710000}"/>
    <cellStyle name="표준 247 3 3 2 2 2" xfId="25459" xr:uid="{00000000-0005-0000-0000-0000F7710000}"/>
    <cellStyle name="표준 247 3 3 2 3" xfId="25460" xr:uid="{00000000-0005-0000-0000-0000F8710000}"/>
    <cellStyle name="표준 247 3 3 3" xfId="25461" xr:uid="{00000000-0005-0000-0000-0000F9710000}"/>
    <cellStyle name="표준 247 3 3 3 2" xfId="25462" xr:uid="{00000000-0005-0000-0000-0000FA710000}"/>
    <cellStyle name="표준 247 3 3 4" xfId="25463" xr:uid="{00000000-0005-0000-0000-0000FB710000}"/>
    <cellStyle name="표준 247 3 4" xfId="25464" xr:uid="{00000000-0005-0000-0000-0000FC710000}"/>
    <cellStyle name="표준 247 3 4 2" xfId="25465" xr:uid="{00000000-0005-0000-0000-0000FD710000}"/>
    <cellStyle name="표준 247 3 4 2 2" xfId="25466" xr:uid="{00000000-0005-0000-0000-0000FE710000}"/>
    <cellStyle name="표준 247 3 4 3" xfId="25467" xr:uid="{00000000-0005-0000-0000-0000FF710000}"/>
    <cellStyle name="표준 247 3 5" xfId="25468" xr:uid="{00000000-0005-0000-0000-000000720000}"/>
    <cellStyle name="표준 247 3 5 2" xfId="25469" xr:uid="{00000000-0005-0000-0000-000001720000}"/>
    <cellStyle name="표준 247 3 6" xfId="25470" xr:uid="{00000000-0005-0000-0000-000002720000}"/>
    <cellStyle name="표준 247 4" xfId="25471" xr:uid="{00000000-0005-0000-0000-000003720000}"/>
    <cellStyle name="표준 247 4 2" xfId="25472" xr:uid="{00000000-0005-0000-0000-000004720000}"/>
    <cellStyle name="표준 247 4 2 2" xfId="25473" xr:uid="{00000000-0005-0000-0000-000005720000}"/>
    <cellStyle name="표준 247 4 2 2 2" xfId="25474" xr:uid="{00000000-0005-0000-0000-000006720000}"/>
    <cellStyle name="표준 247 4 2 2 2 2" xfId="25475" xr:uid="{00000000-0005-0000-0000-000007720000}"/>
    <cellStyle name="표준 247 4 2 2 3" xfId="25476" xr:uid="{00000000-0005-0000-0000-000008720000}"/>
    <cellStyle name="표준 247 4 2 3" xfId="25477" xr:uid="{00000000-0005-0000-0000-000009720000}"/>
    <cellStyle name="표준 247 4 2 3 2" xfId="25478" xr:uid="{00000000-0005-0000-0000-00000A720000}"/>
    <cellStyle name="표준 247 4 2 4" xfId="25479" xr:uid="{00000000-0005-0000-0000-00000B720000}"/>
    <cellStyle name="표준 247 4 3" xfId="25480" xr:uid="{00000000-0005-0000-0000-00000C720000}"/>
    <cellStyle name="표준 247 4 3 2" xfId="25481" xr:uid="{00000000-0005-0000-0000-00000D720000}"/>
    <cellStyle name="표준 247 4 3 2 2" xfId="25482" xr:uid="{00000000-0005-0000-0000-00000E720000}"/>
    <cellStyle name="표준 247 4 3 2 2 2" xfId="25483" xr:uid="{00000000-0005-0000-0000-00000F720000}"/>
    <cellStyle name="표준 247 4 3 2 3" xfId="25484" xr:uid="{00000000-0005-0000-0000-000010720000}"/>
    <cellStyle name="표준 247 4 3 3" xfId="25485" xr:uid="{00000000-0005-0000-0000-000011720000}"/>
    <cellStyle name="표준 247 4 3 3 2" xfId="25486" xr:uid="{00000000-0005-0000-0000-000012720000}"/>
    <cellStyle name="표준 247 4 3 4" xfId="25487" xr:uid="{00000000-0005-0000-0000-000013720000}"/>
    <cellStyle name="표준 247 4 4" xfId="25488" xr:uid="{00000000-0005-0000-0000-000014720000}"/>
    <cellStyle name="표준 247 4 4 2" xfId="25489" xr:uid="{00000000-0005-0000-0000-000015720000}"/>
    <cellStyle name="표준 247 4 4 2 2" xfId="25490" xr:uid="{00000000-0005-0000-0000-000016720000}"/>
    <cellStyle name="표준 247 4 4 3" xfId="25491" xr:uid="{00000000-0005-0000-0000-000017720000}"/>
    <cellStyle name="표준 247 4 5" xfId="25492" xr:uid="{00000000-0005-0000-0000-000018720000}"/>
    <cellStyle name="표준 247 4 5 2" xfId="25493" xr:uid="{00000000-0005-0000-0000-000019720000}"/>
    <cellStyle name="표준 247 4 6" xfId="25494" xr:uid="{00000000-0005-0000-0000-00001A720000}"/>
    <cellStyle name="표준 247 5" xfId="25495" xr:uid="{00000000-0005-0000-0000-00001B720000}"/>
    <cellStyle name="표준 247 5 2" xfId="25496" xr:uid="{00000000-0005-0000-0000-00001C720000}"/>
    <cellStyle name="표준 247 5 2 2" xfId="25497" xr:uid="{00000000-0005-0000-0000-00001D720000}"/>
    <cellStyle name="표준 247 5 2 2 2" xfId="25498" xr:uid="{00000000-0005-0000-0000-00001E720000}"/>
    <cellStyle name="표준 247 5 2 3" xfId="25499" xr:uid="{00000000-0005-0000-0000-00001F720000}"/>
    <cellStyle name="표준 247 5 3" xfId="25500" xr:uid="{00000000-0005-0000-0000-000020720000}"/>
    <cellStyle name="표준 247 5 3 2" xfId="25501" xr:uid="{00000000-0005-0000-0000-000021720000}"/>
    <cellStyle name="표준 247 5 4" xfId="25502" xr:uid="{00000000-0005-0000-0000-000022720000}"/>
    <cellStyle name="표준 247 6" xfId="25503" xr:uid="{00000000-0005-0000-0000-000023720000}"/>
    <cellStyle name="표준 247 6 2" xfId="25504" xr:uid="{00000000-0005-0000-0000-000024720000}"/>
    <cellStyle name="표준 247 6 2 2" xfId="25505" xr:uid="{00000000-0005-0000-0000-000025720000}"/>
    <cellStyle name="표준 247 6 2 2 2" xfId="25506" xr:uid="{00000000-0005-0000-0000-000026720000}"/>
    <cellStyle name="표준 247 6 2 3" xfId="25507" xr:uid="{00000000-0005-0000-0000-000027720000}"/>
    <cellStyle name="표준 247 6 3" xfId="25508" xr:uid="{00000000-0005-0000-0000-000028720000}"/>
    <cellStyle name="표준 247 6 3 2" xfId="25509" xr:uid="{00000000-0005-0000-0000-000029720000}"/>
    <cellStyle name="표준 247 6 4" xfId="25510" xr:uid="{00000000-0005-0000-0000-00002A720000}"/>
    <cellStyle name="표준 247 7" xfId="25511" xr:uid="{00000000-0005-0000-0000-00002B720000}"/>
    <cellStyle name="표준 247 7 2" xfId="25512" xr:uid="{00000000-0005-0000-0000-00002C720000}"/>
    <cellStyle name="표준 247 7 2 2" xfId="25513" xr:uid="{00000000-0005-0000-0000-00002D720000}"/>
    <cellStyle name="표준 247 7 3" xfId="25514" xr:uid="{00000000-0005-0000-0000-00002E720000}"/>
    <cellStyle name="표준 247 8" xfId="25515" xr:uid="{00000000-0005-0000-0000-00002F720000}"/>
    <cellStyle name="표준 247 8 2" xfId="25516" xr:uid="{00000000-0005-0000-0000-000030720000}"/>
    <cellStyle name="표준 247 9" xfId="25517" xr:uid="{00000000-0005-0000-0000-000031720000}"/>
    <cellStyle name="표준 248" xfId="25518" xr:uid="{00000000-0005-0000-0000-000032720000}"/>
    <cellStyle name="표준 248 2" xfId="25519" xr:uid="{00000000-0005-0000-0000-000033720000}"/>
    <cellStyle name="표준 248 2 2" xfId="25520" xr:uid="{00000000-0005-0000-0000-000034720000}"/>
    <cellStyle name="표준 248 2 2 2" xfId="25521" xr:uid="{00000000-0005-0000-0000-000035720000}"/>
    <cellStyle name="표준 248 2 2 2 2" xfId="25522" xr:uid="{00000000-0005-0000-0000-000036720000}"/>
    <cellStyle name="표준 248 2 2 2 2 2" xfId="25523" xr:uid="{00000000-0005-0000-0000-000037720000}"/>
    <cellStyle name="표준 248 2 2 2 2 2 2" xfId="25524" xr:uid="{00000000-0005-0000-0000-000038720000}"/>
    <cellStyle name="표준 248 2 2 2 2 3" xfId="25525" xr:uid="{00000000-0005-0000-0000-000039720000}"/>
    <cellStyle name="표준 248 2 2 2 3" xfId="25526" xr:uid="{00000000-0005-0000-0000-00003A720000}"/>
    <cellStyle name="표준 248 2 2 2 3 2" xfId="25527" xr:uid="{00000000-0005-0000-0000-00003B720000}"/>
    <cellStyle name="표준 248 2 2 2 4" xfId="25528" xr:uid="{00000000-0005-0000-0000-00003C720000}"/>
    <cellStyle name="표준 248 2 2 3" xfId="25529" xr:uid="{00000000-0005-0000-0000-00003D720000}"/>
    <cellStyle name="표준 248 2 2 3 2" xfId="25530" xr:uid="{00000000-0005-0000-0000-00003E720000}"/>
    <cellStyle name="표준 248 2 2 3 2 2" xfId="25531" xr:uid="{00000000-0005-0000-0000-00003F720000}"/>
    <cellStyle name="표준 248 2 2 3 2 2 2" xfId="25532" xr:uid="{00000000-0005-0000-0000-000040720000}"/>
    <cellStyle name="표준 248 2 2 3 2 3" xfId="25533" xr:uid="{00000000-0005-0000-0000-000041720000}"/>
    <cellStyle name="표준 248 2 2 3 3" xfId="25534" xr:uid="{00000000-0005-0000-0000-000042720000}"/>
    <cellStyle name="표준 248 2 2 3 3 2" xfId="25535" xr:uid="{00000000-0005-0000-0000-000043720000}"/>
    <cellStyle name="표준 248 2 2 3 4" xfId="25536" xr:uid="{00000000-0005-0000-0000-000044720000}"/>
    <cellStyle name="표준 248 2 2 4" xfId="25537" xr:uid="{00000000-0005-0000-0000-000045720000}"/>
    <cellStyle name="표준 248 2 2 4 2" xfId="25538" xr:uid="{00000000-0005-0000-0000-000046720000}"/>
    <cellStyle name="표준 248 2 2 4 2 2" xfId="25539" xr:uid="{00000000-0005-0000-0000-000047720000}"/>
    <cellStyle name="표준 248 2 2 4 3" xfId="25540" xr:uid="{00000000-0005-0000-0000-000048720000}"/>
    <cellStyle name="표준 248 2 2 5" xfId="25541" xr:uid="{00000000-0005-0000-0000-000049720000}"/>
    <cellStyle name="표준 248 2 2 5 2" xfId="25542" xr:uid="{00000000-0005-0000-0000-00004A720000}"/>
    <cellStyle name="표준 248 2 2 6" xfId="25543" xr:uid="{00000000-0005-0000-0000-00004B720000}"/>
    <cellStyle name="표준 248 2 3" xfId="25544" xr:uid="{00000000-0005-0000-0000-00004C720000}"/>
    <cellStyle name="표준 248 2 3 2" xfId="25545" xr:uid="{00000000-0005-0000-0000-00004D720000}"/>
    <cellStyle name="표준 248 2 3 2 2" xfId="25546" xr:uid="{00000000-0005-0000-0000-00004E720000}"/>
    <cellStyle name="표준 248 2 3 2 2 2" xfId="25547" xr:uid="{00000000-0005-0000-0000-00004F720000}"/>
    <cellStyle name="표준 248 2 3 2 2 2 2" xfId="25548" xr:uid="{00000000-0005-0000-0000-000050720000}"/>
    <cellStyle name="표준 248 2 3 2 2 3" xfId="25549" xr:uid="{00000000-0005-0000-0000-000051720000}"/>
    <cellStyle name="표준 248 2 3 2 3" xfId="25550" xr:uid="{00000000-0005-0000-0000-000052720000}"/>
    <cellStyle name="표준 248 2 3 2 3 2" xfId="25551" xr:uid="{00000000-0005-0000-0000-000053720000}"/>
    <cellStyle name="표준 248 2 3 2 4" xfId="25552" xr:uid="{00000000-0005-0000-0000-000054720000}"/>
    <cellStyle name="표준 248 2 3 3" xfId="25553" xr:uid="{00000000-0005-0000-0000-000055720000}"/>
    <cellStyle name="표준 248 2 3 3 2" xfId="25554" xr:uid="{00000000-0005-0000-0000-000056720000}"/>
    <cellStyle name="표준 248 2 3 3 2 2" xfId="25555" xr:uid="{00000000-0005-0000-0000-000057720000}"/>
    <cellStyle name="표준 248 2 3 3 2 2 2" xfId="25556" xr:uid="{00000000-0005-0000-0000-000058720000}"/>
    <cellStyle name="표준 248 2 3 3 2 3" xfId="25557" xr:uid="{00000000-0005-0000-0000-000059720000}"/>
    <cellStyle name="표준 248 2 3 3 3" xfId="25558" xr:uid="{00000000-0005-0000-0000-00005A720000}"/>
    <cellStyle name="표준 248 2 3 3 3 2" xfId="25559" xr:uid="{00000000-0005-0000-0000-00005B720000}"/>
    <cellStyle name="표준 248 2 3 3 4" xfId="25560" xr:uid="{00000000-0005-0000-0000-00005C720000}"/>
    <cellStyle name="표준 248 2 3 4" xfId="25561" xr:uid="{00000000-0005-0000-0000-00005D720000}"/>
    <cellStyle name="표준 248 2 3 4 2" xfId="25562" xr:uid="{00000000-0005-0000-0000-00005E720000}"/>
    <cellStyle name="표준 248 2 3 4 2 2" xfId="25563" xr:uid="{00000000-0005-0000-0000-00005F720000}"/>
    <cellStyle name="표준 248 2 3 4 3" xfId="25564" xr:uid="{00000000-0005-0000-0000-000060720000}"/>
    <cellStyle name="표준 248 2 3 5" xfId="25565" xr:uid="{00000000-0005-0000-0000-000061720000}"/>
    <cellStyle name="표준 248 2 3 5 2" xfId="25566" xr:uid="{00000000-0005-0000-0000-000062720000}"/>
    <cellStyle name="표준 248 2 3 6" xfId="25567" xr:uid="{00000000-0005-0000-0000-000063720000}"/>
    <cellStyle name="표준 248 2 4" xfId="25568" xr:uid="{00000000-0005-0000-0000-000064720000}"/>
    <cellStyle name="표준 248 2 4 2" xfId="25569" xr:uid="{00000000-0005-0000-0000-000065720000}"/>
    <cellStyle name="표준 248 2 4 2 2" xfId="25570" xr:uid="{00000000-0005-0000-0000-000066720000}"/>
    <cellStyle name="표준 248 2 4 2 2 2" xfId="25571" xr:uid="{00000000-0005-0000-0000-000067720000}"/>
    <cellStyle name="표준 248 2 4 2 3" xfId="25572" xr:uid="{00000000-0005-0000-0000-000068720000}"/>
    <cellStyle name="표준 248 2 4 3" xfId="25573" xr:uid="{00000000-0005-0000-0000-000069720000}"/>
    <cellStyle name="표준 248 2 4 3 2" xfId="25574" xr:uid="{00000000-0005-0000-0000-00006A720000}"/>
    <cellStyle name="표준 248 2 4 4" xfId="25575" xr:uid="{00000000-0005-0000-0000-00006B720000}"/>
    <cellStyle name="표준 248 2 5" xfId="25576" xr:uid="{00000000-0005-0000-0000-00006C720000}"/>
    <cellStyle name="표준 248 2 5 2" xfId="25577" xr:uid="{00000000-0005-0000-0000-00006D720000}"/>
    <cellStyle name="표준 248 2 5 2 2" xfId="25578" xr:uid="{00000000-0005-0000-0000-00006E720000}"/>
    <cellStyle name="표준 248 2 5 2 2 2" xfId="25579" xr:uid="{00000000-0005-0000-0000-00006F720000}"/>
    <cellStyle name="표준 248 2 5 2 3" xfId="25580" xr:uid="{00000000-0005-0000-0000-000070720000}"/>
    <cellStyle name="표준 248 2 5 3" xfId="25581" xr:uid="{00000000-0005-0000-0000-000071720000}"/>
    <cellStyle name="표준 248 2 5 3 2" xfId="25582" xr:uid="{00000000-0005-0000-0000-000072720000}"/>
    <cellStyle name="표준 248 2 5 4" xfId="25583" xr:uid="{00000000-0005-0000-0000-000073720000}"/>
    <cellStyle name="표준 248 2 6" xfId="25584" xr:uid="{00000000-0005-0000-0000-000074720000}"/>
    <cellStyle name="표준 248 2 6 2" xfId="25585" xr:uid="{00000000-0005-0000-0000-000075720000}"/>
    <cellStyle name="표준 248 2 6 2 2" xfId="25586" xr:uid="{00000000-0005-0000-0000-000076720000}"/>
    <cellStyle name="표준 248 2 6 3" xfId="25587" xr:uid="{00000000-0005-0000-0000-000077720000}"/>
    <cellStyle name="표준 248 2 7" xfId="25588" xr:uid="{00000000-0005-0000-0000-000078720000}"/>
    <cellStyle name="표준 248 2 7 2" xfId="25589" xr:uid="{00000000-0005-0000-0000-000079720000}"/>
    <cellStyle name="표준 248 2 8" xfId="25590" xr:uid="{00000000-0005-0000-0000-00007A720000}"/>
    <cellStyle name="표준 248 3" xfId="25591" xr:uid="{00000000-0005-0000-0000-00007B720000}"/>
    <cellStyle name="표준 248 3 2" xfId="25592" xr:uid="{00000000-0005-0000-0000-00007C720000}"/>
    <cellStyle name="표준 248 3 2 2" xfId="25593" xr:uid="{00000000-0005-0000-0000-00007D720000}"/>
    <cellStyle name="표준 248 3 2 2 2" xfId="25594" xr:uid="{00000000-0005-0000-0000-00007E720000}"/>
    <cellStyle name="표준 248 3 2 2 2 2" xfId="25595" xr:uid="{00000000-0005-0000-0000-00007F720000}"/>
    <cellStyle name="표준 248 3 2 2 3" xfId="25596" xr:uid="{00000000-0005-0000-0000-000080720000}"/>
    <cellStyle name="표준 248 3 2 3" xfId="25597" xr:uid="{00000000-0005-0000-0000-000081720000}"/>
    <cellStyle name="표준 248 3 2 3 2" xfId="25598" xr:uid="{00000000-0005-0000-0000-000082720000}"/>
    <cellStyle name="표준 248 3 2 4" xfId="25599" xr:uid="{00000000-0005-0000-0000-000083720000}"/>
    <cellStyle name="표준 248 3 3" xfId="25600" xr:uid="{00000000-0005-0000-0000-000084720000}"/>
    <cellStyle name="표준 248 3 3 2" xfId="25601" xr:uid="{00000000-0005-0000-0000-000085720000}"/>
    <cellStyle name="표준 248 3 3 2 2" xfId="25602" xr:uid="{00000000-0005-0000-0000-000086720000}"/>
    <cellStyle name="표준 248 3 3 2 2 2" xfId="25603" xr:uid="{00000000-0005-0000-0000-000087720000}"/>
    <cellStyle name="표준 248 3 3 2 3" xfId="25604" xr:uid="{00000000-0005-0000-0000-000088720000}"/>
    <cellStyle name="표준 248 3 3 3" xfId="25605" xr:uid="{00000000-0005-0000-0000-000089720000}"/>
    <cellStyle name="표준 248 3 3 3 2" xfId="25606" xr:uid="{00000000-0005-0000-0000-00008A720000}"/>
    <cellStyle name="표준 248 3 3 4" xfId="25607" xr:uid="{00000000-0005-0000-0000-00008B720000}"/>
    <cellStyle name="표준 248 3 4" xfId="25608" xr:uid="{00000000-0005-0000-0000-00008C720000}"/>
    <cellStyle name="표준 248 3 4 2" xfId="25609" xr:uid="{00000000-0005-0000-0000-00008D720000}"/>
    <cellStyle name="표준 248 3 4 2 2" xfId="25610" xr:uid="{00000000-0005-0000-0000-00008E720000}"/>
    <cellStyle name="표준 248 3 4 3" xfId="25611" xr:uid="{00000000-0005-0000-0000-00008F720000}"/>
    <cellStyle name="표준 248 3 5" xfId="25612" xr:uid="{00000000-0005-0000-0000-000090720000}"/>
    <cellStyle name="표준 248 3 5 2" xfId="25613" xr:uid="{00000000-0005-0000-0000-000091720000}"/>
    <cellStyle name="표준 248 3 6" xfId="25614" xr:uid="{00000000-0005-0000-0000-000092720000}"/>
    <cellStyle name="표준 248 4" xfId="25615" xr:uid="{00000000-0005-0000-0000-000093720000}"/>
    <cellStyle name="표준 248 4 2" xfId="25616" xr:uid="{00000000-0005-0000-0000-000094720000}"/>
    <cellStyle name="표준 248 4 2 2" xfId="25617" xr:uid="{00000000-0005-0000-0000-000095720000}"/>
    <cellStyle name="표준 248 4 2 2 2" xfId="25618" xr:uid="{00000000-0005-0000-0000-000096720000}"/>
    <cellStyle name="표준 248 4 2 2 2 2" xfId="25619" xr:uid="{00000000-0005-0000-0000-000097720000}"/>
    <cellStyle name="표준 248 4 2 2 3" xfId="25620" xr:uid="{00000000-0005-0000-0000-000098720000}"/>
    <cellStyle name="표준 248 4 2 3" xfId="25621" xr:uid="{00000000-0005-0000-0000-000099720000}"/>
    <cellStyle name="표준 248 4 2 3 2" xfId="25622" xr:uid="{00000000-0005-0000-0000-00009A720000}"/>
    <cellStyle name="표준 248 4 2 4" xfId="25623" xr:uid="{00000000-0005-0000-0000-00009B720000}"/>
    <cellStyle name="표준 248 4 3" xfId="25624" xr:uid="{00000000-0005-0000-0000-00009C720000}"/>
    <cellStyle name="표준 248 4 3 2" xfId="25625" xr:uid="{00000000-0005-0000-0000-00009D720000}"/>
    <cellStyle name="표준 248 4 3 2 2" xfId="25626" xr:uid="{00000000-0005-0000-0000-00009E720000}"/>
    <cellStyle name="표준 248 4 3 2 2 2" xfId="25627" xr:uid="{00000000-0005-0000-0000-00009F720000}"/>
    <cellStyle name="표준 248 4 3 2 3" xfId="25628" xr:uid="{00000000-0005-0000-0000-0000A0720000}"/>
    <cellStyle name="표준 248 4 3 3" xfId="25629" xr:uid="{00000000-0005-0000-0000-0000A1720000}"/>
    <cellStyle name="표준 248 4 3 3 2" xfId="25630" xr:uid="{00000000-0005-0000-0000-0000A2720000}"/>
    <cellStyle name="표준 248 4 3 4" xfId="25631" xr:uid="{00000000-0005-0000-0000-0000A3720000}"/>
    <cellStyle name="표준 248 4 4" xfId="25632" xr:uid="{00000000-0005-0000-0000-0000A4720000}"/>
    <cellStyle name="표준 248 4 4 2" xfId="25633" xr:uid="{00000000-0005-0000-0000-0000A5720000}"/>
    <cellStyle name="표준 248 4 4 2 2" xfId="25634" xr:uid="{00000000-0005-0000-0000-0000A6720000}"/>
    <cellStyle name="표준 248 4 4 3" xfId="25635" xr:uid="{00000000-0005-0000-0000-0000A7720000}"/>
    <cellStyle name="표준 248 4 5" xfId="25636" xr:uid="{00000000-0005-0000-0000-0000A8720000}"/>
    <cellStyle name="표준 248 4 5 2" xfId="25637" xr:uid="{00000000-0005-0000-0000-0000A9720000}"/>
    <cellStyle name="표준 248 4 6" xfId="25638" xr:uid="{00000000-0005-0000-0000-0000AA720000}"/>
    <cellStyle name="표준 248 5" xfId="25639" xr:uid="{00000000-0005-0000-0000-0000AB720000}"/>
    <cellStyle name="표준 248 5 2" xfId="25640" xr:uid="{00000000-0005-0000-0000-0000AC720000}"/>
    <cellStyle name="표준 248 5 2 2" xfId="25641" xr:uid="{00000000-0005-0000-0000-0000AD720000}"/>
    <cellStyle name="표준 248 5 2 2 2" xfId="25642" xr:uid="{00000000-0005-0000-0000-0000AE720000}"/>
    <cellStyle name="표준 248 5 2 3" xfId="25643" xr:uid="{00000000-0005-0000-0000-0000AF720000}"/>
    <cellStyle name="표준 248 5 3" xfId="25644" xr:uid="{00000000-0005-0000-0000-0000B0720000}"/>
    <cellStyle name="표준 248 5 3 2" xfId="25645" xr:uid="{00000000-0005-0000-0000-0000B1720000}"/>
    <cellStyle name="표준 248 5 4" xfId="25646" xr:uid="{00000000-0005-0000-0000-0000B2720000}"/>
    <cellStyle name="표준 248 6" xfId="25647" xr:uid="{00000000-0005-0000-0000-0000B3720000}"/>
    <cellStyle name="표준 248 6 2" xfId="25648" xr:uid="{00000000-0005-0000-0000-0000B4720000}"/>
    <cellStyle name="표준 248 6 2 2" xfId="25649" xr:uid="{00000000-0005-0000-0000-0000B5720000}"/>
    <cellStyle name="표준 248 6 2 2 2" xfId="25650" xr:uid="{00000000-0005-0000-0000-0000B6720000}"/>
    <cellStyle name="표준 248 6 2 3" xfId="25651" xr:uid="{00000000-0005-0000-0000-0000B7720000}"/>
    <cellStyle name="표준 248 6 3" xfId="25652" xr:uid="{00000000-0005-0000-0000-0000B8720000}"/>
    <cellStyle name="표준 248 6 3 2" xfId="25653" xr:uid="{00000000-0005-0000-0000-0000B9720000}"/>
    <cellStyle name="표준 248 6 4" xfId="25654" xr:uid="{00000000-0005-0000-0000-0000BA720000}"/>
    <cellStyle name="표준 248 7" xfId="25655" xr:uid="{00000000-0005-0000-0000-0000BB720000}"/>
    <cellStyle name="표준 248 7 2" xfId="25656" xr:uid="{00000000-0005-0000-0000-0000BC720000}"/>
    <cellStyle name="표준 248 7 2 2" xfId="25657" xr:uid="{00000000-0005-0000-0000-0000BD720000}"/>
    <cellStyle name="표준 248 7 3" xfId="25658" xr:uid="{00000000-0005-0000-0000-0000BE720000}"/>
    <cellStyle name="표준 248 8" xfId="25659" xr:uid="{00000000-0005-0000-0000-0000BF720000}"/>
    <cellStyle name="표준 248 8 2" xfId="25660" xr:uid="{00000000-0005-0000-0000-0000C0720000}"/>
    <cellStyle name="표준 248 9" xfId="25661" xr:uid="{00000000-0005-0000-0000-0000C1720000}"/>
    <cellStyle name="표준 249" xfId="25662" xr:uid="{00000000-0005-0000-0000-0000C2720000}"/>
    <cellStyle name="표준 249 2" xfId="25663" xr:uid="{00000000-0005-0000-0000-0000C3720000}"/>
    <cellStyle name="표준 249 2 2" xfId="25664" xr:uid="{00000000-0005-0000-0000-0000C4720000}"/>
    <cellStyle name="표준 249 2 2 2" xfId="25665" xr:uid="{00000000-0005-0000-0000-0000C5720000}"/>
    <cellStyle name="표준 249 2 2 2 2" xfId="25666" xr:uid="{00000000-0005-0000-0000-0000C6720000}"/>
    <cellStyle name="표준 249 2 2 2 2 2" xfId="25667" xr:uid="{00000000-0005-0000-0000-0000C7720000}"/>
    <cellStyle name="표준 249 2 2 2 2 2 2" xfId="25668" xr:uid="{00000000-0005-0000-0000-0000C8720000}"/>
    <cellStyle name="표준 249 2 2 2 2 3" xfId="25669" xr:uid="{00000000-0005-0000-0000-0000C9720000}"/>
    <cellStyle name="표준 249 2 2 2 3" xfId="25670" xr:uid="{00000000-0005-0000-0000-0000CA720000}"/>
    <cellStyle name="표준 249 2 2 2 3 2" xfId="25671" xr:uid="{00000000-0005-0000-0000-0000CB720000}"/>
    <cellStyle name="표준 249 2 2 2 4" xfId="25672" xr:uid="{00000000-0005-0000-0000-0000CC720000}"/>
    <cellStyle name="표준 249 2 2 3" xfId="25673" xr:uid="{00000000-0005-0000-0000-0000CD720000}"/>
    <cellStyle name="표준 249 2 2 3 2" xfId="25674" xr:uid="{00000000-0005-0000-0000-0000CE720000}"/>
    <cellStyle name="표준 249 2 2 3 2 2" xfId="25675" xr:uid="{00000000-0005-0000-0000-0000CF720000}"/>
    <cellStyle name="표준 249 2 2 3 2 2 2" xfId="25676" xr:uid="{00000000-0005-0000-0000-0000D0720000}"/>
    <cellStyle name="표준 249 2 2 3 2 3" xfId="25677" xr:uid="{00000000-0005-0000-0000-0000D1720000}"/>
    <cellStyle name="표준 249 2 2 3 3" xfId="25678" xr:uid="{00000000-0005-0000-0000-0000D2720000}"/>
    <cellStyle name="표준 249 2 2 3 3 2" xfId="25679" xr:uid="{00000000-0005-0000-0000-0000D3720000}"/>
    <cellStyle name="표준 249 2 2 3 4" xfId="25680" xr:uid="{00000000-0005-0000-0000-0000D4720000}"/>
    <cellStyle name="표준 249 2 2 4" xfId="25681" xr:uid="{00000000-0005-0000-0000-0000D5720000}"/>
    <cellStyle name="표준 249 2 2 4 2" xfId="25682" xr:uid="{00000000-0005-0000-0000-0000D6720000}"/>
    <cellStyle name="표준 249 2 2 4 2 2" xfId="25683" xr:uid="{00000000-0005-0000-0000-0000D7720000}"/>
    <cellStyle name="표준 249 2 2 4 3" xfId="25684" xr:uid="{00000000-0005-0000-0000-0000D8720000}"/>
    <cellStyle name="표준 249 2 2 5" xfId="25685" xr:uid="{00000000-0005-0000-0000-0000D9720000}"/>
    <cellStyle name="표준 249 2 2 5 2" xfId="25686" xr:uid="{00000000-0005-0000-0000-0000DA720000}"/>
    <cellStyle name="표준 249 2 2 6" xfId="25687" xr:uid="{00000000-0005-0000-0000-0000DB720000}"/>
    <cellStyle name="표준 249 2 3" xfId="25688" xr:uid="{00000000-0005-0000-0000-0000DC720000}"/>
    <cellStyle name="표준 249 2 3 2" xfId="25689" xr:uid="{00000000-0005-0000-0000-0000DD720000}"/>
    <cellStyle name="표준 249 2 3 2 2" xfId="25690" xr:uid="{00000000-0005-0000-0000-0000DE720000}"/>
    <cellStyle name="표준 249 2 3 2 2 2" xfId="25691" xr:uid="{00000000-0005-0000-0000-0000DF720000}"/>
    <cellStyle name="표준 249 2 3 2 2 2 2" xfId="25692" xr:uid="{00000000-0005-0000-0000-0000E0720000}"/>
    <cellStyle name="표준 249 2 3 2 2 3" xfId="25693" xr:uid="{00000000-0005-0000-0000-0000E1720000}"/>
    <cellStyle name="표준 249 2 3 2 3" xfId="25694" xr:uid="{00000000-0005-0000-0000-0000E2720000}"/>
    <cellStyle name="표준 249 2 3 2 3 2" xfId="25695" xr:uid="{00000000-0005-0000-0000-0000E3720000}"/>
    <cellStyle name="표준 249 2 3 2 4" xfId="25696" xr:uid="{00000000-0005-0000-0000-0000E4720000}"/>
    <cellStyle name="표준 249 2 3 3" xfId="25697" xr:uid="{00000000-0005-0000-0000-0000E5720000}"/>
    <cellStyle name="표준 249 2 3 3 2" xfId="25698" xr:uid="{00000000-0005-0000-0000-0000E6720000}"/>
    <cellStyle name="표준 249 2 3 3 2 2" xfId="25699" xr:uid="{00000000-0005-0000-0000-0000E7720000}"/>
    <cellStyle name="표준 249 2 3 3 2 2 2" xfId="25700" xr:uid="{00000000-0005-0000-0000-0000E8720000}"/>
    <cellStyle name="표준 249 2 3 3 2 3" xfId="25701" xr:uid="{00000000-0005-0000-0000-0000E9720000}"/>
    <cellStyle name="표준 249 2 3 3 3" xfId="25702" xr:uid="{00000000-0005-0000-0000-0000EA720000}"/>
    <cellStyle name="표준 249 2 3 3 3 2" xfId="25703" xr:uid="{00000000-0005-0000-0000-0000EB720000}"/>
    <cellStyle name="표준 249 2 3 3 4" xfId="25704" xr:uid="{00000000-0005-0000-0000-0000EC720000}"/>
    <cellStyle name="표준 249 2 3 4" xfId="25705" xr:uid="{00000000-0005-0000-0000-0000ED720000}"/>
    <cellStyle name="표준 249 2 3 4 2" xfId="25706" xr:uid="{00000000-0005-0000-0000-0000EE720000}"/>
    <cellStyle name="표준 249 2 3 4 2 2" xfId="25707" xr:uid="{00000000-0005-0000-0000-0000EF720000}"/>
    <cellStyle name="표준 249 2 3 4 3" xfId="25708" xr:uid="{00000000-0005-0000-0000-0000F0720000}"/>
    <cellStyle name="표준 249 2 3 5" xfId="25709" xr:uid="{00000000-0005-0000-0000-0000F1720000}"/>
    <cellStyle name="표준 249 2 3 5 2" xfId="25710" xr:uid="{00000000-0005-0000-0000-0000F2720000}"/>
    <cellStyle name="표준 249 2 3 6" xfId="25711" xr:uid="{00000000-0005-0000-0000-0000F3720000}"/>
    <cellStyle name="표준 249 2 4" xfId="25712" xr:uid="{00000000-0005-0000-0000-0000F4720000}"/>
    <cellStyle name="표준 249 2 4 2" xfId="25713" xr:uid="{00000000-0005-0000-0000-0000F5720000}"/>
    <cellStyle name="표준 249 2 4 2 2" xfId="25714" xr:uid="{00000000-0005-0000-0000-0000F6720000}"/>
    <cellStyle name="표준 249 2 4 2 2 2" xfId="25715" xr:uid="{00000000-0005-0000-0000-0000F7720000}"/>
    <cellStyle name="표준 249 2 4 2 3" xfId="25716" xr:uid="{00000000-0005-0000-0000-0000F8720000}"/>
    <cellStyle name="표준 249 2 4 3" xfId="25717" xr:uid="{00000000-0005-0000-0000-0000F9720000}"/>
    <cellStyle name="표준 249 2 4 3 2" xfId="25718" xr:uid="{00000000-0005-0000-0000-0000FA720000}"/>
    <cellStyle name="표준 249 2 4 4" xfId="25719" xr:uid="{00000000-0005-0000-0000-0000FB720000}"/>
    <cellStyle name="표준 249 2 5" xfId="25720" xr:uid="{00000000-0005-0000-0000-0000FC720000}"/>
    <cellStyle name="표준 249 2 5 2" xfId="25721" xr:uid="{00000000-0005-0000-0000-0000FD720000}"/>
    <cellStyle name="표준 249 2 5 2 2" xfId="25722" xr:uid="{00000000-0005-0000-0000-0000FE720000}"/>
    <cellStyle name="표준 249 2 5 2 2 2" xfId="25723" xr:uid="{00000000-0005-0000-0000-0000FF720000}"/>
    <cellStyle name="표준 249 2 5 2 3" xfId="25724" xr:uid="{00000000-0005-0000-0000-000000730000}"/>
    <cellStyle name="표준 249 2 5 3" xfId="25725" xr:uid="{00000000-0005-0000-0000-000001730000}"/>
    <cellStyle name="표준 249 2 5 3 2" xfId="25726" xr:uid="{00000000-0005-0000-0000-000002730000}"/>
    <cellStyle name="표준 249 2 5 4" xfId="25727" xr:uid="{00000000-0005-0000-0000-000003730000}"/>
    <cellStyle name="표준 249 2 6" xfId="25728" xr:uid="{00000000-0005-0000-0000-000004730000}"/>
    <cellStyle name="표준 249 2 6 2" xfId="25729" xr:uid="{00000000-0005-0000-0000-000005730000}"/>
    <cellStyle name="표준 249 2 6 2 2" xfId="25730" xr:uid="{00000000-0005-0000-0000-000006730000}"/>
    <cellStyle name="표준 249 2 6 3" xfId="25731" xr:uid="{00000000-0005-0000-0000-000007730000}"/>
    <cellStyle name="표준 249 2 7" xfId="25732" xr:uid="{00000000-0005-0000-0000-000008730000}"/>
    <cellStyle name="표준 249 2 7 2" xfId="25733" xr:uid="{00000000-0005-0000-0000-000009730000}"/>
    <cellStyle name="표준 249 2 8" xfId="25734" xr:uid="{00000000-0005-0000-0000-00000A730000}"/>
    <cellStyle name="표준 249 3" xfId="25735" xr:uid="{00000000-0005-0000-0000-00000B730000}"/>
    <cellStyle name="표준 249 3 2" xfId="25736" xr:uid="{00000000-0005-0000-0000-00000C730000}"/>
    <cellStyle name="표준 249 3 2 2" xfId="25737" xr:uid="{00000000-0005-0000-0000-00000D730000}"/>
    <cellStyle name="표준 249 3 2 2 2" xfId="25738" xr:uid="{00000000-0005-0000-0000-00000E730000}"/>
    <cellStyle name="표준 249 3 2 2 2 2" xfId="25739" xr:uid="{00000000-0005-0000-0000-00000F730000}"/>
    <cellStyle name="표준 249 3 2 2 3" xfId="25740" xr:uid="{00000000-0005-0000-0000-000010730000}"/>
    <cellStyle name="표준 249 3 2 3" xfId="25741" xr:uid="{00000000-0005-0000-0000-000011730000}"/>
    <cellStyle name="표준 249 3 2 3 2" xfId="25742" xr:uid="{00000000-0005-0000-0000-000012730000}"/>
    <cellStyle name="표준 249 3 2 4" xfId="25743" xr:uid="{00000000-0005-0000-0000-000013730000}"/>
    <cellStyle name="표준 249 3 3" xfId="25744" xr:uid="{00000000-0005-0000-0000-000014730000}"/>
    <cellStyle name="표준 249 3 3 2" xfId="25745" xr:uid="{00000000-0005-0000-0000-000015730000}"/>
    <cellStyle name="표준 249 3 3 2 2" xfId="25746" xr:uid="{00000000-0005-0000-0000-000016730000}"/>
    <cellStyle name="표준 249 3 3 2 2 2" xfId="25747" xr:uid="{00000000-0005-0000-0000-000017730000}"/>
    <cellStyle name="표준 249 3 3 2 3" xfId="25748" xr:uid="{00000000-0005-0000-0000-000018730000}"/>
    <cellStyle name="표준 249 3 3 3" xfId="25749" xr:uid="{00000000-0005-0000-0000-000019730000}"/>
    <cellStyle name="표준 249 3 3 3 2" xfId="25750" xr:uid="{00000000-0005-0000-0000-00001A730000}"/>
    <cellStyle name="표준 249 3 3 4" xfId="25751" xr:uid="{00000000-0005-0000-0000-00001B730000}"/>
    <cellStyle name="표준 249 3 4" xfId="25752" xr:uid="{00000000-0005-0000-0000-00001C730000}"/>
    <cellStyle name="표준 249 3 4 2" xfId="25753" xr:uid="{00000000-0005-0000-0000-00001D730000}"/>
    <cellStyle name="표준 249 3 4 2 2" xfId="25754" xr:uid="{00000000-0005-0000-0000-00001E730000}"/>
    <cellStyle name="표준 249 3 4 3" xfId="25755" xr:uid="{00000000-0005-0000-0000-00001F730000}"/>
    <cellStyle name="표준 249 3 5" xfId="25756" xr:uid="{00000000-0005-0000-0000-000020730000}"/>
    <cellStyle name="표준 249 3 5 2" xfId="25757" xr:uid="{00000000-0005-0000-0000-000021730000}"/>
    <cellStyle name="표준 249 3 6" xfId="25758" xr:uid="{00000000-0005-0000-0000-000022730000}"/>
    <cellStyle name="표준 249 4" xfId="25759" xr:uid="{00000000-0005-0000-0000-000023730000}"/>
    <cellStyle name="표준 249 4 2" xfId="25760" xr:uid="{00000000-0005-0000-0000-000024730000}"/>
    <cellStyle name="표준 249 4 2 2" xfId="25761" xr:uid="{00000000-0005-0000-0000-000025730000}"/>
    <cellStyle name="표준 249 4 2 2 2" xfId="25762" xr:uid="{00000000-0005-0000-0000-000026730000}"/>
    <cellStyle name="표준 249 4 2 2 2 2" xfId="25763" xr:uid="{00000000-0005-0000-0000-000027730000}"/>
    <cellStyle name="표준 249 4 2 2 3" xfId="25764" xr:uid="{00000000-0005-0000-0000-000028730000}"/>
    <cellStyle name="표준 249 4 2 3" xfId="25765" xr:uid="{00000000-0005-0000-0000-000029730000}"/>
    <cellStyle name="표준 249 4 2 3 2" xfId="25766" xr:uid="{00000000-0005-0000-0000-00002A730000}"/>
    <cellStyle name="표준 249 4 2 4" xfId="25767" xr:uid="{00000000-0005-0000-0000-00002B730000}"/>
    <cellStyle name="표준 249 4 3" xfId="25768" xr:uid="{00000000-0005-0000-0000-00002C730000}"/>
    <cellStyle name="표준 249 4 3 2" xfId="25769" xr:uid="{00000000-0005-0000-0000-00002D730000}"/>
    <cellStyle name="표준 249 4 3 2 2" xfId="25770" xr:uid="{00000000-0005-0000-0000-00002E730000}"/>
    <cellStyle name="표준 249 4 3 2 2 2" xfId="25771" xr:uid="{00000000-0005-0000-0000-00002F730000}"/>
    <cellStyle name="표준 249 4 3 2 3" xfId="25772" xr:uid="{00000000-0005-0000-0000-000030730000}"/>
    <cellStyle name="표준 249 4 3 3" xfId="25773" xr:uid="{00000000-0005-0000-0000-000031730000}"/>
    <cellStyle name="표준 249 4 3 3 2" xfId="25774" xr:uid="{00000000-0005-0000-0000-000032730000}"/>
    <cellStyle name="표준 249 4 3 4" xfId="25775" xr:uid="{00000000-0005-0000-0000-000033730000}"/>
    <cellStyle name="표준 249 4 4" xfId="25776" xr:uid="{00000000-0005-0000-0000-000034730000}"/>
    <cellStyle name="표준 249 4 4 2" xfId="25777" xr:uid="{00000000-0005-0000-0000-000035730000}"/>
    <cellStyle name="표준 249 4 4 2 2" xfId="25778" xr:uid="{00000000-0005-0000-0000-000036730000}"/>
    <cellStyle name="표준 249 4 4 3" xfId="25779" xr:uid="{00000000-0005-0000-0000-000037730000}"/>
    <cellStyle name="표준 249 4 5" xfId="25780" xr:uid="{00000000-0005-0000-0000-000038730000}"/>
    <cellStyle name="표준 249 4 5 2" xfId="25781" xr:uid="{00000000-0005-0000-0000-000039730000}"/>
    <cellStyle name="표준 249 4 6" xfId="25782" xr:uid="{00000000-0005-0000-0000-00003A730000}"/>
    <cellStyle name="표준 249 5" xfId="25783" xr:uid="{00000000-0005-0000-0000-00003B730000}"/>
    <cellStyle name="표준 249 5 2" xfId="25784" xr:uid="{00000000-0005-0000-0000-00003C730000}"/>
    <cellStyle name="표준 249 5 2 2" xfId="25785" xr:uid="{00000000-0005-0000-0000-00003D730000}"/>
    <cellStyle name="표준 249 5 2 2 2" xfId="25786" xr:uid="{00000000-0005-0000-0000-00003E730000}"/>
    <cellStyle name="표준 249 5 2 3" xfId="25787" xr:uid="{00000000-0005-0000-0000-00003F730000}"/>
    <cellStyle name="표준 249 5 3" xfId="25788" xr:uid="{00000000-0005-0000-0000-000040730000}"/>
    <cellStyle name="표준 249 5 3 2" xfId="25789" xr:uid="{00000000-0005-0000-0000-000041730000}"/>
    <cellStyle name="표준 249 5 4" xfId="25790" xr:uid="{00000000-0005-0000-0000-000042730000}"/>
    <cellStyle name="표준 249 6" xfId="25791" xr:uid="{00000000-0005-0000-0000-000043730000}"/>
    <cellStyle name="표준 249 6 2" xfId="25792" xr:uid="{00000000-0005-0000-0000-000044730000}"/>
    <cellStyle name="표준 249 6 2 2" xfId="25793" xr:uid="{00000000-0005-0000-0000-000045730000}"/>
    <cellStyle name="표준 249 6 2 2 2" xfId="25794" xr:uid="{00000000-0005-0000-0000-000046730000}"/>
    <cellStyle name="표준 249 6 2 3" xfId="25795" xr:uid="{00000000-0005-0000-0000-000047730000}"/>
    <cellStyle name="표준 249 6 3" xfId="25796" xr:uid="{00000000-0005-0000-0000-000048730000}"/>
    <cellStyle name="표준 249 6 3 2" xfId="25797" xr:uid="{00000000-0005-0000-0000-000049730000}"/>
    <cellStyle name="표준 249 6 4" xfId="25798" xr:uid="{00000000-0005-0000-0000-00004A730000}"/>
    <cellStyle name="표준 249 7" xfId="25799" xr:uid="{00000000-0005-0000-0000-00004B730000}"/>
    <cellStyle name="표준 249 7 2" xfId="25800" xr:uid="{00000000-0005-0000-0000-00004C730000}"/>
    <cellStyle name="표준 249 7 2 2" xfId="25801" xr:uid="{00000000-0005-0000-0000-00004D730000}"/>
    <cellStyle name="표준 249 7 3" xfId="25802" xr:uid="{00000000-0005-0000-0000-00004E730000}"/>
    <cellStyle name="표준 249 8" xfId="25803" xr:uid="{00000000-0005-0000-0000-00004F730000}"/>
    <cellStyle name="표준 249 8 2" xfId="25804" xr:uid="{00000000-0005-0000-0000-000050730000}"/>
    <cellStyle name="표준 249 9" xfId="25805" xr:uid="{00000000-0005-0000-0000-000051730000}"/>
    <cellStyle name="표준 25" xfId="25806" xr:uid="{00000000-0005-0000-0000-000052730000}"/>
    <cellStyle name="표준 25 2" xfId="36632" xr:uid="{00000000-0005-0000-0000-000053730000}"/>
    <cellStyle name="표준 250" xfId="25807" xr:uid="{00000000-0005-0000-0000-000054730000}"/>
    <cellStyle name="표준 250 2" xfId="25808" xr:uid="{00000000-0005-0000-0000-000055730000}"/>
    <cellStyle name="표준 250 2 2" xfId="25809" xr:uid="{00000000-0005-0000-0000-000056730000}"/>
    <cellStyle name="표준 250 2 2 2" xfId="25810" xr:uid="{00000000-0005-0000-0000-000057730000}"/>
    <cellStyle name="표준 250 2 2 2 2" xfId="25811" xr:uid="{00000000-0005-0000-0000-000058730000}"/>
    <cellStyle name="표준 250 2 2 2 2 2" xfId="25812" xr:uid="{00000000-0005-0000-0000-000059730000}"/>
    <cellStyle name="표준 250 2 2 2 2 2 2" xfId="25813" xr:uid="{00000000-0005-0000-0000-00005A730000}"/>
    <cellStyle name="표준 250 2 2 2 2 3" xfId="25814" xr:uid="{00000000-0005-0000-0000-00005B730000}"/>
    <cellStyle name="표준 250 2 2 2 3" xfId="25815" xr:uid="{00000000-0005-0000-0000-00005C730000}"/>
    <cellStyle name="표준 250 2 2 2 3 2" xfId="25816" xr:uid="{00000000-0005-0000-0000-00005D730000}"/>
    <cellStyle name="표준 250 2 2 2 4" xfId="25817" xr:uid="{00000000-0005-0000-0000-00005E730000}"/>
    <cellStyle name="표준 250 2 2 3" xfId="25818" xr:uid="{00000000-0005-0000-0000-00005F730000}"/>
    <cellStyle name="표준 250 2 2 3 2" xfId="25819" xr:uid="{00000000-0005-0000-0000-000060730000}"/>
    <cellStyle name="표준 250 2 2 3 2 2" xfId="25820" xr:uid="{00000000-0005-0000-0000-000061730000}"/>
    <cellStyle name="표준 250 2 2 3 2 2 2" xfId="25821" xr:uid="{00000000-0005-0000-0000-000062730000}"/>
    <cellStyle name="표준 250 2 2 3 2 3" xfId="25822" xr:uid="{00000000-0005-0000-0000-000063730000}"/>
    <cellStyle name="표준 250 2 2 3 3" xfId="25823" xr:uid="{00000000-0005-0000-0000-000064730000}"/>
    <cellStyle name="표준 250 2 2 3 3 2" xfId="25824" xr:uid="{00000000-0005-0000-0000-000065730000}"/>
    <cellStyle name="표준 250 2 2 3 4" xfId="25825" xr:uid="{00000000-0005-0000-0000-000066730000}"/>
    <cellStyle name="표준 250 2 2 4" xfId="25826" xr:uid="{00000000-0005-0000-0000-000067730000}"/>
    <cellStyle name="표준 250 2 2 4 2" xfId="25827" xr:uid="{00000000-0005-0000-0000-000068730000}"/>
    <cellStyle name="표준 250 2 2 4 2 2" xfId="25828" xr:uid="{00000000-0005-0000-0000-000069730000}"/>
    <cellStyle name="표준 250 2 2 4 3" xfId="25829" xr:uid="{00000000-0005-0000-0000-00006A730000}"/>
    <cellStyle name="표준 250 2 2 5" xfId="25830" xr:uid="{00000000-0005-0000-0000-00006B730000}"/>
    <cellStyle name="표준 250 2 2 5 2" xfId="25831" xr:uid="{00000000-0005-0000-0000-00006C730000}"/>
    <cellStyle name="표준 250 2 2 6" xfId="25832" xr:uid="{00000000-0005-0000-0000-00006D730000}"/>
    <cellStyle name="표준 250 2 3" xfId="25833" xr:uid="{00000000-0005-0000-0000-00006E730000}"/>
    <cellStyle name="표준 250 2 3 2" xfId="25834" xr:uid="{00000000-0005-0000-0000-00006F730000}"/>
    <cellStyle name="표준 250 2 3 2 2" xfId="25835" xr:uid="{00000000-0005-0000-0000-000070730000}"/>
    <cellStyle name="표준 250 2 3 2 2 2" xfId="25836" xr:uid="{00000000-0005-0000-0000-000071730000}"/>
    <cellStyle name="표준 250 2 3 2 2 2 2" xfId="25837" xr:uid="{00000000-0005-0000-0000-000072730000}"/>
    <cellStyle name="표준 250 2 3 2 2 3" xfId="25838" xr:uid="{00000000-0005-0000-0000-000073730000}"/>
    <cellStyle name="표준 250 2 3 2 3" xfId="25839" xr:uid="{00000000-0005-0000-0000-000074730000}"/>
    <cellStyle name="표준 250 2 3 2 3 2" xfId="25840" xr:uid="{00000000-0005-0000-0000-000075730000}"/>
    <cellStyle name="표준 250 2 3 2 4" xfId="25841" xr:uid="{00000000-0005-0000-0000-000076730000}"/>
    <cellStyle name="표준 250 2 3 3" xfId="25842" xr:uid="{00000000-0005-0000-0000-000077730000}"/>
    <cellStyle name="표준 250 2 3 3 2" xfId="25843" xr:uid="{00000000-0005-0000-0000-000078730000}"/>
    <cellStyle name="표준 250 2 3 3 2 2" xfId="25844" xr:uid="{00000000-0005-0000-0000-000079730000}"/>
    <cellStyle name="표준 250 2 3 3 2 2 2" xfId="25845" xr:uid="{00000000-0005-0000-0000-00007A730000}"/>
    <cellStyle name="표준 250 2 3 3 2 3" xfId="25846" xr:uid="{00000000-0005-0000-0000-00007B730000}"/>
    <cellStyle name="표준 250 2 3 3 3" xfId="25847" xr:uid="{00000000-0005-0000-0000-00007C730000}"/>
    <cellStyle name="표준 250 2 3 3 3 2" xfId="25848" xr:uid="{00000000-0005-0000-0000-00007D730000}"/>
    <cellStyle name="표준 250 2 3 3 4" xfId="25849" xr:uid="{00000000-0005-0000-0000-00007E730000}"/>
    <cellStyle name="표준 250 2 3 4" xfId="25850" xr:uid="{00000000-0005-0000-0000-00007F730000}"/>
    <cellStyle name="표준 250 2 3 4 2" xfId="25851" xr:uid="{00000000-0005-0000-0000-000080730000}"/>
    <cellStyle name="표준 250 2 3 4 2 2" xfId="25852" xr:uid="{00000000-0005-0000-0000-000081730000}"/>
    <cellStyle name="표준 250 2 3 4 3" xfId="25853" xr:uid="{00000000-0005-0000-0000-000082730000}"/>
    <cellStyle name="표준 250 2 3 5" xfId="25854" xr:uid="{00000000-0005-0000-0000-000083730000}"/>
    <cellStyle name="표준 250 2 3 5 2" xfId="25855" xr:uid="{00000000-0005-0000-0000-000084730000}"/>
    <cellStyle name="표준 250 2 3 6" xfId="25856" xr:uid="{00000000-0005-0000-0000-000085730000}"/>
    <cellStyle name="표준 250 2 4" xfId="25857" xr:uid="{00000000-0005-0000-0000-000086730000}"/>
    <cellStyle name="표준 250 2 4 2" xfId="25858" xr:uid="{00000000-0005-0000-0000-000087730000}"/>
    <cellStyle name="표준 250 2 4 2 2" xfId="25859" xr:uid="{00000000-0005-0000-0000-000088730000}"/>
    <cellStyle name="표준 250 2 4 2 2 2" xfId="25860" xr:uid="{00000000-0005-0000-0000-000089730000}"/>
    <cellStyle name="표준 250 2 4 2 3" xfId="25861" xr:uid="{00000000-0005-0000-0000-00008A730000}"/>
    <cellStyle name="표준 250 2 4 3" xfId="25862" xr:uid="{00000000-0005-0000-0000-00008B730000}"/>
    <cellStyle name="표준 250 2 4 3 2" xfId="25863" xr:uid="{00000000-0005-0000-0000-00008C730000}"/>
    <cellStyle name="표준 250 2 4 4" xfId="25864" xr:uid="{00000000-0005-0000-0000-00008D730000}"/>
    <cellStyle name="표준 250 2 5" xfId="25865" xr:uid="{00000000-0005-0000-0000-00008E730000}"/>
    <cellStyle name="표준 250 2 5 2" xfId="25866" xr:uid="{00000000-0005-0000-0000-00008F730000}"/>
    <cellStyle name="표준 250 2 5 2 2" xfId="25867" xr:uid="{00000000-0005-0000-0000-000090730000}"/>
    <cellStyle name="표준 250 2 5 2 2 2" xfId="25868" xr:uid="{00000000-0005-0000-0000-000091730000}"/>
    <cellStyle name="표준 250 2 5 2 3" xfId="25869" xr:uid="{00000000-0005-0000-0000-000092730000}"/>
    <cellStyle name="표준 250 2 5 3" xfId="25870" xr:uid="{00000000-0005-0000-0000-000093730000}"/>
    <cellStyle name="표준 250 2 5 3 2" xfId="25871" xr:uid="{00000000-0005-0000-0000-000094730000}"/>
    <cellStyle name="표준 250 2 5 4" xfId="25872" xr:uid="{00000000-0005-0000-0000-000095730000}"/>
    <cellStyle name="표준 250 2 6" xfId="25873" xr:uid="{00000000-0005-0000-0000-000096730000}"/>
    <cellStyle name="표준 250 2 6 2" xfId="25874" xr:uid="{00000000-0005-0000-0000-000097730000}"/>
    <cellStyle name="표준 250 2 6 2 2" xfId="25875" xr:uid="{00000000-0005-0000-0000-000098730000}"/>
    <cellStyle name="표준 250 2 6 3" xfId="25876" xr:uid="{00000000-0005-0000-0000-000099730000}"/>
    <cellStyle name="표준 250 2 7" xfId="25877" xr:uid="{00000000-0005-0000-0000-00009A730000}"/>
    <cellStyle name="표준 250 2 7 2" xfId="25878" xr:uid="{00000000-0005-0000-0000-00009B730000}"/>
    <cellStyle name="표준 250 2 8" xfId="25879" xr:uid="{00000000-0005-0000-0000-00009C730000}"/>
    <cellStyle name="표준 250 3" xfId="25880" xr:uid="{00000000-0005-0000-0000-00009D730000}"/>
    <cellStyle name="표준 250 3 2" xfId="25881" xr:uid="{00000000-0005-0000-0000-00009E730000}"/>
    <cellStyle name="표준 250 3 2 2" xfId="25882" xr:uid="{00000000-0005-0000-0000-00009F730000}"/>
    <cellStyle name="표준 250 3 2 2 2" xfId="25883" xr:uid="{00000000-0005-0000-0000-0000A0730000}"/>
    <cellStyle name="표준 250 3 2 2 2 2" xfId="25884" xr:uid="{00000000-0005-0000-0000-0000A1730000}"/>
    <cellStyle name="표준 250 3 2 2 3" xfId="25885" xr:uid="{00000000-0005-0000-0000-0000A2730000}"/>
    <cellStyle name="표준 250 3 2 3" xfId="25886" xr:uid="{00000000-0005-0000-0000-0000A3730000}"/>
    <cellStyle name="표준 250 3 2 3 2" xfId="25887" xr:uid="{00000000-0005-0000-0000-0000A4730000}"/>
    <cellStyle name="표준 250 3 2 4" xfId="25888" xr:uid="{00000000-0005-0000-0000-0000A5730000}"/>
    <cellStyle name="표준 250 3 3" xfId="25889" xr:uid="{00000000-0005-0000-0000-0000A6730000}"/>
    <cellStyle name="표준 250 3 3 2" xfId="25890" xr:uid="{00000000-0005-0000-0000-0000A7730000}"/>
    <cellStyle name="표준 250 3 3 2 2" xfId="25891" xr:uid="{00000000-0005-0000-0000-0000A8730000}"/>
    <cellStyle name="표준 250 3 3 2 2 2" xfId="25892" xr:uid="{00000000-0005-0000-0000-0000A9730000}"/>
    <cellStyle name="표준 250 3 3 2 3" xfId="25893" xr:uid="{00000000-0005-0000-0000-0000AA730000}"/>
    <cellStyle name="표준 250 3 3 3" xfId="25894" xr:uid="{00000000-0005-0000-0000-0000AB730000}"/>
    <cellStyle name="표준 250 3 3 3 2" xfId="25895" xr:uid="{00000000-0005-0000-0000-0000AC730000}"/>
    <cellStyle name="표준 250 3 3 4" xfId="25896" xr:uid="{00000000-0005-0000-0000-0000AD730000}"/>
    <cellStyle name="표준 250 3 4" xfId="25897" xr:uid="{00000000-0005-0000-0000-0000AE730000}"/>
    <cellStyle name="표준 250 3 4 2" xfId="25898" xr:uid="{00000000-0005-0000-0000-0000AF730000}"/>
    <cellStyle name="표준 250 3 4 2 2" xfId="25899" xr:uid="{00000000-0005-0000-0000-0000B0730000}"/>
    <cellStyle name="표준 250 3 4 3" xfId="25900" xr:uid="{00000000-0005-0000-0000-0000B1730000}"/>
    <cellStyle name="표준 250 3 5" xfId="25901" xr:uid="{00000000-0005-0000-0000-0000B2730000}"/>
    <cellStyle name="표준 250 3 5 2" xfId="25902" xr:uid="{00000000-0005-0000-0000-0000B3730000}"/>
    <cellStyle name="표준 250 3 6" xfId="25903" xr:uid="{00000000-0005-0000-0000-0000B4730000}"/>
    <cellStyle name="표준 250 4" xfId="25904" xr:uid="{00000000-0005-0000-0000-0000B5730000}"/>
    <cellStyle name="표준 250 4 2" xfId="25905" xr:uid="{00000000-0005-0000-0000-0000B6730000}"/>
    <cellStyle name="표준 250 4 2 2" xfId="25906" xr:uid="{00000000-0005-0000-0000-0000B7730000}"/>
    <cellStyle name="표준 250 4 2 2 2" xfId="25907" xr:uid="{00000000-0005-0000-0000-0000B8730000}"/>
    <cellStyle name="표준 250 4 2 2 2 2" xfId="25908" xr:uid="{00000000-0005-0000-0000-0000B9730000}"/>
    <cellStyle name="표준 250 4 2 2 3" xfId="25909" xr:uid="{00000000-0005-0000-0000-0000BA730000}"/>
    <cellStyle name="표준 250 4 2 3" xfId="25910" xr:uid="{00000000-0005-0000-0000-0000BB730000}"/>
    <cellStyle name="표준 250 4 2 3 2" xfId="25911" xr:uid="{00000000-0005-0000-0000-0000BC730000}"/>
    <cellStyle name="표준 250 4 2 4" xfId="25912" xr:uid="{00000000-0005-0000-0000-0000BD730000}"/>
    <cellStyle name="표준 250 4 3" xfId="25913" xr:uid="{00000000-0005-0000-0000-0000BE730000}"/>
    <cellStyle name="표준 250 4 3 2" xfId="25914" xr:uid="{00000000-0005-0000-0000-0000BF730000}"/>
    <cellStyle name="표준 250 4 3 2 2" xfId="25915" xr:uid="{00000000-0005-0000-0000-0000C0730000}"/>
    <cellStyle name="표준 250 4 3 2 2 2" xfId="25916" xr:uid="{00000000-0005-0000-0000-0000C1730000}"/>
    <cellStyle name="표준 250 4 3 2 3" xfId="25917" xr:uid="{00000000-0005-0000-0000-0000C2730000}"/>
    <cellStyle name="표준 250 4 3 3" xfId="25918" xr:uid="{00000000-0005-0000-0000-0000C3730000}"/>
    <cellStyle name="표준 250 4 3 3 2" xfId="25919" xr:uid="{00000000-0005-0000-0000-0000C4730000}"/>
    <cellStyle name="표준 250 4 3 4" xfId="25920" xr:uid="{00000000-0005-0000-0000-0000C5730000}"/>
    <cellStyle name="표준 250 4 4" xfId="25921" xr:uid="{00000000-0005-0000-0000-0000C6730000}"/>
    <cellStyle name="표준 250 4 4 2" xfId="25922" xr:uid="{00000000-0005-0000-0000-0000C7730000}"/>
    <cellStyle name="표준 250 4 4 2 2" xfId="25923" xr:uid="{00000000-0005-0000-0000-0000C8730000}"/>
    <cellStyle name="표준 250 4 4 3" xfId="25924" xr:uid="{00000000-0005-0000-0000-0000C9730000}"/>
    <cellStyle name="표준 250 4 5" xfId="25925" xr:uid="{00000000-0005-0000-0000-0000CA730000}"/>
    <cellStyle name="표준 250 4 5 2" xfId="25926" xr:uid="{00000000-0005-0000-0000-0000CB730000}"/>
    <cellStyle name="표준 250 4 6" xfId="25927" xr:uid="{00000000-0005-0000-0000-0000CC730000}"/>
    <cellStyle name="표준 250 5" xfId="25928" xr:uid="{00000000-0005-0000-0000-0000CD730000}"/>
    <cellStyle name="표준 250 5 2" xfId="25929" xr:uid="{00000000-0005-0000-0000-0000CE730000}"/>
    <cellStyle name="표준 250 5 2 2" xfId="25930" xr:uid="{00000000-0005-0000-0000-0000CF730000}"/>
    <cellStyle name="표준 250 5 2 2 2" xfId="25931" xr:uid="{00000000-0005-0000-0000-0000D0730000}"/>
    <cellStyle name="표준 250 5 2 3" xfId="25932" xr:uid="{00000000-0005-0000-0000-0000D1730000}"/>
    <cellStyle name="표준 250 5 3" xfId="25933" xr:uid="{00000000-0005-0000-0000-0000D2730000}"/>
    <cellStyle name="표준 250 5 3 2" xfId="25934" xr:uid="{00000000-0005-0000-0000-0000D3730000}"/>
    <cellStyle name="표준 250 5 4" xfId="25935" xr:uid="{00000000-0005-0000-0000-0000D4730000}"/>
    <cellStyle name="표준 250 6" xfId="25936" xr:uid="{00000000-0005-0000-0000-0000D5730000}"/>
    <cellStyle name="표준 250 6 2" xfId="25937" xr:uid="{00000000-0005-0000-0000-0000D6730000}"/>
    <cellStyle name="표준 250 6 2 2" xfId="25938" xr:uid="{00000000-0005-0000-0000-0000D7730000}"/>
    <cellStyle name="표준 250 6 2 2 2" xfId="25939" xr:uid="{00000000-0005-0000-0000-0000D8730000}"/>
    <cellStyle name="표준 250 6 2 3" xfId="25940" xr:uid="{00000000-0005-0000-0000-0000D9730000}"/>
    <cellStyle name="표준 250 6 3" xfId="25941" xr:uid="{00000000-0005-0000-0000-0000DA730000}"/>
    <cellStyle name="표준 250 6 3 2" xfId="25942" xr:uid="{00000000-0005-0000-0000-0000DB730000}"/>
    <cellStyle name="표준 250 6 4" xfId="25943" xr:uid="{00000000-0005-0000-0000-0000DC730000}"/>
    <cellStyle name="표준 250 7" xfId="25944" xr:uid="{00000000-0005-0000-0000-0000DD730000}"/>
    <cellStyle name="표준 250 7 2" xfId="25945" xr:uid="{00000000-0005-0000-0000-0000DE730000}"/>
    <cellStyle name="표준 250 7 2 2" xfId="25946" xr:uid="{00000000-0005-0000-0000-0000DF730000}"/>
    <cellStyle name="표준 250 7 3" xfId="25947" xr:uid="{00000000-0005-0000-0000-0000E0730000}"/>
    <cellStyle name="표준 250 8" xfId="25948" xr:uid="{00000000-0005-0000-0000-0000E1730000}"/>
    <cellStyle name="표준 250 8 2" xfId="25949" xr:uid="{00000000-0005-0000-0000-0000E2730000}"/>
    <cellStyle name="표준 250 9" xfId="25950" xr:uid="{00000000-0005-0000-0000-0000E3730000}"/>
    <cellStyle name="표준 251" xfId="25951" xr:uid="{00000000-0005-0000-0000-0000E4730000}"/>
    <cellStyle name="표준 251 2" xfId="25952" xr:uid="{00000000-0005-0000-0000-0000E5730000}"/>
    <cellStyle name="표준 251 2 2" xfId="25953" xr:uid="{00000000-0005-0000-0000-0000E6730000}"/>
    <cellStyle name="표준 251 2 2 2" xfId="25954" xr:uid="{00000000-0005-0000-0000-0000E7730000}"/>
    <cellStyle name="표준 251 2 2 2 2" xfId="25955" xr:uid="{00000000-0005-0000-0000-0000E8730000}"/>
    <cellStyle name="표준 251 2 2 2 2 2" xfId="25956" xr:uid="{00000000-0005-0000-0000-0000E9730000}"/>
    <cellStyle name="표준 251 2 2 2 2 2 2" xfId="25957" xr:uid="{00000000-0005-0000-0000-0000EA730000}"/>
    <cellStyle name="표준 251 2 2 2 2 3" xfId="25958" xr:uid="{00000000-0005-0000-0000-0000EB730000}"/>
    <cellStyle name="표준 251 2 2 2 3" xfId="25959" xr:uid="{00000000-0005-0000-0000-0000EC730000}"/>
    <cellStyle name="표준 251 2 2 2 3 2" xfId="25960" xr:uid="{00000000-0005-0000-0000-0000ED730000}"/>
    <cellStyle name="표준 251 2 2 2 4" xfId="25961" xr:uid="{00000000-0005-0000-0000-0000EE730000}"/>
    <cellStyle name="표준 251 2 2 3" xfId="25962" xr:uid="{00000000-0005-0000-0000-0000EF730000}"/>
    <cellStyle name="표준 251 2 2 3 2" xfId="25963" xr:uid="{00000000-0005-0000-0000-0000F0730000}"/>
    <cellStyle name="표준 251 2 2 3 2 2" xfId="25964" xr:uid="{00000000-0005-0000-0000-0000F1730000}"/>
    <cellStyle name="표준 251 2 2 3 2 2 2" xfId="25965" xr:uid="{00000000-0005-0000-0000-0000F2730000}"/>
    <cellStyle name="표준 251 2 2 3 2 3" xfId="25966" xr:uid="{00000000-0005-0000-0000-0000F3730000}"/>
    <cellStyle name="표준 251 2 2 3 3" xfId="25967" xr:uid="{00000000-0005-0000-0000-0000F4730000}"/>
    <cellStyle name="표준 251 2 2 3 3 2" xfId="25968" xr:uid="{00000000-0005-0000-0000-0000F5730000}"/>
    <cellStyle name="표준 251 2 2 3 4" xfId="25969" xr:uid="{00000000-0005-0000-0000-0000F6730000}"/>
    <cellStyle name="표준 251 2 2 4" xfId="25970" xr:uid="{00000000-0005-0000-0000-0000F7730000}"/>
    <cellStyle name="표준 251 2 2 4 2" xfId="25971" xr:uid="{00000000-0005-0000-0000-0000F8730000}"/>
    <cellStyle name="표준 251 2 2 4 2 2" xfId="25972" xr:uid="{00000000-0005-0000-0000-0000F9730000}"/>
    <cellStyle name="표준 251 2 2 4 3" xfId="25973" xr:uid="{00000000-0005-0000-0000-0000FA730000}"/>
    <cellStyle name="표준 251 2 2 5" xfId="25974" xr:uid="{00000000-0005-0000-0000-0000FB730000}"/>
    <cellStyle name="표준 251 2 2 5 2" xfId="25975" xr:uid="{00000000-0005-0000-0000-0000FC730000}"/>
    <cellStyle name="표준 251 2 2 6" xfId="25976" xr:uid="{00000000-0005-0000-0000-0000FD730000}"/>
    <cellStyle name="표준 251 2 3" xfId="25977" xr:uid="{00000000-0005-0000-0000-0000FE730000}"/>
    <cellStyle name="표준 251 2 3 2" xfId="25978" xr:uid="{00000000-0005-0000-0000-0000FF730000}"/>
    <cellStyle name="표준 251 2 3 2 2" xfId="25979" xr:uid="{00000000-0005-0000-0000-000000740000}"/>
    <cellStyle name="표준 251 2 3 2 2 2" xfId="25980" xr:uid="{00000000-0005-0000-0000-000001740000}"/>
    <cellStyle name="표준 251 2 3 2 2 2 2" xfId="25981" xr:uid="{00000000-0005-0000-0000-000002740000}"/>
    <cellStyle name="표준 251 2 3 2 2 3" xfId="25982" xr:uid="{00000000-0005-0000-0000-000003740000}"/>
    <cellStyle name="표준 251 2 3 2 3" xfId="25983" xr:uid="{00000000-0005-0000-0000-000004740000}"/>
    <cellStyle name="표준 251 2 3 2 3 2" xfId="25984" xr:uid="{00000000-0005-0000-0000-000005740000}"/>
    <cellStyle name="표준 251 2 3 2 4" xfId="25985" xr:uid="{00000000-0005-0000-0000-000006740000}"/>
    <cellStyle name="표준 251 2 3 3" xfId="25986" xr:uid="{00000000-0005-0000-0000-000007740000}"/>
    <cellStyle name="표준 251 2 3 3 2" xfId="25987" xr:uid="{00000000-0005-0000-0000-000008740000}"/>
    <cellStyle name="표준 251 2 3 3 2 2" xfId="25988" xr:uid="{00000000-0005-0000-0000-000009740000}"/>
    <cellStyle name="표준 251 2 3 3 2 2 2" xfId="25989" xr:uid="{00000000-0005-0000-0000-00000A740000}"/>
    <cellStyle name="표준 251 2 3 3 2 3" xfId="25990" xr:uid="{00000000-0005-0000-0000-00000B740000}"/>
    <cellStyle name="표준 251 2 3 3 3" xfId="25991" xr:uid="{00000000-0005-0000-0000-00000C740000}"/>
    <cellStyle name="표준 251 2 3 3 3 2" xfId="25992" xr:uid="{00000000-0005-0000-0000-00000D740000}"/>
    <cellStyle name="표준 251 2 3 3 4" xfId="25993" xr:uid="{00000000-0005-0000-0000-00000E740000}"/>
    <cellStyle name="표준 251 2 3 4" xfId="25994" xr:uid="{00000000-0005-0000-0000-00000F740000}"/>
    <cellStyle name="표준 251 2 3 4 2" xfId="25995" xr:uid="{00000000-0005-0000-0000-000010740000}"/>
    <cellStyle name="표준 251 2 3 4 2 2" xfId="25996" xr:uid="{00000000-0005-0000-0000-000011740000}"/>
    <cellStyle name="표준 251 2 3 4 3" xfId="25997" xr:uid="{00000000-0005-0000-0000-000012740000}"/>
    <cellStyle name="표준 251 2 3 5" xfId="25998" xr:uid="{00000000-0005-0000-0000-000013740000}"/>
    <cellStyle name="표준 251 2 3 5 2" xfId="25999" xr:uid="{00000000-0005-0000-0000-000014740000}"/>
    <cellStyle name="표준 251 2 3 6" xfId="26000" xr:uid="{00000000-0005-0000-0000-000015740000}"/>
    <cellStyle name="표준 251 2 4" xfId="26001" xr:uid="{00000000-0005-0000-0000-000016740000}"/>
    <cellStyle name="표준 251 2 4 2" xfId="26002" xr:uid="{00000000-0005-0000-0000-000017740000}"/>
    <cellStyle name="표준 251 2 4 2 2" xfId="26003" xr:uid="{00000000-0005-0000-0000-000018740000}"/>
    <cellStyle name="표준 251 2 4 2 2 2" xfId="26004" xr:uid="{00000000-0005-0000-0000-000019740000}"/>
    <cellStyle name="표준 251 2 4 2 3" xfId="26005" xr:uid="{00000000-0005-0000-0000-00001A740000}"/>
    <cellStyle name="표준 251 2 4 3" xfId="26006" xr:uid="{00000000-0005-0000-0000-00001B740000}"/>
    <cellStyle name="표준 251 2 4 3 2" xfId="26007" xr:uid="{00000000-0005-0000-0000-00001C740000}"/>
    <cellStyle name="표준 251 2 4 4" xfId="26008" xr:uid="{00000000-0005-0000-0000-00001D740000}"/>
    <cellStyle name="표준 251 2 5" xfId="26009" xr:uid="{00000000-0005-0000-0000-00001E740000}"/>
    <cellStyle name="표준 251 2 5 2" xfId="26010" xr:uid="{00000000-0005-0000-0000-00001F740000}"/>
    <cellStyle name="표준 251 2 5 2 2" xfId="26011" xr:uid="{00000000-0005-0000-0000-000020740000}"/>
    <cellStyle name="표준 251 2 5 2 2 2" xfId="26012" xr:uid="{00000000-0005-0000-0000-000021740000}"/>
    <cellStyle name="표준 251 2 5 2 3" xfId="26013" xr:uid="{00000000-0005-0000-0000-000022740000}"/>
    <cellStyle name="표준 251 2 5 3" xfId="26014" xr:uid="{00000000-0005-0000-0000-000023740000}"/>
    <cellStyle name="표준 251 2 5 3 2" xfId="26015" xr:uid="{00000000-0005-0000-0000-000024740000}"/>
    <cellStyle name="표준 251 2 5 4" xfId="26016" xr:uid="{00000000-0005-0000-0000-000025740000}"/>
    <cellStyle name="표준 251 2 6" xfId="26017" xr:uid="{00000000-0005-0000-0000-000026740000}"/>
    <cellStyle name="표준 251 2 6 2" xfId="26018" xr:uid="{00000000-0005-0000-0000-000027740000}"/>
    <cellStyle name="표준 251 2 6 2 2" xfId="26019" xr:uid="{00000000-0005-0000-0000-000028740000}"/>
    <cellStyle name="표준 251 2 6 3" xfId="26020" xr:uid="{00000000-0005-0000-0000-000029740000}"/>
    <cellStyle name="표준 251 2 7" xfId="26021" xr:uid="{00000000-0005-0000-0000-00002A740000}"/>
    <cellStyle name="표준 251 2 7 2" xfId="26022" xr:uid="{00000000-0005-0000-0000-00002B740000}"/>
    <cellStyle name="표준 251 2 8" xfId="26023" xr:uid="{00000000-0005-0000-0000-00002C740000}"/>
    <cellStyle name="표준 251 3" xfId="26024" xr:uid="{00000000-0005-0000-0000-00002D740000}"/>
    <cellStyle name="표준 251 3 2" xfId="26025" xr:uid="{00000000-0005-0000-0000-00002E740000}"/>
    <cellStyle name="표준 251 3 2 2" xfId="26026" xr:uid="{00000000-0005-0000-0000-00002F740000}"/>
    <cellStyle name="표준 251 3 2 2 2" xfId="26027" xr:uid="{00000000-0005-0000-0000-000030740000}"/>
    <cellStyle name="표준 251 3 2 2 2 2" xfId="26028" xr:uid="{00000000-0005-0000-0000-000031740000}"/>
    <cellStyle name="표준 251 3 2 2 3" xfId="26029" xr:uid="{00000000-0005-0000-0000-000032740000}"/>
    <cellStyle name="표준 251 3 2 3" xfId="26030" xr:uid="{00000000-0005-0000-0000-000033740000}"/>
    <cellStyle name="표준 251 3 2 3 2" xfId="26031" xr:uid="{00000000-0005-0000-0000-000034740000}"/>
    <cellStyle name="표준 251 3 2 4" xfId="26032" xr:uid="{00000000-0005-0000-0000-000035740000}"/>
    <cellStyle name="표준 251 3 3" xfId="26033" xr:uid="{00000000-0005-0000-0000-000036740000}"/>
    <cellStyle name="표준 251 3 3 2" xfId="26034" xr:uid="{00000000-0005-0000-0000-000037740000}"/>
    <cellStyle name="표준 251 3 3 2 2" xfId="26035" xr:uid="{00000000-0005-0000-0000-000038740000}"/>
    <cellStyle name="표준 251 3 3 2 2 2" xfId="26036" xr:uid="{00000000-0005-0000-0000-000039740000}"/>
    <cellStyle name="표준 251 3 3 2 3" xfId="26037" xr:uid="{00000000-0005-0000-0000-00003A740000}"/>
    <cellStyle name="표준 251 3 3 3" xfId="26038" xr:uid="{00000000-0005-0000-0000-00003B740000}"/>
    <cellStyle name="표준 251 3 3 3 2" xfId="26039" xr:uid="{00000000-0005-0000-0000-00003C740000}"/>
    <cellStyle name="표준 251 3 3 4" xfId="26040" xr:uid="{00000000-0005-0000-0000-00003D740000}"/>
    <cellStyle name="표준 251 3 4" xfId="26041" xr:uid="{00000000-0005-0000-0000-00003E740000}"/>
    <cellStyle name="표준 251 3 4 2" xfId="26042" xr:uid="{00000000-0005-0000-0000-00003F740000}"/>
    <cellStyle name="표준 251 3 4 2 2" xfId="26043" xr:uid="{00000000-0005-0000-0000-000040740000}"/>
    <cellStyle name="표준 251 3 4 3" xfId="26044" xr:uid="{00000000-0005-0000-0000-000041740000}"/>
    <cellStyle name="표준 251 3 5" xfId="26045" xr:uid="{00000000-0005-0000-0000-000042740000}"/>
    <cellStyle name="표준 251 3 5 2" xfId="26046" xr:uid="{00000000-0005-0000-0000-000043740000}"/>
    <cellStyle name="표준 251 3 6" xfId="26047" xr:uid="{00000000-0005-0000-0000-000044740000}"/>
    <cellStyle name="표준 251 4" xfId="26048" xr:uid="{00000000-0005-0000-0000-000045740000}"/>
    <cellStyle name="표준 251 4 2" xfId="26049" xr:uid="{00000000-0005-0000-0000-000046740000}"/>
    <cellStyle name="표준 251 4 2 2" xfId="26050" xr:uid="{00000000-0005-0000-0000-000047740000}"/>
    <cellStyle name="표준 251 4 2 2 2" xfId="26051" xr:uid="{00000000-0005-0000-0000-000048740000}"/>
    <cellStyle name="표준 251 4 2 2 2 2" xfId="26052" xr:uid="{00000000-0005-0000-0000-000049740000}"/>
    <cellStyle name="표준 251 4 2 2 3" xfId="26053" xr:uid="{00000000-0005-0000-0000-00004A740000}"/>
    <cellStyle name="표준 251 4 2 3" xfId="26054" xr:uid="{00000000-0005-0000-0000-00004B740000}"/>
    <cellStyle name="표준 251 4 2 3 2" xfId="26055" xr:uid="{00000000-0005-0000-0000-00004C740000}"/>
    <cellStyle name="표준 251 4 2 4" xfId="26056" xr:uid="{00000000-0005-0000-0000-00004D740000}"/>
    <cellStyle name="표준 251 4 3" xfId="26057" xr:uid="{00000000-0005-0000-0000-00004E740000}"/>
    <cellStyle name="표준 251 4 3 2" xfId="26058" xr:uid="{00000000-0005-0000-0000-00004F740000}"/>
    <cellStyle name="표준 251 4 3 2 2" xfId="26059" xr:uid="{00000000-0005-0000-0000-000050740000}"/>
    <cellStyle name="표준 251 4 3 2 2 2" xfId="26060" xr:uid="{00000000-0005-0000-0000-000051740000}"/>
    <cellStyle name="표준 251 4 3 2 3" xfId="26061" xr:uid="{00000000-0005-0000-0000-000052740000}"/>
    <cellStyle name="표준 251 4 3 3" xfId="26062" xr:uid="{00000000-0005-0000-0000-000053740000}"/>
    <cellStyle name="표준 251 4 3 3 2" xfId="26063" xr:uid="{00000000-0005-0000-0000-000054740000}"/>
    <cellStyle name="표준 251 4 3 4" xfId="26064" xr:uid="{00000000-0005-0000-0000-000055740000}"/>
    <cellStyle name="표준 251 4 4" xfId="26065" xr:uid="{00000000-0005-0000-0000-000056740000}"/>
    <cellStyle name="표준 251 4 4 2" xfId="26066" xr:uid="{00000000-0005-0000-0000-000057740000}"/>
    <cellStyle name="표준 251 4 4 2 2" xfId="26067" xr:uid="{00000000-0005-0000-0000-000058740000}"/>
    <cellStyle name="표준 251 4 4 3" xfId="26068" xr:uid="{00000000-0005-0000-0000-000059740000}"/>
    <cellStyle name="표준 251 4 5" xfId="26069" xr:uid="{00000000-0005-0000-0000-00005A740000}"/>
    <cellStyle name="표준 251 4 5 2" xfId="26070" xr:uid="{00000000-0005-0000-0000-00005B740000}"/>
    <cellStyle name="표준 251 4 6" xfId="26071" xr:uid="{00000000-0005-0000-0000-00005C740000}"/>
    <cellStyle name="표준 251 5" xfId="26072" xr:uid="{00000000-0005-0000-0000-00005D740000}"/>
    <cellStyle name="표준 251 5 2" xfId="26073" xr:uid="{00000000-0005-0000-0000-00005E740000}"/>
    <cellStyle name="표준 251 5 2 2" xfId="26074" xr:uid="{00000000-0005-0000-0000-00005F740000}"/>
    <cellStyle name="표준 251 5 2 2 2" xfId="26075" xr:uid="{00000000-0005-0000-0000-000060740000}"/>
    <cellStyle name="표준 251 5 2 3" xfId="26076" xr:uid="{00000000-0005-0000-0000-000061740000}"/>
    <cellStyle name="표준 251 5 3" xfId="26077" xr:uid="{00000000-0005-0000-0000-000062740000}"/>
    <cellStyle name="표준 251 5 3 2" xfId="26078" xr:uid="{00000000-0005-0000-0000-000063740000}"/>
    <cellStyle name="표준 251 5 4" xfId="26079" xr:uid="{00000000-0005-0000-0000-000064740000}"/>
    <cellStyle name="표준 251 6" xfId="26080" xr:uid="{00000000-0005-0000-0000-000065740000}"/>
    <cellStyle name="표준 251 6 2" xfId="26081" xr:uid="{00000000-0005-0000-0000-000066740000}"/>
    <cellStyle name="표준 251 6 2 2" xfId="26082" xr:uid="{00000000-0005-0000-0000-000067740000}"/>
    <cellStyle name="표준 251 6 2 2 2" xfId="26083" xr:uid="{00000000-0005-0000-0000-000068740000}"/>
    <cellStyle name="표준 251 6 2 3" xfId="26084" xr:uid="{00000000-0005-0000-0000-000069740000}"/>
    <cellStyle name="표준 251 6 3" xfId="26085" xr:uid="{00000000-0005-0000-0000-00006A740000}"/>
    <cellStyle name="표준 251 6 3 2" xfId="26086" xr:uid="{00000000-0005-0000-0000-00006B740000}"/>
    <cellStyle name="표준 251 6 4" xfId="26087" xr:uid="{00000000-0005-0000-0000-00006C740000}"/>
    <cellStyle name="표준 251 7" xfId="26088" xr:uid="{00000000-0005-0000-0000-00006D740000}"/>
    <cellStyle name="표준 251 7 2" xfId="26089" xr:uid="{00000000-0005-0000-0000-00006E740000}"/>
    <cellStyle name="표준 251 7 2 2" xfId="26090" xr:uid="{00000000-0005-0000-0000-00006F740000}"/>
    <cellStyle name="표준 251 7 3" xfId="26091" xr:uid="{00000000-0005-0000-0000-000070740000}"/>
    <cellStyle name="표준 251 8" xfId="26092" xr:uid="{00000000-0005-0000-0000-000071740000}"/>
    <cellStyle name="표준 251 8 2" xfId="26093" xr:uid="{00000000-0005-0000-0000-000072740000}"/>
    <cellStyle name="표준 251 9" xfId="26094" xr:uid="{00000000-0005-0000-0000-000073740000}"/>
    <cellStyle name="표준 252" xfId="26095" xr:uid="{00000000-0005-0000-0000-000074740000}"/>
    <cellStyle name="표준 252 2" xfId="26096" xr:uid="{00000000-0005-0000-0000-000075740000}"/>
    <cellStyle name="표준 252 2 2" xfId="26097" xr:uid="{00000000-0005-0000-0000-000076740000}"/>
    <cellStyle name="표준 252 2 2 2" xfId="26098" xr:uid="{00000000-0005-0000-0000-000077740000}"/>
    <cellStyle name="표준 252 2 2 2 2" xfId="26099" xr:uid="{00000000-0005-0000-0000-000078740000}"/>
    <cellStyle name="표준 252 2 2 2 2 2" xfId="26100" xr:uid="{00000000-0005-0000-0000-000079740000}"/>
    <cellStyle name="표준 252 2 2 2 2 2 2" xfId="26101" xr:uid="{00000000-0005-0000-0000-00007A740000}"/>
    <cellStyle name="표준 252 2 2 2 2 3" xfId="26102" xr:uid="{00000000-0005-0000-0000-00007B740000}"/>
    <cellStyle name="표준 252 2 2 2 3" xfId="26103" xr:uid="{00000000-0005-0000-0000-00007C740000}"/>
    <cellStyle name="표준 252 2 2 2 3 2" xfId="26104" xr:uid="{00000000-0005-0000-0000-00007D740000}"/>
    <cellStyle name="표준 252 2 2 2 4" xfId="26105" xr:uid="{00000000-0005-0000-0000-00007E740000}"/>
    <cellStyle name="표준 252 2 2 3" xfId="26106" xr:uid="{00000000-0005-0000-0000-00007F740000}"/>
    <cellStyle name="표준 252 2 2 3 2" xfId="26107" xr:uid="{00000000-0005-0000-0000-000080740000}"/>
    <cellStyle name="표준 252 2 2 3 2 2" xfId="26108" xr:uid="{00000000-0005-0000-0000-000081740000}"/>
    <cellStyle name="표준 252 2 2 3 2 2 2" xfId="26109" xr:uid="{00000000-0005-0000-0000-000082740000}"/>
    <cellStyle name="표준 252 2 2 3 2 3" xfId="26110" xr:uid="{00000000-0005-0000-0000-000083740000}"/>
    <cellStyle name="표준 252 2 2 3 3" xfId="26111" xr:uid="{00000000-0005-0000-0000-000084740000}"/>
    <cellStyle name="표준 252 2 2 3 3 2" xfId="26112" xr:uid="{00000000-0005-0000-0000-000085740000}"/>
    <cellStyle name="표준 252 2 2 3 4" xfId="26113" xr:uid="{00000000-0005-0000-0000-000086740000}"/>
    <cellStyle name="표준 252 2 2 4" xfId="26114" xr:uid="{00000000-0005-0000-0000-000087740000}"/>
    <cellStyle name="표준 252 2 2 4 2" xfId="26115" xr:uid="{00000000-0005-0000-0000-000088740000}"/>
    <cellStyle name="표준 252 2 2 4 2 2" xfId="26116" xr:uid="{00000000-0005-0000-0000-000089740000}"/>
    <cellStyle name="표준 252 2 2 4 3" xfId="26117" xr:uid="{00000000-0005-0000-0000-00008A740000}"/>
    <cellStyle name="표준 252 2 2 5" xfId="26118" xr:uid="{00000000-0005-0000-0000-00008B740000}"/>
    <cellStyle name="표준 252 2 2 5 2" xfId="26119" xr:uid="{00000000-0005-0000-0000-00008C740000}"/>
    <cellStyle name="표준 252 2 2 6" xfId="26120" xr:uid="{00000000-0005-0000-0000-00008D740000}"/>
    <cellStyle name="표준 252 2 3" xfId="26121" xr:uid="{00000000-0005-0000-0000-00008E740000}"/>
    <cellStyle name="표준 252 2 3 2" xfId="26122" xr:uid="{00000000-0005-0000-0000-00008F740000}"/>
    <cellStyle name="표준 252 2 3 2 2" xfId="26123" xr:uid="{00000000-0005-0000-0000-000090740000}"/>
    <cellStyle name="표준 252 2 3 2 2 2" xfId="26124" xr:uid="{00000000-0005-0000-0000-000091740000}"/>
    <cellStyle name="표준 252 2 3 2 2 2 2" xfId="26125" xr:uid="{00000000-0005-0000-0000-000092740000}"/>
    <cellStyle name="표준 252 2 3 2 2 3" xfId="26126" xr:uid="{00000000-0005-0000-0000-000093740000}"/>
    <cellStyle name="표준 252 2 3 2 3" xfId="26127" xr:uid="{00000000-0005-0000-0000-000094740000}"/>
    <cellStyle name="표준 252 2 3 2 3 2" xfId="26128" xr:uid="{00000000-0005-0000-0000-000095740000}"/>
    <cellStyle name="표준 252 2 3 2 4" xfId="26129" xr:uid="{00000000-0005-0000-0000-000096740000}"/>
    <cellStyle name="표준 252 2 3 3" xfId="26130" xr:uid="{00000000-0005-0000-0000-000097740000}"/>
    <cellStyle name="표준 252 2 3 3 2" xfId="26131" xr:uid="{00000000-0005-0000-0000-000098740000}"/>
    <cellStyle name="표준 252 2 3 3 2 2" xfId="26132" xr:uid="{00000000-0005-0000-0000-000099740000}"/>
    <cellStyle name="표준 252 2 3 3 2 2 2" xfId="26133" xr:uid="{00000000-0005-0000-0000-00009A740000}"/>
    <cellStyle name="표준 252 2 3 3 2 3" xfId="26134" xr:uid="{00000000-0005-0000-0000-00009B740000}"/>
    <cellStyle name="표준 252 2 3 3 3" xfId="26135" xr:uid="{00000000-0005-0000-0000-00009C740000}"/>
    <cellStyle name="표준 252 2 3 3 3 2" xfId="26136" xr:uid="{00000000-0005-0000-0000-00009D740000}"/>
    <cellStyle name="표준 252 2 3 3 4" xfId="26137" xr:uid="{00000000-0005-0000-0000-00009E740000}"/>
    <cellStyle name="표준 252 2 3 4" xfId="26138" xr:uid="{00000000-0005-0000-0000-00009F740000}"/>
    <cellStyle name="표준 252 2 3 4 2" xfId="26139" xr:uid="{00000000-0005-0000-0000-0000A0740000}"/>
    <cellStyle name="표준 252 2 3 4 2 2" xfId="26140" xr:uid="{00000000-0005-0000-0000-0000A1740000}"/>
    <cellStyle name="표준 252 2 3 4 3" xfId="26141" xr:uid="{00000000-0005-0000-0000-0000A2740000}"/>
    <cellStyle name="표준 252 2 3 5" xfId="26142" xr:uid="{00000000-0005-0000-0000-0000A3740000}"/>
    <cellStyle name="표준 252 2 3 5 2" xfId="26143" xr:uid="{00000000-0005-0000-0000-0000A4740000}"/>
    <cellStyle name="표준 252 2 3 6" xfId="26144" xr:uid="{00000000-0005-0000-0000-0000A5740000}"/>
    <cellStyle name="표준 252 2 4" xfId="26145" xr:uid="{00000000-0005-0000-0000-0000A6740000}"/>
    <cellStyle name="표준 252 2 4 2" xfId="26146" xr:uid="{00000000-0005-0000-0000-0000A7740000}"/>
    <cellStyle name="표준 252 2 4 2 2" xfId="26147" xr:uid="{00000000-0005-0000-0000-0000A8740000}"/>
    <cellStyle name="표준 252 2 4 2 2 2" xfId="26148" xr:uid="{00000000-0005-0000-0000-0000A9740000}"/>
    <cellStyle name="표준 252 2 4 2 3" xfId="26149" xr:uid="{00000000-0005-0000-0000-0000AA740000}"/>
    <cellStyle name="표준 252 2 4 3" xfId="26150" xr:uid="{00000000-0005-0000-0000-0000AB740000}"/>
    <cellStyle name="표준 252 2 4 3 2" xfId="26151" xr:uid="{00000000-0005-0000-0000-0000AC740000}"/>
    <cellStyle name="표준 252 2 4 4" xfId="26152" xr:uid="{00000000-0005-0000-0000-0000AD740000}"/>
    <cellStyle name="표준 252 2 5" xfId="26153" xr:uid="{00000000-0005-0000-0000-0000AE740000}"/>
    <cellStyle name="표준 252 2 5 2" xfId="26154" xr:uid="{00000000-0005-0000-0000-0000AF740000}"/>
    <cellStyle name="표준 252 2 5 2 2" xfId="26155" xr:uid="{00000000-0005-0000-0000-0000B0740000}"/>
    <cellStyle name="표준 252 2 5 2 2 2" xfId="26156" xr:uid="{00000000-0005-0000-0000-0000B1740000}"/>
    <cellStyle name="표준 252 2 5 2 3" xfId="26157" xr:uid="{00000000-0005-0000-0000-0000B2740000}"/>
    <cellStyle name="표준 252 2 5 3" xfId="26158" xr:uid="{00000000-0005-0000-0000-0000B3740000}"/>
    <cellStyle name="표준 252 2 5 3 2" xfId="26159" xr:uid="{00000000-0005-0000-0000-0000B4740000}"/>
    <cellStyle name="표준 252 2 5 4" xfId="26160" xr:uid="{00000000-0005-0000-0000-0000B5740000}"/>
    <cellStyle name="표준 252 2 6" xfId="26161" xr:uid="{00000000-0005-0000-0000-0000B6740000}"/>
    <cellStyle name="표준 252 2 6 2" xfId="26162" xr:uid="{00000000-0005-0000-0000-0000B7740000}"/>
    <cellStyle name="표준 252 2 6 2 2" xfId="26163" xr:uid="{00000000-0005-0000-0000-0000B8740000}"/>
    <cellStyle name="표준 252 2 6 3" xfId="26164" xr:uid="{00000000-0005-0000-0000-0000B9740000}"/>
    <cellStyle name="표준 252 2 7" xfId="26165" xr:uid="{00000000-0005-0000-0000-0000BA740000}"/>
    <cellStyle name="표준 252 2 7 2" xfId="26166" xr:uid="{00000000-0005-0000-0000-0000BB740000}"/>
    <cellStyle name="표준 252 2 8" xfId="26167" xr:uid="{00000000-0005-0000-0000-0000BC740000}"/>
    <cellStyle name="표준 252 3" xfId="26168" xr:uid="{00000000-0005-0000-0000-0000BD740000}"/>
    <cellStyle name="표준 252 3 2" xfId="26169" xr:uid="{00000000-0005-0000-0000-0000BE740000}"/>
    <cellStyle name="표준 252 3 2 2" xfId="26170" xr:uid="{00000000-0005-0000-0000-0000BF740000}"/>
    <cellStyle name="표준 252 3 2 2 2" xfId="26171" xr:uid="{00000000-0005-0000-0000-0000C0740000}"/>
    <cellStyle name="표준 252 3 2 2 2 2" xfId="26172" xr:uid="{00000000-0005-0000-0000-0000C1740000}"/>
    <cellStyle name="표준 252 3 2 2 3" xfId="26173" xr:uid="{00000000-0005-0000-0000-0000C2740000}"/>
    <cellStyle name="표준 252 3 2 3" xfId="26174" xr:uid="{00000000-0005-0000-0000-0000C3740000}"/>
    <cellStyle name="표준 252 3 2 3 2" xfId="26175" xr:uid="{00000000-0005-0000-0000-0000C4740000}"/>
    <cellStyle name="표준 252 3 2 4" xfId="26176" xr:uid="{00000000-0005-0000-0000-0000C5740000}"/>
    <cellStyle name="표준 252 3 3" xfId="26177" xr:uid="{00000000-0005-0000-0000-0000C6740000}"/>
    <cellStyle name="표준 252 3 3 2" xfId="26178" xr:uid="{00000000-0005-0000-0000-0000C7740000}"/>
    <cellStyle name="표준 252 3 3 2 2" xfId="26179" xr:uid="{00000000-0005-0000-0000-0000C8740000}"/>
    <cellStyle name="표준 252 3 3 2 2 2" xfId="26180" xr:uid="{00000000-0005-0000-0000-0000C9740000}"/>
    <cellStyle name="표준 252 3 3 2 3" xfId="26181" xr:uid="{00000000-0005-0000-0000-0000CA740000}"/>
    <cellStyle name="표준 252 3 3 3" xfId="26182" xr:uid="{00000000-0005-0000-0000-0000CB740000}"/>
    <cellStyle name="표준 252 3 3 3 2" xfId="26183" xr:uid="{00000000-0005-0000-0000-0000CC740000}"/>
    <cellStyle name="표준 252 3 3 4" xfId="26184" xr:uid="{00000000-0005-0000-0000-0000CD740000}"/>
    <cellStyle name="표준 252 3 4" xfId="26185" xr:uid="{00000000-0005-0000-0000-0000CE740000}"/>
    <cellStyle name="표준 252 3 4 2" xfId="26186" xr:uid="{00000000-0005-0000-0000-0000CF740000}"/>
    <cellStyle name="표준 252 3 4 2 2" xfId="26187" xr:uid="{00000000-0005-0000-0000-0000D0740000}"/>
    <cellStyle name="표준 252 3 4 3" xfId="26188" xr:uid="{00000000-0005-0000-0000-0000D1740000}"/>
    <cellStyle name="표준 252 3 5" xfId="26189" xr:uid="{00000000-0005-0000-0000-0000D2740000}"/>
    <cellStyle name="표준 252 3 5 2" xfId="26190" xr:uid="{00000000-0005-0000-0000-0000D3740000}"/>
    <cellStyle name="표준 252 3 6" xfId="26191" xr:uid="{00000000-0005-0000-0000-0000D4740000}"/>
    <cellStyle name="표준 252 4" xfId="26192" xr:uid="{00000000-0005-0000-0000-0000D5740000}"/>
    <cellStyle name="표준 252 4 2" xfId="26193" xr:uid="{00000000-0005-0000-0000-0000D6740000}"/>
    <cellStyle name="표준 252 4 2 2" xfId="26194" xr:uid="{00000000-0005-0000-0000-0000D7740000}"/>
    <cellStyle name="표준 252 4 2 2 2" xfId="26195" xr:uid="{00000000-0005-0000-0000-0000D8740000}"/>
    <cellStyle name="표준 252 4 2 2 2 2" xfId="26196" xr:uid="{00000000-0005-0000-0000-0000D9740000}"/>
    <cellStyle name="표준 252 4 2 2 3" xfId="26197" xr:uid="{00000000-0005-0000-0000-0000DA740000}"/>
    <cellStyle name="표준 252 4 2 3" xfId="26198" xr:uid="{00000000-0005-0000-0000-0000DB740000}"/>
    <cellStyle name="표준 252 4 2 3 2" xfId="26199" xr:uid="{00000000-0005-0000-0000-0000DC740000}"/>
    <cellStyle name="표준 252 4 2 4" xfId="26200" xr:uid="{00000000-0005-0000-0000-0000DD740000}"/>
    <cellStyle name="표준 252 4 3" xfId="26201" xr:uid="{00000000-0005-0000-0000-0000DE740000}"/>
    <cellStyle name="표준 252 4 3 2" xfId="26202" xr:uid="{00000000-0005-0000-0000-0000DF740000}"/>
    <cellStyle name="표준 252 4 3 2 2" xfId="26203" xr:uid="{00000000-0005-0000-0000-0000E0740000}"/>
    <cellStyle name="표준 252 4 3 2 2 2" xfId="26204" xr:uid="{00000000-0005-0000-0000-0000E1740000}"/>
    <cellStyle name="표준 252 4 3 2 3" xfId="26205" xr:uid="{00000000-0005-0000-0000-0000E2740000}"/>
    <cellStyle name="표준 252 4 3 3" xfId="26206" xr:uid="{00000000-0005-0000-0000-0000E3740000}"/>
    <cellStyle name="표준 252 4 3 3 2" xfId="26207" xr:uid="{00000000-0005-0000-0000-0000E4740000}"/>
    <cellStyle name="표준 252 4 3 4" xfId="26208" xr:uid="{00000000-0005-0000-0000-0000E5740000}"/>
    <cellStyle name="표준 252 4 4" xfId="26209" xr:uid="{00000000-0005-0000-0000-0000E6740000}"/>
    <cellStyle name="표준 252 4 4 2" xfId="26210" xr:uid="{00000000-0005-0000-0000-0000E7740000}"/>
    <cellStyle name="표준 252 4 4 2 2" xfId="26211" xr:uid="{00000000-0005-0000-0000-0000E8740000}"/>
    <cellStyle name="표준 252 4 4 3" xfId="26212" xr:uid="{00000000-0005-0000-0000-0000E9740000}"/>
    <cellStyle name="표준 252 4 5" xfId="26213" xr:uid="{00000000-0005-0000-0000-0000EA740000}"/>
    <cellStyle name="표준 252 4 5 2" xfId="26214" xr:uid="{00000000-0005-0000-0000-0000EB740000}"/>
    <cellStyle name="표준 252 4 6" xfId="26215" xr:uid="{00000000-0005-0000-0000-0000EC740000}"/>
    <cellStyle name="표준 252 5" xfId="26216" xr:uid="{00000000-0005-0000-0000-0000ED740000}"/>
    <cellStyle name="표준 252 5 2" xfId="26217" xr:uid="{00000000-0005-0000-0000-0000EE740000}"/>
    <cellStyle name="표준 252 5 2 2" xfId="26218" xr:uid="{00000000-0005-0000-0000-0000EF740000}"/>
    <cellStyle name="표준 252 5 2 2 2" xfId="26219" xr:uid="{00000000-0005-0000-0000-0000F0740000}"/>
    <cellStyle name="표준 252 5 2 3" xfId="26220" xr:uid="{00000000-0005-0000-0000-0000F1740000}"/>
    <cellStyle name="표준 252 5 3" xfId="26221" xr:uid="{00000000-0005-0000-0000-0000F2740000}"/>
    <cellStyle name="표준 252 5 3 2" xfId="26222" xr:uid="{00000000-0005-0000-0000-0000F3740000}"/>
    <cellStyle name="표준 252 5 4" xfId="26223" xr:uid="{00000000-0005-0000-0000-0000F4740000}"/>
    <cellStyle name="표준 252 6" xfId="26224" xr:uid="{00000000-0005-0000-0000-0000F5740000}"/>
    <cellStyle name="표준 252 6 2" xfId="26225" xr:uid="{00000000-0005-0000-0000-0000F6740000}"/>
    <cellStyle name="표준 252 6 2 2" xfId="26226" xr:uid="{00000000-0005-0000-0000-0000F7740000}"/>
    <cellStyle name="표준 252 6 2 2 2" xfId="26227" xr:uid="{00000000-0005-0000-0000-0000F8740000}"/>
    <cellStyle name="표준 252 6 2 3" xfId="26228" xr:uid="{00000000-0005-0000-0000-0000F9740000}"/>
    <cellStyle name="표준 252 6 3" xfId="26229" xr:uid="{00000000-0005-0000-0000-0000FA740000}"/>
    <cellStyle name="표준 252 6 3 2" xfId="26230" xr:uid="{00000000-0005-0000-0000-0000FB740000}"/>
    <cellStyle name="표준 252 6 4" xfId="26231" xr:uid="{00000000-0005-0000-0000-0000FC740000}"/>
    <cellStyle name="표준 252 7" xfId="26232" xr:uid="{00000000-0005-0000-0000-0000FD740000}"/>
    <cellStyle name="표준 252 7 2" xfId="26233" xr:uid="{00000000-0005-0000-0000-0000FE740000}"/>
    <cellStyle name="표준 252 7 2 2" xfId="26234" xr:uid="{00000000-0005-0000-0000-0000FF740000}"/>
    <cellStyle name="표준 252 7 3" xfId="26235" xr:uid="{00000000-0005-0000-0000-000000750000}"/>
    <cellStyle name="표준 252 8" xfId="26236" xr:uid="{00000000-0005-0000-0000-000001750000}"/>
    <cellStyle name="표준 252 8 2" xfId="26237" xr:uid="{00000000-0005-0000-0000-000002750000}"/>
    <cellStyle name="표준 252 9" xfId="26238" xr:uid="{00000000-0005-0000-0000-000003750000}"/>
    <cellStyle name="표준 253" xfId="26239" xr:uid="{00000000-0005-0000-0000-000004750000}"/>
    <cellStyle name="표준 253 2" xfId="26240" xr:uid="{00000000-0005-0000-0000-000005750000}"/>
    <cellStyle name="표준 253 2 2" xfId="26241" xr:uid="{00000000-0005-0000-0000-000006750000}"/>
    <cellStyle name="표준 253 2 2 2" xfId="26242" xr:uid="{00000000-0005-0000-0000-000007750000}"/>
    <cellStyle name="표준 253 2 2 2 2" xfId="26243" xr:uid="{00000000-0005-0000-0000-000008750000}"/>
    <cellStyle name="표준 253 2 2 2 2 2" xfId="26244" xr:uid="{00000000-0005-0000-0000-000009750000}"/>
    <cellStyle name="표준 253 2 2 2 2 2 2" xfId="26245" xr:uid="{00000000-0005-0000-0000-00000A750000}"/>
    <cellStyle name="표준 253 2 2 2 2 3" xfId="26246" xr:uid="{00000000-0005-0000-0000-00000B750000}"/>
    <cellStyle name="표준 253 2 2 2 3" xfId="26247" xr:uid="{00000000-0005-0000-0000-00000C750000}"/>
    <cellStyle name="표준 253 2 2 2 3 2" xfId="26248" xr:uid="{00000000-0005-0000-0000-00000D750000}"/>
    <cellStyle name="표준 253 2 2 2 4" xfId="26249" xr:uid="{00000000-0005-0000-0000-00000E750000}"/>
    <cellStyle name="표준 253 2 2 3" xfId="26250" xr:uid="{00000000-0005-0000-0000-00000F750000}"/>
    <cellStyle name="표준 253 2 2 3 2" xfId="26251" xr:uid="{00000000-0005-0000-0000-000010750000}"/>
    <cellStyle name="표준 253 2 2 3 2 2" xfId="26252" xr:uid="{00000000-0005-0000-0000-000011750000}"/>
    <cellStyle name="표준 253 2 2 3 2 2 2" xfId="26253" xr:uid="{00000000-0005-0000-0000-000012750000}"/>
    <cellStyle name="표준 253 2 2 3 2 3" xfId="26254" xr:uid="{00000000-0005-0000-0000-000013750000}"/>
    <cellStyle name="표준 253 2 2 3 3" xfId="26255" xr:uid="{00000000-0005-0000-0000-000014750000}"/>
    <cellStyle name="표준 253 2 2 3 3 2" xfId="26256" xr:uid="{00000000-0005-0000-0000-000015750000}"/>
    <cellStyle name="표준 253 2 2 3 4" xfId="26257" xr:uid="{00000000-0005-0000-0000-000016750000}"/>
    <cellStyle name="표준 253 2 2 4" xfId="26258" xr:uid="{00000000-0005-0000-0000-000017750000}"/>
    <cellStyle name="표준 253 2 2 4 2" xfId="26259" xr:uid="{00000000-0005-0000-0000-000018750000}"/>
    <cellStyle name="표준 253 2 2 4 2 2" xfId="26260" xr:uid="{00000000-0005-0000-0000-000019750000}"/>
    <cellStyle name="표준 253 2 2 4 3" xfId="26261" xr:uid="{00000000-0005-0000-0000-00001A750000}"/>
    <cellStyle name="표준 253 2 2 5" xfId="26262" xr:uid="{00000000-0005-0000-0000-00001B750000}"/>
    <cellStyle name="표준 253 2 2 5 2" xfId="26263" xr:uid="{00000000-0005-0000-0000-00001C750000}"/>
    <cellStyle name="표준 253 2 2 6" xfId="26264" xr:uid="{00000000-0005-0000-0000-00001D750000}"/>
    <cellStyle name="표준 253 2 3" xfId="26265" xr:uid="{00000000-0005-0000-0000-00001E750000}"/>
    <cellStyle name="표준 253 2 3 2" xfId="26266" xr:uid="{00000000-0005-0000-0000-00001F750000}"/>
    <cellStyle name="표준 253 2 3 2 2" xfId="26267" xr:uid="{00000000-0005-0000-0000-000020750000}"/>
    <cellStyle name="표준 253 2 3 2 2 2" xfId="26268" xr:uid="{00000000-0005-0000-0000-000021750000}"/>
    <cellStyle name="표준 253 2 3 2 2 2 2" xfId="26269" xr:uid="{00000000-0005-0000-0000-000022750000}"/>
    <cellStyle name="표준 253 2 3 2 2 3" xfId="26270" xr:uid="{00000000-0005-0000-0000-000023750000}"/>
    <cellStyle name="표준 253 2 3 2 3" xfId="26271" xr:uid="{00000000-0005-0000-0000-000024750000}"/>
    <cellStyle name="표준 253 2 3 2 3 2" xfId="26272" xr:uid="{00000000-0005-0000-0000-000025750000}"/>
    <cellStyle name="표준 253 2 3 2 4" xfId="26273" xr:uid="{00000000-0005-0000-0000-000026750000}"/>
    <cellStyle name="표준 253 2 3 3" xfId="26274" xr:uid="{00000000-0005-0000-0000-000027750000}"/>
    <cellStyle name="표준 253 2 3 3 2" xfId="26275" xr:uid="{00000000-0005-0000-0000-000028750000}"/>
    <cellStyle name="표준 253 2 3 3 2 2" xfId="26276" xr:uid="{00000000-0005-0000-0000-000029750000}"/>
    <cellStyle name="표준 253 2 3 3 2 2 2" xfId="26277" xr:uid="{00000000-0005-0000-0000-00002A750000}"/>
    <cellStyle name="표준 253 2 3 3 2 3" xfId="26278" xr:uid="{00000000-0005-0000-0000-00002B750000}"/>
    <cellStyle name="표준 253 2 3 3 3" xfId="26279" xr:uid="{00000000-0005-0000-0000-00002C750000}"/>
    <cellStyle name="표준 253 2 3 3 3 2" xfId="26280" xr:uid="{00000000-0005-0000-0000-00002D750000}"/>
    <cellStyle name="표준 253 2 3 3 4" xfId="26281" xr:uid="{00000000-0005-0000-0000-00002E750000}"/>
    <cellStyle name="표준 253 2 3 4" xfId="26282" xr:uid="{00000000-0005-0000-0000-00002F750000}"/>
    <cellStyle name="표준 253 2 3 4 2" xfId="26283" xr:uid="{00000000-0005-0000-0000-000030750000}"/>
    <cellStyle name="표준 253 2 3 4 2 2" xfId="26284" xr:uid="{00000000-0005-0000-0000-000031750000}"/>
    <cellStyle name="표준 253 2 3 4 3" xfId="26285" xr:uid="{00000000-0005-0000-0000-000032750000}"/>
    <cellStyle name="표준 253 2 3 5" xfId="26286" xr:uid="{00000000-0005-0000-0000-000033750000}"/>
    <cellStyle name="표준 253 2 3 5 2" xfId="26287" xr:uid="{00000000-0005-0000-0000-000034750000}"/>
    <cellStyle name="표준 253 2 3 6" xfId="26288" xr:uid="{00000000-0005-0000-0000-000035750000}"/>
    <cellStyle name="표준 253 2 4" xfId="26289" xr:uid="{00000000-0005-0000-0000-000036750000}"/>
    <cellStyle name="표준 253 2 4 2" xfId="26290" xr:uid="{00000000-0005-0000-0000-000037750000}"/>
    <cellStyle name="표준 253 2 4 2 2" xfId="26291" xr:uid="{00000000-0005-0000-0000-000038750000}"/>
    <cellStyle name="표준 253 2 4 2 2 2" xfId="26292" xr:uid="{00000000-0005-0000-0000-000039750000}"/>
    <cellStyle name="표준 253 2 4 2 3" xfId="26293" xr:uid="{00000000-0005-0000-0000-00003A750000}"/>
    <cellStyle name="표준 253 2 4 3" xfId="26294" xr:uid="{00000000-0005-0000-0000-00003B750000}"/>
    <cellStyle name="표준 253 2 4 3 2" xfId="26295" xr:uid="{00000000-0005-0000-0000-00003C750000}"/>
    <cellStyle name="표준 253 2 4 4" xfId="26296" xr:uid="{00000000-0005-0000-0000-00003D750000}"/>
    <cellStyle name="표준 253 2 5" xfId="26297" xr:uid="{00000000-0005-0000-0000-00003E750000}"/>
    <cellStyle name="표준 253 2 5 2" xfId="26298" xr:uid="{00000000-0005-0000-0000-00003F750000}"/>
    <cellStyle name="표준 253 2 5 2 2" xfId="26299" xr:uid="{00000000-0005-0000-0000-000040750000}"/>
    <cellStyle name="표준 253 2 5 2 2 2" xfId="26300" xr:uid="{00000000-0005-0000-0000-000041750000}"/>
    <cellStyle name="표준 253 2 5 2 3" xfId="26301" xr:uid="{00000000-0005-0000-0000-000042750000}"/>
    <cellStyle name="표준 253 2 5 3" xfId="26302" xr:uid="{00000000-0005-0000-0000-000043750000}"/>
    <cellStyle name="표준 253 2 5 3 2" xfId="26303" xr:uid="{00000000-0005-0000-0000-000044750000}"/>
    <cellStyle name="표준 253 2 5 4" xfId="26304" xr:uid="{00000000-0005-0000-0000-000045750000}"/>
    <cellStyle name="표준 253 2 6" xfId="26305" xr:uid="{00000000-0005-0000-0000-000046750000}"/>
    <cellStyle name="표준 253 2 6 2" xfId="26306" xr:uid="{00000000-0005-0000-0000-000047750000}"/>
    <cellStyle name="표준 253 2 6 2 2" xfId="26307" xr:uid="{00000000-0005-0000-0000-000048750000}"/>
    <cellStyle name="표준 253 2 6 3" xfId="26308" xr:uid="{00000000-0005-0000-0000-000049750000}"/>
    <cellStyle name="표준 253 2 7" xfId="26309" xr:uid="{00000000-0005-0000-0000-00004A750000}"/>
    <cellStyle name="표준 253 2 7 2" xfId="26310" xr:uid="{00000000-0005-0000-0000-00004B750000}"/>
    <cellStyle name="표준 253 2 8" xfId="26311" xr:uid="{00000000-0005-0000-0000-00004C750000}"/>
    <cellStyle name="표준 253 3" xfId="26312" xr:uid="{00000000-0005-0000-0000-00004D750000}"/>
    <cellStyle name="표준 253 3 2" xfId="26313" xr:uid="{00000000-0005-0000-0000-00004E750000}"/>
    <cellStyle name="표준 253 3 2 2" xfId="26314" xr:uid="{00000000-0005-0000-0000-00004F750000}"/>
    <cellStyle name="표준 253 3 2 2 2" xfId="26315" xr:uid="{00000000-0005-0000-0000-000050750000}"/>
    <cellStyle name="표준 253 3 2 2 2 2" xfId="26316" xr:uid="{00000000-0005-0000-0000-000051750000}"/>
    <cellStyle name="표준 253 3 2 2 3" xfId="26317" xr:uid="{00000000-0005-0000-0000-000052750000}"/>
    <cellStyle name="표준 253 3 2 3" xfId="26318" xr:uid="{00000000-0005-0000-0000-000053750000}"/>
    <cellStyle name="표준 253 3 2 3 2" xfId="26319" xr:uid="{00000000-0005-0000-0000-000054750000}"/>
    <cellStyle name="표준 253 3 2 4" xfId="26320" xr:uid="{00000000-0005-0000-0000-000055750000}"/>
    <cellStyle name="표준 253 3 3" xfId="26321" xr:uid="{00000000-0005-0000-0000-000056750000}"/>
    <cellStyle name="표준 253 3 3 2" xfId="26322" xr:uid="{00000000-0005-0000-0000-000057750000}"/>
    <cellStyle name="표준 253 3 3 2 2" xfId="26323" xr:uid="{00000000-0005-0000-0000-000058750000}"/>
    <cellStyle name="표준 253 3 3 2 2 2" xfId="26324" xr:uid="{00000000-0005-0000-0000-000059750000}"/>
    <cellStyle name="표준 253 3 3 2 3" xfId="26325" xr:uid="{00000000-0005-0000-0000-00005A750000}"/>
    <cellStyle name="표준 253 3 3 3" xfId="26326" xr:uid="{00000000-0005-0000-0000-00005B750000}"/>
    <cellStyle name="표준 253 3 3 3 2" xfId="26327" xr:uid="{00000000-0005-0000-0000-00005C750000}"/>
    <cellStyle name="표준 253 3 3 4" xfId="26328" xr:uid="{00000000-0005-0000-0000-00005D750000}"/>
    <cellStyle name="표준 253 3 4" xfId="26329" xr:uid="{00000000-0005-0000-0000-00005E750000}"/>
    <cellStyle name="표준 253 3 4 2" xfId="26330" xr:uid="{00000000-0005-0000-0000-00005F750000}"/>
    <cellStyle name="표준 253 3 4 2 2" xfId="26331" xr:uid="{00000000-0005-0000-0000-000060750000}"/>
    <cellStyle name="표준 253 3 4 3" xfId="26332" xr:uid="{00000000-0005-0000-0000-000061750000}"/>
    <cellStyle name="표준 253 3 5" xfId="26333" xr:uid="{00000000-0005-0000-0000-000062750000}"/>
    <cellStyle name="표준 253 3 5 2" xfId="26334" xr:uid="{00000000-0005-0000-0000-000063750000}"/>
    <cellStyle name="표준 253 3 6" xfId="26335" xr:uid="{00000000-0005-0000-0000-000064750000}"/>
    <cellStyle name="표준 253 4" xfId="26336" xr:uid="{00000000-0005-0000-0000-000065750000}"/>
    <cellStyle name="표준 253 4 2" xfId="26337" xr:uid="{00000000-0005-0000-0000-000066750000}"/>
    <cellStyle name="표준 253 4 2 2" xfId="26338" xr:uid="{00000000-0005-0000-0000-000067750000}"/>
    <cellStyle name="표준 253 4 2 2 2" xfId="26339" xr:uid="{00000000-0005-0000-0000-000068750000}"/>
    <cellStyle name="표준 253 4 2 2 2 2" xfId="26340" xr:uid="{00000000-0005-0000-0000-000069750000}"/>
    <cellStyle name="표준 253 4 2 2 3" xfId="26341" xr:uid="{00000000-0005-0000-0000-00006A750000}"/>
    <cellStyle name="표준 253 4 2 3" xfId="26342" xr:uid="{00000000-0005-0000-0000-00006B750000}"/>
    <cellStyle name="표준 253 4 2 3 2" xfId="26343" xr:uid="{00000000-0005-0000-0000-00006C750000}"/>
    <cellStyle name="표준 253 4 2 4" xfId="26344" xr:uid="{00000000-0005-0000-0000-00006D750000}"/>
    <cellStyle name="표준 253 4 3" xfId="26345" xr:uid="{00000000-0005-0000-0000-00006E750000}"/>
    <cellStyle name="표준 253 4 3 2" xfId="26346" xr:uid="{00000000-0005-0000-0000-00006F750000}"/>
    <cellStyle name="표준 253 4 3 2 2" xfId="26347" xr:uid="{00000000-0005-0000-0000-000070750000}"/>
    <cellStyle name="표준 253 4 3 2 2 2" xfId="26348" xr:uid="{00000000-0005-0000-0000-000071750000}"/>
    <cellStyle name="표준 253 4 3 2 3" xfId="26349" xr:uid="{00000000-0005-0000-0000-000072750000}"/>
    <cellStyle name="표준 253 4 3 3" xfId="26350" xr:uid="{00000000-0005-0000-0000-000073750000}"/>
    <cellStyle name="표준 253 4 3 3 2" xfId="26351" xr:uid="{00000000-0005-0000-0000-000074750000}"/>
    <cellStyle name="표준 253 4 3 4" xfId="26352" xr:uid="{00000000-0005-0000-0000-000075750000}"/>
    <cellStyle name="표준 253 4 4" xfId="26353" xr:uid="{00000000-0005-0000-0000-000076750000}"/>
    <cellStyle name="표준 253 4 4 2" xfId="26354" xr:uid="{00000000-0005-0000-0000-000077750000}"/>
    <cellStyle name="표준 253 4 4 2 2" xfId="26355" xr:uid="{00000000-0005-0000-0000-000078750000}"/>
    <cellStyle name="표준 253 4 4 3" xfId="26356" xr:uid="{00000000-0005-0000-0000-000079750000}"/>
    <cellStyle name="표준 253 4 5" xfId="26357" xr:uid="{00000000-0005-0000-0000-00007A750000}"/>
    <cellStyle name="표준 253 4 5 2" xfId="26358" xr:uid="{00000000-0005-0000-0000-00007B750000}"/>
    <cellStyle name="표준 253 4 6" xfId="26359" xr:uid="{00000000-0005-0000-0000-00007C750000}"/>
    <cellStyle name="표준 253 5" xfId="26360" xr:uid="{00000000-0005-0000-0000-00007D750000}"/>
    <cellStyle name="표준 253 5 2" xfId="26361" xr:uid="{00000000-0005-0000-0000-00007E750000}"/>
    <cellStyle name="표준 253 5 2 2" xfId="26362" xr:uid="{00000000-0005-0000-0000-00007F750000}"/>
    <cellStyle name="표준 253 5 2 2 2" xfId="26363" xr:uid="{00000000-0005-0000-0000-000080750000}"/>
    <cellStyle name="표준 253 5 2 3" xfId="26364" xr:uid="{00000000-0005-0000-0000-000081750000}"/>
    <cellStyle name="표준 253 5 3" xfId="26365" xr:uid="{00000000-0005-0000-0000-000082750000}"/>
    <cellStyle name="표준 253 5 3 2" xfId="26366" xr:uid="{00000000-0005-0000-0000-000083750000}"/>
    <cellStyle name="표준 253 5 4" xfId="26367" xr:uid="{00000000-0005-0000-0000-000084750000}"/>
    <cellStyle name="표준 253 6" xfId="26368" xr:uid="{00000000-0005-0000-0000-000085750000}"/>
    <cellStyle name="표준 253 6 2" xfId="26369" xr:uid="{00000000-0005-0000-0000-000086750000}"/>
    <cellStyle name="표준 253 6 2 2" xfId="26370" xr:uid="{00000000-0005-0000-0000-000087750000}"/>
    <cellStyle name="표준 253 6 2 2 2" xfId="26371" xr:uid="{00000000-0005-0000-0000-000088750000}"/>
    <cellStyle name="표준 253 6 2 3" xfId="26372" xr:uid="{00000000-0005-0000-0000-000089750000}"/>
    <cellStyle name="표준 253 6 3" xfId="26373" xr:uid="{00000000-0005-0000-0000-00008A750000}"/>
    <cellStyle name="표준 253 6 3 2" xfId="26374" xr:uid="{00000000-0005-0000-0000-00008B750000}"/>
    <cellStyle name="표준 253 6 4" xfId="26375" xr:uid="{00000000-0005-0000-0000-00008C750000}"/>
    <cellStyle name="표준 253 7" xfId="26376" xr:uid="{00000000-0005-0000-0000-00008D750000}"/>
    <cellStyle name="표준 253 7 2" xfId="26377" xr:uid="{00000000-0005-0000-0000-00008E750000}"/>
    <cellStyle name="표준 253 7 2 2" xfId="26378" xr:uid="{00000000-0005-0000-0000-00008F750000}"/>
    <cellStyle name="표준 253 7 3" xfId="26379" xr:uid="{00000000-0005-0000-0000-000090750000}"/>
    <cellStyle name="표준 253 8" xfId="26380" xr:uid="{00000000-0005-0000-0000-000091750000}"/>
    <cellStyle name="표준 253 8 2" xfId="26381" xr:uid="{00000000-0005-0000-0000-000092750000}"/>
    <cellStyle name="표준 253 9" xfId="26382" xr:uid="{00000000-0005-0000-0000-000093750000}"/>
    <cellStyle name="표준 254" xfId="26383" xr:uid="{00000000-0005-0000-0000-000094750000}"/>
    <cellStyle name="표준 254 2" xfId="26384" xr:uid="{00000000-0005-0000-0000-000095750000}"/>
    <cellStyle name="표준 254 2 2" xfId="26385" xr:uid="{00000000-0005-0000-0000-000096750000}"/>
    <cellStyle name="표준 254 2 2 2" xfId="26386" xr:uid="{00000000-0005-0000-0000-000097750000}"/>
    <cellStyle name="표준 254 2 2 2 2" xfId="26387" xr:uid="{00000000-0005-0000-0000-000098750000}"/>
    <cellStyle name="표준 254 2 2 2 2 2" xfId="26388" xr:uid="{00000000-0005-0000-0000-000099750000}"/>
    <cellStyle name="표준 254 2 2 2 2 2 2" xfId="26389" xr:uid="{00000000-0005-0000-0000-00009A750000}"/>
    <cellStyle name="표준 254 2 2 2 2 3" xfId="26390" xr:uid="{00000000-0005-0000-0000-00009B750000}"/>
    <cellStyle name="표준 254 2 2 2 3" xfId="26391" xr:uid="{00000000-0005-0000-0000-00009C750000}"/>
    <cellStyle name="표준 254 2 2 2 3 2" xfId="26392" xr:uid="{00000000-0005-0000-0000-00009D750000}"/>
    <cellStyle name="표준 254 2 2 2 4" xfId="26393" xr:uid="{00000000-0005-0000-0000-00009E750000}"/>
    <cellStyle name="표준 254 2 2 3" xfId="26394" xr:uid="{00000000-0005-0000-0000-00009F750000}"/>
    <cellStyle name="표준 254 2 2 3 2" xfId="26395" xr:uid="{00000000-0005-0000-0000-0000A0750000}"/>
    <cellStyle name="표준 254 2 2 3 2 2" xfId="26396" xr:uid="{00000000-0005-0000-0000-0000A1750000}"/>
    <cellStyle name="표준 254 2 2 3 2 2 2" xfId="26397" xr:uid="{00000000-0005-0000-0000-0000A2750000}"/>
    <cellStyle name="표준 254 2 2 3 2 3" xfId="26398" xr:uid="{00000000-0005-0000-0000-0000A3750000}"/>
    <cellStyle name="표준 254 2 2 3 3" xfId="26399" xr:uid="{00000000-0005-0000-0000-0000A4750000}"/>
    <cellStyle name="표준 254 2 2 3 3 2" xfId="26400" xr:uid="{00000000-0005-0000-0000-0000A5750000}"/>
    <cellStyle name="표준 254 2 2 3 4" xfId="26401" xr:uid="{00000000-0005-0000-0000-0000A6750000}"/>
    <cellStyle name="표준 254 2 2 4" xfId="26402" xr:uid="{00000000-0005-0000-0000-0000A7750000}"/>
    <cellStyle name="표준 254 2 2 4 2" xfId="26403" xr:uid="{00000000-0005-0000-0000-0000A8750000}"/>
    <cellStyle name="표준 254 2 2 4 2 2" xfId="26404" xr:uid="{00000000-0005-0000-0000-0000A9750000}"/>
    <cellStyle name="표준 254 2 2 4 3" xfId="26405" xr:uid="{00000000-0005-0000-0000-0000AA750000}"/>
    <cellStyle name="표준 254 2 2 5" xfId="26406" xr:uid="{00000000-0005-0000-0000-0000AB750000}"/>
    <cellStyle name="표준 254 2 2 5 2" xfId="26407" xr:uid="{00000000-0005-0000-0000-0000AC750000}"/>
    <cellStyle name="표준 254 2 2 6" xfId="26408" xr:uid="{00000000-0005-0000-0000-0000AD750000}"/>
    <cellStyle name="표준 254 2 3" xfId="26409" xr:uid="{00000000-0005-0000-0000-0000AE750000}"/>
    <cellStyle name="표준 254 2 3 2" xfId="26410" xr:uid="{00000000-0005-0000-0000-0000AF750000}"/>
    <cellStyle name="표준 254 2 3 2 2" xfId="26411" xr:uid="{00000000-0005-0000-0000-0000B0750000}"/>
    <cellStyle name="표준 254 2 3 2 2 2" xfId="26412" xr:uid="{00000000-0005-0000-0000-0000B1750000}"/>
    <cellStyle name="표준 254 2 3 2 2 2 2" xfId="26413" xr:uid="{00000000-0005-0000-0000-0000B2750000}"/>
    <cellStyle name="표준 254 2 3 2 2 3" xfId="26414" xr:uid="{00000000-0005-0000-0000-0000B3750000}"/>
    <cellStyle name="표준 254 2 3 2 3" xfId="26415" xr:uid="{00000000-0005-0000-0000-0000B4750000}"/>
    <cellStyle name="표준 254 2 3 2 3 2" xfId="26416" xr:uid="{00000000-0005-0000-0000-0000B5750000}"/>
    <cellStyle name="표준 254 2 3 2 4" xfId="26417" xr:uid="{00000000-0005-0000-0000-0000B6750000}"/>
    <cellStyle name="표준 254 2 3 3" xfId="26418" xr:uid="{00000000-0005-0000-0000-0000B7750000}"/>
    <cellStyle name="표준 254 2 3 3 2" xfId="26419" xr:uid="{00000000-0005-0000-0000-0000B8750000}"/>
    <cellStyle name="표준 254 2 3 3 2 2" xfId="26420" xr:uid="{00000000-0005-0000-0000-0000B9750000}"/>
    <cellStyle name="표준 254 2 3 3 2 2 2" xfId="26421" xr:uid="{00000000-0005-0000-0000-0000BA750000}"/>
    <cellStyle name="표준 254 2 3 3 2 3" xfId="26422" xr:uid="{00000000-0005-0000-0000-0000BB750000}"/>
    <cellStyle name="표준 254 2 3 3 3" xfId="26423" xr:uid="{00000000-0005-0000-0000-0000BC750000}"/>
    <cellStyle name="표준 254 2 3 3 3 2" xfId="26424" xr:uid="{00000000-0005-0000-0000-0000BD750000}"/>
    <cellStyle name="표준 254 2 3 3 4" xfId="26425" xr:uid="{00000000-0005-0000-0000-0000BE750000}"/>
    <cellStyle name="표준 254 2 3 4" xfId="26426" xr:uid="{00000000-0005-0000-0000-0000BF750000}"/>
    <cellStyle name="표준 254 2 3 4 2" xfId="26427" xr:uid="{00000000-0005-0000-0000-0000C0750000}"/>
    <cellStyle name="표준 254 2 3 4 2 2" xfId="26428" xr:uid="{00000000-0005-0000-0000-0000C1750000}"/>
    <cellStyle name="표준 254 2 3 4 3" xfId="26429" xr:uid="{00000000-0005-0000-0000-0000C2750000}"/>
    <cellStyle name="표준 254 2 3 5" xfId="26430" xr:uid="{00000000-0005-0000-0000-0000C3750000}"/>
    <cellStyle name="표준 254 2 3 5 2" xfId="26431" xr:uid="{00000000-0005-0000-0000-0000C4750000}"/>
    <cellStyle name="표준 254 2 3 6" xfId="26432" xr:uid="{00000000-0005-0000-0000-0000C5750000}"/>
    <cellStyle name="표준 254 2 4" xfId="26433" xr:uid="{00000000-0005-0000-0000-0000C6750000}"/>
    <cellStyle name="표준 254 2 4 2" xfId="26434" xr:uid="{00000000-0005-0000-0000-0000C7750000}"/>
    <cellStyle name="표준 254 2 4 2 2" xfId="26435" xr:uid="{00000000-0005-0000-0000-0000C8750000}"/>
    <cellStyle name="표준 254 2 4 2 2 2" xfId="26436" xr:uid="{00000000-0005-0000-0000-0000C9750000}"/>
    <cellStyle name="표준 254 2 4 2 3" xfId="26437" xr:uid="{00000000-0005-0000-0000-0000CA750000}"/>
    <cellStyle name="표준 254 2 4 3" xfId="26438" xr:uid="{00000000-0005-0000-0000-0000CB750000}"/>
    <cellStyle name="표준 254 2 4 3 2" xfId="26439" xr:uid="{00000000-0005-0000-0000-0000CC750000}"/>
    <cellStyle name="표준 254 2 4 4" xfId="26440" xr:uid="{00000000-0005-0000-0000-0000CD750000}"/>
    <cellStyle name="표준 254 2 5" xfId="26441" xr:uid="{00000000-0005-0000-0000-0000CE750000}"/>
    <cellStyle name="표준 254 2 5 2" xfId="26442" xr:uid="{00000000-0005-0000-0000-0000CF750000}"/>
    <cellStyle name="표준 254 2 5 2 2" xfId="26443" xr:uid="{00000000-0005-0000-0000-0000D0750000}"/>
    <cellStyle name="표준 254 2 5 2 2 2" xfId="26444" xr:uid="{00000000-0005-0000-0000-0000D1750000}"/>
    <cellStyle name="표준 254 2 5 2 3" xfId="26445" xr:uid="{00000000-0005-0000-0000-0000D2750000}"/>
    <cellStyle name="표준 254 2 5 3" xfId="26446" xr:uid="{00000000-0005-0000-0000-0000D3750000}"/>
    <cellStyle name="표준 254 2 5 3 2" xfId="26447" xr:uid="{00000000-0005-0000-0000-0000D4750000}"/>
    <cellStyle name="표준 254 2 5 4" xfId="26448" xr:uid="{00000000-0005-0000-0000-0000D5750000}"/>
    <cellStyle name="표준 254 2 6" xfId="26449" xr:uid="{00000000-0005-0000-0000-0000D6750000}"/>
    <cellStyle name="표준 254 2 6 2" xfId="26450" xr:uid="{00000000-0005-0000-0000-0000D7750000}"/>
    <cellStyle name="표준 254 2 6 2 2" xfId="26451" xr:uid="{00000000-0005-0000-0000-0000D8750000}"/>
    <cellStyle name="표준 254 2 6 3" xfId="26452" xr:uid="{00000000-0005-0000-0000-0000D9750000}"/>
    <cellStyle name="표준 254 2 7" xfId="26453" xr:uid="{00000000-0005-0000-0000-0000DA750000}"/>
    <cellStyle name="표준 254 2 7 2" xfId="26454" xr:uid="{00000000-0005-0000-0000-0000DB750000}"/>
    <cellStyle name="표준 254 2 8" xfId="26455" xr:uid="{00000000-0005-0000-0000-0000DC750000}"/>
    <cellStyle name="표준 254 3" xfId="26456" xr:uid="{00000000-0005-0000-0000-0000DD750000}"/>
    <cellStyle name="표준 254 3 2" xfId="26457" xr:uid="{00000000-0005-0000-0000-0000DE750000}"/>
    <cellStyle name="표준 254 3 2 2" xfId="26458" xr:uid="{00000000-0005-0000-0000-0000DF750000}"/>
    <cellStyle name="표준 254 3 2 2 2" xfId="26459" xr:uid="{00000000-0005-0000-0000-0000E0750000}"/>
    <cellStyle name="표준 254 3 2 2 2 2" xfId="26460" xr:uid="{00000000-0005-0000-0000-0000E1750000}"/>
    <cellStyle name="표준 254 3 2 2 3" xfId="26461" xr:uid="{00000000-0005-0000-0000-0000E2750000}"/>
    <cellStyle name="표준 254 3 2 3" xfId="26462" xr:uid="{00000000-0005-0000-0000-0000E3750000}"/>
    <cellStyle name="표준 254 3 2 3 2" xfId="26463" xr:uid="{00000000-0005-0000-0000-0000E4750000}"/>
    <cellStyle name="표준 254 3 2 4" xfId="26464" xr:uid="{00000000-0005-0000-0000-0000E5750000}"/>
    <cellStyle name="표준 254 3 3" xfId="26465" xr:uid="{00000000-0005-0000-0000-0000E6750000}"/>
    <cellStyle name="표준 254 3 3 2" xfId="26466" xr:uid="{00000000-0005-0000-0000-0000E7750000}"/>
    <cellStyle name="표준 254 3 3 2 2" xfId="26467" xr:uid="{00000000-0005-0000-0000-0000E8750000}"/>
    <cellStyle name="표준 254 3 3 2 2 2" xfId="26468" xr:uid="{00000000-0005-0000-0000-0000E9750000}"/>
    <cellStyle name="표준 254 3 3 2 3" xfId="26469" xr:uid="{00000000-0005-0000-0000-0000EA750000}"/>
    <cellStyle name="표준 254 3 3 3" xfId="26470" xr:uid="{00000000-0005-0000-0000-0000EB750000}"/>
    <cellStyle name="표준 254 3 3 3 2" xfId="26471" xr:uid="{00000000-0005-0000-0000-0000EC750000}"/>
    <cellStyle name="표준 254 3 3 4" xfId="26472" xr:uid="{00000000-0005-0000-0000-0000ED750000}"/>
    <cellStyle name="표준 254 3 4" xfId="26473" xr:uid="{00000000-0005-0000-0000-0000EE750000}"/>
    <cellStyle name="표준 254 3 4 2" xfId="26474" xr:uid="{00000000-0005-0000-0000-0000EF750000}"/>
    <cellStyle name="표준 254 3 4 2 2" xfId="26475" xr:uid="{00000000-0005-0000-0000-0000F0750000}"/>
    <cellStyle name="표준 254 3 4 3" xfId="26476" xr:uid="{00000000-0005-0000-0000-0000F1750000}"/>
    <cellStyle name="표준 254 3 5" xfId="26477" xr:uid="{00000000-0005-0000-0000-0000F2750000}"/>
    <cellStyle name="표준 254 3 5 2" xfId="26478" xr:uid="{00000000-0005-0000-0000-0000F3750000}"/>
    <cellStyle name="표준 254 3 6" xfId="26479" xr:uid="{00000000-0005-0000-0000-0000F4750000}"/>
    <cellStyle name="표준 254 4" xfId="26480" xr:uid="{00000000-0005-0000-0000-0000F5750000}"/>
    <cellStyle name="표준 254 4 2" xfId="26481" xr:uid="{00000000-0005-0000-0000-0000F6750000}"/>
    <cellStyle name="표준 254 4 2 2" xfId="26482" xr:uid="{00000000-0005-0000-0000-0000F7750000}"/>
    <cellStyle name="표준 254 4 2 2 2" xfId="26483" xr:uid="{00000000-0005-0000-0000-0000F8750000}"/>
    <cellStyle name="표준 254 4 2 2 2 2" xfId="26484" xr:uid="{00000000-0005-0000-0000-0000F9750000}"/>
    <cellStyle name="표준 254 4 2 2 3" xfId="26485" xr:uid="{00000000-0005-0000-0000-0000FA750000}"/>
    <cellStyle name="표준 254 4 2 3" xfId="26486" xr:uid="{00000000-0005-0000-0000-0000FB750000}"/>
    <cellStyle name="표준 254 4 2 3 2" xfId="26487" xr:uid="{00000000-0005-0000-0000-0000FC750000}"/>
    <cellStyle name="표준 254 4 2 4" xfId="26488" xr:uid="{00000000-0005-0000-0000-0000FD750000}"/>
    <cellStyle name="표준 254 4 3" xfId="26489" xr:uid="{00000000-0005-0000-0000-0000FE750000}"/>
    <cellStyle name="표준 254 4 3 2" xfId="26490" xr:uid="{00000000-0005-0000-0000-0000FF750000}"/>
    <cellStyle name="표준 254 4 3 2 2" xfId="26491" xr:uid="{00000000-0005-0000-0000-000000760000}"/>
    <cellStyle name="표준 254 4 3 2 2 2" xfId="26492" xr:uid="{00000000-0005-0000-0000-000001760000}"/>
    <cellStyle name="표준 254 4 3 2 3" xfId="26493" xr:uid="{00000000-0005-0000-0000-000002760000}"/>
    <cellStyle name="표준 254 4 3 3" xfId="26494" xr:uid="{00000000-0005-0000-0000-000003760000}"/>
    <cellStyle name="표준 254 4 3 3 2" xfId="26495" xr:uid="{00000000-0005-0000-0000-000004760000}"/>
    <cellStyle name="표준 254 4 3 4" xfId="26496" xr:uid="{00000000-0005-0000-0000-000005760000}"/>
    <cellStyle name="표준 254 4 4" xfId="26497" xr:uid="{00000000-0005-0000-0000-000006760000}"/>
    <cellStyle name="표준 254 4 4 2" xfId="26498" xr:uid="{00000000-0005-0000-0000-000007760000}"/>
    <cellStyle name="표준 254 4 4 2 2" xfId="26499" xr:uid="{00000000-0005-0000-0000-000008760000}"/>
    <cellStyle name="표준 254 4 4 3" xfId="26500" xr:uid="{00000000-0005-0000-0000-000009760000}"/>
    <cellStyle name="표준 254 4 5" xfId="26501" xr:uid="{00000000-0005-0000-0000-00000A760000}"/>
    <cellStyle name="표준 254 4 5 2" xfId="26502" xr:uid="{00000000-0005-0000-0000-00000B760000}"/>
    <cellStyle name="표준 254 4 6" xfId="26503" xr:uid="{00000000-0005-0000-0000-00000C760000}"/>
    <cellStyle name="표준 254 5" xfId="26504" xr:uid="{00000000-0005-0000-0000-00000D760000}"/>
    <cellStyle name="표준 254 5 2" xfId="26505" xr:uid="{00000000-0005-0000-0000-00000E760000}"/>
    <cellStyle name="표준 254 5 2 2" xfId="26506" xr:uid="{00000000-0005-0000-0000-00000F760000}"/>
    <cellStyle name="표준 254 5 2 2 2" xfId="26507" xr:uid="{00000000-0005-0000-0000-000010760000}"/>
    <cellStyle name="표준 254 5 2 3" xfId="26508" xr:uid="{00000000-0005-0000-0000-000011760000}"/>
    <cellStyle name="표준 254 5 3" xfId="26509" xr:uid="{00000000-0005-0000-0000-000012760000}"/>
    <cellStyle name="표준 254 5 3 2" xfId="26510" xr:uid="{00000000-0005-0000-0000-000013760000}"/>
    <cellStyle name="표준 254 5 4" xfId="26511" xr:uid="{00000000-0005-0000-0000-000014760000}"/>
    <cellStyle name="표준 254 6" xfId="26512" xr:uid="{00000000-0005-0000-0000-000015760000}"/>
    <cellStyle name="표준 254 6 2" xfId="26513" xr:uid="{00000000-0005-0000-0000-000016760000}"/>
    <cellStyle name="표준 254 6 2 2" xfId="26514" xr:uid="{00000000-0005-0000-0000-000017760000}"/>
    <cellStyle name="표준 254 6 2 2 2" xfId="26515" xr:uid="{00000000-0005-0000-0000-000018760000}"/>
    <cellStyle name="표준 254 6 2 3" xfId="26516" xr:uid="{00000000-0005-0000-0000-000019760000}"/>
    <cellStyle name="표준 254 6 3" xfId="26517" xr:uid="{00000000-0005-0000-0000-00001A760000}"/>
    <cellStyle name="표준 254 6 3 2" xfId="26518" xr:uid="{00000000-0005-0000-0000-00001B760000}"/>
    <cellStyle name="표준 254 6 4" xfId="26519" xr:uid="{00000000-0005-0000-0000-00001C760000}"/>
    <cellStyle name="표준 254 7" xfId="26520" xr:uid="{00000000-0005-0000-0000-00001D760000}"/>
    <cellStyle name="표준 254 7 2" xfId="26521" xr:uid="{00000000-0005-0000-0000-00001E760000}"/>
    <cellStyle name="표준 254 7 2 2" xfId="26522" xr:uid="{00000000-0005-0000-0000-00001F760000}"/>
    <cellStyle name="표준 254 7 3" xfId="26523" xr:uid="{00000000-0005-0000-0000-000020760000}"/>
    <cellStyle name="표준 254 8" xfId="26524" xr:uid="{00000000-0005-0000-0000-000021760000}"/>
    <cellStyle name="표준 254 8 2" xfId="26525" xr:uid="{00000000-0005-0000-0000-000022760000}"/>
    <cellStyle name="표준 254 9" xfId="26526" xr:uid="{00000000-0005-0000-0000-000023760000}"/>
    <cellStyle name="표준 255" xfId="26527" xr:uid="{00000000-0005-0000-0000-000024760000}"/>
    <cellStyle name="표준 255 2" xfId="26528" xr:uid="{00000000-0005-0000-0000-000025760000}"/>
    <cellStyle name="표준 255 2 2" xfId="26529" xr:uid="{00000000-0005-0000-0000-000026760000}"/>
    <cellStyle name="표준 255 2 2 2" xfId="26530" xr:uid="{00000000-0005-0000-0000-000027760000}"/>
    <cellStyle name="표준 255 2 2 2 2" xfId="26531" xr:uid="{00000000-0005-0000-0000-000028760000}"/>
    <cellStyle name="표준 255 2 2 2 2 2" xfId="26532" xr:uid="{00000000-0005-0000-0000-000029760000}"/>
    <cellStyle name="표준 255 2 2 2 2 2 2" xfId="26533" xr:uid="{00000000-0005-0000-0000-00002A760000}"/>
    <cellStyle name="표준 255 2 2 2 2 3" xfId="26534" xr:uid="{00000000-0005-0000-0000-00002B760000}"/>
    <cellStyle name="표준 255 2 2 2 3" xfId="26535" xr:uid="{00000000-0005-0000-0000-00002C760000}"/>
    <cellStyle name="표준 255 2 2 2 3 2" xfId="26536" xr:uid="{00000000-0005-0000-0000-00002D760000}"/>
    <cellStyle name="표준 255 2 2 2 4" xfId="26537" xr:uid="{00000000-0005-0000-0000-00002E760000}"/>
    <cellStyle name="표준 255 2 2 3" xfId="26538" xr:uid="{00000000-0005-0000-0000-00002F760000}"/>
    <cellStyle name="표준 255 2 2 3 2" xfId="26539" xr:uid="{00000000-0005-0000-0000-000030760000}"/>
    <cellStyle name="표준 255 2 2 3 2 2" xfId="26540" xr:uid="{00000000-0005-0000-0000-000031760000}"/>
    <cellStyle name="표준 255 2 2 3 2 2 2" xfId="26541" xr:uid="{00000000-0005-0000-0000-000032760000}"/>
    <cellStyle name="표준 255 2 2 3 2 3" xfId="26542" xr:uid="{00000000-0005-0000-0000-000033760000}"/>
    <cellStyle name="표준 255 2 2 3 3" xfId="26543" xr:uid="{00000000-0005-0000-0000-000034760000}"/>
    <cellStyle name="표준 255 2 2 3 3 2" xfId="26544" xr:uid="{00000000-0005-0000-0000-000035760000}"/>
    <cellStyle name="표준 255 2 2 3 4" xfId="26545" xr:uid="{00000000-0005-0000-0000-000036760000}"/>
    <cellStyle name="표준 255 2 2 4" xfId="26546" xr:uid="{00000000-0005-0000-0000-000037760000}"/>
    <cellStyle name="표준 255 2 2 4 2" xfId="26547" xr:uid="{00000000-0005-0000-0000-000038760000}"/>
    <cellStyle name="표준 255 2 2 4 2 2" xfId="26548" xr:uid="{00000000-0005-0000-0000-000039760000}"/>
    <cellStyle name="표준 255 2 2 4 3" xfId="26549" xr:uid="{00000000-0005-0000-0000-00003A760000}"/>
    <cellStyle name="표준 255 2 2 5" xfId="26550" xr:uid="{00000000-0005-0000-0000-00003B760000}"/>
    <cellStyle name="표준 255 2 2 5 2" xfId="26551" xr:uid="{00000000-0005-0000-0000-00003C760000}"/>
    <cellStyle name="표준 255 2 2 6" xfId="26552" xr:uid="{00000000-0005-0000-0000-00003D760000}"/>
    <cellStyle name="표준 255 2 3" xfId="26553" xr:uid="{00000000-0005-0000-0000-00003E760000}"/>
    <cellStyle name="표준 255 2 3 2" xfId="26554" xr:uid="{00000000-0005-0000-0000-00003F760000}"/>
    <cellStyle name="표준 255 2 3 2 2" xfId="26555" xr:uid="{00000000-0005-0000-0000-000040760000}"/>
    <cellStyle name="표준 255 2 3 2 2 2" xfId="26556" xr:uid="{00000000-0005-0000-0000-000041760000}"/>
    <cellStyle name="표준 255 2 3 2 2 2 2" xfId="26557" xr:uid="{00000000-0005-0000-0000-000042760000}"/>
    <cellStyle name="표준 255 2 3 2 2 3" xfId="26558" xr:uid="{00000000-0005-0000-0000-000043760000}"/>
    <cellStyle name="표준 255 2 3 2 3" xfId="26559" xr:uid="{00000000-0005-0000-0000-000044760000}"/>
    <cellStyle name="표준 255 2 3 2 3 2" xfId="26560" xr:uid="{00000000-0005-0000-0000-000045760000}"/>
    <cellStyle name="표준 255 2 3 2 4" xfId="26561" xr:uid="{00000000-0005-0000-0000-000046760000}"/>
    <cellStyle name="표준 255 2 3 3" xfId="26562" xr:uid="{00000000-0005-0000-0000-000047760000}"/>
    <cellStyle name="표준 255 2 3 3 2" xfId="26563" xr:uid="{00000000-0005-0000-0000-000048760000}"/>
    <cellStyle name="표준 255 2 3 3 2 2" xfId="26564" xr:uid="{00000000-0005-0000-0000-000049760000}"/>
    <cellStyle name="표준 255 2 3 3 2 2 2" xfId="26565" xr:uid="{00000000-0005-0000-0000-00004A760000}"/>
    <cellStyle name="표준 255 2 3 3 2 3" xfId="26566" xr:uid="{00000000-0005-0000-0000-00004B760000}"/>
    <cellStyle name="표준 255 2 3 3 3" xfId="26567" xr:uid="{00000000-0005-0000-0000-00004C760000}"/>
    <cellStyle name="표준 255 2 3 3 3 2" xfId="26568" xr:uid="{00000000-0005-0000-0000-00004D760000}"/>
    <cellStyle name="표준 255 2 3 3 4" xfId="26569" xr:uid="{00000000-0005-0000-0000-00004E760000}"/>
    <cellStyle name="표준 255 2 3 4" xfId="26570" xr:uid="{00000000-0005-0000-0000-00004F760000}"/>
    <cellStyle name="표준 255 2 3 4 2" xfId="26571" xr:uid="{00000000-0005-0000-0000-000050760000}"/>
    <cellStyle name="표준 255 2 3 4 2 2" xfId="26572" xr:uid="{00000000-0005-0000-0000-000051760000}"/>
    <cellStyle name="표준 255 2 3 4 3" xfId="26573" xr:uid="{00000000-0005-0000-0000-000052760000}"/>
    <cellStyle name="표준 255 2 3 5" xfId="26574" xr:uid="{00000000-0005-0000-0000-000053760000}"/>
    <cellStyle name="표준 255 2 3 5 2" xfId="26575" xr:uid="{00000000-0005-0000-0000-000054760000}"/>
    <cellStyle name="표준 255 2 3 6" xfId="26576" xr:uid="{00000000-0005-0000-0000-000055760000}"/>
    <cellStyle name="표준 255 2 4" xfId="26577" xr:uid="{00000000-0005-0000-0000-000056760000}"/>
    <cellStyle name="표준 255 2 4 2" xfId="26578" xr:uid="{00000000-0005-0000-0000-000057760000}"/>
    <cellStyle name="표준 255 2 4 2 2" xfId="26579" xr:uid="{00000000-0005-0000-0000-000058760000}"/>
    <cellStyle name="표준 255 2 4 2 2 2" xfId="26580" xr:uid="{00000000-0005-0000-0000-000059760000}"/>
    <cellStyle name="표준 255 2 4 2 3" xfId="26581" xr:uid="{00000000-0005-0000-0000-00005A760000}"/>
    <cellStyle name="표준 255 2 4 3" xfId="26582" xr:uid="{00000000-0005-0000-0000-00005B760000}"/>
    <cellStyle name="표준 255 2 4 3 2" xfId="26583" xr:uid="{00000000-0005-0000-0000-00005C760000}"/>
    <cellStyle name="표준 255 2 4 4" xfId="26584" xr:uid="{00000000-0005-0000-0000-00005D760000}"/>
    <cellStyle name="표준 255 2 5" xfId="26585" xr:uid="{00000000-0005-0000-0000-00005E760000}"/>
    <cellStyle name="표준 255 2 5 2" xfId="26586" xr:uid="{00000000-0005-0000-0000-00005F760000}"/>
    <cellStyle name="표준 255 2 5 2 2" xfId="26587" xr:uid="{00000000-0005-0000-0000-000060760000}"/>
    <cellStyle name="표준 255 2 5 2 2 2" xfId="26588" xr:uid="{00000000-0005-0000-0000-000061760000}"/>
    <cellStyle name="표준 255 2 5 2 3" xfId="26589" xr:uid="{00000000-0005-0000-0000-000062760000}"/>
    <cellStyle name="표준 255 2 5 3" xfId="26590" xr:uid="{00000000-0005-0000-0000-000063760000}"/>
    <cellStyle name="표준 255 2 5 3 2" xfId="26591" xr:uid="{00000000-0005-0000-0000-000064760000}"/>
    <cellStyle name="표준 255 2 5 4" xfId="26592" xr:uid="{00000000-0005-0000-0000-000065760000}"/>
    <cellStyle name="표준 255 2 6" xfId="26593" xr:uid="{00000000-0005-0000-0000-000066760000}"/>
    <cellStyle name="표준 255 2 6 2" xfId="26594" xr:uid="{00000000-0005-0000-0000-000067760000}"/>
    <cellStyle name="표준 255 2 6 2 2" xfId="26595" xr:uid="{00000000-0005-0000-0000-000068760000}"/>
    <cellStyle name="표준 255 2 6 3" xfId="26596" xr:uid="{00000000-0005-0000-0000-000069760000}"/>
    <cellStyle name="표준 255 2 7" xfId="26597" xr:uid="{00000000-0005-0000-0000-00006A760000}"/>
    <cellStyle name="표준 255 2 7 2" xfId="26598" xr:uid="{00000000-0005-0000-0000-00006B760000}"/>
    <cellStyle name="표준 255 2 8" xfId="26599" xr:uid="{00000000-0005-0000-0000-00006C760000}"/>
    <cellStyle name="표준 255 3" xfId="26600" xr:uid="{00000000-0005-0000-0000-00006D760000}"/>
    <cellStyle name="표준 255 3 2" xfId="26601" xr:uid="{00000000-0005-0000-0000-00006E760000}"/>
    <cellStyle name="표준 255 3 2 2" xfId="26602" xr:uid="{00000000-0005-0000-0000-00006F760000}"/>
    <cellStyle name="표준 255 3 2 2 2" xfId="26603" xr:uid="{00000000-0005-0000-0000-000070760000}"/>
    <cellStyle name="표준 255 3 2 2 2 2" xfId="26604" xr:uid="{00000000-0005-0000-0000-000071760000}"/>
    <cellStyle name="표준 255 3 2 2 3" xfId="26605" xr:uid="{00000000-0005-0000-0000-000072760000}"/>
    <cellStyle name="표준 255 3 2 3" xfId="26606" xr:uid="{00000000-0005-0000-0000-000073760000}"/>
    <cellStyle name="표준 255 3 2 3 2" xfId="26607" xr:uid="{00000000-0005-0000-0000-000074760000}"/>
    <cellStyle name="표준 255 3 2 4" xfId="26608" xr:uid="{00000000-0005-0000-0000-000075760000}"/>
    <cellStyle name="표준 255 3 3" xfId="26609" xr:uid="{00000000-0005-0000-0000-000076760000}"/>
    <cellStyle name="표준 255 3 3 2" xfId="26610" xr:uid="{00000000-0005-0000-0000-000077760000}"/>
    <cellStyle name="표준 255 3 3 2 2" xfId="26611" xr:uid="{00000000-0005-0000-0000-000078760000}"/>
    <cellStyle name="표준 255 3 3 2 2 2" xfId="26612" xr:uid="{00000000-0005-0000-0000-000079760000}"/>
    <cellStyle name="표준 255 3 3 2 3" xfId="26613" xr:uid="{00000000-0005-0000-0000-00007A760000}"/>
    <cellStyle name="표준 255 3 3 3" xfId="26614" xr:uid="{00000000-0005-0000-0000-00007B760000}"/>
    <cellStyle name="표준 255 3 3 3 2" xfId="26615" xr:uid="{00000000-0005-0000-0000-00007C760000}"/>
    <cellStyle name="표준 255 3 3 4" xfId="26616" xr:uid="{00000000-0005-0000-0000-00007D760000}"/>
    <cellStyle name="표준 255 3 4" xfId="26617" xr:uid="{00000000-0005-0000-0000-00007E760000}"/>
    <cellStyle name="표준 255 3 4 2" xfId="26618" xr:uid="{00000000-0005-0000-0000-00007F760000}"/>
    <cellStyle name="표준 255 3 4 2 2" xfId="26619" xr:uid="{00000000-0005-0000-0000-000080760000}"/>
    <cellStyle name="표준 255 3 4 3" xfId="26620" xr:uid="{00000000-0005-0000-0000-000081760000}"/>
    <cellStyle name="표준 255 3 5" xfId="26621" xr:uid="{00000000-0005-0000-0000-000082760000}"/>
    <cellStyle name="표준 255 3 5 2" xfId="26622" xr:uid="{00000000-0005-0000-0000-000083760000}"/>
    <cellStyle name="표준 255 3 6" xfId="26623" xr:uid="{00000000-0005-0000-0000-000084760000}"/>
    <cellStyle name="표준 255 4" xfId="26624" xr:uid="{00000000-0005-0000-0000-000085760000}"/>
    <cellStyle name="표준 255 4 2" xfId="26625" xr:uid="{00000000-0005-0000-0000-000086760000}"/>
    <cellStyle name="표준 255 4 2 2" xfId="26626" xr:uid="{00000000-0005-0000-0000-000087760000}"/>
    <cellStyle name="표준 255 4 2 2 2" xfId="26627" xr:uid="{00000000-0005-0000-0000-000088760000}"/>
    <cellStyle name="표준 255 4 2 2 2 2" xfId="26628" xr:uid="{00000000-0005-0000-0000-000089760000}"/>
    <cellStyle name="표준 255 4 2 2 3" xfId="26629" xr:uid="{00000000-0005-0000-0000-00008A760000}"/>
    <cellStyle name="표준 255 4 2 3" xfId="26630" xr:uid="{00000000-0005-0000-0000-00008B760000}"/>
    <cellStyle name="표준 255 4 2 3 2" xfId="26631" xr:uid="{00000000-0005-0000-0000-00008C760000}"/>
    <cellStyle name="표준 255 4 2 4" xfId="26632" xr:uid="{00000000-0005-0000-0000-00008D760000}"/>
    <cellStyle name="표준 255 4 3" xfId="26633" xr:uid="{00000000-0005-0000-0000-00008E760000}"/>
    <cellStyle name="표준 255 4 3 2" xfId="26634" xr:uid="{00000000-0005-0000-0000-00008F760000}"/>
    <cellStyle name="표준 255 4 3 2 2" xfId="26635" xr:uid="{00000000-0005-0000-0000-000090760000}"/>
    <cellStyle name="표준 255 4 3 2 2 2" xfId="26636" xr:uid="{00000000-0005-0000-0000-000091760000}"/>
    <cellStyle name="표준 255 4 3 2 3" xfId="26637" xr:uid="{00000000-0005-0000-0000-000092760000}"/>
    <cellStyle name="표준 255 4 3 3" xfId="26638" xr:uid="{00000000-0005-0000-0000-000093760000}"/>
    <cellStyle name="표준 255 4 3 3 2" xfId="26639" xr:uid="{00000000-0005-0000-0000-000094760000}"/>
    <cellStyle name="표준 255 4 3 4" xfId="26640" xr:uid="{00000000-0005-0000-0000-000095760000}"/>
    <cellStyle name="표준 255 4 4" xfId="26641" xr:uid="{00000000-0005-0000-0000-000096760000}"/>
    <cellStyle name="표준 255 4 4 2" xfId="26642" xr:uid="{00000000-0005-0000-0000-000097760000}"/>
    <cellStyle name="표준 255 4 4 2 2" xfId="26643" xr:uid="{00000000-0005-0000-0000-000098760000}"/>
    <cellStyle name="표준 255 4 4 3" xfId="26644" xr:uid="{00000000-0005-0000-0000-000099760000}"/>
    <cellStyle name="표준 255 4 5" xfId="26645" xr:uid="{00000000-0005-0000-0000-00009A760000}"/>
    <cellStyle name="표준 255 4 5 2" xfId="26646" xr:uid="{00000000-0005-0000-0000-00009B760000}"/>
    <cellStyle name="표준 255 4 6" xfId="26647" xr:uid="{00000000-0005-0000-0000-00009C760000}"/>
    <cellStyle name="표준 255 5" xfId="26648" xr:uid="{00000000-0005-0000-0000-00009D760000}"/>
    <cellStyle name="표준 255 5 2" xfId="26649" xr:uid="{00000000-0005-0000-0000-00009E760000}"/>
    <cellStyle name="표준 255 5 2 2" xfId="26650" xr:uid="{00000000-0005-0000-0000-00009F760000}"/>
    <cellStyle name="표준 255 5 2 2 2" xfId="26651" xr:uid="{00000000-0005-0000-0000-0000A0760000}"/>
    <cellStyle name="표준 255 5 2 3" xfId="26652" xr:uid="{00000000-0005-0000-0000-0000A1760000}"/>
    <cellStyle name="표준 255 5 3" xfId="26653" xr:uid="{00000000-0005-0000-0000-0000A2760000}"/>
    <cellStyle name="표준 255 5 3 2" xfId="26654" xr:uid="{00000000-0005-0000-0000-0000A3760000}"/>
    <cellStyle name="표준 255 5 4" xfId="26655" xr:uid="{00000000-0005-0000-0000-0000A4760000}"/>
    <cellStyle name="표준 255 6" xfId="26656" xr:uid="{00000000-0005-0000-0000-0000A5760000}"/>
    <cellStyle name="표준 255 6 2" xfId="26657" xr:uid="{00000000-0005-0000-0000-0000A6760000}"/>
    <cellStyle name="표준 255 6 2 2" xfId="26658" xr:uid="{00000000-0005-0000-0000-0000A7760000}"/>
    <cellStyle name="표준 255 6 2 2 2" xfId="26659" xr:uid="{00000000-0005-0000-0000-0000A8760000}"/>
    <cellStyle name="표준 255 6 2 3" xfId="26660" xr:uid="{00000000-0005-0000-0000-0000A9760000}"/>
    <cellStyle name="표준 255 6 3" xfId="26661" xr:uid="{00000000-0005-0000-0000-0000AA760000}"/>
    <cellStyle name="표준 255 6 3 2" xfId="26662" xr:uid="{00000000-0005-0000-0000-0000AB760000}"/>
    <cellStyle name="표준 255 6 4" xfId="26663" xr:uid="{00000000-0005-0000-0000-0000AC760000}"/>
    <cellStyle name="표준 255 7" xfId="26664" xr:uid="{00000000-0005-0000-0000-0000AD760000}"/>
    <cellStyle name="표준 255 7 2" xfId="26665" xr:uid="{00000000-0005-0000-0000-0000AE760000}"/>
    <cellStyle name="표준 255 7 2 2" xfId="26666" xr:uid="{00000000-0005-0000-0000-0000AF760000}"/>
    <cellStyle name="표준 255 7 3" xfId="26667" xr:uid="{00000000-0005-0000-0000-0000B0760000}"/>
    <cellStyle name="표준 255 8" xfId="26668" xr:uid="{00000000-0005-0000-0000-0000B1760000}"/>
    <cellStyle name="표준 255 8 2" xfId="26669" xr:uid="{00000000-0005-0000-0000-0000B2760000}"/>
    <cellStyle name="표준 255 9" xfId="26670" xr:uid="{00000000-0005-0000-0000-0000B3760000}"/>
    <cellStyle name="표준 256" xfId="26671" xr:uid="{00000000-0005-0000-0000-0000B4760000}"/>
    <cellStyle name="표준 256 2" xfId="26672" xr:uid="{00000000-0005-0000-0000-0000B5760000}"/>
    <cellStyle name="표준 256 2 2" xfId="26673" xr:uid="{00000000-0005-0000-0000-0000B6760000}"/>
    <cellStyle name="표준 256 2 2 2" xfId="26674" xr:uid="{00000000-0005-0000-0000-0000B7760000}"/>
    <cellStyle name="표준 256 2 2 2 2" xfId="26675" xr:uid="{00000000-0005-0000-0000-0000B8760000}"/>
    <cellStyle name="표준 256 2 2 2 2 2" xfId="26676" xr:uid="{00000000-0005-0000-0000-0000B9760000}"/>
    <cellStyle name="표준 256 2 2 2 2 2 2" xfId="26677" xr:uid="{00000000-0005-0000-0000-0000BA760000}"/>
    <cellStyle name="표준 256 2 2 2 2 3" xfId="26678" xr:uid="{00000000-0005-0000-0000-0000BB760000}"/>
    <cellStyle name="표준 256 2 2 2 3" xfId="26679" xr:uid="{00000000-0005-0000-0000-0000BC760000}"/>
    <cellStyle name="표준 256 2 2 2 3 2" xfId="26680" xr:uid="{00000000-0005-0000-0000-0000BD760000}"/>
    <cellStyle name="표준 256 2 2 2 4" xfId="26681" xr:uid="{00000000-0005-0000-0000-0000BE760000}"/>
    <cellStyle name="표준 256 2 2 3" xfId="26682" xr:uid="{00000000-0005-0000-0000-0000BF760000}"/>
    <cellStyle name="표준 256 2 2 3 2" xfId="26683" xr:uid="{00000000-0005-0000-0000-0000C0760000}"/>
    <cellStyle name="표준 256 2 2 3 2 2" xfId="26684" xr:uid="{00000000-0005-0000-0000-0000C1760000}"/>
    <cellStyle name="표준 256 2 2 3 2 2 2" xfId="26685" xr:uid="{00000000-0005-0000-0000-0000C2760000}"/>
    <cellStyle name="표준 256 2 2 3 2 3" xfId="26686" xr:uid="{00000000-0005-0000-0000-0000C3760000}"/>
    <cellStyle name="표준 256 2 2 3 3" xfId="26687" xr:uid="{00000000-0005-0000-0000-0000C4760000}"/>
    <cellStyle name="표준 256 2 2 3 3 2" xfId="26688" xr:uid="{00000000-0005-0000-0000-0000C5760000}"/>
    <cellStyle name="표준 256 2 2 3 4" xfId="26689" xr:uid="{00000000-0005-0000-0000-0000C6760000}"/>
    <cellStyle name="표준 256 2 2 4" xfId="26690" xr:uid="{00000000-0005-0000-0000-0000C7760000}"/>
    <cellStyle name="표준 256 2 2 4 2" xfId="26691" xr:uid="{00000000-0005-0000-0000-0000C8760000}"/>
    <cellStyle name="표준 256 2 2 4 2 2" xfId="26692" xr:uid="{00000000-0005-0000-0000-0000C9760000}"/>
    <cellStyle name="표준 256 2 2 4 3" xfId="26693" xr:uid="{00000000-0005-0000-0000-0000CA760000}"/>
    <cellStyle name="표준 256 2 2 5" xfId="26694" xr:uid="{00000000-0005-0000-0000-0000CB760000}"/>
    <cellStyle name="표준 256 2 2 5 2" xfId="26695" xr:uid="{00000000-0005-0000-0000-0000CC760000}"/>
    <cellStyle name="표준 256 2 2 6" xfId="26696" xr:uid="{00000000-0005-0000-0000-0000CD760000}"/>
    <cellStyle name="표준 256 2 3" xfId="26697" xr:uid="{00000000-0005-0000-0000-0000CE760000}"/>
    <cellStyle name="표준 256 2 3 2" xfId="26698" xr:uid="{00000000-0005-0000-0000-0000CF760000}"/>
    <cellStyle name="표준 256 2 3 2 2" xfId="26699" xr:uid="{00000000-0005-0000-0000-0000D0760000}"/>
    <cellStyle name="표준 256 2 3 2 2 2" xfId="26700" xr:uid="{00000000-0005-0000-0000-0000D1760000}"/>
    <cellStyle name="표준 256 2 3 2 2 2 2" xfId="26701" xr:uid="{00000000-0005-0000-0000-0000D2760000}"/>
    <cellStyle name="표준 256 2 3 2 2 3" xfId="26702" xr:uid="{00000000-0005-0000-0000-0000D3760000}"/>
    <cellStyle name="표준 256 2 3 2 3" xfId="26703" xr:uid="{00000000-0005-0000-0000-0000D4760000}"/>
    <cellStyle name="표준 256 2 3 2 3 2" xfId="26704" xr:uid="{00000000-0005-0000-0000-0000D5760000}"/>
    <cellStyle name="표준 256 2 3 2 4" xfId="26705" xr:uid="{00000000-0005-0000-0000-0000D6760000}"/>
    <cellStyle name="표준 256 2 3 3" xfId="26706" xr:uid="{00000000-0005-0000-0000-0000D7760000}"/>
    <cellStyle name="표준 256 2 3 3 2" xfId="26707" xr:uid="{00000000-0005-0000-0000-0000D8760000}"/>
    <cellStyle name="표준 256 2 3 3 2 2" xfId="26708" xr:uid="{00000000-0005-0000-0000-0000D9760000}"/>
    <cellStyle name="표준 256 2 3 3 2 2 2" xfId="26709" xr:uid="{00000000-0005-0000-0000-0000DA760000}"/>
    <cellStyle name="표준 256 2 3 3 2 3" xfId="26710" xr:uid="{00000000-0005-0000-0000-0000DB760000}"/>
    <cellStyle name="표준 256 2 3 3 3" xfId="26711" xr:uid="{00000000-0005-0000-0000-0000DC760000}"/>
    <cellStyle name="표준 256 2 3 3 3 2" xfId="26712" xr:uid="{00000000-0005-0000-0000-0000DD760000}"/>
    <cellStyle name="표준 256 2 3 3 4" xfId="26713" xr:uid="{00000000-0005-0000-0000-0000DE760000}"/>
    <cellStyle name="표준 256 2 3 4" xfId="26714" xr:uid="{00000000-0005-0000-0000-0000DF760000}"/>
    <cellStyle name="표준 256 2 3 4 2" xfId="26715" xr:uid="{00000000-0005-0000-0000-0000E0760000}"/>
    <cellStyle name="표준 256 2 3 4 2 2" xfId="26716" xr:uid="{00000000-0005-0000-0000-0000E1760000}"/>
    <cellStyle name="표준 256 2 3 4 3" xfId="26717" xr:uid="{00000000-0005-0000-0000-0000E2760000}"/>
    <cellStyle name="표준 256 2 3 5" xfId="26718" xr:uid="{00000000-0005-0000-0000-0000E3760000}"/>
    <cellStyle name="표준 256 2 3 5 2" xfId="26719" xr:uid="{00000000-0005-0000-0000-0000E4760000}"/>
    <cellStyle name="표준 256 2 3 6" xfId="26720" xr:uid="{00000000-0005-0000-0000-0000E5760000}"/>
    <cellStyle name="표준 256 2 4" xfId="26721" xr:uid="{00000000-0005-0000-0000-0000E6760000}"/>
    <cellStyle name="표준 256 2 4 2" xfId="26722" xr:uid="{00000000-0005-0000-0000-0000E7760000}"/>
    <cellStyle name="표준 256 2 4 2 2" xfId="26723" xr:uid="{00000000-0005-0000-0000-0000E8760000}"/>
    <cellStyle name="표준 256 2 4 2 2 2" xfId="26724" xr:uid="{00000000-0005-0000-0000-0000E9760000}"/>
    <cellStyle name="표준 256 2 4 2 3" xfId="26725" xr:uid="{00000000-0005-0000-0000-0000EA760000}"/>
    <cellStyle name="표준 256 2 4 3" xfId="26726" xr:uid="{00000000-0005-0000-0000-0000EB760000}"/>
    <cellStyle name="표준 256 2 4 3 2" xfId="26727" xr:uid="{00000000-0005-0000-0000-0000EC760000}"/>
    <cellStyle name="표준 256 2 4 4" xfId="26728" xr:uid="{00000000-0005-0000-0000-0000ED760000}"/>
    <cellStyle name="표준 256 2 5" xfId="26729" xr:uid="{00000000-0005-0000-0000-0000EE760000}"/>
    <cellStyle name="표준 256 2 5 2" xfId="26730" xr:uid="{00000000-0005-0000-0000-0000EF760000}"/>
    <cellStyle name="표준 256 2 5 2 2" xfId="26731" xr:uid="{00000000-0005-0000-0000-0000F0760000}"/>
    <cellStyle name="표준 256 2 5 2 2 2" xfId="26732" xr:uid="{00000000-0005-0000-0000-0000F1760000}"/>
    <cellStyle name="표준 256 2 5 2 3" xfId="26733" xr:uid="{00000000-0005-0000-0000-0000F2760000}"/>
    <cellStyle name="표준 256 2 5 3" xfId="26734" xr:uid="{00000000-0005-0000-0000-0000F3760000}"/>
    <cellStyle name="표준 256 2 5 3 2" xfId="26735" xr:uid="{00000000-0005-0000-0000-0000F4760000}"/>
    <cellStyle name="표준 256 2 5 4" xfId="26736" xr:uid="{00000000-0005-0000-0000-0000F5760000}"/>
    <cellStyle name="표준 256 2 6" xfId="26737" xr:uid="{00000000-0005-0000-0000-0000F6760000}"/>
    <cellStyle name="표준 256 2 6 2" xfId="26738" xr:uid="{00000000-0005-0000-0000-0000F7760000}"/>
    <cellStyle name="표준 256 2 6 2 2" xfId="26739" xr:uid="{00000000-0005-0000-0000-0000F8760000}"/>
    <cellStyle name="표준 256 2 6 3" xfId="26740" xr:uid="{00000000-0005-0000-0000-0000F9760000}"/>
    <cellStyle name="표준 256 2 7" xfId="26741" xr:uid="{00000000-0005-0000-0000-0000FA760000}"/>
    <cellStyle name="표준 256 2 7 2" xfId="26742" xr:uid="{00000000-0005-0000-0000-0000FB760000}"/>
    <cellStyle name="표준 256 2 8" xfId="26743" xr:uid="{00000000-0005-0000-0000-0000FC760000}"/>
    <cellStyle name="표준 256 3" xfId="26744" xr:uid="{00000000-0005-0000-0000-0000FD760000}"/>
    <cellStyle name="표준 256 3 2" xfId="26745" xr:uid="{00000000-0005-0000-0000-0000FE760000}"/>
    <cellStyle name="표준 256 3 2 2" xfId="26746" xr:uid="{00000000-0005-0000-0000-0000FF760000}"/>
    <cellStyle name="표준 256 3 2 2 2" xfId="26747" xr:uid="{00000000-0005-0000-0000-000000770000}"/>
    <cellStyle name="표준 256 3 2 2 2 2" xfId="26748" xr:uid="{00000000-0005-0000-0000-000001770000}"/>
    <cellStyle name="표준 256 3 2 2 3" xfId="26749" xr:uid="{00000000-0005-0000-0000-000002770000}"/>
    <cellStyle name="표준 256 3 2 3" xfId="26750" xr:uid="{00000000-0005-0000-0000-000003770000}"/>
    <cellStyle name="표준 256 3 2 3 2" xfId="26751" xr:uid="{00000000-0005-0000-0000-000004770000}"/>
    <cellStyle name="표준 256 3 2 4" xfId="26752" xr:uid="{00000000-0005-0000-0000-000005770000}"/>
    <cellStyle name="표준 256 3 3" xfId="26753" xr:uid="{00000000-0005-0000-0000-000006770000}"/>
    <cellStyle name="표준 256 3 3 2" xfId="26754" xr:uid="{00000000-0005-0000-0000-000007770000}"/>
    <cellStyle name="표준 256 3 3 2 2" xfId="26755" xr:uid="{00000000-0005-0000-0000-000008770000}"/>
    <cellStyle name="표준 256 3 3 2 2 2" xfId="26756" xr:uid="{00000000-0005-0000-0000-000009770000}"/>
    <cellStyle name="표준 256 3 3 2 3" xfId="26757" xr:uid="{00000000-0005-0000-0000-00000A770000}"/>
    <cellStyle name="표준 256 3 3 3" xfId="26758" xr:uid="{00000000-0005-0000-0000-00000B770000}"/>
    <cellStyle name="표준 256 3 3 3 2" xfId="26759" xr:uid="{00000000-0005-0000-0000-00000C770000}"/>
    <cellStyle name="표준 256 3 3 4" xfId="26760" xr:uid="{00000000-0005-0000-0000-00000D770000}"/>
    <cellStyle name="표준 256 3 4" xfId="26761" xr:uid="{00000000-0005-0000-0000-00000E770000}"/>
    <cellStyle name="표준 256 3 4 2" xfId="26762" xr:uid="{00000000-0005-0000-0000-00000F770000}"/>
    <cellStyle name="표준 256 3 4 2 2" xfId="26763" xr:uid="{00000000-0005-0000-0000-000010770000}"/>
    <cellStyle name="표준 256 3 4 3" xfId="26764" xr:uid="{00000000-0005-0000-0000-000011770000}"/>
    <cellStyle name="표준 256 3 5" xfId="26765" xr:uid="{00000000-0005-0000-0000-000012770000}"/>
    <cellStyle name="표준 256 3 5 2" xfId="26766" xr:uid="{00000000-0005-0000-0000-000013770000}"/>
    <cellStyle name="표준 256 3 6" xfId="26767" xr:uid="{00000000-0005-0000-0000-000014770000}"/>
    <cellStyle name="표준 256 4" xfId="26768" xr:uid="{00000000-0005-0000-0000-000015770000}"/>
    <cellStyle name="표준 256 4 2" xfId="26769" xr:uid="{00000000-0005-0000-0000-000016770000}"/>
    <cellStyle name="표준 256 4 2 2" xfId="26770" xr:uid="{00000000-0005-0000-0000-000017770000}"/>
    <cellStyle name="표준 256 4 2 2 2" xfId="26771" xr:uid="{00000000-0005-0000-0000-000018770000}"/>
    <cellStyle name="표준 256 4 2 2 2 2" xfId="26772" xr:uid="{00000000-0005-0000-0000-000019770000}"/>
    <cellStyle name="표준 256 4 2 2 3" xfId="26773" xr:uid="{00000000-0005-0000-0000-00001A770000}"/>
    <cellStyle name="표준 256 4 2 3" xfId="26774" xr:uid="{00000000-0005-0000-0000-00001B770000}"/>
    <cellStyle name="표준 256 4 2 3 2" xfId="26775" xr:uid="{00000000-0005-0000-0000-00001C770000}"/>
    <cellStyle name="표준 256 4 2 4" xfId="26776" xr:uid="{00000000-0005-0000-0000-00001D770000}"/>
    <cellStyle name="표준 256 4 3" xfId="26777" xr:uid="{00000000-0005-0000-0000-00001E770000}"/>
    <cellStyle name="표준 256 4 3 2" xfId="26778" xr:uid="{00000000-0005-0000-0000-00001F770000}"/>
    <cellStyle name="표준 256 4 3 2 2" xfId="26779" xr:uid="{00000000-0005-0000-0000-000020770000}"/>
    <cellStyle name="표준 256 4 3 2 2 2" xfId="26780" xr:uid="{00000000-0005-0000-0000-000021770000}"/>
    <cellStyle name="표준 256 4 3 2 3" xfId="26781" xr:uid="{00000000-0005-0000-0000-000022770000}"/>
    <cellStyle name="표준 256 4 3 3" xfId="26782" xr:uid="{00000000-0005-0000-0000-000023770000}"/>
    <cellStyle name="표준 256 4 3 3 2" xfId="26783" xr:uid="{00000000-0005-0000-0000-000024770000}"/>
    <cellStyle name="표준 256 4 3 4" xfId="26784" xr:uid="{00000000-0005-0000-0000-000025770000}"/>
    <cellStyle name="표준 256 4 4" xfId="26785" xr:uid="{00000000-0005-0000-0000-000026770000}"/>
    <cellStyle name="표준 256 4 4 2" xfId="26786" xr:uid="{00000000-0005-0000-0000-000027770000}"/>
    <cellStyle name="표준 256 4 4 2 2" xfId="26787" xr:uid="{00000000-0005-0000-0000-000028770000}"/>
    <cellStyle name="표준 256 4 4 3" xfId="26788" xr:uid="{00000000-0005-0000-0000-000029770000}"/>
    <cellStyle name="표준 256 4 5" xfId="26789" xr:uid="{00000000-0005-0000-0000-00002A770000}"/>
    <cellStyle name="표준 256 4 5 2" xfId="26790" xr:uid="{00000000-0005-0000-0000-00002B770000}"/>
    <cellStyle name="표준 256 4 6" xfId="26791" xr:uid="{00000000-0005-0000-0000-00002C770000}"/>
    <cellStyle name="표준 256 5" xfId="26792" xr:uid="{00000000-0005-0000-0000-00002D770000}"/>
    <cellStyle name="표준 256 5 2" xfId="26793" xr:uid="{00000000-0005-0000-0000-00002E770000}"/>
    <cellStyle name="표준 256 5 2 2" xfId="26794" xr:uid="{00000000-0005-0000-0000-00002F770000}"/>
    <cellStyle name="표준 256 5 2 2 2" xfId="26795" xr:uid="{00000000-0005-0000-0000-000030770000}"/>
    <cellStyle name="표준 256 5 2 3" xfId="26796" xr:uid="{00000000-0005-0000-0000-000031770000}"/>
    <cellStyle name="표준 256 5 3" xfId="26797" xr:uid="{00000000-0005-0000-0000-000032770000}"/>
    <cellStyle name="표준 256 5 3 2" xfId="26798" xr:uid="{00000000-0005-0000-0000-000033770000}"/>
    <cellStyle name="표준 256 5 4" xfId="26799" xr:uid="{00000000-0005-0000-0000-000034770000}"/>
    <cellStyle name="표준 256 6" xfId="26800" xr:uid="{00000000-0005-0000-0000-000035770000}"/>
    <cellStyle name="표준 256 6 2" xfId="26801" xr:uid="{00000000-0005-0000-0000-000036770000}"/>
    <cellStyle name="표준 256 6 2 2" xfId="26802" xr:uid="{00000000-0005-0000-0000-000037770000}"/>
    <cellStyle name="표준 256 6 2 2 2" xfId="26803" xr:uid="{00000000-0005-0000-0000-000038770000}"/>
    <cellStyle name="표준 256 6 2 3" xfId="26804" xr:uid="{00000000-0005-0000-0000-000039770000}"/>
    <cellStyle name="표준 256 6 3" xfId="26805" xr:uid="{00000000-0005-0000-0000-00003A770000}"/>
    <cellStyle name="표준 256 6 3 2" xfId="26806" xr:uid="{00000000-0005-0000-0000-00003B770000}"/>
    <cellStyle name="표준 256 6 4" xfId="26807" xr:uid="{00000000-0005-0000-0000-00003C770000}"/>
    <cellStyle name="표준 256 7" xfId="26808" xr:uid="{00000000-0005-0000-0000-00003D770000}"/>
    <cellStyle name="표준 256 7 2" xfId="26809" xr:uid="{00000000-0005-0000-0000-00003E770000}"/>
    <cellStyle name="표준 256 7 2 2" xfId="26810" xr:uid="{00000000-0005-0000-0000-00003F770000}"/>
    <cellStyle name="표준 256 7 3" xfId="26811" xr:uid="{00000000-0005-0000-0000-000040770000}"/>
    <cellStyle name="표준 256 8" xfId="26812" xr:uid="{00000000-0005-0000-0000-000041770000}"/>
    <cellStyle name="표준 256 8 2" xfId="26813" xr:uid="{00000000-0005-0000-0000-000042770000}"/>
    <cellStyle name="표준 256 9" xfId="26814" xr:uid="{00000000-0005-0000-0000-000043770000}"/>
    <cellStyle name="표준 257" xfId="26815" xr:uid="{00000000-0005-0000-0000-000044770000}"/>
    <cellStyle name="표준 257 2" xfId="26816" xr:uid="{00000000-0005-0000-0000-000045770000}"/>
    <cellStyle name="표준 257 2 2" xfId="26817" xr:uid="{00000000-0005-0000-0000-000046770000}"/>
    <cellStyle name="표준 257 2 2 2" xfId="26818" xr:uid="{00000000-0005-0000-0000-000047770000}"/>
    <cellStyle name="표준 257 2 2 2 2" xfId="26819" xr:uid="{00000000-0005-0000-0000-000048770000}"/>
    <cellStyle name="표준 257 2 2 2 2 2" xfId="26820" xr:uid="{00000000-0005-0000-0000-000049770000}"/>
    <cellStyle name="표준 257 2 2 2 2 2 2" xfId="26821" xr:uid="{00000000-0005-0000-0000-00004A770000}"/>
    <cellStyle name="표준 257 2 2 2 2 3" xfId="26822" xr:uid="{00000000-0005-0000-0000-00004B770000}"/>
    <cellStyle name="표준 257 2 2 2 3" xfId="26823" xr:uid="{00000000-0005-0000-0000-00004C770000}"/>
    <cellStyle name="표준 257 2 2 2 3 2" xfId="26824" xr:uid="{00000000-0005-0000-0000-00004D770000}"/>
    <cellStyle name="표준 257 2 2 2 4" xfId="26825" xr:uid="{00000000-0005-0000-0000-00004E770000}"/>
    <cellStyle name="표준 257 2 2 3" xfId="26826" xr:uid="{00000000-0005-0000-0000-00004F770000}"/>
    <cellStyle name="표준 257 2 2 3 2" xfId="26827" xr:uid="{00000000-0005-0000-0000-000050770000}"/>
    <cellStyle name="표준 257 2 2 3 2 2" xfId="26828" xr:uid="{00000000-0005-0000-0000-000051770000}"/>
    <cellStyle name="표준 257 2 2 3 2 2 2" xfId="26829" xr:uid="{00000000-0005-0000-0000-000052770000}"/>
    <cellStyle name="표준 257 2 2 3 2 3" xfId="26830" xr:uid="{00000000-0005-0000-0000-000053770000}"/>
    <cellStyle name="표준 257 2 2 3 3" xfId="26831" xr:uid="{00000000-0005-0000-0000-000054770000}"/>
    <cellStyle name="표준 257 2 2 3 3 2" xfId="26832" xr:uid="{00000000-0005-0000-0000-000055770000}"/>
    <cellStyle name="표준 257 2 2 3 4" xfId="26833" xr:uid="{00000000-0005-0000-0000-000056770000}"/>
    <cellStyle name="표준 257 2 2 4" xfId="26834" xr:uid="{00000000-0005-0000-0000-000057770000}"/>
    <cellStyle name="표준 257 2 2 4 2" xfId="26835" xr:uid="{00000000-0005-0000-0000-000058770000}"/>
    <cellStyle name="표준 257 2 2 4 2 2" xfId="26836" xr:uid="{00000000-0005-0000-0000-000059770000}"/>
    <cellStyle name="표준 257 2 2 4 3" xfId="26837" xr:uid="{00000000-0005-0000-0000-00005A770000}"/>
    <cellStyle name="표준 257 2 2 5" xfId="26838" xr:uid="{00000000-0005-0000-0000-00005B770000}"/>
    <cellStyle name="표준 257 2 2 5 2" xfId="26839" xr:uid="{00000000-0005-0000-0000-00005C770000}"/>
    <cellStyle name="표준 257 2 2 6" xfId="26840" xr:uid="{00000000-0005-0000-0000-00005D770000}"/>
    <cellStyle name="표준 257 2 3" xfId="26841" xr:uid="{00000000-0005-0000-0000-00005E770000}"/>
    <cellStyle name="표준 257 2 3 2" xfId="26842" xr:uid="{00000000-0005-0000-0000-00005F770000}"/>
    <cellStyle name="표준 257 2 3 2 2" xfId="26843" xr:uid="{00000000-0005-0000-0000-000060770000}"/>
    <cellStyle name="표준 257 2 3 2 2 2" xfId="26844" xr:uid="{00000000-0005-0000-0000-000061770000}"/>
    <cellStyle name="표준 257 2 3 2 2 2 2" xfId="26845" xr:uid="{00000000-0005-0000-0000-000062770000}"/>
    <cellStyle name="표준 257 2 3 2 2 3" xfId="26846" xr:uid="{00000000-0005-0000-0000-000063770000}"/>
    <cellStyle name="표준 257 2 3 2 3" xfId="26847" xr:uid="{00000000-0005-0000-0000-000064770000}"/>
    <cellStyle name="표준 257 2 3 2 3 2" xfId="26848" xr:uid="{00000000-0005-0000-0000-000065770000}"/>
    <cellStyle name="표준 257 2 3 2 4" xfId="26849" xr:uid="{00000000-0005-0000-0000-000066770000}"/>
    <cellStyle name="표준 257 2 3 3" xfId="26850" xr:uid="{00000000-0005-0000-0000-000067770000}"/>
    <cellStyle name="표준 257 2 3 3 2" xfId="26851" xr:uid="{00000000-0005-0000-0000-000068770000}"/>
    <cellStyle name="표준 257 2 3 3 2 2" xfId="26852" xr:uid="{00000000-0005-0000-0000-000069770000}"/>
    <cellStyle name="표준 257 2 3 3 2 2 2" xfId="26853" xr:uid="{00000000-0005-0000-0000-00006A770000}"/>
    <cellStyle name="표준 257 2 3 3 2 3" xfId="26854" xr:uid="{00000000-0005-0000-0000-00006B770000}"/>
    <cellStyle name="표준 257 2 3 3 3" xfId="26855" xr:uid="{00000000-0005-0000-0000-00006C770000}"/>
    <cellStyle name="표준 257 2 3 3 3 2" xfId="26856" xr:uid="{00000000-0005-0000-0000-00006D770000}"/>
    <cellStyle name="표준 257 2 3 3 4" xfId="26857" xr:uid="{00000000-0005-0000-0000-00006E770000}"/>
    <cellStyle name="표준 257 2 3 4" xfId="26858" xr:uid="{00000000-0005-0000-0000-00006F770000}"/>
    <cellStyle name="표준 257 2 3 4 2" xfId="26859" xr:uid="{00000000-0005-0000-0000-000070770000}"/>
    <cellStyle name="표준 257 2 3 4 2 2" xfId="26860" xr:uid="{00000000-0005-0000-0000-000071770000}"/>
    <cellStyle name="표준 257 2 3 4 3" xfId="26861" xr:uid="{00000000-0005-0000-0000-000072770000}"/>
    <cellStyle name="표준 257 2 3 5" xfId="26862" xr:uid="{00000000-0005-0000-0000-000073770000}"/>
    <cellStyle name="표준 257 2 3 5 2" xfId="26863" xr:uid="{00000000-0005-0000-0000-000074770000}"/>
    <cellStyle name="표준 257 2 3 6" xfId="26864" xr:uid="{00000000-0005-0000-0000-000075770000}"/>
    <cellStyle name="표준 257 2 4" xfId="26865" xr:uid="{00000000-0005-0000-0000-000076770000}"/>
    <cellStyle name="표준 257 2 4 2" xfId="26866" xr:uid="{00000000-0005-0000-0000-000077770000}"/>
    <cellStyle name="표준 257 2 4 2 2" xfId="26867" xr:uid="{00000000-0005-0000-0000-000078770000}"/>
    <cellStyle name="표준 257 2 4 2 2 2" xfId="26868" xr:uid="{00000000-0005-0000-0000-000079770000}"/>
    <cellStyle name="표준 257 2 4 2 3" xfId="26869" xr:uid="{00000000-0005-0000-0000-00007A770000}"/>
    <cellStyle name="표준 257 2 4 3" xfId="26870" xr:uid="{00000000-0005-0000-0000-00007B770000}"/>
    <cellStyle name="표준 257 2 4 3 2" xfId="26871" xr:uid="{00000000-0005-0000-0000-00007C770000}"/>
    <cellStyle name="표준 257 2 4 4" xfId="26872" xr:uid="{00000000-0005-0000-0000-00007D770000}"/>
    <cellStyle name="표준 257 2 5" xfId="26873" xr:uid="{00000000-0005-0000-0000-00007E770000}"/>
    <cellStyle name="표준 257 2 5 2" xfId="26874" xr:uid="{00000000-0005-0000-0000-00007F770000}"/>
    <cellStyle name="표준 257 2 5 2 2" xfId="26875" xr:uid="{00000000-0005-0000-0000-000080770000}"/>
    <cellStyle name="표준 257 2 5 2 2 2" xfId="26876" xr:uid="{00000000-0005-0000-0000-000081770000}"/>
    <cellStyle name="표준 257 2 5 2 3" xfId="26877" xr:uid="{00000000-0005-0000-0000-000082770000}"/>
    <cellStyle name="표준 257 2 5 3" xfId="26878" xr:uid="{00000000-0005-0000-0000-000083770000}"/>
    <cellStyle name="표준 257 2 5 3 2" xfId="26879" xr:uid="{00000000-0005-0000-0000-000084770000}"/>
    <cellStyle name="표준 257 2 5 4" xfId="26880" xr:uid="{00000000-0005-0000-0000-000085770000}"/>
    <cellStyle name="표준 257 2 6" xfId="26881" xr:uid="{00000000-0005-0000-0000-000086770000}"/>
    <cellStyle name="표준 257 2 6 2" xfId="26882" xr:uid="{00000000-0005-0000-0000-000087770000}"/>
    <cellStyle name="표준 257 2 6 2 2" xfId="26883" xr:uid="{00000000-0005-0000-0000-000088770000}"/>
    <cellStyle name="표준 257 2 6 3" xfId="26884" xr:uid="{00000000-0005-0000-0000-000089770000}"/>
    <cellStyle name="표준 257 2 7" xfId="26885" xr:uid="{00000000-0005-0000-0000-00008A770000}"/>
    <cellStyle name="표준 257 2 7 2" xfId="26886" xr:uid="{00000000-0005-0000-0000-00008B770000}"/>
    <cellStyle name="표준 257 2 8" xfId="26887" xr:uid="{00000000-0005-0000-0000-00008C770000}"/>
    <cellStyle name="표준 257 3" xfId="26888" xr:uid="{00000000-0005-0000-0000-00008D770000}"/>
    <cellStyle name="표준 257 3 2" xfId="26889" xr:uid="{00000000-0005-0000-0000-00008E770000}"/>
    <cellStyle name="표준 257 3 2 2" xfId="26890" xr:uid="{00000000-0005-0000-0000-00008F770000}"/>
    <cellStyle name="표준 257 3 2 2 2" xfId="26891" xr:uid="{00000000-0005-0000-0000-000090770000}"/>
    <cellStyle name="표준 257 3 2 2 2 2" xfId="26892" xr:uid="{00000000-0005-0000-0000-000091770000}"/>
    <cellStyle name="표준 257 3 2 2 3" xfId="26893" xr:uid="{00000000-0005-0000-0000-000092770000}"/>
    <cellStyle name="표준 257 3 2 3" xfId="26894" xr:uid="{00000000-0005-0000-0000-000093770000}"/>
    <cellStyle name="표준 257 3 2 3 2" xfId="26895" xr:uid="{00000000-0005-0000-0000-000094770000}"/>
    <cellStyle name="표준 257 3 2 4" xfId="26896" xr:uid="{00000000-0005-0000-0000-000095770000}"/>
    <cellStyle name="표준 257 3 3" xfId="26897" xr:uid="{00000000-0005-0000-0000-000096770000}"/>
    <cellStyle name="표준 257 3 3 2" xfId="26898" xr:uid="{00000000-0005-0000-0000-000097770000}"/>
    <cellStyle name="표준 257 3 3 2 2" xfId="26899" xr:uid="{00000000-0005-0000-0000-000098770000}"/>
    <cellStyle name="표준 257 3 3 2 2 2" xfId="26900" xr:uid="{00000000-0005-0000-0000-000099770000}"/>
    <cellStyle name="표준 257 3 3 2 3" xfId="26901" xr:uid="{00000000-0005-0000-0000-00009A770000}"/>
    <cellStyle name="표준 257 3 3 3" xfId="26902" xr:uid="{00000000-0005-0000-0000-00009B770000}"/>
    <cellStyle name="표준 257 3 3 3 2" xfId="26903" xr:uid="{00000000-0005-0000-0000-00009C770000}"/>
    <cellStyle name="표준 257 3 3 4" xfId="26904" xr:uid="{00000000-0005-0000-0000-00009D770000}"/>
    <cellStyle name="표준 257 3 4" xfId="26905" xr:uid="{00000000-0005-0000-0000-00009E770000}"/>
    <cellStyle name="표준 257 3 4 2" xfId="26906" xr:uid="{00000000-0005-0000-0000-00009F770000}"/>
    <cellStyle name="표준 257 3 4 2 2" xfId="26907" xr:uid="{00000000-0005-0000-0000-0000A0770000}"/>
    <cellStyle name="표준 257 3 4 3" xfId="26908" xr:uid="{00000000-0005-0000-0000-0000A1770000}"/>
    <cellStyle name="표준 257 3 5" xfId="26909" xr:uid="{00000000-0005-0000-0000-0000A2770000}"/>
    <cellStyle name="표준 257 3 5 2" xfId="26910" xr:uid="{00000000-0005-0000-0000-0000A3770000}"/>
    <cellStyle name="표준 257 3 6" xfId="26911" xr:uid="{00000000-0005-0000-0000-0000A4770000}"/>
    <cellStyle name="표준 257 4" xfId="26912" xr:uid="{00000000-0005-0000-0000-0000A5770000}"/>
    <cellStyle name="표준 257 4 2" xfId="26913" xr:uid="{00000000-0005-0000-0000-0000A6770000}"/>
    <cellStyle name="표준 257 4 2 2" xfId="26914" xr:uid="{00000000-0005-0000-0000-0000A7770000}"/>
    <cellStyle name="표준 257 4 2 2 2" xfId="26915" xr:uid="{00000000-0005-0000-0000-0000A8770000}"/>
    <cellStyle name="표준 257 4 2 2 2 2" xfId="26916" xr:uid="{00000000-0005-0000-0000-0000A9770000}"/>
    <cellStyle name="표준 257 4 2 2 3" xfId="26917" xr:uid="{00000000-0005-0000-0000-0000AA770000}"/>
    <cellStyle name="표준 257 4 2 3" xfId="26918" xr:uid="{00000000-0005-0000-0000-0000AB770000}"/>
    <cellStyle name="표준 257 4 2 3 2" xfId="26919" xr:uid="{00000000-0005-0000-0000-0000AC770000}"/>
    <cellStyle name="표준 257 4 2 4" xfId="26920" xr:uid="{00000000-0005-0000-0000-0000AD770000}"/>
    <cellStyle name="표준 257 4 3" xfId="26921" xr:uid="{00000000-0005-0000-0000-0000AE770000}"/>
    <cellStyle name="표준 257 4 3 2" xfId="26922" xr:uid="{00000000-0005-0000-0000-0000AF770000}"/>
    <cellStyle name="표준 257 4 3 2 2" xfId="26923" xr:uid="{00000000-0005-0000-0000-0000B0770000}"/>
    <cellStyle name="표준 257 4 3 2 2 2" xfId="26924" xr:uid="{00000000-0005-0000-0000-0000B1770000}"/>
    <cellStyle name="표준 257 4 3 2 3" xfId="26925" xr:uid="{00000000-0005-0000-0000-0000B2770000}"/>
    <cellStyle name="표준 257 4 3 3" xfId="26926" xr:uid="{00000000-0005-0000-0000-0000B3770000}"/>
    <cellStyle name="표준 257 4 3 3 2" xfId="26927" xr:uid="{00000000-0005-0000-0000-0000B4770000}"/>
    <cellStyle name="표준 257 4 3 4" xfId="26928" xr:uid="{00000000-0005-0000-0000-0000B5770000}"/>
    <cellStyle name="표준 257 4 4" xfId="26929" xr:uid="{00000000-0005-0000-0000-0000B6770000}"/>
    <cellStyle name="표준 257 4 4 2" xfId="26930" xr:uid="{00000000-0005-0000-0000-0000B7770000}"/>
    <cellStyle name="표준 257 4 4 2 2" xfId="26931" xr:uid="{00000000-0005-0000-0000-0000B8770000}"/>
    <cellStyle name="표준 257 4 4 3" xfId="26932" xr:uid="{00000000-0005-0000-0000-0000B9770000}"/>
    <cellStyle name="표준 257 4 5" xfId="26933" xr:uid="{00000000-0005-0000-0000-0000BA770000}"/>
    <cellStyle name="표준 257 4 5 2" xfId="26934" xr:uid="{00000000-0005-0000-0000-0000BB770000}"/>
    <cellStyle name="표준 257 4 6" xfId="26935" xr:uid="{00000000-0005-0000-0000-0000BC770000}"/>
    <cellStyle name="표준 257 5" xfId="26936" xr:uid="{00000000-0005-0000-0000-0000BD770000}"/>
    <cellStyle name="표준 257 5 2" xfId="26937" xr:uid="{00000000-0005-0000-0000-0000BE770000}"/>
    <cellStyle name="표준 257 5 2 2" xfId="26938" xr:uid="{00000000-0005-0000-0000-0000BF770000}"/>
    <cellStyle name="표준 257 5 2 2 2" xfId="26939" xr:uid="{00000000-0005-0000-0000-0000C0770000}"/>
    <cellStyle name="표준 257 5 2 3" xfId="26940" xr:uid="{00000000-0005-0000-0000-0000C1770000}"/>
    <cellStyle name="표준 257 5 3" xfId="26941" xr:uid="{00000000-0005-0000-0000-0000C2770000}"/>
    <cellStyle name="표준 257 5 3 2" xfId="26942" xr:uid="{00000000-0005-0000-0000-0000C3770000}"/>
    <cellStyle name="표준 257 5 4" xfId="26943" xr:uid="{00000000-0005-0000-0000-0000C4770000}"/>
    <cellStyle name="표준 257 6" xfId="26944" xr:uid="{00000000-0005-0000-0000-0000C5770000}"/>
    <cellStyle name="표준 257 6 2" xfId="26945" xr:uid="{00000000-0005-0000-0000-0000C6770000}"/>
    <cellStyle name="표준 257 6 2 2" xfId="26946" xr:uid="{00000000-0005-0000-0000-0000C7770000}"/>
    <cellStyle name="표준 257 6 2 2 2" xfId="26947" xr:uid="{00000000-0005-0000-0000-0000C8770000}"/>
    <cellStyle name="표준 257 6 2 3" xfId="26948" xr:uid="{00000000-0005-0000-0000-0000C9770000}"/>
    <cellStyle name="표준 257 6 3" xfId="26949" xr:uid="{00000000-0005-0000-0000-0000CA770000}"/>
    <cellStyle name="표준 257 6 3 2" xfId="26950" xr:uid="{00000000-0005-0000-0000-0000CB770000}"/>
    <cellStyle name="표준 257 6 4" xfId="26951" xr:uid="{00000000-0005-0000-0000-0000CC770000}"/>
    <cellStyle name="표준 257 7" xfId="26952" xr:uid="{00000000-0005-0000-0000-0000CD770000}"/>
    <cellStyle name="표준 257 7 2" xfId="26953" xr:uid="{00000000-0005-0000-0000-0000CE770000}"/>
    <cellStyle name="표준 257 7 2 2" xfId="26954" xr:uid="{00000000-0005-0000-0000-0000CF770000}"/>
    <cellStyle name="표준 257 7 3" xfId="26955" xr:uid="{00000000-0005-0000-0000-0000D0770000}"/>
    <cellStyle name="표준 257 8" xfId="26956" xr:uid="{00000000-0005-0000-0000-0000D1770000}"/>
    <cellStyle name="표준 257 8 2" xfId="26957" xr:uid="{00000000-0005-0000-0000-0000D2770000}"/>
    <cellStyle name="표준 257 9" xfId="26958" xr:uid="{00000000-0005-0000-0000-0000D3770000}"/>
    <cellStyle name="표준 258" xfId="26959" xr:uid="{00000000-0005-0000-0000-0000D4770000}"/>
    <cellStyle name="표준 258 2" xfId="26960" xr:uid="{00000000-0005-0000-0000-0000D5770000}"/>
    <cellStyle name="표준 258 2 2" xfId="26961" xr:uid="{00000000-0005-0000-0000-0000D6770000}"/>
    <cellStyle name="표준 258 2 2 2" xfId="26962" xr:uid="{00000000-0005-0000-0000-0000D7770000}"/>
    <cellStyle name="표준 258 2 2 2 2" xfId="26963" xr:uid="{00000000-0005-0000-0000-0000D8770000}"/>
    <cellStyle name="표준 258 2 2 2 2 2" xfId="26964" xr:uid="{00000000-0005-0000-0000-0000D9770000}"/>
    <cellStyle name="표준 258 2 2 2 2 2 2" xfId="26965" xr:uid="{00000000-0005-0000-0000-0000DA770000}"/>
    <cellStyle name="표준 258 2 2 2 2 3" xfId="26966" xr:uid="{00000000-0005-0000-0000-0000DB770000}"/>
    <cellStyle name="표준 258 2 2 2 3" xfId="26967" xr:uid="{00000000-0005-0000-0000-0000DC770000}"/>
    <cellStyle name="표준 258 2 2 2 3 2" xfId="26968" xr:uid="{00000000-0005-0000-0000-0000DD770000}"/>
    <cellStyle name="표준 258 2 2 2 4" xfId="26969" xr:uid="{00000000-0005-0000-0000-0000DE770000}"/>
    <cellStyle name="표준 258 2 2 3" xfId="26970" xr:uid="{00000000-0005-0000-0000-0000DF770000}"/>
    <cellStyle name="표준 258 2 2 3 2" xfId="26971" xr:uid="{00000000-0005-0000-0000-0000E0770000}"/>
    <cellStyle name="표준 258 2 2 3 2 2" xfId="26972" xr:uid="{00000000-0005-0000-0000-0000E1770000}"/>
    <cellStyle name="표준 258 2 2 3 2 2 2" xfId="26973" xr:uid="{00000000-0005-0000-0000-0000E2770000}"/>
    <cellStyle name="표준 258 2 2 3 2 3" xfId="26974" xr:uid="{00000000-0005-0000-0000-0000E3770000}"/>
    <cellStyle name="표준 258 2 2 3 3" xfId="26975" xr:uid="{00000000-0005-0000-0000-0000E4770000}"/>
    <cellStyle name="표준 258 2 2 3 3 2" xfId="26976" xr:uid="{00000000-0005-0000-0000-0000E5770000}"/>
    <cellStyle name="표준 258 2 2 3 4" xfId="26977" xr:uid="{00000000-0005-0000-0000-0000E6770000}"/>
    <cellStyle name="표준 258 2 2 4" xfId="26978" xr:uid="{00000000-0005-0000-0000-0000E7770000}"/>
    <cellStyle name="표준 258 2 2 4 2" xfId="26979" xr:uid="{00000000-0005-0000-0000-0000E8770000}"/>
    <cellStyle name="표준 258 2 2 4 2 2" xfId="26980" xr:uid="{00000000-0005-0000-0000-0000E9770000}"/>
    <cellStyle name="표준 258 2 2 4 3" xfId="26981" xr:uid="{00000000-0005-0000-0000-0000EA770000}"/>
    <cellStyle name="표준 258 2 2 5" xfId="26982" xr:uid="{00000000-0005-0000-0000-0000EB770000}"/>
    <cellStyle name="표준 258 2 2 5 2" xfId="26983" xr:uid="{00000000-0005-0000-0000-0000EC770000}"/>
    <cellStyle name="표준 258 2 2 6" xfId="26984" xr:uid="{00000000-0005-0000-0000-0000ED770000}"/>
    <cellStyle name="표준 258 2 3" xfId="26985" xr:uid="{00000000-0005-0000-0000-0000EE770000}"/>
    <cellStyle name="표준 258 2 3 2" xfId="26986" xr:uid="{00000000-0005-0000-0000-0000EF770000}"/>
    <cellStyle name="표준 258 2 3 2 2" xfId="26987" xr:uid="{00000000-0005-0000-0000-0000F0770000}"/>
    <cellStyle name="표준 258 2 3 2 2 2" xfId="26988" xr:uid="{00000000-0005-0000-0000-0000F1770000}"/>
    <cellStyle name="표준 258 2 3 2 2 2 2" xfId="26989" xr:uid="{00000000-0005-0000-0000-0000F2770000}"/>
    <cellStyle name="표준 258 2 3 2 2 3" xfId="26990" xr:uid="{00000000-0005-0000-0000-0000F3770000}"/>
    <cellStyle name="표준 258 2 3 2 3" xfId="26991" xr:uid="{00000000-0005-0000-0000-0000F4770000}"/>
    <cellStyle name="표준 258 2 3 2 3 2" xfId="26992" xr:uid="{00000000-0005-0000-0000-0000F5770000}"/>
    <cellStyle name="표준 258 2 3 2 4" xfId="26993" xr:uid="{00000000-0005-0000-0000-0000F6770000}"/>
    <cellStyle name="표준 258 2 3 3" xfId="26994" xr:uid="{00000000-0005-0000-0000-0000F7770000}"/>
    <cellStyle name="표준 258 2 3 3 2" xfId="26995" xr:uid="{00000000-0005-0000-0000-0000F8770000}"/>
    <cellStyle name="표준 258 2 3 3 2 2" xfId="26996" xr:uid="{00000000-0005-0000-0000-0000F9770000}"/>
    <cellStyle name="표준 258 2 3 3 2 2 2" xfId="26997" xr:uid="{00000000-0005-0000-0000-0000FA770000}"/>
    <cellStyle name="표준 258 2 3 3 2 3" xfId="26998" xr:uid="{00000000-0005-0000-0000-0000FB770000}"/>
    <cellStyle name="표준 258 2 3 3 3" xfId="26999" xr:uid="{00000000-0005-0000-0000-0000FC770000}"/>
    <cellStyle name="표준 258 2 3 3 3 2" xfId="27000" xr:uid="{00000000-0005-0000-0000-0000FD770000}"/>
    <cellStyle name="표준 258 2 3 3 4" xfId="27001" xr:uid="{00000000-0005-0000-0000-0000FE770000}"/>
    <cellStyle name="표준 258 2 3 4" xfId="27002" xr:uid="{00000000-0005-0000-0000-0000FF770000}"/>
    <cellStyle name="표준 258 2 3 4 2" xfId="27003" xr:uid="{00000000-0005-0000-0000-000000780000}"/>
    <cellStyle name="표준 258 2 3 4 2 2" xfId="27004" xr:uid="{00000000-0005-0000-0000-000001780000}"/>
    <cellStyle name="표준 258 2 3 4 3" xfId="27005" xr:uid="{00000000-0005-0000-0000-000002780000}"/>
    <cellStyle name="표준 258 2 3 5" xfId="27006" xr:uid="{00000000-0005-0000-0000-000003780000}"/>
    <cellStyle name="표준 258 2 3 5 2" xfId="27007" xr:uid="{00000000-0005-0000-0000-000004780000}"/>
    <cellStyle name="표준 258 2 3 6" xfId="27008" xr:uid="{00000000-0005-0000-0000-000005780000}"/>
    <cellStyle name="표준 258 2 4" xfId="27009" xr:uid="{00000000-0005-0000-0000-000006780000}"/>
    <cellStyle name="표준 258 2 4 2" xfId="27010" xr:uid="{00000000-0005-0000-0000-000007780000}"/>
    <cellStyle name="표준 258 2 4 2 2" xfId="27011" xr:uid="{00000000-0005-0000-0000-000008780000}"/>
    <cellStyle name="표준 258 2 4 2 2 2" xfId="27012" xr:uid="{00000000-0005-0000-0000-000009780000}"/>
    <cellStyle name="표준 258 2 4 2 3" xfId="27013" xr:uid="{00000000-0005-0000-0000-00000A780000}"/>
    <cellStyle name="표준 258 2 4 3" xfId="27014" xr:uid="{00000000-0005-0000-0000-00000B780000}"/>
    <cellStyle name="표준 258 2 4 3 2" xfId="27015" xr:uid="{00000000-0005-0000-0000-00000C780000}"/>
    <cellStyle name="표준 258 2 4 4" xfId="27016" xr:uid="{00000000-0005-0000-0000-00000D780000}"/>
    <cellStyle name="표준 258 2 5" xfId="27017" xr:uid="{00000000-0005-0000-0000-00000E780000}"/>
    <cellStyle name="표준 258 2 5 2" xfId="27018" xr:uid="{00000000-0005-0000-0000-00000F780000}"/>
    <cellStyle name="표준 258 2 5 2 2" xfId="27019" xr:uid="{00000000-0005-0000-0000-000010780000}"/>
    <cellStyle name="표준 258 2 5 2 2 2" xfId="27020" xr:uid="{00000000-0005-0000-0000-000011780000}"/>
    <cellStyle name="표준 258 2 5 2 3" xfId="27021" xr:uid="{00000000-0005-0000-0000-000012780000}"/>
    <cellStyle name="표준 258 2 5 3" xfId="27022" xr:uid="{00000000-0005-0000-0000-000013780000}"/>
    <cellStyle name="표준 258 2 5 3 2" xfId="27023" xr:uid="{00000000-0005-0000-0000-000014780000}"/>
    <cellStyle name="표준 258 2 5 4" xfId="27024" xr:uid="{00000000-0005-0000-0000-000015780000}"/>
    <cellStyle name="표준 258 2 6" xfId="27025" xr:uid="{00000000-0005-0000-0000-000016780000}"/>
    <cellStyle name="표준 258 2 6 2" xfId="27026" xr:uid="{00000000-0005-0000-0000-000017780000}"/>
    <cellStyle name="표준 258 2 6 2 2" xfId="27027" xr:uid="{00000000-0005-0000-0000-000018780000}"/>
    <cellStyle name="표준 258 2 6 3" xfId="27028" xr:uid="{00000000-0005-0000-0000-000019780000}"/>
    <cellStyle name="표준 258 2 7" xfId="27029" xr:uid="{00000000-0005-0000-0000-00001A780000}"/>
    <cellStyle name="표준 258 2 7 2" xfId="27030" xr:uid="{00000000-0005-0000-0000-00001B780000}"/>
    <cellStyle name="표준 258 2 8" xfId="27031" xr:uid="{00000000-0005-0000-0000-00001C780000}"/>
    <cellStyle name="표준 258 3" xfId="27032" xr:uid="{00000000-0005-0000-0000-00001D780000}"/>
    <cellStyle name="표준 258 3 2" xfId="27033" xr:uid="{00000000-0005-0000-0000-00001E780000}"/>
    <cellStyle name="표준 258 3 2 2" xfId="27034" xr:uid="{00000000-0005-0000-0000-00001F780000}"/>
    <cellStyle name="표준 258 3 2 2 2" xfId="27035" xr:uid="{00000000-0005-0000-0000-000020780000}"/>
    <cellStyle name="표준 258 3 2 2 2 2" xfId="27036" xr:uid="{00000000-0005-0000-0000-000021780000}"/>
    <cellStyle name="표준 258 3 2 2 3" xfId="27037" xr:uid="{00000000-0005-0000-0000-000022780000}"/>
    <cellStyle name="표준 258 3 2 3" xfId="27038" xr:uid="{00000000-0005-0000-0000-000023780000}"/>
    <cellStyle name="표준 258 3 2 3 2" xfId="27039" xr:uid="{00000000-0005-0000-0000-000024780000}"/>
    <cellStyle name="표준 258 3 2 4" xfId="27040" xr:uid="{00000000-0005-0000-0000-000025780000}"/>
    <cellStyle name="표준 258 3 3" xfId="27041" xr:uid="{00000000-0005-0000-0000-000026780000}"/>
    <cellStyle name="표준 258 3 3 2" xfId="27042" xr:uid="{00000000-0005-0000-0000-000027780000}"/>
    <cellStyle name="표준 258 3 3 2 2" xfId="27043" xr:uid="{00000000-0005-0000-0000-000028780000}"/>
    <cellStyle name="표준 258 3 3 2 2 2" xfId="27044" xr:uid="{00000000-0005-0000-0000-000029780000}"/>
    <cellStyle name="표준 258 3 3 2 3" xfId="27045" xr:uid="{00000000-0005-0000-0000-00002A780000}"/>
    <cellStyle name="표준 258 3 3 3" xfId="27046" xr:uid="{00000000-0005-0000-0000-00002B780000}"/>
    <cellStyle name="표준 258 3 3 3 2" xfId="27047" xr:uid="{00000000-0005-0000-0000-00002C780000}"/>
    <cellStyle name="표준 258 3 3 4" xfId="27048" xr:uid="{00000000-0005-0000-0000-00002D780000}"/>
    <cellStyle name="표준 258 3 4" xfId="27049" xr:uid="{00000000-0005-0000-0000-00002E780000}"/>
    <cellStyle name="표준 258 3 4 2" xfId="27050" xr:uid="{00000000-0005-0000-0000-00002F780000}"/>
    <cellStyle name="표준 258 3 4 2 2" xfId="27051" xr:uid="{00000000-0005-0000-0000-000030780000}"/>
    <cellStyle name="표준 258 3 4 3" xfId="27052" xr:uid="{00000000-0005-0000-0000-000031780000}"/>
    <cellStyle name="표준 258 3 5" xfId="27053" xr:uid="{00000000-0005-0000-0000-000032780000}"/>
    <cellStyle name="표준 258 3 5 2" xfId="27054" xr:uid="{00000000-0005-0000-0000-000033780000}"/>
    <cellStyle name="표준 258 3 6" xfId="27055" xr:uid="{00000000-0005-0000-0000-000034780000}"/>
    <cellStyle name="표준 258 4" xfId="27056" xr:uid="{00000000-0005-0000-0000-000035780000}"/>
    <cellStyle name="표준 258 4 2" xfId="27057" xr:uid="{00000000-0005-0000-0000-000036780000}"/>
    <cellStyle name="표준 258 4 2 2" xfId="27058" xr:uid="{00000000-0005-0000-0000-000037780000}"/>
    <cellStyle name="표준 258 4 2 2 2" xfId="27059" xr:uid="{00000000-0005-0000-0000-000038780000}"/>
    <cellStyle name="표준 258 4 2 2 2 2" xfId="27060" xr:uid="{00000000-0005-0000-0000-000039780000}"/>
    <cellStyle name="표준 258 4 2 2 3" xfId="27061" xr:uid="{00000000-0005-0000-0000-00003A780000}"/>
    <cellStyle name="표준 258 4 2 3" xfId="27062" xr:uid="{00000000-0005-0000-0000-00003B780000}"/>
    <cellStyle name="표준 258 4 2 3 2" xfId="27063" xr:uid="{00000000-0005-0000-0000-00003C780000}"/>
    <cellStyle name="표준 258 4 2 4" xfId="27064" xr:uid="{00000000-0005-0000-0000-00003D780000}"/>
    <cellStyle name="표준 258 4 3" xfId="27065" xr:uid="{00000000-0005-0000-0000-00003E780000}"/>
    <cellStyle name="표준 258 4 3 2" xfId="27066" xr:uid="{00000000-0005-0000-0000-00003F780000}"/>
    <cellStyle name="표준 258 4 3 2 2" xfId="27067" xr:uid="{00000000-0005-0000-0000-000040780000}"/>
    <cellStyle name="표준 258 4 3 2 2 2" xfId="27068" xr:uid="{00000000-0005-0000-0000-000041780000}"/>
    <cellStyle name="표준 258 4 3 2 3" xfId="27069" xr:uid="{00000000-0005-0000-0000-000042780000}"/>
    <cellStyle name="표준 258 4 3 3" xfId="27070" xr:uid="{00000000-0005-0000-0000-000043780000}"/>
    <cellStyle name="표준 258 4 3 3 2" xfId="27071" xr:uid="{00000000-0005-0000-0000-000044780000}"/>
    <cellStyle name="표준 258 4 3 4" xfId="27072" xr:uid="{00000000-0005-0000-0000-000045780000}"/>
    <cellStyle name="표준 258 4 4" xfId="27073" xr:uid="{00000000-0005-0000-0000-000046780000}"/>
    <cellStyle name="표준 258 4 4 2" xfId="27074" xr:uid="{00000000-0005-0000-0000-000047780000}"/>
    <cellStyle name="표준 258 4 4 2 2" xfId="27075" xr:uid="{00000000-0005-0000-0000-000048780000}"/>
    <cellStyle name="표준 258 4 4 3" xfId="27076" xr:uid="{00000000-0005-0000-0000-000049780000}"/>
    <cellStyle name="표준 258 4 5" xfId="27077" xr:uid="{00000000-0005-0000-0000-00004A780000}"/>
    <cellStyle name="표준 258 4 5 2" xfId="27078" xr:uid="{00000000-0005-0000-0000-00004B780000}"/>
    <cellStyle name="표준 258 4 6" xfId="27079" xr:uid="{00000000-0005-0000-0000-00004C780000}"/>
    <cellStyle name="표준 258 5" xfId="27080" xr:uid="{00000000-0005-0000-0000-00004D780000}"/>
    <cellStyle name="표준 258 5 2" xfId="27081" xr:uid="{00000000-0005-0000-0000-00004E780000}"/>
    <cellStyle name="표준 258 5 2 2" xfId="27082" xr:uid="{00000000-0005-0000-0000-00004F780000}"/>
    <cellStyle name="표준 258 5 2 2 2" xfId="27083" xr:uid="{00000000-0005-0000-0000-000050780000}"/>
    <cellStyle name="표준 258 5 2 3" xfId="27084" xr:uid="{00000000-0005-0000-0000-000051780000}"/>
    <cellStyle name="표준 258 5 3" xfId="27085" xr:uid="{00000000-0005-0000-0000-000052780000}"/>
    <cellStyle name="표준 258 5 3 2" xfId="27086" xr:uid="{00000000-0005-0000-0000-000053780000}"/>
    <cellStyle name="표준 258 5 4" xfId="27087" xr:uid="{00000000-0005-0000-0000-000054780000}"/>
    <cellStyle name="표준 258 6" xfId="27088" xr:uid="{00000000-0005-0000-0000-000055780000}"/>
    <cellStyle name="표준 258 6 2" xfId="27089" xr:uid="{00000000-0005-0000-0000-000056780000}"/>
    <cellStyle name="표준 258 6 2 2" xfId="27090" xr:uid="{00000000-0005-0000-0000-000057780000}"/>
    <cellStyle name="표준 258 6 2 2 2" xfId="27091" xr:uid="{00000000-0005-0000-0000-000058780000}"/>
    <cellStyle name="표준 258 6 2 3" xfId="27092" xr:uid="{00000000-0005-0000-0000-000059780000}"/>
    <cellStyle name="표준 258 6 3" xfId="27093" xr:uid="{00000000-0005-0000-0000-00005A780000}"/>
    <cellStyle name="표준 258 6 3 2" xfId="27094" xr:uid="{00000000-0005-0000-0000-00005B780000}"/>
    <cellStyle name="표준 258 6 4" xfId="27095" xr:uid="{00000000-0005-0000-0000-00005C780000}"/>
    <cellStyle name="표준 258 7" xfId="27096" xr:uid="{00000000-0005-0000-0000-00005D780000}"/>
    <cellStyle name="표준 258 7 2" xfId="27097" xr:uid="{00000000-0005-0000-0000-00005E780000}"/>
    <cellStyle name="표준 258 7 2 2" xfId="27098" xr:uid="{00000000-0005-0000-0000-00005F780000}"/>
    <cellStyle name="표준 258 7 3" xfId="27099" xr:uid="{00000000-0005-0000-0000-000060780000}"/>
    <cellStyle name="표준 258 8" xfId="27100" xr:uid="{00000000-0005-0000-0000-000061780000}"/>
    <cellStyle name="표준 258 8 2" xfId="27101" xr:uid="{00000000-0005-0000-0000-000062780000}"/>
    <cellStyle name="표준 258 9" xfId="27102" xr:uid="{00000000-0005-0000-0000-000063780000}"/>
    <cellStyle name="표준 259" xfId="27103" xr:uid="{00000000-0005-0000-0000-000064780000}"/>
    <cellStyle name="표준 259 2" xfId="27104" xr:uid="{00000000-0005-0000-0000-000065780000}"/>
    <cellStyle name="표준 259 2 2" xfId="27105" xr:uid="{00000000-0005-0000-0000-000066780000}"/>
    <cellStyle name="표준 259 2 2 2" xfId="27106" xr:uid="{00000000-0005-0000-0000-000067780000}"/>
    <cellStyle name="표준 259 2 2 2 2" xfId="27107" xr:uid="{00000000-0005-0000-0000-000068780000}"/>
    <cellStyle name="표준 259 2 2 2 2 2" xfId="27108" xr:uid="{00000000-0005-0000-0000-000069780000}"/>
    <cellStyle name="표준 259 2 2 2 2 2 2" xfId="27109" xr:uid="{00000000-0005-0000-0000-00006A780000}"/>
    <cellStyle name="표준 259 2 2 2 2 3" xfId="27110" xr:uid="{00000000-0005-0000-0000-00006B780000}"/>
    <cellStyle name="표준 259 2 2 2 3" xfId="27111" xr:uid="{00000000-0005-0000-0000-00006C780000}"/>
    <cellStyle name="표준 259 2 2 2 3 2" xfId="27112" xr:uid="{00000000-0005-0000-0000-00006D780000}"/>
    <cellStyle name="표준 259 2 2 2 4" xfId="27113" xr:uid="{00000000-0005-0000-0000-00006E780000}"/>
    <cellStyle name="표준 259 2 2 3" xfId="27114" xr:uid="{00000000-0005-0000-0000-00006F780000}"/>
    <cellStyle name="표준 259 2 2 3 2" xfId="27115" xr:uid="{00000000-0005-0000-0000-000070780000}"/>
    <cellStyle name="표준 259 2 2 3 2 2" xfId="27116" xr:uid="{00000000-0005-0000-0000-000071780000}"/>
    <cellStyle name="표준 259 2 2 3 2 2 2" xfId="27117" xr:uid="{00000000-0005-0000-0000-000072780000}"/>
    <cellStyle name="표준 259 2 2 3 2 3" xfId="27118" xr:uid="{00000000-0005-0000-0000-000073780000}"/>
    <cellStyle name="표준 259 2 2 3 3" xfId="27119" xr:uid="{00000000-0005-0000-0000-000074780000}"/>
    <cellStyle name="표준 259 2 2 3 3 2" xfId="27120" xr:uid="{00000000-0005-0000-0000-000075780000}"/>
    <cellStyle name="표준 259 2 2 3 4" xfId="27121" xr:uid="{00000000-0005-0000-0000-000076780000}"/>
    <cellStyle name="표준 259 2 2 4" xfId="27122" xr:uid="{00000000-0005-0000-0000-000077780000}"/>
    <cellStyle name="표준 259 2 2 4 2" xfId="27123" xr:uid="{00000000-0005-0000-0000-000078780000}"/>
    <cellStyle name="표준 259 2 2 4 2 2" xfId="27124" xr:uid="{00000000-0005-0000-0000-000079780000}"/>
    <cellStyle name="표준 259 2 2 4 3" xfId="27125" xr:uid="{00000000-0005-0000-0000-00007A780000}"/>
    <cellStyle name="표준 259 2 2 5" xfId="27126" xr:uid="{00000000-0005-0000-0000-00007B780000}"/>
    <cellStyle name="표준 259 2 2 5 2" xfId="27127" xr:uid="{00000000-0005-0000-0000-00007C780000}"/>
    <cellStyle name="표준 259 2 2 6" xfId="27128" xr:uid="{00000000-0005-0000-0000-00007D780000}"/>
    <cellStyle name="표준 259 2 3" xfId="27129" xr:uid="{00000000-0005-0000-0000-00007E780000}"/>
    <cellStyle name="표준 259 2 3 2" xfId="27130" xr:uid="{00000000-0005-0000-0000-00007F780000}"/>
    <cellStyle name="표준 259 2 3 2 2" xfId="27131" xr:uid="{00000000-0005-0000-0000-000080780000}"/>
    <cellStyle name="표준 259 2 3 2 2 2" xfId="27132" xr:uid="{00000000-0005-0000-0000-000081780000}"/>
    <cellStyle name="표준 259 2 3 2 2 2 2" xfId="27133" xr:uid="{00000000-0005-0000-0000-000082780000}"/>
    <cellStyle name="표준 259 2 3 2 2 3" xfId="27134" xr:uid="{00000000-0005-0000-0000-000083780000}"/>
    <cellStyle name="표준 259 2 3 2 3" xfId="27135" xr:uid="{00000000-0005-0000-0000-000084780000}"/>
    <cellStyle name="표준 259 2 3 2 3 2" xfId="27136" xr:uid="{00000000-0005-0000-0000-000085780000}"/>
    <cellStyle name="표준 259 2 3 2 4" xfId="27137" xr:uid="{00000000-0005-0000-0000-000086780000}"/>
    <cellStyle name="표준 259 2 3 3" xfId="27138" xr:uid="{00000000-0005-0000-0000-000087780000}"/>
    <cellStyle name="표준 259 2 3 3 2" xfId="27139" xr:uid="{00000000-0005-0000-0000-000088780000}"/>
    <cellStyle name="표준 259 2 3 3 2 2" xfId="27140" xr:uid="{00000000-0005-0000-0000-000089780000}"/>
    <cellStyle name="표준 259 2 3 3 2 2 2" xfId="27141" xr:uid="{00000000-0005-0000-0000-00008A780000}"/>
    <cellStyle name="표준 259 2 3 3 2 3" xfId="27142" xr:uid="{00000000-0005-0000-0000-00008B780000}"/>
    <cellStyle name="표준 259 2 3 3 3" xfId="27143" xr:uid="{00000000-0005-0000-0000-00008C780000}"/>
    <cellStyle name="표준 259 2 3 3 3 2" xfId="27144" xr:uid="{00000000-0005-0000-0000-00008D780000}"/>
    <cellStyle name="표준 259 2 3 3 4" xfId="27145" xr:uid="{00000000-0005-0000-0000-00008E780000}"/>
    <cellStyle name="표준 259 2 3 4" xfId="27146" xr:uid="{00000000-0005-0000-0000-00008F780000}"/>
    <cellStyle name="표준 259 2 3 4 2" xfId="27147" xr:uid="{00000000-0005-0000-0000-000090780000}"/>
    <cellStyle name="표준 259 2 3 4 2 2" xfId="27148" xr:uid="{00000000-0005-0000-0000-000091780000}"/>
    <cellStyle name="표준 259 2 3 4 3" xfId="27149" xr:uid="{00000000-0005-0000-0000-000092780000}"/>
    <cellStyle name="표준 259 2 3 5" xfId="27150" xr:uid="{00000000-0005-0000-0000-000093780000}"/>
    <cellStyle name="표준 259 2 3 5 2" xfId="27151" xr:uid="{00000000-0005-0000-0000-000094780000}"/>
    <cellStyle name="표준 259 2 3 6" xfId="27152" xr:uid="{00000000-0005-0000-0000-000095780000}"/>
    <cellStyle name="표준 259 2 4" xfId="27153" xr:uid="{00000000-0005-0000-0000-000096780000}"/>
    <cellStyle name="표준 259 2 4 2" xfId="27154" xr:uid="{00000000-0005-0000-0000-000097780000}"/>
    <cellStyle name="표준 259 2 4 2 2" xfId="27155" xr:uid="{00000000-0005-0000-0000-000098780000}"/>
    <cellStyle name="표준 259 2 4 2 2 2" xfId="27156" xr:uid="{00000000-0005-0000-0000-000099780000}"/>
    <cellStyle name="표준 259 2 4 2 3" xfId="27157" xr:uid="{00000000-0005-0000-0000-00009A780000}"/>
    <cellStyle name="표준 259 2 4 3" xfId="27158" xr:uid="{00000000-0005-0000-0000-00009B780000}"/>
    <cellStyle name="표준 259 2 4 3 2" xfId="27159" xr:uid="{00000000-0005-0000-0000-00009C780000}"/>
    <cellStyle name="표준 259 2 4 4" xfId="27160" xr:uid="{00000000-0005-0000-0000-00009D780000}"/>
    <cellStyle name="표준 259 2 5" xfId="27161" xr:uid="{00000000-0005-0000-0000-00009E780000}"/>
    <cellStyle name="표준 259 2 5 2" xfId="27162" xr:uid="{00000000-0005-0000-0000-00009F780000}"/>
    <cellStyle name="표준 259 2 5 2 2" xfId="27163" xr:uid="{00000000-0005-0000-0000-0000A0780000}"/>
    <cellStyle name="표준 259 2 5 2 2 2" xfId="27164" xr:uid="{00000000-0005-0000-0000-0000A1780000}"/>
    <cellStyle name="표준 259 2 5 2 3" xfId="27165" xr:uid="{00000000-0005-0000-0000-0000A2780000}"/>
    <cellStyle name="표준 259 2 5 3" xfId="27166" xr:uid="{00000000-0005-0000-0000-0000A3780000}"/>
    <cellStyle name="표준 259 2 5 3 2" xfId="27167" xr:uid="{00000000-0005-0000-0000-0000A4780000}"/>
    <cellStyle name="표준 259 2 5 4" xfId="27168" xr:uid="{00000000-0005-0000-0000-0000A5780000}"/>
    <cellStyle name="표준 259 2 6" xfId="27169" xr:uid="{00000000-0005-0000-0000-0000A6780000}"/>
    <cellStyle name="표준 259 2 6 2" xfId="27170" xr:uid="{00000000-0005-0000-0000-0000A7780000}"/>
    <cellStyle name="표준 259 2 6 2 2" xfId="27171" xr:uid="{00000000-0005-0000-0000-0000A8780000}"/>
    <cellStyle name="표준 259 2 6 3" xfId="27172" xr:uid="{00000000-0005-0000-0000-0000A9780000}"/>
    <cellStyle name="표준 259 2 7" xfId="27173" xr:uid="{00000000-0005-0000-0000-0000AA780000}"/>
    <cellStyle name="표준 259 2 7 2" xfId="27174" xr:uid="{00000000-0005-0000-0000-0000AB780000}"/>
    <cellStyle name="표준 259 2 8" xfId="27175" xr:uid="{00000000-0005-0000-0000-0000AC780000}"/>
    <cellStyle name="표준 259 3" xfId="27176" xr:uid="{00000000-0005-0000-0000-0000AD780000}"/>
    <cellStyle name="표준 259 3 2" xfId="27177" xr:uid="{00000000-0005-0000-0000-0000AE780000}"/>
    <cellStyle name="표준 259 3 2 2" xfId="27178" xr:uid="{00000000-0005-0000-0000-0000AF780000}"/>
    <cellStyle name="표준 259 3 2 2 2" xfId="27179" xr:uid="{00000000-0005-0000-0000-0000B0780000}"/>
    <cellStyle name="표준 259 3 2 2 2 2" xfId="27180" xr:uid="{00000000-0005-0000-0000-0000B1780000}"/>
    <cellStyle name="표준 259 3 2 2 3" xfId="27181" xr:uid="{00000000-0005-0000-0000-0000B2780000}"/>
    <cellStyle name="표준 259 3 2 3" xfId="27182" xr:uid="{00000000-0005-0000-0000-0000B3780000}"/>
    <cellStyle name="표준 259 3 2 3 2" xfId="27183" xr:uid="{00000000-0005-0000-0000-0000B4780000}"/>
    <cellStyle name="표준 259 3 2 4" xfId="27184" xr:uid="{00000000-0005-0000-0000-0000B5780000}"/>
    <cellStyle name="표준 259 3 3" xfId="27185" xr:uid="{00000000-0005-0000-0000-0000B6780000}"/>
    <cellStyle name="표준 259 3 3 2" xfId="27186" xr:uid="{00000000-0005-0000-0000-0000B7780000}"/>
    <cellStyle name="표준 259 3 3 2 2" xfId="27187" xr:uid="{00000000-0005-0000-0000-0000B8780000}"/>
    <cellStyle name="표준 259 3 3 2 2 2" xfId="27188" xr:uid="{00000000-0005-0000-0000-0000B9780000}"/>
    <cellStyle name="표준 259 3 3 2 3" xfId="27189" xr:uid="{00000000-0005-0000-0000-0000BA780000}"/>
    <cellStyle name="표준 259 3 3 3" xfId="27190" xr:uid="{00000000-0005-0000-0000-0000BB780000}"/>
    <cellStyle name="표준 259 3 3 3 2" xfId="27191" xr:uid="{00000000-0005-0000-0000-0000BC780000}"/>
    <cellStyle name="표준 259 3 3 4" xfId="27192" xr:uid="{00000000-0005-0000-0000-0000BD780000}"/>
    <cellStyle name="표준 259 3 4" xfId="27193" xr:uid="{00000000-0005-0000-0000-0000BE780000}"/>
    <cellStyle name="표준 259 3 4 2" xfId="27194" xr:uid="{00000000-0005-0000-0000-0000BF780000}"/>
    <cellStyle name="표준 259 3 4 2 2" xfId="27195" xr:uid="{00000000-0005-0000-0000-0000C0780000}"/>
    <cellStyle name="표준 259 3 4 3" xfId="27196" xr:uid="{00000000-0005-0000-0000-0000C1780000}"/>
    <cellStyle name="표준 259 3 5" xfId="27197" xr:uid="{00000000-0005-0000-0000-0000C2780000}"/>
    <cellStyle name="표준 259 3 5 2" xfId="27198" xr:uid="{00000000-0005-0000-0000-0000C3780000}"/>
    <cellStyle name="표준 259 3 6" xfId="27199" xr:uid="{00000000-0005-0000-0000-0000C4780000}"/>
    <cellStyle name="표준 259 4" xfId="27200" xr:uid="{00000000-0005-0000-0000-0000C5780000}"/>
    <cellStyle name="표준 259 4 2" xfId="27201" xr:uid="{00000000-0005-0000-0000-0000C6780000}"/>
    <cellStyle name="표준 259 4 2 2" xfId="27202" xr:uid="{00000000-0005-0000-0000-0000C7780000}"/>
    <cellStyle name="표준 259 4 2 2 2" xfId="27203" xr:uid="{00000000-0005-0000-0000-0000C8780000}"/>
    <cellStyle name="표준 259 4 2 2 2 2" xfId="27204" xr:uid="{00000000-0005-0000-0000-0000C9780000}"/>
    <cellStyle name="표준 259 4 2 2 3" xfId="27205" xr:uid="{00000000-0005-0000-0000-0000CA780000}"/>
    <cellStyle name="표준 259 4 2 3" xfId="27206" xr:uid="{00000000-0005-0000-0000-0000CB780000}"/>
    <cellStyle name="표준 259 4 2 3 2" xfId="27207" xr:uid="{00000000-0005-0000-0000-0000CC780000}"/>
    <cellStyle name="표준 259 4 2 4" xfId="27208" xr:uid="{00000000-0005-0000-0000-0000CD780000}"/>
    <cellStyle name="표준 259 4 3" xfId="27209" xr:uid="{00000000-0005-0000-0000-0000CE780000}"/>
    <cellStyle name="표준 259 4 3 2" xfId="27210" xr:uid="{00000000-0005-0000-0000-0000CF780000}"/>
    <cellStyle name="표준 259 4 3 2 2" xfId="27211" xr:uid="{00000000-0005-0000-0000-0000D0780000}"/>
    <cellStyle name="표준 259 4 3 2 2 2" xfId="27212" xr:uid="{00000000-0005-0000-0000-0000D1780000}"/>
    <cellStyle name="표준 259 4 3 2 3" xfId="27213" xr:uid="{00000000-0005-0000-0000-0000D2780000}"/>
    <cellStyle name="표준 259 4 3 3" xfId="27214" xr:uid="{00000000-0005-0000-0000-0000D3780000}"/>
    <cellStyle name="표준 259 4 3 3 2" xfId="27215" xr:uid="{00000000-0005-0000-0000-0000D4780000}"/>
    <cellStyle name="표준 259 4 3 4" xfId="27216" xr:uid="{00000000-0005-0000-0000-0000D5780000}"/>
    <cellStyle name="표준 259 4 4" xfId="27217" xr:uid="{00000000-0005-0000-0000-0000D6780000}"/>
    <cellStyle name="표준 259 4 4 2" xfId="27218" xr:uid="{00000000-0005-0000-0000-0000D7780000}"/>
    <cellStyle name="표준 259 4 4 2 2" xfId="27219" xr:uid="{00000000-0005-0000-0000-0000D8780000}"/>
    <cellStyle name="표준 259 4 4 3" xfId="27220" xr:uid="{00000000-0005-0000-0000-0000D9780000}"/>
    <cellStyle name="표준 259 4 5" xfId="27221" xr:uid="{00000000-0005-0000-0000-0000DA780000}"/>
    <cellStyle name="표준 259 4 5 2" xfId="27222" xr:uid="{00000000-0005-0000-0000-0000DB780000}"/>
    <cellStyle name="표준 259 4 6" xfId="27223" xr:uid="{00000000-0005-0000-0000-0000DC780000}"/>
    <cellStyle name="표준 259 5" xfId="27224" xr:uid="{00000000-0005-0000-0000-0000DD780000}"/>
    <cellStyle name="표준 259 5 2" xfId="27225" xr:uid="{00000000-0005-0000-0000-0000DE780000}"/>
    <cellStyle name="표준 259 5 2 2" xfId="27226" xr:uid="{00000000-0005-0000-0000-0000DF780000}"/>
    <cellStyle name="표준 259 5 2 2 2" xfId="27227" xr:uid="{00000000-0005-0000-0000-0000E0780000}"/>
    <cellStyle name="표준 259 5 2 3" xfId="27228" xr:uid="{00000000-0005-0000-0000-0000E1780000}"/>
    <cellStyle name="표준 259 5 3" xfId="27229" xr:uid="{00000000-0005-0000-0000-0000E2780000}"/>
    <cellStyle name="표준 259 5 3 2" xfId="27230" xr:uid="{00000000-0005-0000-0000-0000E3780000}"/>
    <cellStyle name="표준 259 5 4" xfId="27231" xr:uid="{00000000-0005-0000-0000-0000E4780000}"/>
    <cellStyle name="표준 259 6" xfId="27232" xr:uid="{00000000-0005-0000-0000-0000E5780000}"/>
    <cellStyle name="표준 259 6 2" xfId="27233" xr:uid="{00000000-0005-0000-0000-0000E6780000}"/>
    <cellStyle name="표준 259 6 2 2" xfId="27234" xr:uid="{00000000-0005-0000-0000-0000E7780000}"/>
    <cellStyle name="표준 259 6 2 2 2" xfId="27235" xr:uid="{00000000-0005-0000-0000-0000E8780000}"/>
    <cellStyle name="표준 259 6 2 3" xfId="27236" xr:uid="{00000000-0005-0000-0000-0000E9780000}"/>
    <cellStyle name="표준 259 6 3" xfId="27237" xr:uid="{00000000-0005-0000-0000-0000EA780000}"/>
    <cellStyle name="표준 259 6 3 2" xfId="27238" xr:uid="{00000000-0005-0000-0000-0000EB780000}"/>
    <cellStyle name="표준 259 6 4" xfId="27239" xr:uid="{00000000-0005-0000-0000-0000EC780000}"/>
    <cellStyle name="표준 259 7" xfId="27240" xr:uid="{00000000-0005-0000-0000-0000ED780000}"/>
    <cellStyle name="표준 259 7 2" xfId="27241" xr:uid="{00000000-0005-0000-0000-0000EE780000}"/>
    <cellStyle name="표준 259 7 2 2" xfId="27242" xr:uid="{00000000-0005-0000-0000-0000EF780000}"/>
    <cellStyle name="표준 259 7 3" xfId="27243" xr:uid="{00000000-0005-0000-0000-0000F0780000}"/>
    <cellStyle name="표준 259 8" xfId="27244" xr:uid="{00000000-0005-0000-0000-0000F1780000}"/>
    <cellStyle name="표준 259 8 2" xfId="27245" xr:uid="{00000000-0005-0000-0000-0000F2780000}"/>
    <cellStyle name="표준 259 9" xfId="27246" xr:uid="{00000000-0005-0000-0000-0000F3780000}"/>
    <cellStyle name="표준 26" xfId="27247" xr:uid="{00000000-0005-0000-0000-0000F4780000}"/>
    <cellStyle name="표준 26 2" xfId="36633" xr:uid="{00000000-0005-0000-0000-0000F5780000}"/>
    <cellStyle name="표준 260" xfId="27248" xr:uid="{00000000-0005-0000-0000-0000F6780000}"/>
    <cellStyle name="표준 260 2" xfId="27249" xr:uid="{00000000-0005-0000-0000-0000F7780000}"/>
    <cellStyle name="표준 260 2 2" xfId="27250" xr:uid="{00000000-0005-0000-0000-0000F8780000}"/>
    <cellStyle name="표준 260 2 2 2" xfId="27251" xr:uid="{00000000-0005-0000-0000-0000F9780000}"/>
    <cellStyle name="표준 260 2 2 2 2" xfId="27252" xr:uid="{00000000-0005-0000-0000-0000FA780000}"/>
    <cellStyle name="표준 260 2 2 2 2 2" xfId="27253" xr:uid="{00000000-0005-0000-0000-0000FB780000}"/>
    <cellStyle name="표준 260 2 2 2 2 2 2" xfId="27254" xr:uid="{00000000-0005-0000-0000-0000FC780000}"/>
    <cellStyle name="표준 260 2 2 2 2 3" xfId="27255" xr:uid="{00000000-0005-0000-0000-0000FD780000}"/>
    <cellStyle name="표준 260 2 2 2 3" xfId="27256" xr:uid="{00000000-0005-0000-0000-0000FE780000}"/>
    <cellStyle name="표준 260 2 2 2 3 2" xfId="27257" xr:uid="{00000000-0005-0000-0000-0000FF780000}"/>
    <cellStyle name="표준 260 2 2 2 4" xfId="27258" xr:uid="{00000000-0005-0000-0000-000000790000}"/>
    <cellStyle name="표준 260 2 2 3" xfId="27259" xr:uid="{00000000-0005-0000-0000-000001790000}"/>
    <cellStyle name="표준 260 2 2 3 2" xfId="27260" xr:uid="{00000000-0005-0000-0000-000002790000}"/>
    <cellStyle name="표준 260 2 2 3 2 2" xfId="27261" xr:uid="{00000000-0005-0000-0000-000003790000}"/>
    <cellStyle name="표준 260 2 2 3 2 2 2" xfId="27262" xr:uid="{00000000-0005-0000-0000-000004790000}"/>
    <cellStyle name="표준 260 2 2 3 2 3" xfId="27263" xr:uid="{00000000-0005-0000-0000-000005790000}"/>
    <cellStyle name="표준 260 2 2 3 3" xfId="27264" xr:uid="{00000000-0005-0000-0000-000006790000}"/>
    <cellStyle name="표준 260 2 2 3 3 2" xfId="27265" xr:uid="{00000000-0005-0000-0000-000007790000}"/>
    <cellStyle name="표준 260 2 2 3 4" xfId="27266" xr:uid="{00000000-0005-0000-0000-000008790000}"/>
    <cellStyle name="표준 260 2 2 4" xfId="27267" xr:uid="{00000000-0005-0000-0000-000009790000}"/>
    <cellStyle name="표준 260 2 2 4 2" xfId="27268" xr:uid="{00000000-0005-0000-0000-00000A790000}"/>
    <cellStyle name="표준 260 2 2 4 2 2" xfId="27269" xr:uid="{00000000-0005-0000-0000-00000B790000}"/>
    <cellStyle name="표준 260 2 2 4 3" xfId="27270" xr:uid="{00000000-0005-0000-0000-00000C790000}"/>
    <cellStyle name="표준 260 2 2 5" xfId="27271" xr:uid="{00000000-0005-0000-0000-00000D790000}"/>
    <cellStyle name="표준 260 2 2 5 2" xfId="27272" xr:uid="{00000000-0005-0000-0000-00000E790000}"/>
    <cellStyle name="표준 260 2 2 6" xfId="27273" xr:uid="{00000000-0005-0000-0000-00000F790000}"/>
    <cellStyle name="표준 260 2 3" xfId="27274" xr:uid="{00000000-0005-0000-0000-000010790000}"/>
    <cellStyle name="표준 260 2 3 2" xfId="27275" xr:uid="{00000000-0005-0000-0000-000011790000}"/>
    <cellStyle name="표준 260 2 3 2 2" xfId="27276" xr:uid="{00000000-0005-0000-0000-000012790000}"/>
    <cellStyle name="표준 260 2 3 2 2 2" xfId="27277" xr:uid="{00000000-0005-0000-0000-000013790000}"/>
    <cellStyle name="표준 260 2 3 2 2 2 2" xfId="27278" xr:uid="{00000000-0005-0000-0000-000014790000}"/>
    <cellStyle name="표준 260 2 3 2 2 3" xfId="27279" xr:uid="{00000000-0005-0000-0000-000015790000}"/>
    <cellStyle name="표준 260 2 3 2 3" xfId="27280" xr:uid="{00000000-0005-0000-0000-000016790000}"/>
    <cellStyle name="표준 260 2 3 2 3 2" xfId="27281" xr:uid="{00000000-0005-0000-0000-000017790000}"/>
    <cellStyle name="표준 260 2 3 2 4" xfId="27282" xr:uid="{00000000-0005-0000-0000-000018790000}"/>
    <cellStyle name="표준 260 2 3 3" xfId="27283" xr:uid="{00000000-0005-0000-0000-000019790000}"/>
    <cellStyle name="표준 260 2 3 3 2" xfId="27284" xr:uid="{00000000-0005-0000-0000-00001A790000}"/>
    <cellStyle name="표준 260 2 3 3 2 2" xfId="27285" xr:uid="{00000000-0005-0000-0000-00001B790000}"/>
    <cellStyle name="표준 260 2 3 3 2 2 2" xfId="27286" xr:uid="{00000000-0005-0000-0000-00001C790000}"/>
    <cellStyle name="표준 260 2 3 3 2 3" xfId="27287" xr:uid="{00000000-0005-0000-0000-00001D790000}"/>
    <cellStyle name="표준 260 2 3 3 3" xfId="27288" xr:uid="{00000000-0005-0000-0000-00001E790000}"/>
    <cellStyle name="표준 260 2 3 3 3 2" xfId="27289" xr:uid="{00000000-0005-0000-0000-00001F790000}"/>
    <cellStyle name="표준 260 2 3 3 4" xfId="27290" xr:uid="{00000000-0005-0000-0000-000020790000}"/>
    <cellStyle name="표준 260 2 3 4" xfId="27291" xr:uid="{00000000-0005-0000-0000-000021790000}"/>
    <cellStyle name="표준 260 2 3 4 2" xfId="27292" xr:uid="{00000000-0005-0000-0000-000022790000}"/>
    <cellStyle name="표준 260 2 3 4 2 2" xfId="27293" xr:uid="{00000000-0005-0000-0000-000023790000}"/>
    <cellStyle name="표준 260 2 3 4 3" xfId="27294" xr:uid="{00000000-0005-0000-0000-000024790000}"/>
    <cellStyle name="표준 260 2 3 5" xfId="27295" xr:uid="{00000000-0005-0000-0000-000025790000}"/>
    <cellStyle name="표준 260 2 3 5 2" xfId="27296" xr:uid="{00000000-0005-0000-0000-000026790000}"/>
    <cellStyle name="표준 260 2 3 6" xfId="27297" xr:uid="{00000000-0005-0000-0000-000027790000}"/>
    <cellStyle name="표준 260 2 4" xfId="27298" xr:uid="{00000000-0005-0000-0000-000028790000}"/>
    <cellStyle name="표준 260 2 4 2" xfId="27299" xr:uid="{00000000-0005-0000-0000-000029790000}"/>
    <cellStyle name="표준 260 2 4 2 2" xfId="27300" xr:uid="{00000000-0005-0000-0000-00002A790000}"/>
    <cellStyle name="표준 260 2 4 2 2 2" xfId="27301" xr:uid="{00000000-0005-0000-0000-00002B790000}"/>
    <cellStyle name="표준 260 2 4 2 3" xfId="27302" xr:uid="{00000000-0005-0000-0000-00002C790000}"/>
    <cellStyle name="표준 260 2 4 3" xfId="27303" xr:uid="{00000000-0005-0000-0000-00002D790000}"/>
    <cellStyle name="표준 260 2 4 3 2" xfId="27304" xr:uid="{00000000-0005-0000-0000-00002E790000}"/>
    <cellStyle name="표준 260 2 4 4" xfId="27305" xr:uid="{00000000-0005-0000-0000-00002F790000}"/>
    <cellStyle name="표준 260 2 5" xfId="27306" xr:uid="{00000000-0005-0000-0000-000030790000}"/>
    <cellStyle name="표준 260 2 5 2" xfId="27307" xr:uid="{00000000-0005-0000-0000-000031790000}"/>
    <cellStyle name="표준 260 2 5 2 2" xfId="27308" xr:uid="{00000000-0005-0000-0000-000032790000}"/>
    <cellStyle name="표준 260 2 5 2 2 2" xfId="27309" xr:uid="{00000000-0005-0000-0000-000033790000}"/>
    <cellStyle name="표준 260 2 5 2 3" xfId="27310" xr:uid="{00000000-0005-0000-0000-000034790000}"/>
    <cellStyle name="표준 260 2 5 3" xfId="27311" xr:uid="{00000000-0005-0000-0000-000035790000}"/>
    <cellStyle name="표준 260 2 5 3 2" xfId="27312" xr:uid="{00000000-0005-0000-0000-000036790000}"/>
    <cellStyle name="표준 260 2 5 4" xfId="27313" xr:uid="{00000000-0005-0000-0000-000037790000}"/>
    <cellStyle name="표준 260 2 6" xfId="27314" xr:uid="{00000000-0005-0000-0000-000038790000}"/>
    <cellStyle name="표준 260 2 6 2" xfId="27315" xr:uid="{00000000-0005-0000-0000-000039790000}"/>
    <cellStyle name="표준 260 2 6 2 2" xfId="27316" xr:uid="{00000000-0005-0000-0000-00003A790000}"/>
    <cellStyle name="표준 260 2 6 3" xfId="27317" xr:uid="{00000000-0005-0000-0000-00003B790000}"/>
    <cellStyle name="표준 260 2 7" xfId="27318" xr:uid="{00000000-0005-0000-0000-00003C790000}"/>
    <cellStyle name="표준 260 2 7 2" xfId="27319" xr:uid="{00000000-0005-0000-0000-00003D790000}"/>
    <cellStyle name="표준 260 2 8" xfId="27320" xr:uid="{00000000-0005-0000-0000-00003E790000}"/>
    <cellStyle name="표준 260 3" xfId="27321" xr:uid="{00000000-0005-0000-0000-00003F790000}"/>
    <cellStyle name="표준 260 3 2" xfId="27322" xr:uid="{00000000-0005-0000-0000-000040790000}"/>
    <cellStyle name="표준 260 3 2 2" xfId="27323" xr:uid="{00000000-0005-0000-0000-000041790000}"/>
    <cellStyle name="표준 260 3 2 2 2" xfId="27324" xr:uid="{00000000-0005-0000-0000-000042790000}"/>
    <cellStyle name="표준 260 3 2 2 2 2" xfId="27325" xr:uid="{00000000-0005-0000-0000-000043790000}"/>
    <cellStyle name="표준 260 3 2 2 3" xfId="27326" xr:uid="{00000000-0005-0000-0000-000044790000}"/>
    <cellStyle name="표준 260 3 2 3" xfId="27327" xr:uid="{00000000-0005-0000-0000-000045790000}"/>
    <cellStyle name="표준 260 3 2 3 2" xfId="27328" xr:uid="{00000000-0005-0000-0000-000046790000}"/>
    <cellStyle name="표준 260 3 2 4" xfId="27329" xr:uid="{00000000-0005-0000-0000-000047790000}"/>
    <cellStyle name="표준 260 3 3" xfId="27330" xr:uid="{00000000-0005-0000-0000-000048790000}"/>
    <cellStyle name="표준 260 3 3 2" xfId="27331" xr:uid="{00000000-0005-0000-0000-000049790000}"/>
    <cellStyle name="표준 260 3 3 2 2" xfId="27332" xr:uid="{00000000-0005-0000-0000-00004A790000}"/>
    <cellStyle name="표준 260 3 3 2 2 2" xfId="27333" xr:uid="{00000000-0005-0000-0000-00004B790000}"/>
    <cellStyle name="표준 260 3 3 2 3" xfId="27334" xr:uid="{00000000-0005-0000-0000-00004C790000}"/>
    <cellStyle name="표준 260 3 3 3" xfId="27335" xr:uid="{00000000-0005-0000-0000-00004D790000}"/>
    <cellStyle name="표준 260 3 3 3 2" xfId="27336" xr:uid="{00000000-0005-0000-0000-00004E790000}"/>
    <cellStyle name="표준 260 3 3 4" xfId="27337" xr:uid="{00000000-0005-0000-0000-00004F790000}"/>
    <cellStyle name="표준 260 3 4" xfId="27338" xr:uid="{00000000-0005-0000-0000-000050790000}"/>
    <cellStyle name="표준 260 3 4 2" xfId="27339" xr:uid="{00000000-0005-0000-0000-000051790000}"/>
    <cellStyle name="표준 260 3 4 2 2" xfId="27340" xr:uid="{00000000-0005-0000-0000-000052790000}"/>
    <cellStyle name="표준 260 3 4 3" xfId="27341" xr:uid="{00000000-0005-0000-0000-000053790000}"/>
    <cellStyle name="표준 260 3 5" xfId="27342" xr:uid="{00000000-0005-0000-0000-000054790000}"/>
    <cellStyle name="표준 260 3 5 2" xfId="27343" xr:uid="{00000000-0005-0000-0000-000055790000}"/>
    <cellStyle name="표준 260 3 6" xfId="27344" xr:uid="{00000000-0005-0000-0000-000056790000}"/>
    <cellStyle name="표준 260 4" xfId="27345" xr:uid="{00000000-0005-0000-0000-000057790000}"/>
    <cellStyle name="표준 260 4 2" xfId="27346" xr:uid="{00000000-0005-0000-0000-000058790000}"/>
    <cellStyle name="표준 260 4 2 2" xfId="27347" xr:uid="{00000000-0005-0000-0000-000059790000}"/>
    <cellStyle name="표준 260 4 2 2 2" xfId="27348" xr:uid="{00000000-0005-0000-0000-00005A790000}"/>
    <cellStyle name="표준 260 4 2 2 2 2" xfId="27349" xr:uid="{00000000-0005-0000-0000-00005B790000}"/>
    <cellStyle name="표준 260 4 2 2 3" xfId="27350" xr:uid="{00000000-0005-0000-0000-00005C790000}"/>
    <cellStyle name="표준 260 4 2 3" xfId="27351" xr:uid="{00000000-0005-0000-0000-00005D790000}"/>
    <cellStyle name="표준 260 4 2 3 2" xfId="27352" xr:uid="{00000000-0005-0000-0000-00005E790000}"/>
    <cellStyle name="표준 260 4 2 4" xfId="27353" xr:uid="{00000000-0005-0000-0000-00005F790000}"/>
    <cellStyle name="표준 260 4 3" xfId="27354" xr:uid="{00000000-0005-0000-0000-000060790000}"/>
    <cellStyle name="표준 260 4 3 2" xfId="27355" xr:uid="{00000000-0005-0000-0000-000061790000}"/>
    <cellStyle name="표준 260 4 3 2 2" xfId="27356" xr:uid="{00000000-0005-0000-0000-000062790000}"/>
    <cellStyle name="표준 260 4 3 2 2 2" xfId="27357" xr:uid="{00000000-0005-0000-0000-000063790000}"/>
    <cellStyle name="표준 260 4 3 2 3" xfId="27358" xr:uid="{00000000-0005-0000-0000-000064790000}"/>
    <cellStyle name="표준 260 4 3 3" xfId="27359" xr:uid="{00000000-0005-0000-0000-000065790000}"/>
    <cellStyle name="표준 260 4 3 3 2" xfId="27360" xr:uid="{00000000-0005-0000-0000-000066790000}"/>
    <cellStyle name="표준 260 4 3 4" xfId="27361" xr:uid="{00000000-0005-0000-0000-000067790000}"/>
    <cellStyle name="표준 260 4 4" xfId="27362" xr:uid="{00000000-0005-0000-0000-000068790000}"/>
    <cellStyle name="표준 260 4 4 2" xfId="27363" xr:uid="{00000000-0005-0000-0000-000069790000}"/>
    <cellStyle name="표준 260 4 4 2 2" xfId="27364" xr:uid="{00000000-0005-0000-0000-00006A790000}"/>
    <cellStyle name="표준 260 4 4 3" xfId="27365" xr:uid="{00000000-0005-0000-0000-00006B790000}"/>
    <cellStyle name="표준 260 4 5" xfId="27366" xr:uid="{00000000-0005-0000-0000-00006C790000}"/>
    <cellStyle name="표준 260 4 5 2" xfId="27367" xr:uid="{00000000-0005-0000-0000-00006D790000}"/>
    <cellStyle name="표준 260 4 6" xfId="27368" xr:uid="{00000000-0005-0000-0000-00006E790000}"/>
    <cellStyle name="표준 260 5" xfId="27369" xr:uid="{00000000-0005-0000-0000-00006F790000}"/>
    <cellStyle name="표준 260 5 2" xfId="27370" xr:uid="{00000000-0005-0000-0000-000070790000}"/>
    <cellStyle name="표준 260 5 2 2" xfId="27371" xr:uid="{00000000-0005-0000-0000-000071790000}"/>
    <cellStyle name="표준 260 5 2 2 2" xfId="27372" xr:uid="{00000000-0005-0000-0000-000072790000}"/>
    <cellStyle name="표준 260 5 2 3" xfId="27373" xr:uid="{00000000-0005-0000-0000-000073790000}"/>
    <cellStyle name="표준 260 5 3" xfId="27374" xr:uid="{00000000-0005-0000-0000-000074790000}"/>
    <cellStyle name="표준 260 5 3 2" xfId="27375" xr:uid="{00000000-0005-0000-0000-000075790000}"/>
    <cellStyle name="표준 260 5 4" xfId="27376" xr:uid="{00000000-0005-0000-0000-000076790000}"/>
    <cellStyle name="표준 260 6" xfId="27377" xr:uid="{00000000-0005-0000-0000-000077790000}"/>
    <cellStyle name="표준 260 6 2" xfId="27378" xr:uid="{00000000-0005-0000-0000-000078790000}"/>
    <cellStyle name="표준 260 6 2 2" xfId="27379" xr:uid="{00000000-0005-0000-0000-000079790000}"/>
    <cellStyle name="표준 260 6 2 2 2" xfId="27380" xr:uid="{00000000-0005-0000-0000-00007A790000}"/>
    <cellStyle name="표준 260 6 2 3" xfId="27381" xr:uid="{00000000-0005-0000-0000-00007B790000}"/>
    <cellStyle name="표준 260 6 3" xfId="27382" xr:uid="{00000000-0005-0000-0000-00007C790000}"/>
    <cellStyle name="표준 260 6 3 2" xfId="27383" xr:uid="{00000000-0005-0000-0000-00007D790000}"/>
    <cellStyle name="표준 260 6 4" xfId="27384" xr:uid="{00000000-0005-0000-0000-00007E790000}"/>
    <cellStyle name="표준 260 7" xfId="27385" xr:uid="{00000000-0005-0000-0000-00007F790000}"/>
    <cellStyle name="표준 260 7 2" xfId="27386" xr:uid="{00000000-0005-0000-0000-000080790000}"/>
    <cellStyle name="표준 260 7 2 2" xfId="27387" xr:uid="{00000000-0005-0000-0000-000081790000}"/>
    <cellStyle name="표준 260 7 3" xfId="27388" xr:uid="{00000000-0005-0000-0000-000082790000}"/>
    <cellStyle name="표준 260 8" xfId="27389" xr:uid="{00000000-0005-0000-0000-000083790000}"/>
    <cellStyle name="표준 260 8 2" xfId="27390" xr:uid="{00000000-0005-0000-0000-000084790000}"/>
    <cellStyle name="표준 260 9" xfId="27391" xr:uid="{00000000-0005-0000-0000-000085790000}"/>
    <cellStyle name="표준 261" xfId="27392" xr:uid="{00000000-0005-0000-0000-000086790000}"/>
    <cellStyle name="표준 261 2" xfId="27393" xr:uid="{00000000-0005-0000-0000-000087790000}"/>
    <cellStyle name="표준 261 2 2" xfId="27394" xr:uid="{00000000-0005-0000-0000-000088790000}"/>
    <cellStyle name="표준 261 2 2 2" xfId="27395" xr:uid="{00000000-0005-0000-0000-000089790000}"/>
    <cellStyle name="표준 261 2 2 2 2" xfId="27396" xr:uid="{00000000-0005-0000-0000-00008A790000}"/>
    <cellStyle name="표준 261 2 2 2 2 2" xfId="27397" xr:uid="{00000000-0005-0000-0000-00008B790000}"/>
    <cellStyle name="표준 261 2 2 2 2 2 2" xfId="27398" xr:uid="{00000000-0005-0000-0000-00008C790000}"/>
    <cellStyle name="표준 261 2 2 2 2 3" xfId="27399" xr:uid="{00000000-0005-0000-0000-00008D790000}"/>
    <cellStyle name="표준 261 2 2 2 3" xfId="27400" xr:uid="{00000000-0005-0000-0000-00008E790000}"/>
    <cellStyle name="표준 261 2 2 2 3 2" xfId="27401" xr:uid="{00000000-0005-0000-0000-00008F790000}"/>
    <cellStyle name="표준 261 2 2 2 4" xfId="27402" xr:uid="{00000000-0005-0000-0000-000090790000}"/>
    <cellStyle name="표준 261 2 2 3" xfId="27403" xr:uid="{00000000-0005-0000-0000-000091790000}"/>
    <cellStyle name="표준 261 2 2 3 2" xfId="27404" xr:uid="{00000000-0005-0000-0000-000092790000}"/>
    <cellStyle name="표준 261 2 2 3 2 2" xfId="27405" xr:uid="{00000000-0005-0000-0000-000093790000}"/>
    <cellStyle name="표준 261 2 2 3 2 2 2" xfId="27406" xr:uid="{00000000-0005-0000-0000-000094790000}"/>
    <cellStyle name="표준 261 2 2 3 2 3" xfId="27407" xr:uid="{00000000-0005-0000-0000-000095790000}"/>
    <cellStyle name="표준 261 2 2 3 3" xfId="27408" xr:uid="{00000000-0005-0000-0000-000096790000}"/>
    <cellStyle name="표준 261 2 2 3 3 2" xfId="27409" xr:uid="{00000000-0005-0000-0000-000097790000}"/>
    <cellStyle name="표준 261 2 2 3 4" xfId="27410" xr:uid="{00000000-0005-0000-0000-000098790000}"/>
    <cellStyle name="표준 261 2 2 4" xfId="27411" xr:uid="{00000000-0005-0000-0000-000099790000}"/>
    <cellStyle name="표준 261 2 2 4 2" xfId="27412" xr:uid="{00000000-0005-0000-0000-00009A790000}"/>
    <cellStyle name="표준 261 2 2 4 2 2" xfId="27413" xr:uid="{00000000-0005-0000-0000-00009B790000}"/>
    <cellStyle name="표준 261 2 2 4 3" xfId="27414" xr:uid="{00000000-0005-0000-0000-00009C790000}"/>
    <cellStyle name="표준 261 2 2 5" xfId="27415" xr:uid="{00000000-0005-0000-0000-00009D790000}"/>
    <cellStyle name="표준 261 2 2 5 2" xfId="27416" xr:uid="{00000000-0005-0000-0000-00009E790000}"/>
    <cellStyle name="표준 261 2 2 6" xfId="27417" xr:uid="{00000000-0005-0000-0000-00009F790000}"/>
    <cellStyle name="표준 261 2 3" xfId="27418" xr:uid="{00000000-0005-0000-0000-0000A0790000}"/>
    <cellStyle name="표준 261 2 3 2" xfId="27419" xr:uid="{00000000-0005-0000-0000-0000A1790000}"/>
    <cellStyle name="표준 261 2 3 2 2" xfId="27420" xr:uid="{00000000-0005-0000-0000-0000A2790000}"/>
    <cellStyle name="표준 261 2 3 2 2 2" xfId="27421" xr:uid="{00000000-0005-0000-0000-0000A3790000}"/>
    <cellStyle name="표준 261 2 3 2 2 2 2" xfId="27422" xr:uid="{00000000-0005-0000-0000-0000A4790000}"/>
    <cellStyle name="표준 261 2 3 2 2 3" xfId="27423" xr:uid="{00000000-0005-0000-0000-0000A5790000}"/>
    <cellStyle name="표준 261 2 3 2 3" xfId="27424" xr:uid="{00000000-0005-0000-0000-0000A6790000}"/>
    <cellStyle name="표준 261 2 3 2 3 2" xfId="27425" xr:uid="{00000000-0005-0000-0000-0000A7790000}"/>
    <cellStyle name="표준 261 2 3 2 4" xfId="27426" xr:uid="{00000000-0005-0000-0000-0000A8790000}"/>
    <cellStyle name="표준 261 2 3 3" xfId="27427" xr:uid="{00000000-0005-0000-0000-0000A9790000}"/>
    <cellStyle name="표준 261 2 3 3 2" xfId="27428" xr:uid="{00000000-0005-0000-0000-0000AA790000}"/>
    <cellStyle name="표준 261 2 3 3 2 2" xfId="27429" xr:uid="{00000000-0005-0000-0000-0000AB790000}"/>
    <cellStyle name="표준 261 2 3 3 2 2 2" xfId="27430" xr:uid="{00000000-0005-0000-0000-0000AC790000}"/>
    <cellStyle name="표준 261 2 3 3 2 3" xfId="27431" xr:uid="{00000000-0005-0000-0000-0000AD790000}"/>
    <cellStyle name="표준 261 2 3 3 3" xfId="27432" xr:uid="{00000000-0005-0000-0000-0000AE790000}"/>
    <cellStyle name="표준 261 2 3 3 3 2" xfId="27433" xr:uid="{00000000-0005-0000-0000-0000AF790000}"/>
    <cellStyle name="표준 261 2 3 3 4" xfId="27434" xr:uid="{00000000-0005-0000-0000-0000B0790000}"/>
    <cellStyle name="표준 261 2 3 4" xfId="27435" xr:uid="{00000000-0005-0000-0000-0000B1790000}"/>
    <cellStyle name="표준 261 2 3 4 2" xfId="27436" xr:uid="{00000000-0005-0000-0000-0000B2790000}"/>
    <cellStyle name="표준 261 2 3 4 2 2" xfId="27437" xr:uid="{00000000-0005-0000-0000-0000B3790000}"/>
    <cellStyle name="표준 261 2 3 4 3" xfId="27438" xr:uid="{00000000-0005-0000-0000-0000B4790000}"/>
    <cellStyle name="표준 261 2 3 5" xfId="27439" xr:uid="{00000000-0005-0000-0000-0000B5790000}"/>
    <cellStyle name="표준 261 2 3 5 2" xfId="27440" xr:uid="{00000000-0005-0000-0000-0000B6790000}"/>
    <cellStyle name="표준 261 2 3 6" xfId="27441" xr:uid="{00000000-0005-0000-0000-0000B7790000}"/>
    <cellStyle name="표준 261 2 4" xfId="27442" xr:uid="{00000000-0005-0000-0000-0000B8790000}"/>
    <cellStyle name="표준 261 2 4 2" xfId="27443" xr:uid="{00000000-0005-0000-0000-0000B9790000}"/>
    <cellStyle name="표준 261 2 4 2 2" xfId="27444" xr:uid="{00000000-0005-0000-0000-0000BA790000}"/>
    <cellStyle name="표준 261 2 4 2 2 2" xfId="27445" xr:uid="{00000000-0005-0000-0000-0000BB790000}"/>
    <cellStyle name="표준 261 2 4 2 3" xfId="27446" xr:uid="{00000000-0005-0000-0000-0000BC790000}"/>
    <cellStyle name="표준 261 2 4 3" xfId="27447" xr:uid="{00000000-0005-0000-0000-0000BD790000}"/>
    <cellStyle name="표준 261 2 4 3 2" xfId="27448" xr:uid="{00000000-0005-0000-0000-0000BE790000}"/>
    <cellStyle name="표준 261 2 4 4" xfId="27449" xr:uid="{00000000-0005-0000-0000-0000BF790000}"/>
    <cellStyle name="표준 261 2 5" xfId="27450" xr:uid="{00000000-0005-0000-0000-0000C0790000}"/>
    <cellStyle name="표준 261 2 5 2" xfId="27451" xr:uid="{00000000-0005-0000-0000-0000C1790000}"/>
    <cellStyle name="표준 261 2 5 2 2" xfId="27452" xr:uid="{00000000-0005-0000-0000-0000C2790000}"/>
    <cellStyle name="표준 261 2 5 2 2 2" xfId="27453" xr:uid="{00000000-0005-0000-0000-0000C3790000}"/>
    <cellStyle name="표준 261 2 5 2 3" xfId="27454" xr:uid="{00000000-0005-0000-0000-0000C4790000}"/>
    <cellStyle name="표준 261 2 5 3" xfId="27455" xr:uid="{00000000-0005-0000-0000-0000C5790000}"/>
    <cellStyle name="표준 261 2 5 3 2" xfId="27456" xr:uid="{00000000-0005-0000-0000-0000C6790000}"/>
    <cellStyle name="표준 261 2 5 4" xfId="27457" xr:uid="{00000000-0005-0000-0000-0000C7790000}"/>
    <cellStyle name="표준 261 2 6" xfId="27458" xr:uid="{00000000-0005-0000-0000-0000C8790000}"/>
    <cellStyle name="표준 261 2 6 2" xfId="27459" xr:uid="{00000000-0005-0000-0000-0000C9790000}"/>
    <cellStyle name="표준 261 2 6 2 2" xfId="27460" xr:uid="{00000000-0005-0000-0000-0000CA790000}"/>
    <cellStyle name="표준 261 2 6 3" xfId="27461" xr:uid="{00000000-0005-0000-0000-0000CB790000}"/>
    <cellStyle name="표준 261 2 7" xfId="27462" xr:uid="{00000000-0005-0000-0000-0000CC790000}"/>
    <cellStyle name="표준 261 2 7 2" xfId="27463" xr:uid="{00000000-0005-0000-0000-0000CD790000}"/>
    <cellStyle name="표준 261 2 8" xfId="27464" xr:uid="{00000000-0005-0000-0000-0000CE790000}"/>
    <cellStyle name="표준 261 3" xfId="27465" xr:uid="{00000000-0005-0000-0000-0000CF790000}"/>
    <cellStyle name="표준 261 3 2" xfId="27466" xr:uid="{00000000-0005-0000-0000-0000D0790000}"/>
    <cellStyle name="표준 261 3 2 2" xfId="27467" xr:uid="{00000000-0005-0000-0000-0000D1790000}"/>
    <cellStyle name="표준 261 3 2 2 2" xfId="27468" xr:uid="{00000000-0005-0000-0000-0000D2790000}"/>
    <cellStyle name="표준 261 3 2 2 2 2" xfId="27469" xr:uid="{00000000-0005-0000-0000-0000D3790000}"/>
    <cellStyle name="표준 261 3 2 2 3" xfId="27470" xr:uid="{00000000-0005-0000-0000-0000D4790000}"/>
    <cellStyle name="표준 261 3 2 3" xfId="27471" xr:uid="{00000000-0005-0000-0000-0000D5790000}"/>
    <cellStyle name="표준 261 3 2 3 2" xfId="27472" xr:uid="{00000000-0005-0000-0000-0000D6790000}"/>
    <cellStyle name="표준 261 3 2 4" xfId="27473" xr:uid="{00000000-0005-0000-0000-0000D7790000}"/>
    <cellStyle name="표준 261 3 3" xfId="27474" xr:uid="{00000000-0005-0000-0000-0000D8790000}"/>
    <cellStyle name="표준 261 3 3 2" xfId="27475" xr:uid="{00000000-0005-0000-0000-0000D9790000}"/>
    <cellStyle name="표준 261 3 3 2 2" xfId="27476" xr:uid="{00000000-0005-0000-0000-0000DA790000}"/>
    <cellStyle name="표준 261 3 3 2 2 2" xfId="27477" xr:uid="{00000000-0005-0000-0000-0000DB790000}"/>
    <cellStyle name="표준 261 3 3 2 3" xfId="27478" xr:uid="{00000000-0005-0000-0000-0000DC790000}"/>
    <cellStyle name="표준 261 3 3 3" xfId="27479" xr:uid="{00000000-0005-0000-0000-0000DD790000}"/>
    <cellStyle name="표준 261 3 3 3 2" xfId="27480" xr:uid="{00000000-0005-0000-0000-0000DE790000}"/>
    <cellStyle name="표준 261 3 3 4" xfId="27481" xr:uid="{00000000-0005-0000-0000-0000DF790000}"/>
    <cellStyle name="표준 261 3 4" xfId="27482" xr:uid="{00000000-0005-0000-0000-0000E0790000}"/>
    <cellStyle name="표준 261 3 4 2" xfId="27483" xr:uid="{00000000-0005-0000-0000-0000E1790000}"/>
    <cellStyle name="표준 261 3 4 2 2" xfId="27484" xr:uid="{00000000-0005-0000-0000-0000E2790000}"/>
    <cellStyle name="표준 261 3 4 3" xfId="27485" xr:uid="{00000000-0005-0000-0000-0000E3790000}"/>
    <cellStyle name="표준 261 3 5" xfId="27486" xr:uid="{00000000-0005-0000-0000-0000E4790000}"/>
    <cellStyle name="표준 261 3 5 2" xfId="27487" xr:uid="{00000000-0005-0000-0000-0000E5790000}"/>
    <cellStyle name="표준 261 3 6" xfId="27488" xr:uid="{00000000-0005-0000-0000-0000E6790000}"/>
    <cellStyle name="표준 261 4" xfId="27489" xr:uid="{00000000-0005-0000-0000-0000E7790000}"/>
    <cellStyle name="표준 261 4 2" xfId="27490" xr:uid="{00000000-0005-0000-0000-0000E8790000}"/>
    <cellStyle name="표준 261 4 2 2" xfId="27491" xr:uid="{00000000-0005-0000-0000-0000E9790000}"/>
    <cellStyle name="표준 261 4 2 2 2" xfId="27492" xr:uid="{00000000-0005-0000-0000-0000EA790000}"/>
    <cellStyle name="표준 261 4 2 2 2 2" xfId="27493" xr:uid="{00000000-0005-0000-0000-0000EB790000}"/>
    <cellStyle name="표준 261 4 2 2 3" xfId="27494" xr:uid="{00000000-0005-0000-0000-0000EC790000}"/>
    <cellStyle name="표준 261 4 2 3" xfId="27495" xr:uid="{00000000-0005-0000-0000-0000ED790000}"/>
    <cellStyle name="표준 261 4 2 3 2" xfId="27496" xr:uid="{00000000-0005-0000-0000-0000EE790000}"/>
    <cellStyle name="표준 261 4 2 4" xfId="27497" xr:uid="{00000000-0005-0000-0000-0000EF790000}"/>
    <cellStyle name="표준 261 4 3" xfId="27498" xr:uid="{00000000-0005-0000-0000-0000F0790000}"/>
    <cellStyle name="표준 261 4 3 2" xfId="27499" xr:uid="{00000000-0005-0000-0000-0000F1790000}"/>
    <cellStyle name="표준 261 4 3 2 2" xfId="27500" xr:uid="{00000000-0005-0000-0000-0000F2790000}"/>
    <cellStyle name="표준 261 4 3 2 2 2" xfId="27501" xr:uid="{00000000-0005-0000-0000-0000F3790000}"/>
    <cellStyle name="표준 261 4 3 2 3" xfId="27502" xr:uid="{00000000-0005-0000-0000-0000F4790000}"/>
    <cellStyle name="표준 261 4 3 3" xfId="27503" xr:uid="{00000000-0005-0000-0000-0000F5790000}"/>
    <cellStyle name="표준 261 4 3 3 2" xfId="27504" xr:uid="{00000000-0005-0000-0000-0000F6790000}"/>
    <cellStyle name="표준 261 4 3 4" xfId="27505" xr:uid="{00000000-0005-0000-0000-0000F7790000}"/>
    <cellStyle name="표준 261 4 4" xfId="27506" xr:uid="{00000000-0005-0000-0000-0000F8790000}"/>
    <cellStyle name="표준 261 4 4 2" xfId="27507" xr:uid="{00000000-0005-0000-0000-0000F9790000}"/>
    <cellStyle name="표준 261 4 4 2 2" xfId="27508" xr:uid="{00000000-0005-0000-0000-0000FA790000}"/>
    <cellStyle name="표준 261 4 4 3" xfId="27509" xr:uid="{00000000-0005-0000-0000-0000FB790000}"/>
    <cellStyle name="표준 261 4 5" xfId="27510" xr:uid="{00000000-0005-0000-0000-0000FC790000}"/>
    <cellStyle name="표준 261 4 5 2" xfId="27511" xr:uid="{00000000-0005-0000-0000-0000FD790000}"/>
    <cellStyle name="표준 261 4 6" xfId="27512" xr:uid="{00000000-0005-0000-0000-0000FE790000}"/>
    <cellStyle name="표준 261 5" xfId="27513" xr:uid="{00000000-0005-0000-0000-0000FF790000}"/>
    <cellStyle name="표준 261 5 2" xfId="27514" xr:uid="{00000000-0005-0000-0000-0000007A0000}"/>
    <cellStyle name="표준 261 5 2 2" xfId="27515" xr:uid="{00000000-0005-0000-0000-0000017A0000}"/>
    <cellStyle name="표준 261 5 2 2 2" xfId="27516" xr:uid="{00000000-0005-0000-0000-0000027A0000}"/>
    <cellStyle name="표준 261 5 2 3" xfId="27517" xr:uid="{00000000-0005-0000-0000-0000037A0000}"/>
    <cellStyle name="표준 261 5 3" xfId="27518" xr:uid="{00000000-0005-0000-0000-0000047A0000}"/>
    <cellStyle name="표준 261 5 3 2" xfId="27519" xr:uid="{00000000-0005-0000-0000-0000057A0000}"/>
    <cellStyle name="표준 261 5 4" xfId="27520" xr:uid="{00000000-0005-0000-0000-0000067A0000}"/>
    <cellStyle name="표준 261 6" xfId="27521" xr:uid="{00000000-0005-0000-0000-0000077A0000}"/>
    <cellStyle name="표준 261 6 2" xfId="27522" xr:uid="{00000000-0005-0000-0000-0000087A0000}"/>
    <cellStyle name="표준 261 6 2 2" xfId="27523" xr:uid="{00000000-0005-0000-0000-0000097A0000}"/>
    <cellStyle name="표준 261 6 2 2 2" xfId="27524" xr:uid="{00000000-0005-0000-0000-00000A7A0000}"/>
    <cellStyle name="표준 261 6 2 3" xfId="27525" xr:uid="{00000000-0005-0000-0000-00000B7A0000}"/>
    <cellStyle name="표준 261 6 3" xfId="27526" xr:uid="{00000000-0005-0000-0000-00000C7A0000}"/>
    <cellStyle name="표준 261 6 3 2" xfId="27527" xr:uid="{00000000-0005-0000-0000-00000D7A0000}"/>
    <cellStyle name="표준 261 6 4" xfId="27528" xr:uid="{00000000-0005-0000-0000-00000E7A0000}"/>
    <cellStyle name="표준 261 7" xfId="27529" xr:uid="{00000000-0005-0000-0000-00000F7A0000}"/>
    <cellStyle name="표준 261 7 2" xfId="27530" xr:uid="{00000000-0005-0000-0000-0000107A0000}"/>
    <cellStyle name="표준 261 7 2 2" xfId="27531" xr:uid="{00000000-0005-0000-0000-0000117A0000}"/>
    <cellStyle name="표준 261 7 3" xfId="27532" xr:uid="{00000000-0005-0000-0000-0000127A0000}"/>
    <cellStyle name="표준 261 8" xfId="27533" xr:uid="{00000000-0005-0000-0000-0000137A0000}"/>
    <cellStyle name="표준 261 8 2" xfId="27534" xr:uid="{00000000-0005-0000-0000-0000147A0000}"/>
    <cellStyle name="표준 261 9" xfId="27535" xr:uid="{00000000-0005-0000-0000-0000157A0000}"/>
    <cellStyle name="표준 262" xfId="27536" xr:uid="{00000000-0005-0000-0000-0000167A0000}"/>
    <cellStyle name="표준 262 2" xfId="27537" xr:uid="{00000000-0005-0000-0000-0000177A0000}"/>
    <cellStyle name="표준 262 2 2" xfId="27538" xr:uid="{00000000-0005-0000-0000-0000187A0000}"/>
    <cellStyle name="표준 262 2 2 2" xfId="27539" xr:uid="{00000000-0005-0000-0000-0000197A0000}"/>
    <cellStyle name="표준 262 2 2 2 2" xfId="27540" xr:uid="{00000000-0005-0000-0000-00001A7A0000}"/>
    <cellStyle name="표준 262 2 2 2 2 2" xfId="27541" xr:uid="{00000000-0005-0000-0000-00001B7A0000}"/>
    <cellStyle name="표준 262 2 2 2 2 2 2" xfId="27542" xr:uid="{00000000-0005-0000-0000-00001C7A0000}"/>
    <cellStyle name="표준 262 2 2 2 2 3" xfId="27543" xr:uid="{00000000-0005-0000-0000-00001D7A0000}"/>
    <cellStyle name="표준 262 2 2 2 3" xfId="27544" xr:uid="{00000000-0005-0000-0000-00001E7A0000}"/>
    <cellStyle name="표준 262 2 2 2 3 2" xfId="27545" xr:uid="{00000000-0005-0000-0000-00001F7A0000}"/>
    <cellStyle name="표준 262 2 2 2 4" xfId="27546" xr:uid="{00000000-0005-0000-0000-0000207A0000}"/>
    <cellStyle name="표준 262 2 2 3" xfId="27547" xr:uid="{00000000-0005-0000-0000-0000217A0000}"/>
    <cellStyle name="표준 262 2 2 3 2" xfId="27548" xr:uid="{00000000-0005-0000-0000-0000227A0000}"/>
    <cellStyle name="표준 262 2 2 3 2 2" xfId="27549" xr:uid="{00000000-0005-0000-0000-0000237A0000}"/>
    <cellStyle name="표준 262 2 2 3 2 2 2" xfId="27550" xr:uid="{00000000-0005-0000-0000-0000247A0000}"/>
    <cellStyle name="표준 262 2 2 3 2 3" xfId="27551" xr:uid="{00000000-0005-0000-0000-0000257A0000}"/>
    <cellStyle name="표준 262 2 2 3 3" xfId="27552" xr:uid="{00000000-0005-0000-0000-0000267A0000}"/>
    <cellStyle name="표준 262 2 2 3 3 2" xfId="27553" xr:uid="{00000000-0005-0000-0000-0000277A0000}"/>
    <cellStyle name="표준 262 2 2 3 4" xfId="27554" xr:uid="{00000000-0005-0000-0000-0000287A0000}"/>
    <cellStyle name="표준 262 2 2 4" xfId="27555" xr:uid="{00000000-0005-0000-0000-0000297A0000}"/>
    <cellStyle name="표준 262 2 2 4 2" xfId="27556" xr:uid="{00000000-0005-0000-0000-00002A7A0000}"/>
    <cellStyle name="표준 262 2 2 4 2 2" xfId="27557" xr:uid="{00000000-0005-0000-0000-00002B7A0000}"/>
    <cellStyle name="표준 262 2 2 4 3" xfId="27558" xr:uid="{00000000-0005-0000-0000-00002C7A0000}"/>
    <cellStyle name="표준 262 2 2 5" xfId="27559" xr:uid="{00000000-0005-0000-0000-00002D7A0000}"/>
    <cellStyle name="표준 262 2 2 5 2" xfId="27560" xr:uid="{00000000-0005-0000-0000-00002E7A0000}"/>
    <cellStyle name="표준 262 2 2 6" xfId="27561" xr:uid="{00000000-0005-0000-0000-00002F7A0000}"/>
    <cellStyle name="표준 262 2 3" xfId="27562" xr:uid="{00000000-0005-0000-0000-0000307A0000}"/>
    <cellStyle name="표준 262 2 3 2" xfId="27563" xr:uid="{00000000-0005-0000-0000-0000317A0000}"/>
    <cellStyle name="표준 262 2 3 2 2" xfId="27564" xr:uid="{00000000-0005-0000-0000-0000327A0000}"/>
    <cellStyle name="표준 262 2 3 2 2 2" xfId="27565" xr:uid="{00000000-0005-0000-0000-0000337A0000}"/>
    <cellStyle name="표준 262 2 3 2 2 2 2" xfId="27566" xr:uid="{00000000-0005-0000-0000-0000347A0000}"/>
    <cellStyle name="표준 262 2 3 2 2 3" xfId="27567" xr:uid="{00000000-0005-0000-0000-0000357A0000}"/>
    <cellStyle name="표준 262 2 3 2 3" xfId="27568" xr:uid="{00000000-0005-0000-0000-0000367A0000}"/>
    <cellStyle name="표준 262 2 3 2 3 2" xfId="27569" xr:uid="{00000000-0005-0000-0000-0000377A0000}"/>
    <cellStyle name="표준 262 2 3 2 4" xfId="27570" xr:uid="{00000000-0005-0000-0000-0000387A0000}"/>
    <cellStyle name="표준 262 2 3 3" xfId="27571" xr:uid="{00000000-0005-0000-0000-0000397A0000}"/>
    <cellStyle name="표준 262 2 3 3 2" xfId="27572" xr:uid="{00000000-0005-0000-0000-00003A7A0000}"/>
    <cellStyle name="표준 262 2 3 3 2 2" xfId="27573" xr:uid="{00000000-0005-0000-0000-00003B7A0000}"/>
    <cellStyle name="표준 262 2 3 3 2 2 2" xfId="27574" xr:uid="{00000000-0005-0000-0000-00003C7A0000}"/>
    <cellStyle name="표준 262 2 3 3 2 3" xfId="27575" xr:uid="{00000000-0005-0000-0000-00003D7A0000}"/>
    <cellStyle name="표준 262 2 3 3 3" xfId="27576" xr:uid="{00000000-0005-0000-0000-00003E7A0000}"/>
    <cellStyle name="표준 262 2 3 3 3 2" xfId="27577" xr:uid="{00000000-0005-0000-0000-00003F7A0000}"/>
    <cellStyle name="표준 262 2 3 3 4" xfId="27578" xr:uid="{00000000-0005-0000-0000-0000407A0000}"/>
    <cellStyle name="표준 262 2 3 4" xfId="27579" xr:uid="{00000000-0005-0000-0000-0000417A0000}"/>
    <cellStyle name="표준 262 2 3 4 2" xfId="27580" xr:uid="{00000000-0005-0000-0000-0000427A0000}"/>
    <cellStyle name="표준 262 2 3 4 2 2" xfId="27581" xr:uid="{00000000-0005-0000-0000-0000437A0000}"/>
    <cellStyle name="표준 262 2 3 4 3" xfId="27582" xr:uid="{00000000-0005-0000-0000-0000447A0000}"/>
    <cellStyle name="표준 262 2 3 5" xfId="27583" xr:uid="{00000000-0005-0000-0000-0000457A0000}"/>
    <cellStyle name="표준 262 2 3 5 2" xfId="27584" xr:uid="{00000000-0005-0000-0000-0000467A0000}"/>
    <cellStyle name="표준 262 2 3 6" xfId="27585" xr:uid="{00000000-0005-0000-0000-0000477A0000}"/>
    <cellStyle name="표준 262 2 4" xfId="27586" xr:uid="{00000000-0005-0000-0000-0000487A0000}"/>
    <cellStyle name="표준 262 2 4 2" xfId="27587" xr:uid="{00000000-0005-0000-0000-0000497A0000}"/>
    <cellStyle name="표준 262 2 4 2 2" xfId="27588" xr:uid="{00000000-0005-0000-0000-00004A7A0000}"/>
    <cellStyle name="표준 262 2 4 2 2 2" xfId="27589" xr:uid="{00000000-0005-0000-0000-00004B7A0000}"/>
    <cellStyle name="표준 262 2 4 2 3" xfId="27590" xr:uid="{00000000-0005-0000-0000-00004C7A0000}"/>
    <cellStyle name="표준 262 2 4 3" xfId="27591" xr:uid="{00000000-0005-0000-0000-00004D7A0000}"/>
    <cellStyle name="표준 262 2 4 3 2" xfId="27592" xr:uid="{00000000-0005-0000-0000-00004E7A0000}"/>
    <cellStyle name="표준 262 2 4 4" xfId="27593" xr:uid="{00000000-0005-0000-0000-00004F7A0000}"/>
    <cellStyle name="표준 262 2 5" xfId="27594" xr:uid="{00000000-0005-0000-0000-0000507A0000}"/>
    <cellStyle name="표준 262 2 5 2" xfId="27595" xr:uid="{00000000-0005-0000-0000-0000517A0000}"/>
    <cellStyle name="표준 262 2 5 2 2" xfId="27596" xr:uid="{00000000-0005-0000-0000-0000527A0000}"/>
    <cellStyle name="표준 262 2 5 2 2 2" xfId="27597" xr:uid="{00000000-0005-0000-0000-0000537A0000}"/>
    <cellStyle name="표준 262 2 5 2 3" xfId="27598" xr:uid="{00000000-0005-0000-0000-0000547A0000}"/>
    <cellStyle name="표준 262 2 5 3" xfId="27599" xr:uid="{00000000-0005-0000-0000-0000557A0000}"/>
    <cellStyle name="표준 262 2 5 3 2" xfId="27600" xr:uid="{00000000-0005-0000-0000-0000567A0000}"/>
    <cellStyle name="표준 262 2 5 4" xfId="27601" xr:uid="{00000000-0005-0000-0000-0000577A0000}"/>
    <cellStyle name="표준 262 2 6" xfId="27602" xr:uid="{00000000-0005-0000-0000-0000587A0000}"/>
    <cellStyle name="표준 262 2 6 2" xfId="27603" xr:uid="{00000000-0005-0000-0000-0000597A0000}"/>
    <cellStyle name="표준 262 2 6 2 2" xfId="27604" xr:uid="{00000000-0005-0000-0000-00005A7A0000}"/>
    <cellStyle name="표준 262 2 6 3" xfId="27605" xr:uid="{00000000-0005-0000-0000-00005B7A0000}"/>
    <cellStyle name="표준 262 2 7" xfId="27606" xr:uid="{00000000-0005-0000-0000-00005C7A0000}"/>
    <cellStyle name="표준 262 2 7 2" xfId="27607" xr:uid="{00000000-0005-0000-0000-00005D7A0000}"/>
    <cellStyle name="표준 262 2 8" xfId="27608" xr:uid="{00000000-0005-0000-0000-00005E7A0000}"/>
    <cellStyle name="표준 262 3" xfId="27609" xr:uid="{00000000-0005-0000-0000-00005F7A0000}"/>
    <cellStyle name="표준 262 3 2" xfId="27610" xr:uid="{00000000-0005-0000-0000-0000607A0000}"/>
    <cellStyle name="표준 262 3 2 2" xfId="27611" xr:uid="{00000000-0005-0000-0000-0000617A0000}"/>
    <cellStyle name="표준 262 3 2 2 2" xfId="27612" xr:uid="{00000000-0005-0000-0000-0000627A0000}"/>
    <cellStyle name="표준 262 3 2 2 2 2" xfId="27613" xr:uid="{00000000-0005-0000-0000-0000637A0000}"/>
    <cellStyle name="표준 262 3 2 2 3" xfId="27614" xr:uid="{00000000-0005-0000-0000-0000647A0000}"/>
    <cellStyle name="표준 262 3 2 3" xfId="27615" xr:uid="{00000000-0005-0000-0000-0000657A0000}"/>
    <cellStyle name="표준 262 3 2 3 2" xfId="27616" xr:uid="{00000000-0005-0000-0000-0000667A0000}"/>
    <cellStyle name="표준 262 3 2 4" xfId="27617" xr:uid="{00000000-0005-0000-0000-0000677A0000}"/>
    <cellStyle name="표준 262 3 3" xfId="27618" xr:uid="{00000000-0005-0000-0000-0000687A0000}"/>
    <cellStyle name="표준 262 3 3 2" xfId="27619" xr:uid="{00000000-0005-0000-0000-0000697A0000}"/>
    <cellStyle name="표준 262 3 3 2 2" xfId="27620" xr:uid="{00000000-0005-0000-0000-00006A7A0000}"/>
    <cellStyle name="표준 262 3 3 2 2 2" xfId="27621" xr:uid="{00000000-0005-0000-0000-00006B7A0000}"/>
    <cellStyle name="표준 262 3 3 2 3" xfId="27622" xr:uid="{00000000-0005-0000-0000-00006C7A0000}"/>
    <cellStyle name="표준 262 3 3 3" xfId="27623" xr:uid="{00000000-0005-0000-0000-00006D7A0000}"/>
    <cellStyle name="표준 262 3 3 3 2" xfId="27624" xr:uid="{00000000-0005-0000-0000-00006E7A0000}"/>
    <cellStyle name="표준 262 3 3 4" xfId="27625" xr:uid="{00000000-0005-0000-0000-00006F7A0000}"/>
    <cellStyle name="표준 262 3 4" xfId="27626" xr:uid="{00000000-0005-0000-0000-0000707A0000}"/>
    <cellStyle name="표준 262 3 4 2" xfId="27627" xr:uid="{00000000-0005-0000-0000-0000717A0000}"/>
    <cellStyle name="표준 262 3 4 2 2" xfId="27628" xr:uid="{00000000-0005-0000-0000-0000727A0000}"/>
    <cellStyle name="표준 262 3 4 3" xfId="27629" xr:uid="{00000000-0005-0000-0000-0000737A0000}"/>
    <cellStyle name="표준 262 3 5" xfId="27630" xr:uid="{00000000-0005-0000-0000-0000747A0000}"/>
    <cellStyle name="표준 262 3 5 2" xfId="27631" xr:uid="{00000000-0005-0000-0000-0000757A0000}"/>
    <cellStyle name="표준 262 3 6" xfId="27632" xr:uid="{00000000-0005-0000-0000-0000767A0000}"/>
    <cellStyle name="표준 262 4" xfId="27633" xr:uid="{00000000-0005-0000-0000-0000777A0000}"/>
    <cellStyle name="표준 262 4 2" xfId="27634" xr:uid="{00000000-0005-0000-0000-0000787A0000}"/>
    <cellStyle name="표준 262 4 2 2" xfId="27635" xr:uid="{00000000-0005-0000-0000-0000797A0000}"/>
    <cellStyle name="표준 262 4 2 2 2" xfId="27636" xr:uid="{00000000-0005-0000-0000-00007A7A0000}"/>
    <cellStyle name="표준 262 4 2 2 2 2" xfId="27637" xr:uid="{00000000-0005-0000-0000-00007B7A0000}"/>
    <cellStyle name="표준 262 4 2 2 3" xfId="27638" xr:uid="{00000000-0005-0000-0000-00007C7A0000}"/>
    <cellStyle name="표준 262 4 2 3" xfId="27639" xr:uid="{00000000-0005-0000-0000-00007D7A0000}"/>
    <cellStyle name="표준 262 4 2 3 2" xfId="27640" xr:uid="{00000000-0005-0000-0000-00007E7A0000}"/>
    <cellStyle name="표준 262 4 2 4" xfId="27641" xr:uid="{00000000-0005-0000-0000-00007F7A0000}"/>
    <cellStyle name="표준 262 4 3" xfId="27642" xr:uid="{00000000-0005-0000-0000-0000807A0000}"/>
    <cellStyle name="표준 262 4 3 2" xfId="27643" xr:uid="{00000000-0005-0000-0000-0000817A0000}"/>
    <cellStyle name="표준 262 4 3 2 2" xfId="27644" xr:uid="{00000000-0005-0000-0000-0000827A0000}"/>
    <cellStyle name="표준 262 4 3 2 2 2" xfId="27645" xr:uid="{00000000-0005-0000-0000-0000837A0000}"/>
    <cellStyle name="표준 262 4 3 2 3" xfId="27646" xr:uid="{00000000-0005-0000-0000-0000847A0000}"/>
    <cellStyle name="표준 262 4 3 3" xfId="27647" xr:uid="{00000000-0005-0000-0000-0000857A0000}"/>
    <cellStyle name="표준 262 4 3 3 2" xfId="27648" xr:uid="{00000000-0005-0000-0000-0000867A0000}"/>
    <cellStyle name="표준 262 4 3 4" xfId="27649" xr:uid="{00000000-0005-0000-0000-0000877A0000}"/>
    <cellStyle name="표준 262 4 4" xfId="27650" xr:uid="{00000000-0005-0000-0000-0000887A0000}"/>
    <cellStyle name="표준 262 4 4 2" xfId="27651" xr:uid="{00000000-0005-0000-0000-0000897A0000}"/>
    <cellStyle name="표준 262 4 4 2 2" xfId="27652" xr:uid="{00000000-0005-0000-0000-00008A7A0000}"/>
    <cellStyle name="표준 262 4 4 3" xfId="27653" xr:uid="{00000000-0005-0000-0000-00008B7A0000}"/>
    <cellStyle name="표준 262 4 5" xfId="27654" xr:uid="{00000000-0005-0000-0000-00008C7A0000}"/>
    <cellStyle name="표준 262 4 5 2" xfId="27655" xr:uid="{00000000-0005-0000-0000-00008D7A0000}"/>
    <cellStyle name="표준 262 4 6" xfId="27656" xr:uid="{00000000-0005-0000-0000-00008E7A0000}"/>
    <cellStyle name="표준 262 5" xfId="27657" xr:uid="{00000000-0005-0000-0000-00008F7A0000}"/>
    <cellStyle name="표준 262 5 2" xfId="27658" xr:uid="{00000000-0005-0000-0000-0000907A0000}"/>
    <cellStyle name="표준 262 5 2 2" xfId="27659" xr:uid="{00000000-0005-0000-0000-0000917A0000}"/>
    <cellStyle name="표준 262 5 2 2 2" xfId="27660" xr:uid="{00000000-0005-0000-0000-0000927A0000}"/>
    <cellStyle name="표준 262 5 2 3" xfId="27661" xr:uid="{00000000-0005-0000-0000-0000937A0000}"/>
    <cellStyle name="표준 262 5 3" xfId="27662" xr:uid="{00000000-0005-0000-0000-0000947A0000}"/>
    <cellStyle name="표준 262 5 3 2" xfId="27663" xr:uid="{00000000-0005-0000-0000-0000957A0000}"/>
    <cellStyle name="표준 262 5 4" xfId="27664" xr:uid="{00000000-0005-0000-0000-0000967A0000}"/>
    <cellStyle name="표준 262 6" xfId="27665" xr:uid="{00000000-0005-0000-0000-0000977A0000}"/>
    <cellStyle name="표준 262 6 2" xfId="27666" xr:uid="{00000000-0005-0000-0000-0000987A0000}"/>
    <cellStyle name="표준 262 6 2 2" xfId="27667" xr:uid="{00000000-0005-0000-0000-0000997A0000}"/>
    <cellStyle name="표준 262 6 2 2 2" xfId="27668" xr:uid="{00000000-0005-0000-0000-00009A7A0000}"/>
    <cellStyle name="표준 262 6 2 3" xfId="27669" xr:uid="{00000000-0005-0000-0000-00009B7A0000}"/>
    <cellStyle name="표준 262 6 3" xfId="27670" xr:uid="{00000000-0005-0000-0000-00009C7A0000}"/>
    <cellStyle name="표준 262 6 3 2" xfId="27671" xr:uid="{00000000-0005-0000-0000-00009D7A0000}"/>
    <cellStyle name="표준 262 6 4" xfId="27672" xr:uid="{00000000-0005-0000-0000-00009E7A0000}"/>
    <cellStyle name="표준 262 7" xfId="27673" xr:uid="{00000000-0005-0000-0000-00009F7A0000}"/>
    <cellStyle name="표준 262 7 2" xfId="27674" xr:uid="{00000000-0005-0000-0000-0000A07A0000}"/>
    <cellStyle name="표준 262 7 2 2" xfId="27675" xr:uid="{00000000-0005-0000-0000-0000A17A0000}"/>
    <cellStyle name="표준 262 7 3" xfId="27676" xr:uid="{00000000-0005-0000-0000-0000A27A0000}"/>
    <cellStyle name="표준 262 8" xfId="27677" xr:uid="{00000000-0005-0000-0000-0000A37A0000}"/>
    <cellStyle name="표준 262 8 2" xfId="27678" xr:uid="{00000000-0005-0000-0000-0000A47A0000}"/>
    <cellStyle name="표준 262 9" xfId="27679" xr:uid="{00000000-0005-0000-0000-0000A57A0000}"/>
    <cellStyle name="표준 263" xfId="27680" xr:uid="{00000000-0005-0000-0000-0000A67A0000}"/>
    <cellStyle name="표준 263 2" xfId="27681" xr:uid="{00000000-0005-0000-0000-0000A77A0000}"/>
    <cellStyle name="표준 263 2 2" xfId="27682" xr:uid="{00000000-0005-0000-0000-0000A87A0000}"/>
    <cellStyle name="표준 263 2 2 2" xfId="27683" xr:uid="{00000000-0005-0000-0000-0000A97A0000}"/>
    <cellStyle name="표준 263 2 2 2 2" xfId="27684" xr:uid="{00000000-0005-0000-0000-0000AA7A0000}"/>
    <cellStyle name="표준 263 2 2 2 2 2" xfId="27685" xr:uid="{00000000-0005-0000-0000-0000AB7A0000}"/>
    <cellStyle name="표준 263 2 2 2 2 2 2" xfId="27686" xr:uid="{00000000-0005-0000-0000-0000AC7A0000}"/>
    <cellStyle name="표준 263 2 2 2 2 3" xfId="27687" xr:uid="{00000000-0005-0000-0000-0000AD7A0000}"/>
    <cellStyle name="표준 263 2 2 2 3" xfId="27688" xr:uid="{00000000-0005-0000-0000-0000AE7A0000}"/>
    <cellStyle name="표준 263 2 2 2 3 2" xfId="27689" xr:uid="{00000000-0005-0000-0000-0000AF7A0000}"/>
    <cellStyle name="표준 263 2 2 2 4" xfId="27690" xr:uid="{00000000-0005-0000-0000-0000B07A0000}"/>
    <cellStyle name="표준 263 2 2 3" xfId="27691" xr:uid="{00000000-0005-0000-0000-0000B17A0000}"/>
    <cellStyle name="표준 263 2 2 3 2" xfId="27692" xr:uid="{00000000-0005-0000-0000-0000B27A0000}"/>
    <cellStyle name="표준 263 2 2 3 2 2" xfId="27693" xr:uid="{00000000-0005-0000-0000-0000B37A0000}"/>
    <cellStyle name="표준 263 2 2 3 2 2 2" xfId="27694" xr:uid="{00000000-0005-0000-0000-0000B47A0000}"/>
    <cellStyle name="표준 263 2 2 3 2 3" xfId="27695" xr:uid="{00000000-0005-0000-0000-0000B57A0000}"/>
    <cellStyle name="표준 263 2 2 3 3" xfId="27696" xr:uid="{00000000-0005-0000-0000-0000B67A0000}"/>
    <cellStyle name="표준 263 2 2 3 3 2" xfId="27697" xr:uid="{00000000-0005-0000-0000-0000B77A0000}"/>
    <cellStyle name="표준 263 2 2 3 4" xfId="27698" xr:uid="{00000000-0005-0000-0000-0000B87A0000}"/>
    <cellStyle name="표준 263 2 2 4" xfId="27699" xr:uid="{00000000-0005-0000-0000-0000B97A0000}"/>
    <cellStyle name="표준 263 2 2 4 2" xfId="27700" xr:uid="{00000000-0005-0000-0000-0000BA7A0000}"/>
    <cellStyle name="표준 263 2 2 4 2 2" xfId="27701" xr:uid="{00000000-0005-0000-0000-0000BB7A0000}"/>
    <cellStyle name="표준 263 2 2 4 3" xfId="27702" xr:uid="{00000000-0005-0000-0000-0000BC7A0000}"/>
    <cellStyle name="표준 263 2 2 5" xfId="27703" xr:uid="{00000000-0005-0000-0000-0000BD7A0000}"/>
    <cellStyle name="표준 263 2 2 5 2" xfId="27704" xr:uid="{00000000-0005-0000-0000-0000BE7A0000}"/>
    <cellStyle name="표준 263 2 2 6" xfId="27705" xr:uid="{00000000-0005-0000-0000-0000BF7A0000}"/>
    <cellStyle name="표준 263 2 3" xfId="27706" xr:uid="{00000000-0005-0000-0000-0000C07A0000}"/>
    <cellStyle name="표준 263 2 3 2" xfId="27707" xr:uid="{00000000-0005-0000-0000-0000C17A0000}"/>
    <cellStyle name="표준 263 2 3 2 2" xfId="27708" xr:uid="{00000000-0005-0000-0000-0000C27A0000}"/>
    <cellStyle name="표준 263 2 3 2 2 2" xfId="27709" xr:uid="{00000000-0005-0000-0000-0000C37A0000}"/>
    <cellStyle name="표준 263 2 3 2 2 2 2" xfId="27710" xr:uid="{00000000-0005-0000-0000-0000C47A0000}"/>
    <cellStyle name="표준 263 2 3 2 2 3" xfId="27711" xr:uid="{00000000-0005-0000-0000-0000C57A0000}"/>
    <cellStyle name="표준 263 2 3 2 3" xfId="27712" xr:uid="{00000000-0005-0000-0000-0000C67A0000}"/>
    <cellStyle name="표준 263 2 3 2 3 2" xfId="27713" xr:uid="{00000000-0005-0000-0000-0000C77A0000}"/>
    <cellStyle name="표준 263 2 3 2 4" xfId="27714" xr:uid="{00000000-0005-0000-0000-0000C87A0000}"/>
    <cellStyle name="표준 263 2 3 3" xfId="27715" xr:uid="{00000000-0005-0000-0000-0000C97A0000}"/>
    <cellStyle name="표준 263 2 3 3 2" xfId="27716" xr:uid="{00000000-0005-0000-0000-0000CA7A0000}"/>
    <cellStyle name="표준 263 2 3 3 2 2" xfId="27717" xr:uid="{00000000-0005-0000-0000-0000CB7A0000}"/>
    <cellStyle name="표준 263 2 3 3 2 2 2" xfId="27718" xr:uid="{00000000-0005-0000-0000-0000CC7A0000}"/>
    <cellStyle name="표준 263 2 3 3 2 3" xfId="27719" xr:uid="{00000000-0005-0000-0000-0000CD7A0000}"/>
    <cellStyle name="표준 263 2 3 3 3" xfId="27720" xr:uid="{00000000-0005-0000-0000-0000CE7A0000}"/>
    <cellStyle name="표준 263 2 3 3 3 2" xfId="27721" xr:uid="{00000000-0005-0000-0000-0000CF7A0000}"/>
    <cellStyle name="표준 263 2 3 3 4" xfId="27722" xr:uid="{00000000-0005-0000-0000-0000D07A0000}"/>
    <cellStyle name="표준 263 2 3 4" xfId="27723" xr:uid="{00000000-0005-0000-0000-0000D17A0000}"/>
    <cellStyle name="표준 263 2 3 4 2" xfId="27724" xr:uid="{00000000-0005-0000-0000-0000D27A0000}"/>
    <cellStyle name="표준 263 2 3 4 2 2" xfId="27725" xr:uid="{00000000-0005-0000-0000-0000D37A0000}"/>
    <cellStyle name="표준 263 2 3 4 3" xfId="27726" xr:uid="{00000000-0005-0000-0000-0000D47A0000}"/>
    <cellStyle name="표준 263 2 3 5" xfId="27727" xr:uid="{00000000-0005-0000-0000-0000D57A0000}"/>
    <cellStyle name="표준 263 2 3 5 2" xfId="27728" xr:uid="{00000000-0005-0000-0000-0000D67A0000}"/>
    <cellStyle name="표준 263 2 3 6" xfId="27729" xr:uid="{00000000-0005-0000-0000-0000D77A0000}"/>
    <cellStyle name="표준 263 2 4" xfId="27730" xr:uid="{00000000-0005-0000-0000-0000D87A0000}"/>
    <cellStyle name="표준 263 2 4 2" xfId="27731" xr:uid="{00000000-0005-0000-0000-0000D97A0000}"/>
    <cellStyle name="표준 263 2 4 2 2" xfId="27732" xr:uid="{00000000-0005-0000-0000-0000DA7A0000}"/>
    <cellStyle name="표준 263 2 4 2 2 2" xfId="27733" xr:uid="{00000000-0005-0000-0000-0000DB7A0000}"/>
    <cellStyle name="표준 263 2 4 2 3" xfId="27734" xr:uid="{00000000-0005-0000-0000-0000DC7A0000}"/>
    <cellStyle name="표준 263 2 4 3" xfId="27735" xr:uid="{00000000-0005-0000-0000-0000DD7A0000}"/>
    <cellStyle name="표준 263 2 4 3 2" xfId="27736" xr:uid="{00000000-0005-0000-0000-0000DE7A0000}"/>
    <cellStyle name="표준 263 2 4 4" xfId="27737" xr:uid="{00000000-0005-0000-0000-0000DF7A0000}"/>
    <cellStyle name="표준 263 2 5" xfId="27738" xr:uid="{00000000-0005-0000-0000-0000E07A0000}"/>
    <cellStyle name="표준 263 2 5 2" xfId="27739" xr:uid="{00000000-0005-0000-0000-0000E17A0000}"/>
    <cellStyle name="표준 263 2 5 2 2" xfId="27740" xr:uid="{00000000-0005-0000-0000-0000E27A0000}"/>
    <cellStyle name="표준 263 2 5 2 2 2" xfId="27741" xr:uid="{00000000-0005-0000-0000-0000E37A0000}"/>
    <cellStyle name="표준 263 2 5 2 3" xfId="27742" xr:uid="{00000000-0005-0000-0000-0000E47A0000}"/>
    <cellStyle name="표준 263 2 5 3" xfId="27743" xr:uid="{00000000-0005-0000-0000-0000E57A0000}"/>
    <cellStyle name="표준 263 2 5 3 2" xfId="27744" xr:uid="{00000000-0005-0000-0000-0000E67A0000}"/>
    <cellStyle name="표준 263 2 5 4" xfId="27745" xr:uid="{00000000-0005-0000-0000-0000E77A0000}"/>
    <cellStyle name="표준 263 2 6" xfId="27746" xr:uid="{00000000-0005-0000-0000-0000E87A0000}"/>
    <cellStyle name="표준 263 2 6 2" xfId="27747" xr:uid="{00000000-0005-0000-0000-0000E97A0000}"/>
    <cellStyle name="표준 263 2 6 2 2" xfId="27748" xr:uid="{00000000-0005-0000-0000-0000EA7A0000}"/>
    <cellStyle name="표준 263 2 6 3" xfId="27749" xr:uid="{00000000-0005-0000-0000-0000EB7A0000}"/>
    <cellStyle name="표준 263 2 7" xfId="27750" xr:uid="{00000000-0005-0000-0000-0000EC7A0000}"/>
    <cellStyle name="표준 263 2 7 2" xfId="27751" xr:uid="{00000000-0005-0000-0000-0000ED7A0000}"/>
    <cellStyle name="표준 263 2 8" xfId="27752" xr:uid="{00000000-0005-0000-0000-0000EE7A0000}"/>
    <cellStyle name="표준 263 3" xfId="27753" xr:uid="{00000000-0005-0000-0000-0000EF7A0000}"/>
    <cellStyle name="표준 263 3 2" xfId="27754" xr:uid="{00000000-0005-0000-0000-0000F07A0000}"/>
    <cellStyle name="표준 263 3 2 2" xfId="27755" xr:uid="{00000000-0005-0000-0000-0000F17A0000}"/>
    <cellStyle name="표준 263 3 2 2 2" xfId="27756" xr:uid="{00000000-0005-0000-0000-0000F27A0000}"/>
    <cellStyle name="표준 263 3 2 2 2 2" xfId="27757" xr:uid="{00000000-0005-0000-0000-0000F37A0000}"/>
    <cellStyle name="표준 263 3 2 2 3" xfId="27758" xr:uid="{00000000-0005-0000-0000-0000F47A0000}"/>
    <cellStyle name="표준 263 3 2 3" xfId="27759" xr:uid="{00000000-0005-0000-0000-0000F57A0000}"/>
    <cellStyle name="표준 263 3 2 3 2" xfId="27760" xr:uid="{00000000-0005-0000-0000-0000F67A0000}"/>
    <cellStyle name="표준 263 3 2 4" xfId="27761" xr:uid="{00000000-0005-0000-0000-0000F77A0000}"/>
    <cellStyle name="표준 263 3 3" xfId="27762" xr:uid="{00000000-0005-0000-0000-0000F87A0000}"/>
    <cellStyle name="표준 263 3 3 2" xfId="27763" xr:uid="{00000000-0005-0000-0000-0000F97A0000}"/>
    <cellStyle name="표준 263 3 3 2 2" xfId="27764" xr:uid="{00000000-0005-0000-0000-0000FA7A0000}"/>
    <cellStyle name="표준 263 3 3 2 2 2" xfId="27765" xr:uid="{00000000-0005-0000-0000-0000FB7A0000}"/>
    <cellStyle name="표준 263 3 3 2 3" xfId="27766" xr:uid="{00000000-0005-0000-0000-0000FC7A0000}"/>
    <cellStyle name="표준 263 3 3 3" xfId="27767" xr:uid="{00000000-0005-0000-0000-0000FD7A0000}"/>
    <cellStyle name="표준 263 3 3 3 2" xfId="27768" xr:uid="{00000000-0005-0000-0000-0000FE7A0000}"/>
    <cellStyle name="표준 263 3 3 4" xfId="27769" xr:uid="{00000000-0005-0000-0000-0000FF7A0000}"/>
    <cellStyle name="표준 263 3 4" xfId="27770" xr:uid="{00000000-0005-0000-0000-0000007B0000}"/>
    <cellStyle name="표준 263 3 4 2" xfId="27771" xr:uid="{00000000-0005-0000-0000-0000017B0000}"/>
    <cellStyle name="표준 263 3 4 2 2" xfId="27772" xr:uid="{00000000-0005-0000-0000-0000027B0000}"/>
    <cellStyle name="표준 263 3 4 3" xfId="27773" xr:uid="{00000000-0005-0000-0000-0000037B0000}"/>
    <cellStyle name="표준 263 3 5" xfId="27774" xr:uid="{00000000-0005-0000-0000-0000047B0000}"/>
    <cellStyle name="표준 263 3 5 2" xfId="27775" xr:uid="{00000000-0005-0000-0000-0000057B0000}"/>
    <cellStyle name="표준 263 3 6" xfId="27776" xr:uid="{00000000-0005-0000-0000-0000067B0000}"/>
    <cellStyle name="표준 263 4" xfId="27777" xr:uid="{00000000-0005-0000-0000-0000077B0000}"/>
    <cellStyle name="표준 263 4 2" xfId="27778" xr:uid="{00000000-0005-0000-0000-0000087B0000}"/>
    <cellStyle name="표준 263 4 2 2" xfId="27779" xr:uid="{00000000-0005-0000-0000-0000097B0000}"/>
    <cellStyle name="표준 263 4 2 2 2" xfId="27780" xr:uid="{00000000-0005-0000-0000-00000A7B0000}"/>
    <cellStyle name="표준 263 4 2 2 2 2" xfId="27781" xr:uid="{00000000-0005-0000-0000-00000B7B0000}"/>
    <cellStyle name="표준 263 4 2 2 3" xfId="27782" xr:uid="{00000000-0005-0000-0000-00000C7B0000}"/>
    <cellStyle name="표준 263 4 2 3" xfId="27783" xr:uid="{00000000-0005-0000-0000-00000D7B0000}"/>
    <cellStyle name="표준 263 4 2 3 2" xfId="27784" xr:uid="{00000000-0005-0000-0000-00000E7B0000}"/>
    <cellStyle name="표준 263 4 2 4" xfId="27785" xr:uid="{00000000-0005-0000-0000-00000F7B0000}"/>
    <cellStyle name="표준 263 4 3" xfId="27786" xr:uid="{00000000-0005-0000-0000-0000107B0000}"/>
    <cellStyle name="표준 263 4 3 2" xfId="27787" xr:uid="{00000000-0005-0000-0000-0000117B0000}"/>
    <cellStyle name="표준 263 4 3 2 2" xfId="27788" xr:uid="{00000000-0005-0000-0000-0000127B0000}"/>
    <cellStyle name="표준 263 4 3 2 2 2" xfId="27789" xr:uid="{00000000-0005-0000-0000-0000137B0000}"/>
    <cellStyle name="표준 263 4 3 2 3" xfId="27790" xr:uid="{00000000-0005-0000-0000-0000147B0000}"/>
    <cellStyle name="표준 263 4 3 3" xfId="27791" xr:uid="{00000000-0005-0000-0000-0000157B0000}"/>
    <cellStyle name="표준 263 4 3 3 2" xfId="27792" xr:uid="{00000000-0005-0000-0000-0000167B0000}"/>
    <cellStyle name="표준 263 4 3 4" xfId="27793" xr:uid="{00000000-0005-0000-0000-0000177B0000}"/>
    <cellStyle name="표준 263 4 4" xfId="27794" xr:uid="{00000000-0005-0000-0000-0000187B0000}"/>
    <cellStyle name="표준 263 4 4 2" xfId="27795" xr:uid="{00000000-0005-0000-0000-0000197B0000}"/>
    <cellStyle name="표준 263 4 4 2 2" xfId="27796" xr:uid="{00000000-0005-0000-0000-00001A7B0000}"/>
    <cellStyle name="표준 263 4 4 3" xfId="27797" xr:uid="{00000000-0005-0000-0000-00001B7B0000}"/>
    <cellStyle name="표준 263 4 5" xfId="27798" xr:uid="{00000000-0005-0000-0000-00001C7B0000}"/>
    <cellStyle name="표준 263 4 5 2" xfId="27799" xr:uid="{00000000-0005-0000-0000-00001D7B0000}"/>
    <cellStyle name="표준 263 4 6" xfId="27800" xr:uid="{00000000-0005-0000-0000-00001E7B0000}"/>
    <cellStyle name="표준 263 5" xfId="27801" xr:uid="{00000000-0005-0000-0000-00001F7B0000}"/>
    <cellStyle name="표준 263 5 2" xfId="27802" xr:uid="{00000000-0005-0000-0000-0000207B0000}"/>
    <cellStyle name="표준 263 5 2 2" xfId="27803" xr:uid="{00000000-0005-0000-0000-0000217B0000}"/>
    <cellStyle name="표준 263 5 2 2 2" xfId="27804" xr:uid="{00000000-0005-0000-0000-0000227B0000}"/>
    <cellStyle name="표준 263 5 2 3" xfId="27805" xr:uid="{00000000-0005-0000-0000-0000237B0000}"/>
    <cellStyle name="표준 263 5 3" xfId="27806" xr:uid="{00000000-0005-0000-0000-0000247B0000}"/>
    <cellStyle name="표준 263 5 3 2" xfId="27807" xr:uid="{00000000-0005-0000-0000-0000257B0000}"/>
    <cellStyle name="표준 263 5 4" xfId="27808" xr:uid="{00000000-0005-0000-0000-0000267B0000}"/>
    <cellStyle name="표준 263 6" xfId="27809" xr:uid="{00000000-0005-0000-0000-0000277B0000}"/>
    <cellStyle name="표준 263 6 2" xfId="27810" xr:uid="{00000000-0005-0000-0000-0000287B0000}"/>
    <cellStyle name="표준 263 6 2 2" xfId="27811" xr:uid="{00000000-0005-0000-0000-0000297B0000}"/>
    <cellStyle name="표준 263 6 2 2 2" xfId="27812" xr:uid="{00000000-0005-0000-0000-00002A7B0000}"/>
    <cellStyle name="표준 263 6 2 3" xfId="27813" xr:uid="{00000000-0005-0000-0000-00002B7B0000}"/>
    <cellStyle name="표준 263 6 3" xfId="27814" xr:uid="{00000000-0005-0000-0000-00002C7B0000}"/>
    <cellStyle name="표준 263 6 3 2" xfId="27815" xr:uid="{00000000-0005-0000-0000-00002D7B0000}"/>
    <cellStyle name="표준 263 6 4" xfId="27816" xr:uid="{00000000-0005-0000-0000-00002E7B0000}"/>
    <cellStyle name="표준 263 7" xfId="27817" xr:uid="{00000000-0005-0000-0000-00002F7B0000}"/>
    <cellStyle name="표준 263 7 2" xfId="27818" xr:uid="{00000000-0005-0000-0000-0000307B0000}"/>
    <cellStyle name="표준 263 7 2 2" xfId="27819" xr:uid="{00000000-0005-0000-0000-0000317B0000}"/>
    <cellStyle name="표준 263 7 3" xfId="27820" xr:uid="{00000000-0005-0000-0000-0000327B0000}"/>
    <cellStyle name="표준 263 8" xfId="27821" xr:uid="{00000000-0005-0000-0000-0000337B0000}"/>
    <cellStyle name="표준 263 8 2" xfId="27822" xr:uid="{00000000-0005-0000-0000-0000347B0000}"/>
    <cellStyle name="표준 263 9" xfId="27823" xr:uid="{00000000-0005-0000-0000-0000357B0000}"/>
    <cellStyle name="표준 264" xfId="27824" xr:uid="{00000000-0005-0000-0000-0000367B0000}"/>
    <cellStyle name="표준 264 2" xfId="27825" xr:uid="{00000000-0005-0000-0000-0000377B0000}"/>
    <cellStyle name="표준 264 2 2" xfId="27826" xr:uid="{00000000-0005-0000-0000-0000387B0000}"/>
    <cellStyle name="표준 264 2 2 2" xfId="27827" xr:uid="{00000000-0005-0000-0000-0000397B0000}"/>
    <cellStyle name="표준 264 2 2 2 2" xfId="27828" xr:uid="{00000000-0005-0000-0000-00003A7B0000}"/>
    <cellStyle name="표준 264 2 2 2 2 2" xfId="27829" xr:uid="{00000000-0005-0000-0000-00003B7B0000}"/>
    <cellStyle name="표준 264 2 2 2 2 2 2" xfId="27830" xr:uid="{00000000-0005-0000-0000-00003C7B0000}"/>
    <cellStyle name="표준 264 2 2 2 2 3" xfId="27831" xr:uid="{00000000-0005-0000-0000-00003D7B0000}"/>
    <cellStyle name="표준 264 2 2 2 3" xfId="27832" xr:uid="{00000000-0005-0000-0000-00003E7B0000}"/>
    <cellStyle name="표준 264 2 2 2 3 2" xfId="27833" xr:uid="{00000000-0005-0000-0000-00003F7B0000}"/>
    <cellStyle name="표준 264 2 2 2 4" xfId="27834" xr:uid="{00000000-0005-0000-0000-0000407B0000}"/>
    <cellStyle name="표준 264 2 2 3" xfId="27835" xr:uid="{00000000-0005-0000-0000-0000417B0000}"/>
    <cellStyle name="표준 264 2 2 3 2" xfId="27836" xr:uid="{00000000-0005-0000-0000-0000427B0000}"/>
    <cellStyle name="표준 264 2 2 3 2 2" xfId="27837" xr:uid="{00000000-0005-0000-0000-0000437B0000}"/>
    <cellStyle name="표준 264 2 2 3 2 2 2" xfId="27838" xr:uid="{00000000-0005-0000-0000-0000447B0000}"/>
    <cellStyle name="표준 264 2 2 3 2 3" xfId="27839" xr:uid="{00000000-0005-0000-0000-0000457B0000}"/>
    <cellStyle name="표준 264 2 2 3 3" xfId="27840" xr:uid="{00000000-0005-0000-0000-0000467B0000}"/>
    <cellStyle name="표준 264 2 2 3 3 2" xfId="27841" xr:uid="{00000000-0005-0000-0000-0000477B0000}"/>
    <cellStyle name="표준 264 2 2 3 4" xfId="27842" xr:uid="{00000000-0005-0000-0000-0000487B0000}"/>
    <cellStyle name="표준 264 2 2 4" xfId="27843" xr:uid="{00000000-0005-0000-0000-0000497B0000}"/>
    <cellStyle name="표준 264 2 2 4 2" xfId="27844" xr:uid="{00000000-0005-0000-0000-00004A7B0000}"/>
    <cellStyle name="표준 264 2 2 4 2 2" xfId="27845" xr:uid="{00000000-0005-0000-0000-00004B7B0000}"/>
    <cellStyle name="표준 264 2 2 4 3" xfId="27846" xr:uid="{00000000-0005-0000-0000-00004C7B0000}"/>
    <cellStyle name="표준 264 2 2 5" xfId="27847" xr:uid="{00000000-0005-0000-0000-00004D7B0000}"/>
    <cellStyle name="표준 264 2 2 5 2" xfId="27848" xr:uid="{00000000-0005-0000-0000-00004E7B0000}"/>
    <cellStyle name="표준 264 2 2 6" xfId="27849" xr:uid="{00000000-0005-0000-0000-00004F7B0000}"/>
    <cellStyle name="표준 264 2 3" xfId="27850" xr:uid="{00000000-0005-0000-0000-0000507B0000}"/>
    <cellStyle name="표준 264 2 3 2" xfId="27851" xr:uid="{00000000-0005-0000-0000-0000517B0000}"/>
    <cellStyle name="표준 264 2 3 2 2" xfId="27852" xr:uid="{00000000-0005-0000-0000-0000527B0000}"/>
    <cellStyle name="표준 264 2 3 2 2 2" xfId="27853" xr:uid="{00000000-0005-0000-0000-0000537B0000}"/>
    <cellStyle name="표준 264 2 3 2 2 2 2" xfId="27854" xr:uid="{00000000-0005-0000-0000-0000547B0000}"/>
    <cellStyle name="표준 264 2 3 2 2 3" xfId="27855" xr:uid="{00000000-0005-0000-0000-0000557B0000}"/>
    <cellStyle name="표준 264 2 3 2 3" xfId="27856" xr:uid="{00000000-0005-0000-0000-0000567B0000}"/>
    <cellStyle name="표준 264 2 3 2 3 2" xfId="27857" xr:uid="{00000000-0005-0000-0000-0000577B0000}"/>
    <cellStyle name="표준 264 2 3 2 4" xfId="27858" xr:uid="{00000000-0005-0000-0000-0000587B0000}"/>
    <cellStyle name="표준 264 2 3 3" xfId="27859" xr:uid="{00000000-0005-0000-0000-0000597B0000}"/>
    <cellStyle name="표준 264 2 3 3 2" xfId="27860" xr:uid="{00000000-0005-0000-0000-00005A7B0000}"/>
    <cellStyle name="표준 264 2 3 3 2 2" xfId="27861" xr:uid="{00000000-0005-0000-0000-00005B7B0000}"/>
    <cellStyle name="표준 264 2 3 3 2 2 2" xfId="27862" xr:uid="{00000000-0005-0000-0000-00005C7B0000}"/>
    <cellStyle name="표준 264 2 3 3 2 3" xfId="27863" xr:uid="{00000000-0005-0000-0000-00005D7B0000}"/>
    <cellStyle name="표준 264 2 3 3 3" xfId="27864" xr:uid="{00000000-0005-0000-0000-00005E7B0000}"/>
    <cellStyle name="표준 264 2 3 3 3 2" xfId="27865" xr:uid="{00000000-0005-0000-0000-00005F7B0000}"/>
    <cellStyle name="표준 264 2 3 3 4" xfId="27866" xr:uid="{00000000-0005-0000-0000-0000607B0000}"/>
    <cellStyle name="표준 264 2 3 4" xfId="27867" xr:uid="{00000000-0005-0000-0000-0000617B0000}"/>
    <cellStyle name="표준 264 2 3 4 2" xfId="27868" xr:uid="{00000000-0005-0000-0000-0000627B0000}"/>
    <cellStyle name="표준 264 2 3 4 2 2" xfId="27869" xr:uid="{00000000-0005-0000-0000-0000637B0000}"/>
    <cellStyle name="표준 264 2 3 4 3" xfId="27870" xr:uid="{00000000-0005-0000-0000-0000647B0000}"/>
    <cellStyle name="표준 264 2 3 5" xfId="27871" xr:uid="{00000000-0005-0000-0000-0000657B0000}"/>
    <cellStyle name="표준 264 2 3 5 2" xfId="27872" xr:uid="{00000000-0005-0000-0000-0000667B0000}"/>
    <cellStyle name="표준 264 2 3 6" xfId="27873" xr:uid="{00000000-0005-0000-0000-0000677B0000}"/>
    <cellStyle name="표준 264 2 4" xfId="27874" xr:uid="{00000000-0005-0000-0000-0000687B0000}"/>
    <cellStyle name="표준 264 2 4 2" xfId="27875" xr:uid="{00000000-0005-0000-0000-0000697B0000}"/>
    <cellStyle name="표준 264 2 4 2 2" xfId="27876" xr:uid="{00000000-0005-0000-0000-00006A7B0000}"/>
    <cellStyle name="표준 264 2 4 2 2 2" xfId="27877" xr:uid="{00000000-0005-0000-0000-00006B7B0000}"/>
    <cellStyle name="표준 264 2 4 2 3" xfId="27878" xr:uid="{00000000-0005-0000-0000-00006C7B0000}"/>
    <cellStyle name="표준 264 2 4 3" xfId="27879" xr:uid="{00000000-0005-0000-0000-00006D7B0000}"/>
    <cellStyle name="표준 264 2 4 3 2" xfId="27880" xr:uid="{00000000-0005-0000-0000-00006E7B0000}"/>
    <cellStyle name="표준 264 2 4 4" xfId="27881" xr:uid="{00000000-0005-0000-0000-00006F7B0000}"/>
    <cellStyle name="표준 264 2 5" xfId="27882" xr:uid="{00000000-0005-0000-0000-0000707B0000}"/>
    <cellStyle name="표준 264 2 5 2" xfId="27883" xr:uid="{00000000-0005-0000-0000-0000717B0000}"/>
    <cellStyle name="표준 264 2 5 2 2" xfId="27884" xr:uid="{00000000-0005-0000-0000-0000727B0000}"/>
    <cellStyle name="표준 264 2 5 2 2 2" xfId="27885" xr:uid="{00000000-0005-0000-0000-0000737B0000}"/>
    <cellStyle name="표준 264 2 5 2 3" xfId="27886" xr:uid="{00000000-0005-0000-0000-0000747B0000}"/>
    <cellStyle name="표준 264 2 5 3" xfId="27887" xr:uid="{00000000-0005-0000-0000-0000757B0000}"/>
    <cellStyle name="표준 264 2 5 3 2" xfId="27888" xr:uid="{00000000-0005-0000-0000-0000767B0000}"/>
    <cellStyle name="표준 264 2 5 4" xfId="27889" xr:uid="{00000000-0005-0000-0000-0000777B0000}"/>
    <cellStyle name="표준 264 2 6" xfId="27890" xr:uid="{00000000-0005-0000-0000-0000787B0000}"/>
    <cellStyle name="표준 264 2 6 2" xfId="27891" xr:uid="{00000000-0005-0000-0000-0000797B0000}"/>
    <cellStyle name="표준 264 2 6 2 2" xfId="27892" xr:uid="{00000000-0005-0000-0000-00007A7B0000}"/>
    <cellStyle name="표준 264 2 6 3" xfId="27893" xr:uid="{00000000-0005-0000-0000-00007B7B0000}"/>
    <cellStyle name="표준 264 2 7" xfId="27894" xr:uid="{00000000-0005-0000-0000-00007C7B0000}"/>
    <cellStyle name="표준 264 2 7 2" xfId="27895" xr:uid="{00000000-0005-0000-0000-00007D7B0000}"/>
    <cellStyle name="표준 264 2 8" xfId="27896" xr:uid="{00000000-0005-0000-0000-00007E7B0000}"/>
    <cellStyle name="표준 264 3" xfId="27897" xr:uid="{00000000-0005-0000-0000-00007F7B0000}"/>
    <cellStyle name="표준 264 3 2" xfId="27898" xr:uid="{00000000-0005-0000-0000-0000807B0000}"/>
    <cellStyle name="표준 264 3 2 2" xfId="27899" xr:uid="{00000000-0005-0000-0000-0000817B0000}"/>
    <cellStyle name="표준 264 3 2 2 2" xfId="27900" xr:uid="{00000000-0005-0000-0000-0000827B0000}"/>
    <cellStyle name="표준 264 3 2 2 2 2" xfId="27901" xr:uid="{00000000-0005-0000-0000-0000837B0000}"/>
    <cellStyle name="표준 264 3 2 2 3" xfId="27902" xr:uid="{00000000-0005-0000-0000-0000847B0000}"/>
    <cellStyle name="표준 264 3 2 3" xfId="27903" xr:uid="{00000000-0005-0000-0000-0000857B0000}"/>
    <cellStyle name="표준 264 3 2 3 2" xfId="27904" xr:uid="{00000000-0005-0000-0000-0000867B0000}"/>
    <cellStyle name="표준 264 3 2 4" xfId="27905" xr:uid="{00000000-0005-0000-0000-0000877B0000}"/>
    <cellStyle name="표준 264 3 3" xfId="27906" xr:uid="{00000000-0005-0000-0000-0000887B0000}"/>
    <cellStyle name="표준 264 3 3 2" xfId="27907" xr:uid="{00000000-0005-0000-0000-0000897B0000}"/>
    <cellStyle name="표준 264 3 3 2 2" xfId="27908" xr:uid="{00000000-0005-0000-0000-00008A7B0000}"/>
    <cellStyle name="표준 264 3 3 2 2 2" xfId="27909" xr:uid="{00000000-0005-0000-0000-00008B7B0000}"/>
    <cellStyle name="표준 264 3 3 2 3" xfId="27910" xr:uid="{00000000-0005-0000-0000-00008C7B0000}"/>
    <cellStyle name="표준 264 3 3 3" xfId="27911" xr:uid="{00000000-0005-0000-0000-00008D7B0000}"/>
    <cellStyle name="표준 264 3 3 3 2" xfId="27912" xr:uid="{00000000-0005-0000-0000-00008E7B0000}"/>
    <cellStyle name="표준 264 3 3 4" xfId="27913" xr:uid="{00000000-0005-0000-0000-00008F7B0000}"/>
    <cellStyle name="표준 264 3 4" xfId="27914" xr:uid="{00000000-0005-0000-0000-0000907B0000}"/>
    <cellStyle name="표준 264 3 4 2" xfId="27915" xr:uid="{00000000-0005-0000-0000-0000917B0000}"/>
    <cellStyle name="표준 264 3 4 2 2" xfId="27916" xr:uid="{00000000-0005-0000-0000-0000927B0000}"/>
    <cellStyle name="표준 264 3 4 3" xfId="27917" xr:uid="{00000000-0005-0000-0000-0000937B0000}"/>
    <cellStyle name="표준 264 3 5" xfId="27918" xr:uid="{00000000-0005-0000-0000-0000947B0000}"/>
    <cellStyle name="표준 264 3 5 2" xfId="27919" xr:uid="{00000000-0005-0000-0000-0000957B0000}"/>
    <cellStyle name="표준 264 3 6" xfId="27920" xr:uid="{00000000-0005-0000-0000-0000967B0000}"/>
    <cellStyle name="표준 264 4" xfId="27921" xr:uid="{00000000-0005-0000-0000-0000977B0000}"/>
    <cellStyle name="표준 264 4 2" xfId="27922" xr:uid="{00000000-0005-0000-0000-0000987B0000}"/>
    <cellStyle name="표준 264 4 2 2" xfId="27923" xr:uid="{00000000-0005-0000-0000-0000997B0000}"/>
    <cellStyle name="표준 264 4 2 2 2" xfId="27924" xr:uid="{00000000-0005-0000-0000-00009A7B0000}"/>
    <cellStyle name="표준 264 4 2 2 2 2" xfId="27925" xr:uid="{00000000-0005-0000-0000-00009B7B0000}"/>
    <cellStyle name="표준 264 4 2 2 3" xfId="27926" xr:uid="{00000000-0005-0000-0000-00009C7B0000}"/>
    <cellStyle name="표준 264 4 2 3" xfId="27927" xr:uid="{00000000-0005-0000-0000-00009D7B0000}"/>
    <cellStyle name="표준 264 4 2 3 2" xfId="27928" xr:uid="{00000000-0005-0000-0000-00009E7B0000}"/>
    <cellStyle name="표준 264 4 2 4" xfId="27929" xr:uid="{00000000-0005-0000-0000-00009F7B0000}"/>
    <cellStyle name="표준 264 4 3" xfId="27930" xr:uid="{00000000-0005-0000-0000-0000A07B0000}"/>
    <cellStyle name="표준 264 4 3 2" xfId="27931" xr:uid="{00000000-0005-0000-0000-0000A17B0000}"/>
    <cellStyle name="표준 264 4 3 2 2" xfId="27932" xr:uid="{00000000-0005-0000-0000-0000A27B0000}"/>
    <cellStyle name="표준 264 4 3 2 2 2" xfId="27933" xr:uid="{00000000-0005-0000-0000-0000A37B0000}"/>
    <cellStyle name="표준 264 4 3 2 3" xfId="27934" xr:uid="{00000000-0005-0000-0000-0000A47B0000}"/>
    <cellStyle name="표준 264 4 3 3" xfId="27935" xr:uid="{00000000-0005-0000-0000-0000A57B0000}"/>
    <cellStyle name="표준 264 4 3 3 2" xfId="27936" xr:uid="{00000000-0005-0000-0000-0000A67B0000}"/>
    <cellStyle name="표준 264 4 3 4" xfId="27937" xr:uid="{00000000-0005-0000-0000-0000A77B0000}"/>
    <cellStyle name="표준 264 4 4" xfId="27938" xr:uid="{00000000-0005-0000-0000-0000A87B0000}"/>
    <cellStyle name="표준 264 4 4 2" xfId="27939" xr:uid="{00000000-0005-0000-0000-0000A97B0000}"/>
    <cellStyle name="표준 264 4 4 2 2" xfId="27940" xr:uid="{00000000-0005-0000-0000-0000AA7B0000}"/>
    <cellStyle name="표준 264 4 4 3" xfId="27941" xr:uid="{00000000-0005-0000-0000-0000AB7B0000}"/>
    <cellStyle name="표준 264 4 5" xfId="27942" xr:uid="{00000000-0005-0000-0000-0000AC7B0000}"/>
    <cellStyle name="표준 264 4 5 2" xfId="27943" xr:uid="{00000000-0005-0000-0000-0000AD7B0000}"/>
    <cellStyle name="표준 264 4 6" xfId="27944" xr:uid="{00000000-0005-0000-0000-0000AE7B0000}"/>
    <cellStyle name="표준 264 5" xfId="27945" xr:uid="{00000000-0005-0000-0000-0000AF7B0000}"/>
    <cellStyle name="표준 264 5 2" xfId="27946" xr:uid="{00000000-0005-0000-0000-0000B07B0000}"/>
    <cellStyle name="표준 264 5 2 2" xfId="27947" xr:uid="{00000000-0005-0000-0000-0000B17B0000}"/>
    <cellStyle name="표준 264 5 2 2 2" xfId="27948" xr:uid="{00000000-0005-0000-0000-0000B27B0000}"/>
    <cellStyle name="표준 264 5 2 3" xfId="27949" xr:uid="{00000000-0005-0000-0000-0000B37B0000}"/>
    <cellStyle name="표준 264 5 3" xfId="27950" xr:uid="{00000000-0005-0000-0000-0000B47B0000}"/>
    <cellStyle name="표준 264 5 3 2" xfId="27951" xr:uid="{00000000-0005-0000-0000-0000B57B0000}"/>
    <cellStyle name="표준 264 5 4" xfId="27952" xr:uid="{00000000-0005-0000-0000-0000B67B0000}"/>
    <cellStyle name="표준 264 6" xfId="27953" xr:uid="{00000000-0005-0000-0000-0000B77B0000}"/>
    <cellStyle name="표준 264 6 2" xfId="27954" xr:uid="{00000000-0005-0000-0000-0000B87B0000}"/>
    <cellStyle name="표준 264 6 2 2" xfId="27955" xr:uid="{00000000-0005-0000-0000-0000B97B0000}"/>
    <cellStyle name="표준 264 6 2 2 2" xfId="27956" xr:uid="{00000000-0005-0000-0000-0000BA7B0000}"/>
    <cellStyle name="표준 264 6 2 3" xfId="27957" xr:uid="{00000000-0005-0000-0000-0000BB7B0000}"/>
    <cellStyle name="표준 264 6 3" xfId="27958" xr:uid="{00000000-0005-0000-0000-0000BC7B0000}"/>
    <cellStyle name="표준 264 6 3 2" xfId="27959" xr:uid="{00000000-0005-0000-0000-0000BD7B0000}"/>
    <cellStyle name="표준 264 6 4" xfId="27960" xr:uid="{00000000-0005-0000-0000-0000BE7B0000}"/>
    <cellStyle name="표준 264 7" xfId="27961" xr:uid="{00000000-0005-0000-0000-0000BF7B0000}"/>
    <cellStyle name="표준 264 7 2" xfId="27962" xr:uid="{00000000-0005-0000-0000-0000C07B0000}"/>
    <cellStyle name="표준 264 7 2 2" xfId="27963" xr:uid="{00000000-0005-0000-0000-0000C17B0000}"/>
    <cellStyle name="표준 264 7 3" xfId="27964" xr:uid="{00000000-0005-0000-0000-0000C27B0000}"/>
    <cellStyle name="표준 264 8" xfId="27965" xr:uid="{00000000-0005-0000-0000-0000C37B0000}"/>
    <cellStyle name="표준 264 8 2" xfId="27966" xr:uid="{00000000-0005-0000-0000-0000C47B0000}"/>
    <cellStyle name="표준 264 9" xfId="27967" xr:uid="{00000000-0005-0000-0000-0000C57B0000}"/>
    <cellStyle name="표준 265" xfId="27968" xr:uid="{00000000-0005-0000-0000-0000C67B0000}"/>
    <cellStyle name="표준 265 2" xfId="27969" xr:uid="{00000000-0005-0000-0000-0000C77B0000}"/>
    <cellStyle name="표준 265 2 2" xfId="27970" xr:uid="{00000000-0005-0000-0000-0000C87B0000}"/>
    <cellStyle name="표준 265 2 2 2" xfId="27971" xr:uid="{00000000-0005-0000-0000-0000C97B0000}"/>
    <cellStyle name="표준 265 2 2 2 2" xfId="27972" xr:uid="{00000000-0005-0000-0000-0000CA7B0000}"/>
    <cellStyle name="표준 265 2 2 2 2 2" xfId="27973" xr:uid="{00000000-0005-0000-0000-0000CB7B0000}"/>
    <cellStyle name="표준 265 2 2 2 2 2 2" xfId="27974" xr:uid="{00000000-0005-0000-0000-0000CC7B0000}"/>
    <cellStyle name="표준 265 2 2 2 2 3" xfId="27975" xr:uid="{00000000-0005-0000-0000-0000CD7B0000}"/>
    <cellStyle name="표준 265 2 2 2 3" xfId="27976" xr:uid="{00000000-0005-0000-0000-0000CE7B0000}"/>
    <cellStyle name="표준 265 2 2 2 3 2" xfId="27977" xr:uid="{00000000-0005-0000-0000-0000CF7B0000}"/>
    <cellStyle name="표준 265 2 2 2 4" xfId="27978" xr:uid="{00000000-0005-0000-0000-0000D07B0000}"/>
    <cellStyle name="표준 265 2 2 3" xfId="27979" xr:uid="{00000000-0005-0000-0000-0000D17B0000}"/>
    <cellStyle name="표준 265 2 2 3 2" xfId="27980" xr:uid="{00000000-0005-0000-0000-0000D27B0000}"/>
    <cellStyle name="표준 265 2 2 3 2 2" xfId="27981" xr:uid="{00000000-0005-0000-0000-0000D37B0000}"/>
    <cellStyle name="표준 265 2 2 3 2 2 2" xfId="27982" xr:uid="{00000000-0005-0000-0000-0000D47B0000}"/>
    <cellStyle name="표준 265 2 2 3 2 3" xfId="27983" xr:uid="{00000000-0005-0000-0000-0000D57B0000}"/>
    <cellStyle name="표준 265 2 2 3 3" xfId="27984" xr:uid="{00000000-0005-0000-0000-0000D67B0000}"/>
    <cellStyle name="표준 265 2 2 3 3 2" xfId="27985" xr:uid="{00000000-0005-0000-0000-0000D77B0000}"/>
    <cellStyle name="표준 265 2 2 3 4" xfId="27986" xr:uid="{00000000-0005-0000-0000-0000D87B0000}"/>
    <cellStyle name="표준 265 2 2 4" xfId="27987" xr:uid="{00000000-0005-0000-0000-0000D97B0000}"/>
    <cellStyle name="표준 265 2 2 4 2" xfId="27988" xr:uid="{00000000-0005-0000-0000-0000DA7B0000}"/>
    <cellStyle name="표준 265 2 2 4 2 2" xfId="27989" xr:uid="{00000000-0005-0000-0000-0000DB7B0000}"/>
    <cellStyle name="표준 265 2 2 4 3" xfId="27990" xr:uid="{00000000-0005-0000-0000-0000DC7B0000}"/>
    <cellStyle name="표준 265 2 2 5" xfId="27991" xr:uid="{00000000-0005-0000-0000-0000DD7B0000}"/>
    <cellStyle name="표준 265 2 2 5 2" xfId="27992" xr:uid="{00000000-0005-0000-0000-0000DE7B0000}"/>
    <cellStyle name="표준 265 2 2 6" xfId="27993" xr:uid="{00000000-0005-0000-0000-0000DF7B0000}"/>
    <cellStyle name="표준 265 2 3" xfId="27994" xr:uid="{00000000-0005-0000-0000-0000E07B0000}"/>
    <cellStyle name="표준 265 2 3 2" xfId="27995" xr:uid="{00000000-0005-0000-0000-0000E17B0000}"/>
    <cellStyle name="표준 265 2 3 2 2" xfId="27996" xr:uid="{00000000-0005-0000-0000-0000E27B0000}"/>
    <cellStyle name="표준 265 2 3 2 2 2" xfId="27997" xr:uid="{00000000-0005-0000-0000-0000E37B0000}"/>
    <cellStyle name="표준 265 2 3 2 2 2 2" xfId="27998" xr:uid="{00000000-0005-0000-0000-0000E47B0000}"/>
    <cellStyle name="표준 265 2 3 2 2 3" xfId="27999" xr:uid="{00000000-0005-0000-0000-0000E57B0000}"/>
    <cellStyle name="표준 265 2 3 2 3" xfId="28000" xr:uid="{00000000-0005-0000-0000-0000E67B0000}"/>
    <cellStyle name="표준 265 2 3 2 3 2" xfId="28001" xr:uid="{00000000-0005-0000-0000-0000E77B0000}"/>
    <cellStyle name="표준 265 2 3 2 4" xfId="28002" xr:uid="{00000000-0005-0000-0000-0000E87B0000}"/>
    <cellStyle name="표준 265 2 3 3" xfId="28003" xr:uid="{00000000-0005-0000-0000-0000E97B0000}"/>
    <cellStyle name="표준 265 2 3 3 2" xfId="28004" xr:uid="{00000000-0005-0000-0000-0000EA7B0000}"/>
    <cellStyle name="표준 265 2 3 3 2 2" xfId="28005" xr:uid="{00000000-0005-0000-0000-0000EB7B0000}"/>
    <cellStyle name="표준 265 2 3 3 2 2 2" xfId="28006" xr:uid="{00000000-0005-0000-0000-0000EC7B0000}"/>
    <cellStyle name="표준 265 2 3 3 2 3" xfId="28007" xr:uid="{00000000-0005-0000-0000-0000ED7B0000}"/>
    <cellStyle name="표준 265 2 3 3 3" xfId="28008" xr:uid="{00000000-0005-0000-0000-0000EE7B0000}"/>
    <cellStyle name="표준 265 2 3 3 3 2" xfId="28009" xr:uid="{00000000-0005-0000-0000-0000EF7B0000}"/>
    <cellStyle name="표준 265 2 3 3 4" xfId="28010" xr:uid="{00000000-0005-0000-0000-0000F07B0000}"/>
    <cellStyle name="표준 265 2 3 4" xfId="28011" xr:uid="{00000000-0005-0000-0000-0000F17B0000}"/>
    <cellStyle name="표준 265 2 3 4 2" xfId="28012" xr:uid="{00000000-0005-0000-0000-0000F27B0000}"/>
    <cellStyle name="표준 265 2 3 4 2 2" xfId="28013" xr:uid="{00000000-0005-0000-0000-0000F37B0000}"/>
    <cellStyle name="표준 265 2 3 4 3" xfId="28014" xr:uid="{00000000-0005-0000-0000-0000F47B0000}"/>
    <cellStyle name="표준 265 2 3 5" xfId="28015" xr:uid="{00000000-0005-0000-0000-0000F57B0000}"/>
    <cellStyle name="표준 265 2 3 5 2" xfId="28016" xr:uid="{00000000-0005-0000-0000-0000F67B0000}"/>
    <cellStyle name="표준 265 2 3 6" xfId="28017" xr:uid="{00000000-0005-0000-0000-0000F77B0000}"/>
    <cellStyle name="표준 265 2 4" xfId="28018" xr:uid="{00000000-0005-0000-0000-0000F87B0000}"/>
    <cellStyle name="표준 265 2 4 2" xfId="28019" xr:uid="{00000000-0005-0000-0000-0000F97B0000}"/>
    <cellStyle name="표준 265 2 4 2 2" xfId="28020" xr:uid="{00000000-0005-0000-0000-0000FA7B0000}"/>
    <cellStyle name="표준 265 2 4 2 2 2" xfId="28021" xr:uid="{00000000-0005-0000-0000-0000FB7B0000}"/>
    <cellStyle name="표준 265 2 4 2 3" xfId="28022" xr:uid="{00000000-0005-0000-0000-0000FC7B0000}"/>
    <cellStyle name="표준 265 2 4 3" xfId="28023" xr:uid="{00000000-0005-0000-0000-0000FD7B0000}"/>
    <cellStyle name="표준 265 2 4 3 2" xfId="28024" xr:uid="{00000000-0005-0000-0000-0000FE7B0000}"/>
    <cellStyle name="표준 265 2 4 4" xfId="28025" xr:uid="{00000000-0005-0000-0000-0000FF7B0000}"/>
    <cellStyle name="표준 265 2 5" xfId="28026" xr:uid="{00000000-0005-0000-0000-0000007C0000}"/>
    <cellStyle name="표준 265 2 5 2" xfId="28027" xr:uid="{00000000-0005-0000-0000-0000017C0000}"/>
    <cellStyle name="표준 265 2 5 2 2" xfId="28028" xr:uid="{00000000-0005-0000-0000-0000027C0000}"/>
    <cellStyle name="표준 265 2 5 2 2 2" xfId="28029" xr:uid="{00000000-0005-0000-0000-0000037C0000}"/>
    <cellStyle name="표준 265 2 5 2 3" xfId="28030" xr:uid="{00000000-0005-0000-0000-0000047C0000}"/>
    <cellStyle name="표준 265 2 5 3" xfId="28031" xr:uid="{00000000-0005-0000-0000-0000057C0000}"/>
    <cellStyle name="표준 265 2 5 3 2" xfId="28032" xr:uid="{00000000-0005-0000-0000-0000067C0000}"/>
    <cellStyle name="표준 265 2 5 4" xfId="28033" xr:uid="{00000000-0005-0000-0000-0000077C0000}"/>
    <cellStyle name="표준 265 2 6" xfId="28034" xr:uid="{00000000-0005-0000-0000-0000087C0000}"/>
    <cellStyle name="표준 265 2 6 2" xfId="28035" xr:uid="{00000000-0005-0000-0000-0000097C0000}"/>
    <cellStyle name="표준 265 2 6 2 2" xfId="28036" xr:uid="{00000000-0005-0000-0000-00000A7C0000}"/>
    <cellStyle name="표준 265 2 6 3" xfId="28037" xr:uid="{00000000-0005-0000-0000-00000B7C0000}"/>
    <cellStyle name="표준 265 2 7" xfId="28038" xr:uid="{00000000-0005-0000-0000-00000C7C0000}"/>
    <cellStyle name="표준 265 2 7 2" xfId="28039" xr:uid="{00000000-0005-0000-0000-00000D7C0000}"/>
    <cellStyle name="표준 265 2 8" xfId="28040" xr:uid="{00000000-0005-0000-0000-00000E7C0000}"/>
    <cellStyle name="표준 265 3" xfId="28041" xr:uid="{00000000-0005-0000-0000-00000F7C0000}"/>
    <cellStyle name="표준 265 3 2" xfId="28042" xr:uid="{00000000-0005-0000-0000-0000107C0000}"/>
    <cellStyle name="표준 265 3 2 2" xfId="28043" xr:uid="{00000000-0005-0000-0000-0000117C0000}"/>
    <cellStyle name="표준 265 3 2 2 2" xfId="28044" xr:uid="{00000000-0005-0000-0000-0000127C0000}"/>
    <cellStyle name="표준 265 3 2 2 2 2" xfId="28045" xr:uid="{00000000-0005-0000-0000-0000137C0000}"/>
    <cellStyle name="표준 265 3 2 2 3" xfId="28046" xr:uid="{00000000-0005-0000-0000-0000147C0000}"/>
    <cellStyle name="표준 265 3 2 3" xfId="28047" xr:uid="{00000000-0005-0000-0000-0000157C0000}"/>
    <cellStyle name="표준 265 3 2 3 2" xfId="28048" xr:uid="{00000000-0005-0000-0000-0000167C0000}"/>
    <cellStyle name="표준 265 3 2 4" xfId="28049" xr:uid="{00000000-0005-0000-0000-0000177C0000}"/>
    <cellStyle name="표준 265 3 3" xfId="28050" xr:uid="{00000000-0005-0000-0000-0000187C0000}"/>
    <cellStyle name="표준 265 3 3 2" xfId="28051" xr:uid="{00000000-0005-0000-0000-0000197C0000}"/>
    <cellStyle name="표준 265 3 3 2 2" xfId="28052" xr:uid="{00000000-0005-0000-0000-00001A7C0000}"/>
    <cellStyle name="표준 265 3 3 2 2 2" xfId="28053" xr:uid="{00000000-0005-0000-0000-00001B7C0000}"/>
    <cellStyle name="표준 265 3 3 2 3" xfId="28054" xr:uid="{00000000-0005-0000-0000-00001C7C0000}"/>
    <cellStyle name="표준 265 3 3 3" xfId="28055" xr:uid="{00000000-0005-0000-0000-00001D7C0000}"/>
    <cellStyle name="표준 265 3 3 3 2" xfId="28056" xr:uid="{00000000-0005-0000-0000-00001E7C0000}"/>
    <cellStyle name="표준 265 3 3 4" xfId="28057" xr:uid="{00000000-0005-0000-0000-00001F7C0000}"/>
    <cellStyle name="표준 265 3 4" xfId="28058" xr:uid="{00000000-0005-0000-0000-0000207C0000}"/>
    <cellStyle name="표준 265 3 4 2" xfId="28059" xr:uid="{00000000-0005-0000-0000-0000217C0000}"/>
    <cellStyle name="표준 265 3 4 2 2" xfId="28060" xr:uid="{00000000-0005-0000-0000-0000227C0000}"/>
    <cellStyle name="표준 265 3 4 3" xfId="28061" xr:uid="{00000000-0005-0000-0000-0000237C0000}"/>
    <cellStyle name="표준 265 3 5" xfId="28062" xr:uid="{00000000-0005-0000-0000-0000247C0000}"/>
    <cellStyle name="표준 265 3 5 2" xfId="28063" xr:uid="{00000000-0005-0000-0000-0000257C0000}"/>
    <cellStyle name="표준 265 3 6" xfId="28064" xr:uid="{00000000-0005-0000-0000-0000267C0000}"/>
    <cellStyle name="표준 265 4" xfId="28065" xr:uid="{00000000-0005-0000-0000-0000277C0000}"/>
    <cellStyle name="표준 265 4 2" xfId="28066" xr:uid="{00000000-0005-0000-0000-0000287C0000}"/>
    <cellStyle name="표준 265 4 2 2" xfId="28067" xr:uid="{00000000-0005-0000-0000-0000297C0000}"/>
    <cellStyle name="표준 265 4 2 2 2" xfId="28068" xr:uid="{00000000-0005-0000-0000-00002A7C0000}"/>
    <cellStyle name="표준 265 4 2 2 2 2" xfId="28069" xr:uid="{00000000-0005-0000-0000-00002B7C0000}"/>
    <cellStyle name="표준 265 4 2 2 3" xfId="28070" xr:uid="{00000000-0005-0000-0000-00002C7C0000}"/>
    <cellStyle name="표준 265 4 2 3" xfId="28071" xr:uid="{00000000-0005-0000-0000-00002D7C0000}"/>
    <cellStyle name="표준 265 4 2 3 2" xfId="28072" xr:uid="{00000000-0005-0000-0000-00002E7C0000}"/>
    <cellStyle name="표준 265 4 2 4" xfId="28073" xr:uid="{00000000-0005-0000-0000-00002F7C0000}"/>
    <cellStyle name="표준 265 4 3" xfId="28074" xr:uid="{00000000-0005-0000-0000-0000307C0000}"/>
    <cellStyle name="표준 265 4 3 2" xfId="28075" xr:uid="{00000000-0005-0000-0000-0000317C0000}"/>
    <cellStyle name="표준 265 4 3 2 2" xfId="28076" xr:uid="{00000000-0005-0000-0000-0000327C0000}"/>
    <cellStyle name="표준 265 4 3 2 2 2" xfId="28077" xr:uid="{00000000-0005-0000-0000-0000337C0000}"/>
    <cellStyle name="표준 265 4 3 2 3" xfId="28078" xr:uid="{00000000-0005-0000-0000-0000347C0000}"/>
    <cellStyle name="표준 265 4 3 3" xfId="28079" xr:uid="{00000000-0005-0000-0000-0000357C0000}"/>
    <cellStyle name="표준 265 4 3 3 2" xfId="28080" xr:uid="{00000000-0005-0000-0000-0000367C0000}"/>
    <cellStyle name="표준 265 4 3 4" xfId="28081" xr:uid="{00000000-0005-0000-0000-0000377C0000}"/>
    <cellStyle name="표준 265 4 4" xfId="28082" xr:uid="{00000000-0005-0000-0000-0000387C0000}"/>
    <cellStyle name="표준 265 4 4 2" xfId="28083" xr:uid="{00000000-0005-0000-0000-0000397C0000}"/>
    <cellStyle name="표준 265 4 4 2 2" xfId="28084" xr:uid="{00000000-0005-0000-0000-00003A7C0000}"/>
    <cellStyle name="표준 265 4 4 3" xfId="28085" xr:uid="{00000000-0005-0000-0000-00003B7C0000}"/>
    <cellStyle name="표준 265 4 5" xfId="28086" xr:uid="{00000000-0005-0000-0000-00003C7C0000}"/>
    <cellStyle name="표준 265 4 5 2" xfId="28087" xr:uid="{00000000-0005-0000-0000-00003D7C0000}"/>
    <cellStyle name="표준 265 4 6" xfId="28088" xr:uid="{00000000-0005-0000-0000-00003E7C0000}"/>
    <cellStyle name="표준 265 5" xfId="28089" xr:uid="{00000000-0005-0000-0000-00003F7C0000}"/>
    <cellStyle name="표준 265 5 2" xfId="28090" xr:uid="{00000000-0005-0000-0000-0000407C0000}"/>
    <cellStyle name="표준 265 5 2 2" xfId="28091" xr:uid="{00000000-0005-0000-0000-0000417C0000}"/>
    <cellStyle name="표준 265 5 2 2 2" xfId="28092" xr:uid="{00000000-0005-0000-0000-0000427C0000}"/>
    <cellStyle name="표준 265 5 2 3" xfId="28093" xr:uid="{00000000-0005-0000-0000-0000437C0000}"/>
    <cellStyle name="표준 265 5 3" xfId="28094" xr:uid="{00000000-0005-0000-0000-0000447C0000}"/>
    <cellStyle name="표준 265 5 3 2" xfId="28095" xr:uid="{00000000-0005-0000-0000-0000457C0000}"/>
    <cellStyle name="표준 265 5 4" xfId="28096" xr:uid="{00000000-0005-0000-0000-0000467C0000}"/>
    <cellStyle name="표준 265 6" xfId="28097" xr:uid="{00000000-0005-0000-0000-0000477C0000}"/>
    <cellStyle name="표준 265 6 2" xfId="28098" xr:uid="{00000000-0005-0000-0000-0000487C0000}"/>
    <cellStyle name="표준 265 6 2 2" xfId="28099" xr:uid="{00000000-0005-0000-0000-0000497C0000}"/>
    <cellStyle name="표준 265 6 2 2 2" xfId="28100" xr:uid="{00000000-0005-0000-0000-00004A7C0000}"/>
    <cellStyle name="표준 265 6 2 3" xfId="28101" xr:uid="{00000000-0005-0000-0000-00004B7C0000}"/>
    <cellStyle name="표준 265 6 3" xfId="28102" xr:uid="{00000000-0005-0000-0000-00004C7C0000}"/>
    <cellStyle name="표준 265 6 3 2" xfId="28103" xr:uid="{00000000-0005-0000-0000-00004D7C0000}"/>
    <cellStyle name="표준 265 6 4" xfId="28104" xr:uid="{00000000-0005-0000-0000-00004E7C0000}"/>
    <cellStyle name="표준 265 7" xfId="28105" xr:uid="{00000000-0005-0000-0000-00004F7C0000}"/>
    <cellStyle name="표준 265 7 2" xfId="28106" xr:uid="{00000000-0005-0000-0000-0000507C0000}"/>
    <cellStyle name="표준 265 7 2 2" xfId="28107" xr:uid="{00000000-0005-0000-0000-0000517C0000}"/>
    <cellStyle name="표준 265 7 3" xfId="28108" xr:uid="{00000000-0005-0000-0000-0000527C0000}"/>
    <cellStyle name="표준 265 8" xfId="28109" xr:uid="{00000000-0005-0000-0000-0000537C0000}"/>
    <cellStyle name="표준 265 8 2" xfId="28110" xr:uid="{00000000-0005-0000-0000-0000547C0000}"/>
    <cellStyle name="표준 265 9" xfId="28111" xr:uid="{00000000-0005-0000-0000-0000557C0000}"/>
    <cellStyle name="표준 266" xfId="28112" xr:uid="{00000000-0005-0000-0000-0000567C0000}"/>
    <cellStyle name="표준 266 2" xfId="28113" xr:uid="{00000000-0005-0000-0000-0000577C0000}"/>
    <cellStyle name="표준 266 2 2" xfId="28114" xr:uid="{00000000-0005-0000-0000-0000587C0000}"/>
    <cellStyle name="표준 266 2 2 2" xfId="28115" xr:uid="{00000000-0005-0000-0000-0000597C0000}"/>
    <cellStyle name="표준 266 2 2 2 2" xfId="28116" xr:uid="{00000000-0005-0000-0000-00005A7C0000}"/>
    <cellStyle name="표준 266 2 2 2 2 2" xfId="28117" xr:uid="{00000000-0005-0000-0000-00005B7C0000}"/>
    <cellStyle name="표준 266 2 2 2 2 2 2" xfId="28118" xr:uid="{00000000-0005-0000-0000-00005C7C0000}"/>
    <cellStyle name="표준 266 2 2 2 2 3" xfId="28119" xr:uid="{00000000-0005-0000-0000-00005D7C0000}"/>
    <cellStyle name="표준 266 2 2 2 3" xfId="28120" xr:uid="{00000000-0005-0000-0000-00005E7C0000}"/>
    <cellStyle name="표준 266 2 2 2 3 2" xfId="28121" xr:uid="{00000000-0005-0000-0000-00005F7C0000}"/>
    <cellStyle name="표준 266 2 2 2 4" xfId="28122" xr:uid="{00000000-0005-0000-0000-0000607C0000}"/>
    <cellStyle name="표준 266 2 2 3" xfId="28123" xr:uid="{00000000-0005-0000-0000-0000617C0000}"/>
    <cellStyle name="표준 266 2 2 3 2" xfId="28124" xr:uid="{00000000-0005-0000-0000-0000627C0000}"/>
    <cellStyle name="표준 266 2 2 3 2 2" xfId="28125" xr:uid="{00000000-0005-0000-0000-0000637C0000}"/>
    <cellStyle name="표준 266 2 2 3 2 2 2" xfId="28126" xr:uid="{00000000-0005-0000-0000-0000647C0000}"/>
    <cellStyle name="표준 266 2 2 3 2 3" xfId="28127" xr:uid="{00000000-0005-0000-0000-0000657C0000}"/>
    <cellStyle name="표준 266 2 2 3 3" xfId="28128" xr:uid="{00000000-0005-0000-0000-0000667C0000}"/>
    <cellStyle name="표준 266 2 2 3 3 2" xfId="28129" xr:uid="{00000000-0005-0000-0000-0000677C0000}"/>
    <cellStyle name="표준 266 2 2 3 4" xfId="28130" xr:uid="{00000000-0005-0000-0000-0000687C0000}"/>
    <cellStyle name="표준 266 2 2 4" xfId="28131" xr:uid="{00000000-0005-0000-0000-0000697C0000}"/>
    <cellStyle name="표준 266 2 2 4 2" xfId="28132" xr:uid="{00000000-0005-0000-0000-00006A7C0000}"/>
    <cellStyle name="표준 266 2 2 4 2 2" xfId="28133" xr:uid="{00000000-0005-0000-0000-00006B7C0000}"/>
    <cellStyle name="표준 266 2 2 4 3" xfId="28134" xr:uid="{00000000-0005-0000-0000-00006C7C0000}"/>
    <cellStyle name="표준 266 2 2 5" xfId="28135" xr:uid="{00000000-0005-0000-0000-00006D7C0000}"/>
    <cellStyle name="표준 266 2 2 5 2" xfId="28136" xr:uid="{00000000-0005-0000-0000-00006E7C0000}"/>
    <cellStyle name="표준 266 2 2 6" xfId="28137" xr:uid="{00000000-0005-0000-0000-00006F7C0000}"/>
    <cellStyle name="표준 266 2 3" xfId="28138" xr:uid="{00000000-0005-0000-0000-0000707C0000}"/>
    <cellStyle name="표준 266 2 3 2" xfId="28139" xr:uid="{00000000-0005-0000-0000-0000717C0000}"/>
    <cellStyle name="표준 266 2 3 2 2" xfId="28140" xr:uid="{00000000-0005-0000-0000-0000727C0000}"/>
    <cellStyle name="표준 266 2 3 2 2 2" xfId="28141" xr:uid="{00000000-0005-0000-0000-0000737C0000}"/>
    <cellStyle name="표준 266 2 3 2 2 2 2" xfId="28142" xr:uid="{00000000-0005-0000-0000-0000747C0000}"/>
    <cellStyle name="표준 266 2 3 2 2 3" xfId="28143" xr:uid="{00000000-0005-0000-0000-0000757C0000}"/>
    <cellStyle name="표준 266 2 3 2 3" xfId="28144" xr:uid="{00000000-0005-0000-0000-0000767C0000}"/>
    <cellStyle name="표준 266 2 3 2 3 2" xfId="28145" xr:uid="{00000000-0005-0000-0000-0000777C0000}"/>
    <cellStyle name="표준 266 2 3 2 4" xfId="28146" xr:uid="{00000000-0005-0000-0000-0000787C0000}"/>
    <cellStyle name="표준 266 2 3 3" xfId="28147" xr:uid="{00000000-0005-0000-0000-0000797C0000}"/>
    <cellStyle name="표준 266 2 3 3 2" xfId="28148" xr:uid="{00000000-0005-0000-0000-00007A7C0000}"/>
    <cellStyle name="표준 266 2 3 3 2 2" xfId="28149" xr:uid="{00000000-0005-0000-0000-00007B7C0000}"/>
    <cellStyle name="표준 266 2 3 3 2 2 2" xfId="28150" xr:uid="{00000000-0005-0000-0000-00007C7C0000}"/>
    <cellStyle name="표준 266 2 3 3 2 3" xfId="28151" xr:uid="{00000000-0005-0000-0000-00007D7C0000}"/>
    <cellStyle name="표준 266 2 3 3 3" xfId="28152" xr:uid="{00000000-0005-0000-0000-00007E7C0000}"/>
    <cellStyle name="표준 266 2 3 3 3 2" xfId="28153" xr:uid="{00000000-0005-0000-0000-00007F7C0000}"/>
    <cellStyle name="표준 266 2 3 3 4" xfId="28154" xr:uid="{00000000-0005-0000-0000-0000807C0000}"/>
    <cellStyle name="표준 266 2 3 4" xfId="28155" xr:uid="{00000000-0005-0000-0000-0000817C0000}"/>
    <cellStyle name="표준 266 2 3 4 2" xfId="28156" xr:uid="{00000000-0005-0000-0000-0000827C0000}"/>
    <cellStyle name="표준 266 2 3 4 2 2" xfId="28157" xr:uid="{00000000-0005-0000-0000-0000837C0000}"/>
    <cellStyle name="표준 266 2 3 4 3" xfId="28158" xr:uid="{00000000-0005-0000-0000-0000847C0000}"/>
    <cellStyle name="표준 266 2 3 5" xfId="28159" xr:uid="{00000000-0005-0000-0000-0000857C0000}"/>
    <cellStyle name="표준 266 2 3 5 2" xfId="28160" xr:uid="{00000000-0005-0000-0000-0000867C0000}"/>
    <cellStyle name="표준 266 2 3 6" xfId="28161" xr:uid="{00000000-0005-0000-0000-0000877C0000}"/>
    <cellStyle name="표준 266 2 4" xfId="28162" xr:uid="{00000000-0005-0000-0000-0000887C0000}"/>
    <cellStyle name="표준 266 2 4 2" xfId="28163" xr:uid="{00000000-0005-0000-0000-0000897C0000}"/>
    <cellStyle name="표준 266 2 4 2 2" xfId="28164" xr:uid="{00000000-0005-0000-0000-00008A7C0000}"/>
    <cellStyle name="표준 266 2 4 2 2 2" xfId="28165" xr:uid="{00000000-0005-0000-0000-00008B7C0000}"/>
    <cellStyle name="표준 266 2 4 2 3" xfId="28166" xr:uid="{00000000-0005-0000-0000-00008C7C0000}"/>
    <cellStyle name="표준 266 2 4 3" xfId="28167" xr:uid="{00000000-0005-0000-0000-00008D7C0000}"/>
    <cellStyle name="표준 266 2 4 3 2" xfId="28168" xr:uid="{00000000-0005-0000-0000-00008E7C0000}"/>
    <cellStyle name="표준 266 2 4 4" xfId="28169" xr:uid="{00000000-0005-0000-0000-00008F7C0000}"/>
    <cellStyle name="표준 266 2 5" xfId="28170" xr:uid="{00000000-0005-0000-0000-0000907C0000}"/>
    <cellStyle name="표준 266 2 5 2" xfId="28171" xr:uid="{00000000-0005-0000-0000-0000917C0000}"/>
    <cellStyle name="표준 266 2 5 2 2" xfId="28172" xr:uid="{00000000-0005-0000-0000-0000927C0000}"/>
    <cellStyle name="표준 266 2 5 2 2 2" xfId="28173" xr:uid="{00000000-0005-0000-0000-0000937C0000}"/>
    <cellStyle name="표준 266 2 5 2 3" xfId="28174" xr:uid="{00000000-0005-0000-0000-0000947C0000}"/>
    <cellStyle name="표준 266 2 5 3" xfId="28175" xr:uid="{00000000-0005-0000-0000-0000957C0000}"/>
    <cellStyle name="표준 266 2 5 3 2" xfId="28176" xr:uid="{00000000-0005-0000-0000-0000967C0000}"/>
    <cellStyle name="표준 266 2 5 4" xfId="28177" xr:uid="{00000000-0005-0000-0000-0000977C0000}"/>
    <cellStyle name="표준 266 2 6" xfId="28178" xr:uid="{00000000-0005-0000-0000-0000987C0000}"/>
    <cellStyle name="표준 266 2 6 2" xfId="28179" xr:uid="{00000000-0005-0000-0000-0000997C0000}"/>
    <cellStyle name="표준 266 2 6 2 2" xfId="28180" xr:uid="{00000000-0005-0000-0000-00009A7C0000}"/>
    <cellStyle name="표준 266 2 6 3" xfId="28181" xr:uid="{00000000-0005-0000-0000-00009B7C0000}"/>
    <cellStyle name="표준 266 2 7" xfId="28182" xr:uid="{00000000-0005-0000-0000-00009C7C0000}"/>
    <cellStyle name="표준 266 2 7 2" xfId="28183" xr:uid="{00000000-0005-0000-0000-00009D7C0000}"/>
    <cellStyle name="표준 266 2 8" xfId="28184" xr:uid="{00000000-0005-0000-0000-00009E7C0000}"/>
    <cellStyle name="표준 266 3" xfId="28185" xr:uid="{00000000-0005-0000-0000-00009F7C0000}"/>
    <cellStyle name="표준 266 3 2" xfId="28186" xr:uid="{00000000-0005-0000-0000-0000A07C0000}"/>
    <cellStyle name="표준 266 3 2 2" xfId="28187" xr:uid="{00000000-0005-0000-0000-0000A17C0000}"/>
    <cellStyle name="표준 266 3 2 2 2" xfId="28188" xr:uid="{00000000-0005-0000-0000-0000A27C0000}"/>
    <cellStyle name="표준 266 3 2 2 2 2" xfId="28189" xr:uid="{00000000-0005-0000-0000-0000A37C0000}"/>
    <cellStyle name="표준 266 3 2 2 3" xfId="28190" xr:uid="{00000000-0005-0000-0000-0000A47C0000}"/>
    <cellStyle name="표준 266 3 2 3" xfId="28191" xr:uid="{00000000-0005-0000-0000-0000A57C0000}"/>
    <cellStyle name="표준 266 3 2 3 2" xfId="28192" xr:uid="{00000000-0005-0000-0000-0000A67C0000}"/>
    <cellStyle name="표준 266 3 2 4" xfId="28193" xr:uid="{00000000-0005-0000-0000-0000A77C0000}"/>
    <cellStyle name="표준 266 3 3" xfId="28194" xr:uid="{00000000-0005-0000-0000-0000A87C0000}"/>
    <cellStyle name="표준 266 3 3 2" xfId="28195" xr:uid="{00000000-0005-0000-0000-0000A97C0000}"/>
    <cellStyle name="표준 266 3 3 2 2" xfId="28196" xr:uid="{00000000-0005-0000-0000-0000AA7C0000}"/>
    <cellStyle name="표준 266 3 3 2 2 2" xfId="28197" xr:uid="{00000000-0005-0000-0000-0000AB7C0000}"/>
    <cellStyle name="표준 266 3 3 2 3" xfId="28198" xr:uid="{00000000-0005-0000-0000-0000AC7C0000}"/>
    <cellStyle name="표준 266 3 3 3" xfId="28199" xr:uid="{00000000-0005-0000-0000-0000AD7C0000}"/>
    <cellStyle name="표준 266 3 3 3 2" xfId="28200" xr:uid="{00000000-0005-0000-0000-0000AE7C0000}"/>
    <cellStyle name="표준 266 3 3 4" xfId="28201" xr:uid="{00000000-0005-0000-0000-0000AF7C0000}"/>
    <cellStyle name="표준 266 3 4" xfId="28202" xr:uid="{00000000-0005-0000-0000-0000B07C0000}"/>
    <cellStyle name="표준 266 3 4 2" xfId="28203" xr:uid="{00000000-0005-0000-0000-0000B17C0000}"/>
    <cellStyle name="표준 266 3 4 2 2" xfId="28204" xr:uid="{00000000-0005-0000-0000-0000B27C0000}"/>
    <cellStyle name="표준 266 3 4 3" xfId="28205" xr:uid="{00000000-0005-0000-0000-0000B37C0000}"/>
    <cellStyle name="표준 266 3 5" xfId="28206" xr:uid="{00000000-0005-0000-0000-0000B47C0000}"/>
    <cellStyle name="표준 266 3 5 2" xfId="28207" xr:uid="{00000000-0005-0000-0000-0000B57C0000}"/>
    <cellStyle name="표준 266 3 6" xfId="28208" xr:uid="{00000000-0005-0000-0000-0000B67C0000}"/>
    <cellStyle name="표준 266 4" xfId="28209" xr:uid="{00000000-0005-0000-0000-0000B77C0000}"/>
    <cellStyle name="표준 266 4 2" xfId="28210" xr:uid="{00000000-0005-0000-0000-0000B87C0000}"/>
    <cellStyle name="표준 266 4 2 2" xfId="28211" xr:uid="{00000000-0005-0000-0000-0000B97C0000}"/>
    <cellStyle name="표준 266 4 2 2 2" xfId="28212" xr:uid="{00000000-0005-0000-0000-0000BA7C0000}"/>
    <cellStyle name="표준 266 4 2 2 2 2" xfId="28213" xr:uid="{00000000-0005-0000-0000-0000BB7C0000}"/>
    <cellStyle name="표준 266 4 2 2 3" xfId="28214" xr:uid="{00000000-0005-0000-0000-0000BC7C0000}"/>
    <cellStyle name="표준 266 4 2 3" xfId="28215" xr:uid="{00000000-0005-0000-0000-0000BD7C0000}"/>
    <cellStyle name="표준 266 4 2 3 2" xfId="28216" xr:uid="{00000000-0005-0000-0000-0000BE7C0000}"/>
    <cellStyle name="표준 266 4 2 4" xfId="28217" xr:uid="{00000000-0005-0000-0000-0000BF7C0000}"/>
    <cellStyle name="표준 266 4 3" xfId="28218" xr:uid="{00000000-0005-0000-0000-0000C07C0000}"/>
    <cellStyle name="표준 266 4 3 2" xfId="28219" xr:uid="{00000000-0005-0000-0000-0000C17C0000}"/>
    <cellStyle name="표준 266 4 3 2 2" xfId="28220" xr:uid="{00000000-0005-0000-0000-0000C27C0000}"/>
    <cellStyle name="표준 266 4 3 2 2 2" xfId="28221" xr:uid="{00000000-0005-0000-0000-0000C37C0000}"/>
    <cellStyle name="표준 266 4 3 2 3" xfId="28222" xr:uid="{00000000-0005-0000-0000-0000C47C0000}"/>
    <cellStyle name="표준 266 4 3 3" xfId="28223" xr:uid="{00000000-0005-0000-0000-0000C57C0000}"/>
    <cellStyle name="표준 266 4 3 3 2" xfId="28224" xr:uid="{00000000-0005-0000-0000-0000C67C0000}"/>
    <cellStyle name="표준 266 4 3 4" xfId="28225" xr:uid="{00000000-0005-0000-0000-0000C77C0000}"/>
    <cellStyle name="표준 266 4 4" xfId="28226" xr:uid="{00000000-0005-0000-0000-0000C87C0000}"/>
    <cellStyle name="표준 266 4 4 2" xfId="28227" xr:uid="{00000000-0005-0000-0000-0000C97C0000}"/>
    <cellStyle name="표준 266 4 4 2 2" xfId="28228" xr:uid="{00000000-0005-0000-0000-0000CA7C0000}"/>
    <cellStyle name="표준 266 4 4 3" xfId="28229" xr:uid="{00000000-0005-0000-0000-0000CB7C0000}"/>
    <cellStyle name="표준 266 4 5" xfId="28230" xr:uid="{00000000-0005-0000-0000-0000CC7C0000}"/>
    <cellStyle name="표준 266 4 5 2" xfId="28231" xr:uid="{00000000-0005-0000-0000-0000CD7C0000}"/>
    <cellStyle name="표준 266 4 6" xfId="28232" xr:uid="{00000000-0005-0000-0000-0000CE7C0000}"/>
    <cellStyle name="표준 266 5" xfId="28233" xr:uid="{00000000-0005-0000-0000-0000CF7C0000}"/>
    <cellStyle name="표준 266 5 2" xfId="28234" xr:uid="{00000000-0005-0000-0000-0000D07C0000}"/>
    <cellStyle name="표준 266 5 2 2" xfId="28235" xr:uid="{00000000-0005-0000-0000-0000D17C0000}"/>
    <cellStyle name="표준 266 5 2 2 2" xfId="28236" xr:uid="{00000000-0005-0000-0000-0000D27C0000}"/>
    <cellStyle name="표준 266 5 2 3" xfId="28237" xr:uid="{00000000-0005-0000-0000-0000D37C0000}"/>
    <cellStyle name="표준 266 5 3" xfId="28238" xr:uid="{00000000-0005-0000-0000-0000D47C0000}"/>
    <cellStyle name="표준 266 5 3 2" xfId="28239" xr:uid="{00000000-0005-0000-0000-0000D57C0000}"/>
    <cellStyle name="표준 266 5 4" xfId="28240" xr:uid="{00000000-0005-0000-0000-0000D67C0000}"/>
    <cellStyle name="표준 266 6" xfId="28241" xr:uid="{00000000-0005-0000-0000-0000D77C0000}"/>
    <cellStyle name="표준 266 6 2" xfId="28242" xr:uid="{00000000-0005-0000-0000-0000D87C0000}"/>
    <cellStyle name="표준 266 6 2 2" xfId="28243" xr:uid="{00000000-0005-0000-0000-0000D97C0000}"/>
    <cellStyle name="표준 266 6 2 2 2" xfId="28244" xr:uid="{00000000-0005-0000-0000-0000DA7C0000}"/>
    <cellStyle name="표준 266 6 2 3" xfId="28245" xr:uid="{00000000-0005-0000-0000-0000DB7C0000}"/>
    <cellStyle name="표준 266 6 3" xfId="28246" xr:uid="{00000000-0005-0000-0000-0000DC7C0000}"/>
    <cellStyle name="표준 266 6 3 2" xfId="28247" xr:uid="{00000000-0005-0000-0000-0000DD7C0000}"/>
    <cellStyle name="표준 266 6 4" xfId="28248" xr:uid="{00000000-0005-0000-0000-0000DE7C0000}"/>
    <cellStyle name="표준 266 7" xfId="28249" xr:uid="{00000000-0005-0000-0000-0000DF7C0000}"/>
    <cellStyle name="표준 266 7 2" xfId="28250" xr:uid="{00000000-0005-0000-0000-0000E07C0000}"/>
    <cellStyle name="표준 266 7 2 2" xfId="28251" xr:uid="{00000000-0005-0000-0000-0000E17C0000}"/>
    <cellStyle name="표준 266 7 3" xfId="28252" xr:uid="{00000000-0005-0000-0000-0000E27C0000}"/>
    <cellStyle name="표준 266 8" xfId="28253" xr:uid="{00000000-0005-0000-0000-0000E37C0000}"/>
    <cellStyle name="표준 266 8 2" xfId="28254" xr:uid="{00000000-0005-0000-0000-0000E47C0000}"/>
    <cellStyle name="표준 266 9" xfId="28255" xr:uid="{00000000-0005-0000-0000-0000E57C0000}"/>
    <cellStyle name="표준 267" xfId="28256" xr:uid="{00000000-0005-0000-0000-0000E67C0000}"/>
    <cellStyle name="표준 267 2" xfId="28257" xr:uid="{00000000-0005-0000-0000-0000E77C0000}"/>
    <cellStyle name="표준 267 2 2" xfId="28258" xr:uid="{00000000-0005-0000-0000-0000E87C0000}"/>
    <cellStyle name="표준 267 2 2 2" xfId="28259" xr:uid="{00000000-0005-0000-0000-0000E97C0000}"/>
    <cellStyle name="표준 267 2 2 2 2" xfId="28260" xr:uid="{00000000-0005-0000-0000-0000EA7C0000}"/>
    <cellStyle name="표준 267 2 2 2 2 2" xfId="28261" xr:uid="{00000000-0005-0000-0000-0000EB7C0000}"/>
    <cellStyle name="표준 267 2 2 2 2 2 2" xfId="28262" xr:uid="{00000000-0005-0000-0000-0000EC7C0000}"/>
    <cellStyle name="표준 267 2 2 2 2 3" xfId="28263" xr:uid="{00000000-0005-0000-0000-0000ED7C0000}"/>
    <cellStyle name="표준 267 2 2 2 3" xfId="28264" xr:uid="{00000000-0005-0000-0000-0000EE7C0000}"/>
    <cellStyle name="표준 267 2 2 2 3 2" xfId="28265" xr:uid="{00000000-0005-0000-0000-0000EF7C0000}"/>
    <cellStyle name="표준 267 2 2 2 4" xfId="28266" xr:uid="{00000000-0005-0000-0000-0000F07C0000}"/>
    <cellStyle name="표준 267 2 2 3" xfId="28267" xr:uid="{00000000-0005-0000-0000-0000F17C0000}"/>
    <cellStyle name="표준 267 2 2 3 2" xfId="28268" xr:uid="{00000000-0005-0000-0000-0000F27C0000}"/>
    <cellStyle name="표준 267 2 2 3 2 2" xfId="28269" xr:uid="{00000000-0005-0000-0000-0000F37C0000}"/>
    <cellStyle name="표준 267 2 2 3 2 2 2" xfId="28270" xr:uid="{00000000-0005-0000-0000-0000F47C0000}"/>
    <cellStyle name="표준 267 2 2 3 2 3" xfId="28271" xr:uid="{00000000-0005-0000-0000-0000F57C0000}"/>
    <cellStyle name="표준 267 2 2 3 3" xfId="28272" xr:uid="{00000000-0005-0000-0000-0000F67C0000}"/>
    <cellStyle name="표준 267 2 2 3 3 2" xfId="28273" xr:uid="{00000000-0005-0000-0000-0000F77C0000}"/>
    <cellStyle name="표준 267 2 2 3 4" xfId="28274" xr:uid="{00000000-0005-0000-0000-0000F87C0000}"/>
    <cellStyle name="표준 267 2 2 4" xfId="28275" xr:uid="{00000000-0005-0000-0000-0000F97C0000}"/>
    <cellStyle name="표준 267 2 2 4 2" xfId="28276" xr:uid="{00000000-0005-0000-0000-0000FA7C0000}"/>
    <cellStyle name="표준 267 2 2 4 2 2" xfId="28277" xr:uid="{00000000-0005-0000-0000-0000FB7C0000}"/>
    <cellStyle name="표준 267 2 2 4 3" xfId="28278" xr:uid="{00000000-0005-0000-0000-0000FC7C0000}"/>
    <cellStyle name="표준 267 2 2 5" xfId="28279" xr:uid="{00000000-0005-0000-0000-0000FD7C0000}"/>
    <cellStyle name="표준 267 2 2 5 2" xfId="28280" xr:uid="{00000000-0005-0000-0000-0000FE7C0000}"/>
    <cellStyle name="표준 267 2 2 6" xfId="28281" xr:uid="{00000000-0005-0000-0000-0000FF7C0000}"/>
    <cellStyle name="표준 267 2 3" xfId="28282" xr:uid="{00000000-0005-0000-0000-0000007D0000}"/>
    <cellStyle name="표준 267 2 3 2" xfId="28283" xr:uid="{00000000-0005-0000-0000-0000017D0000}"/>
    <cellStyle name="표준 267 2 3 2 2" xfId="28284" xr:uid="{00000000-0005-0000-0000-0000027D0000}"/>
    <cellStyle name="표준 267 2 3 2 2 2" xfId="28285" xr:uid="{00000000-0005-0000-0000-0000037D0000}"/>
    <cellStyle name="표준 267 2 3 2 2 2 2" xfId="28286" xr:uid="{00000000-0005-0000-0000-0000047D0000}"/>
    <cellStyle name="표준 267 2 3 2 2 3" xfId="28287" xr:uid="{00000000-0005-0000-0000-0000057D0000}"/>
    <cellStyle name="표준 267 2 3 2 3" xfId="28288" xr:uid="{00000000-0005-0000-0000-0000067D0000}"/>
    <cellStyle name="표준 267 2 3 2 3 2" xfId="28289" xr:uid="{00000000-0005-0000-0000-0000077D0000}"/>
    <cellStyle name="표준 267 2 3 2 4" xfId="28290" xr:uid="{00000000-0005-0000-0000-0000087D0000}"/>
    <cellStyle name="표준 267 2 3 3" xfId="28291" xr:uid="{00000000-0005-0000-0000-0000097D0000}"/>
    <cellStyle name="표준 267 2 3 3 2" xfId="28292" xr:uid="{00000000-0005-0000-0000-00000A7D0000}"/>
    <cellStyle name="표준 267 2 3 3 2 2" xfId="28293" xr:uid="{00000000-0005-0000-0000-00000B7D0000}"/>
    <cellStyle name="표준 267 2 3 3 2 2 2" xfId="28294" xr:uid="{00000000-0005-0000-0000-00000C7D0000}"/>
    <cellStyle name="표준 267 2 3 3 2 3" xfId="28295" xr:uid="{00000000-0005-0000-0000-00000D7D0000}"/>
    <cellStyle name="표준 267 2 3 3 3" xfId="28296" xr:uid="{00000000-0005-0000-0000-00000E7D0000}"/>
    <cellStyle name="표준 267 2 3 3 3 2" xfId="28297" xr:uid="{00000000-0005-0000-0000-00000F7D0000}"/>
    <cellStyle name="표준 267 2 3 3 4" xfId="28298" xr:uid="{00000000-0005-0000-0000-0000107D0000}"/>
    <cellStyle name="표준 267 2 3 4" xfId="28299" xr:uid="{00000000-0005-0000-0000-0000117D0000}"/>
    <cellStyle name="표준 267 2 3 4 2" xfId="28300" xr:uid="{00000000-0005-0000-0000-0000127D0000}"/>
    <cellStyle name="표준 267 2 3 4 2 2" xfId="28301" xr:uid="{00000000-0005-0000-0000-0000137D0000}"/>
    <cellStyle name="표준 267 2 3 4 3" xfId="28302" xr:uid="{00000000-0005-0000-0000-0000147D0000}"/>
    <cellStyle name="표준 267 2 3 5" xfId="28303" xr:uid="{00000000-0005-0000-0000-0000157D0000}"/>
    <cellStyle name="표준 267 2 3 5 2" xfId="28304" xr:uid="{00000000-0005-0000-0000-0000167D0000}"/>
    <cellStyle name="표준 267 2 3 6" xfId="28305" xr:uid="{00000000-0005-0000-0000-0000177D0000}"/>
    <cellStyle name="표준 267 2 4" xfId="28306" xr:uid="{00000000-0005-0000-0000-0000187D0000}"/>
    <cellStyle name="표준 267 2 4 2" xfId="28307" xr:uid="{00000000-0005-0000-0000-0000197D0000}"/>
    <cellStyle name="표준 267 2 4 2 2" xfId="28308" xr:uid="{00000000-0005-0000-0000-00001A7D0000}"/>
    <cellStyle name="표준 267 2 4 2 2 2" xfId="28309" xr:uid="{00000000-0005-0000-0000-00001B7D0000}"/>
    <cellStyle name="표준 267 2 4 2 3" xfId="28310" xr:uid="{00000000-0005-0000-0000-00001C7D0000}"/>
    <cellStyle name="표준 267 2 4 3" xfId="28311" xr:uid="{00000000-0005-0000-0000-00001D7D0000}"/>
    <cellStyle name="표준 267 2 4 3 2" xfId="28312" xr:uid="{00000000-0005-0000-0000-00001E7D0000}"/>
    <cellStyle name="표준 267 2 4 4" xfId="28313" xr:uid="{00000000-0005-0000-0000-00001F7D0000}"/>
    <cellStyle name="표준 267 2 5" xfId="28314" xr:uid="{00000000-0005-0000-0000-0000207D0000}"/>
    <cellStyle name="표준 267 2 5 2" xfId="28315" xr:uid="{00000000-0005-0000-0000-0000217D0000}"/>
    <cellStyle name="표준 267 2 5 2 2" xfId="28316" xr:uid="{00000000-0005-0000-0000-0000227D0000}"/>
    <cellStyle name="표준 267 2 5 2 2 2" xfId="28317" xr:uid="{00000000-0005-0000-0000-0000237D0000}"/>
    <cellStyle name="표준 267 2 5 2 3" xfId="28318" xr:uid="{00000000-0005-0000-0000-0000247D0000}"/>
    <cellStyle name="표준 267 2 5 3" xfId="28319" xr:uid="{00000000-0005-0000-0000-0000257D0000}"/>
    <cellStyle name="표준 267 2 5 3 2" xfId="28320" xr:uid="{00000000-0005-0000-0000-0000267D0000}"/>
    <cellStyle name="표준 267 2 5 4" xfId="28321" xr:uid="{00000000-0005-0000-0000-0000277D0000}"/>
    <cellStyle name="표준 267 2 6" xfId="28322" xr:uid="{00000000-0005-0000-0000-0000287D0000}"/>
    <cellStyle name="표준 267 2 6 2" xfId="28323" xr:uid="{00000000-0005-0000-0000-0000297D0000}"/>
    <cellStyle name="표준 267 2 6 2 2" xfId="28324" xr:uid="{00000000-0005-0000-0000-00002A7D0000}"/>
    <cellStyle name="표준 267 2 6 3" xfId="28325" xr:uid="{00000000-0005-0000-0000-00002B7D0000}"/>
    <cellStyle name="표준 267 2 7" xfId="28326" xr:uid="{00000000-0005-0000-0000-00002C7D0000}"/>
    <cellStyle name="표준 267 2 7 2" xfId="28327" xr:uid="{00000000-0005-0000-0000-00002D7D0000}"/>
    <cellStyle name="표준 267 2 8" xfId="28328" xr:uid="{00000000-0005-0000-0000-00002E7D0000}"/>
    <cellStyle name="표준 267 3" xfId="28329" xr:uid="{00000000-0005-0000-0000-00002F7D0000}"/>
    <cellStyle name="표준 267 3 2" xfId="28330" xr:uid="{00000000-0005-0000-0000-0000307D0000}"/>
    <cellStyle name="표준 267 3 2 2" xfId="28331" xr:uid="{00000000-0005-0000-0000-0000317D0000}"/>
    <cellStyle name="표준 267 3 2 2 2" xfId="28332" xr:uid="{00000000-0005-0000-0000-0000327D0000}"/>
    <cellStyle name="표준 267 3 2 2 2 2" xfId="28333" xr:uid="{00000000-0005-0000-0000-0000337D0000}"/>
    <cellStyle name="표준 267 3 2 2 3" xfId="28334" xr:uid="{00000000-0005-0000-0000-0000347D0000}"/>
    <cellStyle name="표준 267 3 2 3" xfId="28335" xr:uid="{00000000-0005-0000-0000-0000357D0000}"/>
    <cellStyle name="표준 267 3 2 3 2" xfId="28336" xr:uid="{00000000-0005-0000-0000-0000367D0000}"/>
    <cellStyle name="표준 267 3 2 4" xfId="28337" xr:uid="{00000000-0005-0000-0000-0000377D0000}"/>
    <cellStyle name="표준 267 3 3" xfId="28338" xr:uid="{00000000-0005-0000-0000-0000387D0000}"/>
    <cellStyle name="표준 267 3 3 2" xfId="28339" xr:uid="{00000000-0005-0000-0000-0000397D0000}"/>
    <cellStyle name="표준 267 3 3 2 2" xfId="28340" xr:uid="{00000000-0005-0000-0000-00003A7D0000}"/>
    <cellStyle name="표준 267 3 3 2 2 2" xfId="28341" xr:uid="{00000000-0005-0000-0000-00003B7D0000}"/>
    <cellStyle name="표준 267 3 3 2 3" xfId="28342" xr:uid="{00000000-0005-0000-0000-00003C7D0000}"/>
    <cellStyle name="표준 267 3 3 3" xfId="28343" xr:uid="{00000000-0005-0000-0000-00003D7D0000}"/>
    <cellStyle name="표준 267 3 3 3 2" xfId="28344" xr:uid="{00000000-0005-0000-0000-00003E7D0000}"/>
    <cellStyle name="표준 267 3 3 4" xfId="28345" xr:uid="{00000000-0005-0000-0000-00003F7D0000}"/>
    <cellStyle name="표준 267 3 4" xfId="28346" xr:uid="{00000000-0005-0000-0000-0000407D0000}"/>
    <cellStyle name="표준 267 3 4 2" xfId="28347" xr:uid="{00000000-0005-0000-0000-0000417D0000}"/>
    <cellStyle name="표준 267 3 4 2 2" xfId="28348" xr:uid="{00000000-0005-0000-0000-0000427D0000}"/>
    <cellStyle name="표준 267 3 4 3" xfId="28349" xr:uid="{00000000-0005-0000-0000-0000437D0000}"/>
    <cellStyle name="표준 267 3 5" xfId="28350" xr:uid="{00000000-0005-0000-0000-0000447D0000}"/>
    <cellStyle name="표준 267 3 5 2" xfId="28351" xr:uid="{00000000-0005-0000-0000-0000457D0000}"/>
    <cellStyle name="표준 267 3 6" xfId="28352" xr:uid="{00000000-0005-0000-0000-0000467D0000}"/>
    <cellStyle name="표준 267 4" xfId="28353" xr:uid="{00000000-0005-0000-0000-0000477D0000}"/>
    <cellStyle name="표준 267 4 2" xfId="28354" xr:uid="{00000000-0005-0000-0000-0000487D0000}"/>
    <cellStyle name="표준 267 4 2 2" xfId="28355" xr:uid="{00000000-0005-0000-0000-0000497D0000}"/>
    <cellStyle name="표준 267 4 2 2 2" xfId="28356" xr:uid="{00000000-0005-0000-0000-00004A7D0000}"/>
    <cellStyle name="표준 267 4 2 2 2 2" xfId="28357" xr:uid="{00000000-0005-0000-0000-00004B7D0000}"/>
    <cellStyle name="표준 267 4 2 2 3" xfId="28358" xr:uid="{00000000-0005-0000-0000-00004C7D0000}"/>
    <cellStyle name="표준 267 4 2 3" xfId="28359" xr:uid="{00000000-0005-0000-0000-00004D7D0000}"/>
    <cellStyle name="표준 267 4 2 3 2" xfId="28360" xr:uid="{00000000-0005-0000-0000-00004E7D0000}"/>
    <cellStyle name="표준 267 4 2 4" xfId="28361" xr:uid="{00000000-0005-0000-0000-00004F7D0000}"/>
    <cellStyle name="표준 267 4 3" xfId="28362" xr:uid="{00000000-0005-0000-0000-0000507D0000}"/>
    <cellStyle name="표준 267 4 3 2" xfId="28363" xr:uid="{00000000-0005-0000-0000-0000517D0000}"/>
    <cellStyle name="표준 267 4 3 2 2" xfId="28364" xr:uid="{00000000-0005-0000-0000-0000527D0000}"/>
    <cellStyle name="표준 267 4 3 2 2 2" xfId="28365" xr:uid="{00000000-0005-0000-0000-0000537D0000}"/>
    <cellStyle name="표준 267 4 3 2 3" xfId="28366" xr:uid="{00000000-0005-0000-0000-0000547D0000}"/>
    <cellStyle name="표준 267 4 3 3" xfId="28367" xr:uid="{00000000-0005-0000-0000-0000557D0000}"/>
    <cellStyle name="표준 267 4 3 3 2" xfId="28368" xr:uid="{00000000-0005-0000-0000-0000567D0000}"/>
    <cellStyle name="표준 267 4 3 4" xfId="28369" xr:uid="{00000000-0005-0000-0000-0000577D0000}"/>
    <cellStyle name="표준 267 4 4" xfId="28370" xr:uid="{00000000-0005-0000-0000-0000587D0000}"/>
    <cellStyle name="표준 267 4 4 2" xfId="28371" xr:uid="{00000000-0005-0000-0000-0000597D0000}"/>
    <cellStyle name="표준 267 4 4 2 2" xfId="28372" xr:uid="{00000000-0005-0000-0000-00005A7D0000}"/>
    <cellStyle name="표준 267 4 4 3" xfId="28373" xr:uid="{00000000-0005-0000-0000-00005B7D0000}"/>
    <cellStyle name="표준 267 4 5" xfId="28374" xr:uid="{00000000-0005-0000-0000-00005C7D0000}"/>
    <cellStyle name="표준 267 4 5 2" xfId="28375" xr:uid="{00000000-0005-0000-0000-00005D7D0000}"/>
    <cellStyle name="표준 267 4 6" xfId="28376" xr:uid="{00000000-0005-0000-0000-00005E7D0000}"/>
    <cellStyle name="표준 267 5" xfId="28377" xr:uid="{00000000-0005-0000-0000-00005F7D0000}"/>
    <cellStyle name="표준 267 5 2" xfId="28378" xr:uid="{00000000-0005-0000-0000-0000607D0000}"/>
    <cellStyle name="표준 267 5 2 2" xfId="28379" xr:uid="{00000000-0005-0000-0000-0000617D0000}"/>
    <cellStyle name="표준 267 5 2 2 2" xfId="28380" xr:uid="{00000000-0005-0000-0000-0000627D0000}"/>
    <cellStyle name="표준 267 5 2 3" xfId="28381" xr:uid="{00000000-0005-0000-0000-0000637D0000}"/>
    <cellStyle name="표준 267 5 3" xfId="28382" xr:uid="{00000000-0005-0000-0000-0000647D0000}"/>
    <cellStyle name="표준 267 5 3 2" xfId="28383" xr:uid="{00000000-0005-0000-0000-0000657D0000}"/>
    <cellStyle name="표준 267 5 4" xfId="28384" xr:uid="{00000000-0005-0000-0000-0000667D0000}"/>
    <cellStyle name="표준 267 6" xfId="28385" xr:uid="{00000000-0005-0000-0000-0000677D0000}"/>
    <cellStyle name="표준 267 6 2" xfId="28386" xr:uid="{00000000-0005-0000-0000-0000687D0000}"/>
    <cellStyle name="표준 267 6 2 2" xfId="28387" xr:uid="{00000000-0005-0000-0000-0000697D0000}"/>
    <cellStyle name="표준 267 6 2 2 2" xfId="28388" xr:uid="{00000000-0005-0000-0000-00006A7D0000}"/>
    <cellStyle name="표준 267 6 2 3" xfId="28389" xr:uid="{00000000-0005-0000-0000-00006B7D0000}"/>
    <cellStyle name="표준 267 6 3" xfId="28390" xr:uid="{00000000-0005-0000-0000-00006C7D0000}"/>
    <cellStyle name="표준 267 6 3 2" xfId="28391" xr:uid="{00000000-0005-0000-0000-00006D7D0000}"/>
    <cellStyle name="표준 267 6 4" xfId="28392" xr:uid="{00000000-0005-0000-0000-00006E7D0000}"/>
    <cellStyle name="표준 267 7" xfId="28393" xr:uid="{00000000-0005-0000-0000-00006F7D0000}"/>
    <cellStyle name="표준 267 7 2" xfId="28394" xr:uid="{00000000-0005-0000-0000-0000707D0000}"/>
    <cellStyle name="표준 267 7 2 2" xfId="28395" xr:uid="{00000000-0005-0000-0000-0000717D0000}"/>
    <cellStyle name="표준 267 7 3" xfId="28396" xr:uid="{00000000-0005-0000-0000-0000727D0000}"/>
    <cellStyle name="표준 267 8" xfId="28397" xr:uid="{00000000-0005-0000-0000-0000737D0000}"/>
    <cellStyle name="표준 267 8 2" xfId="28398" xr:uid="{00000000-0005-0000-0000-0000747D0000}"/>
    <cellStyle name="표준 267 9" xfId="28399" xr:uid="{00000000-0005-0000-0000-0000757D0000}"/>
    <cellStyle name="표준 268" xfId="28400" xr:uid="{00000000-0005-0000-0000-0000767D0000}"/>
    <cellStyle name="표준 268 2" xfId="28401" xr:uid="{00000000-0005-0000-0000-0000777D0000}"/>
    <cellStyle name="표준 268 2 2" xfId="28402" xr:uid="{00000000-0005-0000-0000-0000787D0000}"/>
    <cellStyle name="표준 268 2 2 2" xfId="28403" xr:uid="{00000000-0005-0000-0000-0000797D0000}"/>
    <cellStyle name="표준 268 2 2 2 2" xfId="28404" xr:uid="{00000000-0005-0000-0000-00007A7D0000}"/>
    <cellStyle name="표준 268 2 2 2 2 2" xfId="28405" xr:uid="{00000000-0005-0000-0000-00007B7D0000}"/>
    <cellStyle name="표준 268 2 2 2 2 2 2" xfId="28406" xr:uid="{00000000-0005-0000-0000-00007C7D0000}"/>
    <cellStyle name="표준 268 2 2 2 2 3" xfId="28407" xr:uid="{00000000-0005-0000-0000-00007D7D0000}"/>
    <cellStyle name="표준 268 2 2 2 3" xfId="28408" xr:uid="{00000000-0005-0000-0000-00007E7D0000}"/>
    <cellStyle name="표준 268 2 2 2 3 2" xfId="28409" xr:uid="{00000000-0005-0000-0000-00007F7D0000}"/>
    <cellStyle name="표준 268 2 2 2 4" xfId="28410" xr:uid="{00000000-0005-0000-0000-0000807D0000}"/>
    <cellStyle name="표준 268 2 2 3" xfId="28411" xr:uid="{00000000-0005-0000-0000-0000817D0000}"/>
    <cellStyle name="표준 268 2 2 3 2" xfId="28412" xr:uid="{00000000-0005-0000-0000-0000827D0000}"/>
    <cellStyle name="표준 268 2 2 3 2 2" xfId="28413" xr:uid="{00000000-0005-0000-0000-0000837D0000}"/>
    <cellStyle name="표준 268 2 2 3 2 2 2" xfId="28414" xr:uid="{00000000-0005-0000-0000-0000847D0000}"/>
    <cellStyle name="표준 268 2 2 3 2 3" xfId="28415" xr:uid="{00000000-0005-0000-0000-0000857D0000}"/>
    <cellStyle name="표준 268 2 2 3 3" xfId="28416" xr:uid="{00000000-0005-0000-0000-0000867D0000}"/>
    <cellStyle name="표준 268 2 2 3 3 2" xfId="28417" xr:uid="{00000000-0005-0000-0000-0000877D0000}"/>
    <cellStyle name="표준 268 2 2 3 4" xfId="28418" xr:uid="{00000000-0005-0000-0000-0000887D0000}"/>
    <cellStyle name="표준 268 2 2 4" xfId="28419" xr:uid="{00000000-0005-0000-0000-0000897D0000}"/>
    <cellStyle name="표준 268 2 2 4 2" xfId="28420" xr:uid="{00000000-0005-0000-0000-00008A7D0000}"/>
    <cellStyle name="표준 268 2 2 4 2 2" xfId="28421" xr:uid="{00000000-0005-0000-0000-00008B7D0000}"/>
    <cellStyle name="표준 268 2 2 4 3" xfId="28422" xr:uid="{00000000-0005-0000-0000-00008C7D0000}"/>
    <cellStyle name="표준 268 2 2 5" xfId="28423" xr:uid="{00000000-0005-0000-0000-00008D7D0000}"/>
    <cellStyle name="표준 268 2 2 5 2" xfId="28424" xr:uid="{00000000-0005-0000-0000-00008E7D0000}"/>
    <cellStyle name="표준 268 2 2 6" xfId="28425" xr:uid="{00000000-0005-0000-0000-00008F7D0000}"/>
    <cellStyle name="표준 268 2 3" xfId="28426" xr:uid="{00000000-0005-0000-0000-0000907D0000}"/>
    <cellStyle name="표준 268 2 3 2" xfId="28427" xr:uid="{00000000-0005-0000-0000-0000917D0000}"/>
    <cellStyle name="표준 268 2 3 2 2" xfId="28428" xr:uid="{00000000-0005-0000-0000-0000927D0000}"/>
    <cellStyle name="표준 268 2 3 2 2 2" xfId="28429" xr:uid="{00000000-0005-0000-0000-0000937D0000}"/>
    <cellStyle name="표준 268 2 3 2 2 2 2" xfId="28430" xr:uid="{00000000-0005-0000-0000-0000947D0000}"/>
    <cellStyle name="표준 268 2 3 2 2 3" xfId="28431" xr:uid="{00000000-0005-0000-0000-0000957D0000}"/>
    <cellStyle name="표준 268 2 3 2 3" xfId="28432" xr:uid="{00000000-0005-0000-0000-0000967D0000}"/>
    <cellStyle name="표준 268 2 3 2 3 2" xfId="28433" xr:uid="{00000000-0005-0000-0000-0000977D0000}"/>
    <cellStyle name="표준 268 2 3 2 4" xfId="28434" xr:uid="{00000000-0005-0000-0000-0000987D0000}"/>
    <cellStyle name="표준 268 2 3 3" xfId="28435" xr:uid="{00000000-0005-0000-0000-0000997D0000}"/>
    <cellStyle name="표준 268 2 3 3 2" xfId="28436" xr:uid="{00000000-0005-0000-0000-00009A7D0000}"/>
    <cellStyle name="표준 268 2 3 3 2 2" xfId="28437" xr:uid="{00000000-0005-0000-0000-00009B7D0000}"/>
    <cellStyle name="표준 268 2 3 3 2 2 2" xfId="28438" xr:uid="{00000000-0005-0000-0000-00009C7D0000}"/>
    <cellStyle name="표준 268 2 3 3 2 3" xfId="28439" xr:uid="{00000000-0005-0000-0000-00009D7D0000}"/>
    <cellStyle name="표준 268 2 3 3 3" xfId="28440" xr:uid="{00000000-0005-0000-0000-00009E7D0000}"/>
    <cellStyle name="표준 268 2 3 3 3 2" xfId="28441" xr:uid="{00000000-0005-0000-0000-00009F7D0000}"/>
    <cellStyle name="표준 268 2 3 3 4" xfId="28442" xr:uid="{00000000-0005-0000-0000-0000A07D0000}"/>
    <cellStyle name="표준 268 2 3 4" xfId="28443" xr:uid="{00000000-0005-0000-0000-0000A17D0000}"/>
    <cellStyle name="표준 268 2 3 4 2" xfId="28444" xr:uid="{00000000-0005-0000-0000-0000A27D0000}"/>
    <cellStyle name="표준 268 2 3 4 2 2" xfId="28445" xr:uid="{00000000-0005-0000-0000-0000A37D0000}"/>
    <cellStyle name="표준 268 2 3 4 3" xfId="28446" xr:uid="{00000000-0005-0000-0000-0000A47D0000}"/>
    <cellStyle name="표준 268 2 3 5" xfId="28447" xr:uid="{00000000-0005-0000-0000-0000A57D0000}"/>
    <cellStyle name="표준 268 2 3 5 2" xfId="28448" xr:uid="{00000000-0005-0000-0000-0000A67D0000}"/>
    <cellStyle name="표준 268 2 3 6" xfId="28449" xr:uid="{00000000-0005-0000-0000-0000A77D0000}"/>
    <cellStyle name="표준 268 2 4" xfId="28450" xr:uid="{00000000-0005-0000-0000-0000A87D0000}"/>
    <cellStyle name="표준 268 2 4 2" xfId="28451" xr:uid="{00000000-0005-0000-0000-0000A97D0000}"/>
    <cellStyle name="표준 268 2 4 2 2" xfId="28452" xr:uid="{00000000-0005-0000-0000-0000AA7D0000}"/>
    <cellStyle name="표준 268 2 4 2 2 2" xfId="28453" xr:uid="{00000000-0005-0000-0000-0000AB7D0000}"/>
    <cellStyle name="표준 268 2 4 2 3" xfId="28454" xr:uid="{00000000-0005-0000-0000-0000AC7D0000}"/>
    <cellStyle name="표준 268 2 4 3" xfId="28455" xr:uid="{00000000-0005-0000-0000-0000AD7D0000}"/>
    <cellStyle name="표준 268 2 4 3 2" xfId="28456" xr:uid="{00000000-0005-0000-0000-0000AE7D0000}"/>
    <cellStyle name="표준 268 2 4 4" xfId="28457" xr:uid="{00000000-0005-0000-0000-0000AF7D0000}"/>
    <cellStyle name="표준 268 2 5" xfId="28458" xr:uid="{00000000-0005-0000-0000-0000B07D0000}"/>
    <cellStyle name="표준 268 2 5 2" xfId="28459" xr:uid="{00000000-0005-0000-0000-0000B17D0000}"/>
    <cellStyle name="표준 268 2 5 2 2" xfId="28460" xr:uid="{00000000-0005-0000-0000-0000B27D0000}"/>
    <cellStyle name="표준 268 2 5 2 2 2" xfId="28461" xr:uid="{00000000-0005-0000-0000-0000B37D0000}"/>
    <cellStyle name="표준 268 2 5 2 3" xfId="28462" xr:uid="{00000000-0005-0000-0000-0000B47D0000}"/>
    <cellStyle name="표준 268 2 5 3" xfId="28463" xr:uid="{00000000-0005-0000-0000-0000B57D0000}"/>
    <cellStyle name="표준 268 2 5 3 2" xfId="28464" xr:uid="{00000000-0005-0000-0000-0000B67D0000}"/>
    <cellStyle name="표준 268 2 5 4" xfId="28465" xr:uid="{00000000-0005-0000-0000-0000B77D0000}"/>
    <cellStyle name="표준 268 2 6" xfId="28466" xr:uid="{00000000-0005-0000-0000-0000B87D0000}"/>
    <cellStyle name="표준 268 2 6 2" xfId="28467" xr:uid="{00000000-0005-0000-0000-0000B97D0000}"/>
    <cellStyle name="표준 268 2 6 2 2" xfId="28468" xr:uid="{00000000-0005-0000-0000-0000BA7D0000}"/>
    <cellStyle name="표준 268 2 6 3" xfId="28469" xr:uid="{00000000-0005-0000-0000-0000BB7D0000}"/>
    <cellStyle name="표준 268 2 7" xfId="28470" xr:uid="{00000000-0005-0000-0000-0000BC7D0000}"/>
    <cellStyle name="표준 268 2 7 2" xfId="28471" xr:uid="{00000000-0005-0000-0000-0000BD7D0000}"/>
    <cellStyle name="표준 268 2 8" xfId="28472" xr:uid="{00000000-0005-0000-0000-0000BE7D0000}"/>
    <cellStyle name="표준 268 3" xfId="28473" xr:uid="{00000000-0005-0000-0000-0000BF7D0000}"/>
    <cellStyle name="표준 268 3 2" xfId="28474" xr:uid="{00000000-0005-0000-0000-0000C07D0000}"/>
    <cellStyle name="표준 268 3 2 2" xfId="28475" xr:uid="{00000000-0005-0000-0000-0000C17D0000}"/>
    <cellStyle name="표준 268 3 2 2 2" xfId="28476" xr:uid="{00000000-0005-0000-0000-0000C27D0000}"/>
    <cellStyle name="표준 268 3 2 2 2 2" xfId="28477" xr:uid="{00000000-0005-0000-0000-0000C37D0000}"/>
    <cellStyle name="표준 268 3 2 2 3" xfId="28478" xr:uid="{00000000-0005-0000-0000-0000C47D0000}"/>
    <cellStyle name="표준 268 3 2 3" xfId="28479" xr:uid="{00000000-0005-0000-0000-0000C57D0000}"/>
    <cellStyle name="표준 268 3 2 3 2" xfId="28480" xr:uid="{00000000-0005-0000-0000-0000C67D0000}"/>
    <cellStyle name="표준 268 3 2 4" xfId="28481" xr:uid="{00000000-0005-0000-0000-0000C77D0000}"/>
    <cellStyle name="표준 268 3 3" xfId="28482" xr:uid="{00000000-0005-0000-0000-0000C87D0000}"/>
    <cellStyle name="표준 268 3 3 2" xfId="28483" xr:uid="{00000000-0005-0000-0000-0000C97D0000}"/>
    <cellStyle name="표준 268 3 3 2 2" xfId="28484" xr:uid="{00000000-0005-0000-0000-0000CA7D0000}"/>
    <cellStyle name="표준 268 3 3 2 2 2" xfId="28485" xr:uid="{00000000-0005-0000-0000-0000CB7D0000}"/>
    <cellStyle name="표준 268 3 3 2 3" xfId="28486" xr:uid="{00000000-0005-0000-0000-0000CC7D0000}"/>
    <cellStyle name="표준 268 3 3 3" xfId="28487" xr:uid="{00000000-0005-0000-0000-0000CD7D0000}"/>
    <cellStyle name="표준 268 3 3 3 2" xfId="28488" xr:uid="{00000000-0005-0000-0000-0000CE7D0000}"/>
    <cellStyle name="표준 268 3 3 4" xfId="28489" xr:uid="{00000000-0005-0000-0000-0000CF7D0000}"/>
    <cellStyle name="표준 268 3 4" xfId="28490" xr:uid="{00000000-0005-0000-0000-0000D07D0000}"/>
    <cellStyle name="표준 268 3 4 2" xfId="28491" xr:uid="{00000000-0005-0000-0000-0000D17D0000}"/>
    <cellStyle name="표준 268 3 4 2 2" xfId="28492" xr:uid="{00000000-0005-0000-0000-0000D27D0000}"/>
    <cellStyle name="표준 268 3 4 3" xfId="28493" xr:uid="{00000000-0005-0000-0000-0000D37D0000}"/>
    <cellStyle name="표준 268 3 5" xfId="28494" xr:uid="{00000000-0005-0000-0000-0000D47D0000}"/>
    <cellStyle name="표준 268 3 5 2" xfId="28495" xr:uid="{00000000-0005-0000-0000-0000D57D0000}"/>
    <cellStyle name="표준 268 3 6" xfId="28496" xr:uid="{00000000-0005-0000-0000-0000D67D0000}"/>
    <cellStyle name="표준 268 4" xfId="28497" xr:uid="{00000000-0005-0000-0000-0000D77D0000}"/>
    <cellStyle name="표준 268 4 2" xfId="28498" xr:uid="{00000000-0005-0000-0000-0000D87D0000}"/>
    <cellStyle name="표준 268 4 2 2" xfId="28499" xr:uid="{00000000-0005-0000-0000-0000D97D0000}"/>
    <cellStyle name="표준 268 4 2 2 2" xfId="28500" xr:uid="{00000000-0005-0000-0000-0000DA7D0000}"/>
    <cellStyle name="표준 268 4 2 2 2 2" xfId="28501" xr:uid="{00000000-0005-0000-0000-0000DB7D0000}"/>
    <cellStyle name="표준 268 4 2 2 3" xfId="28502" xr:uid="{00000000-0005-0000-0000-0000DC7D0000}"/>
    <cellStyle name="표준 268 4 2 3" xfId="28503" xr:uid="{00000000-0005-0000-0000-0000DD7D0000}"/>
    <cellStyle name="표준 268 4 2 3 2" xfId="28504" xr:uid="{00000000-0005-0000-0000-0000DE7D0000}"/>
    <cellStyle name="표준 268 4 2 4" xfId="28505" xr:uid="{00000000-0005-0000-0000-0000DF7D0000}"/>
    <cellStyle name="표준 268 4 3" xfId="28506" xr:uid="{00000000-0005-0000-0000-0000E07D0000}"/>
    <cellStyle name="표준 268 4 3 2" xfId="28507" xr:uid="{00000000-0005-0000-0000-0000E17D0000}"/>
    <cellStyle name="표준 268 4 3 2 2" xfId="28508" xr:uid="{00000000-0005-0000-0000-0000E27D0000}"/>
    <cellStyle name="표준 268 4 3 2 2 2" xfId="28509" xr:uid="{00000000-0005-0000-0000-0000E37D0000}"/>
    <cellStyle name="표준 268 4 3 2 3" xfId="28510" xr:uid="{00000000-0005-0000-0000-0000E47D0000}"/>
    <cellStyle name="표준 268 4 3 3" xfId="28511" xr:uid="{00000000-0005-0000-0000-0000E57D0000}"/>
    <cellStyle name="표준 268 4 3 3 2" xfId="28512" xr:uid="{00000000-0005-0000-0000-0000E67D0000}"/>
    <cellStyle name="표준 268 4 3 4" xfId="28513" xr:uid="{00000000-0005-0000-0000-0000E77D0000}"/>
    <cellStyle name="표준 268 4 4" xfId="28514" xr:uid="{00000000-0005-0000-0000-0000E87D0000}"/>
    <cellStyle name="표준 268 4 4 2" xfId="28515" xr:uid="{00000000-0005-0000-0000-0000E97D0000}"/>
    <cellStyle name="표준 268 4 4 2 2" xfId="28516" xr:uid="{00000000-0005-0000-0000-0000EA7D0000}"/>
    <cellStyle name="표준 268 4 4 3" xfId="28517" xr:uid="{00000000-0005-0000-0000-0000EB7D0000}"/>
    <cellStyle name="표준 268 4 5" xfId="28518" xr:uid="{00000000-0005-0000-0000-0000EC7D0000}"/>
    <cellStyle name="표준 268 4 5 2" xfId="28519" xr:uid="{00000000-0005-0000-0000-0000ED7D0000}"/>
    <cellStyle name="표준 268 4 6" xfId="28520" xr:uid="{00000000-0005-0000-0000-0000EE7D0000}"/>
    <cellStyle name="표준 268 5" xfId="28521" xr:uid="{00000000-0005-0000-0000-0000EF7D0000}"/>
    <cellStyle name="표준 268 5 2" xfId="28522" xr:uid="{00000000-0005-0000-0000-0000F07D0000}"/>
    <cellStyle name="표준 268 5 2 2" xfId="28523" xr:uid="{00000000-0005-0000-0000-0000F17D0000}"/>
    <cellStyle name="표준 268 5 2 2 2" xfId="28524" xr:uid="{00000000-0005-0000-0000-0000F27D0000}"/>
    <cellStyle name="표준 268 5 2 3" xfId="28525" xr:uid="{00000000-0005-0000-0000-0000F37D0000}"/>
    <cellStyle name="표준 268 5 3" xfId="28526" xr:uid="{00000000-0005-0000-0000-0000F47D0000}"/>
    <cellStyle name="표준 268 5 3 2" xfId="28527" xr:uid="{00000000-0005-0000-0000-0000F57D0000}"/>
    <cellStyle name="표준 268 5 4" xfId="28528" xr:uid="{00000000-0005-0000-0000-0000F67D0000}"/>
    <cellStyle name="표준 268 6" xfId="28529" xr:uid="{00000000-0005-0000-0000-0000F77D0000}"/>
    <cellStyle name="표준 268 6 2" xfId="28530" xr:uid="{00000000-0005-0000-0000-0000F87D0000}"/>
    <cellStyle name="표준 268 6 2 2" xfId="28531" xr:uid="{00000000-0005-0000-0000-0000F97D0000}"/>
    <cellStyle name="표준 268 6 2 2 2" xfId="28532" xr:uid="{00000000-0005-0000-0000-0000FA7D0000}"/>
    <cellStyle name="표준 268 6 2 3" xfId="28533" xr:uid="{00000000-0005-0000-0000-0000FB7D0000}"/>
    <cellStyle name="표준 268 6 3" xfId="28534" xr:uid="{00000000-0005-0000-0000-0000FC7D0000}"/>
    <cellStyle name="표준 268 6 3 2" xfId="28535" xr:uid="{00000000-0005-0000-0000-0000FD7D0000}"/>
    <cellStyle name="표준 268 6 4" xfId="28536" xr:uid="{00000000-0005-0000-0000-0000FE7D0000}"/>
    <cellStyle name="표준 268 7" xfId="28537" xr:uid="{00000000-0005-0000-0000-0000FF7D0000}"/>
    <cellStyle name="표준 268 7 2" xfId="28538" xr:uid="{00000000-0005-0000-0000-0000007E0000}"/>
    <cellStyle name="표준 268 7 2 2" xfId="28539" xr:uid="{00000000-0005-0000-0000-0000017E0000}"/>
    <cellStyle name="표준 268 7 3" xfId="28540" xr:uid="{00000000-0005-0000-0000-0000027E0000}"/>
    <cellStyle name="표준 268 8" xfId="28541" xr:uid="{00000000-0005-0000-0000-0000037E0000}"/>
    <cellStyle name="표준 268 8 2" xfId="28542" xr:uid="{00000000-0005-0000-0000-0000047E0000}"/>
    <cellStyle name="표준 268 9" xfId="28543" xr:uid="{00000000-0005-0000-0000-0000057E0000}"/>
    <cellStyle name="표준 269" xfId="28544" xr:uid="{00000000-0005-0000-0000-0000067E0000}"/>
    <cellStyle name="표준 269 2" xfId="28545" xr:uid="{00000000-0005-0000-0000-0000077E0000}"/>
    <cellStyle name="표준 269 2 2" xfId="28546" xr:uid="{00000000-0005-0000-0000-0000087E0000}"/>
    <cellStyle name="표준 269 2 2 2" xfId="28547" xr:uid="{00000000-0005-0000-0000-0000097E0000}"/>
    <cellStyle name="표준 269 2 2 2 2" xfId="28548" xr:uid="{00000000-0005-0000-0000-00000A7E0000}"/>
    <cellStyle name="표준 269 2 2 2 2 2" xfId="28549" xr:uid="{00000000-0005-0000-0000-00000B7E0000}"/>
    <cellStyle name="표준 269 2 2 2 2 2 2" xfId="28550" xr:uid="{00000000-0005-0000-0000-00000C7E0000}"/>
    <cellStyle name="표준 269 2 2 2 2 3" xfId="28551" xr:uid="{00000000-0005-0000-0000-00000D7E0000}"/>
    <cellStyle name="표준 269 2 2 2 3" xfId="28552" xr:uid="{00000000-0005-0000-0000-00000E7E0000}"/>
    <cellStyle name="표준 269 2 2 2 3 2" xfId="28553" xr:uid="{00000000-0005-0000-0000-00000F7E0000}"/>
    <cellStyle name="표준 269 2 2 2 4" xfId="28554" xr:uid="{00000000-0005-0000-0000-0000107E0000}"/>
    <cellStyle name="표준 269 2 2 3" xfId="28555" xr:uid="{00000000-0005-0000-0000-0000117E0000}"/>
    <cellStyle name="표준 269 2 2 3 2" xfId="28556" xr:uid="{00000000-0005-0000-0000-0000127E0000}"/>
    <cellStyle name="표준 269 2 2 3 2 2" xfId="28557" xr:uid="{00000000-0005-0000-0000-0000137E0000}"/>
    <cellStyle name="표준 269 2 2 3 2 2 2" xfId="28558" xr:uid="{00000000-0005-0000-0000-0000147E0000}"/>
    <cellStyle name="표준 269 2 2 3 2 3" xfId="28559" xr:uid="{00000000-0005-0000-0000-0000157E0000}"/>
    <cellStyle name="표준 269 2 2 3 3" xfId="28560" xr:uid="{00000000-0005-0000-0000-0000167E0000}"/>
    <cellStyle name="표준 269 2 2 3 3 2" xfId="28561" xr:uid="{00000000-0005-0000-0000-0000177E0000}"/>
    <cellStyle name="표준 269 2 2 3 4" xfId="28562" xr:uid="{00000000-0005-0000-0000-0000187E0000}"/>
    <cellStyle name="표준 269 2 2 4" xfId="28563" xr:uid="{00000000-0005-0000-0000-0000197E0000}"/>
    <cellStyle name="표준 269 2 2 4 2" xfId="28564" xr:uid="{00000000-0005-0000-0000-00001A7E0000}"/>
    <cellStyle name="표준 269 2 2 4 2 2" xfId="28565" xr:uid="{00000000-0005-0000-0000-00001B7E0000}"/>
    <cellStyle name="표준 269 2 2 4 3" xfId="28566" xr:uid="{00000000-0005-0000-0000-00001C7E0000}"/>
    <cellStyle name="표준 269 2 2 5" xfId="28567" xr:uid="{00000000-0005-0000-0000-00001D7E0000}"/>
    <cellStyle name="표준 269 2 2 5 2" xfId="28568" xr:uid="{00000000-0005-0000-0000-00001E7E0000}"/>
    <cellStyle name="표준 269 2 2 6" xfId="28569" xr:uid="{00000000-0005-0000-0000-00001F7E0000}"/>
    <cellStyle name="표준 269 2 3" xfId="28570" xr:uid="{00000000-0005-0000-0000-0000207E0000}"/>
    <cellStyle name="표준 269 2 3 2" xfId="28571" xr:uid="{00000000-0005-0000-0000-0000217E0000}"/>
    <cellStyle name="표준 269 2 3 2 2" xfId="28572" xr:uid="{00000000-0005-0000-0000-0000227E0000}"/>
    <cellStyle name="표준 269 2 3 2 2 2" xfId="28573" xr:uid="{00000000-0005-0000-0000-0000237E0000}"/>
    <cellStyle name="표준 269 2 3 2 2 2 2" xfId="28574" xr:uid="{00000000-0005-0000-0000-0000247E0000}"/>
    <cellStyle name="표준 269 2 3 2 2 3" xfId="28575" xr:uid="{00000000-0005-0000-0000-0000257E0000}"/>
    <cellStyle name="표준 269 2 3 2 3" xfId="28576" xr:uid="{00000000-0005-0000-0000-0000267E0000}"/>
    <cellStyle name="표준 269 2 3 2 3 2" xfId="28577" xr:uid="{00000000-0005-0000-0000-0000277E0000}"/>
    <cellStyle name="표준 269 2 3 2 4" xfId="28578" xr:uid="{00000000-0005-0000-0000-0000287E0000}"/>
    <cellStyle name="표준 269 2 3 3" xfId="28579" xr:uid="{00000000-0005-0000-0000-0000297E0000}"/>
    <cellStyle name="표준 269 2 3 3 2" xfId="28580" xr:uid="{00000000-0005-0000-0000-00002A7E0000}"/>
    <cellStyle name="표준 269 2 3 3 2 2" xfId="28581" xr:uid="{00000000-0005-0000-0000-00002B7E0000}"/>
    <cellStyle name="표준 269 2 3 3 2 2 2" xfId="28582" xr:uid="{00000000-0005-0000-0000-00002C7E0000}"/>
    <cellStyle name="표준 269 2 3 3 2 3" xfId="28583" xr:uid="{00000000-0005-0000-0000-00002D7E0000}"/>
    <cellStyle name="표준 269 2 3 3 3" xfId="28584" xr:uid="{00000000-0005-0000-0000-00002E7E0000}"/>
    <cellStyle name="표준 269 2 3 3 3 2" xfId="28585" xr:uid="{00000000-0005-0000-0000-00002F7E0000}"/>
    <cellStyle name="표준 269 2 3 3 4" xfId="28586" xr:uid="{00000000-0005-0000-0000-0000307E0000}"/>
    <cellStyle name="표준 269 2 3 4" xfId="28587" xr:uid="{00000000-0005-0000-0000-0000317E0000}"/>
    <cellStyle name="표준 269 2 3 4 2" xfId="28588" xr:uid="{00000000-0005-0000-0000-0000327E0000}"/>
    <cellStyle name="표준 269 2 3 4 2 2" xfId="28589" xr:uid="{00000000-0005-0000-0000-0000337E0000}"/>
    <cellStyle name="표준 269 2 3 4 3" xfId="28590" xr:uid="{00000000-0005-0000-0000-0000347E0000}"/>
    <cellStyle name="표준 269 2 3 5" xfId="28591" xr:uid="{00000000-0005-0000-0000-0000357E0000}"/>
    <cellStyle name="표준 269 2 3 5 2" xfId="28592" xr:uid="{00000000-0005-0000-0000-0000367E0000}"/>
    <cellStyle name="표준 269 2 3 6" xfId="28593" xr:uid="{00000000-0005-0000-0000-0000377E0000}"/>
    <cellStyle name="표준 269 2 4" xfId="28594" xr:uid="{00000000-0005-0000-0000-0000387E0000}"/>
    <cellStyle name="표준 269 2 4 2" xfId="28595" xr:uid="{00000000-0005-0000-0000-0000397E0000}"/>
    <cellStyle name="표준 269 2 4 2 2" xfId="28596" xr:uid="{00000000-0005-0000-0000-00003A7E0000}"/>
    <cellStyle name="표준 269 2 4 2 2 2" xfId="28597" xr:uid="{00000000-0005-0000-0000-00003B7E0000}"/>
    <cellStyle name="표준 269 2 4 2 3" xfId="28598" xr:uid="{00000000-0005-0000-0000-00003C7E0000}"/>
    <cellStyle name="표준 269 2 4 3" xfId="28599" xr:uid="{00000000-0005-0000-0000-00003D7E0000}"/>
    <cellStyle name="표준 269 2 4 3 2" xfId="28600" xr:uid="{00000000-0005-0000-0000-00003E7E0000}"/>
    <cellStyle name="표준 269 2 4 4" xfId="28601" xr:uid="{00000000-0005-0000-0000-00003F7E0000}"/>
    <cellStyle name="표준 269 2 5" xfId="28602" xr:uid="{00000000-0005-0000-0000-0000407E0000}"/>
    <cellStyle name="표준 269 2 5 2" xfId="28603" xr:uid="{00000000-0005-0000-0000-0000417E0000}"/>
    <cellStyle name="표준 269 2 5 2 2" xfId="28604" xr:uid="{00000000-0005-0000-0000-0000427E0000}"/>
    <cellStyle name="표준 269 2 5 2 2 2" xfId="28605" xr:uid="{00000000-0005-0000-0000-0000437E0000}"/>
    <cellStyle name="표준 269 2 5 2 3" xfId="28606" xr:uid="{00000000-0005-0000-0000-0000447E0000}"/>
    <cellStyle name="표준 269 2 5 3" xfId="28607" xr:uid="{00000000-0005-0000-0000-0000457E0000}"/>
    <cellStyle name="표준 269 2 5 3 2" xfId="28608" xr:uid="{00000000-0005-0000-0000-0000467E0000}"/>
    <cellStyle name="표준 269 2 5 4" xfId="28609" xr:uid="{00000000-0005-0000-0000-0000477E0000}"/>
    <cellStyle name="표준 269 2 6" xfId="28610" xr:uid="{00000000-0005-0000-0000-0000487E0000}"/>
    <cellStyle name="표준 269 2 6 2" xfId="28611" xr:uid="{00000000-0005-0000-0000-0000497E0000}"/>
    <cellStyle name="표준 269 2 6 2 2" xfId="28612" xr:uid="{00000000-0005-0000-0000-00004A7E0000}"/>
    <cellStyle name="표준 269 2 6 3" xfId="28613" xr:uid="{00000000-0005-0000-0000-00004B7E0000}"/>
    <cellStyle name="표준 269 2 7" xfId="28614" xr:uid="{00000000-0005-0000-0000-00004C7E0000}"/>
    <cellStyle name="표준 269 2 7 2" xfId="28615" xr:uid="{00000000-0005-0000-0000-00004D7E0000}"/>
    <cellStyle name="표준 269 2 8" xfId="28616" xr:uid="{00000000-0005-0000-0000-00004E7E0000}"/>
    <cellStyle name="표준 269 3" xfId="28617" xr:uid="{00000000-0005-0000-0000-00004F7E0000}"/>
    <cellStyle name="표준 269 3 2" xfId="28618" xr:uid="{00000000-0005-0000-0000-0000507E0000}"/>
    <cellStyle name="표준 269 3 2 2" xfId="28619" xr:uid="{00000000-0005-0000-0000-0000517E0000}"/>
    <cellStyle name="표준 269 3 2 2 2" xfId="28620" xr:uid="{00000000-0005-0000-0000-0000527E0000}"/>
    <cellStyle name="표준 269 3 2 2 2 2" xfId="28621" xr:uid="{00000000-0005-0000-0000-0000537E0000}"/>
    <cellStyle name="표준 269 3 2 2 3" xfId="28622" xr:uid="{00000000-0005-0000-0000-0000547E0000}"/>
    <cellStyle name="표준 269 3 2 3" xfId="28623" xr:uid="{00000000-0005-0000-0000-0000557E0000}"/>
    <cellStyle name="표준 269 3 2 3 2" xfId="28624" xr:uid="{00000000-0005-0000-0000-0000567E0000}"/>
    <cellStyle name="표준 269 3 2 4" xfId="28625" xr:uid="{00000000-0005-0000-0000-0000577E0000}"/>
    <cellStyle name="표준 269 3 3" xfId="28626" xr:uid="{00000000-0005-0000-0000-0000587E0000}"/>
    <cellStyle name="표준 269 3 3 2" xfId="28627" xr:uid="{00000000-0005-0000-0000-0000597E0000}"/>
    <cellStyle name="표준 269 3 3 2 2" xfId="28628" xr:uid="{00000000-0005-0000-0000-00005A7E0000}"/>
    <cellStyle name="표준 269 3 3 2 2 2" xfId="28629" xr:uid="{00000000-0005-0000-0000-00005B7E0000}"/>
    <cellStyle name="표준 269 3 3 2 3" xfId="28630" xr:uid="{00000000-0005-0000-0000-00005C7E0000}"/>
    <cellStyle name="표준 269 3 3 3" xfId="28631" xr:uid="{00000000-0005-0000-0000-00005D7E0000}"/>
    <cellStyle name="표준 269 3 3 3 2" xfId="28632" xr:uid="{00000000-0005-0000-0000-00005E7E0000}"/>
    <cellStyle name="표준 269 3 3 4" xfId="28633" xr:uid="{00000000-0005-0000-0000-00005F7E0000}"/>
    <cellStyle name="표준 269 3 4" xfId="28634" xr:uid="{00000000-0005-0000-0000-0000607E0000}"/>
    <cellStyle name="표준 269 3 4 2" xfId="28635" xr:uid="{00000000-0005-0000-0000-0000617E0000}"/>
    <cellStyle name="표준 269 3 4 2 2" xfId="28636" xr:uid="{00000000-0005-0000-0000-0000627E0000}"/>
    <cellStyle name="표준 269 3 4 3" xfId="28637" xr:uid="{00000000-0005-0000-0000-0000637E0000}"/>
    <cellStyle name="표준 269 3 5" xfId="28638" xr:uid="{00000000-0005-0000-0000-0000647E0000}"/>
    <cellStyle name="표준 269 3 5 2" xfId="28639" xr:uid="{00000000-0005-0000-0000-0000657E0000}"/>
    <cellStyle name="표준 269 3 6" xfId="28640" xr:uid="{00000000-0005-0000-0000-0000667E0000}"/>
    <cellStyle name="표준 269 4" xfId="28641" xr:uid="{00000000-0005-0000-0000-0000677E0000}"/>
    <cellStyle name="표준 269 4 2" xfId="28642" xr:uid="{00000000-0005-0000-0000-0000687E0000}"/>
    <cellStyle name="표준 269 4 2 2" xfId="28643" xr:uid="{00000000-0005-0000-0000-0000697E0000}"/>
    <cellStyle name="표준 269 4 2 2 2" xfId="28644" xr:uid="{00000000-0005-0000-0000-00006A7E0000}"/>
    <cellStyle name="표준 269 4 2 2 2 2" xfId="28645" xr:uid="{00000000-0005-0000-0000-00006B7E0000}"/>
    <cellStyle name="표준 269 4 2 2 3" xfId="28646" xr:uid="{00000000-0005-0000-0000-00006C7E0000}"/>
    <cellStyle name="표준 269 4 2 3" xfId="28647" xr:uid="{00000000-0005-0000-0000-00006D7E0000}"/>
    <cellStyle name="표준 269 4 2 3 2" xfId="28648" xr:uid="{00000000-0005-0000-0000-00006E7E0000}"/>
    <cellStyle name="표준 269 4 2 4" xfId="28649" xr:uid="{00000000-0005-0000-0000-00006F7E0000}"/>
    <cellStyle name="표준 269 4 3" xfId="28650" xr:uid="{00000000-0005-0000-0000-0000707E0000}"/>
    <cellStyle name="표준 269 4 3 2" xfId="28651" xr:uid="{00000000-0005-0000-0000-0000717E0000}"/>
    <cellStyle name="표준 269 4 3 2 2" xfId="28652" xr:uid="{00000000-0005-0000-0000-0000727E0000}"/>
    <cellStyle name="표준 269 4 3 2 2 2" xfId="28653" xr:uid="{00000000-0005-0000-0000-0000737E0000}"/>
    <cellStyle name="표준 269 4 3 2 3" xfId="28654" xr:uid="{00000000-0005-0000-0000-0000747E0000}"/>
    <cellStyle name="표준 269 4 3 3" xfId="28655" xr:uid="{00000000-0005-0000-0000-0000757E0000}"/>
    <cellStyle name="표준 269 4 3 3 2" xfId="28656" xr:uid="{00000000-0005-0000-0000-0000767E0000}"/>
    <cellStyle name="표준 269 4 3 4" xfId="28657" xr:uid="{00000000-0005-0000-0000-0000777E0000}"/>
    <cellStyle name="표준 269 4 4" xfId="28658" xr:uid="{00000000-0005-0000-0000-0000787E0000}"/>
    <cellStyle name="표준 269 4 4 2" xfId="28659" xr:uid="{00000000-0005-0000-0000-0000797E0000}"/>
    <cellStyle name="표준 269 4 4 2 2" xfId="28660" xr:uid="{00000000-0005-0000-0000-00007A7E0000}"/>
    <cellStyle name="표준 269 4 4 3" xfId="28661" xr:uid="{00000000-0005-0000-0000-00007B7E0000}"/>
    <cellStyle name="표준 269 4 5" xfId="28662" xr:uid="{00000000-0005-0000-0000-00007C7E0000}"/>
    <cellStyle name="표준 269 4 5 2" xfId="28663" xr:uid="{00000000-0005-0000-0000-00007D7E0000}"/>
    <cellStyle name="표준 269 4 6" xfId="28664" xr:uid="{00000000-0005-0000-0000-00007E7E0000}"/>
    <cellStyle name="표준 269 5" xfId="28665" xr:uid="{00000000-0005-0000-0000-00007F7E0000}"/>
    <cellStyle name="표준 269 5 2" xfId="28666" xr:uid="{00000000-0005-0000-0000-0000807E0000}"/>
    <cellStyle name="표준 269 5 2 2" xfId="28667" xr:uid="{00000000-0005-0000-0000-0000817E0000}"/>
    <cellStyle name="표준 269 5 2 2 2" xfId="28668" xr:uid="{00000000-0005-0000-0000-0000827E0000}"/>
    <cellStyle name="표준 269 5 2 3" xfId="28669" xr:uid="{00000000-0005-0000-0000-0000837E0000}"/>
    <cellStyle name="표준 269 5 3" xfId="28670" xr:uid="{00000000-0005-0000-0000-0000847E0000}"/>
    <cellStyle name="표준 269 5 3 2" xfId="28671" xr:uid="{00000000-0005-0000-0000-0000857E0000}"/>
    <cellStyle name="표준 269 5 4" xfId="28672" xr:uid="{00000000-0005-0000-0000-0000867E0000}"/>
    <cellStyle name="표준 269 6" xfId="28673" xr:uid="{00000000-0005-0000-0000-0000877E0000}"/>
    <cellStyle name="표준 269 6 2" xfId="28674" xr:uid="{00000000-0005-0000-0000-0000887E0000}"/>
    <cellStyle name="표준 269 6 2 2" xfId="28675" xr:uid="{00000000-0005-0000-0000-0000897E0000}"/>
    <cellStyle name="표준 269 6 2 2 2" xfId="28676" xr:uid="{00000000-0005-0000-0000-00008A7E0000}"/>
    <cellStyle name="표준 269 6 2 3" xfId="28677" xr:uid="{00000000-0005-0000-0000-00008B7E0000}"/>
    <cellStyle name="표준 269 6 3" xfId="28678" xr:uid="{00000000-0005-0000-0000-00008C7E0000}"/>
    <cellStyle name="표준 269 6 3 2" xfId="28679" xr:uid="{00000000-0005-0000-0000-00008D7E0000}"/>
    <cellStyle name="표준 269 6 4" xfId="28680" xr:uid="{00000000-0005-0000-0000-00008E7E0000}"/>
    <cellStyle name="표준 269 7" xfId="28681" xr:uid="{00000000-0005-0000-0000-00008F7E0000}"/>
    <cellStyle name="표준 269 7 2" xfId="28682" xr:uid="{00000000-0005-0000-0000-0000907E0000}"/>
    <cellStyle name="표준 269 7 2 2" xfId="28683" xr:uid="{00000000-0005-0000-0000-0000917E0000}"/>
    <cellStyle name="표준 269 7 3" xfId="28684" xr:uid="{00000000-0005-0000-0000-0000927E0000}"/>
    <cellStyle name="표준 269 8" xfId="28685" xr:uid="{00000000-0005-0000-0000-0000937E0000}"/>
    <cellStyle name="표준 269 8 2" xfId="28686" xr:uid="{00000000-0005-0000-0000-0000947E0000}"/>
    <cellStyle name="표준 269 9" xfId="28687" xr:uid="{00000000-0005-0000-0000-0000957E0000}"/>
    <cellStyle name="표준 27" xfId="28688" xr:uid="{00000000-0005-0000-0000-0000967E0000}"/>
    <cellStyle name="표준 27 2" xfId="36634" xr:uid="{00000000-0005-0000-0000-0000977E0000}"/>
    <cellStyle name="표준 270" xfId="28689" xr:uid="{00000000-0005-0000-0000-0000987E0000}"/>
    <cellStyle name="표준 270 2" xfId="28690" xr:uid="{00000000-0005-0000-0000-0000997E0000}"/>
    <cellStyle name="표준 270 2 2" xfId="28691" xr:uid="{00000000-0005-0000-0000-00009A7E0000}"/>
    <cellStyle name="표준 270 2 2 2" xfId="28692" xr:uid="{00000000-0005-0000-0000-00009B7E0000}"/>
    <cellStyle name="표준 270 2 2 2 2" xfId="28693" xr:uid="{00000000-0005-0000-0000-00009C7E0000}"/>
    <cellStyle name="표준 270 2 2 2 2 2" xfId="28694" xr:uid="{00000000-0005-0000-0000-00009D7E0000}"/>
    <cellStyle name="표준 270 2 2 2 2 2 2" xfId="28695" xr:uid="{00000000-0005-0000-0000-00009E7E0000}"/>
    <cellStyle name="표준 270 2 2 2 2 3" xfId="28696" xr:uid="{00000000-0005-0000-0000-00009F7E0000}"/>
    <cellStyle name="표준 270 2 2 2 3" xfId="28697" xr:uid="{00000000-0005-0000-0000-0000A07E0000}"/>
    <cellStyle name="표준 270 2 2 2 3 2" xfId="28698" xr:uid="{00000000-0005-0000-0000-0000A17E0000}"/>
    <cellStyle name="표준 270 2 2 2 4" xfId="28699" xr:uid="{00000000-0005-0000-0000-0000A27E0000}"/>
    <cellStyle name="표준 270 2 2 3" xfId="28700" xr:uid="{00000000-0005-0000-0000-0000A37E0000}"/>
    <cellStyle name="표준 270 2 2 3 2" xfId="28701" xr:uid="{00000000-0005-0000-0000-0000A47E0000}"/>
    <cellStyle name="표준 270 2 2 3 2 2" xfId="28702" xr:uid="{00000000-0005-0000-0000-0000A57E0000}"/>
    <cellStyle name="표준 270 2 2 3 2 2 2" xfId="28703" xr:uid="{00000000-0005-0000-0000-0000A67E0000}"/>
    <cellStyle name="표준 270 2 2 3 2 3" xfId="28704" xr:uid="{00000000-0005-0000-0000-0000A77E0000}"/>
    <cellStyle name="표준 270 2 2 3 3" xfId="28705" xr:uid="{00000000-0005-0000-0000-0000A87E0000}"/>
    <cellStyle name="표준 270 2 2 3 3 2" xfId="28706" xr:uid="{00000000-0005-0000-0000-0000A97E0000}"/>
    <cellStyle name="표준 270 2 2 3 4" xfId="28707" xr:uid="{00000000-0005-0000-0000-0000AA7E0000}"/>
    <cellStyle name="표준 270 2 2 4" xfId="28708" xr:uid="{00000000-0005-0000-0000-0000AB7E0000}"/>
    <cellStyle name="표준 270 2 2 4 2" xfId="28709" xr:uid="{00000000-0005-0000-0000-0000AC7E0000}"/>
    <cellStyle name="표준 270 2 2 4 2 2" xfId="28710" xr:uid="{00000000-0005-0000-0000-0000AD7E0000}"/>
    <cellStyle name="표준 270 2 2 4 3" xfId="28711" xr:uid="{00000000-0005-0000-0000-0000AE7E0000}"/>
    <cellStyle name="표준 270 2 2 5" xfId="28712" xr:uid="{00000000-0005-0000-0000-0000AF7E0000}"/>
    <cellStyle name="표준 270 2 2 5 2" xfId="28713" xr:uid="{00000000-0005-0000-0000-0000B07E0000}"/>
    <cellStyle name="표준 270 2 2 6" xfId="28714" xr:uid="{00000000-0005-0000-0000-0000B17E0000}"/>
    <cellStyle name="표준 270 2 3" xfId="28715" xr:uid="{00000000-0005-0000-0000-0000B27E0000}"/>
    <cellStyle name="표준 270 2 3 2" xfId="28716" xr:uid="{00000000-0005-0000-0000-0000B37E0000}"/>
    <cellStyle name="표준 270 2 3 2 2" xfId="28717" xr:uid="{00000000-0005-0000-0000-0000B47E0000}"/>
    <cellStyle name="표준 270 2 3 2 2 2" xfId="28718" xr:uid="{00000000-0005-0000-0000-0000B57E0000}"/>
    <cellStyle name="표준 270 2 3 2 2 2 2" xfId="28719" xr:uid="{00000000-0005-0000-0000-0000B67E0000}"/>
    <cellStyle name="표준 270 2 3 2 2 3" xfId="28720" xr:uid="{00000000-0005-0000-0000-0000B77E0000}"/>
    <cellStyle name="표준 270 2 3 2 3" xfId="28721" xr:uid="{00000000-0005-0000-0000-0000B87E0000}"/>
    <cellStyle name="표준 270 2 3 2 3 2" xfId="28722" xr:uid="{00000000-0005-0000-0000-0000B97E0000}"/>
    <cellStyle name="표준 270 2 3 2 4" xfId="28723" xr:uid="{00000000-0005-0000-0000-0000BA7E0000}"/>
    <cellStyle name="표준 270 2 3 3" xfId="28724" xr:uid="{00000000-0005-0000-0000-0000BB7E0000}"/>
    <cellStyle name="표준 270 2 3 3 2" xfId="28725" xr:uid="{00000000-0005-0000-0000-0000BC7E0000}"/>
    <cellStyle name="표준 270 2 3 3 2 2" xfId="28726" xr:uid="{00000000-0005-0000-0000-0000BD7E0000}"/>
    <cellStyle name="표준 270 2 3 3 2 2 2" xfId="28727" xr:uid="{00000000-0005-0000-0000-0000BE7E0000}"/>
    <cellStyle name="표준 270 2 3 3 2 3" xfId="28728" xr:uid="{00000000-0005-0000-0000-0000BF7E0000}"/>
    <cellStyle name="표준 270 2 3 3 3" xfId="28729" xr:uid="{00000000-0005-0000-0000-0000C07E0000}"/>
    <cellStyle name="표준 270 2 3 3 3 2" xfId="28730" xr:uid="{00000000-0005-0000-0000-0000C17E0000}"/>
    <cellStyle name="표준 270 2 3 3 4" xfId="28731" xr:uid="{00000000-0005-0000-0000-0000C27E0000}"/>
    <cellStyle name="표준 270 2 3 4" xfId="28732" xr:uid="{00000000-0005-0000-0000-0000C37E0000}"/>
    <cellStyle name="표준 270 2 3 4 2" xfId="28733" xr:uid="{00000000-0005-0000-0000-0000C47E0000}"/>
    <cellStyle name="표준 270 2 3 4 2 2" xfId="28734" xr:uid="{00000000-0005-0000-0000-0000C57E0000}"/>
    <cellStyle name="표준 270 2 3 4 3" xfId="28735" xr:uid="{00000000-0005-0000-0000-0000C67E0000}"/>
    <cellStyle name="표준 270 2 3 5" xfId="28736" xr:uid="{00000000-0005-0000-0000-0000C77E0000}"/>
    <cellStyle name="표준 270 2 3 5 2" xfId="28737" xr:uid="{00000000-0005-0000-0000-0000C87E0000}"/>
    <cellStyle name="표준 270 2 3 6" xfId="28738" xr:uid="{00000000-0005-0000-0000-0000C97E0000}"/>
    <cellStyle name="표준 270 2 4" xfId="28739" xr:uid="{00000000-0005-0000-0000-0000CA7E0000}"/>
    <cellStyle name="표준 270 2 4 2" xfId="28740" xr:uid="{00000000-0005-0000-0000-0000CB7E0000}"/>
    <cellStyle name="표준 270 2 4 2 2" xfId="28741" xr:uid="{00000000-0005-0000-0000-0000CC7E0000}"/>
    <cellStyle name="표준 270 2 4 2 2 2" xfId="28742" xr:uid="{00000000-0005-0000-0000-0000CD7E0000}"/>
    <cellStyle name="표준 270 2 4 2 3" xfId="28743" xr:uid="{00000000-0005-0000-0000-0000CE7E0000}"/>
    <cellStyle name="표준 270 2 4 3" xfId="28744" xr:uid="{00000000-0005-0000-0000-0000CF7E0000}"/>
    <cellStyle name="표준 270 2 4 3 2" xfId="28745" xr:uid="{00000000-0005-0000-0000-0000D07E0000}"/>
    <cellStyle name="표준 270 2 4 4" xfId="28746" xr:uid="{00000000-0005-0000-0000-0000D17E0000}"/>
    <cellStyle name="표준 270 2 5" xfId="28747" xr:uid="{00000000-0005-0000-0000-0000D27E0000}"/>
    <cellStyle name="표준 270 2 5 2" xfId="28748" xr:uid="{00000000-0005-0000-0000-0000D37E0000}"/>
    <cellStyle name="표준 270 2 5 2 2" xfId="28749" xr:uid="{00000000-0005-0000-0000-0000D47E0000}"/>
    <cellStyle name="표준 270 2 5 2 2 2" xfId="28750" xr:uid="{00000000-0005-0000-0000-0000D57E0000}"/>
    <cellStyle name="표준 270 2 5 2 3" xfId="28751" xr:uid="{00000000-0005-0000-0000-0000D67E0000}"/>
    <cellStyle name="표준 270 2 5 3" xfId="28752" xr:uid="{00000000-0005-0000-0000-0000D77E0000}"/>
    <cellStyle name="표준 270 2 5 3 2" xfId="28753" xr:uid="{00000000-0005-0000-0000-0000D87E0000}"/>
    <cellStyle name="표준 270 2 5 4" xfId="28754" xr:uid="{00000000-0005-0000-0000-0000D97E0000}"/>
    <cellStyle name="표준 270 2 6" xfId="28755" xr:uid="{00000000-0005-0000-0000-0000DA7E0000}"/>
    <cellStyle name="표준 270 2 6 2" xfId="28756" xr:uid="{00000000-0005-0000-0000-0000DB7E0000}"/>
    <cellStyle name="표준 270 2 6 2 2" xfId="28757" xr:uid="{00000000-0005-0000-0000-0000DC7E0000}"/>
    <cellStyle name="표준 270 2 6 3" xfId="28758" xr:uid="{00000000-0005-0000-0000-0000DD7E0000}"/>
    <cellStyle name="표준 270 2 7" xfId="28759" xr:uid="{00000000-0005-0000-0000-0000DE7E0000}"/>
    <cellStyle name="표준 270 2 7 2" xfId="28760" xr:uid="{00000000-0005-0000-0000-0000DF7E0000}"/>
    <cellStyle name="표준 270 2 8" xfId="28761" xr:uid="{00000000-0005-0000-0000-0000E07E0000}"/>
    <cellStyle name="표준 270 3" xfId="28762" xr:uid="{00000000-0005-0000-0000-0000E17E0000}"/>
    <cellStyle name="표준 270 3 2" xfId="28763" xr:uid="{00000000-0005-0000-0000-0000E27E0000}"/>
    <cellStyle name="표준 270 3 2 2" xfId="28764" xr:uid="{00000000-0005-0000-0000-0000E37E0000}"/>
    <cellStyle name="표준 270 3 2 2 2" xfId="28765" xr:uid="{00000000-0005-0000-0000-0000E47E0000}"/>
    <cellStyle name="표준 270 3 2 2 2 2" xfId="28766" xr:uid="{00000000-0005-0000-0000-0000E57E0000}"/>
    <cellStyle name="표준 270 3 2 2 3" xfId="28767" xr:uid="{00000000-0005-0000-0000-0000E67E0000}"/>
    <cellStyle name="표준 270 3 2 3" xfId="28768" xr:uid="{00000000-0005-0000-0000-0000E77E0000}"/>
    <cellStyle name="표준 270 3 2 3 2" xfId="28769" xr:uid="{00000000-0005-0000-0000-0000E87E0000}"/>
    <cellStyle name="표준 270 3 2 4" xfId="28770" xr:uid="{00000000-0005-0000-0000-0000E97E0000}"/>
    <cellStyle name="표준 270 3 3" xfId="28771" xr:uid="{00000000-0005-0000-0000-0000EA7E0000}"/>
    <cellStyle name="표준 270 3 3 2" xfId="28772" xr:uid="{00000000-0005-0000-0000-0000EB7E0000}"/>
    <cellStyle name="표준 270 3 3 2 2" xfId="28773" xr:uid="{00000000-0005-0000-0000-0000EC7E0000}"/>
    <cellStyle name="표준 270 3 3 2 2 2" xfId="28774" xr:uid="{00000000-0005-0000-0000-0000ED7E0000}"/>
    <cellStyle name="표준 270 3 3 2 3" xfId="28775" xr:uid="{00000000-0005-0000-0000-0000EE7E0000}"/>
    <cellStyle name="표준 270 3 3 3" xfId="28776" xr:uid="{00000000-0005-0000-0000-0000EF7E0000}"/>
    <cellStyle name="표준 270 3 3 3 2" xfId="28777" xr:uid="{00000000-0005-0000-0000-0000F07E0000}"/>
    <cellStyle name="표준 270 3 3 4" xfId="28778" xr:uid="{00000000-0005-0000-0000-0000F17E0000}"/>
    <cellStyle name="표준 270 3 4" xfId="28779" xr:uid="{00000000-0005-0000-0000-0000F27E0000}"/>
    <cellStyle name="표준 270 3 4 2" xfId="28780" xr:uid="{00000000-0005-0000-0000-0000F37E0000}"/>
    <cellStyle name="표준 270 3 4 2 2" xfId="28781" xr:uid="{00000000-0005-0000-0000-0000F47E0000}"/>
    <cellStyle name="표준 270 3 4 3" xfId="28782" xr:uid="{00000000-0005-0000-0000-0000F57E0000}"/>
    <cellStyle name="표준 270 3 5" xfId="28783" xr:uid="{00000000-0005-0000-0000-0000F67E0000}"/>
    <cellStyle name="표준 270 3 5 2" xfId="28784" xr:uid="{00000000-0005-0000-0000-0000F77E0000}"/>
    <cellStyle name="표준 270 3 6" xfId="28785" xr:uid="{00000000-0005-0000-0000-0000F87E0000}"/>
    <cellStyle name="표준 270 4" xfId="28786" xr:uid="{00000000-0005-0000-0000-0000F97E0000}"/>
    <cellStyle name="표준 270 4 2" xfId="28787" xr:uid="{00000000-0005-0000-0000-0000FA7E0000}"/>
    <cellStyle name="표준 270 4 2 2" xfId="28788" xr:uid="{00000000-0005-0000-0000-0000FB7E0000}"/>
    <cellStyle name="표준 270 4 2 2 2" xfId="28789" xr:uid="{00000000-0005-0000-0000-0000FC7E0000}"/>
    <cellStyle name="표준 270 4 2 2 2 2" xfId="28790" xr:uid="{00000000-0005-0000-0000-0000FD7E0000}"/>
    <cellStyle name="표준 270 4 2 2 3" xfId="28791" xr:uid="{00000000-0005-0000-0000-0000FE7E0000}"/>
    <cellStyle name="표준 270 4 2 3" xfId="28792" xr:uid="{00000000-0005-0000-0000-0000FF7E0000}"/>
    <cellStyle name="표준 270 4 2 3 2" xfId="28793" xr:uid="{00000000-0005-0000-0000-0000007F0000}"/>
    <cellStyle name="표준 270 4 2 4" xfId="28794" xr:uid="{00000000-0005-0000-0000-0000017F0000}"/>
    <cellStyle name="표준 270 4 3" xfId="28795" xr:uid="{00000000-0005-0000-0000-0000027F0000}"/>
    <cellStyle name="표준 270 4 3 2" xfId="28796" xr:uid="{00000000-0005-0000-0000-0000037F0000}"/>
    <cellStyle name="표준 270 4 3 2 2" xfId="28797" xr:uid="{00000000-0005-0000-0000-0000047F0000}"/>
    <cellStyle name="표준 270 4 3 2 2 2" xfId="28798" xr:uid="{00000000-0005-0000-0000-0000057F0000}"/>
    <cellStyle name="표준 270 4 3 2 3" xfId="28799" xr:uid="{00000000-0005-0000-0000-0000067F0000}"/>
    <cellStyle name="표준 270 4 3 3" xfId="28800" xr:uid="{00000000-0005-0000-0000-0000077F0000}"/>
    <cellStyle name="표준 270 4 3 3 2" xfId="28801" xr:uid="{00000000-0005-0000-0000-0000087F0000}"/>
    <cellStyle name="표준 270 4 3 4" xfId="28802" xr:uid="{00000000-0005-0000-0000-0000097F0000}"/>
    <cellStyle name="표준 270 4 4" xfId="28803" xr:uid="{00000000-0005-0000-0000-00000A7F0000}"/>
    <cellStyle name="표준 270 4 4 2" xfId="28804" xr:uid="{00000000-0005-0000-0000-00000B7F0000}"/>
    <cellStyle name="표준 270 4 4 2 2" xfId="28805" xr:uid="{00000000-0005-0000-0000-00000C7F0000}"/>
    <cellStyle name="표준 270 4 4 3" xfId="28806" xr:uid="{00000000-0005-0000-0000-00000D7F0000}"/>
    <cellStyle name="표준 270 4 5" xfId="28807" xr:uid="{00000000-0005-0000-0000-00000E7F0000}"/>
    <cellStyle name="표준 270 4 5 2" xfId="28808" xr:uid="{00000000-0005-0000-0000-00000F7F0000}"/>
    <cellStyle name="표준 270 4 6" xfId="28809" xr:uid="{00000000-0005-0000-0000-0000107F0000}"/>
    <cellStyle name="표준 270 5" xfId="28810" xr:uid="{00000000-0005-0000-0000-0000117F0000}"/>
    <cellStyle name="표준 270 5 2" xfId="28811" xr:uid="{00000000-0005-0000-0000-0000127F0000}"/>
    <cellStyle name="표준 270 5 2 2" xfId="28812" xr:uid="{00000000-0005-0000-0000-0000137F0000}"/>
    <cellStyle name="표준 270 5 2 2 2" xfId="28813" xr:uid="{00000000-0005-0000-0000-0000147F0000}"/>
    <cellStyle name="표준 270 5 2 3" xfId="28814" xr:uid="{00000000-0005-0000-0000-0000157F0000}"/>
    <cellStyle name="표준 270 5 3" xfId="28815" xr:uid="{00000000-0005-0000-0000-0000167F0000}"/>
    <cellStyle name="표준 270 5 3 2" xfId="28816" xr:uid="{00000000-0005-0000-0000-0000177F0000}"/>
    <cellStyle name="표준 270 5 4" xfId="28817" xr:uid="{00000000-0005-0000-0000-0000187F0000}"/>
    <cellStyle name="표준 270 6" xfId="28818" xr:uid="{00000000-0005-0000-0000-0000197F0000}"/>
    <cellStyle name="표준 270 6 2" xfId="28819" xr:uid="{00000000-0005-0000-0000-00001A7F0000}"/>
    <cellStyle name="표준 270 6 2 2" xfId="28820" xr:uid="{00000000-0005-0000-0000-00001B7F0000}"/>
    <cellStyle name="표준 270 6 2 2 2" xfId="28821" xr:uid="{00000000-0005-0000-0000-00001C7F0000}"/>
    <cellStyle name="표준 270 6 2 3" xfId="28822" xr:uid="{00000000-0005-0000-0000-00001D7F0000}"/>
    <cellStyle name="표준 270 6 3" xfId="28823" xr:uid="{00000000-0005-0000-0000-00001E7F0000}"/>
    <cellStyle name="표준 270 6 3 2" xfId="28824" xr:uid="{00000000-0005-0000-0000-00001F7F0000}"/>
    <cellStyle name="표준 270 6 4" xfId="28825" xr:uid="{00000000-0005-0000-0000-0000207F0000}"/>
    <cellStyle name="표준 270 7" xfId="28826" xr:uid="{00000000-0005-0000-0000-0000217F0000}"/>
    <cellStyle name="표준 270 7 2" xfId="28827" xr:uid="{00000000-0005-0000-0000-0000227F0000}"/>
    <cellStyle name="표준 270 7 2 2" xfId="28828" xr:uid="{00000000-0005-0000-0000-0000237F0000}"/>
    <cellStyle name="표준 270 7 3" xfId="28829" xr:uid="{00000000-0005-0000-0000-0000247F0000}"/>
    <cellStyle name="표준 270 8" xfId="28830" xr:uid="{00000000-0005-0000-0000-0000257F0000}"/>
    <cellStyle name="표준 270 8 2" xfId="28831" xr:uid="{00000000-0005-0000-0000-0000267F0000}"/>
    <cellStyle name="표준 270 9" xfId="28832" xr:uid="{00000000-0005-0000-0000-0000277F0000}"/>
    <cellStyle name="표준 271" xfId="28833" xr:uid="{00000000-0005-0000-0000-0000287F0000}"/>
    <cellStyle name="표준 271 2" xfId="28834" xr:uid="{00000000-0005-0000-0000-0000297F0000}"/>
    <cellStyle name="표준 271 2 2" xfId="28835" xr:uid="{00000000-0005-0000-0000-00002A7F0000}"/>
    <cellStyle name="표준 271 2 2 2" xfId="28836" xr:uid="{00000000-0005-0000-0000-00002B7F0000}"/>
    <cellStyle name="표준 271 2 2 2 2" xfId="28837" xr:uid="{00000000-0005-0000-0000-00002C7F0000}"/>
    <cellStyle name="표준 271 2 2 2 2 2" xfId="28838" xr:uid="{00000000-0005-0000-0000-00002D7F0000}"/>
    <cellStyle name="표준 271 2 2 2 2 2 2" xfId="28839" xr:uid="{00000000-0005-0000-0000-00002E7F0000}"/>
    <cellStyle name="표준 271 2 2 2 2 3" xfId="28840" xr:uid="{00000000-0005-0000-0000-00002F7F0000}"/>
    <cellStyle name="표준 271 2 2 2 3" xfId="28841" xr:uid="{00000000-0005-0000-0000-0000307F0000}"/>
    <cellStyle name="표준 271 2 2 2 3 2" xfId="28842" xr:uid="{00000000-0005-0000-0000-0000317F0000}"/>
    <cellStyle name="표준 271 2 2 2 4" xfId="28843" xr:uid="{00000000-0005-0000-0000-0000327F0000}"/>
    <cellStyle name="표준 271 2 2 3" xfId="28844" xr:uid="{00000000-0005-0000-0000-0000337F0000}"/>
    <cellStyle name="표준 271 2 2 3 2" xfId="28845" xr:uid="{00000000-0005-0000-0000-0000347F0000}"/>
    <cellStyle name="표준 271 2 2 3 2 2" xfId="28846" xr:uid="{00000000-0005-0000-0000-0000357F0000}"/>
    <cellStyle name="표준 271 2 2 3 2 2 2" xfId="28847" xr:uid="{00000000-0005-0000-0000-0000367F0000}"/>
    <cellStyle name="표준 271 2 2 3 2 3" xfId="28848" xr:uid="{00000000-0005-0000-0000-0000377F0000}"/>
    <cellStyle name="표준 271 2 2 3 3" xfId="28849" xr:uid="{00000000-0005-0000-0000-0000387F0000}"/>
    <cellStyle name="표준 271 2 2 3 3 2" xfId="28850" xr:uid="{00000000-0005-0000-0000-0000397F0000}"/>
    <cellStyle name="표준 271 2 2 3 4" xfId="28851" xr:uid="{00000000-0005-0000-0000-00003A7F0000}"/>
    <cellStyle name="표준 271 2 2 4" xfId="28852" xr:uid="{00000000-0005-0000-0000-00003B7F0000}"/>
    <cellStyle name="표준 271 2 2 4 2" xfId="28853" xr:uid="{00000000-0005-0000-0000-00003C7F0000}"/>
    <cellStyle name="표준 271 2 2 4 2 2" xfId="28854" xr:uid="{00000000-0005-0000-0000-00003D7F0000}"/>
    <cellStyle name="표준 271 2 2 4 3" xfId="28855" xr:uid="{00000000-0005-0000-0000-00003E7F0000}"/>
    <cellStyle name="표준 271 2 2 5" xfId="28856" xr:uid="{00000000-0005-0000-0000-00003F7F0000}"/>
    <cellStyle name="표준 271 2 2 5 2" xfId="28857" xr:uid="{00000000-0005-0000-0000-0000407F0000}"/>
    <cellStyle name="표준 271 2 2 6" xfId="28858" xr:uid="{00000000-0005-0000-0000-0000417F0000}"/>
    <cellStyle name="표준 271 2 3" xfId="28859" xr:uid="{00000000-0005-0000-0000-0000427F0000}"/>
    <cellStyle name="표준 271 2 3 2" xfId="28860" xr:uid="{00000000-0005-0000-0000-0000437F0000}"/>
    <cellStyle name="표준 271 2 3 2 2" xfId="28861" xr:uid="{00000000-0005-0000-0000-0000447F0000}"/>
    <cellStyle name="표준 271 2 3 2 2 2" xfId="28862" xr:uid="{00000000-0005-0000-0000-0000457F0000}"/>
    <cellStyle name="표준 271 2 3 2 2 2 2" xfId="28863" xr:uid="{00000000-0005-0000-0000-0000467F0000}"/>
    <cellStyle name="표준 271 2 3 2 2 3" xfId="28864" xr:uid="{00000000-0005-0000-0000-0000477F0000}"/>
    <cellStyle name="표준 271 2 3 2 3" xfId="28865" xr:uid="{00000000-0005-0000-0000-0000487F0000}"/>
    <cellStyle name="표준 271 2 3 2 3 2" xfId="28866" xr:uid="{00000000-0005-0000-0000-0000497F0000}"/>
    <cellStyle name="표준 271 2 3 2 4" xfId="28867" xr:uid="{00000000-0005-0000-0000-00004A7F0000}"/>
    <cellStyle name="표준 271 2 3 3" xfId="28868" xr:uid="{00000000-0005-0000-0000-00004B7F0000}"/>
    <cellStyle name="표준 271 2 3 3 2" xfId="28869" xr:uid="{00000000-0005-0000-0000-00004C7F0000}"/>
    <cellStyle name="표준 271 2 3 3 2 2" xfId="28870" xr:uid="{00000000-0005-0000-0000-00004D7F0000}"/>
    <cellStyle name="표준 271 2 3 3 2 2 2" xfId="28871" xr:uid="{00000000-0005-0000-0000-00004E7F0000}"/>
    <cellStyle name="표준 271 2 3 3 2 3" xfId="28872" xr:uid="{00000000-0005-0000-0000-00004F7F0000}"/>
    <cellStyle name="표준 271 2 3 3 3" xfId="28873" xr:uid="{00000000-0005-0000-0000-0000507F0000}"/>
    <cellStyle name="표준 271 2 3 3 3 2" xfId="28874" xr:uid="{00000000-0005-0000-0000-0000517F0000}"/>
    <cellStyle name="표준 271 2 3 3 4" xfId="28875" xr:uid="{00000000-0005-0000-0000-0000527F0000}"/>
    <cellStyle name="표준 271 2 3 4" xfId="28876" xr:uid="{00000000-0005-0000-0000-0000537F0000}"/>
    <cellStyle name="표준 271 2 3 4 2" xfId="28877" xr:uid="{00000000-0005-0000-0000-0000547F0000}"/>
    <cellStyle name="표준 271 2 3 4 2 2" xfId="28878" xr:uid="{00000000-0005-0000-0000-0000557F0000}"/>
    <cellStyle name="표준 271 2 3 4 3" xfId="28879" xr:uid="{00000000-0005-0000-0000-0000567F0000}"/>
    <cellStyle name="표준 271 2 3 5" xfId="28880" xr:uid="{00000000-0005-0000-0000-0000577F0000}"/>
    <cellStyle name="표준 271 2 3 5 2" xfId="28881" xr:uid="{00000000-0005-0000-0000-0000587F0000}"/>
    <cellStyle name="표준 271 2 3 6" xfId="28882" xr:uid="{00000000-0005-0000-0000-0000597F0000}"/>
    <cellStyle name="표준 271 2 4" xfId="28883" xr:uid="{00000000-0005-0000-0000-00005A7F0000}"/>
    <cellStyle name="표준 271 2 4 2" xfId="28884" xr:uid="{00000000-0005-0000-0000-00005B7F0000}"/>
    <cellStyle name="표준 271 2 4 2 2" xfId="28885" xr:uid="{00000000-0005-0000-0000-00005C7F0000}"/>
    <cellStyle name="표준 271 2 4 2 2 2" xfId="28886" xr:uid="{00000000-0005-0000-0000-00005D7F0000}"/>
    <cellStyle name="표준 271 2 4 2 3" xfId="28887" xr:uid="{00000000-0005-0000-0000-00005E7F0000}"/>
    <cellStyle name="표준 271 2 4 3" xfId="28888" xr:uid="{00000000-0005-0000-0000-00005F7F0000}"/>
    <cellStyle name="표준 271 2 4 3 2" xfId="28889" xr:uid="{00000000-0005-0000-0000-0000607F0000}"/>
    <cellStyle name="표준 271 2 4 4" xfId="28890" xr:uid="{00000000-0005-0000-0000-0000617F0000}"/>
    <cellStyle name="표준 271 2 5" xfId="28891" xr:uid="{00000000-0005-0000-0000-0000627F0000}"/>
    <cellStyle name="표준 271 2 5 2" xfId="28892" xr:uid="{00000000-0005-0000-0000-0000637F0000}"/>
    <cellStyle name="표준 271 2 5 2 2" xfId="28893" xr:uid="{00000000-0005-0000-0000-0000647F0000}"/>
    <cellStyle name="표준 271 2 5 2 2 2" xfId="28894" xr:uid="{00000000-0005-0000-0000-0000657F0000}"/>
    <cellStyle name="표준 271 2 5 2 3" xfId="28895" xr:uid="{00000000-0005-0000-0000-0000667F0000}"/>
    <cellStyle name="표준 271 2 5 3" xfId="28896" xr:uid="{00000000-0005-0000-0000-0000677F0000}"/>
    <cellStyle name="표준 271 2 5 3 2" xfId="28897" xr:uid="{00000000-0005-0000-0000-0000687F0000}"/>
    <cellStyle name="표준 271 2 5 4" xfId="28898" xr:uid="{00000000-0005-0000-0000-0000697F0000}"/>
    <cellStyle name="표준 271 2 6" xfId="28899" xr:uid="{00000000-0005-0000-0000-00006A7F0000}"/>
    <cellStyle name="표준 271 2 6 2" xfId="28900" xr:uid="{00000000-0005-0000-0000-00006B7F0000}"/>
    <cellStyle name="표준 271 2 6 2 2" xfId="28901" xr:uid="{00000000-0005-0000-0000-00006C7F0000}"/>
    <cellStyle name="표준 271 2 6 3" xfId="28902" xr:uid="{00000000-0005-0000-0000-00006D7F0000}"/>
    <cellStyle name="표준 271 2 7" xfId="28903" xr:uid="{00000000-0005-0000-0000-00006E7F0000}"/>
    <cellStyle name="표준 271 2 7 2" xfId="28904" xr:uid="{00000000-0005-0000-0000-00006F7F0000}"/>
    <cellStyle name="표준 271 2 8" xfId="28905" xr:uid="{00000000-0005-0000-0000-0000707F0000}"/>
    <cellStyle name="표준 271 3" xfId="28906" xr:uid="{00000000-0005-0000-0000-0000717F0000}"/>
    <cellStyle name="표준 271 3 2" xfId="28907" xr:uid="{00000000-0005-0000-0000-0000727F0000}"/>
    <cellStyle name="표준 271 3 2 2" xfId="28908" xr:uid="{00000000-0005-0000-0000-0000737F0000}"/>
    <cellStyle name="표준 271 3 2 2 2" xfId="28909" xr:uid="{00000000-0005-0000-0000-0000747F0000}"/>
    <cellStyle name="표준 271 3 2 2 2 2" xfId="28910" xr:uid="{00000000-0005-0000-0000-0000757F0000}"/>
    <cellStyle name="표준 271 3 2 2 3" xfId="28911" xr:uid="{00000000-0005-0000-0000-0000767F0000}"/>
    <cellStyle name="표준 271 3 2 3" xfId="28912" xr:uid="{00000000-0005-0000-0000-0000777F0000}"/>
    <cellStyle name="표준 271 3 2 3 2" xfId="28913" xr:uid="{00000000-0005-0000-0000-0000787F0000}"/>
    <cellStyle name="표준 271 3 2 4" xfId="28914" xr:uid="{00000000-0005-0000-0000-0000797F0000}"/>
    <cellStyle name="표준 271 3 3" xfId="28915" xr:uid="{00000000-0005-0000-0000-00007A7F0000}"/>
    <cellStyle name="표준 271 3 3 2" xfId="28916" xr:uid="{00000000-0005-0000-0000-00007B7F0000}"/>
    <cellStyle name="표준 271 3 3 2 2" xfId="28917" xr:uid="{00000000-0005-0000-0000-00007C7F0000}"/>
    <cellStyle name="표준 271 3 3 2 2 2" xfId="28918" xr:uid="{00000000-0005-0000-0000-00007D7F0000}"/>
    <cellStyle name="표준 271 3 3 2 3" xfId="28919" xr:uid="{00000000-0005-0000-0000-00007E7F0000}"/>
    <cellStyle name="표준 271 3 3 3" xfId="28920" xr:uid="{00000000-0005-0000-0000-00007F7F0000}"/>
    <cellStyle name="표준 271 3 3 3 2" xfId="28921" xr:uid="{00000000-0005-0000-0000-0000807F0000}"/>
    <cellStyle name="표준 271 3 3 4" xfId="28922" xr:uid="{00000000-0005-0000-0000-0000817F0000}"/>
    <cellStyle name="표준 271 3 4" xfId="28923" xr:uid="{00000000-0005-0000-0000-0000827F0000}"/>
    <cellStyle name="표준 271 3 4 2" xfId="28924" xr:uid="{00000000-0005-0000-0000-0000837F0000}"/>
    <cellStyle name="표준 271 3 4 2 2" xfId="28925" xr:uid="{00000000-0005-0000-0000-0000847F0000}"/>
    <cellStyle name="표준 271 3 4 3" xfId="28926" xr:uid="{00000000-0005-0000-0000-0000857F0000}"/>
    <cellStyle name="표준 271 3 5" xfId="28927" xr:uid="{00000000-0005-0000-0000-0000867F0000}"/>
    <cellStyle name="표준 271 3 5 2" xfId="28928" xr:uid="{00000000-0005-0000-0000-0000877F0000}"/>
    <cellStyle name="표준 271 3 6" xfId="28929" xr:uid="{00000000-0005-0000-0000-0000887F0000}"/>
    <cellStyle name="표준 271 4" xfId="28930" xr:uid="{00000000-0005-0000-0000-0000897F0000}"/>
    <cellStyle name="표준 271 4 2" xfId="28931" xr:uid="{00000000-0005-0000-0000-00008A7F0000}"/>
    <cellStyle name="표준 271 4 2 2" xfId="28932" xr:uid="{00000000-0005-0000-0000-00008B7F0000}"/>
    <cellStyle name="표준 271 4 2 2 2" xfId="28933" xr:uid="{00000000-0005-0000-0000-00008C7F0000}"/>
    <cellStyle name="표준 271 4 2 2 2 2" xfId="28934" xr:uid="{00000000-0005-0000-0000-00008D7F0000}"/>
    <cellStyle name="표준 271 4 2 2 3" xfId="28935" xr:uid="{00000000-0005-0000-0000-00008E7F0000}"/>
    <cellStyle name="표준 271 4 2 3" xfId="28936" xr:uid="{00000000-0005-0000-0000-00008F7F0000}"/>
    <cellStyle name="표준 271 4 2 3 2" xfId="28937" xr:uid="{00000000-0005-0000-0000-0000907F0000}"/>
    <cellStyle name="표준 271 4 2 4" xfId="28938" xr:uid="{00000000-0005-0000-0000-0000917F0000}"/>
    <cellStyle name="표준 271 4 3" xfId="28939" xr:uid="{00000000-0005-0000-0000-0000927F0000}"/>
    <cellStyle name="표준 271 4 3 2" xfId="28940" xr:uid="{00000000-0005-0000-0000-0000937F0000}"/>
    <cellStyle name="표준 271 4 3 2 2" xfId="28941" xr:uid="{00000000-0005-0000-0000-0000947F0000}"/>
    <cellStyle name="표준 271 4 3 2 2 2" xfId="28942" xr:uid="{00000000-0005-0000-0000-0000957F0000}"/>
    <cellStyle name="표준 271 4 3 2 3" xfId="28943" xr:uid="{00000000-0005-0000-0000-0000967F0000}"/>
    <cellStyle name="표준 271 4 3 3" xfId="28944" xr:uid="{00000000-0005-0000-0000-0000977F0000}"/>
    <cellStyle name="표준 271 4 3 3 2" xfId="28945" xr:uid="{00000000-0005-0000-0000-0000987F0000}"/>
    <cellStyle name="표준 271 4 3 4" xfId="28946" xr:uid="{00000000-0005-0000-0000-0000997F0000}"/>
    <cellStyle name="표준 271 4 4" xfId="28947" xr:uid="{00000000-0005-0000-0000-00009A7F0000}"/>
    <cellStyle name="표준 271 4 4 2" xfId="28948" xr:uid="{00000000-0005-0000-0000-00009B7F0000}"/>
    <cellStyle name="표준 271 4 4 2 2" xfId="28949" xr:uid="{00000000-0005-0000-0000-00009C7F0000}"/>
    <cellStyle name="표준 271 4 4 3" xfId="28950" xr:uid="{00000000-0005-0000-0000-00009D7F0000}"/>
    <cellStyle name="표준 271 4 5" xfId="28951" xr:uid="{00000000-0005-0000-0000-00009E7F0000}"/>
    <cellStyle name="표준 271 4 5 2" xfId="28952" xr:uid="{00000000-0005-0000-0000-00009F7F0000}"/>
    <cellStyle name="표준 271 4 6" xfId="28953" xr:uid="{00000000-0005-0000-0000-0000A07F0000}"/>
    <cellStyle name="표준 271 5" xfId="28954" xr:uid="{00000000-0005-0000-0000-0000A17F0000}"/>
    <cellStyle name="표준 271 5 2" xfId="28955" xr:uid="{00000000-0005-0000-0000-0000A27F0000}"/>
    <cellStyle name="표준 271 5 2 2" xfId="28956" xr:uid="{00000000-0005-0000-0000-0000A37F0000}"/>
    <cellStyle name="표준 271 5 2 2 2" xfId="28957" xr:uid="{00000000-0005-0000-0000-0000A47F0000}"/>
    <cellStyle name="표준 271 5 2 3" xfId="28958" xr:uid="{00000000-0005-0000-0000-0000A57F0000}"/>
    <cellStyle name="표준 271 5 3" xfId="28959" xr:uid="{00000000-0005-0000-0000-0000A67F0000}"/>
    <cellStyle name="표준 271 5 3 2" xfId="28960" xr:uid="{00000000-0005-0000-0000-0000A77F0000}"/>
    <cellStyle name="표준 271 5 4" xfId="28961" xr:uid="{00000000-0005-0000-0000-0000A87F0000}"/>
    <cellStyle name="표준 271 6" xfId="28962" xr:uid="{00000000-0005-0000-0000-0000A97F0000}"/>
    <cellStyle name="표준 271 6 2" xfId="28963" xr:uid="{00000000-0005-0000-0000-0000AA7F0000}"/>
    <cellStyle name="표준 271 6 2 2" xfId="28964" xr:uid="{00000000-0005-0000-0000-0000AB7F0000}"/>
    <cellStyle name="표준 271 6 2 2 2" xfId="28965" xr:uid="{00000000-0005-0000-0000-0000AC7F0000}"/>
    <cellStyle name="표준 271 6 2 3" xfId="28966" xr:uid="{00000000-0005-0000-0000-0000AD7F0000}"/>
    <cellStyle name="표준 271 6 3" xfId="28967" xr:uid="{00000000-0005-0000-0000-0000AE7F0000}"/>
    <cellStyle name="표준 271 6 3 2" xfId="28968" xr:uid="{00000000-0005-0000-0000-0000AF7F0000}"/>
    <cellStyle name="표준 271 6 4" xfId="28969" xr:uid="{00000000-0005-0000-0000-0000B07F0000}"/>
    <cellStyle name="표준 271 7" xfId="28970" xr:uid="{00000000-0005-0000-0000-0000B17F0000}"/>
    <cellStyle name="표준 271 7 2" xfId="28971" xr:uid="{00000000-0005-0000-0000-0000B27F0000}"/>
    <cellStyle name="표준 271 7 2 2" xfId="28972" xr:uid="{00000000-0005-0000-0000-0000B37F0000}"/>
    <cellStyle name="표준 271 7 3" xfId="28973" xr:uid="{00000000-0005-0000-0000-0000B47F0000}"/>
    <cellStyle name="표준 271 8" xfId="28974" xr:uid="{00000000-0005-0000-0000-0000B57F0000}"/>
    <cellStyle name="표준 271 8 2" xfId="28975" xr:uid="{00000000-0005-0000-0000-0000B67F0000}"/>
    <cellStyle name="표준 271 9" xfId="28976" xr:uid="{00000000-0005-0000-0000-0000B77F0000}"/>
    <cellStyle name="표준 272" xfId="28977" xr:uid="{00000000-0005-0000-0000-0000B87F0000}"/>
    <cellStyle name="표준 272 2" xfId="28978" xr:uid="{00000000-0005-0000-0000-0000B97F0000}"/>
    <cellStyle name="표준 272 2 2" xfId="28979" xr:uid="{00000000-0005-0000-0000-0000BA7F0000}"/>
    <cellStyle name="표준 272 2 2 2" xfId="28980" xr:uid="{00000000-0005-0000-0000-0000BB7F0000}"/>
    <cellStyle name="표준 272 2 2 2 2" xfId="28981" xr:uid="{00000000-0005-0000-0000-0000BC7F0000}"/>
    <cellStyle name="표준 272 2 2 2 2 2" xfId="28982" xr:uid="{00000000-0005-0000-0000-0000BD7F0000}"/>
    <cellStyle name="표준 272 2 2 2 2 2 2" xfId="28983" xr:uid="{00000000-0005-0000-0000-0000BE7F0000}"/>
    <cellStyle name="표준 272 2 2 2 2 3" xfId="28984" xr:uid="{00000000-0005-0000-0000-0000BF7F0000}"/>
    <cellStyle name="표준 272 2 2 2 3" xfId="28985" xr:uid="{00000000-0005-0000-0000-0000C07F0000}"/>
    <cellStyle name="표준 272 2 2 2 3 2" xfId="28986" xr:uid="{00000000-0005-0000-0000-0000C17F0000}"/>
    <cellStyle name="표준 272 2 2 2 4" xfId="28987" xr:uid="{00000000-0005-0000-0000-0000C27F0000}"/>
    <cellStyle name="표준 272 2 2 3" xfId="28988" xr:uid="{00000000-0005-0000-0000-0000C37F0000}"/>
    <cellStyle name="표준 272 2 2 3 2" xfId="28989" xr:uid="{00000000-0005-0000-0000-0000C47F0000}"/>
    <cellStyle name="표준 272 2 2 3 2 2" xfId="28990" xr:uid="{00000000-0005-0000-0000-0000C57F0000}"/>
    <cellStyle name="표준 272 2 2 3 2 2 2" xfId="28991" xr:uid="{00000000-0005-0000-0000-0000C67F0000}"/>
    <cellStyle name="표준 272 2 2 3 2 3" xfId="28992" xr:uid="{00000000-0005-0000-0000-0000C77F0000}"/>
    <cellStyle name="표준 272 2 2 3 3" xfId="28993" xr:uid="{00000000-0005-0000-0000-0000C87F0000}"/>
    <cellStyle name="표준 272 2 2 3 3 2" xfId="28994" xr:uid="{00000000-0005-0000-0000-0000C97F0000}"/>
    <cellStyle name="표준 272 2 2 3 4" xfId="28995" xr:uid="{00000000-0005-0000-0000-0000CA7F0000}"/>
    <cellStyle name="표준 272 2 2 4" xfId="28996" xr:uid="{00000000-0005-0000-0000-0000CB7F0000}"/>
    <cellStyle name="표준 272 2 2 4 2" xfId="28997" xr:uid="{00000000-0005-0000-0000-0000CC7F0000}"/>
    <cellStyle name="표준 272 2 2 4 2 2" xfId="28998" xr:uid="{00000000-0005-0000-0000-0000CD7F0000}"/>
    <cellStyle name="표준 272 2 2 4 3" xfId="28999" xr:uid="{00000000-0005-0000-0000-0000CE7F0000}"/>
    <cellStyle name="표준 272 2 2 5" xfId="29000" xr:uid="{00000000-0005-0000-0000-0000CF7F0000}"/>
    <cellStyle name="표준 272 2 2 5 2" xfId="29001" xr:uid="{00000000-0005-0000-0000-0000D07F0000}"/>
    <cellStyle name="표준 272 2 2 6" xfId="29002" xr:uid="{00000000-0005-0000-0000-0000D17F0000}"/>
    <cellStyle name="표준 272 2 3" xfId="29003" xr:uid="{00000000-0005-0000-0000-0000D27F0000}"/>
    <cellStyle name="표준 272 2 3 2" xfId="29004" xr:uid="{00000000-0005-0000-0000-0000D37F0000}"/>
    <cellStyle name="표준 272 2 3 2 2" xfId="29005" xr:uid="{00000000-0005-0000-0000-0000D47F0000}"/>
    <cellStyle name="표준 272 2 3 2 2 2" xfId="29006" xr:uid="{00000000-0005-0000-0000-0000D57F0000}"/>
    <cellStyle name="표준 272 2 3 2 2 2 2" xfId="29007" xr:uid="{00000000-0005-0000-0000-0000D67F0000}"/>
    <cellStyle name="표준 272 2 3 2 2 3" xfId="29008" xr:uid="{00000000-0005-0000-0000-0000D77F0000}"/>
    <cellStyle name="표준 272 2 3 2 3" xfId="29009" xr:uid="{00000000-0005-0000-0000-0000D87F0000}"/>
    <cellStyle name="표준 272 2 3 2 3 2" xfId="29010" xr:uid="{00000000-0005-0000-0000-0000D97F0000}"/>
    <cellStyle name="표준 272 2 3 2 4" xfId="29011" xr:uid="{00000000-0005-0000-0000-0000DA7F0000}"/>
    <cellStyle name="표준 272 2 3 3" xfId="29012" xr:uid="{00000000-0005-0000-0000-0000DB7F0000}"/>
    <cellStyle name="표준 272 2 3 3 2" xfId="29013" xr:uid="{00000000-0005-0000-0000-0000DC7F0000}"/>
    <cellStyle name="표준 272 2 3 3 2 2" xfId="29014" xr:uid="{00000000-0005-0000-0000-0000DD7F0000}"/>
    <cellStyle name="표준 272 2 3 3 2 2 2" xfId="29015" xr:uid="{00000000-0005-0000-0000-0000DE7F0000}"/>
    <cellStyle name="표준 272 2 3 3 2 3" xfId="29016" xr:uid="{00000000-0005-0000-0000-0000DF7F0000}"/>
    <cellStyle name="표준 272 2 3 3 3" xfId="29017" xr:uid="{00000000-0005-0000-0000-0000E07F0000}"/>
    <cellStyle name="표준 272 2 3 3 3 2" xfId="29018" xr:uid="{00000000-0005-0000-0000-0000E17F0000}"/>
    <cellStyle name="표준 272 2 3 3 4" xfId="29019" xr:uid="{00000000-0005-0000-0000-0000E27F0000}"/>
    <cellStyle name="표준 272 2 3 4" xfId="29020" xr:uid="{00000000-0005-0000-0000-0000E37F0000}"/>
    <cellStyle name="표준 272 2 3 4 2" xfId="29021" xr:uid="{00000000-0005-0000-0000-0000E47F0000}"/>
    <cellStyle name="표준 272 2 3 4 2 2" xfId="29022" xr:uid="{00000000-0005-0000-0000-0000E57F0000}"/>
    <cellStyle name="표준 272 2 3 4 3" xfId="29023" xr:uid="{00000000-0005-0000-0000-0000E67F0000}"/>
    <cellStyle name="표준 272 2 3 5" xfId="29024" xr:uid="{00000000-0005-0000-0000-0000E77F0000}"/>
    <cellStyle name="표준 272 2 3 5 2" xfId="29025" xr:uid="{00000000-0005-0000-0000-0000E87F0000}"/>
    <cellStyle name="표준 272 2 3 6" xfId="29026" xr:uid="{00000000-0005-0000-0000-0000E97F0000}"/>
    <cellStyle name="표준 272 2 4" xfId="29027" xr:uid="{00000000-0005-0000-0000-0000EA7F0000}"/>
    <cellStyle name="표준 272 2 4 2" xfId="29028" xr:uid="{00000000-0005-0000-0000-0000EB7F0000}"/>
    <cellStyle name="표준 272 2 4 2 2" xfId="29029" xr:uid="{00000000-0005-0000-0000-0000EC7F0000}"/>
    <cellStyle name="표준 272 2 4 2 2 2" xfId="29030" xr:uid="{00000000-0005-0000-0000-0000ED7F0000}"/>
    <cellStyle name="표준 272 2 4 2 3" xfId="29031" xr:uid="{00000000-0005-0000-0000-0000EE7F0000}"/>
    <cellStyle name="표준 272 2 4 3" xfId="29032" xr:uid="{00000000-0005-0000-0000-0000EF7F0000}"/>
    <cellStyle name="표준 272 2 4 3 2" xfId="29033" xr:uid="{00000000-0005-0000-0000-0000F07F0000}"/>
    <cellStyle name="표준 272 2 4 4" xfId="29034" xr:uid="{00000000-0005-0000-0000-0000F17F0000}"/>
    <cellStyle name="표준 272 2 5" xfId="29035" xr:uid="{00000000-0005-0000-0000-0000F27F0000}"/>
    <cellStyle name="표준 272 2 5 2" xfId="29036" xr:uid="{00000000-0005-0000-0000-0000F37F0000}"/>
    <cellStyle name="표준 272 2 5 2 2" xfId="29037" xr:uid="{00000000-0005-0000-0000-0000F47F0000}"/>
    <cellStyle name="표준 272 2 5 2 2 2" xfId="29038" xr:uid="{00000000-0005-0000-0000-0000F57F0000}"/>
    <cellStyle name="표준 272 2 5 2 3" xfId="29039" xr:uid="{00000000-0005-0000-0000-0000F67F0000}"/>
    <cellStyle name="표준 272 2 5 3" xfId="29040" xr:uid="{00000000-0005-0000-0000-0000F77F0000}"/>
    <cellStyle name="표준 272 2 5 3 2" xfId="29041" xr:uid="{00000000-0005-0000-0000-0000F87F0000}"/>
    <cellStyle name="표준 272 2 5 4" xfId="29042" xr:uid="{00000000-0005-0000-0000-0000F97F0000}"/>
    <cellStyle name="표준 272 2 6" xfId="29043" xr:uid="{00000000-0005-0000-0000-0000FA7F0000}"/>
    <cellStyle name="표준 272 2 6 2" xfId="29044" xr:uid="{00000000-0005-0000-0000-0000FB7F0000}"/>
    <cellStyle name="표준 272 2 6 2 2" xfId="29045" xr:uid="{00000000-0005-0000-0000-0000FC7F0000}"/>
    <cellStyle name="표준 272 2 6 3" xfId="29046" xr:uid="{00000000-0005-0000-0000-0000FD7F0000}"/>
    <cellStyle name="표준 272 2 7" xfId="29047" xr:uid="{00000000-0005-0000-0000-0000FE7F0000}"/>
    <cellStyle name="표준 272 2 7 2" xfId="29048" xr:uid="{00000000-0005-0000-0000-0000FF7F0000}"/>
    <cellStyle name="표준 272 2 8" xfId="29049" xr:uid="{00000000-0005-0000-0000-000000800000}"/>
    <cellStyle name="표준 272 3" xfId="29050" xr:uid="{00000000-0005-0000-0000-000001800000}"/>
    <cellStyle name="표준 272 3 2" xfId="29051" xr:uid="{00000000-0005-0000-0000-000002800000}"/>
    <cellStyle name="표준 272 3 2 2" xfId="29052" xr:uid="{00000000-0005-0000-0000-000003800000}"/>
    <cellStyle name="표준 272 3 2 2 2" xfId="29053" xr:uid="{00000000-0005-0000-0000-000004800000}"/>
    <cellStyle name="표준 272 3 2 2 2 2" xfId="29054" xr:uid="{00000000-0005-0000-0000-000005800000}"/>
    <cellStyle name="표준 272 3 2 2 3" xfId="29055" xr:uid="{00000000-0005-0000-0000-000006800000}"/>
    <cellStyle name="표준 272 3 2 3" xfId="29056" xr:uid="{00000000-0005-0000-0000-000007800000}"/>
    <cellStyle name="표준 272 3 2 3 2" xfId="29057" xr:uid="{00000000-0005-0000-0000-000008800000}"/>
    <cellStyle name="표준 272 3 2 4" xfId="29058" xr:uid="{00000000-0005-0000-0000-000009800000}"/>
    <cellStyle name="표준 272 3 3" xfId="29059" xr:uid="{00000000-0005-0000-0000-00000A800000}"/>
    <cellStyle name="표준 272 3 3 2" xfId="29060" xr:uid="{00000000-0005-0000-0000-00000B800000}"/>
    <cellStyle name="표준 272 3 3 2 2" xfId="29061" xr:uid="{00000000-0005-0000-0000-00000C800000}"/>
    <cellStyle name="표준 272 3 3 2 2 2" xfId="29062" xr:uid="{00000000-0005-0000-0000-00000D800000}"/>
    <cellStyle name="표준 272 3 3 2 3" xfId="29063" xr:uid="{00000000-0005-0000-0000-00000E800000}"/>
    <cellStyle name="표준 272 3 3 3" xfId="29064" xr:uid="{00000000-0005-0000-0000-00000F800000}"/>
    <cellStyle name="표준 272 3 3 3 2" xfId="29065" xr:uid="{00000000-0005-0000-0000-000010800000}"/>
    <cellStyle name="표준 272 3 3 4" xfId="29066" xr:uid="{00000000-0005-0000-0000-000011800000}"/>
    <cellStyle name="표준 272 3 4" xfId="29067" xr:uid="{00000000-0005-0000-0000-000012800000}"/>
    <cellStyle name="표준 272 3 4 2" xfId="29068" xr:uid="{00000000-0005-0000-0000-000013800000}"/>
    <cellStyle name="표준 272 3 4 2 2" xfId="29069" xr:uid="{00000000-0005-0000-0000-000014800000}"/>
    <cellStyle name="표준 272 3 4 3" xfId="29070" xr:uid="{00000000-0005-0000-0000-000015800000}"/>
    <cellStyle name="표준 272 3 5" xfId="29071" xr:uid="{00000000-0005-0000-0000-000016800000}"/>
    <cellStyle name="표준 272 3 5 2" xfId="29072" xr:uid="{00000000-0005-0000-0000-000017800000}"/>
    <cellStyle name="표준 272 3 6" xfId="29073" xr:uid="{00000000-0005-0000-0000-000018800000}"/>
    <cellStyle name="표준 272 4" xfId="29074" xr:uid="{00000000-0005-0000-0000-000019800000}"/>
    <cellStyle name="표준 272 4 2" xfId="29075" xr:uid="{00000000-0005-0000-0000-00001A800000}"/>
    <cellStyle name="표준 272 4 2 2" xfId="29076" xr:uid="{00000000-0005-0000-0000-00001B800000}"/>
    <cellStyle name="표준 272 4 2 2 2" xfId="29077" xr:uid="{00000000-0005-0000-0000-00001C800000}"/>
    <cellStyle name="표준 272 4 2 2 2 2" xfId="29078" xr:uid="{00000000-0005-0000-0000-00001D800000}"/>
    <cellStyle name="표준 272 4 2 2 3" xfId="29079" xr:uid="{00000000-0005-0000-0000-00001E800000}"/>
    <cellStyle name="표준 272 4 2 3" xfId="29080" xr:uid="{00000000-0005-0000-0000-00001F800000}"/>
    <cellStyle name="표준 272 4 2 3 2" xfId="29081" xr:uid="{00000000-0005-0000-0000-000020800000}"/>
    <cellStyle name="표준 272 4 2 4" xfId="29082" xr:uid="{00000000-0005-0000-0000-000021800000}"/>
    <cellStyle name="표준 272 4 3" xfId="29083" xr:uid="{00000000-0005-0000-0000-000022800000}"/>
    <cellStyle name="표준 272 4 3 2" xfId="29084" xr:uid="{00000000-0005-0000-0000-000023800000}"/>
    <cellStyle name="표준 272 4 3 2 2" xfId="29085" xr:uid="{00000000-0005-0000-0000-000024800000}"/>
    <cellStyle name="표준 272 4 3 2 2 2" xfId="29086" xr:uid="{00000000-0005-0000-0000-000025800000}"/>
    <cellStyle name="표준 272 4 3 2 3" xfId="29087" xr:uid="{00000000-0005-0000-0000-000026800000}"/>
    <cellStyle name="표준 272 4 3 3" xfId="29088" xr:uid="{00000000-0005-0000-0000-000027800000}"/>
    <cellStyle name="표준 272 4 3 3 2" xfId="29089" xr:uid="{00000000-0005-0000-0000-000028800000}"/>
    <cellStyle name="표준 272 4 3 4" xfId="29090" xr:uid="{00000000-0005-0000-0000-000029800000}"/>
    <cellStyle name="표준 272 4 4" xfId="29091" xr:uid="{00000000-0005-0000-0000-00002A800000}"/>
    <cellStyle name="표준 272 4 4 2" xfId="29092" xr:uid="{00000000-0005-0000-0000-00002B800000}"/>
    <cellStyle name="표준 272 4 4 2 2" xfId="29093" xr:uid="{00000000-0005-0000-0000-00002C800000}"/>
    <cellStyle name="표준 272 4 4 3" xfId="29094" xr:uid="{00000000-0005-0000-0000-00002D800000}"/>
    <cellStyle name="표준 272 4 5" xfId="29095" xr:uid="{00000000-0005-0000-0000-00002E800000}"/>
    <cellStyle name="표준 272 4 5 2" xfId="29096" xr:uid="{00000000-0005-0000-0000-00002F800000}"/>
    <cellStyle name="표준 272 4 6" xfId="29097" xr:uid="{00000000-0005-0000-0000-000030800000}"/>
    <cellStyle name="표준 272 5" xfId="29098" xr:uid="{00000000-0005-0000-0000-000031800000}"/>
    <cellStyle name="표준 272 5 2" xfId="29099" xr:uid="{00000000-0005-0000-0000-000032800000}"/>
    <cellStyle name="표준 272 5 2 2" xfId="29100" xr:uid="{00000000-0005-0000-0000-000033800000}"/>
    <cellStyle name="표준 272 5 2 2 2" xfId="29101" xr:uid="{00000000-0005-0000-0000-000034800000}"/>
    <cellStyle name="표준 272 5 2 3" xfId="29102" xr:uid="{00000000-0005-0000-0000-000035800000}"/>
    <cellStyle name="표준 272 5 3" xfId="29103" xr:uid="{00000000-0005-0000-0000-000036800000}"/>
    <cellStyle name="표준 272 5 3 2" xfId="29104" xr:uid="{00000000-0005-0000-0000-000037800000}"/>
    <cellStyle name="표준 272 5 4" xfId="29105" xr:uid="{00000000-0005-0000-0000-000038800000}"/>
    <cellStyle name="표준 272 6" xfId="29106" xr:uid="{00000000-0005-0000-0000-000039800000}"/>
    <cellStyle name="표준 272 6 2" xfId="29107" xr:uid="{00000000-0005-0000-0000-00003A800000}"/>
    <cellStyle name="표준 272 6 2 2" xfId="29108" xr:uid="{00000000-0005-0000-0000-00003B800000}"/>
    <cellStyle name="표준 272 6 2 2 2" xfId="29109" xr:uid="{00000000-0005-0000-0000-00003C800000}"/>
    <cellStyle name="표준 272 6 2 3" xfId="29110" xr:uid="{00000000-0005-0000-0000-00003D800000}"/>
    <cellStyle name="표준 272 6 3" xfId="29111" xr:uid="{00000000-0005-0000-0000-00003E800000}"/>
    <cellStyle name="표준 272 6 3 2" xfId="29112" xr:uid="{00000000-0005-0000-0000-00003F800000}"/>
    <cellStyle name="표준 272 6 4" xfId="29113" xr:uid="{00000000-0005-0000-0000-000040800000}"/>
    <cellStyle name="표준 272 7" xfId="29114" xr:uid="{00000000-0005-0000-0000-000041800000}"/>
    <cellStyle name="표준 272 7 2" xfId="29115" xr:uid="{00000000-0005-0000-0000-000042800000}"/>
    <cellStyle name="표준 272 7 2 2" xfId="29116" xr:uid="{00000000-0005-0000-0000-000043800000}"/>
    <cellStyle name="표준 272 7 3" xfId="29117" xr:uid="{00000000-0005-0000-0000-000044800000}"/>
    <cellStyle name="표준 272 8" xfId="29118" xr:uid="{00000000-0005-0000-0000-000045800000}"/>
    <cellStyle name="표준 272 8 2" xfId="29119" xr:uid="{00000000-0005-0000-0000-000046800000}"/>
    <cellStyle name="표준 272 9" xfId="29120" xr:uid="{00000000-0005-0000-0000-000047800000}"/>
    <cellStyle name="표준 273" xfId="29121" xr:uid="{00000000-0005-0000-0000-000048800000}"/>
    <cellStyle name="표준 273 2" xfId="29122" xr:uid="{00000000-0005-0000-0000-000049800000}"/>
    <cellStyle name="표준 273 2 2" xfId="29123" xr:uid="{00000000-0005-0000-0000-00004A800000}"/>
    <cellStyle name="표준 273 2 2 2" xfId="29124" xr:uid="{00000000-0005-0000-0000-00004B800000}"/>
    <cellStyle name="표준 273 2 2 2 2" xfId="29125" xr:uid="{00000000-0005-0000-0000-00004C800000}"/>
    <cellStyle name="표준 273 2 2 2 2 2" xfId="29126" xr:uid="{00000000-0005-0000-0000-00004D800000}"/>
    <cellStyle name="표준 273 2 2 2 2 2 2" xfId="29127" xr:uid="{00000000-0005-0000-0000-00004E800000}"/>
    <cellStyle name="표준 273 2 2 2 2 3" xfId="29128" xr:uid="{00000000-0005-0000-0000-00004F800000}"/>
    <cellStyle name="표준 273 2 2 2 3" xfId="29129" xr:uid="{00000000-0005-0000-0000-000050800000}"/>
    <cellStyle name="표준 273 2 2 2 3 2" xfId="29130" xr:uid="{00000000-0005-0000-0000-000051800000}"/>
    <cellStyle name="표준 273 2 2 2 4" xfId="29131" xr:uid="{00000000-0005-0000-0000-000052800000}"/>
    <cellStyle name="표준 273 2 2 3" xfId="29132" xr:uid="{00000000-0005-0000-0000-000053800000}"/>
    <cellStyle name="표준 273 2 2 3 2" xfId="29133" xr:uid="{00000000-0005-0000-0000-000054800000}"/>
    <cellStyle name="표준 273 2 2 3 2 2" xfId="29134" xr:uid="{00000000-0005-0000-0000-000055800000}"/>
    <cellStyle name="표준 273 2 2 3 2 2 2" xfId="29135" xr:uid="{00000000-0005-0000-0000-000056800000}"/>
    <cellStyle name="표준 273 2 2 3 2 3" xfId="29136" xr:uid="{00000000-0005-0000-0000-000057800000}"/>
    <cellStyle name="표준 273 2 2 3 3" xfId="29137" xr:uid="{00000000-0005-0000-0000-000058800000}"/>
    <cellStyle name="표준 273 2 2 3 3 2" xfId="29138" xr:uid="{00000000-0005-0000-0000-000059800000}"/>
    <cellStyle name="표준 273 2 2 3 4" xfId="29139" xr:uid="{00000000-0005-0000-0000-00005A800000}"/>
    <cellStyle name="표준 273 2 2 4" xfId="29140" xr:uid="{00000000-0005-0000-0000-00005B800000}"/>
    <cellStyle name="표준 273 2 2 4 2" xfId="29141" xr:uid="{00000000-0005-0000-0000-00005C800000}"/>
    <cellStyle name="표준 273 2 2 4 2 2" xfId="29142" xr:uid="{00000000-0005-0000-0000-00005D800000}"/>
    <cellStyle name="표준 273 2 2 4 3" xfId="29143" xr:uid="{00000000-0005-0000-0000-00005E800000}"/>
    <cellStyle name="표준 273 2 2 5" xfId="29144" xr:uid="{00000000-0005-0000-0000-00005F800000}"/>
    <cellStyle name="표준 273 2 2 5 2" xfId="29145" xr:uid="{00000000-0005-0000-0000-000060800000}"/>
    <cellStyle name="표준 273 2 2 6" xfId="29146" xr:uid="{00000000-0005-0000-0000-000061800000}"/>
    <cellStyle name="표준 273 2 3" xfId="29147" xr:uid="{00000000-0005-0000-0000-000062800000}"/>
    <cellStyle name="표준 273 2 3 2" xfId="29148" xr:uid="{00000000-0005-0000-0000-000063800000}"/>
    <cellStyle name="표준 273 2 3 2 2" xfId="29149" xr:uid="{00000000-0005-0000-0000-000064800000}"/>
    <cellStyle name="표준 273 2 3 2 2 2" xfId="29150" xr:uid="{00000000-0005-0000-0000-000065800000}"/>
    <cellStyle name="표준 273 2 3 2 2 2 2" xfId="29151" xr:uid="{00000000-0005-0000-0000-000066800000}"/>
    <cellStyle name="표준 273 2 3 2 2 3" xfId="29152" xr:uid="{00000000-0005-0000-0000-000067800000}"/>
    <cellStyle name="표준 273 2 3 2 3" xfId="29153" xr:uid="{00000000-0005-0000-0000-000068800000}"/>
    <cellStyle name="표준 273 2 3 2 3 2" xfId="29154" xr:uid="{00000000-0005-0000-0000-000069800000}"/>
    <cellStyle name="표준 273 2 3 2 4" xfId="29155" xr:uid="{00000000-0005-0000-0000-00006A800000}"/>
    <cellStyle name="표준 273 2 3 3" xfId="29156" xr:uid="{00000000-0005-0000-0000-00006B800000}"/>
    <cellStyle name="표준 273 2 3 3 2" xfId="29157" xr:uid="{00000000-0005-0000-0000-00006C800000}"/>
    <cellStyle name="표준 273 2 3 3 2 2" xfId="29158" xr:uid="{00000000-0005-0000-0000-00006D800000}"/>
    <cellStyle name="표준 273 2 3 3 2 2 2" xfId="29159" xr:uid="{00000000-0005-0000-0000-00006E800000}"/>
    <cellStyle name="표준 273 2 3 3 2 3" xfId="29160" xr:uid="{00000000-0005-0000-0000-00006F800000}"/>
    <cellStyle name="표준 273 2 3 3 3" xfId="29161" xr:uid="{00000000-0005-0000-0000-000070800000}"/>
    <cellStyle name="표준 273 2 3 3 3 2" xfId="29162" xr:uid="{00000000-0005-0000-0000-000071800000}"/>
    <cellStyle name="표준 273 2 3 3 4" xfId="29163" xr:uid="{00000000-0005-0000-0000-000072800000}"/>
    <cellStyle name="표준 273 2 3 4" xfId="29164" xr:uid="{00000000-0005-0000-0000-000073800000}"/>
    <cellStyle name="표준 273 2 3 4 2" xfId="29165" xr:uid="{00000000-0005-0000-0000-000074800000}"/>
    <cellStyle name="표준 273 2 3 4 2 2" xfId="29166" xr:uid="{00000000-0005-0000-0000-000075800000}"/>
    <cellStyle name="표준 273 2 3 4 3" xfId="29167" xr:uid="{00000000-0005-0000-0000-000076800000}"/>
    <cellStyle name="표준 273 2 3 5" xfId="29168" xr:uid="{00000000-0005-0000-0000-000077800000}"/>
    <cellStyle name="표준 273 2 3 5 2" xfId="29169" xr:uid="{00000000-0005-0000-0000-000078800000}"/>
    <cellStyle name="표준 273 2 3 6" xfId="29170" xr:uid="{00000000-0005-0000-0000-000079800000}"/>
    <cellStyle name="표준 273 2 4" xfId="29171" xr:uid="{00000000-0005-0000-0000-00007A800000}"/>
    <cellStyle name="표준 273 2 4 2" xfId="29172" xr:uid="{00000000-0005-0000-0000-00007B800000}"/>
    <cellStyle name="표준 273 2 4 2 2" xfId="29173" xr:uid="{00000000-0005-0000-0000-00007C800000}"/>
    <cellStyle name="표준 273 2 4 2 2 2" xfId="29174" xr:uid="{00000000-0005-0000-0000-00007D800000}"/>
    <cellStyle name="표준 273 2 4 2 3" xfId="29175" xr:uid="{00000000-0005-0000-0000-00007E800000}"/>
    <cellStyle name="표준 273 2 4 3" xfId="29176" xr:uid="{00000000-0005-0000-0000-00007F800000}"/>
    <cellStyle name="표준 273 2 4 3 2" xfId="29177" xr:uid="{00000000-0005-0000-0000-000080800000}"/>
    <cellStyle name="표준 273 2 4 4" xfId="29178" xr:uid="{00000000-0005-0000-0000-000081800000}"/>
    <cellStyle name="표준 273 2 5" xfId="29179" xr:uid="{00000000-0005-0000-0000-000082800000}"/>
    <cellStyle name="표준 273 2 5 2" xfId="29180" xr:uid="{00000000-0005-0000-0000-000083800000}"/>
    <cellStyle name="표준 273 2 5 2 2" xfId="29181" xr:uid="{00000000-0005-0000-0000-000084800000}"/>
    <cellStyle name="표준 273 2 5 2 2 2" xfId="29182" xr:uid="{00000000-0005-0000-0000-000085800000}"/>
    <cellStyle name="표준 273 2 5 2 3" xfId="29183" xr:uid="{00000000-0005-0000-0000-000086800000}"/>
    <cellStyle name="표준 273 2 5 3" xfId="29184" xr:uid="{00000000-0005-0000-0000-000087800000}"/>
    <cellStyle name="표준 273 2 5 3 2" xfId="29185" xr:uid="{00000000-0005-0000-0000-000088800000}"/>
    <cellStyle name="표준 273 2 5 4" xfId="29186" xr:uid="{00000000-0005-0000-0000-000089800000}"/>
    <cellStyle name="표준 273 2 6" xfId="29187" xr:uid="{00000000-0005-0000-0000-00008A800000}"/>
    <cellStyle name="표준 273 2 6 2" xfId="29188" xr:uid="{00000000-0005-0000-0000-00008B800000}"/>
    <cellStyle name="표준 273 2 6 2 2" xfId="29189" xr:uid="{00000000-0005-0000-0000-00008C800000}"/>
    <cellStyle name="표준 273 2 6 3" xfId="29190" xr:uid="{00000000-0005-0000-0000-00008D800000}"/>
    <cellStyle name="표준 273 2 7" xfId="29191" xr:uid="{00000000-0005-0000-0000-00008E800000}"/>
    <cellStyle name="표준 273 2 7 2" xfId="29192" xr:uid="{00000000-0005-0000-0000-00008F800000}"/>
    <cellStyle name="표준 273 2 8" xfId="29193" xr:uid="{00000000-0005-0000-0000-000090800000}"/>
    <cellStyle name="표준 273 3" xfId="29194" xr:uid="{00000000-0005-0000-0000-000091800000}"/>
    <cellStyle name="표준 273 3 2" xfId="29195" xr:uid="{00000000-0005-0000-0000-000092800000}"/>
    <cellStyle name="표준 273 3 2 2" xfId="29196" xr:uid="{00000000-0005-0000-0000-000093800000}"/>
    <cellStyle name="표준 273 3 2 2 2" xfId="29197" xr:uid="{00000000-0005-0000-0000-000094800000}"/>
    <cellStyle name="표준 273 3 2 2 2 2" xfId="29198" xr:uid="{00000000-0005-0000-0000-000095800000}"/>
    <cellStyle name="표준 273 3 2 2 3" xfId="29199" xr:uid="{00000000-0005-0000-0000-000096800000}"/>
    <cellStyle name="표준 273 3 2 3" xfId="29200" xr:uid="{00000000-0005-0000-0000-000097800000}"/>
    <cellStyle name="표준 273 3 2 3 2" xfId="29201" xr:uid="{00000000-0005-0000-0000-000098800000}"/>
    <cellStyle name="표준 273 3 2 4" xfId="29202" xr:uid="{00000000-0005-0000-0000-000099800000}"/>
    <cellStyle name="표준 273 3 3" xfId="29203" xr:uid="{00000000-0005-0000-0000-00009A800000}"/>
    <cellStyle name="표준 273 3 3 2" xfId="29204" xr:uid="{00000000-0005-0000-0000-00009B800000}"/>
    <cellStyle name="표준 273 3 3 2 2" xfId="29205" xr:uid="{00000000-0005-0000-0000-00009C800000}"/>
    <cellStyle name="표준 273 3 3 2 2 2" xfId="29206" xr:uid="{00000000-0005-0000-0000-00009D800000}"/>
    <cellStyle name="표준 273 3 3 2 3" xfId="29207" xr:uid="{00000000-0005-0000-0000-00009E800000}"/>
    <cellStyle name="표준 273 3 3 3" xfId="29208" xr:uid="{00000000-0005-0000-0000-00009F800000}"/>
    <cellStyle name="표준 273 3 3 3 2" xfId="29209" xr:uid="{00000000-0005-0000-0000-0000A0800000}"/>
    <cellStyle name="표준 273 3 3 4" xfId="29210" xr:uid="{00000000-0005-0000-0000-0000A1800000}"/>
    <cellStyle name="표준 273 3 4" xfId="29211" xr:uid="{00000000-0005-0000-0000-0000A2800000}"/>
    <cellStyle name="표준 273 3 4 2" xfId="29212" xr:uid="{00000000-0005-0000-0000-0000A3800000}"/>
    <cellStyle name="표준 273 3 4 2 2" xfId="29213" xr:uid="{00000000-0005-0000-0000-0000A4800000}"/>
    <cellStyle name="표준 273 3 4 3" xfId="29214" xr:uid="{00000000-0005-0000-0000-0000A5800000}"/>
    <cellStyle name="표준 273 3 5" xfId="29215" xr:uid="{00000000-0005-0000-0000-0000A6800000}"/>
    <cellStyle name="표준 273 3 5 2" xfId="29216" xr:uid="{00000000-0005-0000-0000-0000A7800000}"/>
    <cellStyle name="표준 273 3 6" xfId="29217" xr:uid="{00000000-0005-0000-0000-0000A8800000}"/>
    <cellStyle name="표준 273 4" xfId="29218" xr:uid="{00000000-0005-0000-0000-0000A9800000}"/>
    <cellStyle name="표준 273 4 2" xfId="29219" xr:uid="{00000000-0005-0000-0000-0000AA800000}"/>
    <cellStyle name="표준 273 4 2 2" xfId="29220" xr:uid="{00000000-0005-0000-0000-0000AB800000}"/>
    <cellStyle name="표준 273 4 2 2 2" xfId="29221" xr:uid="{00000000-0005-0000-0000-0000AC800000}"/>
    <cellStyle name="표준 273 4 2 2 2 2" xfId="29222" xr:uid="{00000000-0005-0000-0000-0000AD800000}"/>
    <cellStyle name="표준 273 4 2 2 3" xfId="29223" xr:uid="{00000000-0005-0000-0000-0000AE800000}"/>
    <cellStyle name="표준 273 4 2 3" xfId="29224" xr:uid="{00000000-0005-0000-0000-0000AF800000}"/>
    <cellStyle name="표준 273 4 2 3 2" xfId="29225" xr:uid="{00000000-0005-0000-0000-0000B0800000}"/>
    <cellStyle name="표준 273 4 2 4" xfId="29226" xr:uid="{00000000-0005-0000-0000-0000B1800000}"/>
    <cellStyle name="표준 273 4 3" xfId="29227" xr:uid="{00000000-0005-0000-0000-0000B2800000}"/>
    <cellStyle name="표준 273 4 3 2" xfId="29228" xr:uid="{00000000-0005-0000-0000-0000B3800000}"/>
    <cellStyle name="표준 273 4 3 2 2" xfId="29229" xr:uid="{00000000-0005-0000-0000-0000B4800000}"/>
    <cellStyle name="표준 273 4 3 2 2 2" xfId="29230" xr:uid="{00000000-0005-0000-0000-0000B5800000}"/>
    <cellStyle name="표준 273 4 3 2 3" xfId="29231" xr:uid="{00000000-0005-0000-0000-0000B6800000}"/>
    <cellStyle name="표준 273 4 3 3" xfId="29232" xr:uid="{00000000-0005-0000-0000-0000B7800000}"/>
    <cellStyle name="표준 273 4 3 3 2" xfId="29233" xr:uid="{00000000-0005-0000-0000-0000B8800000}"/>
    <cellStyle name="표준 273 4 3 4" xfId="29234" xr:uid="{00000000-0005-0000-0000-0000B9800000}"/>
    <cellStyle name="표준 273 4 4" xfId="29235" xr:uid="{00000000-0005-0000-0000-0000BA800000}"/>
    <cellStyle name="표준 273 4 4 2" xfId="29236" xr:uid="{00000000-0005-0000-0000-0000BB800000}"/>
    <cellStyle name="표준 273 4 4 2 2" xfId="29237" xr:uid="{00000000-0005-0000-0000-0000BC800000}"/>
    <cellStyle name="표준 273 4 4 3" xfId="29238" xr:uid="{00000000-0005-0000-0000-0000BD800000}"/>
    <cellStyle name="표준 273 4 5" xfId="29239" xr:uid="{00000000-0005-0000-0000-0000BE800000}"/>
    <cellStyle name="표준 273 4 5 2" xfId="29240" xr:uid="{00000000-0005-0000-0000-0000BF800000}"/>
    <cellStyle name="표준 273 4 6" xfId="29241" xr:uid="{00000000-0005-0000-0000-0000C0800000}"/>
    <cellStyle name="표준 273 5" xfId="29242" xr:uid="{00000000-0005-0000-0000-0000C1800000}"/>
    <cellStyle name="표준 273 5 2" xfId="29243" xr:uid="{00000000-0005-0000-0000-0000C2800000}"/>
    <cellStyle name="표준 273 5 2 2" xfId="29244" xr:uid="{00000000-0005-0000-0000-0000C3800000}"/>
    <cellStyle name="표준 273 5 2 2 2" xfId="29245" xr:uid="{00000000-0005-0000-0000-0000C4800000}"/>
    <cellStyle name="표준 273 5 2 3" xfId="29246" xr:uid="{00000000-0005-0000-0000-0000C5800000}"/>
    <cellStyle name="표준 273 5 3" xfId="29247" xr:uid="{00000000-0005-0000-0000-0000C6800000}"/>
    <cellStyle name="표준 273 5 3 2" xfId="29248" xr:uid="{00000000-0005-0000-0000-0000C7800000}"/>
    <cellStyle name="표준 273 5 4" xfId="29249" xr:uid="{00000000-0005-0000-0000-0000C8800000}"/>
    <cellStyle name="표준 273 6" xfId="29250" xr:uid="{00000000-0005-0000-0000-0000C9800000}"/>
    <cellStyle name="표준 273 6 2" xfId="29251" xr:uid="{00000000-0005-0000-0000-0000CA800000}"/>
    <cellStyle name="표준 273 6 2 2" xfId="29252" xr:uid="{00000000-0005-0000-0000-0000CB800000}"/>
    <cellStyle name="표준 273 6 2 2 2" xfId="29253" xr:uid="{00000000-0005-0000-0000-0000CC800000}"/>
    <cellStyle name="표준 273 6 2 3" xfId="29254" xr:uid="{00000000-0005-0000-0000-0000CD800000}"/>
    <cellStyle name="표준 273 6 3" xfId="29255" xr:uid="{00000000-0005-0000-0000-0000CE800000}"/>
    <cellStyle name="표준 273 6 3 2" xfId="29256" xr:uid="{00000000-0005-0000-0000-0000CF800000}"/>
    <cellStyle name="표준 273 6 4" xfId="29257" xr:uid="{00000000-0005-0000-0000-0000D0800000}"/>
    <cellStyle name="표준 273 7" xfId="29258" xr:uid="{00000000-0005-0000-0000-0000D1800000}"/>
    <cellStyle name="표준 273 7 2" xfId="29259" xr:uid="{00000000-0005-0000-0000-0000D2800000}"/>
    <cellStyle name="표준 273 7 2 2" xfId="29260" xr:uid="{00000000-0005-0000-0000-0000D3800000}"/>
    <cellStyle name="표준 273 7 3" xfId="29261" xr:uid="{00000000-0005-0000-0000-0000D4800000}"/>
    <cellStyle name="표준 273 8" xfId="29262" xr:uid="{00000000-0005-0000-0000-0000D5800000}"/>
    <cellStyle name="표준 273 8 2" xfId="29263" xr:uid="{00000000-0005-0000-0000-0000D6800000}"/>
    <cellStyle name="표준 273 9" xfId="29264" xr:uid="{00000000-0005-0000-0000-0000D7800000}"/>
    <cellStyle name="표준 274" xfId="29265" xr:uid="{00000000-0005-0000-0000-0000D8800000}"/>
    <cellStyle name="표준 274 2" xfId="29266" xr:uid="{00000000-0005-0000-0000-0000D9800000}"/>
    <cellStyle name="표준 274 2 2" xfId="29267" xr:uid="{00000000-0005-0000-0000-0000DA800000}"/>
    <cellStyle name="표준 274 2 2 2" xfId="29268" xr:uid="{00000000-0005-0000-0000-0000DB800000}"/>
    <cellStyle name="표준 274 2 2 2 2" xfId="29269" xr:uid="{00000000-0005-0000-0000-0000DC800000}"/>
    <cellStyle name="표준 274 2 2 2 2 2" xfId="29270" xr:uid="{00000000-0005-0000-0000-0000DD800000}"/>
    <cellStyle name="표준 274 2 2 2 2 2 2" xfId="29271" xr:uid="{00000000-0005-0000-0000-0000DE800000}"/>
    <cellStyle name="표준 274 2 2 2 2 3" xfId="29272" xr:uid="{00000000-0005-0000-0000-0000DF800000}"/>
    <cellStyle name="표준 274 2 2 2 3" xfId="29273" xr:uid="{00000000-0005-0000-0000-0000E0800000}"/>
    <cellStyle name="표준 274 2 2 2 3 2" xfId="29274" xr:uid="{00000000-0005-0000-0000-0000E1800000}"/>
    <cellStyle name="표준 274 2 2 2 4" xfId="29275" xr:uid="{00000000-0005-0000-0000-0000E2800000}"/>
    <cellStyle name="표준 274 2 2 3" xfId="29276" xr:uid="{00000000-0005-0000-0000-0000E3800000}"/>
    <cellStyle name="표준 274 2 2 3 2" xfId="29277" xr:uid="{00000000-0005-0000-0000-0000E4800000}"/>
    <cellStyle name="표준 274 2 2 3 2 2" xfId="29278" xr:uid="{00000000-0005-0000-0000-0000E5800000}"/>
    <cellStyle name="표준 274 2 2 3 2 2 2" xfId="29279" xr:uid="{00000000-0005-0000-0000-0000E6800000}"/>
    <cellStyle name="표준 274 2 2 3 2 3" xfId="29280" xr:uid="{00000000-0005-0000-0000-0000E7800000}"/>
    <cellStyle name="표준 274 2 2 3 3" xfId="29281" xr:uid="{00000000-0005-0000-0000-0000E8800000}"/>
    <cellStyle name="표준 274 2 2 3 3 2" xfId="29282" xr:uid="{00000000-0005-0000-0000-0000E9800000}"/>
    <cellStyle name="표준 274 2 2 3 4" xfId="29283" xr:uid="{00000000-0005-0000-0000-0000EA800000}"/>
    <cellStyle name="표준 274 2 2 4" xfId="29284" xr:uid="{00000000-0005-0000-0000-0000EB800000}"/>
    <cellStyle name="표준 274 2 2 4 2" xfId="29285" xr:uid="{00000000-0005-0000-0000-0000EC800000}"/>
    <cellStyle name="표준 274 2 2 4 2 2" xfId="29286" xr:uid="{00000000-0005-0000-0000-0000ED800000}"/>
    <cellStyle name="표준 274 2 2 4 3" xfId="29287" xr:uid="{00000000-0005-0000-0000-0000EE800000}"/>
    <cellStyle name="표준 274 2 2 5" xfId="29288" xr:uid="{00000000-0005-0000-0000-0000EF800000}"/>
    <cellStyle name="표준 274 2 2 5 2" xfId="29289" xr:uid="{00000000-0005-0000-0000-0000F0800000}"/>
    <cellStyle name="표준 274 2 2 6" xfId="29290" xr:uid="{00000000-0005-0000-0000-0000F1800000}"/>
    <cellStyle name="표준 274 2 3" xfId="29291" xr:uid="{00000000-0005-0000-0000-0000F2800000}"/>
    <cellStyle name="표준 274 2 3 2" xfId="29292" xr:uid="{00000000-0005-0000-0000-0000F3800000}"/>
    <cellStyle name="표준 274 2 3 2 2" xfId="29293" xr:uid="{00000000-0005-0000-0000-0000F4800000}"/>
    <cellStyle name="표준 274 2 3 2 2 2" xfId="29294" xr:uid="{00000000-0005-0000-0000-0000F5800000}"/>
    <cellStyle name="표준 274 2 3 2 2 2 2" xfId="29295" xr:uid="{00000000-0005-0000-0000-0000F6800000}"/>
    <cellStyle name="표준 274 2 3 2 2 3" xfId="29296" xr:uid="{00000000-0005-0000-0000-0000F7800000}"/>
    <cellStyle name="표준 274 2 3 2 3" xfId="29297" xr:uid="{00000000-0005-0000-0000-0000F8800000}"/>
    <cellStyle name="표준 274 2 3 2 3 2" xfId="29298" xr:uid="{00000000-0005-0000-0000-0000F9800000}"/>
    <cellStyle name="표준 274 2 3 2 4" xfId="29299" xr:uid="{00000000-0005-0000-0000-0000FA800000}"/>
    <cellStyle name="표준 274 2 3 3" xfId="29300" xr:uid="{00000000-0005-0000-0000-0000FB800000}"/>
    <cellStyle name="표준 274 2 3 3 2" xfId="29301" xr:uid="{00000000-0005-0000-0000-0000FC800000}"/>
    <cellStyle name="표준 274 2 3 3 2 2" xfId="29302" xr:uid="{00000000-0005-0000-0000-0000FD800000}"/>
    <cellStyle name="표준 274 2 3 3 2 2 2" xfId="29303" xr:uid="{00000000-0005-0000-0000-0000FE800000}"/>
    <cellStyle name="표준 274 2 3 3 2 3" xfId="29304" xr:uid="{00000000-0005-0000-0000-0000FF800000}"/>
    <cellStyle name="표준 274 2 3 3 3" xfId="29305" xr:uid="{00000000-0005-0000-0000-000000810000}"/>
    <cellStyle name="표준 274 2 3 3 3 2" xfId="29306" xr:uid="{00000000-0005-0000-0000-000001810000}"/>
    <cellStyle name="표준 274 2 3 3 4" xfId="29307" xr:uid="{00000000-0005-0000-0000-000002810000}"/>
    <cellStyle name="표준 274 2 3 4" xfId="29308" xr:uid="{00000000-0005-0000-0000-000003810000}"/>
    <cellStyle name="표준 274 2 3 4 2" xfId="29309" xr:uid="{00000000-0005-0000-0000-000004810000}"/>
    <cellStyle name="표준 274 2 3 4 2 2" xfId="29310" xr:uid="{00000000-0005-0000-0000-000005810000}"/>
    <cellStyle name="표준 274 2 3 4 3" xfId="29311" xr:uid="{00000000-0005-0000-0000-000006810000}"/>
    <cellStyle name="표준 274 2 3 5" xfId="29312" xr:uid="{00000000-0005-0000-0000-000007810000}"/>
    <cellStyle name="표준 274 2 3 5 2" xfId="29313" xr:uid="{00000000-0005-0000-0000-000008810000}"/>
    <cellStyle name="표준 274 2 3 6" xfId="29314" xr:uid="{00000000-0005-0000-0000-000009810000}"/>
    <cellStyle name="표준 274 2 4" xfId="29315" xr:uid="{00000000-0005-0000-0000-00000A810000}"/>
    <cellStyle name="표준 274 2 4 2" xfId="29316" xr:uid="{00000000-0005-0000-0000-00000B810000}"/>
    <cellStyle name="표준 274 2 4 2 2" xfId="29317" xr:uid="{00000000-0005-0000-0000-00000C810000}"/>
    <cellStyle name="표준 274 2 4 2 2 2" xfId="29318" xr:uid="{00000000-0005-0000-0000-00000D810000}"/>
    <cellStyle name="표준 274 2 4 2 3" xfId="29319" xr:uid="{00000000-0005-0000-0000-00000E810000}"/>
    <cellStyle name="표준 274 2 4 3" xfId="29320" xr:uid="{00000000-0005-0000-0000-00000F810000}"/>
    <cellStyle name="표준 274 2 4 3 2" xfId="29321" xr:uid="{00000000-0005-0000-0000-000010810000}"/>
    <cellStyle name="표준 274 2 4 4" xfId="29322" xr:uid="{00000000-0005-0000-0000-000011810000}"/>
    <cellStyle name="표준 274 2 5" xfId="29323" xr:uid="{00000000-0005-0000-0000-000012810000}"/>
    <cellStyle name="표준 274 2 5 2" xfId="29324" xr:uid="{00000000-0005-0000-0000-000013810000}"/>
    <cellStyle name="표준 274 2 5 2 2" xfId="29325" xr:uid="{00000000-0005-0000-0000-000014810000}"/>
    <cellStyle name="표준 274 2 5 2 2 2" xfId="29326" xr:uid="{00000000-0005-0000-0000-000015810000}"/>
    <cellStyle name="표준 274 2 5 2 3" xfId="29327" xr:uid="{00000000-0005-0000-0000-000016810000}"/>
    <cellStyle name="표준 274 2 5 3" xfId="29328" xr:uid="{00000000-0005-0000-0000-000017810000}"/>
    <cellStyle name="표준 274 2 5 3 2" xfId="29329" xr:uid="{00000000-0005-0000-0000-000018810000}"/>
    <cellStyle name="표준 274 2 5 4" xfId="29330" xr:uid="{00000000-0005-0000-0000-000019810000}"/>
    <cellStyle name="표준 274 2 6" xfId="29331" xr:uid="{00000000-0005-0000-0000-00001A810000}"/>
    <cellStyle name="표준 274 2 6 2" xfId="29332" xr:uid="{00000000-0005-0000-0000-00001B810000}"/>
    <cellStyle name="표준 274 2 6 2 2" xfId="29333" xr:uid="{00000000-0005-0000-0000-00001C810000}"/>
    <cellStyle name="표준 274 2 6 3" xfId="29334" xr:uid="{00000000-0005-0000-0000-00001D810000}"/>
    <cellStyle name="표준 274 2 7" xfId="29335" xr:uid="{00000000-0005-0000-0000-00001E810000}"/>
    <cellStyle name="표준 274 2 7 2" xfId="29336" xr:uid="{00000000-0005-0000-0000-00001F810000}"/>
    <cellStyle name="표준 274 2 8" xfId="29337" xr:uid="{00000000-0005-0000-0000-000020810000}"/>
    <cellStyle name="표준 274 3" xfId="29338" xr:uid="{00000000-0005-0000-0000-000021810000}"/>
    <cellStyle name="표준 274 3 2" xfId="29339" xr:uid="{00000000-0005-0000-0000-000022810000}"/>
    <cellStyle name="표준 274 3 2 2" xfId="29340" xr:uid="{00000000-0005-0000-0000-000023810000}"/>
    <cellStyle name="표준 274 3 2 2 2" xfId="29341" xr:uid="{00000000-0005-0000-0000-000024810000}"/>
    <cellStyle name="표준 274 3 2 2 2 2" xfId="29342" xr:uid="{00000000-0005-0000-0000-000025810000}"/>
    <cellStyle name="표준 274 3 2 2 3" xfId="29343" xr:uid="{00000000-0005-0000-0000-000026810000}"/>
    <cellStyle name="표준 274 3 2 3" xfId="29344" xr:uid="{00000000-0005-0000-0000-000027810000}"/>
    <cellStyle name="표준 274 3 2 3 2" xfId="29345" xr:uid="{00000000-0005-0000-0000-000028810000}"/>
    <cellStyle name="표준 274 3 2 4" xfId="29346" xr:uid="{00000000-0005-0000-0000-000029810000}"/>
    <cellStyle name="표준 274 3 3" xfId="29347" xr:uid="{00000000-0005-0000-0000-00002A810000}"/>
    <cellStyle name="표준 274 3 3 2" xfId="29348" xr:uid="{00000000-0005-0000-0000-00002B810000}"/>
    <cellStyle name="표준 274 3 3 2 2" xfId="29349" xr:uid="{00000000-0005-0000-0000-00002C810000}"/>
    <cellStyle name="표준 274 3 3 2 2 2" xfId="29350" xr:uid="{00000000-0005-0000-0000-00002D810000}"/>
    <cellStyle name="표준 274 3 3 2 3" xfId="29351" xr:uid="{00000000-0005-0000-0000-00002E810000}"/>
    <cellStyle name="표준 274 3 3 3" xfId="29352" xr:uid="{00000000-0005-0000-0000-00002F810000}"/>
    <cellStyle name="표준 274 3 3 3 2" xfId="29353" xr:uid="{00000000-0005-0000-0000-000030810000}"/>
    <cellStyle name="표준 274 3 3 4" xfId="29354" xr:uid="{00000000-0005-0000-0000-000031810000}"/>
    <cellStyle name="표준 274 3 4" xfId="29355" xr:uid="{00000000-0005-0000-0000-000032810000}"/>
    <cellStyle name="표준 274 3 4 2" xfId="29356" xr:uid="{00000000-0005-0000-0000-000033810000}"/>
    <cellStyle name="표준 274 3 4 2 2" xfId="29357" xr:uid="{00000000-0005-0000-0000-000034810000}"/>
    <cellStyle name="표준 274 3 4 3" xfId="29358" xr:uid="{00000000-0005-0000-0000-000035810000}"/>
    <cellStyle name="표준 274 3 5" xfId="29359" xr:uid="{00000000-0005-0000-0000-000036810000}"/>
    <cellStyle name="표준 274 3 5 2" xfId="29360" xr:uid="{00000000-0005-0000-0000-000037810000}"/>
    <cellStyle name="표준 274 3 6" xfId="29361" xr:uid="{00000000-0005-0000-0000-000038810000}"/>
    <cellStyle name="표준 274 4" xfId="29362" xr:uid="{00000000-0005-0000-0000-000039810000}"/>
    <cellStyle name="표준 274 4 2" xfId="29363" xr:uid="{00000000-0005-0000-0000-00003A810000}"/>
    <cellStyle name="표준 274 4 2 2" xfId="29364" xr:uid="{00000000-0005-0000-0000-00003B810000}"/>
    <cellStyle name="표준 274 4 2 2 2" xfId="29365" xr:uid="{00000000-0005-0000-0000-00003C810000}"/>
    <cellStyle name="표준 274 4 2 2 2 2" xfId="29366" xr:uid="{00000000-0005-0000-0000-00003D810000}"/>
    <cellStyle name="표준 274 4 2 2 3" xfId="29367" xr:uid="{00000000-0005-0000-0000-00003E810000}"/>
    <cellStyle name="표준 274 4 2 3" xfId="29368" xr:uid="{00000000-0005-0000-0000-00003F810000}"/>
    <cellStyle name="표준 274 4 2 3 2" xfId="29369" xr:uid="{00000000-0005-0000-0000-000040810000}"/>
    <cellStyle name="표준 274 4 2 4" xfId="29370" xr:uid="{00000000-0005-0000-0000-000041810000}"/>
    <cellStyle name="표준 274 4 3" xfId="29371" xr:uid="{00000000-0005-0000-0000-000042810000}"/>
    <cellStyle name="표준 274 4 3 2" xfId="29372" xr:uid="{00000000-0005-0000-0000-000043810000}"/>
    <cellStyle name="표준 274 4 3 2 2" xfId="29373" xr:uid="{00000000-0005-0000-0000-000044810000}"/>
    <cellStyle name="표준 274 4 3 2 2 2" xfId="29374" xr:uid="{00000000-0005-0000-0000-000045810000}"/>
    <cellStyle name="표준 274 4 3 2 3" xfId="29375" xr:uid="{00000000-0005-0000-0000-000046810000}"/>
    <cellStyle name="표준 274 4 3 3" xfId="29376" xr:uid="{00000000-0005-0000-0000-000047810000}"/>
    <cellStyle name="표준 274 4 3 3 2" xfId="29377" xr:uid="{00000000-0005-0000-0000-000048810000}"/>
    <cellStyle name="표준 274 4 3 4" xfId="29378" xr:uid="{00000000-0005-0000-0000-000049810000}"/>
    <cellStyle name="표준 274 4 4" xfId="29379" xr:uid="{00000000-0005-0000-0000-00004A810000}"/>
    <cellStyle name="표준 274 4 4 2" xfId="29380" xr:uid="{00000000-0005-0000-0000-00004B810000}"/>
    <cellStyle name="표준 274 4 4 2 2" xfId="29381" xr:uid="{00000000-0005-0000-0000-00004C810000}"/>
    <cellStyle name="표준 274 4 4 3" xfId="29382" xr:uid="{00000000-0005-0000-0000-00004D810000}"/>
    <cellStyle name="표준 274 4 5" xfId="29383" xr:uid="{00000000-0005-0000-0000-00004E810000}"/>
    <cellStyle name="표준 274 4 5 2" xfId="29384" xr:uid="{00000000-0005-0000-0000-00004F810000}"/>
    <cellStyle name="표준 274 4 6" xfId="29385" xr:uid="{00000000-0005-0000-0000-000050810000}"/>
    <cellStyle name="표준 274 5" xfId="29386" xr:uid="{00000000-0005-0000-0000-000051810000}"/>
    <cellStyle name="표준 274 5 2" xfId="29387" xr:uid="{00000000-0005-0000-0000-000052810000}"/>
    <cellStyle name="표준 274 5 2 2" xfId="29388" xr:uid="{00000000-0005-0000-0000-000053810000}"/>
    <cellStyle name="표준 274 5 2 2 2" xfId="29389" xr:uid="{00000000-0005-0000-0000-000054810000}"/>
    <cellStyle name="표준 274 5 2 3" xfId="29390" xr:uid="{00000000-0005-0000-0000-000055810000}"/>
    <cellStyle name="표준 274 5 3" xfId="29391" xr:uid="{00000000-0005-0000-0000-000056810000}"/>
    <cellStyle name="표준 274 5 3 2" xfId="29392" xr:uid="{00000000-0005-0000-0000-000057810000}"/>
    <cellStyle name="표준 274 5 4" xfId="29393" xr:uid="{00000000-0005-0000-0000-000058810000}"/>
    <cellStyle name="표준 274 6" xfId="29394" xr:uid="{00000000-0005-0000-0000-000059810000}"/>
    <cellStyle name="표준 274 6 2" xfId="29395" xr:uid="{00000000-0005-0000-0000-00005A810000}"/>
    <cellStyle name="표준 274 6 2 2" xfId="29396" xr:uid="{00000000-0005-0000-0000-00005B810000}"/>
    <cellStyle name="표준 274 6 2 2 2" xfId="29397" xr:uid="{00000000-0005-0000-0000-00005C810000}"/>
    <cellStyle name="표준 274 6 2 3" xfId="29398" xr:uid="{00000000-0005-0000-0000-00005D810000}"/>
    <cellStyle name="표준 274 6 3" xfId="29399" xr:uid="{00000000-0005-0000-0000-00005E810000}"/>
    <cellStyle name="표준 274 6 3 2" xfId="29400" xr:uid="{00000000-0005-0000-0000-00005F810000}"/>
    <cellStyle name="표준 274 6 4" xfId="29401" xr:uid="{00000000-0005-0000-0000-000060810000}"/>
    <cellStyle name="표준 274 7" xfId="29402" xr:uid="{00000000-0005-0000-0000-000061810000}"/>
    <cellStyle name="표준 274 7 2" xfId="29403" xr:uid="{00000000-0005-0000-0000-000062810000}"/>
    <cellStyle name="표준 274 7 2 2" xfId="29404" xr:uid="{00000000-0005-0000-0000-000063810000}"/>
    <cellStyle name="표준 274 7 3" xfId="29405" xr:uid="{00000000-0005-0000-0000-000064810000}"/>
    <cellStyle name="표준 274 8" xfId="29406" xr:uid="{00000000-0005-0000-0000-000065810000}"/>
    <cellStyle name="표준 274 8 2" xfId="29407" xr:uid="{00000000-0005-0000-0000-000066810000}"/>
    <cellStyle name="표준 274 9" xfId="29408" xr:uid="{00000000-0005-0000-0000-000067810000}"/>
    <cellStyle name="표준 275" xfId="29409" xr:uid="{00000000-0005-0000-0000-000068810000}"/>
    <cellStyle name="표준 275 2" xfId="29410" xr:uid="{00000000-0005-0000-0000-000069810000}"/>
    <cellStyle name="표준 275 2 2" xfId="29411" xr:uid="{00000000-0005-0000-0000-00006A810000}"/>
    <cellStyle name="표준 275 2 2 2" xfId="29412" xr:uid="{00000000-0005-0000-0000-00006B810000}"/>
    <cellStyle name="표준 275 2 2 2 2" xfId="29413" xr:uid="{00000000-0005-0000-0000-00006C810000}"/>
    <cellStyle name="표준 275 2 2 2 2 2" xfId="29414" xr:uid="{00000000-0005-0000-0000-00006D810000}"/>
    <cellStyle name="표준 275 2 2 2 2 2 2" xfId="29415" xr:uid="{00000000-0005-0000-0000-00006E810000}"/>
    <cellStyle name="표준 275 2 2 2 2 3" xfId="29416" xr:uid="{00000000-0005-0000-0000-00006F810000}"/>
    <cellStyle name="표준 275 2 2 2 3" xfId="29417" xr:uid="{00000000-0005-0000-0000-000070810000}"/>
    <cellStyle name="표준 275 2 2 2 3 2" xfId="29418" xr:uid="{00000000-0005-0000-0000-000071810000}"/>
    <cellStyle name="표준 275 2 2 2 4" xfId="29419" xr:uid="{00000000-0005-0000-0000-000072810000}"/>
    <cellStyle name="표준 275 2 2 3" xfId="29420" xr:uid="{00000000-0005-0000-0000-000073810000}"/>
    <cellStyle name="표준 275 2 2 3 2" xfId="29421" xr:uid="{00000000-0005-0000-0000-000074810000}"/>
    <cellStyle name="표준 275 2 2 3 2 2" xfId="29422" xr:uid="{00000000-0005-0000-0000-000075810000}"/>
    <cellStyle name="표준 275 2 2 3 2 2 2" xfId="29423" xr:uid="{00000000-0005-0000-0000-000076810000}"/>
    <cellStyle name="표준 275 2 2 3 2 3" xfId="29424" xr:uid="{00000000-0005-0000-0000-000077810000}"/>
    <cellStyle name="표준 275 2 2 3 3" xfId="29425" xr:uid="{00000000-0005-0000-0000-000078810000}"/>
    <cellStyle name="표준 275 2 2 3 3 2" xfId="29426" xr:uid="{00000000-0005-0000-0000-000079810000}"/>
    <cellStyle name="표준 275 2 2 3 4" xfId="29427" xr:uid="{00000000-0005-0000-0000-00007A810000}"/>
    <cellStyle name="표준 275 2 2 4" xfId="29428" xr:uid="{00000000-0005-0000-0000-00007B810000}"/>
    <cellStyle name="표준 275 2 2 4 2" xfId="29429" xr:uid="{00000000-0005-0000-0000-00007C810000}"/>
    <cellStyle name="표준 275 2 2 4 2 2" xfId="29430" xr:uid="{00000000-0005-0000-0000-00007D810000}"/>
    <cellStyle name="표준 275 2 2 4 3" xfId="29431" xr:uid="{00000000-0005-0000-0000-00007E810000}"/>
    <cellStyle name="표준 275 2 2 5" xfId="29432" xr:uid="{00000000-0005-0000-0000-00007F810000}"/>
    <cellStyle name="표준 275 2 2 5 2" xfId="29433" xr:uid="{00000000-0005-0000-0000-000080810000}"/>
    <cellStyle name="표준 275 2 2 6" xfId="29434" xr:uid="{00000000-0005-0000-0000-000081810000}"/>
    <cellStyle name="표준 275 2 3" xfId="29435" xr:uid="{00000000-0005-0000-0000-000082810000}"/>
    <cellStyle name="표준 275 2 3 2" xfId="29436" xr:uid="{00000000-0005-0000-0000-000083810000}"/>
    <cellStyle name="표준 275 2 3 2 2" xfId="29437" xr:uid="{00000000-0005-0000-0000-000084810000}"/>
    <cellStyle name="표준 275 2 3 2 2 2" xfId="29438" xr:uid="{00000000-0005-0000-0000-000085810000}"/>
    <cellStyle name="표준 275 2 3 2 2 2 2" xfId="29439" xr:uid="{00000000-0005-0000-0000-000086810000}"/>
    <cellStyle name="표준 275 2 3 2 2 3" xfId="29440" xr:uid="{00000000-0005-0000-0000-000087810000}"/>
    <cellStyle name="표준 275 2 3 2 3" xfId="29441" xr:uid="{00000000-0005-0000-0000-000088810000}"/>
    <cellStyle name="표준 275 2 3 2 3 2" xfId="29442" xr:uid="{00000000-0005-0000-0000-000089810000}"/>
    <cellStyle name="표준 275 2 3 2 4" xfId="29443" xr:uid="{00000000-0005-0000-0000-00008A810000}"/>
    <cellStyle name="표준 275 2 3 3" xfId="29444" xr:uid="{00000000-0005-0000-0000-00008B810000}"/>
    <cellStyle name="표준 275 2 3 3 2" xfId="29445" xr:uid="{00000000-0005-0000-0000-00008C810000}"/>
    <cellStyle name="표준 275 2 3 3 2 2" xfId="29446" xr:uid="{00000000-0005-0000-0000-00008D810000}"/>
    <cellStyle name="표준 275 2 3 3 2 2 2" xfId="29447" xr:uid="{00000000-0005-0000-0000-00008E810000}"/>
    <cellStyle name="표준 275 2 3 3 2 3" xfId="29448" xr:uid="{00000000-0005-0000-0000-00008F810000}"/>
    <cellStyle name="표준 275 2 3 3 3" xfId="29449" xr:uid="{00000000-0005-0000-0000-000090810000}"/>
    <cellStyle name="표준 275 2 3 3 3 2" xfId="29450" xr:uid="{00000000-0005-0000-0000-000091810000}"/>
    <cellStyle name="표준 275 2 3 3 4" xfId="29451" xr:uid="{00000000-0005-0000-0000-000092810000}"/>
    <cellStyle name="표준 275 2 3 4" xfId="29452" xr:uid="{00000000-0005-0000-0000-000093810000}"/>
    <cellStyle name="표준 275 2 3 4 2" xfId="29453" xr:uid="{00000000-0005-0000-0000-000094810000}"/>
    <cellStyle name="표준 275 2 3 4 2 2" xfId="29454" xr:uid="{00000000-0005-0000-0000-000095810000}"/>
    <cellStyle name="표준 275 2 3 4 3" xfId="29455" xr:uid="{00000000-0005-0000-0000-000096810000}"/>
    <cellStyle name="표준 275 2 3 5" xfId="29456" xr:uid="{00000000-0005-0000-0000-000097810000}"/>
    <cellStyle name="표준 275 2 3 5 2" xfId="29457" xr:uid="{00000000-0005-0000-0000-000098810000}"/>
    <cellStyle name="표준 275 2 3 6" xfId="29458" xr:uid="{00000000-0005-0000-0000-000099810000}"/>
    <cellStyle name="표준 275 2 4" xfId="29459" xr:uid="{00000000-0005-0000-0000-00009A810000}"/>
    <cellStyle name="표준 275 2 4 2" xfId="29460" xr:uid="{00000000-0005-0000-0000-00009B810000}"/>
    <cellStyle name="표준 275 2 4 2 2" xfId="29461" xr:uid="{00000000-0005-0000-0000-00009C810000}"/>
    <cellStyle name="표준 275 2 4 2 2 2" xfId="29462" xr:uid="{00000000-0005-0000-0000-00009D810000}"/>
    <cellStyle name="표준 275 2 4 2 3" xfId="29463" xr:uid="{00000000-0005-0000-0000-00009E810000}"/>
    <cellStyle name="표준 275 2 4 3" xfId="29464" xr:uid="{00000000-0005-0000-0000-00009F810000}"/>
    <cellStyle name="표준 275 2 4 3 2" xfId="29465" xr:uid="{00000000-0005-0000-0000-0000A0810000}"/>
    <cellStyle name="표준 275 2 4 4" xfId="29466" xr:uid="{00000000-0005-0000-0000-0000A1810000}"/>
    <cellStyle name="표준 275 2 5" xfId="29467" xr:uid="{00000000-0005-0000-0000-0000A2810000}"/>
    <cellStyle name="표준 275 2 5 2" xfId="29468" xr:uid="{00000000-0005-0000-0000-0000A3810000}"/>
    <cellStyle name="표준 275 2 5 2 2" xfId="29469" xr:uid="{00000000-0005-0000-0000-0000A4810000}"/>
    <cellStyle name="표준 275 2 5 2 2 2" xfId="29470" xr:uid="{00000000-0005-0000-0000-0000A5810000}"/>
    <cellStyle name="표준 275 2 5 2 3" xfId="29471" xr:uid="{00000000-0005-0000-0000-0000A6810000}"/>
    <cellStyle name="표준 275 2 5 3" xfId="29472" xr:uid="{00000000-0005-0000-0000-0000A7810000}"/>
    <cellStyle name="표준 275 2 5 3 2" xfId="29473" xr:uid="{00000000-0005-0000-0000-0000A8810000}"/>
    <cellStyle name="표준 275 2 5 4" xfId="29474" xr:uid="{00000000-0005-0000-0000-0000A9810000}"/>
    <cellStyle name="표준 275 2 6" xfId="29475" xr:uid="{00000000-0005-0000-0000-0000AA810000}"/>
    <cellStyle name="표준 275 2 6 2" xfId="29476" xr:uid="{00000000-0005-0000-0000-0000AB810000}"/>
    <cellStyle name="표준 275 2 6 2 2" xfId="29477" xr:uid="{00000000-0005-0000-0000-0000AC810000}"/>
    <cellStyle name="표준 275 2 6 3" xfId="29478" xr:uid="{00000000-0005-0000-0000-0000AD810000}"/>
    <cellStyle name="표준 275 2 7" xfId="29479" xr:uid="{00000000-0005-0000-0000-0000AE810000}"/>
    <cellStyle name="표준 275 2 7 2" xfId="29480" xr:uid="{00000000-0005-0000-0000-0000AF810000}"/>
    <cellStyle name="표준 275 2 8" xfId="29481" xr:uid="{00000000-0005-0000-0000-0000B0810000}"/>
    <cellStyle name="표준 275 3" xfId="29482" xr:uid="{00000000-0005-0000-0000-0000B1810000}"/>
    <cellStyle name="표준 275 3 2" xfId="29483" xr:uid="{00000000-0005-0000-0000-0000B2810000}"/>
    <cellStyle name="표준 275 3 2 2" xfId="29484" xr:uid="{00000000-0005-0000-0000-0000B3810000}"/>
    <cellStyle name="표준 275 3 2 2 2" xfId="29485" xr:uid="{00000000-0005-0000-0000-0000B4810000}"/>
    <cellStyle name="표준 275 3 2 2 2 2" xfId="29486" xr:uid="{00000000-0005-0000-0000-0000B5810000}"/>
    <cellStyle name="표준 275 3 2 2 3" xfId="29487" xr:uid="{00000000-0005-0000-0000-0000B6810000}"/>
    <cellStyle name="표준 275 3 2 3" xfId="29488" xr:uid="{00000000-0005-0000-0000-0000B7810000}"/>
    <cellStyle name="표준 275 3 2 3 2" xfId="29489" xr:uid="{00000000-0005-0000-0000-0000B8810000}"/>
    <cellStyle name="표준 275 3 2 4" xfId="29490" xr:uid="{00000000-0005-0000-0000-0000B9810000}"/>
    <cellStyle name="표준 275 3 3" xfId="29491" xr:uid="{00000000-0005-0000-0000-0000BA810000}"/>
    <cellStyle name="표준 275 3 3 2" xfId="29492" xr:uid="{00000000-0005-0000-0000-0000BB810000}"/>
    <cellStyle name="표준 275 3 3 2 2" xfId="29493" xr:uid="{00000000-0005-0000-0000-0000BC810000}"/>
    <cellStyle name="표준 275 3 3 2 2 2" xfId="29494" xr:uid="{00000000-0005-0000-0000-0000BD810000}"/>
    <cellStyle name="표준 275 3 3 2 3" xfId="29495" xr:uid="{00000000-0005-0000-0000-0000BE810000}"/>
    <cellStyle name="표준 275 3 3 3" xfId="29496" xr:uid="{00000000-0005-0000-0000-0000BF810000}"/>
    <cellStyle name="표준 275 3 3 3 2" xfId="29497" xr:uid="{00000000-0005-0000-0000-0000C0810000}"/>
    <cellStyle name="표준 275 3 3 4" xfId="29498" xr:uid="{00000000-0005-0000-0000-0000C1810000}"/>
    <cellStyle name="표준 275 3 4" xfId="29499" xr:uid="{00000000-0005-0000-0000-0000C2810000}"/>
    <cellStyle name="표준 275 3 4 2" xfId="29500" xr:uid="{00000000-0005-0000-0000-0000C3810000}"/>
    <cellStyle name="표준 275 3 4 2 2" xfId="29501" xr:uid="{00000000-0005-0000-0000-0000C4810000}"/>
    <cellStyle name="표준 275 3 4 3" xfId="29502" xr:uid="{00000000-0005-0000-0000-0000C5810000}"/>
    <cellStyle name="표준 275 3 5" xfId="29503" xr:uid="{00000000-0005-0000-0000-0000C6810000}"/>
    <cellStyle name="표준 275 3 5 2" xfId="29504" xr:uid="{00000000-0005-0000-0000-0000C7810000}"/>
    <cellStyle name="표준 275 3 6" xfId="29505" xr:uid="{00000000-0005-0000-0000-0000C8810000}"/>
    <cellStyle name="표준 275 4" xfId="29506" xr:uid="{00000000-0005-0000-0000-0000C9810000}"/>
    <cellStyle name="표준 275 4 2" xfId="29507" xr:uid="{00000000-0005-0000-0000-0000CA810000}"/>
    <cellStyle name="표준 275 4 2 2" xfId="29508" xr:uid="{00000000-0005-0000-0000-0000CB810000}"/>
    <cellStyle name="표준 275 4 2 2 2" xfId="29509" xr:uid="{00000000-0005-0000-0000-0000CC810000}"/>
    <cellStyle name="표준 275 4 2 2 2 2" xfId="29510" xr:uid="{00000000-0005-0000-0000-0000CD810000}"/>
    <cellStyle name="표준 275 4 2 2 3" xfId="29511" xr:uid="{00000000-0005-0000-0000-0000CE810000}"/>
    <cellStyle name="표준 275 4 2 3" xfId="29512" xr:uid="{00000000-0005-0000-0000-0000CF810000}"/>
    <cellStyle name="표준 275 4 2 3 2" xfId="29513" xr:uid="{00000000-0005-0000-0000-0000D0810000}"/>
    <cellStyle name="표준 275 4 2 4" xfId="29514" xr:uid="{00000000-0005-0000-0000-0000D1810000}"/>
    <cellStyle name="표준 275 4 3" xfId="29515" xr:uid="{00000000-0005-0000-0000-0000D2810000}"/>
    <cellStyle name="표준 275 4 3 2" xfId="29516" xr:uid="{00000000-0005-0000-0000-0000D3810000}"/>
    <cellStyle name="표준 275 4 3 2 2" xfId="29517" xr:uid="{00000000-0005-0000-0000-0000D4810000}"/>
    <cellStyle name="표준 275 4 3 2 2 2" xfId="29518" xr:uid="{00000000-0005-0000-0000-0000D5810000}"/>
    <cellStyle name="표준 275 4 3 2 3" xfId="29519" xr:uid="{00000000-0005-0000-0000-0000D6810000}"/>
    <cellStyle name="표준 275 4 3 3" xfId="29520" xr:uid="{00000000-0005-0000-0000-0000D7810000}"/>
    <cellStyle name="표준 275 4 3 3 2" xfId="29521" xr:uid="{00000000-0005-0000-0000-0000D8810000}"/>
    <cellStyle name="표준 275 4 3 4" xfId="29522" xr:uid="{00000000-0005-0000-0000-0000D9810000}"/>
    <cellStyle name="표준 275 4 4" xfId="29523" xr:uid="{00000000-0005-0000-0000-0000DA810000}"/>
    <cellStyle name="표준 275 4 4 2" xfId="29524" xr:uid="{00000000-0005-0000-0000-0000DB810000}"/>
    <cellStyle name="표준 275 4 4 2 2" xfId="29525" xr:uid="{00000000-0005-0000-0000-0000DC810000}"/>
    <cellStyle name="표준 275 4 4 3" xfId="29526" xr:uid="{00000000-0005-0000-0000-0000DD810000}"/>
    <cellStyle name="표준 275 4 5" xfId="29527" xr:uid="{00000000-0005-0000-0000-0000DE810000}"/>
    <cellStyle name="표준 275 4 5 2" xfId="29528" xr:uid="{00000000-0005-0000-0000-0000DF810000}"/>
    <cellStyle name="표준 275 4 6" xfId="29529" xr:uid="{00000000-0005-0000-0000-0000E0810000}"/>
    <cellStyle name="표준 275 5" xfId="29530" xr:uid="{00000000-0005-0000-0000-0000E1810000}"/>
    <cellStyle name="표준 275 5 2" xfId="29531" xr:uid="{00000000-0005-0000-0000-0000E2810000}"/>
    <cellStyle name="표준 275 5 2 2" xfId="29532" xr:uid="{00000000-0005-0000-0000-0000E3810000}"/>
    <cellStyle name="표준 275 5 2 2 2" xfId="29533" xr:uid="{00000000-0005-0000-0000-0000E4810000}"/>
    <cellStyle name="표준 275 5 2 3" xfId="29534" xr:uid="{00000000-0005-0000-0000-0000E5810000}"/>
    <cellStyle name="표준 275 5 3" xfId="29535" xr:uid="{00000000-0005-0000-0000-0000E6810000}"/>
    <cellStyle name="표준 275 5 3 2" xfId="29536" xr:uid="{00000000-0005-0000-0000-0000E7810000}"/>
    <cellStyle name="표준 275 5 4" xfId="29537" xr:uid="{00000000-0005-0000-0000-0000E8810000}"/>
    <cellStyle name="표준 275 6" xfId="29538" xr:uid="{00000000-0005-0000-0000-0000E9810000}"/>
    <cellStyle name="표준 275 6 2" xfId="29539" xr:uid="{00000000-0005-0000-0000-0000EA810000}"/>
    <cellStyle name="표준 275 6 2 2" xfId="29540" xr:uid="{00000000-0005-0000-0000-0000EB810000}"/>
    <cellStyle name="표준 275 6 2 2 2" xfId="29541" xr:uid="{00000000-0005-0000-0000-0000EC810000}"/>
    <cellStyle name="표준 275 6 2 3" xfId="29542" xr:uid="{00000000-0005-0000-0000-0000ED810000}"/>
    <cellStyle name="표준 275 6 3" xfId="29543" xr:uid="{00000000-0005-0000-0000-0000EE810000}"/>
    <cellStyle name="표준 275 6 3 2" xfId="29544" xr:uid="{00000000-0005-0000-0000-0000EF810000}"/>
    <cellStyle name="표준 275 6 4" xfId="29545" xr:uid="{00000000-0005-0000-0000-0000F0810000}"/>
    <cellStyle name="표준 275 7" xfId="29546" xr:uid="{00000000-0005-0000-0000-0000F1810000}"/>
    <cellStyle name="표준 275 7 2" xfId="29547" xr:uid="{00000000-0005-0000-0000-0000F2810000}"/>
    <cellStyle name="표준 275 7 2 2" xfId="29548" xr:uid="{00000000-0005-0000-0000-0000F3810000}"/>
    <cellStyle name="표준 275 7 3" xfId="29549" xr:uid="{00000000-0005-0000-0000-0000F4810000}"/>
    <cellStyle name="표준 275 8" xfId="29550" xr:uid="{00000000-0005-0000-0000-0000F5810000}"/>
    <cellStyle name="표준 275 8 2" xfId="29551" xr:uid="{00000000-0005-0000-0000-0000F6810000}"/>
    <cellStyle name="표준 275 9" xfId="29552" xr:uid="{00000000-0005-0000-0000-0000F7810000}"/>
    <cellStyle name="표준 276" xfId="29553" xr:uid="{00000000-0005-0000-0000-0000F8810000}"/>
    <cellStyle name="표준 276 2" xfId="29554" xr:uid="{00000000-0005-0000-0000-0000F9810000}"/>
    <cellStyle name="표준 276 2 2" xfId="29555" xr:uid="{00000000-0005-0000-0000-0000FA810000}"/>
    <cellStyle name="표준 276 2 2 2" xfId="29556" xr:uid="{00000000-0005-0000-0000-0000FB810000}"/>
    <cellStyle name="표준 276 2 2 2 2" xfId="29557" xr:uid="{00000000-0005-0000-0000-0000FC810000}"/>
    <cellStyle name="표준 276 2 2 2 2 2" xfId="29558" xr:uid="{00000000-0005-0000-0000-0000FD810000}"/>
    <cellStyle name="표준 276 2 2 2 2 2 2" xfId="29559" xr:uid="{00000000-0005-0000-0000-0000FE810000}"/>
    <cellStyle name="표준 276 2 2 2 2 3" xfId="29560" xr:uid="{00000000-0005-0000-0000-0000FF810000}"/>
    <cellStyle name="표준 276 2 2 2 3" xfId="29561" xr:uid="{00000000-0005-0000-0000-000000820000}"/>
    <cellStyle name="표준 276 2 2 2 3 2" xfId="29562" xr:uid="{00000000-0005-0000-0000-000001820000}"/>
    <cellStyle name="표준 276 2 2 2 4" xfId="29563" xr:uid="{00000000-0005-0000-0000-000002820000}"/>
    <cellStyle name="표준 276 2 2 3" xfId="29564" xr:uid="{00000000-0005-0000-0000-000003820000}"/>
    <cellStyle name="표준 276 2 2 3 2" xfId="29565" xr:uid="{00000000-0005-0000-0000-000004820000}"/>
    <cellStyle name="표준 276 2 2 3 2 2" xfId="29566" xr:uid="{00000000-0005-0000-0000-000005820000}"/>
    <cellStyle name="표준 276 2 2 3 2 2 2" xfId="29567" xr:uid="{00000000-0005-0000-0000-000006820000}"/>
    <cellStyle name="표준 276 2 2 3 2 3" xfId="29568" xr:uid="{00000000-0005-0000-0000-000007820000}"/>
    <cellStyle name="표준 276 2 2 3 3" xfId="29569" xr:uid="{00000000-0005-0000-0000-000008820000}"/>
    <cellStyle name="표준 276 2 2 3 3 2" xfId="29570" xr:uid="{00000000-0005-0000-0000-000009820000}"/>
    <cellStyle name="표준 276 2 2 3 4" xfId="29571" xr:uid="{00000000-0005-0000-0000-00000A820000}"/>
    <cellStyle name="표준 276 2 2 4" xfId="29572" xr:uid="{00000000-0005-0000-0000-00000B820000}"/>
    <cellStyle name="표준 276 2 2 4 2" xfId="29573" xr:uid="{00000000-0005-0000-0000-00000C820000}"/>
    <cellStyle name="표준 276 2 2 4 2 2" xfId="29574" xr:uid="{00000000-0005-0000-0000-00000D820000}"/>
    <cellStyle name="표준 276 2 2 4 3" xfId="29575" xr:uid="{00000000-0005-0000-0000-00000E820000}"/>
    <cellStyle name="표준 276 2 2 5" xfId="29576" xr:uid="{00000000-0005-0000-0000-00000F820000}"/>
    <cellStyle name="표준 276 2 2 5 2" xfId="29577" xr:uid="{00000000-0005-0000-0000-000010820000}"/>
    <cellStyle name="표준 276 2 2 6" xfId="29578" xr:uid="{00000000-0005-0000-0000-000011820000}"/>
    <cellStyle name="표준 276 2 3" xfId="29579" xr:uid="{00000000-0005-0000-0000-000012820000}"/>
    <cellStyle name="표준 276 2 3 2" xfId="29580" xr:uid="{00000000-0005-0000-0000-000013820000}"/>
    <cellStyle name="표준 276 2 3 2 2" xfId="29581" xr:uid="{00000000-0005-0000-0000-000014820000}"/>
    <cellStyle name="표준 276 2 3 2 2 2" xfId="29582" xr:uid="{00000000-0005-0000-0000-000015820000}"/>
    <cellStyle name="표준 276 2 3 2 2 2 2" xfId="29583" xr:uid="{00000000-0005-0000-0000-000016820000}"/>
    <cellStyle name="표준 276 2 3 2 2 3" xfId="29584" xr:uid="{00000000-0005-0000-0000-000017820000}"/>
    <cellStyle name="표준 276 2 3 2 3" xfId="29585" xr:uid="{00000000-0005-0000-0000-000018820000}"/>
    <cellStyle name="표준 276 2 3 2 3 2" xfId="29586" xr:uid="{00000000-0005-0000-0000-000019820000}"/>
    <cellStyle name="표준 276 2 3 2 4" xfId="29587" xr:uid="{00000000-0005-0000-0000-00001A820000}"/>
    <cellStyle name="표준 276 2 3 3" xfId="29588" xr:uid="{00000000-0005-0000-0000-00001B820000}"/>
    <cellStyle name="표준 276 2 3 3 2" xfId="29589" xr:uid="{00000000-0005-0000-0000-00001C820000}"/>
    <cellStyle name="표준 276 2 3 3 2 2" xfId="29590" xr:uid="{00000000-0005-0000-0000-00001D820000}"/>
    <cellStyle name="표준 276 2 3 3 2 2 2" xfId="29591" xr:uid="{00000000-0005-0000-0000-00001E820000}"/>
    <cellStyle name="표준 276 2 3 3 2 3" xfId="29592" xr:uid="{00000000-0005-0000-0000-00001F820000}"/>
    <cellStyle name="표준 276 2 3 3 3" xfId="29593" xr:uid="{00000000-0005-0000-0000-000020820000}"/>
    <cellStyle name="표준 276 2 3 3 3 2" xfId="29594" xr:uid="{00000000-0005-0000-0000-000021820000}"/>
    <cellStyle name="표준 276 2 3 3 4" xfId="29595" xr:uid="{00000000-0005-0000-0000-000022820000}"/>
    <cellStyle name="표준 276 2 3 4" xfId="29596" xr:uid="{00000000-0005-0000-0000-000023820000}"/>
    <cellStyle name="표준 276 2 3 4 2" xfId="29597" xr:uid="{00000000-0005-0000-0000-000024820000}"/>
    <cellStyle name="표준 276 2 3 4 2 2" xfId="29598" xr:uid="{00000000-0005-0000-0000-000025820000}"/>
    <cellStyle name="표준 276 2 3 4 3" xfId="29599" xr:uid="{00000000-0005-0000-0000-000026820000}"/>
    <cellStyle name="표준 276 2 3 5" xfId="29600" xr:uid="{00000000-0005-0000-0000-000027820000}"/>
    <cellStyle name="표준 276 2 3 5 2" xfId="29601" xr:uid="{00000000-0005-0000-0000-000028820000}"/>
    <cellStyle name="표준 276 2 3 6" xfId="29602" xr:uid="{00000000-0005-0000-0000-000029820000}"/>
    <cellStyle name="표준 276 2 4" xfId="29603" xr:uid="{00000000-0005-0000-0000-00002A820000}"/>
    <cellStyle name="표준 276 2 4 2" xfId="29604" xr:uid="{00000000-0005-0000-0000-00002B820000}"/>
    <cellStyle name="표준 276 2 4 2 2" xfId="29605" xr:uid="{00000000-0005-0000-0000-00002C820000}"/>
    <cellStyle name="표준 276 2 4 2 2 2" xfId="29606" xr:uid="{00000000-0005-0000-0000-00002D820000}"/>
    <cellStyle name="표준 276 2 4 2 3" xfId="29607" xr:uid="{00000000-0005-0000-0000-00002E820000}"/>
    <cellStyle name="표준 276 2 4 3" xfId="29608" xr:uid="{00000000-0005-0000-0000-00002F820000}"/>
    <cellStyle name="표준 276 2 4 3 2" xfId="29609" xr:uid="{00000000-0005-0000-0000-000030820000}"/>
    <cellStyle name="표준 276 2 4 4" xfId="29610" xr:uid="{00000000-0005-0000-0000-000031820000}"/>
    <cellStyle name="표준 276 2 5" xfId="29611" xr:uid="{00000000-0005-0000-0000-000032820000}"/>
    <cellStyle name="표준 276 2 5 2" xfId="29612" xr:uid="{00000000-0005-0000-0000-000033820000}"/>
    <cellStyle name="표준 276 2 5 2 2" xfId="29613" xr:uid="{00000000-0005-0000-0000-000034820000}"/>
    <cellStyle name="표준 276 2 5 2 2 2" xfId="29614" xr:uid="{00000000-0005-0000-0000-000035820000}"/>
    <cellStyle name="표준 276 2 5 2 3" xfId="29615" xr:uid="{00000000-0005-0000-0000-000036820000}"/>
    <cellStyle name="표준 276 2 5 3" xfId="29616" xr:uid="{00000000-0005-0000-0000-000037820000}"/>
    <cellStyle name="표준 276 2 5 3 2" xfId="29617" xr:uid="{00000000-0005-0000-0000-000038820000}"/>
    <cellStyle name="표준 276 2 5 4" xfId="29618" xr:uid="{00000000-0005-0000-0000-000039820000}"/>
    <cellStyle name="표준 276 2 6" xfId="29619" xr:uid="{00000000-0005-0000-0000-00003A820000}"/>
    <cellStyle name="표준 276 2 6 2" xfId="29620" xr:uid="{00000000-0005-0000-0000-00003B820000}"/>
    <cellStyle name="표준 276 2 6 2 2" xfId="29621" xr:uid="{00000000-0005-0000-0000-00003C820000}"/>
    <cellStyle name="표준 276 2 6 3" xfId="29622" xr:uid="{00000000-0005-0000-0000-00003D820000}"/>
    <cellStyle name="표준 276 2 7" xfId="29623" xr:uid="{00000000-0005-0000-0000-00003E820000}"/>
    <cellStyle name="표준 276 2 7 2" xfId="29624" xr:uid="{00000000-0005-0000-0000-00003F820000}"/>
    <cellStyle name="표준 276 2 8" xfId="29625" xr:uid="{00000000-0005-0000-0000-000040820000}"/>
    <cellStyle name="표준 276 3" xfId="29626" xr:uid="{00000000-0005-0000-0000-000041820000}"/>
    <cellStyle name="표준 276 3 2" xfId="29627" xr:uid="{00000000-0005-0000-0000-000042820000}"/>
    <cellStyle name="표준 276 3 2 2" xfId="29628" xr:uid="{00000000-0005-0000-0000-000043820000}"/>
    <cellStyle name="표준 276 3 2 2 2" xfId="29629" xr:uid="{00000000-0005-0000-0000-000044820000}"/>
    <cellStyle name="표준 276 3 2 2 2 2" xfId="29630" xr:uid="{00000000-0005-0000-0000-000045820000}"/>
    <cellStyle name="표준 276 3 2 2 3" xfId="29631" xr:uid="{00000000-0005-0000-0000-000046820000}"/>
    <cellStyle name="표준 276 3 2 3" xfId="29632" xr:uid="{00000000-0005-0000-0000-000047820000}"/>
    <cellStyle name="표준 276 3 2 3 2" xfId="29633" xr:uid="{00000000-0005-0000-0000-000048820000}"/>
    <cellStyle name="표준 276 3 2 4" xfId="29634" xr:uid="{00000000-0005-0000-0000-000049820000}"/>
    <cellStyle name="표준 276 3 3" xfId="29635" xr:uid="{00000000-0005-0000-0000-00004A820000}"/>
    <cellStyle name="표준 276 3 3 2" xfId="29636" xr:uid="{00000000-0005-0000-0000-00004B820000}"/>
    <cellStyle name="표준 276 3 3 2 2" xfId="29637" xr:uid="{00000000-0005-0000-0000-00004C820000}"/>
    <cellStyle name="표준 276 3 3 2 2 2" xfId="29638" xr:uid="{00000000-0005-0000-0000-00004D820000}"/>
    <cellStyle name="표준 276 3 3 2 3" xfId="29639" xr:uid="{00000000-0005-0000-0000-00004E820000}"/>
    <cellStyle name="표준 276 3 3 3" xfId="29640" xr:uid="{00000000-0005-0000-0000-00004F820000}"/>
    <cellStyle name="표준 276 3 3 3 2" xfId="29641" xr:uid="{00000000-0005-0000-0000-000050820000}"/>
    <cellStyle name="표준 276 3 3 4" xfId="29642" xr:uid="{00000000-0005-0000-0000-000051820000}"/>
    <cellStyle name="표준 276 3 4" xfId="29643" xr:uid="{00000000-0005-0000-0000-000052820000}"/>
    <cellStyle name="표준 276 3 4 2" xfId="29644" xr:uid="{00000000-0005-0000-0000-000053820000}"/>
    <cellStyle name="표준 276 3 4 2 2" xfId="29645" xr:uid="{00000000-0005-0000-0000-000054820000}"/>
    <cellStyle name="표준 276 3 4 3" xfId="29646" xr:uid="{00000000-0005-0000-0000-000055820000}"/>
    <cellStyle name="표준 276 3 5" xfId="29647" xr:uid="{00000000-0005-0000-0000-000056820000}"/>
    <cellStyle name="표준 276 3 5 2" xfId="29648" xr:uid="{00000000-0005-0000-0000-000057820000}"/>
    <cellStyle name="표준 276 3 6" xfId="29649" xr:uid="{00000000-0005-0000-0000-000058820000}"/>
    <cellStyle name="표준 276 4" xfId="29650" xr:uid="{00000000-0005-0000-0000-000059820000}"/>
    <cellStyle name="표준 276 4 2" xfId="29651" xr:uid="{00000000-0005-0000-0000-00005A820000}"/>
    <cellStyle name="표준 276 4 2 2" xfId="29652" xr:uid="{00000000-0005-0000-0000-00005B820000}"/>
    <cellStyle name="표준 276 4 2 2 2" xfId="29653" xr:uid="{00000000-0005-0000-0000-00005C820000}"/>
    <cellStyle name="표준 276 4 2 2 2 2" xfId="29654" xr:uid="{00000000-0005-0000-0000-00005D820000}"/>
    <cellStyle name="표준 276 4 2 2 3" xfId="29655" xr:uid="{00000000-0005-0000-0000-00005E820000}"/>
    <cellStyle name="표준 276 4 2 3" xfId="29656" xr:uid="{00000000-0005-0000-0000-00005F820000}"/>
    <cellStyle name="표준 276 4 2 3 2" xfId="29657" xr:uid="{00000000-0005-0000-0000-000060820000}"/>
    <cellStyle name="표준 276 4 2 4" xfId="29658" xr:uid="{00000000-0005-0000-0000-000061820000}"/>
    <cellStyle name="표준 276 4 3" xfId="29659" xr:uid="{00000000-0005-0000-0000-000062820000}"/>
    <cellStyle name="표준 276 4 3 2" xfId="29660" xr:uid="{00000000-0005-0000-0000-000063820000}"/>
    <cellStyle name="표준 276 4 3 2 2" xfId="29661" xr:uid="{00000000-0005-0000-0000-000064820000}"/>
    <cellStyle name="표준 276 4 3 2 2 2" xfId="29662" xr:uid="{00000000-0005-0000-0000-000065820000}"/>
    <cellStyle name="표준 276 4 3 2 3" xfId="29663" xr:uid="{00000000-0005-0000-0000-000066820000}"/>
    <cellStyle name="표준 276 4 3 3" xfId="29664" xr:uid="{00000000-0005-0000-0000-000067820000}"/>
    <cellStyle name="표준 276 4 3 3 2" xfId="29665" xr:uid="{00000000-0005-0000-0000-000068820000}"/>
    <cellStyle name="표준 276 4 3 4" xfId="29666" xr:uid="{00000000-0005-0000-0000-000069820000}"/>
    <cellStyle name="표준 276 4 4" xfId="29667" xr:uid="{00000000-0005-0000-0000-00006A820000}"/>
    <cellStyle name="표준 276 4 4 2" xfId="29668" xr:uid="{00000000-0005-0000-0000-00006B820000}"/>
    <cellStyle name="표준 276 4 4 2 2" xfId="29669" xr:uid="{00000000-0005-0000-0000-00006C820000}"/>
    <cellStyle name="표준 276 4 4 3" xfId="29670" xr:uid="{00000000-0005-0000-0000-00006D820000}"/>
    <cellStyle name="표준 276 4 5" xfId="29671" xr:uid="{00000000-0005-0000-0000-00006E820000}"/>
    <cellStyle name="표준 276 4 5 2" xfId="29672" xr:uid="{00000000-0005-0000-0000-00006F820000}"/>
    <cellStyle name="표준 276 4 6" xfId="29673" xr:uid="{00000000-0005-0000-0000-000070820000}"/>
    <cellStyle name="표준 276 5" xfId="29674" xr:uid="{00000000-0005-0000-0000-000071820000}"/>
    <cellStyle name="표준 276 5 2" xfId="29675" xr:uid="{00000000-0005-0000-0000-000072820000}"/>
    <cellStyle name="표준 276 5 2 2" xfId="29676" xr:uid="{00000000-0005-0000-0000-000073820000}"/>
    <cellStyle name="표준 276 5 2 2 2" xfId="29677" xr:uid="{00000000-0005-0000-0000-000074820000}"/>
    <cellStyle name="표준 276 5 2 3" xfId="29678" xr:uid="{00000000-0005-0000-0000-000075820000}"/>
    <cellStyle name="표준 276 5 3" xfId="29679" xr:uid="{00000000-0005-0000-0000-000076820000}"/>
    <cellStyle name="표준 276 5 3 2" xfId="29680" xr:uid="{00000000-0005-0000-0000-000077820000}"/>
    <cellStyle name="표준 276 5 4" xfId="29681" xr:uid="{00000000-0005-0000-0000-000078820000}"/>
    <cellStyle name="표준 276 6" xfId="29682" xr:uid="{00000000-0005-0000-0000-000079820000}"/>
    <cellStyle name="표준 276 6 2" xfId="29683" xr:uid="{00000000-0005-0000-0000-00007A820000}"/>
    <cellStyle name="표준 276 6 2 2" xfId="29684" xr:uid="{00000000-0005-0000-0000-00007B820000}"/>
    <cellStyle name="표준 276 6 2 2 2" xfId="29685" xr:uid="{00000000-0005-0000-0000-00007C820000}"/>
    <cellStyle name="표준 276 6 2 3" xfId="29686" xr:uid="{00000000-0005-0000-0000-00007D820000}"/>
    <cellStyle name="표준 276 6 3" xfId="29687" xr:uid="{00000000-0005-0000-0000-00007E820000}"/>
    <cellStyle name="표준 276 6 3 2" xfId="29688" xr:uid="{00000000-0005-0000-0000-00007F820000}"/>
    <cellStyle name="표준 276 6 4" xfId="29689" xr:uid="{00000000-0005-0000-0000-000080820000}"/>
    <cellStyle name="표준 276 7" xfId="29690" xr:uid="{00000000-0005-0000-0000-000081820000}"/>
    <cellStyle name="표준 276 7 2" xfId="29691" xr:uid="{00000000-0005-0000-0000-000082820000}"/>
    <cellStyle name="표준 276 7 2 2" xfId="29692" xr:uid="{00000000-0005-0000-0000-000083820000}"/>
    <cellStyle name="표준 276 7 3" xfId="29693" xr:uid="{00000000-0005-0000-0000-000084820000}"/>
    <cellStyle name="표준 276 8" xfId="29694" xr:uid="{00000000-0005-0000-0000-000085820000}"/>
    <cellStyle name="표준 276 8 2" xfId="29695" xr:uid="{00000000-0005-0000-0000-000086820000}"/>
    <cellStyle name="표준 276 9" xfId="29696" xr:uid="{00000000-0005-0000-0000-000087820000}"/>
    <cellStyle name="표준 277" xfId="29697" xr:uid="{00000000-0005-0000-0000-000088820000}"/>
    <cellStyle name="표준 277 2" xfId="29698" xr:uid="{00000000-0005-0000-0000-000089820000}"/>
    <cellStyle name="표준 277 2 2" xfId="29699" xr:uid="{00000000-0005-0000-0000-00008A820000}"/>
    <cellStyle name="표준 277 2 2 2" xfId="29700" xr:uid="{00000000-0005-0000-0000-00008B820000}"/>
    <cellStyle name="표준 277 2 2 2 2" xfId="29701" xr:uid="{00000000-0005-0000-0000-00008C820000}"/>
    <cellStyle name="표준 277 2 2 2 2 2" xfId="29702" xr:uid="{00000000-0005-0000-0000-00008D820000}"/>
    <cellStyle name="표준 277 2 2 2 2 2 2" xfId="29703" xr:uid="{00000000-0005-0000-0000-00008E820000}"/>
    <cellStyle name="표준 277 2 2 2 2 3" xfId="29704" xr:uid="{00000000-0005-0000-0000-00008F820000}"/>
    <cellStyle name="표준 277 2 2 2 3" xfId="29705" xr:uid="{00000000-0005-0000-0000-000090820000}"/>
    <cellStyle name="표준 277 2 2 2 3 2" xfId="29706" xr:uid="{00000000-0005-0000-0000-000091820000}"/>
    <cellStyle name="표준 277 2 2 2 4" xfId="29707" xr:uid="{00000000-0005-0000-0000-000092820000}"/>
    <cellStyle name="표준 277 2 2 3" xfId="29708" xr:uid="{00000000-0005-0000-0000-000093820000}"/>
    <cellStyle name="표준 277 2 2 3 2" xfId="29709" xr:uid="{00000000-0005-0000-0000-000094820000}"/>
    <cellStyle name="표준 277 2 2 3 2 2" xfId="29710" xr:uid="{00000000-0005-0000-0000-000095820000}"/>
    <cellStyle name="표준 277 2 2 3 2 2 2" xfId="29711" xr:uid="{00000000-0005-0000-0000-000096820000}"/>
    <cellStyle name="표준 277 2 2 3 2 3" xfId="29712" xr:uid="{00000000-0005-0000-0000-000097820000}"/>
    <cellStyle name="표준 277 2 2 3 3" xfId="29713" xr:uid="{00000000-0005-0000-0000-000098820000}"/>
    <cellStyle name="표준 277 2 2 3 3 2" xfId="29714" xr:uid="{00000000-0005-0000-0000-000099820000}"/>
    <cellStyle name="표준 277 2 2 3 4" xfId="29715" xr:uid="{00000000-0005-0000-0000-00009A820000}"/>
    <cellStyle name="표준 277 2 2 4" xfId="29716" xr:uid="{00000000-0005-0000-0000-00009B820000}"/>
    <cellStyle name="표준 277 2 2 4 2" xfId="29717" xr:uid="{00000000-0005-0000-0000-00009C820000}"/>
    <cellStyle name="표준 277 2 2 4 2 2" xfId="29718" xr:uid="{00000000-0005-0000-0000-00009D820000}"/>
    <cellStyle name="표준 277 2 2 4 3" xfId="29719" xr:uid="{00000000-0005-0000-0000-00009E820000}"/>
    <cellStyle name="표준 277 2 2 5" xfId="29720" xr:uid="{00000000-0005-0000-0000-00009F820000}"/>
    <cellStyle name="표준 277 2 2 5 2" xfId="29721" xr:uid="{00000000-0005-0000-0000-0000A0820000}"/>
    <cellStyle name="표준 277 2 2 6" xfId="29722" xr:uid="{00000000-0005-0000-0000-0000A1820000}"/>
    <cellStyle name="표준 277 2 3" xfId="29723" xr:uid="{00000000-0005-0000-0000-0000A2820000}"/>
    <cellStyle name="표준 277 2 3 2" xfId="29724" xr:uid="{00000000-0005-0000-0000-0000A3820000}"/>
    <cellStyle name="표준 277 2 3 2 2" xfId="29725" xr:uid="{00000000-0005-0000-0000-0000A4820000}"/>
    <cellStyle name="표준 277 2 3 2 2 2" xfId="29726" xr:uid="{00000000-0005-0000-0000-0000A5820000}"/>
    <cellStyle name="표준 277 2 3 2 2 2 2" xfId="29727" xr:uid="{00000000-0005-0000-0000-0000A6820000}"/>
    <cellStyle name="표준 277 2 3 2 2 3" xfId="29728" xr:uid="{00000000-0005-0000-0000-0000A7820000}"/>
    <cellStyle name="표준 277 2 3 2 3" xfId="29729" xr:uid="{00000000-0005-0000-0000-0000A8820000}"/>
    <cellStyle name="표준 277 2 3 2 3 2" xfId="29730" xr:uid="{00000000-0005-0000-0000-0000A9820000}"/>
    <cellStyle name="표준 277 2 3 2 4" xfId="29731" xr:uid="{00000000-0005-0000-0000-0000AA820000}"/>
    <cellStyle name="표준 277 2 3 3" xfId="29732" xr:uid="{00000000-0005-0000-0000-0000AB820000}"/>
    <cellStyle name="표준 277 2 3 3 2" xfId="29733" xr:uid="{00000000-0005-0000-0000-0000AC820000}"/>
    <cellStyle name="표준 277 2 3 3 2 2" xfId="29734" xr:uid="{00000000-0005-0000-0000-0000AD820000}"/>
    <cellStyle name="표준 277 2 3 3 2 2 2" xfId="29735" xr:uid="{00000000-0005-0000-0000-0000AE820000}"/>
    <cellStyle name="표준 277 2 3 3 2 3" xfId="29736" xr:uid="{00000000-0005-0000-0000-0000AF820000}"/>
    <cellStyle name="표준 277 2 3 3 3" xfId="29737" xr:uid="{00000000-0005-0000-0000-0000B0820000}"/>
    <cellStyle name="표준 277 2 3 3 3 2" xfId="29738" xr:uid="{00000000-0005-0000-0000-0000B1820000}"/>
    <cellStyle name="표준 277 2 3 3 4" xfId="29739" xr:uid="{00000000-0005-0000-0000-0000B2820000}"/>
    <cellStyle name="표준 277 2 3 4" xfId="29740" xr:uid="{00000000-0005-0000-0000-0000B3820000}"/>
    <cellStyle name="표준 277 2 3 4 2" xfId="29741" xr:uid="{00000000-0005-0000-0000-0000B4820000}"/>
    <cellStyle name="표준 277 2 3 4 2 2" xfId="29742" xr:uid="{00000000-0005-0000-0000-0000B5820000}"/>
    <cellStyle name="표준 277 2 3 4 3" xfId="29743" xr:uid="{00000000-0005-0000-0000-0000B6820000}"/>
    <cellStyle name="표준 277 2 3 5" xfId="29744" xr:uid="{00000000-0005-0000-0000-0000B7820000}"/>
    <cellStyle name="표준 277 2 3 5 2" xfId="29745" xr:uid="{00000000-0005-0000-0000-0000B8820000}"/>
    <cellStyle name="표준 277 2 3 6" xfId="29746" xr:uid="{00000000-0005-0000-0000-0000B9820000}"/>
    <cellStyle name="표준 277 2 4" xfId="29747" xr:uid="{00000000-0005-0000-0000-0000BA820000}"/>
    <cellStyle name="표준 277 2 4 2" xfId="29748" xr:uid="{00000000-0005-0000-0000-0000BB820000}"/>
    <cellStyle name="표준 277 2 4 2 2" xfId="29749" xr:uid="{00000000-0005-0000-0000-0000BC820000}"/>
    <cellStyle name="표준 277 2 4 2 2 2" xfId="29750" xr:uid="{00000000-0005-0000-0000-0000BD820000}"/>
    <cellStyle name="표준 277 2 4 2 3" xfId="29751" xr:uid="{00000000-0005-0000-0000-0000BE820000}"/>
    <cellStyle name="표준 277 2 4 3" xfId="29752" xr:uid="{00000000-0005-0000-0000-0000BF820000}"/>
    <cellStyle name="표준 277 2 4 3 2" xfId="29753" xr:uid="{00000000-0005-0000-0000-0000C0820000}"/>
    <cellStyle name="표준 277 2 4 4" xfId="29754" xr:uid="{00000000-0005-0000-0000-0000C1820000}"/>
    <cellStyle name="표준 277 2 5" xfId="29755" xr:uid="{00000000-0005-0000-0000-0000C2820000}"/>
    <cellStyle name="표준 277 2 5 2" xfId="29756" xr:uid="{00000000-0005-0000-0000-0000C3820000}"/>
    <cellStyle name="표준 277 2 5 2 2" xfId="29757" xr:uid="{00000000-0005-0000-0000-0000C4820000}"/>
    <cellStyle name="표준 277 2 5 2 2 2" xfId="29758" xr:uid="{00000000-0005-0000-0000-0000C5820000}"/>
    <cellStyle name="표준 277 2 5 2 3" xfId="29759" xr:uid="{00000000-0005-0000-0000-0000C6820000}"/>
    <cellStyle name="표준 277 2 5 3" xfId="29760" xr:uid="{00000000-0005-0000-0000-0000C7820000}"/>
    <cellStyle name="표준 277 2 5 3 2" xfId="29761" xr:uid="{00000000-0005-0000-0000-0000C8820000}"/>
    <cellStyle name="표준 277 2 5 4" xfId="29762" xr:uid="{00000000-0005-0000-0000-0000C9820000}"/>
    <cellStyle name="표준 277 2 6" xfId="29763" xr:uid="{00000000-0005-0000-0000-0000CA820000}"/>
    <cellStyle name="표준 277 2 6 2" xfId="29764" xr:uid="{00000000-0005-0000-0000-0000CB820000}"/>
    <cellStyle name="표준 277 2 6 2 2" xfId="29765" xr:uid="{00000000-0005-0000-0000-0000CC820000}"/>
    <cellStyle name="표준 277 2 6 3" xfId="29766" xr:uid="{00000000-0005-0000-0000-0000CD820000}"/>
    <cellStyle name="표준 277 2 7" xfId="29767" xr:uid="{00000000-0005-0000-0000-0000CE820000}"/>
    <cellStyle name="표준 277 2 7 2" xfId="29768" xr:uid="{00000000-0005-0000-0000-0000CF820000}"/>
    <cellStyle name="표준 277 2 8" xfId="29769" xr:uid="{00000000-0005-0000-0000-0000D0820000}"/>
    <cellStyle name="표준 277 3" xfId="29770" xr:uid="{00000000-0005-0000-0000-0000D1820000}"/>
    <cellStyle name="표준 277 3 2" xfId="29771" xr:uid="{00000000-0005-0000-0000-0000D2820000}"/>
    <cellStyle name="표준 277 3 2 2" xfId="29772" xr:uid="{00000000-0005-0000-0000-0000D3820000}"/>
    <cellStyle name="표준 277 3 2 2 2" xfId="29773" xr:uid="{00000000-0005-0000-0000-0000D4820000}"/>
    <cellStyle name="표준 277 3 2 2 2 2" xfId="29774" xr:uid="{00000000-0005-0000-0000-0000D5820000}"/>
    <cellStyle name="표준 277 3 2 2 3" xfId="29775" xr:uid="{00000000-0005-0000-0000-0000D6820000}"/>
    <cellStyle name="표준 277 3 2 3" xfId="29776" xr:uid="{00000000-0005-0000-0000-0000D7820000}"/>
    <cellStyle name="표준 277 3 2 3 2" xfId="29777" xr:uid="{00000000-0005-0000-0000-0000D8820000}"/>
    <cellStyle name="표준 277 3 2 4" xfId="29778" xr:uid="{00000000-0005-0000-0000-0000D9820000}"/>
    <cellStyle name="표준 277 3 3" xfId="29779" xr:uid="{00000000-0005-0000-0000-0000DA820000}"/>
    <cellStyle name="표준 277 3 3 2" xfId="29780" xr:uid="{00000000-0005-0000-0000-0000DB820000}"/>
    <cellStyle name="표준 277 3 3 2 2" xfId="29781" xr:uid="{00000000-0005-0000-0000-0000DC820000}"/>
    <cellStyle name="표준 277 3 3 2 2 2" xfId="29782" xr:uid="{00000000-0005-0000-0000-0000DD820000}"/>
    <cellStyle name="표준 277 3 3 2 3" xfId="29783" xr:uid="{00000000-0005-0000-0000-0000DE820000}"/>
    <cellStyle name="표준 277 3 3 3" xfId="29784" xr:uid="{00000000-0005-0000-0000-0000DF820000}"/>
    <cellStyle name="표준 277 3 3 3 2" xfId="29785" xr:uid="{00000000-0005-0000-0000-0000E0820000}"/>
    <cellStyle name="표준 277 3 3 4" xfId="29786" xr:uid="{00000000-0005-0000-0000-0000E1820000}"/>
    <cellStyle name="표준 277 3 4" xfId="29787" xr:uid="{00000000-0005-0000-0000-0000E2820000}"/>
    <cellStyle name="표준 277 3 4 2" xfId="29788" xr:uid="{00000000-0005-0000-0000-0000E3820000}"/>
    <cellStyle name="표준 277 3 4 2 2" xfId="29789" xr:uid="{00000000-0005-0000-0000-0000E4820000}"/>
    <cellStyle name="표준 277 3 4 3" xfId="29790" xr:uid="{00000000-0005-0000-0000-0000E5820000}"/>
    <cellStyle name="표준 277 3 5" xfId="29791" xr:uid="{00000000-0005-0000-0000-0000E6820000}"/>
    <cellStyle name="표준 277 3 5 2" xfId="29792" xr:uid="{00000000-0005-0000-0000-0000E7820000}"/>
    <cellStyle name="표준 277 3 6" xfId="29793" xr:uid="{00000000-0005-0000-0000-0000E8820000}"/>
    <cellStyle name="표준 277 4" xfId="29794" xr:uid="{00000000-0005-0000-0000-0000E9820000}"/>
    <cellStyle name="표준 277 4 2" xfId="29795" xr:uid="{00000000-0005-0000-0000-0000EA820000}"/>
    <cellStyle name="표준 277 4 2 2" xfId="29796" xr:uid="{00000000-0005-0000-0000-0000EB820000}"/>
    <cellStyle name="표준 277 4 2 2 2" xfId="29797" xr:uid="{00000000-0005-0000-0000-0000EC820000}"/>
    <cellStyle name="표준 277 4 2 2 2 2" xfId="29798" xr:uid="{00000000-0005-0000-0000-0000ED820000}"/>
    <cellStyle name="표준 277 4 2 2 3" xfId="29799" xr:uid="{00000000-0005-0000-0000-0000EE820000}"/>
    <cellStyle name="표준 277 4 2 3" xfId="29800" xr:uid="{00000000-0005-0000-0000-0000EF820000}"/>
    <cellStyle name="표준 277 4 2 3 2" xfId="29801" xr:uid="{00000000-0005-0000-0000-0000F0820000}"/>
    <cellStyle name="표준 277 4 2 4" xfId="29802" xr:uid="{00000000-0005-0000-0000-0000F1820000}"/>
    <cellStyle name="표준 277 4 3" xfId="29803" xr:uid="{00000000-0005-0000-0000-0000F2820000}"/>
    <cellStyle name="표준 277 4 3 2" xfId="29804" xr:uid="{00000000-0005-0000-0000-0000F3820000}"/>
    <cellStyle name="표준 277 4 3 2 2" xfId="29805" xr:uid="{00000000-0005-0000-0000-0000F4820000}"/>
    <cellStyle name="표준 277 4 3 2 2 2" xfId="29806" xr:uid="{00000000-0005-0000-0000-0000F5820000}"/>
    <cellStyle name="표준 277 4 3 2 3" xfId="29807" xr:uid="{00000000-0005-0000-0000-0000F6820000}"/>
    <cellStyle name="표준 277 4 3 3" xfId="29808" xr:uid="{00000000-0005-0000-0000-0000F7820000}"/>
    <cellStyle name="표준 277 4 3 3 2" xfId="29809" xr:uid="{00000000-0005-0000-0000-0000F8820000}"/>
    <cellStyle name="표준 277 4 3 4" xfId="29810" xr:uid="{00000000-0005-0000-0000-0000F9820000}"/>
    <cellStyle name="표준 277 4 4" xfId="29811" xr:uid="{00000000-0005-0000-0000-0000FA820000}"/>
    <cellStyle name="표준 277 4 4 2" xfId="29812" xr:uid="{00000000-0005-0000-0000-0000FB820000}"/>
    <cellStyle name="표준 277 4 4 2 2" xfId="29813" xr:uid="{00000000-0005-0000-0000-0000FC820000}"/>
    <cellStyle name="표준 277 4 4 3" xfId="29814" xr:uid="{00000000-0005-0000-0000-0000FD820000}"/>
    <cellStyle name="표준 277 4 5" xfId="29815" xr:uid="{00000000-0005-0000-0000-0000FE820000}"/>
    <cellStyle name="표준 277 4 5 2" xfId="29816" xr:uid="{00000000-0005-0000-0000-0000FF820000}"/>
    <cellStyle name="표준 277 4 6" xfId="29817" xr:uid="{00000000-0005-0000-0000-000000830000}"/>
    <cellStyle name="표준 277 5" xfId="29818" xr:uid="{00000000-0005-0000-0000-000001830000}"/>
    <cellStyle name="표준 277 5 2" xfId="29819" xr:uid="{00000000-0005-0000-0000-000002830000}"/>
    <cellStyle name="표준 277 5 2 2" xfId="29820" xr:uid="{00000000-0005-0000-0000-000003830000}"/>
    <cellStyle name="표준 277 5 2 2 2" xfId="29821" xr:uid="{00000000-0005-0000-0000-000004830000}"/>
    <cellStyle name="표준 277 5 2 3" xfId="29822" xr:uid="{00000000-0005-0000-0000-000005830000}"/>
    <cellStyle name="표준 277 5 3" xfId="29823" xr:uid="{00000000-0005-0000-0000-000006830000}"/>
    <cellStyle name="표준 277 5 3 2" xfId="29824" xr:uid="{00000000-0005-0000-0000-000007830000}"/>
    <cellStyle name="표준 277 5 4" xfId="29825" xr:uid="{00000000-0005-0000-0000-000008830000}"/>
    <cellStyle name="표준 277 6" xfId="29826" xr:uid="{00000000-0005-0000-0000-000009830000}"/>
    <cellStyle name="표준 277 6 2" xfId="29827" xr:uid="{00000000-0005-0000-0000-00000A830000}"/>
    <cellStyle name="표준 277 6 2 2" xfId="29828" xr:uid="{00000000-0005-0000-0000-00000B830000}"/>
    <cellStyle name="표준 277 6 2 2 2" xfId="29829" xr:uid="{00000000-0005-0000-0000-00000C830000}"/>
    <cellStyle name="표준 277 6 2 3" xfId="29830" xr:uid="{00000000-0005-0000-0000-00000D830000}"/>
    <cellStyle name="표준 277 6 3" xfId="29831" xr:uid="{00000000-0005-0000-0000-00000E830000}"/>
    <cellStyle name="표준 277 6 3 2" xfId="29832" xr:uid="{00000000-0005-0000-0000-00000F830000}"/>
    <cellStyle name="표준 277 6 4" xfId="29833" xr:uid="{00000000-0005-0000-0000-000010830000}"/>
    <cellStyle name="표준 277 7" xfId="29834" xr:uid="{00000000-0005-0000-0000-000011830000}"/>
    <cellStyle name="표준 277 7 2" xfId="29835" xr:uid="{00000000-0005-0000-0000-000012830000}"/>
    <cellStyle name="표준 277 7 2 2" xfId="29836" xr:uid="{00000000-0005-0000-0000-000013830000}"/>
    <cellStyle name="표준 277 7 3" xfId="29837" xr:uid="{00000000-0005-0000-0000-000014830000}"/>
    <cellStyle name="표준 277 8" xfId="29838" xr:uid="{00000000-0005-0000-0000-000015830000}"/>
    <cellStyle name="표준 277 8 2" xfId="29839" xr:uid="{00000000-0005-0000-0000-000016830000}"/>
    <cellStyle name="표준 277 9" xfId="29840" xr:uid="{00000000-0005-0000-0000-000017830000}"/>
    <cellStyle name="표준 278" xfId="29841" xr:uid="{00000000-0005-0000-0000-000018830000}"/>
    <cellStyle name="표준 278 2" xfId="29842" xr:uid="{00000000-0005-0000-0000-000019830000}"/>
    <cellStyle name="표준 278 2 2" xfId="29843" xr:uid="{00000000-0005-0000-0000-00001A830000}"/>
    <cellStyle name="표준 278 2 2 2" xfId="29844" xr:uid="{00000000-0005-0000-0000-00001B830000}"/>
    <cellStyle name="표준 278 2 2 2 2" xfId="29845" xr:uid="{00000000-0005-0000-0000-00001C830000}"/>
    <cellStyle name="표준 278 2 2 2 2 2" xfId="29846" xr:uid="{00000000-0005-0000-0000-00001D830000}"/>
    <cellStyle name="표준 278 2 2 2 2 2 2" xfId="29847" xr:uid="{00000000-0005-0000-0000-00001E830000}"/>
    <cellStyle name="표준 278 2 2 2 2 3" xfId="29848" xr:uid="{00000000-0005-0000-0000-00001F830000}"/>
    <cellStyle name="표준 278 2 2 2 3" xfId="29849" xr:uid="{00000000-0005-0000-0000-000020830000}"/>
    <cellStyle name="표준 278 2 2 2 3 2" xfId="29850" xr:uid="{00000000-0005-0000-0000-000021830000}"/>
    <cellStyle name="표준 278 2 2 2 4" xfId="29851" xr:uid="{00000000-0005-0000-0000-000022830000}"/>
    <cellStyle name="표준 278 2 2 3" xfId="29852" xr:uid="{00000000-0005-0000-0000-000023830000}"/>
    <cellStyle name="표준 278 2 2 3 2" xfId="29853" xr:uid="{00000000-0005-0000-0000-000024830000}"/>
    <cellStyle name="표준 278 2 2 3 2 2" xfId="29854" xr:uid="{00000000-0005-0000-0000-000025830000}"/>
    <cellStyle name="표준 278 2 2 3 2 2 2" xfId="29855" xr:uid="{00000000-0005-0000-0000-000026830000}"/>
    <cellStyle name="표준 278 2 2 3 2 3" xfId="29856" xr:uid="{00000000-0005-0000-0000-000027830000}"/>
    <cellStyle name="표준 278 2 2 3 3" xfId="29857" xr:uid="{00000000-0005-0000-0000-000028830000}"/>
    <cellStyle name="표준 278 2 2 3 3 2" xfId="29858" xr:uid="{00000000-0005-0000-0000-000029830000}"/>
    <cellStyle name="표준 278 2 2 3 4" xfId="29859" xr:uid="{00000000-0005-0000-0000-00002A830000}"/>
    <cellStyle name="표준 278 2 2 4" xfId="29860" xr:uid="{00000000-0005-0000-0000-00002B830000}"/>
    <cellStyle name="표준 278 2 2 4 2" xfId="29861" xr:uid="{00000000-0005-0000-0000-00002C830000}"/>
    <cellStyle name="표준 278 2 2 4 2 2" xfId="29862" xr:uid="{00000000-0005-0000-0000-00002D830000}"/>
    <cellStyle name="표준 278 2 2 4 3" xfId="29863" xr:uid="{00000000-0005-0000-0000-00002E830000}"/>
    <cellStyle name="표준 278 2 2 5" xfId="29864" xr:uid="{00000000-0005-0000-0000-00002F830000}"/>
    <cellStyle name="표준 278 2 2 5 2" xfId="29865" xr:uid="{00000000-0005-0000-0000-000030830000}"/>
    <cellStyle name="표준 278 2 2 6" xfId="29866" xr:uid="{00000000-0005-0000-0000-000031830000}"/>
    <cellStyle name="표준 278 2 3" xfId="29867" xr:uid="{00000000-0005-0000-0000-000032830000}"/>
    <cellStyle name="표준 278 2 3 2" xfId="29868" xr:uid="{00000000-0005-0000-0000-000033830000}"/>
    <cellStyle name="표준 278 2 3 2 2" xfId="29869" xr:uid="{00000000-0005-0000-0000-000034830000}"/>
    <cellStyle name="표준 278 2 3 2 2 2" xfId="29870" xr:uid="{00000000-0005-0000-0000-000035830000}"/>
    <cellStyle name="표준 278 2 3 2 2 2 2" xfId="29871" xr:uid="{00000000-0005-0000-0000-000036830000}"/>
    <cellStyle name="표준 278 2 3 2 2 3" xfId="29872" xr:uid="{00000000-0005-0000-0000-000037830000}"/>
    <cellStyle name="표준 278 2 3 2 3" xfId="29873" xr:uid="{00000000-0005-0000-0000-000038830000}"/>
    <cellStyle name="표준 278 2 3 2 3 2" xfId="29874" xr:uid="{00000000-0005-0000-0000-000039830000}"/>
    <cellStyle name="표준 278 2 3 2 4" xfId="29875" xr:uid="{00000000-0005-0000-0000-00003A830000}"/>
    <cellStyle name="표준 278 2 3 3" xfId="29876" xr:uid="{00000000-0005-0000-0000-00003B830000}"/>
    <cellStyle name="표준 278 2 3 3 2" xfId="29877" xr:uid="{00000000-0005-0000-0000-00003C830000}"/>
    <cellStyle name="표준 278 2 3 3 2 2" xfId="29878" xr:uid="{00000000-0005-0000-0000-00003D830000}"/>
    <cellStyle name="표준 278 2 3 3 2 2 2" xfId="29879" xr:uid="{00000000-0005-0000-0000-00003E830000}"/>
    <cellStyle name="표준 278 2 3 3 2 3" xfId="29880" xr:uid="{00000000-0005-0000-0000-00003F830000}"/>
    <cellStyle name="표준 278 2 3 3 3" xfId="29881" xr:uid="{00000000-0005-0000-0000-000040830000}"/>
    <cellStyle name="표준 278 2 3 3 3 2" xfId="29882" xr:uid="{00000000-0005-0000-0000-000041830000}"/>
    <cellStyle name="표준 278 2 3 3 4" xfId="29883" xr:uid="{00000000-0005-0000-0000-000042830000}"/>
    <cellStyle name="표준 278 2 3 4" xfId="29884" xr:uid="{00000000-0005-0000-0000-000043830000}"/>
    <cellStyle name="표준 278 2 3 4 2" xfId="29885" xr:uid="{00000000-0005-0000-0000-000044830000}"/>
    <cellStyle name="표준 278 2 3 4 2 2" xfId="29886" xr:uid="{00000000-0005-0000-0000-000045830000}"/>
    <cellStyle name="표준 278 2 3 4 3" xfId="29887" xr:uid="{00000000-0005-0000-0000-000046830000}"/>
    <cellStyle name="표준 278 2 3 5" xfId="29888" xr:uid="{00000000-0005-0000-0000-000047830000}"/>
    <cellStyle name="표준 278 2 3 5 2" xfId="29889" xr:uid="{00000000-0005-0000-0000-000048830000}"/>
    <cellStyle name="표준 278 2 3 6" xfId="29890" xr:uid="{00000000-0005-0000-0000-000049830000}"/>
    <cellStyle name="표준 278 2 4" xfId="29891" xr:uid="{00000000-0005-0000-0000-00004A830000}"/>
    <cellStyle name="표준 278 2 4 2" xfId="29892" xr:uid="{00000000-0005-0000-0000-00004B830000}"/>
    <cellStyle name="표준 278 2 4 2 2" xfId="29893" xr:uid="{00000000-0005-0000-0000-00004C830000}"/>
    <cellStyle name="표준 278 2 4 2 2 2" xfId="29894" xr:uid="{00000000-0005-0000-0000-00004D830000}"/>
    <cellStyle name="표준 278 2 4 2 3" xfId="29895" xr:uid="{00000000-0005-0000-0000-00004E830000}"/>
    <cellStyle name="표준 278 2 4 3" xfId="29896" xr:uid="{00000000-0005-0000-0000-00004F830000}"/>
    <cellStyle name="표준 278 2 4 3 2" xfId="29897" xr:uid="{00000000-0005-0000-0000-000050830000}"/>
    <cellStyle name="표준 278 2 4 4" xfId="29898" xr:uid="{00000000-0005-0000-0000-000051830000}"/>
    <cellStyle name="표준 278 2 5" xfId="29899" xr:uid="{00000000-0005-0000-0000-000052830000}"/>
    <cellStyle name="표준 278 2 5 2" xfId="29900" xr:uid="{00000000-0005-0000-0000-000053830000}"/>
    <cellStyle name="표준 278 2 5 2 2" xfId="29901" xr:uid="{00000000-0005-0000-0000-000054830000}"/>
    <cellStyle name="표준 278 2 5 2 2 2" xfId="29902" xr:uid="{00000000-0005-0000-0000-000055830000}"/>
    <cellStyle name="표준 278 2 5 2 3" xfId="29903" xr:uid="{00000000-0005-0000-0000-000056830000}"/>
    <cellStyle name="표준 278 2 5 3" xfId="29904" xr:uid="{00000000-0005-0000-0000-000057830000}"/>
    <cellStyle name="표준 278 2 5 3 2" xfId="29905" xr:uid="{00000000-0005-0000-0000-000058830000}"/>
    <cellStyle name="표준 278 2 5 4" xfId="29906" xr:uid="{00000000-0005-0000-0000-000059830000}"/>
    <cellStyle name="표준 278 2 6" xfId="29907" xr:uid="{00000000-0005-0000-0000-00005A830000}"/>
    <cellStyle name="표준 278 2 6 2" xfId="29908" xr:uid="{00000000-0005-0000-0000-00005B830000}"/>
    <cellStyle name="표준 278 2 6 2 2" xfId="29909" xr:uid="{00000000-0005-0000-0000-00005C830000}"/>
    <cellStyle name="표준 278 2 6 3" xfId="29910" xr:uid="{00000000-0005-0000-0000-00005D830000}"/>
    <cellStyle name="표준 278 2 7" xfId="29911" xr:uid="{00000000-0005-0000-0000-00005E830000}"/>
    <cellStyle name="표준 278 2 7 2" xfId="29912" xr:uid="{00000000-0005-0000-0000-00005F830000}"/>
    <cellStyle name="표준 278 2 8" xfId="29913" xr:uid="{00000000-0005-0000-0000-000060830000}"/>
    <cellStyle name="표준 278 3" xfId="29914" xr:uid="{00000000-0005-0000-0000-000061830000}"/>
    <cellStyle name="표준 278 3 2" xfId="29915" xr:uid="{00000000-0005-0000-0000-000062830000}"/>
    <cellStyle name="표준 278 3 2 2" xfId="29916" xr:uid="{00000000-0005-0000-0000-000063830000}"/>
    <cellStyle name="표준 278 3 2 2 2" xfId="29917" xr:uid="{00000000-0005-0000-0000-000064830000}"/>
    <cellStyle name="표준 278 3 2 2 2 2" xfId="29918" xr:uid="{00000000-0005-0000-0000-000065830000}"/>
    <cellStyle name="표준 278 3 2 2 3" xfId="29919" xr:uid="{00000000-0005-0000-0000-000066830000}"/>
    <cellStyle name="표준 278 3 2 3" xfId="29920" xr:uid="{00000000-0005-0000-0000-000067830000}"/>
    <cellStyle name="표준 278 3 2 3 2" xfId="29921" xr:uid="{00000000-0005-0000-0000-000068830000}"/>
    <cellStyle name="표준 278 3 2 4" xfId="29922" xr:uid="{00000000-0005-0000-0000-000069830000}"/>
    <cellStyle name="표준 278 3 3" xfId="29923" xr:uid="{00000000-0005-0000-0000-00006A830000}"/>
    <cellStyle name="표준 278 3 3 2" xfId="29924" xr:uid="{00000000-0005-0000-0000-00006B830000}"/>
    <cellStyle name="표준 278 3 3 2 2" xfId="29925" xr:uid="{00000000-0005-0000-0000-00006C830000}"/>
    <cellStyle name="표준 278 3 3 2 2 2" xfId="29926" xr:uid="{00000000-0005-0000-0000-00006D830000}"/>
    <cellStyle name="표준 278 3 3 2 3" xfId="29927" xr:uid="{00000000-0005-0000-0000-00006E830000}"/>
    <cellStyle name="표준 278 3 3 3" xfId="29928" xr:uid="{00000000-0005-0000-0000-00006F830000}"/>
    <cellStyle name="표준 278 3 3 3 2" xfId="29929" xr:uid="{00000000-0005-0000-0000-000070830000}"/>
    <cellStyle name="표준 278 3 3 4" xfId="29930" xr:uid="{00000000-0005-0000-0000-000071830000}"/>
    <cellStyle name="표준 278 3 4" xfId="29931" xr:uid="{00000000-0005-0000-0000-000072830000}"/>
    <cellStyle name="표준 278 3 4 2" xfId="29932" xr:uid="{00000000-0005-0000-0000-000073830000}"/>
    <cellStyle name="표준 278 3 4 2 2" xfId="29933" xr:uid="{00000000-0005-0000-0000-000074830000}"/>
    <cellStyle name="표준 278 3 4 3" xfId="29934" xr:uid="{00000000-0005-0000-0000-000075830000}"/>
    <cellStyle name="표준 278 3 5" xfId="29935" xr:uid="{00000000-0005-0000-0000-000076830000}"/>
    <cellStyle name="표준 278 3 5 2" xfId="29936" xr:uid="{00000000-0005-0000-0000-000077830000}"/>
    <cellStyle name="표준 278 3 6" xfId="29937" xr:uid="{00000000-0005-0000-0000-000078830000}"/>
    <cellStyle name="표준 278 4" xfId="29938" xr:uid="{00000000-0005-0000-0000-000079830000}"/>
    <cellStyle name="표준 278 4 2" xfId="29939" xr:uid="{00000000-0005-0000-0000-00007A830000}"/>
    <cellStyle name="표준 278 4 2 2" xfId="29940" xr:uid="{00000000-0005-0000-0000-00007B830000}"/>
    <cellStyle name="표준 278 4 2 2 2" xfId="29941" xr:uid="{00000000-0005-0000-0000-00007C830000}"/>
    <cellStyle name="표준 278 4 2 2 2 2" xfId="29942" xr:uid="{00000000-0005-0000-0000-00007D830000}"/>
    <cellStyle name="표준 278 4 2 2 3" xfId="29943" xr:uid="{00000000-0005-0000-0000-00007E830000}"/>
    <cellStyle name="표준 278 4 2 3" xfId="29944" xr:uid="{00000000-0005-0000-0000-00007F830000}"/>
    <cellStyle name="표준 278 4 2 3 2" xfId="29945" xr:uid="{00000000-0005-0000-0000-000080830000}"/>
    <cellStyle name="표준 278 4 2 4" xfId="29946" xr:uid="{00000000-0005-0000-0000-000081830000}"/>
    <cellStyle name="표준 278 4 3" xfId="29947" xr:uid="{00000000-0005-0000-0000-000082830000}"/>
    <cellStyle name="표준 278 4 3 2" xfId="29948" xr:uid="{00000000-0005-0000-0000-000083830000}"/>
    <cellStyle name="표준 278 4 3 2 2" xfId="29949" xr:uid="{00000000-0005-0000-0000-000084830000}"/>
    <cellStyle name="표준 278 4 3 2 2 2" xfId="29950" xr:uid="{00000000-0005-0000-0000-000085830000}"/>
    <cellStyle name="표준 278 4 3 2 3" xfId="29951" xr:uid="{00000000-0005-0000-0000-000086830000}"/>
    <cellStyle name="표준 278 4 3 3" xfId="29952" xr:uid="{00000000-0005-0000-0000-000087830000}"/>
    <cellStyle name="표준 278 4 3 3 2" xfId="29953" xr:uid="{00000000-0005-0000-0000-000088830000}"/>
    <cellStyle name="표준 278 4 3 4" xfId="29954" xr:uid="{00000000-0005-0000-0000-000089830000}"/>
    <cellStyle name="표준 278 4 4" xfId="29955" xr:uid="{00000000-0005-0000-0000-00008A830000}"/>
    <cellStyle name="표준 278 4 4 2" xfId="29956" xr:uid="{00000000-0005-0000-0000-00008B830000}"/>
    <cellStyle name="표준 278 4 4 2 2" xfId="29957" xr:uid="{00000000-0005-0000-0000-00008C830000}"/>
    <cellStyle name="표준 278 4 4 3" xfId="29958" xr:uid="{00000000-0005-0000-0000-00008D830000}"/>
    <cellStyle name="표준 278 4 5" xfId="29959" xr:uid="{00000000-0005-0000-0000-00008E830000}"/>
    <cellStyle name="표준 278 4 5 2" xfId="29960" xr:uid="{00000000-0005-0000-0000-00008F830000}"/>
    <cellStyle name="표준 278 4 6" xfId="29961" xr:uid="{00000000-0005-0000-0000-000090830000}"/>
    <cellStyle name="표준 278 5" xfId="29962" xr:uid="{00000000-0005-0000-0000-000091830000}"/>
    <cellStyle name="표준 278 5 2" xfId="29963" xr:uid="{00000000-0005-0000-0000-000092830000}"/>
    <cellStyle name="표준 278 5 2 2" xfId="29964" xr:uid="{00000000-0005-0000-0000-000093830000}"/>
    <cellStyle name="표준 278 5 2 2 2" xfId="29965" xr:uid="{00000000-0005-0000-0000-000094830000}"/>
    <cellStyle name="표준 278 5 2 3" xfId="29966" xr:uid="{00000000-0005-0000-0000-000095830000}"/>
    <cellStyle name="표준 278 5 3" xfId="29967" xr:uid="{00000000-0005-0000-0000-000096830000}"/>
    <cellStyle name="표준 278 5 3 2" xfId="29968" xr:uid="{00000000-0005-0000-0000-000097830000}"/>
    <cellStyle name="표준 278 5 4" xfId="29969" xr:uid="{00000000-0005-0000-0000-000098830000}"/>
    <cellStyle name="표준 278 6" xfId="29970" xr:uid="{00000000-0005-0000-0000-000099830000}"/>
    <cellStyle name="표준 278 6 2" xfId="29971" xr:uid="{00000000-0005-0000-0000-00009A830000}"/>
    <cellStyle name="표준 278 6 2 2" xfId="29972" xr:uid="{00000000-0005-0000-0000-00009B830000}"/>
    <cellStyle name="표준 278 6 2 2 2" xfId="29973" xr:uid="{00000000-0005-0000-0000-00009C830000}"/>
    <cellStyle name="표준 278 6 2 3" xfId="29974" xr:uid="{00000000-0005-0000-0000-00009D830000}"/>
    <cellStyle name="표준 278 6 3" xfId="29975" xr:uid="{00000000-0005-0000-0000-00009E830000}"/>
    <cellStyle name="표준 278 6 3 2" xfId="29976" xr:uid="{00000000-0005-0000-0000-00009F830000}"/>
    <cellStyle name="표준 278 6 4" xfId="29977" xr:uid="{00000000-0005-0000-0000-0000A0830000}"/>
    <cellStyle name="표준 278 7" xfId="29978" xr:uid="{00000000-0005-0000-0000-0000A1830000}"/>
    <cellStyle name="표준 278 7 2" xfId="29979" xr:uid="{00000000-0005-0000-0000-0000A2830000}"/>
    <cellStyle name="표준 278 7 2 2" xfId="29980" xr:uid="{00000000-0005-0000-0000-0000A3830000}"/>
    <cellStyle name="표준 278 7 3" xfId="29981" xr:uid="{00000000-0005-0000-0000-0000A4830000}"/>
    <cellStyle name="표준 278 8" xfId="29982" xr:uid="{00000000-0005-0000-0000-0000A5830000}"/>
    <cellStyle name="표준 278 8 2" xfId="29983" xr:uid="{00000000-0005-0000-0000-0000A6830000}"/>
    <cellStyle name="표준 278 9" xfId="29984" xr:uid="{00000000-0005-0000-0000-0000A7830000}"/>
    <cellStyle name="표준 279" xfId="29985" xr:uid="{00000000-0005-0000-0000-0000A8830000}"/>
    <cellStyle name="표준 279 2" xfId="29986" xr:uid="{00000000-0005-0000-0000-0000A9830000}"/>
    <cellStyle name="표준 279 2 2" xfId="29987" xr:uid="{00000000-0005-0000-0000-0000AA830000}"/>
    <cellStyle name="표준 279 2 2 2" xfId="29988" xr:uid="{00000000-0005-0000-0000-0000AB830000}"/>
    <cellStyle name="표준 279 2 2 2 2" xfId="29989" xr:uid="{00000000-0005-0000-0000-0000AC830000}"/>
    <cellStyle name="표준 279 2 2 2 2 2" xfId="29990" xr:uid="{00000000-0005-0000-0000-0000AD830000}"/>
    <cellStyle name="표준 279 2 2 2 2 2 2" xfId="29991" xr:uid="{00000000-0005-0000-0000-0000AE830000}"/>
    <cellStyle name="표준 279 2 2 2 2 3" xfId="29992" xr:uid="{00000000-0005-0000-0000-0000AF830000}"/>
    <cellStyle name="표준 279 2 2 2 3" xfId="29993" xr:uid="{00000000-0005-0000-0000-0000B0830000}"/>
    <cellStyle name="표준 279 2 2 2 3 2" xfId="29994" xr:uid="{00000000-0005-0000-0000-0000B1830000}"/>
    <cellStyle name="표준 279 2 2 2 4" xfId="29995" xr:uid="{00000000-0005-0000-0000-0000B2830000}"/>
    <cellStyle name="표준 279 2 2 3" xfId="29996" xr:uid="{00000000-0005-0000-0000-0000B3830000}"/>
    <cellStyle name="표준 279 2 2 3 2" xfId="29997" xr:uid="{00000000-0005-0000-0000-0000B4830000}"/>
    <cellStyle name="표준 279 2 2 3 2 2" xfId="29998" xr:uid="{00000000-0005-0000-0000-0000B5830000}"/>
    <cellStyle name="표준 279 2 2 3 2 2 2" xfId="29999" xr:uid="{00000000-0005-0000-0000-0000B6830000}"/>
    <cellStyle name="표준 279 2 2 3 2 3" xfId="30000" xr:uid="{00000000-0005-0000-0000-0000B7830000}"/>
    <cellStyle name="표준 279 2 2 3 3" xfId="30001" xr:uid="{00000000-0005-0000-0000-0000B8830000}"/>
    <cellStyle name="표준 279 2 2 3 3 2" xfId="30002" xr:uid="{00000000-0005-0000-0000-0000B9830000}"/>
    <cellStyle name="표준 279 2 2 3 4" xfId="30003" xr:uid="{00000000-0005-0000-0000-0000BA830000}"/>
    <cellStyle name="표준 279 2 2 4" xfId="30004" xr:uid="{00000000-0005-0000-0000-0000BB830000}"/>
    <cellStyle name="표준 279 2 2 4 2" xfId="30005" xr:uid="{00000000-0005-0000-0000-0000BC830000}"/>
    <cellStyle name="표준 279 2 2 4 2 2" xfId="30006" xr:uid="{00000000-0005-0000-0000-0000BD830000}"/>
    <cellStyle name="표준 279 2 2 4 3" xfId="30007" xr:uid="{00000000-0005-0000-0000-0000BE830000}"/>
    <cellStyle name="표준 279 2 2 5" xfId="30008" xr:uid="{00000000-0005-0000-0000-0000BF830000}"/>
    <cellStyle name="표준 279 2 2 5 2" xfId="30009" xr:uid="{00000000-0005-0000-0000-0000C0830000}"/>
    <cellStyle name="표준 279 2 2 6" xfId="30010" xr:uid="{00000000-0005-0000-0000-0000C1830000}"/>
    <cellStyle name="표준 279 2 3" xfId="30011" xr:uid="{00000000-0005-0000-0000-0000C2830000}"/>
    <cellStyle name="표준 279 2 3 2" xfId="30012" xr:uid="{00000000-0005-0000-0000-0000C3830000}"/>
    <cellStyle name="표준 279 2 3 2 2" xfId="30013" xr:uid="{00000000-0005-0000-0000-0000C4830000}"/>
    <cellStyle name="표준 279 2 3 2 2 2" xfId="30014" xr:uid="{00000000-0005-0000-0000-0000C5830000}"/>
    <cellStyle name="표준 279 2 3 2 2 2 2" xfId="30015" xr:uid="{00000000-0005-0000-0000-0000C6830000}"/>
    <cellStyle name="표준 279 2 3 2 2 3" xfId="30016" xr:uid="{00000000-0005-0000-0000-0000C7830000}"/>
    <cellStyle name="표준 279 2 3 2 3" xfId="30017" xr:uid="{00000000-0005-0000-0000-0000C8830000}"/>
    <cellStyle name="표준 279 2 3 2 3 2" xfId="30018" xr:uid="{00000000-0005-0000-0000-0000C9830000}"/>
    <cellStyle name="표준 279 2 3 2 4" xfId="30019" xr:uid="{00000000-0005-0000-0000-0000CA830000}"/>
    <cellStyle name="표준 279 2 3 3" xfId="30020" xr:uid="{00000000-0005-0000-0000-0000CB830000}"/>
    <cellStyle name="표준 279 2 3 3 2" xfId="30021" xr:uid="{00000000-0005-0000-0000-0000CC830000}"/>
    <cellStyle name="표준 279 2 3 3 2 2" xfId="30022" xr:uid="{00000000-0005-0000-0000-0000CD830000}"/>
    <cellStyle name="표준 279 2 3 3 2 2 2" xfId="30023" xr:uid="{00000000-0005-0000-0000-0000CE830000}"/>
    <cellStyle name="표준 279 2 3 3 2 3" xfId="30024" xr:uid="{00000000-0005-0000-0000-0000CF830000}"/>
    <cellStyle name="표준 279 2 3 3 3" xfId="30025" xr:uid="{00000000-0005-0000-0000-0000D0830000}"/>
    <cellStyle name="표준 279 2 3 3 3 2" xfId="30026" xr:uid="{00000000-0005-0000-0000-0000D1830000}"/>
    <cellStyle name="표준 279 2 3 3 4" xfId="30027" xr:uid="{00000000-0005-0000-0000-0000D2830000}"/>
    <cellStyle name="표준 279 2 3 4" xfId="30028" xr:uid="{00000000-0005-0000-0000-0000D3830000}"/>
    <cellStyle name="표준 279 2 3 4 2" xfId="30029" xr:uid="{00000000-0005-0000-0000-0000D4830000}"/>
    <cellStyle name="표준 279 2 3 4 2 2" xfId="30030" xr:uid="{00000000-0005-0000-0000-0000D5830000}"/>
    <cellStyle name="표준 279 2 3 4 3" xfId="30031" xr:uid="{00000000-0005-0000-0000-0000D6830000}"/>
    <cellStyle name="표준 279 2 3 5" xfId="30032" xr:uid="{00000000-0005-0000-0000-0000D7830000}"/>
    <cellStyle name="표준 279 2 3 5 2" xfId="30033" xr:uid="{00000000-0005-0000-0000-0000D8830000}"/>
    <cellStyle name="표준 279 2 3 6" xfId="30034" xr:uid="{00000000-0005-0000-0000-0000D9830000}"/>
    <cellStyle name="표준 279 2 4" xfId="30035" xr:uid="{00000000-0005-0000-0000-0000DA830000}"/>
    <cellStyle name="표준 279 2 4 2" xfId="30036" xr:uid="{00000000-0005-0000-0000-0000DB830000}"/>
    <cellStyle name="표준 279 2 4 2 2" xfId="30037" xr:uid="{00000000-0005-0000-0000-0000DC830000}"/>
    <cellStyle name="표준 279 2 4 2 2 2" xfId="30038" xr:uid="{00000000-0005-0000-0000-0000DD830000}"/>
    <cellStyle name="표준 279 2 4 2 3" xfId="30039" xr:uid="{00000000-0005-0000-0000-0000DE830000}"/>
    <cellStyle name="표준 279 2 4 3" xfId="30040" xr:uid="{00000000-0005-0000-0000-0000DF830000}"/>
    <cellStyle name="표준 279 2 4 3 2" xfId="30041" xr:uid="{00000000-0005-0000-0000-0000E0830000}"/>
    <cellStyle name="표준 279 2 4 4" xfId="30042" xr:uid="{00000000-0005-0000-0000-0000E1830000}"/>
    <cellStyle name="표준 279 2 5" xfId="30043" xr:uid="{00000000-0005-0000-0000-0000E2830000}"/>
    <cellStyle name="표준 279 2 5 2" xfId="30044" xr:uid="{00000000-0005-0000-0000-0000E3830000}"/>
    <cellStyle name="표준 279 2 5 2 2" xfId="30045" xr:uid="{00000000-0005-0000-0000-0000E4830000}"/>
    <cellStyle name="표준 279 2 5 2 2 2" xfId="30046" xr:uid="{00000000-0005-0000-0000-0000E5830000}"/>
    <cellStyle name="표준 279 2 5 2 3" xfId="30047" xr:uid="{00000000-0005-0000-0000-0000E6830000}"/>
    <cellStyle name="표준 279 2 5 3" xfId="30048" xr:uid="{00000000-0005-0000-0000-0000E7830000}"/>
    <cellStyle name="표준 279 2 5 3 2" xfId="30049" xr:uid="{00000000-0005-0000-0000-0000E8830000}"/>
    <cellStyle name="표준 279 2 5 4" xfId="30050" xr:uid="{00000000-0005-0000-0000-0000E9830000}"/>
    <cellStyle name="표준 279 2 6" xfId="30051" xr:uid="{00000000-0005-0000-0000-0000EA830000}"/>
    <cellStyle name="표준 279 2 6 2" xfId="30052" xr:uid="{00000000-0005-0000-0000-0000EB830000}"/>
    <cellStyle name="표준 279 2 6 2 2" xfId="30053" xr:uid="{00000000-0005-0000-0000-0000EC830000}"/>
    <cellStyle name="표준 279 2 6 3" xfId="30054" xr:uid="{00000000-0005-0000-0000-0000ED830000}"/>
    <cellStyle name="표준 279 2 7" xfId="30055" xr:uid="{00000000-0005-0000-0000-0000EE830000}"/>
    <cellStyle name="표준 279 2 7 2" xfId="30056" xr:uid="{00000000-0005-0000-0000-0000EF830000}"/>
    <cellStyle name="표준 279 2 8" xfId="30057" xr:uid="{00000000-0005-0000-0000-0000F0830000}"/>
    <cellStyle name="표준 279 3" xfId="30058" xr:uid="{00000000-0005-0000-0000-0000F1830000}"/>
    <cellStyle name="표준 279 3 2" xfId="30059" xr:uid="{00000000-0005-0000-0000-0000F2830000}"/>
    <cellStyle name="표준 279 3 2 2" xfId="30060" xr:uid="{00000000-0005-0000-0000-0000F3830000}"/>
    <cellStyle name="표준 279 3 2 2 2" xfId="30061" xr:uid="{00000000-0005-0000-0000-0000F4830000}"/>
    <cellStyle name="표준 279 3 2 2 2 2" xfId="30062" xr:uid="{00000000-0005-0000-0000-0000F5830000}"/>
    <cellStyle name="표준 279 3 2 2 3" xfId="30063" xr:uid="{00000000-0005-0000-0000-0000F6830000}"/>
    <cellStyle name="표준 279 3 2 3" xfId="30064" xr:uid="{00000000-0005-0000-0000-0000F7830000}"/>
    <cellStyle name="표준 279 3 2 3 2" xfId="30065" xr:uid="{00000000-0005-0000-0000-0000F8830000}"/>
    <cellStyle name="표준 279 3 2 4" xfId="30066" xr:uid="{00000000-0005-0000-0000-0000F9830000}"/>
    <cellStyle name="표준 279 3 3" xfId="30067" xr:uid="{00000000-0005-0000-0000-0000FA830000}"/>
    <cellStyle name="표준 279 3 3 2" xfId="30068" xr:uid="{00000000-0005-0000-0000-0000FB830000}"/>
    <cellStyle name="표준 279 3 3 2 2" xfId="30069" xr:uid="{00000000-0005-0000-0000-0000FC830000}"/>
    <cellStyle name="표준 279 3 3 2 2 2" xfId="30070" xr:uid="{00000000-0005-0000-0000-0000FD830000}"/>
    <cellStyle name="표준 279 3 3 2 3" xfId="30071" xr:uid="{00000000-0005-0000-0000-0000FE830000}"/>
    <cellStyle name="표준 279 3 3 3" xfId="30072" xr:uid="{00000000-0005-0000-0000-0000FF830000}"/>
    <cellStyle name="표준 279 3 3 3 2" xfId="30073" xr:uid="{00000000-0005-0000-0000-000000840000}"/>
    <cellStyle name="표준 279 3 3 4" xfId="30074" xr:uid="{00000000-0005-0000-0000-000001840000}"/>
    <cellStyle name="표준 279 3 4" xfId="30075" xr:uid="{00000000-0005-0000-0000-000002840000}"/>
    <cellStyle name="표준 279 3 4 2" xfId="30076" xr:uid="{00000000-0005-0000-0000-000003840000}"/>
    <cellStyle name="표준 279 3 4 2 2" xfId="30077" xr:uid="{00000000-0005-0000-0000-000004840000}"/>
    <cellStyle name="표준 279 3 4 3" xfId="30078" xr:uid="{00000000-0005-0000-0000-000005840000}"/>
    <cellStyle name="표준 279 3 5" xfId="30079" xr:uid="{00000000-0005-0000-0000-000006840000}"/>
    <cellStyle name="표준 279 3 5 2" xfId="30080" xr:uid="{00000000-0005-0000-0000-000007840000}"/>
    <cellStyle name="표준 279 3 6" xfId="30081" xr:uid="{00000000-0005-0000-0000-000008840000}"/>
    <cellStyle name="표준 279 4" xfId="30082" xr:uid="{00000000-0005-0000-0000-000009840000}"/>
    <cellStyle name="표준 279 4 2" xfId="30083" xr:uid="{00000000-0005-0000-0000-00000A840000}"/>
    <cellStyle name="표준 279 4 2 2" xfId="30084" xr:uid="{00000000-0005-0000-0000-00000B840000}"/>
    <cellStyle name="표준 279 4 2 2 2" xfId="30085" xr:uid="{00000000-0005-0000-0000-00000C840000}"/>
    <cellStyle name="표준 279 4 2 2 2 2" xfId="30086" xr:uid="{00000000-0005-0000-0000-00000D840000}"/>
    <cellStyle name="표준 279 4 2 2 3" xfId="30087" xr:uid="{00000000-0005-0000-0000-00000E840000}"/>
    <cellStyle name="표준 279 4 2 3" xfId="30088" xr:uid="{00000000-0005-0000-0000-00000F840000}"/>
    <cellStyle name="표준 279 4 2 3 2" xfId="30089" xr:uid="{00000000-0005-0000-0000-000010840000}"/>
    <cellStyle name="표준 279 4 2 4" xfId="30090" xr:uid="{00000000-0005-0000-0000-000011840000}"/>
    <cellStyle name="표준 279 4 3" xfId="30091" xr:uid="{00000000-0005-0000-0000-000012840000}"/>
    <cellStyle name="표준 279 4 3 2" xfId="30092" xr:uid="{00000000-0005-0000-0000-000013840000}"/>
    <cellStyle name="표준 279 4 3 2 2" xfId="30093" xr:uid="{00000000-0005-0000-0000-000014840000}"/>
    <cellStyle name="표준 279 4 3 2 2 2" xfId="30094" xr:uid="{00000000-0005-0000-0000-000015840000}"/>
    <cellStyle name="표준 279 4 3 2 3" xfId="30095" xr:uid="{00000000-0005-0000-0000-000016840000}"/>
    <cellStyle name="표준 279 4 3 3" xfId="30096" xr:uid="{00000000-0005-0000-0000-000017840000}"/>
    <cellStyle name="표준 279 4 3 3 2" xfId="30097" xr:uid="{00000000-0005-0000-0000-000018840000}"/>
    <cellStyle name="표준 279 4 3 4" xfId="30098" xr:uid="{00000000-0005-0000-0000-000019840000}"/>
    <cellStyle name="표준 279 4 4" xfId="30099" xr:uid="{00000000-0005-0000-0000-00001A840000}"/>
    <cellStyle name="표준 279 4 4 2" xfId="30100" xr:uid="{00000000-0005-0000-0000-00001B840000}"/>
    <cellStyle name="표준 279 4 4 2 2" xfId="30101" xr:uid="{00000000-0005-0000-0000-00001C840000}"/>
    <cellStyle name="표준 279 4 4 3" xfId="30102" xr:uid="{00000000-0005-0000-0000-00001D840000}"/>
    <cellStyle name="표준 279 4 5" xfId="30103" xr:uid="{00000000-0005-0000-0000-00001E840000}"/>
    <cellStyle name="표준 279 4 5 2" xfId="30104" xr:uid="{00000000-0005-0000-0000-00001F840000}"/>
    <cellStyle name="표준 279 4 6" xfId="30105" xr:uid="{00000000-0005-0000-0000-000020840000}"/>
    <cellStyle name="표준 279 5" xfId="30106" xr:uid="{00000000-0005-0000-0000-000021840000}"/>
    <cellStyle name="표준 279 5 2" xfId="30107" xr:uid="{00000000-0005-0000-0000-000022840000}"/>
    <cellStyle name="표준 279 5 2 2" xfId="30108" xr:uid="{00000000-0005-0000-0000-000023840000}"/>
    <cellStyle name="표준 279 5 2 2 2" xfId="30109" xr:uid="{00000000-0005-0000-0000-000024840000}"/>
    <cellStyle name="표준 279 5 2 3" xfId="30110" xr:uid="{00000000-0005-0000-0000-000025840000}"/>
    <cellStyle name="표준 279 5 3" xfId="30111" xr:uid="{00000000-0005-0000-0000-000026840000}"/>
    <cellStyle name="표준 279 5 3 2" xfId="30112" xr:uid="{00000000-0005-0000-0000-000027840000}"/>
    <cellStyle name="표준 279 5 4" xfId="30113" xr:uid="{00000000-0005-0000-0000-000028840000}"/>
    <cellStyle name="표준 279 6" xfId="30114" xr:uid="{00000000-0005-0000-0000-000029840000}"/>
    <cellStyle name="표준 279 6 2" xfId="30115" xr:uid="{00000000-0005-0000-0000-00002A840000}"/>
    <cellStyle name="표준 279 6 2 2" xfId="30116" xr:uid="{00000000-0005-0000-0000-00002B840000}"/>
    <cellStyle name="표준 279 6 2 2 2" xfId="30117" xr:uid="{00000000-0005-0000-0000-00002C840000}"/>
    <cellStyle name="표준 279 6 2 3" xfId="30118" xr:uid="{00000000-0005-0000-0000-00002D840000}"/>
    <cellStyle name="표준 279 6 3" xfId="30119" xr:uid="{00000000-0005-0000-0000-00002E840000}"/>
    <cellStyle name="표준 279 6 3 2" xfId="30120" xr:uid="{00000000-0005-0000-0000-00002F840000}"/>
    <cellStyle name="표준 279 6 4" xfId="30121" xr:uid="{00000000-0005-0000-0000-000030840000}"/>
    <cellStyle name="표준 279 7" xfId="30122" xr:uid="{00000000-0005-0000-0000-000031840000}"/>
    <cellStyle name="표준 279 7 2" xfId="30123" xr:uid="{00000000-0005-0000-0000-000032840000}"/>
    <cellStyle name="표준 279 7 2 2" xfId="30124" xr:uid="{00000000-0005-0000-0000-000033840000}"/>
    <cellStyle name="표준 279 7 3" xfId="30125" xr:uid="{00000000-0005-0000-0000-000034840000}"/>
    <cellStyle name="표준 279 8" xfId="30126" xr:uid="{00000000-0005-0000-0000-000035840000}"/>
    <cellStyle name="표준 279 8 2" xfId="30127" xr:uid="{00000000-0005-0000-0000-000036840000}"/>
    <cellStyle name="표준 279 9" xfId="30128" xr:uid="{00000000-0005-0000-0000-000037840000}"/>
    <cellStyle name="표준 28" xfId="30129" xr:uid="{00000000-0005-0000-0000-000038840000}"/>
    <cellStyle name="표준 28 2" xfId="36635" xr:uid="{00000000-0005-0000-0000-000039840000}"/>
    <cellStyle name="표준 280" xfId="30130" xr:uid="{00000000-0005-0000-0000-00003A840000}"/>
    <cellStyle name="표준 280 2" xfId="30131" xr:uid="{00000000-0005-0000-0000-00003B840000}"/>
    <cellStyle name="표준 280 2 2" xfId="30132" xr:uid="{00000000-0005-0000-0000-00003C840000}"/>
    <cellStyle name="표준 280 2 2 2" xfId="30133" xr:uid="{00000000-0005-0000-0000-00003D840000}"/>
    <cellStyle name="표준 280 2 2 2 2" xfId="30134" xr:uid="{00000000-0005-0000-0000-00003E840000}"/>
    <cellStyle name="표준 280 2 2 2 2 2" xfId="30135" xr:uid="{00000000-0005-0000-0000-00003F840000}"/>
    <cellStyle name="표준 280 2 2 2 2 2 2" xfId="30136" xr:uid="{00000000-0005-0000-0000-000040840000}"/>
    <cellStyle name="표준 280 2 2 2 2 3" xfId="30137" xr:uid="{00000000-0005-0000-0000-000041840000}"/>
    <cellStyle name="표준 280 2 2 2 3" xfId="30138" xr:uid="{00000000-0005-0000-0000-000042840000}"/>
    <cellStyle name="표준 280 2 2 2 3 2" xfId="30139" xr:uid="{00000000-0005-0000-0000-000043840000}"/>
    <cellStyle name="표준 280 2 2 2 4" xfId="30140" xr:uid="{00000000-0005-0000-0000-000044840000}"/>
    <cellStyle name="표준 280 2 2 3" xfId="30141" xr:uid="{00000000-0005-0000-0000-000045840000}"/>
    <cellStyle name="표준 280 2 2 3 2" xfId="30142" xr:uid="{00000000-0005-0000-0000-000046840000}"/>
    <cellStyle name="표준 280 2 2 3 2 2" xfId="30143" xr:uid="{00000000-0005-0000-0000-000047840000}"/>
    <cellStyle name="표준 280 2 2 3 2 2 2" xfId="30144" xr:uid="{00000000-0005-0000-0000-000048840000}"/>
    <cellStyle name="표준 280 2 2 3 2 3" xfId="30145" xr:uid="{00000000-0005-0000-0000-000049840000}"/>
    <cellStyle name="표준 280 2 2 3 3" xfId="30146" xr:uid="{00000000-0005-0000-0000-00004A840000}"/>
    <cellStyle name="표준 280 2 2 3 3 2" xfId="30147" xr:uid="{00000000-0005-0000-0000-00004B840000}"/>
    <cellStyle name="표준 280 2 2 3 4" xfId="30148" xr:uid="{00000000-0005-0000-0000-00004C840000}"/>
    <cellStyle name="표준 280 2 2 4" xfId="30149" xr:uid="{00000000-0005-0000-0000-00004D840000}"/>
    <cellStyle name="표준 280 2 2 4 2" xfId="30150" xr:uid="{00000000-0005-0000-0000-00004E840000}"/>
    <cellStyle name="표준 280 2 2 4 2 2" xfId="30151" xr:uid="{00000000-0005-0000-0000-00004F840000}"/>
    <cellStyle name="표준 280 2 2 4 3" xfId="30152" xr:uid="{00000000-0005-0000-0000-000050840000}"/>
    <cellStyle name="표준 280 2 2 5" xfId="30153" xr:uid="{00000000-0005-0000-0000-000051840000}"/>
    <cellStyle name="표준 280 2 2 5 2" xfId="30154" xr:uid="{00000000-0005-0000-0000-000052840000}"/>
    <cellStyle name="표준 280 2 2 6" xfId="30155" xr:uid="{00000000-0005-0000-0000-000053840000}"/>
    <cellStyle name="표준 280 2 3" xfId="30156" xr:uid="{00000000-0005-0000-0000-000054840000}"/>
    <cellStyle name="표준 280 2 3 2" xfId="30157" xr:uid="{00000000-0005-0000-0000-000055840000}"/>
    <cellStyle name="표준 280 2 3 2 2" xfId="30158" xr:uid="{00000000-0005-0000-0000-000056840000}"/>
    <cellStyle name="표준 280 2 3 2 2 2" xfId="30159" xr:uid="{00000000-0005-0000-0000-000057840000}"/>
    <cellStyle name="표준 280 2 3 2 2 2 2" xfId="30160" xr:uid="{00000000-0005-0000-0000-000058840000}"/>
    <cellStyle name="표준 280 2 3 2 2 3" xfId="30161" xr:uid="{00000000-0005-0000-0000-000059840000}"/>
    <cellStyle name="표준 280 2 3 2 3" xfId="30162" xr:uid="{00000000-0005-0000-0000-00005A840000}"/>
    <cellStyle name="표준 280 2 3 2 3 2" xfId="30163" xr:uid="{00000000-0005-0000-0000-00005B840000}"/>
    <cellStyle name="표준 280 2 3 2 4" xfId="30164" xr:uid="{00000000-0005-0000-0000-00005C840000}"/>
    <cellStyle name="표준 280 2 3 3" xfId="30165" xr:uid="{00000000-0005-0000-0000-00005D840000}"/>
    <cellStyle name="표준 280 2 3 3 2" xfId="30166" xr:uid="{00000000-0005-0000-0000-00005E840000}"/>
    <cellStyle name="표준 280 2 3 3 2 2" xfId="30167" xr:uid="{00000000-0005-0000-0000-00005F840000}"/>
    <cellStyle name="표준 280 2 3 3 2 2 2" xfId="30168" xr:uid="{00000000-0005-0000-0000-000060840000}"/>
    <cellStyle name="표준 280 2 3 3 2 3" xfId="30169" xr:uid="{00000000-0005-0000-0000-000061840000}"/>
    <cellStyle name="표준 280 2 3 3 3" xfId="30170" xr:uid="{00000000-0005-0000-0000-000062840000}"/>
    <cellStyle name="표준 280 2 3 3 3 2" xfId="30171" xr:uid="{00000000-0005-0000-0000-000063840000}"/>
    <cellStyle name="표준 280 2 3 3 4" xfId="30172" xr:uid="{00000000-0005-0000-0000-000064840000}"/>
    <cellStyle name="표준 280 2 3 4" xfId="30173" xr:uid="{00000000-0005-0000-0000-000065840000}"/>
    <cellStyle name="표준 280 2 3 4 2" xfId="30174" xr:uid="{00000000-0005-0000-0000-000066840000}"/>
    <cellStyle name="표준 280 2 3 4 2 2" xfId="30175" xr:uid="{00000000-0005-0000-0000-000067840000}"/>
    <cellStyle name="표준 280 2 3 4 3" xfId="30176" xr:uid="{00000000-0005-0000-0000-000068840000}"/>
    <cellStyle name="표준 280 2 3 5" xfId="30177" xr:uid="{00000000-0005-0000-0000-000069840000}"/>
    <cellStyle name="표준 280 2 3 5 2" xfId="30178" xr:uid="{00000000-0005-0000-0000-00006A840000}"/>
    <cellStyle name="표준 280 2 3 6" xfId="30179" xr:uid="{00000000-0005-0000-0000-00006B840000}"/>
    <cellStyle name="표준 280 2 4" xfId="30180" xr:uid="{00000000-0005-0000-0000-00006C840000}"/>
    <cellStyle name="표준 280 2 4 2" xfId="30181" xr:uid="{00000000-0005-0000-0000-00006D840000}"/>
    <cellStyle name="표준 280 2 4 2 2" xfId="30182" xr:uid="{00000000-0005-0000-0000-00006E840000}"/>
    <cellStyle name="표준 280 2 4 2 2 2" xfId="30183" xr:uid="{00000000-0005-0000-0000-00006F840000}"/>
    <cellStyle name="표준 280 2 4 2 3" xfId="30184" xr:uid="{00000000-0005-0000-0000-000070840000}"/>
    <cellStyle name="표준 280 2 4 3" xfId="30185" xr:uid="{00000000-0005-0000-0000-000071840000}"/>
    <cellStyle name="표준 280 2 4 3 2" xfId="30186" xr:uid="{00000000-0005-0000-0000-000072840000}"/>
    <cellStyle name="표준 280 2 4 4" xfId="30187" xr:uid="{00000000-0005-0000-0000-000073840000}"/>
    <cellStyle name="표준 280 2 5" xfId="30188" xr:uid="{00000000-0005-0000-0000-000074840000}"/>
    <cellStyle name="표준 280 2 5 2" xfId="30189" xr:uid="{00000000-0005-0000-0000-000075840000}"/>
    <cellStyle name="표준 280 2 5 2 2" xfId="30190" xr:uid="{00000000-0005-0000-0000-000076840000}"/>
    <cellStyle name="표준 280 2 5 2 2 2" xfId="30191" xr:uid="{00000000-0005-0000-0000-000077840000}"/>
    <cellStyle name="표준 280 2 5 2 3" xfId="30192" xr:uid="{00000000-0005-0000-0000-000078840000}"/>
    <cellStyle name="표준 280 2 5 3" xfId="30193" xr:uid="{00000000-0005-0000-0000-000079840000}"/>
    <cellStyle name="표준 280 2 5 3 2" xfId="30194" xr:uid="{00000000-0005-0000-0000-00007A840000}"/>
    <cellStyle name="표준 280 2 5 4" xfId="30195" xr:uid="{00000000-0005-0000-0000-00007B840000}"/>
    <cellStyle name="표준 280 2 6" xfId="30196" xr:uid="{00000000-0005-0000-0000-00007C840000}"/>
    <cellStyle name="표준 280 2 6 2" xfId="30197" xr:uid="{00000000-0005-0000-0000-00007D840000}"/>
    <cellStyle name="표준 280 2 6 2 2" xfId="30198" xr:uid="{00000000-0005-0000-0000-00007E840000}"/>
    <cellStyle name="표준 280 2 6 3" xfId="30199" xr:uid="{00000000-0005-0000-0000-00007F840000}"/>
    <cellStyle name="표준 280 2 7" xfId="30200" xr:uid="{00000000-0005-0000-0000-000080840000}"/>
    <cellStyle name="표준 280 2 7 2" xfId="30201" xr:uid="{00000000-0005-0000-0000-000081840000}"/>
    <cellStyle name="표준 280 2 8" xfId="30202" xr:uid="{00000000-0005-0000-0000-000082840000}"/>
    <cellStyle name="표준 280 3" xfId="30203" xr:uid="{00000000-0005-0000-0000-000083840000}"/>
    <cellStyle name="표준 280 3 2" xfId="30204" xr:uid="{00000000-0005-0000-0000-000084840000}"/>
    <cellStyle name="표준 280 3 2 2" xfId="30205" xr:uid="{00000000-0005-0000-0000-000085840000}"/>
    <cellStyle name="표준 280 3 2 2 2" xfId="30206" xr:uid="{00000000-0005-0000-0000-000086840000}"/>
    <cellStyle name="표준 280 3 2 2 2 2" xfId="30207" xr:uid="{00000000-0005-0000-0000-000087840000}"/>
    <cellStyle name="표준 280 3 2 2 3" xfId="30208" xr:uid="{00000000-0005-0000-0000-000088840000}"/>
    <cellStyle name="표준 280 3 2 3" xfId="30209" xr:uid="{00000000-0005-0000-0000-000089840000}"/>
    <cellStyle name="표준 280 3 2 3 2" xfId="30210" xr:uid="{00000000-0005-0000-0000-00008A840000}"/>
    <cellStyle name="표준 280 3 2 4" xfId="30211" xr:uid="{00000000-0005-0000-0000-00008B840000}"/>
    <cellStyle name="표준 280 3 3" xfId="30212" xr:uid="{00000000-0005-0000-0000-00008C840000}"/>
    <cellStyle name="표준 280 3 3 2" xfId="30213" xr:uid="{00000000-0005-0000-0000-00008D840000}"/>
    <cellStyle name="표준 280 3 3 2 2" xfId="30214" xr:uid="{00000000-0005-0000-0000-00008E840000}"/>
    <cellStyle name="표준 280 3 3 2 2 2" xfId="30215" xr:uid="{00000000-0005-0000-0000-00008F840000}"/>
    <cellStyle name="표준 280 3 3 2 3" xfId="30216" xr:uid="{00000000-0005-0000-0000-000090840000}"/>
    <cellStyle name="표준 280 3 3 3" xfId="30217" xr:uid="{00000000-0005-0000-0000-000091840000}"/>
    <cellStyle name="표준 280 3 3 3 2" xfId="30218" xr:uid="{00000000-0005-0000-0000-000092840000}"/>
    <cellStyle name="표준 280 3 3 4" xfId="30219" xr:uid="{00000000-0005-0000-0000-000093840000}"/>
    <cellStyle name="표준 280 3 4" xfId="30220" xr:uid="{00000000-0005-0000-0000-000094840000}"/>
    <cellStyle name="표준 280 3 4 2" xfId="30221" xr:uid="{00000000-0005-0000-0000-000095840000}"/>
    <cellStyle name="표준 280 3 4 2 2" xfId="30222" xr:uid="{00000000-0005-0000-0000-000096840000}"/>
    <cellStyle name="표준 280 3 4 3" xfId="30223" xr:uid="{00000000-0005-0000-0000-000097840000}"/>
    <cellStyle name="표준 280 3 5" xfId="30224" xr:uid="{00000000-0005-0000-0000-000098840000}"/>
    <cellStyle name="표준 280 3 5 2" xfId="30225" xr:uid="{00000000-0005-0000-0000-000099840000}"/>
    <cellStyle name="표준 280 3 6" xfId="30226" xr:uid="{00000000-0005-0000-0000-00009A840000}"/>
    <cellStyle name="표준 280 4" xfId="30227" xr:uid="{00000000-0005-0000-0000-00009B840000}"/>
    <cellStyle name="표준 280 4 2" xfId="30228" xr:uid="{00000000-0005-0000-0000-00009C840000}"/>
    <cellStyle name="표준 280 4 2 2" xfId="30229" xr:uid="{00000000-0005-0000-0000-00009D840000}"/>
    <cellStyle name="표준 280 4 2 2 2" xfId="30230" xr:uid="{00000000-0005-0000-0000-00009E840000}"/>
    <cellStyle name="표준 280 4 2 2 2 2" xfId="30231" xr:uid="{00000000-0005-0000-0000-00009F840000}"/>
    <cellStyle name="표준 280 4 2 2 3" xfId="30232" xr:uid="{00000000-0005-0000-0000-0000A0840000}"/>
    <cellStyle name="표준 280 4 2 3" xfId="30233" xr:uid="{00000000-0005-0000-0000-0000A1840000}"/>
    <cellStyle name="표준 280 4 2 3 2" xfId="30234" xr:uid="{00000000-0005-0000-0000-0000A2840000}"/>
    <cellStyle name="표준 280 4 2 4" xfId="30235" xr:uid="{00000000-0005-0000-0000-0000A3840000}"/>
    <cellStyle name="표준 280 4 3" xfId="30236" xr:uid="{00000000-0005-0000-0000-0000A4840000}"/>
    <cellStyle name="표준 280 4 3 2" xfId="30237" xr:uid="{00000000-0005-0000-0000-0000A5840000}"/>
    <cellStyle name="표준 280 4 3 2 2" xfId="30238" xr:uid="{00000000-0005-0000-0000-0000A6840000}"/>
    <cellStyle name="표준 280 4 3 2 2 2" xfId="30239" xr:uid="{00000000-0005-0000-0000-0000A7840000}"/>
    <cellStyle name="표준 280 4 3 2 3" xfId="30240" xr:uid="{00000000-0005-0000-0000-0000A8840000}"/>
    <cellStyle name="표준 280 4 3 3" xfId="30241" xr:uid="{00000000-0005-0000-0000-0000A9840000}"/>
    <cellStyle name="표준 280 4 3 3 2" xfId="30242" xr:uid="{00000000-0005-0000-0000-0000AA840000}"/>
    <cellStyle name="표준 280 4 3 4" xfId="30243" xr:uid="{00000000-0005-0000-0000-0000AB840000}"/>
    <cellStyle name="표준 280 4 4" xfId="30244" xr:uid="{00000000-0005-0000-0000-0000AC840000}"/>
    <cellStyle name="표준 280 4 4 2" xfId="30245" xr:uid="{00000000-0005-0000-0000-0000AD840000}"/>
    <cellStyle name="표준 280 4 4 2 2" xfId="30246" xr:uid="{00000000-0005-0000-0000-0000AE840000}"/>
    <cellStyle name="표준 280 4 4 3" xfId="30247" xr:uid="{00000000-0005-0000-0000-0000AF840000}"/>
    <cellStyle name="표준 280 4 5" xfId="30248" xr:uid="{00000000-0005-0000-0000-0000B0840000}"/>
    <cellStyle name="표준 280 4 5 2" xfId="30249" xr:uid="{00000000-0005-0000-0000-0000B1840000}"/>
    <cellStyle name="표준 280 4 6" xfId="30250" xr:uid="{00000000-0005-0000-0000-0000B2840000}"/>
    <cellStyle name="표준 280 5" xfId="30251" xr:uid="{00000000-0005-0000-0000-0000B3840000}"/>
    <cellStyle name="표준 280 5 2" xfId="30252" xr:uid="{00000000-0005-0000-0000-0000B4840000}"/>
    <cellStyle name="표준 280 5 2 2" xfId="30253" xr:uid="{00000000-0005-0000-0000-0000B5840000}"/>
    <cellStyle name="표준 280 5 2 2 2" xfId="30254" xr:uid="{00000000-0005-0000-0000-0000B6840000}"/>
    <cellStyle name="표준 280 5 2 3" xfId="30255" xr:uid="{00000000-0005-0000-0000-0000B7840000}"/>
    <cellStyle name="표준 280 5 3" xfId="30256" xr:uid="{00000000-0005-0000-0000-0000B8840000}"/>
    <cellStyle name="표준 280 5 3 2" xfId="30257" xr:uid="{00000000-0005-0000-0000-0000B9840000}"/>
    <cellStyle name="표준 280 5 4" xfId="30258" xr:uid="{00000000-0005-0000-0000-0000BA840000}"/>
    <cellStyle name="표준 280 6" xfId="30259" xr:uid="{00000000-0005-0000-0000-0000BB840000}"/>
    <cellStyle name="표준 280 6 2" xfId="30260" xr:uid="{00000000-0005-0000-0000-0000BC840000}"/>
    <cellStyle name="표준 280 6 2 2" xfId="30261" xr:uid="{00000000-0005-0000-0000-0000BD840000}"/>
    <cellStyle name="표준 280 6 2 2 2" xfId="30262" xr:uid="{00000000-0005-0000-0000-0000BE840000}"/>
    <cellStyle name="표준 280 6 2 3" xfId="30263" xr:uid="{00000000-0005-0000-0000-0000BF840000}"/>
    <cellStyle name="표준 280 6 3" xfId="30264" xr:uid="{00000000-0005-0000-0000-0000C0840000}"/>
    <cellStyle name="표준 280 6 3 2" xfId="30265" xr:uid="{00000000-0005-0000-0000-0000C1840000}"/>
    <cellStyle name="표준 280 6 4" xfId="30266" xr:uid="{00000000-0005-0000-0000-0000C2840000}"/>
    <cellStyle name="표준 280 7" xfId="30267" xr:uid="{00000000-0005-0000-0000-0000C3840000}"/>
    <cellStyle name="표준 280 7 2" xfId="30268" xr:uid="{00000000-0005-0000-0000-0000C4840000}"/>
    <cellStyle name="표준 280 7 2 2" xfId="30269" xr:uid="{00000000-0005-0000-0000-0000C5840000}"/>
    <cellStyle name="표준 280 7 3" xfId="30270" xr:uid="{00000000-0005-0000-0000-0000C6840000}"/>
    <cellStyle name="표준 280 8" xfId="30271" xr:uid="{00000000-0005-0000-0000-0000C7840000}"/>
    <cellStyle name="표준 280 8 2" xfId="30272" xr:uid="{00000000-0005-0000-0000-0000C8840000}"/>
    <cellStyle name="표준 280 9" xfId="30273" xr:uid="{00000000-0005-0000-0000-0000C9840000}"/>
    <cellStyle name="표준 281" xfId="30274" xr:uid="{00000000-0005-0000-0000-0000CA840000}"/>
    <cellStyle name="표준 281 2" xfId="30275" xr:uid="{00000000-0005-0000-0000-0000CB840000}"/>
    <cellStyle name="표준 281 2 2" xfId="30276" xr:uid="{00000000-0005-0000-0000-0000CC840000}"/>
    <cellStyle name="표준 281 2 2 2" xfId="30277" xr:uid="{00000000-0005-0000-0000-0000CD840000}"/>
    <cellStyle name="표준 281 2 2 2 2" xfId="30278" xr:uid="{00000000-0005-0000-0000-0000CE840000}"/>
    <cellStyle name="표준 281 2 2 2 2 2" xfId="30279" xr:uid="{00000000-0005-0000-0000-0000CF840000}"/>
    <cellStyle name="표준 281 2 2 2 2 2 2" xfId="30280" xr:uid="{00000000-0005-0000-0000-0000D0840000}"/>
    <cellStyle name="표준 281 2 2 2 2 3" xfId="30281" xr:uid="{00000000-0005-0000-0000-0000D1840000}"/>
    <cellStyle name="표준 281 2 2 2 3" xfId="30282" xr:uid="{00000000-0005-0000-0000-0000D2840000}"/>
    <cellStyle name="표준 281 2 2 2 3 2" xfId="30283" xr:uid="{00000000-0005-0000-0000-0000D3840000}"/>
    <cellStyle name="표준 281 2 2 2 4" xfId="30284" xr:uid="{00000000-0005-0000-0000-0000D4840000}"/>
    <cellStyle name="표준 281 2 2 3" xfId="30285" xr:uid="{00000000-0005-0000-0000-0000D5840000}"/>
    <cellStyle name="표준 281 2 2 3 2" xfId="30286" xr:uid="{00000000-0005-0000-0000-0000D6840000}"/>
    <cellStyle name="표준 281 2 2 3 2 2" xfId="30287" xr:uid="{00000000-0005-0000-0000-0000D7840000}"/>
    <cellStyle name="표준 281 2 2 3 2 2 2" xfId="30288" xr:uid="{00000000-0005-0000-0000-0000D8840000}"/>
    <cellStyle name="표준 281 2 2 3 2 3" xfId="30289" xr:uid="{00000000-0005-0000-0000-0000D9840000}"/>
    <cellStyle name="표준 281 2 2 3 3" xfId="30290" xr:uid="{00000000-0005-0000-0000-0000DA840000}"/>
    <cellStyle name="표준 281 2 2 3 3 2" xfId="30291" xr:uid="{00000000-0005-0000-0000-0000DB840000}"/>
    <cellStyle name="표준 281 2 2 3 4" xfId="30292" xr:uid="{00000000-0005-0000-0000-0000DC840000}"/>
    <cellStyle name="표준 281 2 2 4" xfId="30293" xr:uid="{00000000-0005-0000-0000-0000DD840000}"/>
    <cellStyle name="표준 281 2 2 4 2" xfId="30294" xr:uid="{00000000-0005-0000-0000-0000DE840000}"/>
    <cellStyle name="표준 281 2 2 4 2 2" xfId="30295" xr:uid="{00000000-0005-0000-0000-0000DF840000}"/>
    <cellStyle name="표준 281 2 2 4 3" xfId="30296" xr:uid="{00000000-0005-0000-0000-0000E0840000}"/>
    <cellStyle name="표준 281 2 2 5" xfId="30297" xr:uid="{00000000-0005-0000-0000-0000E1840000}"/>
    <cellStyle name="표준 281 2 2 5 2" xfId="30298" xr:uid="{00000000-0005-0000-0000-0000E2840000}"/>
    <cellStyle name="표준 281 2 2 6" xfId="30299" xr:uid="{00000000-0005-0000-0000-0000E3840000}"/>
    <cellStyle name="표준 281 2 3" xfId="30300" xr:uid="{00000000-0005-0000-0000-0000E4840000}"/>
    <cellStyle name="표준 281 2 3 2" xfId="30301" xr:uid="{00000000-0005-0000-0000-0000E5840000}"/>
    <cellStyle name="표준 281 2 3 2 2" xfId="30302" xr:uid="{00000000-0005-0000-0000-0000E6840000}"/>
    <cellStyle name="표준 281 2 3 2 2 2" xfId="30303" xr:uid="{00000000-0005-0000-0000-0000E7840000}"/>
    <cellStyle name="표준 281 2 3 2 2 2 2" xfId="30304" xr:uid="{00000000-0005-0000-0000-0000E8840000}"/>
    <cellStyle name="표준 281 2 3 2 2 3" xfId="30305" xr:uid="{00000000-0005-0000-0000-0000E9840000}"/>
    <cellStyle name="표준 281 2 3 2 3" xfId="30306" xr:uid="{00000000-0005-0000-0000-0000EA840000}"/>
    <cellStyle name="표준 281 2 3 2 3 2" xfId="30307" xr:uid="{00000000-0005-0000-0000-0000EB840000}"/>
    <cellStyle name="표준 281 2 3 2 4" xfId="30308" xr:uid="{00000000-0005-0000-0000-0000EC840000}"/>
    <cellStyle name="표준 281 2 3 3" xfId="30309" xr:uid="{00000000-0005-0000-0000-0000ED840000}"/>
    <cellStyle name="표준 281 2 3 3 2" xfId="30310" xr:uid="{00000000-0005-0000-0000-0000EE840000}"/>
    <cellStyle name="표준 281 2 3 3 2 2" xfId="30311" xr:uid="{00000000-0005-0000-0000-0000EF840000}"/>
    <cellStyle name="표준 281 2 3 3 2 2 2" xfId="30312" xr:uid="{00000000-0005-0000-0000-0000F0840000}"/>
    <cellStyle name="표준 281 2 3 3 2 3" xfId="30313" xr:uid="{00000000-0005-0000-0000-0000F1840000}"/>
    <cellStyle name="표준 281 2 3 3 3" xfId="30314" xr:uid="{00000000-0005-0000-0000-0000F2840000}"/>
    <cellStyle name="표준 281 2 3 3 3 2" xfId="30315" xr:uid="{00000000-0005-0000-0000-0000F3840000}"/>
    <cellStyle name="표준 281 2 3 3 4" xfId="30316" xr:uid="{00000000-0005-0000-0000-0000F4840000}"/>
    <cellStyle name="표준 281 2 3 4" xfId="30317" xr:uid="{00000000-0005-0000-0000-0000F5840000}"/>
    <cellStyle name="표준 281 2 3 4 2" xfId="30318" xr:uid="{00000000-0005-0000-0000-0000F6840000}"/>
    <cellStyle name="표준 281 2 3 4 2 2" xfId="30319" xr:uid="{00000000-0005-0000-0000-0000F7840000}"/>
    <cellStyle name="표준 281 2 3 4 3" xfId="30320" xr:uid="{00000000-0005-0000-0000-0000F8840000}"/>
    <cellStyle name="표준 281 2 3 5" xfId="30321" xr:uid="{00000000-0005-0000-0000-0000F9840000}"/>
    <cellStyle name="표준 281 2 3 5 2" xfId="30322" xr:uid="{00000000-0005-0000-0000-0000FA840000}"/>
    <cellStyle name="표준 281 2 3 6" xfId="30323" xr:uid="{00000000-0005-0000-0000-0000FB840000}"/>
    <cellStyle name="표준 281 2 4" xfId="30324" xr:uid="{00000000-0005-0000-0000-0000FC840000}"/>
    <cellStyle name="표준 281 2 4 2" xfId="30325" xr:uid="{00000000-0005-0000-0000-0000FD840000}"/>
    <cellStyle name="표준 281 2 4 2 2" xfId="30326" xr:uid="{00000000-0005-0000-0000-0000FE840000}"/>
    <cellStyle name="표준 281 2 4 2 2 2" xfId="30327" xr:uid="{00000000-0005-0000-0000-0000FF840000}"/>
    <cellStyle name="표준 281 2 4 2 3" xfId="30328" xr:uid="{00000000-0005-0000-0000-000000850000}"/>
    <cellStyle name="표준 281 2 4 3" xfId="30329" xr:uid="{00000000-0005-0000-0000-000001850000}"/>
    <cellStyle name="표준 281 2 4 3 2" xfId="30330" xr:uid="{00000000-0005-0000-0000-000002850000}"/>
    <cellStyle name="표준 281 2 4 4" xfId="30331" xr:uid="{00000000-0005-0000-0000-000003850000}"/>
    <cellStyle name="표준 281 2 5" xfId="30332" xr:uid="{00000000-0005-0000-0000-000004850000}"/>
    <cellStyle name="표준 281 2 5 2" xfId="30333" xr:uid="{00000000-0005-0000-0000-000005850000}"/>
    <cellStyle name="표준 281 2 5 2 2" xfId="30334" xr:uid="{00000000-0005-0000-0000-000006850000}"/>
    <cellStyle name="표준 281 2 5 2 2 2" xfId="30335" xr:uid="{00000000-0005-0000-0000-000007850000}"/>
    <cellStyle name="표준 281 2 5 2 3" xfId="30336" xr:uid="{00000000-0005-0000-0000-000008850000}"/>
    <cellStyle name="표준 281 2 5 3" xfId="30337" xr:uid="{00000000-0005-0000-0000-000009850000}"/>
    <cellStyle name="표준 281 2 5 3 2" xfId="30338" xr:uid="{00000000-0005-0000-0000-00000A850000}"/>
    <cellStyle name="표준 281 2 5 4" xfId="30339" xr:uid="{00000000-0005-0000-0000-00000B850000}"/>
    <cellStyle name="표준 281 2 6" xfId="30340" xr:uid="{00000000-0005-0000-0000-00000C850000}"/>
    <cellStyle name="표준 281 2 6 2" xfId="30341" xr:uid="{00000000-0005-0000-0000-00000D850000}"/>
    <cellStyle name="표준 281 2 6 2 2" xfId="30342" xr:uid="{00000000-0005-0000-0000-00000E850000}"/>
    <cellStyle name="표준 281 2 6 3" xfId="30343" xr:uid="{00000000-0005-0000-0000-00000F850000}"/>
    <cellStyle name="표준 281 2 7" xfId="30344" xr:uid="{00000000-0005-0000-0000-000010850000}"/>
    <cellStyle name="표준 281 2 7 2" xfId="30345" xr:uid="{00000000-0005-0000-0000-000011850000}"/>
    <cellStyle name="표준 281 2 8" xfId="30346" xr:uid="{00000000-0005-0000-0000-000012850000}"/>
    <cellStyle name="표준 281 3" xfId="30347" xr:uid="{00000000-0005-0000-0000-000013850000}"/>
    <cellStyle name="표준 281 3 2" xfId="30348" xr:uid="{00000000-0005-0000-0000-000014850000}"/>
    <cellStyle name="표준 281 3 2 2" xfId="30349" xr:uid="{00000000-0005-0000-0000-000015850000}"/>
    <cellStyle name="표준 281 3 2 2 2" xfId="30350" xr:uid="{00000000-0005-0000-0000-000016850000}"/>
    <cellStyle name="표준 281 3 2 2 2 2" xfId="30351" xr:uid="{00000000-0005-0000-0000-000017850000}"/>
    <cellStyle name="표준 281 3 2 2 3" xfId="30352" xr:uid="{00000000-0005-0000-0000-000018850000}"/>
    <cellStyle name="표준 281 3 2 3" xfId="30353" xr:uid="{00000000-0005-0000-0000-000019850000}"/>
    <cellStyle name="표준 281 3 2 3 2" xfId="30354" xr:uid="{00000000-0005-0000-0000-00001A850000}"/>
    <cellStyle name="표준 281 3 2 4" xfId="30355" xr:uid="{00000000-0005-0000-0000-00001B850000}"/>
    <cellStyle name="표준 281 3 3" xfId="30356" xr:uid="{00000000-0005-0000-0000-00001C850000}"/>
    <cellStyle name="표준 281 3 3 2" xfId="30357" xr:uid="{00000000-0005-0000-0000-00001D850000}"/>
    <cellStyle name="표준 281 3 3 2 2" xfId="30358" xr:uid="{00000000-0005-0000-0000-00001E850000}"/>
    <cellStyle name="표준 281 3 3 2 2 2" xfId="30359" xr:uid="{00000000-0005-0000-0000-00001F850000}"/>
    <cellStyle name="표준 281 3 3 2 3" xfId="30360" xr:uid="{00000000-0005-0000-0000-000020850000}"/>
    <cellStyle name="표준 281 3 3 3" xfId="30361" xr:uid="{00000000-0005-0000-0000-000021850000}"/>
    <cellStyle name="표준 281 3 3 3 2" xfId="30362" xr:uid="{00000000-0005-0000-0000-000022850000}"/>
    <cellStyle name="표준 281 3 3 4" xfId="30363" xr:uid="{00000000-0005-0000-0000-000023850000}"/>
    <cellStyle name="표준 281 3 4" xfId="30364" xr:uid="{00000000-0005-0000-0000-000024850000}"/>
    <cellStyle name="표준 281 3 4 2" xfId="30365" xr:uid="{00000000-0005-0000-0000-000025850000}"/>
    <cellStyle name="표준 281 3 4 2 2" xfId="30366" xr:uid="{00000000-0005-0000-0000-000026850000}"/>
    <cellStyle name="표준 281 3 4 3" xfId="30367" xr:uid="{00000000-0005-0000-0000-000027850000}"/>
    <cellStyle name="표준 281 3 5" xfId="30368" xr:uid="{00000000-0005-0000-0000-000028850000}"/>
    <cellStyle name="표준 281 3 5 2" xfId="30369" xr:uid="{00000000-0005-0000-0000-000029850000}"/>
    <cellStyle name="표준 281 3 6" xfId="30370" xr:uid="{00000000-0005-0000-0000-00002A850000}"/>
    <cellStyle name="표준 281 4" xfId="30371" xr:uid="{00000000-0005-0000-0000-00002B850000}"/>
    <cellStyle name="표준 281 4 2" xfId="30372" xr:uid="{00000000-0005-0000-0000-00002C850000}"/>
    <cellStyle name="표준 281 4 2 2" xfId="30373" xr:uid="{00000000-0005-0000-0000-00002D850000}"/>
    <cellStyle name="표준 281 4 2 2 2" xfId="30374" xr:uid="{00000000-0005-0000-0000-00002E850000}"/>
    <cellStyle name="표준 281 4 2 2 2 2" xfId="30375" xr:uid="{00000000-0005-0000-0000-00002F850000}"/>
    <cellStyle name="표준 281 4 2 2 3" xfId="30376" xr:uid="{00000000-0005-0000-0000-000030850000}"/>
    <cellStyle name="표준 281 4 2 3" xfId="30377" xr:uid="{00000000-0005-0000-0000-000031850000}"/>
    <cellStyle name="표준 281 4 2 3 2" xfId="30378" xr:uid="{00000000-0005-0000-0000-000032850000}"/>
    <cellStyle name="표준 281 4 2 4" xfId="30379" xr:uid="{00000000-0005-0000-0000-000033850000}"/>
    <cellStyle name="표준 281 4 3" xfId="30380" xr:uid="{00000000-0005-0000-0000-000034850000}"/>
    <cellStyle name="표준 281 4 3 2" xfId="30381" xr:uid="{00000000-0005-0000-0000-000035850000}"/>
    <cellStyle name="표준 281 4 3 2 2" xfId="30382" xr:uid="{00000000-0005-0000-0000-000036850000}"/>
    <cellStyle name="표준 281 4 3 2 2 2" xfId="30383" xr:uid="{00000000-0005-0000-0000-000037850000}"/>
    <cellStyle name="표준 281 4 3 2 3" xfId="30384" xr:uid="{00000000-0005-0000-0000-000038850000}"/>
    <cellStyle name="표준 281 4 3 3" xfId="30385" xr:uid="{00000000-0005-0000-0000-000039850000}"/>
    <cellStyle name="표준 281 4 3 3 2" xfId="30386" xr:uid="{00000000-0005-0000-0000-00003A850000}"/>
    <cellStyle name="표준 281 4 3 4" xfId="30387" xr:uid="{00000000-0005-0000-0000-00003B850000}"/>
    <cellStyle name="표준 281 4 4" xfId="30388" xr:uid="{00000000-0005-0000-0000-00003C850000}"/>
    <cellStyle name="표준 281 4 4 2" xfId="30389" xr:uid="{00000000-0005-0000-0000-00003D850000}"/>
    <cellStyle name="표준 281 4 4 2 2" xfId="30390" xr:uid="{00000000-0005-0000-0000-00003E850000}"/>
    <cellStyle name="표준 281 4 4 3" xfId="30391" xr:uid="{00000000-0005-0000-0000-00003F850000}"/>
    <cellStyle name="표준 281 4 5" xfId="30392" xr:uid="{00000000-0005-0000-0000-000040850000}"/>
    <cellStyle name="표준 281 4 5 2" xfId="30393" xr:uid="{00000000-0005-0000-0000-000041850000}"/>
    <cellStyle name="표준 281 4 6" xfId="30394" xr:uid="{00000000-0005-0000-0000-000042850000}"/>
    <cellStyle name="표준 281 5" xfId="30395" xr:uid="{00000000-0005-0000-0000-000043850000}"/>
    <cellStyle name="표준 281 5 2" xfId="30396" xr:uid="{00000000-0005-0000-0000-000044850000}"/>
    <cellStyle name="표준 281 5 2 2" xfId="30397" xr:uid="{00000000-0005-0000-0000-000045850000}"/>
    <cellStyle name="표준 281 5 2 2 2" xfId="30398" xr:uid="{00000000-0005-0000-0000-000046850000}"/>
    <cellStyle name="표준 281 5 2 3" xfId="30399" xr:uid="{00000000-0005-0000-0000-000047850000}"/>
    <cellStyle name="표준 281 5 3" xfId="30400" xr:uid="{00000000-0005-0000-0000-000048850000}"/>
    <cellStyle name="표준 281 5 3 2" xfId="30401" xr:uid="{00000000-0005-0000-0000-000049850000}"/>
    <cellStyle name="표준 281 5 4" xfId="30402" xr:uid="{00000000-0005-0000-0000-00004A850000}"/>
    <cellStyle name="표준 281 6" xfId="30403" xr:uid="{00000000-0005-0000-0000-00004B850000}"/>
    <cellStyle name="표준 281 6 2" xfId="30404" xr:uid="{00000000-0005-0000-0000-00004C850000}"/>
    <cellStyle name="표준 281 6 2 2" xfId="30405" xr:uid="{00000000-0005-0000-0000-00004D850000}"/>
    <cellStyle name="표준 281 6 2 2 2" xfId="30406" xr:uid="{00000000-0005-0000-0000-00004E850000}"/>
    <cellStyle name="표준 281 6 2 3" xfId="30407" xr:uid="{00000000-0005-0000-0000-00004F850000}"/>
    <cellStyle name="표준 281 6 3" xfId="30408" xr:uid="{00000000-0005-0000-0000-000050850000}"/>
    <cellStyle name="표준 281 6 3 2" xfId="30409" xr:uid="{00000000-0005-0000-0000-000051850000}"/>
    <cellStyle name="표준 281 6 4" xfId="30410" xr:uid="{00000000-0005-0000-0000-000052850000}"/>
    <cellStyle name="표준 281 7" xfId="30411" xr:uid="{00000000-0005-0000-0000-000053850000}"/>
    <cellStyle name="표준 281 7 2" xfId="30412" xr:uid="{00000000-0005-0000-0000-000054850000}"/>
    <cellStyle name="표준 281 7 2 2" xfId="30413" xr:uid="{00000000-0005-0000-0000-000055850000}"/>
    <cellStyle name="표준 281 7 3" xfId="30414" xr:uid="{00000000-0005-0000-0000-000056850000}"/>
    <cellStyle name="표준 281 8" xfId="30415" xr:uid="{00000000-0005-0000-0000-000057850000}"/>
    <cellStyle name="표준 281 8 2" xfId="30416" xr:uid="{00000000-0005-0000-0000-000058850000}"/>
    <cellStyle name="표준 281 9" xfId="30417" xr:uid="{00000000-0005-0000-0000-000059850000}"/>
    <cellStyle name="표준 282" xfId="30418" xr:uid="{00000000-0005-0000-0000-00005A850000}"/>
    <cellStyle name="표준 282 2" xfId="30419" xr:uid="{00000000-0005-0000-0000-00005B850000}"/>
    <cellStyle name="표준 282 2 2" xfId="30420" xr:uid="{00000000-0005-0000-0000-00005C850000}"/>
    <cellStyle name="표준 282 2 2 2" xfId="30421" xr:uid="{00000000-0005-0000-0000-00005D850000}"/>
    <cellStyle name="표준 282 2 2 2 2" xfId="30422" xr:uid="{00000000-0005-0000-0000-00005E850000}"/>
    <cellStyle name="표준 282 2 2 2 2 2" xfId="30423" xr:uid="{00000000-0005-0000-0000-00005F850000}"/>
    <cellStyle name="표준 282 2 2 2 2 2 2" xfId="30424" xr:uid="{00000000-0005-0000-0000-000060850000}"/>
    <cellStyle name="표준 282 2 2 2 2 3" xfId="30425" xr:uid="{00000000-0005-0000-0000-000061850000}"/>
    <cellStyle name="표준 282 2 2 2 3" xfId="30426" xr:uid="{00000000-0005-0000-0000-000062850000}"/>
    <cellStyle name="표준 282 2 2 2 3 2" xfId="30427" xr:uid="{00000000-0005-0000-0000-000063850000}"/>
    <cellStyle name="표준 282 2 2 2 4" xfId="30428" xr:uid="{00000000-0005-0000-0000-000064850000}"/>
    <cellStyle name="표준 282 2 2 3" xfId="30429" xr:uid="{00000000-0005-0000-0000-000065850000}"/>
    <cellStyle name="표준 282 2 2 3 2" xfId="30430" xr:uid="{00000000-0005-0000-0000-000066850000}"/>
    <cellStyle name="표준 282 2 2 3 2 2" xfId="30431" xr:uid="{00000000-0005-0000-0000-000067850000}"/>
    <cellStyle name="표준 282 2 2 3 2 2 2" xfId="30432" xr:uid="{00000000-0005-0000-0000-000068850000}"/>
    <cellStyle name="표준 282 2 2 3 2 3" xfId="30433" xr:uid="{00000000-0005-0000-0000-000069850000}"/>
    <cellStyle name="표준 282 2 2 3 3" xfId="30434" xr:uid="{00000000-0005-0000-0000-00006A850000}"/>
    <cellStyle name="표준 282 2 2 3 3 2" xfId="30435" xr:uid="{00000000-0005-0000-0000-00006B850000}"/>
    <cellStyle name="표준 282 2 2 3 4" xfId="30436" xr:uid="{00000000-0005-0000-0000-00006C850000}"/>
    <cellStyle name="표준 282 2 2 4" xfId="30437" xr:uid="{00000000-0005-0000-0000-00006D850000}"/>
    <cellStyle name="표준 282 2 2 4 2" xfId="30438" xr:uid="{00000000-0005-0000-0000-00006E850000}"/>
    <cellStyle name="표준 282 2 2 4 2 2" xfId="30439" xr:uid="{00000000-0005-0000-0000-00006F850000}"/>
    <cellStyle name="표준 282 2 2 4 3" xfId="30440" xr:uid="{00000000-0005-0000-0000-000070850000}"/>
    <cellStyle name="표준 282 2 2 5" xfId="30441" xr:uid="{00000000-0005-0000-0000-000071850000}"/>
    <cellStyle name="표준 282 2 2 5 2" xfId="30442" xr:uid="{00000000-0005-0000-0000-000072850000}"/>
    <cellStyle name="표준 282 2 2 6" xfId="30443" xr:uid="{00000000-0005-0000-0000-000073850000}"/>
    <cellStyle name="표준 282 2 3" xfId="30444" xr:uid="{00000000-0005-0000-0000-000074850000}"/>
    <cellStyle name="표준 282 2 3 2" xfId="30445" xr:uid="{00000000-0005-0000-0000-000075850000}"/>
    <cellStyle name="표준 282 2 3 2 2" xfId="30446" xr:uid="{00000000-0005-0000-0000-000076850000}"/>
    <cellStyle name="표준 282 2 3 2 2 2" xfId="30447" xr:uid="{00000000-0005-0000-0000-000077850000}"/>
    <cellStyle name="표준 282 2 3 2 2 2 2" xfId="30448" xr:uid="{00000000-0005-0000-0000-000078850000}"/>
    <cellStyle name="표준 282 2 3 2 2 3" xfId="30449" xr:uid="{00000000-0005-0000-0000-000079850000}"/>
    <cellStyle name="표준 282 2 3 2 3" xfId="30450" xr:uid="{00000000-0005-0000-0000-00007A850000}"/>
    <cellStyle name="표준 282 2 3 2 3 2" xfId="30451" xr:uid="{00000000-0005-0000-0000-00007B850000}"/>
    <cellStyle name="표준 282 2 3 2 4" xfId="30452" xr:uid="{00000000-0005-0000-0000-00007C850000}"/>
    <cellStyle name="표준 282 2 3 3" xfId="30453" xr:uid="{00000000-0005-0000-0000-00007D850000}"/>
    <cellStyle name="표준 282 2 3 3 2" xfId="30454" xr:uid="{00000000-0005-0000-0000-00007E850000}"/>
    <cellStyle name="표준 282 2 3 3 2 2" xfId="30455" xr:uid="{00000000-0005-0000-0000-00007F850000}"/>
    <cellStyle name="표준 282 2 3 3 2 2 2" xfId="30456" xr:uid="{00000000-0005-0000-0000-000080850000}"/>
    <cellStyle name="표준 282 2 3 3 2 3" xfId="30457" xr:uid="{00000000-0005-0000-0000-000081850000}"/>
    <cellStyle name="표준 282 2 3 3 3" xfId="30458" xr:uid="{00000000-0005-0000-0000-000082850000}"/>
    <cellStyle name="표준 282 2 3 3 3 2" xfId="30459" xr:uid="{00000000-0005-0000-0000-000083850000}"/>
    <cellStyle name="표준 282 2 3 3 4" xfId="30460" xr:uid="{00000000-0005-0000-0000-000084850000}"/>
    <cellStyle name="표준 282 2 3 4" xfId="30461" xr:uid="{00000000-0005-0000-0000-000085850000}"/>
    <cellStyle name="표준 282 2 3 4 2" xfId="30462" xr:uid="{00000000-0005-0000-0000-000086850000}"/>
    <cellStyle name="표준 282 2 3 4 2 2" xfId="30463" xr:uid="{00000000-0005-0000-0000-000087850000}"/>
    <cellStyle name="표준 282 2 3 4 3" xfId="30464" xr:uid="{00000000-0005-0000-0000-000088850000}"/>
    <cellStyle name="표준 282 2 3 5" xfId="30465" xr:uid="{00000000-0005-0000-0000-000089850000}"/>
    <cellStyle name="표준 282 2 3 5 2" xfId="30466" xr:uid="{00000000-0005-0000-0000-00008A850000}"/>
    <cellStyle name="표준 282 2 3 6" xfId="30467" xr:uid="{00000000-0005-0000-0000-00008B850000}"/>
    <cellStyle name="표준 282 2 4" xfId="30468" xr:uid="{00000000-0005-0000-0000-00008C850000}"/>
    <cellStyle name="표준 282 2 4 2" xfId="30469" xr:uid="{00000000-0005-0000-0000-00008D850000}"/>
    <cellStyle name="표준 282 2 4 2 2" xfId="30470" xr:uid="{00000000-0005-0000-0000-00008E850000}"/>
    <cellStyle name="표준 282 2 4 2 2 2" xfId="30471" xr:uid="{00000000-0005-0000-0000-00008F850000}"/>
    <cellStyle name="표준 282 2 4 2 3" xfId="30472" xr:uid="{00000000-0005-0000-0000-000090850000}"/>
    <cellStyle name="표준 282 2 4 3" xfId="30473" xr:uid="{00000000-0005-0000-0000-000091850000}"/>
    <cellStyle name="표준 282 2 4 3 2" xfId="30474" xr:uid="{00000000-0005-0000-0000-000092850000}"/>
    <cellStyle name="표준 282 2 4 4" xfId="30475" xr:uid="{00000000-0005-0000-0000-000093850000}"/>
    <cellStyle name="표준 282 2 5" xfId="30476" xr:uid="{00000000-0005-0000-0000-000094850000}"/>
    <cellStyle name="표준 282 2 5 2" xfId="30477" xr:uid="{00000000-0005-0000-0000-000095850000}"/>
    <cellStyle name="표준 282 2 5 2 2" xfId="30478" xr:uid="{00000000-0005-0000-0000-000096850000}"/>
    <cellStyle name="표준 282 2 5 2 2 2" xfId="30479" xr:uid="{00000000-0005-0000-0000-000097850000}"/>
    <cellStyle name="표준 282 2 5 2 3" xfId="30480" xr:uid="{00000000-0005-0000-0000-000098850000}"/>
    <cellStyle name="표준 282 2 5 3" xfId="30481" xr:uid="{00000000-0005-0000-0000-000099850000}"/>
    <cellStyle name="표준 282 2 5 3 2" xfId="30482" xr:uid="{00000000-0005-0000-0000-00009A850000}"/>
    <cellStyle name="표준 282 2 5 4" xfId="30483" xr:uid="{00000000-0005-0000-0000-00009B850000}"/>
    <cellStyle name="표준 282 2 6" xfId="30484" xr:uid="{00000000-0005-0000-0000-00009C850000}"/>
    <cellStyle name="표준 282 2 6 2" xfId="30485" xr:uid="{00000000-0005-0000-0000-00009D850000}"/>
    <cellStyle name="표준 282 2 6 2 2" xfId="30486" xr:uid="{00000000-0005-0000-0000-00009E850000}"/>
    <cellStyle name="표준 282 2 6 3" xfId="30487" xr:uid="{00000000-0005-0000-0000-00009F850000}"/>
    <cellStyle name="표준 282 2 7" xfId="30488" xr:uid="{00000000-0005-0000-0000-0000A0850000}"/>
    <cellStyle name="표준 282 2 7 2" xfId="30489" xr:uid="{00000000-0005-0000-0000-0000A1850000}"/>
    <cellStyle name="표준 282 2 8" xfId="30490" xr:uid="{00000000-0005-0000-0000-0000A2850000}"/>
    <cellStyle name="표준 282 3" xfId="30491" xr:uid="{00000000-0005-0000-0000-0000A3850000}"/>
    <cellStyle name="표준 282 3 2" xfId="30492" xr:uid="{00000000-0005-0000-0000-0000A4850000}"/>
    <cellStyle name="표준 282 3 2 2" xfId="30493" xr:uid="{00000000-0005-0000-0000-0000A5850000}"/>
    <cellStyle name="표준 282 3 2 2 2" xfId="30494" xr:uid="{00000000-0005-0000-0000-0000A6850000}"/>
    <cellStyle name="표준 282 3 2 2 2 2" xfId="30495" xr:uid="{00000000-0005-0000-0000-0000A7850000}"/>
    <cellStyle name="표준 282 3 2 2 3" xfId="30496" xr:uid="{00000000-0005-0000-0000-0000A8850000}"/>
    <cellStyle name="표준 282 3 2 3" xfId="30497" xr:uid="{00000000-0005-0000-0000-0000A9850000}"/>
    <cellStyle name="표준 282 3 2 3 2" xfId="30498" xr:uid="{00000000-0005-0000-0000-0000AA850000}"/>
    <cellStyle name="표준 282 3 2 4" xfId="30499" xr:uid="{00000000-0005-0000-0000-0000AB850000}"/>
    <cellStyle name="표준 282 3 3" xfId="30500" xr:uid="{00000000-0005-0000-0000-0000AC850000}"/>
    <cellStyle name="표준 282 3 3 2" xfId="30501" xr:uid="{00000000-0005-0000-0000-0000AD850000}"/>
    <cellStyle name="표준 282 3 3 2 2" xfId="30502" xr:uid="{00000000-0005-0000-0000-0000AE850000}"/>
    <cellStyle name="표준 282 3 3 2 2 2" xfId="30503" xr:uid="{00000000-0005-0000-0000-0000AF850000}"/>
    <cellStyle name="표준 282 3 3 2 3" xfId="30504" xr:uid="{00000000-0005-0000-0000-0000B0850000}"/>
    <cellStyle name="표준 282 3 3 3" xfId="30505" xr:uid="{00000000-0005-0000-0000-0000B1850000}"/>
    <cellStyle name="표준 282 3 3 3 2" xfId="30506" xr:uid="{00000000-0005-0000-0000-0000B2850000}"/>
    <cellStyle name="표준 282 3 3 4" xfId="30507" xr:uid="{00000000-0005-0000-0000-0000B3850000}"/>
    <cellStyle name="표준 282 3 4" xfId="30508" xr:uid="{00000000-0005-0000-0000-0000B4850000}"/>
    <cellStyle name="표준 282 3 4 2" xfId="30509" xr:uid="{00000000-0005-0000-0000-0000B5850000}"/>
    <cellStyle name="표준 282 3 4 2 2" xfId="30510" xr:uid="{00000000-0005-0000-0000-0000B6850000}"/>
    <cellStyle name="표준 282 3 4 3" xfId="30511" xr:uid="{00000000-0005-0000-0000-0000B7850000}"/>
    <cellStyle name="표준 282 3 5" xfId="30512" xr:uid="{00000000-0005-0000-0000-0000B8850000}"/>
    <cellStyle name="표준 282 3 5 2" xfId="30513" xr:uid="{00000000-0005-0000-0000-0000B9850000}"/>
    <cellStyle name="표준 282 3 6" xfId="30514" xr:uid="{00000000-0005-0000-0000-0000BA850000}"/>
    <cellStyle name="표준 282 4" xfId="30515" xr:uid="{00000000-0005-0000-0000-0000BB850000}"/>
    <cellStyle name="표준 282 4 2" xfId="30516" xr:uid="{00000000-0005-0000-0000-0000BC850000}"/>
    <cellStyle name="표준 282 4 2 2" xfId="30517" xr:uid="{00000000-0005-0000-0000-0000BD850000}"/>
    <cellStyle name="표준 282 4 2 2 2" xfId="30518" xr:uid="{00000000-0005-0000-0000-0000BE850000}"/>
    <cellStyle name="표준 282 4 2 2 2 2" xfId="30519" xr:uid="{00000000-0005-0000-0000-0000BF850000}"/>
    <cellStyle name="표준 282 4 2 2 3" xfId="30520" xr:uid="{00000000-0005-0000-0000-0000C0850000}"/>
    <cellStyle name="표준 282 4 2 3" xfId="30521" xr:uid="{00000000-0005-0000-0000-0000C1850000}"/>
    <cellStyle name="표준 282 4 2 3 2" xfId="30522" xr:uid="{00000000-0005-0000-0000-0000C2850000}"/>
    <cellStyle name="표준 282 4 2 4" xfId="30523" xr:uid="{00000000-0005-0000-0000-0000C3850000}"/>
    <cellStyle name="표준 282 4 3" xfId="30524" xr:uid="{00000000-0005-0000-0000-0000C4850000}"/>
    <cellStyle name="표준 282 4 3 2" xfId="30525" xr:uid="{00000000-0005-0000-0000-0000C5850000}"/>
    <cellStyle name="표준 282 4 3 2 2" xfId="30526" xr:uid="{00000000-0005-0000-0000-0000C6850000}"/>
    <cellStyle name="표준 282 4 3 2 2 2" xfId="30527" xr:uid="{00000000-0005-0000-0000-0000C7850000}"/>
    <cellStyle name="표준 282 4 3 2 3" xfId="30528" xr:uid="{00000000-0005-0000-0000-0000C8850000}"/>
    <cellStyle name="표준 282 4 3 3" xfId="30529" xr:uid="{00000000-0005-0000-0000-0000C9850000}"/>
    <cellStyle name="표준 282 4 3 3 2" xfId="30530" xr:uid="{00000000-0005-0000-0000-0000CA850000}"/>
    <cellStyle name="표준 282 4 3 4" xfId="30531" xr:uid="{00000000-0005-0000-0000-0000CB850000}"/>
    <cellStyle name="표준 282 4 4" xfId="30532" xr:uid="{00000000-0005-0000-0000-0000CC850000}"/>
    <cellStyle name="표준 282 4 4 2" xfId="30533" xr:uid="{00000000-0005-0000-0000-0000CD850000}"/>
    <cellStyle name="표준 282 4 4 2 2" xfId="30534" xr:uid="{00000000-0005-0000-0000-0000CE850000}"/>
    <cellStyle name="표준 282 4 4 3" xfId="30535" xr:uid="{00000000-0005-0000-0000-0000CF850000}"/>
    <cellStyle name="표준 282 4 5" xfId="30536" xr:uid="{00000000-0005-0000-0000-0000D0850000}"/>
    <cellStyle name="표준 282 4 5 2" xfId="30537" xr:uid="{00000000-0005-0000-0000-0000D1850000}"/>
    <cellStyle name="표준 282 4 6" xfId="30538" xr:uid="{00000000-0005-0000-0000-0000D2850000}"/>
    <cellStyle name="표준 282 5" xfId="30539" xr:uid="{00000000-0005-0000-0000-0000D3850000}"/>
    <cellStyle name="표준 282 5 2" xfId="30540" xr:uid="{00000000-0005-0000-0000-0000D4850000}"/>
    <cellStyle name="표준 282 5 2 2" xfId="30541" xr:uid="{00000000-0005-0000-0000-0000D5850000}"/>
    <cellStyle name="표준 282 5 2 2 2" xfId="30542" xr:uid="{00000000-0005-0000-0000-0000D6850000}"/>
    <cellStyle name="표준 282 5 2 3" xfId="30543" xr:uid="{00000000-0005-0000-0000-0000D7850000}"/>
    <cellStyle name="표준 282 5 3" xfId="30544" xr:uid="{00000000-0005-0000-0000-0000D8850000}"/>
    <cellStyle name="표준 282 5 3 2" xfId="30545" xr:uid="{00000000-0005-0000-0000-0000D9850000}"/>
    <cellStyle name="표준 282 5 4" xfId="30546" xr:uid="{00000000-0005-0000-0000-0000DA850000}"/>
    <cellStyle name="표준 282 6" xfId="30547" xr:uid="{00000000-0005-0000-0000-0000DB850000}"/>
    <cellStyle name="표준 282 6 2" xfId="30548" xr:uid="{00000000-0005-0000-0000-0000DC850000}"/>
    <cellStyle name="표준 282 6 2 2" xfId="30549" xr:uid="{00000000-0005-0000-0000-0000DD850000}"/>
    <cellStyle name="표준 282 6 2 2 2" xfId="30550" xr:uid="{00000000-0005-0000-0000-0000DE850000}"/>
    <cellStyle name="표준 282 6 2 3" xfId="30551" xr:uid="{00000000-0005-0000-0000-0000DF850000}"/>
    <cellStyle name="표준 282 6 3" xfId="30552" xr:uid="{00000000-0005-0000-0000-0000E0850000}"/>
    <cellStyle name="표준 282 6 3 2" xfId="30553" xr:uid="{00000000-0005-0000-0000-0000E1850000}"/>
    <cellStyle name="표준 282 6 4" xfId="30554" xr:uid="{00000000-0005-0000-0000-0000E2850000}"/>
    <cellStyle name="표준 282 7" xfId="30555" xr:uid="{00000000-0005-0000-0000-0000E3850000}"/>
    <cellStyle name="표준 282 7 2" xfId="30556" xr:uid="{00000000-0005-0000-0000-0000E4850000}"/>
    <cellStyle name="표준 282 7 2 2" xfId="30557" xr:uid="{00000000-0005-0000-0000-0000E5850000}"/>
    <cellStyle name="표준 282 7 3" xfId="30558" xr:uid="{00000000-0005-0000-0000-0000E6850000}"/>
    <cellStyle name="표준 282 8" xfId="30559" xr:uid="{00000000-0005-0000-0000-0000E7850000}"/>
    <cellStyle name="표준 282 8 2" xfId="30560" xr:uid="{00000000-0005-0000-0000-0000E8850000}"/>
    <cellStyle name="표준 282 9" xfId="30561" xr:uid="{00000000-0005-0000-0000-0000E9850000}"/>
    <cellStyle name="표준 283" xfId="30562" xr:uid="{00000000-0005-0000-0000-0000EA850000}"/>
    <cellStyle name="표준 283 2" xfId="30563" xr:uid="{00000000-0005-0000-0000-0000EB850000}"/>
    <cellStyle name="표준 283 2 2" xfId="30564" xr:uid="{00000000-0005-0000-0000-0000EC850000}"/>
    <cellStyle name="표준 283 2 2 2" xfId="30565" xr:uid="{00000000-0005-0000-0000-0000ED850000}"/>
    <cellStyle name="표준 283 2 2 2 2" xfId="30566" xr:uid="{00000000-0005-0000-0000-0000EE850000}"/>
    <cellStyle name="표준 283 2 2 2 2 2" xfId="30567" xr:uid="{00000000-0005-0000-0000-0000EF850000}"/>
    <cellStyle name="표준 283 2 2 2 2 2 2" xfId="30568" xr:uid="{00000000-0005-0000-0000-0000F0850000}"/>
    <cellStyle name="표준 283 2 2 2 2 3" xfId="30569" xr:uid="{00000000-0005-0000-0000-0000F1850000}"/>
    <cellStyle name="표준 283 2 2 2 3" xfId="30570" xr:uid="{00000000-0005-0000-0000-0000F2850000}"/>
    <cellStyle name="표준 283 2 2 2 3 2" xfId="30571" xr:uid="{00000000-0005-0000-0000-0000F3850000}"/>
    <cellStyle name="표준 283 2 2 2 4" xfId="30572" xr:uid="{00000000-0005-0000-0000-0000F4850000}"/>
    <cellStyle name="표준 283 2 2 3" xfId="30573" xr:uid="{00000000-0005-0000-0000-0000F5850000}"/>
    <cellStyle name="표준 283 2 2 3 2" xfId="30574" xr:uid="{00000000-0005-0000-0000-0000F6850000}"/>
    <cellStyle name="표준 283 2 2 3 2 2" xfId="30575" xr:uid="{00000000-0005-0000-0000-0000F7850000}"/>
    <cellStyle name="표준 283 2 2 3 2 2 2" xfId="30576" xr:uid="{00000000-0005-0000-0000-0000F8850000}"/>
    <cellStyle name="표준 283 2 2 3 2 3" xfId="30577" xr:uid="{00000000-0005-0000-0000-0000F9850000}"/>
    <cellStyle name="표준 283 2 2 3 3" xfId="30578" xr:uid="{00000000-0005-0000-0000-0000FA850000}"/>
    <cellStyle name="표준 283 2 2 3 3 2" xfId="30579" xr:uid="{00000000-0005-0000-0000-0000FB850000}"/>
    <cellStyle name="표준 283 2 2 3 4" xfId="30580" xr:uid="{00000000-0005-0000-0000-0000FC850000}"/>
    <cellStyle name="표준 283 2 2 4" xfId="30581" xr:uid="{00000000-0005-0000-0000-0000FD850000}"/>
    <cellStyle name="표준 283 2 2 4 2" xfId="30582" xr:uid="{00000000-0005-0000-0000-0000FE850000}"/>
    <cellStyle name="표준 283 2 2 4 2 2" xfId="30583" xr:uid="{00000000-0005-0000-0000-0000FF850000}"/>
    <cellStyle name="표준 283 2 2 4 3" xfId="30584" xr:uid="{00000000-0005-0000-0000-000000860000}"/>
    <cellStyle name="표준 283 2 2 5" xfId="30585" xr:uid="{00000000-0005-0000-0000-000001860000}"/>
    <cellStyle name="표준 283 2 2 5 2" xfId="30586" xr:uid="{00000000-0005-0000-0000-000002860000}"/>
    <cellStyle name="표준 283 2 2 6" xfId="30587" xr:uid="{00000000-0005-0000-0000-000003860000}"/>
    <cellStyle name="표준 283 2 3" xfId="30588" xr:uid="{00000000-0005-0000-0000-000004860000}"/>
    <cellStyle name="표준 283 2 3 2" xfId="30589" xr:uid="{00000000-0005-0000-0000-000005860000}"/>
    <cellStyle name="표준 283 2 3 2 2" xfId="30590" xr:uid="{00000000-0005-0000-0000-000006860000}"/>
    <cellStyle name="표준 283 2 3 2 2 2" xfId="30591" xr:uid="{00000000-0005-0000-0000-000007860000}"/>
    <cellStyle name="표준 283 2 3 2 2 2 2" xfId="30592" xr:uid="{00000000-0005-0000-0000-000008860000}"/>
    <cellStyle name="표준 283 2 3 2 2 3" xfId="30593" xr:uid="{00000000-0005-0000-0000-000009860000}"/>
    <cellStyle name="표준 283 2 3 2 3" xfId="30594" xr:uid="{00000000-0005-0000-0000-00000A860000}"/>
    <cellStyle name="표준 283 2 3 2 3 2" xfId="30595" xr:uid="{00000000-0005-0000-0000-00000B860000}"/>
    <cellStyle name="표준 283 2 3 2 4" xfId="30596" xr:uid="{00000000-0005-0000-0000-00000C860000}"/>
    <cellStyle name="표준 283 2 3 3" xfId="30597" xr:uid="{00000000-0005-0000-0000-00000D860000}"/>
    <cellStyle name="표준 283 2 3 3 2" xfId="30598" xr:uid="{00000000-0005-0000-0000-00000E860000}"/>
    <cellStyle name="표준 283 2 3 3 2 2" xfId="30599" xr:uid="{00000000-0005-0000-0000-00000F860000}"/>
    <cellStyle name="표준 283 2 3 3 2 2 2" xfId="30600" xr:uid="{00000000-0005-0000-0000-000010860000}"/>
    <cellStyle name="표준 283 2 3 3 2 3" xfId="30601" xr:uid="{00000000-0005-0000-0000-000011860000}"/>
    <cellStyle name="표준 283 2 3 3 3" xfId="30602" xr:uid="{00000000-0005-0000-0000-000012860000}"/>
    <cellStyle name="표준 283 2 3 3 3 2" xfId="30603" xr:uid="{00000000-0005-0000-0000-000013860000}"/>
    <cellStyle name="표준 283 2 3 3 4" xfId="30604" xr:uid="{00000000-0005-0000-0000-000014860000}"/>
    <cellStyle name="표준 283 2 3 4" xfId="30605" xr:uid="{00000000-0005-0000-0000-000015860000}"/>
    <cellStyle name="표준 283 2 3 4 2" xfId="30606" xr:uid="{00000000-0005-0000-0000-000016860000}"/>
    <cellStyle name="표준 283 2 3 4 2 2" xfId="30607" xr:uid="{00000000-0005-0000-0000-000017860000}"/>
    <cellStyle name="표준 283 2 3 4 3" xfId="30608" xr:uid="{00000000-0005-0000-0000-000018860000}"/>
    <cellStyle name="표준 283 2 3 5" xfId="30609" xr:uid="{00000000-0005-0000-0000-000019860000}"/>
    <cellStyle name="표준 283 2 3 5 2" xfId="30610" xr:uid="{00000000-0005-0000-0000-00001A860000}"/>
    <cellStyle name="표준 283 2 3 6" xfId="30611" xr:uid="{00000000-0005-0000-0000-00001B860000}"/>
    <cellStyle name="표준 283 2 4" xfId="30612" xr:uid="{00000000-0005-0000-0000-00001C860000}"/>
    <cellStyle name="표준 283 2 4 2" xfId="30613" xr:uid="{00000000-0005-0000-0000-00001D860000}"/>
    <cellStyle name="표준 283 2 4 2 2" xfId="30614" xr:uid="{00000000-0005-0000-0000-00001E860000}"/>
    <cellStyle name="표준 283 2 4 2 2 2" xfId="30615" xr:uid="{00000000-0005-0000-0000-00001F860000}"/>
    <cellStyle name="표준 283 2 4 2 3" xfId="30616" xr:uid="{00000000-0005-0000-0000-000020860000}"/>
    <cellStyle name="표준 283 2 4 3" xfId="30617" xr:uid="{00000000-0005-0000-0000-000021860000}"/>
    <cellStyle name="표준 283 2 4 3 2" xfId="30618" xr:uid="{00000000-0005-0000-0000-000022860000}"/>
    <cellStyle name="표준 283 2 4 4" xfId="30619" xr:uid="{00000000-0005-0000-0000-000023860000}"/>
    <cellStyle name="표준 283 2 5" xfId="30620" xr:uid="{00000000-0005-0000-0000-000024860000}"/>
    <cellStyle name="표준 283 2 5 2" xfId="30621" xr:uid="{00000000-0005-0000-0000-000025860000}"/>
    <cellStyle name="표준 283 2 5 2 2" xfId="30622" xr:uid="{00000000-0005-0000-0000-000026860000}"/>
    <cellStyle name="표준 283 2 5 2 2 2" xfId="30623" xr:uid="{00000000-0005-0000-0000-000027860000}"/>
    <cellStyle name="표준 283 2 5 2 3" xfId="30624" xr:uid="{00000000-0005-0000-0000-000028860000}"/>
    <cellStyle name="표준 283 2 5 3" xfId="30625" xr:uid="{00000000-0005-0000-0000-000029860000}"/>
    <cellStyle name="표준 283 2 5 3 2" xfId="30626" xr:uid="{00000000-0005-0000-0000-00002A860000}"/>
    <cellStyle name="표준 283 2 5 4" xfId="30627" xr:uid="{00000000-0005-0000-0000-00002B860000}"/>
    <cellStyle name="표준 283 2 6" xfId="30628" xr:uid="{00000000-0005-0000-0000-00002C860000}"/>
    <cellStyle name="표준 283 2 6 2" xfId="30629" xr:uid="{00000000-0005-0000-0000-00002D860000}"/>
    <cellStyle name="표준 283 2 6 2 2" xfId="30630" xr:uid="{00000000-0005-0000-0000-00002E860000}"/>
    <cellStyle name="표준 283 2 6 3" xfId="30631" xr:uid="{00000000-0005-0000-0000-00002F860000}"/>
    <cellStyle name="표준 283 2 7" xfId="30632" xr:uid="{00000000-0005-0000-0000-000030860000}"/>
    <cellStyle name="표준 283 2 7 2" xfId="30633" xr:uid="{00000000-0005-0000-0000-000031860000}"/>
    <cellStyle name="표준 283 2 8" xfId="30634" xr:uid="{00000000-0005-0000-0000-000032860000}"/>
    <cellStyle name="표준 283 3" xfId="30635" xr:uid="{00000000-0005-0000-0000-000033860000}"/>
    <cellStyle name="표준 283 3 2" xfId="30636" xr:uid="{00000000-0005-0000-0000-000034860000}"/>
    <cellStyle name="표준 283 3 2 2" xfId="30637" xr:uid="{00000000-0005-0000-0000-000035860000}"/>
    <cellStyle name="표준 283 3 2 2 2" xfId="30638" xr:uid="{00000000-0005-0000-0000-000036860000}"/>
    <cellStyle name="표준 283 3 2 2 2 2" xfId="30639" xr:uid="{00000000-0005-0000-0000-000037860000}"/>
    <cellStyle name="표준 283 3 2 2 3" xfId="30640" xr:uid="{00000000-0005-0000-0000-000038860000}"/>
    <cellStyle name="표준 283 3 2 3" xfId="30641" xr:uid="{00000000-0005-0000-0000-000039860000}"/>
    <cellStyle name="표준 283 3 2 3 2" xfId="30642" xr:uid="{00000000-0005-0000-0000-00003A860000}"/>
    <cellStyle name="표준 283 3 2 4" xfId="30643" xr:uid="{00000000-0005-0000-0000-00003B860000}"/>
    <cellStyle name="표준 283 3 3" xfId="30644" xr:uid="{00000000-0005-0000-0000-00003C860000}"/>
    <cellStyle name="표준 283 3 3 2" xfId="30645" xr:uid="{00000000-0005-0000-0000-00003D860000}"/>
    <cellStyle name="표준 283 3 3 2 2" xfId="30646" xr:uid="{00000000-0005-0000-0000-00003E860000}"/>
    <cellStyle name="표준 283 3 3 2 2 2" xfId="30647" xr:uid="{00000000-0005-0000-0000-00003F860000}"/>
    <cellStyle name="표준 283 3 3 2 3" xfId="30648" xr:uid="{00000000-0005-0000-0000-000040860000}"/>
    <cellStyle name="표준 283 3 3 3" xfId="30649" xr:uid="{00000000-0005-0000-0000-000041860000}"/>
    <cellStyle name="표준 283 3 3 3 2" xfId="30650" xr:uid="{00000000-0005-0000-0000-000042860000}"/>
    <cellStyle name="표준 283 3 3 4" xfId="30651" xr:uid="{00000000-0005-0000-0000-000043860000}"/>
    <cellStyle name="표준 283 3 4" xfId="30652" xr:uid="{00000000-0005-0000-0000-000044860000}"/>
    <cellStyle name="표준 283 3 4 2" xfId="30653" xr:uid="{00000000-0005-0000-0000-000045860000}"/>
    <cellStyle name="표준 283 3 4 2 2" xfId="30654" xr:uid="{00000000-0005-0000-0000-000046860000}"/>
    <cellStyle name="표준 283 3 4 3" xfId="30655" xr:uid="{00000000-0005-0000-0000-000047860000}"/>
    <cellStyle name="표준 283 3 5" xfId="30656" xr:uid="{00000000-0005-0000-0000-000048860000}"/>
    <cellStyle name="표준 283 3 5 2" xfId="30657" xr:uid="{00000000-0005-0000-0000-000049860000}"/>
    <cellStyle name="표준 283 3 6" xfId="30658" xr:uid="{00000000-0005-0000-0000-00004A860000}"/>
    <cellStyle name="표준 283 4" xfId="30659" xr:uid="{00000000-0005-0000-0000-00004B860000}"/>
    <cellStyle name="표준 283 4 2" xfId="30660" xr:uid="{00000000-0005-0000-0000-00004C860000}"/>
    <cellStyle name="표준 283 4 2 2" xfId="30661" xr:uid="{00000000-0005-0000-0000-00004D860000}"/>
    <cellStyle name="표준 283 4 2 2 2" xfId="30662" xr:uid="{00000000-0005-0000-0000-00004E860000}"/>
    <cellStyle name="표준 283 4 2 2 2 2" xfId="30663" xr:uid="{00000000-0005-0000-0000-00004F860000}"/>
    <cellStyle name="표준 283 4 2 2 3" xfId="30664" xr:uid="{00000000-0005-0000-0000-000050860000}"/>
    <cellStyle name="표준 283 4 2 3" xfId="30665" xr:uid="{00000000-0005-0000-0000-000051860000}"/>
    <cellStyle name="표준 283 4 2 3 2" xfId="30666" xr:uid="{00000000-0005-0000-0000-000052860000}"/>
    <cellStyle name="표준 283 4 2 4" xfId="30667" xr:uid="{00000000-0005-0000-0000-000053860000}"/>
    <cellStyle name="표준 283 4 3" xfId="30668" xr:uid="{00000000-0005-0000-0000-000054860000}"/>
    <cellStyle name="표준 283 4 3 2" xfId="30669" xr:uid="{00000000-0005-0000-0000-000055860000}"/>
    <cellStyle name="표준 283 4 3 2 2" xfId="30670" xr:uid="{00000000-0005-0000-0000-000056860000}"/>
    <cellStyle name="표준 283 4 3 2 2 2" xfId="30671" xr:uid="{00000000-0005-0000-0000-000057860000}"/>
    <cellStyle name="표준 283 4 3 2 3" xfId="30672" xr:uid="{00000000-0005-0000-0000-000058860000}"/>
    <cellStyle name="표준 283 4 3 3" xfId="30673" xr:uid="{00000000-0005-0000-0000-000059860000}"/>
    <cellStyle name="표준 283 4 3 3 2" xfId="30674" xr:uid="{00000000-0005-0000-0000-00005A860000}"/>
    <cellStyle name="표준 283 4 3 4" xfId="30675" xr:uid="{00000000-0005-0000-0000-00005B860000}"/>
    <cellStyle name="표준 283 4 4" xfId="30676" xr:uid="{00000000-0005-0000-0000-00005C860000}"/>
    <cellStyle name="표준 283 4 4 2" xfId="30677" xr:uid="{00000000-0005-0000-0000-00005D860000}"/>
    <cellStyle name="표준 283 4 4 2 2" xfId="30678" xr:uid="{00000000-0005-0000-0000-00005E860000}"/>
    <cellStyle name="표준 283 4 4 3" xfId="30679" xr:uid="{00000000-0005-0000-0000-00005F860000}"/>
    <cellStyle name="표준 283 4 5" xfId="30680" xr:uid="{00000000-0005-0000-0000-000060860000}"/>
    <cellStyle name="표준 283 4 5 2" xfId="30681" xr:uid="{00000000-0005-0000-0000-000061860000}"/>
    <cellStyle name="표준 283 4 6" xfId="30682" xr:uid="{00000000-0005-0000-0000-000062860000}"/>
    <cellStyle name="표준 283 5" xfId="30683" xr:uid="{00000000-0005-0000-0000-000063860000}"/>
    <cellStyle name="표준 283 5 2" xfId="30684" xr:uid="{00000000-0005-0000-0000-000064860000}"/>
    <cellStyle name="표준 283 5 2 2" xfId="30685" xr:uid="{00000000-0005-0000-0000-000065860000}"/>
    <cellStyle name="표준 283 5 2 2 2" xfId="30686" xr:uid="{00000000-0005-0000-0000-000066860000}"/>
    <cellStyle name="표준 283 5 2 3" xfId="30687" xr:uid="{00000000-0005-0000-0000-000067860000}"/>
    <cellStyle name="표준 283 5 3" xfId="30688" xr:uid="{00000000-0005-0000-0000-000068860000}"/>
    <cellStyle name="표준 283 5 3 2" xfId="30689" xr:uid="{00000000-0005-0000-0000-000069860000}"/>
    <cellStyle name="표준 283 5 4" xfId="30690" xr:uid="{00000000-0005-0000-0000-00006A860000}"/>
    <cellStyle name="표준 283 6" xfId="30691" xr:uid="{00000000-0005-0000-0000-00006B860000}"/>
    <cellStyle name="표준 283 6 2" xfId="30692" xr:uid="{00000000-0005-0000-0000-00006C860000}"/>
    <cellStyle name="표준 283 6 2 2" xfId="30693" xr:uid="{00000000-0005-0000-0000-00006D860000}"/>
    <cellStyle name="표준 283 6 2 2 2" xfId="30694" xr:uid="{00000000-0005-0000-0000-00006E860000}"/>
    <cellStyle name="표준 283 6 2 3" xfId="30695" xr:uid="{00000000-0005-0000-0000-00006F860000}"/>
    <cellStyle name="표준 283 6 3" xfId="30696" xr:uid="{00000000-0005-0000-0000-000070860000}"/>
    <cellStyle name="표준 283 6 3 2" xfId="30697" xr:uid="{00000000-0005-0000-0000-000071860000}"/>
    <cellStyle name="표준 283 6 4" xfId="30698" xr:uid="{00000000-0005-0000-0000-000072860000}"/>
    <cellStyle name="표준 283 7" xfId="30699" xr:uid="{00000000-0005-0000-0000-000073860000}"/>
    <cellStyle name="표준 283 7 2" xfId="30700" xr:uid="{00000000-0005-0000-0000-000074860000}"/>
    <cellStyle name="표준 283 7 2 2" xfId="30701" xr:uid="{00000000-0005-0000-0000-000075860000}"/>
    <cellStyle name="표준 283 7 3" xfId="30702" xr:uid="{00000000-0005-0000-0000-000076860000}"/>
    <cellStyle name="표준 283 8" xfId="30703" xr:uid="{00000000-0005-0000-0000-000077860000}"/>
    <cellStyle name="표준 283 8 2" xfId="30704" xr:uid="{00000000-0005-0000-0000-000078860000}"/>
    <cellStyle name="표준 283 9" xfId="30705" xr:uid="{00000000-0005-0000-0000-000079860000}"/>
    <cellStyle name="표준 284" xfId="30706" xr:uid="{00000000-0005-0000-0000-00007A860000}"/>
    <cellStyle name="표준 284 2" xfId="30707" xr:uid="{00000000-0005-0000-0000-00007B860000}"/>
    <cellStyle name="표준 284 2 2" xfId="30708" xr:uid="{00000000-0005-0000-0000-00007C860000}"/>
    <cellStyle name="표준 284 2 2 2" xfId="30709" xr:uid="{00000000-0005-0000-0000-00007D860000}"/>
    <cellStyle name="표준 284 2 2 2 2" xfId="30710" xr:uid="{00000000-0005-0000-0000-00007E860000}"/>
    <cellStyle name="표준 284 2 2 2 2 2" xfId="30711" xr:uid="{00000000-0005-0000-0000-00007F860000}"/>
    <cellStyle name="표준 284 2 2 2 2 2 2" xfId="30712" xr:uid="{00000000-0005-0000-0000-000080860000}"/>
    <cellStyle name="표준 284 2 2 2 2 3" xfId="30713" xr:uid="{00000000-0005-0000-0000-000081860000}"/>
    <cellStyle name="표준 284 2 2 2 3" xfId="30714" xr:uid="{00000000-0005-0000-0000-000082860000}"/>
    <cellStyle name="표준 284 2 2 2 3 2" xfId="30715" xr:uid="{00000000-0005-0000-0000-000083860000}"/>
    <cellStyle name="표준 284 2 2 2 4" xfId="30716" xr:uid="{00000000-0005-0000-0000-000084860000}"/>
    <cellStyle name="표준 284 2 2 3" xfId="30717" xr:uid="{00000000-0005-0000-0000-000085860000}"/>
    <cellStyle name="표준 284 2 2 3 2" xfId="30718" xr:uid="{00000000-0005-0000-0000-000086860000}"/>
    <cellStyle name="표준 284 2 2 3 2 2" xfId="30719" xr:uid="{00000000-0005-0000-0000-000087860000}"/>
    <cellStyle name="표준 284 2 2 3 2 2 2" xfId="30720" xr:uid="{00000000-0005-0000-0000-000088860000}"/>
    <cellStyle name="표준 284 2 2 3 2 3" xfId="30721" xr:uid="{00000000-0005-0000-0000-000089860000}"/>
    <cellStyle name="표준 284 2 2 3 3" xfId="30722" xr:uid="{00000000-0005-0000-0000-00008A860000}"/>
    <cellStyle name="표준 284 2 2 3 3 2" xfId="30723" xr:uid="{00000000-0005-0000-0000-00008B860000}"/>
    <cellStyle name="표준 284 2 2 3 4" xfId="30724" xr:uid="{00000000-0005-0000-0000-00008C860000}"/>
    <cellStyle name="표준 284 2 2 4" xfId="30725" xr:uid="{00000000-0005-0000-0000-00008D860000}"/>
    <cellStyle name="표준 284 2 2 4 2" xfId="30726" xr:uid="{00000000-0005-0000-0000-00008E860000}"/>
    <cellStyle name="표준 284 2 2 4 2 2" xfId="30727" xr:uid="{00000000-0005-0000-0000-00008F860000}"/>
    <cellStyle name="표준 284 2 2 4 3" xfId="30728" xr:uid="{00000000-0005-0000-0000-000090860000}"/>
    <cellStyle name="표준 284 2 2 5" xfId="30729" xr:uid="{00000000-0005-0000-0000-000091860000}"/>
    <cellStyle name="표준 284 2 2 5 2" xfId="30730" xr:uid="{00000000-0005-0000-0000-000092860000}"/>
    <cellStyle name="표준 284 2 2 6" xfId="30731" xr:uid="{00000000-0005-0000-0000-000093860000}"/>
    <cellStyle name="표준 284 2 3" xfId="30732" xr:uid="{00000000-0005-0000-0000-000094860000}"/>
    <cellStyle name="표준 284 2 3 2" xfId="30733" xr:uid="{00000000-0005-0000-0000-000095860000}"/>
    <cellStyle name="표준 284 2 3 2 2" xfId="30734" xr:uid="{00000000-0005-0000-0000-000096860000}"/>
    <cellStyle name="표준 284 2 3 2 2 2" xfId="30735" xr:uid="{00000000-0005-0000-0000-000097860000}"/>
    <cellStyle name="표준 284 2 3 2 2 2 2" xfId="30736" xr:uid="{00000000-0005-0000-0000-000098860000}"/>
    <cellStyle name="표준 284 2 3 2 2 3" xfId="30737" xr:uid="{00000000-0005-0000-0000-000099860000}"/>
    <cellStyle name="표준 284 2 3 2 3" xfId="30738" xr:uid="{00000000-0005-0000-0000-00009A860000}"/>
    <cellStyle name="표준 284 2 3 2 3 2" xfId="30739" xr:uid="{00000000-0005-0000-0000-00009B860000}"/>
    <cellStyle name="표준 284 2 3 2 4" xfId="30740" xr:uid="{00000000-0005-0000-0000-00009C860000}"/>
    <cellStyle name="표준 284 2 3 3" xfId="30741" xr:uid="{00000000-0005-0000-0000-00009D860000}"/>
    <cellStyle name="표준 284 2 3 3 2" xfId="30742" xr:uid="{00000000-0005-0000-0000-00009E860000}"/>
    <cellStyle name="표준 284 2 3 3 2 2" xfId="30743" xr:uid="{00000000-0005-0000-0000-00009F860000}"/>
    <cellStyle name="표준 284 2 3 3 2 2 2" xfId="30744" xr:uid="{00000000-0005-0000-0000-0000A0860000}"/>
    <cellStyle name="표준 284 2 3 3 2 3" xfId="30745" xr:uid="{00000000-0005-0000-0000-0000A1860000}"/>
    <cellStyle name="표준 284 2 3 3 3" xfId="30746" xr:uid="{00000000-0005-0000-0000-0000A2860000}"/>
    <cellStyle name="표준 284 2 3 3 3 2" xfId="30747" xr:uid="{00000000-0005-0000-0000-0000A3860000}"/>
    <cellStyle name="표준 284 2 3 3 4" xfId="30748" xr:uid="{00000000-0005-0000-0000-0000A4860000}"/>
    <cellStyle name="표준 284 2 3 4" xfId="30749" xr:uid="{00000000-0005-0000-0000-0000A5860000}"/>
    <cellStyle name="표준 284 2 3 4 2" xfId="30750" xr:uid="{00000000-0005-0000-0000-0000A6860000}"/>
    <cellStyle name="표준 284 2 3 4 2 2" xfId="30751" xr:uid="{00000000-0005-0000-0000-0000A7860000}"/>
    <cellStyle name="표준 284 2 3 4 3" xfId="30752" xr:uid="{00000000-0005-0000-0000-0000A8860000}"/>
    <cellStyle name="표준 284 2 3 5" xfId="30753" xr:uid="{00000000-0005-0000-0000-0000A9860000}"/>
    <cellStyle name="표준 284 2 3 5 2" xfId="30754" xr:uid="{00000000-0005-0000-0000-0000AA860000}"/>
    <cellStyle name="표준 284 2 3 6" xfId="30755" xr:uid="{00000000-0005-0000-0000-0000AB860000}"/>
    <cellStyle name="표준 284 2 4" xfId="30756" xr:uid="{00000000-0005-0000-0000-0000AC860000}"/>
    <cellStyle name="표준 284 2 4 2" xfId="30757" xr:uid="{00000000-0005-0000-0000-0000AD860000}"/>
    <cellStyle name="표준 284 2 4 2 2" xfId="30758" xr:uid="{00000000-0005-0000-0000-0000AE860000}"/>
    <cellStyle name="표준 284 2 4 2 2 2" xfId="30759" xr:uid="{00000000-0005-0000-0000-0000AF860000}"/>
    <cellStyle name="표준 284 2 4 2 3" xfId="30760" xr:uid="{00000000-0005-0000-0000-0000B0860000}"/>
    <cellStyle name="표준 284 2 4 3" xfId="30761" xr:uid="{00000000-0005-0000-0000-0000B1860000}"/>
    <cellStyle name="표준 284 2 4 3 2" xfId="30762" xr:uid="{00000000-0005-0000-0000-0000B2860000}"/>
    <cellStyle name="표준 284 2 4 4" xfId="30763" xr:uid="{00000000-0005-0000-0000-0000B3860000}"/>
    <cellStyle name="표준 284 2 5" xfId="30764" xr:uid="{00000000-0005-0000-0000-0000B4860000}"/>
    <cellStyle name="표준 284 2 5 2" xfId="30765" xr:uid="{00000000-0005-0000-0000-0000B5860000}"/>
    <cellStyle name="표준 284 2 5 2 2" xfId="30766" xr:uid="{00000000-0005-0000-0000-0000B6860000}"/>
    <cellStyle name="표준 284 2 5 2 2 2" xfId="30767" xr:uid="{00000000-0005-0000-0000-0000B7860000}"/>
    <cellStyle name="표준 284 2 5 2 3" xfId="30768" xr:uid="{00000000-0005-0000-0000-0000B8860000}"/>
    <cellStyle name="표준 284 2 5 3" xfId="30769" xr:uid="{00000000-0005-0000-0000-0000B9860000}"/>
    <cellStyle name="표준 284 2 5 3 2" xfId="30770" xr:uid="{00000000-0005-0000-0000-0000BA860000}"/>
    <cellStyle name="표준 284 2 5 4" xfId="30771" xr:uid="{00000000-0005-0000-0000-0000BB860000}"/>
    <cellStyle name="표준 284 2 6" xfId="30772" xr:uid="{00000000-0005-0000-0000-0000BC860000}"/>
    <cellStyle name="표준 284 2 6 2" xfId="30773" xr:uid="{00000000-0005-0000-0000-0000BD860000}"/>
    <cellStyle name="표준 284 2 6 2 2" xfId="30774" xr:uid="{00000000-0005-0000-0000-0000BE860000}"/>
    <cellStyle name="표준 284 2 6 3" xfId="30775" xr:uid="{00000000-0005-0000-0000-0000BF860000}"/>
    <cellStyle name="표준 284 2 7" xfId="30776" xr:uid="{00000000-0005-0000-0000-0000C0860000}"/>
    <cellStyle name="표준 284 2 7 2" xfId="30777" xr:uid="{00000000-0005-0000-0000-0000C1860000}"/>
    <cellStyle name="표준 284 2 8" xfId="30778" xr:uid="{00000000-0005-0000-0000-0000C2860000}"/>
    <cellStyle name="표준 284 3" xfId="30779" xr:uid="{00000000-0005-0000-0000-0000C3860000}"/>
    <cellStyle name="표준 284 3 2" xfId="30780" xr:uid="{00000000-0005-0000-0000-0000C4860000}"/>
    <cellStyle name="표준 284 3 2 2" xfId="30781" xr:uid="{00000000-0005-0000-0000-0000C5860000}"/>
    <cellStyle name="표준 284 3 2 2 2" xfId="30782" xr:uid="{00000000-0005-0000-0000-0000C6860000}"/>
    <cellStyle name="표준 284 3 2 2 2 2" xfId="30783" xr:uid="{00000000-0005-0000-0000-0000C7860000}"/>
    <cellStyle name="표준 284 3 2 2 3" xfId="30784" xr:uid="{00000000-0005-0000-0000-0000C8860000}"/>
    <cellStyle name="표준 284 3 2 3" xfId="30785" xr:uid="{00000000-0005-0000-0000-0000C9860000}"/>
    <cellStyle name="표준 284 3 2 3 2" xfId="30786" xr:uid="{00000000-0005-0000-0000-0000CA860000}"/>
    <cellStyle name="표준 284 3 2 4" xfId="30787" xr:uid="{00000000-0005-0000-0000-0000CB860000}"/>
    <cellStyle name="표준 284 3 3" xfId="30788" xr:uid="{00000000-0005-0000-0000-0000CC860000}"/>
    <cellStyle name="표준 284 3 3 2" xfId="30789" xr:uid="{00000000-0005-0000-0000-0000CD860000}"/>
    <cellStyle name="표준 284 3 3 2 2" xfId="30790" xr:uid="{00000000-0005-0000-0000-0000CE860000}"/>
    <cellStyle name="표준 284 3 3 2 2 2" xfId="30791" xr:uid="{00000000-0005-0000-0000-0000CF860000}"/>
    <cellStyle name="표준 284 3 3 2 3" xfId="30792" xr:uid="{00000000-0005-0000-0000-0000D0860000}"/>
    <cellStyle name="표준 284 3 3 3" xfId="30793" xr:uid="{00000000-0005-0000-0000-0000D1860000}"/>
    <cellStyle name="표준 284 3 3 3 2" xfId="30794" xr:uid="{00000000-0005-0000-0000-0000D2860000}"/>
    <cellStyle name="표준 284 3 3 4" xfId="30795" xr:uid="{00000000-0005-0000-0000-0000D3860000}"/>
    <cellStyle name="표준 284 3 4" xfId="30796" xr:uid="{00000000-0005-0000-0000-0000D4860000}"/>
    <cellStyle name="표준 284 3 4 2" xfId="30797" xr:uid="{00000000-0005-0000-0000-0000D5860000}"/>
    <cellStyle name="표준 284 3 4 2 2" xfId="30798" xr:uid="{00000000-0005-0000-0000-0000D6860000}"/>
    <cellStyle name="표준 284 3 4 3" xfId="30799" xr:uid="{00000000-0005-0000-0000-0000D7860000}"/>
    <cellStyle name="표준 284 3 5" xfId="30800" xr:uid="{00000000-0005-0000-0000-0000D8860000}"/>
    <cellStyle name="표준 284 3 5 2" xfId="30801" xr:uid="{00000000-0005-0000-0000-0000D9860000}"/>
    <cellStyle name="표준 284 3 6" xfId="30802" xr:uid="{00000000-0005-0000-0000-0000DA860000}"/>
    <cellStyle name="표준 284 4" xfId="30803" xr:uid="{00000000-0005-0000-0000-0000DB860000}"/>
    <cellStyle name="표준 284 4 2" xfId="30804" xr:uid="{00000000-0005-0000-0000-0000DC860000}"/>
    <cellStyle name="표준 284 4 2 2" xfId="30805" xr:uid="{00000000-0005-0000-0000-0000DD860000}"/>
    <cellStyle name="표준 284 4 2 2 2" xfId="30806" xr:uid="{00000000-0005-0000-0000-0000DE860000}"/>
    <cellStyle name="표준 284 4 2 2 2 2" xfId="30807" xr:uid="{00000000-0005-0000-0000-0000DF860000}"/>
    <cellStyle name="표준 284 4 2 2 3" xfId="30808" xr:uid="{00000000-0005-0000-0000-0000E0860000}"/>
    <cellStyle name="표준 284 4 2 3" xfId="30809" xr:uid="{00000000-0005-0000-0000-0000E1860000}"/>
    <cellStyle name="표준 284 4 2 3 2" xfId="30810" xr:uid="{00000000-0005-0000-0000-0000E2860000}"/>
    <cellStyle name="표준 284 4 2 4" xfId="30811" xr:uid="{00000000-0005-0000-0000-0000E3860000}"/>
    <cellStyle name="표준 284 4 3" xfId="30812" xr:uid="{00000000-0005-0000-0000-0000E4860000}"/>
    <cellStyle name="표준 284 4 3 2" xfId="30813" xr:uid="{00000000-0005-0000-0000-0000E5860000}"/>
    <cellStyle name="표준 284 4 3 2 2" xfId="30814" xr:uid="{00000000-0005-0000-0000-0000E6860000}"/>
    <cellStyle name="표준 284 4 3 2 2 2" xfId="30815" xr:uid="{00000000-0005-0000-0000-0000E7860000}"/>
    <cellStyle name="표준 284 4 3 2 3" xfId="30816" xr:uid="{00000000-0005-0000-0000-0000E8860000}"/>
    <cellStyle name="표준 284 4 3 3" xfId="30817" xr:uid="{00000000-0005-0000-0000-0000E9860000}"/>
    <cellStyle name="표준 284 4 3 3 2" xfId="30818" xr:uid="{00000000-0005-0000-0000-0000EA860000}"/>
    <cellStyle name="표준 284 4 3 4" xfId="30819" xr:uid="{00000000-0005-0000-0000-0000EB860000}"/>
    <cellStyle name="표준 284 4 4" xfId="30820" xr:uid="{00000000-0005-0000-0000-0000EC860000}"/>
    <cellStyle name="표준 284 4 4 2" xfId="30821" xr:uid="{00000000-0005-0000-0000-0000ED860000}"/>
    <cellStyle name="표준 284 4 4 2 2" xfId="30822" xr:uid="{00000000-0005-0000-0000-0000EE860000}"/>
    <cellStyle name="표준 284 4 4 3" xfId="30823" xr:uid="{00000000-0005-0000-0000-0000EF860000}"/>
    <cellStyle name="표준 284 4 5" xfId="30824" xr:uid="{00000000-0005-0000-0000-0000F0860000}"/>
    <cellStyle name="표준 284 4 5 2" xfId="30825" xr:uid="{00000000-0005-0000-0000-0000F1860000}"/>
    <cellStyle name="표준 284 4 6" xfId="30826" xr:uid="{00000000-0005-0000-0000-0000F2860000}"/>
    <cellStyle name="표준 284 5" xfId="30827" xr:uid="{00000000-0005-0000-0000-0000F3860000}"/>
    <cellStyle name="표준 284 5 2" xfId="30828" xr:uid="{00000000-0005-0000-0000-0000F4860000}"/>
    <cellStyle name="표준 284 5 2 2" xfId="30829" xr:uid="{00000000-0005-0000-0000-0000F5860000}"/>
    <cellStyle name="표준 284 5 2 2 2" xfId="30830" xr:uid="{00000000-0005-0000-0000-0000F6860000}"/>
    <cellStyle name="표준 284 5 2 3" xfId="30831" xr:uid="{00000000-0005-0000-0000-0000F7860000}"/>
    <cellStyle name="표준 284 5 3" xfId="30832" xr:uid="{00000000-0005-0000-0000-0000F8860000}"/>
    <cellStyle name="표준 284 5 3 2" xfId="30833" xr:uid="{00000000-0005-0000-0000-0000F9860000}"/>
    <cellStyle name="표준 284 5 4" xfId="30834" xr:uid="{00000000-0005-0000-0000-0000FA860000}"/>
    <cellStyle name="표준 284 6" xfId="30835" xr:uid="{00000000-0005-0000-0000-0000FB860000}"/>
    <cellStyle name="표준 284 6 2" xfId="30836" xr:uid="{00000000-0005-0000-0000-0000FC860000}"/>
    <cellStyle name="표준 284 6 2 2" xfId="30837" xr:uid="{00000000-0005-0000-0000-0000FD860000}"/>
    <cellStyle name="표준 284 6 2 2 2" xfId="30838" xr:uid="{00000000-0005-0000-0000-0000FE860000}"/>
    <cellStyle name="표준 284 6 2 3" xfId="30839" xr:uid="{00000000-0005-0000-0000-0000FF860000}"/>
    <cellStyle name="표준 284 6 3" xfId="30840" xr:uid="{00000000-0005-0000-0000-000000870000}"/>
    <cellStyle name="표준 284 6 3 2" xfId="30841" xr:uid="{00000000-0005-0000-0000-000001870000}"/>
    <cellStyle name="표준 284 6 4" xfId="30842" xr:uid="{00000000-0005-0000-0000-000002870000}"/>
    <cellStyle name="표준 284 7" xfId="30843" xr:uid="{00000000-0005-0000-0000-000003870000}"/>
    <cellStyle name="표준 284 7 2" xfId="30844" xr:uid="{00000000-0005-0000-0000-000004870000}"/>
    <cellStyle name="표준 284 7 2 2" xfId="30845" xr:uid="{00000000-0005-0000-0000-000005870000}"/>
    <cellStyle name="표준 284 7 3" xfId="30846" xr:uid="{00000000-0005-0000-0000-000006870000}"/>
    <cellStyle name="표준 284 8" xfId="30847" xr:uid="{00000000-0005-0000-0000-000007870000}"/>
    <cellStyle name="표준 284 8 2" xfId="30848" xr:uid="{00000000-0005-0000-0000-000008870000}"/>
    <cellStyle name="표준 284 9" xfId="30849" xr:uid="{00000000-0005-0000-0000-000009870000}"/>
    <cellStyle name="표준 285" xfId="30850" xr:uid="{00000000-0005-0000-0000-00000A870000}"/>
    <cellStyle name="표준 285 2" xfId="30851" xr:uid="{00000000-0005-0000-0000-00000B870000}"/>
    <cellStyle name="표준 285 2 2" xfId="30852" xr:uid="{00000000-0005-0000-0000-00000C870000}"/>
    <cellStyle name="표준 285 2 2 2" xfId="30853" xr:uid="{00000000-0005-0000-0000-00000D870000}"/>
    <cellStyle name="표준 285 2 2 2 2" xfId="30854" xr:uid="{00000000-0005-0000-0000-00000E870000}"/>
    <cellStyle name="표준 285 2 2 2 2 2" xfId="30855" xr:uid="{00000000-0005-0000-0000-00000F870000}"/>
    <cellStyle name="표준 285 2 2 2 2 2 2" xfId="30856" xr:uid="{00000000-0005-0000-0000-000010870000}"/>
    <cellStyle name="표준 285 2 2 2 2 3" xfId="30857" xr:uid="{00000000-0005-0000-0000-000011870000}"/>
    <cellStyle name="표준 285 2 2 2 3" xfId="30858" xr:uid="{00000000-0005-0000-0000-000012870000}"/>
    <cellStyle name="표준 285 2 2 2 3 2" xfId="30859" xr:uid="{00000000-0005-0000-0000-000013870000}"/>
    <cellStyle name="표준 285 2 2 2 4" xfId="30860" xr:uid="{00000000-0005-0000-0000-000014870000}"/>
    <cellStyle name="표준 285 2 2 3" xfId="30861" xr:uid="{00000000-0005-0000-0000-000015870000}"/>
    <cellStyle name="표준 285 2 2 3 2" xfId="30862" xr:uid="{00000000-0005-0000-0000-000016870000}"/>
    <cellStyle name="표준 285 2 2 3 2 2" xfId="30863" xr:uid="{00000000-0005-0000-0000-000017870000}"/>
    <cellStyle name="표준 285 2 2 3 2 2 2" xfId="30864" xr:uid="{00000000-0005-0000-0000-000018870000}"/>
    <cellStyle name="표준 285 2 2 3 2 3" xfId="30865" xr:uid="{00000000-0005-0000-0000-000019870000}"/>
    <cellStyle name="표준 285 2 2 3 3" xfId="30866" xr:uid="{00000000-0005-0000-0000-00001A870000}"/>
    <cellStyle name="표준 285 2 2 3 3 2" xfId="30867" xr:uid="{00000000-0005-0000-0000-00001B870000}"/>
    <cellStyle name="표준 285 2 2 3 4" xfId="30868" xr:uid="{00000000-0005-0000-0000-00001C870000}"/>
    <cellStyle name="표준 285 2 2 4" xfId="30869" xr:uid="{00000000-0005-0000-0000-00001D870000}"/>
    <cellStyle name="표준 285 2 2 4 2" xfId="30870" xr:uid="{00000000-0005-0000-0000-00001E870000}"/>
    <cellStyle name="표준 285 2 2 4 2 2" xfId="30871" xr:uid="{00000000-0005-0000-0000-00001F870000}"/>
    <cellStyle name="표준 285 2 2 4 3" xfId="30872" xr:uid="{00000000-0005-0000-0000-000020870000}"/>
    <cellStyle name="표준 285 2 2 5" xfId="30873" xr:uid="{00000000-0005-0000-0000-000021870000}"/>
    <cellStyle name="표준 285 2 2 5 2" xfId="30874" xr:uid="{00000000-0005-0000-0000-000022870000}"/>
    <cellStyle name="표준 285 2 2 6" xfId="30875" xr:uid="{00000000-0005-0000-0000-000023870000}"/>
    <cellStyle name="표준 285 2 3" xfId="30876" xr:uid="{00000000-0005-0000-0000-000024870000}"/>
    <cellStyle name="표준 285 2 3 2" xfId="30877" xr:uid="{00000000-0005-0000-0000-000025870000}"/>
    <cellStyle name="표준 285 2 3 2 2" xfId="30878" xr:uid="{00000000-0005-0000-0000-000026870000}"/>
    <cellStyle name="표준 285 2 3 2 2 2" xfId="30879" xr:uid="{00000000-0005-0000-0000-000027870000}"/>
    <cellStyle name="표준 285 2 3 2 2 2 2" xfId="30880" xr:uid="{00000000-0005-0000-0000-000028870000}"/>
    <cellStyle name="표준 285 2 3 2 2 3" xfId="30881" xr:uid="{00000000-0005-0000-0000-000029870000}"/>
    <cellStyle name="표준 285 2 3 2 3" xfId="30882" xr:uid="{00000000-0005-0000-0000-00002A870000}"/>
    <cellStyle name="표준 285 2 3 2 3 2" xfId="30883" xr:uid="{00000000-0005-0000-0000-00002B870000}"/>
    <cellStyle name="표준 285 2 3 2 4" xfId="30884" xr:uid="{00000000-0005-0000-0000-00002C870000}"/>
    <cellStyle name="표준 285 2 3 3" xfId="30885" xr:uid="{00000000-0005-0000-0000-00002D870000}"/>
    <cellStyle name="표준 285 2 3 3 2" xfId="30886" xr:uid="{00000000-0005-0000-0000-00002E870000}"/>
    <cellStyle name="표준 285 2 3 3 2 2" xfId="30887" xr:uid="{00000000-0005-0000-0000-00002F870000}"/>
    <cellStyle name="표준 285 2 3 3 2 2 2" xfId="30888" xr:uid="{00000000-0005-0000-0000-000030870000}"/>
    <cellStyle name="표준 285 2 3 3 2 3" xfId="30889" xr:uid="{00000000-0005-0000-0000-000031870000}"/>
    <cellStyle name="표준 285 2 3 3 3" xfId="30890" xr:uid="{00000000-0005-0000-0000-000032870000}"/>
    <cellStyle name="표준 285 2 3 3 3 2" xfId="30891" xr:uid="{00000000-0005-0000-0000-000033870000}"/>
    <cellStyle name="표준 285 2 3 3 4" xfId="30892" xr:uid="{00000000-0005-0000-0000-000034870000}"/>
    <cellStyle name="표준 285 2 3 4" xfId="30893" xr:uid="{00000000-0005-0000-0000-000035870000}"/>
    <cellStyle name="표준 285 2 3 4 2" xfId="30894" xr:uid="{00000000-0005-0000-0000-000036870000}"/>
    <cellStyle name="표준 285 2 3 4 2 2" xfId="30895" xr:uid="{00000000-0005-0000-0000-000037870000}"/>
    <cellStyle name="표준 285 2 3 4 3" xfId="30896" xr:uid="{00000000-0005-0000-0000-000038870000}"/>
    <cellStyle name="표준 285 2 3 5" xfId="30897" xr:uid="{00000000-0005-0000-0000-000039870000}"/>
    <cellStyle name="표준 285 2 3 5 2" xfId="30898" xr:uid="{00000000-0005-0000-0000-00003A870000}"/>
    <cellStyle name="표준 285 2 3 6" xfId="30899" xr:uid="{00000000-0005-0000-0000-00003B870000}"/>
    <cellStyle name="표준 285 2 4" xfId="30900" xr:uid="{00000000-0005-0000-0000-00003C870000}"/>
    <cellStyle name="표준 285 2 4 2" xfId="30901" xr:uid="{00000000-0005-0000-0000-00003D870000}"/>
    <cellStyle name="표준 285 2 4 2 2" xfId="30902" xr:uid="{00000000-0005-0000-0000-00003E870000}"/>
    <cellStyle name="표준 285 2 4 2 2 2" xfId="30903" xr:uid="{00000000-0005-0000-0000-00003F870000}"/>
    <cellStyle name="표준 285 2 4 2 3" xfId="30904" xr:uid="{00000000-0005-0000-0000-000040870000}"/>
    <cellStyle name="표준 285 2 4 3" xfId="30905" xr:uid="{00000000-0005-0000-0000-000041870000}"/>
    <cellStyle name="표준 285 2 4 3 2" xfId="30906" xr:uid="{00000000-0005-0000-0000-000042870000}"/>
    <cellStyle name="표준 285 2 4 4" xfId="30907" xr:uid="{00000000-0005-0000-0000-000043870000}"/>
    <cellStyle name="표준 285 2 5" xfId="30908" xr:uid="{00000000-0005-0000-0000-000044870000}"/>
    <cellStyle name="표준 285 2 5 2" xfId="30909" xr:uid="{00000000-0005-0000-0000-000045870000}"/>
    <cellStyle name="표준 285 2 5 2 2" xfId="30910" xr:uid="{00000000-0005-0000-0000-000046870000}"/>
    <cellStyle name="표준 285 2 5 2 2 2" xfId="30911" xr:uid="{00000000-0005-0000-0000-000047870000}"/>
    <cellStyle name="표준 285 2 5 2 3" xfId="30912" xr:uid="{00000000-0005-0000-0000-000048870000}"/>
    <cellStyle name="표준 285 2 5 3" xfId="30913" xr:uid="{00000000-0005-0000-0000-000049870000}"/>
    <cellStyle name="표준 285 2 5 3 2" xfId="30914" xr:uid="{00000000-0005-0000-0000-00004A870000}"/>
    <cellStyle name="표준 285 2 5 4" xfId="30915" xr:uid="{00000000-0005-0000-0000-00004B870000}"/>
    <cellStyle name="표준 285 2 6" xfId="30916" xr:uid="{00000000-0005-0000-0000-00004C870000}"/>
    <cellStyle name="표준 285 2 6 2" xfId="30917" xr:uid="{00000000-0005-0000-0000-00004D870000}"/>
    <cellStyle name="표준 285 2 6 2 2" xfId="30918" xr:uid="{00000000-0005-0000-0000-00004E870000}"/>
    <cellStyle name="표준 285 2 6 3" xfId="30919" xr:uid="{00000000-0005-0000-0000-00004F870000}"/>
    <cellStyle name="표준 285 2 7" xfId="30920" xr:uid="{00000000-0005-0000-0000-000050870000}"/>
    <cellStyle name="표준 285 2 7 2" xfId="30921" xr:uid="{00000000-0005-0000-0000-000051870000}"/>
    <cellStyle name="표준 285 2 8" xfId="30922" xr:uid="{00000000-0005-0000-0000-000052870000}"/>
    <cellStyle name="표준 285 3" xfId="30923" xr:uid="{00000000-0005-0000-0000-000053870000}"/>
    <cellStyle name="표준 285 3 2" xfId="30924" xr:uid="{00000000-0005-0000-0000-000054870000}"/>
    <cellStyle name="표준 285 3 2 2" xfId="30925" xr:uid="{00000000-0005-0000-0000-000055870000}"/>
    <cellStyle name="표준 285 3 2 2 2" xfId="30926" xr:uid="{00000000-0005-0000-0000-000056870000}"/>
    <cellStyle name="표준 285 3 2 2 2 2" xfId="30927" xr:uid="{00000000-0005-0000-0000-000057870000}"/>
    <cellStyle name="표준 285 3 2 2 3" xfId="30928" xr:uid="{00000000-0005-0000-0000-000058870000}"/>
    <cellStyle name="표준 285 3 2 3" xfId="30929" xr:uid="{00000000-0005-0000-0000-000059870000}"/>
    <cellStyle name="표준 285 3 2 3 2" xfId="30930" xr:uid="{00000000-0005-0000-0000-00005A870000}"/>
    <cellStyle name="표준 285 3 2 4" xfId="30931" xr:uid="{00000000-0005-0000-0000-00005B870000}"/>
    <cellStyle name="표준 285 3 3" xfId="30932" xr:uid="{00000000-0005-0000-0000-00005C870000}"/>
    <cellStyle name="표준 285 3 3 2" xfId="30933" xr:uid="{00000000-0005-0000-0000-00005D870000}"/>
    <cellStyle name="표준 285 3 3 2 2" xfId="30934" xr:uid="{00000000-0005-0000-0000-00005E870000}"/>
    <cellStyle name="표준 285 3 3 2 2 2" xfId="30935" xr:uid="{00000000-0005-0000-0000-00005F870000}"/>
    <cellStyle name="표준 285 3 3 2 3" xfId="30936" xr:uid="{00000000-0005-0000-0000-000060870000}"/>
    <cellStyle name="표준 285 3 3 3" xfId="30937" xr:uid="{00000000-0005-0000-0000-000061870000}"/>
    <cellStyle name="표준 285 3 3 3 2" xfId="30938" xr:uid="{00000000-0005-0000-0000-000062870000}"/>
    <cellStyle name="표준 285 3 3 4" xfId="30939" xr:uid="{00000000-0005-0000-0000-000063870000}"/>
    <cellStyle name="표준 285 3 4" xfId="30940" xr:uid="{00000000-0005-0000-0000-000064870000}"/>
    <cellStyle name="표준 285 3 4 2" xfId="30941" xr:uid="{00000000-0005-0000-0000-000065870000}"/>
    <cellStyle name="표준 285 3 4 2 2" xfId="30942" xr:uid="{00000000-0005-0000-0000-000066870000}"/>
    <cellStyle name="표준 285 3 4 3" xfId="30943" xr:uid="{00000000-0005-0000-0000-000067870000}"/>
    <cellStyle name="표준 285 3 5" xfId="30944" xr:uid="{00000000-0005-0000-0000-000068870000}"/>
    <cellStyle name="표준 285 3 5 2" xfId="30945" xr:uid="{00000000-0005-0000-0000-000069870000}"/>
    <cellStyle name="표준 285 3 6" xfId="30946" xr:uid="{00000000-0005-0000-0000-00006A870000}"/>
    <cellStyle name="표준 285 4" xfId="30947" xr:uid="{00000000-0005-0000-0000-00006B870000}"/>
    <cellStyle name="표준 285 4 2" xfId="30948" xr:uid="{00000000-0005-0000-0000-00006C870000}"/>
    <cellStyle name="표준 285 4 2 2" xfId="30949" xr:uid="{00000000-0005-0000-0000-00006D870000}"/>
    <cellStyle name="표준 285 4 2 2 2" xfId="30950" xr:uid="{00000000-0005-0000-0000-00006E870000}"/>
    <cellStyle name="표준 285 4 2 2 2 2" xfId="30951" xr:uid="{00000000-0005-0000-0000-00006F870000}"/>
    <cellStyle name="표준 285 4 2 2 3" xfId="30952" xr:uid="{00000000-0005-0000-0000-000070870000}"/>
    <cellStyle name="표준 285 4 2 3" xfId="30953" xr:uid="{00000000-0005-0000-0000-000071870000}"/>
    <cellStyle name="표준 285 4 2 3 2" xfId="30954" xr:uid="{00000000-0005-0000-0000-000072870000}"/>
    <cellStyle name="표준 285 4 2 4" xfId="30955" xr:uid="{00000000-0005-0000-0000-000073870000}"/>
    <cellStyle name="표준 285 4 3" xfId="30956" xr:uid="{00000000-0005-0000-0000-000074870000}"/>
    <cellStyle name="표준 285 4 3 2" xfId="30957" xr:uid="{00000000-0005-0000-0000-000075870000}"/>
    <cellStyle name="표준 285 4 3 2 2" xfId="30958" xr:uid="{00000000-0005-0000-0000-000076870000}"/>
    <cellStyle name="표준 285 4 3 2 2 2" xfId="30959" xr:uid="{00000000-0005-0000-0000-000077870000}"/>
    <cellStyle name="표준 285 4 3 2 3" xfId="30960" xr:uid="{00000000-0005-0000-0000-000078870000}"/>
    <cellStyle name="표준 285 4 3 3" xfId="30961" xr:uid="{00000000-0005-0000-0000-000079870000}"/>
    <cellStyle name="표준 285 4 3 3 2" xfId="30962" xr:uid="{00000000-0005-0000-0000-00007A870000}"/>
    <cellStyle name="표준 285 4 3 4" xfId="30963" xr:uid="{00000000-0005-0000-0000-00007B870000}"/>
    <cellStyle name="표준 285 4 4" xfId="30964" xr:uid="{00000000-0005-0000-0000-00007C870000}"/>
    <cellStyle name="표준 285 4 4 2" xfId="30965" xr:uid="{00000000-0005-0000-0000-00007D870000}"/>
    <cellStyle name="표준 285 4 4 2 2" xfId="30966" xr:uid="{00000000-0005-0000-0000-00007E870000}"/>
    <cellStyle name="표준 285 4 4 3" xfId="30967" xr:uid="{00000000-0005-0000-0000-00007F870000}"/>
    <cellStyle name="표준 285 4 5" xfId="30968" xr:uid="{00000000-0005-0000-0000-000080870000}"/>
    <cellStyle name="표준 285 4 5 2" xfId="30969" xr:uid="{00000000-0005-0000-0000-000081870000}"/>
    <cellStyle name="표준 285 4 6" xfId="30970" xr:uid="{00000000-0005-0000-0000-000082870000}"/>
    <cellStyle name="표준 285 5" xfId="30971" xr:uid="{00000000-0005-0000-0000-000083870000}"/>
    <cellStyle name="표준 285 5 2" xfId="30972" xr:uid="{00000000-0005-0000-0000-000084870000}"/>
    <cellStyle name="표준 285 5 2 2" xfId="30973" xr:uid="{00000000-0005-0000-0000-000085870000}"/>
    <cellStyle name="표준 285 5 2 2 2" xfId="30974" xr:uid="{00000000-0005-0000-0000-000086870000}"/>
    <cellStyle name="표준 285 5 2 3" xfId="30975" xr:uid="{00000000-0005-0000-0000-000087870000}"/>
    <cellStyle name="표준 285 5 3" xfId="30976" xr:uid="{00000000-0005-0000-0000-000088870000}"/>
    <cellStyle name="표준 285 5 3 2" xfId="30977" xr:uid="{00000000-0005-0000-0000-000089870000}"/>
    <cellStyle name="표준 285 5 4" xfId="30978" xr:uid="{00000000-0005-0000-0000-00008A870000}"/>
    <cellStyle name="표준 285 6" xfId="30979" xr:uid="{00000000-0005-0000-0000-00008B870000}"/>
    <cellStyle name="표준 285 6 2" xfId="30980" xr:uid="{00000000-0005-0000-0000-00008C870000}"/>
    <cellStyle name="표준 285 6 2 2" xfId="30981" xr:uid="{00000000-0005-0000-0000-00008D870000}"/>
    <cellStyle name="표준 285 6 2 2 2" xfId="30982" xr:uid="{00000000-0005-0000-0000-00008E870000}"/>
    <cellStyle name="표준 285 6 2 3" xfId="30983" xr:uid="{00000000-0005-0000-0000-00008F870000}"/>
    <cellStyle name="표준 285 6 3" xfId="30984" xr:uid="{00000000-0005-0000-0000-000090870000}"/>
    <cellStyle name="표준 285 6 3 2" xfId="30985" xr:uid="{00000000-0005-0000-0000-000091870000}"/>
    <cellStyle name="표준 285 6 4" xfId="30986" xr:uid="{00000000-0005-0000-0000-000092870000}"/>
    <cellStyle name="표준 285 7" xfId="30987" xr:uid="{00000000-0005-0000-0000-000093870000}"/>
    <cellStyle name="표준 285 7 2" xfId="30988" xr:uid="{00000000-0005-0000-0000-000094870000}"/>
    <cellStyle name="표준 285 7 2 2" xfId="30989" xr:uid="{00000000-0005-0000-0000-000095870000}"/>
    <cellStyle name="표준 285 7 3" xfId="30990" xr:uid="{00000000-0005-0000-0000-000096870000}"/>
    <cellStyle name="표준 285 8" xfId="30991" xr:uid="{00000000-0005-0000-0000-000097870000}"/>
    <cellStyle name="표준 285 8 2" xfId="30992" xr:uid="{00000000-0005-0000-0000-000098870000}"/>
    <cellStyle name="표준 285 9" xfId="30993" xr:uid="{00000000-0005-0000-0000-000099870000}"/>
    <cellStyle name="표준 286" xfId="30994" xr:uid="{00000000-0005-0000-0000-00009A870000}"/>
    <cellStyle name="표준 286 2" xfId="30995" xr:uid="{00000000-0005-0000-0000-00009B870000}"/>
    <cellStyle name="표준 286 2 2" xfId="30996" xr:uid="{00000000-0005-0000-0000-00009C870000}"/>
    <cellStyle name="표준 286 2 2 2" xfId="30997" xr:uid="{00000000-0005-0000-0000-00009D870000}"/>
    <cellStyle name="표준 286 2 2 2 2" xfId="30998" xr:uid="{00000000-0005-0000-0000-00009E870000}"/>
    <cellStyle name="표준 286 2 2 2 2 2" xfId="30999" xr:uid="{00000000-0005-0000-0000-00009F870000}"/>
    <cellStyle name="표준 286 2 2 2 2 2 2" xfId="31000" xr:uid="{00000000-0005-0000-0000-0000A0870000}"/>
    <cellStyle name="표준 286 2 2 2 2 3" xfId="31001" xr:uid="{00000000-0005-0000-0000-0000A1870000}"/>
    <cellStyle name="표준 286 2 2 2 3" xfId="31002" xr:uid="{00000000-0005-0000-0000-0000A2870000}"/>
    <cellStyle name="표준 286 2 2 2 3 2" xfId="31003" xr:uid="{00000000-0005-0000-0000-0000A3870000}"/>
    <cellStyle name="표준 286 2 2 2 4" xfId="31004" xr:uid="{00000000-0005-0000-0000-0000A4870000}"/>
    <cellStyle name="표준 286 2 2 3" xfId="31005" xr:uid="{00000000-0005-0000-0000-0000A5870000}"/>
    <cellStyle name="표준 286 2 2 3 2" xfId="31006" xr:uid="{00000000-0005-0000-0000-0000A6870000}"/>
    <cellStyle name="표준 286 2 2 3 2 2" xfId="31007" xr:uid="{00000000-0005-0000-0000-0000A7870000}"/>
    <cellStyle name="표준 286 2 2 3 2 2 2" xfId="31008" xr:uid="{00000000-0005-0000-0000-0000A8870000}"/>
    <cellStyle name="표준 286 2 2 3 2 3" xfId="31009" xr:uid="{00000000-0005-0000-0000-0000A9870000}"/>
    <cellStyle name="표준 286 2 2 3 3" xfId="31010" xr:uid="{00000000-0005-0000-0000-0000AA870000}"/>
    <cellStyle name="표준 286 2 2 3 3 2" xfId="31011" xr:uid="{00000000-0005-0000-0000-0000AB870000}"/>
    <cellStyle name="표준 286 2 2 3 4" xfId="31012" xr:uid="{00000000-0005-0000-0000-0000AC870000}"/>
    <cellStyle name="표준 286 2 2 4" xfId="31013" xr:uid="{00000000-0005-0000-0000-0000AD870000}"/>
    <cellStyle name="표준 286 2 2 4 2" xfId="31014" xr:uid="{00000000-0005-0000-0000-0000AE870000}"/>
    <cellStyle name="표준 286 2 2 4 2 2" xfId="31015" xr:uid="{00000000-0005-0000-0000-0000AF870000}"/>
    <cellStyle name="표준 286 2 2 4 3" xfId="31016" xr:uid="{00000000-0005-0000-0000-0000B0870000}"/>
    <cellStyle name="표준 286 2 2 5" xfId="31017" xr:uid="{00000000-0005-0000-0000-0000B1870000}"/>
    <cellStyle name="표준 286 2 2 5 2" xfId="31018" xr:uid="{00000000-0005-0000-0000-0000B2870000}"/>
    <cellStyle name="표준 286 2 2 6" xfId="31019" xr:uid="{00000000-0005-0000-0000-0000B3870000}"/>
    <cellStyle name="표준 286 2 3" xfId="31020" xr:uid="{00000000-0005-0000-0000-0000B4870000}"/>
    <cellStyle name="표준 286 2 3 2" xfId="31021" xr:uid="{00000000-0005-0000-0000-0000B5870000}"/>
    <cellStyle name="표준 286 2 3 2 2" xfId="31022" xr:uid="{00000000-0005-0000-0000-0000B6870000}"/>
    <cellStyle name="표준 286 2 3 2 2 2" xfId="31023" xr:uid="{00000000-0005-0000-0000-0000B7870000}"/>
    <cellStyle name="표준 286 2 3 2 2 2 2" xfId="31024" xr:uid="{00000000-0005-0000-0000-0000B8870000}"/>
    <cellStyle name="표준 286 2 3 2 2 3" xfId="31025" xr:uid="{00000000-0005-0000-0000-0000B9870000}"/>
    <cellStyle name="표준 286 2 3 2 3" xfId="31026" xr:uid="{00000000-0005-0000-0000-0000BA870000}"/>
    <cellStyle name="표준 286 2 3 2 3 2" xfId="31027" xr:uid="{00000000-0005-0000-0000-0000BB870000}"/>
    <cellStyle name="표준 286 2 3 2 4" xfId="31028" xr:uid="{00000000-0005-0000-0000-0000BC870000}"/>
    <cellStyle name="표준 286 2 3 3" xfId="31029" xr:uid="{00000000-0005-0000-0000-0000BD870000}"/>
    <cellStyle name="표준 286 2 3 3 2" xfId="31030" xr:uid="{00000000-0005-0000-0000-0000BE870000}"/>
    <cellStyle name="표준 286 2 3 3 2 2" xfId="31031" xr:uid="{00000000-0005-0000-0000-0000BF870000}"/>
    <cellStyle name="표준 286 2 3 3 2 2 2" xfId="31032" xr:uid="{00000000-0005-0000-0000-0000C0870000}"/>
    <cellStyle name="표준 286 2 3 3 2 3" xfId="31033" xr:uid="{00000000-0005-0000-0000-0000C1870000}"/>
    <cellStyle name="표준 286 2 3 3 3" xfId="31034" xr:uid="{00000000-0005-0000-0000-0000C2870000}"/>
    <cellStyle name="표준 286 2 3 3 3 2" xfId="31035" xr:uid="{00000000-0005-0000-0000-0000C3870000}"/>
    <cellStyle name="표준 286 2 3 3 4" xfId="31036" xr:uid="{00000000-0005-0000-0000-0000C4870000}"/>
    <cellStyle name="표준 286 2 3 4" xfId="31037" xr:uid="{00000000-0005-0000-0000-0000C5870000}"/>
    <cellStyle name="표준 286 2 3 4 2" xfId="31038" xr:uid="{00000000-0005-0000-0000-0000C6870000}"/>
    <cellStyle name="표준 286 2 3 4 2 2" xfId="31039" xr:uid="{00000000-0005-0000-0000-0000C7870000}"/>
    <cellStyle name="표준 286 2 3 4 3" xfId="31040" xr:uid="{00000000-0005-0000-0000-0000C8870000}"/>
    <cellStyle name="표준 286 2 3 5" xfId="31041" xr:uid="{00000000-0005-0000-0000-0000C9870000}"/>
    <cellStyle name="표준 286 2 3 5 2" xfId="31042" xr:uid="{00000000-0005-0000-0000-0000CA870000}"/>
    <cellStyle name="표준 286 2 3 6" xfId="31043" xr:uid="{00000000-0005-0000-0000-0000CB870000}"/>
    <cellStyle name="표준 286 2 4" xfId="31044" xr:uid="{00000000-0005-0000-0000-0000CC870000}"/>
    <cellStyle name="표준 286 2 4 2" xfId="31045" xr:uid="{00000000-0005-0000-0000-0000CD870000}"/>
    <cellStyle name="표준 286 2 4 2 2" xfId="31046" xr:uid="{00000000-0005-0000-0000-0000CE870000}"/>
    <cellStyle name="표준 286 2 4 2 2 2" xfId="31047" xr:uid="{00000000-0005-0000-0000-0000CF870000}"/>
    <cellStyle name="표준 286 2 4 2 3" xfId="31048" xr:uid="{00000000-0005-0000-0000-0000D0870000}"/>
    <cellStyle name="표준 286 2 4 3" xfId="31049" xr:uid="{00000000-0005-0000-0000-0000D1870000}"/>
    <cellStyle name="표준 286 2 4 3 2" xfId="31050" xr:uid="{00000000-0005-0000-0000-0000D2870000}"/>
    <cellStyle name="표준 286 2 4 4" xfId="31051" xr:uid="{00000000-0005-0000-0000-0000D3870000}"/>
    <cellStyle name="표준 286 2 5" xfId="31052" xr:uid="{00000000-0005-0000-0000-0000D4870000}"/>
    <cellStyle name="표준 286 2 5 2" xfId="31053" xr:uid="{00000000-0005-0000-0000-0000D5870000}"/>
    <cellStyle name="표준 286 2 5 2 2" xfId="31054" xr:uid="{00000000-0005-0000-0000-0000D6870000}"/>
    <cellStyle name="표준 286 2 5 2 2 2" xfId="31055" xr:uid="{00000000-0005-0000-0000-0000D7870000}"/>
    <cellStyle name="표준 286 2 5 2 3" xfId="31056" xr:uid="{00000000-0005-0000-0000-0000D8870000}"/>
    <cellStyle name="표준 286 2 5 3" xfId="31057" xr:uid="{00000000-0005-0000-0000-0000D9870000}"/>
    <cellStyle name="표준 286 2 5 3 2" xfId="31058" xr:uid="{00000000-0005-0000-0000-0000DA870000}"/>
    <cellStyle name="표준 286 2 5 4" xfId="31059" xr:uid="{00000000-0005-0000-0000-0000DB870000}"/>
    <cellStyle name="표준 286 2 6" xfId="31060" xr:uid="{00000000-0005-0000-0000-0000DC870000}"/>
    <cellStyle name="표준 286 2 6 2" xfId="31061" xr:uid="{00000000-0005-0000-0000-0000DD870000}"/>
    <cellStyle name="표준 286 2 6 2 2" xfId="31062" xr:uid="{00000000-0005-0000-0000-0000DE870000}"/>
    <cellStyle name="표준 286 2 6 3" xfId="31063" xr:uid="{00000000-0005-0000-0000-0000DF870000}"/>
    <cellStyle name="표준 286 2 7" xfId="31064" xr:uid="{00000000-0005-0000-0000-0000E0870000}"/>
    <cellStyle name="표준 286 2 7 2" xfId="31065" xr:uid="{00000000-0005-0000-0000-0000E1870000}"/>
    <cellStyle name="표준 286 2 8" xfId="31066" xr:uid="{00000000-0005-0000-0000-0000E2870000}"/>
    <cellStyle name="표준 286 3" xfId="31067" xr:uid="{00000000-0005-0000-0000-0000E3870000}"/>
    <cellStyle name="표준 286 3 2" xfId="31068" xr:uid="{00000000-0005-0000-0000-0000E4870000}"/>
    <cellStyle name="표준 286 3 2 2" xfId="31069" xr:uid="{00000000-0005-0000-0000-0000E5870000}"/>
    <cellStyle name="표준 286 3 2 2 2" xfId="31070" xr:uid="{00000000-0005-0000-0000-0000E6870000}"/>
    <cellStyle name="표준 286 3 2 2 2 2" xfId="31071" xr:uid="{00000000-0005-0000-0000-0000E7870000}"/>
    <cellStyle name="표준 286 3 2 2 3" xfId="31072" xr:uid="{00000000-0005-0000-0000-0000E8870000}"/>
    <cellStyle name="표준 286 3 2 3" xfId="31073" xr:uid="{00000000-0005-0000-0000-0000E9870000}"/>
    <cellStyle name="표준 286 3 2 3 2" xfId="31074" xr:uid="{00000000-0005-0000-0000-0000EA870000}"/>
    <cellStyle name="표준 286 3 2 4" xfId="31075" xr:uid="{00000000-0005-0000-0000-0000EB870000}"/>
    <cellStyle name="표준 286 3 3" xfId="31076" xr:uid="{00000000-0005-0000-0000-0000EC870000}"/>
    <cellStyle name="표준 286 3 3 2" xfId="31077" xr:uid="{00000000-0005-0000-0000-0000ED870000}"/>
    <cellStyle name="표준 286 3 3 2 2" xfId="31078" xr:uid="{00000000-0005-0000-0000-0000EE870000}"/>
    <cellStyle name="표준 286 3 3 2 2 2" xfId="31079" xr:uid="{00000000-0005-0000-0000-0000EF870000}"/>
    <cellStyle name="표준 286 3 3 2 3" xfId="31080" xr:uid="{00000000-0005-0000-0000-0000F0870000}"/>
    <cellStyle name="표준 286 3 3 3" xfId="31081" xr:uid="{00000000-0005-0000-0000-0000F1870000}"/>
    <cellStyle name="표준 286 3 3 3 2" xfId="31082" xr:uid="{00000000-0005-0000-0000-0000F2870000}"/>
    <cellStyle name="표준 286 3 3 4" xfId="31083" xr:uid="{00000000-0005-0000-0000-0000F3870000}"/>
    <cellStyle name="표준 286 3 4" xfId="31084" xr:uid="{00000000-0005-0000-0000-0000F4870000}"/>
    <cellStyle name="표준 286 3 4 2" xfId="31085" xr:uid="{00000000-0005-0000-0000-0000F5870000}"/>
    <cellStyle name="표준 286 3 4 2 2" xfId="31086" xr:uid="{00000000-0005-0000-0000-0000F6870000}"/>
    <cellStyle name="표준 286 3 4 3" xfId="31087" xr:uid="{00000000-0005-0000-0000-0000F7870000}"/>
    <cellStyle name="표준 286 3 5" xfId="31088" xr:uid="{00000000-0005-0000-0000-0000F8870000}"/>
    <cellStyle name="표준 286 3 5 2" xfId="31089" xr:uid="{00000000-0005-0000-0000-0000F9870000}"/>
    <cellStyle name="표준 286 3 6" xfId="31090" xr:uid="{00000000-0005-0000-0000-0000FA870000}"/>
    <cellStyle name="표준 286 4" xfId="31091" xr:uid="{00000000-0005-0000-0000-0000FB870000}"/>
    <cellStyle name="표준 286 4 2" xfId="31092" xr:uid="{00000000-0005-0000-0000-0000FC870000}"/>
    <cellStyle name="표준 286 4 2 2" xfId="31093" xr:uid="{00000000-0005-0000-0000-0000FD870000}"/>
    <cellStyle name="표준 286 4 2 2 2" xfId="31094" xr:uid="{00000000-0005-0000-0000-0000FE870000}"/>
    <cellStyle name="표준 286 4 2 2 2 2" xfId="31095" xr:uid="{00000000-0005-0000-0000-0000FF870000}"/>
    <cellStyle name="표준 286 4 2 2 3" xfId="31096" xr:uid="{00000000-0005-0000-0000-000000880000}"/>
    <cellStyle name="표준 286 4 2 3" xfId="31097" xr:uid="{00000000-0005-0000-0000-000001880000}"/>
    <cellStyle name="표준 286 4 2 3 2" xfId="31098" xr:uid="{00000000-0005-0000-0000-000002880000}"/>
    <cellStyle name="표준 286 4 2 4" xfId="31099" xr:uid="{00000000-0005-0000-0000-000003880000}"/>
    <cellStyle name="표준 286 4 3" xfId="31100" xr:uid="{00000000-0005-0000-0000-000004880000}"/>
    <cellStyle name="표준 286 4 3 2" xfId="31101" xr:uid="{00000000-0005-0000-0000-000005880000}"/>
    <cellStyle name="표준 286 4 3 2 2" xfId="31102" xr:uid="{00000000-0005-0000-0000-000006880000}"/>
    <cellStyle name="표준 286 4 3 2 2 2" xfId="31103" xr:uid="{00000000-0005-0000-0000-000007880000}"/>
    <cellStyle name="표준 286 4 3 2 3" xfId="31104" xr:uid="{00000000-0005-0000-0000-000008880000}"/>
    <cellStyle name="표준 286 4 3 3" xfId="31105" xr:uid="{00000000-0005-0000-0000-000009880000}"/>
    <cellStyle name="표준 286 4 3 3 2" xfId="31106" xr:uid="{00000000-0005-0000-0000-00000A880000}"/>
    <cellStyle name="표준 286 4 3 4" xfId="31107" xr:uid="{00000000-0005-0000-0000-00000B880000}"/>
    <cellStyle name="표준 286 4 4" xfId="31108" xr:uid="{00000000-0005-0000-0000-00000C880000}"/>
    <cellStyle name="표준 286 4 4 2" xfId="31109" xr:uid="{00000000-0005-0000-0000-00000D880000}"/>
    <cellStyle name="표준 286 4 4 2 2" xfId="31110" xr:uid="{00000000-0005-0000-0000-00000E880000}"/>
    <cellStyle name="표준 286 4 4 3" xfId="31111" xr:uid="{00000000-0005-0000-0000-00000F880000}"/>
    <cellStyle name="표준 286 4 5" xfId="31112" xr:uid="{00000000-0005-0000-0000-000010880000}"/>
    <cellStyle name="표준 286 4 5 2" xfId="31113" xr:uid="{00000000-0005-0000-0000-000011880000}"/>
    <cellStyle name="표준 286 4 6" xfId="31114" xr:uid="{00000000-0005-0000-0000-000012880000}"/>
    <cellStyle name="표준 286 5" xfId="31115" xr:uid="{00000000-0005-0000-0000-000013880000}"/>
    <cellStyle name="표준 286 5 2" xfId="31116" xr:uid="{00000000-0005-0000-0000-000014880000}"/>
    <cellStyle name="표준 286 5 2 2" xfId="31117" xr:uid="{00000000-0005-0000-0000-000015880000}"/>
    <cellStyle name="표준 286 5 2 2 2" xfId="31118" xr:uid="{00000000-0005-0000-0000-000016880000}"/>
    <cellStyle name="표준 286 5 2 3" xfId="31119" xr:uid="{00000000-0005-0000-0000-000017880000}"/>
    <cellStyle name="표준 286 5 3" xfId="31120" xr:uid="{00000000-0005-0000-0000-000018880000}"/>
    <cellStyle name="표준 286 5 3 2" xfId="31121" xr:uid="{00000000-0005-0000-0000-000019880000}"/>
    <cellStyle name="표준 286 5 4" xfId="31122" xr:uid="{00000000-0005-0000-0000-00001A880000}"/>
    <cellStyle name="표준 286 6" xfId="31123" xr:uid="{00000000-0005-0000-0000-00001B880000}"/>
    <cellStyle name="표준 286 6 2" xfId="31124" xr:uid="{00000000-0005-0000-0000-00001C880000}"/>
    <cellStyle name="표준 286 6 2 2" xfId="31125" xr:uid="{00000000-0005-0000-0000-00001D880000}"/>
    <cellStyle name="표준 286 6 2 2 2" xfId="31126" xr:uid="{00000000-0005-0000-0000-00001E880000}"/>
    <cellStyle name="표준 286 6 2 3" xfId="31127" xr:uid="{00000000-0005-0000-0000-00001F880000}"/>
    <cellStyle name="표준 286 6 3" xfId="31128" xr:uid="{00000000-0005-0000-0000-000020880000}"/>
    <cellStyle name="표준 286 6 3 2" xfId="31129" xr:uid="{00000000-0005-0000-0000-000021880000}"/>
    <cellStyle name="표준 286 6 4" xfId="31130" xr:uid="{00000000-0005-0000-0000-000022880000}"/>
    <cellStyle name="표준 286 7" xfId="31131" xr:uid="{00000000-0005-0000-0000-000023880000}"/>
    <cellStyle name="표준 286 7 2" xfId="31132" xr:uid="{00000000-0005-0000-0000-000024880000}"/>
    <cellStyle name="표준 286 7 2 2" xfId="31133" xr:uid="{00000000-0005-0000-0000-000025880000}"/>
    <cellStyle name="표준 286 7 3" xfId="31134" xr:uid="{00000000-0005-0000-0000-000026880000}"/>
    <cellStyle name="표준 286 8" xfId="31135" xr:uid="{00000000-0005-0000-0000-000027880000}"/>
    <cellStyle name="표준 286 8 2" xfId="31136" xr:uid="{00000000-0005-0000-0000-000028880000}"/>
    <cellStyle name="표준 286 9" xfId="31137" xr:uid="{00000000-0005-0000-0000-000029880000}"/>
    <cellStyle name="표준 287" xfId="31138" xr:uid="{00000000-0005-0000-0000-00002A880000}"/>
    <cellStyle name="표준 287 2" xfId="31139" xr:uid="{00000000-0005-0000-0000-00002B880000}"/>
    <cellStyle name="표준 287 2 2" xfId="31140" xr:uid="{00000000-0005-0000-0000-00002C880000}"/>
    <cellStyle name="표준 287 2 2 2" xfId="31141" xr:uid="{00000000-0005-0000-0000-00002D880000}"/>
    <cellStyle name="표준 287 2 2 2 2" xfId="31142" xr:uid="{00000000-0005-0000-0000-00002E880000}"/>
    <cellStyle name="표준 287 2 2 2 2 2" xfId="31143" xr:uid="{00000000-0005-0000-0000-00002F880000}"/>
    <cellStyle name="표준 287 2 2 2 2 2 2" xfId="31144" xr:uid="{00000000-0005-0000-0000-000030880000}"/>
    <cellStyle name="표준 287 2 2 2 2 3" xfId="31145" xr:uid="{00000000-0005-0000-0000-000031880000}"/>
    <cellStyle name="표준 287 2 2 2 3" xfId="31146" xr:uid="{00000000-0005-0000-0000-000032880000}"/>
    <cellStyle name="표준 287 2 2 2 3 2" xfId="31147" xr:uid="{00000000-0005-0000-0000-000033880000}"/>
    <cellStyle name="표준 287 2 2 2 4" xfId="31148" xr:uid="{00000000-0005-0000-0000-000034880000}"/>
    <cellStyle name="표준 287 2 2 3" xfId="31149" xr:uid="{00000000-0005-0000-0000-000035880000}"/>
    <cellStyle name="표준 287 2 2 3 2" xfId="31150" xr:uid="{00000000-0005-0000-0000-000036880000}"/>
    <cellStyle name="표준 287 2 2 3 2 2" xfId="31151" xr:uid="{00000000-0005-0000-0000-000037880000}"/>
    <cellStyle name="표준 287 2 2 3 2 2 2" xfId="31152" xr:uid="{00000000-0005-0000-0000-000038880000}"/>
    <cellStyle name="표준 287 2 2 3 2 3" xfId="31153" xr:uid="{00000000-0005-0000-0000-000039880000}"/>
    <cellStyle name="표준 287 2 2 3 3" xfId="31154" xr:uid="{00000000-0005-0000-0000-00003A880000}"/>
    <cellStyle name="표준 287 2 2 3 3 2" xfId="31155" xr:uid="{00000000-0005-0000-0000-00003B880000}"/>
    <cellStyle name="표준 287 2 2 3 4" xfId="31156" xr:uid="{00000000-0005-0000-0000-00003C880000}"/>
    <cellStyle name="표준 287 2 2 4" xfId="31157" xr:uid="{00000000-0005-0000-0000-00003D880000}"/>
    <cellStyle name="표준 287 2 2 4 2" xfId="31158" xr:uid="{00000000-0005-0000-0000-00003E880000}"/>
    <cellStyle name="표준 287 2 2 4 2 2" xfId="31159" xr:uid="{00000000-0005-0000-0000-00003F880000}"/>
    <cellStyle name="표준 287 2 2 4 3" xfId="31160" xr:uid="{00000000-0005-0000-0000-000040880000}"/>
    <cellStyle name="표준 287 2 2 5" xfId="31161" xr:uid="{00000000-0005-0000-0000-000041880000}"/>
    <cellStyle name="표준 287 2 2 5 2" xfId="31162" xr:uid="{00000000-0005-0000-0000-000042880000}"/>
    <cellStyle name="표준 287 2 2 6" xfId="31163" xr:uid="{00000000-0005-0000-0000-000043880000}"/>
    <cellStyle name="표준 287 2 3" xfId="31164" xr:uid="{00000000-0005-0000-0000-000044880000}"/>
    <cellStyle name="표준 287 2 3 2" xfId="31165" xr:uid="{00000000-0005-0000-0000-000045880000}"/>
    <cellStyle name="표준 287 2 3 2 2" xfId="31166" xr:uid="{00000000-0005-0000-0000-000046880000}"/>
    <cellStyle name="표준 287 2 3 2 2 2" xfId="31167" xr:uid="{00000000-0005-0000-0000-000047880000}"/>
    <cellStyle name="표준 287 2 3 2 2 2 2" xfId="31168" xr:uid="{00000000-0005-0000-0000-000048880000}"/>
    <cellStyle name="표준 287 2 3 2 2 3" xfId="31169" xr:uid="{00000000-0005-0000-0000-000049880000}"/>
    <cellStyle name="표준 287 2 3 2 3" xfId="31170" xr:uid="{00000000-0005-0000-0000-00004A880000}"/>
    <cellStyle name="표준 287 2 3 2 3 2" xfId="31171" xr:uid="{00000000-0005-0000-0000-00004B880000}"/>
    <cellStyle name="표준 287 2 3 2 4" xfId="31172" xr:uid="{00000000-0005-0000-0000-00004C880000}"/>
    <cellStyle name="표준 287 2 3 3" xfId="31173" xr:uid="{00000000-0005-0000-0000-00004D880000}"/>
    <cellStyle name="표준 287 2 3 3 2" xfId="31174" xr:uid="{00000000-0005-0000-0000-00004E880000}"/>
    <cellStyle name="표준 287 2 3 3 2 2" xfId="31175" xr:uid="{00000000-0005-0000-0000-00004F880000}"/>
    <cellStyle name="표준 287 2 3 3 2 2 2" xfId="31176" xr:uid="{00000000-0005-0000-0000-000050880000}"/>
    <cellStyle name="표준 287 2 3 3 2 3" xfId="31177" xr:uid="{00000000-0005-0000-0000-000051880000}"/>
    <cellStyle name="표준 287 2 3 3 3" xfId="31178" xr:uid="{00000000-0005-0000-0000-000052880000}"/>
    <cellStyle name="표준 287 2 3 3 3 2" xfId="31179" xr:uid="{00000000-0005-0000-0000-000053880000}"/>
    <cellStyle name="표준 287 2 3 3 4" xfId="31180" xr:uid="{00000000-0005-0000-0000-000054880000}"/>
    <cellStyle name="표준 287 2 3 4" xfId="31181" xr:uid="{00000000-0005-0000-0000-000055880000}"/>
    <cellStyle name="표준 287 2 3 4 2" xfId="31182" xr:uid="{00000000-0005-0000-0000-000056880000}"/>
    <cellStyle name="표준 287 2 3 4 2 2" xfId="31183" xr:uid="{00000000-0005-0000-0000-000057880000}"/>
    <cellStyle name="표준 287 2 3 4 3" xfId="31184" xr:uid="{00000000-0005-0000-0000-000058880000}"/>
    <cellStyle name="표준 287 2 3 5" xfId="31185" xr:uid="{00000000-0005-0000-0000-000059880000}"/>
    <cellStyle name="표준 287 2 3 5 2" xfId="31186" xr:uid="{00000000-0005-0000-0000-00005A880000}"/>
    <cellStyle name="표준 287 2 3 6" xfId="31187" xr:uid="{00000000-0005-0000-0000-00005B880000}"/>
    <cellStyle name="표준 287 2 4" xfId="31188" xr:uid="{00000000-0005-0000-0000-00005C880000}"/>
    <cellStyle name="표준 287 2 4 2" xfId="31189" xr:uid="{00000000-0005-0000-0000-00005D880000}"/>
    <cellStyle name="표준 287 2 4 2 2" xfId="31190" xr:uid="{00000000-0005-0000-0000-00005E880000}"/>
    <cellStyle name="표준 287 2 4 2 2 2" xfId="31191" xr:uid="{00000000-0005-0000-0000-00005F880000}"/>
    <cellStyle name="표준 287 2 4 2 3" xfId="31192" xr:uid="{00000000-0005-0000-0000-000060880000}"/>
    <cellStyle name="표준 287 2 4 3" xfId="31193" xr:uid="{00000000-0005-0000-0000-000061880000}"/>
    <cellStyle name="표준 287 2 4 3 2" xfId="31194" xr:uid="{00000000-0005-0000-0000-000062880000}"/>
    <cellStyle name="표준 287 2 4 4" xfId="31195" xr:uid="{00000000-0005-0000-0000-000063880000}"/>
    <cellStyle name="표준 287 2 5" xfId="31196" xr:uid="{00000000-0005-0000-0000-000064880000}"/>
    <cellStyle name="표준 287 2 5 2" xfId="31197" xr:uid="{00000000-0005-0000-0000-000065880000}"/>
    <cellStyle name="표준 287 2 5 2 2" xfId="31198" xr:uid="{00000000-0005-0000-0000-000066880000}"/>
    <cellStyle name="표준 287 2 5 2 2 2" xfId="31199" xr:uid="{00000000-0005-0000-0000-000067880000}"/>
    <cellStyle name="표준 287 2 5 2 3" xfId="31200" xr:uid="{00000000-0005-0000-0000-000068880000}"/>
    <cellStyle name="표준 287 2 5 3" xfId="31201" xr:uid="{00000000-0005-0000-0000-000069880000}"/>
    <cellStyle name="표준 287 2 5 3 2" xfId="31202" xr:uid="{00000000-0005-0000-0000-00006A880000}"/>
    <cellStyle name="표준 287 2 5 4" xfId="31203" xr:uid="{00000000-0005-0000-0000-00006B880000}"/>
    <cellStyle name="표준 287 2 6" xfId="31204" xr:uid="{00000000-0005-0000-0000-00006C880000}"/>
    <cellStyle name="표준 287 2 6 2" xfId="31205" xr:uid="{00000000-0005-0000-0000-00006D880000}"/>
    <cellStyle name="표준 287 2 6 2 2" xfId="31206" xr:uid="{00000000-0005-0000-0000-00006E880000}"/>
    <cellStyle name="표준 287 2 6 3" xfId="31207" xr:uid="{00000000-0005-0000-0000-00006F880000}"/>
    <cellStyle name="표준 287 2 7" xfId="31208" xr:uid="{00000000-0005-0000-0000-000070880000}"/>
    <cellStyle name="표준 287 2 7 2" xfId="31209" xr:uid="{00000000-0005-0000-0000-000071880000}"/>
    <cellStyle name="표준 287 2 8" xfId="31210" xr:uid="{00000000-0005-0000-0000-000072880000}"/>
    <cellStyle name="표준 287 3" xfId="31211" xr:uid="{00000000-0005-0000-0000-000073880000}"/>
    <cellStyle name="표준 287 3 2" xfId="31212" xr:uid="{00000000-0005-0000-0000-000074880000}"/>
    <cellStyle name="표준 287 3 2 2" xfId="31213" xr:uid="{00000000-0005-0000-0000-000075880000}"/>
    <cellStyle name="표준 287 3 2 2 2" xfId="31214" xr:uid="{00000000-0005-0000-0000-000076880000}"/>
    <cellStyle name="표준 287 3 2 2 2 2" xfId="31215" xr:uid="{00000000-0005-0000-0000-000077880000}"/>
    <cellStyle name="표준 287 3 2 2 3" xfId="31216" xr:uid="{00000000-0005-0000-0000-000078880000}"/>
    <cellStyle name="표준 287 3 2 3" xfId="31217" xr:uid="{00000000-0005-0000-0000-000079880000}"/>
    <cellStyle name="표준 287 3 2 3 2" xfId="31218" xr:uid="{00000000-0005-0000-0000-00007A880000}"/>
    <cellStyle name="표준 287 3 2 4" xfId="31219" xr:uid="{00000000-0005-0000-0000-00007B880000}"/>
    <cellStyle name="표준 287 3 3" xfId="31220" xr:uid="{00000000-0005-0000-0000-00007C880000}"/>
    <cellStyle name="표준 287 3 3 2" xfId="31221" xr:uid="{00000000-0005-0000-0000-00007D880000}"/>
    <cellStyle name="표준 287 3 3 2 2" xfId="31222" xr:uid="{00000000-0005-0000-0000-00007E880000}"/>
    <cellStyle name="표준 287 3 3 2 2 2" xfId="31223" xr:uid="{00000000-0005-0000-0000-00007F880000}"/>
    <cellStyle name="표준 287 3 3 2 3" xfId="31224" xr:uid="{00000000-0005-0000-0000-000080880000}"/>
    <cellStyle name="표준 287 3 3 3" xfId="31225" xr:uid="{00000000-0005-0000-0000-000081880000}"/>
    <cellStyle name="표준 287 3 3 3 2" xfId="31226" xr:uid="{00000000-0005-0000-0000-000082880000}"/>
    <cellStyle name="표준 287 3 3 4" xfId="31227" xr:uid="{00000000-0005-0000-0000-000083880000}"/>
    <cellStyle name="표준 287 3 4" xfId="31228" xr:uid="{00000000-0005-0000-0000-000084880000}"/>
    <cellStyle name="표준 287 3 4 2" xfId="31229" xr:uid="{00000000-0005-0000-0000-000085880000}"/>
    <cellStyle name="표준 287 3 4 2 2" xfId="31230" xr:uid="{00000000-0005-0000-0000-000086880000}"/>
    <cellStyle name="표준 287 3 4 3" xfId="31231" xr:uid="{00000000-0005-0000-0000-000087880000}"/>
    <cellStyle name="표준 287 3 5" xfId="31232" xr:uid="{00000000-0005-0000-0000-000088880000}"/>
    <cellStyle name="표준 287 3 5 2" xfId="31233" xr:uid="{00000000-0005-0000-0000-000089880000}"/>
    <cellStyle name="표준 287 3 6" xfId="31234" xr:uid="{00000000-0005-0000-0000-00008A880000}"/>
    <cellStyle name="표준 287 4" xfId="31235" xr:uid="{00000000-0005-0000-0000-00008B880000}"/>
    <cellStyle name="표준 287 4 2" xfId="31236" xr:uid="{00000000-0005-0000-0000-00008C880000}"/>
    <cellStyle name="표준 287 4 2 2" xfId="31237" xr:uid="{00000000-0005-0000-0000-00008D880000}"/>
    <cellStyle name="표준 287 4 2 2 2" xfId="31238" xr:uid="{00000000-0005-0000-0000-00008E880000}"/>
    <cellStyle name="표준 287 4 2 2 2 2" xfId="31239" xr:uid="{00000000-0005-0000-0000-00008F880000}"/>
    <cellStyle name="표준 287 4 2 2 3" xfId="31240" xr:uid="{00000000-0005-0000-0000-000090880000}"/>
    <cellStyle name="표준 287 4 2 3" xfId="31241" xr:uid="{00000000-0005-0000-0000-000091880000}"/>
    <cellStyle name="표준 287 4 2 3 2" xfId="31242" xr:uid="{00000000-0005-0000-0000-000092880000}"/>
    <cellStyle name="표준 287 4 2 4" xfId="31243" xr:uid="{00000000-0005-0000-0000-000093880000}"/>
    <cellStyle name="표준 287 4 3" xfId="31244" xr:uid="{00000000-0005-0000-0000-000094880000}"/>
    <cellStyle name="표준 287 4 3 2" xfId="31245" xr:uid="{00000000-0005-0000-0000-000095880000}"/>
    <cellStyle name="표준 287 4 3 2 2" xfId="31246" xr:uid="{00000000-0005-0000-0000-000096880000}"/>
    <cellStyle name="표준 287 4 3 2 2 2" xfId="31247" xr:uid="{00000000-0005-0000-0000-000097880000}"/>
    <cellStyle name="표준 287 4 3 2 3" xfId="31248" xr:uid="{00000000-0005-0000-0000-000098880000}"/>
    <cellStyle name="표준 287 4 3 3" xfId="31249" xr:uid="{00000000-0005-0000-0000-000099880000}"/>
    <cellStyle name="표준 287 4 3 3 2" xfId="31250" xr:uid="{00000000-0005-0000-0000-00009A880000}"/>
    <cellStyle name="표준 287 4 3 4" xfId="31251" xr:uid="{00000000-0005-0000-0000-00009B880000}"/>
    <cellStyle name="표준 287 4 4" xfId="31252" xr:uid="{00000000-0005-0000-0000-00009C880000}"/>
    <cellStyle name="표준 287 4 4 2" xfId="31253" xr:uid="{00000000-0005-0000-0000-00009D880000}"/>
    <cellStyle name="표준 287 4 4 2 2" xfId="31254" xr:uid="{00000000-0005-0000-0000-00009E880000}"/>
    <cellStyle name="표준 287 4 4 3" xfId="31255" xr:uid="{00000000-0005-0000-0000-00009F880000}"/>
    <cellStyle name="표준 287 4 5" xfId="31256" xr:uid="{00000000-0005-0000-0000-0000A0880000}"/>
    <cellStyle name="표준 287 4 5 2" xfId="31257" xr:uid="{00000000-0005-0000-0000-0000A1880000}"/>
    <cellStyle name="표준 287 4 6" xfId="31258" xr:uid="{00000000-0005-0000-0000-0000A2880000}"/>
    <cellStyle name="표준 287 5" xfId="31259" xr:uid="{00000000-0005-0000-0000-0000A3880000}"/>
    <cellStyle name="표준 287 5 2" xfId="31260" xr:uid="{00000000-0005-0000-0000-0000A4880000}"/>
    <cellStyle name="표준 287 5 2 2" xfId="31261" xr:uid="{00000000-0005-0000-0000-0000A5880000}"/>
    <cellStyle name="표준 287 5 2 2 2" xfId="31262" xr:uid="{00000000-0005-0000-0000-0000A6880000}"/>
    <cellStyle name="표준 287 5 2 3" xfId="31263" xr:uid="{00000000-0005-0000-0000-0000A7880000}"/>
    <cellStyle name="표준 287 5 3" xfId="31264" xr:uid="{00000000-0005-0000-0000-0000A8880000}"/>
    <cellStyle name="표준 287 5 3 2" xfId="31265" xr:uid="{00000000-0005-0000-0000-0000A9880000}"/>
    <cellStyle name="표준 287 5 4" xfId="31266" xr:uid="{00000000-0005-0000-0000-0000AA880000}"/>
    <cellStyle name="표준 287 6" xfId="31267" xr:uid="{00000000-0005-0000-0000-0000AB880000}"/>
    <cellStyle name="표준 287 6 2" xfId="31268" xr:uid="{00000000-0005-0000-0000-0000AC880000}"/>
    <cellStyle name="표준 287 6 2 2" xfId="31269" xr:uid="{00000000-0005-0000-0000-0000AD880000}"/>
    <cellStyle name="표준 287 6 2 2 2" xfId="31270" xr:uid="{00000000-0005-0000-0000-0000AE880000}"/>
    <cellStyle name="표준 287 6 2 3" xfId="31271" xr:uid="{00000000-0005-0000-0000-0000AF880000}"/>
    <cellStyle name="표준 287 6 3" xfId="31272" xr:uid="{00000000-0005-0000-0000-0000B0880000}"/>
    <cellStyle name="표준 287 6 3 2" xfId="31273" xr:uid="{00000000-0005-0000-0000-0000B1880000}"/>
    <cellStyle name="표준 287 6 4" xfId="31274" xr:uid="{00000000-0005-0000-0000-0000B2880000}"/>
    <cellStyle name="표준 287 7" xfId="31275" xr:uid="{00000000-0005-0000-0000-0000B3880000}"/>
    <cellStyle name="표준 287 7 2" xfId="31276" xr:uid="{00000000-0005-0000-0000-0000B4880000}"/>
    <cellStyle name="표준 287 7 2 2" xfId="31277" xr:uid="{00000000-0005-0000-0000-0000B5880000}"/>
    <cellStyle name="표준 287 7 3" xfId="31278" xr:uid="{00000000-0005-0000-0000-0000B6880000}"/>
    <cellStyle name="표준 287 8" xfId="31279" xr:uid="{00000000-0005-0000-0000-0000B7880000}"/>
    <cellStyle name="표준 287 8 2" xfId="31280" xr:uid="{00000000-0005-0000-0000-0000B8880000}"/>
    <cellStyle name="표준 287 9" xfId="31281" xr:uid="{00000000-0005-0000-0000-0000B9880000}"/>
    <cellStyle name="표준 288" xfId="31282" xr:uid="{00000000-0005-0000-0000-0000BA880000}"/>
    <cellStyle name="표준 288 2" xfId="31283" xr:uid="{00000000-0005-0000-0000-0000BB880000}"/>
    <cellStyle name="표준 288 2 2" xfId="31284" xr:uid="{00000000-0005-0000-0000-0000BC880000}"/>
    <cellStyle name="표준 288 2 2 2" xfId="31285" xr:uid="{00000000-0005-0000-0000-0000BD880000}"/>
    <cellStyle name="표준 288 2 2 2 2" xfId="31286" xr:uid="{00000000-0005-0000-0000-0000BE880000}"/>
    <cellStyle name="표준 288 2 2 2 2 2" xfId="31287" xr:uid="{00000000-0005-0000-0000-0000BF880000}"/>
    <cellStyle name="표준 288 2 2 2 2 2 2" xfId="31288" xr:uid="{00000000-0005-0000-0000-0000C0880000}"/>
    <cellStyle name="표준 288 2 2 2 2 3" xfId="31289" xr:uid="{00000000-0005-0000-0000-0000C1880000}"/>
    <cellStyle name="표준 288 2 2 2 3" xfId="31290" xr:uid="{00000000-0005-0000-0000-0000C2880000}"/>
    <cellStyle name="표준 288 2 2 2 3 2" xfId="31291" xr:uid="{00000000-0005-0000-0000-0000C3880000}"/>
    <cellStyle name="표준 288 2 2 2 4" xfId="31292" xr:uid="{00000000-0005-0000-0000-0000C4880000}"/>
    <cellStyle name="표준 288 2 2 3" xfId="31293" xr:uid="{00000000-0005-0000-0000-0000C5880000}"/>
    <cellStyle name="표준 288 2 2 3 2" xfId="31294" xr:uid="{00000000-0005-0000-0000-0000C6880000}"/>
    <cellStyle name="표준 288 2 2 3 2 2" xfId="31295" xr:uid="{00000000-0005-0000-0000-0000C7880000}"/>
    <cellStyle name="표준 288 2 2 3 2 2 2" xfId="31296" xr:uid="{00000000-0005-0000-0000-0000C8880000}"/>
    <cellStyle name="표준 288 2 2 3 2 3" xfId="31297" xr:uid="{00000000-0005-0000-0000-0000C9880000}"/>
    <cellStyle name="표준 288 2 2 3 3" xfId="31298" xr:uid="{00000000-0005-0000-0000-0000CA880000}"/>
    <cellStyle name="표준 288 2 2 3 3 2" xfId="31299" xr:uid="{00000000-0005-0000-0000-0000CB880000}"/>
    <cellStyle name="표준 288 2 2 3 4" xfId="31300" xr:uid="{00000000-0005-0000-0000-0000CC880000}"/>
    <cellStyle name="표준 288 2 2 4" xfId="31301" xr:uid="{00000000-0005-0000-0000-0000CD880000}"/>
    <cellStyle name="표준 288 2 2 4 2" xfId="31302" xr:uid="{00000000-0005-0000-0000-0000CE880000}"/>
    <cellStyle name="표준 288 2 2 4 2 2" xfId="31303" xr:uid="{00000000-0005-0000-0000-0000CF880000}"/>
    <cellStyle name="표준 288 2 2 4 3" xfId="31304" xr:uid="{00000000-0005-0000-0000-0000D0880000}"/>
    <cellStyle name="표준 288 2 2 5" xfId="31305" xr:uid="{00000000-0005-0000-0000-0000D1880000}"/>
    <cellStyle name="표준 288 2 2 5 2" xfId="31306" xr:uid="{00000000-0005-0000-0000-0000D2880000}"/>
    <cellStyle name="표준 288 2 2 6" xfId="31307" xr:uid="{00000000-0005-0000-0000-0000D3880000}"/>
    <cellStyle name="표준 288 2 3" xfId="31308" xr:uid="{00000000-0005-0000-0000-0000D4880000}"/>
    <cellStyle name="표준 288 2 3 2" xfId="31309" xr:uid="{00000000-0005-0000-0000-0000D5880000}"/>
    <cellStyle name="표준 288 2 3 2 2" xfId="31310" xr:uid="{00000000-0005-0000-0000-0000D6880000}"/>
    <cellStyle name="표준 288 2 3 2 2 2" xfId="31311" xr:uid="{00000000-0005-0000-0000-0000D7880000}"/>
    <cellStyle name="표준 288 2 3 2 2 2 2" xfId="31312" xr:uid="{00000000-0005-0000-0000-0000D8880000}"/>
    <cellStyle name="표준 288 2 3 2 2 3" xfId="31313" xr:uid="{00000000-0005-0000-0000-0000D9880000}"/>
    <cellStyle name="표준 288 2 3 2 3" xfId="31314" xr:uid="{00000000-0005-0000-0000-0000DA880000}"/>
    <cellStyle name="표준 288 2 3 2 3 2" xfId="31315" xr:uid="{00000000-0005-0000-0000-0000DB880000}"/>
    <cellStyle name="표준 288 2 3 2 4" xfId="31316" xr:uid="{00000000-0005-0000-0000-0000DC880000}"/>
    <cellStyle name="표준 288 2 3 3" xfId="31317" xr:uid="{00000000-0005-0000-0000-0000DD880000}"/>
    <cellStyle name="표준 288 2 3 3 2" xfId="31318" xr:uid="{00000000-0005-0000-0000-0000DE880000}"/>
    <cellStyle name="표준 288 2 3 3 2 2" xfId="31319" xr:uid="{00000000-0005-0000-0000-0000DF880000}"/>
    <cellStyle name="표준 288 2 3 3 2 2 2" xfId="31320" xr:uid="{00000000-0005-0000-0000-0000E0880000}"/>
    <cellStyle name="표준 288 2 3 3 2 3" xfId="31321" xr:uid="{00000000-0005-0000-0000-0000E1880000}"/>
    <cellStyle name="표준 288 2 3 3 3" xfId="31322" xr:uid="{00000000-0005-0000-0000-0000E2880000}"/>
    <cellStyle name="표준 288 2 3 3 3 2" xfId="31323" xr:uid="{00000000-0005-0000-0000-0000E3880000}"/>
    <cellStyle name="표준 288 2 3 3 4" xfId="31324" xr:uid="{00000000-0005-0000-0000-0000E4880000}"/>
    <cellStyle name="표준 288 2 3 4" xfId="31325" xr:uid="{00000000-0005-0000-0000-0000E5880000}"/>
    <cellStyle name="표준 288 2 3 4 2" xfId="31326" xr:uid="{00000000-0005-0000-0000-0000E6880000}"/>
    <cellStyle name="표준 288 2 3 4 2 2" xfId="31327" xr:uid="{00000000-0005-0000-0000-0000E7880000}"/>
    <cellStyle name="표준 288 2 3 4 3" xfId="31328" xr:uid="{00000000-0005-0000-0000-0000E8880000}"/>
    <cellStyle name="표준 288 2 3 5" xfId="31329" xr:uid="{00000000-0005-0000-0000-0000E9880000}"/>
    <cellStyle name="표준 288 2 3 5 2" xfId="31330" xr:uid="{00000000-0005-0000-0000-0000EA880000}"/>
    <cellStyle name="표준 288 2 3 6" xfId="31331" xr:uid="{00000000-0005-0000-0000-0000EB880000}"/>
    <cellStyle name="표준 288 2 4" xfId="31332" xr:uid="{00000000-0005-0000-0000-0000EC880000}"/>
    <cellStyle name="표준 288 2 4 2" xfId="31333" xr:uid="{00000000-0005-0000-0000-0000ED880000}"/>
    <cellStyle name="표준 288 2 4 2 2" xfId="31334" xr:uid="{00000000-0005-0000-0000-0000EE880000}"/>
    <cellStyle name="표준 288 2 4 2 2 2" xfId="31335" xr:uid="{00000000-0005-0000-0000-0000EF880000}"/>
    <cellStyle name="표준 288 2 4 2 3" xfId="31336" xr:uid="{00000000-0005-0000-0000-0000F0880000}"/>
    <cellStyle name="표준 288 2 4 3" xfId="31337" xr:uid="{00000000-0005-0000-0000-0000F1880000}"/>
    <cellStyle name="표준 288 2 4 3 2" xfId="31338" xr:uid="{00000000-0005-0000-0000-0000F2880000}"/>
    <cellStyle name="표준 288 2 4 4" xfId="31339" xr:uid="{00000000-0005-0000-0000-0000F3880000}"/>
    <cellStyle name="표준 288 2 5" xfId="31340" xr:uid="{00000000-0005-0000-0000-0000F4880000}"/>
    <cellStyle name="표준 288 2 5 2" xfId="31341" xr:uid="{00000000-0005-0000-0000-0000F5880000}"/>
    <cellStyle name="표준 288 2 5 2 2" xfId="31342" xr:uid="{00000000-0005-0000-0000-0000F6880000}"/>
    <cellStyle name="표준 288 2 5 2 2 2" xfId="31343" xr:uid="{00000000-0005-0000-0000-0000F7880000}"/>
    <cellStyle name="표준 288 2 5 2 3" xfId="31344" xr:uid="{00000000-0005-0000-0000-0000F8880000}"/>
    <cellStyle name="표준 288 2 5 3" xfId="31345" xr:uid="{00000000-0005-0000-0000-0000F9880000}"/>
    <cellStyle name="표준 288 2 5 3 2" xfId="31346" xr:uid="{00000000-0005-0000-0000-0000FA880000}"/>
    <cellStyle name="표준 288 2 5 4" xfId="31347" xr:uid="{00000000-0005-0000-0000-0000FB880000}"/>
    <cellStyle name="표준 288 2 6" xfId="31348" xr:uid="{00000000-0005-0000-0000-0000FC880000}"/>
    <cellStyle name="표준 288 2 6 2" xfId="31349" xr:uid="{00000000-0005-0000-0000-0000FD880000}"/>
    <cellStyle name="표준 288 2 6 2 2" xfId="31350" xr:uid="{00000000-0005-0000-0000-0000FE880000}"/>
    <cellStyle name="표준 288 2 6 3" xfId="31351" xr:uid="{00000000-0005-0000-0000-0000FF880000}"/>
    <cellStyle name="표준 288 2 7" xfId="31352" xr:uid="{00000000-0005-0000-0000-000000890000}"/>
    <cellStyle name="표준 288 2 7 2" xfId="31353" xr:uid="{00000000-0005-0000-0000-000001890000}"/>
    <cellStyle name="표준 288 2 8" xfId="31354" xr:uid="{00000000-0005-0000-0000-000002890000}"/>
    <cellStyle name="표준 288 3" xfId="31355" xr:uid="{00000000-0005-0000-0000-000003890000}"/>
    <cellStyle name="표준 288 3 2" xfId="31356" xr:uid="{00000000-0005-0000-0000-000004890000}"/>
    <cellStyle name="표준 288 3 2 2" xfId="31357" xr:uid="{00000000-0005-0000-0000-000005890000}"/>
    <cellStyle name="표준 288 3 2 2 2" xfId="31358" xr:uid="{00000000-0005-0000-0000-000006890000}"/>
    <cellStyle name="표준 288 3 2 2 2 2" xfId="31359" xr:uid="{00000000-0005-0000-0000-000007890000}"/>
    <cellStyle name="표준 288 3 2 2 3" xfId="31360" xr:uid="{00000000-0005-0000-0000-000008890000}"/>
    <cellStyle name="표준 288 3 2 3" xfId="31361" xr:uid="{00000000-0005-0000-0000-000009890000}"/>
    <cellStyle name="표준 288 3 2 3 2" xfId="31362" xr:uid="{00000000-0005-0000-0000-00000A890000}"/>
    <cellStyle name="표준 288 3 2 4" xfId="31363" xr:uid="{00000000-0005-0000-0000-00000B890000}"/>
    <cellStyle name="표준 288 3 3" xfId="31364" xr:uid="{00000000-0005-0000-0000-00000C890000}"/>
    <cellStyle name="표준 288 3 3 2" xfId="31365" xr:uid="{00000000-0005-0000-0000-00000D890000}"/>
    <cellStyle name="표준 288 3 3 2 2" xfId="31366" xr:uid="{00000000-0005-0000-0000-00000E890000}"/>
    <cellStyle name="표준 288 3 3 2 2 2" xfId="31367" xr:uid="{00000000-0005-0000-0000-00000F890000}"/>
    <cellStyle name="표준 288 3 3 2 3" xfId="31368" xr:uid="{00000000-0005-0000-0000-000010890000}"/>
    <cellStyle name="표준 288 3 3 3" xfId="31369" xr:uid="{00000000-0005-0000-0000-000011890000}"/>
    <cellStyle name="표준 288 3 3 3 2" xfId="31370" xr:uid="{00000000-0005-0000-0000-000012890000}"/>
    <cellStyle name="표준 288 3 3 4" xfId="31371" xr:uid="{00000000-0005-0000-0000-000013890000}"/>
    <cellStyle name="표준 288 3 4" xfId="31372" xr:uid="{00000000-0005-0000-0000-000014890000}"/>
    <cellStyle name="표준 288 3 4 2" xfId="31373" xr:uid="{00000000-0005-0000-0000-000015890000}"/>
    <cellStyle name="표준 288 3 4 2 2" xfId="31374" xr:uid="{00000000-0005-0000-0000-000016890000}"/>
    <cellStyle name="표준 288 3 4 3" xfId="31375" xr:uid="{00000000-0005-0000-0000-000017890000}"/>
    <cellStyle name="표준 288 3 5" xfId="31376" xr:uid="{00000000-0005-0000-0000-000018890000}"/>
    <cellStyle name="표준 288 3 5 2" xfId="31377" xr:uid="{00000000-0005-0000-0000-000019890000}"/>
    <cellStyle name="표준 288 3 6" xfId="31378" xr:uid="{00000000-0005-0000-0000-00001A890000}"/>
    <cellStyle name="표준 288 4" xfId="31379" xr:uid="{00000000-0005-0000-0000-00001B890000}"/>
    <cellStyle name="표준 288 4 2" xfId="31380" xr:uid="{00000000-0005-0000-0000-00001C890000}"/>
    <cellStyle name="표준 288 4 2 2" xfId="31381" xr:uid="{00000000-0005-0000-0000-00001D890000}"/>
    <cellStyle name="표준 288 4 2 2 2" xfId="31382" xr:uid="{00000000-0005-0000-0000-00001E890000}"/>
    <cellStyle name="표준 288 4 2 2 2 2" xfId="31383" xr:uid="{00000000-0005-0000-0000-00001F890000}"/>
    <cellStyle name="표준 288 4 2 2 3" xfId="31384" xr:uid="{00000000-0005-0000-0000-000020890000}"/>
    <cellStyle name="표준 288 4 2 3" xfId="31385" xr:uid="{00000000-0005-0000-0000-000021890000}"/>
    <cellStyle name="표준 288 4 2 3 2" xfId="31386" xr:uid="{00000000-0005-0000-0000-000022890000}"/>
    <cellStyle name="표준 288 4 2 4" xfId="31387" xr:uid="{00000000-0005-0000-0000-000023890000}"/>
    <cellStyle name="표준 288 4 3" xfId="31388" xr:uid="{00000000-0005-0000-0000-000024890000}"/>
    <cellStyle name="표준 288 4 3 2" xfId="31389" xr:uid="{00000000-0005-0000-0000-000025890000}"/>
    <cellStyle name="표준 288 4 3 2 2" xfId="31390" xr:uid="{00000000-0005-0000-0000-000026890000}"/>
    <cellStyle name="표준 288 4 3 2 2 2" xfId="31391" xr:uid="{00000000-0005-0000-0000-000027890000}"/>
    <cellStyle name="표준 288 4 3 2 3" xfId="31392" xr:uid="{00000000-0005-0000-0000-000028890000}"/>
    <cellStyle name="표준 288 4 3 3" xfId="31393" xr:uid="{00000000-0005-0000-0000-000029890000}"/>
    <cellStyle name="표준 288 4 3 3 2" xfId="31394" xr:uid="{00000000-0005-0000-0000-00002A890000}"/>
    <cellStyle name="표준 288 4 3 4" xfId="31395" xr:uid="{00000000-0005-0000-0000-00002B890000}"/>
    <cellStyle name="표준 288 4 4" xfId="31396" xr:uid="{00000000-0005-0000-0000-00002C890000}"/>
    <cellStyle name="표준 288 4 4 2" xfId="31397" xr:uid="{00000000-0005-0000-0000-00002D890000}"/>
    <cellStyle name="표준 288 4 4 2 2" xfId="31398" xr:uid="{00000000-0005-0000-0000-00002E890000}"/>
    <cellStyle name="표준 288 4 4 3" xfId="31399" xr:uid="{00000000-0005-0000-0000-00002F890000}"/>
    <cellStyle name="표준 288 4 5" xfId="31400" xr:uid="{00000000-0005-0000-0000-000030890000}"/>
    <cellStyle name="표준 288 4 5 2" xfId="31401" xr:uid="{00000000-0005-0000-0000-000031890000}"/>
    <cellStyle name="표준 288 4 6" xfId="31402" xr:uid="{00000000-0005-0000-0000-000032890000}"/>
    <cellStyle name="표준 288 5" xfId="31403" xr:uid="{00000000-0005-0000-0000-000033890000}"/>
    <cellStyle name="표준 288 5 2" xfId="31404" xr:uid="{00000000-0005-0000-0000-000034890000}"/>
    <cellStyle name="표준 288 5 2 2" xfId="31405" xr:uid="{00000000-0005-0000-0000-000035890000}"/>
    <cellStyle name="표준 288 5 2 2 2" xfId="31406" xr:uid="{00000000-0005-0000-0000-000036890000}"/>
    <cellStyle name="표준 288 5 2 3" xfId="31407" xr:uid="{00000000-0005-0000-0000-000037890000}"/>
    <cellStyle name="표준 288 5 3" xfId="31408" xr:uid="{00000000-0005-0000-0000-000038890000}"/>
    <cellStyle name="표준 288 5 3 2" xfId="31409" xr:uid="{00000000-0005-0000-0000-000039890000}"/>
    <cellStyle name="표준 288 5 4" xfId="31410" xr:uid="{00000000-0005-0000-0000-00003A890000}"/>
    <cellStyle name="표준 288 6" xfId="31411" xr:uid="{00000000-0005-0000-0000-00003B890000}"/>
    <cellStyle name="표준 288 6 2" xfId="31412" xr:uid="{00000000-0005-0000-0000-00003C890000}"/>
    <cellStyle name="표준 288 6 2 2" xfId="31413" xr:uid="{00000000-0005-0000-0000-00003D890000}"/>
    <cellStyle name="표준 288 6 2 2 2" xfId="31414" xr:uid="{00000000-0005-0000-0000-00003E890000}"/>
    <cellStyle name="표준 288 6 2 3" xfId="31415" xr:uid="{00000000-0005-0000-0000-00003F890000}"/>
    <cellStyle name="표준 288 6 3" xfId="31416" xr:uid="{00000000-0005-0000-0000-000040890000}"/>
    <cellStyle name="표준 288 6 3 2" xfId="31417" xr:uid="{00000000-0005-0000-0000-000041890000}"/>
    <cellStyle name="표준 288 6 4" xfId="31418" xr:uid="{00000000-0005-0000-0000-000042890000}"/>
    <cellStyle name="표준 288 7" xfId="31419" xr:uid="{00000000-0005-0000-0000-000043890000}"/>
    <cellStyle name="표준 288 7 2" xfId="31420" xr:uid="{00000000-0005-0000-0000-000044890000}"/>
    <cellStyle name="표준 288 7 2 2" xfId="31421" xr:uid="{00000000-0005-0000-0000-000045890000}"/>
    <cellStyle name="표준 288 7 3" xfId="31422" xr:uid="{00000000-0005-0000-0000-000046890000}"/>
    <cellStyle name="표준 288 8" xfId="31423" xr:uid="{00000000-0005-0000-0000-000047890000}"/>
    <cellStyle name="표준 288 8 2" xfId="31424" xr:uid="{00000000-0005-0000-0000-000048890000}"/>
    <cellStyle name="표준 288 9" xfId="31425" xr:uid="{00000000-0005-0000-0000-000049890000}"/>
    <cellStyle name="표준 289" xfId="31426" xr:uid="{00000000-0005-0000-0000-00004A890000}"/>
    <cellStyle name="표준 289 2" xfId="31427" xr:uid="{00000000-0005-0000-0000-00004B890000}"/>
    <cellStyle name="표준 289 2 2" xfId="31428" xr:uid="{00000000-0005-0000-0000-00004C890000}"/>
    <cellStyle name="표준 289 2 2 2" xfId="31429" xr:uid="{00000000-0005-0000-0000-00004D890000}"/>
    <cellStyle name="표준 289 2 2 2 2" xfId="31430" xr:uid="{00000000-0005-0000-0000-00004E890000}"/>
    <cellStyle name="표준 289 2 2 2 2 2" xfId="31431" xr:uid="{00000000-0005-0000-0000-00004F890000}"/>
    <cellStyle name="표준 289 2 2 2 2 2 2" xfId="31432" xr:uid="{00000000-0005-0000-0000-000050890000}"/>
    <cellStyle name="표준 289 2 2 2 2 3" xfId="31433" xr:uid="{00000000-0005-0000-0000-000051890000}"/>
    <cellStyle name="표준 289 2 2 2 3" xfId="31434" xr:uid="{00000000-0005-0000-0000-000052890000}"/>
    <cellStyle name="표준 289 2 2 2 3 2" xfId="31435" xr:uid="{00000000-0005-0000-0000-000053890000}"/>
    <cellStyle name="표준 289 2 2 2 4" xfId="31436" xr:uid="{00000000-0005-0000-0000-000054890000}"/>
    <cellStyle name="표준 289 2 2 3" xfId="31437" xr:uid="{00000000-0005-0000-0000-000055890000}"/>
    <cellStyle name="표준 289 2 2 3 2" xfId="31438" xr:uid="{00000000-0005-0000-0000-000056890000}"/>
    <cellStyle name="표준 289 2 2 3 2 2" xfId="31439" xr:uid="{00000000-0005-0000-0000-000057890000}"/>
    <cellStyle name="표준 289 2 2 3 2 2 2" xfId="31440" xr:uid="{00000000-0005-0000-0000-000058890000}"/>
    <cellStyle name="표준 289 2 2 3 2 3" xfId="31441" xr:uid="{00000000-0005-0000-0000-000059890000}"/>
    <cellStyle name="표준 289 2 2 3 3" xfId="31442" xr:uid="{00000000-0005-0000-0000-00005A890000}"/>
    <cellStyle name="표준 289 2 2 3 3 2" xfId="31443" xr:uid="{00000000-0005-0000-0000-00005B890000}"/>
    <cellStyle name="표준 289 2 2 3 4" xfId="31444" xr:uid="{00000000-0005-0000-0000-00005C890000}"/>
    <cellStyle name="표준 289 2 2 4" xfId="31445" xr:uid="{00000000-0005-0000-0000-00005D890000}"/>
    <cellStyle name="표준 289 2 2 4 2" xfId="31446" xr:uid="{00000000-0005-0000-0000-00005E890000}"/>
    <cellStyle name="표준 289 2 2 4 2 2" xfId="31447" xr:uid="{00000000-0005-0000-0000-00005F890000}"/>
    <cellStyle name="표준 289 2 2 4 3" xfId="31448" xr:uid="{00000000-0005-0000-0000-000060890000}"/>
    <cellStyle name="표준 289 2 2 5" xfId="31449" xr:uid="{00000000-0005-0000-0000-000061890000}"/>
    <cellStyle name="표준 289 2 2 5 2" xfId="31450" xr:uid="{00000000-0005-0000-0000-000062890000}"/>
    <cellStyle name="표준 289 2 2 6" xfId="31451" xr:uid="{00000000-0005-0000-0000-000063890000}"/>
    <cellStyle name="표준 289 2 3" xfId="31452" xr:uid="{00000000-0005-0000-0000-000064890000}"/>
    <cellStyle name="표준 289 2 3 2" xfId="31453" xr:uid="{00000000-0005-0000-0000-000065890000}"/>
    <cellStyle name="표준 289 2 3 2 2" xfId="31454" xr:uid="{00000000-0005-0000-0000-000066890000}"/>
    <cellStyle name="표준 289 2 3 2 2 2" xfId="31455" xr:uid="{00000000-0005-0000-0000-000067890000}"/>
    <cellStyle name="표준 289 2 3 2 2 2 2" xfId="31456" xr:uid="{00000000-0005-0000-0000-000068890000}"/>
    <cellStyle name="표준 289 2 3 2 2 3" xfId="31457" xr:uid="{00000000-0005-0000-0000-000069890000}"/>
    <cellStyle name="표준 289 2 3 2 3" xfId="31458" xr:uid="{00000000-0005-0000-0000-00006A890000}"/>
    <cellStyle name="표준 289 2 3 2 3 2" xfId="31459" xr:uid="{00000000-0005-0000-0000-00006B890000}"/>
    <cellStyle name="표준 289 2 3 2 4" xfId="31460" xr:uid="{00000000-0005-0000-0000-00006C890000}"/>
    <cellStyle name="표준 289 2 3 3" xfId="31461" xr:uid="{00000000-0005-0000-0000-00006D890000}"/>
    <cellStyle name="표준 289 2 3 3 2" xfId="31462" xr:uid="{00000000-0005-0000-0000-00006E890000}"/>
    <cellStyle name="표준 289 2 3 3 2 2" xfId="31463" xr:uid="{00000000-0005-0000-0000-00006F890000}"/>
    <cellStyle name="표준 289 2 3 3 2 2 2" xfId="31464" xr:uid="{00000000-0005-0000-0000-000070890000}"/>
    <cellStyle name="표준 289 2 3 3 2 3" xfId="31465" xr:uid="{00000000-0005-0000-0000-000071890000}"/>
    <cellStyle name="표준 289 2 3 3 3" xfId="31466" xr:uid="{00000000-0005-0000-0000-000072890000}"/>
    <cellStyle name="표준 289 2 3 3 3 2" xfId="31467" xr:uid="{00000000-0005-0000-0000-000073890000}"/>
    <cellStyle name="표준 289 2 3 3 4" xfId="31468" xr:uid="{00000000-0005-0000-0000-000074890000}"/>
    <cellStyle name="표준 289 2 3 4" xfId="31469" xr:uid="{00000000-0005-0000-0000-000075890000}"/>
    <cellStyle name="표준 289 2 3 4 2" xfId="31470" xr:uid="{00000000-0005-0000-0000-000076890000}"/>
    <cellStyle name="표준 289 2 3 4 2 2" xfId="31471" xr:uid="{00000000-0005-0000-0000-000077890000}"/>
    <cellStyle name="표준 289 2 3 4 3" xfId="31472" xr:uid="{00000000-0005-0000-0000-000078890000}"/>
    <cellStyle name="표준 289 2 3 5" xfId="31473" xr:uid="{00000000-0005-0000-0000-000079890000}"/>
    <cellStyle name="표준 289 2 3 5 2" xfId="31474" xr:uid="{00000000-0005-0000-0000-00007A890000}"/>
    <cellStyle name="표준 289 2 3 6" xfId="31475" xr:uid="{00000000-0005-0000-0000-00007B890000}"/>
    <cellStyle name="표준 289 2 4" xfId="31476" xr:uid="{00000000-0005-0000-0000-00007C890000}"/>
    <cellStyle name="표준 289 2 4 2" xfId="31477" xr:uid="{00000000-0005-0000-0000-00007D890000}"/>
    <cellStyle name="표준 289 2 4 2 2" xfId="31478" xr:uid="{00000000-0005-0000-0000-00007E890000}"/>
    <cellStyle name="표준 289 2 4 2 2 2" xfId="31479" xr:uid="{00000000-0005-0000-0000-00007F890000}"/>
    <cellStyle name="표준 289 2 4 2 3" xfId="31480" xr:uid="{00000000-0005-0000-0000-000080890000}"/>
    <cellStyle name="표준 289 2 4 3" xfId="31481" xr:uid="{00000000-0005-0000-0000-000081890000}"/>
    <cellStyle name="표준 289 2 4 3 2" xfId="31482" xr:uid="{00000000-0005-0000-0000-000082890000}"/>
    <cellStyle name="표준 289 2 4 4" xfId="31483" xr:uid="{00000000-0005-0000-0000-000083890000}"/>
    <cellStyle name="표준 289 2 5" xfId="31484" xr:uid="{00000000-0005-0000-0000-000084890000}"/>
    <cellStyle name="표준 289 2 5 2" xfId="31485" xr:uid="{00000000-0005-0000-0000-000085890000}"/>
    <cellStyle name="표준 289 2 5 2 2" xfId="31486" xr:uid="{00000000-0005-0000-0000-000086890000}"/>
    <cellStyle name="표준 289 2 5 2 2 2" xfId="31487" xr:uid="{00000000-0005-0000-0000-000087890000}"/>
    <cellStyle name="표준 289 2 5 2 3" xfId="31488" xr:uid="{00000000-0005-0000-0000-000088890000}"/>
    <cellStyle name="표준 289 2 5 3" xfId="31489" xr:uid="{00000000-0005-0000-0000-000089890000}"/>
    <cellStyle name="표준 289 2 5 3 2" xfId="31490" xr:uid="{00000000-0005-0000-0000-00008A890000}"/>
    <cellStyle name="표준 289 2 5 4" xfId="31491" xr:uid="{00000000-0005-0000-0000-00008B890000}"/>
    <cellStyle name="표준 289 2 6" xfId="31492" xr:uid="{00000000-0005-0000-0000-00008C890000}"/>
    <cellStyle name="표준 289 2 6 2" xfId="31493" xr:uid="{00000000-0005-0000-0000-00008D890000}"/>
    <cellStyle name="표준 289 2 6 2 2" xfId="31494" xr:uid="{00000000-0005-0000-0000-00008E890000}"/>
    <cellStyle name="표준 289 2 6 3" xfId="31495" xr:uid="{00000000-0005-0000-0000-00008F890000}"/>
    <cellStyle name="표준 289 2 7" xfId="31496" xr:uid="{00000000-0005-0000-0000-000090890000}"/>
    <cellStyle name="표준 289 2 7 2" xfId="31497" xr:uid="{00000000-0005-0000-0000-000091890000}"/>
    <cellStyle name="표준 289 2 8" xfId="31498" xr:uid="{00000000-0005-0000-0000-000092890000}"/>
    <cellStyle name="표준 289 3" xfId="31499" xr:uid="{00000000-0005-0000-0000-000093890000}"/>
    <cellStyle name="표준 289 3 2" xfId="31500" xr:uid="{00000000-0005-0000-0000-000094890000}"/>
    <cellStyle name="표준 289 3 2 2" xfId="31501" xr:uid="{00000000-0005-0000-0000-000095890000}"/>
    <cellStyle name="표준 289 3 2 2 2" xfId="31502" xr:uid="{00000000-0005-0000-0000-000096890000}"/>
    <cellStyle name="표준 289 3 2 2 2 2" xfId="31503" xr:uid="{00000000-0005-0000-0000-000097890000}"/>
    <cellStyle name="표준 289 3 2 2 3" xfId="31504" xr:uid="{00000000-0005-0000-0000-000098890000}"/>
    <cellStyle name="표준 289 3 2 3" xfId="31505" xr:uid="{00000000-0005-0000-0000-000099890000}"/>
    <cellStyle name="표준 289 3 2 3 2" xfId="31506" xr:uid="{00000000-0005-0000-0000-00009A890000}"/>
    <cellStyle name="표준 289 3 2 4" xfId="31507" xr:uid="{00000000-0005-0000-0000-00009B890000}"/>
    <cellStyle name="표준 289 3 3" xfId="31508" xr:uid="{00000000-0005-0000-0000-00009C890000}"/>
    <cellStyle name="표준 289 3 3 2" xfId="31509" xr:uid="{00000000-0005-0000-0000-00009D890000}"/>
    <cellStyle name="표준 289 3 3 2 2" xfId="31510" xr:uid="{00000000-0005-0000-0000-00009E890000}"/>
    <cellStyle name="표준 289 3 3 2 2 2" xfId="31511" xr:uid="{00000000-0005-0000-0000-00009F890000}"/>
    <cellStyle name="표준 289 3 3 2 3" xfId="31512" xr:uid="{00000000-0005-0000-0000-0000A0890000}"/>
    <cellStyle name="표준 289 3 3 3" xfId="31513" xr:uid="{00000000-0005-0000-0000-0000A1890000}"/>
    <cellStyle name="표준 289 3 3 3 2" xfId="31514" xr:uid="{00000000-0005-0000-0000-0000A2890000}"/>
    <cellStyle name="표준 289 3 3 4" xfId="31515" xr:uid="{00000000-0005-0000-0000-0000A3890000}"/>
    <cellStyle name="표준 289 3 4" xfId="31516" xr:uid="{00000000-0005-0000-0000-0000A4890000}"/>
    <cellStyle name="표준 289 3 4 2" xfId="31517" xr:uid="{00000000-0005-0000-0000-0000A5890000}"/>
    <cellStyle name="표준 289 3 4 2 2" xfId="31518" xr:uid="{00000000-0005-0000-0000-0000A6890000}"/>
    <cellStyle name="표준 289 3 4 3" xfId="31519" xr:uid="{00000000-0005-0000-0000-0000A7890000}"/>
    <cellStyle name="표준 289 3 5" xfId="31520" xr:uid="{00000000-0005-0000-0000-0000A8890000}"/>
    <cellStyle name="표준 289 3 5 2" xfId="31521" xr:uid="{00000000-0005-0000-0000-0000A9890000}"/>
    <cellStyle name="표준 289 3 6" xfId="31522" xr:uid="{00000000-0005-0000-0000-0000AA890000}"/>
    <cellStyle name="표준 289 4" xfId="31523" xr:uid="{00000000-0005-0000-0000-0000AB890000}"/>
    <cellStyle name="표준 289 4 2" xfId="31524" xr:uid="{00000000-0005-0000-0000-0000AC890000}"/>
    <cellStyle name="표준 289 4 2 2" xfId="31525" xr:uid="{00000000-0005-0000-0000-0000AD890000}"/>
    <cellStyle name="표준 289 4 2 2 2" xfId="31526" xr:uid="{00000000-0005-0000-0000-0000AE890000}"/>
    <cellStyle name="표준 289 4 2 2 2 2" xfId="31527" xr:uid="{00000000-0005-0000-0000-0000AF890000}"/>
    <cellStyle name="표준 289 4 2 2 3" xfId="31528" xr:uid="{00000000-0005-0000-0000-0000B0890000}"/>
    <cellStyle name="표준 289 4 2 3" xfId="31529" xr:uid="{00000000-0005-0000-0000-0000B1890000}"/>
    <cellStyle name="표준 289 4 2 3 2" xfId="31530" xr:uid="{00000000-0005-0000-0000-0000B2890000}"/>
    <cellStyle name="표준 289 4 2 4" xfId="31531" xr:uid="{00000000-0005-0000-0000-0000B3890000}"/>
    <cellStyle name="표준 289 4 3" xfId="31532" xr:uid="{00000000-0005-0000-0000-0000B4890000}"/>
    <cellStyle name="표준 289 4 3 2" xfId="31533" xr:uid="{00000000-0005-0000-0000-0000B5890000}"/>
    <cellStyle name="표준 289 4 3 2 2" xfId="31534" xr:uid="{00000000-0005-0000-0000-0000B6890000}"/>
    <cellStyle name="표준 289 4 3 2 2 2" xfId="31535" xr:uid="{00000000-0005-0000-0000-0000B7890000}"/>
    <cellStyle name="표준 289 4 3 2 3" xfId="31536" xr:uid="{00000000-0005-0000-0000-0000B8890000}"/>
    <cellStyle name="표준 289 4 3 3" xfId="31537" xr:uid="{00000000-0005-0000-0000-0000B9890000}"/>
    <cellStyle name="표준 289 4 3 3 2" xfId="31538" xr:uid="{00000000-0005-0000-0000-0000BA890000}"/>
    <cellStyle name="표준 289 4 3 4" xfId="31539" xr:uid="{00000000-0005-0000-0000-0000BB890000}"/>
    <cellStyle name="표준 289 4 4" xfId="31540" xr:uid="{00000000-0005-0000-0000-0000BC890000}"/>
    <cellStyle name="표준 289 4 4 2" xfId="31541" xr:uid="{00000000-0005-0000-0000-0000BD890000}"/>
    <cellStyle name="표준 289 4 4 2 2" xfId="31542" xr:uid="{00000000-0005-0000-0000-0000BE890000}"/>
    <cellStyle name="표준 289 4 4 3" xfId="31543" xr:uid="{00000000-0005-0000-0000-0000BF890000}"/>
    <cellStyle name="표준 289 4 5" xfId="31544" xr:uid="{00000000-0005-0000-0000-0000C0890000}"/>
    <cellStyle name="표준 289 4 5 2" xfId="31545" xr:uid="{00000000-0005-0000-0000-0000C1890000}"/>
    <cellStyle name="표준 289 4 6" xfId="31546" xr:uid="{00000000-0005-0000-0000-0000C2890000}"/>
    <cellStyle name="표준 289 5" xfId="31547" xr:uid="{00000000-0005-0000-0000-0000C3890000}"/>
    <cellStyle name="표준 289 5 2" xfId="31548" xr:uid="{00000000-0005-0000-0000-0000C4890000}"/>
    <cellStyle name="표준 289 5 2 2" xfId="31549" xr:uid="{00000000-0005-0000-0000-0000C5890000}"/>
    <cellStyle name="표준 289 5 2 2 2" xfId="31550" xr:uid="{00000000-0005-0000-0000-0000C6890000}"/>
    <cellStyle name="표준 289 5 2 3" xfId="31551" xr:uid="{00000000-0005-0000-0000-0000C7890000}"/>
    <cellStyle name="표준 289 5 3" xfId="31552" xr:uid="{00000000-0005-0000-0000-0000C8890000}"/>
    <cellStyle name="표준 289 5 3 2" xfId="31553" xr:uid="{00000000-0005-0000-0000-0000C9890000}"/>
    <cellStyle name="표준 289 5 4" xfId="31554" xr:uid="{00000000-0005-0000-0000-0000CA890000}"/>
    <cellStyle name="표준 289 6" xfId="31555" xr:uid="{00000000-0005-0000-0000-0000CB890000}"/>
    <cellStyle name="표준 289 6 2" xfId="31556" xr:uid="{00000000-0005-0000-0000-0000CC890000}"/>
    <cellStyle name="표준 289 6 2 2" xfId="31557" xr:uid="{00000000-0005-0000-0000-0000CD890000}"/>
    <cellStyle name="표준 289 6 2 2 2" xfId="31558" xr:uid="{00000000-0005-0000-0000-0000CE890000}"/>
    <cellStyle name="표준 289 6 2 3" xfId="31559" xr:uid="{00000000-0005-0000-0000-0000CF890000}"/>
    <cellStyle name="표준 289 6 3" xfId="31560" xr:uid="{00000000-0005-0000-0000-0000D0890000}"/>
    <cellStyle name="표준 289 6 3 2" xfId="31561" xr:uid="{00000000-0005-0000-0000-0000D1890000}"/>
    <cellStyle name="표준 289 6 4" xfId="31562" xr:uid="{00000000-0005-0000-0000-0000D2890000}"/>
    <cellStyle name="표준 289 7" xfId="31563" xr:uid="{00000000-0005-0000-0000-0000D3890000}"/>
    <cellStyle name="표준 289 7 2" xfId="31564" xr:uid="{00000000-0005-0000-0000-0000D4890000}"/>
    <cellStyle name="표준 289 7 2 2" xfId="31565" xr:uid="{00000000-0005-0000-0000-0000D5890000}"/>
    <cellStyle name="표준 289 7 3" xfId="31566" xr:uid="{00000000-0005-0000-0000-0000D6890000}"/>
    <cellStyle name="표준 289 8" xfId="31567" xr:uid="{00000000-0005-0000-0000-0000D7890000}"/>
    <cellStyle name="표준 289 8 2" xfId="31568" xr:uid="{00000000-0005-0000-0000-0000D8890000}"/>
    <cellStyle name="표준 289 9" xfId="31569" xr:uid="{00000000-0005-0000-0000-0000D9890000}"/>
    <cellStyle name="표준 29" xfId="31570" xr:uid="{00000000-0005-0000-0000-0000DA890000}"/>
    <cellStyle name="표준 29 2" xfId="36637" xr:uid="{00000000-0005-0000-0000-0000DB890000}"/>
    <cellStyle name="표준 290" xfId="31571" xr:uid="{00000000-0005-0000-0000-0000DC890000}"/>
    <cellStyle name="표준 290 2" xfId="31572" xr:uid="{00000000-0005-0000-0000-0000DD890000}"/>
    <cellStyle name="표준 290 2 2" xfId="31573" xr:uid="{00000000-0005-0000-0000-0000DE890000}"/>
    <cellStyle name="표준 290 2 2 2" xfId="31574" xr:uid="{00000000-0005-0000-0000-0000DF890000}"/>
    <cellStyle name="표준 290 2 2 2 2" xfId="31575" xr:uid="{00000000-0005-0000-0000-0000E0890000}"/>
    <cellStyle name="표준 290 2 2 2 2 2" xfId="31576" xr:uid="{00000000-0005-0000-0000-0000E1890000}"/>
    <cellStyle name="표준 290 2 2 2 2 2 2" xfId="31577" xr:uid="{00000000-0005-0000-0000-0000E2890000}"/>
    <cellStyle name="표준 290 2 2 2 2 3" xfId="31578" xr:uid="{00000000-0005-0000-0000-0000E3890000}"/>
    <cellStyle name="표준 290 2 2 2 3" xfId="31579" xr:uid="{00000000-0005-0000-0000-0000E4890000}"/>
    <cellStyle name="표준 290 2 2 2 3 2" xfId="31580" xr:uid="{00000000-0005-0000-0000-0000E5890000}"/>
    <cellStyle name="표준 290 2 2 2 4" xfId="31581" xr:uid="{00000000-0005-0000-0000-0000E6890000}"/>
    <cellStyle name="표준 290 2 2 3" xfId="31582" xr:uid="{00000000-0005-0000-0000-0000E7890000}"/>
    <cellStyle name="표준 290 2 2 3 2" xfId="31583" xr:uid="{00000000-0005-0000-0000-0000E8890000}"/>
    <cellStyle name="표준 290 2 2 3 2 2" xfId="31584" xr:uid="{00000000-0005-0000-0000-0000E9890000}"/>
    <cellStyle name="표준 290 2 2 3 2 2 2" xfId="31585" xr:uid="{00000000-0005-0000-0000-0000EA890000}"/>
    <cellStyle name="표준 290 2 2 3 2 3" xfId="31586" xr:uid="{00000000-0005-0000-0000-0000EB890000}"/>
    <cellStyle name="표준 290 2 2 3 3" xfId="31587" xr:uid="{00000000-0005-0000-0000-0000EC890000}"/>
    <cellStyle name="표준 290 2 2 3 3 2" xfId="31588" xr:uid="{00000000-0005-0000-0000-0000ED890000}"/>
    <cellStyle name="표준 290 2 2 3 4" xfId="31589" xr:uid="{00000000-0005-0000-0000-0000EE890000}"/>
    <cellStyle name="표준 290 2 2 4" xfId="31590" xr:uid="{00000000-0005-0000-0000-0000EF890000}"/>
    <cellStyle name="표준 290 2 2 4 2" xfId="31591" xr:uid="{00000000-0005-0000-0000-0000F0890000}"/>
    <cellStyle name="표준 290 2 2 4 2 2" xfId="31592" xr:uid="{00000000-0005-0000-0000-0000F1890000}"/>
    <cellStyle name="표준 290 2 2 4 3" xfId="31593" xr:uid="{00000000-0005-0000-0000-0000F2890000}"/>
    <cellStyle name="표준 290 2 2 5" xfId="31594" xr:uid="{00000000-0005-0000-0000-0000F3890000}"/>
    <cellStyle name="표준 290 2 2 5 2" xfId="31595" xr:uid="{00000000-0005-0000-0000-0000F4890000}"/>
    <cellStyle name="표준 290 2 2 6" xfId="31596" xr:uid="{00000000-0005-0000-0000-0000F5890000}"/>
    <cellStyle name="표준 290 2 3" xfId="31597" xr:uid="{00000000-0005-0000-0000-0000F6890000}"/>
    <cellStyle name="표준 290 2 3 2" xfId="31598" xr:uid="{00000000-0005-0000-0000-0000F7890000}"/>
    <cellStyle name="표준 290 2 3 2 2" xfId="31599" xr:uid="{00000000-0005-0000-0000-0000F8890000}"/>
    <cellStyle name="표준 290 2 3 2 2 2" xfId="31600" xr:uid="{00000000-0005-0000-0000-0000F9890000}"/>
    <cellStyle name="표준 290 2 3 2 2 2 2" xfId="31601" xr:uid="{00000000-0005-0000-0000-0000FA890000}"/>
    <cellStyle name="표준 290 2 3 2 2 3" xfId="31602" xr:uid="{00000000-0005-0000-0000-0000FB890000}"/>
    <cellStyle name="표준 290 2 3 2 3" xfId="31603" xr:uid="{00000000-0005-0000-0000-0000FC890000}"/>
    <cellStyle name="표준 290 2 3 2 3 2" xfId="31604" xr:uid="{00000000-0005-0000-0000-0000FD890000}"/>
    <cellStyle name="표준 290 2 3 2 4" xfId="31605" xr:uid="{00000000-0005-0000-0000-0000FE890000}"/>
    <cellStyle name="표준 290 2 3 3" xfId="31606" xr:uid="{00000000-0005-0000-0000-0000FF890000}"/>
    <cellStyle name="표준 290 2 3 3 2" xfId="31607" xr:uid="{00000000-0005-0000-0000-0000008A0000}"/>
    <cellStyle name="표준 290 2 3 3 2 2" xfId="31608" xr:uid="{00000000-0005-0000-0000-0000018A0000}"/>
    <cellStyle name="표준 290 2 3 3 2 2 2" xfId="31609" xr:uid="{00000000-0005-0000-0000-0000028A0000}"/>
    <cellStyle name="표준 290 2 3 3 2 3" xfId="31610" xr:uid="{00000000-0005-0000-0000-0000038A0000}"/>
    <cellStyle name="표준 290 2 3 3 3" xfId="31611" xr:uid="{00000000-0005-0000-0000-0000048A0000}"/>
    <cellStyle name="표준 290 2 3 3 3 2" xfId="31612" xr:uid="{00000000-0005-0000-0000-0000058A0000}"/>
    <cellStyle name="표준 290 2 3 3 4" xfId="31613" xr:uid="{00000000-0005-0000-0000-0000068A0000}"/>
    <cellStyle name="표준 290 2 3 4" xfId="31614" xr:uid="{00000000-0005-0000-0000-0000078A0000}"/>
    <cellStyle name="표준 290 2 3 4 2" xfId="31615" xr:uid="{00000000-0005-0000-0000-0000088A0000}"/>
    <cellStyle name="표준 290 2 3 4 2 2" xfId="31616" xr:uid="{00000000-0005-0000-0000-0000098A0000}"/>
    <cellStyle name="표준 290 2 3 4 3" xfId="31617" xr:uid="{00000000-0005-0000-0000-00000A8A0000}"/>
    <cellStyle name="표준 290 2 3 5" xfId="31618" xr:uid="{00000000-0005-0000-0000-00000B8A0000}"/>
    <cellStyle name="표준 290 2 3 5 2" xfId="31619" xr:uid="{00000000-0005-0000-0000-00000C8A0000}"/>
    <cellStyle name="표준 290 2 3 6" xfId="31620" xr:uid="{00000000-0005-0000-0000-00000D8A0000}"/>
    <cellStyle name="표준 290 2 4" xfId="31621" xr:uid="{00000000-0005-0000-0000-00000E8A0000}"/>
    <cellStyle name="표준 290 2 4 2" xfId="31622" xr:uid="{00000000-0005-0000-0000-00000F8A0000}"/>
    <cellStyle name="표준 290 2 4 2 2" xfId="31623" xr:uid="{00000000-0005-0000-0000-0000108A0000}"/>
    <cellStyle name="표준 290 2 4 2 2 2" xfId="31624" xr:uid="{00000000-0005-0000-0000-0000118A0000}"/>
    <cellStyle name="표준 290 2 4 2 3" xfId="31625" xr:uid="{00000000-0005-0000-0000-0000128A0000}"/>
    <cellStyle name="표준 290 2 4 3" xfId="31626" xr:uid="{00000000-0005-0000-0000-0000138A0000}"/>
    <cellStyle name="표준 290 2 4 3 2" xfId="31627" xr:uid="{00000000-0005-0000-0000-0000148A0000}"/>
    <cellStyle name="표준 290 2 4 4" xfId="31628" xr:uid="{00000000-0005-0000-0000-0000158A0000}"/>
    <cellStyle name="표준 290 2 5" xfId="31629" xr:uid="{00000000-0005-0000-0000-0000168A0000}"/>
    <cellStyle name="표준 290 2 5 2" xfId="31630" xr:uid="{00000000-0005-0000-0000-0000178A0000}"/>
    <cellStyle name="표준 290 2 5 2 2" xfId="31631" xr:uid="{00000000-0005-0000-0000-0000188A0000}"/>
    <cellStyle name="표준 290 2 5 2 2 2" xfId="31632" xr:uid="{00000000-0005-0000-0000-0000198A0000}"/>
    <cellStyle name="표준 290 2 5 2 3" xfId="31633" xr:uid="{00000000-0005-0000-0000-00001A8A0000}"/>
    <cellStyle name="표준 290 2 5 3" xfId="31634" xr:uid="{00000000-0005-0000-0000-00001B8A0000}"/>
    <cellStyle name="표준 290 2 5 3 2" xfId="31635" xr:uid="{00000000-0005-0000-0000-00001C8A0000}"/>
    <cellStyle name="표준 290 2 5 4" xfId="31636" xr:uid="{00000000-0005-0000-0000-00001D8A0000}"/>
    <cellStyle name="표준 290 2 6" xfId="31637" xr:uid="{00000000-0005-0000-0000-00001E8A0000}"/>
    <cellStyle name="표준 290 2 6 2" xfId="31638" xr:uid="{00000000-0005-0000-0000-00001F8A0000}"/>
    <cellStyle name="표준 290 2 6 2 2" xfId="31639" xr:uid="{00000000-0005-0000-0000-0000208A0000}"/>
    <cellStyle name="표준 290 2 6 3" xfId="31640" xr:uid="{00000000-0005-0000-0000-0000218A0000}"/>
    <cellStyle name="표준 290 2 7" xfId="31641" xr:uid="{00000000-0005-0000-0000-0000228A0000}"/>
    <cellStyle name="표준 290 2 7 2" xfId="31642" xr:uid="{00000000-0005-0000-0000-0000238A0000}"/>
    <cellStyle name="표준 290 2 8" xfId="31643" xr:uid="{00000000-0005-0000-0000-0000248A0000}"/>
    <cellStyle name="표준 290 3" xfId="31644" xr:uid="{00000000-0005-0000-0000-0000258A0000}"/>
    <cellStyle name="표준 290 3 2" xfId="31645" xr:uid="{00000000-0005-0000-0000-0000268A0000}"/>
    <cellStyle name="표준 290 3 2 2" xfId="31646" xr:uid="{00000000-0005-0000-0000-0000278A0000}"/>
    <cellStyle name="표준 290 3 2 2 2" xfId="31647" xr:uid="{00000000-0005-0000-0000-0000288A0000}"/>
    <cellStyle name="표준 290 3 2 2 2 2" xfId="31648" xr:uid="{00000000-0005-0000-0000-0000298A0000}"/>
    <cellStyle name="표준 290 3 2 2 3" xfId="31649" xr:uid="{00000000-0005-0000-0000-00002A8A0000}"/>
    <cellStyle name="표준 290 3 2 3" xfId="31650" xr:uid="{00000000-0005-0000-0000-00002B8A0000}"/>
    <cellStyle name="표준 290 3 2 3 2" xfId="31651" xr:uid="{00000000-0005-0000-0000-00002C8A0000}"/>
    <cellStyle name="표준 290 3 2 4" xfId="31652" xr:uid="{00000000-0005-0000-0000-00002D8A0000}"/>
    <cellStyle name="표준 290 3 3" xfId="31653" xr:uid="{00000000-0005-0000-0000-00002E8A0000}"/>
    <cellStyle name="표준 290 3 3 2" xfId="31654" xr:uid="{00000000-0005-0000-0000-00002F8A0000}"/>
    <cellStyle name="표준 290 3 3 2 2" xfId="31655" xr:uid="{00000000-0005-0000-0000-0000308A0000}"/>
    <cellStyle name="표준 290 3 3 2 2 2" xfId="31656" xr:uid="{00000000-0005-0000-0000-0000318A0000}"/>
    <cellStyle name="표준 290 3 3 2 3" xfId="31657" xr:uid="{00000000-0005-0000-0000-0000328A0000}"/>
    <cellStyle name="표준 290 3 3 3" xfId="31658" xr:uid="{00000000-0005-0000-0000-0000338A0000}"/>
    <cellStyle name="표준 290 3 3 3 2" xfId="31659" xr:uid="{00000000-0005-0000-0000-0000348A0000}"/>
    <cellStyle name="표준 290 3 3 4" xfId="31660" xr:uid="{00000000-0005-0000-0000-0000358A0000}"/>
    <cellStyle name="표준 290 3 4" xfId="31661" xr:uid="{00000000-0005-0000-0000-0000368A0000}"/>
    <cellStyle name="표준 290 3 4 2" xfId="31662" xr:uid="{00000000-0005-0000-0000-0000378A0000}"/>
    <cellStyle name="표준 290 3 4 2 2" xfId="31663" xr:uid="{00000000-0005-0000-0000-0000388A0000}"/>
    <cellStyle name="표준 290 3 4 3" xfId="31664" xr:uid="{00000000-0005-0000-0000-0000398A0000}"/>
    <cellStyle name="표준 290 3 5" xfId="31665" xr:uid="{00000000-0005-0000-0000-00003A8A0000}"/>
    <cellStyle name="표준 290 3 5 2" xfId="31666" xr:uid="{00000000-0005-0000-0000-00003B8A0000}"/>
    <cellStyle name="표준 290 3 6" xfId="31667" xr:uid="{00000000-0005-0000-0000-00003C8A0000}"/>
    <cellStyle name="표준 290 4" xfId="31668" xr:uid="{00000000-0005-0000-0000-00003D8A0000}"/>
    <cellStyle name="표준 290 4 2" xfId="31669" xr:uid="{00000000-0005-0000-0000-00003E8A0000}"/>
    <cellStyle name="표준 290 4 2 2" xfId="31670" xr:uid="{00000000-0005-0000-0000-00003F8A0000}"/>
    <cellStyle name="표준 290 4 2 2 2" xfId="31671" xr:uid="{00000000-0005-0000-0000-0000408A0000}"/>
    <cellStyle name="표준 290 4 2 2 2 2" xfId="31672" xr:uid="{00000000-0005-0000-0000-0000418A0000}"/>
    <cellStyle name="표준 290 4 2 2 3" xfId="31673" xr:uid="{00000000-0005-0000-0000-0000428A0000}"/>
    <cellStyle name="표준 290 4 2 3" xfId="31674" xr:uid="{00000000-0005-0000-0000-0000438A0000}"/>
    <cellStyle name="표준 290 4 2 3 2" xfId="31675" xr:uid="{00000000-0005-0000-0000-0000448A0000}"/>
    <cellStyle name="표준 290 4 2 4" xfId="31676" xr:uid="{00000000-0005-0000-0000-0000458A0000}"/>
    <cellStyle name="표준 290 4 3" xfId="31677" xr:uid="{00000000-0005-0000-0000-0000468A0000}"/>
    <cellStyle name="표준 290 4 3 2" xfId="31678" xr:uid="{00000000-0005-0000-0000-0000478A0000}"/>
    <cellStyle name="표준 290 4 3 2 2" xfId="31679" xr:uid="{00000000-0005-0000-0000-0000488A0000}"/>
    <cellStyle name="표준 290 4 3 2 2 2" xfId="31680" xr:uid="{00000000-0005-0000-0000-0000498A0000}"/>
    <cellStyle name="표준 290 4 3 2 3" xfId="31681" xr:uid="{00000000-0005-0000-0000-00004A8A0000}"/>
    <cellStyle name="표준 290 4 3 3" xfId="31682" xr:uid="{00000000-0005-0000-0000-00004B8A0000}"/>
    <cellStyle name="표준 290 4 3 3 2" xfId="31683" xr:uid="{00000000-0005-0000-0000-00004C8A0000}"/>
    <cellStyle name="표준 290 4 3 4" xfId="31684" xr:uid="{00000000-0005-0000-0000-00004D8A0000}"/>
    <cellStyle name="표준 290 4 4" xfId="31685" xr:uid="{00000000-0005-0000-0000-00004E8A0000}"/>
    <cellStyle name="표준 290 4 4 2" xfId="31686" xr:uid="{00000000-0005-0000-0000-00004F8A0000}"/>
    <cellStyle name="표준 290 4 4 2 2" xfId="31687" xr:uid="{00000000-0005-0000-0000-0000508A0000}"/>
    <cellStyle name="표준 290 4 4 3" xfId="31688" xr:uid="{00000000-0005-0000-0000-0000518A0000}"/>
    <cellStyle name="표준 290 4 5" xfId="31689" xr:uid="{00000000-0005-0000-0000-0000528A0000}"/>
    <cellStyle name="표준 290 4 5 2" xfId="31690" xr:uid="{00000000-0005-0000-0000-0000538A0000}"/>
    <cellStyle name="표준 290 4 6" xfId="31691" xr:uid="{00000000-0005-0000-0000-0000548A0000}"/>
    <cellStyle name="표준 290 5" xfId="31692" xr:uid="{00000000-0005-0000-0000-0000558A0000}"/>
    <cellStyle name="표준 290 5 2" xfId="31693" xr:uid="{00000000-0005-0000-0000-0000568A0000}"/>
    <cellStyle name="표준 290 5 2 2" xfId="31694" xr:uid="{00000000-0005-0000-0000-0000578A0000}"/>
    <cellStyle name="표준 290 5 2 2 2" xfId="31695" xr:uid="{00000000-0005-0000-0000-0000588A0000}"/>
    <cellStyle name="표준 290 5 2 3" xfId="31696" xr:uid="{00000000-0005-0000-0000-0000598A0000}"/>
    <cellStyle name="표준 290 5 3" xfId="31697" xr:uid="{00000000-0005-0000-0000-00005A8A0000}"/>
    <cellStyle name="표준 290 5 3 2" xfId="31698" xr:uid="{00000000-0005-0000-0000-00005B8A0000}"/>
    <cellStyle name="표준 290 5 4" xfId="31699" xr:uid="{00000000-0005-0000-0000-00005C8A0000}"/>
    <cellStyle name="표준 290 6" xfId="31700" xr:uid="{00000000-0005-0000-0000-00005D8A0000}"/>
    <cellStyle name="표준 290 6 2" xfId="31701" xr:uid="{00000000-0005-0000-0000-00005E8A0000}"/>
    <cellStyle name="표준 290 6 2 2" xfId="31702" xr:uid="{00000000-0005-0000-0000-00005F8A0000}"/>
    <cellStyle name="표준 290 6 2 2 2" xfId="31703" xr:uid="{00000000-0005-0000-0000-0000608A0000}"/>
    <cellStyle name="표준 290 6 2 3" xfId="31704" xr:uid="{00000000-0005-0000-0000-0000618A0000}"/>
    <cellStyle name="표준 290 6 3" xfId="31705" xr:uid="{00000000-0005-0000-0000-0000628A0000}"/>
    <cellStyle name="표준 290 6 3 2" xfId="31706" xr:uid="{00000000-0005-0000-0000-0000638A0000}"/>
    <cellStyle name="표준 290 6 4" xfId="31707" xr:uid="{00000000-0005-0000-0000-0000648A0000}"/>
    <cellStyle name="표준 290 7" xfId="31708" xr:uid="{00000000-0005-0000-0000-0000658A0000}"/>
    <cellStyle name="표준 290 7 2" xfId="31709" xr:uid="{00000000-0005-0000-0000-0000668A0000}"/>
    <cellStyle name="표준 290 7 2 2" xfId="31710" xr:uid="{00000000-0005-0000-0000-0000678A0000}"/>
    <cellStyle name="표준 290 7 3" xfId="31711" xr:uid="{00000000-0005-0000-0000-0000688A0000}"/>
    <cellStyle name="표준 290 8" xfId="31712" xr:uid="{00000000-0005-0000-0000-0000698A0000}"/>
    <cellStyle name="표준 290 8 2" xfId="31713" xr:uid="{00000000-0005-0000-0000-00006A8A0000}"/>
    <cellStyle name="표준 290 9" xfId="31714" xr:uid="{00000000-0005-0000-0000-00006B8A0000}"/>
    <cellStyle name="표준 291" xfId="31715" xr:uid="{00000000-0005-0000-0000-00006C8A0000}"/>
    <cellStyle name="표준 291 2" xfId="31716" xr:uid="{00000000-0005-0000-0000-00006D8A0000}"/>
    <cellStyle name="표준 291 2 2" xfId="31717" xr:uid="{00000000-0005-0000-0000-00006E8A0000}"/>
    <cellStyle name="표준 291 2 2 2" xfId="31718" xr:uid="{00000000-0005-0000-0000-00006F8A0000}"/>
    <cellStyle name="표준 291 2 2 2 2" xfId="31719" xr:uid="{00000000-0005-0000-0000-0000708A0000}"/>
    <cellStyle name="표준 291 2 2 2 2 2" xfId="31720" xr:uid="{00000000-0005-0000-0000-0000718A0000}"/>
    <cellStyle name="표준 291 2 2 2 2 2 2" xfId="31721" xr:uid="{00000000-0005-0000-0000-0000728A0000}"/>
    <cellStyle name="표준 291 2 2 2 2 3" xfId="31722" xr:uid="{00000000-0005-0000-0000-0000738A0000}"/>
    <cellStyle name="표준 291 2 2 2 3" xfId="31723" xr:uid="{00000000-0005-0000-0000-0000748A0000}"/>
    <cellStyle name="표준 291 2 2 2 3 2" xfId="31724" xr:uid="{00000000-0005-0000-0000-0000758A0000}"/>
    <cellStyle name="표준 291 2 2 2 4" xfId="31725" xr:uid="{00000000-0005-0000-0000-0000768A0000}"/>
    <cellStyle name="표준 291 2 2 3" xfId="31726" xr:uid="{00000000-0005-0000-0000-0000778A0000}"/>
    <cellStyle name="표준 291 2 2 3 2" xfId="31727" xr:uid="{00000000-0005-0000-0000-0000788A0000}"/>
    <cellStyle name="표준 291 2 2 3 2 2" xfId="31728" xr:uid="{00000000-0005-0000-0000-0000798A0000}"/>
    <cellStyle name="표준 291 2 2 3 2 2 2" xfId="31729" xr:uid="{00000000-0005-0000-0000-00007A8A0000}"/>
    <cellStyle name="표준 291 2 2 3 2 3" xfId="31730" xr:uid="{00000000-0005-0000-0000-00007B8A0000}"/>
    <cellStyle name="표준 291 2 2 3 3" xfId="31731" xr:uid="{00000000-0005-0000-0000-00007C8A0000}"/>
    <cellStyle name="표준 291 2 2 3 3 2" xfId="31732" xr:uid="{00000000-0005-0000-0000-00007D8A0000}"/>
    <cellStyle name="표준 291 2 2 3 4" xfId="31733" xr:uid="{00000000-0005-0000-0000-00007E8A0000}"/>
    <cellStyle name="표준 291 2 2 4" xfId="31734" xr:uid="{00000000-0005-0000-0000-00007F8A0000}"/>
    <cellStyle name="표준 291 2 2 4 2" xfId="31735" xr:uid="{00000000-0005-0000-0000-0000808A0000}"/>
    <cellStyle name="표준 291 2 2 4 2 2" xfId="31736" xr:uid="{00000000-0005-0000-0000-0000818A0000}"/>
    <cellStyle name="표준 291 2 2 4 3" xfId="31737" xr:uid="{00000000-0005-0000-0000-0000828A0000}"/>
    <cellStyle name="표준 291 2 2 5" xfId="31738" xr:uid="{00000000-0005-0000-0000-0000838A0000}"/>
    <cellStyle name="표준 291 2 2 5 2" xfId="31739" xr:uid="{00000000-0005-0000-0000-0000848A0000}"/>
    <cellStyle name="표준 291 2 2 6" xfId="31740" xr:uid="{00000000-0005-0000-0000-0000858A0000}"/>
    <cellStyle name="표준 291 2 3" xfId="31741" xr:uid="{00000000-0005-0000-0000-0000868A0000}"/>
    <cellStyle name="표준 291 2 3 2" xfId="31742" xr:uid="{00000000-0005-0000-0000-0000878A0000}"/>
    <cellStyle name="표준 291 2 3 2 2" xfId="31743" xr:uid="{00000000-0005-0000-0000-0000888A0000}"/>
    <cellStyle name="표준 291 2 3 2 2 2" xfId="31744" xr:uid="{00000000-0005-0000-0000-0000898A0000}"/>
    <cellStyle name="표준 291 2 3 2 2 2 2" xfId="31745" xr:uid="{00000000-0005-0000-0000-00008A8A0000}"/>
    <cellStyle name="표준 291 2 3 2 2 3" xfId="31746" xr:uid="{00000000-0005-0000-0000-00008B8A0000}"/>
    <cellStyle name="표준 291 2 3 2 3" xfId="31747" xr:uid="{00000000-0005-0000-0000-00008C8A0000}"/>
    <cellStyle name="표준 291 2 3 2 3 2" xfId="31748" xr:uid="{00000000-0005-0000-0000-00008D8A0000}"/>
    <cellStyle name="표준 291 2 3 2 4" xfId="31749" xr:uid="{00000000-0005-0000-0000-00008E8A0000}"/>
    <cellStyle name="표준 291 2 3 3" xfId="31750" xr:uid="{00000000-0005-0000-0000-00008F8A0000}"/>
    <cellStyle name="표준 291 2 3 3 2" xfId="31751" xr:uid="{00000000-0005-0000-0000-0000908A0000}"/>
    <cellStyle name="표준 291 2 3 3 2 2" xfId="31752" xr:uid="{00000000-0005-0000-0000-0000918A0000}"/>
    <cellStyle name="표준 291 2 3 3 2 2 2" xfId="31753" xr:uid="{00000000-0005-0000-0000-0000928A0000}"/>
    <cellStyle name="표준 291 2 3 3 2 3" xfId="31754" xr:uid="{00000000-0005-0000-0000-0000938A0000}"/>
    <cellStyle name="표준 291 2 3 3 3" xfId="31755" xr:uid="{00000000-0005-0000-0000-0000948A0000}"/>
    <cellStyle name="표준 291 2 3 3 3 2" xfId="31756" xr:uid="{00000000-0005-0000-0000-0000958A0000}"/>
    <cellStyle name="표준 291 2 3 3 4" xfId="31757" xr:uid="{00000000-0005-0000-0000-0000968A0000}"/>
    <cellStyle name="표준 291 2 3 4" xfId="31758" xr:uid="{00000000-0005-0000-0000-0000978A0000}"/>
    <cellStyle name="표준 291 2 3 4 2" xfId="31759" xr:uid="{00000000-0005-0000-0000-0000988A0000}"/>
    <cellStyle name="표준 291 2 3 4 2 2" xfId="31760" xr:uid="{00000000-0005-0000-0000-0000998A0000}"/>
    <cellStyle name="표준 291 2 3 4 3" xfId="31761" xr:uid="{00000000-0005-0000-0000-00009A8A0000}"/>
    <cellStyle name="표준 291 2 3 5" xfId="31762" xr:uid="{00000000-0005-0000-0000-00009B8A0000}"/>
    <cellStyle name="표준 291 2 3 5 2" xfId="31763" xr:uid="{00000000-0005-0000-0000-00009C8A0000}"/>
    <cellStyle name="표준 291 2 3 6" xfId="31764" xr:uid="{00000000-0005-0000-0000-00009D8A0000}"/>
    <cellStyle name="표준 291 2 4" xfId="31765" xr:uid="{00000000-0005-0000-0000-00009E8A0000}"/>
    <cellStyle name="표준 291 2 4 2" xfId="31766" xr:uid="{00000000-0005-0000-0000-00009F8A0000}"/>
    <cellStyle name="표준 291 2 4 2 2" xfId="31767" xr:uid="{00000000-0005-0000-0000-0000A08A0000}"/>
    <cellStyle name="표준 291 2 4 2 2 2" xfId="31768" xr:uid="{00000000-0005-0000-0000-0000A18A0000}"/>
    <cellStyle name="표준 291 2 4 2 3" xfId="31769" xr:uid="{00000000-0005-0000-0000-0000A28A0000}"/>
    <cellStyle name="표준 291 2 4 3" xfId="31770" xr:uid="{00000000-0005-0000-0000-0000A38A0000}"/>
    <cellStyle name="표준 291 2 4 3 2" xfId="31771" xr:uid="{00000000-0005-0000-0000-0000A48A0000}"/>
    <cellStyle name="표준 291 2 4 4" xfId="31772" xr:uid="{00000000-0005-0000-0000-0000A58A0000}"/>
    <cellStyle name="표준 291 2 5" xfId="31773" xr:uid="{00000000-0005-0000-0000-0000A68A0000}"/>
    <cellStyle name="표준 291 2 5 2" xfId="31774" xr:uid="{00000000-0005-0000-0000-0000A78A0000}"/>
    <cellStyle name="표준 291 2 5 2 2" xfId="31775" xr:uid="{00000000-0005-0000-0000-0000A88A0000}"/>
    <cellStyle name="표준 291 2 5 2 2 2" xfId="31776" xr:uid="{00000000-0005-0000-0000-0000A98A0000}"/>
    <cellStyle name="표준 291 2 5 2 3" xfId="31777" xr:uid="{00000000-0005-0000-0000-0000AA8A0000}"/>
    <cellStyle name="표준 291 2 5 3" xfId="31778" xr:uid="{00000000-0005-0000-0000-0000AB8A0000}"/>
    <cellStyle name="표준 291 2 5 3 2" xfId="31779" xr:uid="{00000000-0005-0000-0000-0000AC8A0000}"/>
    <cellStyle name="표준 291 2 5 4" xfId="31780" xr:uid="{00000000-0005-0000-0000-0000AD8A0000}"/>
    <cellStyle name="표준 291 2 6" xfId="31781" xr:uid="{00000000-0005-0000-0000-0000AE8A0000}"/>
    <cellStyle name="표준 291 2 6 2" xfId="31782" xr:uid="{00000000-0005-0000-0000-0000AF8A0000}"/>
    <cellStyle name="표준 291 2 6 2 2" xfId="31783" xr:uid="{00000000-0005-0000-0000-0000B08A0000}"/>
    <cellStyle name="표준 291 2 6 3" xfId="31784" xr:uid="{00000000-0005-0000-0000-0000B18A0000}"/>
    <cellStyle name="표준 291 2 7" xfId="31785" xr:uid="{00000000-0005-0000-0000-0000B28A0000}"/>
    <cellStyle name="표준 291 2 7 2" xfId="31786" xr:uid="{00000000-0005-0000-0000-0000B38A0000}"/>
    <cellStyle name="표준 291 2 8" xfId="31787" xr:uid="{00000000-0005-0000-0000-0000B48A0000}"/>
    <cellStyle name="표준 291 3" xfId="31788" xr:uid="{00000000-0005-0000-0000-0000B58A0000}"/>
    <cellStyle name="표준 291 3 2" xfId="31789" xr:uid="{00000000-0005-0000-0000-0000B68A0000}"/>
    <cellStyle name="표준 291 3 2 2" xfId="31790" xr:uid="{00000000-0005-0000-0000-0000B78A0000}"/>
    <cellStyle name="표준 291 3 2 2 2" xfId="31791" xr:uid="{00000000-0005-0000-0000-0000B88A0000}"/>
    <cellStyle name="표준 291 3 2 2 2 2" xfId="31792" xr:uid="{00000000-0005-0000-0000-0000B98A0000}"/>
    <cellStyle name="표준 291 3 2 2 3" xfId="31793" xr:uid="{00000000-0005-0000-0000-0000BA8A0000}"/>
    <cellStyle name="표준 291 3 2 3" xfId="31794" xr:uid="{00000000-0005-0000-0000-0000BB8A0000}"/>
    <cellStyle name="표준 291 3 2 3 2" xfId="31795" xr:uid="{00000000-0005-0000-0000-0000BC8A0000}"/>
    <cellStyle name="표준 291 3 2 4" xfId="31796" xr:uid="{00000000-0005-0000-0000-0000BD8A0000}"/>
    <cellStyle name="표준 291 3 3" xfId="31797" xr:uid="{00000000-0005-0000-0000-0000BE8A0000}"/>
    <cellStyle name="표준 291 3 3 2" xfId="31798" xr:uid="{00000000-0005-0000-0000-0000BF8A0000}"/>
    <cellStyle name="표준 291 3 3 2 2" xfId="31799" xr:uid="{00000000-0005-0000-0000-0000C08A0000}"/>
    <cellStyle name="표준 291 3 3 2 2 2" xfId="31800" xr:uid="{00000000-0005-0000-0000-0000C18A0000}"/>
    <cellStyle name="표준 291 3 3 2 3" xfId="31801" xr:uid="{00000000-0005-0000-0000-0000C28A0000}"/>
    <cellStyle name="표준 291 3 3 3" xfId="31802" xr:uid="{00000000-0005-0000-0000-0000C38A0000}"/>
    <cellStyle name="표준 291 3 3 3 2" xfId="31803" xr:uid="{00000000-0005-0000-0000-0000C48A0000}"/>
    <cellStyle name="표준 291 3 3 4" xfId="31804" xr:uid="{00000000-0005-0000-0000-0000C58A0000}"/>
    <cellStyle name="표준 291 3 4" xfId="31805" xr:uid="{00000000-0005-0000-0000-0000C68A0000}"/>
    <cellStyle name="표준 291 3 4 2" xfId="31806" xr:uid="{00000000-0005-0000-0000-0000C78A0000}"/>
    <cellStyle name="표준 291 3 4 2 2" xfId="31807" xr:uid="{00000000-0005-0000-0000-0000C88A0000}"/>
    <cellStyle name="표준 291 3 4 3" xfId="31808" xr:uid="{00000000-0005-0000-0000-0000C98A0000}"/>
    <cellStyle name="표준 291 3 5" xfId="31809" xr:uid="{00000000-0005-0000-0000-0000CA8A0000}"/>
    <cellStyle name="표준 291 3 5 2" xfId="31810" xr:uid="{00000000-0005-0000-0000-0000CB8A0000}"/>
    <cellStyle name="표준 291 3 6" xfId="31811" xr:uid="{00000000-0005-0000-0000-0000CC8A0000}"/>
    <cellStyle name="표준 291 4" xfId="31812" xr:uid="{00000000-0005-0000-0000-0000CD8A0000}"/>
    <cellStyle name="표준 291 4 2" xfId="31813" xr:uid="{00000000-0005-0000-0000-0000CE8A0000}"/>
    <cellStyle name="표준 291 4 2 2" xfId="31814" xr:uid="{00000000-0005-0000-0000-0000CF8A0000}"/>
    <cellStyle name="표준 291 4 2 2 2" xfId="31815" xr:uid="{00000000-0005-0000-0000-0000D08A0000}"/>
    <cellStyle name="표준 291 4 2 2 2 2" xfId="31816" xr:uid="{00000000-0005-0000-0000-0000D18A0000}"/>
    <cellStyle name="표준 291 4 2 2 3" xfId="31817" xr:uid="{00000000-0005-0000-0000-0000D28A0000}"/>
    <cellStyle name="표준 291 4 2 3" xfId="31818" xr:uid="{00000000-0005-0000-0000-0000D38A0000}"/>
    <cellStyle name="표준 291 4 2 3 2" xfId="31819" xr:uid="{00000000-0005-0000-0000-0000D48A0000}"/>
    <cellStyle name="표준 291 4 2 4" xfId="31820" xr:uid="{00000000-0005-0000-0000-0000D58A0000}"/>
    <cellStyle name="표준 291 4 3" xfId="31821" xr:uid="{00000000-0005-0000-0000-0000D68A0000}"/>
    <cellStyle name="표준 291 4 3 2" xfId="31822" xr:uid="{00000000-0005-0000-0000-0000D78A0000}"/>
    <cellStyle name="표준 291 4 3 2 2" xfId="31823" xr:uid="{00000000-0005-0000-0000-0000D88A0000}"/>
    <cellStyle name="표준 291 4 3 2 2 2" xfId="31824" xr:uid="{00000000-0005-0000-0000-0000D98A0000}"/>
    <cellStyle name="표준 291 4 3 2 3" xfId="31825" xr:uid="{00000000-0005-0000-0000-0000DA8A0000}"/>
    <cellStyle name="표준 291 4 3 3" xfId="31826" xr:uid="{00000000-0005-0000-0000-0000DB8A0000}"/>
    <cellStyle name="표준 291 4 3 3 2" xfId="31827" xr:uid="{00000000-0005-0000-0000-0000DC8A0000}"/>
    <cellStyle name="표준 291 4 3 4" xfId="31828" xr:uid="{00000000-0005-0000-0000-0000DD8A0000}"/>
    <cellStyle name="표준 291 4 4" xfId="31829" xr:uid="{00000000-0005-0000-0000-0000DE8A0000}"/>
    <cellStyle name="표준 291 4 4 2" xfId="31830" xr:uid="{00000000-0005-0000-0000-0000DF8A0000}"/>
    <cellStyle name="표준 291 4 4 2 2" xfId="31831" xr:uid="{00000000-0005-0000-0000-0000E08A0000}"/>
    <cellStyle name="표준 291 4 4 3" xfId="31832" xr:uid="{00000000-0005-0000-0000-0000E18A0000}"/>
    <cellStyle name="표준 291 4 5" xfId="31833" xr:uid="{00000000-0005-0000-0000-0000E28A0000}"/>
    <cellStyle name="표준 291 4 5 2" xfId="31834" xr:uid="{00000000-0005-0000-0000-0000E38A0000}"/>
    <cellStyle name="표준 291 4 6" xfId="31835" xr:uid="{00000000-0005-0000-0000-0000E48A0000}"/>
    <cellStyle name="표준 291 5" xfId="31836" xr:uid="{00000000-0005-0000-0000-0000E58A0000}"/>
    <cellStyle name="표준 291 5 2" xfId="31837" xr:uid="{00000000-0005-0000-0000-0000E68A0000}"/>
    <cellStyle name="표준 291 5 2 2" xfId="31838" xr:uid="{00000000-0005-0000-0000-0000E78A0000}"/>
    <cellStyle name="표준 291 5 2 2 2" xfId="31839" xr:uid="{00000000-0005-0000-0000-0000E88A0000}"/>
    <cellStyle name="표준 291 5 2 3" xfId="31840" xr:uid="{00000000-0005-0000-0000-0000E98A0000}"/>
    <cellStyle name="표준 291 5 3" xfId="31841" xr:uid="{00000000-0005-0000-0000-0000EA8A0000}"/>
    <cellStyle name="표준 291 5 3 2" xfId="31842" xr:uid="{00000000-0005-0000-0000-0000EB8A0000}"/>
    <cellStyle name="표준 291 5 4" xfId="31843" xr:uid="{00000000-0005-0000-0000-0000EC8A0000}"/>
    <cellStyle name="표준 291 6" xfId="31844" xr:uid="{00000000-0005-0000-0000-0000ED8A0000}"/>
    <cellStyle name="표준 291 6 2" xfId="31845" xr:uid="{00000000-0005-0000-0000-0000EE8A0000}"/>
    <cellStyle name="표준 291 6 2 2" xfId="31846" xr:uid="{00000000-0005-0000-0000-0000EF8A0000}"/>
    <cellStyle name="표준 291 6 2 2 2" xfId="31847" xr:uid="{00000000-0005-0000-0000-0000F08A0000}"/>
    <cellStyle name="표준 291 6 2 3" xfId="31848" xr:uid="{00000000-0005-0000-0000-0000F18A0000}"/>
    <cellStyle name="표준 291 6 3" xfId="31849" xr:uid="{00000000-0005-0000-0000-0000F28A0000}"/>
    <cellStyle name="표준 291 6 3 2" xfId="31850" xr:uid="{00000000-0005-0000-0000-0000F38A0000}"/>
    <cellStyle name="표준 291 6 4" xfId="31851" xr:uid="{00000000-0005-0000-0000-0000F48A0000}"/>
    <cellStyle name="표준 291 7" xfId="31852" xr:uid="{00000000-0005-0000-0000-0000F58A0000}"/>
    <cellStyle name="표준 291 7 2" xfId="31853" xr:uid="{00000000-0005-0000-0000-0000F68A0000}"/>
    <cellStyle name="표준 291 7 2 2" xfId="31854" xr:uid="{00000000-0005-0000-0000-0000F78A0000}"/>
    <cellStyle name="표준 291 7 3" xfId="31855" xr:uid="{00000000-0005-0000-0000-0000F88A0000}"/>
    <cellStyle name="표준 291 8" xfId="31856" xr:uid="{00000000-0005-0000-0000-0000F98A0000}"/>
    <cellStyle name="표준 291 8 2" xfId="31857" xr:uid="{00000000-0005-0000-0000-0000FA8A0000}"/>
    <cellStyle name="표준 291 9" xfId="31858" xr:uid="{00000000-0005-0000-0000-0000FB8A0000}"/>
    <cellStyle name="표준 292" xfId="31859" xr:uid="{00000000-0005-0000-0000-0000FC8A0000}"/>
    <cellStyle name="표준 292 2" xfId="31860" xr:uid="{00000000-0005-0000-0000-0000FD8A0000}"/>
    <cellStyle name="표준 292 2 2" xfId="31861" xr:uid="{00000000-0005-0000-0000-0000FE8A0000}"/>
    <cellStyle name="표준 292 2 2 2" xfId="31862" xr:uid="{00000000-0005-0000-0000-0000FF8A0000}"/>
    <cellStyle name="표준 292 2 2 2 2" xfId="31863" xr:uid="{00000000-0005-0000-0000-0000008B0000}"/>
    <cellStyle name="표준 292 2 2 2 2 2" xfId="31864" xr:uid="{00000000-0005-0000-0000-0000018B0000}"/>
    <cellStyle name="표준 292 2 2 2 2 2 2" xfId="31865" xr:uid="{00000000-0005-0000-0000-0000028B0000}"/>
    <cellStyle name="표준 292 2 2 2 2 3" xfId="31866" xr:uid="{00000000-0005-0000-0000-0000038B0000}"/>
    <cellStyle name="표준 292 2 2 2 3" xfId="31867" xr:uid="{00000000-0005-0000-0000-0000048B0000}"/>
    <cellStyle name="표준 292 2 2 2 3 2" xfId="31868" xr:uid="{00000000-0005-0000-0000-0000058B0000}"/>
    <cellStyle name="표준 292 2 2 2 4" xfId="31869" xr:uid="{00000000-0005-0000-0000-0000068B0000}"/>
    <cellStyle name="표준 292 2 2 3" xfId="31870" xr:uid="{00000000-0005-0000-0000-0000078B0000}"/>
    <cellStyle name="표준 292 2 2 3 2" xfId="31871" xr:uid="{00000000-0005-0000-0000-0000088B0000}"/>
    <cellStyle name="표준 292 2 2 3 2 2" xfId="31872" xr:uid="{00000000-0005-0000-0000-0000098B0000}"/>
    <cellStyle name="표준 292 2 2 3 2 2 2" xfId="31873" xr:uid="{00000000-0005-0000-0000-00000A8B0000}"/>
    <cellStyle name="표준 292 2 2 3 2 3" xfId="31874" xr:uid="{00000000-0005-0000-0000-00000B8B0000}"/>
    <cellStyle name="표준 292 2 2 3 3" xfId="31875" xr:uid="{00000000-0005-0000-0000-00000C8B0000}"/>
    <cellStyle name="표준 292 2 2 3 3 2" xfId="31876" xr:uid="{00000000-0005-0000-0000-00000D8B0000}"/>
    <cellStyle name="표준 292 2 2 3 4" xfId="31877" xr:uid="{00000000-0005-0000-0000-00000E8B0000}"/>
    <cellStyle name="표준 292 2 2 4" xfId="31878" xr:uid="{00000000-0005-0000-0000-00000F8B0000}"/>
    <cellStyle name="표준 292 2 2 4 2" xfId="31879" xr:uid="{00000000-0005-0000-0000-0000108B0000}"/>
    <cellStyle name="표준 292 2 2 4 2 2" xfId="31880" xr:uid="{00000000-0005-0000-0000-0000118B0000}"/>
    <cellStyle name="표준 292 2 2 4 3" xfId="31881" xr:uid="{00000000-0005-0000-0000-0000128B0000}"/>
    <cellStyle name="표준 292 2 2 5" xfId="31882" xr:uid="{00000000-0005-0000-0000-0000138B0000}"/>
    <cellStyle name="표준 292 2 2 5 2" xfId="31883" xr:uid="{00000000-0005-0000-0000-0000148B0000}"/>
    <cellStyle name="표준 292 2 2 6" xfId="31884" xr:uid="{00000000-0005-0000-0000-0000158B0000}"/>
    <cellStyle name="표준 292 2 3" xfId="31885" xr:uid="{00000000-0005-0000-0000-0000168B0000}"/>
    <cellStyle name="표준 292 2 3 2" xfId="31886" xr:uid="{00000000-0005-0000-0000-0000178B0000}"/>
    <cellStyle name="표준 292 2 3 2 2" xfId="31887" xr:uid="{00000000-0005-0000-0000-0000188B0000}"/>
    <cellStyle name="표준 292 2 3 2 2 2" xfId="31888" xr:uid="{00000000-0005-0000-0000-0000198B0000}"/>
    <cellStyle name="표준 292 2 3 2 2 2 2" xfId="31889" xr:uid="{00000000-0005-0000-0000-00001A8B0000}"/>
    <cellStyle name="표준 292 2 3 2 2 3" xfId="31890" xr:uid="{00000000-0005-0000-0000-00001B8B0000}"/>
    <cellStyle name="표준 292 2 3 2 3" xfId="31891" xr:uid="{00000000-0005-0000-0000-00001C8B0000}"/>
    <cellStyle name="표준 292 2 3 2 3 2" xfId="31892" xr:uid="{00000000-0005-0000-0000-00001D8B0000}"/>
    <cellStyle name="표준 292 2 3 2 4" xfId="31893" xr:uid="{00000000-0005-0000-0000-00001E8B0000}"/>
    <cellStyle name="표준 292 2 3 3" xfId="31894" xr:uid="{00000000-0005-0000-0000-00001F8B0000}"/>
    <cellStyle name="표준 292 2 3 3 2" xfId="31895" xr:uid="{00000000-0005-0000-0000-0000208B0000}"/>
    <cellStyle name="표준 292 2 3 3 2 2" xfId="31896" xr:uid="{00000000-0005-0000-0000-0000218B0000}"/>
    <cellStyle name="표준 292 2 3 3 2 2 2" xfId="31897" xr:uid="{00000000-0005-0000-0000-0000228B0000}"/>
    <cellStyle name="표준 292 2 3 3 2 3" xfId="31898" xr:uid="{00000000-0005-0000-0000-0000238B0000}"/>
    <cellStyle name="표준 292 2 3 3 3" xfId="31899" xr:uid="{00000000-0005-0000-0000-0000248B0000}"/>
    <cellStyle name="표준 292 2 3 3 3 2" xfId="31900" xr:uid="{00000000-0005-0000-0000-0000258B0000}"/>
    <cellStyle name="표준 292 2 3 3 4" xfId="31901" xr:uid="{00000000-0005-0000-0000-0000268B0000}"/>
    <cellStyle name="표준 292 2 3 4" xfId="31902" xr:uid="{00000000-0005-0000-0000-0000278B0000}"/>
    <cellStyle name="표준 292 2 3 4 2" xfId="31903" xr:uid="{00000000-0005-0000-0000-0000288B0000}"/>
    <cellStyle name="표준 292 2 3 4 2 2" xfId="31904" xr:uid="{00000000-0005-0000-0000-0000298B0000}"/>
    <cellStyle name="표준 292 2 3 4 3" xfId="31905" xr:uid="{00000000-0005-0000-0000-00002A8B0000}"/>
    <cellStyle name="표준 292 2 3 5" xfId="31906" xr:uid="{00000000-0005-0000-0000-00002B8B0000}"/>
    <cellStyle name="표준 292 2 3 5 2" xfId="31907" xr:uid="{00000000-0005-0000-0000-00002C8B0000}"/>
    <cellStyle name="표준 292 2 3 6" xfId="31908" xr:uid="{00000000-0005-0000-0000-00002D8B0000}"/>
    <cellStyle name="표준 292 2 4" xfId="31909" xr:uid="{00000000-0005-0000-0000-00002E8B0000}"/>
    <cellStyle name="표준 292 2 4 2" xfId="31910" xr:uid="{00000000-0005-0000-0000-00002F8B0000}"/>
    <cellStyle name="표준 292 2 4 2 2" xfId="31911" xr:uid="{00000000-0005-0000-0000-0000308B0000}"/>
    <cellStyle name="표준 292 2 4 2 2 2" xfId="31912" xr:uid="{00000000-0005-0000-0000-0000318B0000}"/>
    <cellStyle name="표준 292 2 4 2 3" xfId="31913" xr:uid="{00000000-0005-0000-0000-0000328B0000}"/>
    <cellStyle name="표준 292 2 4 3" xfId="31914" xr:uid="{00000000-0005-0000-0000-0000338B0000}"/>
    <cellStyle name="표준 292 2 4 3 2" xfId="31915" xr:uid="{00000000-0005-0000-0000-0000348B0000}"/>
    <cellStyle name="표준 292 2 4 4" xfId="31916" xr:uid="{00000000-0005-0000-0000-0000358B0000}"/>
    <cellStyle name="표준 292 2 5" xfId="31917" xr:uid="{00000000-0005-0000-0000-0000368B0000}"/>
    <cellStyle name="표준 292 2 5 2" xfId="31918" xr:uid="{00000000-0005-0000-0000-0000378B0000}"/>
    <cellStyle name="표준 292 2 5 2 2" xfId="31919" xr:uid="{00000000-0005-0000-0000-0000388B0000}"/>
    <cellStyle name="표준 292 2 5 2 2 2" xfId="31920" xr:uid="{00000000-0005-0000-0000-0000398B0000}"/>
    <cellStyle name="표준 292 2 5 2 3" xfId="31921" xr:uid="{00000000-0005-0000-0000-00003A8B0000}"/>
    <cellStyle name="표준 292 2 5 3" xfId="31922" xr:uid="{00000000-0005-0000-0000-00003B8B0000}"/>
    <cellStyle name="표준 292 2 5 3 2" xfId="31923" xr:uid="{00000000-0005-0000-0000-00003C8B0000}"/>
    <cellStyle name="표준 292 2 5 4" xfId="31924" xr:uid="{00000000-0005-0000-0000-00003D8B0000}"/>
    <cellStyle name="표준 292 2 6" xfId="31925" xr:uid="{00000000-0005-0000-0000-00003E8B0000}"/>
    <cellStyle name="표준 292 2 6 2" xfId="31926" xr:uid="{00000000-0005-0000-0000-00003F8B0000}"/>
    <cellStyle name="표준 292 2 6 2 2" xfId="31927" xr:uid="{00000000-0005-0000-0000-0000408B0000}"/>
    <cellStyle name="표준 292 2 6 3" xfId="31928" xr:uid="{00000000-0005-0000-0000-0000418B0000}"/>
    <cellStyle name="표준 292 2 7" xfId="31929" xr:uid="{00000000-0005-0000-0000-0000428B0000}"/>
    <cellStyle name="표준 292 2 7 2" xfId="31930" xr:uid="{00000000-0005-0000-0000-0000438B0000}"/>
    <cellStyle name="표준 292 2 8" xfId="31931" xr:uid="{00000000-0005-0000-0000-0000448B0000}"/>
    <cellStyle name="표준 292 3" xfId="31932" xr:uid="{00000000-0005-0000-0000-0000458B0000}"/>
    <cellStyle name="표준 292 3 2" xfId="31933" xr:uid="{00000000-0005-0000-0000-0000468B0000}"/>
    <cellStyle name="표준 292 3 2 2" xfId="31934" xr:uid="{00000000-0005-0000-0000-0000478B0000}"/>
    <cellStyle name="표준 292 3 2 2 2" xfId="31935" xr:uid="{00000000-0005-0000-0000-0000488B0000}"/>
    <cellStyle name="표준 292 3 2 2 2 2" xfId="31936" xr:uid="{00000000-0005-0000-0000-0000498B0000}"/>
    <cellStyle name="표준 292 3 2 2 3" xfId="31937" xr:uid="{00000000-0005-0000-0000-00004A8B0000}"/>
    <cellStyle name="표준 292 3 2 3" xfId="31938" xr:uid="{00000000-0005-0000-0000-00004B8B0000}"/>
    <cellStyle name="표준 292 3 2 3 2" xfId="31939" xr:uid="{00000000-0005-0000-0000-00004C8B0000}"/>
    <cellStyle name="표준 292 3 2 4" xfId="31940" xr:uid="{00000000-0005-0000-0000-00004D8B0000}"/>
    <cellStyle name="표준 292 3 3" xfId="31941" xr:uid="{00000000-0005-0000-0000-00004E8B0000}"/>
    <cellStyle name="표준 292 3 3 2" xfId="31942" xr:uid="{00000000-0005-0000-0000-00004F8B0000}"/>
    <cellStyle name="표준 292 3 3 2 2" xfId="31943" xr:uid="{00000000-0005-0000-0000-0000508B0000}"/>
    <cellStyle name="표준 292 3 3 2 2 2" xfId="31944" xr:uid="{00000000-0005-0000-0000-0000518B0000}"/>
    <cellStyle name="표준 292 3 3 2 3" xfId="31945" xr:uid="{00000000-0005-0000-0000-0000528B0000}"/>
    <cellStyle name="표준 292 3 3 3" xfId="31946" xr:uid="{00000000-0005-0000-0000-0000538B0000}"/>
    <cellStyle name="표준 292 3 3 3 2" xfId="31947" xr:uid="{00000000-0005-0000-0000-0000548B0000}"/>
    <cellStyle name="표준 292 3 3 4" xfId="31948" xr:uid="{00000000-0005-0000-0000-0000558B0000}"/>
    <cellStyle name="표준 292 3 4" xfId="31949" xr:uid="{00000000-0005-0000-0000-0000568B0000}"/>
    <cellStyle name="표준 292 3 4 2" xfId="31950" xr:uid="{00000000-0005-0000-0000-0000578B0000}"/>
    <cellStyle name="표준 292 3 4 2 2" xfId="31951" xr:uid="{00000000-0005-0000-0000-0000588B0000}"/>
    <cellStyle name="표준 292 3 4 3" xfId="31952" xr:uid="{00000000-0005-0000-0000-0000598B0000}"/>
    <cellStyle name="표준 292 3 5" xfId="31953" xr:uid="{00000000-0005-0000-0000-00005A8B0000}"/>
    <cellStyle name="표준 292 3 5 2" xfId="31954" xr:uid="{00000000-0005-0000-0000-00005B8B0000}"/>
    <cellStyle name="표준 292 3 6" xfId="31955" xr:uid="{00000000-0005-0000-0000-00005C8B0000}"/>
    <cellStyle name="표준 292 4" xfId="31956" xr:uid="{00000000-0005-0000-0000-00005D8B0000}"/>
    <cellStyle name="표준 292 4 2" xfId="31957" xr:uid="{00000000-0005-0000-0000-00005E8B0000}"/>
    <cellStyle name="표준 292 4 2 2" xfId="31958" xr:uid="{00000000-0005-0000-0000-00005F8B0000}"/>
    <cellStyle name="표준 292 4 2 2 2" xfId="31959" xr:uid="{00000000-0005-0000-0000-0000608B0000}"/>
    <cellStyle name="표준 292 4 2 2 2 2" xfId="31960" xr:uid="{00000000-0005-0000-0000-0000618B0000}"/>
    <cellStyle name="표준 292 4 2 2 3" xfId="31961" xr:uid="{00000000-0005-0000-0000-0000628B0000}"/>
    <cellStyle name="표준 292 4 2 3" xfId="31962" xr:uid="{00000000-0005-0000-0000-0000638B0000}"/>
    <cellStyle name="표준 292 4 2 3 2" xfId="31963" xr:uid="{00000000-0005-0000-0000-0000648B0000}"/>
    <cellStyle name="표준 292 4 2 4" xfId="31964" xr:uid="{00000000-0005-0000-0000-0000658B0000}"/>
    <cellStyle name="표준 292 4 3" xfId="31965" xr:uid="{00000000-0005-0000-0000-0000668B0000}"/>
    <cellStyle name="표준 292 4 3 2" xfId="31966" xr:uid="{00000000-0005-0000-0000-0000678B0000}"/>
    <cellStyle name="표준 292 4 3 2 2" xfId="31967" xr:uid="{00000000-0005-0000-0000-0000688B0000}"/>
    <cellStyle name="표준 292 4 3 2 2 2" xfId="31968" xr:uid="{00000000-0005-0000-0000-0000698B0000}"/>
    <cellStyle name="표준 292 4 3 2 3" xfId="31969" xr:uid="{00000000-0005-0000-0000-00006A8B0000}"/>
    <cellStyle name="표준 292 4 3 3" xfId="31970" xr:uid="{00000000-0005-0000-0000-00006B8B0000}"/>
    <cellStyle name="표준 292 4 3 3 2" xfId="31971" xr:uid="{00000000-0005-0000-0000-00006C8B0000}"/>
    <cellStyle name="표준 292 4 3 4" xfId="31972" xr:uid="{00000000-0005-0000-0000-00006D8B0000}"/>
    <cellStyle name="표준 292 4 4" xfId="31973" xr:uid="{00000000-0005-0000-0000-00006E8B0000}"/>
    <cellStyle name="표준 292 4 4 2" xfId="31974" xr:uid="{00000000-0005-0000-0000-00006F8B0000}"/>
    <cellStyle name="표준 292 4 4 2 2" xfId="31975" xr:uid="{00000000-0005-0000-0000-0000708B0000}"/>
    <cellStyle name="표준 292 4 4 3" xfId="31976" xr:uid="{00000000-0005-0000-0000-0000718B0000}"/>
    <cellStyle name="표준 292 4 5" xfId="31977" xr:uid="{00000000-0005-0000-0000-0000728B0000}"/>
    <cellStyle name="표준 292 4 5 2" xfId="31978" xr:uid="{00000000-0005-0000-0000-0000738B0000}"/>
    <cellStyle name="표준 292 4 6" xfId="31979" xr:uid="{00000000-0005-0000-0000-0000748B0000}"/>
    <cellStyle name="표준 292 5" xfId="31980" xr:uid="{00000000-0005-0000-0000-0000758B0000}"/>
    <cellStyle name="표준 292 5 2" xfId="31981" xr:uid="{00000000-0005-0000-0000-0000768B0000}"/>
    <cellStyle name="표준 292 5 2 2" xfId="31982" xr:uid="{00000000-0005-0000-0000-0000778B0000}"/>
    <cellStyle name="표준 292 5 2 2 2" xfId="31983" xr:uid="{00000000-0005-0000-0000-0000788B0000}"/>
    <cellStyle name="표준 292 5 2 3" xfId="31984" xr:uid="{00000000-0005-0000-0000-0000798B0000}"/>
    <cellStyle name="표준 292 5 3" xfId="31985" xr:uid="{00000000-0005-0000-0000-00007A8B0000}"/>
    <cellStyle name="표준 292 5 3 2" xfId="31986" xr:uid="{00000000-0005-0000-0000-00007B8B0000}"/>
    <cellStyle name="표준 292 5 4" xfId="31987" xr:uid="{00000000-0005-0000-0000-00007C8B0000}"/>
    <cellStyle name="표준 292 6" xfId="31988" xr:uid="{00000000-0005-0000-0000-00007D8B0000}"/>
    <cellStyle name="표준 292 6 2" xfId="31989" xr:uid="{00000000-0005-0000-0000-00007E8B0000}"/>
    <cellStyle name="표준 292 6 2 2" xfId="31990" xr:uid="{00000000-0005-0000-0000-00007F8B0000}"/>
    <cellStyle name="표준 292 6 2 2 2" xfId="31991" xr:uid="{00000000-0005-0000-0000-0000808B0000}"/>
    <cellStyle name="표준 292 6 2 3" xfId="31992" xr:uid="{00000000-0005-0000-0000-0000818B0000}"/>
    <cellStyle name="표준 292 6 3" xfId="31993" xr:uid="{00000000-0005-0000-0000-0000828B0000}"/>
    <cellStyle name="표준 292 6 3 2" xfId="31994" xr:uid="{00000000-0005-0000-0000-0000838B0000}"/>
    <cellStyle name="표준 292 6 4" xfId="31995" xr:uid="{00000000-0005-0000-0000-0000848B0000}"/>
    <cellStyle name="표준 292 7" xfId="31996" xr:uid="{00000000-0005-0000-0000-0000858B0000}"/>
    <cellStyle name="표준 292 7 2" xfId="31997" xr:uid="{00000000-0005-0000-0000-0000868B0000}"/>
    <cellStyle name="표준 292 7 2 2" xfId="31998" xr:uid="{00000000-0005-0000-0000-0000878B0000}"/>
    <cellStyle name="표준 292 7 3" xfId="31999" xr:uid="{00000000-0005-0000-0000-0000888B0000}"/>
    <cellStyle name="표준 292 8" xfId="32000" xr:uid="{00000000-0005-0000-0000-0000898B0000}"/>
    <cellStyle name="표준 292 8 2" xfId="32001" xr:uid="{00000000-0005-0000-0000-00008A8B0000}"/>
    <cellStyle name="표준 292 9" xfId="32002" xr:uid="{00000000-0005-0000-0000-00008B8B0000}"/>
    <cellStyle name="표준 293" xfId="32003" xr:uid="{00000000-0005-0000-0000-00008C8B0000}"/>
    <cellStyle name="표준 293 2" xfId="32004" xr:uid="{00000000-0005-0000-0000-00008D8B0000}"/>
    <cellStyle name="표준 293 2 2" xfId="32005" xr:uid="{00000000-0005-0000-0000-00008E8B0000}"/>
    <cellStyle name="표준 293 2 2 2" xfId="32006" xr:uid="{00000000-0005-0000-0000-00008F8B0000}"/>
    <cellStyle name="표준 293 2 2 2 2" xfId="32007" xr:uid="{00000000-0005-0000-0000-0000908B0000}"/>
    <cellStyle name="표준 293 2 2 2 2 2" xfId="32008" xr:uid="{00000000-0005-0000-0000-0000918B0000}"/>
    <cellStyle name="표준 293 2 2 2 2 2 2" xfId="32009" xr:uid="{00000000-0005-0000-0000-0000928B0000}"/>
    <cellStyle name="표준 293 2 2 2 2 3" xfId="32010" xr:uid="{00000000-0005-0000-0000-0000938B0000}"/>
    <cellStyle name="표준 293 2 2 2 3" xfId="32011" xr:uid="{00000000-0005-0000-0000-0000948B0000}"/>
    <cellStyle name="표준 293 2 2 2 3 2" xfId="32012" xr:uid="{00000000-0005-0000-0000-0000958B0000}"/>
    <cellStyle name="표준 293 2 2 2 4" xfId="32013" xr:uid="{00000000-0005-0000-0000-0000968B0000}"/>
    <cellStyle name="표준 293 2 2 3" xfId="32014" xr:uid="{00000000-0005-0000-0000-0000978B0000}"/>
    <cellStyle name="표준 293 2 2 3 2" xfId="32015" xr:uid="{00000000-0005-0000-0000-0000988B0000}"/>
    <cellStyle name="표준 293 2 2 3 2 2" xfId="32016" xr:uid="{00000000-0005-0000-0000-0000998B0000}"/>
    <cellStyle name="표준 293 2 2 3 2 2 2" xfId="32017" xr:uid="{00000000-0005-0000-0000-00009A8B0000}"/>
    <cellStyle name="표준 293 2 2 3 2 3" xfId="32018" xr:uid="{00000000-0005-0000-0000-00009B8B0000}"/>
    <cellStyle name="표준 293 2 2 3 3" xfId="32019" xr:uid="{00000000-0005-0000-0000-00009C8B0000}"/>
    <cellStyle name="표준 293 2 2 3 3 2" xfId="32020" xr:uid="{00000000-0005-0000-0000-00009D8B0000}"/>
    <cellStyle name="표준 293 2 2 3 4" xfId="32021" xr:uid="{00000000-0005-0000-0000-00009E8B0000}"/>
    <cellStyle name="표준 293 2 2 4" xfId="32022" xr:uid="{00000000-0005-0000-0000-00009F8B0000}"/>
    <cellStyle name="표준 293 2 2 4 2" xfId="32023" xr:uid="{00000000-0005-0000-0000-0000A08B0000}"/>
    <cellStyle name="표준 293 2 2 4 2 2" xfId="32024" xr:uid="{00000000-0005-0000-0000-0000A18B0000}"/>
    <cellStyle name="표준 293 2 2 4 3" xfId="32025" xr:uid="{00000000-0005-0000-0000-0000A28B0000}"/>
    <cellStyle name="표준 293 2 2 5" xfId="32026" xr:uid="{00000000-0005-0000-0000-0000A38B0000}"/>
    <cellStyle name="표준 293 2 2 5 2" xfId="32027" xr:uid="{00000000-0005-0000-0000-0000A48B0000}"/>
    <cellStyle name="표준 293 2 2 6" xfId="32028" xr:uid="{00000000-0005-0000-0000-0000A58B0000}"/>
    <cellStyle name="표준 293 2 3" xfId="32029" xr:uid="{00000000-0005-0000-0000-0000A68B0000}"/>
    <cellStyle name="표준 293 2 3 2" xfId="32030" xr:uid="{00000000-0005-0000-0000-0000A78B0000}"/>
    <cellStyle name="표준 293 2 3 2 2" xfId="32031" xr:uid="{00000000-0005-0000-0000-0000A88B0000}"/>
    <cellStyle name="표준 293 2 3 2 2 2" xfId="32032" xr:uid="{00000000-0005-0000-0000-0000A98B0000}"/>
    <cellStyle name="표준 293 2 3 2 2 2 2" xfId="32033" xr:uid="{00000000-0005-0000-0000-0000AA8B0000}"/>
    <cellStyle name="표준 293 2 3 2 2 3" xfId="32034" xr:uid="{00000000-0005-0000-0000-0000AB8B0000}"/>
    <cellStyle name="표준 293 2 3 2 3" xfId="32035" xr:uid="{00000000-0005-0000-0000-0000AC8B0000}"/>
    <cellStyle name="표준 293 2 3 2 3 2" xfId="32036" xr:uid="{00000000-0005-0000-0000-0000AD8B0000}"/>
    <cellStyle name="표준 293 2 3 2 4" xfId="32037" xr:uid="{00000000-0005-0000-0000-0000AE8B0000}"/>
    <cellStyle name="표준 293 2 3 3" xfId="32038" xr:uid="{00000000-0005-0000-0000-0000AF8B0000}"/>
    <cellStyle name="표준 293 2 3 3 2" xfId="32039" xr:uid="{00000000-0005-0000-0000-0000B08B0000}"/>
    <cellStyle name="표준 293 2 3 3 2 2" xfId="32040" xr:uid="{00000000-0005-0000-0000-0000B18B0000}"/>
    <cellStyle name="표준 293 2 3 3 2 2 2" xfId="32041" xr:uid="{00000000-0005-0000-0000-0000B28B0000}"/>
    <cellStyle name="표준 293 2 3 3 2 3" xfId="32042" xr:uid="{00000000-0005-0000-0000-0000B38B0000}"/>
    <cellStyle name="표준 293 2 3 3 3" xfId="32043" xr:uid="{00000000-0005-0000-0000-0000B48B0000}"/>
    <cellStyle name="표준 293 2 3 3 3 2" xfId="32044" xr:uid="{00000000-0005-0000-0000-0000B58B0000}"/>
    <cellStyle name="표준 293 2 3 3 4" xfId="32045" xr:uid="{00000000-0005-0000-0000-0000B68B0000}"/>
    <cellStyle name="표준 293 2 3 4" xfId="32046" xr:uid="{00000000-0005-0000-0000-0000B78B0000}"/>
    <cellStyle name="표준 293 2 3 4 2" xfId="32047" xr:uid="{00000000-0005-0000-0000-0000B88B0000}"/>
    <cellStyle name="표준 293 2 3 4 2 2" xfId="32048" xr:uid="{00000000-0005-0000-0000-0000B98B0000}"/>
    <cellStyle name="표준 293 2 3 4 3" xfId="32049" xr:uid="{00000000-0005-0000-0000-0000BA8B0000}"/>
    <cellStyle name="표준 293 2 3 5" xfId="32050" xr:uid="{00000000-0005-0000-0000-0000BB8B0000}"/>
    <cellStyle name="표준 293 2 3 5 2" xfId="32051" xr:uid="{00000000-0005-0000-0000-0000BC8B0000}"/>
    <cellStyle name="표준 293 2 3 6" xfId="32052" xr:uid="{00000000-0005-0000-0000-0000BD8B0000}"/>
    <cellStyle name="표준 293 2 4" xfId="32053" xr:uid="{00000000-0005-0000-0000-0000BE8B0000}"/>
    <cellStyle name="표준 293 2 4 2" xfId="32054" xr:uid="{00000000-0005-0000-0000-0000BF8B0000}"/>
    <cellStyle name="표준 293 2 4 2 2" xfId="32055" xr:uid="{00000000-0005-0000-0000-0000C08B0000}"/>
    <cellStyle name="표준 293 2 4 2 2 2" xfId="32056" xr:uid="{00000000-0005-0000-0000-0000C18B0000}"/>
    <cellStyle name="표준 293 2 4 2 3" xfId="32057" xr:uid="{00000000-0005-0000-0000-0000C28B0000}"/>
    <cellStyle name="표준 293 2 4 3" xfId="32058" xr:uid="{00000000-0005-0000-0000-0000C38B0000}"/>
    <cellStyle name="표준 293 2 4 3 2" xfId="32059" xr:uid="{00000000-0005-0000-0000-0000C48B0000}"/>
    <cellStyle name="표준 293 2 4 4" xfId="32060" xr:uid="{00000000-0005-0000-0000-0000C58B0000}"/>
    <cellStyle name="표준 293 2 5" xfId="32061" xr:uid="{00000000-0005-0000-0000-0000C68B0000}"/>
    <cellStyle name="표준 293 2 5 2" xfId="32062" xr:uid="{00000000-0005-0000-0000-0000C78B0000}"/>
    <cellStyle name="표준 293 2 5 2 2" xfId="32063" xr:uid="{00000000-0005-0000-0000-0000C88B0000}"/>
    <cellStyle name="표준 293 2 5 2 2 2" xfId="32064" xr:uid="{00000000-0005-0000-0000-0000C98B0000}"/>
    <cellStyle name="표준 293 2 5 2 3" xfId="32065" xr:uid="{00000000-0005-0000-0000-0000CA8B0000}"/>
    <cellStyle name="표준 293 2 5 3" xfId="32066" xr:uid="{00000000-0005-0000-0000-0000CB8B0000}"/>
    <cellStyle name="표준 293 2 5 3 2" xfId="32067" xr:uid="{00000000-0005-0000-0000-0000CC8B0000}"/>
    <cellStyle name="표준 293 2 5 4" xfId="32068" xr:uid="{00000000-0005-0000-0000-0000CD8B0000}"/>
    <cellStyle name="표준 293 2 6" xfId="32069" xr:uid="{00000000-0005-0000-0000-0000CE8B0000}"/>
    <cellStyle name="표준 293 2 6 2" xfId="32070" xr:uid="{00000000-0005-0000-0000-0000CF8B0000}"/>
    <cellStyle name="표준 293 2 6 2 2" xfId="32071" xr:uid="{00000000-0005-0000-0000-0000D08B0000}"/>
    <cellStyle name="표준 293 2 6 3" xfId="32072" xr:uid="{00000000-0005-0000-0000-0000D18B0000}"/>
    <cellStyle name="표준 293 2 7" xfId="32073" xr:uid="{00000000-0005-0000-0000-0000D28B0000}"/>
    <cellStyle name="표준 293 2 7 2" xfId="32074" xr:uid="{00000000-0005-0000-0000-0000D38B0000}"/>
    <cellStyle name="표준 293 2 8" xfId="32075" xr:uid="{00000000-0005-0000-0000-0000D48B0000}"/>
    <cellStyle name="표준 293 3" xfId="32076" xr:uid="{00000000-0005-0000-0000-0000D58B0000}"/>
    <cellStyle name="표준 293 3 2" xfId="32077" xr:uid="{00000000-0005-0000-0000-0000D68B0000}"/>
    <cellStyle name="표준 293 3 2 2" xfId="32078" xr:uid="{00000000-0005-0000-0000-0000D78B0000}"/>
    <cellStyle name="표준 293 3 2 2 2" xfId="32079" xr:uid="{00000000-0005-0000-0000-0000D88B0000}"/>
    <cellStyle name="표준 293 3 2 2 2 2" xfId="32080" xr:uid="{00000000-0005-0000-0000-0000D98B0000}"/>
    <cellStyle name="표준 293 3 2 2 3" xfId="32081" xr:uid="{00000000-0005-0000-0000-0000DA8B0000}"/>
    <cellStyle name="표준 293 3 2 3" xfId="32082" xr:uid="{00000000-0005-0000-0000-0000DB8B0000}"/>
    <cellStyle name="표준 293 3 2 3 2" xfId="32083" xr:uid="{00000000-0005-0000-0000-0000DC8B0000}"/>
    <cellStyle name="표준 293 3 2 4" xfId="32084" xr:uid="{00000000-0005-0000-0000-0000DD8B0000}"/>
    <cellStyle name="표준 293 3 3" xfId="32085" xr:uid="{00000000-0005-0000-0000-0000DE8B0000}"/>
    <cellStyle name="표준 293 3 3 2" xfId="32086" xr:uid="{00000000-0005-0000-0000-0000DF8B0000}"/>
    <cellStyle name="표준 293 3 3 2 2" xfId="32087" xr:uid="{00000000-0005-0000-0000-0000E08B0000}"/>
    <cellStyle name="표준 293 3 3 2 2 2" xfId="32088" xr:uid="{00000000-0005-0000-0000-0000E18B0000}"/>
    <cellStyle name="표준 293 3 3 2 3" xfId="32089" xr:uid="{00000000-0005-0000-0000-0000E28B0000}"/>
    <cellStyle name="표준 293 3 3 3" xfId="32090" xr:uid="{00000000-0005-0000-0000-0000E38B0000}"/>
    <cellStyle name="표준 293 3 3 3 2" xfId="32091" xr:uid="{00000000-0005-0000-0000-0000E48B0000}"/>
    <cellStyle name="표준 293 3 3 4" xfId="32092" xr:uid="{00000000-0005-0000-0000-0000E58B0000}"/>
    <cellStyle name="표준 293 3 4" xfId="32093" xr:uid="{00000000-0005-0000-0000-0000E68B0000}"/>
    <cellStyle name="표준 293 3 4 2" xfId="32094" xr:uid="{00000000-0005-0000-0000-0000E78B0000}"/>
    <cellStyle name="표준 293 3 4 2 2" xfId="32095" xr:uid="{00000000-0005-0000-0000-0000E88B0000}"/>
    <cellStyle name="표준 293 3 4 3" xfId="32096" xr:uid="{00000000-0005-0000-0000-0000E98B0000}"/>
    <cellStyle name="표준 293 3 5" xfId="32097" xr:uid="{00000000-0005-0000-0000-0000EA8B0000}"/>
    <cellStyle name="표준 293 3 5 2" xfId="32098" xr:uid="{00000000-0005-0000-0000-0000EB8B0000}"/>
    <cellStyle name="표준 293 3 6" xfId="32099" xr:uid="{00000000-0005-0000-0000-0000EC8B0000}"/>
    <cellStyle name="표준 293 4" xfId="32100" xr:uid="{00000000-0005-0000-0000-0000ED8B0000}"/>
    <cellStyle name="표준 293 4 2" xfId="32101" xr:uid="{00000000-0005-0000-0000-0000EE8B0000}"/>
    <cellStyle name="표준 293 4 2 2" xfId="32102" xr:uid="{00000000-0005-0000-0000-0000EF8B0000}"/>
    <cellStyle name="표준 293 4 2 2 2" xfId="32103" xr:uid="{00000000-0005-0000-0000-0000F08B0000}"/>
    <cellStyle name="표준 293 4 2 2 2 2" xfId="32104" xr:uid="{00000000-0005-0000-0000-0000F18B0000}"/>
    <cellStyle name="표준 293 4 2 2 3" xfId="32105" xr:uid="{00000000-0005-0000-0000-0000F28B0000}"/>
    <cellStyle name="표준 293 4 2 3" xfId="32106" xr:uid="{00000000-0005-0000-0000-0000F38B0000}"/>
    <cellStyle name="표준 293 4 2 3 2" xfId="32107" xr:uid="{00000000-0005-0000-0000-0000F48B0000}"/>
    <cellStyle name="표준 293 4 2 4" xfId="32108" xr:uid="{00000000-0005-0000-0000-0000F58B0000}"/>
    <cellStyle name="표준 293 4 3" xfId="32109" xr:uid="{00000000-0005-0000-0000-0000F68B0000}"/>
    <cellStyle name="표준 293 4 3 2" xfId="32110" xr:uid="{00000000-0005-0000-0000-0000F78B0000}"/>
    <cellStyle name="표준 293 4 3 2 2" xfId="32111" xr:uid="{00000000-0005-0000-0000-0000F88B0000}"/>
    <cellStyle name="표준 293 4 3 2 2 2" xfId="32112" xr:uid="{00000000-0005-0000-0000-0000F98B0000}"/>
    <cellStyle name="표준 293 4 3 2 3" xfId="32113" xr:uid="{00000000-0005-0000-0000-0000FA8B0000}"/>
    <cellStyle name="표준 293 4 3 3" xfId="32114" xr:uid="{00000000-0005-0000-0000-0000FB8B0000}"/>
    <cellStyle name="표준 293 4 3 3 2" xfId="32115" xr:uid="{00000000-0005-0000-0000-0000FC8B0000}"/>
    <cellStyle name="표준 293 4 3 4" xfId="32116" xr:uid="{00000000-0005-0000-0000-0000FD8B0000}"/>
    <cellStyle name="표준 293 4 4" xfId="32117" xr:uid="{00000000-0005-0000-0000-0000FE8B0000}"/>
    <cellStyle name="표준 293 4 4 2" xfId="32118" xr:uid="{00000000-0005-0000-0000-0000FF8B0000}"/>
    <cellStyle name="표준 293 4 4 2 2" xfId="32119" xr:uid="{00000000-0005-0000-0000-0000008C0000}"/>
    <cellStyle name="표준 293 4 4 3" xfId="32120" xr:uid="{00000000-0005-0000-0000-0000018C0000}"/>
    <cellStyle name="표준 293 4 5" xfId="32121" xr:uid="{00000000-0005-0000-0000-0000028C0000}"/>
    <cellStyle name="표준 293 4 5 2" xfId="32122" xr:uid="{00000000-0005-0000-0000-0000038C0000}"/>
    <cellStyle name="표준 293 4 6" xfId="32123" xr:uid="{00000000-0005-0000-0000-0000048C0000}"/>
    <cellStyle name="표준 293 5" xfId="32124" xr:uid="{00000000-0005-0000-0000-0000058C0000}"/>
    <cellStyle name="표준 293 5 2" xfId="32125" xr:uid="{00000000-0005-0000-0000-0000068C0000}"/>
    <cellStyle name="표준 293 5 2 2" xfId="32126" xr:uid="{00000000-0005-0000-0000-0000078C0000}"/>
    <cellStyle name="표준 293 5 2 2 2" xfId="32127" xr:uid="{00000000-0005-0000-0000-0000088C0000}"/>
    <cellStyle name="표준 293 5 2 3" xfId="32128" xr:uid="{00000000-0005-0000-0000-0000098C0000}"/>
    <cellStyle name="표준 293 5 3" xfId="32129" xr:uid="{00000000-0005-0000-0000-00000A8C0000}"/>
    <cellStyle name="표준 293 5 3 2" xfId="32130" xr:uid="{00000000-0005-0000-0000-00000B8C0000}"/>
    <cellStyle name="표준 293 5 4" xfId="32131" xr:uid="{00000000-0005-0000-0000-00000C8C0000}"/>
    <cellStyle name="표준 293 6" xfId="32132" xr:uid="{00000000-0005-0000-0000-00000D8C0000}"/>
    <cellStyle name="표준 293 6 2" xfId="32133" xr:uid="{00000000-0005-0000-0000-00000E8C0000}"/>
    <cellStyle name="표준 293 6 2 2" xfId="32134" xr:uid="{00000000-0005-0000-0000-00000F8C0000}"/>
    <cellStyle name="표준 293 6 2 2 2" xfId="32135" xr:uid="{00000000-0005-0000-0000-0000108C0000}"/>
    <cellStyle name="표준 293 6 2 3" xfId="32136" xr:uid="{00000000-0005-0000-0000-0000118C0000}"/>
    <cellStyle name="표준 293 6 3" xfId="32137" xr:uid="{00000000-0005-0000-0000-0000128C0000}"/>
    <cellStyle name="표준 293 6 3 2" xfId="32138" xr:uid="{00000000-0005-0000-0000-0000138C0000}"/>
    <cellStyle name="표준 293 6 4" xfId="32139" xr:uid="{00000000-0005-0000-0000-0000148C0000}"/>
    <cellStyle name="표준 293 7" xfId="32140" xr:uid="{00000000-0005-0000-0000-0000158C0000}"/>
    <cellStyle name="표준 293 7 2" xfId="32141" xr:uid="{00000000-0005-0000-0000-0000168C0000}"/>
    <cellStyle name="표준 293 7 2 2" xfId="32142" xr:uid="{00000000-0005-0000-0000-0000178C0000}"/>
    <cellStyle name="표준 293 7 3" xfId="32143" xr:uid="{00000000-0005-0000-0000-0000188C0000}"/>
    <cellStyle name="표준 293 8" xfId="32144" xr:uid="{00000000-0005-0000-0000-0000198C0000}"/>
    <cellStyle name="표준 293 8 2" xfId="32145" xr:uid="{00000000-0005-0000-0000-00001A8C0000}"/>
    <cellStyle name="표준 293 9" xfId="32146" xr:uid="{00000000-0005-0000-0000-00001B8C0000}"/>
    <cellStyle name="표준 294" xfId="32147" xr:uid="{00000000-0005-0000-0000-00001C8C0000}"/>
    <cellStyle name="표준 294 2" xfId="32148" xr:uid="{00000000-0005-0000-0000-00001D8C0000}"/>
    <cellStyle name="표준 294 2 2" xfId="32149" xr:uid="{00000000-0005-0000-0000-00001E8C0000}"/>
    <cellStyle name="표준 294 2 2 2" xfId="32150" xr:uid="{00000000-0005-0000-0000-00001F8C0000}"/>
    <cellStyle name="표준 294 2 2 2 2" xfId="32151" xr:uid="{00000000-0005-0000-0000-0000208C0000}"/>
    <cellStyle name="표준 294 2 2 2 2 2" xfId="32152" xr:uid="{00000000-0005-0000-0000-0000218C0000}"/>
    <cellStyle name="표준 294 2 2 2 2 2 2" xfId="32153" xr:uid="{00000000-0005-0000-0000-0000228C0000}"/>
    <cellStyle name="표준 294 2 2 2 2 3" xfId="32154" xr:uid="{00000000-0005-0000-0000-0000238C0000}"/>
    <cellStyle name="표준 294 2 2 2 3" xfId="32155" xr:uid="{00000000-0005-0000-0000-0000248C0000}"/>
    <cellStyle name="표준 294 2 2 2 3 2" xfId="32156" xr:uid="{00000000-0005-0000-0000-0000258C0000}"/>
    <cellStyle name="표준 294 2 2 2 4" xfId="32157" xr:uid="{00000000-0005-0000-0000-0000268C0000}"/>
    <cellStyle name="표준 294 2 2 3" xfId="32158" xr:uid="{00000000-0005-0000-0000-0000278C0000}"/>
    <cellStyle name="표준 294 2 2 3 2" xfId="32159" xr:uid="{00000000-0005-0000-0000-0000288C0000}"/>
    <cellStyle name="표준 294 2 2 3 2 2" xfId="32160" xr:uid="{00000000-0005-0000-0000-0000298C0000}"/>
    <cellStyle name="표준 294 2 2 3 2 2 2" xfId="32161" xr:uid="{00000000-0005-0000-0000-00002A8C0000}"/>
    <cellStyle name="표준 294 2 2 3 2 3" xfId="32162" xr:uid="{00000000-0005-0000-0000-00002B8C0000}"/>
    <cellStyle name="표준 294 2 2 3 3" xfId="32163" xr:uid="{00000000-0005-0000-0000-00002C8C0000}"/>
    <cellStyle name="표준 294 2 2 3 3 2" xfId="32164" xr:uid="{00000000-0005-0000-0000-00002D8C0000}"/>
    <cellStyle name="표준 294 2 2 3 4" xfId="32165" xr:uid="{00000000-0005-0000-0000-00002E8C0000}"/>
    <cellStyle name="표준 294 2 2 4" xfId="32166" xr:uid="{00000000-0005-0000-0000-00002F8C0000}"/>
    <cellStyle name="표준 294 2 2 4 2" xfId="32167" xr:uid="{00000000-0005-0000-0000-0000308C0000}"/>
    <cellStyle name="표준 294 2 2 4 2 2" xfId="32168" xr:uid="{00000000-0005-0000-0000-0000318C0000}"/>
    <cellStyle name="표준 294 2 2 4 3" xfId="32169" xr:uid="{00000000-0005-0000-0000-0000328C0000}"/>
    <cellStyle name="표준 294 2 2 5" xfId="32170" xr:uid="{00000000-0005-0000-0000-0000338C0000}"/>
    <cellStyle name="표준 294 2 2 5 2" xfId="32171" xr:uid="{00000000-0005-0000-0000-0000348C0000}"/>
    <cellStyle name="표준 294 2 2 6" xfId="32172" xr:uid="{00000000-0005-0000-0000-0000358C0000}"/>
    <cellStyle name="표준 294 2 3" xfId="32173" xr:uid="{00000000-0005-0000-0000-0000368C0000}"/>
    <cellStyle name="표준 294 2 3 2" xfId="32174" xr:uid="{00000000-0005-0000-0000-0000378C0000}"/>
    <cellStyle name="표준 294 2 3 2 2" xfId="32175" xr:uid="{00000000-0005-0000-0000-0000388C0000}"/>
    <cellStyle name="표준 294 2 3 2 2 2" xfId="32176" xr:uid="{00000000-0005-0000-0000-0000398C0000}"/>
    <cellStyle name="표준 294 2 3 2 2 2 2" xfId="32177" xr:uid="{00000000-0005-0000-0000-00003A8C0000}"/>
    <cellStyle name="표준 294 2 3 2 2 3" xfId="32178" xr:uid="{00000000-0005-0000-0000-00003B8C0000}"/>
    <cellStyle name="표준 294 2 3 2 3" xfId="32179" xr:uid="{00000000-0005-0000-0000-00003C8C0000}"/>
    <cellStyle name="표준 294 2 3 2 3 2" xfId="32180" xr:uid="{00000000-0005-0000-0000-00003D8C0000}"/>
    <cellStyle name="표준 294 2 3 2 4" xfId="32181" xr:uid="{00000000-0005-0000-0000-00003E8C0000}"/>
    <cellStyle name="표준 294 2 3 3" xfId="32182" xr:uid="{00000000-0005-0000-0000-00003F8C0000}"/>
    <cellStyle name="표준 294 2 3 3 2" xfId="32183" xr:uid="{00000000-0005-0000-0000-0000408C0000}"/>
    <cellStyle name="표준 294 2 3 3 2 2" xfId="32184" xr:uid="{00000000-0005-0000-0000-0000418C0000}"/>
    <cellStyle name="표준 294 2 3 3 2 2 2" xfId="32185" xr:uid="{00000000-0005-0000-0000-0000428C0000}"/>
    <cellStyle name="표준 294 2 3 3 2 3" xfId="32186" xr:uid="{00000000-0005-0000-0000-0000438C0000}"/>
    <cellStyle name="표준 294 2 3 3 3" xfId="32187" xr:uid="{00000000-0005-0000-0000-0000448C0000}"/>
    <cellStyle name="표준 294 2 3 3 3 2" xfId="32188" xr:uid="{00000000-0005-0000-0000-0000458C0000}"/>
    <cellStyle name="표준 294 2 3 3 4" xfId="32189" xr:uid="{00000000-0005-0000-0000-0000468C0000}"/>
    <cellStyle name="표준 294 2 3 4" xfId="32190" xr:uid="{00000000-0005-0000-0000-0000478C0000}"/>
    <cellStyle name="표준 294 2 3 4 2" xfId="32191" xr:uid="{00000000-0005-0000-0000-0000488C0000}"/>
    <cellStyle name="표준 294 2 3 4 2 2" xfId="32192" xr:uid="{00000000-0005-0000-0000-0000498C0000}"/>
    <cellStyle name="표준 294 2 3 4 3" xfId="32193" xr:uid="{00000000-0005-0000-0000-00004A8C0000}"/>
    <cellStyle name="표준 294 2 3 5" xfId="32194" xr:uid="{00000000-0005-0000-0000-00004B8C0000}"/>
    <cellStyle name="표준 294 2 3 5 2" xfId="32195" xr:uid="{00000000-0005-0000-0000-00004C8C0000}"/>
    <cellStyle name="표준 294 2 3 6" xfId="32196" xr:uid="{00000000-0005-0000-0000-00004D8C0000}"/>
    <cellStyle name="표준 294 2 4" xfId="32197" xr:uid="{00000000-0005-0000-0000-00004E8C0000}"/>
    <cellStyle name="표준 294 2 4 2" xfId="32198" xr:uid="{00000000-0005-0000-0000-00004F8C0000}"/>
    <cellStyle name="표준 294 2 4 2 2" xfId="32199" xr:uid="{00000000-0005-0000-0000-0000508C0000}"/>
    <cellStyle name="표준 294 2 4 2 2 2" xfId="32200" xr:uid="{00000000-0005-0000-0000-0000518C0000}"/>
    <cellStyle name="표준 294 2 4 2 3" xfId="32201" xr:uid="{00000000-0005-0000-0000-0000528C0000}"/>
    <cellStyle name="표준 294 2 4 3" xfId="32202" xr:uid="{00000000-0005-0000-0000-0000538C0000}"/>
    <cellStyle name="표준 294 2 4 3 2" xfId="32203" xr:uid="{00000000-0005-0000-0000-0000548C0000}"/>
    <cellStyle name="표준 294 2 4 4" xfId="32204" xr:uid="{00000000-0005-0000-0000-0000558C0000}"/>
    <cellStyle name="표준 294 2 5" xfId="32205" xr:uid="{00000000-0005-0000-0000-0000568C0000}"/>
    <cellStyle name="표준 294 2 5 2" xfId="32206" xr:uid="{00000000-0005-0000-0000-0000578C0000}"/>
    <cellStyle name="표준 294 2 5 2 2" xfId="32207" xr:uid="{00000000-0005-0000-0000-0000588C0000}"/>
    <cellStyle name="표준 294 2 5 2 2 2" xfId="32208" xr:uid="{00000000-0005-0000-0000-0000598C0000}"/>
    <cellStyle name="표준 294 2 5 2 3" xfId="32209" xr:uid="{00000000-0005-0000-0000-00005A8C0000}"/>
    <cellStyle name="표준 294 2 5 3" xfId="32210" xr:uid="{00000000-0005-0000-0000-00005B8C0000}"/>
    <cellStyle name="표준 294 2 5 3 2" xfId="32211" xr:uid="{00000000-0005-0000-0000-00005C8C0000}"/>
    <cellStyle name="표준 294 2 5 4" xfId="32212" xr:uid="{00000000-0005-0000-0000-00005D8C0000}"/>
    <cellStyle name="표준 294 2 6" xfId="32213" xr:uid="{00000000-0005-0000-0000-00005E8C0000}"/>
    <cellStyle name="표준 294 2 6 2" xfId="32214" xr:uid="{00000000-0005-0000-0000-00005F8C0000}"/>
    <cellStyle name="표준 294 2 6 2 2" xfId="32215" xr:uid="{00000000-0005-0000-0000-0000608C0000}"/>
    <cellStyle name="표준 294 2 6 3" xfId="32216" xr:uid="{00000000-0005-0000-0000-0000618C0000}"/>
    <cellStyle name="표준 294 2 7" xfId="32217" xr:uid="{00000000-0005-0000-0000-0000628C0000}"/>
    <cellStyle name="표준 294 2 7 2" xfId="32218" xr:uid="{00000000-0005-0000-0000-0000638C0000}"/>
    <cellStyle name="표준 294 2 8" xfId="32219" xr:uid="{00000000-0005-0000-0000-0000648C0000}"/>
    <cellStyle name="표준 294 3" xfId="32220" xr:uid="{00000000-0005-0000-0000-0000658C0000}"/>
    <cellStyle name="표준 294 3 2" xfId="32221" xr:uid="{00000000-0005-0000-0000-0000668C0000}"/>
    <cellStyle name="표준 294 3 2 2" xfId="32222" xr:uid="{00000000-0005-0000-0000-0000678C0000}"/>
    <cellStyle name="표준 294 3 2 2 2" xfId="32223" xr:uid="{00000000-0005-0000-0000-0000688C0000}"/>
    <cellStyle name="표준 294 3 2 2 2 2" xfId="32224" xr:uid="{00000000-0005-0000-0000-0000698C0000}"/>
    <cellStyle name="표준 294 3 2 2 3" xfId="32225" xr:uid="{00000000-0005-0000-0000-00006A8C0000}"/>
    <cellStyle name="표준 294 3 2 3" xfId="32226" xr:uid="{00000000-0005-0000-0000-00006B8C0000}"/>
    <cellStyle name="표준 294 3 2 3 2" xfId="32227" xr:uid="{00000000-0005-0000-0000-00006C8C0000}"/>
    <cellStyle name="표준 294 3 2 4" xfId="32228" xr:uid="{00000000-0005-0000-0000-00006D8C0000}"/>
    <cellStyle name="표준 294 3 3" xfId="32229" xr:uid="{00000000-0005-0000-0000-00006E8C0000}"/>
    <cellStyle name="표준 294 3 3 2" xfId="32230" xr:uid="{00000000-0005-0000-0000-00006F8C0000}"/>
    <cellStyle name="표준 294 3 3 2 2" xfId="32231" xr:uid="{00000000-0005-0000-0000-0000708C0000}"/>
    <cellStyle name="표준 294 3 3 2 2 2" xfId="32232" xr:uid="{00000000-0005-0000-0000-0000718C0000}"/>
    <cellStyle name="표준 294 3 3 2 3" xfId="32233" xr:uid="{00000000-0005-0000-0000-0000728C0000}"/>
    <cellStyle name="표준 294 3 3 3" xfId="32234" xr:uid="{00000000-0005-0000-0000-0000738C0000}"/>
    <cellStyle name="표준 294 3 3 3 2" xfId="32235" xr:uid="{00000000-0005-0000-0000-0000748C0000}"/>
    <cellStyle name="표준 294 3 3 4" xfId="32236" xr:uid="{00000000-0005-0000-0000-0000758C0000}"/>
    <cellStyle name="표준 294 3 4" xfId="32237" xr:uid="{00000000-0005-0000-0000-0000768C0000}"/>
    <cellStyle name="표준 294 3 4 2" xfId="32238" xr:uid="{00000000-0005-0000-0000-0000778C0000}"/>
    <cellStyle name="표준 294 3 4 2 2" xfId="32239" xr:uid="{00000000-0005-0000-0000-0000788C0000}"/>
    <cellStyle name="표준 294 3 4 3" xfId="32240" xr:uid="{00000000-0005-0000-0000-0000798C0000}"/>
    <cellStyle name="표준 294 3 5" xfId="32241" xr:uid="{00000000-0005-0000-0000-00007A8C0000}"/>
    <cellStyle name="표준 294 3 5 2" xfId="32242" xr:uid="{00000000-0005-0000-0000-00007B8C0000}"/>
    <cellStyle name="표준 294 3 6" xfId="32243" xr:uid="{00000000-0005-0000-0000-00007C8C0000}"/>
    <cellStyle name="표준 294 4" xfId="32244" xr:uid="{00000000-0005-0000-0000-00007D8C0000}"/>
    <cellStyle name="표준 294 4 2" xfId="32245" xr:uid="{00000000-0005-0000-0000-00007E8C0000}"/>
    <cellStyle name="표준 294 4 2 2" xfId="32246" xr:uid="{00000000-0005-0000-0000-00007F8C0000}"/>
    <cellStyle name="표준 294 4 2 2 2" xfId="32247" xr:uid="{00000000-0005-0000-0000-0000808C0000}"/>
    <cellStyle name="표준 294 4 2 2 2 2" xfId="32248" xr:uid="{00000000-0005-0000-0000-0000818C0000}"/>
    <cellStyle name="표준 294 4 2 2 3" xfId="32249" xr:uid="{00000000-0005-0000-0000-0000828C0000}"/>
    <cellStyle name="표준 294 4 2 3" xfId="32250" xr:uid="{00000000-0005-0000-0000-0000838C0000}"/>
    <cellStyle name="표준 294 4 2 3 2" xfId="32251" xr:uid="{00000000-0005-0000-0000-0000848C0000}"/>
    <cellStyle name="표준 294 4 2 4" xfId="32252" xr:uid="{00000000-0005-0000-0000-0000858C0000}"/>
    <cellStyle name="표준 294 4 3" xfId="32253" xr:uid="{00000000-0005-0000-0000-0000868C0000}"/>
    <cellStyle name="표준 294 4 3 2" xfId="32254" xr:uid="{00000000-0005-0000-0000-0000878C0000}"/>
    <cellStyle name="표준 294 4 3 2 2" xfId="32255" xr:uid="{00000000-0005-0000-0000-0000888C0000}"/>
    <cellStyle name="표준 294 4 3 2 2 2" xfId="32256" xr:uid="{00000000-0005-0000-0000-0000898C0000}"/>
    <cellStyle name="표준 294 4 3 2 3" xfId="32257" xr:uid="{00000000-0005-0000-0000-00008A8C0000}"/>
    <cellStyle name="표준 294 4 3 3" xfId="32258" xr:uid="{00000000-0005-0000-0000-00008B8C0000}"/>
    <cellStyle name="표준 294 4 3 3 2" xfId="32259" xr:uid="{00000000-0005-0000-0000-00008C8C0000}"/>
    <cellStyle name="표준 294 4 3 4" xfId="32260" xr:uid="{00000000-0005-0000-0000-00008D8C0000}"/>
    <cellStyle name="표준 294 4 4" xfId="32261" xr:uid="{00000000-0005-0000-0000-00008E8C0000}"/>
    <cellStyle name="표준 294 4 4 2" xfId="32262" xr:uid="{00000000-0005-0000-0000-00008F8C0000}"/>
    <cellStyle name="표준 294 4 4 2 2" xfId="32263" xr:uid="{00000000-0005-0000-0000-0000908C0000}"/>
    <cellStyle name="표준 294 4 4 3" xfId="32264" xr:uid="{00000000-0005-0000-0000-0000918C0000}"/>
    <cellStyle name="표준 294 4 5" xfId="32265" xr:uid="{00000000-0005-0000-0000-0000928C0000}"/>
    <cellStyle name="표준 294 4 5 2" xfId="32266" xr:uid="{00000000-0005-0000-0000-0000938C0000}"/>
    <cellStyle name="표준 294 4 6" xfId="32267" xr:uid="{00000000-0005-0000-0000-0000948C0000}"/>
    <cellStyle name="표준 294 5" xfId="32268" xr:uid="{00000000-0005-0000-0000-0000958C0000}"/>
    <cellStyle name="표준 294 5 2" xfId="32269" xr:uid="{00000000-0005-0000-0000-0000968C0000}"/>
    <cellStyle name="표준 294 5 2 2" xfId="32270" xr:uid="{00000000-0005-0000-0000-0000978C0000}"/>
    <cellStyle name="표준 294 5 2 2 2" xfId="32271" xr:uid="{00000000-0005-0000-0000-0000988C0000}"/>
    <cellStyle name="표준 294 5 2 3" xfId="32272" xr:uid="{00000000-0005-0000-0000-0000998C0000}"/>
    <cellStyle name="표준 294 5 3" xfId="32273" xr:uid="{00000000-0005-0000-0000-00009A8C0000}"/>
    <cellStyle name="표준 294 5 3 2" xfId="32274" xr:uid="{00000000-0005-0000-0000-00009B8C0000}"/>
    <cellStyle name="표준 294 5 4" xfId="32275" xr:uid="{00000000-0005-0000-0000-00009C8C0000}"/>
    <cellStyle name="표준 294 6" xfId="32276" xr:uid="{00000000-0005-0000-0000-00009D8C0000}"/>
    <cellStyle name="표준 294 6 2" xfId="32277" xr:uid="{00000000-0005-0000-0000-00009E8C0000}"/>
    <cellStyle name="표준 294 6 2 2" xfId="32278" xr:uid="{00000000-0005-0000-0000-00009F8C0000}"/>
    <cellStyle name="표준 294 6 2 2 2" xfId="32279" xr:uid="{00000000-0005-0000-0000-0000A08C0000}"/>
    <cellStyle name="표준 294 6 2 3" xfId="32280" xr:uid="{00000000-0005-0000-0000-0000A18C0000}"/>
    <cellStyle name="표준 294 6 3" xfId="32281" xr:uid="{00000000-0005-0000-0000-0000A28C0000}"/>
    <cellStyle name="표준 294 6 3 2" xfId="32282" xr:uid="{00000000-0005-0000-0000-0000A38C0000}"/>
    <cellStyle name="표준 294 6 4" xfId="32283" xr:uid="{00000000-0005-0000-0000-0000A48C0000}"/>
    <cellStyle name="표준 294 7" xfId="32284" xr:uid="{00000000-0005-0000-0000-0000A58C0000}"/>
    <cellStyle name="표준 294 7 2" xfId="32285" xr:uid="{00000000-0005-0000-0000-0000A68C0000}"/>
    <cellStyle name="표준 294 7 2 2" xfId="32286" xr:uid="{00000000-0005-0000-0000-0000A78C0000}"/>
    <cellStyle name="표준 294 7 3" xfId="32287" xr:uid="{00000000-0005-0000-0000-0000A88C0000}"/>
    <cellStyle name="표준 294 8" xfId="32288" xr:uid="{00000000-0005-0000-0000-0000A98C0000}"/>
    <cellStyle name="표준 294 8 2" xfId="32289" xr:uid="{00000000-0005-0000-0000-0000AA8C0000}"/>
    <cellStyle name="표준 294 9" xfId="32290" xr:uid="{00000000-0005-0000-0000-0000AB8C0000}"/>
    <cellStyle name="표준 295" xfId="32291" xr:uid="{00000000-0005-0000-0000-0000AC8C0000}"/>
    <cellStyle name="표준 295 2" xfId="32292" xr:uid="{00000000-0005-0000-0000-0000AD8C0000}"/>
    <cellStyle name="표준 295 2 2" xfId="32293" xr:uid="{00000000-0005-0000-0000-0000AE8C0000}"/>
    <cellStyle name="표준 295 2 2 2" xfId="32294" xr:uid="{00000000-0005-0000-0000-0000AF8C0000}"/>
    <cellStyle name="표준 295 2 2 2 2" xfId="32295" xr:uid="{00000000-0005-0000-0000-0000B08C0000}"/>
    <cellStyle name="표준 295 2 2 2 2 2" xfId="32296" xr:uid="{00000000-0005-0000-0000-0000B18C0000}"/>
    <cellStyle name="표준 295 2 2 2 2 2 2" xfId="32297" xr:uid="{00000000-0005-0000-0000-0000B28C0000}"/>
    <cellStyle name="표준 295 2 2 2 2 3" xfId="32298" xr:uid="{00000000-0005-0000-0000-0000B38C0000}"/>
    <cellStyle name="표준 295 2 2 2 3" xfId="32299" xr:uid="{00000000-0005-0000-0000-0000B48C0000}"/>
    <cellStyle name="표준 295 2 2 2 3 2" xfId="32300" xr:uid="{00000000-0005-0000-0000-0000B58C0000}"/>
    <cellStyle name="표준 295 2 2 2 4" xfId="32301" xr:uid="{00000000-0005-0000-0000-0000B68C0000}"/>
    <cellStyle name="표준 295 2 2 3" xfId="32302" xr:uid="{00000000-0005-0000-0000-0000B78C0000}"/>
    <cellStyle name="표준 295 2 2 3 2" xfId="32303" xr:uid="{00000000-0005-0000-0000-0000B88C0000}"/>
    <cellStyle name="표준 295 2 2 3 2 2" xfId="32304" xr:uid="{00000000-0005-0000-0000-0000B98C0000}"/>
    <cellStyle name="표준 295 2 2 3 2 2 2" xfId="32305" xr:uid="{00000000-0005-0000-0000-0000BA8C0000}"/>
    <cellStyle name="표준 295 2 2 3 2 3" xfId="32306" xr:uid="{00000000-0005-0000-0000-0000BB8C0000}"/>
    <cellStyle name="표준 295 2 2 3 3" xfId="32307" xr:uid="{00000000-0005-0000-0000-0000BC8C0000}"/>
    <cellStyle name="표준 295 2 2 3 3 2" xfId="32308" xr:uid="{00000000-0005-0000-0000-0000BD8C0000}"/>
    <cellStyle name="표준 295 2 2 3 4" xfId="32309" xr:uid="{00000000-0005-0000-0000-0000BE8C0000}"/>
    <cellStyle name="표준 295 2 2 4" xfId="32310" xr:uid="{00000000-0005-0000-0000-0000BF8C0000}"/>
    <cellStyle name="표준 295 2 2 4 2" xfId="32311" xr:uid="{00000000-0005-0000-0000-0000C08C0000}"/>
    <cellStyle name="표준 295 2 2 4 2 2" xfId="32312" xr:uid="{00000000-0005-0000-0000-0000C18C0000}"/>
    <cellStyle name="표준 295 2 2 4 3" xfId="32313" xr:uid="{00000000-0005-0000-0000-0000C28C0000}"/>
    <cellStyle name="표준 295 2 2 5" xfId="32314" xr:uid="{00000000-0005-0000-0000-0000C38C0000}"/>
    <cellStyle name="표준 295 2 2 5 2" xfId="32315" xr:uid="{00000000-0005-0000-0000-0000C48C0000}"/>
    <cellStyle name="표준 295 2 2 6" xfId="32316" xr:uid="{00000000-0005-0000-0000-0000C58C0000}"/>
    <cellStyle name="표준 295 2 3" xfId="32317" xr:uid="{00000000-0005-0000-0000-0000C68C0000}"/>
    <cellStyle name="표준 295 2 3 2" xfId="32318" xr:uid="{00000000-0005-0000-0000-0000C78C0000}"/>
    <cellStyle name="표준 295 2 3 2 2" xfId="32319" xr:uid="{00000000-0005-0000-0000-0000C88C0000}"/>
    <cellStyle name="표준 295 2 3 2 2 2" xfId="32320" xr:uid="{00000000-0005-0000-0000-0000C98C0000}"/>
    <cellStyle name="표준 295 2 3 2 2 2 2" xfId="32321" xr:uid="{00000000-0005-0000-0000-0000CA8C0000}"/>
    <cellStyle name="표준 295 2 3 2 2 3" xfId="32322" xr:uid="{00000000-0005-0000-0000-0000CB8C0000}"/>
    <cellStyle name="표준 295 2 3 2 3" xfId="32323" xr:uid="{00000000-0005-0000-0000-0000CC8C0000}"/>
    <cellStyle name="표준 295 2 3 2 3 2" xfId="32324" xr:uid="{00000000-0005-0000-0000-0000CD8C0000}"/>
    <cellStyle name="표준 295 2 3 2 4" xfId="32325" xr:uid="{00000000-0005-0000-0000-0000CE8C0000}"/>
    <cellStyle name="표준 295 2 3 3" xfId="32326" xr:uid="{00000000-0005-0000-0000-0000CF8C0000}"/>
    <cellStyle name="표준 295 2 3 3 2" xfId="32327" xr:uid="{00000000-0005-0000-0000-0000D08C0000}"/>
    <cellStyle name="표준 295 2 3 3 2 2" xfId="32328" xr:uid="{00000000-0005-0000-0000-0000D18C0000}"/>
    <cellStyle name="표준 295 2 3 3 2 2 2" xfId="32329" xr:uid="{00000000-0005-0000-0000-0000D28C0000}"/>
    <cellStyle name="표준 295 2 3 3 2 3" xfId="32330" xr:uid="{00000000-0005-0000-0000-0000D38C0000}"/>
    <cellStyle name="표준 295 2 3 3 3" xfId="32331" xr:uid="{00000000-0005-0000-0000-0000D48C0000}"/>
    <cellStyle name="표준 295 2 3 3 3 2" xfId="32332" xr:uid="{00000000-0005-0000-0000-0000D58C0000}"/>
    <cellStyle name="표준 295 2 3 3 4" xfId="32333" xr:uid="{00000000-0005-0000-0000-0000D68C0000}"/>
    <cellStyle name="표준 295 2 3 4" xfId="32334" xr:uid="{00000000-0005-0000-0000-0000D78C0000}"/>
    <cellStyle name="표준 295 2 3 4 2" xfId="32335" xr:uid="{00000000-0005-0000-0000-0000D88C0000}"/>
    <cellStyle name="표준 295 2 3 4 2 2" xfId="32336" xr:uid="{00000000-0005-0000-0000-0000D98C0000}"/>
    <cellStyle name="표준 295 2 3 4 3" xfId="32337" xr:uid="{00000000-0005-0000-0000-0000DA8C0000}"/>
    <cellStyle name="표준 295 2 3 5" xfId="32338" xr:uid="{00000000-0005-0000-0000-0000DB8C0000}"/>
    <cellStyle name="표준 295 2 3 5 2" xfId="32339" xr:uid="{00000000-0005-0000-0000-0000DC8C0000}"/>
    <cellStyle name="표준 295 2 3 6" xfId="32340" xr:uid="{00000000-0005-0000-0000-0000DD8C0000}"/>
    <cellStyle name="표준 295 2 4" xfId="32341" xr:uid="{00000000-0005-0000-0000-0000DE8C0000}"/>
    <cellStyle name="표준 295 2 4 2" xfId="32342" xr:uid="{00000000-0005-0000-0000-0000DF8C0000}"/>
    <cellStyle name="표준 295 2 4 2 2" xfId="32343" xr:uid="{00000000-0005-0000-0000-0000E08C0000}"/>
    <cellStyle name="표준 295 2 4 2 2 2" xfId="32344" xr:uid="{00000000-0005-0000-0000-0000E18C0000}"/>
    <cellStyle name="표준 295 2 4 2 3" xfId="32345" xr:uid="{00000000-0005-0000-0000-0000E28C0000}"/>
    <cellStyle name="표준 295 2 4 3" xfId="32346" xr:uid="{00000000-0005-0000-0000-0000E38C0000}"/>
    <cellStyle name="표준 295 2 4 3 2" xfId="32347" xr:uid="{00000000-0005-0000-0000-0000E48C0000}"/>
    <cellStyle name="표준 295 2 4 4" xfId="32348" xr:uid="{00000000-0005-0000-0000-0000E58C0000}"/>
    <cellStyle name="표준 295 2 5" xfId="32349" xr:uid="{00000000-0005-0000-0000-0000E68C0000}"/>
    <cellStyle name="표준 295 2 5 2" xfId="32350" xr:uid="{00000000-0005-0000-0000-0000E78C0000}"/>
    <cellStyle name="표준 295 2 5 2 2" xfId="32351" xr:uid="{00000000-0005-0000-0000-0000E88C0000}"/>
    <cellStyle name="표준 295 2 5 2 2 2" xfId="32352" xr:uid="{00000000-0005-0000-0000-0000E98C0000}"/>
    <cellStyle name="표준 295 2 5 2 3" xfId="32353" xr:uid="{00000000-0005-0000-0000-0000EA8C0000}"/>
    <cellStyle name="표준 295 2 5 3" xfId="32354" xr:uid="{00000000-0005-0000-0000-0000EB8C0000}"/>
    <cellStyle name="표준 295 2 5 3 2" xfId="32355" xr:uid="{00000000-0005-0000-0000-0000EC8C0000}"/>
    <cellStyle name="표준 295 2 5 4" xfId="32356" xr:uid="{00000000-0005-0000-0000-0000ED8C0000}"/>
    <cellStyle name="표준 295 2 6" xfId="32357" xr:uid="{00000000-0005-0000-0000-0000EE8C0000}"/>
    <cellStyle name="표준 295 2 6 2" xfId="32358" xr:uid="{00000000-0005-0000-0000-0000EF8C0000}"/>
    <cellStyle name="표준 295 2 6 2 2" xfId="32359" xr:uid="{00000000-0005-0000-0000-0000F08C0000}"/>
    <cellStyle name="표준 295 2 6 3" xfId="32360" xr:uid="{00000000-0005-0000-0000-0000F18C0000}"/>
    <cellStyle name="표준 295 2 7" xfId="32361" xr:uid="{00000000-0005-0000-0000-0000F28C0000}"/>
    <cellStyle name="표준 295 2 7 2" xfId="32362" xr:uid="{00000000-0005-0000-0000-0000F38C0000}"/>
    <cellStyle name="표준 295 2 8" xfId="32363" xr:uid="{00000000-0005-0000-0000-0000F48C0000}"/>
    <cellStyle name="표준 295 3" xfId="32364" xr:uid="{00000000-0005-0000-0000-0000F58C0000}"/>
    <cellStyle name="표준 295 3 2" xfId="32365" xr:uid="{00000000-0005-0000-0000-0000F68C0000}"/>
    <cellStyle name="표준 295 3 2 2" xfId="32366" xr:uid="{00000000-0005-0000-0000-0000F78C0000}"/>
    <cellStyle name="표준 295 3 2 2 2" xfId="32367" xr:uid="{00000000-0005-0000-0000-0000F88C0000}"/>
    <cellStyle name="표준 295 3 2 2 2 2" xfId="32368" xr:uid="{00000000-0005-0000-0000-0000F98C0000}"/>
    <cellStyle name="표준 295 3 2 2 3" xfId="32369" xr:uid="{00000000-0005-0000-0000-0000FA8C0000}"/>
    <cellStyle name="표준 295 3 2 3" xfId="32370" xr:uid="{00000000-0005-0000-0000-0000FB8C0000}"/>
    <cellStyle name="표준 295 3 2 3 2" xfId="32371" xr:uid="{00000000-0005-0000-0000-0000FC8C0000}"/>
    <cellStyle name="표준 295 3 2 4" xfId="32372" xr:uid="{00000000-0005-0000-0000-0000FD8C0000}"/>
    <cellStyle name="표준 295 3 3" xfId="32373" xr:uid="{00000000-0005-0000-0000-0000FE8C0000}"/>
    <cellStyle name="표준 295 3 3 2" xfId="32374" xr:uid="{00000000-0005-0000-0000-0000FF8C0000}"/>
    <cellStyle name="표준 295 3 3 2 2" xfId="32375" xr:uid="{00000000-0005-0000-0000-0000008D0000}"/>
    <cellStyle name="표준 295 3 3 2 2 2" xfId="32376" xr:uid="{00000000-0005-0000-0000-0000018D0000}"/>
    <cellStyle name="표준 295 3 3 2 3" xfId="32377" xr:uid="{00000000-0005-0000-0000-0000028D0000}"/>
    <cellStyle name="표준 295 3 3 3" xfId="32378" xr:uid="{00000000-0005-0000-0000-0000038D0000}"/>
    <cellStyle name="표준 295 3 3 3 2" xfId="32379" xr:uid="{00000000-0005-0000-0000-0000048D0000}"/>
    <cellStyle name="표준 295 3 3 4" xfId="32380" xr:uid="{00000000-0005-0000-0000-0000058D0000}"/>
    <cellStyle name="표준 295 3 4" xfId="32381" xr:uid="{00000000-0005-0000-0000-0000068D0000}"/>
    <cellStyle name="표준 295 3 4 2" xfId="32382" xr:uid="{00000000-0005-0000-0000-0000078D0000}"/>
    <cellStyle name="표준 295 3 4 2 2" xfId="32383" xr:uid="{00000000-0005-0000-0000-0000088D0000}"/>
    <cellStyle name="표준 295 3 4 3" xfId="32384" xr:uid="{00000000-0005-0000-0000-0000098D0000}"/>
    <cellStyle name="표준 295 3 5" xfId="32385" xr:uid="{00000000-0005-0000-0000-00000A8D0000}"/>
    <cellStyle name="표준 295 3 5 2" xfId="32386" xr:uid="{00000000-0005-0000-0000-00000B8D0000}"/>
    <cellStyle name="표준 295 3 6" xfId="32387" xr:uid="{00000000-0005-0000-0000-00000C8D0000}"/>
    <cellStyle name="표준 295 4" xfId="32388" xr:uid="{00000000-0005-0000-0000-00000D8D0000}"/>
    <cellStyle name="표준 295 4 2" xfId="32389" xr:uid="{00000000-0005-0000-0000-00000E8D0000}"/>
    <cellStyle name="표준 295 4 2 2" xfId="32390" xr:uid="{00000000-0005-0000-0000-00000F8D0000}"/>
    <cellStyle name="표준 295 4 2 2 2" xfId="32391" xr:uid="{00000000-0005-0000-0000-0000108D0000}"/>
    <cellStyle name="표준 295 4 2 2 2 2" xfId="32392" xr:uid="{00000000-0005-0000-0000-0000118D0000}"/>
    <cellStyle name="표준 295 4 2 2 3" xfId="32393" xr:uid="{00000000-0005-0000-0000-0000128D0000}"/>
    <cellStyle name="표준 295 4 2 3" xfId="32394" xr:uid="{00000000-0005-0000-0000-0000138D0000}"/>
    <cellStyle name="표준 295 4 2 3 2" xfId="32395" xr:uid="{00000000-0005-0000-0000-0000148D0000}"/>
    <cellStyle name="표준 295 4 2 4" xfId="32396" xr:uid="{00000000-0005-0000-0000-0000158D0000}"/>
    <cellStyle name="표준 295 4 3" xfId="32397" xr:uid="{00000000-0005-0000-0000-0000168D0000}"/>
    <cellStyle name="표준 295 4 3 2" xfId="32398" xr:uid="{00000000-0005-0000-0000-0000178D0000}"/>
    <cellStyle name="표준 295 4 3 2 2" xfId="32399" xr:uid="{00000000-0005-0000-0000-0000188D0000}"/>
    <cellStyle name="표준 295 4 3 2 2 2" xfId="32400" xr:uid="{00000000-0005-0000-0000-0000198D0000}"/>
    <cellStyle name="표준 295 4 3 2 3" xfId="32401" xr:uid="{00000000-0005-0000-0000-00001A8D0000}"/>
    <cellStyle name="표준 295 4 3 3" xfId="32402" xr:uid="{00000000-0005-0000-0000-00001B8D0000}"/>
    <cellStyle name="표준 295 4 3 3 2" xfId="32403" xr:uid="{00000000-0005-0000-0000-00001C8D0000}"/>
    <cellStyle name="표준 295 4 3 4" xfId="32404" xr:uid="{00000000-0005-0000-0000-00001D8D0000}"/>
    <cellStyle name="표준 295 4 4" xfId="32405" xr:uid="{00000000-0005-0000-0000-00001E8D0000}"/>
    <cellStyle name="표준 295 4 4 2" xfId="32406" xr:uid="{00000000-0005-0000-0000-00001F8D0000}"/>
    <cellStyle name="표준 295 4 4 2 2" xfId="32407" xr:uid="{00000000-0005-0000-0000-0000208D0000}"/>
    <cellStyle name="표준 295 4 4 3" xfId="32408" xr:uid="{00000000-0005-0000-0000-0000218D0000}"/>
    <cellStyle name="표준 295 4 5" xfId="32409" xr:uid="{00000000-0005-0000-0000-0000228D0000}"/>
    <cellStyle name="표준 295 4 5 2" xfId="32410" xr:uid="{00000000-0005-0000-0000-0000238D0000}"/>
    <cellStyle name="표준 295 4 6" xfId="32411" xr:uid="{00000000-0005-0000-0000-0000248D0000}"/>
    <cellStyle name="표준 295 5" xfId="32412" xr:uid="{00000000-0005-0000-0000-0000258D0000}"/>
    <cellStyle name="표준 295 5 2" xfId="32413" xr:uid="{00000000-0005-0000-0000-0000268D0000}"/>
    <cellStyle name="표준 295 5 2 2" xfId="32414" xr:uid="{00000000-0005-0000-0000-0000278D0000}"/>
    <cellStyle name="표준 295 5 2 2 2" xfId="32415" xr:uid="{00000000-0005-0000-0000-0000288D0000}"/>
    <cellStyle name="표준 295 5 2 3" xfId="32416" xr:uid="{00000000-0005-0000-0000-0000298D0000}"/>
    <cellStyle name="표준 295 5 3" xfId="32417" xr:uid="{00000000-0005-0000-0000-00002A8D0000}"/>
    <cellStyle name="표준 295 5 3 2" xfId="32418" xr:uid="{00000000-0005-0000-0000-00002B8D0000}"/>
    <cellStyle name="표준 295 5 4" xfId="32419" xr:uid="{00000000-0005-0000-0000-00002C8D0000}"/>
    <cellStyle name="표준 295 6" xfId="32420" xr:uid="{00000000-0005-0000-0000-00002D8D0000}"/>
    <cellStyle name="표준 295 6 2" xfId="32421" xr:uid="{00000000-0005-0000-0000-00002E8D0000}"/>
    <cellStyle name="표준 295 6 2 2" xfId="32422" xr:uid="{00000000-0005-0000-0000-00002F8D0000}"/>
    <cellStyle name="표준 295 6 2 2 2" xfId="32423" xr:uid="{00000000-0005-0000-0000-0000308D0000}"/>
    <cellStyle name="표준 295 6 2 3" xfId="32424" xr:uid="{00000000-0005-0000-0000-0000318D0000}"/>
    <cellStyle name="표준 295 6 3" xfId="32425" xr:uid="{00000000-0005-0000-0000-0000328D0000}"/>
    <cellStyle name="표준 295 6 3 2" xfId="32426" xr:uid="{00000000-0005-0000-0000-0000338D0000}"/>
    <cellStyle name="표준 295 6 4" xfId="32427" xr:uid="{00000000-0005-0000-0000-0000348D0000}"/>
    <cellStyle name="표준 295 7" xfId="32428" xr:uid="{00000000-0005-0000-0000-0000358D0000}"/>
    <cellStyle name="표준 295 7 2" xfId="32429" xr:uid="{00000000-0005-0000-0000-0000368D0000}"/>
    <cellStyle name="표준 295 7 2 2" xfId="32430" xr:uid="{00000000-0005-0000-0000-0000378D0000}"/>
    <cellStyle name="표준 295 7 3" xfId="32431" xr:uid="{00000000-0005-0000-0000-0000388D0000}"/>
    <cellStyle name="표준 295 8" xfId="32432" xr:uid="{00000000-0005-0000-0000-0000398D0000}"/>
    <cellStyle name="표준 295 8 2" xfId="32433" xr:uid="{00000000-0005-0000-0000-00003A8D0000}"/>
    <cellStyle name="표준 295 9" xfId="32434" xr:uid="{00000000-0005-0000-0000-00003B8D0000}"/>
    <cellStyle name="표준 296" xfId="32435" xr:uid="{00000000-0005-0000-0000-00003C8D0000}"/>
    <cellStyle name="표준 296 2" xfId="32436" xr:uid="{00000000-0005-0000-0000-00003D8D0000}"/>
    <cellStyle name="표준 296 2 2" xfId="32437" xr:uid="{00000000-0005-0000-0000-00003E8D0000}"/>
    <cellStyle name="표준 296 2 2 2" xfId="32438" xr:uid="{00000000-0005-0000-0000-00003F8D0000}"/>
    <cellStyle name="표준 296 2 2 2 2" xfId="32439" xr:uid="{00000000-0005-0000-0000-0000408D0000}"/>
    <cellStyle name="표준 296 2 2 2 2 2" xfId="32440" xr:uid="{00000000-0005-0000-0000-0000418D0000}"/>
    <cellStyle name="표준 296 2 2 2 2 2 2" xfId="32441" xr:uid="{00000000-0005-0000-0000-0000428D0000}"/>
    <cellStyle name="표준 296 2 2 2 2 3" xfId="32442" xr:uid="{00000000-0005-0000-0000-0000438D0000}"/>
    <cellStyle name="표준 296 2 2 2 3" xfId="32443" xr:uid="{00000000-0005-0000-0000-0000448D0000}"/>
    <cellStyle name="표준 296 2 2 2 3 2" xfId="32444" xr:uid="{00000000-0005-0000-0000-0000458D0000}"/>
    <cellStyle name="표준 296 2 2 2 4" xfId="32445" xr:uid="{00000000-0005-0000-0000-0000468D0000}"/>
    <cellStyle name="표준 296 2 2 3" xfId="32446" xr:uid="{00000000-0005-0000-0000-0000478D0000}"/>
    <cellStyle name="표준 296 2 2 3 2" xfId="32447" xr:uid="{00000000-0005-0000-0000-0000488D0000}"/>
    <cellStyle name="표준 296 2 2 3 2 2" xfId="32448" xr:uid="{00000000-0005-0000-0000-0000498D0000}"/>
    <cellStyle name="표준 296 2 2 3 2 2 2" xfId="32449" xr:uid="{00000000-0005-0000-0000-00004A8D0000}"/>
    <cellStyle name="표준 296 2 2 3 2 3" xfId="32450" xr:uid="{00000000-0005-0000-0000-00004B8D0000}"/>
    <cellStyle name="표준 296 2 2 3 3" xfId="32451" xr:uid="{00000000-0005-0000-0000-00004C8D0000}"/>
    <cellStyle name="표준 296 2 2 3 3 2" xfId="32452" xr:uid="{00000000-0005-0000-0000-00004D8D0000}"/>
    <cellStyle name="표준 296 2 2 3 4" xfId="32453" xr:uid="{00000000-0005-0000-0000-00004E8D0000}"/>
    <cellStyle name="표준 296 2 2 4" xfId="32454" xr:uid="{00000000-0005-0000-0000-00004F8D0000}"/>
    <cellStyle name="표준 296 2 2 4 2" xfId="32455" xr:uid="{00000000-0005-0000-0000-0000508D0000}"/>
    <cellStyle name="표준 296 2 2 4 2 2" xfId="32456" xr:uid="{00000000-0005-0000-0000-0000518D0000}"/>
    <cellStyle name="표준 296 2 2 4 3" xfId="32457" xr:uid="{00000000-0005-0000-0000-0000528D0000}"/>
    <cellStyle name="표준 296 2 2 5" xfId="32458" xr:uid="{00000000-0005-0000-0000-0000538D0000}"/>
    <cellStyle name="표준 296 2 2 5 2" xfId="32459" xr:uid="{00000000-0005-0000-0000-0000548D0000}"/>
    <cellStyle name="표준 296 2 2 6" xfId="32460" xr:uid="{00000000-0005-0000-0000-0000558D0000}"/>
    <cellStyle name="표준 296 2 3" xfId="32461" xr:uid="{00000000-0005-0000-0000-0000568D0000}"/>
    <cellStyle name="표준 296 2 3 2" xfId="32462" xr:uid="{00000000-0005-0000-0000-0000578D0000}"/>
    <cellStyle name="표준 296 2 3 2 2" xfId="32463" xr:uid="{00000000-0005-0000-0000-0000588D0000}"/>
    <cellStyle name="표준 296 2 3 2 2 2" xfId="32464" xr:uid="{00000000-0005-0000-0000-0000598D0000}"/>
    <cellStyle name="표준 296 2 3 2 2 2 2" xfId="32465" xr:uid="{00000000-0005-0000-0000-00005A8D0000}"/>
    <cellStyle name="표준 296 2 3 2 2 3" xfId="32466" xr:uid="{00000000-0005-0000-0000-00005B8D0000}"/>
    <cellStyle name="표준 296 2 3 2 3" xfId="32467" xr:uid="{00000000-0005-0000-0000-00005C8D0000}"/>
    <cellStyle name="표준 296 2 3 2 3 2" xfId="32468" xr:uid="{00000000-0005-0000-0000-00005D8D0000}"/>
    <cellStyle name="표준 296 2 3 2 4" xfId="32469" xr:uid="{00000000-0005-0000-0000-00005E8D0000}"/>
    <cellStyle name="표준 296 2 3 3" xfId="32470" xr:uid="{00000000-0005-0000-0000-00005F8D0000}"/>
    <cellStyle name="표준 296 2 3 3 2" xfId="32471" xr:uid="{00000000-0005-0000-0000-0000608D0000}"/>
    <cellStyle name="표준 296 2 3 3 2 2" xfId="32472" xr:uid="{00000000-0005-0000-0000-0000618D0000}"/>
    <cellStyle name="표준 296 2 3 3 2 2 2" xfId="32473" xr:uid="{00000000-0005-0000-0000-0000628D0000}"/>
    <cellStyle name="표준 296 2 3 3 2 3" xfId="32474" xr:uid="{00000000-0005-0000-0000-0000638D0000}"/>
    <cellStyle name="표준 296 2 3 3 3" xfId="32475" xr:uid="{00000000-0005-0000-0000-0000648D0000}"/>
    <cellStyle name="표준 296 2 3 3 3 2" xfId="32476" xr:uid="{00000000-0005-0000-0000-0000658D0000}"/>
    <cellStyle name="표준 296 2 3 3 4" xfId="32477" xr:uid="{00000000-0005-0000-0000-0000668D0000}"/>
    <cellStyle name="표준 296 2 3 4" xfId="32478" xr:uid="{00000000-0005-0000-0000-0000678D0000}"/>
    <cellStyle name="표준 296 2 3 4 2" xfId="32479" xr:uid="{00000000-0005-0000-0000-0000688D0000}"/>
    <cellStyle name="표준 296 2 3 4 2 2" xfId="32480" xr:uid="{00000000-0005-0000-0000-0000698D0000}"/>
    <cellStyle name="표준 296 2 3 4 3" xfId="32481" xr:uid="{00000000-0005-0000-0000-00006A8D0000}"/>
    <cellStyle name="표준 296 2 3 5" xfId="32482" xr:uid="{00000000-0005-0000-0000-00006B8D0000}"/>
    <cellStyle name="표준 296 2 3 5 2" xfId="32483" xr:uid="{00000000-0005-0000-0000-00006C8D0000}"/>
    <cellStyle name="표준 296 2 3 6" xfId="32484" xr:uid="{00000000-0005-0000-0000-00006D8D0000}"/>
    <cellStyle name="표준 296 2 4" xfId="32485" xr:uid="{00000000-0005-0000-0000-00006E8D0000}"/>
    <cellStyle name="표준 296 2 4 2" xfId="32486" xr:uid="{00000000-0005-0000-0000-00006F8D0000}"/>
    <cellStyle name="표준 296 2 4 2 2" xfId="32487" xr:uid="{00000000-0005-0000-0000-0000708D0000}"/>
    <cellStyle name="표준 296 2 4 2 2 2" xfId="32488" xr:uid="{00000000-0005-0000-0000-0000718D0000}"/>
    <cellStyle name="표준 296 2 4 2 3" xfId="32489" xr:uid="{00000000-0005-0000-0000-0000728D0000}"/>
    <cellStyle name="표준 296 2 4 3" xfId="32490" xr:uid="{00000000-0005-0000-0000-0000738D0000}"/>
    <cellStyle name="표준 296 2 4 3 2" xfId="32491" xr:uid="{00000000-0005-0000-0000-0000748D0000}"/>
    <cellStyle name="표준 296 2 4 4" xfId="32492" xr:uid="{00000000-0005-0000-0000-0000758D0000}"/>
    <cellStyle name="표준 296 2 5" xfId="32493" xr:uid="{00000000-0005-0000-0000-0000768D0000}"/>
    <cellStyle name="표준 296 2 5 2" xfId="32494" xr:uid="{00000000-0005-0000-0000-0000778D0000}"/>
    <cellStyle name="표준 296 2 5 2 2" xfId="32495" xr:uid="{00000000-0005-0000-0000-0000788D0000}"/>
    <cellStyle name="표준 296 2 5 2 2 2" xfId="32496" xr:uid="{00000000-0005-0000-0000-0000798D0000}"/>
    <cellStyle name="표준 296 2 5 2 3" xfId="32497" xr:uid="{00000000-0005-0000-0000-00007A8D0000}"/>
    <cellStyle name="표준 296 2 5 3" xfId="32498" xr:uid="{00000000-0005-0000-0000-00007B8D0000}"/>
    <cellStyle name="표준 296 2 5 3 2" xfId="32499" xr:uid="{00000000-0005-0000-0000-00007C8D0000}"/>
    <cellStyle name="표준 296 2 5 4" xfId="32500" xr:uid="{00000000-0005-0000-0000-00007D8D0000}"/>
    <cellStyle name="표준 296 2 6" xfId="32501" xr:uid="{00000000-0005-0000-0000-00007E8D0000}"/>
    <cellStyle name="표준 296 2 6 2" xfId="32502" xr:uid="{00000000-0005-0000-0000-00007F8D0000}"/>
    <cellStyle name="표준 296 2 6 2 2" xfId="32503" xr:uid="{00000000-0005-0000-0000-0000808D0000}"/>
    <cellStyle name="표준 296 2 6 3" xfId="32504" xr:uid="{00000000-0005-0000-0000-0000818D0000}"/>
    <cellStyle name="표준 296 2 7" xfId="32505" xr:uid="{00000000-0005-0000-0000-0000828D0000}"/>
    <cellStyle name="표준 296 2 7 2" xfId="32506" xr:uid="{00000000-0005-0000-0000-0000838D0000}"/>
    <cellStyle name="표준 296 2 8" xfId="32507" xr:uid="{00000000-0005-0000-0000-0000848D0000}"/>
    <cellStyle name="표준 296 3" xfId="32508" xr:uid="{00000000-0005-0000-0000-0000858D0000}"/>
    <cellStyle name="표준 296 3 2" xfId="32509" xr:uid="{00000000-0005-0000-0000-0000868D0000}"/>
    <cellStyle name="표준 296 3 2 2" xfId="32510" xr:uid="{00000000-0005-0000-0000-0000878D0000}"/>
    <cellStyle name="표준 296 3 2 2 2" xfId="32511" xr:uid="{00000000-0005-0000-0000-0000888D0000}"/>
    <cellStyle name="표준 296 3 2 2 2 2" xfId="32512" xr:uid="{00000000-0005-0000-0000-0000898D0000}"/>
    <cellStyle name="표준 296 3 2 2 3" xfId="32513" xr:uid="{00000000-0005-0000-0000-00008A8D0000}"/>
    <cellStyle name="표준 296 3 2 3" xfId="32514" xr:uid="{00000000-0005-0000-0000-00008B8D0000}"/>
    <cellStyle name="표준 296 3 2 3 2" xfId="32515" xr:uid="{00000000-0005-0000-0000-00008C8D0000}"/>
    <cellStyle name="표준 296 3 2 4" xfId="32516" xr:uid="{00000000-0005-0000-0000-00008D8D0000}"/>
    <cellStyle name="표준 296 3 3" xfId="32517" xr:uid="{00000000-0005-0000-0000-00008E8D0000}"/>
    <cellStyle name="표준 296 3 3 2" xfId="32518" xr:uid="{00000000-0005-0000-0000-00008F8D0000}"/>
    <cellStyle name="표준 296 3 3 2 2" xfId="32519" xr:uid="{00000000-0005-0000-0000-0000908D0000}"/>
    <cellStyle name="표준 296 3 3 2 2 2" xfId="32520" xr:uid="{00000000-0005-0000-0000-0000918D0000}"/>
    <cellStyle name="표준 296 3 3 2 3" xfId="32521" xr:uid="{00000000-0005-0000-0000-0000928D0000}"/>
    <cellStyle name="표준 296 3 3 3" xfId="32522" xr:uid="{00000000-0005-0000-0000-0000938D0000}"/>
    <cellStyle name="표준 296 3 3 3 2" xfId="32523" xr:uid="{00000000-0005-0000-0000-0000948D0000}"/>
    <cellStyle name="표준 296 3 3 4" xfId="32524" xr:uid="{00000000-0005-0000-0000-0000958D0000}"/>
    <cellStyle name="표준 296 3 4" xfId="32525" xr:uid="{00000000-0005-0000-0000-0000968D0000}"/>
    <cellStyle name="표준 296 3 4 2" xfId="32526" xr:uid="{00000000-0005-0000-0000-0000978D0000}"/>
    <cellStyle name="표준 296 3 4 2 2" xfId="32527" xr:uid="{00000000-0005-0000-0000-0000988D0000}"/>
    <cellStyle name="표준 296 3 4 3" xfId="32528" xr:uid="{00000000-0005-0000-0000-0000998D0000}"/>
    <cellStyle name="표준 296 3 5" xfId="32529" xr:uid="{00000000-0005-0000-0000-00009A8D0000}"/>
    <cellStyle name="표준 296 3 5 2" xfId="32530" xr:uid="{00000000-0005-0000-0000-00009B8D0000}"/>
    <cellStyle name="표준 296 3 6" xfId="32531" xr:uid="{00000000-0005-0000-0000-00009C8D0000}"/>
    <cellStyle name="표준 296 4" xfId="32532" xr:uid="{00000000-0005-0000-0000-00009D8D0000}"/>
    <cellStyle name="표준 296 4 2" xfId="32533" xr:uid="{00000000-0005-0000-0000-00009E8D0000}"/>
    <cellStyle name="표준 296 4 2 2" xfId="32534" xr:uid="{00000000-0005-0000-0000-00009F8D0000}"/>
    <cellStyle name="표준 296 4 2 2 2" xfId="32535" xr:uid="{00000000-0005-0000-0000-0000A08D0000}"/>
    <cellStyle name="표준 296 4 2 2 2 2" xfId="32536" xr:uid="{00000000-0005-0000-0000-0000A18D0000}"/>
    <cellStyle name="표준 296 4 2 2 3" xfId="32537" xr:uid="{00000000-0005-0000-0000-0000A28D0000}"/>
    <cellStyle name="표준 296 4 2 3" xfId="32538" xr:uid="{00000000-0005-0000-0000-0000A38D0000}"/>
    <cellStyle name="표준 296 4 2 3 2" xfId="32539" xr:uid="{00000000-0005-0000-0000-0000A48D0000}"/>
    <cellStyle name="표준 296 4 2 4" xfId="32540" xr:uid="{00000000-0005-0000-0000-0000A58D0000}"/>
    <cellStyle name="표준 296 4 3" xfId="32541" xr:uid="{00000000-0005-0000-0000-0000A68D0000}"/>
    <cellStyle name="표준 296 4 3 2" xfId="32542" xr:uid="{00000000-0005-0000-0000-0000A78D0000}"/>
    <cellStyle name="표준 296 4 3 2 2" xfId="32543" xr:uid="{00000000-0005-0000-0000-0000A88D0000}"/>
    <cellStyle name="표준 296 4 3 2 2 2" xfId="32544" xr:uid="{00000000-0005-0000-0000-0000A98D0000}"/>
    <cellStyle name="표준 296 4 3 2 3" xfId="32545" xr:uid="{00000000-0005-0000-0000-0000AA8D0000}"/>
    <cellStyle name="표준 296 4 3 3" xfId="32546" xr:uid="{00000000-0005-0000-0000-0000AB8D0000}"/>
    <cellStyle name="표준 296 4 3 3 2" xfId="32547" xr:uid="{00000000-0005-0000-0000-0000AC8D0000}"/>
    <cellStyle name="표준 296 4 3 4" xfId="32548" xr:uid="{00000000-0005-0000-0000-0000AD8D0000}"/>
    <cellStyle name="표준 296 4 4" xfId="32549" xr:uid="{00000000-0005-0000-0000-0000AE8D0000}"/>
    <cellStyle name="표준 296 4 4 2" xfId="32550" xr:uid="{00000000-0005-0000-0000-0000AF8D0000}"/>
    <cellStyle name="표준 296 4 4 2 2" xfId="32551" xr:uid="{00000000-0005-0000-0000-0000B08D0000}"/>
    <cellStyle name="표준 296 4 4 3" xfId="32552" xr:uid="{00000000-0005-0000-0000-0000B18D0000}"/>
    <cellStyle name="표준 296 4 5" xfId="32553" xr:uid="{00000000-0005-0000-0000-0000B28D0000}"/>
    <cellStyle name="표준 296 4 5 2" xfId="32554" xr:uid="{00000000-0005-0000-0000-0000B38D0000}"/>
    <cellStyle name="표준 296 4 6" xfId="32555" xr:uid="{00000000-0005-0000-0000-0000B48D0000}"/>
    <cellStyle name="표준 296 5" xfId="32556" xr:uid="{00000000-0005-0000-0000-0000B58D0000}"/>
    <cellStyle name="표준 296 5 2" xfId="32557" xr:uid="{00000000-0005-0000-0000-0000B68D0000}"/>
    <cellStyle name="표준 296 5 2 2" xfId="32558" xr:uid="{00000000-0005-0000-0000-0000B78D0000}"/>
    <cellStyle name="표준 296 5 2 2 2" xfId="32559" xr:uid="{00000000-0005-0000-0000-0000B88D0000}"/>
    <cellStyle name="표준 296 5 2 3" xfId="32560" xr:uid="{00000000-0005-0000-0000-0000B98D0000}"/>
    <cellStyle name="표준 296 5 3" xfId="32561" xr:uid="{00000000-0005-0000-0000-0000BA8D0000}"/>
    <cellStyle name="표준 296 5 3 2" xfId="32562" xr:uid="{00000000-0005-0000-0000-0000BB8D0000}"/>
    <cellStyle name="표준 296 5 4" xfId="32563" xr:uid="{00000000-0005-0000-0000-0000BC8D0000}"/>
    <cellStyle name="표준 296 6" xfId="32564" xr:uid="{00000000-0005-0000-0000-0000BD8D0000}"/>
    <cellStyle name="표준 296 6 2" xfId="32565" xr:uid="{00000000-0005-0000-0000-0000BE8D0000}"/>
    <cellStyle name="표준 296 6 2 2" xfId="32566" xr:uid="{00000000-0005-0000-0000-0000BF8D0000}"/>
    <cellStyle name="표준 296 6 2 2 2" xfId="32567" xr:uid="{00000000-0005-0000-0000-0000C08D0000}"/>
    <cellStyle name="표준 296 6 2 3" xfId="32568" xr:uid="{00000000-0005-0000-0000-0000C18D0000}"/>
    <cellStyle name="표준 296 6 3" xfId="32569" xr:uid="{00000000-0005-0000-0000-0000C28D0000}"/>
    <cellStyle name="표준 296 6 3 2" xfId="32570" xr:uid="{00000000-0005-0000-0000-0000C38D0000}"/>
    <cellStyle name="표준 296 6 4" xfId="32571" xr:uid="{00000000-0005-0000-0000-0000C48D0000}"/>
    <cellStyle name="표준 296 7" xfId="32572" xr:uid="{00000000-0005-0000-0000-0000C58D0000}"/>
    <cellStyle name="표준 296 7 2" xfId="32573" xr:uid="{00000000-0005-0000-0000-0000C68D0000}"/>
    <cellStyle name="표준 296 7 2 2" xfId="32574" xr:uid="{00000000-0005-0000-0000-0000C78D0000}"/>
    <cellStyle name="표준 296 7 3" xfId="32575" xr:uid="{00000000-0005-0000-0000-0000C88D0000}"/>
    <cellStyle name="표준 296 8" xfId="32576" xr:uid="{00000000-0005-0000-0000-0000C98D0000}"/>
    <cellStyle name="표준 296 8 2" xfId="32577" xr:uid="{00000000-0005-0000-0000-0000CA8D0000}"/>
    <cellStyle name="표준 296 9" xfId="32578" xr:uid="{00000000-0005-0000-0000-0000CB8D0000}"/>
    <cellStyle name="표준 297" xfId="32579" xr:uid="{00000000-0005-0000-0000-0000CC8D0000}"/>
    <cellStyle name="표준 297 2" xfId="32580" xr:uid="{00000000-0005-0000-0000-0000CD8D0000}"/>
    <cellStyle name="표준 297 2 2" xfId="32581" xr:uid="{00000000-0005-0000-0000-0000CE8D0000}"/>
    <cellStyle name="표준 297 2 2 2" xfId="32582" xr:uid="{00000000-0005-0000-0000-0000CF8D0000}"/>
    <cellStyle name="표준 297 2 2 2 2" xfId="32583" xr:uid="{00000000-0005-0000-0000-0000D08D0000}"/>
    <cellStyle name="표준 297 2 2 2 2 2" xfId="32584" xr:uid="{00000000-0005-0000-0000-0000D18D0000}"/>
    <cellStyle name="표준 297 2 2 2 2 2 2" xfId="32585" xr:uid="{00000000-0005-0000-0000-0000D28D0000}"/>
    <cellStyle name="표준 297 2 2 2 2 3" xfId="32586" xr:uid="{00000000-0005-0000-0000-0000D38D0000}"/>
    <cellStyle name="표준 297 2 2 2 3" xfId="32587" xr:uid="{00000000-0005-0000-0000-0000D48D0000}"/>
    <cellStyle name="표준 297 2 2 2 3 2" xfId="32588" xr:uid="{00000000-0005-0000-0000-0000D58D0000}"/>
    <cellStyle name="표준 297 2 2 2 4" xfId="32589" xr:uid="{00000000-0005-0000-0000-0000D68D0000}"/>
    <cellStyle name="표준 297 2 2 3" xfId="32590" xr:uid="{00000000-0005-0000-0000-0000D78D0000}"/>
    <cellStyle name="표준 297 2 2 3 2" xfId="32591" xr:uid="{00000000-0005-0000-0000-0000D88D0000}"/>
    <cellStyle name="표준 297 2 2 3 2 2" xfId="32592" xr:uid="{00000000-0005-0000-0000-0000D98D0000}"/>
    <cellStyle name="표준 297 2 2 3 2 2 2" xfId="32593" xr:uid="{00000000-0005-0000-0000-0000DA8D0000}"/>
    <cellStyle name="표준 297 2 2 3 2 3" xfId="32594" xr:uid="{00000000-0005-0000-0000-0000DB8D0000}"/>
    <cellStyle name="표준 297 2 2 3 3" xfId="32595" xr:uid="{00000000-0005-0000-0000-0000DC8D0000}"/>
    <cellStyle name="표준 297 2 2 3 3 2" xfId="32596" xr:uid="{00000000-0005-0000-0000-0000DD8D0000}"/>
    <cellStyle name="표준 297 2 2 3 4" xfId="32597" xr:uid="{00000000-0005-0000-0000-0000DE8D0000}"/>
    <cellStyle name="표준 297 2 2 4" xfId="32598" xr:uid="{00000000-0005-0000-0000-0000DF8D0000}"/>
    <cellStyle name="표준 297 2 2 4 2" xfId="32599" xr:uid="{00000000-0005-0000-0000-0000E08D0000}"/>
    <cellStyle name="표준 297 2 2 4 2 2" xfId="32600" xr:uid="{00000000-0005-0000-0000-0000E18D0000}"/>
    <cellStyle name="표준 297 2 2 4 3" xfId="32601" xr:uid="{00000000-0005-0000-0000-0000E28D0000}"/>
    <cellStyle name="표준 297 2 2 5" xfId="32602" xr:uid="{00000000-0005-0000-0000-0000E38D0000}"/>
    <cellStyle name="표준 297 2 2 5 2" xfId="32603" xr:uid="{00000000-0005-0000-0000-0000E48D0000}"/>
    <cellStyle name="표준 297 2 2 6" xfId="32604" xr:uid="{00000000-0005-0000-0000-0000E58D0000}"/>
    <cellStyle name="표준 297 2 3" xfId="32605" xr:uid="{00000000-0005-0000-0000-0000E68D0000}"/>
    <cellStyle name="표준 297 2 3 2" xfId="32606" xr:uid="{00000000-0005-0000-0000-0000E78D0000}"/>
    <cellStyle name="표준 297 2 3 2 2" xfId="32607" xr:uid="{00000000-0005-0000-0000-0000E88D0000}"/>
    <cellStyle name="표준 297 2 3 2 2 2" xfId="32608" xr:uid="{00000000-0005-0000-0000-0000E98D0000}"/>
    <cellStyle name="표준 297 2 3 2 2 2 2" xfId="32609" xr:uid="{00000000-0005-0000-0000-0000EA8D0000}"/>
    <cellStyle name="표준 297 2 3 2 2 3" xfId="32610" xr:uid="{00000000-0005-0000-0000-0000EB8D0000}"/>
    <cellStyle name="표준 297 2 3 2 3" xfId="32611" xr:uid="{00000000-0005-0000-0000-0000EC8D0000}"/>
    <cellStyle name="표준 297 2 3 2 3 2" xfId="32612" xr:uid="{00000000-0005-0000-0000-0000ED8D0000}"/>
    <cellStyle name="표준 297 2 3 2 4" xfId="32613" xr:uid="{00000000-0005-0000-0000-0000EE8D0000}"/>
    <cellStyle name="표준 297 2 3 3" xfId="32614" xr:uid="{00000000-0005-0000-0000-0000EF8D0000}"/>
    <cellStyle name="표준 297 2 3 3 2" xfId="32615" xr:uid="{00000000-0005-0000-0000-0000F08D0000}"/>
    <cellStyle name="표준 297 2 3 3 2 2" xfId="32616" xr:uid="{00000000-0005-0000-0000-0000F18D0000}"/>
    <cellStyle name="표준 297 2 3 3 2 2 2" xfId="32617" xr:uid="{00000000-0005-0000-0000-0000F28D0000}"/>
    <cellStyle name="표준 297 2 3 3 2 3" xfId="32618" xr:uid="{00000000-0005-0000-0000-0000F38D0000}"/>
    <cellStyle name="표준 297 2 3 3 3" xfId="32619" xr:uid="{00000000-0005-0000-0000-0000F48D0000}"/>
    <cellStyle name="표준 297 2 3 3 3 2" xfId="32620" xr:uid="{00000000-0005-0000-0000-0000F58D0000}"/>
    <cellStyle name="표준 297 2 3 3 4" xfId="32621" xr:uid="{00000000-0005-0000-0000-0000F68D0000}"/>
    <cellStyle name="표준 297 2 3 4" xfId="32622" xr:uid="{00000000-0005-0000-0000-0000F78D0000}"/>
    <cellStyle name="표준 297 2 3 4 2" xfId="32623" xr:uid="{00000000-0005-0000-0000-0000F88D0000}"/>
    <cellStyle name="표준 297 2 3 4 2 2" xfId="32624" xr:uid="{00000000-0005-0000-0000-0000F98D0000}"/>
    <cellStyle name="표준 297 2 3 4 3" xfId="32625" xr:uid="{00000000-0005-0000-0000-0000FA8D0000}"/>
    <cellStyle name="표준 297 2 3 5" xfId="32626" xr:uid="{00000000-0005-0000-0000-0000FB8D0000}"/>
    <cellStyle name="표준 297 2 3 5 2" xfId="32627" xr:uid="{00000000-0005-0000-0000-0000FC8D0000}"/>
    <cellStyle name="표준 297 2 3 6" xfId="32628" xr:uid="{00000000-0005-0000-0000-0000FD8D0000}"/>
    <cellStyle name="표준 297 2 4" xfId="32629" xr:uid="{00000000-0005-0000-0000-0000FE8D0000}"/>
    <cellStyle name="표준 297 2 4 2" xfId="32630" xr:uid="{00000000-0005-0000-0000-0000FF8D0000}"/>
    <cellStyle name="표준 297 2 4 2 2" xfId="32631" xr:uid="{00000000-0005-0000-0000-0000008E0000}"/>
    <cellStyle name="표준 297 2 4 2 2 2" xfId="32632" xr:uid="{00000000-0005-0000-0000-0000018E0000}"/>
    <cellStyle name="표준 297 2 4 2 3" xfId="32633" xr:uid="{00000000-0005-0000-0000-0000028E0000}"/>
    <cellStyle name="표준 297 2 4 3" xfId="32634" xr:uid="{00000000-0005-0000-0000-0000038E0000}"/>
    <cellStyle name="표준 297 2 4 3 2" xfId="32635" xr:uid="{00000000-0005-0000-0000-0000048E0000}"/>
    <cellStyle name="표준 297 2 4 4" xfId="32636" xr:uid="{00000000-0005-0000-0000-0000058E0000}"/>
    <cellStyle name="표준 297 2 5" xfId="32637" xr:uid="{00000000-0005-0000-0000-0000068E0000}"/>
    <cellStyle name="표준 297 2 5 2" xfId="32638" xr:uid="{00000000-0005-0000-0000-0000078E0000}"/>
    <cellStyle name="표준 297 2 5 2 2" xfId="32639" xr:uid="{00000000-0005-0000-0000-0000088E0000}"/>
    <cellStyle name="표준 297 2 5 2 2 2" xfId="32640" xr:uid="{00000000-0005-0000-0000-0000098E0000}"/>
    <cellStyle name="표준 297 2 5 2 3" xfId="32641" xr:uid="{00000000-0005-0000-0000-00000A8E0000}"/>
    <cellStyle name="표준 297 2 5 3" xfId="32642" xr:uid="{00000000-0005-0000-0000-00000B8E0000}"/>
    <cellStyle name="표준 297 2 5 3 2" xfId="32643" xr:uid="{00000000-0005-0000-0000-00000C8E0000}"/>
    <cellStyle name="표준 297 2 5 4" xfId="32644" xr:uid="{00000000-0005-0000-0000-00000D8E0000}"/>
    <cellStyle name="표준 297 2 6" xfId="32645" xr:uid="{00000000-0005-0000-0000-00000E8E0000}"/>
    <cellStyle name="표준 297 2 6 2" xfId="32646" xr:uid="{00000000-0005-0000-0000-00000F8E0000}"/>
    <cellStyle name="표준 297 2 6 2 2" xfId="32647" xr:uid="{00000000-0005-0000-0000-0000108E0000}"/>
    <cellStyle name="표준 297 2 6 3" xfId="32648" xr:uid="{00000000-0005-0000-0000-0000118E0000}"/>
    <cellStyle name="표준 297 2 7" xfId="32649" xr:uid="{00000000-0005-0000-0000-0000128E0000}"/>
    <cellStyle name="표준 297 2 7 2" xfId="32650" xr:uid="{00000000-0005-0000-0000-0000138E0000}"/>
    <cellStyle name="표준 297 2 8" xfId="32651" xr:uid="{00000000-0005-0000-0000-0000148E0000}"/>
    <cellStyle name="표준 297 3" xfId="32652" xr:uid="{00000000-0005-0000-0000-0000158E0000}"/>
    <cellStyle name="표준 297 3 2" xfId="32653" xr:uid="{00000000-0005-0000-0000-0000168E0000}"/>
    <cellStyle name="표준 297 3 2 2" xfId="32654" xr:uid="{00000000-0005-0000-0000-0000178E0000}"/>
    <cellStyle name="표준 297 3 2 2 2" xfId="32655" xr:uid="{00000000-0005-0000-0000-0000188E0000}"/>
    <cellStyle name="표준 297 3 2 2 2 2" xfId="32656" xr:uid="{00000000-0005-0000-0000-0000198E0000}"/>
    <cellStyle name="표준 297 3 2 2 3" xfId="32657" xr:uid="{00000000-0005-0000-0000-00001A8E0000}"/>
    <cellStyle name="표준 297 3 2 3" xfId="32658" xr:uid="{00000000-0005-0000-0000-00001B8E0000}"/>
    <cellStyle name="표준 297 3 2 3 2" xfId="32659" xr:uid="{00000000-0005-0000-0000-00001C8E0000}"/>
    <cellStyle name="표준 297 3 2 4" xfId="32660" xr:uid="{00000000-0005-0000-0000-00001D8E0000}"/>
    <cellStyle name="표준 297 3 3" xfId="32661" xr:uid="{00000000-0005-0000-0000-00001E8E0000}"/>
    <cellStyle name="표준 297 3 3 2" xfId="32662" xr:uid="{00000000-0005-0000-0000-00001F8E0000}"/>
    <cellStyle name="표준 297 3 3 2 2" xfId="32663" xr:uid="{00000000-0005-0000-0000-0000208E0000}"/>
    <cellStyle name="표준 297 3 3 2 2 2" xfId="32664" xr:uid="{00000000-0005-0000-0000-0000218E0000}"/>
    <cellStyle name="표준 297 3 3 2 3" xfId="32665" xr:uid="{00000000-0005-0000-0000-0000228E0000}"/>
    <cellStyle name="표준 297 3 3 3" xfId="32666" xr:uid="{00000000-0005-0000-0000-0000238E0000}"/>
    <cellStyle name="표준 297 3 3 3 2" xfId="32667" xr:uid="{00000000-0005-0000-0000-0000248E0000}"/>
    <cellStyle name="표준 297 3 3 4" xfId="32668" xr:uid="{00000000-0005-0000-0000-0000258E0000}"/>
    <cellStyle name="표준 297 3 4" xfId="32669" xr:uid="{00000000-0005-0000-0000-0000268E0000}"/>
    <cellStyle name="표준 297 3 4 2" xfId="32670" xr:uid="{00000000-0005-0000-0000-0000278E0000}"/>
    <cellStyle name="표준 297 3 4 2 2" xfId="32671" xr:uid="{00000000-0005-0000-0000-0000288E0000}"/>
    <cellStyle name="표준 297 3 4 3" xfId="32672" xr:uid="{00000000-0005-0000-0000-0000298E0000}"/>
    <cellStyle name="표준 297 3 5" xfId="32673" xr:uid="{00000000-0005-0000-0000-00002A8E0000}"/>
    <cellStyle name="표준 297 3 5 2" xfId="32674" xr:uid="{00000000-0005-0000-0000-00002B8E0000}"/>
    <cellStyle name="표준 297 3 6" xfId="32675" xr:uid="{00000000-0005-0000-0000-00002C8E0000}"/>
    <cellStyle name="표준 297 4" xfId="32676" xr:uid="{00000000-0005-0000-0000-00002D8E0000}"/>
    <cellStyle name="표준 297 4 2" xfId="32677" xr:uid="{00000000-0005-0000-0000-00002E8E0000}"/>
    <cellStyle name="표준 297 4 2 2" xfId="32678" xr:uid="{00000000-0005-0000-0000-00002F8E0000}"/>
    <cellStyle name="표준 297 4 2 2 2" xfId="32679" xr:uid="{00000000-0005-0000-0000-0000308E0000}"/>
    <cellStyle name="표준 297 4 2 2 2 2" xfId="32680" xr:uid="{00000000-0005-0000-0000-0000318E0000}"/>
    <cellStyle name="표준 297 4 2 2 3" xfId="32681" xr:uid="{00000000-0005-0000-0000-0000328E0000}"/>
    <cellStyle name="표준 297 4 2 3" xfId="32682" xr:uid="{00000000-0005-0000-0000-0000338E0000}"/>
    <cellStyle name="표준 297 4 2 3 2" xfId="32683" xr:uid="{00000000-0005-0000-0000-0000348E0000}"/>
    <cellStyle name="표준 297 4 2 4" xfId="32684" xr:uid="{00000000-0005-0000-0000-0000358E0000}"/>
    <cellStyle name="표준 297 4 3" xfId="32685" xr:uid="{00000000-0005-0000-0000-0000368E0000}"/>
    <cellStyle name="표준 297 4 3 2" xfId="32686" xr:uid="{00000000-0005-0000-0000-0000378E0000}"/>
    <cellStyle name="표준 297 4 3 2 2" xfId="32687" xr:uid="{00000000-0005-0000-0000-0000388E0000}"/>
    <cellStyle name="표준 297 4 3 2 2 2" xfId="32688" xr:uid="{00000000-0005-0000-0000-0000398E0000}"/>
    <cellStyle name="표준 297 4 3 2 3" xfId="32689" xr:uid="{00000000-0005-0000-0000-00003A8E0000}"/>
    <cellStyle name="표준 297 4 3 3" xfId="32690" xr:uid="{00000000-0005-0000-0000-00003B8E0000}"/>
    <cellStyle name="표준 297 4 3 3 2" xfId="32691" xr:uid="{00000000-0005-0000-0000-00003C8E0000}"/>
    <cellStyle name="표준 297 4 3 4" xfId="32692" xr:uid="{00000000-0005-0000-0000-00003D8E0000}"/>
    <cellStyle name="표준 297 4 4" xfId="32693" xr:uid="{00000000-0005-0000-0000-00003E8E0000}"/>
    <cellStyle name="표준 297 4 4 2" xfId="32694" xr:uid="{00000000-0005-0000-0000-00003F8E0000}"/>
    <cellStyle name="표준 297 4 4 2 2" xfId="32695" xr:uid="{00000000-0005-0000-0000-0000408E0000}"/>
    <cellStyle name="표준 297 4 4 3" xfId="32696" xr:uid="{00000000-0005-0000-0000-0000418E0000}"/>
    <cellStyle name="표준 297 4 5" xfId="32697" xr:uid="{00000000-0005-0000-0000-0000428E0000}"/>
    <cellStyle name="표준 297 4 5 2" xfId="32698" xr:uid="{00000000-0005-0000-0000-0000438E0000}"/>
    <cellStyle name="표준 297 4 6" xfId="32699" xr:uid="{00000000-0005-0000-0000-0000448E0000}"/>
    <cellStyle name="표준 297 5" xfId="32700" xr:uid="{00000000-0005-0000-0000-0000458E0000}"/>
    <cellStyle name="표준 297 5 2" xfId="32701" xr:uid="{00000000-0005-0000-0000-0000468E0000}"/>
    <cellStyle name="표준 297 5 2 2" xfId="32702" xr:uid="{00000000-0005-0000-0000-0000478E0000}"/>
    <cellStyle name="표준 297 5 2 2 2" xfId="32703" xr:uid="{00000000-0005-0000-0000-0000488E0000}"/>
    <cellStyle name="표준 297 5 2 3" xfId="32704" xr:uid="{00000000-0005-0000-0000-0000498E0000}"/>
    <cellStyle name="표준 297 5 3" xfId="32705" xr:uid="{00000000-0005-0000-0000-00004A8E0000}"/>
    <cellStyle name="표준 297 5 3 2" xfId="32706" xr:uid="{00000000-0005-0000-0000-00004B8E0000}"/>
    <cellStyle name="표준 297 5 4" xfId="32707" xr:uid="{00000000-0005-0000-0000-00004C8E0000}"/>
    <cellStyle name="표준 297 6" xfId="32708" xr:uid="{00000000-0005-0000-0000-00004D8E0000}"/>
    <cellStyle name="표준 297 6 2" xfId="32709" xr:uid="{00000000-0005-0000-0000-00004E8E0000}"/>
    <cellStyle name="표준 297 6 2 2" xfId="32710" xr:uid="{00000000-0005-0000-0000-00004F8E0000}"/>
    <cellStyle name="표준 297 6 2 2 2" xfId="32711" xr:uid="{00000000-0005-0000-0000-0000508E0000}"/>
    <cellStyle name="표준 297 6 2 3" xfId="32712" xr:uid="{00000000-0005-0000-0000-0000518E0000}"/>
    <cellStyle name="표준 297 6 3" xfId="32713" xr:uid="{00000000-0005-0000-0000-0000528E0000}"/>
    <cellStyle name="표준 297 6 3 2" xfId="32714" xr:uid="{00000000-0005-0000-0000-0000538E0000}"/>
    <cellStyle name="표준 297 6 4" xfId="32715" xr:uid="{00000000-0005-0000-0000-0000548E0000}"/>
    <cellStyle name="표준 297 7" xfId="32716" xr:uid="{00000000-0005-0000-0000-0000558E0000}"/>
    <cellStyle name="표준 297 7 2" xfId="32717" xr:uid="{00000000-0005-0000-0000-0000568E0000}"/>
    <cellStyle name="표준 297 7 2 2" xfId="32718" xr:uid="{00000000-0005-0000-0000-0000578E0000}"/>
    <cellStyle name="표준 297 7 3" xfId="32719" xr:uid="{00000000-0005-0000-0000-0000588E0000}"/>
    <cellStyle name="표준 297 8" xfId="32720" xr:uid="{00000000-0005-0000-0000-0000598E0000}"/>
    <cellStyle name="표준 297 8 2" xfId="32721" xr:uid="{00000000-0005-0000-0000-00005A8E0000}"/>
    <cellStyle name="표준 297 9" xfId="32722" xr:uid="{00000000-0005-0000-0000-00005B8E0000}"/>
    <cellStyle name="표준 298" xfId="32723" xr:uid="{00000000-0005-0000-0000-00005C8E0000}"/>
    <cellStyle name="표준 298 2" xfId="32724" xr:uid="{00000000-0005-0000-0000-00005D8E0000}"/>
    <cellStyle name="표준 298 2 2" xfId="32725" xr:uid="{00000000-0005-0000-0000-00005E8E0000}"/>
    <cellStyle name="표준 298 2 2 2" xfId="32726" xr:uid="{00000000-0005-0000-0000-00005F8E0000}"/>
    <cellStyle name="표준 298 2 2 2 2" xfId="32727" xr:uid="{00000000-0005-0000-0000-0000608E0000}"/>
    <cellStyle name="표준 298 2 2 2 2 2" xfId="32728" xr:uid="{00000000-0005-0000-0000-0000618E0000}"/>
    <cellStyle name="표준 298 2 2 2 2 2 2" xfId="32729" xr:uid="{00000000-0005-0000-0000-0000628E0000}"/>
    <cellStyle name="표준 298 2 2 2 2 3" xfId="32730" xr:uid="{00000000-0005-0000-0000-0000638E0000}"/>
    <cellStyle name="표준 298 2 2 2 3" xfId="32731" xr:uid="{00000000-0005-0000-0000-0000648E0000}"/>
    <cellStyle name="표준 298 2 2 2 3 2" xfId="32732" xr:uid="{00000000-0005-0000-0000-0000658E0000}"/>
    <cellStyle name="표준 298 2 2 2 4" xfId="32733" xr:uid="{00000000-0005-0000-0000-0000668E0000}"/>
    <cellStyle name="표준 298 2 2 3" xfId="32734" xr:uid="{00000000-0005-0000-0000-0000678E0000}"/>
    <cellStyle name="표준 298 2 2 3 2" xfId="32735" xr:uid="{00000000-0005-0000-0000-0000688E0000}"/>
    <cellStyle name="표준 298 2 2 3 2 2" xfId="32736" xr:uid="{00000000-0005-0000-0000-0000698E0000}"/>
    <cellStyle name="표준 298 2 2 3 2 2 2" xfId="32737" xr:uid="{00000000-0005-0000-0000-00006A8E0000}"/>
    <cellStyle name="표준 298 2 2 3 2 3" xfId="32738" xr:uid="{00000000-0005-0000-0000-00006B8E0000}"/>
    <cellStyle name="표준 298 2 2 3 3" xfId="32739" xr:uid="{00000000-0005-0000-0000-00006C8E0000}"/>
    <cellStyle name="표준 298 2 2 3 3 2" xfId="32740" xr:uid="{00000000-0005-0000-0000-00006D8E0000}"/>
    <cellStyle name="표준 298 2 2 3 4" xfId="32741" xr:uid="{00000000-0005-0000-0000-00006E8E0000}"/>
    <cellStyle name="표준 298 2 2 4" xfId="32742" xr:uid="{00000000-0005-0000-0000-00006F8E0000}"/>
    <cellStyle name="표준 298 2 2 4 2" xfId="32743" xr:uid="{00000000-0005-0000-0000-0000708E0000}"/>
    <cellStyle name="표준 298 2 2 4 2 2" xfId="32744" xr:uid="{00000000-0005-0000-0000-0000718E0000}"/>
    <cellStyle name="표준 298 2 2 4 3" xfId="32745" xr:uid="{00000000-0005-0000-0000-0000728E0000}"/>
    <cellStyle name="표준 298 2 2 5" xfId="32746" xr:uid="{00000000-0005-0000-0000-0000738E0000}"/>
    <cellStyle name="표준 298 2 2 5 2" xfId="32747" xr:uid="{00000000-0005-0000-0000-0000748E0000}"/>
    <cellStyle name="표준 298 2 2 6" xfId="32748" xr:uid="{00000000-0005-0000-0000-0000758E0000}"/>
    <cellStyle name="표준 298 2 3" xfId="32749" xr:uid="{00000000-0005-0000-0000-0000768E0000}"/>
    <cellStyle name="표준 298 2 3 2" xfId="32750" xr:uid="{00000000-0005-0000-0000-0000778E0000}"/>
    <cellStyle name="표준 298 2 3 2 2" xfId="32751" xr:uid="{00000000-0005-0000-0000-0000788E0000}"/>
    <cellStyle name="표준 298 2 3 2 2 2" xfId="32752" xr:uid="{00000000-0005-0000-0000-0000798E0000}"/>
    <cellStyle name="표준 298 2 3 2 2 2 2" xfId="32753" xr:uid="{00000000-0005-0000-0000-00007A8E0000}"/>
    <cellStyle name="표준 298 2 3 2 2 3" xfId="32754" xr:uid="{00000000-0005-0000-0000-00007B8E0000}"/>
    <cellStyle name="표준 298 2 3 2 3" xfId="32755" xr:uid="{00000000-0005-0000-0000-00007C8E0000}"/>
    <cellStyle name="표준 298 2 3 2 3 2" xfId="32756" xr:uid="{00000000-0005-0000-0000-00007D8E0000}"/>
    <cellStyle name="표준 298 2 3 2 4" xfId="32757" xr:uid="{00000000-0005-0000-0000-00007E8E0000}"/>
    <cellStyle name="표준 298 2 3 3" xfId="32758" xr:uid="{00000000-0005-0000-0000-00007F8E0000}"/>
    <cellStyle name="표준 298 2 3 3 2" xfId="32759" xr:uid="{00000000-0005-0000-0000-0000808E0000}"/>
    <cellStyle name="표준 298 2 3 3 2 2" xfId="32760" xr:uid="{00000000-0005-0000-0000-0000818E0000}"/>
    <cellStyle name="표준 298 2 3 3 2 2 2" xfId="32761" xr:uid="{00000000-0005-0000-0000-0000828E0000}"/>
    <cellStyle name="표준 298 2 3 3 2 3" xfId="32762" xr:uid="{00000000-0005-0000-0000-0000838E0000}"/>
    <cellStyle name="표준 298 2 3 3 3" xfId="32763" xr:uid="{00000000-0005-0000-0000-0000848E0000}"/>
    <cellStyle name="표준 298 2 3 3 3 2" xfId="32764" xr:uid="{00000000-0005-0000-0000-0000858E0000}"/>
    <cellStyle name="표준 298 2 3 3 4" xfId="32765" xr:uid="{00000000-0005-0000-0000-0000868E0000}"/>
    <cellStyle name="표준 298 2 3 4" xfId="32766" xr:uid="{00000000-0005-0000-0000-0000878E0000}"/>
    <cellStyle name="표준 298 2 3 4 2" xfId="32767" xr:uid="{00000000-0005-0000-0000-0000888E0000}"/>
    <cellStyle name="표준 298 2 3 4 2 2" xfId="32768" xr:uid="{00000000-0005-0000-0000-0000898E0000}"/>
    <cellStyle name="표준 298 2 3 4 3" xfId="32769" xr:uid="{00000000-0005-0000-0000-00008A8E0000}"/>
    <cellStyle name="표준 298 2 3 5" xfId="32770" xr:uid="{00000000-0005-0000-0000-00008B8E0000}"/>
    <cellStyle name="표준 298 2 3 5 2" xfId="32771" xr:uid="{00000000-0005-0000-0000-00008C8E0000}"/>
    <cellStyle name="표준 298 2 3 6" xfId="32772" xr:uid="{00000000-0005-0000-0000-00008D8E0000}"/>
    <cellStyle name="표준 298 2 4" xfId="32773" xr:uid="{00000000-0005-0000-0000-00008E8E0000}"/>
    <cellStyle name="표준 298 2 4 2" xfId="32774" xr:uid="{00000000-0005-0000-0000-00008F8E0000}"/>
    <cellStyle name="표준 298 2 4 2 2" xfId="32775" xr:uid="{00000000-0005-0000-0000-0000908E0000}"/>
    <cellStyle name="표준 298 2 4 2 2 2" xfId="32776" xr:uid="{00000000-0005-0000-0000-0000918E0000}"/>
    <cellStyle name="표준 298 2 4 2 3" xfId="32777" xr:uid="{00000000-0005-0000-0000-0000928E0000}"/>
    <cellStyle name="표준 298 2 4 3" xfId="32778" xr:uid="{00000000-0005-0000-0000-0000938E0000}"/>
    <cellStyle name="표준 298 2 4 3 2" xfId="32779" xr:uid="{00000000-0005-0000-0000-0000948E0000}"/>
    <cellStyle name="표준 298 2 4 4" xfId="32780" xr:uid="{00000000-0005-0000-0000-0000958E0000}"/>
    <cellStyle name="표준 298 2 5" xfId="32781" xr:uid="{00000000-0005-0000-0000-0000968E0000}"/>
    <cellStyle name="표준 298 2 5 2" xfId="32782" xr:uid="{00000000-0005-0000-0000-0000978E0000}"/>
    <cellStyle name="표준 298 2 5 2 2" xfId="32783" xr:uid="{00000000-0005-0000-0000-0000988E0000}"/>
    <cellStyle name="표준 298 2 5 2 2 2" xfId="32784" xr:uid="{00000000-0005-0000-0000-0000998E0000}"/>
    <cellStyle name="표준 298 2 5 2 3" xfId="32785" xr:uid="{00000000-0005-0000-0000-00009A8E0000}"/>
    <cellStyle name="표준 298 2 5 3" xfId="32786" xr:uid="{00000000-0005-0000-0000-00009B8E0000}"/>
    <cellStyle name="표준 298 2 5 3 2" xfId="32787" xr:uid="{00000000-0005-0000-0000-00009C8E0000}"/>
    <cellStyle name="표준 298 2 5 4" xfId="32788" xr:uid="{00000000-0005-0000-0000-00009D8E0000}"/>
    <cellStyle name="표준 298 2 6" xfId="32789" xr:uid="{00000000-0005-0000-0000-00009E8E0000}"/>
    <cellStyle name="표준 298 2 6 2" xfId="32790" xr:uid="{00000000-0005-0000-0000-00009F8E0000}"/>
    <cellStyle name="표준 298 2 6 2 2" xfId="32791" xr:uid="{00000000-0005-0000-0000-0000A08E0000}"/>
    <cellStyle name="표준 298 2 6 3" xfId="32792" xr:uid="{00000000-0005-0000-0000-0000A18E0000}"/>
    <cellStyle name="표준 298 2 7" xfId="32793" xr:uid="{00000000-0005-0000-0000-0000A28E0000}"/>
    <cellStyle name="표준 298 2 7 2" xfId="32794" xr:uid="{00000000-0005-0000-0000-0000A38E0000}"/>
    <cellStyle name="표준 298 2 8" xfId="32795" xr:uid="{00000000-0005-0000-0000-0000A48E0000}"/>
    <cellStyle name="표준 298 3" xfId="32796" xr:uid="{00000000-0005-0000-0000-0000A58E0000}"/>
    <cellStyle name="표준 298 3 2" xfId="32797" xr:uid="{00000000-0005-0000-0000-0000A68E0000}"/>
    <cellStyle name="표준 298 3 2 2" xfId="32798" xr:uid="{00000000-0005-0000-0000-0000A78E0000}"/>
    <cellStyle name="표준 298 3 2 2 2" xfId="32799" xr:uid="{00000000-0005-0000-0000-0000A88E0000}"/>
    <cellStyle name="표준 298 3 2 2 2 2" xfId="32800" xr:uid="{00000000-0005-0000-0000-0000A98E0000}"/>
    <cellStyle name="표준 298 3 2 2 3" xfId="32801" xr:uid="{00000000-0005-0000-0000-0000AA8E0000}"/>
    <cellStyle name="표준 298 3 2 3" xfId="32802" xr:uid="{00000000-0005-0000-0000-0000AB8E0000}"/>
    <cellStyle name="표준 298 3 2 3 2" xfId="32803" xr:uid="{00000000-0005-0000-0000-0000AC8E0000}"/>
    <cellStyle name="표준 298 3 2 4" xfId="32804" xr:uid="{00000000-0005-0000-0000-0000AD8E0000}"/>
    <cellStyle name="표준 298 3 3" xfId="32805" xr:uid="{00000000-0005-0000-0000-0000AE8E0000}"/>
    <cellStyle name="표준 298 3 3 2" xfId="32806" xr:uid="{00000000-0005-0000-0000-0000AF8E0000}"/>
    <cellStyle name="표준 298 3 3 2 2" xfId="32807" xr:uid="{00000000-0005-0000-0000-0000B08E0000}"/>
    <cellStyle name="표준 298 3 3 2 2 2" xfId="32808" xr:uid="{00000000-0005-0000-0000-0000B18E0000}"/>
    <cellStyle name="표준 298 3 3 2 3" xfId="32809" xr:uid="{00000000-0005-0000-0000-0000B28E0000}"/>
    <cellStyle name="표준 298 3 3 3" xfId="32810" xr:uid="{00000000-0005-0000-0000-0000B38E0000}"/>
    <cellStyle name="표준 298 3 3 3 2" xfId="32811" xr:uid="{00000000-0005-0000-0000-0000B48E0000}"/>
    <cellStyle name="표준 298 3 3 4" xfId="32812" xr:uid="{00000000-0005-0000-0000-0000B58E0000}"/>
    <cellStyle name="표준 298 3 4" xfId="32813" xr:uid="{00000000-0005-0000-0000-0000B68E0000}"/>
    <cellStyle name="표준 298 3 4 2" xfId="32814" xr:uid="{00000000-0005-0000-0000-0000B78E0000}"/>
    <cellStyle name="표준 298 3 4 2 2" xfId="32815" xr:uid="{00000000-0005-0000-0000-0000B88E0000}"/>
    <cellStyle name="표준 298 3 4 3" xfId="32816" xr:uid="{00000000-0005-0000-0000-0000B98E0000}"/>
    <cellStyle name="표준 298 3 5" xfId="32817" xr:uid="{00000000-0005-0000-0000-0000BA8E0000}"/>
    <cellStyle name="표준 298 3 5 2" xfId="32818" xr:uid="{00000000-0005-0000-0000-0000BB8E0000}"/>
    <cellStyle name="표준 298 3 6" xfId="32819" xr:uid="{00000000-0005-0000-0000-0000BC8E0000}"/>
    <cellStyle name="표준 298 4" xfId="32820" xr:uid="{00000000-0005-0000-0000-0000BD8E0000}"/>
    <cellStyle name="표준 298 4 2" xfId="32821" xr:uid="{00000000-0005-0000-0000-0000BE8E0000}"/>
    <cellStyle name="표준 298 4 2 2" xfId="32822" xr:uid="{00000000-0005-0000-0000-0000BF8E0000}"/>
    <cellStyle name="표준 298 4 2 2 2" xfId="32823" xr:uid="{00000000-0005-0000-0000-0000C08E0000}"/>
    <cellStyle name="표준 298 4 2 2 2 2" xfId="32824" xr:uid="{00000000-0005-0000-0000-0000C18E0000}"/>
    <cellStyle name="표준 298 4 2 2 3" xfId="32825" xr:uid="{00000000-0005-0000-0000-0000C28E0000}"/>
    <cellStyle name="표준 298 4 2 3" xfId="32826" xr:uid="{00000000-0005-0000-0000-0000C38E0000}"/>
    <cellStyle name="표준 298 4 2 3 2" xfId="32827" xr:uid="{00000000-0005-0000-0000-0000C48E0000}"/>
    <cellStyle name="표준 298 4 2 4" xfId="32828" xr:uid="{00000000-0005-0000-0000-0000C58E0000}"/>
    <cellStyle name="표준 298 4 3" xfId="32829" xr:uid="{00000000-0005-0000-0000-0000C68E0000}"/>
    <cellStyle name="표준 298 4 3 2" xfId="32830" xr:uid="{00000000-0005-0000-0000-0000C78E0000}"/>
    <cellStyle name="표준 298 4 3 2 2" xfId="32831" xr:uid="{00000000-0005-0000-0000-0000C88E0000}"/>
    <cellStyle name="표준 298 4 3 2 2 2" xfId="32832" xr:uid="{00000000-0005-0000-0000-0000C98E0000}"/>
    <cellStyle name="표준 298 4 3 2 3" xfId="32833" xr:uid="{00000000-0005-0000-0000-0000CA8E0000}"/>
    <cellStyle name="표준 298 4 3 3" xfId="32834" xr:uid="{00000000-0005-0000-0000-0000CB8E0000}"/>
    <cellStyle name="표준 298 4 3 3 2" xfId="32835" xr:uid="{00000000-0005-0000-0000-0000CC8E0000}"/>
    <cellStyle name="표준 298 4 3 4" xfId="32836" xr:uid="{00000000-0005-0000-0000-0000CD8E0000}"/>
    <cellStyle name="표준 298 4 4" xfId="32837" xr:uid="{00000000-0005-0000-0000-0000CE8E0000}"/>
    <cellStyle name="표준 298 4 4 2" xfId="32838" xr:uid="{00000000-0005-0000-0000-0000CF8E0000}"/>
    <cellStyle name="표준 298 4 4 2 2" xfId="32839" xr:uid="{00000000-0005-0000-0000-0000D08E0000}"/>
    <cellStyle name="표준 298 4 4 3" xfId="32840" xr:uid="{00000000-0005-0000-0000-0000D18E0000}"/>
    <cellStyle name="표준 298 4 5" xfId="32841" xr:uid="{00000000-0005-0000-0000-0000D28E0000}"/>
    <cellStyle name="표준 298 4 5 2" xfId="32842" xr:uid="{00000000-0005-0000-0000-0000D38E0000}"/>
    <cellStyle name="표준 298 4 6" xfId="32843" xr:uid="{00000000-0005-0000-0000-0000D48E0000}"/>
    <cellStyle name="표준 298 5" xfId="32844" xr:uid="{00000000-0005-0000-0000-0000D58E0000}"/>
    <cellStyle name="표준 298 5 2" xfId="32845" xr:uid="{00000000-0005-0000-0000-0000D68E0000}"/>
    <cellStyle name="표준 298 5 2 2" xfId="32846" xr:uid="{00000000-0005-0000-0000-0000D78E0000}"/>
    <cellStyle name="표준 298 5 2 2 2" xfId="32847" xr:uid="{00000000-0005-0000-0000-0000D88E0000}"/>
    <cellStyle name="표준 298 5 2 3" xfId="32848" xr:uid="{00000000-0005-0000-0000-0000D98E0000}"/>
    <cellStyle name="표준 298 5 3" xfId="32849" xr:uid="{00000000-0005-0000-0000-0000DA8E0000}"/>
    <cellStyle name="표준 298 5 3 2" xfId="32850" xr:uid="{00000000-0005-0000-0000-0000DB8E0000}"/>
    <cellStyle name="표준 298 5 4" xfId="32851" xr:uid="{00000000-0005-0000-0000-0000DC8E0000}"/>
    <cellStyle name="표준 298 6" xfId="32852" xr:uid="{00000000-0005-0000-0000-0000DD8E0000}"/>
    <cellStyle name="표준 298 6 2" xfId="32853" xr:uid="{00000000-0005-0000-0000-0000DE8E0000}"/>
    <cellStyle name="표준 298 6 2 2" xfId="32854" xr:uid="{00000000-0005-0000-0000-0000DF8E0000}"/>
    <cellStyle name="표준 298 6 2 2 2" xfId="32855" xr:uid="{00000000-0005-0000-0000-0000E08E0000}"/>
    <cellStyle name="표준 298 6 2 3" xfId="32856" xr:uid="{00000000-0005-0000-0000-0000E18E0000}"/>
    <cellStyle name="표준 298 6 3" xfId="32857" xr:uid="{00000000-0005-0000-0000-0000E28E0000}"/>
    <cellStyle name="표준 298 6 3 2" xfId="32858" xr:uid="{00000000-0005-0000-0000-0000E38E0000}"/>
    <cellStyle name="표준 298 6 4" xfId="32859" xr:uid="{00000000-0005-0000-0000-0000E48E0000}"/>
    <cellStyle name="표준 298 7" xfId="32860" xr:uid="{00000000-0005-0000-0000-0000E58E0000}"/>
    <cellStyle name="표준 298 7 2" xfId="32861" xr:uid="{00000000-0005-0000-0000-0000E68E0000}"/>
    <cellStyle name="표준 298 7 2 2" xfId="32862" xr:uid="{00000000-0005-0000-0000-0000E78E0000}"/>
    <cellStyle name="표준 298 7 3" xfId="32863" xr:uid="{00000000-0005-0000-0000-0000E88E0000}"/>
    <cellStyle name="표준 298 8" xfId="32864" xr:uid="{00000000-0005-0000-0000-0000E98E0000}"/>
    <cellStyle name="표준 298 8 2" xfId="32865" xr:uid="{00000000-0005-0000-0000-0000EA8E0000}"/>
    <cellStyle name="표준 298 9" xfId="32866" xr:uid="{00000000-0005-0000-0000-0000EB8E0000}"/>
    <cellStyle name="표준 299" xfId="32867" xr:uid="{00000000-0005-0000-0000-0000EC8E0000}"/>
    <cellStyle name="표준 299 2" xfId="32868" xr:uid="{00000000-0005-0000-0000-0000ED8E0000}"/>
    <cellStyle name="표준 299 2 2" xfId="32869" xr:uid="{00000000-0005-0000-0000-0000EE8E0000}"/>
    <cellStyle name="표준 299 2 2 2" xfId="32870" xr:uid="{00000000-0005-0000-0000-0000EF8E0000}"/>
    <cellStyle name="표준 299 2 2 2 2" xfId="32871" xr:uid="{00000000-0005-0000-0000-0000F08E0000}"/>
    <cellStyle name="표준 299 2 2 2 2 2" xfId="32872" xr:uid="{00000000-0005-0000-0000-0000F18E0000}"/>
    <cellStyle name="표준 299 2 2 2 2 2 2" xfId="32873" xr:uid="{00000000-0005-0000-0000-0000F28E0000}"/>
    <cellStyle name="표준 299 2 2 2 2 3" xfId="32874" xr:uid="{00000000-0005-0000-0000-0000F38E0000}"/>
    <cellStyle name="표준 299 2 2 2 3" xfId="32875" xr:uid="{00000000-0005-0000-0000-0000F48E0000}"/>
    <cellStyle name="표준 299 2 2 2 3 2" xfId="32876" xr:uid="{00000000-0005-0000-0000-0000F58E0000}"/>
    <cellStyle name="표준 299 2 2 2 4" xfId="32877" xr:uid="{00000000-0005-0000-0000-0000F68E0000}"/>
    <cellStyle name="표준 299 2 2 3" xfId="32878" xr:uid="{00000000-0005-0000-0000-0000F78E0000}"/>
    <cellStyle name="표준 299 2 2 3 2" xfId="32879" xr:uid="{00000000-0005-0000-0000-0000F88E0000}"/>
    <cellStyle name="표준 299 2 2 3 2 2" xfId="32880" xr:uid="{00000000-0005-0000-0000-0000F98E0000}"/>
    <cellStyle name="표준 299 2 2 3 2 2 2" xfId="32881" xr:uid="{00000000-0005-0000-0000-0000FA8E0000}"/>
    <cellStyle name="표준 299 2 2 3 2 3" xfId="32882" xr:uid="{00000000-0005-0000-0000-0000FB8E0000}"/>
    <cellStyle name="표준 299 2 2 3 3" xfId="32883" xr:uid="{00000000-0005-0000-0000-0000FC8E0000}"/>
    <cellStyle name="표준 299 2 2 3 3 2" xfId="32884" xr:uid="{00000000-0005-0000-0000-0000FD8E0000}"/>
    <cellStyle name="표준 299 2 2 3 4" xfId="32885" xr:uid="{00000000-0005-0000-0000-0000FE8E0000}"/>
    <cellStyle name="표준 299 2 2 4" xfId="32886" xr:uid="{00000000-0005-0000-0000-0000FF8E0000}"/>
    <cellStyle name="표준 299 2 2 4 2" xfId="32887" xr:uid="{00000000-0005-0000-0000-0000008F0000}"/>
    <cellStyle name="표준 299 2 2 4 2 2" xfId="32888" xr:uid="{00000000-0005-0000-0000-0000018F0000}"/>
    <cellStyle name="표준 299 2 2 4 3" xfId="32889" xr:uid="{00000000-0005-0000-0000-0000028F0000}"/>
    <cellStyle name="표준 299 2 2 5" xfId="32890" xr:uid="{00000000-0005-0000-0000-0000038F0000}"/>
    <cellStyle name="표준 299 2 2 5 2" xfId="32891" xr:uid="{00000000-0005-0000-0000-0000048F0000}"/>
    <cellStyle name="표준 299 2 2 6" xfId="32892" xr:uid="{00000000-0005-0000-0000-0000058F0000}"/>
    <cellStyle name="표준 299 2 3" xfId="32893" xr:uid="{00000000-0005-0000-0000-0000068F0000}"/>
    <cellStyle name="표준 299 2 3 2" xfId="32894" xr:uid="{00000000-0005-0000-0000-0000078F0000}"/>
    <cellStyle name="표준 299 2 3 2 2" xfId="32895" xr:uid="{00000000-0005-0000-0000-0000088F0000}"/>
    <cellStyle name="표준 299 2 3 2 2 2" xfId="32896" xr:uid="{00000000-0005-0000-0000-0000098F0000}"/>
    <cellStyle name="표준 299 2 3 2 2 2 2" xfId="32897" xr:uid="{00000000-0005-0000-0000-00000A8F0000}"/>
    <cellStyle name="표준 299 2 3 2 2 3" xfId="32898" xr:uid="{00000000-0005-0000-0000-00000B8F0000}"/>
    <cellStyle name="표준 299 2 3 2 3" xfId="32899" xr:uid="{00000000-0005-0000-0000-00000C8F0000}"/>
    <cellStyle name="표준 299 2 3 2 3 2" xfId="32900" xr:uid="{00000000-0005-0000-0000-00000D8F0000}"/>
    <cellStyle name="표준 299 2 3 2 4" xfId="32901" xr:uid="{00000000-0005-0000-0000-00000E8F0000}"/>
    <cellStyle name="표준 299 2 3 3" xfId="32902" xr:uid="{00000000-0005-0000-0000-00000F8F0000}"/>
    <cellStyle name="표준 299 2 3 3 2" xfId="32903" xr:uid="{00000000-0005-0000-0000-0000108F0000}"/>
    <cellStyle name="표준 299 2 3 3 2 2" xfId="32904" xr:uid="{00000000-0005-0000-0000-0000118F0000}"/>
    <cellStyle name="표준 299 2 3 3 2 2 2" xfId="32905" xr:uid="{00000000-0005-0000-0000-0000128F0000}"/>
    <cellStyle name="표준 299 2 3 3 2 3" xfId="32906" xr:uid="{00000000-0005-0000-0000-0000138F0000}"/>
    <cellStyle name="표준 299 2 3 3 3" xfId="32907" xr:uid="{00000000-0005-0000-0000-0000148F0000}"/>
    <cellStyle name="표준 299 2 3 3 3 2" xfId="32908" xr:uid="{00000000-0005-0000-0000-0000158F0000}"/>
    <cellStyle name="표준 299 2 3 3 4" xfId="32909" xr:uid="{00000000-0005-0000-0000-0000168F0000}"/>
    <cellStyle name="표준 299 2 3 4" xfId="32910" xr:uid="{00000000-0005-0000-0000-0000178F0000}"/>
    <cellStyle name="표준 299 2 3 4 2" xfId="32911" xr:uid="{00000000-0005-0000-0000-0000188F0000}"/>
    <cellStyle name="표준 299 2 3 4 2 2" xfId="32912" xr:uid="{00000000-0005-0000-0000-0000198F0000}"/>
    <cellStyle name="표준 299 2 3 4 3" xfId="32913" xr:uid="{00000000-0005-0000-0000-00001A8F0000}"/>
    <cellStyle name="표준 299 2 3 5" xfId="32914" xr:uid="{00000000-0005-0000-0000-00001B8F0000}"/>
    <cellStyle name="표준 299 2 3 5 2" xfId="32915" xr:uid="{00000000-0005-0000-0000-00001C8F0000}"/>
    <cellStyle name="표준 299 2 3 6" xfId="32916" xr:uid="{00000000-0005-0000-0000-00001D8F0000}"/>
    <cellStyle name="표준 299 2 4" xfId="32917" xr:uid="{00000000-0005-0000-0000-00001E8F0000}"/>
    <cellStyle name="표준 299 2 4 2" xfId="32918" xr:uid="{00000000-0005-0000-0000-00001F8F0000}"/>
    <cellStyle name="표준 299 2 4 2 2" xfId="32919" xr:uid="{00000000-0005-0000-0000-0000208F0000}"/>
    <cellStyle name="표준 299 2 4 2 2 2" xfId="32920" xr:uid="{00000000-0005-0000-0000-0000218F0000}"/>
    <cellStyle name="표준 299 2 4 2 3" xfId="32921" xr:uid="{00000000-0005-0000-0000-0000228F0000}"/>
    <cellStyle name="표준 299 2 4 3" xfId="32922" xr:uid="{00000000-0005-0000-0000-0000238F0000}"/>
    <cellStyle name="표준 299 2 4 3 2" xfId="32923" xr:uid="{00000000-0005-0000-0000-0000248F0000}"/>
    <cellStyle name="표준 299 2 4 4" xfId="32924" xr:uid="{00000000-0005-0000-0000-0000258F0000}"/>
    <cellStyle name="표준 299 2 5" xfId="32925" xr:uid="{00000000-0005-0000-0000-0000268F0000}"/>
    <cellStyle name="표준 299 2 5 2" xfId="32926" xr:uid="{00000000-0005-0000-0000-0000278F0000}"/>
    <cellStyle name="표준 299 2 5 2 2" xfId="32927" xr:uid="{00000000-0005-0000-0000-0000288F0000}"/>
    <cellStyle name="표준 299 2 5 2 2 2" xfId="32928" xr:uid="{00000000-0005-0000-0000-0000298F0000}"/>
    <cellStyle name="표준 299 2 5 2 3" xfId="32929" xr:uid="{00000000-0005-0000-0000-00002A8F0000}"/>
    <cellStyle name="표준 299 2 5 3" xfId="32930" xr:uid="{00000000-0005-0000-0000-00002B8F0000}"/>
    <cellStyle name="표준 299 2 5 3 2" xfId="32931" xr:uid="{00000000-0005-0000-0000-00002C8F0000}"/>
    <cellStyle name="표준 299 2 5 4" xfId="32932" xr:uid="{00000000-0005-0000-0000-00002D8F0000}"/>
    <cellStyle name="표준 299 2 6" xfId="32933" xr:uid="{00000000-0005-0000-0000-00002E8F0000}"/>
    <cellStyle name="표준 299 2 6 2" xfId="32934" xr:uid="{00000000-0005-0000-0000-00002F8F0000}"/>
    <cellStyle name="표준 299 2 6 2 2" xfId="32935" xr:uid="{00000000-0005-0000-0000-0000308F0000}"/>
    <cellStyle name="표준 299 2 6 3" xfId="32936" xr:uid="{00000000-0005-0000-0000-0000318F0000}"/>
    <cellStyle name="표준 299 2 7" xfId="32937" xr:uid="{00000000-0005-0000-0000-0000328F0000}"/>
    <cellStyle name="표준 299 2 7 2" xfId="32938" xr:uid="{00000000-0005-0000-0000-0000338F0000}"/>
    <cellStyle name="표준 299 2 8" xfId="32939" xr:uid="{00000000-0005-0000-0000-0000348F0000}"/>
    <cellStyle name="표준 299 3" xfId="32940" xr:uid="{00000000-0005-0000-0000-0000358F0000}"/>
    <cellStyle name="표준 299 3 2" xfId="32941" xr:uid="{00000000-0005-0000-0000-0000368F0000}"/>
    <cellStyle name="표준 299 3 2 2" xfId="32942" xr:uid="{00000000-0005-0000-0000-0000378F0000}"/>
    <cellStyle name="표준 299 3 2 2 2" xfId="32943" xr:uid="{00000000-0005-0000-0000-0000388F0000}"/>
    <cellStyle name="표준 299 3 2 2 2 2" xfId="32944" xr:uid="{00000000-0005-0000-0000-0000398F0000}"/>
    <cellStyle name="표준 299 3 2 2 3" xfId="32945" xr:uid="{00000000-0005-0000-0000-00003A8F0000}"/>
    <cellStyle name="표준 299 3 2 3" xfId="32946" xr:uid="{00000000-0005-0000-0000-00003B8F0000}"/>
    <cellStyle name="표준 299 3 2 3 2" xfId="32947" xr:uid="{00000000-0005-0000-0000-00003C8F0000}"/>
    <cellStyle name="표준 299 3 2 4" xfId="32948" xr:uid="{00000000-0005-0000-0000-00003D8F0000}"/>
    <cellStyle name="표준 299 3 3" xfId="32949" xr:uid="{00000000-0005-0000-0000-00003E8F0000}"/>
    <cellStyle name="표준 299 3 3 2" xfId="32950" xr:uid="{00000000-0005-0000-0000-00003F8F0000}"/>
    <cellStyle name="표준 299 3 3 2 2" xfId="32951" xr:uid="{00000000-0005-0000-0000-0000408F0000}"/>
    <cellStyle name="표준 299 3 3 2 2 2" xfId="32952" xr:uid="{00000000-0005-0000-0000-0000418F0000}"/>
    <cellStyle name="표준 299 3 3 2 3" xfId="32953" xr:uid="{00000000-0005-0000-0000-0000428F0000}"/>
    <cellStyle name="표준 299 3 3 3" xfId="32954" xr:uid="{00000000-0005-0000-0000-0000438F0000}"/>
    <cellStyle name="표준 299 3 3 3 2" xfId="32955" xr:uid="{00000000-0005-0000-0000-0000448F0000}"/>
    <cellStyle name="표준 299 3 3 4" xfId="32956" xr:uid="{00000000-0005-0000-0000-0000458F0000}"/>
    <cellStyle name="표준 299 3 4" xfId="32957" xr:uid="{00000000-0005-0000-0000-0000468F0000}"/>
    <cellStyle name="표준 299 3 4 2" xfId="32958" xr:uid="{00000000-0005-0000-0000-0000478F0000}"/>
    <cellStyle name="표준 299 3 4 2 2" xfId="32959" xr:uid="{00000000-0005-0000-0000-0000488F0000}"/>
    <cellStyle name="표준 299 3 4 3" xfId="32960" xr:uid="{00000000-0005-0000-0000-0000498F0000}"/>
    <cellStyle name="표준 299 3 5" xfId="32961" xr:uid="{00000000-0005-0000-0000-00004A8F0000}"/>
    <cellStyle name="표준 299 3 5 2" xfId="32962" xr:uid="{00000000-0005-0000-0000-00004B8F0000}"/>
    <cellStyle name="표준 299 3 6" xfId="32963" xr:uid="{00000000-0005-0000-0000-00004C8F0000}"/>
    <cellStyle name="표준 299 4" xfId="32964" xr:uid="{00000000-0005-0000-0000-00004D8F0000}"/>
    <cellStyle name="표준 299 4 2" xfId="32965" xr:uid="{00000000-0005-0000-0000-00004E8F0000}"/>
    <cellStyle name="표준 299 4 2 2" xfId="32966" xr:uid="{00000000-0005-0000-0000-00004F8F0000}"/>
    <cellStyle name="표준 299 4 2 2 2" xfId="32967" xr:uid="{00000000-0005-0000-0000-0000508F0000}"/>
    <cellStyle name="표준 299 4 2 2 2 2" xfId="32968" xr:uid="{00000000-0005-0000-0000-0000518F0000}"/>
    <cellStyle name="표준 299 4 2 2 3" xfId="32969" xr:uid="{00000000-0005-0000-0000-0000528F0000}"/>
    <cellStyle name="표준 299 4 2 3" xfId="32970" xr:uid="{00000000-0005-0000-0000-0000538F0000}"/>
    <cellStyle name="표준 299 4 2 3 2" xfId="32971" xr:uid="{00000000-0005-0000-0000-0000548F0000}"/>
    <cellStyle name="표준 299 4 2 4" xfId="32972" xr:uid="{00000000-0005-0000-0000-0000558F0000}"/>
    <cellStyle name="표준 299 4 3" xfId="32973" xr:uid="{00000000-0005-0000-0000-0000568F0000}"/>
    <cellStyle name="표준 299 4 3 2" xfId="32974" xr:uid="{00000000-0005-0000-0000-0000578F0000}"/>
    <cellStyle name="표준 299 4 3 2 2" xfId="32975" xr:uid="{00000000-0005-0000-0000-0000588F0000}"/>
    <cellStyle name="표준 299 4 3 2 2 2" xfId="32976" xr:uid="{00000000-0005-0000-0000-0000598F0000}"/>
    <cellStyle name="표준 299 4 3 2 3" xfId="32977" xr:uid="{00000000-0005-0000-0000-00005A8F0000}"/>
    <cellStyle name="표준 299 4 3 3" xfId="32978" xr:uid="{00000000-0005-0000-0000-00005B8F0000}"/>
    <cellStyle name="표준 299 4 3 3 2" xfId="32979" xr:uid="{00000000-0005-0000-0000-00005C8F0000}"/>
    <cellStyle name="표준 299 4 3 4" xfId="32980" xr:uid="{00000000-0005-0000-0000-00005D8F0000}"/>
    <cellStyle name="표준 299 4 4" xfId="32981" xr:uid="{00000000-0005-0000-0000-00005E8F0000}"/>
    <cellStyle name="표준 299 4 4 2" xfId="32982" xr:uid="{00000000-0005-0000-0000-00005F8F0000}"/>
    <cellStyle name="표준 299 4 4 2 2" xfId="32983" xr:uid="{00000000-0005-0000-0000-0000608F0000}"/>
    <cellStyle name="표준 299 4 4 3" xfId="32984" xr:uid="{00000000-0005-0000-0000-0000618F0000}"/>
    <cellStyle name="표준 299 4 5" xfId="32985" xr:uid="{00000000-0005-0000-0000-0000628F0000}"/>
    <cellStyle name="표준 299 4 5 2" xfId="32986" xr:uid="{00000000-0005-0000-0000-0000638F0000}"/>
    <cellStyle name="표준 299 4 6" xfId="32987" xr:uid="{00000000-0005-0000-0000-0000648F0000}"/>
    <cellStyle name="표준 299 5" xfId="32988" xr:uid="{00000000-0005-0000-0000-0000658F0000}"/>
    <cellStyle name="표준 299 5 2" xfId="32989" xr:uid="{00000000-0005-0000-0000-0000668F0000}"/>
    <cellStyle name="표준 299 5 2 2" xfId="32990" xr:uid="{00000000-0005-0000-0000-0000678F0000}"/>
    <cellStyle name="표준 299 5 2 2 2" xfId="32991" xr:uid="{00000000-0005-0000-0000-0000688F0000}"/>
    <cellStyle name="표준 299 5 2 3" xfId="32992" xr:uid="{00000000-0005-0000-0000-0000698F0000}"/>
    <cellStyle name="표준 299 5 3" xfId="32993" xr:uid="{00000000-0005-0000-0000-00006A8F0000}"/>
    <cellStyle name="표준 299 5 3 2" xfId="32994" xr:uid="{00000000-0005-0000-0000-00006B8F0000}"/>
    <cellStyle name="표준 299 5 4" xfId="32995" xr:uid="{00000000-0005-0000-0000-00006C8F0000}"/>
    <cellStyle name="표준 299 6" xfId="32996" xr:uid="{00000000-0005-0000-0000-00006D8F0000}"/>
    <cellStyle name="표준 299 6 2" xfId="32997" xr:uid="{00000000-0005-0000-0000-00006E8F0000}"/>
    <cellStyle name="표준 299 6 2 2" xfId="32998" xr:uid="{00000000-0005-0000-0000-00006F8F0000}"/>
    <cellStyle name="표준 299 6 2 2 2" xfId="32999" xr:uid="{00000000-0005-0000-0000-0000708F0000}"/>
    <cellStyle name="표준 299 6 2 3" xfId="33000" xr:uid="{00000000-0005-0000-0000-0000718F0000}"/>
    <cellStyle name="표준 299 6 3" xfId="33001" xr:uid="{00000000-0005-0000-0000-0000728F0000}"/>
    <cellStyle name="표준 299 6 3 2" xfId="33002" xr:uid="{00000000-0005-0000-0000-0000738F0000}"/>
    <cellStyle name="표준 299 6 4" xfId="33003" xr:uid="{00000000-0005-0000-0000-0000748F0000}"/>
    <cellStyle name="표준 299 7" xfId="33004" xr:uid="{00000000-0005-0000-0000-0000758F0000}"/>
    <cellStyle name="표준 299 7 2" xfId="33005" xr:uid="{00000000-0005-0000-0000-0000768F0000}"/>
    <cellStyle name="표준 299 7 2 2" xfId="33006" xr:uid="{00000000-0005-0000-0000-0000778F0000}"/>
    <cellStyle name="표준 299 7 3" xfId="33007" xr:uid="{00000000-0005-0000-0000-0000788F0000}"/>
    <cellStyle name="표준 299 8" xfId="33008" xr:uid="{00000000-0005-0000-0000-0000798F0000}"/>
    <cellStyle name="표준 299 8 2" xfId="33009" xr:uid="{00000000-0005-0000-0000-00007A8F0000}"/>
    <cellStyle name="표준 299 9" xfId="33010" xr:uid="{00000000-0005-0000-0000-00007B8F0000}"/>
    <cellStyle name="표준 3" xfId="8" xr:uid="{00000000-0005-0000-0000-00007C8F0000}"/>
    <cellStyle name="標準 3" xfId="33011" xr:uid="{00000000-0005-0000-0000-00007D8F0000}"/>
    <cellStyle name="표준 3 10" xfId="33012" xr:uid="{00000000-0005-0000-0000-00007E8F0000}"/>
    <cellStyle name="표준 3 11" xfId="33013" xr:uid="{00000000-0005-0000-0000-00007F8F0000}"/>
    <cellStyle name="표준 3 12" xfId="33014" xr:uid="{00000000-0005-0000-0000-0000808F0000}"/>
    <cellStyle name="표준 3 13" xfId="33015" xr:uid="{00000000-0005-0000-0000-0000818F0000}"/>
    <cellStyle name="표준 3 14" xfId="33016" xr:uid="{00000000-0005-0000-0000-0000828F0000}"/>
    <cellStyle name="표준 3 15" xfId="33017" xr:uid="{00000000-0005-0000-0000-0000838F0000}"/>
    <cellStyle name="표준 3 16" xfId="33018" xr:uid="{00000000-0005-0000-0000-0000848F0000}"/>
    <cellStyle name="표준 3 17" xfId="33019" xr:uid="{00000000-0005-0000-0000-0000858F0000}"/>
    <cellStyle name="표준 3 18" xfId="33020" xr:uid="{00000000-0005-0000-0000-0000868F0000}"/>
    <cellStyle name="표준 3 19" xfId="33021" xr:uid="{00000000-0005-0000-0000-0000878F0000}"/>
    <cellStyle name="표준 3 2" xfId="33022" xr:uid="{00000000-0005-0000-0000-0000888F0000}"/>
    <cellStyle name="標準 3 2" xfId="33023" xr:uid="{00000000-0005-0000-0000-0000898F0000}"/>
    <cellStyle name="표준 3 2 10" xfId="33024" xr:uid="{00000000-0005-0000-0000-00008A8F0000}"/>
    <cellStyle name="표준 3 2 11" xfId="33025" xr:uid="{00000000-0005-0000-0000-00008B8F0000}"/>
    <cellStyle name="표준 3 2 12" xfId="33026" xr:uid="{00000000-0005-0000-0000-00008C8F0000}"/>
    <cellStyle name="표준 3 2 13" xfId="33027" xr:uid="{00000000-0005-0000-0000-00008D8F0000}"/>
    <cellStyle name="표준 3 2 14" xfId="33028" xr:uid="{00000000-0005-0000-0000-00008E8F0000}"/>
    <cellStyle name="표준 3 2 15" xfId="33029" xr:uid="{00000000-0005-0000-0000-00008F8F0000}"/>
    <cellStyle name="표준 3 2 16" xfId="33030" xr:uid="{00000000-0005-0000-0000-0000908F0000}"/>
    <cellStyle name="표준 3 2 17" xfId="33031" xr:uid="{00000000-0005-0000-0000-0000918F0000}"/>
    <cellStyle name="표준 3 2 18" xfId="33032" xr:uid="{00000000-0005-0000-0000-0000928F0000}"/>
    <cellStyle name="표준 3 2 19" xfId="33033" xr:uid="{00000000-0005-0000-0000-0000938F0000}"/>
    <cellStyle name="표준 3 2 2" xfId="33034" xr:uid="{00000000-0005-0000-0000-0000948F0000}"/>
    <cellStyle name="標準 3 2 2" xfId="33035" xr:uid="{00000000-0005-0000-0000-0000958F0000}"/>
    <cellStyle name="표준 3 2 2 10" xfId="33036" xr:uid="{00000000-0005-0000-0000-0000968F0000}"/>
    <cellStyle name="표준 3 2 2 11" xfId="33037" xr:uid="{00000000-0005-0000-0000-0000978F0000}"/>
    <cellStyle name="표준 3 2 2 12" xfId="33038" xr:uid="{00000000-0005-0000-0000-0000988F0000}"/>
    <cellStyle name="표준 3 2 2 13" xfId="33039" xr:uid="{00000000-0005-0000-0000-0000998F0000}"/>
    <cellStyle name="표준 3 2 2 14" xfId="33040" xr:uid="{00000000-0005-0000-0000-00009A8F0000}"/>
    <cellStyle name="표준 3 2 2 15" xfId="36639" xr:uid="{00000000-0005-0000-0000-00009B8F0000}"/>
    <cellStyle name="표준 3 2 2 16" xfId="37520" xr:uid="{00000000-0005-0000-0000-00009C8F0000}"/>
    <cellStyle name="표준 3 2 2 17" xfId="35778" xr:uid="{00000000-0005-0000-0000-00009D8F0000}"/>
    <cellStyle name="표준 3 2 2 18" xfId="37538" xr:uid="{00000000-0005-0000-0000-00009E8F0000}"/>
    <cellStyle name="표준 3 2 2 19" xfId="36693" xr:uid="{00000000-0005-0000-0000-00009F8F0000}"/>
    <cellStyle name="표준 3 2 2 2" xfId="33041" xr:uid="{00000000-0005-0000-0000-0000A08F0000}"/>
    <cellStyle name="표준 3 2 2 2 2" xfId="36640" xr:uid="{00000000-0005-0000-0000-0000A18F0000}"/>
    <cellStyle name="표준 3 2 2 20" xfId="37550" xr:uid="{00000000-0005-0000-0000-0000A28F0000}"/>
    <cellStyle name="표준 3 2 2 21" xfId="37564" xr:uid="{00000000-0005-0000-0000-0000A38F0000}"/>
    <cellStyle name="표준 3 2 2 22" xfId="37578" xr:uid="{00000000-0005-0000-0000-0000A48F0000}"/>
    <cellStyle name="표준 3 2 2 23" xfId="37592" xr:uid="{00000000-0005-0000-0000-0000A58F0000}"/>
    <cellStyle name="표준 3 2 2 24" xfId="37606" xr:uid="{00000000-0005-0000-0000-0000A68F0000}"/>
    <cellStyle name="표준 3 2 2 25" xfId="37620" xr:uid="{00000000-0005-0000-0000-0000A78F0000}"/>
    <cellStyle name="표준 3 2 2 26" xfId="37634" xr:uid="{00000000-0005-0000-0000-0000A88F0000}"/>
    <cellStyle name="표준 3 2 2 27" xfId="37648" xr:uid="{00000000-0005-0000-0000-0000A98F0000}"/>
    <cellStyle name="표준 3 2 2 3" xfId="33042" xr:uid="{00000000-0005-0000-0000-0000AA8F0000}"/>
    <cellStyle name="표준 3 2 2 4" xfId="33043" xr:uid="{00000000-0005-0000-0000-0000AB8F0000}"/>
    <cellStyle name="표준 3 2 2 5" xfId="33044" xr:uid="{00000000-0005-0000-0000-0000AC8F0000}"/>
    <cellStyle name="표준 3 2 2 6" xfId="33045" xr:uid="{00000000-0005-0000-0000-0000AD8F0000}"/>
    <cellStyle name="표준 3 2 2 7" xfId="33046" xr:uid="{00000000-0005-0000-0000-0000AE8F0000}"/>
    <cellStyle name="표준 3 2 2 8" xfId="33047" xr:uid="{00000000-0005-0000-0000-0000AF8F0000}"/>
    <cellStyle name="표준 3 2 2 9" xfId="33048" xr:uid="{00000000-0005-0000-0000-0000B08F0000}"/>
    <cellStyle name="표준 3 2 20" xfId="33049" xr:uid="{00000000-0005-0000-0000-0000B18F0000}"/>
    <cellStyle name="표준 3 2 21" xfId="33050" xr:uid="{00000000-0005-0000-0000-0000B28F0000}"/>
    <cellStyle name="표준 3 2 22" xfId="33051" xr:uid="{00000000-0005-0000-0000-0000B38F0000}"/>
    <cellStyle name="표준 3 2 23" xfId="33052" xr:uid="{00000000-0005-0000-0000-0000B48F0000}"/>
    <cellStyle name="표준 3 2 24" xfId="33053" xr:uid="{00000000-0005-0000-0000-0000B58F0000}"/>
    <cellStyle name="표준 3 2 25" xfId="33054" xr:uid="{00000000-0005-0000-0000-0000B68F0000}"/>
    <cellStyle name="표준 3 2 26" xfId="33055" xr:uid="{00000000-0005-0000-0000-0000B78F0000}"/>
    <cellStyle name="표준 3 2 27" xfId="36638" xr:uid="{00000000-0005-0000-0000-0000B88F0000}"/>
    <cellStyle name="표준 3 2 28" xfId="37519" xr:uid="{00000000-0005-0000-0000-0000B98F0000}"/>
    <cellStyle name="표준 3 2 29" xfId="35777" xr:uid="{00000000-0005-0000-0000-0000BA8F0000}"/>
    <cellStyle name="표준 3 2 3" xfId="33056" xr:uid="{00000000-0005-0000-0000-0000BB8F0000}"/>
    <cellStyle name="標準 3 2 3" xfId="33057" xr:uid="{00000000-0005-0000-0000-0000BC8F0000}"/>
    <cellStyle name="표준 3 2 30" xfId="37537" xr:uid="{00000000-0005-0000-0000-0000BD8F0000}"/>
    <cellStyle name="표준 3 2 31" xfId="36691" xr:uid="{00000000-0005-0000-0000-0000BE8F0000}"/>
    <cellStyle name="표준 3 2 32" xfId="37549" xr:uid="{00000000-0005-0000-0000-0000BF8F0000}"/>
    <cellStyle name="표준 3 2 33" xfId="37563" xr:uid="{00000000-0005-0000-0000-0000C08F0000}"/>
    <cellStyle name="표준 3 2 34" xfId="37577" xr:uid="{00000000-0005-0000-0000-0000C18F0000}"/>
    <cellStyle name="표준 3 2 35" xfId="37591" xr:uid="{00000000-0005-0000-0000-0000C28F0000}"/>
    <cellStyle name="표준 3 2 36" xfId="37605" xr:uid="{00000000-0005-0000-0000-0000C38F0000}"/>
    <cellStyle name="표준 3 2 37" xfId="37619" xr:uid="{00000000-0005-0000-0000-0000C48F0000}"/>
    <cellStyle name="표준 3 2 38" xfId="37633" xr:uid="{00000000-0005-0000-0000-0000C58F0000}"/>
    <cellStyle name="표준 3 2 39" xfId="37647" xr:uid="{00000000-0005-0000-0000-0000C68F0000}"/>
    <cellStyle name="표준 3 2 4" xfId="33058" xr:uid="{00000000-0005-0000-0000-0000C78F0000}"/>
    <cellStyle name="표준 3 2 40" xfId="38532" xr:uid="{00000000-0005-0000-0000-0000C88F0000}"/>
    <cellStyle name="표준 3 2 41" xfId="38563" xr:uid="{00000000-0005-0000-0000-0000C98F0000}"/>
    <cellStyle name="표준 3 2 42" xfId="38538" xr:uid="{00000000-0005-0000-0000-0000CA8F0000}"/>
    <cellStyle name="표준 3 2 43" xfId="38715" xr:uid="{00000000-0005-0000-0000-0000CB8F0000}"/>
    <cellStyle name="표준 3 2 44" xfId="38620" xr:uid="{00000000-0005-0000-0000-0000CC8F0000}"/>
    <cellStyle name="표준 3 2 45" xfId="38721" xr:uid="{00000000-0005-0000-0000-0000CD8F0000}"/>
    <cellStyle name="표준 3 2 46" xfId="38612" xr:uid="{00000000-0005-0000-0000-0000CE8F0000}"/>
    <cellStyle name="표준 3 2 47" xfId="39114" xr:uid="{3E528B40-10CA-44F0-9BCB-DC3D8314C316}"/>
    <cellStyle name="표준 3 2 48" xfId="38775" xr:uid="{A0ACC913-96D8-4EA5-A2F9-34FD4C6960DD}"/>
    <cellStyle name="표준 3 2 49" xfId="39156" xr:uid="{3D8F6DDF-5C2B-4A84-B8CC-EE6016D63460}"/>
    <cellStyle name="표준 3 2 5" xfId="33059" xr:uid="{00000000-0005-0000-0000-0000CF8F0000}"/>
    <cellStyle name="표준 3 2 50" xfId="39224" xr:uid="{B77CB342-F745-470F-AF35-FEDA0E45FD86}"/>
    <cellStyle name="표준 3 2 51" xfId="39202" xr:uid="{223913BA-269C-43A5-BADB-7AE75438E842}"/>
    <cellStyle name="표준 3 2 52" xfId="39270" xr:uid="{72777699-EE1C-4254-8874-A9A5D9DB67BA}"/>
    <cellStyle name="표준 3 2 53" xfId="39317" xr:uid="{C9330359-B277-4BA6-863D-0E4F8F10DAC0}"/>
    <cellStyle name="표준 3 2 54" xfId="39364" xr:uid="{8811BA34-AE65-4A96-80EE-CAB292D40F5C}"/>
    <cellStyle name="표준 3 2 55" xfId="39410" xr:uid="{2A587A08-D859-446B-8863-C39C39735EAD}"/>
    <cellStyle name="표준 3 2 56" xfId="39444" xr:uid="{7521B978-6F4A-49E6-9C1E-B5652718FC7A}"/>
    <cellStyle name="표준 3 2 57" xfId="39478" xr:uid="{EDB6335A-21F8-4514-ADC4-E8C3EA237374}"/>
    <cellStyle name="표준 3 2 58" xfId="39511" xr:uid="{EDE976FA-EA07-439E-931A-AFB470EA3837}"/>
    <cellStyle name="표준 3 2 59" xfId="39544" xr:uid="{66758346-8AC4-40BC-BC13-B8A81AD9879A}"/>
    <cellStyle name="표준 3 2 6" xfId="33060" xr:uid="{00000000-0005-0000-0000-0000D08F0000}"/>
    <cellStyle name="표준 3 2 60" xfId="39577" xr:uid="{8B929A7D-2E1D-4419-AFE5-9A19B6E9AA1B}"/>
    <cellStyle name="표준 3 2 61" xfId="39602" xr:uid="{23FD3349-BDE1-4B91-858E-E52FD802E791}"/>
    <cellStyle name="표준 3 2 62" xfId="39627" xr:uid="{26A23EB5-1E83-47CD-A39E-1ABAC333727C}"/>
    <cellStyle name="표준 3 2 63" xfId="39642" xr:uid="{E3422E9D-1A54-4F43-9656-D63E1B49DE30}"/>
    <cellStyle name="표준 3 2 64" xfId="39656" xr:uid="{61C92189-B719-449E-A5B0-B8068150E783}"/>
    <cellStyle name="표준 3 2 65" xfId="39670" xr:uid="{82DFA1B7-B2F9-40CD-83F3-D110E06AB2FD}"/>
    <cellStyle name="표준 3 2 66" xfId="39684" xr:uid="{A6215C33-7F1D-4CD4-B02E-FF1DB076E1CA}"/>
    <cellStyle name="표준 3 2 67" xfId="39902" xr:uid="{2C5E0ADD-81F7-4718-925B-643BF859D5F0}"/>
    <cellStyle name="표준 3 2 68" xfId="39717" xr:uid="{CE531CFC-A037-48EA-B0CC-23B64348E497}"/>
    <cellStyle name="표준 3 2 69" xfId="39912" xr:uid="{5E469B99-42C5-450F-A49F-28FAB5FF14DE}"/>
    <cellStyle name="표준 3 2 7" xfId="33061" xr:uid="{00000000-0005-0000-0000-0000D18F0000}"/>
    <cellStyle name="표준 3 2 70" xfId="39928" xr:uid="{4DE356A3-8610-45E1-B571-BDC1034BA80E}"/>
    <cellStyle name="표준 3 2 71" xfId="39925" xr:uid="{CF6A4691-61E7-4547-A90D-E00910453F0D}"/>
    <cellStyle name="표준 3 2 8" xfId="33062" xr:uid="{00000000-0005-0000-0000-0000D28F0000}"/>
    <cellStyle name="표준 3 2 9" xfId="33063" xr:uid="{00000000-0005-0000-0000-0000D38F0000}"/>
    <cellStyle name="표준 3 20" xfId="33064" xr:uid="{00000000-0005-0000-0000-0000D48F0000}"/>
    <cellStyle name="표준 3 21" xfId="33065" xr:uid="{00000000-0005-0000-0000-0000D58F0000}"/>
    <cellStyle name="표준 3 22" xfId="33066" xr:uid="{00000000-0005-0000-0000-0000D68F0000}"/>
    <cellStyle name="표준 3 23" xfId="33067" xr:uid="{00000000-0005-0000-0000-0000D78F0000}"/>
    <cellStyle name="표준 3 24" xfId="33068" xr:uid="{00000000-0005-0000-0000-0000D88F0000}"/>
    <cellStyle name="표준 3 25" xfId="33069" xr:uid="{00000000-0005-0000-0000-0000D98F0000}"/>
    <cellStyle name="표준 3 26" xfId="38601" xr:uid="{00000000-0005-0000-0000-0000DA8F0000}"/>
    <cellStyle name="표준 3 3" xfId="33070" xr:uid="{00000000-0005-0000-0000-0000DB8F0000}"/>
    <cellStyle name="標準 3 3" xfId="33071" xr:uid="{00000000-0005-0000-0000-0000DC8F0000}"/>
    <cellStyle name="표준 3 3 10" xfId="33072" xr:uid="{00000000-0005-0000-0000-0000DD8F0000}"/>
    <cellStyle name="표준 3 3 11" xfId="33073" xr:uid="{00000000-0005-0000-0000-0000DE8F0000}"/>
    <cellStyle name="표준 3 3 12" xfId="33074" xr:uid="{00000000-0005-0000-0000-0000DF8F0000}"/>
    <cellStyle name="표준 3 3 13" xfId="33075" xr:uid="{00000000-0005-0000-0000-0000E08F0000}"/>
    <cellStyle name="표준 3 3 14" xfId="33076" xr:uid="{00000000-0005-0000-0000-0000E18F0000}"/>
    <cellStyle name="표준 3 3 15" xfId="36641" xr:uid="{00000000-0005-0000-0000-0000E28F0000}"/>
    <cellStyle name="표준 3 3 16" xfId="37521" xr:uid="{00000000-0005-0000-0000-0000E38F0000}"/>
    <cellStyle name="표준 3 3 17" xfId="35779" xr:uid="{00000000-0005-0000-0000-0000E48F0000}"/>
    <cellStyle name="표준 3 3 18" xfId="37539" xr:uid="{00000000-0005-0000-0000-0000E58F0000}"/>
    <cellStyle name="표준 3 3 19" xfId="36696" xr:uid="{00000000-0005-0000-0000-0000E68F0000}"/>
    <cellStyle name="표준 3 3 2" xfId="33077" xr:uid="{00000000-0005-0000-0000-0000E78F0000}"/>
    <cellStyle name="표준 3 3 2 2" xfId="36642" xr:uid="{00000000-0005-0000-0000-0000E88F0000}"/>
    <cellStyle name="표준 3 3 20" xfId="37551" xr:uid="{00000000-0005-0000-0000-0000E98F0000}"/>
    <cellStyle name="표준 3 3 21" xfId="37565" xr:uid="{00000000-0005-0000-0000-0000EA8F0000}"/>
    <cellStyle name="표준 3 3 22" xfId="37579" xr:uid="{00000000-0005-0000-0000-0000EB8F0000}"/>
    <cellStyle name="표준 3 3 23" xfId="37593" xr:uid="{00000000-0005-0000-0000-0000EC8F0000}"/>
    <cellStyle name="표준 3 3 24" xfId="37607" xr:uid="{00000000-0005-0000-0000-0000ED8F0000}"/>
    <cellStyle name="표준 3 3 25" xfId="37621" xr:uid="{00000000-0005-0000-0000-0000EE8F0000}"/>
    <cellStyle name="표준 3 3 26" xfId="37635" xr:uid="{00000000-0005-0000-0000-0000EF8F0000}"/>
    <cellStyle name="표준 3 3 27" xfId="37649" xr:uid="{00000000-0005-0000-0000-0000F08F0000}"/>
    <cellStyle name="표준 3 3 3" xfId="33078" xr:uid="{00000000-0005-0000-0000-0000F18F0000}"/>
    <cellStyle name="표준 3 3 4" xfId="33079" xr:uid="{00000000-0005-0000-0000-0000F28F0000}"/>
    <cellStyle name="표준 3 3 5" xfId="33080" xr:uid="{00000000-0005-0000-0000-0000F38F0000}"/>
    <cellStyle name="표준 3 3 6" xfId="33081" xr:uid="{00000000-0005-0000-0000-0000F48F0000}"/>
    <cellStyle name="표준 3 3 7" xfId="33082" xr:uid="{00000000-0005-0000-0000-0000F58F0000}"/>
    <cellStyle name="표준 3 3 8" xfId="33083" xr:uid="{00000000-0005-0000-0000-0000F68F0000}"/>
    <cellStyle name="표준 3 3 9" xfId="33084" xr:uid="{00000000-0005-0000-0000-0000F78F0000}"/>
    <cellStyle name="표준 3 4" xfId="33085" xr:uid="{00000000-0005-0000-0000-0000F88F0000}"/>
    <cellStyle name="표준 3 5" xfId="33086" xr:uid="{00000000-0005-0000-0000-0000F98F0000}"/>
    <cellStyle name="표준 3 6" xfId="33087" xr:uid="{00000000-0005-0000-0000-0000FA8F0000}"/>
    <cellStyle name="표준 3 7" xfId="33088" xr:uid="{00000000-0005-0000-0000-0000FB8F0000}"/>
    <cellStyle name="표준 3 8" xfId="33089" xr:uid="{00000000-0005-0000-0000-0000FC8F0000}"/>
    <cellStyle name="표준 3 9" xfId="33090" xr:uid="{00000000-0005-0000-0000-0000FD8F0000}"/>
    <cellStyle name="표준 30" xfId="33091" xr:uid="{00000000-0005-0000-0000-0000FE8F0000}"/>
    <cellStyle name="표준 30 2" xfId="36643" xr:uid="{00000000-0005-0000-0000-0000FF8F0000}"/>
    <cellStyle name="표준 300" xfId="33092" xr:uid="{00000000-0005-0000-0000-000000900000}"/>
    <cellStyle name="표준 300 2" xfId="33093" xr:uid="{00000000-0005-0000-0000-000001900000}"/>
    <cellStyle name="표준 300 2 2" xfId="33094" xr:uid="{00000000-0005-0000-0000-000002900000}"/>
    <cellStyle name="표준 300 2 2 2" xfId="33095" xr:uid="{00000000-0005-0000-0000-000003900000}"/>
    <cellStyle name="표준 300 2 2 2 2" xfId="33096" xr:uid="{00000000-0005-0000-0000-000004900000}"/>
    <cellStyle name="표준 300 2 2 2 2 2" xfId="33097" xr:uid="{00000000-0005-0000-0000-000005900000}"/>
    <cellStyle name="표준 300 2 2 2 2 2 2" xfId="33098" xr:uid="{00000000-0005-0000-0000-000006900000}"/>
    <cellStyle name="표준 300 2 2 2 2 3" xfId="33099" xr:uid="{00000000-0005-0000-0000-000007900000}"/>
    <cellStyle name="표준 300 2 2 2 3" xfId="33100" xr:uid="{00000000-0005-0000-0000-000008900000}"/>
    <cellStyle name="표준 300 2 2 2 3 2" xfId="33101" xr:uid="{00000000-0005-0000-0000-000009900000}"/>
    <cellStyle name="표준 300 2 2 2 4" xfId="33102" xr:uid="{00000000-0005-0000-0000-00000A900000}"/>
    <cellStyle name="표준 300 2 2 3" xfId="33103" xr:uid="{00000000-0005-0000-0000-00000B900000}"/>
    <cellStyle name="표준 300 2 2 3 2" xfId="33104" xr:uid="{00000000-0005-0000-0000-00000C900000}"/>
    <cellStyle name="표준 300 2 2 3 2 2" xfId="33105" xr:uid="{00000000-0005-0000-0000-00000D900000}"/>
    <cellStyle name="표준 300 2 2 3 2 2 2" xfId="33106" xr:uid="{00000000-0005-0000-0000-00000E900000}"/>
    <cellStyle name="표준 300 2 2 3 2 3" xfId="33107" xr:uid="{00000000-0005-0000-0000-00000F900000}"/>
    <cellStyle name="표준 300 2 2 3 3" xfId="33108" xr:uid="{00000000-0005-0000-0000-000010900000}"/>
    <cellStyle name="표준 300 2 2 3 3 2" xfId="33109" xr:uid="{00000000-0005-0000-0000-000011900000}"/>
    <cellStyle name="표준 300 2 2 3 4" xfId="33110" xr:uid="{00000000-0005-0000-0000-000012900000}"/>
    <cellStyle name="표준 300 2 2 4" xfId="33111" xr:uid="{00000000-0005-0000-0000-000013900000}"/>
    <cellStyle name="표준 300 2 2 4 2" xfId="33112" xr:uid="{00000000-0005-0000-0000-000014900000}"/>
    <cellStyle name="표준 300 2 2 4 2 2" xfId="33113" xr:uid="{00000000-0005-0000-0000-000015900000}"/>
    <cellStyle name="표준 300 2 2 4 3" xfId="33114" xr:uid="{00000000-0005-0000-0000-000016900000}"/>
    <cellStyle name="표준 300 2 2 5" xfId="33115" xr:uid="{00000000-0005-0000-0000-000017900000}"/>
    <cellStyle name="표준 300 2 2 5 2" xfId="33116" xr:uid="{00000000-0005-0000-0000-000018900000}"/>
    <cellStyle name="표준 300 2 2 6" xfId="33117" xr:uid="{00000000-0005-0000-0000-000019900000}"/>
    <cellStyle name="표준 300 2 3" xfId="33118" xr:uid="{00000000-0005-0000-0000-00001A900000}"/>
    <cellStyle name="표준 300 2 3 2" xfId="33119" xr:uid="{00000000-0005-0000-0000-00001B900000}"/>
    <cellStyle name="표준 300 2 3 2 2" xfId="33120" xr:uid="{00000000-0005-0000-0000-00001C900000}"/>
    <cellStyle name="표준 300 2 3 2 2 2" xfId="33121" xr:uid="{00000000-0005-0000-0000-00001D900000}"/>
    <cellStyle name="표준 300 2 3 2 2 2 2" xfId="33122" xr:uid="{00000000-0005-0000-0000-00001E900000}"/>
    <cellStyle name="표준 300 2 3 2 2 3" xfId="33123" xr:uid="{00000000-0005-0000-0000-00001F900000}"/>
    <cellStyle name="표준 300 2 3 2 3" xfId="33124" xr:uid="{00000000-0005-0000-0000-000020900000}"/>
    <cellStyle name="표준 300 2 3 2 3 2" xfId="33125" xr:uid="{00000000-0005-0000-0000-000021900000}"/>
    <cellStyle name="표준 300 2 3 2 4" xfId="33126" xr:uid="{00000000-0005-0000-0000-000022900000}"/>
    <cellStyle name="표준 300 2 3 3" xfId="33127" xr:uid="{00000000-0005-0000-0000-000023900000}"/>
    <cellStyle name="표준 300 2 3 3 2" xfId="33128" xr:uid="{00000000-0005-0000-0000-000024900000}"/>
    <cellStyle name="표준 300 2 3 3 2 2" xfId="33129" xr:uid="{00000000-0005-0000-0000-000025900000}"/>
    <cellStyle name="표준 300 2 3 3 2 2 2" xfId="33130" xr:uid="{00000000-0005-0000-0000-000026900000}"/>
    <cellStyle name="표준 300 2 3 3 2 3" xfId="33131" xr:uid="{00000000-0005-0000-0000-000027900000}"/>
    <cellStyle name="표준 300 2 3 3 3" xfId="33132" xr:uid="{00000000-0005-0000-0000-000028900000}"/>
    <cellStyle name="표준 300 2 3 3 3 2" xfId="33133" xr:uid="{00000000-0005-0000-0000-000029900000}"/>
    <cellStyle name="표준 300 2 3 3 4" xfId="33134" xr:uid="{00000000-0005-0000-0000-00002A900000}"/>
    <cellStyle name="표준 300 2 3 4" xfId="33135" xr:uid="{00000000-0005-0000-0000-00002B900000}"/>
    <cellStyle name="표준 300 2 3 4 2" xfId="33136" xr:uid="{00000000-0005-0000-0000-00002C900000}"/>
    <cellStyle name="표준 300 2 3 4 2 2" xfId="33137" xr:uid="{00000000-0005-0000-0000-00002D900000}"/>
    <cellStyle name="표준 300 2 3 4 3" xfId="33138" xr:uid="{00000000-0005-0000-0000-00002E900000}"/>
    <cellStyle name="표준 300 2 3 5" xfId="33139" xr:uid="{00000000-0005-0000-0000-00002F900000}"/>
    <cellStyle name="표준 300 2 3 5 2" xfId="33140" xr:uid="{00000000-0005-0000-0000-000030900000}"/>
    <cellStyle name="표준 300 2 3 6" xfId="33141" xr:uid="{00000000-0005-0000-0000-000031900000}"/>
    <cellStyle name="표준 300 2 4" xfId="33142" xr:uid="{00000000-0005-0000-0000-000032900000}"/>
    <cellStyle name="표준 300 2 4 2" xfId="33143" xr:uid="{00000000-0005-0000-0000-000033900000}"/>
    <cellStyle name="표준 300 2 4 2 2" xfId="33144" xr:uid="{00000000-0005-0000-0000-000034900000}"/>
    <cellStyle name="표준 300 2 4 2 2 2" xfId="33145" xr:uid="{00000000-0005-0000-0000-000035900000}"/>
    <cellStyle name="표준 300 2 4 2 3" xfId="33146" xr:uid="{00000000-0005-0000-0000-000036900000}"/>
    <cellStyle name="표준 300 2 4 3" xfId="33147" xr:uid="{00000000-0005-0000-0000-000037900000}"/>
    <cellStyle name="표준 300 2 4 3 2" xfId="33148" xr:uid="{00000000-0005-0000-0000-000038900000}"/>
    <cellStyle name="표준 300 2 4 4" xfId="33149" xr:uid="{00000000-0005-0000-0000-000039900000}"/>
    <cellStyle name="표준 300 2 5" xfId="33150" xr:uid="{00000000-0005-0000-0000-00003A900000}"/>
    <cellStyle name="표준 300 2 5 2" xfId="33151" xr:uid="{00000000-0005-0000-0000-00003B900000}"/>
    <cellStyle name="표준 300 2 5 2 2" xfId="33152" xr:uid="{00000000-0005-0000-0000-00003C900000}"/>
    <cellStyle name="표준 300 2 5 2 2 2" xfId="33153" xr:uid="{00000000-0005-0000-0000-00003D900000}"/>
    <cellStyle name="표준 300 2 5 2 3" xfId="33154" xr:uid="{00000000-0005-0000-0000-00003E900000}"/>
    <cellStyle name="표준 300 2 5 3" xfId="33155" xr:uid="{00000000-0005-0000-0000-00003F900000}"/>
    <cellStyle name="표준 300 2 5 3 2" xfId="33156" xr:uid="{00000000-0005-0000-0000-000040900000}"/>
    <cellStyle name="표준 300 2 5 4" xfId="33157" xr:uid="{00000000-0005-0000-0000-000041900000}"/>
    <cellStyle name="표준 300 2 6" xfId="33158" xr:uid="{00000000-0005-0000-0000-000042900000}"/>
    <cellStyle name="표준 300 2 6 2" xfId="33159" xr:uid="{00000000-0005-0000-0000-000043900000}"/>
    <cellStyle name="표준 300 2 6 2 2" xfId="33160" xr:uid="{00000000-0005-0000-0000-000044900000}"/>
    <cellStyle name="표준 300 2 6 3" xfId="33161" xr:uid="{00000000-0005-0000-0000-000045900000}"/>
    <cellStyle name="표준 300 2 7" xfId="33162" xr:uid="{00000000-0005-0000-0000-000046900000}"/>
    <cellStyle name="표준 300 2 7 2" xfId="33163" xr:uid="{00000000-0005-0000-0000-000047900000}"/>
    <cellStyle name="표준 300 2 8" xfId="33164" xr:uid="{00000000-0005-0000-0000-000048900000}"/>
    <cellStyle name="표준 300 3" xfId="33165" xr:uid="{00000000-0005-0000-0000-000049900000}"/>
    <cellStyle name="표준 300 3 2" xfId="33166" xr:uid="{00000000-0005-0000-0000-00004A900000}"/>
    <cellStyle name="표준 300 3 2 2" xfId="33167" xr:uid="{00000000-0005-0000-0000-00004B900000}"/>
    <cellStyle name="표준 300 3 2 2 2" xfId="33168" xr:uid="{00000000-0005-0000-0000-00004C900000}"/>
    <cellStyle name="표준 300 3 2 2 2 2" xfId="33169" xr:uid="{00000000-0005-0000-0000-00004D900000}"/>
    <cellStyle name="표준 300 3 2 2 3" xfId="33170" xr:uid="{00000000-0005-0000-0000-00004E900000}"/>
    <cellStyle name="표준 300 3 2 3" xfId="33171" xr:uid="{00000000-0005-0000-0000-00004F900000}"/>
    <cellStyle name="표준 300 3 2 3 2" xfId="33172" xr:uid="{00000000-0005-0000-0000-000050900000}"/>
    <cellStyle name="표준 300 3 2 4" xfId="33173" xr:uid="{00000000-0005-0000-0000-000051900000}"/>
    <cellStyle name="표준 300 3 3" xfId="33174" xr:uid="{00000000-0005-0000-0000-000052900000}"/>
    <cellStyle name="표준 300 3 3 2" xfId="33175" xr:uid="{00000000-0005-0000-0000-000053900000}"/>
    <cellStyle name="표준 300 3 3 2 2" xfId="33176" xr:uid="{00000000-0005-0000-0000-000054900000}"/>
    <cellStyle name="표준 300 3 3 2 2 2" xfId="33177" xr:uid="{00000000-0005-0000-0000-000055900000}"/>
    <cellStyle name="표준 300 3 3 2 3" xfId="33178" xr:uid="{00000000-0005-0000-0000-000056900000}"/>
    <cellStyle name="표준 300 3 3 3" xfId="33179" xr:uid="{00000000-0005-0000-0000-000057900000}"/>
    <cellStyle name="표준 300 3 3 3 2" xfId="33180" xr:uid="{00000000-0005-0000-0000-000058900000}"/>
    <cellStyle name="표준 300 3 3 4" xfId="33181" xr:uid="{00000000-0005-0000-0000-000059900000}"/>
    <cellStyle name="표준 300 3 4" xfId="33182" xr:uid="{00000000-0005-0000-0000-00005A900000}"/>
    <cellStyle name="표준 300 3 4 2" xfId="33183" xr:uid="{00000000-0005-0000-0000-00005B900000}"/>
    <cellStyle name="표준 300 3 4 2 2" xfId="33184" xr:uid="{00000000-0005-0000-0000-00005C900000}"/>
    <cellStyle name="표준 300 3 4 3" xfId="33185" xr:uid="{00000000-0005-0000-0000-00005D900000}"/>
    <cellStyle name="표준 300 3 5" xfId="33186" xr:uid="{00000000-0005-0000-0000-00005E900000}"/>
    <cellStyle name="표준 300 3 5 2" xfId="33187" xr:uid="{00000000-0005-0000-0000-00005F900000}"/>
    <cellStyle name="표준 300 3 6" xfId="33188" xr:uid="{00000000-0005-0000-0000-000060900000}"/>
    <cellStyle name="표준 300 4" xfId="33189" xr:uid="{00000000-0005-0000-0000-000061900000}"/>
    <cellStyle name="표준 300 4 2" xfId="33190" xr:uid="{00000000-0005-0000-0000-000062900000}"/>
    <cellStyle name="표준 300 4 2 2" xfId="33191" xr:uid="{00000000-0005-0000-0000-000063900000}"/>
    <cellStyle name="표준 300 4 2 2 2" xfId="33192" xr:uid="{00000000-0005-0000-0000-000064900000}"/>
    <cellStyle name="표준 300 4 2 2 2 2" xfId="33193" xr:uid="{00000000-0005-0000-0000-000065900000}"/>
    <cellStyle name="표준 300 4 2 2 3" xfId="33194" xr:uid="{00000000-0005-0000-0000-000066900000}"/>
    <cellStyle name="표준 300 4 2 3" xfId="33195" xr:uid="{00000000-0005-0000-0000-000067900000}"/>
    <cellStyle name="표준 300 4 2 3 2" xfId="33196" xr:uid="{00000000-0005-0000-0000-000068900000}"/>
    <cellStyle name="표준 300 4 2 4" xfId="33197" xr:uid="{00000000-0005-0000-0000-000069900000}"/>
    <cellStyle name="표준 300 4 3" xfId="33198" xr:uid="{00000000-0005-0000-0000-00006A900000}"/>
    <cellStyle name="표준 300 4 3 2" xfId="33199" xr:uid="{00000000-0005-0000-0000-00006B900000}"/>
    <cellStyle name="표준 300 4 3 2 2" xfId="33200" xr:uid="{00000000-0005-0000-0000-00006C900000}"/>
    <cellStyle name="표준 300 4 3 2 2 2" xfId="33201" xr:uid="{00000000-0005-0000-0000-00006D900000}"/>
    <cellStyle name="표준 300 4 3 2 3" xfId="33202" xr:uid="{00000000-0005-0000-0000-00006E900000}"/>
    <cellStyle name="표준 300 4 3 3" xfId="33203" xr:uid="{00000000-0005-0000-0000-00006F900000}"/>
    <cellStyle name="표준 300 4 3 3 2" xfId="33204" xr:uid="{00000000-0005-0000-0000-000070900000}"/>
    <cellStyle name="표준 300 4 3 4" xfId="33205" xr:uid="{00000000-0005-0000-0000-000071900000}"/>
    <cellStyle name="표준 300 4 4" xfId="33206" xr:uid="{00000000-0005-0000-0000-000072900000}"/>
    <cellStyle name="표준 300 4 4 2" xfId="33207" xr:uid="{00000000-0005-0000-0000-000073900000}"/>
    <cellStyle name="표준 300 4 4 2 2" xfId="33208" xr:uid="{00000000-0005-0000-0000-000074900000}"/>
    <cellStyle name="표준 300 4 4 3" xfId="33209" xr:uid="{00000000-0005-0000-0000-000075900000}"/>
    <cellStyle name="표준 300 4 5" xfId="33210" xr:uid="{00000000-0005-0000-0000-000076900000}"/>
    <cellStyle name="표준 300 4 5 2" xfId="33211" xr:uid="{00000000-0005-0000-0000-000077900000}"/>
    <cellStyle name="표준 300 4 6" xfId="33212" xr:uid="{00000000-0005-0000-0000-000078900000}"/>
    <cellStyle name="표준 300 5" xfId="33213" xr:uid="{00000000-0005-0000-0000-000079900000}"/>
    <cellStyle name="표준 300 5 2" xfId="33214" xr:uid="{00000000-0005-0000-0000-00007A900000}"/>
    <cellStyle name="표준 300 5 2 2" xfId="33215" xr:uid="{00000000-0005-0000-0000-00007B900000}"/>
    <cellStyle name="표준 300 5 2 2 2" xfId="33216" xr:uid="{00000000-0005-0000-0000-00007C900000}"/>
    <cellStyle name="표준 300 5 2 3" xfId="33217" xr:uid="{00000000-0005-0000-0000-00007D900000}"/>
    <cellStyle name="표준 300 5 3" xfId="33218" xr:uid="{00000000-0005-0000-0000-00007E900000}"/>
    <cellStyle name="표준 300 5 3 2" xfId="33219" xr:uid="{00000000-0005-0000-0000-00007F900000}"/>
    <cellStyle name="표준 300 5 4" xfId="33220" xr:uid="{00000000-0005-0000-0000-000080900000}"/>
    <cellStyle name="표준 300 6" xfId="33221" xr:uid="{00000000-0005-0000-0000-000081900000}"/>
    <cellStyle name="표준 300 6 2" xfId="33222" xr:uid="{00000000-0005-0000-0000-000082900000}"/>
    <cellStyle name="표준 300 6 2 2" xfId="33223" xr:uid="{00000000-0005-0000-0000-000083900000}"/>
    <cellStyle name="표준 300 6 2 2 2" xfId="33224" xr:uid="{00000000-0005-0000-0000-000084900000}"/>
    <cellStyle name="표준 300 6 2 3" xfId="33225" xr:uid="{00000000-0005-0000-0000-000085900000}"/>
    <cellStyle name="표준 300 6 3" xfId="33226" xr:uid="{00000000-0005-0000-0000-000086900000}"/>
    <cellStyle name="표준 300 6 3 2" xfId="33227" xr:uid="{00000000-0005-0000-0000-000087900000}"/>
    <cellStyle name="표준 300 6 4" xfId="33228" xr:uid="{00000000-0005-0000-0000-000088900000}"/>
    <cellStyle name="표준 300 7" xfId="33229" xr:uid="{00000000-0005-0000-0000-000089900000}"/>
    <cellStyle name="표준 300 7 2" xfId="33230" xr:uid="{00000000-0005-0000-0000-00008A900000}"/>
    <cellStyle name="표준 300 7 2 2" xfId="33231" xr:uid="{00000000-0005-0000-0000-00008B900000}"/>
    <cellStyle name="표준 300 7 3" xfId="33232" xr:uid="{00000000-0005-0000-0000-00008C900000}"/>
    <cellStyle name="표준 300 8" xfId="33233" xr:uid="{00000000-0005-0000-0000-00008D900000}"/>
    <cellStyle name="표준 300 8 2" xfId="33234" xr:uid="{00000000-0005-0000-0000-00008E900000}"/>
    <cellStyle name="표준 300 9" xfId="33235" xr:uid="{00000000-0005-0000-0000-00008F900000}"/>
    <cellStyle name="표준 301" xfId="33236" xr:uid="{00000000-0005-0000-0000-000090900000}"/>
    <cellStyle name="표준 301 2" xfId="33237" xr:uid="{00000000-0005-0000-0000-000091900000}"/>
    <cellStyle name="표준 301 2 2" xfId="33238" xr:uid="{00000000-0005-0000-0000-000092900000}"/>
    <cellStyle name="표준 301 2 2 2" xfId="33239" xr:uid="{00000000-0005-0000-0000-000093900000}"/>
    <cellStyle name="표준 301 2 2 2 2" xfId="33240" xr:uid="{00000000-0005-0000-0000-000094900000}"/>
    <cellStyle name="표준 301 2 2 2 2 2" xfId="33241" xr:uid="{00000000-0005-0000-0000-000095900000}"/>
    <cellStyle name="표준 301 2 2 2 2 2 2" xfId="33242" xr:uid="{00000000-0005-0000-0000-000096900000}"/>
    <cellStyle name="표준 301 2 2 2 2 3" xfId="33243" xr:uid="{00000000-0005-0000-0000-000097900000}"/>
    <cellStyle name="표준 301 2 2 2 3" xfId="33244" xr:uid="{00000000-0005-0000-0000-000098900000}"/>
    <cellStyle name="표준 301 2 2 2 3 2" xfId="33245" xr:uid="{00000000-0005-0000-0000-000099900000}"/>
    <cellStyle name="표준 301 2 2 2 4" xfId="33246" xr:uid="{00000000-0005-0000-0000-00009A900000}"/>
    <cellStyle name="표준 301 2 2 3" xfId="33247" xr:uid="{00000000-0005-0000-0000-00009B900000}"/>
    <cellStyle name="표준 301 2 2 3 2" xfId="33248" xr:uid="{00000000-0005-0000-0000-00009C900000}"/>
    <cellStyle name="표준 301 2 2 3 2 2" xfId="33249" xr:uid="{00000000-0005-0000-0000-00009D900000}"/>
    <cellStyle name="표준 301 2 2 3 2 2 2" xfId="33250" xr:uid="{00000000-0005-0000-0000-00009E900000}"/>
    <cellStyle name="표준 301 2 2 3 2 3" xfId="33251" xr:uid="{00000000-0005-0000-0000-00009F900000}"/>
    <cellStyle name="표준 301 2 2 3 3" xfId="33252" xr:uid="{00000000-0005-0000-0000-0000A0900000}"/>
    <cellStyle name="표준 301 2 2 3 3 2" xfId="33253" xr:uid="{00000000-0005-0000-0000-0000A1900000}"/>
    <cellStyle name="표준 301 2 2 3 4" xfId="33254" xr:uid="{00000000-0005-0000-0000-0000A2900000}"/>
    <cellStyle name="표준 301 2 2 4" xfId="33255" xr:uid="{00000000-0005-0000-0000-0000A3900000}"/>
    <cellStyle name="표준 301 2 2 4 2" xfId="33256" xr:uid="{00000000-0005-0000-0000-0000A4900000}"/>
    <cellStyle name="표준 301 2 2 4 2 2" xfId="33257" xr:uid="{00000000-0005-0000-0000-0000A5900000}"/>
    <cellStyle name="표준 301 2 2 4 3" xfId="33258" xr:uid="{00000000-0005-0000-0000-0000A6900000}"/>
    <cellStyle name="표준 301 2 2 5" xfId="33259" xr:uid="{00000000-0005-0000-0000-0000A7900000}"/>
    <cellStyle name="표준 301 2 2 5 2" xfId="33260" xr:uid="{00000000-0005-0000-0000-0000A8900000}"/>
    <cellStyle name="표준 301 2 2 6" xfId="33261" xr:uid="{00000000-0005-0000-0000-0000A9900000}"/>
    <cellStyle name="표준 301 2 3" xfId="33262" xr:uid="{00000000-0005-0000-0000-0000AA900000}"/>
    <cellStyle name="표준 301 2 3 2" xfId="33263" xr:uid="{00000000-0005-0000-0000-0000AB900000}"/>
    <cellStyle name="표준 301 2 3 2 2" xfId="33264" xr:uid="{00000000-0005-0000-0000-0000AC900000}"/>
    <cellStyle name="표준 301 2 3 2 2 2" xfId="33265" xr:uid="{00000000-0005-0000-0000-0000AD900000}"/>
    <cellStyle name="표준 301 2 3 2 2 2 2" xfId="33266" xr:uid="{00000000-0005-0000-0000-0000AE900000}"/>
    <cellStyle name="표준 301 2 3 2 2 3" xfId="33267" xr:uid="{00000000-0005-0000-0000-0000AF900000}"/>
    <cellStyle name="표준 301 2 3 2 3" xfId="33268" xr:uid="{00000000-0005-0000-0000-0000B0900000}"/>
    <cellStyle name="표준 301 2 3 2 3 2" xfId="33269" xr:uid="{00000000-0005-0000-0000-0000B1900000}"/>
    <cellStyle name="표준 301 2 3 2 4" xfId="33270" xr:uid="{00000000-0005-0000-0000-0000B2900000}"/>
    <cellStyle name="표준 301 2 3 3" xfId="33271" xr:uid="{00000000-0005-0000-0000-0000B3900000}"/>
    <cellStyle name="표준 301 2 3 3 2" xfId="33272" xr:uid="{00000000-0005-0000-0000-0000B4900000}"/>
    <cellStyle name="표준 301 2 3 3 2 2" xfId="33273" xr:uid="{00000000-0005-0000-0000-0000B5900000}"/>
    <cellStyle name="표준 301 2 3 3 2 2 2" xfId="33274" xr:uid="{00000000-0005-0000-0000-0000B6900000}"/>
    <cellStyle name="표준 301 2 3 3 2 3" xfId="33275" xr:uid="{00000000-0005-0000-0000-0000B7900000}"/>
    <cellStyle name="표준 301 2 3 3 3" xfId="33276" xr:uid="{00000000-0005-0000-0000-0000B8900000}"/>
    <cellStyle name="표준 301 2 3 3 3 2" xfId="33277" xr:uid="{00000000-0005-0000-0000-0000B9900000}"/>
    <cellStyle name="표준 301 2 3 3 4" xfId="33278" xr:uid="{00000000-0005-0000-0000-0000BA900000}"/>
    <cellStyle name="표준 301 2 3 4" xfId="33279" xr:uid="{00000000-0005-0000-0000-0000BB900000}"/>
    <cellStyle name="표준 301 2 3 4 2" xfId="33280" xr:uid="{00000000-0005-0000-0000-0000BC900000}"/>
    <cellStyle name="표준 301 2 3 4 2 2" xfId="33281" xr:uid="{00000000-0005-0000-0000-0000BD900000}"/>
    <cellStyle name="표준 301 2 3 4 3" xfId="33282" xr:uid="{00000000-0005-0000-0000-0000BE900000}"/>
    <cellStyle name="표준 301 2 3 5" xfId="33283" xr:uid="{00000000-0005-0000-0000-0000BF900000}"/>
    <cellStyle name="표준 301 2 3 5 2" xfId="33284" xr:uid="{00000000-0005-0000-0000-0000C0900000}"/>
    <cellStyle name="표준 301 2 3 6" xfId="33285" xr:uid="{00000000-0005-0000-0000-0000C1900000}"/>
    <cellStyle name="표준 301 2 4" xfId="33286" xr:uid="{00000000-0005-0000-0000-0000C2900000}"/>
    <cellStyle name="표준 301 2 4 2" xfId="33287" xr:uid="{00000000-0005-0000-0000-0000C3900000}"/>
    <cellStyle name="표준 301 2 4 2 2" xfId="33288" xr:uid="{00000000-0005-0000-0000-0000C4900000}"/>
    <cellStyle name="표준 301 2 4 2 2 2" xfId="33289" xr:uid="{00000000-0005-0000-0000-0000C5900000}"/>
    <cellStyle name="표준 301 2 4 2 3" xfId="33290" xr:uid="{00000000-0005-0000-0000-0000C6900000}"/>
    <cellStyle name="표준 301 2 4 3" xfId="33291" xr:uid="{00000000-0005-0000-0000-0000C7900000}"/>
    <cellStyle name="표준 301 2 4 3 2" xfId="33292" xr:uid="{00000000-0005-0000-0000-0000C8900000}"/>
    <cellStyle name="표준 301 2 4 4" xfId="33293" xr:uid="{00000000-0005-0000-0000-0000C9900000}"/>
    <cellStyle name="표준 301 2 5" xfId="33294" xr:uid="{00000000-0005-0000-0000-0000CA900000}"/>
    <cellStyle name="표준 301 2 5 2" xfId="33295" xr:uid="{00000000-0005-0000-0000-0000CB900000}"/>
    <cellStyle name="표준 301 2 5 2 2" xfId="33296" xr:uid="{00000000-0005-0000-0000-0000CC900000}"/>
    <cellStyle name="표준 301 2 5 2 2 2" xfId="33297" xr:uid="{00000000-0005-0000-0000-0000CD900000}"/>
    <cellStyle name="표준 301 2 5 2 3" xfId="33298" xr:uid="{00000000-0005-0000-0000-0000CE900000}"/>
    <cellStyle name="표준 301 2 5 3" xfId="33299" xr:uid="{00000000-0005-0000-0000-0000CF900000}"/>
    <cellStyle name="표준 301 2 5 3 2" xfId="33300" xr:uid="{00000000-0005-0000-0000-0000D0900000}"/>
    <cellStyle name="표준 301 2 5 4" xfId="33301" xr:uid="{00000000-0005-0000-0000-0000D1900000}"/>
    <cellStyle name="표준 301 2 6" xfId="33302" xr:uid="{00000000-0005-0000-0000-0000D2900000}"/>
    <cellStyle name="표준 301 2 6 2" xfId="33303" xr:uid="{00000000-0005-0000-0000-0000D3900000}"/>
    <cellStyle name="표준 301 2 6 2 2" xfId="33304" xr:uid="{00000000-0005-0000-0000-0000D4900000}"/>
    <cellStyle name="표준 301 2 6 3" xfId="33305" xr:uid="{00000000-0005-0000-0000-0000D5900000}"/>
    <cellStyle name="표준 301 2 7" xfId="33306" xr:uid="{00000000-0005-0000-0000-0000D6900000}"/>
    <cellStyle name="표준 301 2 7 2" xfId="33307" xr:uid="{00000000-0005-0000-0000-0000D7900000}"/>
    <cellStyle name="표준 301 2 8" xfId="33308" xr:uid="{00000000-0005-0000-0000-0000D8900000}"/>
    <cellStyle name="표준 301 3" xfId="33309" xr:uid="{00000000-0005-0000-0000-0000D9900000}"/>
    <cellStyle name="표준 301 3 2" xfId="33310" xr:uid="{00000000-0005-0000-0000-0000DA900000}"/>
    <cellStyle name="표준 301 3 2 2" xfId="33311" xr:uid="{00000000-0005-0000-0000-0000DB900000}"/>
    <cellStyle name="표준 301 3 2 2 2" xfId="33312" xr:uid="{00000000-0005-0000-0000-0000DC900000}"/>
    <cellStyle name="표준 301 3 2 2 2 2" xfId="33313" xr:uid="{00000000-0005-0000-0000-0000DD900000}"/>
    <cellStyle name="표준 301 3 2 2 3" xfId="33314" xr:uid="{00000000-0005-0000-0000-0000DE900000}"/>
    <cellStyle name="표준 301 3 2 3" xfId="33315" xr:uid="{00000000-0005-0000-0000-0000DF900000}"/>
    <cellStyle name="표준 301 3 2 3 2" xfId="33316" xr:uid="{00000000-0005-0000-0000-0000E0900000}"/>
    <cellStyle name="표준 301 3 2 4" xfId="33317" xr:uid="{00000000-0005-0000-0000-0000E1900000}"/>
    <cellStyle name="표준 301 3 3" xfId="33318" xr:uid="{00000000-0005-0000-0000-0000E2900000}"/>
    <cellStyle name="표준 301 3 3 2" xfId="33319" xr:uid="{00000000-0005-0000-0000-0000E3900000}"/>
    <cellStyle name="표준 301 3 3 2 2" xfId="33320" xr:uid="{00000000-0005-0000-0000-0000E4900000}"/>
    <cellStyle name="표준 301 3 3 2 2 2" xfId="33321" xr:uid="{00000000-0005-0000-0000-0000E5900000}"/>
    <cellStyle name="표준 301 3 3 2 3" xfId="33322" xr:uid="{00000000-0005-0000-0000-0000E6900000}"/>
    <cellStyle name="표준 301 3 3 3" xfId="33323" xr:uid="{00000000-0005-0000-0000-0000E7900000}"/>
    <cellStyle name="표준 301 3 3 3 2" xfId="33324" xr:uid="{00000000-0005-0000-0000-0000E8900000}"/>
    <cellStyle name="표준 301 3 3 4" xfId="33325" xr:uid="{00000000-0005-0000-0000-0000E9900000}"/>
    <cellStyle name="표준 301 3 4" xfId="33326" xr:uid="{00000000-0005-0000-0000-0000EA900000}"/>
    <cellStyle name="표준 301 3 4 2" xfId="33327" xr:uid="{00000000-0005-0000-0000-0000EB900000}"/>
    <cellStyle name="표준 301 3 4 2 2" xfId="33328" xr:uid="{00000000-0005-0000-0000-0000EC900000}"/>
    <cellStyle name="표준 301 3 4 3" xfId="33329" xr:uid="{00000000-0005-0000-0000-0000ED900000}"/>
    <cellStyle name="표준 301 3 5" xfId="33330" xr:uid="{00000000-0005-0000-0000-0000EE900000}"/>
    <cellStyle name="표준 301 3 5 2" xfId="33331" xr:uid="{00000000-0005-0000-0000-0000EF900000}"/>
    <cellStyle name="표준 301 3 6" xfId="33332" xr:uid="{00000000-0005-0000-0000-0000F0900000}"/>
    <cellStyle name="표준 301 4" xfId="33333" xr:uid="{00000000-0005-0000-0000-0000F1900000}"/>
    <cellStyle name="표준 301 4 2" xfId="33334" xr:uid="{00000000-0005-0000-0000-0000F2900000}"/>
    <cellStyle name="표준 301 4 2 2" xfId="33335" xr:uid="{00000000-0005-0000-0000-0000F3900000}"/>
    <cellStyle name="표준 301 4 2 2 2" xfId="33336" xr:uid="{00000000-0005-0000-0000-0000F4900000}"/>
    <cellStyle name="표준 301 4 2 2 2 2" xfId="33337" xr:uid="{00000000-0005-0000-0000-0000F5900000}"/>
    <cellStyle name="표준 301 4 2 2 3" xfId="33338" xr:uid="{00000000-0005-0000-0000-0000F6900000}"/>
    <cellStyle name="표준 301 4 2 3" xfId="33339" xr:uid="{00000000-0005-0000-0000-0000F7900000}"/>
    <cellStyle name="표준 301 4 2 3 2" xfId="33340" xr:uid="{00000000-0005-0000-0000-0000F8900000}"/>
    <cellStyle name="표준 301 4 2 4" xfId="33341" xr:uid="{00000000-0005-0000-0000-0000F9900000}"/>
    <cellStyle name="표준 301 4 3" xfId="33342" xr:uid="{00000000-0005-0000-0000-0000FA900000}"/>
    <cellStyle name="표준 301 4 3 2" xfId="33343" xr:uid="{00000000-0005-0000-0000-0000FB900000}"/>
    <cellStyle name="표준 301 4 3 2 2" xfId="33344" xr:uid="{00000000-0005-0000-0000-0000FC900000}"/>
    <cellStyle name="표준 301 4 3 2 2 2" xfId="33345" xr:uid="{00000000-0005-0000-0000-0000FD900000}"/>
    <cellStyle name="표준 301 4 3 2 3" xfId="33346" xr:uid="{00000000-0005-0000-0000-0000FE900000}"/>
    <cellStyle name="표준 301 4 3 3" xfId="33347" xr:uid="{00000000-0005-0000-0000-0000FF900000}"/>
    <cellStyle name="표준 301 4 3 3 2" xfId="33348" xr:uid="{00000000-0005-0000-0000-000000910000}"/>
    <cellStyle name="표준 301 4 3 4" xfId="33349" xr:uid="{00000000-0005-0000-0000-000001910000}"/>
    <cellStyle name="표준 301 4 4" xfId="33350" xr:uid="{00000000-0005-0000-0000-000002910000}"/>
    <cellStyle name="표준 301 4 4 2" xfId="33351" xr:uid="{00000000-0005-0000-0000-000003910000}"/>
    <cellStyle name="표준 301 4 4 2 2" xfId="33352" xr:uid="{00000000-0005-0000-0000-000004910000}"/>
    <cellStyle name="표준 301 4 4 3" xfId="33353" xr:uid="{00000000-0005-0000-0000-000005910000}"/>
    <cellStyle name="표준 301 4 5" xfId="33354" xr:uid="{00000000-0005-0000-0000-000006910000}"/>
    <cellStyle name="표준 301 4 5 2" xfId="33355" xr:uid="{00000000-0005-0000-0000-000007910000}"/>
    <cellStyle name="표준 301 4 6" xfId="33356" xr:uid="{00000000-0005-0000-0000-000008910000}"/>
    <cellStyle name="표준 301 5" xfId="33357" xr:uid="{00000000-0005-0000-0000-000009910000}"/>
    <cellStyle name="표준 301 5 2" xfId="33358" xr:uid="{00000000-0005-0000-0000-00000A910000}"/>
    <cellStyle name="표준 301 5 2 2" xfId="33359" xr:uid="{00000000-0005-0000-0000-00000B910000}"/>
    <cellStyle name="표준 301 5 2 2 2" xfId="33360" xr:uid="{00000000-0005-0000-0000-00000C910000}"/>
    <cellStyle name="표준 301 5 2 3" xfId="33361" xr:uid="{00000000-0005-0000-0000-00000D910000}"/>
    <cellStyle name="표준 301 5 3" xfId="33362" xr:uid="{00000000-0005-0000-0000-00000E910000}"/>
    <cellStyle name="표준 301 5 3 2" xfId="33363" xr:uid="{00000000-0005-0000-0000-00000F910000}"/>
    <cellStyle name="표준 301 5 4" xfId="33364" xr:uid="{00000000-0005-0000-0000-000010910000}"/>
    <cellStyle name="표준 301 6" xfId="33365" xr:uid="{00000000-0005-0000-0000-000011910000}"/>
    <cellStyle name="표준 301 6 2" xfId="33366" xr:uid="{00000000-0005-0000-0000-000012910000}"/>
    <cellStyle name="표준 301 6 2 2" xfId="33367" xr:uid="{00000000-0005-0000-0000-000013910000}"/>
    <cellStyle name="표준 301 6 2 2 2" xfId="33368" xr:uid="{00000000-0005-0000-0000-000014910000}"/>
    <cellStyle name="표준 301 6 2 3" xfId="33369" xr:uid="{00000000-0005-0000-0000-000015910000}"/>
    <cellStyle name="표준 301 6 3" xfId="33370" xr:uid="{00000000-0005-0000-0000-000016910000}"/>
    <cellStyle name="표준 301 6 3 2" xfId="33371" xr:uid="{00000000-0005-0000-0000-000017910000}"/>
    <cellStyle name="표준 301 6 4" xfId="33372" xr:uid="{00000000-0005-0000-0000-000018910000}"/>
    <cellStyle name="표준 301 7" xfId="33373" xr:uid="{00000000-0005-0000-0000-000019910000}"/>
    <cellStyle name="표준 301 7 2" xfId="33374" xr:uid="{00000000-0005-0000-0000-00001A910000}"/>
    <cellStyle name="표준 301 7 2 2" xfId="33375" xr:uid="{00000000-0005-0000-0000-00001B910000}"/>
    <cellStyle name="표준 301 7 3" xfId="33376" xr:uid="{00000000-0005-0000-0000-00001C910000}"/>
    <cellStyle name="표준 301 8" xfId="33377" xr:uid="{00000000-0005-0000-0000-00001D910000}"/>
    <cellStyle name="표준 301 8 2" xfId="33378" xr:uid="{00000000-0005-0000-0000-00001E910000}"/>
    <cellStyle name="표준 301 9" xfId="33379" xr:uid="{00000000-0005-0000-0000-00001F910000}"/>
    <cellStyle name="표준 302" xfId="33380" xr:uid="{00000000-0005-0000-0000-000020910000}"/>
    <cellStyle name="표준 302 2" xfId="33381" xr:uid="{00000000-0005-0000-0000-000021910000}"/>
    <cellStyle name="표준 302 2 2" xfId="33382" xr:uid="{00000000-0005-0000-0000-000022910000}"/>
    <cellStyle name="표준 302 2 2 2" xfId="33383" xr:uid="{00000000-0005-0000-0000-000023910000}"/>
    <cellStyle name="표준 302 2 2 2 2" xfId="33384" xr:uid="{00000000-0005-0000-0000-000024910000}"/>
    <cellStyle name="표준 302 2 2 2 2 2" xfId="33385" xr:uid="{00000000-0005-0000-0000-000025910000}"/>
    <cellStyle name="표준 302 2 2 2 3" xfId="33386" xr:uid="{00000000-0005-0000-0000-000026910000}"/>
    <cellStyle name="표준 302 2 2 3" xfId="33387" xr:uid="{00000000-0005-0000-0000-000027910000}"/>
    <cellStyle name="표준 302 2 2 3 2" xfId="33388" xr:uid="{00000000-0005-0000-0000-000028910000}"/>
    <cellStyle name="표준 302 2 2 4" xfId="33389" xr:uid="{00000000-0005-0000-0000-000029910000}"/>
    <cellStyle name="표준 302 2 3" xfId="33390" xr:uid="{00000000-0005-0000-0000-00002A910000}"/>
    <cellStyle name="표준 302 2 3 2" xfId="33391" xr:uid="{00000000-0005-0000-0000-00002B910000}"/>
    <cellStyle name="표준 302 2 3 2 2" xfId="33392" xr:uid="{00000000-0005-0000-0000-00002C910000}"/>
    <cellStyle name="표준 302 2 3 2 2 2" xfId="33393" xr:uid="{00000000-0005-0000-0000-00002D910000}"/>
    <cellStyle name="표준 302 2 3 2 3" xfId="33394" xr:uid="{00000000-0005-0000-0000-00002E910000}"/>
    <cellStyle name="표준 302 2 3 3" xfId="33395" xr:uid="{00000000-0005-0000-0000-00002F910000}"/>
    <cellStyle name="표준 302 2 3 3 2" xfId="33396" xr:uid="{00000000-0005-0000-0000-000030910000}"/>
    <cellStyle name="표준 302 2 3 4" xfId="33397" xr:uid="{00000000-0005-0000-0000-000031910000}"/>
    <cellStyle name="표준 302 2 4" xfId="33398" xr:uid="{00000000-0005-0000-0000-000032910000}"/>
    <cellStyle name="표준 302 2 4 2" xfId="33399" xr:uid="{00000000-0005-0000-0000-000033910000}"/>
    <cellStyle name="표준 302 2 4 2 2" xfId="33400" xr:uid="{00000000-0005-0000-0000-000034910000}"/>
    <cellStyle name="표준 302 2 4 3" xfId="33401" xr:uid="{00000000-0005-0000-0000-000035910000}"/>
    <cellStyle name="표준 302 2 5" xfId="33402" xr:uid="{00000000-0005-0000-0000-000036910000}"/>
    <cellStyle name="표준 302 2 5 2" xfId="33403" xr:uid="{00000000-0005-0000-0000-000037910000}"/>
    <cellStyle name="표준 302 2 6" xfId="33404" xr:uid="{00000000-0005-0000-0000-000038910000}"/>
    <cellStyle name="표준 302 3" xfId="33405" xr:uid="{00000000-0005-0000-0000-000039910000}"/>
    <cellStyle name="표준 302 3 2" xfId="33406" xr:uid="{00000000-0005-0000-0000-00003A910000}"/>
    <cellStyle name="표준 302 3 2 2" xfId="33407" xr:uid="{00000000-0005-0000-0000-00003B910000}"/>
    <cellStyle name="표준 302 3 2 2 2" xfId="33408" xr:uid="{00000000-0005-0000-0000-00003C910000}"/>
    <cellStyle name="표준 302 3 2 2 2 2" xfId="33409" xr:uid="{00000000-0005-0000-0000-00003D910000}"/>
    <cellStyle name="표준 302 3 2 2 3" xfId="33410" xr:uid="{00000000-0005-0000-0000-00003E910000}"/>
    <cellStyle name="표준 302 3 2 3" xfId="33411" xr:uid="{00000000-0005-0000-0000-00003F910000}"/>
    <cellStyle name="표준 302 3 2 3 2" xfId="33412" xr:uid="{00000000-0005-0000-0000-000040910000}"/>
    <cellStyle name="표준 302 3 2 4" xfId="33413" xr:uid="{00000000-0005-0000-0000-000041910000}"/>
    <cellStyle name="표준 302 3 3" xfId="33414" xr:uid="{00000000-0005-0000-0000-000042910000}"/>
    <cellStyle name="표준 302 3 3 2" xfId="33415" xr:uid="{00000000-0005-0000-0000-000043910000}"/>
    <cellStyle name="표준 302 3 3 2 2" xfId="33416" xr:uid="{00000000-0005-0000-0000-000044910000}"/>
    <cellStyle name="표준 302 3 3 2 2 2" xfId="33417" xr:uid="{00000000-0005-0000-0000-000045910000}"/>
    <cellStyle name="표준 302 3 3 2 3" xfId="33418" xr:uid="{00000000-0005-0000-0000-000046910000}"/>
    <cellStyle name="표준 302 3 3 3" xfId="33419" xr:uid="{00000000-0005-0000-0000-000047910000}"/>
    <cellStyle name="표준 302 3 3 3 2" xfId="33420" xr:uid="{00000000-0005-0000-0000-000048910000}"/>
    <cellStyle name="표준 302 3 3 4" xfId="33421" xr:uid="{00000000-0005-0000-0000-000049910000}"/>
    <cellStyle name="표준 302 3 4" xfId="33422" xr:uid="{00000000-0005-0000-0000-00004A910000}"/>
    <cellStyle name="표준 302 3 4 2" xfId="33423" xr:uid="{00000000-0005-0000-0000-00004B910000}"/>
    <cellStyle name="표준 302 3 4 2 2" xfId="33424" xr:uid="{00000000-0005-0000-0000-00004C910000}"/>
    <cellStyle name="표준 302 3 4 3" xfId="33425" xr:uid="{00000000-0005-0000-0000-00004D910000}"/>
    <cellStyle name="표준 302 3 5" xfId="33426" xr:uid="{00000000-0005-0000-0000-00004E910000}"/>
    <cellStyle name="표준 302 3 5 2" xfId="33427" xr:uid="{00000000-0005-0000-0000-00004F910000}"/>
    <cellStyle name="표준 302 3 6" xfId="33428" xr:uid="{00000000-0005-0000-0000-000050910000}"/>
    <cellStyle name="표준 302 4" xfId="33429" xr:uid="{00000000-0005-0000-0000-000051910000}"/>
    <cellStyle name="표준 302 4 2" xfId="33430" xr:uid="{00000000-0005-0000-0000-000052910000}"/>
    <cellStyle name="표준 302 4 2 2" xfId="33431" xr:uid="{00000000-0005-0000-0000-000053910000}"/>
    <cellStyle name="표준 302 4 2 2 2" xfId="33432" xr:uid="{00000000-0005-0000-0000-000054910000}"/>
    <cellStyle name="표준 302 4 2 3" xfId="33433" xr:uid="{00000000-0005-0000-0000-000055910000}"/>
    <cellStyle name="표준 302 4 3" xfId="33434" xr:uid="{00000000-0005-0000-0000-000056910000}"/>
    <cellStyle name="표준 302 4 3 2" xfId="33435" xr:uid="{00000000-0005-0000-0000-000057910000}"/>
    <cellStyle name="표준 302 4 4" xfId="33436" xr:uid="{00000000-0005-0000-0000-000058910000}"/>
    <cellStyle name="표준 302 5" xfId="33437" xr:uid="{00000000-0005-0000-0000-000059910000}"/>
    <cellStyle name="표준 302 5 2" xfId="33438" xr:uid="{00000000-0005-0000-0000-00005A910000}"/>
    <cellStyle name="표준 302 5 2 2" xfId="33439" xr:uid="{00000000-0005-0000-0000-00005B910000}"/>
    <cellStyle name="표준 302 5 2 2 2" xfId="33440" xr:uid="{00000000-0005-0000-0000-00005C910000}"/>
    <cellStyle name="표준 302 5 2 3" xfId="33441" xr:uid="{00000000-0005-0000-0000-00005D910000}"/>
    <cellStyle name="표준 302 5 3" xfId="33442" xr:uid="{00000000-0005-0000-0000-00005E910000}"/>
    <cellStyle name="표준 302 5 3 2" xfId="33443" xr:uid="{00000000-0005-0000-0000-00005F910000}"/>
    <cellStyle name="표준 302 5 4" xfId="33444" xr:uid="{00000000-0005-0000-0000-000060910000}"/>
    <cellStyle name="표준 302 6" xfId="33445" xr:uid="{00000000-0005-0000-0000-000061910000}"/>
    <cellStyle name="표준 302 6 2" xfId="33446" xr:uid="{00000000-0005-0000-0000-000062910000}"/>
    <cellStyle name="표준 302 6 2 2" xfId="33447" xr:uid="{00000000-0005-0000-0000-000063910000}"/>
    <cellStyle name="표준 302 6 3" xfId="33448" xr:uid="{00000000-0005-0000-0000-000064910000}"/>
    <cellStyle name="표준 302 7" xfId="33449" xr:uid="{00000000-0005-0000-0000-000065910000}"/>
    <cellStyle name="표준 302 7 2" xfId="33450" xr:uid="{00000000-0005-0000-0000-000066910000}"/>
    <cellStyle name="표준 302 8" xfId="33451" xr:uid="{00000000-0005-0000-0000-000067910000}"/>
    <cellStyle name="표준 303" xfId="33452" xr:uid="{00000000-0005-0000-0000-000068910000}"/>
    <cellStyle name="표준 303 2" xfId="33453" xr:uid="{00000000-0005-0000-0000-000069910000}"/>
    <cellStyle name="표준 304" xfId="33454" xr:uid="{00000000-0005-0000-0000-00006A910000}"/>
    <cellStyle name="표준 305" xfId="33455" xr:uid="{00000000-0005-0000-0000-00006B910000}"/>
    <cellStyle name="표준 306" xfId="33456" xr:uid="{00000000-0005-0000-0000-00006C910000}"/>
    <cellStyle name="표준 307" xfId="33457" xr:uid="{00000000-0005-0000-0000-00006D910000}"/>
    <cellStyle name="표준 308" xfId="33458" xr:uid="{00000000-0005-0000-0000-00006E910000}"/>
    <cellStyle name="표준 309" xfId="33459" xr:uid="{00000000-0005-0000-0000-00006F910000}"/>
    <cellStyle name="표준 31" xfId="33460" xr:uid="{00000000-0005-0000-0000-000070910000}"/>
    <cellStyle name="표준 31 2" xfId="36644" xr:uid="{00000000-0005-0000-0000-000071910000}"/>
    <cellStyle name="표준 310" xfId="33461" xr:uid="{00000000-0005-0000-0000-000072910000}"/>
    <cellStyle name="표준 311" xfId="33462" xr:uid="{00000000-0005-0000-0000-000073910000}"/>
    <cellStyle name="표준 312" xfId="33463" xr:uid="{00000000-0005-0000-0000-000074910000}"/>
    <cellStyle name="표준 313" xfId="33464" xr:uid="{00000000-0005-0000-0000-000075910000}"/>
    <cellStyle name="표준 314" xfId="33465" xr:uid="{00000000-0005-0000-0000-000076910000}"/>
    <cellStyle name="표준 315" xfId="33466" xr:uid="{00000000-0005-0000-0000-000077910000}"/>
    <cellStyle name="표준 316" xfId="33467" xr:uid="{00000000-0005-0000-0000-000078910000}"/>
    <cellStyle name="표준 317" xfId="33468" xr:uid="{00000000-0005-0000-0000-000079910000}"/>
    <cellStyle name="표준 318" xfId="33469" xr:uid="{00000000-0005-0000-0000-00007A910000}"/>
    <cellStyle name="표준 319" xfId="33470" xr:uid="{00000000-0005-0000-0000-00007B910000}"/>
    <cellStyle name="표준 32" xfId="33471" xr:uid="{00000000-0005-0000-0000-00007C910000}"/>
    <cellStyle name="표준 32 2" xfId="36645" xr:uid="{00000000-0005-0000-0000-00007D910000}"/>
    <cellStyle name="표준 320" xfId="33472" xr:uid="{00000000-0005-0000-0000-00007E910000}"/>
    <cellStyle name="표준 321" xfId="33473" xr:uid="{00000000-0005-0000-0000-00007F910000}"/>
    <cellStyle name="표준 322" xfId="33474" xr:uid="{00000000-0005-0000-0000-000080910000}"/>
    <cellStyle name="표준 323" xfId="34632" xr:uid="{00000000-0005-0000-0000-000081910000}"/>
    <cellStyle name="표준 323 2" xfId="38304" xr:uid="{00000000-0005-0000-0000-000082910000}"/>
    <cellStyle name="표준 323 3" xfId="38578" xr:uid="{00000000-0005-0000-0000-000083910000}"/>
    <cellStyle name="표준 323 4" xfId="38587" xr:uid="{00000000-0005-0000-0000-000084910000}"/>
    <cellStyle name="표준 323 5" xfId="38605" xr:uid="{00000000-0005-0000-0000-000085910000}"/>
    <cellStyle name="표준 324" xfId="38297" xr:uid="{00000000-0005-0000-0000-000086910000}"/>
    <cellStyle name="표준 324 2" xfId="38579" xr:uid="{00000000-0005-0000-0000-000087910000}"/>
    <cellStyle name="표준 325" xfId="38298" xr:uid="{00000000-0005-0000-0000-000088910000}"/>
    <cellStyle name="표준 325 2" xfId="38580" xr:uid="{00000000-0005-0000-0000-000089910000}"/>
    <cellStyle name="표준 326" xfId="38299" xr:uid="{00000000-0005-0000-0000-00008A910000}"/>
    <cellStyle name="표준 327" xfId="38300" xr:uid="{00000000-0005-0000-0000-00008B910000}"/>
    <cellStyle name="표준 327 2" xfId="38581" xr:uid="{00000000-0005-0000-0000-00008C910000}"/>
    <cellStyle name="표준 328" xfId="38301" xr:uid="{00000000-0005-0000-0000-00008D910000}"/>
    <cellStyle name="표준 328 2" xfId="38582" xr:uid="{00000000-0005-0000-0000-00008E910000}"/>
    <cellStyle name="표준 329" xfId="38307" xr:uid="{00000000-0005-0000-0000-00008F910000}"/>
    <cellStyle name="표준 33" xfId="33475" xr:uid="{00000000-0005-0000-0000-000090910000}"/>
    <cellStyle name="표준 33 2" xfId="36646" xr:uid="{00000000-0005-0000-0000-000091910000}"/>
    <cellStyle name="표준 330" xfId="38576" xr:uid="{00000000-0005-0000-0000-000092910000}"/>
    <cellStyle name="표준 331" xfId="38583" xr:uid="{00000000-0005-0000-0000-000093910000}"/>
    <cellStyle name="표준 332" xfId="38589" xr:uid="{00000000-0005-0000-0000-000094910000}"/>
    <cellStyle name="표준 333" xfId="38590" xr:uid="{00000000-0005-0000-0000-000095910000}"/>
    <cellStyle name="표준 334" xfId="38591" xr:uid="{00000000-0005-0000-0000-000096910000}"/>
    <cellStyle name="표준 335" xfId="38592" xr:uid="{00000000-0005-0000-0000-000097910000}"/>
    <cellStyle name="표준 336" xfId="38593" xr:uid="{00000000-0005-0000-0000-000098910000}"/>
    <cellStyle name="표준 337" xfId="38594" xr:uid="{00000000-0005-0000-0000-000099910000}"/>
    <cellStyle name="표준 34" xfId="33476" xr:uid="{00000000-0005-0000-0000-00009A910000}"/>
    <cellStyle name="표준 34 2" xfId="36648" xr:uid="{00000000-0005-0000-0000-00009B910000}"/>
    <cellStyle name="표준 35" xfId="33477" xr:uid="{00000000-0005-0000-0000-00009C910000}"/>
    <cellStyle name="표준 35 2" xfId="36649" xr:uid="{00000000-0005-0000-0000-00009D910000}"/>
    <cellStyle name="표준 36" xfId="33478" xr:uid="{00000000-0005-0000-0000-00009E910000}"/>
    <cellStyle name="표준 36 2" xfId="36650" xr:uid="{00000000-0005-0000-0000-00009F910000}"/>
    <cellStyle name="표준 36 3" xfId="36651" xr:uid="{00000000-0005-0000-0000-0000A0910000}"/>
    <cellStyle name="표준 37" xfId="33479" xr:uid="{00000000-0005-0000-0000-0000A1910000}"/>
    <cellStyle name="표준 37 2" xfId="36653" xr:uid="{00000000-0005-0000-0000-0000A2910000}"/>
    <cellStyle name="표준 37 3" xfId="36654" xr:uid="{00000000-0005-0000-0000-0000A3910000}"/>
    <cellStyle name="표준 38" xfId="33480" xr:uid="{00000000-0005-0000-0000-0000A4910000}"/>
    <cellStyle name="표준 38 2" xfId="36655" xr:uid="{00000000-0005-0000-0000-0000A5910000}"/>
    <cellStyle name="표준 38 3" xfId="36656" xr:uid="{00000000-0005-0000-0000-0000A6910000}"/>
    <cellStyle name="표준 39" xfId="33481" xr:uid="{00000000-0005-0000-0000-0000A7910000}"/>
    <cellStyle name="표준 39 2" xfId="36657" xr:uid="{00000000-0005-0000-0000-0000A8910000}"/>
    <cellStyle name="표준 39 3" xfId="36658" xr:uid="{00000000-0005-0000-0000-0000A9910000}"/>
    <cellStyle name="표준 4" xfId="9" xr:uid="{00000000-0005-0000-0000-0000AA910000}"/>
    <cellStyle name="標準 4" xfId="33482" xr:uid="{00000000-0005-0000-0000-0000AB910000}"/>
    <cellStyle name="표준 4 10" xfId="33483" xr:uid="{00000000-0005-0000-0000-0000AC910000}"/>
    <cellStyle name="표준 4 100" xfId="33484" xr:uid="{00000000-0005-0000-0000-0000AD910000}"/>
    <cellStyle name="표준 4 101" xfId="33485" xr:uid="{00000000-0005-0000-0000-0000AE910000}"/>
    <cellStyle name="표준 4 102" xfId="33486" xr:uid="{00000000-0005-0000-0000-0000AF910000}"/>
    <cellStyle name="표준 4 103" xfId="33487" xr:uid="{00000000-0005-0000-0000-0000B0910000}"/>
    <cellStyle name="표준 4 104" xfId="33488" xr:uid="{00000000-0005-0000-0000-0000B1910000}"/>
    <cellStyle name="표준 4 105" xfId="33489" xr:uid="{00000000-0005-0000-0000-0000B2910000}"/>
    <cellStyle name="표준 4 106" xfId="33490" xr:uid="{00000000-0005-0000-0000-0000B3910000}"/>
    <cellStyle name="표준 4 107" xfId="33491" xr:uid="{00000000-0005-0000-0000-0000B4910000}"/>
    <cellStyle name="표준 4 108" xfId="33492" xr:uid="{00000000-0005-0000-0000-0000B5910000}"/>
    <cellStyle name="표준 4 109" xfId="33493" xr:uid="{00000000-0005-0000-0000-0000B6910000}"/>
    <cellStyle name="표준 4 11" xfId="33494" xr:uid="{00000000-0005-0000-0000-0000B7910000}"/>
    <cellStyle name="표준 4 110" xfId="33495" xr:uid="{00000000-0005-0000-0000-0000B8910000}"/>
    <cellStyle name="표준 4 111" xfId="33496" xr:uid="{00000000-0005-0000-0000-0000B9910000}"/>
    <cellStyle name="표준 4 112" xfId="33497" xr:uid="{00000000-0005-0000-0000-0000BA910000}"/>
    <cellStyle name="표준 4 113" xfId="33498" xr:uid="{00000000-0005-0000-0000-0000BB910000}"/>
    <cellStyle name="표준 4 114" xfId="33499" xr:uid="{00000000-0005-0000-0000-0000BC910000}"/>
    <cellStyle name="표준 4 115" xfId="33500" xr:uid="{00000000-0005-0000-0000-0000BD910000}"/>
    <cellStyle name="표준 4 116" xfId="33501" xr:uid="{00000000-0005-0000-0000-0000BE910000}"/>
    <cellStyle name="표준 4 117" xfId="33502" xr:uid="{00000000-0005-0000-0000-0000BF910000}"/>
    <cellStyle name="표준 4 118" xfId="33503" xr:uid="{00000000-0005-0000-0000-0000C0910000}"/>
    <cellStyle name="표준 4 119" xfId="33504" xr:uid="{00000000-0005-0000-0000-0000C1910000}"/>
    <cellStyle name="표준 4 12" xfId="33505" xr:uid="{00000000-0005-0000-0000-0000C2910000}"/>
    <cellStyle name="표준 4 120" xfId="33506" xr:uid="{00000000-0005-0000-0000-0000C3910000}"/>
    <cellStyle name="표준 4 121" xfId="33507" xr:uid="{00000000-0005-0000-0000-0000C4910000}"/>
    <cellStyle name="표준 4 122" xfId="33508" xr:uid="{00000000-0005-0000-0000-0000C5910000}"/>
    <cellStyle name="표준 4 123" xfId="33509" xr:uid="{00000000-0005-0000-0000-0000C6910000}"/>
    <cellStyle name="표준 4 124" xfId="33510" xr:uid="{00000000-0005-0000-0000-0000C7910000}"/>
    <cellStyle name="표준 4 125" xfId="33511" xr:uid="{00000000-0005-0000-0000-0000C8910000}"/>
    <cellStyle name="표준 4 126" xfId="33512" xr:uid="{00000000-0005-0000-0000-0000C9910000}"/>
    <cellStyle name="표준 4 127" xfId="33513" xr:uid="{00000000-0005-0000-0000-0000CA910000}"/>
    <cellStyle name="표준 4 128" xfId="33514" xr:uid="{00000000-0005-0000-0000-0000CB910000}"/>
    <cellStyle name="표준 4 129" xfId="33515" xr:uid="{00000000-0005-0000-0000-0000CC910000}"/>
    <cellStyle name="표준 4 13" xfId="33516" xr:uid="{00000000-0005-0000-0000-0000CD910000}"/>
    <cellStyle name="표준 4 130" xfId="33517" xr:uid="{00000000-0005-0000-0000-0000CE910000}"/>
    <cellStyle name="표준 4 131" xfId="33518" xr:uid="{00000000-0005-0000-0000-0000CF910000}"/>
    <cellStyle name="표준 4 132" xfId="33519" xr:uid="{00000000-0005-0000-0000-0000D0910000}"/>
    <cellStyle name="표준 4 133" xfId="33520" xr:uid="{00000000-0005-0000-0000-0000D1910000}"/>
    <cellStyle name="표준 4 134" xfId="33521" xr:uid="{00000000-0005-0000-0000-0000D2910000}"/>
    <cellStyle name="표준 4 135" xfId="33522" xr:uid="{00000000-0005-0000-0000-0000D3910000}"/>
    <cellStyle name="표준 4 136" xfId="33523" xr:uid="{00000000-0005-0000-0000-0000D4910000}"/>
    <cellStyle name="표준 4 137" xfId="33524" xr:uid="{00000000-0005-0000-0000-0000D5910000}"/>
    <cellStyle name="표준 4 138" xfId="33525" xr:uid="{00000000-0005-0000-0000-0000D6910000}"/>
    <cellStyle name="표준 4 139" xfId="33526" xr:uid="{00000000-0005-0000-0000-0000D7910000}"/>
    <cellStyle name="표준 4 14" xfId="33527" xr:uid="{00000000-0005-0000-0000-0000D8910000}"/>
    <cellStyle name="표준 4 140" xfId="33528" xr:uid="{00000000-0005-0000-0000-0000D9910000}"/>
    <cellStyle name="표준 4 141" xfId="33529" xr:uid="{00000000-0005-0000-0000-0000DA910000}"/>
    <cellStyle name="표준 4 142" xfId="33530" xr:uid="{00000000-0005-0000-0000-0000DB910000}"/>
    <cellStyle name="표준 4 143" xfId="33531" xr:uid="{00000000-0005-0000-0000-0000DC910000}"/>
    <cellStyle name="표준 4 144" xfId="33532" xr:uid="{00000000-0005-0000-0000-0000DD910000}"/>
    <cellStyle name="표준 4 145" xfId="33533" xr:uid="{00000000-0005-0000-0000-0000DE910000}"/>
    <cellStyle name="표준 4 146" xfId="33534" xr:uid="{00000000-0005-0000-0000-0000DF910000}"/>
    <cellStyle name="표준 4 147" xfId="33535" xr:uid="{00000000-0005-0000-0000-0000E0910000}"/>
    <cellStyle name="표준 4 148" xfId="33536" xr:uid="{00000000-0005-0000-0000-0000E1910000}"/>
    <cellStyle name="표준 4 149" xfId="33537" xr:uid="{00000000-0005-0000-0000-0000E2910000}"/>
    <cellStyle name="표준 4 15" xfId="33538" xr:uid="{00000000-0005-0000-0000-0000E3910000}"/>
    <cellStyle name="표준 4 15 2" xfId="33539" xr:uid="{00000000-0005-0000-0000-0000E4910000}"/>
    <cellStyle name="표준 4 150" xfId="33540" xr:uid="{00000000-0005-0000-0000-0000E5910000}"/>
    <cellStyle name="표준 4 151" xfId="33541" xr:uid="{00000000-0005-0000-0000-0000E6910000}"/>
    <cellStyle name="표준 4 152" xfId="33542" xr:uid="{00000000-0005-0000-0000-0000E7910000}"/>
    <cellStyle name="표준 4 153" xfId="33543" xr:uid="{00000000-0005-0000-0000-0000E8910000}"/>
    <cellStyle name="표준 4 154" xfId="33544" xr:uid="{00000000-0005-0000-0000-0000E9910000}"/>
    <cellStyle name="표준 4 155" xfId="33545" xr:uid="{00000000-0005-0000-0000-0000EA910000}"/>
    <cellStyle name="표준 4 156" xfId="33546" xr:uid="{00000000-0005-0000-0000-0000EB910000}"/>
    <cellStyle name="표준 4 157" xfId="33547" xr:uid="{00000000-0005-0000-0000-0000EC910000}"/>
    <cellStyle name="표준 4 158" xfId="33548" xr:uid="{00000000-0005-0000-0000-0000ED910000}"/>
    <cellStyle name="표준 4 159" xfId="33549" xr:uid="{00000000-0005-0000-0000-0000EE910000}"/>
    <cellStyle name="표준 4 16" xfId="33550" xr:uid="{00000000-0005-0000-0000-0000EF910000}"/>
    <cellStyle name="표준 4 16 2" xfId="33551" xr:uid="{00000000-0005-0000-0000-0000F0910000}"/>
    <cellStyle name="표준 4 160" xfId="33552" xr:uid="{00000000-0005-0000-0000-0000F1910000}"/>
    <cellStyle name="표준 4 161" xfId="33553" xr:uid="{00000000-0005-0000-0000-0000F2910000}"/>
    <cellStyle name="표준 4 162" xfId="33554" xr:uid="{00000000-0005-0000-0000-0000F3910000}"/>
    <cellStyle name="표준 4 163" xfId="33555" xr:uid="{00000000-0005-0000-0000-0000F4910000}"/>
    <cellStyle name="표준 4 164" xfId="33556" xr:uid="{00000000-0005-0000-0000-0000F5910000}"/>
    <cellStyle name="표준 4 165" xfId="33557" xr:uid="{00000000-0005-0000-0000-0000F6910000}"/>
    <cellStyle name="표준 4 166" xfId="33558" xr:uid="{00000000-0005-0000-0000-0000F7910000}"/>
    <cellStyle name="표준 4 167" xfId="33559" xr:uid="{00000000-0005-0000-0000-0000F8910000}"/>
    <cellStyle name="표준 4 168" xfId="33560" xr:uid="{00000000-0005-0000-0000-0000F9910000}"/>
    <cellStyle name="표준 4 169" xfId="33561" xr:uid="{00000000-0005-0000-0000-0000FA910000}"/>
    <cellStyle name="표준 4 17" xfId="33562" xr:uid="{00000000-0005-0000-0000-0000FB910000}"/>
    <cellStyle name="표준 4 17 2" xfId="33563" xr:uid="{00000000-0005-0000-0000-0000FC910000}"/>
    <cellStyle name="표준 4 170" xfId="33564" xr:uid="{00000000-0005-0000-0000-0000FD910000}"/>
    <cellStyle name="표준 4 171" xfId="33565" xr:uid="{00000000-0005-0000-0000-0000FE910000}"/>
    <cellStyle name="표준 4 172" xfId="33566" xr:uid="{00000000-0005-0000-0000-0000FF910000}"/>
    <cellStyle name="표준 4 173" xfId="33567" xr:uid="{00000000-0005-0000-0000-000000920000}"/>
    <cellStyle name="표준 4 174" xfId="33568" xr:uid="{00000000-0005-0000-0000-000001920000}"/>
    <cellStyle name="표준 4 175" xfId="33569" xr:uid="{00000000-0005-0000-0000-000002920000}"/>
    <cellStyle name="표준 4 176" xfId="33570" xr:uid="{00000000-0005-0000-0000-000003920000}"/>
    <cellStyle name="표준 4 177" xfId="33571" xr:uid="{00000000-0005-0000-0000-000004920000}"/>
    <cellStyle name="표준 4 178" xfId="33572" xr:uid="{00000000-0005-0000-0000-000005920000}"/>
    <cellStyle name="표준 4 179" xfId="33573" xr:uid="{00000000-0005-0000-0000-000006920000}"/>
    <cellStyle name="표준 4 18" xfId="33574" xr:uid="{00000000-0005-0000-0000-000007920000}"/>
    <cellStyle name="표준 4 18 2" xfId="33575" xr:uid="{00000000-0005-0000-0000-000008920000}"/>
    <cellStyle name="표준 4 180" xfId="33576" xr:uid="{00000000-0005-0000-0000-000009920000}"/>
    <cellStyle name="표준 4 181" xfId="33577" xr:uid="{00000000-0005-0000-0000-00000A920000}"/>
    <cellStyle name="표준 4 182" xfId="33578" xr:uid="{00000000-0005-0000-0000-00000B920000}"/>
    <cellStyle name="표준 4 183" xfId="33579" xr:uid="{00000000-0005-0000-0000-00000C920000}"/>
    <cellStyle name="표준 4 184" xfId="33580" xr:uid="{00000000-0005-0000-0000-00000D920000}"/>
    <cellStyle name="표준 4 185" xfId="33581" xr:uid="{00000000-0005-0000-0000-00000E920000}"/>
    <cellStyle name="표준 4 186" xfId="33582" xr:uid="{00000000-0005-0000-0000-00000F920000}"/>
    <cellStyle name="표준 4 187" xfId="33583" xr:uid="{00000000-0005-0000-0000-000010920000}"/>
    <cellStyle name="표준 4 188" xfId="33584" xr:uid="{00000000-0005-0000-0000-000011920000}"/>
    <cellStyle name="표준 4 189" xfId="33585" xr:uid="{00000000-0005-0000-0000-000012920000}"/>
    <cellStyle name="표준 4 19" xfId="33586" xr:uid="{00000000-0005-0000-0000-000013920000}"/>
    <cellStyle name="표준 4 190" xfId="33587" xr:uid="{00000000-0005-0000-0000-000014920000}"/>
    <cellStyle name="표준 4 191" xfId="33588" xr:uid="{00000000-0005-0000-0000-000015920000}"/>
    <cellStyle name="표준 4 192" xfId="33589" xr:uid="{00000000-0005-0000-0000-000016920000}"/>
    <cellStyle name="표준 4 193" xfId="33590" xr:uid="{00000000-0005-0000-0000-000017920000}"/>
    <cellStyle name="표준 4 194" xfId="33591" xr:uid="{00000000-0005-0000-0000-000018920000}"/>
    <cellStyle name="표준 4 195" xfId="33592" xr:uid="{00000000-0005-0000-0000-000019920000}"/>
    <cellStyle name="표준 4 196" xfId="33593" xr:uid="{00000000-0005-0000-0000-00001A920000}"/>
    <cellStyle name="표준 4 197" xfId="33594" xr:uid="{00000000-0005-0000-0000-00001B920000}"/>
    <cellStyle name="표준 4 198" xfId="33595" xr:uid="{00000000-0005-0000-0000-00001C920000}"/>
    <cellStyle name="표준 4 199" xfId="33596" xr:uid="{00000000-0005-0000-0000-00001D920000}"/>
    <cellStyle name="표준 4 2" xfId="33597" xr:uid="{00000000-0005-0000-0000-00001E920000}"/>
    <cellStyle name="標準 4 2" xfId="33598" xr:uid="{00000000-0005-0000-0000-00001F920000}"/>
    <cellStyle name="표준 4 2 10" xfId="37570" xr:uid="{00000000-0005-0000-0000-000020920000}"/>
    <cellStyle name="표준 4 2 11" xfId="37584" xr:uid="{00000000-0005-0000-0000-000021920000}"/>
    <cellStyle name="표준 4 2 12" xfId="37598" xr:uid="{00000000-0005-0000-0000-000022920000}"/>
    <cellStyle name="표준 4 2 13" xfId="37612" xr:uid="{00000000-0005-0000-0000-000023920000}"/>
    <cellStyle name="표준 4 2 14" xfId="37626" xr:uid="{00000000-0005-0000-0000-000024920000}"/>
    <cellStyle name="표준 4 2 15" xfId="37640" xr:uid="{00000000-0005-0000-0000-000025920000}"/>
    <cellStyle name="표준 4 2 16" xfId="37654" xr:uid="{00000000-0005-0000-0000-000026920000}"/>
    <cellStyle name="표준 4 2 17" xfId="38537" xr:uid="{00000000-0005-0000-0000-000027920000}"/>
    <cellStyle name="표준 4 2 18" xfId="38565" xr:uid="{00000000-0005-0000-0000-000028920000}"/>
    <cellStyle name="표준 4 2 19" xfId="38544" xr:uid="{00000000-0005-0000-0000-000029920000}"/>
    <cellStyle name="표준 4 2 2" xfId="36661" xr:uid="{00000000-0005-0000-0000-00002A920000}"/>
    <cellStyle name="標準 4 2 2" xfId="33599" xr:uid="{00000000-0005-0000-0000-00002B920000}"/>
    <cellStyle name="표준 4 2 20" xfId="38720" xr:uid="{00000000-0005-0000-0000-00002C920000}"/>
    <cellStyle name="표준 4 2 21" xfId="38618" xr:uid="{00000000-0005-0000-0000-00002D920000}"/>
    <cellStyle name="표준 4 2 22" xfId="38727" xr:uid="{00000000-0005-0000-0000-00002E920000}"/>
    <cellStyle name="표준 4 2 23" xfId="38608" xr:uid="{00000000-0005-0000-0000-00002F920000}"/>
    <cellStyle name="표준 4 2 24" xfId="39127" xr:uid="{FC3B33EA-0393-4FDF-A23E-3AE651B05A4D}"/>
    <cellStyle name="표준 4 2 25" xfId="38762" xr:uid="{2CBF2448-35C4-467B-9B7B-45CF561CCBA3}"/>
    <cellStyle name="표준 4 2 26" xfId="39170" xr:uid="{22BBE066-DE3D-471F-B26C-EDFAAC8C2A76}"/>
    <cellStyle name="표준 4 2 27" xfId="39238" xr:uid="{EFE3D8A6-0B86-4217-9F03-9396D076CD89}"/>
    <cellStyle name="표준 4 2 28" xfId="39285" xr:uid="{84FA09D2-D096-480C-9676-5E6FA7F97677}"/>
    <cellStyle name="표준 4 2 29" xfId="39332" xr:uid="{E205E220-DF3E-44F3-8533-0E6F68EB78BE}"/>
    <cellStyle name="표준 4 2 3" xfId="36662" xr:uid="{00000000-0005-0000-0000-000030920000}"/>
    <cellStyle name="표준 4 2 30" xfId="39378" xr:uid="{E2669050-BDB4-4901-99AF-71C6372AC87B}"/>
    <cellStyle name="표준 4 2 31" xfId="39424" xr:uid="{D439AF75-A9E6-48C5-AFE7-6932BC54D933}"/>
    <cellStyle name="표준 4 2 32" xfId="39458" xr:uid="{B4FF5382-E833-45C0-BCCA-66F3995102E0}"/>
    <cellStyle name="표준 4 2 33" xfId="39491" xr:uid="{68C8DA91-C917-45AB-8D49-FFBF194CEFD0}"/>
    <cellStyle name="표준 4 2 34" xfId="39524" xr:uid="{7D1C162B-4C4E-43DC-B09D-967180D71DBF}"/>
    <cellStyle name="표준 4 2 35" xfId="39557" xr:uid="{0211AFEF-4F0F-44CE-8BB8-E4CE84D2EF25}"/>
    <cellStyle name="표준 4 2 36" xfId="39582" xr:uid="{83711E6A-5380-4189-B342-E1B8D8D4E29B}"/>
    <cellStyle name="표준 4 2 37" xfId="39607" xr:uid="{06023984-51B1-4556-8763-D4028C6A3659}"/>
    <cellStyle name="표준 4 2 38" xfId="39632" xr:uid="{A81403A7-F497-40AF-94A7-74877F5A9F3A}"/>
    <cellStyle name="표준 4 2 39" xfId="39646" xr:uid="{6B128EE3-9288-4144-A2D9-563B340E087F}"/>
    <cellStyle name="표준 4 2 4" xfId="36660" xr:uid="{00000000-0005-0000-0000-000031920000}"/>
    <cellStyle name="표준 4 2 4 2" xfId="38577" xr:uid="{00000000-0005-0000-0000-000032920000}"/>
    <cellStyle name="표준 4 2 40" xfId="39660" xr:uid="{EC5883D7-6CBB-4FAB-A91B-C4B69D8A1A02}"/>
    <cellStyle name="표준 4 2 41" xfId="39674" xr:uid="{84868771-6640-410A-A7D4-F81BE63BDE4F}"/>
    <cellStyle name="표준 4 2 42" xfId="39687" xr:uid="{DE05AA58-0A48-44AF-BCFB-DA71B349D656}"/>
    <cellStyle name="표준 4 2 43" xfId="39696" xr:uid="{F3420A23-38F2-4AB7-B8A5-F6287FA6B3F7}"/>
    <cellStyle name="표준 4 2 44" xfId="39904" xr:uid="{DFEF4269-5C47-4B5A-B2BD-DA5488971AEB}"/>
    <cellStyle name="표준 4 2 45" xfId="39715" xr:uid="{CD41DCAC-51B5-4AF1-92EC-59BB3C3F726A}"/>
    <cellStyle name="표준 4 2 46" xfId="39915" xr:uid="{CB6D6450-8CAF-4F38-942E-994330892A73}"/>
    <cellStyle name="표준 4 2 47" xfId="39931" xr:uid="{A11DCCB5-5D2D-4026-ABB6-7B605F7FFB81}"/>
    <cellStyle name="표준 4 2 48" xfId="39940" xr:uid="{C1F83F9A-A65E-4AD3-AD24-DC1EED3D6C51}"/>
    <cellStyle name="표준 4 2 5" xfId="37526" xr:uid="{00000000-0005-0000-0000-000033920000}"/>
    <cellStyle name="표준 4 2 6" xfId="35967" xr:uid="{00000000-0005-0000-0000-000034920000}"/>
    <cellStyle name="표준 4 2 7" xfId="37543" xr:uid="{00000000-0005-0000-0000-000035920000}"/>
    <cellStyle name="표준 4 2 8" xfId="36763" xr:uid="{00000000-0005-0000-0000-000036920000}"/>
    <cellStyle name="표준 4 2 9" xfId="37556" xr:uid="{00000000-0005-0000-0000-000037920000}"/>
    <cellStyle name="표준 4 20" xfId="33600" xr:uid="{00000000-0005-0000-0000-000038920000}"/>
    <cellStyle name="표준 4 200" xfId="33601" xr:uid="{00000000-0005-0000-0000-000039920000}"/>
    <cellStyle name="표준 4 201" xfId="33602" xr:uid="{00000000-0005-0000-0000-00003A920000}"/>
    <cellStyle name="표준 4 202" xfId="33603" xr:uid="{00000000-0005-0000-0000-00003B920000}"/>
    <cellStyle name="표준 4 203" xfId="36659" xr:uid="{00000000-0005-0000-0000-00003C920000}"/>
    <cellStyle name="표준 4 204" xfId="37525" xr:uid="{00000000-0005-0000-0000-00003D920000}"/>
    <cellStyle name="표준 4 205" xfId="35965" xr:uid="{00000000-0005-0000-0000-00003E920000}"/>
    <cellStyle name="표준 4 206" xfId="37542" xr:uid="{00000000-0005-0000-0000-00003F920000}"/>
    <cellStyle name="표준 4 207" xfId="36761" xr:uid="{00000000-0005-0000-0000-000040920000}"/>
    <cellStyle name="표준 4 208" xfId="37555" xr:uid="{00000000-0005-0000-0000-000041920000}"/>
    <cellStyle name="표준 4 209" xfId="37569" xr:uid="{00000000-0005-0000-0000-000042920000}"/>
    <cellStyle name="표준 4 21" xfId="33604" xr:uid="{00000000-0005-0000-0000-000043920000}"/>
    <cellStyle name="표준 4 210" xfId="37583" xr:uid="{00000000-0005-0000-0000-000044920000}"/>
    <cellStyle name="표준 4 211" xfId="37597" xr:uid="{00000000-0005-0000-0000-000045920000}"/>
    <cellStyle name="표준 4 212" xfId="37611" xr:uid="{00000000-0005-0000-0000-000046920000}"/>
    <cellStyle name="표준 4 213" xfId="37625" xr:uid="{00000000-0005-0000-0000-000047920000}"/>
    <cellStyle name="표준 4 214" xfId="37639" xr:uid="{00000000-0005-0000-0000-000048920000}"/>
    <cellStyle name="표준 4 215" xfId="37653" xr:uid="{00000000-0005-0000-0000-000049920000}"/>
    <cellStyle name="표준 4 216" xfId="38536" xr:uid="{00000000-0005-0000-0000-00004A920000}"/>
    <cellStyle name="표준 4 217" xfId="38564" xr:uid="{00000000-0005-0000-0000-00004B920000}"/>
    <cellStyle name="표준 4 218" xfId="38541" xr:uid="{00000000-0005-0000-0000-00004C920000}"/>
    <cellStyle name="표준 4 219" xfId="38602" xr:uid="{00000000-0005-0000-0000-00004D920000}"/>
    <cellStyle name="표준 4 22" xfId="33605" xr:uid="{00000000-0005-0000-0000-00004E920000}"/>
    <cellStyle name="표준 4 220" xfId="38719" xr:uid="{00000000-0005-0000-0000-00004F920000}"/>
    <cellStyle name="표준 4 221" xfId="38619" xr:uid="{00000000-0005-0000-0000-000050920000}"/>
    <cellStyle name="표준 4 222" xfId="38724" xr:uid="{00000000-0005-0000-0000-000051920000}"/>
    <cellStyle name="표준 4 223" xfId="38609" xr:uid="{00000000-0005-0000-0000-000052920000}"/>
    <cellStyle name="표준 4 224" xfId="39126" xr:uid="{2A611004-329E-4006-BDEB-D80DF33225C7}"/>
    <cellStyle name="표준 4 225" xfId="38763" xr:uid="{35E0D1E2-A74D-44EE-9DDE-9584A50C09A2}"/>
    <cellStyle name="표준 4 226" xfId="39169" xr:uid="{C9C347F8-BCC9-4F53-8CA7-84D0C3982633}"/>
    <cellStyle name="표준 4 227" xfId="39237" xr:uid="{E397C02A-CC63-4947-A9D4-B44EF4910793}"/>
    <cellStyle name="표준 4 228" xfId="39284" xr:uid="{A5C55214-4017-45F8-BD33-A0A93FB18873}"/>
    <cellStyle name="표준 4 229" xfId="39331" xr:uid="{B1CE7A00-D930-4187-9ECB-4A7DD9E45D6F}"/>
    <cellStyle name="표준 4 23" xfId="33606" xr:uid="{00000000-0005-0000-0000-000053920000}"/>
    <cellStyle name="표준 4 230" xfId="39377" xr:uid="{D3BEE8F7-6EFD-4099-9B2C-37278669F490}"/>
    <cellStyle name="표준 4 231" xfId="39423" xr:uid="{9D8CD32F-E275-44DB-8F86-BF327E15CC50}"/>
    <cellStyle name="표준 4 232" xfId="39457" xr:uid="{E0AD90BA-94B8-4749-A38E-787E1DC66DB7}"/>
    <cellStyle name="표준 4 233" xfId="39490" xr:uid="{49271AC8-53FC-4FBD-9CF7-774A081465A5}"/>
    <cellStyle name="표준 4 234" xfId="39523" xr:uid="{84009D6E-98C5-4A24-8CAF-256F227547A4}"/>
    <cellStyle name="표준 4 235" xfId="39556" xr:uid="{9A26B601-5773-40DD-ACBB-529942A0C536}"/>
    <cellStyle name="표준 4 236" xfId="39581" xr:uid="{6D64AC15-0665-46C8-B160-1701EDCB0137}"/>
    <cellStyle name="표준 4 237" xfId="39606" xr:uid="{6662AEDA-6F5B-45EE-85AF-7D881B1C1315}"/>
    <cellStyle name="표준 4 238" xfId="39631" xr:uid="{D409F959-570C-4A4C-84CB-E39AE5E9A76E}"/>
    <cellStyle name="표준 4 239" xfId="39645" xr:uid="{002257FB-94ED-4569-9232-431D0E9AC2C1}"/>
    <cellStyle name="표준 4 24" xfId="33607" xr:uid="{00000000-0005-0000-0000-000054920000}"/>
    <cellStyle name="표준 4 240" xfId="39659" xr:uid="{CF573200-281D-4046-9A4C-67D0D7A06996}"/>
    <cellStyle name="표준 4 241" xfId="39673" xr:uid="{7947E88C-15C8-42D8-A77B-0C3EA631F7BC}"/>
    <cellStyle name="표준 4 242" xfId="39686" xr:uid="{3262403A-2DBF-4B77-A5F6-A6800E064E80}"/>
    <cellStyle name="표준 4 243" xfId="39695" xr:uid="{43667C01-2F00-4922-816C-513F19D5926B}"/>
    <cellStyle name="표준 4 244" xfId="39903" xr:uid="{D2739ED9-BA4A-4C9E-976C-011B5CEB7D1C}"/>
    <cellStyle name="표준 4 245" xfId="39716" xr:uid="{52E4ABF0-2232-4B2D-96E8-10FD3FDD53C0}"/>
    <cellStyle name="표준 4 246" xfId="39914" xr:uid="{CDB5EFBD-DE0E-43AF-A6CF-3640A69DC5E4}"/>
    <cellStyle name="표준 4 247" xfId="39930" xr:uid="{C4FDD650-954A-4AA9-8DF0-43437D566D26}"/>
    <cellStyle name="표준 4 248" xfId="39939" xr:uid="{0CBAE8CC-8075-4F29-B361-B16CB723C862}"/>
    <cellStyle name="표준 4 25" xfId="33608" xr:uid="{00000000-0005-0000-0000-000055920000}"/>
    <cellStyle name="표준 4 26" xfId="33609" xr:uid="{00000000-0005-0000-0000-000056920000}"/>
    <cellStyle name="표준 4 27" xfId="33610" xr:uid="{00000000-0005-0000-0000-000057920000}"/>
    <cellStyle name="표준 4 28" xfId="33611" xr:uid="{00000000-0005-0000-0000-000058920000}"/>
    <cellStyle name="표준 4 29" xfId="33612" xr:uid="{00000000-0005-0000-0000-000059920000}"/>
    <cellStyle name="표준 4 3" xfId="33613" xr:uid="{00000000-0005-0000-0000-00005A920000}"/>
    <cellStyle name="標準 4 3" xfId="33614" xr:uid="{00000000-0005-0000-0000-00005B920000}"/>
    <cellStyle name="표준 4 3 10" xfId="37586" xr:uid="{00000000-0005-0000-0000-00005C920000}"/>
    <cellStyle name="표준 4 3 11" xfId="37600" xr:uid="{00000000-0005-0000-0000-00005D920000}"/>
    <cellStyle name="표준 4 3 12" xfId="37614" xr:uid="{00000000-0005-0000-0000-00005E920000}"/>
    <cellStyle name="표준 4 3 13" xfId="37628" xr:uid="{00000000-0005-0000-0000-00005F920000}"/>
    <cellStyle name="표준 4 3 14" xfId="37642" xr:uid="{00000000-0005-0000-0000-000060920000}"/>
    <cellStyle name="표준 4 3 15" xfId="37656" xr:uid="{00000000-0005-0000-0000-000061920000}"/>
    <cellStyle name="표준 4 3 2" xfId="36664" xr:uid="{00000000-0005-0000-0000-000062920000}"/>
    <cellStyle name="표준 4 3 3" xfId="36663" xr:uid="{00000000-0005-0000-0000-000063920000}"/>
    <cellStyle name="표준 4 3 4" xfId="37527" xr:uid="{00000000-0005-0000-0000-000064920000}"/>
    <cellStyle name="표준 4 3 5" xfId="36395" xr:uid="{00000000-0005-0000-0000-000065920000}"/>
    <cellStyle name="표준 4 3 6" xfId="37545" xr:uid="{00000000-0005-0000-0000-000066920000}"/>
    <cellStyle name="표준 4 3 7" xfId="36772" xr:uid="{00000000-0005-0000-0000-000067920000}"/>
    <cellStyle name="표준 4 3 8" xfId="37558" xr:uid="{00000000-0005-0000-0000-000068920000}"/>
    <cellStyle name="표준 4 3 9" xfId="37572" xr:uid="{00000000-0005-0000-0000-000069920000}"/>
    <cellStyle name="표준 4 30" xfId="33615" xr:uid="{00000000-0005-0000-0000-00006A920000}"/>
    <cellStyle name="표준 4 31" xfId="33616" xr:uid="{00000000-0005-0000-0000-00006B920000}"/>
    <cellStyle name="표준 4 32" xfId="33617" xr:uid="{00000000-0005-0000-0000-00006C920000}"/>
    <cellStyle name="표준 4 33" xfId="33618" xr:uid="{00000000-0005-0000-0000-00006D920000}"/>
    <cellStyle name="표준 4 34" xfId="33619" xr:uid="{00000000-0005-0000-0000-00006E920000}"/>
    <cellStyle name="표준 4 35" xfId="33620" xr:uid="{00000000-0005-0000-0000-00006F920000}"/>
    <cellStyle name="표준 4 36" xfId="33621" xr:uid="{00000000-0005-0000-0000-000070920000}"/>
    <cellStyle name="표준 4 37" xfId="33622" xr:uid="{00000000-0005-0000-0000-000071920000}"/>
    <cellStyle name="표준 4 38" xfId="33623" xr:uid="{00000000-0005-0000-0000-000072920000}"/>
    <cellStyle name="표준 4 39" xfId="33624" xr:uid="{00000000-0005-0000-0000-000073920000}"/>
    <cellStyle name="표준 4 4" xfId="33625" xr:uid="{00000000-0005-0000-0000-000074920000}"/>
    <cellStyle name="표준 4 4 2" xfId="36665" xr:uid="{00000000-0005-0000-0000-000075920000}"/>
    <cellStyle name="표준 4 40" xfId="33626" xr:uid="{00000000-0005-0000-0000-000076920000}"/>
    <cellStyle name="표준 4 41" xfId="33627" xr:uid="{00000000-0005-0000-0000-000077920000}"/>
    <cellStyle name="표준 4 42" xfId="33628" xr:uid="{00000000-0005-0000-0000-000078920000}"/>
    <cellStyle name="표준 4 43" xfId="33629" xr:uid="{00000000-0005-0000-0000-000079920000}"/>
    <cellStyle name="표준 4 44" xfId="33630" xr:uid="{00000000-0005-0000-0000-00007A920000}"/>
    <cellStyle name="표준 4 45" xfId="33631" xr:uid="{00000000-0005-0000-0000-00007B920000}"/>
    <cellStyle name="표준 4 46" xfId="33632" xr:uid="{00000000-0005-0000-0000-00007C920000}"/>
    <cellStyle name="표준 4 47" xfId="33633" xr:uid="{00000000-0005-0000-0000-00007D920000}"/>
    <cellStyle name="표준 4 48" xfId="33634" xr:uid="{00000000-0005-0000-0000-00007E920000}"/>
    <cellStyle name="표준 4 49" xfId="33635" xr:uid="{00000000-0005-0000-0000-00007F920000}"/>
    <cellStyle name="표준 4 5" xfId="33636" xr:uid="{00000000-0005-0000-0000-000080920000}"/>
    <cellStyle name="표준 4 50" xfId="33637" xr:uid="{00000000-0005-0000-0000-000081920000}"/>
    <cellStyle name="표준 4 51" xfId="33638" xr:uid="{00000000-0005-0000-0000-000082920000}"/>
    <cellStyle name="표준 4 52" xfId="33639" xr:uid="{00000000-0005-0000-0000-000083920000}"/>
    <cellStyle name="표준 4 53" xfId="33640" xr:uid="{00000000-0005-0000-0000-000084920000}"/>
    <cellStyle name="표준 4 54" xfId="33641" xr:uid="{00000000-0005-0000-0000-000085920000}"/>
    <cellStyle name="표준 4 55" xfId="33642" xr:uid="{00000000-0005-0000-0000-000086920000}"/>
    <cellStyle name="표준 4 56" xfId="33643" xr:uid="{00000000-0005-0000-0000-000087920000}"/>
    <cellStyle name="표준 4 57" xfId="33644" xr:uid="{00000000-0005-0000-0000-000088920000}"/>
    <cellStyle name="표준 4 58" xfId="33645" xr:uid="{00000000-0005-0000-0000-000089920000}"/>
    <cellStyle name="표준 4 59" xfId="33646" xr:uid="{00000000-0005-0000-0000-00008A920000}"/>
    <cellStyle name="표준 4 6" xfId="33647" xr:uid="{00000000-0005-0000-0000-00008B920000}"/>
    <cellStyle name="표준 4 60" xfId="33648" xr:uid="{00000000-0005-0000-0000-00008C920000}"/>
    <cellStyle name="표준 4 61" xfId="33649" xr:uid="{00000000-0005-0000-0000-00008D920000}"/>
    <cellStyle name="표준 4 62" xfId="33650" xr:uid="{00000000-0005-0000-0000-00008E920000}"/>
    <cellStyle name="표준 4 63" xfId="33651" xr:uid="{00000000-0005-0000-0000-00008F920000}"/>
    <cellStyle name="표준 4 64" xfId="33652" xr:uid="{00000000-0005-0000-0000-000090920000}"/>
    <cellStyle name="표준 4 65" xfId="33653" xr:uid="{00000000-0005-0000-0000-000091920000}"/>
    <cellStyle name="표준 4 66" xfId="33654" xr:uid="{00000000-0005-0000-0000-000092920000}"/>
    <cellStyle name="표준 4 67" xfId="33655" xr:uid="{00000000-0005-0000-0000-000093920000}"/>
    <cellStyle name="표준 4 68" xfId="33656" xr:uid="{00000000-0005-0000-0000-000094920000}"/>
    <cellStyle name="표준 4 69" xfId="33657" xr:uid="{00000000-0005-0000-0000-000095920000}"/>
    <cellStyle name="표준 4 7" xfId="33658" xr:uid="{00000000-0005-0000-0000-000096920000}"/>
    <cellStyle name="표준 4 70" xfId="33659" xr:uid="{00000000-0005-0000-0000-000097920000}"/>
    <cellStyle name="표준 4 71" xfId="33660" xr:uid="{00000000-0005-0000-0000-000098920000}"/>
    <cellStyle name="표준 4 72" xfId="33661" xr:uid="{00000000-0005-0000-0000-000099920000}"/>
    <cellStyle name="표준 4 73" xfId="33662" xr:uid="{00000000-0005-0000-0000-00009A920000}"/>
    <cellStyle name="표준 4 74" xfId="33663" xr:uid="{00000000-0005-0000-0000-00009B920000}"/>
    <cellStyle name="표준 4 75" xfId="33664" xr:uid="{00000000-0005-0000-0000-00009C920000}"/>
    <cellStyle name="표준 4 76" xfId="33665" xr:uid="{00000000-0005-0000-0000-00009D920000}"/>
    <cellStyle name="표준 4 77" xfId="33666" xr:uid="{00000000-0005-0000-0000-00009E920000}"/>
    <cellStyle name="표준 4 78" xfId="33667" xr:uid="{00000000-0005-0000-0000-00009F920000}"/>
    <cellStyle name="표준 4 79" xfId="33668" xr:uid="{00000000-0005-0000-0000-0000A0920000}"/>
    <cellStyle name="표준 4 8" xfId="33669" xr:uid="{00000000-0005-0000-0000-0000A1920000}"/>
    <cellStyle name="표준 4 80" xfId="33670" xr:uid="{00000000-0005-0000-0000-0000A2920000}"/>
    <cellStyle name="표준 4 81" xfId="33671" xr:uid="{00000000-0005-0000-0000-0000A3920000}"/>
    <cellStyle name="표준 4 82" xfId="33672" xr:uid="{00000000-0005-0000-0000-0000A4920000}"/>
    <cellStyle name="표준 4 83" xfId="33673" xr:uid="{00000000-0005-0000-0000-0000A5920000}"/>
    <cellStyle name="표준 4 84" xfId="33674" xr:uid="{00000000-0005-0000-0000-0000A6920000}"/>
    <cellStyle name="표준 4 85" xfId="33675" xr:uid="{00000000-0005-0000-0000-0000A7920000}"/>
    <cellStyle name="표준 4 86" xfId="33676" xr:uid="{00000000-0005-0000-0000-0000A8920000}"/>
    <cellStyle name="표준 4 87" xfId="33677" xr:uid="{00000000-0005-0000-0000-0000A9920000}"/>
    <cellStyle name="표준 4 88" xfId="33678" xr:uid="{00000000-0005-0000-0000-0000AA920000}"/>
    <cellStyle name="표준 4 89" xfId="33679" xr:uid="{00000000-0005-0000-0000-0000AB920000}"/>
    <cellStyle name="표준 4 9" xfId="33680" xr:uid="{00000000-0005-0000-0000-0000AC920000}"/>
    <cellStyle name="표준 4 90" xfId="33681" xr:uid="{00000000-0005-0000-0000-0000AD920000}"/>
    <cellStyle name="표준 4 91" xfId="33682" xr:uid="{00000000-0005-0000-0000-0000AE920000}"/>
    <cellStyle name="표준 4 92" xfId="33683" xr:uid="{00000000-0005-0000-0000-0000AF920000}"/>
    <cellStyle name="표준 4 93" xfId="33684" xr:uid="{00000000-0005-0000-0000-0000B0920000}"/>
    <cellStyle name="표준 4 94" xfId="33685" xr:uid="{00000000-0005-0000-0000-0000B1920000}"/>
    <cellStyle name="표준 4 95" xfId="33686" xr:uid="{00000000-0005-0000-0000-0000B2920000}"/>
    <cellStyle name="표준 4 96" xfId="33687" xr:uid="{00000000-0005-0000-0000-0000B3920000}"/>
    <cellStyle name="표준 4 97" xfId="33688" xr:uid="{00000000-0005-0000-0000-0000B4920000}"/>
    <cellStyle name="표준 4 98" xfId="33689" xr:uid="{00000000-0005-0000-0000-0000B5920000}"/>
    <cellStyle name="표준 4 99" xfId="33690" xr:uid="{00000000-0005-0000-0000-0000B6920000}"/>
    <cellStyle name="標準 4_VIDList" xfId="33691" xr:uid="{00000000-0005-0000-0000-0000B7920000}"/>
    <cellStyle name="표준 40" xfId="33692" xr:uid="{00000000-0005-0000-0000-0000B8920000}"/>
    <cellStyle name="표준 40 2" xfId="36667" xr:uid="{00000000-0005-0000-0000-0000B9920000}"/>
    <cellStyle name="표준 41" xfId="33693" xr:uid="{00000000-0005-0000-0000-0000BA920000}"/>
    <cellStyle name="표준 41 2" xfId="36669" xr:uid="{00000000-0005-0000-0000-0000BB920000}"/>
    <cellStyle name="표준 41 3" xfId="36670" xr:uid="{00000000-0005-0000-0000-0000BC920000}"/>
    <cellStyle name="표준 42" xfId="33694" xr:uid="{00000000-0005-0000-0000-0000BD920000}"/>
    <cellStyle name="표준 42 2" xfId="36672" xr:uid="{00000000-0005-0000-0000-0000BE920000}"/>
    <cellStyle name="표준 42 3" xfId="36673" xr:uid="{00000000-0005-0000-0000-0000BF920000}"/>
    <cellStyle name="표준 43" xfId="33695" xr:uid="{00000000-0005-0000-0000-0000C0920000}"/>
    <cellStyle name="표준 43 2" xfId="36674" xr:uid="{00000000-0005-0000-0000-0000C1920000}"/>
    <cellStyle name="표준 43 3" xfId="36675" xr:uid="{00000000-0005-0000-0000-0000C2920000}"/>
    <cellStyle name="표준 44" xfId="33696" xr:uid="{00000000-0005-0000-0000-0000C3920000}"/>
    <cellStyle name="표준 44 2" xfId="36677" xr:uid="{00000000-0005-0000-0000-0000C4920000}"/>
    <cellStyle name="표준 45" xfId="33697" xr:uid="{00000000-0005-0000-0000-0000C5920000}"/>
    <cellStyle name="표준 45 2" xfId="36678" xr:uid="{00000000-0005-0000-0000-0000C6920000}"/>
    <cellStyle name="표준 46" xfId="33698" xr:uid="{00000000-0005-0000-0000-0000C7920000}"/>
    <cellStyle name="표준 46 2" xfId="36680" xr:uid="{00000000-0005-0000-0000-0000C8920000}"/>
    <cellStyle name="표준 47" xfId="33699" xr:uid="{00000000-0005-0000-0000-0000C9920000}"/>
    <cellStyle name="표준 47 2" xfId="36681" xr:uid="{00000000-0005-0000-0000-0000CA920000}"/>
    <cellStyle name="표준 48" xfId="33700" xr:uid="{00000000-0005-0000-0000-0000CB920000}"/>
    <cellStyle name="표준 48 2" xfId="36683" xr:uid="{00000000-0005-0000-0000-0000CC920000}"/>
    <cellStyle name="표준 49" xfId="33701" xr:uid="{00000000-0005-0000-0000-0000CD920000}"/>
    <cellStyle name="표준 5" xfId="11" xr:uid="{00000000-0005-0000-0000-0000CE920000}"/>
    <cellStyle name="標準 5" xfId="33702" xr:uid="{00000000-0005-0000-0000-0000CF920000}"/>
    <cellStyle name="표준 5 10" xfId="33703" xr:uid="{00000000-0005-0000-0000-0000D0920000}"/>
    <cellStyle name="표준 5 100" xfId="33704" xr:uid="{00000000-0005-0000-0000-0000D1920000}"/>
    <cellStyle name="표준 5 101" xfId="33705" xr:uid="{00000000-0005-0000-0000-0000D2920000}"/>
    <cellStyle name="표준 5 102" xfId="33706" xr:uid="{00000000-0005-0000-0000-0000D3920000}"/>
    <cellStyle name="표준 5 103" xfId="33707" xr:uid="{00000000-0005-0000-0000-0000D4920000}"/>
    <cellStyle name="표준 5 104" xfId="33708" xr:uid="{00000000-0005-0000-0000-0000D5920000}"/>
    <cellStyle name="표준 5 105" xfId="33709" xr:uid="{00000000-0005-0000-0000-0000D6920000}"/>
    <cellStyle name="표준 5 106" xfId="33710" xr:uid="{00000000-0005-0000-0000-0000D7920000}"/>
    <cellStyle name="표준 5 107" xfId="33711" xr:uid="{00000000-0005-0000-0000-0000D8920000}"/>
    <cellStyle name="표준 5 108" xfId="33712" xr:uid="{00000000-0005-0000-0000-0000D9920000}"/>
    <cellStyle name="표준 5 109" xfId="33713" xr:uid="{00000000-0005-0000-0000-0000DA920000}"/>
    <cellStyle name="표준 5 11" xfId="33714" xr:uid="{00000000-0005-0000-0000-0000DB920000}"/>
    <cellStyle name="표준 5 110" xfId="33715" xr:uid="{00000000-0005-0000-0000-0000DC920000}"/>
    <cellStyle name="표준 5 111" xfId="33716" xr:uid="{00000000-0005-0000-0000-0000DD920000}"/>
    <cellStyle name="표준 5 112" xfId="33717" xr:uid="{00000000-0005-0000-0000-0000DE920000}"/>
    <cellStyle name="표준 5 113" xfId="33718" xr:uid="{00000000-0005-0000-0000-0000DF920000}"/>
    <cellStyle name="표준 5 114" xfId="33719" xr:uid="{00000000-0005-0000-0000-0000E0920000}"/>
    <cellStyle name="표준 5 115" xfId="33720" xr:uid="{00000000-0005-0000-0000-0000E1920000}"/>
    <cellStyle name="표준 5 116" xfId="33721" xr:uid="{00000000-0005-0000-0000-0000E2920000}"/>
    <cellStyle name="표준 5 117" xfId="33722" xr:uid="{00000000-0005-0000-0000-0000E3920000}"/>
    <cellStyle name="표준 5 118" xfId="33723" xr:uid="{00000000-0005-0000-0000-0000E4920000}"/>
    <cellStyle name="표준 5 119" xfId="33724" xr:uid="{00000000-0005-0000-0000-0000E5920000}"/>
    <cellStyle name="표준 5 12" xfId="33725" xr:uid="{00000000-0005-0000-0000-0000E6920000}"/>
    <cellStyle name="표준 5 120" xfId="33726" xr:uid="{00000000-0005-0000-0000-0000E7920000}"/>
    <cellStyle name="표준 5 121" xfId="33727" xr:uid="{00000000-0005-0000-0000-0000E8920000}"/>
    <cellStyle name="표준 5 122" xfId="33728" xr:uid="{00000000-0005-0000-0000-0000E9920000}"/>
    <cellStyle name="표준 5 123" xfId="33729" xr:uid="{00000000-0005-0000-0000-0000EA920000}"/>
    <cellStyle name="표준 5 124" xfId="33730" xr:uid="{00000000-0005-0000-0000-0000EB920000}"/>
    <cellStyle name="표준 5 125" xfId="33731" xr:uid="{00000000-0005-0000-0000-0000EC920000}"/>
    <cellStyle name="표준 5 126" xfId="33732" xr:uid="{00000000-0005-0000-0000-0000ED920000}"/>
    <cellStyle name="표준 5 127" xfId="33733" xr:uid="{00000000-0005-0000-0000-0000EE920000}"/>
    <cellStyle name="표준 5 128" xfId="33734" xr:uid="{00000000-0005-0000-0000-0000EF920000}"/>
    <cellStyle name="표준 5 129" xfId="33735" xr:uid="{00000000-0005-0000-0000-0000F0920000}"/>
    <cellStyle name="표준 5 13" xfId="33736" xr:uid="{00000000-0005-0000-0000-0000F1920000}"/>
    <cellStyle name="표준 5 130" xfId="33737" xr:uid="{00000000-0005-0000-0000-0000F2920000}"/>
    <cellStyle name="표준 5 131" xfId="33738" xr:uid="{00000000-0005-0000-0000-0000F3920000}"/>
    <cellStyle name="표준 5 132" xfId="33739" xr:uid="{00000000-0005-0000-0000-0000F4920000}"/>
    <cellStyle name="표준 5 133" xfId="33740" xr:uid="{00000000-0005-0000-0000-0000F5920000}"/>
    <cellStyle name="표준 5 134" xfId="33741" xr:uid="{00000000-0005-0000-0000-0000F6920000}"/>
    <cellStyle name="표준 5 135" xfId="33742" xr:uid="{00000000-0005-0000-0000-0000F7920000}"/>
    <cellStyle name="표준 5 136" xfId="33743" xr:uid="{00000000-0005-0000-0000-0000F8920000}"/>
    <cellStyle name="표준 5 137" xfId="33744" xr:uid="{00000000-0005-0000-0000-0000F9920000}"/>
    <cellStyle name="표준 5 138" xfId="33745" xr:uid="{00000000-0005-0000-0000-0000FA920000}"/>
    <cellStyle name="표준 5 139" xfId="33746" xr:uid="{00000000-0005-0000-0000-0000FB920000}"/>
    <cellStyle name="표준 5 14" xfId="33747" xr:uid="{00000000-0005-0000-0000-0000FC920000}"/>
    <cellStyle name="표준 5 140" xfId="33748" xr:uid="{00000000-0005-0000-0000-0000FD920000}"/>
    <cellStyle name="표준 5 141" xfId="33749" xr:uid="{00000000-0005-0000-0000-0000FE920000}"/>
    <cellStyle name="표준 5 142" xfId="33750" xr:uid="{00000000-0005-0000-0000-0000FF920000}"/>
    <cellStyle name="표준 5 143" xfId="33751" xr:uid="{00000000-0005-0000-0000-000000930000}"/>
    <cellStyle name="표준 5 144" xfId="33752" xr:uid="{00000000-0005-0000-0000-000001930000}"/>
    <cellStyle name="표준 5 145" xfId="33753" xr:uid="{00000000-0005-0000-0000-000002930000}"/>
    <cellStyle name="표준 5 146" xfId="33754" xr:uid="{00000000-0005-0000-0000-000003930000}"/>
    <cellStyle name="표준 5 147" xfId="33755" xr:uid="{00000000-0005-0000-0000-000004930000}"/>
    <cellStyle name="표준 5 148" xfId="33756" xr:uid="{00000000-0005-0000-0000-000005930000}"/>
    <cellStyle name="표준 5 149" xfId="33757" xr:uid="{00000000-0005-0000-0000-000006930000}"/>
    <cellStyle name="표준 5 15" xfId="33758" xr:uid="{00000000-0005-0000-0000-000007930000}"/>
    <cellStyle name="표준 5 150" xfId="33759" xr:uid="{00000000-0005-0000-0000-000008930000}"/>
    <cellStyle name="표준 5 151" xfId="33760" xr:uid="{00000000-0005-0000-0000-000009930000}"/>
    <cellStyle name="표준 5 152" xfId="33761" xr:uid="{00000000-0005-0000-0000-00000A930000}"/>
    <cellStyle name="표준 5 153" xfId="33762" xr:uid="{00000000-0005-0000-0000-00000B930000}"/>
    <cellStyle name="표준 5 154" xfId="33763" xr:uid="{00000000-0005-0000-0000-00000C930000}"/>
    <cellStyle name="표준 5 155" xfId="33764" xr:uid="{00000000-0005-0000-0000-00000D930000}"/>
    <cellStyle name="표준 5 156" xfId="33765" xr:uid="{00000000-0005-0000-0000-00000E930000}"/>
    <cellStyle name="표준 5 157" xfId="33766" xr:uid="{00000000-0005-0000-0000-00000F930000}"/>
    <cellStyle name="표준 5 158" xfId="33767" xr:uid="{00000000-0005-0000-0000-000010930000}"/>
    <cellStyle name="표준 5 159" xfId="33768" xr:uid="{00000000-0005-0000-0000-000011930000}"/>
    <cellStyle name="표준 5 16" xfId="33769" xr:uid="{00000000-0005-0000-0000-000012930000}"/>
    <cellStyle name="표준 5 160" xfId="33770" xr:uid="{00000000-0005-0000-0000-000013930000}"/>
    <cellStyle name="표준 5 161" xfId="33771" xr:uid="{00000000-0005-0000-0000-000014930000}"/>
    <cellStyle name="표준 5 162" xfId="33772" xr:uid="{00000000-0005-0000-0000-000015930000}"/>
    <cellStyle name="표준 5 163" xfId="33773" xr:uid="{00000000-0005-0000-0000-000016930000}"/>
    <cellStyle name="표준 5 164" xfId="33774" xr:uid="{00000000-0005-0000-0000-000017930000}"/>
    <cellStyle name="표준 5 165" xfId="33775" xr:uid="{00000000-0005-0000-0000-000018930000}"/>
    <cellStyle name="표준 5 166" xfId="33776" xr:uid="{00000000-0005-0000-0000-000019930000}"/>
    <cellStyle name="표준 5 167" xfId="33777" xr:uid="{00000000-0005-0000-0000-00001A930000}"/>
    <cellStyle name="표준 5 168" xfId="33778" xr:uid="{00000000-0005-0000-0000-00001B930000}"/>
    <cellStyle name="표준 5 169" xfId="33779" xr:uid="{00000000-0005-0000-0000-00001C930000}"/>
    <cellStyle name="표준 5 17" xfId="33780" xr:uid="{00000000-0005-0000-0000-00001D930000}"/>
    <cellStyle name="표준 5 170" xfId="33781" xr:uid="{00000000-0005-0000-0000-00001E930000}"/>
    <cellStyle name="표준 5 171" xfId="33782" xr:uid="{00000000-0005-0000-0000-00001F930000}"/>
    <cellStyle name="표준 5 172" xfId="33783" xr:uid="{00000000-0005-0000-0000-000020930000}"/>
    <cellStyle name="표준 5 173" xfId="33784" xr:uid="{00000000-0005-0000-0000-000021930000}"/>
    <cellStyle name="표준 5 174" xfId="33785" xr:uid="{00000000-0005-0000-0000-000022930000}"/>
    <cellStyle name="표준 5 175" xfId="33786" xr:uid="{00000000-0005-0000-0000-000023930000}"/>
    <cellStyle name="표준 5 176" xfId="33787" xr:uid="{00000000-0005-0000-0000-000024930000}"/>
    <cellStyle name="표준 5 177" xfId="33788" xr:uid="{00000000-0005-0000-0000-000025930000}"/>
    <cellStyle name="표준 5 178" xfId="33789" xr:uid="{00000000-0005-0000-0000-000026930000}"/>
    <cellStyle name="표준 5 179" xfId="33790" xr:uid="{00000000-0005-0000-0000-000027930000}"/>
    <cellStyle name="표준 5 18" xfId="33791" xr:uid="{00000000-0005-0000-0000-000028930000}"/>
    <cellStyle name="표준 5 180" xfId="33792" xr:uid="{00000000-0005-0000-0000-000029930000}"/>
    <cellStyle name="표준 5 181" xfId="33793" xr:uid="{00000000-0005-0000-0000-00002A930000}"/>
    <cellStyle name="표준 5 182" xfId="33794" xr:uid="{00000000-0005-0000-0000-00002B930000}"/>
    <cellStyle name="표준 5 183" xfId="33795" xr:uid="{00000000-0005-0000-0000-00002C930000}"/>
    <cellStyle name="표준 5 184" xfId="33796" xr:uid="{00000000-0005-0000-0000-00002D930000}"/>
    <cellStyle name="표준 5 185" xfId="33797" xr:uid="{00000000-0005-0000-0000-00002E930000}"/>
    <cellStyle name="표준 5 186" xfId="33798" xr:uid="{00000000-0005-0000-0000-00002F930000}"/>
    <cellStyle name="표준 5 187" xfId="33799" xr:uid="{00000000-0005-0000-0000-000030930000}"/>
    <cellStyle name="표준 5 188" xfId="33800" xr:uid="{00000000-0005-0000-0000-000031930000}"/>
    <cellStyle name="표준 5 189" xfId="33801" xr:uid="{00000000-0005-0000-0000-000032930000}"/>
    <cellStyle name="표준 5 19" xfId="33802" xr:uid="{00000000-0005-0000-0000-000033930000}"/>
    <cellStyle name="표준 5 19 2" xfId="33803" xr:uid="{00000000-0005-0000-0000-000034930000}"/>
    <cellStyle name="표준 5 190" xfId="33804" xr:uid="{00000000-0005-0000-0000-000035930000}"/>
    <cellStyle name="표준 5 191" xfId="33805" xr:uid="{00000000-0005-0000-0000-000036930000}"/>
    <cellStyle name="표준 5 192" xfId="33806" xr:uid="{00000000-0005-0000-0000-000037930000}"/>
    <cellStyle name="표준 5 193" xfId="33807" xr:uid="{00000000-0005-0000-0000-000038930000}"/>
    <cellStyle name="표준 5 194" xfId="33808" xr:uid="{00000000-0005-0000-0000-000039930000}"/>
    <cellStyle name="표준 5 195" xfId="33809" xr:uid="{00000000-0005-0000-0000-00003A930000}"/>
    <cellStyle name="표준 5 196" xfId="33810" xr:uid="{00000000-0005-0000-0000-00003B930000}"/>
    <cellStyle name="표준 5 197" xfId="33811" xr:uid="{00000000-0005-0000-0000-00003C930000}"/>
    <cellStyle name="표준 5 198" xfId="33812" xr:uid="{00000000-0005-0000-0000-00003D930000}"/>
    <cellStyle name="표준 5 199" xfId="33813" xr:uid="{00000000-0005-0000-0000-00003E930000}"/>
    <cellStyle name="표준 5 2" xfId="33814" xr:uid="{00000000-0005-0000-0000-00003F930000}"/>
    <cellStyle name="標準 5 2" xfId="33815" xr:uid="{00000000-0005-0000-0000-000040930000}"/>
    <cellStyle name="표준 5 2 10" xfId="33816" xr:uid="{00000000-0005-0000-0000-000041930000}"/>
    <cellStyle name="표준 5 2 11" xfId="33817" xr:uid="{00000000-0005-0000-0000-000042930000}"/>
    <cellStyle name="표준 5 2 12" xfId="33818" xr:uid="{00000000-0005-0000-0000-000043930000}"/>
    <cellStyle name="표준 5 2 13" xfId="33819" xr:uid="{00000000-0005-0000-0000-000044930000}"/>
    <cellStyle name="표준 5 2 14" xfId="33820" xr:uid="{00000000-0005-0000-0000-000045930000}"/>
    <cellStyle name="표준 5 2 15" xfId="33821" xr:uid="{00000000-0005-0000-0000-000046930000}"/>
    <cellStyle name="표준 5 2 16" xfId="33822" xr:uid="{00000000-0005-0000-0000-000047930000}"/>
    <cellStyle name="표준 5 2 17" xfId="33823" xr:uid="{00000000-0005-0000-0000-000048930000}"/>
    <cellStyle name="표준 5 2 18" xfId="33824" xr:uid="{00000000-0005-0000-0000-000049930000}"/>
    <cellStyle name="표준 5 2 19" xfId="36685" xr:uid="{00000000-0005-0000-0000-00004A930000}"/>
    <cellStyle name="표준 5 2 2" xfId="33825" xr:uid="{00000000-0005-0000-0000-00004B930000}"/>
    <cellStyle name="표준 5 2 2 2" xfId="33826" xr:uid="{00000000-0005-0000-0000-00004C930000}"/>
    <cellStyle name="표준 5 2 2 3" xfId="33827" xr:uid="{00000000-0005-0000-0000-00004D930000}"/>
    <cellStyle name="표준 5 2 2 4" xfId="36686" xr:uid="{00000000-0005-0000-0000-00004E930000}"/>
    <cellStyle name="표준 5 2 20" xfId="37533" xr:uid="{00000000-0005-0000-0000-00004F930000}"/>
    <cellStyle name="표준 5 2 21" xfId="36671" xr:uid="{00000000-0005-0000-0000-000050930000}"/>
    <cellStyle name="표준 5 2 22" xfId="37547" xr:uid="{00000000-0005-0000-0000-000051930000}"/>
    <cellStyle name="표준 5 2 23" xfId="37561" xr:uid="{00000000-0005-0000-0000-000052930000}"/>
    <cellStyle name="표준 5 2 24" xfId="37575" xr:uid="{00000000-0005-0000-0000-000053930000}"/>
    <cellStyle name="표준 5 2 25" xfId="37589" xr:uid="{00000000-0005-0000-0000-000054930000}"/>
    <cellStyle name="표준 5 2 26" xfId="37603" xr:uid="{00000000-0005-0000-0000-000055930000}"/>
    <cellStyle name="표준 5 2 27" xfId="37617" xr:uid="{00000000-0005-0000-0000-000056930000}"/>
    <cellStyle name="표준 5 2 28" xfId="37631" xr:uid="{00000000-0005-0000-0000-000057930000}"/>
    <cellStyle name="표준 5 2 29" xfId="37645" xr:uid="{00000000-0005-0000-0000-000058930000}"/>
    <cellStyle name="표준 5 2 3" xfId="33828" xr:uid="{00000000-0005-0000-0000-000059930000}"/>
    <cellStyle name="표준 5 2 30" xfId="37659" xr:uid="{00000000-0005-0000-0000-00005A930000}"/>
    <cellStyle name="표준 5 2 31" xfId="37667" xr:uid="{00000000-0005-0000-0000-00005B930000}"/>
    <cellStyle name="표준 5 2 32" xfId="38540" xr:uid="{00000000-0005-0000-0000-00005C930000}"/>
    <cellStyle name="표준 5 2 33" xfId="38567" xr:uid="{00000000-0005-0000-0000-00005D930000}"/>
    <cellStyle name="표준 5 2 34" xfId="38547" xr:uid="{00000000-0005-0000-0000-00005E930000}"/>
    <cellStyle name="표준 5 2 35" xfId="38723" xr:uid="{00000000-0005-0000-0000-00005F930000}"/>
    <cellStyle name="표준 5 2 36" xfId="38613" xr:uid="{00000000-0005-0000-0000-000060930000}"/>
    <cellStyle name="표준 5 2 37" xfId="38730" xr:uid="{00000000-0005-0000-0000-000061930000}"/>
    <cellStyle name="표준 5 2 38" xfId="38739" xr:uid="{00000000-0005-0000-0000-000062930000}"/>
    <cellStyle name="표준 5 2 39" xfId="39140" xr:uid="{6309EAD5-34A1-47DC-BC0C-19E85A1DA1A8}"/>
    <cellStyle name="표준 5 2 4" xfId="33829" xr:uid="{00000000-0005-0000-0000-000063930000}"/>
    <cellStyle name="표준 5 2 40" xfId="39207" xr:uid="{59FC934D-8959-4538-A09A-CAC9FEDA75A2}"/>
    <cellStyle name="표준 5 2 41" xfId="39184" xr:uid="{50C50130-B2D2-4AF1-B031-A574B68BA40F}"/>
    <cellStyle name="표준 5 2 42" xfId="39252" xr:uid="{3174F649-A8B7-43B0-B2CD-25E865A82CE2}"/>
    <cellStyle name="표준 5 2 43" xfId="39299" xr:uid="{E2D0C955-04DC-4513-BD29-2256D7C70B19}"/>
    <cellStyle name="표준 5 2 44" xfId="39346" xr:uid="{75F7F9DC-8366-4E27-8B1F-80DEB24E2ECB}"/>
    <cellStyle name="표준 5 2 45" xfId="39392" xr:uid="{1E9933E7-928C-4966-BAB8-35B01EA6F135}"/>
    <cellStyle name="표준 5 2 46" xfId="39427" xr:uid="{76AF1A10-FD09-444C-8AA1-FF008C25872A}"/>
    <cellStyle name="표준 5 2 47" xfId="39461" xr:uid="{018A01AB-19C3-4B90-9116-F4B4C8669DFA}"/>
    <cellStyle name="표준 5 2 48" xfId="39494" xr:uid="{8862F0D1-6377-474D-8854-D5AE39677146}"/>
    <cellStyle name="표준 5 2 49" xfId="39527" xr:uid="{A3B30BAB-B355-45C0-A2A0-1A528169C7DB}"/>
    <cellStyle name="표준 5 2 5" xfId="33830" xr:uid="{00000000-0005-0000-0000-000064930000}"/>
    <cellStyle name="표준 5 2 50" xfId="39560" xr:uid="{F9960785-8D03-40A4-8B4F-0CFC10EE6459}"/>
    <cellStyle name="표준 5 2 51" xfId="39585" xr:uid="{1C424A8E-D773-4958-B69D-A9FADD524383}"/>
    <cellStyle name="표준 5 2 52" xfId="39610" xr:uid="{2AC61D66-D7C0-4525-982D-AF55686A4A2D}"/>
    <cellStyle name="표준 5 2 53" xfId="39635" xr:uid="{68556E7A-FDB7-43C7-8C89-366A0AD98895}"/>
    <cellStyle name="표준 5 2 54" xfId="39649" xr:uid="{9D3645B0-4D96-4203-92E6-7BAB85C32910}"/>
    <cellStyle name="표준 5 2 55" xfId="39663" xr:uid="{6166CBDA-A2B8-4916-9117-64DDDEFD55A3}"/>
    <cellStyle name="표준 5 2 56" xfId="39677" xr:uid="{C1944349-CF0E-4836-B188-490A9729F7A2}"/>
    <cellStyle name="표준 5 2 57" xfId="39690" xr:uid="{C823CF1E-ADB5-4960-B72C-58105AEB8A8D}"/>
    <cellStyle name="표준 5 2 58" xfId="39699" xr:uid="{5E8DB4E8-622B-40B4-A43F-70F4A45F1693}"/>
    <cellStyle name="표준 5 2 59" xfId="39907" xr:uid="{B1611B3A-A13F-460F-B5FE-6862D34ADCE9}"/>
    <cellStyle name="표준 5 2 6" xfId="33831" xr:uid="{00000000-0005-0000-0000-000065930000}"/>
    <cellStyle name="표준 5 2 60" xfId="39713" xr:uid="{08BC5686-13D8-4EBD-8221-9C28CDF0201F}"/>
    <cellStyle name="표준 5 2 61" xfId="39918" xr:uid="{FE77B4F1-1110-4CCB-97B7-810ADFD1FF6B}"/>
    <cellStyle name="표준 5 2 62" xfId="39934" xr:uid="{C9BDFD41-37BA-46FB-A0C3-092F0174F3BC}"/>
    <cellStyle name="표준 5 2 63" xfId="39943" xr:uid="{D867AAFA-C387-46CC-B50E-08FCE0E0739E}"/>
    <cellStyle name="표준 5 2 7" xfId="33832" xr:uid="{00000000-0005-0000-0000-000066930000}"/>
    <cellStyle name="표준 5 2 8" xfId="33833" xr:uid="{00000000-0005-0000-0000-000067930000}"/>
    <cellStyle name="표준 5 2 9" xfId="33834" xr:uid="{00000000-0005-0000-0000-000068930000}"/>
    <cellStyle name="표준 5 20" xfId="33835" xr:uid="{00000000-0005-0000-0000-000069930000}"/>
    <cellStyle name="표준 5 20 2" xfId="33836" xr:uid="{00000000-0005-0000-0000-00006A930000}"/>
    <cellStyle name="표준 5 200" xfId="33837" xr:uid="{00000000-0005-0000-0000-00006B930000}"/>
    <cellStyle name="표준 5 201" xfId="33838" xr:uid="{00000000-0005-0000-0000-00006C930000}"/>
    <cellStyle name="표준 5 202" xfId="33839" xr:uid="{00000000-0005-0000-0000-00006D930000}"/>
    <cellStyle name="표준 5 203" xfId="33840" xr:uid="{00000000-0005-0000-0000-00006E930000}"/>
    <cellStyle name="표준 5 204" xfId="33841" xr:uid="{00000000-0005-0000-0000-00006F930000}"/>
    <cellStyle name="표준 5 205" xfId="33842" xr:uid="{00000000-0005-0000-0000-000070930000}"/>
    <cellStyle name="표준 5 206" xfId="34633" xr:uid="{00000000-0005-0000-0000-000071930000}"/>
    <cellStyle name="표준 5 207" xfId="36684" xr:uid="{00000000-0005-0000-0000-000072930000}"/>
    <cellStyle name="표준 5 208" xfId="37532" xr:uid="{00000000-0005-0000-0000-000073930000}"/>
    <cellStyle name="표준 5 209" xfId="36668" xr:uid="{00000000-0005-0000-0000-000074930000}"/>
    <cellStyle name="표준 5 21" xfId="33843" xr:uid="{00000000-0005-0000-0000-000075930000}"/>
    <cellStyle name="표준 5 21 2" xfId="33844" xr:uid="{00000000-0005-0000-0000-000076930000}"/>
    <cellStyle name="표준 5 210" xfId="37546" xr:uid="{00000000-0005-0000-0000-000077930000}"/>
    <cellStyle name="표준 5 211" xfId="37560" xr:uid="{00000000-0005-0000-0000-000078930000}"/>
    <cellStyle name="표준 5 212" xfId="37574" xr:uid="{00000000-0005-0000-0000-000079930000}"/>
    <cellStyle name="표준 5 213" xfId="37588" xr:uid="{00000000-0005-0000-0000-00007A930000}"/>
    <cellStyle name="표준 5 214" xfId="37602" xr:uid="{00000000-0005-0000-0000-00007B930000}"/>
    <cellStyle name="표준 5 215" xfId="37616" xr:uid="{00000000-0005-0000-0000-00007C930000}"/>
    <cellStyle name="표준 5 216" xfId="37630" xr:uid="{00000000-0005-0000-0000-00007D930000}"/>
    <cellStyle name="표준 5 217" xfId="37644" xr:uid="{00000000-0005-0000-0000-00007E930000}"/>
    <cellStyle name="표준 5 218" xfId="37658" xr:uid="{00000000-0005-0000-0000-00007F930000}"/>
    <cellStyle name="표준 5 219" xfId="37666" xr:uid="{00000000-0005-0000-0000-000080930000}"/>
    <cellStyle name="표준 5 22" xfId="33845" xr:uid="{00000000-0005-0000-0000-000081930000}"/>
    <cellStyle name="표준 5 22 2" xfId="33846" xr:uid="{00000000-0005-0000-0000-000082930000}"/>
    <cellStyle name="표준 5 220" xfId="38539" xr:uid="{00000000-0005-0000-0000-000083930000}"/>
    <cellStyle name="표준 5 221" xfId="38566" xr:uid="{00000000-0005-0000-0000-000084930000}"/>
    <cellStyle name="표준 5 222" xfId="38546" xr:uid="{00000000-0005-0000-0000-000085930000}"/>
    <cellStyle name="표준 5 223" xfId="38586" xr:uid="{00000000-0005-0000-0000-000086930000}"/>
    <cellStyle name="표준 5 224" xfId="38722" xr:uid="{00000000-0005-0000-0000-000087930000}"/>
    <cellStyle name="표준 5 225" xfId="38614" xr:uid="{00000000-0005-0000-0000-000088930000}"/>
    <cellStyle name="표준 5 226" xfId="38729" xr:uid="{00000000-0005-0000-0000-000089930000}"/>
    <cellStyle name="표준 5 227" xfId="38738" xr:uid="{00000000-0005-0000-0000-00008A930000}"/>
    <cellStyle name="표준 5 228" xfId="39139" xr:uid="{128544FF-C69A-42E1-A662-FEBCD5F04B9B}"/>
    <cellStyle name="표준 5 229" xfId="39206" xr:uid="{D3936AA1-A29C-495A-BC94-1BCE20A545B1}"/>
    <cellStyle name="표준 5 23" xfId="33847" xr:uid="{00000000-0005-0000-0000-00008B930000}"/>
    <cellStyle name="표준 5 230" xfId="39183" xr:uid="{E86D9BCC-24E6-4F3B-9FB0-0A564182F849}"/>
    <cellStyle name="표준 5 231" xfId="39251" xr:uid="{7C670BE3-0636-4E58-998E-2EC24146612B}"/>
    <cellStyle name="표준 5 232" xfId="39298" xr:uid="{514B2FAB-A701-4F38-BA4A-C78B65F873B2}"/>
    <cellStyle name="표준 5 233" xfId="39345" xr:uid="{44B3134F-D218-4BC6-9BEC-A527D2E6EB6B}"/>
    <cellStyle name="표준 5 234" xfId="39391" xr:uid="{79AB4B4A-543F-4B3E-BE6D-9EA63A18DAB0}"/>
    <cellStyle name="표준 5 235" xfId="39426" xr:uid="{950EF158-3AAB-4E07-B31E-C20B8FB12DC8}"/>
    <cellStyle name="표준 5 236" xfId="39460" xr:uid="{64B48500-A549-4C01-9769-D7C685D32D48}"/>
    <cellStyle name="표준 5 237" xfId="39493" xr:uid="{FE5DA3E5-2747-4142-87EB-785CB524E99D}"/>
    <cellStyle name="표준 5 238" xfId="39526" xr:uid="{572808E1-77E0-4571-B9D2-D92D1B760E3E}"/>
    <cellStyle name="표준 5 239" xfId="39559" xr:uid="{4D9ACEC5-96F8-4C93-8746-2DEB5FA14133}"/>
    <cellStyle name="표준 5 24" xfId="33848" xr:uid="{00000000-0005-0000-0000-00008C930000}"/>
    <cellStyle name="표준 5 240" xfId="39584" xr:uid="{71779B0B-5E58-4151-98BF-3E91F6011559}"/>
    <cellStyle name="표준 5 241" xfId="39609" xr:uid="{4E5BE384-D30B-46C8-965C-70D37F996417}"/>
    <cellStyle name="표준 5 242" xfId="39634" xr:uid="{1FED6E11-FE4D-42A5-BEAA-6C9A80D9D44B}"/>
    <cellStyle name="표준 5 243" xfId="39648" xr:uid="{85A904A5-3FF5-49FF-9EF7-75543D7211D0}"/>
    <cellStyle name="표준 5 244" xfId="39662" xr:uid="{88D53199-09DC-4DFE-909D-F427218C1B35}"/>
    <cellStyle name="표준 5 245" xfId="39676" xr:uid="{7ACA8498-BC83-4F54-B008-C61F06A4CAC9}"/>
    <cellStyle name="표준 5 246" xfId="39689" xr:uid="{76416472-B5DD-424C-A7F9-EA83A795E52C}"/>
    <cellStyle name="표준 5 247" xfId="39698" xr:uid="{30EA92D4-DE94-4FFA-B4A1-C1CFA1592178}"/>
    <cellStyle name="표준 5 248" xfId="39906" xr:uid="{C286ED54-5AB6-4C33-B961-96949DCB74C6}"/>
    <cellStyle name="표준 5 249" xfId="39714" xr:uid="{BEABD90C-0B6D-4C77-8A33-5AC1E046C831}"/>
    <cellStyle name="표준 5 25" xfId="33849" xr:uid="{00000000-0005-0000-0000-00008D930000}"/>
    <cellStyle name="표준 5 250" xfId="39917" xr:uid="{FC5F22FD-2264-4CA2-AC60-C2CF5344DFFA}"/>
    <cellStyle name="표준 5 251" xfId="39933" xr:uid="{28147B0D-478E-4395-9451-6ED8EBDEDC7A}"/>
    <cellStyle name="표준 5 252" xfId="39942" xr:uid="{D85425F2-52FE-4A6F-BD92-C84943C9DF07}"/>
    <cellStyle name="표준 5 26" xfId="33850" xr:uid="{00000000-0005-0000-0000-00008E930000}"/>
    <cellStyle name="표준 5 27" xfId="33851" xr:uid="{00000000-0005-0000-0000-00008F930000}"/>
    <cellStyle name="표준 5 28" xfId="33852" xr:uid="{00000000-0005-0000-0000-000090930000}"/>
    <cellStyle name="표준 5 29" xfId="33853" xr:uid="{00000000-0005-0000-0000-000091930000}"/>
    <cellStyle name="표준 5 3" xfId="33854" xr:uid="{00000000-0005-0000-0000-000092930000}"/>
    <cellStyle name="표준 5 3 2" xfId="33855" xr:uid="{00000000-0005-0000-0000-000093930000}"/>
    <cellStyle name="표준 5 3 3" xfId="33856" xr:uid="{00000000-0005-0000-0000-000094930000}"/>
    <cellStyle name="표준 5 30" xfId="33857" xr:uid="{00000000-0005-0000-0000-000095930000}"/>
    <cellStyle name="표준 5 31" xfId="33858" xr:uid="{00000000-0005-0000-0000-000096930000}"/>
    <cellStyle name="표준 5 32" xfId="33859" xr:uid="{00000000-0005-0000-0000-000097930000}"/>
    <cellStyle name="표준 5 33" xfId="33860" xr:uid="{00000000-0005-0000-0000-000098930000}"/>
    <cellStyle name="표준 5 34" xfId="33861" xr:uid="{00000000-0005-0000-0000-000099930000}"/>
    <cellStyle name="표준 5 35" xfId="33862" xr:uid="{00000000-0005-0000-0000-00009A930000}"/>
    <cellStyle name="표준 5 36" xfId="33863" xr:uid="{00000000-0005-0000-0000-00009B930000}"/>
    <cellStyle name="표준 5 37" xfId="33864" xr:uid="{00000000-0005-0000-0000-00009C930000}"/>
    <cellStyle name="표준 5 38" xfId="33865" xr:uid="{00000000-0005-0000-0000-00009D930000}"/>
    <cellStyle name="표준 5 39" xfId="33866" xr:uid="{00000000-0005-0000-0000-00009E930000}"/>
    <cellStyle name="표준 5 4" xfId="33867" xr:uid="{00000000-0005-0000-0000-00009F930000}"/>
    <cellStyle name="표준 5 40" xfId="33868" xr:uid="{00000000-0005-0000-0000-0000A0930000}"/>
    <cellStyle name="표준 5 41" xfId="33869" xr:uid="{00000000-0005-0000-0000-0000A1930000}"/>
    <cellStyle name="표준 5 42" xfId="33870" xr:uid="{00000000-0005-0000-0000-0000A2930000}"/>
    <cellStyle name="표준 5 43" xfId="33871" xr:uid="{00000000-0005-0000-0000-0000A3930000}"/>
    <cellStyle name="표준 5 44" xfId="33872" xr:uid="{00000000-0005-0000-0000-0000A4930000}"/>
    <cellStyle name="표준 5 45" xfId="33873" xr:uid="{00000000-0005-0000-0000-0000A5930000}"/>
    <cellStyle name="표준 5 46" xfId="33874" xr:uid="{00000000-0005-0000-0000-0000A6930000}"/>
    <cellStyle name="표준 5 47" xfId="33875" xr:uid="{00000000-0005-0000-0000-0000A7930000}"/>
    <cellStyle name="표준 5 48" xfId="33876" xr:uid="{00000000-0005-0000-0000-0000A8930000}"/>
    <cellStyle name="표준 5 49" xfId="33877" xr:uid="{00000000-0005-0000-0000-0000A9930000}"/>
    <cellStyle name="표준 5 5" xfId="33878" xr:uid="{00000000-0005-0000-0000-0000AA930000}"/>
    <cellStyle name="표준 5 50" xfId="33879" xr:uid="{00000000-0005-0000-0000-0000AB930000}"/>
    <cellStyle name="표준 5 51" xfId="33880" xr:uid="{00000000-0005-0000-0000-0000AC930000}"/>
    <cellStyle name="표준 5 52" xfId="33881" xr:uid="{00000000-0005-0000-0000-0000AD930000}"/>
    <cellStyle name="표준 5 53" xfId="33882" xr:uid="{00000000-0005-0000-0000-0000AE930000}"/>
    <cellStyle name="표준 5 54" xfId="33883" xr:uid="{00000000-0005-0000-0000-0000AF930000}"/>
    <cellStyle name="표준 5 55" xfId="33884" xr:uid="{00000000-0005-0000-0000-0000B0930000}"/>
    <cellStyle name="표준 5 56" xfId="33885" xr:uid="{00000000-0005-0000-0000-0000B1930000}"/>
    <cellStyle name="표준 5 57" xfId="33886" xr:uid="{00000000-0005-0000-0000-0000B2930000}"/>
    <cellStyle name="표준 5 58" xfId="33887" xr:uid="{00000000-0005-0000-0000-0000B3930000}"/>
    <cellStyle name="표준 5 59" xfId="33888" xr:uid="{00000000-0005-0000-0000-0000B4930000}"/>
    <cellStyle name="표준 5 6" xfId="33889" xr:uid="{00000000-0005-0000-0000-0000B5930000}"/>
    <cellStyle name="표준 5 60" xfId="33890" xr:uid="{00000000-0005-0000-0000-0000B6930000}"/>
    <cellStyle name="표준 5 61" xfId="33891" xr:uid="{00000000-0005-0000-0000-0000B7930000}"/>
    <cellStyle name="표준 5 62" xfId="33892" xr:uid="{00000000-0005-0000-0000-0000B8930000}"/>
    <cellStyle name="표준 5 63" xfId="33893" xr:uid="{00000000-0005-0000-0000-0000B9930000}"/>
    <cellStyle name="표준 5 64" xfId="33894" xr:uid="{00000000-0005-0000-0000-0000BA930000}"/>
    <cellStyle name="표준 5 65" xfId="33895" xr:uid="{00000000-0005-0000-0000-0000BB930000}"/>
    <cellStyle name="표준 5 66" xfId="33896" xr:uid="{00000000-0005-0000-0000-0000BC930000}"/>
    <cellStyle name="표준 5 67" xfId="33897" xr:uid="{00000000-0005-0000-0000-0000BD930000}"/>
    <cellStyle name="표준 5 68" xfId="33898" xr:uid="{00000000-0005-0000-0000-0000BE930000}"/>
    <cellStyle name="표준 5 69" xfId="33899" xr:uid="{00000000-0005-0000-0000-0000BF930000}"/>
    <cellStyle name="표준 5 7" xfId="33900" xr:uid="{00000000-0005-0000-0000-0000C0930000}"/>
    <cellStyle name="표준 5 70" xfId="33901" xr:uid="{00000000-0005-0000-0000-0000C1930000}"/>
    <cellStyle name="표준 5 71" xfId="33902" xr:uid="{00000000-0005-0000-0000-0000C2930000}"/>
    <cellStyle name="표준 5 72" xfId="33903" xr:uid="{00000000-0005-0000-0000-0000C3930000}"/>
    <cellStyle name="표준 5 73" xfId="33904" xr:uid="{00000000-0005-0000-0000-0000C4930000}"/>
    <cellStyle name="표준 5 74" xfId="33905" xr:uid="{00000000-0005-0000-0000-0000C5930000}"/>
    <cellStyle name="표준 5 75" xfId="33906" xr:uid="{00000000-0005-0000-0000-0000C6930000}"/>
    <cellStyle name="표준 5 76" xfId="33907" xr:uid="{00000000-0005-0000-0000-0000C7930000}"/>
    <cellStyle name="표준 5 77" xfId="33908" xr:uid="{00000000-0005-0000-0000-0000C8930000}"/>
    <cellStyle name="표준 5 78" xfId="33909" xr:uid="{00000000-0005-0000-0000-0000C9930000}"/>
    <cellStyle name="표준 5 79" xfId="33910" xr:uid="{00000000-0005-0000-0000-0000CA930000}"/>
    <cellStyle name="표준 5 8" xfId="33911" xr:uid="{00000000-0005-0000-0000-0000CB930000}"/>
    <cellStyle name="표준 5 80" xfId="33912" xr:uid="{00000000-0005-0000-0000-0000CC930000}"/>
    <cellStyle name="표준 5 81" xfId="33913" xr:uid="{00000000-0005-0000-0000-0000CD930000}"/>
    <cellStyle name="표준 5 82" xfId="33914" xr:uid="{00000000-0005-0000-0000-0000CE930000}"/>
    <cellStyle name="표준 5 83" xfId="33915" xr:uid="{00000000-0005-0000-0000-0000CF930000}"/>
    <cellStyle name="표준 5 84" xfId="33916" xr:uid="{00000000-0005-0000-0000-0000D0930000}"/>
    <cellStyle name="표준 5 85" xfId="33917" xr:uid="{00000000-0005-0000-0000-0000D1930000}"/>
    <cellStyle name="표준 5 86" xfId="33918" xr:uid="{00000000-0005-0000-0000-0000D2930000}"/>
    <cellStyle name="표준 5 87" xfId="33919" xr:uid="{00000000-0005-0000-0000-0000D3930000}"/>
    <cellStyle name="표준 5 88" xfId="33920" xr:uid="{00000000-0005-0000-0000-0000D4930000}"/>
    <cellStyle name="표준 5 89" xfId="33921" xr:uid="{00000000-0005-0000-0000-0000D5930000}"/>
    <cellStyle name="표준 5 9" xfId="33922" xr:uid="{00000000-0005-0000-0000-0000D6930000}"/>
    <cellStyle name="표준 5 90" xfId="33923" xr:uid="{00000000-0005-0000-0000-0000D7930000}"/>
    <cellStyle name="표준 5 91" xfId="33924" xr:uid="{00000000-0005-0000-0000-0000D8930000}"/>
    <cellStyle name="표준 5 92" xfId="33925" xr:uid="{00000000-0005-0000-0000-0000D9930000}"/>
    <cellStyle name="표준 5 93" xfId="33926" xr:uid="{00000000-0005-0000-0000-0000DA930000}"/>
    <cellStyle name="표준 5 94" xfId="33927" xr:uid="{00000000-0005-0000-0000-0000DB930000}"/>
    <cellStyle name="표준 5 95" xfId="33928" xr:uid="{00000000-0005-0000-0000-0000DC930000}"/>
    <cellStyle name="표준 5 96" xfId="33929" xr:uid="{00000000-0005-0000-0000-0000DD930000}"/>
    <cellStyle name="표준 5 97" xfId="33930" xr:uid="{00000000-0005-0000-0000-0000DE930000}"/>
    <cellStyle name="표준 5 98" xfId="33931" xr:uid="{00000000-0005-0000-0000-0000DF930000}"/>
    <cellStyle name="표준 5 99" xfId="33932" xr:uid="{00000000-0005-0000-0000-0000E0930000}"/>
    <cellStyle name="표준 50" xfId="33933" xr:uid="{00000000-0005-0000-0000-0000E1930000}"/>
    <cellStyle name="표준 50 2" xfId="36687" xr:uid="{00000000-0005-0000-0000-0000E2930000}"/>
    <cellStyle name="표준 51" xfId="33934" xr:uid="{00000000-0005-0000-0000-0000E3930000}"/>
    <cellStyle name="표준 51 2" xfId="36688" xr:uid="{00000000-0005-0000-0000-0000E4930000}"/>
    <cellStyle name="표준 52" xfId="33935" xr:uid="{00000000-0005-0000-0000-0000E5930000}"/>
    <cellStyle name="표준 52 2" xfId="36689" xr:uid="{00000000-0005-0000-0000-0000E6930000}"/>
    <cellStyle name="표준 53" xfId="33936" xr:uid="{00000000-0005-0000-0000-0000E7930000}"/>
    <cellStyle name="표준 53 2" xfId="36690" xr:uid="{00000000-0005-0000-0000-0000E8930000}"/>
    <cellStyle name="표준 54" xfId="33937" xr:uid="{00000000-0005-0000-0000-0000E9930000}"/>
    <cellStyle name="표준 54 2" xfId="36692" xr:uid="{00000000-0005-0000-0000-0000EA930000}"/>
    <cellStyle name="표준 55" xfId="33938" xr:uid="{00000000-0005-0000-0000-0000EB930000}"/>
    <cellStyle name="표준 55 2" xfId="36694" xr:uid="{00000000-0005-0000-0000-0000EC930000}"/>
    <cellStyle name="표준 56" xfId="33939" xr:uid="{00000000-0005-0000-0000-0000ED930000}"/>
    <cellStyle name="표준 56 2" xfId="36695" xr:uid="{00000000-0005-0000-0000-0000EE930000}"/>
    <cellStyle name="표준 57" xfId="33940" xr:uid="{00000000-0005-0000-0000-0000EF930000}"/>
    <cellStyle name="표준 57 2" xfId="36697" xr:uid="{00000000-0005-0000-0000-0000F0930000}"/>
    <cellStyle name="표준 58" xfId="33941" xr:uid="{00000000-0005-0000-0000-0000F1930000}"/>
    <cellStyle name="표준 58 2" xfId="36698" xr:uid="{00000000-0005-0000-0000-0000F2930000}"/>
    <cellStyle name="표준 59" xfId="33942" xr:uid="{00000000-0005-0000-0000-0000F3930000}"/>
    <cellStyle name="표준 59 2" xfId="36699" xr:uid="{00000000-0005-0000-0000-0000F4930000}"/>
    <cellStyle name="표준 6" xfId="13" xr:uid="{00000000-0005-0000-0000-0000F5930000}"/>
    <cellStyle name="標準 6" xfId="33943" xr:uid="{00000000-0005-0000-0000-0000F6930000}"/>
    <cellStyle name="표준 6 10" xfId="33944" xr:uid="{00000000-0005-0000-0000-0000F7930000}"/>
    <cellStyle name="표준 6 100" xfId="33945" xr:uid="{00000000-0005-0000-0000-0000F8930000}"/>
    <cellStyle name="표준 6 101" xfId="33946" xr:uid="{00000000-0005-0000-0000-0000F9930000}"/>
    <cellStyle name="표준 6 102" xfId="33947" xr:uid="{00000000-0005-0000-0000-0000FA930000}"/>
    <cellStyle name="표준 6 103" xfId="33948" xr:uid="{00000000-0005-0000-0000-0000FB930000}"/>
    <cellStyle name="표준 6 104" xfId="33949" xr:uid="{00000000-0005-0000-0000-0000FC930000}"/>
    <cellStyle name="표준 6 105" xfId="33950" xr:uid="{00000000-0005-0000-0000-0000FD930000}"/>
    <cellStyle name="표준 6 106" xfId="33951" xr:uid="{00000000-0005-0000-0000-0000FE930000}"/>
    <cellStyle name="표준 6 107" xfId="33952" xr:uid="{00000000-0005-0000-0000-0000FF930000}"/>
    <cellStyle name="표준 6 108" xfId="33953" xr:uid="{00000000-0005-0000-0000-000000940000}"/>
    <cellStyle name="표준 6 109" xfId="33954" xr:uid="{00000000-0005-0000-0000-000001940000}"/>
    <cellStyle name="표준 6 11" xfId="33955" xr:uid="{00000000-0005-0000-0000-000002940000}"/>
    <cellStyle name="표준 6 110" xfId="33956" xr:uid="{00000000-0005-0000-0000-000003940000}"/>
    <cellStyle name="표준 6 111" xfId="33957" xr:uid="{00000000-0005-0000-0000-000004940000}"/>
    <cellStyle name="표준 6 112" xfId="33958" xr:uid="{00000000-0005-0000-0000-000005940000}"/>
    <cellStyle name="표준 6 113" xfId="33959" xr:uid="{00000000-0005-0000-0000-000006940000}"/>
    <cellStyle name="표준 6 114" xfId="33960" xr:uid="{00000000-0005-0000-0000-000007940000}"/>
    <cellStyle name="표준 6 115" xfId="33961" xr:uid="{00000000-0005-0000-0000-000008940000}"/>
    <cellStyle name="표준 6 116" xfId="33962" xr:uid="{00000000-0005-0000-0000-000009940000}"/>
    <cellStyle name="표준 6 117" xfId="33963" xr:uid="{00000000-0005-0000-0000-00000A940000}"/>
    <cellStyle name="표준 6 118" xfId="33964" xr:uid="{00000000-0005-0000-0000-00000B940000}"/>
    <cellStyle name="표준 6 119" xfId="33965" xr:uid="{00000000-0005-0000-0000-00000C940000}"/>
    <cellStyle name="표준 6 12" xfId="33966" xr:uid="{00000000-0005-0000-0000-00000D940000}"/>
    <cellStyle name="표준 6 120" xfId="33967" xr:uid="{00000000-0005-0000-0000-00000E940000}"/>
    <cellStyle name="표준 6 121" xfId="33968" xr:uid="{00000000-0005-0000-0000-00000F940000}"/>
    <cellStyle name="표준 6 122" xfId="33969" xr:uid="{00000000-0005-0000-0000-000010940000}"/>
    <cellStyle name="표준 6 123" xfId="33970" xr:uid="{00000000-0005-0000-0000-000011940000}"/>
    <cellStyle name="표준 6 124" xfId="33971" xr:uid="{00000000-0005-0000-0000-000012940000}"/>
    <cellStyle name="표준 6 125" xfId="33972" xr:uid="{00000000-0005-0000-0000-000013940000}"/>
    <cellStyle name="표준 6 126" xfId="33973" xr:uid="{00000000-0005-0000-0000-000014940000}"/>
    <cellStyle name="표준 6 127" xfId="33974" xr:uid="{00000000-0005-0000-0000-000015940000}"/>
    <cellStyle name="표준 6 128" xfId="33975" xr:uid="{00000000-0005-0000-0000-000016940000}"/>
    <cellStyle name="표준 6 129" xfId="33976" xr:uid="{00000000-0005-0000-0000-000017940000}"/>
    <cellStyle name="표준 6 13" xfId="33977" xr:uid="{00000000-0005-0000-0000-000018940000}"/>
    <cellStyle name="표준 6 130" xfId="33978" xr:uid="{00000000-0005-0000-0000-000019940000}"/>
    <cellStyle name="표준 6 131" xfId="33979" xr:uid="{00000000-0005-0000-0000-00001A940000}"/>
    <cellStyle name="표준 6 132" xfId="33980" xr:uid="{00000000-0005-0000-0000-00001B940000}"/>
    <cellStyle name="표준 6 133" xfId="33981" xr:uid="{00000000-0005-0000-0000-00001C940000}"/>
    <cellStyle name="표준 6 134" xfId="33982" xr:uid="{00000000-0005-0000-0000-00001D940000}"/>
    <cellStyle name="표준 6 135" xfId="33983" xr:uid="{00000000-0005-0000-0000-00001E940000}"/>
    <cellStyle name="표준 6 136" xfId="33984" xr:uid="{00000000-0005-0000-0000-00001F940000}"/>
    <cellStyle name="표준 6 137" xfId="33985" xr:uid="{00000000-0005-0000-0000-000020940000}"/>
    <cellStyle name="표준 6 138" xfId="33986" xr:uid="{00000000-0005-0000-0000-000021940000}"/>
    <cellStyle name="표준 6 139" xfId="33987" xr:uid="{00000000-0005-0000-0000-000022940000}"/>
    <cellStyle name="표준 6 14" xfId="33988" xr:uid="{00000000-0005-0000-0000-000023940000}"/>
    <cellStyle name="표준 6 140" xfId="33989" xr:uid="{00000000-0005-0000-0000-000024940000}"/>
    <cellStyle name="표준 6 141" xfId="33990" xr:uid="{00000000-0005-0000-0000-000025940000}"/>
    <cellStyle name="표준 6 142" xfId="33991" xr:uid="{00000000-0005-0000-0000-000026940000}"/>
    <cellStyle name="표준 6 143" xfId="33992" xr:uid="{00000000-0005-0000-0000-000027940000}"/>
    <cellStyle name="표준 6 144" xfId="33993" xr:uid="{00000000-0005-0000-0000-000028940000}"/>
    <cellStyle name="표준 6 145" xfId="33994" xr:uid="{00000000-0005-0000-0000-000029940000}"/>
    <cellStyle name="표준 6 146" xfId="33995" xr:uid="{00000000-0005-0000-0000-00002A940000}"/>
    <cellStyle name="표준 6 147" xfId="33996" xr:uid="{00000000-0005-0000-0000-00002B940000}"/>
    <cellStyle name="표준 6 148" xfId="33997" xr:uid="{00000000-0005-0000-0000-00002C940000}"/>
    <cellStyle name="표준 6 149" xfId="33998" xr:uid="{00000000-0005-0000-0000-00002D940000}"/>
    <cellStyle name="표준 6 15" xfId="33999" xr:uid="{00000000-0005-0000-0000-00002E940000}"/>
    <cellStyle name="표준 6 15 2" xfId="34000" xr:uid="{00000000-0005-0000-0000-00002F940000}"/>
    <cellStyle name="표준 6 150" xfId="34001" xr:uid="{00000000-0005-0000-0000-000030940000}"/>
    <cellStyle name="표준 6 151" xfId="34002" xr:uid="{00000000-0005-0000-0000-000031940000}"/>
    <cellStyle name="표준 6 152" xfId="34003" xr:uid="{00000000-0005-0000-0000-000032940000}"/>
    <cellStyle name="표준 6 153" xfId="34004" xr:uid="{00000000-0005-0000-0000-000033940000}"/>
    <cellStyle name="표준 6 154" xfId="34005" xr:uid="{00000000-0005-0000-0000-000034940000}"/>
    <cellStyle name="표준 6 155" xfId="34006" xr:uid="{00000000-0005-0000-0000-000035940000}"/>
    <cellStyle name="표준 6 156" xfId="34007" xr:uid="{00000000-0005-0000-0000-000036940000}"/>
    <cellStyle name="표준 6 157" xfId="34008" xr:uid="{00000000-0005-0000-0000-000037940000}"/>
    <cellStyle name="표준 6 158" xfId="34009" xr:uid="{00000000-0005-0000-0000-000038940000}"/>
    <cellStyle name="표준 6 159" xfId="34010" xr:uid="{00000000-0005-0000-0000-000039940000}"/>
    <cellStyle name="표준 6 16" xfId="34011" xr:uid="{00000000-0005-0000-0000-00003A940000}"/>
    <cellStyle name="표준 6 16 2" xfId="34012" xr:uid="{00000000-0005-0000-0000-00003B940000}"/>
    <cellStyle name="표준 6 160" xfId="34013" xr:uid="{00000000-0005-0000-0000-00003C940000}"/>
    <cellStyle name="표준 6 161" xfId="34014" xr:uid="{00000000-0005-0000-0000-00003D940000}"/>
    <cellStyle name="표준 6 162" xfId="34015" xr:uid="{00000000-0005-0000-0000-00003E940000}"/>
    <cellStyle name="표준 6 163" xfId="34016" xr:uid="{00000000-0005-0000-0000-00003F940000}"/>
    <cellStyle name="표준 6 164" xfId="34017" xr:uid="{00000000-0005-0000-0000-000040940000}"/>
    <cellStyle name="표준 6 165" xfId="34018" xr:uid="{00000000-0005-0000-0000-000041940000}"/>
    <cellStyle name="표준 6 166" xfId="34019" xr:uid="{00000000-0005-0000-0000-000042940000}"/>
    <cellStyle name="표준 6 167" xfId="34020" xr:uid="{00000000-0005-0000-0000-000043940000}"/>
    <cellStyle name="표준 6 168" xfId="34021" xr:uid="{00000000-0005-0000-0000-000044940000}"/>
    <cellStyle name="표준 6 169" xfId="34022" xr:uid="{00000000-0005-0000-0000-000045940000}"/>
    <cellStyle name="표준 6 17" xfId="34023" xr:uid="{00000000-0005-0000-0000-000046940000}"/>
    <cellStyle name="표준 6 17 2" xfId="34024" xr:uid="{00000000-0005-0000-0000-000047940000}"/>
    <cellStyle name="표준 6 170" xfId="34025" xr:uid="{00000000-0005-0000-0000-000048940000}"/>
    <cellStyle name="표준 6 171" xfId="34026" xr:uid="{00000000-0005-0000-0000-000049940000}"/>
    <cellStyle name="표준 6 172" xfId="34027" xr:uid="{00000000-0005-0000-0000-00004A940000}"/>
    <cellStyle name="표준 6 173" xfId="34028" xr:uid="{00000000-0005-0000-0000-00004B940000}"/>
    <cellStyle name="표준 6 174" xfId="34029" xr:uid="{00000000-0005-0000-0000-00004C940000}"/>
    <cellStyle name="표준 6 175" xfId="34030" xr:uid="{00000000-0005-0000-0000-00004D940000}"/>
    <cellStyle name="표준 6 176" xfId="34031" xr:uid="{00000000-0005-0000-0000-00004E940000}"/>
    <cellStyle name="표준 6 177" xfId="34032" xr:uid="{00000000-0005-0000-0000-00004F940000}"/>
    <cellStyle name="표준 6 178" xfId="34033" xr:uid="{00000000-0005-0000-0000-000050940000}"/>
    <cellStyle name="표준 6 179" xfId="34034" xr:uid="{00000000-0005-0000-0000-000051940000}"/>
    <cellStyle name="표준 6 18" xfId="34035" xr:uid="{00000000-0005-0000-0000-000052940000}"/>
    <cellStyle name="표준 6 18 2" xfId="34036" xr:uid="{00000000-0005-0000-0000-000053940000}"/>
    <cellStyle name="표준 6 180" xfId="34037" xr:uid="{00000000-0005-0000-0000-000054940000}"/>
    <cellStyle name="표준 6 181" xfId="34038" xr:uid="{00000000-0005-0000-0000-000055940000}"/>
    <cellStyle name="표준 6 182" xfId="34039" xr:uid="{00000000-0005-0000-0000-000056940000}"/>
    <cellStyle name="표준 6 183" xfId="34040" xr:uid="{00000000-0005-0000-0000-000057940000}"/>
    <cellStyle name="표준 6 184" xfId="34041" xr:uid="{00000000-0005-0000-0000-000058940000}"/>
    <cellStyle name="표준 6 185" xfId="34042" xr:uid="{00000000-0005-0000-0000-000059940000}"/>
    <cellStyle name="표준 6 186" xfId="34043" xr:uid="{00000000-0005-0000-0000-00005A940000}"/>
    <cellStyle name="표준 6 187" xfId="34044" xr:uid="{00000000-0005-0000-0000-00005B940000}"/>
    <cellStyle name="표준 6 188" xfId="34045" xr:uid="{00000000-0005-0000-0000-00005C940000}"/>
    <cellStyle name="표준 6 189" xfId="34046" xr:uid="{00000000-0005-0000-0000-00005D940000}"/>
    <cellStyle name="표준 6 19" xfId="34047" xr:uid="{00000000-0005-0000-0000-00005E940000}"/>
    <cellStyle name="표준 6 190" xfId="34048" xr:uid="{00000000-0005-0000-0000-00005F940000}"/>
    <cellStyle name="표준 6 191" xfId="34049" xr:uid="{00000000-0005-0000-0000-000060940000}"/>
    <cellStyle name="표준 6 192" xfId="34050" xr:uid="{00000000-0005-0000-0000-000061940000}"/>
    <cellStyle name="표준 6 193" xfId="34051" xr:uid="{00000000-0005-0000-0000-000062940000}"/>
    <cellStyle name="표준 6 194" xfId="34052" xr:uid="{00000000-0005-0000-0000-000063940000}"/>
    <cellStyle name="표준 6 195" xfId="34053" xr:uid="{00000000-0005-0000-0000-000064940000}"/>
    <cellStyle name="표준 6 196" xfId="34054" xr:uid="{00000000-0005-0000-0000-000065940000}"/>
    <cellStyle name="표준 6 197" xfId="34055" xr:uid="{00000000-0005-0000-0000-000066940000}"/>
    <cellStyle name="표준 6 198" xfId="34056" xr:uid="{00000000-0005-0000-0000-000067940000}"/>
    <cellStyle name="표준 6 199" xfId="34057" xr:uid="{00000000-0005-0000-0000-000068940000}"/>
    <cellStyle name="표준 6 2" xfId="34058" xr:uid="{00000000-0005-0000-0000-000069940000}"/>
    <cellStyle name="標準 6 2" xfId="34059" xr:uid="{00000000-0005-0000-0000-00006A940000}"/>
    <cellStyle name="표준 6 2 10" xfId="34060" xr:uid="{00000000-0005-0000-0000-00006B940000}"/>
    <cellStyle name="표준 6 2 11" xfId="34061" xr:uid="{00000000-0005-0000-0000-00006C940000}"/>
    <cellStyle name="표준 6 2 12" xfId="34062" xr:uid="{00000000-0005-0000-0000-00006D940000}"/>
    <cellStyle name="표준 6 2 13" xfId="34063" xr:uid="{00000000-0005-0000-0000-00006E940000}"/>
    <cellStyle name="표준 6 2 14" xfId="34064" xr:uid="{00000000-0005-0000-0000-00006F940000}"/>
    <cellStyle name="표준 6 2 15" xfId="36701" xr:uid="{00000000-0005-0000-0000-000070940000}"/>
    <cellStyle name="표준 6 2 16" xfId="37541" xr:uid="{00000000-0005-0000-0000-000071940000}"/>
    <cellStyle name="표준 6 2 17" xfId="36710" xr:uid="{00000000-0005-0000-0000-000072940000}"/>
    <cellStyle name="표준 6 2 18" xfId="37553" xr:uid="{00000000-0005-0000-0000-000073940000}"/>
    <cellStyle name="표준 6 2 19" xfId="37567" xr:uid="{00000000-0005-0000-0000-000074940000}"/>
    <cellStyle name="표준 6 2 2" xfId="34065" xr:uid="{00000000-0005-0000-0000-000075940000}"/>
    <cellStyle name="표준 6 2 2 2" xfId="36703" xr:uid="{00000000-0005-0000-0000-000076940000}"/>
    <cellStyle name="표준 6 2 2 3" xfId="36702" xr:uid="{00000000-0005-0000-0000-000077940000}"/>
    <cellStyle name="표준 6 2 20" xfId="37581" xr:uid="{00000000-0005-0000-0000-000078940000}"/>
    <cellStyle name="표준 6 2 21" xfId="37595" xr:uid="{00000000-0005-0000-0000-000079940000}"/>
    <cellStyle name="표준 6 2 22" xfId="37609" xr:uid="{00000000-0005-0000-0000-00007A940000}"/>
    <cellStyle name="표준 6 2 23" xfId="37623" xr:uid="{00000000-0005-0000-0000-00007B940000}"/>
    <cellStyle name="표준 6 2 24" xfId="37637" xr:uid="{00000000-0005-0000-0000-00007C940000}"/>
    <cellStyle name="표준 6 2 25" xfId="37651" xr:uid="{00000000-0005-0000-0000-00007D940000}"/>
    <cellStyle name="표준 6 2 26" xfId="37662" xr:uid="{00000000-0005-0000-0000-00007E940000}"/>
    <cellStyle name="표준 6 2 27" xfId="37670" xr:uid="{00000000-0005-0000-0000-00007F940000}"/>
    <cellStyle name="표준 6 2 28" xfId="38543" xr:uid="{00000000-0005-0000-0000-000080940000}"/>
    <cellStyle name="표준 6 2 29" xfId="38569" xr:uid="{00000000-0005-0000-0000-000081940000}"/>
    <cellStyle name="표준 6 2 3" xfId="34066" xr:uid="{00000000-0005-0000-0000-000082940000}"/>
    <cellStyle name="표준 6 2 30" xfId="38550" xr:uid="{00000000-0005-0000-0000-000083940000}"/>
    <cellStyle name="표준 6 2 31" xfId="38726" xr:uid="{00000000-0005-0000-0000-000084940000}"/>
    <cellStyle name="표준 6 2 32" xfId="38610" xr:uid="{00000000-0005-0000-0000-000085940000}"/>
    <cellStyle name="표준 6 2 33" xfId="38733" xr:uid="{00000000-0005-0000-0000-000086940000}"/>
    <cellStyle name="표준 6 2 34" xfId="38742" xr:uid="{00000000-0005-0000-0000-000087940000}"/>
    <cellStyle name="표준 6 2 35" xfId="39153" xr:uid="{B0C03D39-1856-4CDD-A9DD-E797D36C9E7D}"/>
    <cellStyle name="표준 6 2 36" xfId="39220" xr:uid="{EE8275E1-8351-44D4-959F-9E7F68E8B6FB}"/>
    <cellStyle name="표준 6 2 37" xfId="39198" xr:uid="{6C80D643-8905-4845-95EA-3B036867C349}"/>
    <cellStyle name="표준 6 2 38" xfId="39266" xr:uid="{2BE4868A-EF5E-44A2-85C2-1135AC539C83}"/>
    <cellStyle name="표준 6 2 39" xfId="39313" xr:uid="{41F946CC-AFD9-4F92-9A45-ECC2DE29A24A}"/>
    <cellStyle name="표준 6 2 4" xfId="34067" xr:uid="{00000000-0005-0000-0000-000088940000}"/>
    <cellStyle name="표준 6 2 40" xfId="39360" xr:uid="{349CECD9-C29F-4F2C-B83D-2E470F81D2D8}"/>
    <cellStyle name="표준 6 2 41" xfId="39406" xr:uid="{E506FDFE-779E-459B-93D5-15F247784D03}"/>
    <cellStyle name="표준 6 2 42" xfId="39440" xr:uid="{57778704-DA77-4D57-B517-2D4975346BC2}"/>
    <cellStyle name="표준 6 2 43" xfId="39474" xr:uid="{AD90DE0E-2CAA-48E9-A6BB-6EEF23F5ADE9}"/>
    <cellStyle name="표준 6 2 44" xfId="39507" xr:uid="{8FE1CC73-8DAB-42B9-AE36-CDFE1581514D}"/>
    <cellStyle name="표준 6 2 45" xfId="39540" xr:uid="{A4401334-4826-483B-ACEB-CADA1B40FEF1}"/>
    <cellStyle name="표준 6 2 46" xfId="39573" xr:uid="{D0B35914-6D42-4B62-878E-B1441420E6F8}"/>
    <cellStyle name="표준 6 2 47" xfId="39598" xr:uid="{BF98155D-B588-408C-B670-C9D1FE66D27C}"/>
    <cellStyle name="표준 6 2 48" xfId="39623" xr:uid="{AA38D0A0-DA7D-4550-9A69-F51A39774648}"/>
    <cellStyle name="표준 6 2 49" xfId="39641" xr:uid="{6C9E12E2-104B-4B75-A0B3-367A7CCFB4E5}"/>
    <cellStyle name="표준 6 2 5" xfId="34068" xr:uid="{00000000-0005-0000-0000-000089940000}"/>
    <cellStyle name="표준 6 2 50" xfId="39655" xr:uid="{E2EFF094-27EC-4C83-B351-3FC02D500775}"/>
    <cellStyle name="표준 6 2 51" xfId="39669" xr:uid="{11CCD158-8661-4583-86DD-B9408DCFA1D1}"/>
    <cellStyle name="표준 6 2 52" xfId="39683" xr:uid="{BA6F129D-1078-4FB7-A8B8-D3532E0CE9D5}"/>
    <cellStyle name="표준 6 2 53" xfId="39693" xr:uid="{3438CD8A-DBD6-41AE-B9B4-30CCCC8C91F1}"/>
    <cellStyle name="표준 6 2 54" xfId="39702" xr:uid="{6A083B90-C8BE-4EB3-A04A-84967B47D518}"/>
    <cellStyle name="표준 6 2 55" xfId="39911" xr:uid="{AED1FEEE-D9C5-4309-9015-96CFB3ADF943}"/>
    <cellStyle name="표준 6 2 56" xfId="39927" xr:uid="{7B74A962-F729-493A-AC4B-CAE66628A540}"/>
    <cellStyle name="표준 6 2 57" xfId="39924" xr:uid="{5D8E05BB-4A06-440C-BD03-FFA9AF2ED96E}"/>
    <cellStyle name="표준 6 2 58" xfId="39937" xr:uid="{E2679D84-AA61-4436-8D82-90DC17E31AC8}"/>
    <cellStyle name="표준 6 2 59" xfId="39946" xr:uid="{BD3BA78E-6796-4204-9C02-AC7316CA8D2C}"/>
    <cellStyle name="표준 6 2 6" xfId="34069" xr:uid="{00000000-0005-0000-0000-00008A940000}"/>
    <cellStyle name="표준 6 2 7" xfId="34070" xr:uid="{00000000-0005-0000-0000-00008B940000}"/>
    <cellStyle name="표준 6 2 8" xfId="34071" xr:uid="{00000000-0005-0000-0000-00008C940000}"/>
    <cellStyle name="표준 6 2 9" xfId="34072" xr:uid="{00000000-0005-0000-0000-00008D940000}"/>
    <cellStyle name="표준 6 20" xfId="34073" xr:uid="{00000000-0005-0000-0000-00008E940000}"/>
    <cellStyle name="표준 6 200" xfId="34074" xr:uid="{00000000-0005-0000-0000-00008F940000}"/>
    <cellStyle name="표준 6 201" xfId="34075" xr:uid="{00000000-0005-0000-0000-000090940000}"/>
    <cellStyle name="표준 6 202" xfId="36700" xr:uid="{00000000-0005-0000-0000-000091940000}"/>
    <cellStyle name="표준 6 203" xfId="37540" xr:uid="{00000000-0005-0000-0000-000092940000}"/>
    <cellStyle name="표준 6 204" xfId="36708" xr:uid="{00000000-0005-0000-0000-000093940000}"/>
    <cellStyle name="표준 6 205" xfId="37552" xr:uid="{00000000-0005-0000-0000-000094940000}"/>
    <cellStyle name="표준 6 206" xfId="37566" xr:uid="{00000000-0005-0000-0000-000095940000}"/>
    <cellStyle name="표준 6 207" xfId="37580" xr:uid="{00000000-0005-0000-0000-000096940000}"/>
    <cellStyle name="표준 6 208" xfId="37594" xr:uid="{00000000-0005-0000-0000-000097940000}"/>
    <cellStyle name="표준 6 209" xfId="37608" xr:uid="{00000000-0005-0000-0000-000098940000}"/>
    <cellStyle name="표준 6 21" xfId="34076" xr:uid="{00000000-0005-0000-0000-000099940000}"/>
    <cellStyle name="표준 6 210" xfId="37622" xr:uid="{00000000-0005-0000-0000-00009A940000}"/>
    <cellStyle name="표준 6 211" xfId="37636" xr:uid="{00000000-0005-0000-0000-00009B940000}"/>
    <cellStyle name="표준 6 212" xfId="37650" xr:uid="{00000000-0005-0000-0000-00009C940000}"/>
    <cellStyle name="표준 6 213" xfId="37661" xr:uid="{00000000-0005-0000-0000-00009D940000}"/>
    <cellStyle name="표준 6 214" xfId="37669" xr:uid="{00000000-0005-0000-0000-00009E940000}"/>
    <cellStyle name="표준 6 215" xfId="38542" xr:uid="{00000000-0005-0000-0000-00009F940000}"/>
    <cellStyle name="표준 6 216" xfId="38568" xr:uid="{00000000-0005-0000-0000-0000A0940000}"/>
    <cellStyle name="표준 6 217" xfId="38549" xr:uid="{00000000-0005-0000-0000-0000A1940000}"/>
    <cellStyle name="표준 6 218" xfId="38588" xr:uid="{00000000-0005-0000-0000-0000A2940000}"/>
    <cellStyle name="표준 6 219" xfId="38725" xr:uid="{00000000-0005-0000-0000-0000A3940000}"/>
    <cellStyle name="표준 6 22" xfId="34077" xr:uid="{00000000-0005-0000-0000-0000A4940000}"/>
    <cellStyle name="표준 6 220" xfId="38611" xr:uid="{00000000-0005-0000-0000-0000A5940000}"/>
    <cellStyle name="표준 6 221" xfId="38732" xr:uid="{00000000-0005-0000-0000-0000A6940000}"/>
    <cellStyle name="표준 6 222" xfId="38741" xr:uid="{00000000-0005-0000-0000-0000A7940000}"/>
    <cellStyle name="표준 6 223" xfId="39152" xr:uid="{EBF467AA-871B-4158-9195-754ACAE3B52B}"/>
    <cellStyle name="표준 6 224" xfId="39219" xr:uid="{700FFE67-15B7-4EAD-B04A-81C4D131FA21}"/>
    <cellStyle name="표준 6 225" xfId="39197" xr:uid="{530E25F4-30C2-4CC7-964C-5B5573C52A3C}"/>
    <cellStyle name="표준 6 226" xfId="39265" xr:uid="{38040DDC-D7B8-4809-95F4-4687C1CBD973}"/>
    <cellStyle name="표준 6 227" xfId="39312" xr:uid="{6DC5CAEE-7356-4307-9C69-8B85959202BC}"/>
    <cellStyle name="표준 6 228" xfId="39359" xr:uid="{B68A5E95-FF67-498E-B989-9EF1D6330D48}"/>
    <cellStyle name="표준 6 229" xfId="39405" xr:uid="{FA62D4C7-258C-4A16-8F68-FB9F9A96950A}"/>
    <cellStyle name="표준 6 23" xfId="34078" xr:uid="{00000000-0005-0000-0000-0000A8940000}"/>
    <cellStyle name="표준 6 230" xfId="39439" xr:uid="{1ADCD486-5A3D-4B25-B2C1-FA4172A20FB7}"/>
    <cellStyle name="표준 6 231" xfId="39473" xr:uid="{3E22FE55-7FC8-4DF3-B406-B146A8BC8E1D}"/>
    <cellStyle name="표준 6 232" xfId="39506" xr:uid="{91B67914-CF49-42C0-B495-9892722F4574}"/>
    <cellStyle name="표준 6 233" xfId="39539" xr:uid="{06442735-4BCC-4729-B89B-2A32C9133AAD}"/>
    <cellStyle name="표준 6 234" xfId="39572" xr:uid="{9B31C96E-83B8-4B38-8B92-3D486F0C1C94}"/>
    <cellStyle name="표준 6 235" xfId="39597" xr:uid="{8201B7D4-E8B4-43FA-B629-681B3173A4E2}"/>
    <cellStyle name="표준 6 236" xfId="39622" xr:uid="{F4B67330-BC4B-4F68-95A2-91B0AC4AAF17}"/>
    <cellStyle name="표준 6 237" xfId="39640" xr:uid="{F027AA73-4227-4933-A19F-99D5CFB0734B}"/>
    <cellStyle name="표준 6 238" xfId="39654" xr:uid="{5B866B63-4219-4CB8-8255-C880AA944698}"/>
    <cellStyle name="표준 6 239" xfId="39668" xr:uid="{EDED98A1-9064-4CCE-AFFB-62452BFE7CF7}"/>
    <cellStyle name="표준 6 24" xfId="34079" xr:uid="{00000000-0005-0000-0000-0000A9940000}"/>
    <cellStyle name="표준 6 240" xfId="39682" xr:uid="{1A929A87-7DA6-4AFC-9998-C4C4A903AE4F}"/>
    <cellStyle name="표준 6 241" xfId="39692" xr:uid="{6C18292C-06ED-48CE-A8F9-4058A8A34725}"/>
    <cellStyle name="표준 6 242" xfId="39701" xr:uid="{E6BBA48A-2E0D-42A0-9F6F-62AD08B06544}"/>
    <cellStyle name="표준 6 243" xfId="39910" xr:uid="{85C344D4-6863-4031-AE93-3B56C528A602}"/>
    <cellStyle name="표준 6 244" xfId="39926" xr:uid="{C16EA2DF-6EF8-47EB-9D2C-1A0CA74E57C5}"/>
    <cellStyle name="표준 6 245" xfId="39923" xr:uid="{6F8F77A7-313F-40CE-AB88-E07E280BBB73}"/>
    <cellStyle name="표준 6 246" xfId="39936" xr:uid="{2D20C7F7-4B40-4E23-9D66-CDA1D35CD28E}"/>
    <cellStyle name="표준 6 247" xfId="39945" xr:uid="{8BBCFE67-C0C4-4EAC-B0A8-F07E73A63AA2}"/>
    <cellStyle name="표준 6 25" xfId="34080" xr:uid="{00000000-0005-0000-0000-0000AA940000}"/>
    <cellStyle name="표준 6 26" xfId="34081" xr:uid="{00000000-0005-0000-0000-0000AB940000}"/>
    <cellStyle name="표준 6 27" xfId="34082" xr:uid="{00000000-0005-0000-0000-0000AC940000}"/>
    <cellStyle name="표준 6 28" xfId="34083" xr:uid="{00000000-0005-0000-0000-0000AD940000}"/>
    <cellStyle name="표준 6 29" xfId="34084" xr:uid="{00000000-0005-0000-0000-0000AE940000}"/>
    <cellStyle name="표준 6 3" xfId="34085" xr:uid="{00000000-0005-0000-0000-0000AF940000}"/>
    <cellStyle name="표준 6 3 2" xfId="36704" xr:uid="{00000000-0005-0000-0000-0000B0940000}"/>
    <cellStyle name="표준 6 30" xfId="34086" xr:uid="{00000000-0005-0000-0000-0000B1940000}"/>
    <cellStyle name="표준 6 31" xfId="34087" xr:uid="{00000000-0005-0000-0000-0000B2940000}"/>
    <cellStyle name="표준 6 32" xfId="34088" xr:uid="{00000000-0005-0000-0000-0000B3940000}"/>
    <cellStyle name="표준 6 33" xfId="34089" xr:uid="{00000000-0005-0000-0000-0000B4940000}"/>
    <cellStyle name="표준 6 34" xfId="34090" xr:uid="{00000000-0005-0000-0000-0000B5940000}"/>
    <cellStyle name="표준 6 35" xfId="34091" xr:uid="{00000000-0005-0000-0000-0000B6940000}"/>
    <cellStyle name="표준 6 36" xfId="34092" xr:uid="{00000000-0005-0000-0000-0000B7940000}"/>
    <cellStyle name="표준 6 37" xfId="34093" xr:uid="{00000000-0005-0000-0000-0000B8940000}"/>
    <cellStyle name="표준 6 38" xfId="34094" xr:uid="{00000000-0005-0000-0000-0000B9940000}"/>
    <cellStyle name="표준 6 39" xfId="34095" xr:uid="{00000000-0005-0000-0000-0000BA940000}"/>
    <cellStyle name="표준 6 4" xfId="34096" xr:uid="{00000000-0005-0000-0000-0000BB940000}"/>
    <cellStyle name="표준 6 40" xfId="34097" xr:uid="{00000000-0005-0000-0000-0000BC940000}"/>
    <cellStyle name="표준 6 41" xfId="34098" xr:uid="{00000000-0005-0000-0000-0000BD940000}"/>
    <cellStyle name="표준 6 42" xfId="34099" xr:uid="{00000000-0005-0000-0000-0000BE940000}"/>
    <cellStyle name="표준 6 43" xfId="34100" xr:uid="{00000000-0005-0000-0000-0000BF940000}"/>
    <cellStyle name="표준 6 44" xfId="34101" xr:uid="{00000000-0005-0000-0000-0000C0940000}"/>
    <cellStyle name="표준 6 45" xfId="34102" xr:uid="{00000000-0005-0000-0000-0000C1940000}"/>
    <cellStyle name="표준 6 46" xfId="34103" xr:uid="{00000000-0005-0000-0000-0000C2940000}"/>
    <cellStyle name="표준 6 47" xfId="34104" xr:uid="{00000000-0005-0000-0000-0000C3940000}"/>
    <cellStyle name="표준 6 48" xfId="34105" xr:uid="{00000000-0005-0000-0000-0000C4940000}"/>
    <cellStyle name="표준 6 49" xfId="34106" xr:uid="{00000000-0005-0000-0000-0000C5940000}"/>
    <cellStyle name="표준 6 5" xfId="34107" xr:uid="{00000000-0005-0000-0000-0000C6940000}"/>
    <cellStyle name="표준 6 50" xfId="34108" xr:uid="{00000000-0005-0000-0000-0000C7940000}"/>
    <cellStyle name="표준 6 51" xfId="34109" xr:uid="{00000000-0005-0000-0000-0000C8940000}"/>
    <cellStyle name="표준 6 52" xfId="34110" xr:uid="{00000000-0005-0000-0000-0000C9940000}"/>
    <cellStyle name="표준 6 53" xfId="34111" xr:uid="{00000000-0005-0000-0000-0000CA940000}"/>
    <cellStyle name="표준 6 54" xfId="34112" xr:uid="{00000000-0005-0000-0000-0000CB940000}"/>
    <cellStyle name="표준 6 55" xfId="34113" xr:uid="{00000000-0005-0000-0000-0000CC940000}"/>
    <cellStyle name="표준 6 56" xfId="34114" xr:uid="{00000000-0005-0000-0000-0000CD940000}"/>
    <cellStyle name="표준 6 57" xfId="34115" xr:uid="{00000000-0005-0000-0000-0000CE940000}"/>
    <cellStyle name="표준 6 58" xfId="34116" xr:uid="{00000000-0005-0000-0000-0000CF940000}"/>
    <cellStyle name="표준 6 59" xfId="34117" xr:uid="{00000000-0005-0000-0000-0000D0940000}"/>
    <cellStyle name="표준 6 6" xfId="34118" xr:uid="{00000000-0005-0000-0000-0000D1940000}"/>
    <cellStyle name="표준 6 60" xfId="34119" xr:uid="{00000000-0005-0000-0000-0000D2940000}"/>
    <cellStyle name="표준 6 61" xfId="34120" xr:uid="{00000000-0005-0000-0000-0000D3940000}"/>
    <cellStyle name="표준 6 62" xfId="34121" xr:uid="{00000000-0005-0000-0000-0000D4940000}"/>
    <cellStyle name="표준 6 63" xfId="34122" xr:uid="{00000000-0005-0000-0000-0000D5940000}"/>
    <cellStyle name="표준 6 64" xfId="34123" xr:uid="{00000000-0005-0000-0000-0000D6940000}"/>
    <cellStyle name="표준 6 65" xfId="34124" xr:uid="{00000000-0005-0000-0000-0000D7940000}"/>
    <cellStyle name="표준 6 66" xfId="34125" xr:uid="{00000000-0005-0000-0000-0000D8940000}"/>
    <cellStyle name="표준 6 67" xfId="34126" xr:uid="{00000000-0005-0000-0000-0000D9940000}"/>
    <cellStyle name="표준 6 68" xfId="34127" xr:uid="{00000000-0005-0000-0000-0000DA940000}"/>
    <cellStyle name="표준 6 69" xfId="34128" xr:uid="{00000000-0005-0000-0000-0000DB940000}"/>
    <cellStyle name="표준 6 7" xfId="34129" xr:uid="{00000000-0005-0000-0000-0000DC940000}"/>
    <cellStyle name="표준 6 70" xfId="34130" xr:uid="{00000000-0005-0000-0000-0000DD940000}"/>
    <cellStyle name="표준 6 71" xfId="34131" xr:uid="{00000000-0005-0000-0000-0000DE940000}"/>
    <cellStyle name="표준 6 72" xfId="34132" xr:uid="{00000000-0005-0000-0000-0000DF940000}"/>
    <cellStyle name="표준 6 73" xfId="34133" xr:uid="{00000000-0005-0000-0000-0000E0940000}"/>
    <cellStyle name="표준 6 74" xfId="34134" xr:uid="{00000000-0005-0000-0000-0000E1940000}"/>
    <cellStyle name="표준 6 75" xfId="34135" xr:uid="{00000000-0005-0000-0000-0000E2940000}"/>
    <cellStyle name="표준 6 76" xfId="34136" xr:uid="{00000000-0005-0000-0000-0000E3940000}"/>
    <cellStyle name="표준 6 77" xfId="34137" xr:uid="{00000000-0005-0000-0000-0000E4940000}"/>
    <cellStyle name="표준 6 78" xfId="34138" xr:uid="{00000000-0005-0000-0000-0000E5940000}"/>
    <cellStyle name="표준 6 79" xfId="34139" xr:uid="{00000000-0005-0000-0000-0000E6940000}"/>
    <cellStyle name="표준 6 8" xfId="34140" xr:uid="{00000000-0005-0000-0000-0000E7940000}"/>
    <cellStyle name="표준 6 80" xfId="34141" xr:uid="{00000000-0005-0000-0000-0000E8940000}"/>
    <cellStyle name="표준 6 81" xfId="34142" xr:uid="{00000000-0005-0000-0000-0000E9940000}"/>
    <cellStyle name="표준 6 82" xfId="34143" xr:uid="{00000000-0005-0000-0000-0000EA940000}"/>
    <cellStyle name="표준 6 83" xfId="34144" xr:uid="{00000000-0005-0000-0000-0000EB940000}"/>
    <cellStyle name="표준 6 84" xfId="34145" xr:uid="{00000000-0005-0000-0000-0000EC940000}"/>
    <cellStyle name="표준 6 85" xfId="34146" xr:uid="{00000000-0005-0000-0000-0000ED940000}"/>
    <cellStyle name="표준 6 86" xfId="34147" xr:uid="{00000000-0005-0000-0000-0000EE940000}"/>
    <cellStyle name="표준 6 87" xfId="34148" xr:uid="{00000000-0005-0000-0000-0000EF940000}"/>
    <cellStyle name="표준 6 88" xfId="34149" xr:uid="{00000000-0005-0000-0000-0000F0940000}"/>
    <cellStyle name="표준 6 89" xfId="34150" xr:uid="{00000000-0005-0000-0000-0000F1940000}"/>
    <cellStyle name="표준 6 9" xfId="34151" xr:uid="{00000000-0005-0000-0000-0000F2940000}"/>
    <cellStyle name="표준 6 90" xfId="34152" xr:uid="{00000000-0005-0000-0000-0000F3940000}"/>
    <cellStyle name="표준 6 91" xfId="34153" xr:uid="{00000000-0005-0000-0000-0000F4940000}"/>
    <cellStyle name="표준 6 92" xfId="34154" xr:uid="{00000000-0005-0000-0000-0000F5940000}"/>
    <cellStyle name="표준 6 93" xfId="34155" xr:uid="{00000000-0005-0000-0000-0000F6940000}"/>
    <cellStyle name="표준 6 94" xfId="34156" xr:uid="{00000000-0005-0000-0000-0000F7940000}"/>
    <cellStyle name="표준 6 95" xfId="34157" xr:uid="{00000000-0005-0000-0000-0000F8940000}"/>
    <cellStyle name="표준 6 96" xfId="34158" xr:uid="{00000000-0005-0000-0000-0000F9940000}"/>
    <cellStyle name="표준 6 97" xfId="34159" xr:uid="{00000000-0005-0000-0000-0000FA940000}"/>
    <cellStyle name="표준 6 98" xfId="34160" xr:uid="{00000000-0005-0000-0000-0000FB940000}"/>
    <cellStyle name="표준 6 99" xfId="34161" xr:uid="{00000000-0005-0000-0000-0000FC940000}"/>
    <cellStyle name="표준 60" xfId="34162" xr:uid="{00000000-0005-0000-0000-0000FD940000}"/>
    <cellStyle name="표준 60 2" xfId="36705" xr:uid="{00000000-0005-0000-0000-0000FE940000}"/>
    <cellStyle name="표준 61" xfId="34163" xr:uid="{00000000-0005-0000-0000-0000FF940000}"/>
    <cellStyle name="표준 61 2" xfId="36706" xr:uid="{00000000-0005-0000-0000-000000950000}"/>
    <cellStyle name="표준 62" xfId="34164" xr:uid="{00000000-0005-0000-0000-000001950000}"/>
    <cellStyle name="표준 62 2" xfId="36707" xr:uid="{00000000-0005-0000-0000-000002950000}"/>
    <cellStyle name="표준 63" xfId="34165" xr:uid="{00000000-0005-0000-0000-000003950000}"/>
    <cellStyle name="표준 63 2" xfId="36709" xr:uid="{00000000-0005-0000-0000-000004950000}"/>
    <cellStyle name="표준 64" xfId="34166" xr:uid="{00000000-0005-0000-0000-000005950000}"/>
    <cellStyle name="표준 64 2" xfId="36711" xr:uid="{00000000-0005-0000-0000-000006950000}"/>
    <cellStyle name="표준 65" xfId="34167" xr:uid="{00000000-0005-0000-0000-000007950000}"/>
    <cellStyle name="표준 65 2" xfId="36712" xr:uid="{00000000-0005-0000-0000-000008950000}"/>
    <cellStyle name="표준 66" xfId="34168" xr:uid="{00000000-0005-0000-0000-000009950000}"/>
    <cellStyle name="표준 66 2" xfId="36713" xr:uid="{00000000-0005-0000-0000-00000A950000}"/>
    <cellStyle name="표준 67" xfId="34169" xr:uid="{00000000-0005-0000-0000-00000B950000}"/>
    <cellStyle name="표준 67 2" xfId="36714" xr:uid="{00000000-0005-0000-0000-00000C950000}"/>
    <cellStyle name="표준 68" xfId="34170" xr:uid="{00000000-0005-0000-0000-00000D950000}"/>
    <cellStyle name="표준 68 2" xfId="36715" xr:uid="{00000000-0005-0000-0000-00000E950000}"/>
    <cellStyle name="표준 69" xfId="34171" xr:uid="{00000000-0005-0000-0000-00000F950000}"/>
    <cellStyle name="표준 69 2" xfId="36716" xr:uid="{00000000-0005-0000-0000-000010950000}"/>
    <cellStyle name="표준 7" xfId="34172" xr:uid="{00000000-0005-0000-0000-000011950000}"/>
    <cellStyle name="標準 7" xfId="34173" xr:uid="{00000000-0005-0000-0000-000012950000}"/>
    <cellStyle name="표준 7 10" xfId="34174" xr:uid="{00000000-0005-0000-0000-000013950000}"/>
    <cellStyle name="표준 7 10 2" xfId="36718" xr:uid="{00000000-0005-0000-0000-000014950000}"/>
    <cellStyle name="표준 7 100" xfId="34175" xr:uid="{00000000-0005-0000-0000-000015950000}"/>
    <cellStyle name="표준 7 101" xfId="34176" xr:uid="{00000000-0005-0000-0000-000016950000}"/>
    <cellStyle name="표준 7 102" xfId="34177" xr:uid="{00000000-0005-0000-0000-000017950000}"/>
    <cellStyle name="표준 7 103" xfId="34178" xr:uid="{00000000-0005-0000-0000-000018950000}"/>
    <cellStyle name="표준 7 104" xfId="34179" xr:uid="{00000000-0005-0000-0000-000019950000}"/>
    <cellStyle name="표준 7 105" xfId="34180" xr:uid="{00000000-0005-0000-0000-00001A950000}"/>
    <cellStyle name="표준 7 106" xfId="34181" xr:uid="{00000000-0005-0000-0000-00001B950000}"/>
    <cellStyle name="표준 7 107" xfId="34182" xr:uid="{00000000-0005-0000-0000-00001C950000}"/>
    <cellStyle name="표준 7 108" xfId="34183" xr:uid="{00000000-0005-0000-0000-00001D950000}"/>
    <cellStyle name="표준 7 109" xfId="34184" xr:uid="{00000000-0005-0000-0000-00001E950000}"/>
    <cellStyle name="표준 7 11" xfId="34185" xr:uid="{00000000-0005-0000-0000-00001F950000}"/>
    <cellStyle name="표준 7 11 2" xfId="36719" xr:uid="{00000000-0005-0000-0000-000020950000}"/>
    <cellStyle name="표준 7 110" xfId="34186" xr:uid="{00000000-0005-0000-0000-000021950000}"/>
    <cellStyle name="표준 7 111" xfId="34187" xr:uid="{00000000-0005-0000-0000-000022950000}"/>
    <cellStyle name="표준 7 112" xfId="34188" xr:uid="{00000000-0005-0000-0000-000023950000}"/>
    <cellStyle name="표준 7 113" xfId="34189" xr:uid="{00000000-0005-0000-0000-000024950000}"/>
    <cellStyle name="표준 7 114" xfId="34190" xr:uid="{00000000-0005-0000-0000-000025950000}"/>
    <cellStyle name="표준 7 115" xfId="34191" xr:uid="{00000000-0005-0000-0000-000026950000}"/>
    <cellStyle name="표준 7 116" xfId="34192" xr:uid="{00000000-0005-0000-0000-000027950000}"/>
    <cellStyle name="표준 7 117" xfId="34193" xr:uid="{00000000-0005-0000-0000-000028950000}"/>
    <cellStyle name="표준 7 118" xfId="34194" xr:uid="{00000000-0005-0000-0000-000029950000}"/>
    <cellStyle name="표준 7 119" xfId="34195" xr:uid="{00000000-0005-0000-0000-00002A950000}"/>
    <cellStyle name="표준 7 12" xfId="34196" xr:uid="{00000000-0005-0000-0000-00002B950000}"/>
    <cellStyle name="표준 7 12 2" xfId="36720" xr:uid="{00000000-0005-0000-0000-00002C950000}"/>
    <cellStyle name="표준 7 120" xfId="34197" xr:uid="{00000000-0005-0000-0000-00002D950000}"/>
    <cellStyle name="표준 7 121" xfId="34198" xr:uid="{00000000-0005-0000-0000-00002E950000}"/>
    <cellStyle name="표준 7 122" xfId="34199" xr:uid="{00000000-0005-0000-0000-00002F950000}"/>
    <cellStyle name="표준 7 123" xfId="34200" xr:uid="{00000000-0005-0000-0000-000030950000}"/>
    <cellStyle name="표준 7 124" xfId="34201" xr:uid="{00000000-0005-0000-0000-000031950000}"/>
    <cellStyle name="표준 7 125" xfId="34202" xr:uid="{00000000-0005-0000-0000-000032950000}"/>
    <cellStyle name="표준 7 126" xfId="34203" xr:uid="{00000000-0005-0000-0000-000033950000}"/>
    <cellStyle name="표준 7 127" xfId="34204" xr:uid="{00000000-0005-0000-0000-000034950000}"/>
    <cellStyle name="표준 7 128" xfId="34205" xr:uid="{00000000-0005-0000-0000-000035950000}"/>
    <cellStyle name="표준 7 129" xfId="34206" xr:uid="{00000000-0005-0000-0000-000036950000}"/>
    <cellStyle name="표준 7 13" xfId="34207" xr:uid="{00000000-0005-0000-0000-000037950000}"/>
    <cellStyle name="표준 7 13 2" xfId="36721" xr:uid="{00000000-0005-0000-0000-000038950000}"/>
    <cellStyle name="표준 7 130" xfId="34208" xr:uid="{00000000-0005-0000-0000-000039950000}"/>
    <cellStyle name="표준 7 131" xfId="34209" xr:uid="{00000000-0005-0000-0000-00003A950000}"/>
    <cellStyle name="표준 7 132" xfId="34210" xr:uid="{00000000-0005-0000-0000-00003B950000}"/>
    <cellStyle name="표준 7 133" xfId="34211" xr:uid="{00000000-0005-0000-0000-00003C950000}"/>
    <cellStyle name="표준 7 134" xfId="34212" xr:uid="{00000000-0005-0000-0000-00003D950000}"/>
    <cellStyle name="표준 7 135" xfId="34213" xr:uid="{00000000-0005-0000-0000-00003E950000}"/>
    <cellStyle name="표준 7 136" xfId="34214" xr:uid="{00000000-0005-0000-0000-00003F950000}"/>
    <cellStyle name="표준 7 137" xfId="34215" xr:uid="{00000000-0005-0000-0000-000040950000}"/>
    <cellStyle name="표준 7 138" xfId="34216" xr:uid="{00000000-0005-0000-0000-000041950000}"/>
    <cellStyle name="표준 7 139" xfId="34217" xr:uid="{00000000-0005-0000-0000-000042950000}"/>
    <cellStyle name="표준 7 14" xfId="34218" xr:uid="{00000000-0005-0000-0000-000043950000}"/>
    <cellStyle name="표준 7 14 2" xfId="36722" xr:uid="{00000000-0005-0000-0000-000044950000}"/>
    <cellStyle name="표준 7 140" xfId="34219" xr:uid="{00000000-0005-0000-0000-000045950000}"/>
    <cellStyle name="표준 7 141" xfId="34220" xr:uid="{00000000-0005-0000-0000-000046950000}"/>
    <cellStyle name="표준 7 142" xfId="34221" xr:uid="{00000000-0005-0000-0000-000047950000}"/>
    <cellStyle name="표준 7 143" xfId="34222" xr:uid="{00000000-0005-0000-0000-000048950000}"/>
    <cellStyle name="표준 7 144" xfId="34223" xr:uid="{00000000-0005-0000-0000-000049950000}"/>
    <cellStyle name="표준 7 145" xfId="34224" xr:uid="{00000000-0005-0000-0000-00004A950000}"/>
    <cellStyle name="표준 7 146" xfId="34225" xr:uid="{00000000-0005-0000-0000-00004B950000}"/>
    <cellStyle name="표준 7 147" xfId="34226" xr:uid="{00000000-0005-0000-0000-00004C950000}"/>
    <cellStyle name="표준 7 148" xfId="34227" xr:uid="{00000000-0005-0000-0000-00004D950000}"/>
    <cellStyle name="표준 7 149" xfId="34228" xr:uid="{00000000-0005-0000-0000-00004E950000}"/>
    <cellStyle name="표준 7 15" xfId="34229" xr:uid="{00000000-0005-0000-0000-00004F950000}"/>
    <cellStyle name="표준 7 15 2" xfId="36723" xr:uid="{00000000-0005-0000-0000-000050950000}"/>
    <cellStyle name="표준 7 150" xfId="34230" xr:uid="{00000000-0005-0000-0000-000051950000}"/>
    <cellStyle name="표준 7 151" xfId="34231" xr:uid="{00000000-0005-0000-0000-000052950000}"/>
    <cellStyle name="표준 7 152" xfId="34232" xr:uid="{00000000-0005-0000-0000-000053950000}"/>
    <cellStyle name="표준 7 153" xfId="34233" xr:uid="{00000000-0005-0000-0000-000054950000}"/>
    <cellStyle name="표준 7 154" xfId="34234" xr:uid="{00000000-0005-0000-0000-000055950000}"/>
    <cellStyle name="표준 7 155" xfId="34235" xr:uid="{00000000-0005-0000-0000-000056950000}"/>
    <cellStyle name="표준 7 156" xfId="34236" xr:uid="{00000000-0005-0000-0000-000057950000}"/>
    <cellStyle name="표준 7 157" xfId="34237" xr:uid="{00000000-0005-0000-0000-000058950000}"/>
    <cellStyle name="표준 7 158" xfId="34238" xr:uid="{00000000-0005-0000-0000-000059950000}"/>
    <cellStyle name="표준 7 159" xfId="34239" xr:uid="{00000000-0005-0000-0000-00005A950000}"/>
    <cellStyle name="표준 7 16" xfId="34240" xr:uid="{00000000-0005-0000-0000-00005B950000}"/>
    <cellStyle name="표준 7 16 2" xfId="34241" xr:uid="{00000000-0005-0000-0000-00005C950000}"/>
    <cellStyle name="표준 7 16 3" xfId="36724" xr:uid="{00000000-0005-0000-0000-00005D950000}"/>
    <cellStyle name="표준 7 160" xfId="34242" xr:uid="{00000000-0005-0000-0000-00005E950000}"/>
    <cellStyle name="표준 7 161" xfId="34243" xr:uid="{00000000-0005-0000-0000-00005F950000}"/>
    <cellStyle name="표준 7 162" xfId="34244" xr:uid="{00000000-0005-0000-0000-000060950000}"/>
    <cellStyle name="표준 7 163" xfId="34245" xr:uid="{00000000-0005-0000-0000-000061950000}"/>
    <cellStyle name="표준 7 164" xfId="34246" xr:uid="{00000000-0005-0000-0000-000062950000}"/>
    <cellStyle name="표준 7 165" xfId="34247" xr:uid="{00000000-0005-0000-0000-000063950000}"/>
    <cellStyle name="표준 7 166" xfId="34248" xr:uid="{00000000-0005-0000-0000-000064950000}"/>
    <cellStyle name="표준 7 167" xfId="34249" xr:uid="{00000000-0005-0000-0000-000065950000}"/>
    <cellStyle name="표준 7 168" xfId="34250" xr:uid="{00000000-0005-0000-0000-000066950000}"/>
    <cellStyle name="표준 7 169" xfId="34251" xr:uid="{00000000-0005-0000-0000-000067950000}"/>
    <cellStyle name="표준 7 17" xfId="34252" xr:uid="{00000000-0005-0000-0000-000068950000}"/>
    <cellStyle name="표준 7 17 2" xfId="34253" xr:uid="{00000000-0005-0000-0000-000069950000}"/>
    <cellStyle name="표준 7 17 3" xfId="36725" xr:uid="{00000000-0005-0000-0000-00006A950000}"/>
    <cellStyle name="표준 7 170" xfId="34254" xr:uid="{00000000-0005-0000-0000-00006B950000}"/>
    <cellStyle name="표준 7 171" xfId="34255" xr:uid="{00000000-0005-0000-0000-00006C950000}"/>
    <cellStyle name="표준 7 172" xfId="34256" xr:uid="{00000000-0005-0000-0000-00006D950000}"/>
    <cellStyle name="표준 7 173" xfId="34257" xr:uid="{00000000-0005-0000-0000-00006E950000}"/>
    <cellStyle name="표준 7 174" xfId="34258" xr:uid="{00000000-0005-0000-0000-00006F950000}"/>
    <cellStyle name="표준 7 175" xfId="34259" xr:uid="{00000000-0005-0000-0000-000070950000}"/>
    <cellStyle name="표준 7 176" xfId="34260" xr:uid="{00000000-0005-0000-0000-000071950000}"/>
    <cellStyle name="표준 7 177" xfId="34261" xr:uid="{00000000-0005-0000-0000-000072950000}"/>
    <cellStyle name="표준 7 178" xfId="34262" xr:uid="{00000000-0005-0000-0000-000073950000}"/>
    <cellStyle name="표준 7 179" xfId="34263" xr:uid="{00000000-0005-0000-0000-000074950000}"/>
    <cellStyle name="표준 7 18" xfId="34264" xr:uid="{00000000-0005-0000-0000-000075950000}"/>
    <cellStyle name="표준 7 18 2" xfId="34265" xr:uid="{00000000-0005-0000-0000-000076950000}"/>
    <cellStyle name="표준 7 18 3" xfId="36726" xr:uid="{00000000-0005-0000-0000-000077950000}"/>
    <cellStyle name="표준 7 180" xfId="34266" xr:uid="{00000000-0005-0000-0000-000078950000}"/>
    <cellStyle name="표준 7 181" xfId="34267" xr:uid="{00000000-0005-0000-0000-000079950000}"/>
    <cellStyle name="표준 7 182" xfId="34268" xr:uid="{00000000-0005-0000-0000-00007A950000}"/>
    <cellStyle name="표준 7 183" xfId="34269" xr:uid="{00000000-0005-0000-0000-00007B950000}"/>
    <cellStyle name="표준 7 184" xfId="34270" xr:uid="{00000000-0005-0000-0000-00007C950000}"/>
    <cellStyle name="표준 7 185" xfId="34271" xr:uid="{00000000-0005-0000-0000-00007D950000}"/>
    <cellStyle name="표준 7 186" xfId="34272" xr:uid="{00000000-0005-0000-0000-00007E950000}"/>
    <cellStyle name="표준 7 187" xfId="34273" xr:uid="{00000000-0005-0000-0000-00007F950000}"/>
    <cellStyle name="표준 7 188" xfId="34274" xr:uid="{00000000-0005-0000-0000-000080950000}"/>
    <cellStyle name="표준 7 189" xfId="34275" xr:uid="{00000000-0005-0000-0000-000081950000}"/>
    <cellStyle name="표준 7 19" xfId="34276" xr:uid="{00000000-0005-0000-0000-000082950000}"/>
    <cellStyle name="표준 7 19 2" xfId="34277" xr:uid="{00000000-0005-0000-0000-000083950000}"/>
    <cellStyle name="표준 7 190" xfId="34278" xr:uid="{00000000-0005-0000-0000-000084950000}"/>
    <cellStyle name="표준 7 191" xfId="34279" xr:uid="{00000000-0005-0000-0000-000085950000}"/>
    <cellStyle name="표준 7 192" xfId="34280" xr:uid="{00000000-0005-0000-0000-000086950000}"/>
    <cellStyle name="표준 7 193" xfId="34281" xr:uid="{00000000-0005-0000-0000-000087950000}"/>
    <cellStyle name="표준 7 194" xfId="34282" xr:uid="{00000000-0005-0000-0000-000088950000}"/>
    <cellStyle name="표준 7 195" xfId="34283" xr:uid="{00000000-0005-0000-0000-000089950000}"/>
    <cellStyle name="표준 7 196" xfId="34284" xr:uid="{00000000-0005-0000-0000-00008A950000}"/>
    <cellStyle name="표준 7 197" xfId="34285" xr:uid="{00000000-0005-0000-0000-00008B950000}"/>
    <cellStyle name="표준 7 198" xfId="34286" xr:uid="{00000000-0005-0000-0000-00008C950000}"/>
    <cellStyle name="표준 7 199" xfId="34287" xr:uid="{00000000-0005-0000-0000-00008D950000}"/>
    <cellStyle name="표준 7 2" xfId="34288" xr:uid="{00000000-0005-0000-0000-00008E950000}"/>
    <cellStyle name="표준 7 2 2" xfId="36728" xr:uid="{00000000-0005-0000-0000-00008F950000}"/>
    <cellStyle name="표준 7 2 2 2" xfId="36729" xr:uid="{00000000-0005-0000-0000-000090950000}"/>
    <cellStyle name="표준 7 2 3" xfId="36730" xr:uid="{00000000-0005-0000-0000-000091950000}"/>
    <cellStyle name="표준 7 2 4" xfId="36727" xr:uid="{00000000-0005-0000-0000-000092950000}"/>
    <cellStyle name="표준 7 20" xfId="34289" xr:uid="{00000000-0005-0000-0000-000093950000}"/>
    <cellStyle name="표준 7 200" xfId="34290" xr:uid="{00000000-0005-0000-0000-000094950000}"/>
    <cellStyle name="표준 7 201" xfId="34291" xr:uid="{00000000-0005-0000-0000-000095950000}"/>
    <cellStyle name="표준 7 202" xfId="36717" xr:uid="{00000000-0005-0000-0000-000096950000}"/>
    <cellStyle name="표준 7 203" xfId="37544" xr:uid="{00000000-0005-0000-0000-000097950000}"/>
    <cellStyle name="표준 7 204" xfId="36764" xr:uid="{00000000-0005-0000-0000-000098950000}"/>
    <cellStyle name="표준 7 205" xfId="37557" xr:uid="{00000000-0005-0000-0000-000099950000}"/>
    <cellStyle name="표준 7 206" xfId="37571" xr:uid="{00000000-0005-0000-0000-00009A950000}"/>
    <cellStyle name="표준 7 207" xfId="37585" xr:uid="{00000000-0005-0000-0000-00009B950000}"/>
    <cellStyle name="표준 7 208" xfId="37599" xr:uid="{00000000-0005-0000-0000-00009C950000}"/>
    <cellStyle name="표준 7 209" xfId="37613" xr:uid="{00000000-0005-0000-0000-00009D950000}"/>
    <cellStyle name="표준 7 21" xfId="34292" xr:uid="{00000000-0005-0000-0000-00009E950000}"/>
    <cellStyle name="표준 7 210" xfId="37627" xr:uid="{00000000-0005-0000-0000-00009F950000}"/>
    <cellStyle name="표준 7 211" xfId="37641" xr:uid="{00000000-0005-0000-0000-0000A0950000}"/>
    <cellStyle name="표준 7 212" xfId="37655" xr:uid="{00000000-0005-0000-0000-0000A1950000}"/>
    <cellStyle name="표준 7 213" xfId="37664" xr:uid="{00000000-0005-0000-0000-0000A2950000}"/>
    <cellStyle name="표준 7 214" xfId="37672" xr:uid="{00000000-0005-0000-0000-0000A3950000}"/>
    <cellStyle name="표준 7 215" xfId="38545" xr:uid="{00000000-0005-0000-0000-0000A4950000}"/>
    <cellStyle name="표준 7 216" xfId="38570" xr:uid="{00000000-0005-0000-0000-0000A5950000}"/>
    <cellStyle name="표준 7 217" xfId="38552" xr:uid="{00000000-0005-0000-0000-0000A6950000}"/>
    <cellStyle name="표준 7 218" xfId="38728" xr:uid="{00000000-0005-0000-0000-0000A7950000}"/>
    <cellStyle name="표준 7 219" xfId="38737" xr:uid="{00000000-0005-0000-0000-0000A8950000}"/>
    <cellStyle name="표준 7 22" xfId="34293" xr:uid="{00000000-0005-0000-0000-0000A9950000}"/>
    <cellStyle name="표준 7 220" xfId="38735" xr:uid="{00000000-0005-0000-0000-0000AA950000}"/>
    <cellStyle name="표준 7 221" xfId="38744" xr:uid="{00000000-0005-0000-0000-0000AB950000}"/>
    <cellStyle name="표준 7 222" xfId="39165" xr:uid="{A08BE23E-95BA-4379-A380-7E49578D081B}"/>
    <cellStyle name="표준 7 223" xfId="39232" xr:uid="{F0CBFF73-F917-46F9-9935-D3BA5F4FA6A6}"/>
    <cellStyle name="표준 7 224" xfId="39279" xr:uid="{D37E10E0-AADA-448B-A953-50A1BE688D66}"/>
    <cellStyle name="표준 7 225" xfId="39326" xr:uid="{5A898205-437E-4D20-A50F-897836A2ED57}"/>
    <cellStyle name="표준 7 226" xfId="39372" xr:uid="{357C4D44-7348-49B9-9957-2F3A220F5061}"/>
    <cellStyle name="표준 7 227" xfId="39418" xr:uid="{C42B234A-910D-4338-87DC-D8A52F5B160D}"/>
    <cellStyle name="표준 7 228" xfId="39452" xr:uid="{15918A3F-B429-4331-8A7F-AA2618DF5408}"/>
    <cellStyle name="표준 7 229" xfId="39486" xr:uid="{26FD3659-502F-4E7E-9204-23514FD38994}"/>
    <cellStyle name="표준 7 23" xfId="34294" xr:uid="{00000000-0005-0000-0000-0000AC950000}"/>
    <cellStyle name="표준 7 230" xfId="39519" xr:uid="{9C998E30-4512-4DA4-8DE0-C691F9176DA0}"/>
    <cellStyle name="표준 7 231" xfId="39552" xr:uid="{E30AE738-F1DD-4855-959E-9EC257F469B7}"/>
    <cellStyle name="표준 7 232" xfId="39580" xr:uid="{38A2AB70-02CB-4FD3-B497-C80126C93975}"/>
    <cellStyle name="표준 7 233" xfId="39605" xr:uid="{7CCF9865-6D40-47F2-AE71-651753DA3219}"/>
    <cellStyle name="표준 7 234" xfId="39630" xr:uid="{D7AF10A3-4D0A-4E88-8127-21388E54BF65}"/>
    <cellStyle name="표준 7 235" xfId="39644" xr:uid="{D1388E13-589B-42FB-854B-69E83CF609F8}"/>
    <cellStyle name="표준 7 236" xfId="39658" xr:uid="{B5512890-E78E-4742-B08E-09D5DC9B5C51}"/>
    <cellStyle name="표준 7 237" xfId="39672" xr:uid="{09512081-62CA-457E-9274-45D7A0571E92}"/>
    <cellStyle name="표준 7 238" xfId="39685" xr:uid="{4E6E8F82-7B9E-4DE8-A6DE-81022A94ED50}"/>
    <cellStyle name="표준 7 239" xfId="39694" xr:uid="{F28A13E1-46CB-4144-8A0C-83E44842BA50}"/>
    <cellStyle name="표준 7 24" xfId="34295" xr:uid="{00000000-0005-0000-0000-0000AD950000}"/>
    <cellStyle name="표준 7 240" xfId="39703" xr:uid="{1BC6AFFB-4F55-4ADA-A592-9101354D8AC6}"/>
    <cellStyle name="표준 7 241" xfId="39706" xr:uid="{2AC87479-F2F3-4169-BAA1-00E03D8E157A}"/>
    <cellStyle name="표준 7 242" xfId="39913" xr:uid="{89300AAE-27FE-4EA7-8B6C-98681138CCD8}"/>
    <cellStyle name="표준 7 243" xfId="39929" xr:uid="{6C141E95-B215-4B64-99BE-A4EEA66D6D26}"/>
    <cellStyle name="표준 7 244" xfId="39938" xr:uid="{81CA1FC0-09E1-47BD-AC69-D1E21F1F6CF5}"/>
    <cellStyle name="표준 7 245" xfId="39947" xr:uid="{7CA7B1A1-415B-413A-A519-A3B7BA830390}"/>
    <cellStyle name="표준 7 246" xfId="39950" xr:uid="{C44CA1A2-DA36-4BBD-AC41-1EAAE2847E1B}"/>
    <cellStyle name="표준 7 25" xfId="34296" xr:uid="{00000000-0005-0000-0000-0000AE950000}"/>
    <cellStyle name="표준 7 26" xfId="34297" xr:uid="{00000000-0005-0000-0000-0000AF950000}"/>
    <cellStyle name="표준 7 27" xfId="34298" xr:uid="{00000000-0005-0000-0000-0000B0950000}"/>
    <cellStyle name="표준 7 28" xfId="34299" xr:uid="{00000000-0005-0000-0000-0000B1950000}"/>
    <cellStyle name="표준 7 29" xfId="34300" xr:uid="{00000000-0005-0000-0000-0000B2950000}"/>
    <cellStyle name="표준 7 3" xfId="34301" xr:uid="{00000000-0005-0000-0000-0000B3950000}"/>
    <cellStyle name="표준 7 3 2" xfId="36731" xr:uid="{00000000-0005-0000-0000-0000B4950000}"/>
    <cellStyle name="표준 7 30" xfId="34302" xr:uid="{00000000-0005-0000-0000-0000B5950000}"/>
    <cellStyle name="표준 7 31" xfId="34303" xr:uid="{00000000-0005-0000-0000-0000B6950000}"/>
    <cellStyle name="표준 7 32" xfId="34304" xr:uid="{00000000-0005-0000-0000-0000B7950000}"/>
    <cellStyle name="표준 7 33" xfId="34305" xr:uid="{00000000-0005-0000-0000-0000B8950000}"/>
    <cellStyle name="표준 7 34" xfId="34306" xr:uid="{00000000-0005-0000-0000-0000B9950000}"/>
    <cellStyle name="표준 7 35" xfId="34307" xr:uid="{00000000-0005-0000-0000-0000BA950000}"/>
    <cellStyle name="표준 7 36" xfId="34308" xr:uid="{00000000-0005-0000-0000-0000BB950000}"/>
    <cellStyle name="표준 7 37" xfId="34309" xr:uid="{00000000-0005-0000-0000-0000BC950000}"/>
    <cellStyle name="표준 7 38" xfId="34310" xr:uid="{00000000-0005-0000-0000-0000BD950000}"/>
    <cellStyle name="표준 7 39" xfId="34311" xr:uid="{00000000-0005-0000-0000-0000BE950000}"/>
    <cellStyle name="표준 7 4" xfId="34312" xr:uid="{00000000-0005-0000-0000-0000BF950000}"/>
    <cellStyle name="표준 7 4 2" xfId="36732" xr:uid="{00000000-0005-0000-0000-0000C0950000}"/>
    <cellStyle name="표준 7 40" xfId="34313" xr:uid="{00000000-0005-0000-0000-0000C1950000}"/>
    <cellStyle name="표준 7 41" xfId="34314" xr:uid="{00000000-0005-0000-0000-0000C2950000}"/>
    <cellStyle name="표준 7 42" xfId="34315" xr:uid="{00000000-0005-0000-0000-0000C3950000}"/>
    <cellStyle name="표준 7 43" xfId="34316" xr:uid="{00000000-0005-0000-0000-0000C4950000}"/>
    <cellStyle name="표준 7 44" xfId="34317" xr:uid="{00000000-0005-0000-0000-0000C5950000}"/>
    <cellStyle name="표준 7 45" xfId="34318" xr:uid="{00000000-0005-0000-0000-0000C6950000}"/>
    <cellStyle name="표준 7 46" xfId="34319" xr:uid="{00000000-0005-0000-0000-0000C7950000}"/>
    <cellStyle name="표준 7 47" xfId="34320" xr:uid="{00000000-0005-0000-0000-0000C8950000}"/>
    <cellStyle name="표준 7 48" xfId="34321" xr:uid="{00000000-0005-0000-0000-0000C9950000}"/>
    <cellStyle name="표준 7 49" xfId="34322" xr:uid="{00000000-0005-0000-0000-0000CA950000}"/>
    <cellStyle name="표준 7 5" xfId="34323" xr:uid="{00000000-0005-0000-0000-0000CB950000}"/>
    <cellStyle name="표준 7 5 2" xfId="36733" xr:uid="{00000000-0005-0000-0000-0000CC950000}"/>
    <cellStyle name="표준 7 50" xfId="34324" xr:uid="{00000000-0005-0000-0000-0000CD950000}"/>
    <cellStyle name="표준 7 51" xfId="34325" xr:uid="{00000000-0005-0000-0000-0000CE950000}"/>
    <cellStyle name="표준 7 52" xfId="34326" xr:uid="{00000000-0005-0000-0000-0000CF950000}"/>
    <cellStyle name="표준 7 53" xfId="34327" xr:uid="{00000000-0005-0000-0000-0000D0950000}"/>
    <cellStyle name="표준 7 54" xfId="34328" xr:uid="{00000000-0005-0000-0000-0000D1950000}"/>
    <cellStyle name="표준 7 55" xfId="34329" xr:uid="{00000000-0005-0000-0000-0000D2950000}"/>
    <cellStyle name="표준 7 56" xfId="34330" xr:uid="{00000000-0005-0000-0000-0000D3950000}"/>
    <cellStyle name="표준 7 57" xfId="34331" xr:uid="{00000000-0005-0000-0000-0000D4950000}"/>
    <cellStyle name="표준 7 58" xfId="34332" xr:uid="{00000000-0005-0000-0000-0000D5950000}"/>
    <cellStyle name="표준 7 59" xfId="34333" xr:uid="{00000000-0005-0000-0000-0000D6950000}"/>
    <cellStyle name="표준 7 6" xfId="34334" xr:uid="{00000000-0005-0000-0000-0000D7950000}"/>
    <cellStyle name="표준 7 6 2" xfId="36734" xr:uid="{00000000-0005-0000-0000-0000D8950000}"/>
    <cellStyle name="표준 7 60" xfId="34335" xr:uid="{00000000-0005-0000-0000-0000D9950000}"/>
    <cellStyle name="표준 7 61" xfId="34336" xr:uid="{00000000-0005-0000-0000-0000DA950000}"/>
    <cellStyle name="표준 7 62" xfId="34337" xr:uid="{00000000-0005-0000-0000-0000DB950000}"/>
    <cellStyle name="표준 7 63" xfId="34338" xr:uid="{00000000-0005-0000-0000-0000DC950000}"/>
    <cellStyle name="표준 7 64" xfId="34339" xr:uid="{00000000-0005-0000-0000-0000DD950000}"/>
    <cellStyle name="표준 7 65" xfId="34340" xr:uid="{00000000-0005-0000-0000-0000DE950000}"/>
    <cellStyle name="표준 7 66" xfId="34341" xr:uid="{00000000-0005-0000-0000-0000DF950000}"/>
    <cellStyle name="표준 7 67" xfId="34342" xr:uid="{00000000-0005-0000-0000-0000E0950000}"/>
    <cellStyle name="표준 7 68" xfId="34343" xr:uid="{00000000-0005-0000-0000-0000E1950000}"/>
    <cellStyle name="표준 7 69" xfId="34344" xr:uid="{00000000-0005-0000-0000-0000E2950000}"/>
    <cellStyle name="표준 7 7" xfId="34345" xr:uid="{00000000-0005-0000-0000-0000E3950000}"/>
    <cellStyle name="표준 7 7 2" xfId="36735" xr:uid="{00000000-0005-0000-0000-0000E4950000}"/>
    <cellStyle name="표준 7 70" xfId="34346" xr:uid="{00000000-0005-0000-0000-0000E5950000}"/>
    <cellStyle name="표준 7 71" xfId="34347" xr:uid="{00000000-0005-0000-0000-0000E6950000}"/>
    <cellStyle name="표준 7 72" xfId="34348" xr:uid="{00000000-0005-0000-0000-0000E7950000}"/>
    <cellStyle name="표준 7 73" xfId="34349" xr:uid="{00000000-0005-0000-0000-0000E8950000}"/>
    <cellStyle name="표준 7 74" xfId="34350" xr:uid="{00000000-0005-0000-0000-0000E9950000}"/>
    <cellStyle name="표준 7 75" xfId="34351" xr:uid="{00000000-0005-0000-0000-0000EA950000}"/>
    <cellStyle name="표준 7 76" xfId="34352" xr:uid="{00000000-0005-0000-0000-0000EB950000}"/>
    <cellStyle name="표준 7 77" xfId="34353" xr:uid="{00000000-0005-0000-0000-0000EC950000}"/>
    <cellStyle name="표준 7 78" xfId="34354" xr:uid="{00000000-0005-0000-0000-0000ED950000}"/>
    <cellStyle name="표준 7 79" xfId="34355" xr:uid="{00000000-0005-0000-0000-0000EE950000}"/>
    <cellStyle name="표준 7 8" xfId="34356" xr:uid="{00000000-0005-0000-0000-0000EF950000}"/>
    <cellStyle name="표준 7 8 2" xfId="36736" xr:uid="{00000000-0005-0000-0000-0000F0950000}"/>
    <cellStyle name="표준 7 80" xfId="34357" xr:uid="{00000000-0005-0000-0000-0000F1950000}"/>
    <cellStyle name="표준 7 81" xfId="34358" xr:uid="{00000000-0005-0000-0000-0000F2950000}"/>
    <cellStyle name="표준 7 82" xfId="34359" xr:uid="{00000000-0005-0000-0000-0000F3950000}"/>
    <cellStyle name="표준 7 83" xfId="34360" xr:uid="{00000000-0005-0000-0000-0000F4950000}"/>
    <cellStyle name="표준 7 84" xfId="34361" xr:uid="{00000000-0005-0000-0000-0000F5950000}"/>
    <cellStyle name="표준 7 85" xfId="34362" xr:uid="{00000000-0005-0000-0000-0000F6950000}"/>
    <cellStyle name="표준 7 86" xfId="34363" xr:uid="{00000000-0005-0000-0000-0000F7950000}"/>
    <cellStyle name="표준 7 87" xfId="34364" xr:uid="{00000000-0005-0000-0000-0000F8950000}"/>
    <cellStyle name="표준 7 88" xfId="34365" xr:uid="{00000000-0005-0000-0000-0000F9950000}"/>
    <cellStyle name="표준 7 89" xfId="34366" xr:uid="{00000000-0005-0000-0000-0000FA950000}"/>
    <cellStyle name="표준 7 9" xfId="34367" xr:uid="{00000000-0005-0000-0000-0000FB950000}"/>
    <cellStyle name="표준 7 9 2" xfId="36737" xr:uid="{00000000-0005-0000-0000-0000FC950000}"/>
    <cellStyle name="표준 7 90" xfId="34368" xr:uid="{00000000-0005-0000-0000-0000FD950000}"/>
    <cellStyle name="표준 7 91" xfId="34369" xr:uid="{00000000-0005-0000-0000-0000FE950000}"/>
    <cellStyle name="표준 7 92" xfId="34370" xr:uid="{00000000-0005-0000-0000-0000FF950000}"/>
    <cellStyle name="표준 7 93" xfId="34371" xr:uid="{00000000-0005-0000-0000-000000960000}"/>
    <cellStyle name="표준 7 94" xfId="34372" xr:uid="{00000000-0005-0000-0000-000001960000}"/>
    <cellStyle name="표준 7 95" xfId="34373" xr:uid="{00000000-0005-0000-0000-000002960000}"/>
    <cellStyle name="표준 7 96" xfId="34374" xr:uid="{00000000-0005-0000-0000-000003960000}"/>
    <cellStyle name="표준 7 97" xfId="34375" xr:uid="{00000000-0005-0000-0000-000004960000}"/>
    <cellStyle name="표준 7 98" xfId="34376" xr:uid="{00000000-0005-0000-0000-000005960000}"/>
    <cellStyle name="표준 7 99" xfId="34377" xr:uid="{00000000-0005-0000-0000-000006960000}"/>
    <cellStyle name="표준 70" xfId="34378" xr:uid="{00000000-0005-0000-0000-000007960000}"/>
    <cellStyle name="표준 70 2" xfId="36738" xr:uid="{00000000-0005-0000-0000-000008960000}"/>
    <cellStyle name="표준 71" xfId="34379" xr:uid="{00000000-0005-0000-0000-000009960000}"/>
    <cellStyle name="표준 71 2" xfId="36739" xr:uid="{00000000-0005-0000-0000-00000A960000}"/>
    <cellStyle name="표준 72" xfId="34380" xr:uid="{00000000-0005-0000-0000-00000B960000}"/>
    <cellStyle name="표준 72 2" xfId="36740" xr:uid="{00000000-0005-0000-0000-00000C960000}"/>
    <cellStyle name="표준 73" xfId="34381" xr:uid="{00000000-0005-0000-0000-00000D960000}"/>
    <cellStyle name="표준 73 2" xfId="36741" xr:uid="{00000000-0005-0000-0000-00000E960000}"/>
    <cellStyle name="표준 74" xfId="34382" xr:uid="{00000000-0005-0000-0000-00000F960000}"/>
    <cellStyle name="표준 75" xfId="34383" xr:uid="{00000000-0005-0000-0000-000010960000}"/>
    <cellStyle name="표준 75 2" xfId="36742" xr:uid="{00000000-0005-0000-0000-000011960000}"/>
    <cellStyle name="표준 76" xfId="34384" xr:uid="{00000000-0005-0000-0000-000012960000}"/>
    <cellStyle name="표준 76 2" xfId="36743" xr:uid="{00000000-0005-0000-0000-000013960000}"/>
    <cellStyle name="표준 77" xfId="34385" xr:uid="{00000000-0005-0000-0000-000014960000}"/>
    <cellStyle name="표준 77 2" xfId="36744" xr:uid="{00000000-0005-0000-0000-000015960000}"/>
    <cellStyle name="표준 78" xfId="34386" xr:uid="{00000000-0005-0000-0000-000016960000}"/>
    <cellStyle name="표준 78 2" xfId="36745" xr:uid="{00000000-0005-0000-0000-000017960000}"/>
    <cellStyle name="표준 79" xfId="34387" xr:uid="{00000000-0005-0000-0000-000018960000}"/>
    <cellStyle name="표준 79 2" xfId="36746" xr:uid="{00000000-0005-0000-0000-000019960000}"/>
    <cellStyle name="표준 79 3" xfId="38600" xr:uid="{00000000-0005-0000-0000-00001A960000}"/>
    <cellStyle name="표준 8" xfId="34388" xr:uid="{00000000-0005-0000-0000-00001B960000}"/>
    <cellStyle name="標準 8" xfId="34389" xr:uid="{00000000-0005-0000-0000-00001C960000}"/>
    <cellStyle name="표준 8 10" xfId="34390" xr:uid="{00000000-0005-0000-0000-00001D960000}"/>
    <cellStyle name="표준 8 100" xfId="34391" xr:uid="{00000000-0005-0000-0000-00001E960000}"/>
    <cellStyle name="표준 8 101" xfId="34392" xr:uid="{00000000-0005-0000-0000-00001F960000}"/>
    <cellStyle name="표준 8 102" xfId="34393" xr:uid="{00000000-0005-0000-0000-000020960000}"/>
    <cellStyle name="표준 8 103" xfId="34394" xr:uid="{00000000-0005-0000-0000-000021960000}"/>
    <cellStyle name="표준 8 104" xfId="34395" xr:uid="{00000000-0005-0000-0000-000022960000}"/>
    <cellStyle name="표준 8 105" xfId="34396" xr:uid="{00000000-0005-0000-0000-000023960000}"/>
    <cellStyle name="표준 8 106" xfId="34397" xr:uid="{00000000-0005-0000-0000-000024960000}"/>
    <cellStyle name="표준 8 107" xfId="34398" xr:uid="{00000000-0005-0000-0000-000025960000}"/>
    <cellStyle name="표준 8 108" xfId="34399" xr:uid="{00000000-0005-0000-0000-000026960000}"/>
    <cellStyle name="표준 8 109" xfId="34400" xr:uid="{00000000-0005-0000-0000-000027960000}"/>
    <cellStyle name="표준 8 11" xfId="34401" xr:uid="{00000000-0005-0000-0000-000028960000}"/>
    <cellStyle name="표준 8 110" xfId="34402" xr:uid="{00000000-0005-0000-0000-000029960000}"/>
    <cellStyle name="표준 8 111" xfId="34403" xr:uid="{00000000-0005-0000-0000-00002A960000}"/>
    <cellStyle name="표준 8 112" xfId="34404" xr:uid="{00000000-0005-0000-0000-00002B960000}"/>
    <cellStyle name="표준 8 113" xfId="34405" xr:uid="{00000000-0005-0000-0000-00002C960000}"/>
    <cellStyle name="표준 8 114" xfId="34406" xr:uid="{00000000-0005-0000-0000-00002D960000}"/>
    <cellStyle name="표준 8 115" xfId="34407" xr:uid="{00000000-0005-0000-0000-00002E960000}"/>
    <cellStyle name="표준 8 116" xfId="34408" xr:uid="{00000000-0005-0000-0000-00002F960000}"/>
    <cellStyle name="표준 8 117" xfId="34409" xr:uid="{00000000-0005-0000-0000-000030960000}"/>
    <cellStyle name="표준 8 118" xfId="34410" xr:uid="{00000000-0005-0000-0000-000031960000}"/>
    <cellStyle name="표준 8 119" xfId="34411" xr:uid="{00000000-0005-0000-0000-000032960000}"/>
    <cellStyle name="표준 8 12" xfId="34412" xr:uid="{00000000-0005-0000-0000-000033960000}"/>
    <cellStyle name="표준 8 120" xfId="34413" xr:uid="{00000000-0005-0000-0000-000034960000}"/>
    <cellStyle name="표준 8 121" xfId="34414" xr:uid="{00000000-0005-0000-0000-000035960000}"/>
    <cellStyle name="표준 8 122" xfId="34415" xr:uid="{00000000-0005-0000-0000-000036960000}"/>
    <cellStyle name="표준 8 123" xfId="34416" xr:uid="{00000000-0005-0000-0000-000037960000}"/>
    <cellStyle name="표준 8 124" xfId="34417" xr:uid="{00000000-0005-0000-0000-000038960000}"/>
    <cellStyle name="표준 8 125" xfId="34418" xr:uid="{00000000-0005-0000-0000-000039960000}"/>
    <cellStyle name="표준 8 126" xfId="34419" xr:uid="{00000000-0005-0000-0000-00003A960000}"/>
    <cellStyle name="표준 8 127" xfId="34420" xr:uid="{00000000-0005-0000-0000-00003B960000}"/>
    <cellStyle name="표준 8 128" xfId="34421" xr:uid="{00000000-0005-0000-0000-00003C960000}"/>
    <cellStyle name="표준 8 129" xfId="34422" xr:uid="{00000000-0005-0000-0000-00003D960000}"/>
    <cellStyle name="표준 8 13" xfId="34423" xr:uid="{00000000-0005-0000-0000-00003E960000}"/>
    <cellStyle name="표준 8 130" xfId="34424" xr:uid="{00000000-0005-0000-0000-00003F960000}"/>
    <cellStyle name="표준 8 131" xfId="34425" xr:uid="{00000000-0005-0000-0000-000040960000}"/>
    <cellStyle name="표준 8 132" xfId="34426" xr:uid="{00000000-0005-0000-0000-000041960000}"/>
    <cellStyle name="표준 8 133" xfId="34427" xr:uid="{00000000-0005-0000-0000-000042960000}"/>
    <cellStyle name="표준 8 134" xfId="34428" xr:uid="{00000000-0005-0000-0000-000043960000}"/>
    <cellStyle name="표준 8 135" xfId="34429" xr:uid="{00000000-0005-0000-0000-000044960000}"/>
    <cellStyle name="표준 8 136" xfId="34430" xr:uid="{00000000-0005-0000-0000-000045960000}"/>
    <cellStyle name="표준 8 137" xfId="34431" xr:uid="{00000000-0005-0000-0000-000046960000}"/>
    <cellStyle name="표준 8 138" xfId="34432" xr:uid="{00000000-0005-0000-0000-000047960000}"/>
    <cellStyle name="표준 8 139" xfId="34433" xr:uid="{00000000-0005-0000-0000-000048960000}"/>
    <cellStyle name="표준 8 14" xfId="34434" xr:uid="{00000000-0005-0000-0000-000049960000}"/>
    <cellStyle name="표준 8 14 2" xfId="34435" xr:uid="{00000000-0005-0000-0000-00004A960000}"/>
    <cellStyle name="표준 8 140" xfId="34436" xr:uid="{00000000-0005-0000-0000-00004B960000}"/>
    <cellStyle name="표준 8 141" xfId="34437" xr:uid="{00000000-0005-0000-0000-00004C960000}"/>
    <cellStyle name="표준 8 142" xfId="34438" xr:uid="{00000000-0005-0000-0000-00004D960000}"/>
    <cellStyle name="표준 8 143" xfId="34439" xr:uid="{00000000-0005-0000-0000-00004E960000}"/>
    <cellStyle name="표준 8 144" xfId="34440" xr:uid="{00000000-0005-0000-0000-00004F960000}"/>
    <cellStyle name="표준 8 145" xfId="34441" xr:uid="{00000000-0005-0000-0000-000050960000}"/>
    <cellStyle name="표준 8 146" xfId="34442" xr:uid="{00000000-0005-0000-0000-000051960000}"/>
    <cellStyle name="표준 8 147" xfId="34443" xr:uid="{00000000-0005-0000-0000-000052960000}"/>
    <cellStyle name="표준 8 148" xfId="34444" xr:uid="{00000000-0005-0000-0000-000053960000}"/>
    <cellStyle name="표준 8 149" xfId="34445" xr:uid="{00000000-0005-0000-0000-000054960000}"/>
    <cellStyle name="표준 8 15" xfId="34446" xr:uid="{00000000-0005-0000-0000-000055960000}"/>
    <cellStyle name="표준 8 15 2" xfId="34447" xr:uid="{00000000-0005-0000-0000-000056960000}"/>
    <cellStyle name="표준 8 150" xfId="34448" xr:uid="{00000000-0005-0000-0000-000057960000}"/>
    <cellStyle name="표준 8 151" xfId="34449" xr:uid="{00000000-0005-0000-0000-000058960000}"/>
    <cellStyle name="표준 8 152" xfId="34450" xr:uid="{00000000-0005-0000-0000-000059960000}"/>
    <cellStyle name="표준 8 153" xfId="34451" xr:uid="{00000000-0005-0000-0000-00005A960000}"/>
    <cellStyle name="표준 8 154" xfId="34452" xr:uid="{00000000-0005-0000-0000-00005B960000}"/>
    <cellStyle name="표준 8 155" xfId="34453" xr:uid="{00000000-0005-0000-0000-00005C960000}"/>
    <cellStyle name="표준 8 156" xfId="34454" xr:uid="{00000000-0005-0000-0000-00005D960000}"/>
    <cellStyle name="표준 8 157" xfId="34455" xr:uid="{00000000-0005-0000-0000-00005E960000}"/>
    <cellStyle name="표준 8 158" xfId="34456" xr:uid="{00000000-0005-0000-0000-00005F960000}"/>
    <cellStyle name="표준 8 159" xfId="34457" xr:uid="{00000000-0005-0000-0000-000060960000}"/>
    <cellStyle name="표준 8 16" xfId="34458" xr:uid="{00000000-0005-0000-0000-000061960000}"/>
    <cellStyle name="표준 8 16 2" xfId="34459" xr:uid="{00000000-0005-0000-0000-000062960000}"/>
    <cellStyle name="표준 8 160" xfId="34460" xr:uid="{00000000-0005-0000-0000-000063960000}"/>
    <cellStyle name="표준 8 161" xfId="34461" xr:uid="{00000000-0005-0000-0000-000064960000}"/>
    <cellStyle name="표준 8 162" xfId="34462" xr:uid="{00000000-0005-0000-0000-000065960000}"/>
    <cellStyle name="표준 8 163" xfId="34463" xr:uid="{00000000-0005-0000-0000-000066960000}"/>
    <cellStyle name="표준 8 164" xfId="34464" xr:uid="{00000000-0005-0000-0000-000067960000}"/>
    <cellStyle name="표준 8 165" xfId="34465" xr:uid="{00000000-0005-0000-0000-000068960000}"/>
    <cellStyle name="표준 8 166" xfId="34466" xr:uid="{00000000-0005-0000-0000-000069960000}"/>
    <cellStyle name="표준 8 167" xfId="34467" xr:uid="{00000000-0005-0000-0000-00006A960000}"/>
    <cellStyle name="표준 8 168" xfId="34468" xr:uid="{00000000-0005-0000-0000-00006B960000}"/>
    <cellStyle name="표준 8 169" xfId="34469" xr:uid="{00000000-0005-0000-0000-00006C960000}"/>
    <cellStyle name="표준 8 17" xfId="34470" xr:uid="{00000000-0005-0000-0000-00006D960000}"/>
    <cellStyle name="표준 8 17 2" xfId="34471" xr:uid="{00000000-0005-0000-0000-00006E960000}"/>
    <cellStyle name="표준 8 170" xfId="34472" xr:uid="{00000000-0005-0000-0000-00006F960000}"/>
    <cellStyle name="표준 8 171" xfId="34473" xr:uid="{00000000-0005-0000-0000-000070960000}"/>
    <cellStyle name="표준 8 172" xfId="34474" xr:uid="{00000000-0005-0000-0000-000071960000}"/>
    <cellStyle name="표준 8 173" xfId="34475" xr:uid="{00000000-0005-0000-0000-000072960000}"/>
    <cellStyle name="표준 8 174" xfId="34476" xr:uid="{00000000-0005-0000-0000-000073960000}"/>
    <cellStyle name="표준 8 175" xfId="34477" xr:uid="{00000000-0005-0000-0000-000074960000}"/>
    <cellStyle name="표준 8 176" xfId="34478" xr:uid="{00000000-0005-0000-0000-000075960000}"/>
    <cellStyle name="표준 8 177" xfId="34479" xr:uid="{00000000-0005-0000-0000-000076960000}"/>
    <cellStyle name="표준 8 178" xfId="34480" xr:uid="{00000000-0005-0000-0000-000077960000}"/>
    <cellStyle name="표준 8 179" xfId="34481" xr:uid="{00000000-0005-0000-0000-000078960000}"/>
    <cellStyle name="표준 8 18" xfId="34482" xr:uid="{00000000-0005-0000-0000-000079960000}"/>
    <cellStyle name="표준 8 180" xfId="34483" xr:uid="{00000000-0005-0000-0000-00007A960000}"/>
    <cellStyle name="표준 8 181" xfId="34484" xr:uid="{00000000-0005-0000-0000-00007B960000}"/>
    <cellStyle name="표준 8 182" xfId="34485" xr:uid="{00000000-0005-0000-0000-00007C960000}"/>
    <cellStyle name="표준 8 183" xfId="34486" xr:uid="{00000000-0005-0000-0000-00007D960000}"/>
    <cellStyle name="표준 8 184" xfId="34487" xr:uid="{00000000-0005-0000-0000-00007E960000}"/>
    <cellStyle name="표준 8 185" xfId="34488" xr:uid="{00000000-0005-0000-0000-00007F960000}"/>
    <cellStyle name="표준 8 186" xfId="34489" xr:uid="{00000000-0005-0000-0000-000080960000}"/>
    <cellStyle name="표준 8 187" xfId="34490" xr:uid="{00000000-0005-0000-0000-000081960000}"/>
    <cellStyle name="표준 8 188" xfId="34491" xr:uid="{00000000-0005-0000-0000-000082960000}"/>
    <cellStyle name="표준 8 189" xfId="34492" xr:uid="{00000000-0005-0000-0000-000083960000}"/>
    <cellStyle name="표준 8 19" xfId="34493" xr:uid="{00000000-0005-0000-0000-000084960000}"/>
    <cellStyle name="표준 8 190" xfId="34494" xr:uid="{00000000-0005-0000-0000-000085960000}"/>
    <cellStyle name="표준 8 191" xfId="34495" xr:uid="{00000000-0005-0000-0000-000086960000}"/>
    <cellStyle name="표준 8 192" xfId="34496" xr:uid="{00000000-0005-0000-0000-000087960000}"/>
    <cellStyle name="표준 8 193" xfId="34497" xr:uid="{00000000-0005-0000-0000-000088960000}"/>
    <cellStyle name="표준 8 194" xfId="34498" xr:uid="{00000000-0005-0000-0000-000089960000}"/>
    <cellStyle name="표준 8 195" xfId="34499" xr:uid="{00000000-0005-0000-0000-00008A960000}"/>
    <cellStyle name="표준 8 196" xfId="34500" xr:uid="{00000000-0005-0000-0000-00008B960000}"/>
    <cellStyle name="표준 8 197" xfId="34501" xr:uid="{00000000-0005-0000-0000-00008C960000}"/>
    <cellStyle name="표준 8 198" xfId="34502" xr:uid="{00000000-0005-0000-0000-00008D960000}"/>
    <cellStyle name="표준 8 199" xfId="34503" xr:uid="{00000000-0005-0000-0000-00008E960000}"/>
    <cellStyle name="표준 8 2" xfId="34504" xr:uid="{00000000-0005-0000-0000-00008F960000}"/>
    <cellStyle name="표준 8 2 2" xfId="36749" xr:uid="{00000000-0005-0000-0000-000090960000}"/>
    <cellStyle name="표준 8 2 3" xfId="36750" xr:uid="{00000000-0005-0000-0000-000091960000}"/>
    <cellStyle name="표준 8 2 4" xfId="36748" xr:uid="{00000000-0005-0000-0000-000092960000}"/>
    <cellStyle name="표준 8 20" xfId="34505" xr:uid="{00000000-0005-0000-0000-000093960000}"/>
    <cellStyle name="표준 8 200" xfId="34506" xr:uid="{00000000-0005-0000-0000-000094960000}"/>
    <cellStyle name="표준 8 201" xfId="36747" xr:uid="{00000000-0005-0000-0000-000095960000}"/>
    <cellStyle name="표준 8 202" xfId="37548" xr:uid="{00000000-0005-0000-0000-000096960000}"/>
    <cellStyle name="표준 8 203" xfId="37562" xr:uid="{00000000-0005-0000-0000-000097960000}"/>
    <cellStyle name="표준 8 204" xfId="37576" xr:uid="{00000000-0005-0000-0000-000098960000}"/>
    <cellStyle name="표준 8 205" xfId="37590" xr:uid="{00000000-0005-0000-0000-000099960000}"/>
    <cellStyle name="표준 8 206" xfId="37604" xr:uid="{00000000-0005-0000-0000-00009A960000}"/>
    <cellStyle name="표준 8 207" xfId="37618" xr:uid="{00000000-0005-0000-0000-00009B960000}"/>
    <cellStyle name="표준 8 208" xfId="37632" xr:uid="{00000000-0005-0000-0000-00009C960000}"/>
    <cellStyle name="표준 8 209" xfId="37646" xr:uid="{00000000-0005-0000-0000-00009D960000}"/>
    <cellStyle name="표준 8 21" xfId="34507" xr:uid="{00000000-0005-0000-0000-00009E960000}"/>
    <cellStyle name="표준 8 210" xfId="37660" xr:uid="{00000000-0005-0000-0000-00009F960000}"/>
    <cellStyle name="표준 8 211" xfId="37668" xr:uid="{00000000-0005-0000-0000-0000A0960000}"/>
    <cellStyle name="표준 8 212" xfId="37673" xr:uid="{00000000-0005-0000-0000-0000A1960000}"/>
    <cellStyle name="표준 8 213" xfId="37675" xr:uid="{00000000-0005-0000-0000-0000A2960000}"/>
    <cellStyle name="표준 8 214" xfId="38548" xr:uid="{00000000-0005-0000-0000-0000A3960000}"/>
    <cellStyle name="표준 8 215" xfId="38571" xr:uid="{00000000-0005-0000-0000-0000A4960000}"/>
    <cellStyle name="표준 8 216" xfId="38573" xr:uid="{00000000-0005-0000-0000-0000A5960000}"/>
    <cellStyle name="표준 8 217" xfId="38731" xr:uid="{00000000-0005-0000-0000-0000A6960000}"/>
    <cellStyle name="표준 8 218" xfId="38740" xr:uid="{00000000-0005-0000-0000-0000A7960000}"/>
    <cellStyle name="표준 8 219" xfId="38745" xr:uid="{00000000-0005-0000-0000-0000A8960000}"/>
    <cellStyle name="표준 8 22" xfId="34508" xr:uid="{00000000-0005-0000-0000-0000A9960000}"/>
    <cellStyle name="표준 8 220" xfId="38747" xr:uid="{00000000-0005-0000-0000-0000AA960000}"/>
    <cellStyle name="표준 8 221" xfId="39177" xr:uid="{9205E168-155C-455A-A373-4C9BC81D59D3}"/>
    <cellStyle name="표준 8 222" xfId="39244" xr:uid="{E7E62EB5-50E9-470B-AAD1-3B9E0BA30DD3}"/>
    <cellStyle name="표준 8 223" xfId="39291" xr:uid="{3A597350-F5D4-4F44-B8F8-3DDBBACA571F}"/>
    <cellStyle name="표준 8 224" xfId="39338" xr:uid="{05523E88-B4B7-47D5-B72A-FD4FF86552E9}"/>
    <cellStyle name="표준 8 225" xfId="39384" xr:uid="{E029E00C-35D3-4294-BE7F-F00FC9BAB7C5}"/>
    <cellStyle name="표준 8 226" xfId="39425" xr:uid="{242D8E4A-C5E2-4599-BD42-A8AB97BC8DE3}"/>
    <cellStyle name="표준 8 227" xfId="39459" xr:uid="{D70F8EB2-F8C0-4C90-9EDA-96ED8D6447BA}"/>
    <cellStyle name="표준 8 228" xfId="39492" xr:uid="{D37CE182-6F42-4156-8B68-D9B34F597035}"/>
    <cellStyle name="표준 8 229" xfId="39525" xr:uid="{6882B8B1-FE0D-49E0-B17C-7C32D3B744D0}"/>
    <cellStyle name="표준 8 23" xfId="34509" xr:uid="{00000000-0005-0000-0000-0000AB960000}"/>
    <cellStyle name="표준 8 230" xfId="39558" xr:uid="{130B7EB6-A1D6-4BCD-A07A-5C53AA12EBB0}"/>
    <cellStyle name="표준 8 231" xfId="39583" xr:uid="{06CA100C-64AC-423A-BF24-467A43E94DBC}"/>
    <cellStyle name="표준 8 232" xfId="39608" xr:uid="{027411C3-65CF-45C1-AB73-C2AD6D193442}"/>
    <cellStyle name="표준 8 233" xfId="39633" xr:uid="{A83A2D20-CC17-4EDA-96C7-6C8C1148FFA0}"/>
    <cellStyle name="표준 8 234" xfId="39647" xr:uid="{F84DB71D-212F-4720-9F3B-019E2A444080}"/>
    <cellStyle name="표준 8 235" xfId="39661" xr:uid="{5E588F95-EE12-4FDD-B786-2884A102C3FC}"/>
    <cellStyle name="표준 8 236" xfId="39675" xr:uid="{5C21157D-A9D6-4541-AB37-A3FB0CCA95C1}"/>
    <cellStyle name="표준 8 237" xfId="39688" xr:uid="{F637C4F9-CD1C-4248-9776-40DF2241FAD2}"/>
    <cellStyle name="표준 8 238" xfId="39697" xr:uid="{708E7CC2-914A-418B-9EB4-C74AAC2FB392}"/>
    <cellStyle name="표준 8 239" xfId="39704" xr:uid="{46A96248-9323-4C9D-9599-9C9FDA32AB38}"/>
    <cellStyle name="표준 8 24" xfId="34510" xr:uid="{00000000-0005-0000-0000-0000AC960000}"/>
    <cellStyle name="표준 8 240" xfId="39707" xr:uid="{C3B09874-F12F-4DDC-9832-26BC57E0DEFB}"/>
    <cellStyle name="표준 8 241" xfId="39916" xr:uid="{3FD9E045-A29B-4463-94D4-E128D3EA545C}"/>
    <cellStyle name="표준 8 242" xfId="39932" xr:uid="{BF1197F6-1979-4D44-A9B8-02283609B5C6}"/>
    <cellStyle name="표준 8 243" xfId="39941" xr:uid="{3EDC5AEC-5923-4802-8C28-7D85C2A99076}"/>
    <cellStyle name="표준 8 244" xfId="39948" xr:uid="{6731319A-C971-4C9D-9490-7C6E3A81AD66}"/>
    <cellStyle name="표준 8 245" xfId="39951" xr:uid="{0CF10392-16C4-4CC0-8B84-CD31DE643751}"/>
    <cellStyle name="표준 8 25" xfId="34511" xr:uid="{00000000-0005-0000-0000-0000AD960000}"/>
    <cellStyle name="표준 8 26" xfId="34512" xr:uid="{00000000-0005-0000-0000-0000AE960000}"/>
    <cellStyle name="표준 8 27" xfId="34513" xr:uid="{00000000-0005-0000-0000-0000AF960000}"/>
    <cellStyle name="표준 8 28" xfId="34514" xr:uid="{00000000-0005-0000-0000-0000B0960000}"/>
    <cellStyle name="표준 8 29" xfId="34515" xr:uid="{00000000-0005-0000-0000-0000B1960000}"/>
    <cellStyle name="표준 8 3" xfId="34516" xr:uid="{00000000-0005-0000-0000-0000B2960000}"/>
    <cellStyle name="표준 8 3 2" xfId="36751" xr:uid="{00000000-0005-0000-0000-0000B3960000}"/>
    <cellStyle name="표준 8 30" xfId="34517" xr:uid="{00000000-0005-0000-0000-0000B4960000}"/>
    <cellStyle name="표준 8 31" xfId="34518" xr:uid="{00000000-0005-0000-0000-0000B5960000}"/>
    <cellStyle name="표준 8 32" xfId="34519" xr:uid="{00000000-0005-0000-0000-0000B6960000}"/>
    <cellStyle name="표준 8 33" xfId="34520" xr:uid="{00000000-0005-0000-0000-0000B7960000}"/>
    <cellStyle name="표준 8 34" xfId="34521" xr:uid="{00000000-0005-0000-0000-0000B8960000}"/>
    <cellStyle name="표준 8 35" xfId="34522" xr:uid="{00000000-0005-0000-0000-0000B9960000}"/>
    <cellStyle name="표준 8 36" xfId="34523" xr:uid="{00000000-0005-0000-0000-0000BA960000}"/>
    <cellStyle name="표준 8 37" xfId="34524" xr:uid="{00000000-0005-0000-0000-0000BB960000}"/>
    <cellStyle name="표준 8 38" xfId="34525" xr:uid="{00000000-0005-0000-0000-0000BC960000}"/>
    <cellStyle name="표준 8 39" xfId="34526" xr:uid="{00000000-0005-0000-0000-0000BD960000}"/>
    <cellStyle name="표준 8 4" xfId="34527" xr:uid="{00000000-0005-0000-0000-0000BE960000}"/>
    <cellStyle name="표준 8 4 2" xfId="36752" xr:uid="{00000000-0005-0000-0000-0000BF960000}"/>
    <cellStyle name="표준 8 40" xfId="34528" xr:uid="{00000000-0005-0000-0000-0000C0960000}"/>
    <cellStyle name="표준 8 41" xfId="34529" xr:uid="{00000000-0005-0000-0000-0000C1960000}"/>
    <cellStyle name="표준 8 42" xfId="34530" xr:uid="{00000000-0005-0000-0000-0000C2960000}"/>
    <cellStyle name="표준 8 43" xfId="34531" xr:uid="{00000000-0005-0000-0000-0000C3960000}"/>
    <cellStyle name="표준 8 44" xfId="34532" xr:uid="{00000000-0005-0000-0000-0000C4960000}"/>
    <cellStyle name="표준 8 45" xfId="34533" xr:uid="{00000000-0005-0000-0000-0000C5960000}"/>
    <cellStyle name="표준 8 46" xfId="34534" xr:uid="{00000000-0005-0000-0000-0000C6960000}"/>
    <cellStyle name="표준 8 47" xfId="34535" xr:uid="{00000000-0005-0000-0000-0000C7960000}"/>
    <cellStyle name="표준 8 48" xfId="34536" xr:uid="{00000000-0005-0000-0000-0000C8960000}"/>
    <cellStyle name="표준 8 49" xfId="34537" xr:uid="{00000000-0005-0000-0000-0000C9960000}"/>
    <cellStyle name="표준 8 5" xfId="34538" xr:uid="{00000000-0005-0000-0000-0000CA960000}"/>
    <cellStyle name="표준 8 5 2" xfId="36753" xr:uid="{00000000-0005-0000-0000-0000CB960000}"/>
    <cellStyle name="표준 8 50" xfId="34539" xr:uid="{00000000-0005-0000-0000-0000CC960000}"/>
    <cellStyle name="표준 8 51" xfId="34540" xr:uid="{00000000-0005-0000-0000-0000CD960000}"/>
    <cellStyle name="표준 8 52" xfId="34541" xr:uid="{00000000-0005-0000-0000-0000CE960000}"/>
    <cellStyle name="표준 8 53" xfId="34542" xr:uid="{00000000-0005-0000-0000-0000CF960000}"/>
    <cellStyle name="표준 8 54" xfId="34543" xr:uid="{00000000-0005-0000-0000-0000D0960000}"/>
    <cellStyle name="표준 8 55" xfId="34544" xr:uid="{00000000-0005-0000-0000-0000D1960000}"/>
    <cellStyle name="표준 8 56" xfId="34545" xr:uid="{00000000-0005-0000-0000-0000D2960000}"/>
    <cellStyle name="표준 8 57" xfId="34546" xr:uid="{00000000-0005-0000-0000-0000D3960000}"/>
    <cellStyle name="표준 8 58" xfId="34547" xr:uid="{00000000-0005-0000-0000-0000D4960000}"/>
    <cellStyle name="표준 8 59" xfId="34548" xr:uid="{00000000-0005-0000-0000-0000D5960000}"/>
    <cellStyle name="표준 8 6" xfId="34549" xr:uid="{00000000-0005-0000-0000-0000D6960000}"/>
    <cellStyle name="표준 8 6 2" xfId="36754" xr:uid="{00000000-0005-0000-0000-0000D7960000}"/>
    <cellStyle name="표준 8 60" xfId="34550" xr:uid="{00000000-0005-0000-0000-0000D8960000}"/>
    <cellStyle name="표준 8 61" xfId="34551" xr:uid="{00000000-0005-0000-0000-0000D9960000}"/>
    <cellStyle name="표준 8 62" xfId="34552" xr:uid="{00000000-0005-0000-0000-0000DA960000}"/>
    <cellStyle name="표준 8 63" xfId="34553" xr:uid="{00000000-0005-0000-0000-0000DB960000}"/>
    <cellStyle name="표준 8 64" xfId="34554" xr:uid="{00000000-0005-0000-0000-0000DC960000}"/>
    <cellStyle name="표준 8 65" xfId="34555" xr:uid="{00000000-0005-0000-0000-0000DD960000}"/>
    <cellStyle name="표준 8 66" xfId="34556" xr:uid="{00000000-0005-0000-0000-0000DE960000}"/>
    <cellStyle name="표준 8 67" xfId="34557" xr:uid="{00000000-0005-0000-0000-0000DF960000}"/>
    <cellStyle name="표준 8 68" xfId="34558" xr:uid="{00000000-0005-0000-0000-0000E0960000}"/>
    <cellStyle name="표준 8 69" xfId="34559" xr:uid="{00000000-0005-0000-0000-0000E1960000}"/>
    <cellStyle name="표준 8 7" xfId="34560" xr:uid="{00000000-0005-0000-0000-0000E2960000}"/>
    <cellStyle name="표준 8 70" xfId="34561" xr:uid="{00000000-0005-0000-0000-0000E3960000}"/>
    <cellStyle name="표준 8 71" xfId="34562" xr:uid="{00000000-0005-0000-0000-0000E4960000}"/>
    <cellStyle name="표준 8 72" xfId="34563" xr:uid="{00000000-0005-0000-0000-0000E5960000}"/>
    <cellStyle name="표준 8 73" xfId="34564" xr:uid="{00000000-0005-0000-0000-0000E6960000}"/>
    <cellStyle name="표준 8 74" xfId="34565" xr:uid="{00000000-0005-0000-0000-0000E7960000}"/>
    <cellStyle name="표준 8 75" xfId="34566" xr:uid="{00000000-0005-0000-0000-0000E8960000}"/>
    <cellStyle name="표준 8 76" xfId="34567" xr:uid="{00000000-0005-0000-0000-0000E9960000}"/>
    <cellStyle name="표준 8 77" xfId="34568" xr:uid="{00000000-0005-0000-0000-0000EA960000}"/>
    <cellStyle name="표준 8 78" xfId="34569" xr:uid="{00000000-0005-0000-0000-0000EB960000}"/>
    <cellStyle name="표준 8 79" xfId="34570" xr:uid="{00000000-0005-0000-0000-0000EC960000}"/>
    <cellStyle name="표준 8 8" xfId="34571" xr:uid="{00000000-0005-0000-0000-0000ED960000}"/>
    <cellStyle name="표준 8 80" xfId="34572" xr:uid="{00000000-0005-0000-0000-0000EE960000}"/>
    <cellStyle name="표준 8 81" xfId="34573" xr:uid="{00000000-0005-0000-0000-0000EF960000}"/>
    <cellStyle name="표준 8 82" xfId="34574" xr:uid="{00000000-0005-0000-0000-0000F0960000}"/>
    <cellStyle name="표준 8 83" xfId="34575" xr:uid="{00000000-0005-0000-0000-0000F1960000}"/>
    <cellStyle name="표준 8 84" xfId="34576" xr:uid="{00000000-0005-0000-0000-0000F2960000}"/>
    <cellStyle name="표준 8 85" xfId="34577" xr:uid="{00000000-0005-0000-0000-0000F3960000}"/>
    <cellStyle name="표준 8 86" xfId="34578" xr:uid="{00000000-0005-0000-0000-0000F4960000}"/>
    <cellStyle name="표준 8 87" xfId="34579" xr:uid="{00000000-0005-0000-0000-0000F5960000}"/>
    <cellStyle name="표준 8 88" xfId="34580" xr:uid="{00000000-0005-0000-0000-0000F6960000}"/>
    <cellStyle name="표준 8 89" xfId="34581" xr:uid="{00000000-0005-0000-0000-0000F7960000}"/>
    <cellStyle name="표준 8 9" xfId="34582" xr:uid="{00000000-0005-0000-0000-0000F8960000}"/>
    <cellStyle name="표준 8 90" xfId="34583" xr:uid="{00000000-0005-0000-0000-0000F9960000}"/>
    <cellStyle name="표준 8 91" xfId="34584" xr:uid="{00000000-0005-0000-0000-0000FA960000}"/>
    <cellStyle name="표준 8 92" xfId="34585" xr:uid="{00000000-0005-0000-0000-0000FB960000}"/>
    <cellStyle name="표준 8 93" xfId="34586" xr:uid="{00000000-0005-0000-0000-0000FC960000}"/>
    <cellStyle name="표준 8 94" xfId="34587" xr:uid="{00000000-0005-0000-0000-0000FD960000}"/>
    <cellStyle name="표준 8 95" xfId="34588" xr:uid="{00000000-0005-0000-0000-0000FE960000}"/>
    <cellStyle name="표준 8 96" xfId="34589" xr:uid="{00000000-0005-0000-0000-0000FF960000}"/>
    <cellStyle name="표준 8 97" xfId="34590" xr:uid="{00000000-0005-0000-0000-000000970000}"/>
    <cellStyle name="표준 8 98" xfId="34591" xr:uid="{00000000-0005-0000-0000-000001970000}"/>
    <cellStyle name="표준 8 99" xfId="34592" xr:uid="{00000000-0005-0000-0000-000002970000}"/>
    <cellStyle name="표준 80" xfId="34593" xr:uid="{00000000-0005-0000-0000-000003970000}"/>
    <cellStyle name="표준 80 2" xfId="36755" xr:uid="{00000000-0005-0000-0000-000004970000}"/>
    <cellStyle name="표준 81" xfId="34594" xr:uid="{00000000-0005-0000-0000-000005970000}"/>
    <cellStyle name="표준 81 2" xfId="36756" xr:uid="{00000000-0005-0000-0000-000006970000}"/>
    <cellStyle name="표준 82" xfId="34595" xr:uid="{00000000-0005-0000-0000-000007970000}"/>
    <cellStyle name="표준 82 2" xfId="36757" xr:uid="{00000000-0005-0000-0000-000008970000}"/>
    <cellStyle name="표준 83" xfId="34596" xr:uid="{00000000-0005-0000-0000-000009970000}"/>
    <cellStyle name="표준 83 2" xfId="36758" xr:uid="{00000000-0005-0000-0000-00000A970000}"/>
    <cellStyle name="표준 84" xfId="34597" xr:uid="{00000000-0005-0000-0000-00000B970000}"/>
    <cellStyle name="표준 84 2" xfId="36759" xr:uid="{00000000-0005-0000-0000-00000C970000}"/>
    <cellStyle name="표준 85" xfId="34598" xr:uid="{00000000-0005-0000-0000-00000D970000}"/>
    <cellStyle name="표준 85 2" xfId="36760" xr:uid="{00000000-0005-0000-0000-00000E970000}"/>
    <cellStyle name="표준 86" xfId="34599" xr:uid="{00000000-0005-0000-0000-00000F970000}"/>
    <cellStyle name="표준 86 2" xfId="36762" xr:uid="{00000000-0005-0000-0000-000010970000}"/>
    <cellStyle name="표준 87" xfId="34600" xr:uid="{00000000-0005-0000-0000-000011970000}"/>
    <cellStyle name="표준 88" xfId="34601" xr:uid="{00000000-0005-0000-0000-000012970000}"/>
    <cellStyle name="표준 89" xfId="34602" xr:uid="{00000000-0005-0000-0000-000013970000}"/>
    <cellStyle name="표준 9" xfId="34603" xr:uid="{00000000-0005-0000-0000-000014970000}"/>
    <cellStyle name="標準 9" xfId="34604" xr:uid="{00000000-0005-0000-0000-000015970000}"/>
    <cellStyle name="표준 9 10" xfId="34605" xr:uid="{00000000-0005-0000-0000-000016970000}"/>
    <cellStyle name="표준 9 10 2" xfId="38303" xr:uid="{00000000-0005-0000-0000-000017970000}"/>
    <cellStyle name="표준 9 11" xfId="34606" xr:uid="{00000000-0005-0000-0000-000018970000}"/>
    <cellStyle name="표준 9 12" xfId="34607" xr:uid="{00000000-0005-0000-0000-000019970000}"/>
    <cellStyle name="표준 9 13" xfId="34608" xr:uid="{00000000-0005-0000-0000-00001A970000}"/>
    <cellStyle name="표준 9 14" xfId="34609" xr:uid="{00000000-0005-0000-0000-00001B970000}"/>
    <cellStyle name="표준 9 15" xfId="36765" xr:uid="{00000000-0005-0000-0000-00001C970000}"/>
    <cellStyle name="표준 9 16" xfId="37554" xr:uid="{00000000-0005-0000-0000-00001D970000}"/>
    <cellStyle name="표준 9 17" xfId="37568" xr:uid="{00000000-0005-0000-0000-00001E970000}"/>
    <cellStyle name="표준 9 18" xfId="37582" xr:uid="{00000000-0005-0000-0000-00001F970000}"/>
    <cellStyle name="표준 9 19" xfId="37596" xr:uid="{00000000-0005-0000-0000-000020970000}"/>
    <cellStyle name="표준 9 2" xfId="34610" xr:uid="{00000000-0005-0000-0000-000021970000}"/>
    <cellStyle name="표준 9 2 2" xfId="36767" xr:uid="{00000000-0005-0000-0000-000022970000}"/>
    <cellStyle name="표준 9 2 3" xfId="36766" xr:uid="{00000000-0005-0000-0000-000023970000}"/>
    <cellStyle name="표준 9 20" xfId="37610" xr:uid="{00000000-0005-0000-0000-000024970000}"/>
    <cellStyle name="표준 9 21" xfId="37624" xr:uid="{00000000-0005-0000-0000-000025970000}"/>
    <cellStyle name="표준 9 22" xfId="37638" xr:uid="{00000000-0005-0000-0000-000026970000}"/>
    <cellStyle name="표준 9 23" xfId="37652" xr:uid="{00000000-0005-0000-0000-000027970000}"/>
    <cellStyle name="표준 9 24" xfId="37663" xr:uid="{00000000-0005-0000-0000-000028970000}"/>
    <cellStyle name="표준 9 25" xfId="37671" xr:uid="{00000000-0005-0000-0000-000029970000}"/>
    <cellStyle name="표준 9 26" xfId="37674" xr:uid="{00000000-0005-0000-0000-00002A970000}"/>
    <cellStyle name="표준 9 27" xfId="37676" xr:uid="{00000000-0005-0000-0000-00002B970000}"/>
    <cellStyle name="표준 9 28" xfId="38551" xr:uid="{00000000-0005-0000-0000-00002C970000}"/>
    <cellStyle name="표준 9 29" xfId="38572" xr:uid="{00000000-0005-0000-0000-00002D970000}"/>
    <cellStyle name="표준 9 3" xfId="34611" xr:uid="{00000000-0005-0000-0000-00002E970000}"/>
    <cellStyle name="표준 9 3 2" xfId="36768" xr:uid="{00000000-0005-0000-0000-00002F970000}"/>
    <cellStyle name="표준 9 30" xfId="38574" xr:uid="{00000000-0005-0000-0000-000030970000}"/>
    <cellStyle name="표준 9 31" xfId="38604" xr:uid="{00000000-0005-0000-0000-000031970000}"/>
    <cellStyle name="표준 9 32" xfId="38734" xr:uid="{00000000-0005-0000-0000-000032970000}"/>
    <cellStyle name="표준 9 33" xfId="38743" xr:uid="{00000000-0005-0000-0000-000033970000}"/>
    <cellStyle name="표준 9 34" xfId="38746" xr:uid="{00000000-0005-0000-0000-000034970000}"/>
    <cellStyle name="표준 9 35" xfId="38748" xr:uid="{00000000-0005-0000-0000-000035970000}"/>
    <cellStyle name="표준 9 36" xfId="39190" xr:uid="{96897F11-664B-4DF7-BE44-86A68E24DE72}"/>
    <cellStyle name="표준 9 37" xfId="39257" xr:uid="{2832AA15-1DCA-4155-9370-8BA419A1E3B4}"/>
    <cellStyle name="표준 9 38" xfId="39304" xr:uid="{B285B855-FFB3-47C2-AAEB-152D1732E50C}"/>
    <cellStyle name="표준 9 39" xfId="39351" xr:uid="{B32526A1-E354-4A45-9718-9C4BF919DFC6}"/>
    <cellStyle name="표준 9 4" xfId="34612" xr:uid="{00000000-0005-0000-0000-000036970000}"/>
    <cellStyle name="표준 9 4 2" xfId="36769" xr:uid="{00000000-0005-0000-0000-000037970000}"/>
    <cellStyle name="표준 9 40" xfId="39397" xr:uid="{5F976951-7D33-4075-8293-40F719323C2E}"/>
    <cellStyle name="표준 9 41" xfId="39431" xr:uid="{92DBB9EE-88A7-4953-BFE5-99840A94FA3C}"/>
    <cellStyle name="표준 9 42" xfId="39465" xr:uid="{4C01B43C-09E1-459A-BC3F-928B23BF15FC}"/>
    <cellStyle name="표준 9 43" xfId="39498" xr:uid="{3B3B8750-33F1-4E90-8C36-83FBB5CF8BDD}"/>
    <cellStyle name="표준 9 44" xfId="39531" xr:uid="{A33F2B01-B80A-4EB4-9DF9-7BD145267E3F}"/>
    <cellStyle name="표준 9 45" xfId="39564" xr:uid="{1D6C740D-94FC-4E75-B62E-7251223AC81D}"/>
    <cellStyle name="표준 9 46" xfId="39589" xr:uid="{981F344B-27C9-455F-92CA-D09414852BE1}"/>
    <cellStyle name="표준 9 47" xfId="39614" xr:uid="{45375C8D-2019-4606-9E22-ECFAC881E976}"/>
    <cellStyle name="표준 9 48" xfId="39639" xr:uid="{7C874F60-E8CA-4DEA-B7D6-499912E1561F}"/>
    <cellStyle name="표준 9 49" xfId="39653" xr:uid="{F1A8AF55-70A1-467A-B92A-9119C262A4CD}"/>
    <cellStyle name="표준 9 5" xfId="34613" xr:uid="{00000000-0005-0000-0000-000038970000}"/>
    <cellStyle name="표준 9 5 2" xfId="36770" xr:uid="{00000000-0005-0000-0000-000039970000}"/>
    <cellStyle name="표준 9 50" xfId="39667" xr:uid="{0C7FB329-25A4-4359-BE92-CF19DF041210}"/>
    <cellStyle name="표준 9 51" xfId="39681" xr:uid="{8E8A2E0B-BCA3-4486-8C06-495BC88DE0C0}"/>
    <cellStyle name="표준 9 52" xfId="39691" xr:uid="{D2D97FE4-1DE2-4AA6-89FC-9B5DE5C573BD}"/>
    <cellStyle name="표준 9 53" xfId="39700" xr:uid="{698EBC83-74AB-44B3-80EB-A1D3A1164BC5}"/>
    <cellStyle name="표준 9 54" xfId="39705" xr:uid="{6C0409FB-1C9F-496E-8A03-F01DA86B850D}"/>
    <cellStyle name="표준 9 55" xfId="39708" xr:uid="{39FDA84A-1497-4304-B10D-C95CAD8A4462}"/>
    <cellStyle name="표준 9 56" xfId="39922" xr:uid="{FDF760EB-165C-4BC7-B1D4-61DDC85810DA}"/>
    <cellStyle name="표준 9 57" xfId="39935" xr:uid="{500B3BCE-CB36-443D-A62F-7CD9F261ADD4}"/>
    <cellStyle name="표준 9 58" xfId="39944" xr:uid="{57A385D4-104A-4E7A-A37F-904F6FB63303}"/>
    <cellStyle name="표준 9 59" xfId="39949" xr:uid="{D0D49376-35DB-459E-91AD-84D528E808F9}"/>
    <cellStyle name="표준 9 6" xfId="34614" xr:uid="{00000000-0005-0000-0000-00003A970000}"/>
    <cellStyle name="표준 9 6 2" xfId="36771" xr:uid="{00000000-0005-0000-0000-00003B970000}"/>
    <cellStyle name="표준 9 60" xfId="39952" xr:uid="{09E81F3A-8AA8-4A40-B46D-C077CC812F22}"/>
    <cellStyle name="표준 9 7" xfId="34615" xr:uid="{00000000-0005-0000-0000-00003C970000}"/>
    <cellStyle name="표준 9 8" xfId="34616" xr:uid="{00000000-0005-0000-0000-00003D970000}"/>
    <cellStyle name="표준 9 9" xfId="34617" xr:uid="{00000000-0005-0000-0000-00003E970000}"/>
    <cellStyle name="표준 90" xfId="34618" xr:uid="{00000000-0005-0000-0000-00003F970000}"/>
    <cellStyle name="표준 91" xfId="34619" xr:uid="{00000000-0005-0000-0000-000040970000}"/>
    <cellStyle name="표준 92" xfId="34620" xr:uid="{00000000-0005-0000-0000-000041970000}"/>
    <cellStyle name="표준 93" xfId="34621" xr:uid="{00000000-0005-0000-0000-000042970000}"/>
    <cellStyle name="표준 94" xfId="34622" xr:uid="{00000000-0005-0000-0000-000043970000}"/>
    <cellStyle name="표준 95" xfId="34623" xr:uid="{00000000-0005-0000-0000-000044970000}"/>
    <cellStyle name="표준 96" xfId="34624" xr:uid="{00000000-0005-0000-0000-000045970000}"/>
    <cellStyle name="표준 97" xfId="34625" xr:uid="{00000000-0005-0000-0000-000046970000}"/>
    <cellStyle name="표준 98" xfId="34626" xr:uid="{00000000-0005-0000-0000-000047970000}"/>
    <cellStyle name="표준 99" xfId="34627" xr:uid="{00000000-0005-0000-0000-000048970000}"/>
    <cellStyle name="標準_7FSP01_japan20040914" xfId="34628" xr:uid="{00000000-0005-0000-0000-000049970000}"/>
    <cellStyle name="표준_7GLCD_electrical_050726(software)" xfId="14" xr:uid="{00000000-0005-0000-0000-00004A970000}"/>
    <cellStyle name="표준_8GDE_electrical_060809 Rev1.0" xfId="38306" xr:uid="{00000000-0005-0000-0000-00004B970000}"/>
    <cellStyle name="標準_A2EVP08T_EVPU_OnlineSpec_Summary_20130213_0928_V200_-_EINECN_ECID_V1-2" xfId="38596" xr:uid="{00000000-0005-0000-0000-00004C970000}"/>
    <cellStyle name="표준_FAB7_ULVAC_Cleaner_20060926_v1.09" xfId="12" xr:uid="{00000000-0005-0000-0000-00004D970000}"/>
    <cellStyle name="標準_HSMS_SC_Counter_Spec_HSMS_Ver000" xfId="10" xr:uid="{00000000-0005-0000-0000-00004E970000}"/>
    <cellStyle name="표준_SreamFunctionList(Temp)_완료" xfId="38584" xr:uid="{00000000-0005-0000-0000-00004F970000}"/>
    <cellStyle name="표준_SVID" xfId="38575" xr:uid="{00000000-0005-0000-0000-000050970000}"/>
    <cellStyle name="標準_SVID" xfId="38302" xr:uid="{00000000-0005-0000-0000-000051970000}"/>
    <cellStyle name="표준_ULVAC_CIMSpec050711" xfId="38749" xr:uid="{3935E17C-A32E-430B-8D2C-716618FF6406}"/>
    <cellStyle name="하이퍼링크" xfId="38585" builtinId="8"/>
    <cellStyle name="하이퍼링크 2" xfId="34629" xr:uid="{00000000-0005-0000-0000-000053970000}"/>
    <cellStyle name="하이퍼링크 2 2" xfId="34630" xr:uid="{00000000-0005-0000-0000-000054970000}"/>
    <cellStyle name="하이퍼링크 3" xfId="34631" xr:uid="{00000000-0005-0000-0000-000055970000}"/>
    <cellStyle name="하이퍼링크 3 2" xfId="36774" xr:uid="{00000000-0005-0000-0000-000056970000}"/>
    <cellStyle name="하이퍼링크 4" xfId="36775" xr:uid="{00000000-0005-0000-0000-000057970000}"/>
    <cellStyle name="하이퍼링크 5" xfId="36776" xr:uid="{00000000-0005-0000-0000-000058970000}"/>
    <cellStyle name="하이퍼링크 6" xfId="36777" xr:uid="{00000000-0005-0000-0000-000059970000}"/>
    <cellStyle name="하이퍼링크 7" xfId="38736" xr:uid="{00000000-0005-0000-0000-00005A970000}"/>
    <cellStyle name="桁蟻唇Ｆ [0.00]_laroux" xfId="36778" xr:uid="{00000000-0005-0000-0000-00005B970000}"/>
    <cellStyle name="桁蟻唇Ｆ_laroux" xfId="36779" xr:uid="{00000000-0005-0000-0000-00005C970000}"/>
  </cellStyles>
  <dxfs count="0"/>
  <tableStyles count="0" defaultTableStyle="TableStyleMedium2" defaultPivotStyle="PivotStyleLight16"/>
  <colors>
    <mruColors>
      <color rgb="FF0000FF"/>
      <color rgb="FFCC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jpeg"/><Relationship Id="rId5" Type="http://schemas.openxmlformats.org/officeDocument/2006/relationships/image" Target="../media/image9.png"/><Relationship Id="rId4" Type="http://schemas.openxmlformats.org/officeDocument/2006/relationships/image" Target="../media/image8.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5.emf"/></Relationships>
</file>

<file path=xl/drawings/_rels/drawing6.xml.rels><?xml version="1.0" encoding="UTF-8" standalone="yes"?>
<Relationships xmlns="http://schemas.openxmlformats.org/package/2006/relationships"><Relationship Id="rId8" Type="http://schemas.openxmlformats.org/officeDocument/2006/relationships/image" Target="../media/image23.emf"/><Relationship Id="rId3" Type="http://schemas.openxmlformats.org/officeDocument/2006/relationships/image" Target="../media/image18.png"/><Relationship Id="rId7" Type="http://schemas.openxmlformats.org/officeDocument/2006/relationships/image" Target="../media/image22.emf"/><Relationship Id="rId2" Type="http://schemas.openxmlformats.org/officeDocument/2006/relationships/image" Target="../media/image17.png"/><Relationship Id="rId1" Type="http://schemas.openxmlformats.org/officeDocument/2006/relationships/image" Target="../media/image16.jp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 Id="rId9" Type="http://schemas.openxmlformats.org/officeDocument/2006/relationships/image" Target="../media/image24.png"/></Relationships>
</file>

<file path=xl/drawings/_rels/drawing7.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25.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6.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7.emf"/></Relationships>
</file>

<file path=xl/drawings/drawing1.xml><?xml version="1.0" encoding="utf-8"?>
<xdr:wsDr xmlns:xdr="http://schemas.openxmlformats.org/drawingml/2006/spreadsheetDrawing" xmlns:a="http://schemas.openxmlformats.org/drawingml/2006/main">
  <xdr:twoCellAnchor>
    <xdr:from>
      <xdr:col>1</xdr:col>
      <xdr:colOff>517804</xdr:colOff>
      <xdr:row>6</xdr:row>
      <xdr:rowOff>178254</xdr:rowOff>
    </xdr:from>
    <xdr:to>
      <xdr:col>13</xdr:col>
      <xdr:colOff>505558</xdr:colOff>
      <xdr:row>35</xdr:row>
      <xdr:rowOff>54428</xdr:rowOff>
    </xdr:to>
    <xdr:grpSp>
      <xdr:nvGrpSpPr>
        <xdr:cNvPr id="90" name="그룹 89">
          <a:extLst>
            <a:ext uri="{FF2B5EF4-FFF2-40B4-BE49-F238E27FC236}">
              <a16:creationId xmlns:a16="http://schemas.microsoft.com/office/drawing/2014/main" id="{00000000-0008-0000-0200-00005A000000}"/>
            </a:ext>
          </a:extLst>
        </xdr:cNvPr>
        <xdr:cNvGrpSpPr/>
      </xdr:nvGrpSpPr>
      <xdr:grpSpPr>
        <a:xfrm>
          <a:off x="1201363" y="2262548"/>
          <a:ext cx="8190460" cy="6050615"/>
          <a:chOff x="2114549" y="2809875"/>
          <a:chExt cx="4143375" cy="2933700"/>
        </a:xfrm>
      </xdr:grpSpPr>
      <xdr:grpSp>
        <xdr:nvGrpSpPr>
          <xdr:cNvPr id="91" name="그룹 90">
            <a:extLst>
              <a:ext uri="{FF2B5EF4-FFF2-40B4-BE49-F238E27FC236}">
                <a16:creationId xmlns:a16="http://schemas.microsoft.com/office/drawing/2014/main" id="{00000000-0008-0000-0200-00005B000000}"/>
              </a:ext>
            </a:extLst>
          </xdr:cNvPr>
          <xdr:cNvGrpSpPr/>
        </xdr:nvGrpSpPr>
        <xdr:grpSpPr>
          <a:xfrm>
            <a:off x="2114549" y="2809875"/>
            <a:ext cx="2524125" cy="1190925"/>
            <a:chOff x="2114549" y="2809875"/>
            <a:chExt cx="2524125" cy="1190925"/>
          </a:xfrm>
        </xdr:grpSpPr>
        <xdr:grpSp>
          <xdr:nvGrpSpPr>
            <xdr:cNvPr id="131" name="그룹 130">
              <a:extLst>
                <a:ext uri="{FF2B5EF4-FFF2-40B4-BE49-F238E27FC236}">
                  <a16:creationId xmlns:a16="http://schemas.microsoft.com/office/drawing/2014/main" id="{00000000-0008-0000-0200-000083000000}"/>
                </a:ext>
              </a:extLst>
            </xdr:cNvPr>
            <xdr:cNvGrpSpPr/>
          </xdr:nvGrpSpPr>
          <xdr:grpSpPr>
            <a:xfrm>
              <a:off x="3762375" y="2857500"/>
              <a:ext cx="824400" cy="467843"/>
              <a:chOff x="6486525" y="4495801"/>
              <a:chExt cx="824400" cy="467843"/>
            </a:xfrm>
          </xdr:grpSpPr>
          <xdr:pic>
            <xdr:nvPicPr>
              <xdr:cNvPr id="143" name="그림 142">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86525" y="4495801"/>
                <a:ext cx="824400" cy="310293"/>
              </a:xfrm>
              <a:prstGeom prst="rect">
                <a:avLst/>
              </a:prstGeom>
            </xdr:spPr>
          </xdr:pic>
          <xdr:sp macro="" textlink="">
            <xdr:nvSpPr>
              <xdr:cNvPr id="144" name="모서리가 둥근 직사각형 115">
                <a:extLst>
                  <a:ext uri="{FF2B5EF4-FFF2-40B4-BE49-F238E27FC236}">
                    <a16:creationId xmlns:a16="http://schemas.microsoft.com/office/drawing/2014/main" id="{00000000-0008-0000-0200-000090000000}"/>
                  </a:ext>
                </a:extLst>
              </xdr:cNvPr>
              <xdr:cNvSpPr/>
            </xdr:nvSpPr>
            <xdr:spPr bwMode="auto">
              <a:xfrm>
                <a:off x="6486525" y="4791075"/>
                <a:ext cx="822536" cy="172569"/>
              </a:xfrm>
              <a:prstGeom prst="roundRect">
                <a:avLst/>
              </a:prstGeom>
              <a:solidFill>
                <a:schemeClr val="bg2"/>
              </a:solidFill>
              <a:ln w="3175" cap="flat" cmpd="sng" algn="ctr">
                <a:solidFill>
                  <a:schemeClr val="tx1">
                    <a:lumMod val="50000"/>
                    <a:lumOff val="50000"/>
                  </a:schemeClr>
                </a:solidFill>
                <a:prstDash val="solid"/>
                <a:round/>
                <a:headEnd type="none" w="med" len="med"/>
                <a:tailEnd type="none" w="med" len="med"/>
              </a:ln>
              <a:effectLst/>
            </xdr:spPr>
            <xdr:txBody>
              <a:bodyPr vert="horz" wrap="square" lIns="96378" tIns="48189" rIns="96378" bIns="48189" numCol="1" rtlCol="0" anchor="ctr" anchorCtr="0" compatLnSpc="1">
                <a:prstTxWarp prst="textNoShape">
                  <a:avLst/>
                </a:prstTxWarp>
              </a:bodyPr>
              <a:lstStyle>
                <a:defPPr>
                  <a:defRPr lang="ko-KR"/>
                </a:defPPr>
                <a:lvl1pPr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1pPr>
                <a:lvl2pPr marL="503238" indent="-46038"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2pPr>
                <a:lvl3pPr marL="1006475" indent="-92075"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3pPr>
                <a:lvl4pPr marL="1509713" indent="-138113"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4pPr>
                <a:lvl5pPr marL="2012950" indent="-184150"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5pPr>
                <a:lvl6pPr marL="2286000" algn="l" defTabSz="914400" rtl="0" eaLnBrk="1" latinLnBrk="1" hangingPunct="1">
                  <a:defRPr kumimoji="1" sz="2000" kern="1200">
                    <a:solidFill>
                      <a:schemeClr val="tx1"/>
                    </a:solidFill>
                    <a:latin typeface="맑은 고딕" pitchFamily="50" charset="-127"/>
                    <a:ea typeface="굴림" pitchFamily="50" charset="-127"/>
                    <a:cs typeface="+mn-cs"/>
                  </a:defRPr>
                </a:lvl6pPr>
                <a:lvl7pPr marL="2743200" algn="l" defTabSz="914400" rtl="0" eaLnBrk="1" latinLnBrk="1" hangingPunct="1">
                  <a:defRPr kumimoji="1" sz="2000" kern="1200">
                    <a:solidFill>
                      <a:schemeClr val="tx1"/>
                    </a:solidFill>
                    <a:latin typeface="맑은 고딕" pitchFamily="50" charset="-127"/>
                    <a:ea typeface="굴림" pitchFamily="50" charset="-127"/>
                    <a:cs typeface="+mn-cs"/>
                  </a:defRPr>
                </a:lvl7pPr>
                <a:lvl8pPr marL="3200400" algn="l" defTabSz="914400" rtl="0" eaLnBrk="1" latinLnBrk="1" hangingPunct="1">
                  <a:defRPr kumimoji="1" sz="2000" kern="1200">
                    <a:solidFill>
                      <a:schemeClr val="tx1"/>
                    </a:solidFill>
                    <a:latin typeface="맑은 고딕" pitchFamily="50" charset="-127"/>
                    <a:ea typeface="굴림" pitchFamily="50" charset="-127"/>
                    <a:cs typeface="+mn-cs"/>
                  </a:defRPr>
                </a:lvl8pPr>
                <a:lvl9pPr marL="3657600" algn="l" defTabSz="914400" rtl="0" eaLnBrk="1" latinLnBrk="1" hangingPunct="1">
                  <a:defRPr kumimoji="1" sz="2000" kern="1200">
                    <a:solidFill>
                      <a:schemeClr val="tx1"/>
                    </a:solidFill>
                    <a:latin typeface="맑은 고딕" pitchFamily="50" charset="-127"/>
                    <a:ea typeface="굴림" pitchFamily="50" charset="-127"/>
                    <a:cs typeface="+mn-cs"/>
                  </a:defRPr>
                </a:lvl9pPr>
              </a:lstStyle>
              <a:p>
                <a:pPr marL="441731" indent="-441731" algn="ctr" defTabSz="1172931">
                  <a:spcBef>
                    <a:spcPct val="20000"/>
                  </a:spcBef>
                </a:pPr>
                <a:r>
                  <a:rPr lang="en-US" altLang="ko-KR" sz="800" b="1" baseline="0">
                    <a:latin typeface="+mn-ea"/>
                    <a:ea typeface="+mn-ea"/>
                  </a:rPr>
                  <a:t>MCC PC</a:t>
                </a:r>
                <a:endParaRPr lang="en-US" altLang="ko-KR" sz="800" b="1">
                  <a:latin typeface="+mn-ea"/>
                  <a:ea typeface="+mn-ea"/>
                </a:endParaRPr>
              </a:p>
            </xdr:txBody>
          </xdr:sp>
        </xdr:grpSp>
        <xdr:cxnSp macro="">
          <xdr:nvCxnSpPr>
            <xdr:cNvPr id="141" name="직선 연결선 140">
              <a:extLst>
                <a:ext uri="{FF2B5EF4-FFF2-40B4-BE49-F238E27FC236}">
                  <a16:creationId xmlns:a16="http://schemas.microsoft.com/office/drawing/2014/main" id="{00000000-0008-0000-0200-00008D000000}"/>
                </a:ext>
              </a:extLst>
            </xdr:cNvPr>
            <xdr:cNvCxnSpPr>
              <a:cxnSpLocks/>
            </xdr:cNvCxnSpPr>
          </xdr:nvCxnSpPr>
          <xdr:spPr bwMode="auto">
            <a:xfrm flipV="1">
              <a:off x="2476500" y="3352800"/>
              <a:ext cx="0" cy="648000"/>
            </a:xfrm>
            <a:prstGeom prst="line">
              <a:avLst/>
            </a:prstGeom>
            <a:solidFill>
              <a:schemeClr val="accent1"/>
            </a:solidFill>
            <a:ln w="19050" cap="flat" cmpd="sng" algn="ctr">
              <a:solidFill>
                <a:schemeClr val="accent2"/>
              </a:solidFill>
              <a:prstDash val="solid"/>
              <a:round/>
              <a:headEnd type="none" w="med" len="med"/>
              <a:tailEnd type="triangle" w="med" len="med"/>
            </a:ln>
            <a:effectLst/>
          </xdr:spPr>
        </xdr:cxnSp>
        <xdr:cxnSp macro="">
          <xdr:nvCxnSpPr>
            <xdr:cNvPr id="139" name="직선 연결선 138">
              <a:extLst>
                <a:ext uri="{FF2B5EF4-FFF2-40B4-BE49-F238E27FC236}">
                  <a16:creationId xmlns:a16="http://schemas.microsoft.com/office/drawing/2014/main" id="{00000000-0008-0000-0200-00008B000000}"/>
                </a:ext>
              </a:extLst>
            </xdr:cNvPr>
            <xdr:cNvCxnSpPr>
              <a:cxnSpLocks/>
            </xdr:cNvCxnSpPr>
          </xdr:nvCxnSpPr>
          <xdr:spPr bwMode="auto">
            <a:xfrm>
              <a:off x="3009900" y="2962275"/>
              <a:ext cx="720000" cy="0"/>
            </a:xfrm>
            <a:prstGeom prst="line">
              <a:avLst/>
            </a:prstGeom>
            <a:solidFill>
              <a:schemeClr val="accent1"/>
            </a:solidFill>
            <a:ln w="19050" cap="flat" cmpd="sng" algn="ctr">
              <a:solidFill>
                <a:schemeClr val="accent2"/>
              </a:solidFill>
              <a:prstDash val="solid"/>
              <a:round/>
              <a:headEnd type="none" w="med" len="med"/>
              <a:tailEnd type="triangle" w="med" len="med"/>
            </a:ln>
            <a:effectLst/>
          </xdr:spPr>
        </xdr:cxnSp>
        <xdr:sp macro="" textlink="">
          <xdr:nvSpPr>
            <xdr:cNvPr id="134" name="모서리가 둥근 직사각형 115">
              <a:extLst>
                <a:ext uri="{FF2B5EF4-FFF2-40B4-BE49-F238E27FC236}">
                  <a16:creationId xmlns:a16="http://schemas.microsoft.com/office/drawing/2014/main" id="{00000000-0008-0000-0200-000086000000}"/>
                </a:ext>
              </a:extLst>
            </xdr:cNvPr>
            <xdr:cNvSpPr/>
          </xdr:nvSpPr>
          <xdr:spPr bwMode="auto">
            <a:xfrm>
              <a:off x="3514725" y="3448050"/>
              <a:ext cx="1080000" cy="172569"/>
            </a:xfrm>
            <a:prstGeom prst="roundRect">
              <a:avLst/>
            </a:prstGeom>
            <a:solidFill>
              <a:schemeClr val="bg1"/>
            </a:solidFill>
            <a:ln w="3175" cap="flat" cmpd="sng" algn="ctr">
              <a:solidFill>
                <a:schemeClr val="tx1">
                  <a:lumMod val="50000"/>
                  <a:lumOff val="50000"/>
                </a:schemeClr>
              </a:solidFill>
              <a:prstDash val="solid"/>
              <a:round/>
              <a:headEnd type="none" w="med" len="med"/>
              <a:tailEnd type="none" w="med" len="med"/>
            </a:ln>
            <a:effectLst/>
          </xdr:spPr>
          <xdr:txBody>
            <a:bodyPr vert="horz" wrap="square" lIns="96378" tIns="48189" rIns="96378" bIns="48189" numCol="1" rtlCol="0" anchor="ctr" anchorCtr="0" compatLnSpc="1">
              <a:prstTxWarp prst="textNoShape">
                <a:avLst/>
              </a:prstTxWarp>
            </a:bodyPr>
            <a:lstStyle>
              <a:defPPr>
                <a:defRPr lang="ko-KR"/>
              </a:defPPr>
              <a:lvl1pPr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1pPr>
              <a:lvl2pPr marL="503238" indent="-46038"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2pPr>
              <a:lvl3pPr marL="1006475" indent="-92075"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3pPr>
              <a:lvl4pPr marL="1509713" indent="-138113"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4pPr>
              <a:lvl5pPr marL="2012950" indent="-184150"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5pPr>
              <a:lvl6pPr marL="2286000" algn="l" defTabSz="914400" rtl="0" eaLnBrk="1" latinLnBrk="1" hangingPunct="1">
                <a:defRPr kumimoji="1" sz="2000" kern="1200">
                  <a:solidFill>
                    <a:schemeClr val="tx1"/>
                  </a:solidFill>
                  <a:latin typeface="맑은 고딕" pitchFamily="50" charset="-127"/>
                  <a:ea typeface="굴림" pitchFamily="50" charset="-127"/>
                  <a:cs typeface="+mn-cs"/>
                </a:defRPr>
              </a:lvl6pPr>
              <a:lvl7pPr marL="2743200" algn="l" defTabSz="914400" rtl="0" eaLnBrk="1" latinLnBrk="1" hangingPunct="1">
                <a:defRPr kumimoji="1" sz="2000" kern="1200">
                  <a:solidFill>
                    <a:schemeClr val="tx1"/>
                  </a:solidFill>
                  <a:latin typeface="맑은 고딕" pitchFamily="50" charset="-127"/>
                  <a:ea typeface="굴림" pitchFamily="50" charset="-127"/>
                  <a:cs typeface="+mn-cs"/>
                </a:defRPr>
              </a:lvl7pPr>
              <a:lvl8pPr marL="3200400" algn="l" defTabSz="914400" rtl="0" eaLnBrk="1" latinLnBrk="1" hangingPunct="1">
                <a:defRPr kumimoji="1" sz="2000" kern="1200">
                  <a:solidFill>
                    <a:schemeClr val="tx1"/>
                  </a:solidFill>
                  <a:latin typeface="맑은 고딕" pitchFamily="50" charset="-127"/>
                  <a:ea typeface="굴림" pitchFamily="50" charset="-127"/>
                  <a:cs typeface="+mn-cs"/>
                </a:defRPr>
              </a:lvl8pPr>
              <a:lvl9pPr marL="3657600" algn="l" defTabSz="914400" rtl="0" eaLnBrk="1" latinLnBrk="1" hangingPunct="1">
                <a:defRPr kumimoji="1" sz="2000" kern="1200">
                  <a:solidFill>
                    <a:schemeClr val="tx1"/>
                  </a:solidFill>
                  <a:latin typeface="맑은 고딕" pitchFamily="50" charset="-127"/>
                  <a:ea typeface="굴림" pitchFamily="50" charset="-127"/>
                  <a:cs typeface="+mn-cs"/>
                </a:defRPr>
              </a:lvl9pPr>
            </a:lstStyle>
            <a:p>
              <a:pPr marL="441731" indent="-441731" algn="ctr" defTabSz="1172931">
                <a:spcBef>
                  <a:spcPct val="20000"/>
                </a:spcBef>
              </a:pPr>
              <a:r>
                <a:rPr lang="en-US" altLang="ko-KR" sz="800" b="1" baseline="0">
                  <a:solidFill>
                    <a:schemeClr val="accent2"/>
                  </a:solidFill>
                  <a:latin typeface="+mn-ea"/>
                  <a:ea typeface="+mn-ea"/>
                </a:rPr>
                <a:t>Melsec (</a:t>
              </a:r>
              <a:r>
                <a:rPr lang="ko-KR" altLang="en-US" sz="800" b="1" baseline="0">
                  <a:solidFill>
                    <a:schemeClr val="accent2"/>
                  </a:solidFill>
                  <a:latin typeface="+mn-ea"/>
                  <a:ea typeface="+mn-ea"/>
                </a:rPr>
                <a:t>외부망</a:t>
              </a:r>
              <a:r>
                <a:rPr lang="en-US" altLang="ko-KR" sz="800" b="1" baseline="0">
                  <a:solidFill>
                    <a:schemeClr val="accent2"/>
                  </a:solidFill>
                  <a:latin typeface="+mn-ea"/>
                  <a:ea typeface="+mn-ea"/>
                </a:rPr>
                <a:t>)</a:t>
              </a:r>
              <a:endParaRPr lang="en-US" altLang="ko-KR" sz="800" b="1">
                <a:solidFill>
                  <a:schemeClr val="accent2"/>
                </a:solidFill>
                <a:latin typeface="+mn-ea"/>
                <a:ea typeface="+mn-ea"/>
              </a:endParaRPr>
            </a:p>
          </xdr:txBody>
        </xdr:sp>
        <xdr:grpSp>
          <xdr:nvGrpSpPr>
            <xdr:cNvPr id="135" name="그룹 134">
              <a:extLst>
                <a:ext uri="{FF2B5EF4-FFF2-40B4-BE49-F238E27FC236}">
                  <a16:creationId xmlns:a16="http://schemas.microsoft.com/office/drawing/2014/main" id="{00000000-0008-0000-0200-000087000000}"/>
                </a:ext>
              </a:extLst>
            </xdr:cNvPr>
            <xdr:cNvGrpSpPr/>
          </xdr:nvGrpSpPr>
          <xdr:grpSpPr>
            <a:xfrm>
              <a:off x="2171700" y="2857500"/>
              <a:ext cx="822536" cy="467844"/>
              <a:chOff x="2171700" y="2857500"/>
              <a:chExt cx="822536" cy="467844"/>
            </a:xfrm>
          </xdr:grpSpPr>
          <xdr:sp macro="" textlink="">
            <xdr:nvSpPr>
              <xdr:cNvPr id="137" name="모서리가 둥근 직사각형 115">
                <a:extLst>
                  <a:ext uri="{FF2B5EF4-FFF2-40B4-BE49-F238E27FC236}">
                    <a16:creationId xmlns:a16="http://schemas.microsoft.com/office/drawing/2014/main" id="{00000000-0008-0000-0200-000089000000}"/>
                  </a:ext>
                </a:extLst>
              </xdr:cNvPr>
              <xdr:cNvSpPr/>
            </xdr:nvSpPr>
            <xdr:spPr bwMode="auto">
              <a:xfrm>
                <a:off x="2171700" y="3152775"/>
                <a:ext cx="822536" cy="172569"/>
              </a:xfrm>
              <a:prstGeom prst="roundRect">
                <a:avLst/>
              </a:prstGeom>
              <a:solidFill>
                <a:srgbClr val="FFC000"/>
              </a:solidFill>
              <a:ln w="3175" cap="flat" cmpd="sng" algn="ctr">
                <a:solidFill>
                  <a:schemeClr val="tx1">
                    <a:lumMod val="50000"/>
                    <a:lumOff val="50000"/>
                  </a:schemeClr>
                </a:solidFill>
                <a:prstDash val="solid"/>
                <a:round/>
                <a:headEnd type="none" w="med" len="med"/>
                <a:tailEnd type="none" w="med" len="med"/>
              </a:ln>
              <a:effectLst/>
            </xdr:spPr>
            <xdr:txBody>
              <a:bodyPr vert="horz" wrap="square" lIns="96378" tIns="48189" rIns="96378" bIns="48189" numCol="1" rtlCol="0" anchor="ctr" anchorCtr="0" compatLnSpc="1">
                <a:prstTxWarp prst="textNoShape">
                  <a:avLst/>
                </a:prstTxWarp>
              </a:bodyPr>
              <a:lstStyle>
                <a:defPPr>
                  <a:defRPr lang="ko-KR"/>
                </a:defPPr>
                <a:lvl1pPr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1pPr>
                <a:lvl2pPr marL="503238" indent="-46038"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2pPr>
                <a:lvl3pPr marL="1006475" indent="-92075"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3pPr>
                <a:lvl4pPr marL="1509713" indent="-138113"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4pPr>
                <a:lvl5pPr marL="2012950" indent="-184150"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5pPr>
                <a:lvl6pPr marL="2286000" algn="l" defTabSz="914400" rtl="0" eaLnBrk="1" latinLnBrk="1" hangingPunct="1">
                  <a:defRPr kumimoji="1" sz="2000" kern="1200">
                    <a:solidFill>
                      <a:schemeClr val="tx1"/>
                    </a:solidFill>
                    <a:latin typeface="맑은 고딕" pitchFamily="50" charset="-127"/>
                    <a:ea typeface="굴림" pitchFamily="50" charset="-127"/>
                    <a:cs typeface="+mn-cs"/>
                  </a:defRPr>
                </a:lvl6pPr>
                <a:lvl7pPr marL="2743200" algn="l" defTabSz="914400" rtl="0" eaLnBrk="1" latinLnBrk="1" hangingPunct="1">
                  <a:defRPr kumimoji="1" sz="2000" kern="1200">
                    <a:solidFill>
                      <a:schemeClr val="tx1"/>
                    </a:solidFill>
                    <a:latin typeface="맑은 고딕" pitchFamily="50" charset="-127"/>
                    <a:ea typeface="굴림" pitchFamily="50" charset="-127"/>
                    <a:cs typeface="+mn-cs"/>
                  </a:defRPr>
                </a:lvl7pPr>
                <a:lvl8pPr marL="3200400" algn="l" defTabSz="914400" rtl="0" eaLnBrk="1" latinLnBrk="1" hangingPunct="1">
                  <a:defRPr kumimoji="1" sz="2000" kern="1200">
                    <a:solidFill>
                      <a:schemeClr val="tx1"/>
                    </a:solidFill>
                    <a:latin typeface="맑은 고딕" pitchFamily="50" charset="-127"/>
                    <a:ea typeface="굴림" pitchFamily="50" charset="-127"/>
                    <a:cs typeface="+mn-cs"/>
                  </a:defRPr>
                </a:lvl8pPr>
                <a:lvl9pPr marL="3657600" algn="l" defTabSz="914400" rtl="0" eaLnBrk="1" latinLnBrk="1" hangingPunct="1">
                  <a:defRPr kumimoji="1" sz="2000" kern="1200">
                    <a:solidFill>
                      <a:schemeClr val="tx1"/>
                    </a:solidFill>
                    <a:latin typeface="맑은 고딕" pitchFamily="50" charset="-127"/>
                    <a:ea typeface="굴림" pitchFamily="50" charset="-127"/>
                    <a:cs typeface="+mn-cs"/>
                  </a:defRPr>
                </a:lvl9pPr>
              </a:lstStyle>
              <a:p>
                <a:pPr marL="441731" indent="-441731" algn="ctr" defTabSz="1172931">
                  <a:spcBef>
                    <a:spcPct val="20000"/>
                  </a:spcBef>
                </a:pPr>
                <a:r>
                  <a:rPr lang="ko-KR" altLang="en-US" sz="800" b="1" baseline="0">
                    <a:latin typeface="+mn-ea"/>
                    <a:ea typeface="+mn-ea"/>
                  </a:rPr>
                  <a:t>타</a:t>
                </a:r>
                <a:r>
                  <a:rPr lang="en-US" altLang="ko-KR" sz="800" b="1" baseline="0">
                    <a:latin typeface="+mn-ea"/>
                    <a:ea typeface="+mn-ea"/>
                  </a:rPr>
                  <a:t> </a:t>
                </a:r>
                <a:r>
                  <a:rPr lang="ko-KR" altLang="en-US" sz="800" b="1" baseline="0">
                    <a:latin typeface="+mn-ea"/>
                    <a:ea typeface="+mn-ea"/>
                  </a:rPr>
                  <a:t>社</a:t>
                </a:r>
                <a:endParaRPr lang="en-US" altLang="ko-KR" sz="800" b="1">
                  <a:latin typeface="+mn-ea"/>
                  <a:ea typeface="+mn-ea"/>
                </a:endParaRPr>
              </a:p>
            </xdr:txBody>
          </xdr:sp>
          <xdr:sp macro="" textlink="">
            <xdr:nvSpPr>
              <xdr:cNvPr id="138" name="직사각형 137">
                <a:extLst>
                  <a:ext uri="{FF2B5EF4-FFF2-40B4-BE49-F238E27FC236}">
                    <a16:creationId xmlns:a16="http://schemas.microsoft.com/office/drawing/2014/main" id="{00000000-0008-0000-0200-00008A000000}"/>
                  </a:ext>
                </a:extLst>
              </xdr:cNvPr>
              <xdr:cNvSpPr/>
            </xdr:nvSpPr>
            <xdr:spPr>
              <a:xfrm>
                <a:off x="2171700" y="2857500"/>
                <a:ext cx="813600" cy="2988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900" b="1">
                    <a:solidFill>
                      <a:schemeClr val="tx1"/>
                    </a:solidFill>
                    <a:latin typeface="맑은 고딕" panose="020B0503020000020004" pitchFamily="50" charset="-127"/>
                    <a:ea typeface="맑은 고딕" panose="020B0503020000020004" pitchFamily="50" charset="-127"/>
                  </a:rPr>
                  <a:t>타</a:t>
                </a:r>
                <a:r>
                  <a:rPr lang="ko-KR" altLang="en-US" sz="900" b="1" baseline="0">
                    <a:solidFill>
                      <a:schemeClr val="tx1"/>
                    </a:solidFill>
                    <a:latin typeface="맑은 고딕" panose="020B0503020000020004" pitchFamily="50" charset="-127"/>
                    <a:ea typeface="맑은 고딕" panose="020B0503020000020004" pitchFamily="50" charset="-127"/>
                  </a:rPr>
                  <a:t>社</a:t>
                </a:r>
                <a:endParaRPr lang="ko-KR" altLang="en-US" sz="900" b="1">
                  <a:solidFill>
                    <a:schemeClr val="tx1"/>
                  </a:solidFill>
                  <a:latin typeface="맑은 고딕" panose="020B0503020000020004" pitchFamily="50" charset="-127"/>
                  <a:ea typeface="맑은 고딕" panose="020B0503020000020004" pitchFamily="50" charset="-127"/>
                </a:endParaRPr>
              </a:p>
            </xdr:txBody>
          </xdr:sp>
        </xdr:grpSp>
        <xdr:sp macro="" textlink="">
          <xdr:nvSpPr>
            <xdr:cNvPr id="136" name="직사각형 135">
              <a:extLst>
                <a:ext uri="{FF2B5EF4-FFF2-40B4-BE49-F238E27FC236}">
                  <a16:creationId xmlns:a16="http://schemas.microsoft.com/office/drawing/2014/main" id="{00000000-0008-0000-0200-000088000000}"/>
                </a:ext>
              </a:extLst>
            </xdr:cNvPr>
            <xdr:cNvSpPr/>
          </xdr:nvSpPr>
          <xdr:spPr>
            <a:xfrm>
              <a:off x="2114549" y="2809875"/>
              <a:ext cx="2524125" cy="857250"/>
            </a:xfrm>
            <a:prstGeom prst="rect">
              <a:avLst/>
            </a:prstGeom>
            <a:noFill/>
            <a:ln w="22225">
              <a:solidFill>
                <a:schemeClr val="accent2"/>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grpSp>
        <xdr:nvGrpSpPr>
          <xdr:cNvPr id="92" name="그룹 91">
            <a:extLst>
              <a:ext uri="{FF2B5EF4-FFF2-40B4-BE49-F238E27FC236}">
                <a16:creationId xmlns:a16="http://schemas.microsoft.com/office/drawing/2014/main" id="{00000000-0008-0000-0200-00005C000000}"/>
              </a:ext>
            </a:extLst>
          </xdr:cNvPr>
          <xdr:cNvGrpSpPr/>
        </xdr:nvGrpSpPr>
        <xdr:grpSpPr>
          <a:xfrm>
            <a:off x="2114549" y="3971925"/>
            <a:ext cx="4143375" cy="1771650"/>
            <a:chOff x="2114549" y="3971925"/>
            <a:chExt cx="4143375" cy="1771650"/>
          </a:xfrm>
        </xdr:grpSpPr>
        <xdr:grpSp>
          <xdr:nvGrpSpPr>
            <xdr:cNvPr id="93" name="그룹 92">
              <a:extLst>
                <a:ext uri="{FF2B5EF4-FFF2-40B4-BE49-F238E27FC236}">
                  <a16:creationId xmlns:a16="http://schemas.microsoft.com/office/drawing/2014/main" id="{00000000-0008-0000-0200-00005D000000}"/>
                </a:ext>
              </a:extLst>
            </xdr:cNvPr>
            <xdr:cNvGrpSpPr/>
          </xdr:nvGrpSpPr>
          <xdr:grpSpPr>
            <a:xfrm>
              <a:off x="3762375" y="5219701"/>
              <a:ext cx="824400" cy="467843"/>
              <a:chOff x="6486525" y="4495801"/>
              <a:chExt cx="824400" cy="467843"/>
            </a:xfrm>
          </xdr:grpSpPr>
          <xdr:pic>
            <xdr:nvPicPr>
              <xdr:cNvPr id="129" name="그림 128">
                <a:extLst>
                  <a:ext uri="{FF2B5EF4-FFF2-40B4-BE49-F238E27FC236}">
                    <a16:creationId xmlns:a16="http://schemas.microsoft.com/office/drawing/2014/main" id="{00000000-0008-0000-0200-00008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86525" y="4495801"/>
                <a:ext cx="824400" cy="310293"/>
              </a:xfrm>
              <a:prstGeom prst="rect">
                <a:avLst/>
              </a:prstGeom>
            </xdr:spPr>
          </xdr:pic>
          <xdr:sp macro="" textlink="">
            <xdr:nvSpPr>
              <xdr:cNvPr id="130" name="모서리가 둥근 직사각형 115">
                <a:extLst>
                  <a:ext uri="{FF2B5EF4-FFF2-40B4-BE49-F238E27FC236}">
                    <a16:creationId xmlns:a16="http://schemas.microsoft.com/office/drawing/2014/main" id="{00000000-0008-0000-0200-000082000000}"/>
                  </a:ext>
                </a:extLst>
              </xdr:cNvPr>
              <xdr:cNvSpPr/>
            </xdr:nvSpPr>
            <xdr:spPr bwMode="auto">
              <a:xfrm>
                <a:off x="6486525" y="4791075"/>
                <a:ext cx="822536" cy="172569"/>
              </a:xfrm>
              <a:prstGeom prst="roundRect">
                <a:avLst/>
              </a:prstGeom>
              <a:solidFill>
                <a:schemeClr val="bg2"/>
              </a:solidFill>
              <a:ln w="3175" cap="flat" cmpd="sng" algn="ctr">
                <a:solidFill>
                  <a:schemeClr val="tx1">
                    <a:lumMod val="50000"/>
                    <a:lumOff val="50000"/>
                  </a:schemeClr>
                </a:solidFill>
                <a:prstDash val="solid"/>
                <a:round/>
                <a:headEnd type="none" w="med" len="med"/>
                <a:tailEnd type="none" w="med" len="med"/>
              </a:ln>
              <a:effectLst/>
            </xdr:spPr>
            <xdr:txBody>
              <a:bodyPr vert="horz" wrap="square" lIns="96378" tIns="48189" rIns="96378" bIns="48189" numCol="1" rtlCol="0" anchor="ctr" anchorCtr="0" compatLnSpc="1">
                <a:prstTxWarp prst="textNoShape">
                  <a:avLst/>
                </a:prstTxWarp>
              </a:bodyPr>
              <a:lstStyle>
                <a:defPPr>
                  <a:defRPr lang="ko-KR"/>
                </a:defPPr>
                <a:lvl1pPr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1pPr>
                <a:lvl2pPr marL="503238" indent="-46038"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2pPr>
                <a:lvl3pPr marL="1006475" indent="-92075"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3pPr>
                <a:lvl4pPr marL="1509713" indent="-138113"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4pPr>
                <a:lvl5pPr marL="2012950" indent="-184150"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5pPr>
                <a:lvl6pPr marL="2286000" algn="l" defTabSz="914400" rtl="0" eaLnBrk="1" latinLnBrk="1" hangingPunct="1">
                  <a:defRPr kumimoji="1" sz="2000" kern="1200">
                    <a:solidFill>
                      <a:schemeClr val="tx1"/>
                    </a:solidFill>
                    <a:latin typeface="맑은 고딕" pitchFamily="50" charset="-127"/>
                    <a:ea typeface="굴림" pitchFamily="50" charset="-127"/>
                    <a:cs typeface="+mn-cs"/>
                  </a:defRPr>
                </a:lvl6pPr>
                <a:lvl7pPr marL="2743200" algn="l" defTabSz="914400" rtl="0" eaLnBrk="1" latinLnBrk="1" hangingPunct="1">
                  <a:defRPr kumimoji="1" sz="2000" kern="1200">
                    <a:solidFill>
                      <a:schemeClr val="tx1"/>
                    </a:solidFill>
                    <a:latin typeface="맑은 고딕" pitchFamily="50" charset="-127"/>
                    <a:ea typeface="굴림" pitchFamily="50" charset="-127"/>
                    <a:cs typeface="+mn-cs"/>
                  </a:defRPr>
                </a:lvl7pPr>
                <a:lvl8pPr marL="3200400" algn="l" defTabSz="914400" rtl="0" eaLnBrk="1" latinLnBrk="1" hangingPunct="1">
                  <a:defRPr kumimoji="1" sz="2000" kern="1200">
                    <a:solidFill>
                      <a:schemeClr val="tx1"/>
                    </a:solidFill>
                    <a:latin typeface="맑은 고딕" pitchFamily="50" charset="-127"/>
                    <a:ea typeface="굴림" pitchFamily="50" charset="-127"/>
                    <a:cs typeface="+mn-cs"/>
                  </a:defRPr>
                </a:lvl8pPr>
                <a:lvl9pPr marL="3657600" algn="l" defTabSz="914400" rtl="0" eaLnBrk="1" latinLnBrk="1" hangingPunct="1">
                  <a:defRPr kumimoji="1" sz="2000" kern="1200">
                    <a:solidFill>
                      <a:schemeClr val="tx1"/>
                    </a:solidFill>
                    <a:latin typeface="맑은 고딕" pitchFamily="50" charset="-127"/>
                    <a:ea typeface="굴림" pitchFamily="50" charset="-127"/>
                    <a:cs typeface="+mn-cs"/>
                  </a:defRPr>
                </a:lvl9pPr>
              </a:lstStyle>
              <a:p>
                <a:pPr marL="441731" indent="-441731" algn="ctr" defTabSz="1172931">
                  <a:spcBef>
                    <a:spcPct val="20000"/>
                  </a:spcBef>
                </a:pPr>
                <a:r>
                  <a:rPr lang="en-US" altLang="ko-KR" sz="800" b="1" baseline="0">
                    <a:latin typeface="+mn-ea"/>
                    <a:ea typeface="+mn-ea"/>
                  </a:rPr>
                  <a:t>Process PC</a:t>
                </a:r>
                <a:endParaRPr lang="en-US" altLang="ko-KR" sz="800" b="1">
                  <a:latin typeface="+mn-ea"/>
                  <a:ea typeface="+mn-ea"/>
                </a:endParaRPr>
              </a:p>
            </xdr:txBody>
          </xdr:sp>
        </xdr:grpSp>
        <xdr:grpSp>
          <xdr:nvGrpSpPr>
            <xdr:cNvPr id="94" name="그룹 93">
              <a:extLst>
                <a:ext uri="{FF2B5EF4-FFF2-40B4-BE49-F238E27FC236}">
                  <a16:creationId xmlns:a16="http://schemas.microsoft.com/office/drawing/2014/main" id="{00000000-0008-0000-0200-00005E000000}"/>
                </a:ext>
              </a:extLst>
            </xdr:cNvPr>
            <xdr:cNvGrpSpPr/>
          </xdr:nvGrpSpPr>
          <xdr:grpSpPr>
            <a:xfrm>
              <a:off x="5362575" y="5219701"/>
              <a:ext cx="824400" cy="467843"/>
              <a:chOff x="6486525" y="4495801"/>
              <a:chExt cx="824400" cy="467843"/>
            </a:xfrm>
          </xdr:grpSpPr>
          <xdr:pic>
            <xdr:nvPicPr>
              <xdr:cNvPr id="127" name="그림 126">
                <a:extLst>
                  <a:ext uri="{FF2B5EF4-FFF2-40B4-BE49-F238E27FC236}">
                    <a16:creationId xmlns:a16="http://schemas.microsoft.com/office/drawing/2014/main" id="{00000000-0008-0000-0200-00007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86525" y="4495801"/>
                <a:ext cx="824400" cy="310293"/>
              </a:xfrm>
              <a:prstGeom prst="rect">
                <a:avLst/>
              </a:prstGeom>
            </xdr:spPr>
          </xdr:pic>
          <xdr:sp macro="" textlink="">
            <xdr:nvSpPr>
              <xdr:cNvPr id="128" name="모서리가 둥근 직사각형 115">
                <a:extLst>
                  <a:ext uri="{FF2B5EF4-FFF2-40B4-BE49-F238E27FC236}">
                    <a16:creationId xmlns:a16="http://schemas.microsoft.com/office/drawing/2014/main" id="{00000000-0008-0000-0200-000080000000}"/>
                  </a:ext>
                </a:extLst>
              </xdr:cNvPr>
              <xdr:cNvSpPr/>
            </xdr:nvSpPr>
            <xdr:spPr bwMode="auto">
              <a:xfrm>
                <a:off x="6486525" y="4791075"/>
                <a:ext cx="822536" cy="172569"/>
              </a:xfrm>
              <a:prstGeom prst="roundRect">
                <a:avLst/>
              </a:prstGeom>
              <a:solidFill>
                <a:schemeClr val="bg2"/>
              </a:solidFill>
              <a:ln w="3175" cap="flat" cmpd="sng" algn="ctr">
                <a:solidFill>
                  <a:schemeClr val="tx1">
                    <a:lumMod val="50000"/>
                    <a:lumOff val="50000"/>
                  </a:schemeClr>
                </a:solidFill>
                <a:prstDash val="solid"/>
                <a:round/>
                <a:headEnd type="none" w="med" len="med"/>
                <a:tailEnd type="none" w="med" len="med"/>
              </a:ln>
              <a:effectLst/>
            </xdr:spPr>
            <xdr:txBody>
              <a:bodyPr vert="horz" wrap="square" lIns="96378" tIns="48189" rIns="96378" bIns="48189" numCol="1" rtlCol="0" anchor="ctr" anchorCtr="0" compatLnSpc="1">
                <a:prstTxWarp prst="textNoShape">
                  <a:avLst/>
                </a:prstTxWarp>
              </a:bodyPr>
              <a:lstStyle>
                <a:defPPr>
                  <a:defRPr lang="ko-KR"/>
                </a:defPPr>
                <a:lvl1pPr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1pPr>
                <a:lvl2pPr marL="503238" indent="-46038"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2pPr>
                <a:lvl3pPr marL="1006475" indent="-92075"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3pPr>
                <a:lvl4pPr marL="1509713" indent="-138113"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4pPr>
                <a:lvl5pPr marL="2012950" indent="-184150"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5pPr>
                <a:lvl6pPr marL="2286000" algn="l" defTabSz="914400" rtl="0" eaLnBrk="1" latinLnBrk="1" hangingPunct="1">
                  <a:defRPr kumimoji="1" sz="2000" kern="1200">
                    <a:solidFill>
                      <a:schemeClr val="tx1"/>
                    </a:solidFill>
                    <a:latin typeface="맑은 고딕" pitchFamily="50" charset="-127"/>
                    <a:ea typeface="굴림" pitchFamily="50" charset="-127"/>
                    <a:cs typeface="+mn-cs"/>
                  </a:defRPr>
                </a:lvl6pPr>
                <a:lvl7pPr marL="2743200" algn="l" defTabSz="914400" rtl="0" eaLnBrk="1" latinLnBrk="1" hangingPunct="1">
                  <a:defRPr kumimoji="1" sz="2000" kern="1200">
                    <a:solidFill>
                      <a:schemeClr val="tx1"/>
                    </a:solidFill>
                    <a:latin typeface="맑은 고딕" pitchFamily="50" charset="-127"/>
                    <a:ea typeface="굴림" pitchFamily="50" charset="-127"/>
                    <a:cs typeface="+mn-cs"/>
                  </a:defRPr>
                </a:lvl7pPr>
                <a:lvl8pPr marL="3200400" algn="l" defTabSz="914400" rtl="0" eaLnBrk="1" latinLnBrk="1" hangingPunct="1">
                  <a:defRPr kumimoji="1" sz="2000" kern="1200">
                    <a:solidFill>
                      <a:schemeClr val="tx1"/>
                    </a:solidFill>
                    <a:latin typeface="맑은 고딕" pitchFamily="50" charset="-127"/>
                    <a:ea typeface="굴림" pitchFamily="50" charset="-127"/>
                    <a:cs typeface="+mn-cs"/>
                  </a:defRPr>
                </a:lvl8pPr>
                <a:lvl9pPr marL="3657600" algn="l" defTabSz="914400" rtl="0" eaLnBrk="1" latinLnBrk="1" hangingPunct="1">
                  <a:defRPr kumimoji="1" sz="2000" kern="1200">
                    <a:solidFill>
                      <a:schemeClr val="tx1"/>
                    </a:solidFill>
                    <a:latin typeface="맑은 고딕" pitchFamily="50" charset="-127"/>
                    <a:ea typeface="굴림" pitchFamily="50" charset="-127"/>
                    <a:cs typeface="+mn-cs"/>
                  </a:defRPr>
                </a:lvl9pPr>
              </a:lstStyle>
              <a:p>
                <a:pPr marL="441731" indent="-441731" algn="ctr" defTabSz="1172931">
                  <a:spcBef>
                    <a:spcPct val="20000"/>
                  </a:spcBef>
                </a:pPr>
                <a:r>
                  <a:rPr lang="en-US" altLang="ko-KR" sz="800" b="1" baseline="0">
                    <a:latin typeface="+mn-ea"/>
                    <a:ea typeface="+mn-ea"/>
                  </a:rPr>
                  <a:t>Stage PC</a:t>
                </a:r>
                <a:endParaRPr lang="en-US" altLang="ko-KR" sz="800" b="1">
                  <a:latin typeface="+mn-ea"/>
                  <a:ea typeface="+mn-ea"/>
                </a:endParaRPr>
              </a:p>
            </xdr:txBody>
          </xdr:sp>
        </xdr:grpSp>
        <xdr:grpSp>
          <xdr:nvGrpSpPr>
            <xdr:cNvPr id="95" name="그룹 94">
              <a:extLst>
                <a:ext uri="{FF2B5EF4-FFF2-40B4-BE49-F238E27FC236}">
                  <a16:creationId xmlns:a16="http://schemas.microsoft.com/office/drawing/2014/main" id="{00000000-0008-0000-0200-00005F000000}"/>
                </a:ext>
              </a:extLst>
            </xdr:cNvPr>
            <xdr:cNvGrpSpPr/>
          </xdr:nvGrpSpPr>
          <xdr:grpSpPr>
            <a:xfrm>
              <a:off x="5362575" y="4048126"/>
              <a:ext cx="824400" cy="467843"/>
              <a:chOff x="6486525" y="4495801"/>
              <a:chExt cx="824400" cy="467843"/>
            </a:xfrm>
          </xdr:grpSpPr>
          <xdr:pic>
            <xdr:nvPicPr>
              <xdr:cNvPr id="125" name="그림 124">
                <a:extLst>
                  <a:ext uri="{FF2B5EF4-FFF2-40B4-BE49-F238E27FC236}">
                    <a16:creationId xmlns:a16="http://schemas.microsoft.com/office/drawing/2014/main" id="{00000000-0008-0000-0200-00007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86525" y="4495801"/>
                <a:ext cx="824400" cy="310293"/>
              </a:xfrm>
              <a:prstGeom prst="rect">
                <a:avLst/>
              </a:prstGeom>
            </xdr:spPr>
          </xdr:pic>
          <xdr:sp macro="" textlink="">
            <xdr:nvSpPr>
              <xdr:cNvPr id="126" name="모서리가 둥근 직사각형 115">
                <a:extLst>
                  <a:ext uri="{FF2B5EF4-FFF2-40B4-BE49-F238E27FC236}">
                    <a16:creationId xmlns:a16="http://schemas.microsoft.com/office/drawing/2014/main" id="{00000000-0008-0000-0200-00007E000000}"/>
                  </a:ext>
                </a:extLst>
              </xdr:cNvPr>
              <xdr:cNvSpPr/>
            </xdr:nvSpPr>
            <xdr:spPr bwMode="auto">
              <a:xfrm>
                <a:off x="6486525" y="4791075"/>
                <a:ext cx="822536" cy="172569"/>
              </a:xfrm>
              <a:prstGeom prst="roundRect">
                <a:avLst/>
              </a:prstGeom>
              <a:solidFill>
                <a:schemeClr val="bg2"/>
              </a:solidFill>
              <a:ln w="3175" cap="flat" cmpd="sng" algn="ctr">
                <a:solidFill>
                  <a:schemeClr val="tx1">
                    <a:lumMod val="50000"/>
                    <a:lumOff val="50000"/>
                  </a:schemeClr>
                </a:solidFill>
                <a:prstDash val="solid"/>
                <a:round/>
                <a:headEnd type="none" w="med" len="med"/>
                <a:tailEnd type="none" w="med" len="med"/>
              </a:ln>
              <a:effectLst/>
            </xdr:spPr>
            <xdr:txBody>
              <a:bodyPr vert="horz" wrap="square" lIns="96378" tIns="48189" rIns="96378" bIns="48189" numCol="1" rtlCol="0" anchor="ctr" anchorCtr="0" compatLnSpc="1">
                <a:prstTxWarp prst="textNoShape">
                  <a:avLst/>
                </a:prstTxWarp>
              </a:bodyPr>
              <a:lstStyle>
                <a:defPPr>
                  <a:defRPr lang="ko-KR"/>
                </a:defPPr>
                <a:lvl1pPr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1pPr>
                <a:lvl2pPr marL="503238" indent="-46038"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2pPr>
                <a:lvl3pPr marL="1006475" indent="-92075"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3pPr>
                <a:lvl4pPr marL="1509713" indent="-138113"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4pPr>
                <a:lvl5pPr marL="2012950" indent="-184150"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5pPr>
                <a:lvl6pPr marL="2286000" algn="l" defTabSz="914400" rtl="0" eaLnBrk="1" latinLnBrk="1" hangingPunct="1">
                  <a:defRPr kumimoji="1" sz="2000" kern="1200">
                    <a:solidFill>
                      <a:schemeClr val="tx1"/>
                    </a:solidFill>
                    <a:latin typeface="맑은 고딕" pitchFamily="50" charset="-127"/>
                    <a:ea typeface="굴림" pitchFamily="50" charset="-127"/>
                    <a:cs typeface="+mn-cs"/>
                  </a:defRPr>
                </a:lvl6pPr>
                <a:lvl7pPr marL="2743200" algn="l" defTabSz="914400" rtl="0" eaLnBrk="1" latinLnBrk="1" hangingPunct="1">
                  <a:defRPr kumimoji="1" sz="2000" kern="1200">
                    <a:solidFill>
                      <a:schemeClr val="tx1"/>
                    </a:solidFill>
                    <a:latin typeface="맑은 고딕" pitchFamily="50" charset="-127"/>
                    <a:ea typeface="굴림" pitchFamily="50" charset="-127"/>
                    <a:cs typeface="+mn-cs"/>
                  </a:defRPr>
                </a:lvl7pPr>
                <a:lvl8pPr marL="3200400" algn="l" defTabSz="914400" rtl="0" eaLnBrk="1" latinLnBrk="1" hangingPunct="1">
                  <a:defRPr kumimoji="1" sz="2000" kern="1200">
                    <a:solidFill>
                      <a:schemeClr val="tx1"/>
                    </a:solidFill>
                    <a:latin typeface="맑은 고딕" pitchFamily="50" charset="-127"/>
                    <a:ea typeface="굴림" pitchFamily="50" charset="-127"/>
                    <a:cs typeface="+mn-cs"/>
                  </a:defRPr>
                </a:lvl8pPr>
                <a:lvl9pPr marL="3657600" algn="l" defTabSz="914400" rtl="0" eaLnBrk="1" latinLnBrk="1" hangingPunct="1">
                  <a:defRPr kumimoji="1" sz="2000" kern="1200">
                    <a:solidFill>
                      <a:schemeClr val="tx1"/>
                    </a:solidFill>
                    <a:latin typeface="맑은 고딕" pitchFamily="50" charset="-127"/>
                    <a:ea typeface="굴림" pitchFamily="50" charset="-127"/>
                    <a:cs typeface="+mn-cs"/>
                  </a:defRPr>
                </a:lvl9pPr>
              </a:lstStyle>
              <a:p>
                <a:pPr marL="441731" indent="-441731" algn="ctr" defTabSz="1172931">
                  <a:spcBef>
                    <a:spcPct val="20000"/>
                  </a:spcBef>
                </a:pPr>
                <a:r>
                  <a:rPr lang="en-US" altLang="ko-KR" sz="800" b="1" baseline="0">
                    <a:latin typeface="+mn-ea"/>
                    <a:ea typeface="+mn-ea"/>
                  </a:rPr>
                  <a:t>Vision PC</a:t>
                </a:r>
                <a:endParaRPr lang="en-US" altLang="ko-KR" sz="800" b="1">
                  <a:latin typeface="+mn-ea"/>
                  <a:ea typeface="+mn-ea"/>
                </a:endParaRPr>
              </a:p>
            </xdr:txBody>
          </xdr:sp>
        </xdr:grpSp>
        <xdr:grpSp>
          <xdr:nvGrpSpPr>
            <xdr:cNvPr id="96" name="그룹 95">
              <a:extLst>
                <a:ext uri="{FF2B5EF4-FFF2-40B4-BE49-F238E27FC236}">
                  <a16:creationId xmlns:a16="http://schemas.microsoft.com/office/drawing/2014/main" id="{00000000-0008-0000-0200-000060000000}"/>
                </a:ext>
              </a:extLst>
            </xdr:cNvPr>
            <xdr:cNvGrpSpPr/>
          </xdr:nvGrpSpPr>
          <xdr:grpSpPr>
            <a:xfrm>
              <a:off x="2171700" y="5219701"/>
              <a:ext cx="824400" cy="467843"/>
              <a:chOff x="6486525" y="4495801"/>
              <a:chExt cx="824400" cy="467843"/>
            </a:xfrm>
          </xdr:grpSpPr>
          <xdr:pic>
            <xdr:nvPicPr>
              <xdr:cNvPr id="123" name="그림 122">
                <a:extLst>
                  <a:ext uri="{FF2B5EF4-FFF2-40B4-BE49-F238E27FC236}">
                    <a16:creationId xmlns:a16="http://schemas.microsoft.com/office/drawing/2014/main" id="{00000000-0008-0000-0200-00007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86525" y="4495801"/>
                <a:ext cx="824400" cy="310293"/>
              </a:xfrm>
              <a:prstGeom prst="rect">
                <a:avLst/>
              </a:prstGeom>
            </xdr:spPr>
          </xdr:pic>
          <xdr:sp macro="" textlink="">
            <xdr:nvSpPr>
              <xdr:cNvPr id="124" name="모서리가 둥근 직사각형 115">
                <a:extLst>
                  <a:ext uri="{FF2B5EF4-FFF2-40B4-BE49-F238E27FC236}">
                    <a16:creationId xmlns:a16="http://schemas.microsoft.com/office/drawing/2014/main" id="{00000000-0008-0000-0200-00007C000000}"/>
                  </a:ext>
                </a:extLst>
              </xdr:cNvPr>
              <xdr:cNvSpPr/>
            </xdr:nvSpPr>
            <xdr:spPr bwMode="auto">
              <a:xfrm>
                <a:off x="6486525" y="4791075"/>
                <a:ext cx="822536" cy="172569"/>
              </a:xfrm>
              <a:prstGeom prst="roundRect">
                <a:avLst/>
              </a:prstGeom>
              <a:solidFill>
                <a:schemeClr val="bg2"/>
              </a:solidFill>
              <a:ln w="3175" cap="flat" cmpd="sng" algn="ctr">
                <a:solidFill>
                  <a:schemeClr val="tx1">
                    <a:lumMod val="50000"/>
                    <a:lumOff val="50000"/>
                  </a:schemeClr>
                </a:solidFill>
                <a:prstDash val="solid"/>
                <a:round/>
                <a:headEnd type="none" w="med" len="med"/>
                <a:tailEnd type="none" w="med" len="med"/>
              </a:ln>
              <a:effectLst/>
            </xdr:spPr>
            <xdr:txBody>
              <a:bodyPr vert="horz" wrap="square" lIns="96378" tIns="48189" rIns="96378" bIns="48189" numCol="1" rtlCol="0" anchor="ctr" anchorCtr="0" compatLnSpc="1">
                <a:prstTxWarp prst="textNoShape">
                  <a:avLst/>
                </a:prstTxWarp>
              </a:bodyPr>
              <a:lstStyle>
                <a:defPPr>
                  <a:defRPr lang="ko-KR"/>
                </a:defPPr>
                <a:lvl1pPr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1pPr>
                <a:lvl2pPr marL="503238" indent="-46038"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2pPr>
                <a:lvl3pPr marL="1006475" indent="-92075"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3pPr>
                <a:lvl4pPr marL="1509713" indent="-138113"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4pPr>
                <a:lvl5pPr marL="2012950" indent="-184150"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5pPr>
                <a:lvl6pPr marL="2286000" algn="l" defTabSz="914400" rtl="0" eaLnBrk="1" latinLnBrk="1" hangingPunct="1">
                  <a:defRPr kumimoji="1" sz="2000" kern="1200">
                    <a:solidFill>
                      <a:schemeClr val="tx1"/>
                    </a:solidFill>
                    <a:latin typeface="맑은 고딕" pitchFamily="50" charset="-127"/>
                    <a:ea typeface="굴림" pitchFamily="50" charset="-127"/>
                    <a:cs typeface="+mn-cs"/>
                  </a:defRPr>
                </a:lvl6pPr>
                <a:lvl7pPr marL="2743200" algn="l" defTabSz="914400" rtl="0" eaLnBrk="1" latinLnBrk="1" hangingPunct="1">
                  <a:defRPr kumimoji="1" sz="2000" kern="1200">
                    <a:solidFill>
                      <a:schemeClr val="tx1"/>
                    </a:solidFill>
                    <a:latin typeface="맑은 고딕" pitchFamily="50" charset="-127"/>
                    <a:ea typeface="굴림" pitchFamily="50" charset="-127"/>
                    <a:cs typeface="+mn-cs"/>
                  </a:defRPr>
                </a:lvl7pPr>
                <a:lvl8pPr marL="3200400" algn="l" defTabSz="914400" rtl="0" eaLnBrk="1" latinLnBrk="1" hangingPunct="1">
                  <a:defRPr kumimoji="1" sz="2000" kern="1200">
                    <a:solidFill>
                      <a:schemeClr val="tx1"/>
                    </a:solidFill>
                    <a:latin typeface="맑은 고딕" pitchFamily="50" charset="-127"/>
                    <a:ea typeface="굴림" pitchFamily="50" charset="-127"/>
                    <a:cs typeface="+mn-cs"/>
                  </a:defRPr>
                </a:lvl8pPr>
                <a:lvl9pPr marL="3657600" algn="l" defTabSz="914400" rtl="0" eaLnBrk="1" latinLnBrk="1" hangingPunct="1">
                  <a:defRPr kumimoji="1" sz="2000" kern="1200">
                    <a:solidFill>
                      <a:schemeClr val="tx1"/>
                    </a:solidFill>
                    <a:latin typeface="맑은 고딕" pitchFamily="50" charset="-127"/>
                    <a:ea typeface="굴림" pitchFamily="50" charset="-127"/>
                    <a:cs typeface="+mn-cs"/>
                  </a:defRPr>
                </a:lvl9pPr>
              </a:lstStyle>
              <a:p>
                <a:pPr marL="441731" indent="-441731" algn="ctr" defTabSz="1172931">
                  <a:spcBef>
                    <a:spcPct val="20000"/>
                  </a:spcBef>
                </a:pPr>
                <a:r>
                  <a:rPr lang="en-US" altLang="ko-KR" sz="800" b="1">
                    <a:latin typeface="+mn-ea"/>
                    <a:ea typeface="+mn-ea"/>
                  </a:rPr>
                  <a:t>OPTIC</a:t>
                </a:r>
                <a:r>
                  <a:rPr lang="en-US" altLang="ko-KR" sz="800" b="1" baseline="0">
                    <a:latin typeface="+mn-ea"/>
                    <a:ea typeface="+mn-ea"/>
                  </a:rPr>
                  <a:t> PC</a:t>
                </a:r>
                <a:endParaRPr lang="en-US" altLang="ko-KR" sz="800" b="1">
                  <a:latin typeface="+mn-ea"/>
                  <a:ea typeface="+mn-ea"/>
                </a:endParaRPr>
              </a:p>
            </xdr:txBody>
          </xdr:sp>
        </xdr:grpSp>
        <xdr:grpSp>
          <xdr:nvGrpSpPr>
            <xdr:cNvPr id="97" name="그룹 96">
              <a:extLst>
                <a:ext uri="{FF2B5EF4-FFF2-40B4-BE49-F238E27FC236}">
                  <a16:creationId xmlns:a16="http://schemas.microsoft.com/office/drawing/2014/main" id="{00000000-0008-0000-0200-000061000000}"/>
                </a:ext>
              </a:extLst>
            </xdr:cNvPr>
            <xdr:cNvGrpSpPr/>
          </xdr:nvGrpSpPr>
          <xdr:grpSpPr>
            <a:xfrm>
              <a:off x="2171700" y="4029075"/>
              <a:ext cx="824400" cy="486894"/>
              <a:chOff x="8963025" y="5648325"/>
              <a:chExt cx="824400" cy="486894"/>
            </a:xfrm>
          </xdr:grpSpPr>
          <xdr:pic>
            <xdr:nvPicPr>
              <xdr:cNvPr id="121" name="그림 120">
                <a:extLst>
                  <a:ext uri="{FF2B5EF4-FFF2-40B4-BE49-F238E27FC236}">
                    <a16:creationId xmlns:a16="http://schemas.microsoft.com/office/drawing/2014/main" id="{00000000-0008-0000-0200-000079000000}"/>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963025" y="5648325"/>
                <a:ext cx="824400" cy="319248"/>
              </a:xfrm>
              <a:prstGeom prst="rect">
                <a:avLst/>
              </a:prstGeom>
            </xdr:spPr>
          </xdr:pic>
          <xdr:sp macro="" textlink="">
            <xdr:nvSpPr>
              <xdr:cNvPr id="122" name="모서리가 둥근 직사각형 115">
                <a:extLst>
                  <a:ext uri="{FF2B5EF4-FFF2-40B4-BE49-F238E27FC236}">
                    <a16:creationId xmlns:a16="http://schemas.microsoft.com/office/drawing/2014/main" id="{00000000-0008-0000-0200-00007A000000}"/>
                  </a:ext>
                </a:extLst>
              </xdr:cNvPr>
              <xdr:cNvSpPr/>
            </xdr:nvSpPr>
            <xdr:spPr bwMode="auto">
              <a:xfrm>
                <a:off x="8963025" y="5962650"/>
                <a:ext cx="822536" cy="172569"/>
              </a:xfrm>
              <a:prstGeom prst="roundRect">
                <a:avLst/>
              </a:prstGeom>
              <a:solidFill>
                <a:srgbClr val="E7E6E6"/>
              </a:solidFill>
              <a:ln w="3175" cap="flat" cmpd="sng" algn="ctr">
                <a:solidFill>
                  <a:schemeClr val="tx1">
                    <a:lumMod val="50000"/>
                    <a:lumOff val="50000"/>
                  </a:schemeClr>
                </a:solidFill>
                <a:prstDash val="solid"/>
                <a:round/>
                <a:headEnd type="none" w="med" len="med"/>
                <a:tailEnd type="none" w="med" len="med"/>
              </a:ln>
              <a:effectLst/>
            </xdr:spPr>
            <xdr:txBody>
              <a:bodyPr vert="horz" wrap="square" lIns="96378" tIns="48189" rIns="96378" bIns="48189" numCol="1" rtlCol="0" anchor="ctr" anchorCtr="0" compatLnSpc="1">
                <a:prstTxWarp prst="textNoShape">
                  <a:avLst/>
                </a:prstTxWarp>
              </a:bodyPr>
              <a:lstStyle>
                <a:defPPr>
                  <a:defRPr lang="ko-KR"/>
                </a:defPPr>
                <a:lvl1pPr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1pPr>
                <a:lvl2pPr marL="503238" indent="-46038"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2pPr>
                <a:lvl3pPr marL="1006475" indent="-92075"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3pPr>
                <a:lvl4pPr marL="1509713" indent="-138113"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4pPr>
                <a:lvl5pPr marL="2012950" indent="-184150"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5pPr>
                <a:lvl6pPr marL="2286000" algn="l" defTabSz="914400" rtl="0" eaLnBrk="1" latinLnBrk="1" hangingPunct="1">
                  <a:defRPr kumimoji="1" sz="2000" kern="1200">
                    <a:solidFill>
                      <a:schemeClr val="tx1"/>
                    </a:solidFill>
                    <a:latin typeface="맑은 고딕" pitchFamily="50" charset="-127"/>
                    <a:ea typeface="굴림" pitchFamily="50" charset="-127"/>
                    <a:cs typeface="+mn-cs"/>
                  </a:defRPr>
                </a:lvl6pPr>
                <a:lvl7pPr marL="2743200" algn="l" defTabSz="914400" rtl="0" eaLnBrk="1" latinLnBrk="1" hangingPunct="1">
                  <a:defRPr kumimoji="1" sz="2000" kern="1200">
                    <a:solidFill>
                      <a:schemeClr val="tx1"/>
                    </a:solidFill>
                    <a:latin typeface="맑은 고딕" pitchFamily="50" charset="-127"/>
                    <a:ea typeface="굴림" pitchFamily="50" charset="-127"/>
                    <a:cs typeface="+mn-cs"/>
                  </a:defRPr>
                </a:lvl7pPr>
                <a:lvl8pPr marL="3200400" algn="l" defTabSz="914400" rtl="0" eaLnBrk="1" latinLnBrk="1" hangingPunct="1">
                  <a:defRPr kumimoji="1" sz="2000" kern="1200">
                    <a:solidFill>
                      <a:schemeClr val="tx1"/>
                    </a:solidFill>
                    <a:latin typeface="맑은 고딕" pitchFamily="50" charset="-127"/>
                    <a:ea typeface="굴림" pitchFamily="50" charset="-127"/>
                    <a:cs typeface="+mn-cs"/>
                  </a:defRPr>
                </a:lvl8pPr>
                <a:lvl9pPr marL="3657600" algn="l" defTabSz="914400" rtl="0" eaLnBrk="1" latinLnBrk="1" hangingPunct="1">
                  <a:defRPr kumimoji="1" sz="2000" kern="1200">
                    <a:solidFill>
                      <a:schemeClr val="tx1"/>
                    </a:solidFill>
                    <a:latin typeface="맑은 고딕" pitchFamily="50" charset="-127"/>
                    <a:ea typeface="굴림" pitchFamily="50" charset="-127"/>
                    <a:cs typeface="+mn-cs"/>
                  </a:defRPr>
                </a:lvl9pPr>
              </a:lstStyle>
              <a:p>
                <a:pPr marL="441731" indent="-441731" algn="ctr" defTabSz="1172931">
                  <a:spcBef>
                    <a:spcPct val="20000"/>
                  </a:spcBef>
                </a:pPr>
                <a:r>
                  <a:rPr lang="en-US" altLang="ko-KR" sz="800" b="1" baseline="0">
                    <a:latin typeface="+mn-ea"/>
                    <a:ea typeface="+mn-ea"/>
                  </a:rPr>
                  <a:t>PLC</a:t>
                </a:r>
                <a:endParaRPr lang="en-US" altLang="ko-KR" sz="800" b="1">
                  <a:latin typeface="+mn-ea"/>
                  <a:ea typeface="+mn-ea"/>
                </a:endParaRPr>
              </a:p>
            </xdr:txBody>
          </xdr:sp>
        </xdr:grpSp>
        <xdr:cxnSp macro="">
          <xdr:nvCxnSpPr>
            <xdr:cNvPr id="120" name="직선 연결선 119">
              <a:extLst>
                <a:ext uri="{FF2B5EF4-FFF2-40B4-BE49-F238E27FC236}">
                  <a16:creationId xmlns:a16="http://schemas.microsoft.com/office/drawing/2014/main" id="{00000000-0008-0000-0200-000078000000}"/>
                </a:ext>
              </a:extLst>
            </xdr:cNvPr>
            <xdr:cNvCxnSpPr>
              <a:cxnSpLocks/>
            </xdr:cNvCxnSpPr>
          </xdr:nvCxnSpPr>
          <xdr:spPr bwMode="auto">
            <a:xfrm>
              <a:off x="3019425" y="5514975"/>
              <a:ext cx="720000" cy="0"/>
            </a:xfrm>
            <a:prstGeom prst="line">
              <a:avLst/>
            </a:prstGeom>
            <a:solidFill>
              <a:schemeClr val="accent1"/>
            </a:solidFill>
            <a:ln w="19050" cap="flat" cmpd="sng" algn="ctr">
              <a:solidFill>
                <a:srgbClr val="00B050"/>
              </a:solidFill>
              <a:prstDash val="solid"/>
              <a:round/>
              <a:headEnd type="triangle" w="med" len="med"/>
              <a:tailEnd type="none" w="med" len="med"/>
            </a:ln>
            <a:effectLst/>
          </xdr:spPr>
        </xdr:cxnSp>
        <xdr:cxnSp macro="">
          <xdr:nvCxnSpPr>
            <xdr:cNvPr id="118" name="직선 연결선 117">
              <a:extLst>
                <a:ext uri="{FF2B5EF4-FFF2-40B4-BE49-F238E27FC236}">
                  <a16:creationId xmlns:a16="http://schemas.microsoft.com/office/drawing/2014/main" id="{00000000-0008-0000-0200-000076000000}"/>
                </a:ext>
              </a:extLst>
            </xdr:cNvPr>
            <xdr:cNvCxnSpPr>
              <a:cxnSpLocks/>
            </xdr:cNvCxnSpPr>
          </xdr:nvCxnSpPr>
          <xdr:spPr bwMode="auto">
            <a:xfrm>
              <a:off x="4610100" y="5514975"/>
              <a:ext cx="720000" cy="0"/>
            </a:xfrm>
            <a:prstGeom prst="line">
              <a:avLst/>
            </a:prstGeom>
            <a:solidFill>
              <a:schemeClr val="accent1"/>
            </a:solidFill>
            <a:ln w="19050" cap="flat" cmpd="sng" algn="ctr">
              <a:solidFill>
                <a:srgbClr val="00B050"/>
              </a:solidFill>
              <a:prstDash val="solid"/>
              <a:round/>
              <a:headEnd type="triangle" w="med" len="med"/>
              <a:tailEnd type="none" w="med" len="med"/>
            </a:ln>
            <a:effectLst/>
          </xdr:spPr>
        </xdr:cxnSp>
        <xdr:cxnSp macro="">
          <xdr:nvCxnSpPr>
            <xdr:cNvPr id="114" name="직선 연결선 113">
              <a:extLst>
                <a:ext uri="{FF2B5EF4-FFF2-40B4-BE49-F238E27FC236}">
                  <a16:creationId xmlns:a16="http://schemas.microsoft.com/office/drawing/2014/main" id="{00000000-0008-0000-0200-000072000000}"/>
                </a:ext>
              </a:extLst>
            </xdr:cNvPr>
            <xdr:cNvCxnSpPr>
              <a:cxnSpLocks/>
            </xdr:cNvCxnSpPr>
          </xdr:nvCxnSpPr>
          <xdr:spPr bwMode="auto">
            <a:xfrm flipV="1">
              <a:off x="5867400" y="4543425"/>
              <a:ext cx="0" cy="648000"/>
            </a:xfrm>
            <a:prstGeom prst="line">
              <a:avLst/>
            </a:prstGeom>
            <a:solidFill>
              <a:schemeClr val="accent1"/>
            </a:solidFill>
            <a:ln w="19050" cap="flat" cmpd="sng" algn="ctr">
              <a:solidFill>
                <a:srgbClr val="00B050"/>
              </a:solidFill>
              <a:prstDash val="solid"/>
              <a:round/>
              <a:headEnd type="triangle" w="med" len="med"/>
              <a:tailEnd type="none" w="med" len="med"/>
            </a:ln>
            <a:effectLst/>
          </xdr:spPr>
        </xdr:cxnSp>
        <xdr:cxnSp macro="">
          <xdr:nvCxnSpPr>
            <xdr:cNvPr id="109" name="직선 연결선 108">
              <a:extLst>
                <a:ext uri="{FF2B5EF4-FFF2-40B4-BE49-F238E27FC236}">
                  <a16:creationId xmlns:a16="http://schemas.microsoft.com/office/drawing/2014/main" id="{00000000-0008-0000-0200-00006D000000}"/>
                </a:ext>
              </a:extLst>
            </xdr:cNvPr>
            <xdr:cNvCxnSpPr>
              <a:cxnSpLocks/>
            </xdr:cNvCxnSpPr>
          </xdr:nvCxnSpPr>
          <xdr:spPr bwMode="auto">
            <a:xfrm>
              <a:off x="3019425" y="4162425"/>
              <a:ext cx="2311478" cy="0"/>
            </a:xfrm>
            <a:prstGeom prst="line">
              <a:avLst/>
            </a:prstGeom>
            <a:solidFill>
              <a:schemeClr val="accent1"/>
            </a:solidFill>
            <a:ln w="19050" cap="flat" cmpd="sng" algn="ctr">
              <a:solidFill>
                <a:srgbClr val="00B050"/>
              </a:solidFill>
              <a:prstDash val="solid"/>
              <a:round/>
              <a:headEnd type="none" w="med" len="med"/>
              <a:tailEnd type="triangle" w="med" len="med"/>
            </a:ln>
            <a:effectLst/>
          </xdr:spPr>
        </xdr:cxnSp>
        <xdr:sp macro="" textlink="">
          <xdr:nvSpPr>
            <xdr:cNvPr id="104" name="모서리가 둥근 직사각형 115">
              <a:extLst>
                <a:ext uri="{FF2B5EF4-FFF2-40B4-BE49-F238E27FC236}">
                  <a16:creationId xmlns:a16="http://schemas.microsoft.com/office/drawing/2014/main" id="{00000000-0008-0000-0200-000068000000}"/>
                </a:ext>
              </a:extLst>
            </xdr:cNvPr>
            <xdr:cNvSpPr/>
          </xdr:nvSpPr>
          <xdr:spPr bwMode="auto">
            <a:xfrm>
              <a:off x="3638550" y="4743450"/>
              <a:ext cx="1080000" cy="172569"/>
            </a:xfrm>
            <a:prstGeom prst="roundRect">
              <a:avLst/>
            </a:prstGeom>
            <a:solidFill>
              <a:schemeClr val="bg1"/>
            </a:solidFill>
            <a:ln w="3175" cap="flat" cmpd="sng" algn="ctr">
              <a:solidFill>
                <a:schemeClr val="tx1">
                  <a:lumMod val="50000"/>
                  <a:lumOff val="50000"/>
                </a:schemeClr>
              </a:solidFill>
              <a:prstDash val="solid"/>
              <a:round/>
              <a:headEnd type="none" w="med" len="med"/>
              <a:tailEnd type="none" w="med" len="med"/>
            </a:ln>
            <a:effectLst/>
          </xdr:spPr>
          <xdr:txBody>
            <a:bodyPr vert="horz" wrap="square" lIns="96378" tIns="48189" rIns="96378" bIns="48189" numCol="1" rtlCol="0" anchor="ctr" anchorCtr="0" compatLnSpc="1">
              <a:prstTxWarp prst="textNoShape">
                <a:avLst/>
              </a:prstTxWarp>
            </a:bodyPr>
            <a:lstStyle>
              <a:defPPr>
                <a:defRPr lang="ko-KR"/>
              </a:defPPr>
              <a:lvl1pPr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1pPr>
              <a:lvl2pPr marL="503238" indent="-46038"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2pPr>
              <a:lvl3pPr marL="1006475" indent="-92075"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3pPr>
              <a:lvl4pPr marL="1509713" indent="-138113"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4pPr>
              <a:lvl5pPr marL="2012950" indent="-184150" algn="l" defTabSz="1006475" rtl="0" fontAlgn="base" latinLnBrk="1">
                <a:spcBef>
                  <a:spcPct val="0"/>
                </a:spcBef>
                <a:spcAft>
                  <a:spcPct val="0"/>
                </a:spcAft>
                <a:defRPr kumimoji="1" sz="2000" kern="1200">
                  <a:solidFill>
                    <a:schemeClr val="tx1"/>
                  </a:solidFill>
                  <a:latin typeface="맑은 고딕" pitchFamily="50" charset="-127"/>
                  <a:ea typeface="굴림" pitchFamily="50" charset="-127"/>
                  <a:cs typeface="+mn-cs"/>
                </a:defRPr>
              </a:lvl5pPr>
              <a:lvl6pPr marL="2286000" algn="l" defTabSz="914400" rtl="0" eaLnBrk="1" latinLnBrk="1" hangingPunct="1">
                <a:defRPr kumimoji="1" sz="2000" kern="1200">
                  <a:solidFill>
                    <a:schemeClr val="tx1"/>
                  </a:solidFill>
                  <a:latin typeface="맑은 고딕" pitchFamily="50" charset="-127"/>
                  <a:ea typeface="굴림" pitchFamily="50" charset="-127"/>
                  <a:cs typeface="+mn-cs"/>
                </a:defRPr>
              </a:lvl6pPr>
              <a:lvl7pPr marL="2743200" algn="l" defTabSz="914400" rtl="0" eaLnBrk="1" latinLnBrk="1" hangingPunct="1">
                <a:defRPr kumimoji="1" sz="2000" kern="1200">
                  <a:solidFill>
                    <a:schemeClr val="tx1"/>
                  </a:solidFill>
                  <a:latin typeface="맑은 고딕" pitchFamily="50" charset="-127"/>
                  <a:ea typeface="굴림" pitchFamily="50" charset="-127"/>
                  <a:cs typeface="+mn-cs"/>
                </a:defRPr>
              </a:lvl7pPr>
              <a:lvl8pPr marL="3200400" algn="l" defTabSz="914400" rtl="0" eaLnBrk="1" latinLnBrk="1" hangingPunct="1">
                <a:defRPr kumimoji="1" sz="2000" kern="1200">
                  <a:solidFill>
                    <a:schemeClr val="tx1"/>
                  </a:solidFill>
                  <a:latin typeface="맑은 고딕" pitchFamily="50" charset="-127"/>
                  <a:ea typeface="굴림" pitchFamily="50" charset="-127"/>
                  <a:cs typeface="+mn-cs"/>
                </a:defRPr>
              </a:lvl8pPr>
              <a:lvl9pPr marL="3657600" algn="l" defTabSz="914400" rtl="0" eaLnBrk="1" latinLnBrk="1" hangingPunct="1">
                <a:defRPr kumimoji="1" sz="2000" kern="1200">
                  <a:solidFill>
                    <a:schemeClr val="tx1"/>
                  </a:solidFill>
                  <a:latin typeface="맑은 고딕" pitchFamily="50" charset="-127"/>
                  <a:ea typeface="굴림" pitchFamily="50" charset="-127"/>
                  <a:cs typeface="+mn-cs"/>
                </a:defRPr>
              </a:lvl9pPr>
            </a:lstStyle>
            <a:p>
              <a:pPr marL="441731" indent="-441731" algn="ctr" defTabSz="1172931">
                <a:spcBef>
                  <a:spcPct val="20000"/>
                </a:spcBef>
              </a:pPr>
              <a:r>
                <a:rPr lang="en-US" altLang="ko-KR" sz="800" b="1" baseline="0">
                  <a:solidFill>
                    <a:srgbClr val="00B050"/>
                  </a:solidFill>
                  <a:latin typeface="+mn-ea"/>
                  <a:ea typeface="+mn-ea"/>
                </a:rPr>
                <a:t>Melsec (</a:t>
              </a:r>
              <a:r>
                <a:rPr lang="ko-KR" altLang="en-US" sz="800" b="1" baseline="0">
                  <a:solidFill>
                    <a:srgbClr val="00B050"/>
                  </a:solidFill>
                  <a:latin typeface="+mn-ea"/>
                  <a:ea typeface="+mn-ea"/>
                </a:rPr>
                <a:t>내부망</a:t>
              </a:r>
              <a:r>
                <a:rPr lang="en-US" altLang="ko-KR" sz="800" b="1" baseline="0">
                  <a:solidFill>
                    <a:srgbClr val="00B050"/>
                  </a:solidFill>
                  <a:latin typeface="+mn-ea"/>
                  <a:ea typeface="+mn-ea"/>
                </a:rPr>
                <a:t>)</a:t>
              </a:r>
              <a:endParaRPr lang="en-US" altLang="ko-KR" sz="800" b="1">
                <a:solidFill>
                  <a:srgbClr val="00B050"/>
                </a:solidFill>
                <a:latin typeface="+mn-ea"/>
                <a:ea typeface="+mn-ea"/>
              </a:endParaRPr>
            </a:p>
          </xdr:txBody>
        </xdr:sp>
        <xdr:cxnSp macro="">
          <xdr:nvCxnSpPr>
            <xdr:cNvPr id="107" name="직선 연결선 106">
              <a:extLst>
                <a:ext uri="{FF2B5EF4-FFF2-40B4-BE49-F238E27FC236}">
                  <a16:creationId xmlns:a16="http://schemas.microsoft.com/office/drawing/2014/main" id="{00000000-0008-0000-0200-00006B000000}"/>
                </a:ext>
              </a:extLst>
            </xdr:cNvPr>
            <xdr:cNvCxnSpPr>
              <a:cxnSpLocks/>
            </xdr:cNvCxnSpPr>
          </xdr:nvCxnSpPr>
          <xdr:spPr bwMode="auto">
            <a:xfrm flipV="1">
              <a:off x="2476500" y="4543425"/>
              <a:ext cx="0" cy="648000"/>
            </a:xfrm>
            <a:prstGeom prst="line">
              <a:avLst/>
            </a:prstGeom>
            <a:solidFill>
              <a:schemeClr val="accent1"/>
            </a:solidFill>
            <a:ln w="19050" cap="flat" cmpd="sng" algn="ctr">
              <a:solidFill>
                <a:srgbClr val="00B050"/>
              </a:solidFill>
              <a:prstDash val="solid"/>
              <a:round/>
              <a:headEnd type="none" w="med" len="med"/>
              <a:tailEnd type="triangle" w="med" len="med"/>
            </a:ln>
            <a:effectLst/>
          </xdr:spPr>
        </xdr:cxnSp>
        <xdr:sp macro="" textlink="">
          <xdr:nvSpPr>
            <xdr:cNvPr id="106" name="직사각형 105">
              <a:extLst>
                <a:ext uri="{FF2B5EF4-FFF2-40B4-BE49-F238E27FC236}">
                  <a16:creationId xmlns:a16="http://schemas.microsoft.com/office/drawing/2014/main" id="{00000000-0008-0000-0200-00006A000000}"/>
                </a:ext>
              </a:extLst>
            </xdr:cNvPr>
            <xdr:cNvSpPr/>
          </xdr:nvSpPr>
          <xdr:spPr>
            <a:xfrm>
              <a:off x="2114549" y="3971925"/>
              <a:ext cx="4143375" cy="1771650"/>
            </a:xfrm>
            <a:prstGeom prst="rect">
              <a:avLst/>
            </a:prstGeom>
            <a:noFill/>
            <a:ln w="22225">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1952625</xdr:colOff>
      <xdr:row>9</xdr:row>
      <xdr:rowOff>390525</xdr:rowOff>
    </xdr:from>
    <xdr:to>
      <xdr:col>18</xdr:col>
      <xdr:colOff>0</xdr:colOff>
      <xdr:row>15</xdr:row>
      <xdr:rowOff>0</xdr:rowOff>
    </xdr:to>
    <xdr:pic>
      <xdr:nvPicPr>
        <xdr:cNvPr id="2" name="그림 5">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35025" y="1914525"/>
          <a:ext cx="136207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57150</xdr:rowOff>
    </xdr:from>
    <xdr:to>
      <xdr:col>4</xdr:col>
      <xdr:colOff>304800</xdr:colOff>
      <xdr:row>7</xdr:row>
      <xdr:rowOff>0</xdr:rowOff>
    </xdr:to>
    <xdr:pic>
      <xdr:nvPicPr>
        <xdr:cNvPr id="3" name="그림 9">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28725" y="600075"/>
          <a:ext cx="192405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345090</xdr:colOff>
      <xdr:row>7</xdr:row>
      <xdr:rowOff>33825</xdr:rowOff>
    </xdr:from>
    <xdr:to>
      <xdr:col>3</xdr:col>
      <xdr:colOff>308386</xdr:colOff>
      <xdr:row>10</xdr:row>
      <xdr:rowOff>85509</xdr:rowOff>
    </xdr:to>
    <xdr:cxnSp macro="">
      <xdr:nvCxnSpPr>
        <xdr:cNvPr id="4" name="직선 연결선 5">
          <a:extLst>
            <a:ext uri="{FF2B5EF4-FFF2-40B4-BE49-F238E27FC236}">
              <a16:creationId xmlns:a16="http://schemas.microsoft.com/office/drawing/2014/main" id="{00000000-0008-0000-0300-000004000000}"/>
            </a:ext>
          </a:extLst>
        </xdr:cNvPr>
        <xdr:cNvCxnSpPr>
          <a:stCxn id="3" idx="2"/>
          <a:endCxn id="6" idx="0"/>
        </xdr:cNvCxnSpPr>
      </xdr:nvCxnSpPr>
      <xdr:spPr>
        <a:xfrm flipH="1">
          <a:off x="2354865" y="1434000"/>
          <a:ext cx="0" cy="566034"/>
        </a:xfrm>
        <a:prstGeom prst="line">
          <a:avLst/>
        </a:prstGeom>
        <a:ln w="38100">
          <a:headEnd type="diamond" w="med" len="med"/>
          <a:tailEnd type="diamond"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756</xdr:colOff>
      <xdr:row>13</xdr:row>
      <xdr:rowOff>38741</xdr:rowOff>
    </xdr:from>
    <xdr:to>
      <xdr:col>8</xdr:col>
      <xdr:colOff>249379</xdr:colOff>
      <xdr:row>13</xdr:row>
      <xdr:rowOff>37060</xdr:rowOff>
    </xdr:to>
    <xdr:cxnSp macro="">
      <xdr:nvCxnSpPr>
        <xdr:cNvPr id="5" name="직선 연결선 6">
          <a:extLst>
            <a:ext uri="{FF2B5EF4-FFF2-40B4-BE49-F238E27FC236}">
              <a16:creationId xmlns:a16="http://schemas.microsoft.com/office/drawing/2014/main" id="{00000000-0008-0000-0300-000005000000}"/>
            </a:ext>
          </a:extLst>
        </xdr:cNvPr>
        <xdr:cNvCxnSpPr/>
      </xdr:nvCxnSpPr>
      <xdr:spPr>
        <a:xfrm>
          <a:off x="3258306" y="2467616"/>
          <a:ext cx="2182198" cy="0"/>
        </a:xfrm>
        <a:prstGeom prst="line">
          <a:avLst/>
        </a:prstGeom>
        <a:ln w="38100">
          <a:headEnd type="diamond" w="med" len="med"/>
          <a:tailEnd type="diamond"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504825</xdr:colOff>
      <xdr:row>10</xdr:row>
      <xdr:rowOff>76200</xdr:rowOff>
    </xdr:from>
    <xdr:to>
      <xdr:col>4</xdr:col>
      <xdr:colOff>0</xdr:colOff>
      <xdr:row>15</xdr:row>
      <xdr:rowOff>0</xdr:rowOff>
    </xdr:to>
    <xdr:pic>
      <xdr:nvPicPr>
        <xdr:cNvPr id="6" name="그림 19">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1990725"/>
          <a:ext cx="1171575"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838200</xdr:colOff>
      <xdr:row>78</xdr:row>
      <xdr:rowOff>95250</xdr:rowOff>
    </xdr:from>
    <xdr:to>
      <xdr:col>9</xdr:col>
      <xdr:colOff>0</xdr:colOff>
      <xdr:row>96</xdr:row>
      <xdr:rowOff>0</xdr:rowOff>
    </xdr:to>
    <xdr:pic>
      <xdr:nvPicPr>
        <xdr:cNvPr id="7" name="그림 4">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2000" y="16030575"/>
          <a:ext cx="5562600" cy="30289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266700</xdr:colOff>
      <xdr:row>78</xdr:row>
      <xdr:rowOff>95250</xdr:rowOff>
    </xdr:from>
    <xdr:to>
      <xdr:col>21</xdr:col>
      <xdr:colOff>533400</xdr:colOff>
      <xdr:row>92</xdr:row>
      <xdr:rowOff>57150</xdr:rowOff>
    </xdr:to>
    <xdr:pic>
      <xdr:nvPicPr>
        <xdr:cNvPr id="8" name="그림 5">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125325" y="16030575"/>
          <a:ext cx="5943600" cy="2400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76200</xdr:colOff>
      <xdr:row>78</xdr:row>
      <xdr:rowOff>95250</xdr:rowOff>
    </xdr:from>
    <xdr:to>
      <xdr:col>14</xdr:col>
      <xdr:colOff>190500</xdr:colOff>
      <xdr:row>91</xdr:row>
      <xdr:rowOff>19050</xdr:rowOff>
    </xdr:to>
    <xdr:pic>
      <xdr:nvPicPr>
        <xdr:cNvPr id="9" name="그림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400800" y="16030575"/>
          <a:ext cx="5648325" cy="21907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438150</xdr:colOff>
      <xdr:row>8</xdr:row>
      <xdr:rowOff>228600</xdr:rowOff>
    </xdr:from>
    <xdr:to>
      <xdr:col>10</xdr:col>
      <xdr:colOff>0</xdr:colOff>
      <xdr:row>15</xdr:row>
      <xdr:rowOff>0</xdr:rowOff>
    </xdr:to>
    <xdr:pic>
      <xdr:nvPicPr>
        <xdr:cNvPr id="10" name="그림 1">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762750" y="1743075"/>
          <a:ext cx="8667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9</xdr:col>
          <xdr:colOff>0</xdr:colOff>
          <xdr:row>46</xdr:row>
          <xdr:rowOff>190500</xdr:rowOff>
        </xdr:from>
        <xdr:to>
          <xdr:col>19</xdr:col>
          <xdr:colOff>685800</xdr:colOff>
          <xdr:row>71</xdr:row>
          <xdr:rowOff>190500</xdr:rowOff>
        </xdr:to>
        <xdr:sp macro="" textlink="">
          <xdr:nvSpPr>
            <xdr:cNvPr id="28673" name="Object 1" hidden="1">
              <a:extLst>
                <a:ext uri="{63B3BB69-23CF-44E3-9099-C40C66FF867C}">
                  <a14:compatExt spid="_x0000_s28673"/>
                </a:ext>
                <a:ext uri="{FF2B5EF4-FFF2-40B4-BE49-F238E27FC236}">
                  <a16:creationId xmlns:a16="http://schemas.microsoft.com/office/drawing/2014/main" id="{00000000-0008-0000-0300-0000017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295275</xdr:colOff>
          <xdr:row>69</xdr:row>
          <xdr:rowOff>171450</xdr:rowOff>
        </xdr:from>
        <xdr:to>
          <xdr:col>19</xdr:col>
          <xdr:colOff>285750</xdr:colOff>
          <xdr:row>73</xdr:row>
          <xdr:rowOff>152400</xdr:rowOff>
        </xdr:to>
        <xdr:sp macro="" textlink="">
          <xdr:nvSpPr>
            <xdr:cNvPr id="28674" name="Object 2" hidden="1">
              <a:extLst>
                <a:ext uri="{63B3BB69-23CF-44E3-9099-C40C66FF867C}">
                  <a14:compatExt spid="_x0000_s28674"/>
                </a:ext>
                <a:ext uri="{FF2B5EF4-FFF2-40B4-BE49-F238E27FC236}">
                  <a16:creationId xmlns:a16="http://schemas.microsoft.com/office/drawing/2014/main" id="{00000000-0008-0000-0300-0000027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24</xdr:col>
      <xdr:colOff>28575</xdr:colOff>
      <xdr:row>38</xdr:row>
      <xdr:rowOff>38100</xdr:rowOff>
    </xdr:from>
    <xdr:to>
      <xdr:col>32</xdr:col>
      <xdr:colOff>0</xdr:colOff>
      <xdr:row>54</xdr:row>
      <xdr:rowOff>95250</xdr:rowOff>
    </xdr:to>
    <xdr:pic>
      <xdr:nvPicPr>
        <xdr:cNvPr id="13" name="그림 3">
          <a:extLst>
            <a:ext uri="{FF2B5EF4-FFF2-40B4-BE49-F238E27FC236}">
              <a16:creationId xmlns:a16="http://schemas.microsoft.com/office/drawing/2014/main" id="{00000000-0008-0000-0300-00000D000000}"/>
            </a:ext>
          </a:extLst>
        </xdr:cNvPr>
        <xdr:cNvPicPr preferRelativeResize="0">
          <a:picLocks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9411950" y="7629525"/>
          <a:ext cx="6172200" cy="3409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57150</xdr:colOff>
      <xdr:row>17</xdr:row>
      <xdr:rowOff>19050</xdr:rowOff>
    </xdr:from>
    <xdr:to>
      <xdr:col>32</xdr:col>
      <xdr:colOff>0</xdr:colOff>
      <xdr:row>33</xdr:row>
      <xdr:rowOff>95250</xdr:rowOff>
    </xdr:to>
    <xdr:pic>
      <xdr:nvPicPr>
        <xdr:cNvPr id="14" name="그림 6">
          <a:extLst>
            <a:ext uri="{FF2B5EF4-FFF2-40B4-BE49-F238E27FC236}">
              <a16:creationId xmlns:a16="http://schemas.microsoft.com/office/drawing/2014/main" id="{00000000-0008-0000-0300-00000E000000}"/>
            </a:ext>
          </a:extLst>
        </xdr:cNvPr>
        <xdr:cNvPicPr preferRelativeResize="0">
          <a:picLocks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440525" y="3209925"/>
          <a:ext cx="6143625" cy="342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110602</xdr:colOff>
      <xdr:row>13</xdr:row>
      <xdr:rowOff>38741</xdr:rowOff>
    </xdr:from>
    <xdr:to>
      <xdr:col>14</xdr:col>
      <xdr:colOff>747422</xdr:colOff>
      <xdr:row>13</xdr:row>
      <xdr:rowOff>38741</xdr:rowOff>
    </xdr:to>
    <xdr:cxnSp macro="">
      <xdr:nvCxnSpPr>
        <xdr:cNvPr id="15" name="직선 연결선 6">
          <a:extLst>
            <a:ext uri="{FF2B5EF4-FFF2-40B4-BE49-F238E27FC236}">
              <a16:creationId xmlns:a16="http://schemas.microsoft.com/office/drawing/2014/main" id="{00000000-0008-0000-0300-00000F000000}"/>
            </a:ext>
          </a:extLst>
        </xdr:cNvPr>
        <xdr:cNvCxnSpPr/>
      </xdr:nvCxnSpPr>
      <xdr:spPr>
        <a:xfrm>
          <a:off x="8911702" y="2467616"/>
          <a:ext cx="3694345" cy="0"/>
        </a:xfrm>
        <a:prstGeom prst="line">
          <a:avLst/>
        </a:prstGeom>
        <a:ln w="38100">
          <a:headEnd type="diamond" w="med" len="med"/>
          <a:tailEnd type="diamond"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94953</xdr:colOff>
      <xdr:row>51</xdr:row>
      <xdr:rowOff>188463</xdr:rowOff>
    </xdr:from>
    <xdr:to>
      <xdr:col>23</xdr:col>
      <xdr:colOff>242454</xdr:colOff>
      <xdr:row>86</xdr:row>
      <xdr:rowOff>98347</xdr:rowOff>
    </xdr:to>
    <xdr:pic>
      <xdr:nvPicPr>
        <xdr:cNvPr id="2" name="그림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93667" y="14843356"/>
          <a:ext cx="18884537" cy="70536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224118</xdr:colOff>
      <xdr:row>1</xdr:row>
      <xdr:rowOff>100851</xdr:rowOff>
    </xdr:from>
    <xdr:to>
      <xdr:col>23</xdr:col>
      <xdr:colOff>324971</xdr:colOff>
      <xdr:row>6</xdr:row>
      <xdr:rowOff>123265</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9872383" y="582704"/>
          <a:ext cx="7239000" cy="11205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2400" b="1">
              <a:solidFill>
                <a:srgbClr val="FF0000"/>
              </a:solidFill>
            </a:rPr>
            <a:t>※ </a:t>
          </a:r>
          <a:r>
            <a:rPr lang="ko-KR" altLang="en-US" sz="2400" b="1">
              <a:solidFill>
                <a:srgbClr val="FF0000"/>
              </a:solidFill>
            </a:rPr>
            <a:t>여기 </a:t>
          </a:r>
          <a:r>
            <a:rPr lang="en-US" altLang="ko-KR" sz="2400" b="1">
              <a:solidFill>
                <a:srgbClr val="FF0000"/>
              </a:solidFill>
            </a:rPr>
            <a:t>Config Map</a:t>
          </a:r>
          <a:r>
            <a:rPr lang="ko-KR" altLang="en-US" sz="2400" b="1">
              <a:solidFill>
                <a:srgbClr val="FF0000"/>
              </a:solidFill>
            </a:rPr>
            <a:t>을 변경하면 </a:t>
          </a:r>
          <a:r>
            <a:rPr lang="en-US" altLang="ko-KR" sz="2400" b="1">
              <a:solidFill>
                <a:srgbClr val="FF0000"/>
              </a:solidFill>
            </a:rPr>
            <a:t>Configure Tap</a:t>
          </a:r>
          <a:r>
            <a:rPr lang="ko-KR" altLang="en-US" sz="2400" b="1">
              <a:solidFill>
                <a:srgbClr val="FF0000"/>
              </a:solidFill>
            </a:rPr>
            <a:t>의 영역이 자동변경 됨</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17</xdr:col>
      <xdr:colOff>0</xdr:colOff>
      <xdr:row>1055</xdr:row>
      <xdr:rowOff>0</xdr:rowOff>
    </xdr:from>
    <xdr:to>
      <xdr:col>29</xdr:col>
      <xdr:colOff>96982</xdr:colOff>
      <xdr:row>1063</xdr:row>
      <xdr:rowOff>28575</xdr:rowOff>
    </xdr:to>
    <xdr:pic>
      <xdr:nvPicPr>
        <xdr:cNvPr id="2" name="그림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72357" y="301547893"/>
          <a:ext cx="8787493" cy="2314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1444998</xdr:colOff>
      <xdr:row>39</xdr:row>
      <xdr:rowOff>84044</xdr:rowOff>
    </xdr:from>
    <xdr:to>
      <xdr:col>7</xdr:col>
      <xdr:colOff>9075965</xdr:colOff>
      <xdr:row>39</xdr:row>
      <xdr:rowOff>163286</xdr:rowOff>
    </xdr:to>
    <xdr:sp macro="" textlink="">
      <xdr:nvSpPr>
        <xdr:cNvPr id="3" name="화살표: 오른쪽 2">
          <a:extLst>
            <a:ext uri="{FF2B5EF4-FFF2-40B4-BE49-F238E27FC236}">
              <a16:creationId xmlns:a16="http://schemas.microsoft.com/office/drawing/2014/main" id="{00000000-0008-0000-0700-000003000000}"/>
            </a:ext>
          </a:extLst>
        </xdr:cNvPr>
        <xdr:cNvSpPr/>
      </xdr:nvSpPr>
      <xdr:spPr>
        <a:xfrm>
          <a:off x="8996962" y="8561294"/>
          <a:ext cx="7630967" cy="79242"/>
        </a:xfrm>
        <a:prstGeom prst="right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9</xdr:col>
      <xdr:colOff>333375</xdr:colOff>
      <xdr:row>230</xdr:row>
      <xdr:rowOff>23812</xdr:rowOff>
    </xdr:from>
    <xdr:to>
      <xdr:col>11</xdr:col>
      <xdr:colOff>2793320</xdr:colOff>
      <xdr:row>258</xdr:row>
      <xdr:rowOff>720</xdr:rowOff>
    </xdr:to>
    <xdr:pic>
      <xdr:nvPicPr>
        <xdr:cNvPr id="5" name="그림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35000" y="49577625"/>
          <a:ext cx="8369074" cy="5976257"/>
        </a:xfrm>
        <a:prstGeom prst="rect">
          <a:avLst/>
        </a:prstGeom>
      </xdr:spPr>
    </xdr:pic>
    <xdr:clientData/>
  </xdr:twoCellAnchor>
  <xdr:twoCellAnchor editAs="oneCell">
    <xdr:from>
      <xdr:col>9</xdr:col>
      <xdr:colOff>235325</xdr:colOff>
      <xdr:row>113</xdr:row>
      <xdr:rowOff>56029</xdr:rowOff>
    </xdr:from>
    <xdr:to>
      <xdr:col>10</xdr:col>
      <xdr:colOff>1173350</xdr:colOff>
      <xdr:row>124</xdr:row>
      <xdr:rowOff>0</xdr:rowOff>
    </xdr:to>
    <xdr:pic>
      <xdr:nvPicPr>
        <xdr:cNvPr id="4" name="그림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a:stretch>
          <a:fillRect/>
        </a:stretch>
      </xdr:blipFill>
      <xdr:spPr>
        <a:xfrm>
          <a:off x="19778384" y="24596911"/>
          <a:ext cx="3395382" cy="2286001"/>
        </a:xfrm>
        <a:prstGeom prst="rect">
          <a:avLst/>
        </a:prstGeom>
      </xdr:spPr>
    </xdr:pic>
    <xdr:clientData/>
  </xdr:twoCellAnchor>
  <xdr:twoCellAnchor>
    <xdr:from>
      <xdr:col>7</xdr:col>
      <xdr:colOff>1243853</xdr:colOff>
      <xdr:row>113</xdr:row>
      <xdr:rowOff>100853</xdr:rowOff>
    </xdr:from>
    <xdr:to>
      <xdr:col>9</xdr:col>
      <xdr:colOff>196103</xdr:colOff>
      <xdr:row>113</xdr:row>
      <xdr:rowOff>146572</xdr:rowOff>
    </xdr:to>
    <xdr:sp macro="" textlink="">
      <xdr:nvSpPr>
        <xdr:cNvPr id="6" name="화살표: 오른쪽 5">
          <a:extLst>
            <a:ext uri="{FF2B5EF4-FFF2-40B4-BE49-F238E27FC236}">
              <a16:creationId xmlns:a16="http://schemas.microsoft.com/office/drawing/2014/main" id="{00000000-0008-0000-0700-000006000000}"/>
            </a:ext>
          </a:extLst>
        </xdr:cNvPr>
        <xdr:cNvSpPr/>
      </xdr:nvSpPr>
      <xdr:spPr>
        <a:xfrm>
          <a:off x="8785412" y="24641735"/>
          <a:ext cx="10953750" cy="45719"/>
        </a:xfrm>
        <a:prstGeom prst="right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9</xdr:col>
      <xdr:colOff>235323</xdr:colOff>
      <xdr:row>124</xdr:row>
      <xdr:rowOff>22408</xdr:rowOff>
    </xdr:from>
    <xdr:to>
      <xdr:col>10</xdr:col>
      <xdr:colOff>1179553</xdr:colOff>
      <xdr:row>136</xdr:row>
      <xdr:rowOff>122075</xdr:rowOff>
    </xdr:to>
    <xdr:pic>
      <xdr:nvPicPr>
        <xdr:cNvPr id="7" name="그림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3"/>
        <a:stretch>
          <a:fillRect/>
        </a:stretch>
      </xdr:blipFill>
      <xdr:spPr>
        <a:xfrm>
          <a:off x="19778382" y="26905320"/>
          <a:ext cx="3409524" cy="2019048"/>
        </a:xfrm>
        <a:prstGeom prst="rect">
          <a:avLst/>
        </a:prstGeom>
      </xdr:spPr>
    </xdr:pic>
    <xdr:clientData/>
  </xdr:twoCellAnchor>
  <xdr:twoCellAnchor>
    <xdr:from>
      <xdr:col>7</xdr:col>
      <xdr:colOff>1243852</xdr:colOff>
      <xdr:row>114</xdr:row>
      <xdr:rowOff>78441</xdr:rowOff>
    </xdr:from>
    <xdr:to>
      <xdr:col>9</xdr:col>
      <xdr:colOff>209989</xdr:colOff>
      <xdr:row>124</xdr:row>
      <xdr:rowOff>179294</xdr:rowOff>
    </xdr:to>
    <xdr:grpSp>
      <xdr:nvGrpSpPr>
        <xdr:cNvPr id="12" name="그룹 11">
          <a:extLst>
            <a:ext uri="{FF2B5EF4-FFF2-40B4-BE49-F238E27FC236}">
              <a16:creationId xmlns:a16="http://schemas.microsoft.com/office/drawing/2014/main" id="{00000000-0008-0000-0700-00000C000000}"/>
            </a:ext>
          </a:extLst>
        </xdr:cNvPr>
        <xdr:cNvGrpSpPr/>
      </xdr:nvGrpSpPr>
      <xdr:grpSpPr>
        <a:xfrm>
          <a:off x="11273117" y="24832235"/>
          <a:ext cx="9230725" cy="2229971"/>
          <a:chOff x="8789309" y="24189115"/>
          <a:chExt cx="10967637" cy="2171505"/>
        </a:xfrm>
      </xdr:grpSpPr>
      <xdr:sp macro="" textlink="">
        <xdr:nvSpPr>
          <xdr:cNvPr id="9" name="직사각형 8">
            <a:extLst>
              <a:ext uri="{FF2B5EF4-FFF2-40B4-BE49-F238E27FC236}">
                <a16:creationId xmlns:a16="http://schemas.microsoft.com/office/drawing/2014/main" id="{00000000-0008-0000-0700-000009000000}"/>
              </a:ext>
            </a:extLst>
          </xdr:cNvPr>
          <xdr:cNvSpPr/>
        </xdr:nvSpPr>
        <xdr:spPr>
          <a:xfrm>
            <a:off x="8789309" y="24189115"/>
            <a:ext cx="7306236" cy="45719"/>
          </a:xfrm>
          <a:prstGeom prst="rect">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직사각형 9">
            <a:extLst>
              <a:ext uri="{FF2B5EF4-FFF2-40B4-BE49-F238E27FC236}">
                <a16:creationId xmlns:a16="http://schemas.microsoft.com/office/drawing/2014/main" id="{00000000-0008-0000-0700-00000A000000}"/>
              </a:ext>
            </a:extLst>
          </xdr:cNvPr>
          <xdr:cNvSpPr/>
        </xdr:nvSpPr>
        <xdr:spPr>
          <a:xfrm>
            <a:off x="16047799" y="24214450"/>
            <a:ext cx="45719" cy="2115475"/>
          </a:xfrm>
          <a:prstGeom prst="rect">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화살표: 오른쪽 10">
            <a:extLst>
              <a:ext uri="{FF2B5EF4-FFF2-40B4-BE49-F238E27FC236}">
                <a16:creationId xmlns:a16="http://schemas.microsoft.com/office/drawing/2014/main" id="{00000000-0008-0000-0700-00000B000000}"/>
              </a:ext>
            </a:extLst>
          </xdr:cNvPr>
          <xdr:cNvSpPr/>
        </xdr:nvSpPr>
        <xdr:spPr>
          <a:xfrm>
            <a:off x="16047799" y="26270973"/>
            <a:ext cx="3709147" cy="89647"/>
          </a:xfrm>
          <a:prstGeom prst="rightArrow">
            <a:avLst/>
          </a:prstGeom>
          <a:solidFill>
            <a:schemeClr val="accent3">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ko-KR" altLang="en-US" sz="1100"/>
          </a:p>
        </xdr:txBody>
      </xdr:sp>
    </xdr:grpSp>
    <xdr:clientData/>
  </xdr:twoCellAnchor>
  <xdr:twoCellAnchor editAs="oneCell">
    <xdr:from>
      <xdr:col>8</xdr:col>
      <xdr:colOff>40821</xdr:colOff>
      <xdr:row>54</xdr:row>
      <xdr:rowOff>40821</xdr:rowOff>
    </xdr:from>
    <xdr:to>
      <xdr:col>9</xdr:col>
      <xdr:colOff>407690</xdr:colOff>
      <xdr:row>70</xdr:row>
      <xdr:rowOff>113202</xdr:rowOff>
    </xdr:to>
    <xdr:pic>
      <xdr:nvPicPr>
        <xdr:cNvPr id="8" name="그림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4"/>
        <a:stretch>
          <a:fillRect/>
        </a:stretch>
      </xdr:blipFill>
      <xdr:spPr>
        <a:xfrm>
          <a:off x="16736785" y="11579678"/>
          <a:ext cx="4190476" cy="3333333"/>
        </a:xfrm>
        <a:prstGeom prst="rect">
          <a:avLst/>
        </a:prstGeom>
      </xdr:spPr>
    </xdr:pic>
    <xdr:clientData/>
  </xdr:twoCellAnchor>
  <xdr:twoCellAnchor>
    <xdr:from>
      <xdr:col>3</xdr:col>
      <xdr:colOff>2190750</xdr:colOff>
      <xdr:row>56</xdr:row>
      <xdr:rowOff>149679</xdr:rowOff>
    </xdr:from>
    <xdr:to>
      <xdr:col>7</xdr:col>
      <xdr:colOff>9075965</xdr:colOff>
      <xdr:row>57</xdr:row>
      <xdr:rowOff>68035</xdr:rowOff>
    </xdr:to>
    <xdr:sp macro="" textlink="">
      <xdr:nvSpPr>
        <xdr:cNvPr id="13" name="화살표: 오른쪽 12">
          <a:extLst>
            <a:ext uri="{FF2B5EF4-FFF2-40B4-BE49-F238E27FC236}">
              <a16:creationId xmlns:a16="http://schemas.microsoft.com/office/drawing/2014/main" id="{00000000-0008-0000-0700-00000D000000}"/>
            </a:ext>
          </a:extLst>
        </xdr:cNvPr>
        <xdr:cNvSpPr/>
      </xdr:nvSpPr>
      <xdr:spPr>
        <a:xfrm>
          <a:off x="4640036" y="12096750"/>
          <a:ext cx="11987893" cy="122464"/>
        </a:xfrm>
        <a:prstGeom prst="right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7</xdr:col>
      <xdr:colOff>2924736</xdr:colOff>
      <xdr:row>257</xdr:row>
      <xdr:rowOff>179293</xdr:rowOff>
    </xdr:from>
    <xdr:to>
      <xdr:col>7</xdr:col>
      <xdr:colOff>4312037</xdr:colOff>
      <xdr:row>265</xdr:row>
      <xdr:rowOff>202984</xdr:rowOff>
    </xdr:to>
    <xdr:pic>
      <xdr:nvPicPr>
        <xdr:cNvPr id="14" name="그림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5"/>
        <a:stretch>
          <a:fillRect/>
        </a:stretch>
      </xdr:blipFill>
      <xdr:spPr>
        <a:xfrm>
          <a:off x="10466295" y="54774352"/>
          <a:ext cx="1390476" cy="1723810"/>
        </a:xfrm>
        <a:prstGeom prst="rect">
          <a:avLst/>
        </a:prstGeom>
      </xdr:spPr>
    </xdr:pic>
    <xdr:clientData/>
  </xdr:twoCellAnchor>
  <xdr:twoCellAnchor>
    <xdr:from>
      <xdr:col>7</xdr:col>
      <xdr:colOff>1165415</xdr:colOff>
      <xdr:row>258</xdr:row>
      <xdr:rowOff>56029</xdr:rowOff>
    </xdr:from>
    <xdr:to>
      <xdr:col>7</xdr:col>
      <xdr:colOff>2835091</xdr:colOff>
      <xdr:row>258</xdr:row>
      <xdr:rowOff>156881</xdr:rowOff>
    </xdr:to>
    <xdr:sp macro="" textlink="">
      <xdr:nvSpPr>
        <xdr:cNvPr id="15" name="화살표: 오른쪽 14">
          <a:extLst>
            <a:ext uri="{FF2B5EF4-FFF2-40B4-BE49-F238E27FC236}">
              <a16:creationId xmlns:a16="http://schemas.microsoft.com/office/drawing/2014/main" id="{00000000-0008-0000-0700-00000F000000}"/>
            </a:ext>
          </a:extLst>
        </xdr:cNvPr>
        <xdr:cNvSpPr/>
      </xdr:nvSpPr>
      <xdr:spPr>
        <a:xfrm>
          <a:off x="8706974" y="54864000"/>
          <a:ext cx="1669676" cy="100852"/>
        </a:xfrm>
        <a:prstGeom prst="right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1165415</xdr:colOff>
      <xdr:row>259</xdr:row>
      <xdr:rowOff>56029</xdr:rowOff>
    </xdr:from>
    <xdr:to>
      <xdr:col>7</xdr:col>
      <xdr:colOff>2835091</xdr:colOff>
      <xdr:row>259</xdr:row>
      <xdr:rowOff>156881</xdr:rowOff>
    </xdr:to>
    <xdr:sp macro="" textlink="">
      <xdr:nvSpPr>
        <xdr:cNvPr id="17" name="화살표: 오른쪽 16">
          <a:extLst>
            <a:ext uri="{FF2B5EF4-FFF2-40B4-BE49-F238E27FC236}">
              <a16:creationId xmlns:a16="http://schemas.microsoft.com/office/drawing/2014/main" id="{00000000-0008-0000-0700-000011000000}"/>
            </a:ext>
          </a:extLst>
        </xdr:cNvPr>
        <xdr:cNvSpPr/>
      </xdr:nvSpPr>
      <xdr:spPr>
        <a:xfrm>
          <a:off x="8706974" y="55076911"/>
          <a:ext cx="1669676" cy="100852"/>
        </a:xfrm>
        <a:prstGeom prst="right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8</xdr:col>
      <xdr:colOff>22412</xdr:colOff>
      <xdr:row>38</xdr:row>
      <xdr:rowOff>199146</xdr:rowOff>
    </xdr:from>
    <xdr:to>
      <xdr:col>8</xdr:col>
      <xdr:colOff>2801470</xdr:colOff>
      <xdr:row>54</xdr:row>
      <xdr:rowOff>30348</xdr:rowOff>
    </xdr:to>
    <xdr:pic>
      <xdr:nvPicPr>
        <xdr:cNvPr id="16" name="그림 15">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6"/>
        <a:stretch>
          <a:fillRect/>
        </a:stretch>
      </xdr:blipFill>
      <xdr:spPr>
        <a:xfrm>
          <a:off x="16707971" y="8771646"/>
          <a:ext cx="2779058" cy="3229853"/>
        </a:xfrm>
        <a:prstGeom prst="rect">
          <a:avLst/>
        </a:prstGeom>
      </xdr:spPr>
    </xdr:pic>
    <xdr:clientData/>
  </xdr:twoCellAnchor>
  <xdr:twoCellAnchor editAs="oneCell">
    <xdr:from>
      <xdr:col>8</xdr:col>
      <xdr:colOff>142314</xdr:colOff>
      <xdr:row>97</xdr:row>
      <xdr:rowOff>27174</xdr:rowOff>
    </xdr:from>
    <xdr:to>
      <xdr:col>9</xdr:col>
      <xdr:colOff>1261198</xdr:colOff>
      <xdr:row>113</xdr:row>
      <xdr:rowOff>6879</xdr:rowOff>
    </xdr:to>
    <xdr:pic>
      <xdr:nvPicPr>
        <xdr:cNvPr id="19" name="그림 18">
          <a:extLst>
            <a:ext uri="{FF2B5EF4-FFF2-40B4-BE49-F238E27FC236}">
              <a16:creationId xmlns:a16="http://schemas.microsoft.com/office/drawing/2014/main" id="{00000000-0008-0000-0700-000013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127255" y="22136380"/>
          <a:ext cx="4937729" cy="3564000"/>
        </a:xfrm>
        <a:prstGeom prst="rect">
          <a:avLst/>
        </a:prstGeom>
        <a:solidFill>
          <a:schemeClr val="accent5">
            <a:lumMod val="20000"/>
            <a:lumOff val="80000"/>
          </a:schemeClr>
        </a:solidFill>
        <a:ln>
          <a:solidFill>
            <a:schemeClr val="accent1"/>
          </a:solidFill>
        </a:ln>
      </xdr:spPr>
    </xdr:pic>
    <xdr:clientData/>
  </xdr:twoCellAnchor>
  <xdr:twoCellAnchor>
    <xdr:from>
      <xdr:col>7</xdr:col>
      <xdr:colOff>1237407</xdr:colOff>
      <xdr:row>105</xdr:row>
      <xdr:rowOff>18614</xdr:rowOff>
    </xdr:from>
    <xdr:to>
      <xdr:col>8</xdr:col>
      <xdr:colOff>142314</xdr:colOff>
      <xdr:row>115</xdr:row>
      <xdr:rowOff>106453</xdr:rowOff>
    </xdr:to>
    <xdr:cxnSp macro="">
      <xdr:nvCxnSpPr>
        <xdr:cNvPr id="21" name="연결선: 꺾임 20">
          <a:extLst>
            <a:ext uri="{FF2B5EF4-FFF2-40B4-BE49-F238E27FC236}">
              <a16:creationId xmlns:a16="http://schemas.microsoft.com/office/drawing/2014/main" id="{00000000-0008-0000-0700-000015000000}"/>
            </a:ext>
          </a:extLst>
        </xdr:cNvPr>
        <xdr:cNvCxnSpPr>
          <a:cxnSpLocks/>
          <a:endCxn id="19" idx="1"/>
        </xdr:cNvCxnSpPr>
      </xdr:nvCxnSpPr>
      <xdr:spPr>
        <a:xfrm flipV="1">
          <a:off x="8778966" y="23920761"/>
          <a:ext cx="5348289" cy="2329016"/>
        </a:xfrm>
        <a:prstGeom prst="bentConnector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1236008</xdr:colOff>
      <xdr:row>105</xdr:row>
      <xdr:rowOff>18614</xdr:rowOff>
    </xdr:from>
    <xdr:to>
      <xdr:col>9</xdr:col>
      <xdr:colOff>2447644</xdr:colOff>
      <xdr:row>116</xdr:row>
      <xdr:rowOff>104770</xdr:rowOff>
    </xdr:to>
    <xdr:cxnSp macro="">
      <xdr:nvCxnSpPr>
        <xdr:cNvPr id="27" name="연결선: 꺾임 26">
          <a:extLst>
            <a:ext uri="{FF2B5EF4-FFF2-40B4-BE49-F238E27FC236}">
              <a16:creationId xmlns:a16="http://schemas.microsoft.com/office/drawing/2014/main" id="{00000000-0008-0000-0700-00001B000000}"/>
            </a:ext>
          </a:extLst>
        </xdr:cNvPr>
        <xdr:cNvCxnSpPr>
          <a:cxnSpLocks/>
        </xdr:cNvCxnSpPr>
      </xdr:nvCxnSpPr>
      <xdr:spPr>
        <a:xfrm flipV="1">
          <a:off x="8777567" y="23920761"/>
          <a:ext cx="10512518" cy="2551450"/>
        </a:xfrm>
        <a:prstGeom prst="bentConnector3">
          <a:avLst>
            <a:gd name="adj1" fmla="val 7494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2454088</xdr:colOff>
      <xdr:row>97</xdr:row>
      <xdr:rowOff>22412</xdr:rowOff>
    </xdr:from>
    <xdr:to>
      <xdr:col>11</xdr:col>
      <xdr:colOff>1408098</xdr:colOff>
      <xdr:row>113</xdr:row>
      <xdr:rowOff>530</xdr:rowOff>
    </xdr:to>
    <xdr:pic>
      <xdr:nvPicPr>
        <xdr:cNvPr id="22" name="그림 21">
          <a:extLst>
            <a:ext uri="{FF2B5EF4-FFF2-40B4-BE49-F238E27FC236}">
              <a16:creationId xmlns:a16="http://schemas.microsoft.com/office/drawing/2014/main" id="{00000000-0008-0000-0700-000016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296529" y="22131618"/>
          <a:ext cx="4859510" cy="3564000"/>
        </a:xfrm>
        <a:prstGeom prst="rect">
          <a:avLst/>
        </a:prstGeom>
        <a:solidFill>
          <a:schemeClr val="accent5">
            <a:lumMod val="20000"/>
            <a:lumOff val="80000"/>
          </a:schemeClr>
        </a:solidFill>
        <a:ln>
          <a:solidFill>
            <a:schemeClr val="accent1"/>
          </a:solidFill>
        </a:ln>
      </xdr:spPr>
    </xdr:pic>
    <xdr:clientData/>
  </xdr:twoCellAnchor>
  <xdr:twoCellAnchor>
    <xdr:from>
      <xdr:col>3</xdr:col>
      <xdr:colOff>13606</xdr:colOff>
      <xdr:row>1069</xdr:row>
      <xdr:rowOff>40822</xdr:rowOff>
    </xdr:from>
    <xdr:to>
      <xdr:col>7</xdr:col>
      <xdr:colOff>5837464</xdr:colOff>
      <xdr:row>1092</xdr:row>
      <xdr:rowOff>108858</xdr:rowOff>
    </xdr:to>
    <xdr:sp macro="" textlink="">
      <xdr:nvSpPr>
        <xdr:cNvPr id="23" name="곱하기 기호 22">
          <a:extLst>
            <a:ext uri="{FF2B5EF4-FFF2-40B4-BE49-F238E27FC236}">
              <a16:creationId xmlns:a16="http://schemas.microsoft.com/office/drawing/2014/main" id="{00000000-0008-0000-0700-000017000000}"/>
            </a:ext>
          </a:extLst>
        </xdr:cNvPr>
        <xdr:cNvSpPr/>
      </xdr:nvSpPr>
      <xdr:spPr>
        <a:xfrm>
          <a:off x="2462892" y="223293215"/>
          <a:ext cx="10926536" cy="8313964"/>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9</xdr:col>
      <xdr:colOff>86591</xdr:colOff>
      <xdr:row>803</xdr:row>
      <xdr:rowOff>155865</xdr:rowOff>
    </xdr:from>
    <xdr:to>
      <xdr:col>13</xdr:col>
      <xdr:colOff>149485</xdr:colOff>
      <xdr:row>832</xdr:row>
      <xdr:rowOff>91042</xdr:rowOff>
    </xdr:to>
    <xdr:pic>
      <xdr:nvPicPr>
        <xdr:cNvPr id="2" name="그림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9"/>
        <a:stretch>
          <a:fillRect/>
        </a:stretch>
      </xdr:blipFill>
      <xdr:spPr>
        <a:xfrm>
          <a:off x="20400818" y="172021501"/>
          <a:ext cx="9466667" cy="596190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0</xdr:colOff>
      <xdr:row>55</xdr:row>
      <xdr:rowOff>34637</xdr:rowOff>
    </xdr:from>
    <xdr:to>
      <xdr:col>13</xdr:col>
      <xdr:colOff>480724</xdr:colOff>
      <xdr:row>69</xdr:row>
      <xdr:rowOff>167604</xdr:rowOff>
    </xdr:to>
    <xdr:pic>
      <xdr:nvPicPr>
        <xdr:cNvPr id="4" name="그림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14427727" y="11966864"/>
          <a:ext cx="2510009" cy="3042422"/>
        </a:xfrm>
        <a:prstGeom prst="rect">
          <a:avLst/>
        </a:prstGeom>
      </xdr:spPr>
    </xdr:pic>
    <xdr:clientData/>
  </xdr:twoCellAnchor>
  <xdr:twoCellAnchor>
    <xdr:from>
      <xdr:col>7</xdr:col>
      <xdr:colOff>3463637</xdr:colOff>
      <xdr:row>55</xdr:row>
      <xdr:rowOff>82262</xdr:rowOff>
    </xdr:from>
    <xdr:to>
      <xdr:col>10</xdr:col>
      <xdr:colOff>0</xdr:colOff>
      <xdr:row>55</xdr:row>
      <xdr:rowOff>127981</xdr:rowOff>
    </xdr:to>
    <xdr:sp macro="" textlink="">
      <xdr:nvSpPr>
        <xdr:cNvPr id="5" name="화살표: 오른쪽 2">
          <a:extLst>
            <a:ext uri="{FF2B5EF4-FFF2-40B4-BE49-F238E27FC236}">
              <a16:creationId xmlns:a16="http://schemas.microsoft.com/office/drawing/2014/main" id="{00000000-0008-0000-0900-000005000000}"/>
            </a:ext>
          </a:extLst>
        </xdr:cNvPr>
        <xdr:cNvSpPr/>
      </xdr:nvSpPr>
      <xdr:spPr>
        <a:xfrm>
          <a:off x="10823864" y="12014489"/>
          <a:ext cx="3518138" cy="45719"/>
        </a:xfrm>
        <a:prstGeom prst="right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1165415</xdr:colOff>
      <xdr:row>228</xdr:row>
      <xdr:rowOff>56029</xdr:rowOff>
    </xdr:from>
    <xdr:to>
      <xdr:col>7</xdr:col>
      <xdr:colOff>2835091</xdr:colOff>
      <xdr:row>228</xdr:row>
      <xdr:rowOff>156881</xdr:rowOff>
    </xdr:to>
    <xdr:sp macro="" textlink="">
      <xdr:nvSpPr>
        <xdr:cNvPr id="6" name="화살표: 오른쪽 5">
          <a:extLst>
            <a:ext uri="{FF2B5EF4-FFF2-40B4-BE49-F238E27FC236}">
              <a16:creationId xmlns:a16="http://schemas.microsoft.com/office/drawing/2014/main" id="{00000000-0008-0000-0900-000006000000}"/>
            </a:ext>
          </a:extLst>
        </xdr:cNvPr>
        <xdr:cNvSpPr/>
      </xdr:nvSpPr>
      <xdr:spPr>
        <a:xfrm>
          <a:off x="8709215" y="54234229"/>
          <a:ext cx="1669676" cy="100852"/>
        </a:xfrm>
        <a:prstGeom prst="right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7</xdr:col>
      <xdr:colOff>3204881</xdr:colOff>
      <xdr:row>227</xdr:row>
      <xdr:rowOff>134471</xdr:rowOff>
    </xdr:from>
    <xdr:to>
      <xdr:col>7</xdr:col>
      <xdr:colOff>4595357</xdr:colOff>
      <xdr:row>236</xdr:row>
      <xdr:rowOff>42928</xdr:rowOff>
    </xdr:to>
    <xdr:pic>
      <xdr:nvPicPr>
        <xdr:cNvPr id="7" name="그림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2"/>
        <a:stretch>
          <a:fillRect/>
        </a:stretch>
      </xdr:blipFill>
      <xdr:spPr>
        <a:xfrm>
          <a:off x="10667999" y="47905147"/>
          <a:ext cx="1390476" cy="172381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2628900</xdr:colOff>
      <xdr:row>0</xdr:row>
      <xdr:rowOff>0</xdr:rowOff>
    </xdr:from>
    <xdr:to>
      <xdr:col>9</xdr:col>
      <xdr:colOff>4125686</xdr:colOff>
      <xdr:row>38</xdr:row>
      <xdr:rowOff>122464</xdr:rowOff>
    </xdr:to>
    <xdr:sp macro="" textlink="">
      <xdr:nvSpPr>
        <xdr:cNvPr id="2" name="곱하기 기호 1">
          <a:extLst>
            <a:ext uri="{FF2B5EF4-FFF2-40B4-BE49-F238E27FC236}">
              <a16:creationId xmlns:a16="http://schemas.microsoft.com/office/drawing/2014/main" id="{00000000-0008-0000-0E00-000002000000}"/>
            </a:ext>
          </a:extLst>
        </xdr:cNvPr>
        <xdr:cNvSpPr/>
      </xdr:nvSpPr>
      <xdr:spPr>
        <a:xfrm>
          <a:off x="4219575" y="0"/>
          <a:ext cx="10926536" cy="8313964"/>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27</xdr:col>
      <xdr:colOff>0</xdr:colOff>
      <xdr:row>10</xdr:row>
      <xdr:rowOff>54428</xdr:rowOff>
    </xdr:from>
    <xdr:to>
      <xdr:col>27</xdr:col>
      <xdr:colOff>11430</xdr:colOff>
      <xdr:row>67</xdr:row>
      <xdr:rowOff>15240</xdr:rowOff>
    </xdr:to>
    <xdr:sp macro="" textlink="">
      <xdr:nvSpPr>
        <xdr:cNvPr id="2" name="Line 648">
          <a:extLst>
            <a:ext uri="{FF2B5EF4-FFF2-40B4-BE49-F238E27FC236}">
              <a16:creationId xmlns:a16="http://schemas.microsoft.com/office/drawing/2014/main" id="{00000000-0008-0000-1300-000002000000}"/>
            </a:ext>
          </a:extLst>
        </xdr:cNvPr>
        <xdr:cNvSpPr>
          <a:spLocks noChangeShapeType="1"/>
        </xdr:cNvSpPr>
      </xdr:nvSpPr>
      <xdr:spPr bwMode="auto">
        <a:xfrm flipH="1">
          <a:off x="5486400" y="1968953"/>
          <a:ext cx="11430" cy="1136223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24</xdr:col>
      <xdr:colOff>38100</xdr:colOff>
      <xdr:row>8</xdr:row>
      <xdr:rowOff>68580</xdr:rowOff>
    </xdr:from>
    <xdr:to>
      <xdr:col>30</xdr:col>
      <xdr:colOff>53340</xdr:colOff>
      <xdr:row>10</xdr:row>
      <xdr:rowOff>53340</xdr:rowOff>
    </xdr:to>
    <xdr:sp macro="" textlink="">
      <xdr:nvSpPr>
        <xdr:cNvPr id="3" name="AutoShape 649">
          <a:extLst>
            <a:ext uri="{FF2B5EF4-FFF2-40B4-BE49-F238E27FC236}">
              <a16:creationId xmlns:a16="http://schemas.microsoft.com/office/drawing/2014/main" id="{00000000-0008-0000-1300-000003000000}"/>
            </a:ext>
          </a:extLst>
        </xdr:cNvPr>
        <xdr:cNvSpPr>
          <a:spLocks noChangeArrowheads="1"/>
        </xdr:cNvSpPr>
      </xdr:nvSpPr>
      <xdr:spPr bwMode="auto">
        <a:xfrm>
          <a:off x="4924425" y="1583055"/>
          <a:ext cx="1215390" cy="384810"/>
        </a:xfrm>
        <a:prstGeom prst="flowChartTermina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36576" bIns="18288" anchor="ctr" upright="1"/>
        <a:lstStyle/>
        <a:p>
          <a:pPr algn="ctr" rtl="0">
            <a:defRPr sz="1000"/>
          </a:pPr>
          <a:r>
            <a:rPr lang="ko-KR" altLang="en-US" sz="1100" b="0" i="0" u="none" strike="noStrike" baseline="0">
              <a:solidFill>
                <a:srgbClr val="000000"/>
              </a:solidFill>
              <a:latin typeface="굴림"/>
              <a:ea typeface="굴림"/>
            </a:rPr>
            <a:t>상류</a:t>
          </a:r>
          <a:endParaRPr lang="ko-KR" altLang="en-US"/>
        </a:p>
      </xdr:txBody>
    </xdr:sp>
    <xdr:clientData/>
  </xdr:twoCellAnchor>
  <xdr:twoCellAnchor editAs="oneCell">
    <xdr:from>
      <xdr:col>5</xdr:col>
      <xdr:colOff>129539</xdr:colOff>
      <xdr:row>5</xdr:row>
      <xdr:rowOff>114300</xdr:rowOff>
    </xdr:from>
    <xdr:to>
      <xdr:col>23</xdr:col>
      <xdr:colOff>44823</xdr:colOff>
      <xdr:row>6</xdr:row>
      <xdr:rowOff>182880</xdr:rowOff>
    </xdr:to>
    <xdr:sp macro="" textlink="">
      <xdr:nvSpPr>
        <xdr:cNvPr id="4" name="Rectangle 655">
          <a:extLst>
            <a:ext uri="{FF2B5EF4-FFF2-40B4-BE49-F238E27FC236}">
              <a16:creationId xmlns:a16="http://schemas.microsoft.com/office/drawing/2014/main" id="{00000000-0008-0000-1300-000004000000}"/>
            </a:ext>
          </a:extLst>
        </xdr:cNvPr>
        <xdr:cNvSpPr>
          <a:spLocks noChangeArrowheads="1"/>
        </xdr:cNvSpPr>
      </xdr:nvSpPr>
      <xdr:spPr bwMode="auto">
        <a:xfrm>
          <a:off x="1215389" y="1028700"/>
          <a:ext cx="3515734" cy="26860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27432" anchor="ctr" upright="1"/>
        <a:lstStyle/>
        <a:p>
          <a:pPr algn="ctr" rtl="0">
            <a:defRPr sz="1000"/>
          </a:pPr>
          <a:r>
            <a:rPr lang="en-US" altLang="ko-KR" sz="1600">
              <a:latin typeface="+mn-ea"/>
              <a:ea typeface="+mn-ea"/>
            </a:rPr>
            <a:t>Glass</a:t>
          </a:r>
          <a:r>
            <a:rPr lang="en-US" altLang="ko-KR" sz="1600" baseline="0">
              <a:latin typeface="+mn-ea"/>
              <a:ea typeface="+mn-ea"/>
            </a:rPr>
            <a:t> Load</a:t>
          </a:r>
          <a:endParaRPr lang="ko-KR" altLang="en-US" sz="1600">
            <a:latin typeface="+mn-ea"/>
            <a:ea typeface="+mn-ea"/>
          </a:endParaRPr>
        </a:p>
      </xdr:txBody>
    </xdr:sp>
    <xdr:clientData/>
  </xdr:twoCellAnchor>
  <xdr:twoCellAnchor>
    <xdr:from>
      <xdr:col>42</xdr:col>
      <xdr:colOff>4016</xdr:colOff>
      <xdr:row>9</xdr:row>
      <xdr:rowOff>186018</xdr:rowOff>
    </xdr:from>
    <xdr:to>
      <xdr:col>42</xdr:col>
      <xdr:colOff>7620</xdr:colOff>
      <xdr:row>67</xdr:row>
      <xdr:rowOff>7620</xdr:rowOff>
    </xdr:to>
    <xdr:sp macro="" textlink="">
      <xdr:nvSpPr>
        <xdr:cNvPr id="5" name="Line 676">
          <a:extLst>
            <a:ext uri="{FF2B5EF4-FFF2-40B4-BE49-F238E27FC236}">
              <a16:creationId xmlns:a16="http://schemas.microsoft.com/office/drawing/2014/main" id="{00000000-0008-0000-1300-000005000000}"/>
            </a:ext>
          </a:extLst>
        </xdr:cNvPr>
        <xdr:cNvSpPr>
          <a:spLocks noChangeShapeType="1"/>
        </xdr:cNvSpPr>
      </xdr:nvSpPr>
      <xdr:spPr bwMode="auto">
        <a:xfrm>
          <a:off x="8490791" y="1900518"/>
          <a:ext cx="3604" cy="1142305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39</xdr:col>
      <xdr:colOff>26875</xdr:colOff>
      <xdr:row>8</xdr:row>
      <xdr:rowOff>26895</xdr:rowOff>
    </xdr:from>
    <xdr:to>
      <xdr:col>45</xdr:col>
      <xdr:colOff>49736</xdr:colOff>
      <xdr:row>10</xdr:row>
      <xdr:rowOff>19275</xdr:rowOff>
    </xdr:to>
    <xdr:sp macro="" textlink="">
      <xdr:nvSpPr>
        <xdr:cNvPr id="6" name="AutoShape 677">
          <a:extLst>
            <a:ext uri="{FF2B5EF4-FFF2-40B4-BE49-F238E27FC236}">
              <a16:creationId xmlns:a16="http://schemas.microsoft.com/office/drawing/2014/main" id="{00000000-0008-0000-1300-000006000000}"/>
            </a:ext>
          </a:extLst>
        </xdr:cNvPr>
        <xdr:cNvSpPr>
          <a:spLocks noChangeArrowheads="1"/>
        </xdr:cNvSpPr>
      </xdr:nvSpPr>
      <xdr:spPr bwMode="auto">
        <a:xfrm>
          <a:off x="7913575" y="1541370"/>
          <a:ext cx="1223011" cy="392430"/>
        </a:xfrm>
        <a:prstGeom prst="flowChartTermina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36576" bIns="18288" anchor="ctr" upright="1"/>
        <a:lstStyle/>
        <a:p>
          <a:pPr algn="ctr" rtl="0">
            <a:defRPr sz="1000"/>
          </a:pPr>
          <a:r>
            <a:rPr lang="en-US" altLang="ko-KR" sz="1100" b="0" i="0" u="none" strike="noStrike" baseline="0">
              <a:solidFill>
                <a:srgbClr val="000000"/>
              </a:solidFill>
              <a:latin typeface="굴림"/>
              <a:ea typeface="굴림"/>
            </a:rPr>
            <a:t>LE</a:t>
          </a:r>
          <a:endParaRPr lang="ko-KR" altLang="en-US"/>
        </a:p>
      </xdr:txBody>
    </xdr:sp>
    <xdr:clientData/>
  </xdr:twoCellAnchor>
  <xdr:twoCellAnchor>
    <xdr:from>
      <xdr:col>27</xdr:col>
      <xdr:colOff>12232</xdr:colOff>
      <xdr:row>11</xdr:row>
      <xdr:rowOff>163286</xdr:rowOff>
    </xdr:from>
    <xdr:to>
      <xdr:col>42</xdr:col>
      <xdr:colOff>84078</xdr:colOff>
      <xdr:row>12</xdr:row>
      <xdr:rowOff>188822</xdr:rowOff>
    </xdr:to>
    <xdr:grpSp>
      <xdr:nvGrpSpPr>
        <xdr:cNvPr id="7" name="그룹 6">
          <a:extLst>
            <a:ext uri="{FF2B5EF4-FFF2-40B4-BE49-F238E27FC236}">
              <a16:creationId xmlns:a16="http://schemas.microsoft.com/office/drawing/2014/main" id="{00000000-0008-0000-1300-000007000000}"/>
            </a:ext>
          </a:extLst>
        </xdr:cNvPr>
        <xdr:cNvGrpSpPr/>
      </xdr:nvGrpSpPr>
      <xdr:grpSpPr>
        <a:xfrm>
          <a:off x="5604768" y="2313215"/>
          <a:ext cx="3133453" cy="229643"/>
          <a:chOff x="2433021" y="3378798"/>
          <a:chExt cx="3033657" cy="258183"/>
        </a:xfrm>
      </xdr:grpSpPr>
      <xdr:sp macro="" textlink="">
        <xdr:nvSpPr>
          <xdr:cNvPr id="8" name="Rectangle 650">
            <a:extLst>
              <a:ext uri="{FF2B5EF4-FFF2-40B4-BE49-F238E27FC236}">
                <a16:creationId xmlns:a16="http://schemas.microsoft.com/office/drawing/2014/main" id="{00000000-0008-0000-1300-000008000000}"/>
              </a:ext>
            </a:extLst>
          </xdr:cNvPr>
          <xdr:cNvSpPr>
            <a:spLocks noChangeArrowheads="1"/>
          </xdr:cNvSpPr>
        </xdr:nvSpPr>
        <xdr:spPr bwMode="auto">
          <a:xfrm>
            <a:off x="2493085" y="3378798"/>
            <a:ext cx="2973593" cy="258183"/>
          </a:xfrm>
          <a:prstGeom prst="rect">
            <a:avLst/>
          </a:prstGeom>
          <a:noFill/>
          <a:ln w="9525">
            <a:no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vertOverflow="clip" wrap="square" lIns="36576" tIns="18288" rIns="36576" bIns="18288" anchor="ctr" upright="1"/>
          <a:lstStyle/>
          <a:p>
            <a:pPr algn="ctr" rtl="0">
              <a:defRPr sz="1000"/>
            </a:pPr>
            <a:r>
              <a:rPr lang="en-US" altLang="ko-KR" sz="1100" b="0" i="0" u="none" strike="noStrike" baseline="0">
                <a:solidFill>
                  <a:srgbClr val="000000"/>
                </a:solidFill>
                <a:latin typeface="굴림"/>
                <a:ea typeface="굴림"/>
              </a:rPr>
              <a:t>Survival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9" name="Line 651">
            <a:extLst>
              <a:ext uri="{FF2B5EF4-FFF2-40B4-BE49-F238E27FC236}">
                <a16:creationId xmlns:a16="http://schemas.microsoft.com/office/drawing/2014/main" id="{00000000-0008-0000-1300-000009000000}"/>
              </a:ext>
            </a:extLst>
          </xdr:cNvPr>
          <xdr:cNvSpPr>
            <a:spLocks noChangeShapeType="1"/>
          </xdr:cNvSpPr>
        </xdr:nvSpPr>
        <xdr:spPr bwMode="auto">
          <a:xfrm rot="10800000">
            <a:off x="2433021" y="3621741"/>
            <a:ext cx="2965973" cy="0"/>
          </a:xfrm>
          <a:prstGeom prst="line">
            <a:avLst/>
          </a:prstGeom>
          <a:ln>
            <a:headEnd type="arrow" w="med" len="med"/>
            <a:tailEnd type="triangle" w="med" len="med"/>
          </a:ln>
        </xdr:spPr>
        <xdr:style>
          <a:lnRef idx="3">
            <a:schemeClr val="accent1"/>
          </a:lnRef>
          <a:fillRef idx="0">
            <a:schemeClr val="accent1"/>
          </a:fillRef>
          <a:effectRef idx="2">
            <a:schemeClr val="accent1"/>
          </a:effectRef>
          <a:fontRef idx="minor">
            <a:schemeClr val="tx1"/>
          </a:fontRef>
        </xdr:style>
      </xdr:sp>
    </xdr:grpSp>
    <xdr:clientData/>
  </xdr:twoCellAnchor>
  <xdr:twoCellAnchor>
    <xdr:from>
      <xdr:col>27</xdr:col>
      <xdr:colOff>13060</xdr:colOff>
      <xdr:row>16</xdr:row>
      <xdr:rowOff>95637</xdr:rowOff>
    </xdr:from>
    <xdr:to>
      <xdr:col>42</xdr:col>
      <xdr:colOff>66400</xdr:colOff>
      <xdr:row>17</xdr:row>
      <xdr:rowOff>153139</xdr:rowOff>
    </xdr:to>
    <xdr:grpSp>
      <xdr:nvGrpSpPr>
        <xdr:cNvPr id="10" name="Group 701">
          <a:extLst>
            <a:ext uri="{FF2B5EF4-FFF2-40B4-BE49-F238E27FC236}">
              <a16:creationId xmlns:a16="http://schemas.microsoft.com/office/drawing/2014/main" id="{00000000-0008-0000-1300-00000A000000}"/>
            </a:ext>
          </a:extLst>
        </xdr:cNvPr>
        <xdr:cNvGrpSpPr>
          <a:grpSpLocks/>
        </xdr:cNvGrpSpPr>
      </xdr:nvGrpSpPr>
      <xdr:grpSpPr bwMode="auto">
        <a:xfrm>
          <a:off x="5605596" y="3266101"/>
          <a:ext cx="3114947" cy="261609"/>
          <a:chOff x="288" y="548"/>
          <a:chExt cx="213" cy="28"/>
        </a:xfrm>
      </xdr:grpSpPr>
      <xdr:sp macro="" textlink="">
        <xdr:nvSpPr>
          <xdr:cNvPr id="11" name="Rectangle 663">
            <a:extLst>
              <a:ext uri="{FF2B5EF4-FFF2-40B4-BE49-F238E27FC236}">
                <a16:creationId xmlns:a16="http://schemas.microsoft.com/office/drawing/2014/main" id="{00000000-0008-0000-1300-00000B000000}"/>
              </a:ext>
            </a:extLst>
          </xdr:cNvPr>
          <xdr:cNvSpPr>
            <a:spLocks noChangeArrowheads="1"/>
          </xdr:cNvSpPr>
        </xdr:nvSpPr>
        <xdr:spPr bwMode="auto">
          <a:xfrm>
            <a:off x="292" y="548"/>
            <a:ext cx="209" cy="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Send Able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12" name="Line 664">
            <a:extLst>
              <a:ext uri="{FF2B5EF4-FFF2-40B4-BE49-F238E27FC236}">
                <a16:creationId xmlns:a16="http://schemas.microsoft.com/office/drawing/2014/main" id="{00000000-0008-0000-1300-00000C000000}"/>
              </a:ext>
            </a:extLst>
          </xdr:cNvPr>
          <xdr:cNvSpPr>
            <a:spLocks noChangeShapeType="1"/>
          </xdr:cNvSpPr>
        </xdr:nvSpPr>
        <xdr:spPr bwMode="auto">
          <a:xfrm rot="10800000">
            <a:off x="288" y="576"/>
            <a:ext cx="208" cy="0"/>
          </a:xfrm>
          <a:prstGeom prst="line">
            <a:avLst/>
          </a:prstGeom>
          <a:noFill/>
          <a:ln w="19050">
            <a:solidFill>
              <a:srgbClr xmlns:mc="http://schemas.openxmlformats.org/markup-compatibility/2006" xmlns:a14="http://schemas.microsoft.com/office/drawing/2010/main" val="008000" mc:Ignorable="a14" a14:legacySpreadsheetColorIndex="17"/>
            </a:solidFill>
            <a:round/>
            <a:headEnd type="triangle" w="med" len="med"/>
            <a:tailEnd type="oval" w="med" len="med"/>
          </a:ln>
          <a:extLst>
            <a:ext uri="{909E8E84-426E-40DD-AFC4-6F175D3DCCD1}">
              <a14:hiddenFill xmlns:a14="http://schemas.microsoft.com/office/drawing/2010/main">
                <a:noFill/>
              </a14:hiddenFill>
            </a:ext>
          </a:extLst>
        </xdr:spPr>
      </xdr:sp>
    </xdr:grpSp>
    <xdr:clientData/>
  </xdr:twoCellAnchor>
  <xdr:twoCellAnchor>
    <xdr:from>
      <xdr:col>26</xdr:col>
      <xdr:colOff>163350</xdr:colOff>
      <xdr:row>14</xdr:row>
      <xdr:rowOff>84178</xdr:rowOff>
    </xdr:from>
    <xdr:to>
      <xdr:col>42</xdr:col>
      <xdr:colOff>40534</xdr:colOff>
      <xdr:row>15</xdr:row>
      <xdr:rowOff>144291</xdr:rowOff>
    </xdr:to>
    <xdr:grpSp>
      <xdr:nvGrpSpPr>
        <xdr:cNvPr id="13" name="그룹 12">
          <a:extLst>
            <a:ext uri="{FF2B5EF4-FFF2-40B4-BE49-F238E27FC236}">
              <a16:creationId xmlns:a16="http://schemas.microsoft.com/office/drawing/2014/main" id="{00000000-0008-0000-1300-00000D000000}"/>
            </a:ext>
          </a:extLst>
        </xdr:cNvPr>
        <xdr:cNvGrpSpPr/>
      </xdr:nvGrpSpPr>
      <xdr:grpSpPr>
        <a:xfrm>
          <a:off x="5551779" y="2846428"/>
          <a:ext cx="3142898" cy="264220"/>
          <a:chOff x="5497350" y="2818413"/>
          <a:chExt cx="3104478" cy="261819"/>
        </a:xfrm>
      </xdr:grpSpPr>
      <xdr:sp macro="" textlink="">
        <xdr:nvSpPr>
          <xdr:cNvPr id="14" name="Rectangle 650">
            <a:extLst>
              <a:ext uri="{FF2B5EF4-FFF2-40B4-BE49-F238E27FC236}">
                <a16:creationId xmlns:a16="http://schemas.microsoft.com/office/drawing/2014/main" id="{00000000-0008-0000-1300-00000E000000}"/>
              </a:ext>
            </a:extLst>
          </xdr:cNvPr>
          <xdr:cNvSpPr>
            <a:spLocks noChangeArrowheads="1"/>
          </xdr:cNvSpPr>
        </xdr:nvSpPr>
        <xdr:spPr bwMode="auto">
          <a:xfrm>
            <a:off x="5558816" y="2818413"/>
            <a:ext cx="3043012" cy="26181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Receive Able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15" name="Line 651">
            <a:extLst>
              <a:ext uri="{FF2B5EF4-FFF2-40B4-BE49-F238E27FC236}">
                <a16:creationId xmlns:a16="http://schemas.microsoft.com/office/drawing/2014/main" id="{00000000-0008-0000-1300-00000F000000}"/>
              </a:ext>
            </a:extLst>
          </xdr:cNvPr>
          <xdr:cNvSpPr>
            <a:spLocks noChangeShapeType="1"/>
          </xdr:cNvSpPr>
        </xdr:nvSpPr>
        <xdr:spPr bwMode="auto">
          <a:xfrm rot="10800000">
            <a:off x="5497350" y="3039416"/>
            <a:ext cx="3035214" cy="0"/>
          </a:xfrm>
          <a:prstGeom prst="line">
            <a:avLst/>
          </a:prstGeom>
          <a:ln>
            <a:headEnd type="oval" w="med" len="med"/>
            <a:tailEnd type="triangle" w="med" len="med"/>
          </a:ln>
        </xdr:spPr>
        <xdr:style>
          <a:lnRef idx="2">
            <a:schemeClr val="accent2"/>
          </a:lnRef>
          <a:fillRef idx="0">
            <a:schemeClr val="accent2"/>
          </a:fillRef>
          <a:effectRef idx="1">
            <a:schemeClr val="accent2"/>
          </a:effectRef>
          <a:fontRef idx="minor">
            <a:schemeClr val="tx1"/>
          </a:fontRef>
        </xdr:style>
      </xdr:sp>
    </xdr:grpSp>
    <xdr:clientData/>
  </xdr:twoCellAnchor>
  <xdr:twoCellAnchor>
    <xdr:from>
      <xdr:col>26</xdr:col>
      <xdr:colOff>164631</xdr:colOff>
      <xdr:row>23</xdr:row>
      <xdr:rowOff>109364</xdr:rowOff>
    </xdr:from>
    <xdr:to>
      <xdr:col>42</xdr:col>
      <xdr:colOff>40534</xdr:colOff>
      <xdr:row>24</xdr:row>
      <xdr:rowOff>170323</xdr:rowOff>
    </xdr:to>
    <xdr:grpSp>
      <xdr:nvGrpSpPr>
        <xdr:cNvPr id="16" name="그룹 15">
          <a:extLst>
            <a:ext uri="{FF2B5EF4-FFF2-40B4-BE49-F238E27FC236}">
              <a16:creationId xmlns:a16="http://schemas.microsoft.com/office/drawing/2014/main" id="{00000000-0008-0000-1300-000010000000}"/>
            </a:ext>
          </a:extLst>
        </xdr:cNvPr>
        <xdr:cNvGrpSpPr/>
      </xdr:nvGrpSpPr>
      <xdr:grpSpPr>
        <a:xfrm>
          <a:off x="5553060" y="4708578"/>
          <a:ext cx="3141617" cy="265066"/>
          <a:chOff x="2433021" y="3378798"/>
          <a:chExt cx="3033657" cy="258183"/>
        </a:xfrm>
      </xdr:grpSpPr>
      <xdr:sp macro="" textlink="">
        <xdr:nvSpPr>
          <xdr:cNvPr id="17" name="Rectangle 650">
            <a:extLst>
              <a:ext uri="{FF2B5EF4-FFF2-40B4-BE49-F238E27FC236}">
                <a16:creationId xmlns:a16="http://schemas.microsoft.com/office/drawing/2014/main" id="{00000000-0008-0000-1300-000011000000}"/>
              </a:ext>
            </a:extLst>
          </xdr:cNvPr>
          <xdr:cNvSpPr>
            <a:spLocks noChangeArrowheads="1"/>
          </xdr:cNvSpPr>
        </xdr:nvSpPr>
        <xdr:spPr bwMode="auto">
          <a:xfrm>
            <a:off x="2493085" y="3378798"/>
            <a:ext cx="2973593" cy="25818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Receive Start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18" name="Line 651">
            <a:extLst>
              <a:ext uri="{FF2B5EF4-FFF2-40B4-BE49-F238E27FC236}">
                <a16:creationId xmlns:a16="http://schemas.microsoft.com/office/drawing/2014/main" id="{00000000-0008-0000-1300-000012000000}"/>
              </a:ext>
            </a:extLst>
          </xdr:cNvPr>
          <xdr:cNvSpPr>
            <a:spLocks noChangeShapeType="1"/>
          </xdr:cNvSpPr>
        </xdr:nvSpPr>
        <xdr:spPr bwMode="auto">
          <a:xfrm rot="10800000">
            <a:off x="2433021" y="3621741"/>
            <a:ext cx="2965973" cy="0"/>
          </a:xfrm>
          <a:prstGeom prst="line">
            <a:avLst/>
          </a:prstGeom>
          <a:ln>
            <a:headEnd type="oval" w="med" len="med"/>
            <a:tailEnd type="triangle" w="med" len="med"/>
          </a:ln>
        </xdr:spPr>
        <xdr:style>
          <a:lnRef idx="2">
            <a:schemeClr val="accent2"/>
          </a:lnRef>
          <a:fillRef idx="0">
            <a:schemeClr val="accent2"/>
          </a:fillRef>
          <a:effectRef idx="1">
            <a:schemeClr val="accent2"/>
          </a:effectRef>
          <a:fontRef idx="minor">
            <a:schemeClr val="tx1"/>
          </a:fontRef>
        </xdr:style>
      </xdr:sp>
    </xdr:grpSp>
    <xdr:clientData/>
  </xdr:twoCellAnchor>
  <xdr:twoCellAnchor>
    <xdr:from>
      <xdr:col>27</xdr:col>
      <xdr:colOff>13060</xdr:colOff>
      <xdr:row>26</xdr:row>
      <xdr:rowOff>2412</xdr:rowOff>
    </xdr:from>
    <xdr:to>
      <xdr:col>42</xdr:col>
      <xdr:colOff>66400</xdr:colOff>
      <xdr:row>27</xdr:row>
      <xdr:rowOff>59914</xdr:rowOff>
    </xdr:to>
    <xdr:grpSp>
      <xdr:nvGrpSpPr>
        <xdr:cNvPr id="19" name="Group 701">
          <a:extLst>
            <a:ext uri="{FF2B5EF4-FFF2-40B4-BE49-F238E27FC236}">
              <a16:creationId xmlns:a16="http://schemas.microsoft.com/office/drawing/2014/main" id="{00000000-0008-0000-1300-000013000000}"/>
            </a:ext>
          </a:extLst>
        </xdr:cNvPr>
        <xdr:cNvGrpSpPr>
          <a:grpSpLocks/>
        </xdr:cNvGrpSpPr>
      </xdr:nvGrpSpPr>
      <xdr:grpSpPr bwMode="auto">
        <a:xfrm>
          <a:off x="5605596" y="5213948"/>
          <a:ext cx="3114947" cy="261609"/>
          <a:chOff x="288" y="548"/>
          <a:chExt cx="213" cy="28"/>
        </a:xfrm>
      </xdr:grpSpPr>
      <xdr:sp macro="" textlink="">
        <xdr:nvSpPr>
          <xdr:cNvPr id="20" name="Rectangle 663">
            <a:extLst>
              <a:ext uri="{FF2B5EF4-FFF2-40B4-BE49-F238E27FC236}">
                <a16:creationId xmlns:a16="http://schemas.microsoft.com/office/drawing/2014/main" id="{00000000-0008-0000-1300-000014000000}"/>
              </a:ext>
            </a:extLst>
          </xdr:cNvPr>
          <xdr:cNvSpPr>
            <a:spLocks noChangeArrowheads="1"/>
          </xdr:cNvSpPr>
        </xdr:nvSpPr>
        <xdr:spPr bwMode="auto">
          <a:xfrm>
            <a:off x="292" y="548"/>
            <a:ext cx="209" cy="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Send Start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21" name="Line 664">
            <a:extLst>
              <a:ext uri="{FF2B5EF4-FFF2-40B4-BE49-F238E27FC236}">
                <a16:creationId xmlns:a16="http://schemas.microsoft.com/office/drawing/2014/main" id="{00000000-0008-0000-1300-000015000000}"/>
              </a:ext>
            </a:extLst>
          </xdr:cNvPr>
          <xdr:cNvSpPr>
            <a:spLocks noChangeShapeType="1"/>
          </xdr:cNvSpPr>
        </xdr:nvSpPr>
        <xdr:spPr bwMode="auto">
          <a:xfrm rot="10800000">
            <a:off x="288" y="576"/>
            <a:ext cx="208" cy="0"/>
          </a:xfrm>
          <a:prstGeom prst="line">
            <a:avLst/>
          </a:prstGeom>
          <a:noFill/>
          <a:ln w="19050">
            <a:solidFill>
              <a:srgbClr xmlns:mc="http://schemas.openxmlformats.org/markup-compatibility/2006" xmlns:a14="http://schemas.microsoft.com/office/drawing/2010/main" val="008000" mc:Ignorable="a14" a14:legacySpreadsheetColorIndex="17"/>
            </a:solidFill>
            <a:round/>
            <a:headEnd type="triangle" w="med" len="med"/>
            <a:tailEnd type="oval" w="med" len="med"/>
          </a:ln>
          <a:extLst>
            <a:ext uri="{909E8E84-426E-40DD-AFC4-6F175D3DCCD1}">
              <a14:hiddenFill xmlns:a14="http://schemas.microsoft.com/office/drawing/2010/main">
                <a:noFill/>
              </a14:hiddenFill>
            </a:ext>
          </a:extLst>
        </xdr:spPr>
      </xdr:sp>
    </xdr:grpSp>
    <xdr:clientData/>
  </xdr:twoCellAnchor>
  <xdr:twoCellAnchor>
    <xdr:from>
      <xdr:col>27</xdr:col>
      <xdr:colOff>13060</xdr:colOff>
      <xdr:row>43</xdr:row>
      <xdr:rowOff>155278</xdr:rowOff>
    </xdr:from>
    <xdr:to>
      <xdr:col>42</xdr:col>
      <xdr:colOff>66400</xdr:colOff>
      <xdr:row>45</xdr:row>
      <xdr:rowOff>13252</xdr:rowOff>
    </xdr:to>
    <xdr:grpSp>
      <xdr:nvGrpSpPr>
        <xdr:cNvPr id="22" name="Group 701">
          <a:extLst>
            <a:ext uri="{FF2B5EF4-FFF2-40B4-BE49-F238E27FC236}">
              <a16:creationId xmlns:a16="http://schemas.microsoft.com/office/drawing/2014/main" id="{00000000-0008-0000-1300-000016000000}"/>
            </a:ext>
          </a:extLst>
        </xdr:cNvPr>
        <xdr:cNvGrpSpPr>
          <a:grpSpLocks/>
        </xdr:cNvGrpSpPr>
      </xdr:nvGrpSpPr>
      <xdr:grpSpPr bwMode="auto">
        <a:xfrm>
          <a:off x="5605596" y="8836635"/>
          <a:ext cx="3114947" cy="266188"/>
          <a:chOff x="288" y="548"/>
          <a:chExt cx="213" cy="28"/>
        </a:xfrm>
      </xdr:grpSpPr>
      <xdr:sp macro="" textlink="">
        <xdr:nvSpPr>
          <xdr:cNvPr id="23" name="Rectangle 663">
            <a:extLst>
              <a:ext uri="{FF2B5EF4-FFF2-40B4-BE49-F238E27FC236}">
                <a16:creationId xmlns:a16="http://schemas.microsoft.com/office/drawing/2014/main" id="{00000000-0008-0000-1300-000017000000}"/>
              </a:ext>
            </a:extLst>
          </xdr:cNvPr>
          <xdr:cNvSpPr>
            <a:spLocks noChangeArrowheads="1"/>
          </xdr:cNvSpPr>
        </xdr:nvSpPr>
        <xdr:spPr bwMode="auto">
          <a:xfrm>
            <a:off x="292" y="548"/>
            <a:ext cx="209" cy="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Send Compt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24" name="Line 664">
            <a:extLst>
              <a:ext uri="{FF2B5EF4-FFF2-40B4-BE49-F238E27FC236}">
                <a16:creationId xmlns:a16="http://schemas.microsoft.com/office/drawing/2014/main" id="{00000000-0008-0000-1300-000018000000}"/>
              </a:ext>
            </a:extLst>
          </xdr:cNvPr>
          <xdr:cNvSpPr>
            <a:spLocks noChangeShapeType="1"/>
          </xdr:cNvSpPr>
        </xdr:nvSpPr>
        <xdr:spPr bwMode="auto">
          <a:xfrm rot="10800000">
            <a:off x="288" y="576"/>
            <a:ext cx="208" cy="0"/>
          </a:xfrm>
          <a:prstGeom prst="line">
            <a:avLst/>
          </a:prstGeom>
          <a:noFill/>
          <a:ln w="19050">
            <a:solidFill>
              <a:srgbClr xmlns:mc="http://schemas.openxmlformats.org/markup-compatibility/2006" xmlns:a14="http://schemas.microsoft.com/office/drawing/2010/main" val="008000" mc:Ignorable="a14" a14:legacySpreadsheetColorIndex="17"/>
            </a:solidFill>
            <a:round/>
            <a:headEnd type="triangle" w="med" len="med"/>
            <a:tailEnd type="oval" w="med" len="med"/>
          </a:ln>
          <a:extLst>
            <a:ext uri="{909E8E84-426E-40DD-AFC4-6F175D3DCCD1}">
              <a14:hiddenFill xmlns:a14="http://schemas.microsoft.com/office/drawing/2010/main">
                <a:noFill/>
              </a14:hiddenFill>
            </a:ext>
          </a:extLst>
        </xdr:spPr>
      </xdr:sp>
    </xdr:grpSp>
    <xdr:clientData/>
  </xdr:twoCellAnchor>
  <xdr:twoCellAnchor>
    <xdr:from>
      <xdr:col>26</xdr:col>
      <xdr:colOff>164631</xdr:colOff>
      <xdr:row>45</xdr:row>
      <xdr:rowOff>146137</xdr:rowOff>
    </xdr:from>
    <xdr:to>
      <xdr:col>42</xdr:col>
      <xdr:colOff>40534</xdr:colOff>
      <xdr:row>47</xdr:row>
      <xdr:rowOff>7569</xdr:rowOff>
    </xdr:to>
    <xdr:grpSp>
      <xdr:nvGrpSpPr>
        <xdr:cNvPr id="25" name="그룹 24">
          <a:extLst>
            <a:ext uri="{FF2B5EF4-FFF2-40B4-BE49-F238E27FC236}">
              <a16:creationId xmlns:a16="http://schemas.microsoft.com/office/drawing/2014/main" id="{00000000-0008-0000-1300-000019000000}"/>
            </a:ext>
          </a:extLst>
        </xdr:cNvPr>
        <xdr:cNvGrpSpPr/>
      </xdr:nvGrpSpPr>
      <xdr:grpSpPr>
        <a:xfrm>
          <a:off x="5553060" y="9235708"/>
          <a:ext cx="3141617" cy="269647"/>
          <a:chOff x="2433021" y="3378798"/>
          <a:chExt cx="3033657" cy="258183"/>
        </a:xfrm>
      </xdr:grpSpPr>
      <xdr:sp macro="" textlink="">
        <xdr:nvSpPr>
          <xdr:cNvPr id="26" name="Rectangle 650">
            <a:extLst>
              <a:ext uri="{FF2B5EF4-FFF2-40B4-BE49-F238E27FC236}">
                <a16:creationId xmlns:a16="http://schemas.microsoft.com/office/drawing/2014/main" id="{00000000-0008-0000-1300-00001A000000}"/>
              </a:ext>
            </a:extLst>
          </xdr:cNvPr>
          <xdr:cNvSpPr>
            <a:spLocks noChangeArrowheads="1"/>
          </xdr:cNvSpPr>
        </xdr:nvSpPr>
        <xdr:spPr bwMode="auto">
          <a:xfrm>
            <a:off x="2493085" y="3378798"/>
            <a:ext cx="2973593" cy="25818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Receive Compt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27" name="Line 651">
            <a:extLst>
              <a:ext uri="{FF2B5EF4-FFF2-40B4-BE49-F238E27FC236}">
                <a16:creationId xmlns:a16="http://schemas.microsoft.com/office/drawing/2014/main" id="{00000000-0008-0000-1300-00001B000000}"/>
              </a:ext>
            </a:extLst>
          </xdr:cNvPr>
          <xdr:cNvSpPr>
            <a:spLocks noChangeShapeType="1"/>
          </xdr:cNvSpPr>
        </xdr:nvSpPr>
        <xdr:spPr bwMode="auto">
          <a:xfrm rot="10800000">
            <a:off x="2433021" y="3621741"/>
            <a:ext cx="2965973" cy="0"/>
          </a:xfrm>
          <a:prstGeom prst="line">
            <a:avLst/>
          </a:prstGeom>
          <a:ln>
            <a:headEnd type="oval" w="med" len="med"/>
            <a:tailEnd type="triangle" w="med" len="med"/>
          </a:ln>
        </xdr:spPr>
        <xdr:style>
          <a:lnRef idx="2">
            <a:schemeClr val="accent2"/>
          </a:lnRef>
          <a:fillRef idx="0">
            <a:schemeClr val="accent2"/>
          </a:fillRef>
          <a:effectRef idx="1">
            <a:schemeClr val="accent2"/>
          </a:effectRef>
          <a:fontRef idx="minor">
            <a:schemeClr val="tx1"/>
          </a:fontRef>
        </xdr:style>
      </xdr:sp>
    </xdr:grpSp>
    <xdr:clientData/>
  </xdr:twoCellAnchor>
  <xdr:twoCellAnchor>
    <xdr:from>
      <xdr:col>27</xdr:col>
      <xdr:colOff>13060</xdr:colOff>
      <xdr:row>48</xdr:row>
      <xdr:rowOff>46088</xdr:rowOff>
    </xdr:from>
    <xdr:to>
      <xdr:col>42</xdr:col>
      <xdr:colOff>66400</xdr:colOff>
      <xdr:row>51</xdr:row>
      <xdr:rowOff>24747</xdr:rowOff>
    </xdr:to>
    <xdr:grpSp>
      <xdr:nvGrpSpPr>
        <xdr:cNvPr id="28" name="Group 701">
          <a:extLst>
            <a:ext uri="{FF2B5EF4-FFF2-40B4-BE49-F238E27FC236}">
              <a16:creationId xmlns:a16="http://schemas.microsoft.com/office/drawing/2014/main" id="{00000000-0008-0000-1300-00001C000000}"/>
            </a:ext>
          </a:extLst>
        </xdr:cNvPr>
        <xdr:cNvGrpSpPr>
          <a:grpSpLocks/>
        </xdr:cNvGrpSpPr>
      </xdr:nvGrpSpPr>
      <xdr:grpSpPr bwMode="auto">
        <a:xfrm>
          <a:off x="5605596" y="9747981"/>
          <a:ext cx="3114947" cy="590980"/>
          <a:chOff x="288" y="548"/>
          <a:chExt cx="213" cy="62"/>
        </a:xfrm>
      </xdr:grpSpPr>
      <xdr:sp macro="" textlink="">
        <xdr:nvSpPr>
          <xdr:cNvPr id="29" name="Rectangle 663">
            <a:extLst>
              <a:ext uri="{FF2B5EF4-FFF2-40B4-BE49-F238E27FC236}">
                <a16:creationId xmlns:a16="http://schemas.microsoft.com/office/drawing/2014/main" id="{00000000-0008-0000-1300-00001D000000}"/>
              </a:ext>
            </a:extLst>
          </xdr:cNvPr>
          <xdr:cNvSpPr>
            <a:spLocks noChangeArrowheads="1"/>
          </xdr:cNvSpPr>
        </xdr:nvSpPr>
        <xdr:spPr bwMode="auto">
          <a:xfrm>
            <a:off x="292" y="548"/>
            <a:ext cx="209" cy="28"/>
          </a:xfrm>
          <a:prstGeom prst="rect">
            <a:avLst/>
          </a:prstGeom>
          <a:no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altLang="ko-KR" sz="1100" b="0" i="0" u="none" strike="noStrike" baseline="0">
                <a:solidFill>
                  <a:sysClr val="windowText" lastClr="000000"/>
                </a:solidFill>
                <a:latin typeface="굴림" panose="020B0600000101010101" pitchFamily="50" charset="-127"/>
                <a:ea typeface="굴림" panose="020B0600000101010101" pitchFamily="50" charset="-127"/>
              </a:rPr>
              <a:t>Send Compt </a:t>
            </a:r>
            <a:r>
              <a:rPr lang="en-US" altLang="ko-KR" sz="1100" b="1" i="0" u="none" strike="noStrike" baseline="0">
                <a:solidFill>
                  <a:srgbClr val="0070C0"/>
                </a:solidFill>
                <a:latin typeface="굴림" panose="020B0600000101010101" pitchFamily="50" charset="-127"/>
                <a:ea typeface="굴림" panose="020B0600000101010101" pitchFamily="50" charset="-127"/>
              </a:rPr>
              <a:t>OFF  </a:t>
            </a:r>
            <a:r>
              <a:rPr lang="en-US" altLang="ko-KR" sz="1100" b="0" i="0" u="none" strike="noStrike" baseline="0">
                <a:solidFill>
                  <a:sysClr val="windowText" lastClr="000000"/>
                </a:solidFill>
                <a:effectLst/>
                <a:latin typeface="굴림" panose="020B0600000101010101" pitchFamily="50" charset="-127"/>
                <a:ea typeface="굴림" panose="020B0600000101010101" pitchFamily="50" charset="-127"/>
                <a:cs typeface="+mn-cs"/>
              </a:rPr>
              <a:t>Send Action Move  </a:t>
            </a:r>
            <a:r>
              <a:rPr lang="en-US" altLang="ko-KR" sz="1100" b="1" i="0" u="none" strike="noStrike" baseline="0">
                <a:solidFill>
                  <a:srgbClr val="0070C0"/>
                </a:solidFill>
                <a:effectLst/>
                <a:latin typeface="굴림" panose="020B0600000101010101" pitchFamily="50" charset="-127"/>
                <a:ea typeface="굴림" panose="020B0600000101010101" pitchFamily="50" charset="-127"/>
                <a:cs typeface="+mn-cs"/>
              </a:rPr>
              <a:t>OFF</a:t>
            </a:r>
            <a:endParaRPr lang="ko-KR" altLang="en-US" sz="1100" b="1">
              <a:solidFill>
                <a:srgbClr val="0070C0"/>
              </a:solidFill>
              <a:latin typeface="굴림" panose="020B0600000101010101" pitchFamily="50" charset="-127"/>
              <a:ea typeface="굴림" panose="020B0600000101010101" pitchFamily="50" charset="-127"/>
            </a:endParaRPr>
          </a:p>
        </xdr:txBody>
      </xdr:sp>
      <xdr:sp macro="" textlink="">
        <xdr:nvSpPr>
          <xdr:cNvPr id="30" name="Line 664">
            <a:extLst>
              <a:ext uri="{FF2B5EF4-FFF2-40B4-BE49-F238E27FC236}">
                <a16:creationId xmlns:a16="http://schemas.microsoft.com/office/drawing/2014/main" id="{00000000-0008-0000-1300-00001E000000}"/>
              </a:ext>
            </a:extLst>
          </xdr:cNvPr>
          <xdr:cNvSpPr>
            <a:spLocks noChangeShapeType="1"/>
          </xdr:cNvSpPr>
        </xdr:nvSpPr>
        <xdr:spPr bwMode="auto">
          <a:xfrm rot="10800000">
            <a:off x="288" y="576"/>
            <a:ext cx="208" cy="0"/>
          </a:xfrm>
          <a:prstGeom prst="line">
            <a:avLst/>
          </a:prstGeom>
          <a:noFill/>
          <a:ln w="19050">
            <a:solidFill>
              <a:srgbClr xmlns:mc="http://schemas.openxmlformats.org/markup-compatibility/2006" xmlns:a14="http://schemas.microsoft.com/office/drawing/2010/main" val="008000" mc:Ignorable="a14" a14:legacySpreadsheetColorIndex="17"/>
            </a:solidFill>
            <a:round/>
            <a:headEnd type="triangle" w="med" len="med"/>
            <a:tailEnd type="oval" w="med" len="med"/>
          </a:ln>
          <a:extLst>
            <a:ext uri="{909E8E84-426E-40DD-AFC4-6F175D3DCCD1}">
              <a14:hiddenFill xmlns:a14="http://schemas.microsoft.com/office/drawing/2010/main">
                <a:noFill/>
              </a14:hiddenFill>
            </a:ext>
          </a:extLst>
        </xdr:spPr>
      </xdr:sp>
      <xdr:sp macro="" textlink="">
        <xdr:nvSpPr>
          <xdr:cNvPr id="31" name="Rectangle 663">
            <a:extLst>
              <a:ext uri="{FF2B5EF4-FFF2-40B4-BE49-F238E27FC236}">
                <a16:creationId xmlns:a16="http://schemas.microsoft.com/office/drawing/2014/main" id="{00000000-0008-0000-1300-00001F000000}"/>
              </a:ext>
            </a:extLst>
          </xdr:cNvPr>
          <xdr:cNvSpPr>
            <a:spLocks noChangeArrowheads="1"/>
          </xdr:cNvSpPr>
        </xdr:nvSpPr>
        <xdr:spPr bwMode="auto">
          <a:xfrm>
            <a:off x="290" y="582"/>
            <a:ext cx="209" cy="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Send START </a:t>
            </a:r>
            <a:r>
              <a:rPr lang="en-US" altLang="ko-KR" sz="1100" b="1" i="0" u="none" strike="noStrike" baseline="0">
                <a:solidFill>
                  <a:srgbClr val="0070C0"/>
                </a:solidFill>
                <a:latin typeface="굴림"/>
                <a:ea typeface="굴림"/>
              </a:rPr>
              <a:t>OFF</a:t>
            </a:r>
            <a:r>
              <a:rPr lang="en-US" altLang="ko-KR" sz="1100" b="0" i="0" u="none" strike="noStrike" baseline="0">
                <a:solidFill>
                  <a:sysClr val="windowText" lastClr="000000"/>
                </a:solidFill>
                <a:latin typeface="굴림"/>
                <a:ea typeface="굴림"/>
              </a:rPr>
              <a:t>  Send Able </a:t>
            </a:r>
            <a:r>
              <a:rPr lang="en-US" altLang="ko-KR" sz="1100" b="1" i="0" u="none" strike="noStrike" baseline="0">
                <a:solidFill>
                  <a:srgbClr val="0070C0"/>
                </a:solidFill>
                <a:latin typeface="굴림"/>
                <a:ea typeface="굴림"/>
              </a:rPr>
              <a:t>OFF</a:t>
            </a:r>
            <a:endParaRPr lang="ko-KR" altLang="en-US" b="1">
              <a:solidFill>
                <a:srgbClr val="0070C0"/>
              </a:solidFill>
            </a:endParaRPr>
          </a:p>
        </xdr:txBody>
      </xdr:sp>
    </xdr:grpSp>
    <xdr:clientData/>
  </xdr:twoCellAnchor>
  <xdr:twoCellAnchor>
    <xdr:from>
      <xdr:col>26</xdr:col>
      <xdr:colOff>185314</xdr:colOff>
      <xdr:row>51</xdr:row>
      <xdr:rowOff>160241</xdr:rowOff>
    </xdr:from>
    <xdr:to>
      <xdr:col>42</xdr:col>
      <xdr:colOff>63394</xdr:colOff>
      <xdr:row>54</xdr:row>
      <xdr:rowOff>102349</xdr:rowOff>
    </xdr:to>
    <xdr:grpSp>
      <xdr:nvGrpSpPr>
        <xdr:cNvPr id="32" name="그룹 31">
          <a:extLst>
            <a:ext uri="{FF2B5EF4-FFF2-40B4-BE49-F238E27FC236}">
              <a16:creationId xmlns:a16="http://schemas.microsoft.com/office/drawing/2014/main" id="{00000000-0008-0000-1300-000020000000}"/>
            </a:ext>
          </a:extLst>
        </xdr:cNvPr>
        <xdr:cNvGrpSpPr/>
      </xdr:nvGrpSpPr>
      <xdr:grpSpPr>
        <a:xfrm>
          <a:off x="5573743" y="10474455"/>
          <a:ext cx="3143794" cy="554430"/>
          <a:chOff x="2433021" y="3378798"/>
          <a:chExt cx="3033657" cy="529276"/>
        </a:xfrm>
      </xdr:grpSpPr>
      <xdr:sp macro="" textlink="">
        <xdr:nvSpPr>
          <xdr:cNvPr id="33" name="Rectangle 650">
            <a:extLst>
              <a:ext uri="{FF2B5EF4-FFF2-40B4-BE49-F238E27FC236}">
                <a16:creationId xmlns:a16="http://schemas.microsoft.com/office/drawing/2014/main" id="{00000000-0008-0000-1300-000021000000}"/>
              </a:ext>
            </a:extLst>
          </xdr:cNvPr>
          <xdr:cNvSpPr>
            <a:spLocks noChangeArrowheads="1"/>
          </xdr:cNvSpPr>
        </xdr:nvSpPr>
        <xdr:spPr bwMode="auto">
          <a:xfrm>
            <a:off x="2493085" y="3378798"/>
            <a:ext cx="2973593" cy="25818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altLang="ko-KR" sz="1100" b="0" i="0" u="none" strike="noStrike" baseline="0">
                <a:solidFill>
                  <a:sysClr val="windowText" lastClr="000000"/>
                </a:solidFill>
                <a:latin typeface="굴림"/>
                <a:ea typeface="굴림"/>
              </a:rPr>
              <a:t>Receive Able </a:t>
            </a:r>
            <a:r>
              <a:rPr lang="en-US" altLang="ko-KR" sz="1100" b="1" i="0" u="none" strike="noStrike" baseline="0">
                <a:solidFill>
                  <a:srgbClr val="0070C0"/>
                </a:solidFill>
                <a:latin typeface="굴림"/>
                <a:ea typeface="굴림"/>
              </a:rPr>
              <a:t>OFF </a:t>
            </a:r>
            <a:r>
              <a:rPr lang="en-US" altLang="ko-KR" sz="1100" b="0" i="0" baseline="0">
                <a:effectLst/>
                <a:latin typeface="굴림" panose="020B0600000101010101" pitchFamily="50" charset="-127"/>
                <a:ea typeface="굴림" panose="020B0600000101010101" pitchFamily="50" charset="-127"/>
                <a:cs typeface="+mn-cs"/>
              </a:rPr>
              <a:t>Receive Action Move </a:t>
            </a:r>
            <a:r>
              <a:rPr lang="en-US" altLang="ko-KR" sz="1100" b="1" i="0" baseline="0">
                <a:solidFill>
                  <a:srgbClr val="0070C0"/>
                </a:solidFill>
                <a:effectLst/>
                <a:latin typeface="굴림" panose="020B0600000101010101" pitchFamily="50" charset="-127"/>
                <a:ea typeface="굴림" panose="020B0600000101010101" pitchFamily="50" charset="-127"/>
                <a:cs typeface="+mn-cs"/>
              </a:rPr>
              <a:t>OFF</a:t>
            </a:r>
            <a:endParaRPr lang="ko-KR" altLang="ko-KR" sz="1100">
              <a:solidFill>
                <a:srgbClr val="0070C0"/>
              </a:solidFill>
              <a:effectLst/>
              <a:latin typeface="굴림" panose="020B0600000101010101" pitchFamily="50" charset="-127"/>
              <a:ea typeface="굴림" panose="020B0600000101010101" pitchFamily="50" charset="-127"/>
            </a:endParaRPr>
          </a:p>
          <a:p>
            <a:pPr algn="ctr" rtl="0">
              <a:defRPr sz="1000"/>
            </a:pPr>
            <a:endParaRPr lang="ko-KR" altLang="en-US" sz="1100" b="1">
              <a:solidFill>
                <a:srgbClr val="0070C0"/>
              </a:solidFill>
              <a:latin typeface="굴림" panose="020B0600000101010101" pitchFamily="50" charset="-127"/>
              <a:ea typeface="굴림" panose="020B0600000101010101" pitchFamily="50" charset="-127"/>
            </a:endParaRPr>
          </a:p>
        </xdr:txBody>
      </xdr:sp>
      <xdr:sp macro="" textlink="">
        <xdr:nvSpPr>
          <xdr:cNvPr id="34" name="Line 651">
            <a:extLst>
              <a:ext uri="{FF2B5EF4-FFF2-40B4-BE49-F238E27FC236}">
                <a16:creationId xmlns:a16="http://schemas.microsoft.com/office/drawing/2014/main" id="{00000000-0008-0000-1300-000022000000}"/>
              </a:ext>
            </a:extLst>
          </xdr:cNvPr>
          <xdr:cNvSpPr>
            <a:spLocks noChangeShapeType="1"/>
          </xdr:cNvSpPr>
        </xdr:nvSpPr>
        <xdr:spPr bwMode="auto">
          <a:xfrm rot="10800000">
            <a:off x="2433021" y="3621741"/>
            <a:ext cx="2965973" cy="0"/>
          </a:xfrm>
          <a:prstGeom prst="line">
            <a:avLst/>
          </a:prstGeom>
          <a:ln>
            <a:headEnd type="oval" w="med" len="med"/>
            <a:tailEnd type="triangle" w="med" len="med"/>
          </a:ln>
        </xdr:spPr>
        <xdr:style>
          <a:lnRef idx="2">
            <a:schemeClr val="accent2"/>
          </a:lnRef>
          <a:fillRef idx="0">
            <a:schemeClr val="accent2"/>
          </a:fillRef>
          <a:effectRef idx="1">
            <a:schemeClr val="accent2"/>
          </a:effectRef>
          <a:fontRef idx="minor">
            <a:schemeClr val="tx1"/>
          </a:fontRef>
        </xdr:style>
      </xdr:sp>
      <xdr:sp macro="" textlink="">
        <xdr:nvSpPr>
          <xdr:cNvPr id="35" name="Rectangle 650">
            <a:extLst>
              <a:ext uri="{FF2B5EF4-FFF2-40B4-BE49-F238E27FC236}">
                <a16:creationId xmlns:a16="http://schemas.microsoft.com/office/drawing/2014/main" id="{00000000-0008-0000-1300-000023000000}"/>
              </a:ext>
            </a:extLst>
          </xdr:cNvPr>
          <xdr:cNvSpPr>
            <a:spLocks noChangeArrowheads="1"/>
          </xdr:cNvSpPr>
        </xdr:nvSpPr>
        <xdr:spPr bwMode="auto">
          <a:xfrm>
            <a:off x="2493085" y="3649891"/>
            <a:ext cx="2973593" cy="25818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Receive Start </a:t>
            </a:r>
            <a:r>
              <a:rPr lang="en-US" altLang="ko-KR" sz="1100" b="1" i="0" u="none" strike="noStrike" baseline="0">
                <a:solidFill>
                  <a:srgbClr val="0070C0"/>
                </a:solidFill>
                <a:latin typeface="굴림"/>
                <a:ea typeface="굴림"/>
              </a:rPr>
              <a:t>OFF, </a:t>
            </a:r>
            <a:r>
              <a:rPr lang="en-US" altLang="ko-KR" sz="1100" b="0" i="0" u="none" strike="noStrike" baseline="0">
                <a:solidFill>
                  <a:sysClr val="windowText" lastClr="000000"/>
                </a:solidFill>
                <a:latin typeface="굴림"/>
                <a:ea typeface="굴림"/>
              </a:rPr>
              <a:t>Receive Comp</a:t>
            </a:r>
            <a:r>
              <a:rPr lang="en-US" altLang="ko-KR" sz="1100" b="1" i="0" u="none" strike="noStrike" baseline="0">
                <a:solidFill>
                  <a:srgbClr val="0070C0"/>
                </a:solidFill>
                <a:latin typeface="굴림"/>
                <a:ea typeface="굴림"/>
              </a:rPr>
              <a:t> OFF</a:t>
            </a:r>
            <a:endParaRPr lang="ko-KR" altLang="en-US" b="1">
              <a:solidFill>
                <a:srgbClr val="0070C0"/>
              </a:solidFill>
            </a:endParaRPr>
          </a:p>
        </xdr:txBody>
      </xdr:sp>
    </xdr:grpSp>
    <xdr:clientData/>
  </xdr:twoCellAnchor>
  <xdr:twoCellAnchor>
    <xdr:from>
      <xdr:col>27</xdr:col>
      <xdr:colOff>13060</xdr:colOff>
      <xdr:row>55</xdr:row>
      <xdr:rowOff>138937</xdr:rowOff>
    </xdr:from>
    <xdr:to>
      <xdr:col>42</xdr:col>
      <xdr:colOff>66400</xdr:colOff>
      <xdr:row>58</xdr:row>
      <xdr:rowOff>117596</xdr:rowOff>
    </xdr:to>
    <xdr:grpSp>
      <xdr:nvGrpSpPr>
        <xdr:cNvPr id="36" name="Group 701">
          <a:extLst>
            <a:ext uri="{FF2B5EF4-FFF2-40B4-BE49-F238E27FC236}">
              <a16:creationId xmlns:a16="http://schemas.microsoft.com/office/drawing/2014/main" id="{00000000-0008-0000-1300-000024000000}"/>
            </a:ext>
          </a:extLst>
        </xdr:cNvPr>
        <xdr:cNvGrpSpPr>
          <a:grpSpLocks/>
        </xdr:cNvGrpSpPr>
      </xdr:nvGrpSpPr>
      <xdr:grpSpPr bwMode="auto">
        <a:xfrm>
          <a:off x="5605596" y="11269580"/>
          <a:ext cx="3114947" cy="590980"/>
          <a:chOff x="288" y="548"/>
          <a:chExt cx="213" cy="62"/>
        </a:xfrm>
      </xdr:grpSpPr>
      <xdr:sp macro="" textlink="">
        <xdr:nvSpPr>
          <xdr:cNvPr id="37" name="Rectangle 663">
            <a:extLst>
              <a:ext uri="{FF2B5EF4-FFF2-40B4-BE49-F238E27FC236}">
                <a16:creationId xmlns:a16="http://schemas.microsoft.com/office/drawing/2014/main" id="{00000000-0008-0000-1300-000025000000}"/>
              </a:ext>
            </a:extLst>
          </xdr:cNvPr>
          <xdr:cNvSpPr>
            <a:spLocks noChangeArrowheads="1"/>
          </xdr:cNvSpPr>
        </xdr:nvSpPr>
        <xdr:spPr bwMode="auto">
          <a:xfrm>
            <a:off x="292" y="548"/>
            <a:ext cx="209" cy="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Gate Close Status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38" name="Line 664">
            <a:extLst>
              <a:ext uri="{FF2B5EF4-FFF2-40B4-BE49-F238E27FC236}">
                <a16:creationId xmlns:a16="http://schemas.microsoft.com/office/drawing/2014/main" id="{00000000-0008-0000-1300-000026000000}"/>
              </a:ext>
            </a:extLst>
          </xdr:cNvPr>
          <xdr:cNvSpPr>
            <a:spLocks noChangeShapeType="1"/>
          </xdr:cNvSpPr>
        </xdr:nvSpPr>
        <xdr:spPr bwMode="auto">
          <a:xfrm rot="10800000">
            <a:off x="288" y="576"/>
            <a:ext cx="208" cy="0"/>
          </a:xfrm>
          <a:prstGeom prst="line">
            <a:avLst/>
          </a:prstGeom>
          <a:noFill/>
          <a:ln w="19050">
            <a:solidFill>
              <a:srgbClr xmlns:mc="http://schemas.openxmlformats.org/markup-compatibility/2006" xmlns:a14="http://schemas.microsoft.com/office/drawing/2010/main" val="008000" mc:Ignorable="a14" a14:legacySpreadsheetColorIndex="17"/>
            </a:solidFill>
            <a:round/>
            <a:headEnd type="triangle" w="med" len="med"/>
            <a:tailEnd type="oval" w="med" len="med"/>
          </a:ln>
          <a:extLst>
            <a:ext uri="{909E8E84-426E-40DD-AFC4-6F175D3DCCD1}">
              <a14:hiddenFill xmlns:a14="http://schemas.microsoft.com/office/drawing/2010/main">
                <a:noFill/>
              </a14:hiddenFill>
            </a:ext>
          </a:extLst>
        </xdr:spPr>
      </xdr:sp>
      <xdr:sp macro="" textlink="">
        <xdr:nvSpPr>
          <xdr:cNvPr id="39" name="Rectangle 663">
            <a:extLst>
              <a:ext uri="{FF2B5EF4-FFF2-40B4-BE49-F238E27FC236}">
                <a16:creationId xmlns:a16="http://schemas.microsoft.com/office/drawing/2014/main" id="{00000000-0008-0000-1300-000027000000}"/>
              </a:ext>
            </a:extLst>
          </xdr:cNvPr>
          <xdr:cNvSpPr>
            <a:spLocks noChangeArrowheads="1"/>
          </xdr:cNvSpPr>
        </xdr:nvSpPr>
        <xdr:spPr bwMode="auto">
          <a:xfrm>
            <a:off x="290" y="582"/>
            <a:ext cx="209" cy="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Gate Open Status </a:t>
            </a:r>
            <a:r>
              <a:rPr lang="en-US" altLang="ko-KR" sz="1100" b="1" i="0" u="none" strike="noStrike" baseline="0">
                <a:solidFill>
                  <a:srgbClr val="0070C0"/>
                </a:solidFill>
                <a:latin typeface="굴림"/>
                <a:ea typeface="굴림"/>
              </a:rPr>
              <a:t>OFF</a:t>
            </a:r>
            <a:endParaRPr lang="ko-KR" altLang="en-US" b="1">
              <a:solidFill>
                <a:srgbClr val="0070C0"/>
              </a:solidFill>
            </a:endParaRPr>
          </a:p>
        </xdr:txBody>
      </xdr:sp>
    </xdr:grpSp>
    <xdr:clientData/>
  </xdr:twoCellAnchor>
  <xdr:twoCellAnchor>
    <xdr:from>
      <xdr:col>27</xdr:col>
      <xdr:colOff>13060</xdr:colOff>
      <xdr:row>21</xdr:row>
      <xdr:rowOff>28402</xdr:rowOff>
    </xdr:from>
    <xdr:to>
      <xdr:col>42</xdr:col>
      <xdr:colOff>66400</xdr:colOff>
      <xdr:row>22</xdr:row>
      <xdr:rowOff>85904</xdr:rowOff>
    </xdr:to>
    <xdr:grpSp>
      <xdr:nvGrpSpPr>
        <xdr:cNvPr id="40" name="Group 701">
          <a:extLst>
            <a:ext uri="{FF2B5EF4-FFF2-40B4-BE49-F238E27FC236}">
              <a16:creationId xmlns:a16="http://schemas.microsoft.com/office/drawing/2014/main" id="{00000000-0008-0000-1300-000028000000}"/>
            </a:ext>
          </a:extLst>
        </xdr:cNvPr>
        <xdr:cNvGrpSpPr>
          <a:grpSpLocks/>
        </xdr:cNvGrpSpPr>
      </xdr:nvGrpSpPr>
      <xdr:grpSpPr bwMode="auto">
        <a:xfrm>
          <a:off x="5605596" y="4219402"/>
          <a:ext cx="3114947" cy="261609"/>
          <a:chOff x="288" y="548"/>
          <a:chExt cx="213" cy="28"/>
        </a:xfrm>
      </xdr:grpSpPr>
      <xdr:sp macro="" textlink="">
        <xdr:nvSpPr>
          <xdr:cNvPr id="41" name="Rectangle 663">
            <a:extLst>
              <a:ext uri="{FF2B5EF4-FFF2-40B4-BE49-F238E27FC236}">
                <a16:creationId xmlns:a16="http://schemas.microsoft.com/office/drawing/2014/main" id="{00000000-0008-0000-1300-000029000000}"/>
              </a:ext>
            </a:extLst>
          </xdr:cNvPr>
          <xdr:cNvSpPr>
            <a:spLocks noChangeArrowheads="1"/>
          </xdr:cNvSpPr>
        </xdr:nvSpPr>
        <xdr:spPr bwMode="auto">
          <a:xfrm>
            <a:off x="292" y="548"/>
            <a:ext cx="209" cy="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Gate Open Status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42" name="Line 664">
            <a:extLst>
              <a:ext uri="{FF2B5EF4-FFF2-40B4-BE49-F238E27FC236}">
                <a16:creationId xmlns:a16="http://schemas.microsoft.com/office/drawing/2014/main" id="{00000000-0008-0000-1300-00002A000000}"/>
              </a:ext>
            </a:extLst>
          </xdr:cNvPr>
          <xdr:cNvSpPr>
            <a:spLocks noChangeShapeType="1"/>
          </xdr:cNvSpPr>
        </xdr:nvSpPr>
        <xdr:spPr bwMode="auto">
          <a:xfrm rot="10800000">
            <a:off x="288" y="576"/>
            <a:ext cx="208" cy="0"/>
          </a:xfrm>
          <a:prstGeom prst="line">
            <a:avLst/>
          </a:prstGeom>
          <a:noFill/>
          <a:ln w="19050">
            <a:solidFill>
              <a:srgbClr xmlns:mc="http://schemas.openxmlformats.org/markup-compatibility/2006" xmlns:a14="http://schemas.microsoft.com/office/drawing/2010/main" val="008000" mc:Ignorable="a14" a14:legacySpreadsheetColorIndex="17"/>
            </a:solidFill>
            <a:round/>
            <a:headEnd type="triangle" w="med" len="med"/>
            <a:tailEnd type="oval" w="med" len="med"/>
          </a:ln>
          <a:extLst>
            <a:ext uri="{909E8E84-426E-40DD-AFC4-6F175D3DCCD1}">
              <a14:hiddenFill xmlns:a14="http://schemas.microsoft.com/office/drawing/2010/main">
                <a:noFill/>
              </a14:hiddenFill>
            </a:ext>
          </a:extLst>
        </xdr:spPr>
      </xdr:sp>
    </xdr:grpSp>
    <xdr:clientData/>
  </xdr:twoCellAnchor>
  <xdr:twoCellAnchor>
    <xdr:from>
      <xdr:col>27</xdr:col>
      <xdr:colOff>13060</xdr:colOff>
      <xdr:row>28</xdr:row>
      <xdr:rowOff>92057</xdr:rowOff>
    </xdr:from>
    <xdr:to>
      <xdr:col>42</xdr:col>
      <xdr:colOff>66400</xdr:colOff>
      <xdr:row>29</xdr:row>
      <xdr:rowOff>149559</xdr:rowOff>
    </xdr:to>
    <xdr:grpSp>
      <xdr:nvGrpSpPr>
        <xdr:cNvPr id="43" name="Group 701">
          <a:extLst>
            <a:ext uri="{FF2B5EF4-FFF2-40B4-BE49-F238E27FC236}">
              <a16:creationId xmlns:a16="http://schemas.microsoft.com/office/drawing/2014/main" id="{00000000-0008-0000-1300-00002B000000}"/>
            </a:ext>
          </a:extLst>
        </xdr:cNvPr>
        <xdr:cNvGrpSpPr>
          <a:grpSpLocks/>
        </xdr:cNvGrpSpPr>
      </xdr:nvGrpSpPr>
      <xdr:grpSpPr bwMode="auto">
        <a:xfrm>
          <a:off x="5605596" y="5711807"/>
          <a:ext cx="3114947" cy="261609"/>
          <a:chOff x="288" y="548"/>
          <a:chExt cx="213" cy="28"/>
        </a:xfrm>
      </xdr:grpSpPr>
      <xdr:sp macro="" textlink="">
        <xdr:nvSpPr>
          <xdr:cNvPr id="44" name="Rectangle 663">
            <a:extLst>
              <a:ext uri="{FF2B5EF4-FFF2-40B4-BE49-F238E27FC236}">
                <a16:creationId xmlns:a16="http://schemas.microsoft.com/office/drawing/2014/main" id="{00000000-0008-0000-1300-00002C000000}"/>
              </a:ext>
            </a:extLst>
          </xdr:cNvPr>
          <xdr:cNvSpPr>
            <a:spLocks noChangeArrowheads="1"/>
          </xdr:cNvSpPr>
        </xdr:nvSpPr>
        <xdr:spPr bwMode="auto">
          <a:xfrm>
            <a:off x="292" y="548"/>
            <a:ext cx="209" cy="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Send Action Move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45" name="Line 664">
            <a:extLst>
              <a:ext uri="{FF2B5EF4-FFF2-40B4-BE49-F238E27FC236}">
                <a16:creationId xmlns:a16="http://schemas.microsoft.com/office/drawing/2014/main" id="{00000000-0008-0000-1300-00002D000000}"/>
              </a:ext>
            </a:extLst>
          </xdr:cNvPr>
          <xdr:cNvSpPr>
            <a:spLocks noChangeShapeType="1"/>
          </xdr:cNvSpPr>
        </xdr:nvSpPr>
        <xdr:spPr bwMode="auto">
          <a:xfrm rot="10800000">
            <a:off x="288" y="576"/>
            <a:ext cx="208" cy="0"/>
          </a:xfrm>
          <a:prstGeom prst="line">
            <a:avLst/>
          </a:prstGeom>
          <a:noFill/>
          <a:ln w="19050">
            <a:solidFill>
              <a:srgbClr xmlns:mc="http://schemas.openxmlformats.org/markup-compatibility/2006" xmlns:a14="http://schemas.microsoft.com/office/drawing/2010/main" val="008000" mc:Ignorable="a14" a14:legacySpreadsheetColorIndex="17"/>
            </a:solidFill>
            <a:round/>
            <a:headEnd type="triangle" w="med" len="med"/>
            <a:tailEnd type="oval" w="med" len="med"/>
          </a:ln>
          <a:extLst>
            <a:ext uri="{909E8E84-426E-40DD-AFC4-6F175D3DCCD1}">
              <a14:hiddenFill xmlns:a14="http://schemas.microsoft.com/office/drawing/2010/main">
                <a:noFill/>
              </a14:hiddenFill>
            </a:ext>
          </a:extLst>
        </xdr:spPr>
      </xdr:sp>
    </xdr:grpSp>
    <xdr:clientData/>
  </xdr:twoCellAnchor>
  <xdr:twoCellAnchor editAs="oneCell">
    <xdr:from>
      <xdr:col>36</xdr:col>
      <xdr:colOff>100853</xdr:colOff>
      <xdr:row>30</xdr:row>
      <xdr:rowOff>179294</xdr:rowOff>
    </xdr:from>
    <xdr:to>
      <xdr:col>47</xdr:col>
      <xdr:colOff>145308</xdr:colOff>
      <xdr:row>34</xdr:row>
      <xdr:rowOff>139268</xdr:rowOff>
    </xdr:to>
    <xdr:sp macro="" textlink="">
      <xdr:nvSpPr>
        <xdr:cNvPr id="46" name="AutoShape 652">
          <a:extLst>
            <a:ext uri="{FF2B5EF4-FFF2-40B4-BE49-F238E27FC236}">
              <a16:creationId xmlns:a16="http://schemas.microsoft.com/office/drawing/2014/main" id="{00000000-0008-0000-1300-00002E000000}"/>
            </a:ext>
          </a:extLst>
        </xdr:cNvPr>
        <xdr:cNvSpPr>
          <a:spLocks noChangeArrowheads="1"/>
        </xdr:cNvSpPr>
      </xdr:nvSpPr>
      <xdr:spPr bwMode="auto">
        <a:xfrm>
          <a:off x="7387478" y="6094319"/>
          <a:ext cx="2244730" cy="760074"/>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36576" bIns="18288" anchor="ctr" upright="1"/>
        <a:lstStyle/>
        <a:p>
          <a:pPr algn="ctr" rtl="0">
            <a:defRPr sz="1000"/>
          </a:pPr>
          <a:r>
            <a:rPr lang="en-US" altLang="ko-KR" sz="1200"/>
            <a:t>Z</a:t>
          </a:r>
          <a:r>
            <a:rPr lang="ko-KR" altLang="en-US" sz="1200"/>
            <a:t>축 </a:t>
          </a:r>
          <a:r>
            <a:rPr lang="en-US" altLang="ko-KR" sz="1200"/>
            <a:t>UPPER TRANS </a:t>
          </a:r>
          <a:r>
            <a:rPr lang="ko-KR" altLang="en-US" sz="1200"/>
            <a:t>이동</a:t>
          </a:r>
          <a:endParaRPr lang="en-US" altLang="ko-KR" sz="1200"/>
        </a:p>
        <a:p>
          <a:pPr algn="ctr" rtl="0">
            <a:defRPr sz="1000"/>
          </a:pPr>
          <a:r>
            <a:rPr lang="en-US" altLang="ko-KR" sz="1200"/>
            <a:t>Glass</a:t>
          </a:r>
          <a:r>
            <a:rPr lang="en-US" altLang="ko-KR" sz="1200" baseline="0"/>
            <a:t> ID </a:t>
          </a:r>
          <a:r>
            <a:rPr lang="ko-KR" altLang="en-US" sz="1200" baseline="0"/>
            <a:t>취득</a:t>
          </a:r>
          <a:endParaRPr lang="en-US" altLang="ko-KR" sz="1200"/>
        </a:p>
      </xdr:txBody>
    </xdr:sp>
    <xdr:clientData/>
  </xdr:twoCellAnchor>
  <xdr:twoCellAnchor>
    <xdr:from>
      <xdr:col>26</xdr:col>
      <xdr:colOff>164631</xdr:colOff>
      <xdr:row>35</xdr:row>
      <xdr:rowOff>109362</xdr:rowOff>
    </xdr:from>
    <xdr:to>
      <xdr:col>42</xdr:col>
      <xdr:colOff>40534</xdr:colOff>
      <xdr:row>36</xdr:row>
      <xdr:rowOff>170321</xdr:rowOff>
    </xdr:to>
    <xdr:grpSp>
      <xdr:nvGrpSpPr>
        <xdr:cNvPr id="47" name="그룹 46">
          <a:extLst>
            <a:ext uri="{FF2B5EF4-FFF2-40B4-BE49-F238E27FC236}">
              <a16:creationId xmlns:a16="http://schemas.microsoft.com/office/drawing/2014/main" id="{00000000-0008-0000-1300-00002F000000}"/>
            </a:ext>
          </a:extLst>
        </xdr:cNvPr>
        <xdr:cNvGrpSpPr/>
      </xdr:nvGrpSpPr>
      <xdr:grpSpPr>
        <a:xfrm>
          <a:off x="5553060" y="7157862"/>
          <a:ext cx="3141617" cy="265066"/>
          <a:chOff x="2433021" y="3378798"/>
          <a:chExt cx="3033657" cy="258183"/>
        </a:xfrm>
      </xdr:grpSpPr>
      <xdr:sp macro="" textlink="">
        <xdr:nvSpPr>
          <xdr:cNvPr id="48" name="Rectangle 650">
            <a:extLst>
              <a:ext uri="{FF2B5EF4-FFF2-40B4-BE49-F238E27FC236}">
                <a16:creationId xmlns:a16="http://schemas.microsoft.com/office/drawing/2014/main" id="{00000000-0008-0000-1300-000030000000}"/>
              </a:ext>
            </a:extLst>
          </xdr:cNvPr>
          <xdr:cNvSpPr>
            <a:spLocks noChangeArrowheads="1"/>
          </xdr:cNvSpPr>
        </xdr:nvSpPr>
        <xdr:spPr bwMode="auto">
          <a:xfrm>
            <a:off x="2493085" y="3378798"/>
            <a:ext cx="2973593" cy="25818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Receive Action Move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49" name="Line 651">
            <a:extLst>
              <a:ext uri="{FF2B5EF4-FFF2-40B4-BE49-F238E27FC236}">
                <a16:creationId xmlns:a16="http://schemas.microsoft.com/office/drawing/2014/main" id="{00000000-0008-0000-1300-000031000000}"/>
              </a:ext>
            </a:extLst>
          </xdr:cNvPr>
          <xdr:cNvSpPr>
            <a:spLocks noChangeShapeType="1"/>
          </xdr:cNvSpPr>
        </xdr:nvSpPr>
        <xdr:spPr bwMode="auto">
          <a:xfrm rot="10800000">
            <a:off x="2433021" y="3621741"/>
            <a:ext cx="2965973" cy="0"/>
          </a:xfrm>
          <a:prstGeom prst="line">
            <a:avLst/>
          </a:prstGeom>
          <a:ln>
            <a:headEnd type="oval" w="med" len="med"/>
            <a:tailEnd type="triangle" w="med" len="med"/>
          </a:ln>
        </xdr:spPr>
        <xdr:style>
          <a:lnRef idx="2">
            <a:schemeClr val="accent2"/>
          </a:lnRef>
          <a:fillRef idx="0">
            <a:schemeClr val="accent2"/>
          </a:fillRef>
          <a:effectRef idx="1">
            <a:schemeClr val="accent2"/>
          </a:effectRef>
          <a:fontRef idx="minor">
            <a:schemeClr val="tx1"/>
          </a:fontRef>
        </xdr:style>
      </xdr:sp>
    </xdr:grpSp>
    <xdr:clientData/>
  </xdr:twoCellAnchor>
  <xdr:twoCellAnchor editAs="oneCell">
    <xdr:from>
      <xdr:col>21</xdr:col>
      <xdr:colOff>89646</xdr:colOff>
      <xdr:row>39</xdr:row>
      <xdr:rowOff>78439</xdr:rowOff>
    </xdr:from>
    <xdr:to>
      <xdr:col>32</xdr:col>
      <xdr:colOff>134102</xdr:colOff>
      <xdr:row>43</xdr:row>
      <xdr:rowOff>38413</xdr:rowOff>
    </xdr:to>
    <xdr:sp macro="" textlink="">
      <xdr:nvSpPr>
        <xdr:cNvPr id="50" name="AutoShape 652">
          <a:extLst>
            <a:ext uri="{FF2B5EF4-FFF2-40B4-BE49-F238E27FC236}">
              <a16:creationId xmlns:a16="http://schemas.microsoft.com/office/drawing/2014/main" id="{00000000-0008-0000-1300-000032000000}"/>
            </a:ext>
          </a:extLst>
        </xdr:cNvPr>
        <xdr:cNvSpPr>
          <a:spLocks noChangeArrowheads="1"/>
        </xdr:cNvSpPr>
      </xdr:nvSpPr>
      <xdr:spPr bwMode="auto">
        <a:xfrm>
          <a:off x="4375896" y="7793689"/>
          <a:ext cx="2244731" cy="760074"/>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36576" bIns="18288" anchor="ctr" upright="1"/>
        <a:lstStyle/>
        <a:p>
          <a:pPr algn="ctr" rtl="0">
            <a:defRPr sz="1000"/>
          </a:pPr>
          <a:r>
            <a:rPr lang="en-US" altLang="ko-KR" sz="1200"/>
            <a:t>Arm</a:t>
          </a:r>
          <a:r>
            <a:rPr lang="en-US" altLang="ko-KR" sz="1200" baseline="0"/>
            <a:t> Retract</a:t>
          </a:r>
          <a:endParaRPr lang="en-US" altLang="ko-KR" sz="1200"/>
        </a:p>
      </xdr:txBody>
    </xdr:sp>
    <xdr:clientData/>
  </xdr:twoCellAnchor>
  <xdr:oneCellAnchor>
    <xdr:from>
      <xdr:col>31</xdr:col>
      <xdr:colOff>190499</xdr:colOff>
      <xdr:row>46</xdr:row>
      <xdr:rowOff>156879</xdr:rowOff>
    </xdr:from>
    <xdr:ext cx="925959" cy="275717"/>
    <xdr:sp macro="" textlink="">
      <xdr:nvSpPr>
        <xdr:cNvPr id="51" name="TextBox 50">
          <a:extLst>
            <a:ext uri="{FF2B5EF4-FFF2-40B4-BE49-F238E27FC236}">
              <a16:creationId xmlns:a16="http://schemas.microsoft.com/office/drawing/2014/main" id="{00000000-0008-0000-1300-000033000000}"/>
            </a:ext>
          </a:extLst>
        </xdr:cNvPr>
        <xdr:cNvSpPr txBox="1"/>
      </xdr:nvSpPr>
      <xdr:spPr>
        <a:xfrm>
          <a:off x="6476999" y="9272304"/>
          <a:ext cx="92595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latin typeface="굴림" panose="020B0600000101010101" pitchFamily="50" charset="-127"/>
              <a:ea typeface="굴림" panose="020B0600000101010101" pitchFamily="50" charset="-127"/>
            </a:rPr>
            <a:t>※ 5sec</a:t>
          </a:r>
          <a:r>
            <a:rPr lang="en-US" altLang="ko-KR" sz="1100" baseline="0">
              <a:latin typeface="굴림" panose="020B0600000101010101" pitchFamily="50" charset="-127"/>
              <a:ea typeface="굴림" panose="020B0600000101010101" pitchFamily="50" charset="-127"/>
            </a:rPr>
            <a:t> On</a:t>
          </a:r>
          <a:endParaRPr lang="ko-KR" altLang="en-US" sz="1100">
            <a:latin typeface="굴림" panose="020B0600000101010101" pitchFamily="50" charset="-127"/>
            <a:ea typeface="굴림" panose="020B0600000101010101" pitchFamily="50" charset="-127"/>
          </a:endParaRPr>
        </a:p>
      </xdr:txBody>
    </xdr:sp>
    <xdr:clientData/>
  </xdr:oneCellAnchor>
  <mc:AlternateContent xmlns:mc="http://schemas.openxmlformats.org/markup-compatibility/2006">
    <mc:Choice xmlns:a14="http://schemas.microsoft.com/office/drawing/2010/main" Requires="a14">
      <xdr:twoCellAnchor editAs="oneCell">
        <xdr:from>
          <xdr:col>52</xdr:col>
          <xdr:colOff>190500</xdr:colOff>
          <xdr:row>9</xdr:row>
          <xdr:rowOff>85725</xdr:rowOff>
        </xdr:from>
        <xdr:to>
          <xdr:col>83</xdr:col>
          <xdr:colOff>57150</xdr:colOff>
          <xdr:row>52</xdr:row>
          <xdr:rowOff>19050</xdr:rowOff>
        </xdr:to>
        <xdr:sp macro="" textlink="">
          <xdr:nvSpPr>
            <xdr:cNvPr id="13313" name="Object 1" hidden="1">
              <a:extLst>
                <a:ext uri="{63B3BB69-23CF-44E3-9099-C40C66FF867C}">
                  <a14:compatExt spid="_x0000_s13313"/>
                </a:ext>
                <a:ext uri="{FF2B5EF4-FFF2-40B4-BE49-F238E27FC236}">
                  <a16:creationId xmlns:a16="http://schemas.microsoft.com/office/drawing/2014/main" id="{00000000-0008-0000-1300-0000013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27</xdr:col>
      <xdr:colOff>0</xdr:colOff>
      <xdr:row>10</xdr:row>
      <xdr:rowOff>54428</xdr:rowOff>
    </xdr:from>
    <xdr:to>
      <xdr:col>27</xdr:col>
      <xdr:colOff>11430</xdr:colOff>
      <xdr:row>67</xdr:row>
      <xdr:rowOff>15240</xdr:rowOff>
    </xdr:to>
    <xdr:sp macro="" textlink="">
      <xdr:nvSpPr>
        <xdr:cNvPr id="2" name="Line 648">
          <a:extLst>
            <a:ext uri="{FF2B5EF4-FFF2-40B4-BE49-F238E27FC236}">
              <a16:creationId xmlns:a16="http://schemas.microsoft.com/office/drawing/2014/main" id="{00000000-0008-0000-1400-000002000000}"/>
            </a:ext>
          </a:extLst>
        </xdr:cNvPr>
        <xdr:cNvSpPr>
          <a:spLocks noChangeShapeType="1"/>
        </xdr:cNvSpPr>
      </xdr:nvSpPr>
      <xdr:spPr bwMode="auto">
        <a:xfrm flipH="1">
          <a:off x="5486400" y="1968953"/>
          <a:ext cx="11430" cy="1136223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24</xdr:col>
      <xdr:colOff>38100</xdr:colOff>
      <xdr:row>8</xdr:row>
      <xdr:rowOff>68580</xdr:rowOff>
    </xdr:from>
    <xdr:to>
      <xdr:col>30</xdr:col>
      <xdr:colOff>53340</xdr:colOff>
      <xdr:row>10</xdr:row>
      <xdr:rowOff>53340</xdr:rowOff>
    </xdr:to>
    <xdr:sp macro="" textlink="">
      <xdr:nvSpPr>
        <xdr:cNvPr id="3" name="AutoShape 649">
          <a:extLst>
            <a:ext uri="{FF2B5EF4-FFF2-40B4-BE49-F238E27FC236}">
              <a16:creationId xmlns:a16="http://schemas.microsoft.com/office/drawing/2014/main" id="{00000000-0008-0000-1400-000003000000}"/>
            </a:ext>
          </a:extLst>
        </xdr:cNvPr>
        <xdr:cNvSpPr>
          <a:spLocks noChangeArrowheads="1"/>
        </xdr:cNvSpPr>
      </xdr:nvSpPr>
      <xdr:spPr bwMode="auto">
        <a:xfrm>
          <a:off x="4924425" y="1583055"/>
          <a:ext cx="1215390" cy="384810"/>
        </a:xfrm>
        <a:prstGeom prst="flowChartTermina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36576" bIns="18288" anchor="ctr" upright="1"/>
        <a:lstStyle/>
        <a:p>
          <a:pPr algn="ctr" rtl="0">
            <a:defRPr sz="1000"/>
          </a:pPr>
          <a:r>
            <a:rPr lang="en-US" altLang="ko-KR" sz="1100" b="0" i="0" u="none" strike="noStrike" baseline="0">
              <a:solidFill>
                <a:srgbClr val="000000"/>
              </a:solidFill>
              <a:latin typeface="굴림"/>
              <a:ea typeface="굴림"/>
            </a:rPr>
            <a:t>TM</a:t>
          </a:r>
          <a:endParaRPr lang="ko-KR" altLang="en-US"/>
        </a:p>
      </xdr:txBody>
    </xdr:sp>
    <xdr:clientData/>
  </xdr:twoCellAnchor>
  <xdr:twoCellAnchor editAs="oneCell">
    <xdr:from>
      <xdr:col>5</xdr:col>
      <xdr:colOff>129539</xdr:colOff>
      <xdr:row>5</xdr:row>
      <xdr:rowOff>114300</xdr:rowOff>
    </xdr:from>
    <xdr:to>
      <xdr:col>23</xdr:col>
      <xdr:colOff>44823</xdr:colOff>
      <xdr:row>6</xdr:row>
      <xdr:rowOff>182880</xdr:rowOff>
    </xdr:to>
    <xdr:sp macro="" textlink="">
      <xdr:nvSpPr>
        <xdr:cNvPr id="4" name="Rectangle 655">
          <a:extLst>
            <a:ext uri="{FF2B5EF4-FFF2-40B4-BE49-F238E27FC236}">
              <a16:creationId xmlns:a16="http://schemas.microsoft.com/office/drawing/2014/main" id="{00000000-0008-0000-1400-000004000000}"/>
            </a:ext>
          </a:extLst>
        </xdr:cNvPr>
        <xdr:cNvSpPr>
          <a:spLocks noChangeArrowheads="1"/>
        </xdr:cNvSpPr>
      </xdr:nvSpPr>
      <xdr:spPr bwMode="auto">
        <a:xfrm>
          <a:off x="1215389" y="1028700"/>
          <a:ext cx="3515734" cy="26860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27432" anchor="ctr" upright="1"/>
        <a:lstStyle/>
        <a:p>
          <a:pPr algn="ctr" rtl="0">
            <a:defRPr sz="1000"/>
          </a:pPr>
          <a:r>
            <a:rPr lang="en-US" altLang="ko-KR" sz="1600">
              <a:latin typeface="+mn-ea"/>
              <a:ea typeface="+mn-ea"/>
            </a:rPr>
            <a:t>Glass</a:t>
          </a:r>
          <a:r>
            <a:rPr lang="en-US" altLang="ko-KR" sz="1600" baseline="0">
              <a:latin typeface="+mn-ea"/>
              <a:ea typeface="+mn-ea"/>
            </a:rPr>
            <a:t> UnLoad</a:t>
          </a:r>
          <a:endParaRPr lang="ko-KR" altLang="en-US" sz="1600">
            <a:latin typeface="+mn-ea"/>
            <a:ea typeface="+mn-ea"/>
          </a:endParaRPr>
        </a:p>
      </xdr:txBody>
    </xdr:sp>
    <xdr:clientData/>
  </xdr:twoCellAnchor>
  <xdr:twoCellAnchor>
    <xdr:from>
      <xdr:col>42</xdr:col>
      <xdr:colOff>4016</xdr:colOff>
      <xdr:row>9</xdr:row>
      <xdr:rowOff>186018</xdr:rowOff>
    </xdr:from>
    <xdr:to>
      <xdr:col>42</xdr:col>
      <xdr:colOff>7620</xdr:colOff>
      <xdr:row>67</xdr:row>
      <xdr:rowOff>7620</xdr:rowOff>
    </xdr:to>
    <xdr:sp macro="" textlink="">
      <xdr:nvSpPr>
        <xdr:cNvPr id="5" name="Line 676">
          <a:extLst>
            <a:ext uri="{FF2B5EF4-FFF2-40B4-BE49-F238E27FC236}">
              <a16:creationId xmlns:a16="http://schemas.microsoft.com/office/drawing/2014/main" id="{00000000-0008-0000-1400-000005000000}"/>
            </a:ext>
          </a:extLst>
        </xdr:cNvPr>
        <xdr:cNvSpPr>
          <a:spLocks noChangeShapeType="1"/>
        </xdr:cNvSpPr>
      </xdr:nvSpPr>
      <xdr:spPr bwMode="auto">
        <a:xfrm>
          <a:off x="8490791" y="1900518"/>
          <a:ext cx="3604" cy="1142305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39</xdr:col>
      <xdr:colOff>26875</xdr:colOff>
      <xdr:row>8</xdr:row>
      <xdr:rowOff>26895</xdr:rowOff>
    </xdr:from>
    <xdr:to>
      <xdr:col>45</xdr:col>
      <xdr:colOff>49736</xdr:colOff>
      <xdr:row>10</xdr:row>
      <xdr:rowOff>19275</xdr:rowOff>
    </xdr:to>
    <xdr:sp macro="" textlink="">
      <xdr:nvSpPr>
        <xdr:cNvPr id="6" name="AutoShape 677">
          <a:extLst>
            <a:ext uri="{FF2B5EF4-FFF2-40B4-BE49-F238E27FC236}">
              <a16:creationId xmlns:a16="http://schemas.microsoft.com/office/drawing/2014/main" id="{00000000-0008-0000-1400-000006000000}"/>
            </a:ext>
          </a:extLst>
        </xdr:cNvPr>
        <xdr:cNvSpPr>
          <a:spLocks noChangeArrowheads="1"/>
        </xdr:cNvSpPr>
      </xdr:nvSpPr>
      <xdr:spPr bwMode="auto">
        <a:xfrm>
          <a:off x="7913575" y="1541370"/>
          <a:ext cx="1223011" cy="392430"/>
        </a:xfrm>
        <a:prstGeom prst="flowChartTermina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36576" bIns="18288" anchor="ctr" upright="1"/>
        <a:lstStyle/>
        <a:p>
          <a:pPr algn="ctr" rtl="0">
            <a:defRPr sz="1000"/>
          </a:pPr>
          <a:r>
            <a:rPr lang="en-US" altLang="ko-KR" sz="1100" b="0" i="0" u="none" strike="noStrike" baseline="0">
              <a:solidFill>
                <a:srgbClr val="000000"/>
              </a:solidFill>
              <a:latin typeface="굴림"/>
              <a:ea typeface="굴림"/>
            </a:rPr>
            <a:t>LE</a:t>
          </a:r>
          <a:endParaRPr lang="ko-KR" altLang="en-US"/>
        </a:p>
      </xdr:txBody>
    </xdr:sp>
    <xdr:clientData/>
  </xdr:twoCellAnchor>
  <xdr:twoCellAnchor>
    <xdr:from>
      <xdr:col>27</xdr:col>
      <xdr:colOff>12232</xdr:colOff>
      <xdr:row>11</xdr:row>
      <xdr:rowOff>163286</xdr:rowOff>
    </xdr:from>
    <xdr:to>
      <xdr:col>42</xdr:col>
      <xdr:colOff>84078</xdr:colOff>
      <xdr:row>12</xdr:row>
      <xdr:rowOff>188822</xdr:rowOff>
    </xdr:to>
    <xdr:grpSp>
      <xdr:nvGrpSpPr>
        <xdr:cNvPr id="7" name="그룹 6">
          <a:extLst>
            <a:ext uri="{FF2B5EF4-FFF2-40B4-BE49-F238E27FC236}">
              <a16:creationId xmlns:a16="http://schemas.microsoft.com/office/drawing/2014/main" id="{00000000-0008-0000-1400-000007000000}"/>
            </a:ext>
          </a:extLst>
        </xdr:cNvPr>
        <xdr:cNvGrpSpPr/>
      </xdr:nvGrpSpPr>
      <xdr:grpSpPr>
        <a:xfrm>
          <a:off x="5604768" y="2313215"/>
          <a:ext cx="3133453" cy="229643"/>
          <a:chOff x="2433021" y="3378798"/>
          <a:chExt cx="3033657" cy="258183"/>
        </a:xfrm>
      </xdr:grpSpPr>
      <xdr:sp macro="" textlink="">
        <xdr:nvSpPr>
          <xdr:cNvPr id="8" name="Rectangle 650">
            <a:extLst>
              <a:ext uri="{FF2B5EF4-FFF2-40B4-BE49-F238E27FC236}">
                <a16:creationId xmlns:a16="http://schemas.microsoft.com/office/drawing/2014/main" id="{00000000-0008-0000-1400-000008000000}"/>
              </a:ext>
            </a:extLst>
          </xdr:cNvPr>
          <xdr:cNvSpPr>
            <a:spLocks noChangeArrowheads="1"/>
          </xdr:cNvSpPr>
        </xdr:nvSpPr>
        <xdr:spPr bwMode="auto">
          <a:xfrm>
            <a:off x="2493085" y="3378798"/>
            <a:ext cx="2973593" cy="258183"/>
          </a:xfrm>
          <a:prstGeom prst="rect">
            <a:avLst/>
          </a:prstGeom>
          <a:noFill/>
          <a:ln w="9525">
            <a:no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vertOverflow="clip" wrap="square" lIns="36576" tIns="18288" rIns="36576" bIns="18288" anchor="ctr" upright="1"/>
          <a:lstStyle/>
          <a:p>
            <a:pPr algn="ctr" rtl="0">
              <a:defRPr sz="1000"/>
            </a:pPr>
            <a:r>
              <a:rPr lang="en-US" altLang="ko-KR" sz="1100" b="0" i="0" u="none" strike="noStrike" baseline="0">
                <a:solidFill>
                  <a:srgbClr val="000000"/>
                </a:solidFill>
                <a:latin typeface="굴림"/>
                <a:ea typeface="굴림"/>
              </a:rPr>
              <a:t>Survival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9" name="Line 651">
            <a:extLst>
              <a:ext uri="{FF2B5EF4-FFF2-40B4-BE49-F238E27FC236}">
                <a16:creationId xmlns:a16="http://schemas.microsoft.com/office/drawing/2014/main" id="{00000000-0008-0000-1400-000009000000}"/>
              </a:ext>
            </a:extLst>
          </xdr:cNvPr>
          <xdr:cNvSpPr>
            <a:spLocks noChangeShapeType="1"/>
          </xdr:cNvSpPr>
        </xdr:nvSpPr>
        <xdr:spPr bwMode="auto">
          <a:xfrm rot="10800000">
            <a:off x="2433021" y="3621741"/>
            <a:ext cx="2965973" cy="0"/>
          </a:xfrm>
          <a:prstGeom prst="line">
            <a:avLst/>
          </a:prstGeom>
          <a:ln>
            <a:headEnd type="arrow" w="med" len="med"/>
            <a:tailEnd type="triangle" w="med" len="med"/>
          </a:ln>
        </xdr:spPr>
        <xdr:style>
          <a:lnRef idx="3">
            <a:schemeClr val="accent1"/>
          </a:lnRef>
          <a:fillRef idx="0">
            <a:schemeClr val="accent1"/>
          </a:fillRef>
          <a:effectRef idx="2">
            <a:schemeClr val="accent1"/>
          </a:effectRef>
          <a:fontRef idx="minor">
            <a:schemeClr val="tx1"/>
          </a:fontRef>
        </xdr:style>
      </xdr:sp>
    </xdr:grpSp>
    <xdr:clientData/>
  </xdr:twoCellAnchor>
  <xdr:twoCellAnchor>
    <xdr:from>
      <xdr:col>27</xdr:col>
      <xdr:colOff>13060</xdr:colOff>
      <xdr:row>16</xdr:row>
      <xdr:rowOff>95637</xdr:rowOff>
    </xdr:from>
    <xdr:to>
      <xdr:col>42</xdr:col>
      <xdr:colOff>66400</xdr:colOff>
      <xdr:row>17</xdr:row>
      <xdr:rowOff>153139</xdr:rowOff>
    </xdr:to>
    <xdr:grpSp>
      <xdr:nvGrpSpPr>
        <xdr:cNvPr id="10" name="Group 701">
          <a:extLst>
            <a:ext uri="{FF2B5EF4-FFF2-40B4-BE49-F238E27FC236}">
              <a16:creationId xmlns:a16="http://schemas.microsoft.com/office/drawing/2014/main" id="{00000000-0008-0000-1400-00000A000000}"/>
            </a:ext>
          </a:extLst>
        </xdr:cNvPr>
        <xdr:cNvGrpSpPr>
          <a:grpSpLocks/>
        </xdr:cNvGrpSpPr>
      </xdr:nvGrpSpPr>
      <xdr:grpSpPr bwMode="auto">
        <a:xfrm>
          <a:off x="5605596" y="3266101"/>
          <a:ext cx="3114947" cy="261609"/>
          <a:chOff x="288" y="548"/>
          <a:chExt cx="213" cy="28"/>
        </a:xfrm>
      </xdr:grpSpPr>
      <xdr:sp macro="" textlink="">
        <xdr:nvSpPr>
          <xdr:cNvPr id="11" name="Rectangle 663">
            <a:extLst>
              <a:ext uri="{FF2B5EF4-FFF2-40B4-BE49-F238E27FC236}">
                <a16:creationId xmlns:a16="http://schemas.microsoft.com/office/drawing/2014/main" id="{00000000-0008-0000-1400-00000B000000}"/>
              </a:ext>
            </a:extLst>
          </xdr:cNvPr>
          <xdr:cNvSpPr>
            <a:spLocks noChangeArrowheads="1"/>
          </xdr:cNvSpPr>
        </xdr:nvSpPr>
        <xdr:spPr bwMode="auto">
          <a:xfrm>
            <a:off x="292" y="548"/>
            <a:ext cx="209" cy="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Receive Able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12" name="Line 664">
            <a:extLst>
              <a:ext uri="{FF2B5EF4-FFF2-40B4-BE49-F238E27FC236}">
                <a16:creationId xmlns:a16="http://schemas.microsoft.com/office/drawing/2014/main" id="{00000000-0008-0000-1400-00000C000000}"/>
              </a:ext>
            </a:extLst>
          </xdr:cNvPr>
          <xdr:cNvSpPr>
            <a:spLocks noChangeShapeType="1"/>
          </xdr:cNvSpPr>
        </xdr:nvSpPr>
        <xdr:spPr bwMode="auto">
          <a:xfrm rot="10800000">
            <a:off x="288" y="576"/>
            <a:ext cx="208" cy="0"/>
          </a:xfrm>
          <a:prstGeom prst="line">
            <a:avLst/>
          </a:prstGeom>
          <a:noFill/>
          <a:ln w="19050">
            <a:solidFill>
              <a:srgbClr xmlns:mc="http://schemas.openxmlformats.org/markup-compatibility/2006" xmlns:a14="http://schemas.microsoft.com/office/drawing/2010/main" val="008000" mc:Ignorable="a14" a14:legacySpreadsheetColorIndex="17"/>
            </a:solidFill>
            <a:round/>
            <a:headEnd type="triangle" w="med" len="med"/>
            <a:tailEnd type="oval" w="med" len="med"/>
          </a:ln>
          <a:extLst>
            <a:ext uri="{909E8E84-426E-40DD-AFC4-6F175D3DCCD1}">
              <a14:hiddenFill xmlns:a14="http://schemas.microsoft.com/office/drawing/2010/main">
                <a:noFill/>
              </a14:hiddenFill>
            </a:ext>
          </a:extLst>
        </xdr:spPr>
      </xdr:sp>
    </xdr:grpSp>
    <xdr:clientData/>
  </xdr:twoCellAnchor>
  <xdr:twoCellAnchor>
    <xdr:from>
      <xdr:col>26</xdr:col>
      <xdr:colOff>163350</xdr:colOff>
      <xdr:row>14</xdr:row>
      <xdr:rowOff>84178</xdr:rowOff>
    </xdr:from>
    <xdr:to>
      <xdr:col>42</xdr:col>
      <xdr:colOff>40534</xdr:colOff>
      <xdr:row>15</xdr:row>
      <xdr:rowOff>144291</xdr:rowOff>
    </xdr:to>
    <xdr:grpSp>
      <xdr:nvGrpSpPr>
        <xdr:cNvPr id="13" name="그룹 12">
          <a:extLst>
            <a:ext uri="{FF2B5EF4-FFF2-40B4-BE49-F238E27FC236}">
              <a16:creationId xmlns:a16="http://schemas.microsoft.com/office/drawing/2014/main" id="{00000000-0008-0000-1400-00000D000000}"/>
            </a:ext>
          </a:extLst>
        </xdr:cNvPr>
        <xdr:cNvGrpSpPr/>
      </xdr:nvGrpSpPr>
      <xdr:grpSpPr>
        <a:xfrm>
          <a:off x="5551779" y="2846428"/>
          <a:ext cx="3142898" cy="264220"/>
          <a:chOff x="5497350" y="2818413"/>
          <a:chExt cx="3104478" cy="261819"/>
        </a:xfrm>
      </xdr:grpSpPr>
      <xdr:sp macro="" textlink="">
        <xdr:nvSpPr>
          <xdr:cNvPr id="14" name="Rectangle 650">
            <a:extLst>
              <a:ext uri="{FF2B5EF4-FFF2-40B4-BE49-F238E27FC236}">
                <a16:creationId xmlns:a16="http://schemas.microsoft.com/office/drawing/2014/main" id="{00000000-0008-0000-1400-00000E000000}"/>
              </a:ext>
            </a:extLst>
          </xdr:cNvPr>
          <xdr:cNvSpPr>
            <a:spLocks noChangeArrowheads="1"/>
          </xdr:cNvSpPr>
        </xdr:nvSpPr>
        <xdr:spPr bwMode="auto">
          <a:xfrm>
            <a:off x="5558816" y="2818413"/>
            <a:ext cx="3043012" cy="26181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Send Able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15" name="Line 651">
            <a:extLst>
              <a:ext uri="{FF2B5EF4-FFF2-40B4-BE49-F238E27FC236}">
                <a16:creationId xmlns:a16="http://schemas.microsoft.com/office/drawing/2014/main" id="{00000000-0008-0000-1400-00000F000000}"/>
              </a:ext>
            </a:extLst>
          </xdr:cNvPr>
          <xdr:cNvSpPr>
            <a:spLocks noChangeShapeType="1"/>
          </xdr:cNvSpPr>
        </xdr:nvSpPr>
        <xdr:spPr bwMode="auto">
          <a:xfrm rot="10800000">
            <a:off x="5497350" y="3039416"/>
            <a:ext cx="3035214" cy="0"/>
          </a:xfrm>
          <a:prstGeom prst="line">
            <a:avLst/>
          </a:prstGeom>
          <a:ln>
            <a:headEnd type="oval" w="med" len="med"/>
            <a:tailEnd type="triangle" w="med" len="med"/>
          </a:ln>
        </xdr:spPr>
        <xdr:style>
          <a:lnRef idx="2">
            <a:schemeClr val="accent2"/>
          </a:lnRef>
          <a:fillRef idx="0">
            <a:schemeClr val="accent2"/>
          </a:fillRef>
          <a:effectRef idx="1">
            <a:schemeClr val="accent2"/>
          </a:effectRef>
          <a:fontRef idx="minor">
            <a:schemeClr val="tx1"/>
          </a:fontRef>
        </xdr:style>
      </xdr:sp>
    </xdr:grpSp>
    <xdr:clientData/>
  </xdr:twoCellAnchor>
  <xdr:twoCellAnchor>
    <xdr:from>
      <xdr:col>26</xdr:col>
      <xdr:colOff>164631</xdr:colOff>
      <xdr:row>23</xdr:row>
      <xdr:rowOff>109364</xdr:rowOff>
    </xdr:from>
    <xdr:to>
      <xdr:col>42</xdr:col>
      <xdr:colOff>40534</xdr:colOff>
      <xdr:row>24</xdr:row>
      <xdr:rowOff>170323</xdr:rowOff>
    </xdr:to>
    <xdr:grpSp>
      <xdr:nvGrpSpPr>
        <xdr:cNvPr id="16" name="그룹 15">
          <a:extLst>
            <a:ext uri="{FF2B5EF4-FFF2-40B4-BE49-F238E27FC236}">
              <a16:creationId xmlns:a16="http://schemas.microsoft.com/office/drawing/2014/main" id="{00000000-0008-0000-1400-000010000000}"/>
            </a:ext>
          </a:extLst>
        </xdr:cNvPr>
        <xdr:cNvGrpSpPr/>
      </xdr:nvGrpSpPr>
      <xdr:grpSpPr>
        <a:xfrm>
          <a:off x="5553060" y="4708578"/>
          <a:ext cx="3141617" cy="265066"/>
          <a:chOff x="2433021" y="3378798"/>
          <a:chExt cx="3033657" cy="258183"/>
        </a:xfrm>
      </xdr:grpSpPr>
      <xdr:sp macro="" textlink="">
        <xdr:nvSpPr>
          <xdr:cNvPr id="17" name="Rectangle 650">
            <a:extLst>
              <a:ext uri="{FF2B5EF4-FFF2-40B4-BE49-F238E27FC236}">
                <a16:creationId xmlns:a16="http://schemas.microsoft.com/office/drawing/2014/main" id="{00000000-0008-0000-1400-000011000000}"/>
              </a:ext>
            </a:extLst>
          </xdr:cNvPr>
          <xdr:cNvSpPr>
            <a:spLocks noChangeArrowheads="1"/>
          </xdr:cNvSpPr>
        </xdr:nvSpPr>
        <xdr:spPr bwMode="auto">
          <a:xfrm>
            <a:off x="2493085" y="3378798"/>
            <a:ext cx="2973593" cy="25818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Send Start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18" name="Line 651">
            <a:extLst>
              <a:ext uri="{FF2B5EF4-FFF2-40B4-BE49-F238E27FC236}">
                <a16:creationId xmlns:a16="http://schemas.microsoft.com/office/drawing/2014/main" id="{00000000-0008-0000-1400-000012000000}"/>
              </a:ext>
            </a:extLst>
          </xdr:cNvPr>
          <xdr:cNvSpPr>
            <a:spLocks noChangeShapeType="1"/>
          </xdr:cNvSpPr>
        </xdr:nvSpPr>
        <xdr:spPr bwMode="auto">
          <a:xfrm rot="10800000">
            <a:off x="2433021" y="3621741"/>
            <a:ext cx="2965973" cy="0"/>
          </a:xfrm>
          <a:prstGeom prst="line">
            <a:avLst/>
          </a:prstGeom>
          <a:ln>
            <a:headEnd type="oval" w="med" len="med"/>
            <a:tailEnd type="triangle" w="med" len="med"/>
          </a:ln>
        </xdr:spPr>
        <xdr:style>
          <a:lnRef idx="2">
            <a:schemeClr val="accent2"/>
          </a:lnRef>
          <a:fillRef idx="0">
            <a:schemeClr val="accent2"/>
          </a:fillRef>
          <a:effectRef idx="1">
            <a:schemeClr val="accent2"/>
          </a:effectRef>
          <a:fontRef idx="minor">
            <a:schemeClr val="tx1"/>
          </a:fontRef>
        </xdr:style>
      </xdr:sp>
    </xdr:grpSp>
    <xdr:clientData/>
  </xdr:twoCellAnchor>
  <xdr:twoCellAnchor>
    <xdr:from>
      <xdr:col>27</xdr:col>
      <xdr:colOff>13060</xdr:colOff>
      <xdr:row>26</xdr:row>
      <xdr:rowOff>2412</xdr:rowOff>
    </xdr:from>
    <xdr:to>
      <xdr:col>42</xdr:col>
      <xdr:colOff>66400</xdr:colOff>
      <xdr:row>27</xdr:row>
      <xdr:rowOff>59914</xdr:rowOff>
    </xdr:to>
    <xdr:grpSp>
      <xdr:nvGrpSpPr>
        <xdr:cNvPr id="19" name="Group 701">
          <a:extLst>
            <a:ext uri="{FF2B5EF4-FFF2-40B4-BE49-F238E27FC236}">
              <a16:creationId xmlns:a16="http://schemas.microsoft.com/office/drawing/2014/main" id="{00000000-0008-0000-1400-000013000000}"/>
            </a:ext>
          </a:extLst>
        </xdr:cNvPr>
        <xdr:cNvGrpSpPr>
          <a:grpSpLocks/>
        </xdr:cNvGrpSpPr>
      </xdr:nvGrpSpPr>
      <xdr:grpSpPr bwMode="auto">
        <a:xfrm>
          <a:off x="5605596" y="5213948"/>
          <a:ext cx="3114947" cy="261609"/>
          <a:chOff x="288" y="548"/>
          <a:chExt cx="213" cy="28"/>
        </a:xfrm>
      </xdr:grpSpPr>
      <xdr:sp macro="" textlink="">
        <xdr:nvSpPr>
          <xdr:cNvPr id="20" name="Rectangle 663">
            <a:extLst>
              <a:ext uri="{FF2B5EF4-FFF2-40B4-BE49-F238E27FC236}">
                <a16:creationId xmlns:a16="http://schemas.microsoft.com/office/drawing/2014/main" id="{00000000-0008-0000-1400-000014000000}"/>
              </a:ext>
            </a:extLst>
          </xdr:cNvPr>
          <xdr:cNvSpPr>
            <a:spLocks noChangeArrowheads="1"/>
          </xdr:cNvSpPr>
        </xdr:nvSpPr>
        <xdr:spPr bwMode="auto">
          <a:xfrm>
            <a:off x="292" y="548"/>
            <a:ext cx="209" cy="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Receive Start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21" name="Line 664">
            <a:extLst>
              <a:ext uri="{FF2B5EF4-FFF2-40B4-BE49-F238E27FC236}">
                <a16:creationId xmlns:a16="http://schemas.microsoft.com/office/drawing/2014/main" id="{00000000-0008-0000-1400-000015000000}"/>
              </a:ext>
            </a:extLst>
          </xdr:cNvPr>
          <xdr:cNvSpPr>
            <a:spLocks noChangeShapeType="1"/>
          </xdr:cNvSpPr>
        </xdr:nvSpPr>
        <xdr:spPr bwMode="auto">
          <a:xfrm rot="10800000">
            <a:off x="288" y="576"/>
            <a:ext cx="208" cy="0"/>
          </a:xfrm>
          <a:prstGeom prst="line">
            <a:avLst/>
          </a:prstGeom>
          <a:noFill/>
          <a:ln w="19050">
            <a:solidFill>
              <a:srgbClr xmlns:mc="http://schemas.openxmlformats.org/markup-compatibility/2006" xmlns:a14="http://schemas.microsoft.com/office/drawing/2010/main" val="008000" mc:Ignorable="a14" a14:legacySpreadsheetColorIndex="17"/>
            </a:solidFill>
            <a:round/>
            <a:headEnd type="triangle" w="med" len="med"/>
            <a:tailEnd type="oval" w="med" len="med"/>
          </a:ln>
          <a:extLst>
            <a:ext uri="{909E8E84-426E-40DD-AFC4-6F175D3DCCD1}">
              <a14:hiddenFill xmlns:a14="http://schemas.microsoft.com/office/drawing/2010/main">
                <a:noFill/>
              </a14:hiddenFill>
            </a:ext>
          </a:extLst>
        </xdr:spPr>
      </xdr:sp>
    </xdr:grpSp>
    <xdr:clientData/>
  </xdr:twoCellAnchor>
  <xdr:twoCellAnchor>
    <xdr:from>
      <xdr:col>27</xdr:col>
      <xdr:colOff>13060</xdr:colOff>
      <xdr:row>43</xdr:row>
      <xdr:rowOff>155278</xdr:rowOff>
    </xdr:from>
    <xdr:to>
      <xdr:col>42</xdr:col>
      <xdr:colOff>66400</xdr:colOff>
      <xdr:row>45</xdr:row>
      <xdr:rowOff>13252</xdr:rowOff>
    </xdr:to>
    <xdr:grpSp>
      <xdr:nvGrpSpPr>
        <xdr:cNvPr id="22" name="Group 701">
          <a:extLst>
            <a:ext uri="{FF2B5EF4-FFF2-40B4-BE49-F238E27FC236}">
              <a16:creationId xmlns:a16="http://schemas.microsoft.com/office/drawing/2014/main" id="{00000000-0008-0000-1400-000016000000}"/>
            </a:ext>
          </a:extLst>
        </xdr:cNvPr>
        <xdr:cNvGrpSpPr>
          <a:grpSpLocks/>
        </xdr:cNvGrpSpPr>
      </xdr:nvGrpSpPr>
      <xdr:grpSpPr bwMode="auto">
        <a:xfrm>
          <a:off x="5605596" y="8836635"/>
          <a:ext cx="3114947" cy="266188"/>
          <a:chOff x="288" y="548"/>
          <a:chExt cx="213" cy="28"/>
        </a:xfrm>
      </xdr:grpSpPr>
      <xdr:sp macro="" textlink="">
        <xdr:nvSpPr>
          <xdr:cNvPr id="23" name="Rectangle 663">
            <a:extLst>
              <a:ext uri="{FF2B5EF4-FFF2-40B4-BE49-F238E27FC236}">
                <a16:creationId xmlns:a16="http://schemas.microsoft.com/office/drawing/2014/main" id="{00000000-0008-0000-1400-000017000000}"/>
              </a:ext>
            </a:extLst>
          </xdr:cNvPr>
          <xdr:cNvSpPr>
            <a:spLocks noChangeArrowheads="1"/>
          </xdr:cNvSpPr>
        </xdr:nvSpPr>
        <xdr:spPr bwMode="auto">
          <a:xfrm>
            <a:off x="292" y="548"/>
            <a:ext cx="209" cy="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Receive Compt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24" name="Line 664">
            <a:extLst>
              <a:ext uri="{FF2B5EF4-FFF2-40B4-BE49-F238E27FC236}">
                <a16:creationId xmlns:a16="http://schemas.microsoft.com/office/drawing/2014/main" id="{00000000-0008-0000-1400-000018000000}"/>
              </a:ext>
            </a:extLst>
          </xdr:cNvPr>
          <xdr:cNvSpPr>
            <a:spLocks noChangeShapeType="1"/>
          </xdr:cNvSpPr>
        </xdr:nvSpPr>
        <xdr:spPr bwMode="auto">
          <a:xfrm rot="10800000">
            <a:off x="288" y="576"/>
            <a:ext cx="208" cy="0"/>
          </a:xfrm>
          <a:prstGeom prst="line">
            <a:avLst/>
          </a:prstGeom>
          <a:noFill/>
          <a:ln w="19050">
            <a:solidFill>
              <a:srgbClr xmlns:mc="http://schemas.openxmlformats.org/markup-compatibility/2006" xmlns:a14="http://schemas.microsoft.com/office/drawing/2010/main" val="008000" mc:Ignorable="a14" a14:legacySpreadsheetColorIndex="17"/>
            </a:solidFill>
            <a:round/>
            <a:headEnd type="triangle" w="med" len="med"/>
            <a:tailEnd type="oval" w="med" len="med"/>
          </a:ln>
          <a:extLst>
            <a:ext uri="{909E8E84-426E-40DD-AFC4-6F175D3DCCD1}">
              <a14:hiddenFill xmlns:a14="http://schemas.microsoft.com/office/drawing/2010/main">
                <a:noFill/>
              </a14:hiddenFill>
            </a:ext>
          </a:extLst>
        </xdr:spPr>
      </xdr:sp>
    </xdr:grpSp>
    <xdr:clientData/>
  </xdr:twoCellAnchor>
  <xdr:twoCellAnchor>
    <xdr:from>
      <xdr:col>26</xdr:col>
      <xdr:colOff>164631</xdr:colOff>
      <xdr:row>45</xdr:row>
      <xdr:rowOff>146137</xdr:rowOff>
    </xdr:from>
    <xdr:to>
      <xdr:col>42</xdr:col>
      <xdr:colOff>40534</xdr:colOff>
      <xdr:row>47</xdr:row>
      <xdr:rowOff>7569</xdr:rowOff>
    </xdr:to>
    <xdr:grpSp>
      <xdr:nvGrpSpPr>
        <xdr:cNvPr id="25" name="그룹 24">
          <a:extLst>
            <a:ext uri="{FF2B5EF4-FFF2-40B4-BE49-F238E27FC236}">
              <a16:creationId xmlns:a16="http://schemas.microsoft.com/office/drawing/2014/main" id="{00000000-0008-0000-1400-000019000000}"/>
            </a:ext>
          </a:extLst>
        </xdr:cNvPr>
        <xdr:cNvGrpSpPr/>
      </xdr:nvGrpSpPr>
      <xdr:grpSpPr>
        <a:xfrm>
          <a:off x="5553060" y="9235708"/>
          <a:ext cx="3141617" cy="269647"/>
          <a:chOff x="2433021" y="3378798"/>
          <a:chExt cx="3033657" cy="258183"/>
        </a:xfrm>
      </xdr:grpSpPr>
      <xdr:sp macro="" textlink="">
        <xdr:nvSpPr>
          <xdr:cNvPr id="26" name="Rectangle 650">
            <a:extLst>
              <a:ext uri="{FF2B5EF4-FFF2-40B4-BE49-F238E27FC236}">
                <a16:creationId xmlns:a16="http://schemas.microsoft.com/office/drawing/2014/main" id="{00000000-0008-0000-1400-00001A000000}"/>
              </a:ext>
            </a:extLst>
          </xdr:cNvPr>
          <xdr:cNvSpPr>
            <a:spLocks noChangeArrowheads="1"/>
          </xdr:cNvSpPr>
        </xdr:nvSpPr>
        <xdr:spPr bwMode="auto">
          <a:xfrm>
            <a:off x="2493085" y="3378798"/>
            <a:ext cx="2973593" cy="25818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Send  Compt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27" name="Line 651">
            <a:extLst>
              <a:ext uri="{FF2B5EF4-FFF2-40B4-BE49-F238E27FC236}">
                <a16:creationId xmlns:a16="http://schemas.microsoft.com/office/drawing/2014/main" id="{00000000-0008-0000-1400-00001B000000}"/>
              </a:ext>
            </a:extLst>
          </xdr:cNvPr>
          <xdr:cNvSpPr>
            <a:spLocks noChangeShapeType="1"/>
          </xdr:cNvSpPr>
        </xdr:nvSpPr>
        <xdr:spPr bwMode="auto">
          <a:xfrm rot="10800000">
            <a:off x="2433021" y="3621741"/>
            <a:ext cx="2965973" cy="0"/>
          </a:xfrm>
          <a:prstGeom prst="line">
            <a:avLst/>
          </a:prstGeom>
          <a:ln>
            <a:headEnd type="oval" w="med" len="med"/>
            <a:tailEnd type="triangle" w="med" len="med"/>
          </a:ln>
        </xdr:spPr>
        <xdr:style>
          <a:lnRef idx="2">
            <a:schemeClr val="accent2"/>
          </a:lnRef>
          <a:fillRef idx="0">
            <a:schemeClr val="accent2"/>
          </a:fillRef>
          <a:effectRef idx="1">
            <a:schemeClr val="accent2"/>
          </a:effectRef>
          <a:fontRef idx="minor">
            <a:schemeClr val="tx1"/>
          </a:fontRef>
        </xdr:style>
      </xdr:sp>
    </xdr:grpSp>
    <xdr:clientData/>
  </xdr:twoCellAnchor>
  <xdr:twoCellAnchor>
    <xdr:from>
      <xdr:col>26</xdr:col>
      <xdr:colOff>142490</xdr:colOff>
      <xdr:row>48</xdr:row>
      <xdr:rowOff>46088</xdr:rowOff>
    </xdr:from>
    <xdr:to>
      <xdr:col>42</xdr:col>
      <xdr:colOff>66399</xdr:colOff>
      <xdr:row>51</xdr:row>
      <xdr:rowOff>24747</xdr:rowOff>
    </xdr:to>
    <xdr:grpSp>
      <xdr:nvGrpSpPr>
        <xdr:cNvPr id="28" name="Group 701">
          <a:extLst>
            <a:ext uri="{FF2B5EF4-FFF2-40B4-BE49-F238E27FC236}">
              <a16:creationId xmlns:a16="http://schemas.microsoft.com/office/drawing/2014/main" id="{00000000-0008-0000-1400-00001C000000}"/>
            </a:ext>
          </a:extLst>
        </xdr:cNvPr>
        <xdr:cNvGrpSpPr>
          <a:grpSpLocks/>
        </xdr:cNvGrpSpPr>
      </xdr:nvGrpSpPr>
      <xdr:grpSpPr bwMode="auto">
        <a:xfrm>
          <a:off x="5530919" y="9747981"/>
          <a:ext cx="3189623" cy="590980"/>
          <a:chOff x="283" y="548"/>
          <a:chExt cx="218" cy="62"/>
        </a:xfrm>
      </xdr:grpSpPr>
      <xdr:sp macro="" textlink="">
        <xdr:nvSpPr>
          <xdr:cNvPr id="29" name="Rectangle 663">
            <a:extLst>
              <a:ext uri="{FF2B5EF4-FFF2-40B4-BE49-F238E27FC236}">
                <a16:creationId xmlns:a16="http://schemas.microsoft.com/office/drawing/2014/main" id="{00000000-0008-0000-1400-00001D000000}"/>
              </a:ext>
            </a:extLst>
          </xdr:cNvPr>
          <xdr:cNvSpPr>
            <a:spLocks noChangeArrowheads="1"/>
          </xdr:cNvSpPr>
        </xdr:nvSpPr>
        <xdr:spPr bwMode="auto">
          <a:xfrm>
            <a:off x="283" y="548"/>
            <a:ext cx="218" cy="28"/>
          </a:xfrm>
          <a:prstGeom prst="rect">
            <a:avLst/>
          </a:prstGeom>
          <a:no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altLang="ko-KR" sz="1100" b="0" i="0" u="none" strike="noStrike" baseline="0">
                <a:solidFill>
                  <a:sysClr val="windowText" lastClr="000000"/>
                </a:solidFill>
                <a:latin typeface="굴림" panose="020B0600000101010101" pitchFamily="50" charset="-127"/>
                <a:ea typeface="굴림" panose="020B0600000101010101" pitchFamily="50" charset="-127"/>
              </a:rPr>
              <a:t>Recieve Able </a:t>
            </a:r>
            <a:r>
              <a:rPr lang="en-US" altLang="ko-KR" sz="1100" b="1" i="0" u="none" strike="noStrike" baseline="0">
                <a:solidFill>
                  <a:srgbClr val="0070C0"/>
                </a:solidFill>
                <a:latin typeface="굴림" panose="020B0600000101010101" pitchFamily="50" charset="-127"/>
                <a:ea typeface="굴림" panose="020B0600000101010101" pitchFamily="50" charset="-127"/>
              </a:rPr>
              <a:t>OFF </a:t>
            </a:r>
            <a:r>
              <a:rPr lang="en-US" altLang="ko-KR" sz="1100" b="0" i="0" u="none" strike="noStrike" baseline="0">
                <a:solidFill>
                  <a:sysClr val="windowText" lastClr="000000"/>
                </a:solidFill>
                <a:effectLst/>
                <a:latin typeface="굴림" panose="020B0600000101010101" pitchFamily="50" charset="-127"/>
                <a:ea typeface="굴림" panose="020B0600000101010101" pitchFamily="50" charset="-127"/>
                <a:cs typeface="+mn-cs"/>
              </a:rPr>
              <a:t>Receive Action Move  </a:t>
            </a:r>
            <a:r>
              <a:rPr lang="en-US" altLang="ko-KR" sz="1100" b="1" i="0" u="none" strike="noStrike" baseline="0">
                <a:solidFill>
                  <a:srgbClr val="0070C0"/>
                </a:solidFill>
                <a:effectLst/>
                <a:latin typeface="굴림" panose="020B0600000101010101" pitchFamily="50" charset="-127"/>
                <a:ea typeface="굴림" panose="020B0600000101010101" pitchFamily="50" charset="-127"/>
                <a:cs typeface="+mn-cs"/>
              </a:rPr>
              <a:t>OFF</a:t>
            </a:r>
            <a:endParaRPr lang="ko-KR" altLang="en-US" sz="1100" b="1">
              <a:solidFill>
                <a:srgbClr val="0070C0"/>
              </a:solidFill>
              <a:latin typeface="굴림" panose="020B0600000101010101" pitchFamily="50" charset="-127"/>
              <a:ea typeface="굴림" panose="020B0600000101010101" pitchFamily="50" charset="-127"/>
            </a:endParaRPr>
          </a:p>
        </xdr:txBody>
      </xdr:sp>
      <xdr:sp macro="" textlink="">
        <xdr:nvSpPr>
          <xdr:cNvPr id="30" name="Line 664">
            <a:extLst>
              <a:ext uri="{FF2B5EF4-FFF2-40B4-BE49-F238E27FC236}">
                <a16:creationId xmlns:a16="http://schemas.microsoft.com/office/drawing/2014/main" id="{00000000-0008-0000-1400-00001E000000}"/>
              </a:ext>
            </a:extLst>
          </xdr:cNvPr>
          <xdr:cNvSpPr>
            <a:spLocks noChangeShapeType="1"/>
          </xdr:cNvSpPr>
        </xdr:nvSpPr>
        <xdr:spPr bwMode="auto">
          <a:xfrm rot="10800000">
            <a:off x="288" y="576"/>
            <a:ext cx="208" cy="0"/>
          </a:xfrm>
          <a:prstGeom prst="line">
            <a:avLst/>
          </a:prstGeom>
          <a:noFill/>
          <a:ln w="19050">
            <a:solidFill>
              <a:srgbClr xmlns:mc="http://schemas.openxmlformats.org/markup-compatibility/2006" xmlns:a14="http://schemas.microsoft.com/office/drawing/2010/main" val="008000" mc:Ignorable="a14" a14:legacySpreadsheetColorIndex="17"/>
            </a:solidFill>
            <a:round/>
            <a:headEnd type="triangle" w="med" len="med"/>
            <a:tailEnd type="oval" w="med" len="med"/>
          </a:ln>
          <a:extLst>
            <a:ext uri="{909E8E84-426E-40DD-AFC4-6F175D3DCCD1}">
              <a14:hiddenFill xmlns:a14="http://schemas.microsoft.com/office/drawing/2010/main">
                <a:noFill/>
              </a14:hiddenFill>
            </a:ext>
          </a:extLst>
        </xdr:spPr>
      </xdr:sp>
      <xdr:sp macro="" textlink="">
        <xdr:nvSpPr>
          <xdr:cNvPr id="31" name="Rectangle 663">
            <a:extLst>
              <a:ext uri="{FF2B5EF4-FFF2-40B4-BE49-F238E27FC236}">
                <a16:creationId xmlns:a16="http://schemas.microsoft.com/office/drawing/2014/main" id="{00000000-0008-0000-1400-00001F000000}"/>
              </a:ext>
            </a:extLst>
          </xdr:cNvPr>
          <xdr:cNvSpPr>
            <a:spLocks noChangeArrowheads="1"/>
          </xdr:cNvSpPr>
        </xdr:nvSpPr>
        <xdr:spPr bwMode="auto">
          <a:xfrm>
            <a:off x="290" y="582"/>
            <a:ext cx="209" cy="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Receive Start </a:t>
            </a:r>
            <a:r>
              <a:rPr lang="en-US" altLang="ko-KR" sz="1100" b="1" i="0" u="none" strike="noStrike" baseline="0">
                <a:solidFill>
                  <a:srgbClr val="0070C0"/>
                </a:solidFill>
                <a:latin typeface="굴림"/>
                <a:ea typeface="굴림"/>
              </a:rPr>
              <a:t>OFF</a:t>
            </a:r>
            <a:r>
              <a:rPr lang="en-US" altLang="ko-KR" sz="1100" b="0" i="0" u="none" strike="noStrike" baseline="0">
                <a:solidFill>
                  <a:sysClr val="windowText" lastClr="000000"/>
                </a:solidFill>
                <a:latin typeface="굴림"/>
                <a:ea typeface="굴림"/>
              </a:rPr>
              <a:t>  Receive Comp </a:t>
            </a:r>
            <a:r>
              <a:rPr lang="en-US" altLang="ko-KR" sz="1100" b="1" i="0" u="none" strike="noStrike" baseline="0">
                <a:solidFill>
                  <a:srgbClr val="0070C0"/>
                </a:solidFill>
                <a:latin typeface="굴림"/>
                <a:ea typeface="굴림"/>
              </a:rPr>
              <a:t>OFF</a:t>
            </a:r>
            <a:endParaRPr lang="ko-KR" altLang="en-US" b="1">
              <a:solidFill>
                <a:srgbClr val="0070C0"/>
              </a:solidFill>
            </a:endParaRPr>
          </a:p>
        </xdr:txBody>
      </xdr:sp>
    </xdr:grpSp>
    <xdr:clientData/>
  </xdr:twoCellAnchor>
  <xdr:twoCellAnchor>
    <xdr:from>
      <xdr:col>26</xdr:col>
      <xdr:colOff>185314</xdr:colOff>
      <xdr:row>51</xdr:row>
      <xdr:rowOff>160241</xdr:rowOff>
    </xdr:from>
    <xdr:to>
      <xdr:col>42</xdr:col>
      <xdr:colOff>63394</xdr:colOff>
      <xdr:row>54</xdr:row>
      <xdr:rowOff>102349</xdr:rowOff>
    </xdr:to>
    <xdr:grpSp>
      <xdr:nvGrpSpPr>
        <xdr:cNvPr id="32" name="그룹 31">
          <a:extLst>
            <a:ext uri="{FF2B5EF4-FFF2-40B4-BE49-F238E27FC236}">
              <a16:creationId xmlns:a16="http://schemas.microsoft.com/office/drawing/2014/main" id="{00000000-0008-0000-1400-000020000000}"/>
            </a:ext>
          </a:extLst>
        </xdr:cNvPr>
        <xdr:cNvGrpSpPr/>
      </xdr:nvGrpSpPr>
      <xdr:grpSpPr>
        <a:xfrm>
          <a:off x="5573743" y="10474455"/>
          <a:ext cx="3143794" cy="554430"/>
          <a:chOff x="2433021" y="3378798"/>
          <a:chExt cx="3033657" cy="529276"/>
        </a:xfrm>
      </xdr:grpSpPr>
      <xdr:sp macro="" textlink="">
        <xdr:nvSpPr>
          <xdr:cNvPr id="33" name="Rectangle 650">
            <a:extLst>
              <a:ext uri="{FF2B5EF4-FFF2-40B4-BE49-F238E27FC236}">
                <a16:creationId xmlns:a16="http://schemas.microsoft.com/office/drawing/2014/main" id="{00000000-0008-0000-1400-000021000000}"/>
              </a:ext>
            </a:extLst>
          </xdr:cNvPr>
          <xdr:cNvSpPr>
            <a:spLocks noChangeArrowheads="1"/>
          </xdr:cNvSpPr>
        </xdr:nvSpPr>
        <xdr:spPr bwMode="auto">
          <a:xfrm>
            <a:off x="2493085" y="3378798"/>
            <a:ext cx="2973593" cy="25818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altLang="ko-KR" sz="1100" b="0" i="0" u="none" strike="noStrike" baseline="0">
                <a:solidFill>
                  <a:sysClr val="windowText" lastClr="000000"/>
                </a:solidFill>
                <a:latin typeface="굴림"/>
                <a:ea typeface="굴림"/>
              </a:rPr>
              <a:t>Send Comp </a:t>
            </a:r>
            <a:r>
              <a:rPr lang="en-US" altLang="ko-KR" sz="1100" b="1" i="0" u="none" strike="noStrike" baseline="0">
                <a:solidFill>
                  <a:srgbClr val="0070C0"/>
                </a:solidFill>
                <a:latin typeface="굴림"/>
                <a:ea typeface="굴림"/>
              </a:rPr>
              <a:t>OFF </a:t>
            </a:r>
            <a:r>
              <a:rPr lang="en-US" altLang="ko-KR" sz="1100" b="0" i="0" u="none" strike="noStrike" baseline="0">
                <a:solidFill>
                  <a:sysClr val="windowText" lastClr="000000"/>
                </a:solidFill>
                <a:effectLst/>
                <a:latin typeface="굴림" panose="020B0600000101010101" pitchFamily="50" charset="-127"/>
                <a:ea typeface="굴림" panose="020B0600000101010101" pitchFamily="50" charset="-127"/>
                <a:cs typeface="+mn-cs"/>
              </a:rPr>
              <a:t>Send</a:t>
            </a:r>
            <a:r>
              <a:rPr lang="en-US" altLang="ko-KR" sz="1100" b="0" i="0" baseline="0">
                <a:effectLst/>
                <a:latin typeface="굴림" panose="020B0600000101010101" pitchFamily="50" charset="-127"/>
                <a:ea typeface="굴림" panose="020B0600000101010101" pitchFamily="50" charset="-127"/>
                <a:cs typeface="+mn-cs"/>
              </a:rPr>
              <a:t> Action Move </a:t>
            </a:r>
            <a:r>
              <a:rPr lang="en-US" altLang="ko-KR" sz="1100" b="1" i="0" baseline="0">
                <a:solidFill>
                  <a:srgbClr val="0070C0"/>
                </a:solidFill>
                <a:effectLst/>
                <a:latin typeface="굴림" panose="020B0600000101010101" pitchFamily="50" charset="-127"/>
                <a:ea typeface="굴림" panose="020B0600000101010101" pitchFamily="50" charset="-127"/>
                <a:cs typeface="+mn-cs"/>
              </a:rPr>
              <a:t>OFF</a:t>
            </a:r>
            <a:endParaRPr lang="ko-KR" altLang="ko-KR" sz="1100">
              <a:solidFill>
                <a:srgbClr val="0070C0"/>
              </a:solidFill>
              <a:effectLst/>
              <a:latin typeface="굴림" panose="020B0600000101010101" pitchFamily="50" charset="-127"/>
              <a:ea typeface="굴림" panose="020B0600000101010101" pitchFamily="50" charset="-127"/>
            </a:endParaRPr>
          </a:p>
          <a:p>
            <a:pPr algn="ctr" rtl="0">
              <a:defRPr sz="1000"/>
            </a:pPr>
            <a:endParaRPr lang="ko-KR" altLang="en-US" sz="1100" b="1">
              <a:solidFill>
                <a:srgbClr val="0070C0"/>
              </a:solidFill>
              <a:latin typeface="굴림" panose="020B0600000101010101" pitchFamily="50" charset="-127"/>
              <a:ea typeface="굴림" panose="020B0600000101010101" pitchFamily="50" charset="-127"/>
            </a:endParaRPr>
          </a:p>
        </xdr:txBody>
      </xdr:sp>
      <xdr:sp macro="" textlink="">
        <xdr:nvSpPr>
          <xdr:cNvPr id="34" name="Line 651">
            <a:extLst>
              <a:ext uri="{FF2B5EF4-FFF2-40B4-BE49-F238E27FC236}">
                <a16:creationId xmlns:a16="http://schemas.microsoft.com/office/drawing/2014/main" id="{00000000-0008-0000-1400-000022000000}"/>
              </a:ext>
            </a:extLst>
          </xdr:cNvPr>
          <xdr:cNvSpPr>
            <a:spLocks noChangeShapeType="1"/>
          </xdr:cNvSpPr>
        </xdr:nvSpPr>
        <xdr:spPr bwMode="auto">
          <a:xfrm rot="10800000">
            <a:off x="2433021" y="3621741"/>
            <a:ext cx="2965973" cy="0"/>
          </a:xfrm>
          <a:prstGeom prst="line">
            <a:avLst/>
          </a:prstGeom>
          <a:ln>
            <a:headEnd type="oval" w="med" len="med"/>
            <a:tailEnd type="triangle" w="med" len="med"/>
          </a:ln>
        </xdr:spPr>
        <xdr:style>
          <a:lnRef idx="2">
            <a:schemeClr val="accent2"/>
          </a:lnRef>
          <a:fillRef idx="0">
            <a:schemeClr val="accent2"/>
          </a:fillRef>
          <a:effectRef idx="1">
            <a:schemeClr val="accent2"/>
          </a:effectRef>
          <a:fontRef idx="minor">
            <a:schemeClr val="tx1"/>
          </a:fontRef>
        </xdr:style>
      </xdr:sp>
      <xdr:sp macro="" textlink="">
        <xdr:nvSpPr>
          <xdr:cNvPr id="35" name="Rectangle 650">
            <a:extLst>
              <a:ext uri="{FF2B5EF4-FFF2-40B4-BE49-F238E27FC236}">
                <a16:creationId xmlns:a16="http://schemas.microsoft.com/office/drawing/2014/main" id="{00000000-0008-0000-1400-000023000000}"/>
              </a:ext>
            </a:extLst>
          </xdr:cNvPr>
          <xdr:cNvSpPr>
            <a:spLocks noChangeArrowheads="1"/>
          </xdr:cNvSpPr>
        </xdr:nvSpPr>
        <xdr:spPr bwMode="auto">
          <a:xfrm>
            <a:off x="2493085" y="3649891"/>
            <a:ext cx="2973593" cy="25818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Send Start </a:t>
            </a:r>
            <a:r>
              <a:rPr lang="en-US" altLang="ko-KR" sz="1100" b="1" i="0" u="none" strike="noStrike" baseline="0">
                <a:solidFill>
                  <a:srgbClr val="0070C0"/>
                </a:solidFill>
                <a:latin typeface="굴림"/>
                <a:ea typeface="굴림"/>
              </a:rPr>
              <a:t>OFF, </a:t>
            </a:r>
            <a:r>
              <a:rPr lang="en-US" altLang="ko-KR" sz="1100" b="0" i="0" u="none" strike="noStrike" baseline="0">
                <a:solidFill>
                  <a:sysClr val="windowText" lastClr="000000"/>
                </a:solidFill>
                <a:latin typeface="굴림"/>
                <a:ea typeface="굴림"/>
              </a:rPr>
              <a:t>Send Able</a:t>
            </a:r>
            <a:r>
              <a:rPr lang="en-US" altLang="ko-KR" sz="1100" b="1" i="0" u="none" strike="noStrike" baseline="0">
                <a:solidFill>
                  <a:srgbClr val="0070C0"/>
                </a:solidFill>
                <a:latin typeface="굴림"/>
                <a:ea typeface="굴림"/>
              </a:rPr>
              <a:t> OFF</a:t>
            </a:r>
            <a:endParaRPr lang="ko-KR" altLang="en-US" b="1">
              <a:solidFill>
                <a:srgbClr val="0070C0"/>
              </a:solidFill>
            </a:endParaRPr>
          </a:p>
        </xdr:txBody>
      </xdr:sp>
    </xdr:grpSp>
    <xdr:clientData/>
  </xdr:twoCellAnchor>
  <xdr:twoCellAnchor>
    <xdr:from>
      <xdr:col>27</xdr:col>
      <xdr:colOff>13060</xdr:colOff>
      <xdr:row>55</xdr:row>
      <xdr:rowOff>138937</xdr:rowOff>
    </xdr:from>
    <xdr:to>
      <xdr:col>42</xdr:col>
      <xdr:colOff>66400</xdr:colOff>
      <xdr:row>58</xdr:row>
      <xdr:rowOff>117596</xdr:rowOff>
    </xdr:to>
    <xdr:grpSp>
      <xdr:nvGrpSpPr>
        <xdr:cNvPr id="36" name="Group 701">
          <a:extLst>
            <a:ext uri="{FF2B5EF4-FFF2-40B4-BE49-F238E27FC236}">
              <a16:creationId xmlns:a16="http://schemas.microsoft.com/office/drawing/2014/main" id="{00000000-0008-0000-1400-000024000000}"/>
            </a:ext>
          </a:extLst>
        </xdr:cNvPr>
        <xdr:cNvGrpSpPr>
          <a:grpSpLocks/>
        </xdr:cNvGrpSpPr>
      </xdr:nvGrpSpPr>
      <xdr:grpSpPr bwMode="auto">
        <a:xfrm>
          <a:off x="5605596" y="11269580"/>
          <a:ext cx="3114947" cy="590980"/>
          <a:chOff x="288" y="548"/>
          <a:chExt cx="213" cy="62"/>
        </a:xfrm>
      </xdr:grpSpPr>
      <xdr:sp macro="" textlink="">
        <xdr:nvSpPr>
          <xdr:cNvPr id="37" name="Rectangle 663">
            <a:extLst>
              <a:ext uri="{FF2B5EF4-FFF2-40B4-BE49-F238E27FC236}">
                <a16:creationId xmlns:a16="http://schemas.microsoft.com/office/drawing/2014/main" id="{00000000-0008-0000-1400-000025000000}"/>
              </a:ext>
            </a:extLst>
          </xdr:cNvPr>
          <xdr:cNvSpPr>
            <a:spLocks noChangeArrowheads="1"/>
          </xdr:cNvSpPr>
        </xdr:nvSpPr>
        <xdr:spPr bwMode="auto">
          <a:xfrm>
            <a:off x="292" y="548"/>
            <a:ext cx="209" cy="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Gate Close Status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38" name="Line 664">
            <a:extLst>
              <a:ext uri="{FF2B5EF4-FFF2-40B4-BE49-F238E27FC236}">
                <a16:creationId xmlns:a16="http://schemas.microsoft.com/office/drawing/2014/main" id="{00000000-0008-0000-1400-000026000000}"/>
              </a:ext>
            </a:extLst>
          </xdr:cNvPr>
          <xdr:cNvSpPr>
            <a:spLocks noChangeShapeType="1"/>
          </xdr:cNvSpPr>
        </xdr:nvSpPr>
        <xdr:spPr bwMode="auto">
          <a:xfrm rot="10800000">
            <a:off x="288" y="576"/>
            <a:ext cx="208" cy="0"/>
          </a:xfrm>
          <a:prstGeom prst="line">
            <a:avLst/>
          </a:prstGeom>
          <a:noFill/>
          <a:ln w="19050">
            <a:solidFill>
              <a:srgbClr xmlns:mc="http://schemas.openxmlformats.org/markup-compatibility/2006" xmlns:a14="http://schemas.microsoft.com/office/drawing/2010/main" val="008000" mc:Ignorable="a14" a14:legacySpreadsheetColorIndex="17"/>
            </a:solidFill>
            <a:round/>
            <a:headEnd type="triangle" w="med" len="med"/>
            <a:tailEnd type="oval" w="med" len="med"/>
          </a:ln>
          <a:extLst>
            <a:ext uri="{909E8E84-426E-40DD-AFC4-6F175D3DCCD1}">
              <a14:hiddenFill xmlns:a14="http://schemas.microsoft.com/office/drawing/2010/main">
                <a:noFill/>
              </a14:hiddenFill>
            </a:ext>
          </a:extLst>
        </xdr:spPr>
      </xdr:sp>
      <xdr:sp macro="" textlink="">
        <xdr:nvSpPr>
          <xdr:cNvPr id="39" name="Rectangle 663">
            <a:extLst>
              <a:ext uri="{FF2B5EF4-FFF2-40B4-BE49-F238E27FC236}">
                <a16:creationId xmlns:a16="http://schemas.microsoft.com/office/drawing/2014/main" id="{00000000-0008-0000-1400-000027000000}"/>
              </a:ext>
            </a:extLst>
          </xdr:cNvPr>
          <xdr:cNvSpPr>
            <a:spLocks noChangeArrowheads="1"/>
          </xdr:cNvSpPr>
        </xdr:nvSpPr>
        <xdr:spPr bwMode="auto">
          <a:xfrm>
            <a:off x="290" y="582"/>
            <a:ext cx="209" cy="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Gate Open Status </a:t>
            </a:r>
            <a:r>
              <a:rPr lang="en-US" altLang="ko-KR" sz="1100" b="1" i="0" u="none" strike="noStrike" baseline="0">
                <a:solidFill>
                  <a:srgbClr val="0070C0"/>
                </a:solidFill>
                <a:latin typeface="굴림"/>
                <a:ea typeface="굴림"/>
              </a:rPr>
              <a:t>OFF</a:t>
            </a:r>
            <a:endParaRPr lang="ko-KR" altLang="en-US" b="1">
              <a:solidFill>
                <a:srgbClr val="0070C0"/>
              </a:solidFill>
            </a:endParaRPr>
          </a:p>
        </xdr:txBody>
      </xdr:sp>
    </xdr:grpSp>
    <xdr:clientData/>
  </xdr:twoCellAnchor>
  <xdr:twoCellAnchor>
    <xdr:from>
      <xdr:col>27</xdr:col>
      <xdr:colOff>13060</xdr:colOff>
      <xdr:row>21</xdr:row>
      <xdr:rowOff>28402</xdr:rowOff>
    </xdr:from>
    <xdr:to>
      <xdr:col>42</xdr:col>
      <xdr:colOff>66400</xdr:colOff>
      <xdr:row>22</xdr:row>
      <xdr:rowOff>85904</xdr:rowOff>
    </xdr:to>
    <xdr:grpSp>
      <xdr:nvGrpSpPr>
        <xdr:cNvPr id="40" name="Group 701">
          <a:extLst>
            <a:ext uri="{FF2B5EF4-FFF2-40B4-BE49-F238E27FC236}">
              <a16:creationId xmlns:a16="http://schemas.microsoft.com/office/drawing/2014/main" id="{00000000-0008-0000-1400-000028000000}"/>
            </a:ext>
          </a:extLst>
        </xdr:cNvPr>
        <xdr:cNvGrpSpPr>
          <a:grpSpLocks/>
        </xdr:cNvGrpSpPr>
      </xdr:nvGrpSpPr>
      <xdr:grpSpPr bwMode="auto">
        <a:xfrm>
          <a:off x="5605596" y="4219402"/>
          <a:ext cx="3114947" cy="261609"/>
          <a:chOff x="288" y="548"/>
          <a:chExt cx="213" cy="28"/>
        </a:xfrm>
      </xdr:grpSpPr>
      <xdr:sp macro="" textlink="">
        <xdr:nvSpPr>
          <xdr:cNvPr id="41" name="Rectangle 663">
            <a:extLst>
              <a:ext uri="{FF2B5EF4-FFF2-40B4-BE49-F238E27FC236}">
                <a16:creationId xmlns:a16="http://schemas.microsoft.com/office/drawing/2014/main" id="{00000000-0008-0000-1400-000029000000}"/>
              </a:ext>
            </a:extLst>
          </xdr:cNvPr>
          <xdr:cNvSpPr>
            <a:spLocks noChangeArrowheads="1"/>
          </xdr:cNvSpPr>
        </xdr:nvSpPr>
        <xdr:spPr bwMode="auto">
          <a:xfrm>
            <a:off x="292" y="548"/>
            <a:ext cx="209" cy="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Gate Open Status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42" name="Line 664">
            <a:extLst>
              <a:ext uri="{FF2B5EF4-FFF2-40B4-BE49-F238E27FC236}">
                <a16:creationId xmlns:a16="http://schemas.microsoft.com/office/drawing/2014/main" id="{00000000-0008-0000-1400-00002A000000}"/>
              </a:ext>
            </a:extLst>
          </xdr:cNvPr>
          <xdr:cNvSpPr>
            <a:spLocks noChangeShapeType="1"/>
          </xdr:cNvSpPr>
        </xdr:nvSpPr>
        <xdr:spPr bwMode="auto">
          <a:xfrm rot="10800000">
            <a:off x="288" y="576"/>
            <a:ext cx="208" cy="0"/>
          </a:xfrm>
          <a:prstGeom prst="line">
            <a:avLst/>
          </a:prstGeom>
          <a:noFill/>
          <a:ln w="19050">
            <a:solidFill>
              <a:srgbClr xmlns:mc="http://schemas.openxmlformats.org/markup-compatibility/2006" xmlns:a14="http://schemas.microsoft.com/office/drawing/2010/main" val="008000" mc:Ignorable="a14" a14:legacySpreadsheetColorIndex="17"/>
            </a:solidFill>
            <a:round/>
            <a:headEnd type="triangle" w="med" len="med"/>
            <a:tailEnd type="oval" w="med" len="med"/>
          </a:ln>
          <a:extLst>
            <a:ext uri="{909E8E84-426E-40DD-AFC4-6F175D3DCCD1}">
              <a14:hiddenFill xmlns:a14="http://schemas.microsoft.com/office/drawing/2010/main">
                <a:noFill/>
              </a14:hiddenFill>
            </a:ext>
          </a:extLst>
        </xdr:spPr>
      </xdr:sp>
    </xdr:grpSp>
    <xdr:clientData/>
  </xdr:twoCellAnchor>
  <xdr:twoCellAnchor>
    <xdr:from>
      <xdr:col>27</xdr:col>
      <xdr:colOff>13060</xdr:colOff>
      <xdr:row>28</xdr:row>
      <xdr:rowOff>92057</xdr:rowOff>
    </xdr:from>
    <xdr:to>
      <xdr:col>42</xdr:col>
      <xdr:colOff>66400</xdr:colOff>
      <xdr:row>29</xdr:row>
      <xdr:rowOff>149559</xdr:rowOff>
    </xdr:to>
    <xdr:grpSp>
      <xdr:nvGrpSpPr>
        <xdr:cNvPr id="43" name="Group 701">
          <a:extLst>
            <a:ext uri="{FF2B5EF4-FFF2-40B4-BE49-F238E27FC236}">
              <a16:creationId xmlns:a16="http://schemas.microsoft.com/office/drawing/2014/main" id="{00000000-0008-0000-1400-00002B000000}"/>
            </a:ext>
          </a:extLst>
        </xdr:cNvPr>
        <xdr:cNvGrpSpPr>
          <a:grpSpLocks/>
        </xdr:cNvGrpSpPr>
      </xdr:nvGrpSpPr>
      <xdr:grpSpPr bwMode="auto">
        <a:xfrm>
          <a:off x="5605596" y="5711807"/>
          <a:ext cx="3114947" cy="261609"/>
          <a:chOff x="288" y="548"/>
          <a:chExt cx="213" cy="28"/>
        </a:xfrm>
      </xdr:grpSpPr>
      <xdr:sp macro="" textlink="">
        <xdr:nvSpPr>
          <xdr:cNvPr id="44" name="Rectangle 663">
            <a:extLst>
              <a:ext uri="{FF2B5EF4-FFF2-40B4-BE49-F238E27FC236}">
                <a16:creationId xmlns:a16="http://schemas.microsoft.com/office/drawing/2014/main" id="{00000000-0008-0000-1400-00002C000000}"/>
              </a:ext>
            </a:extLst>
          </xdr:cNvPr>
          <xdr:cNvSpPr>
            <a:spLocks noChangeArrowheads="1"/>
          </xdr:cNvSpPr>
        </xdr:nvSpPr>
        <xdr:spPr bwMode="auto">
          <a:xfrm>
            <a:off x="292" y="548"/>
            <a:ext cx="209" cy="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Receive Action Move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45" name="Line 664">
            <a:extLst>
              <a:ext uri="{FF2B5EF4-FFF2-40B4-BE49-F238E27FC236}">
                <a16:creationId xmlns:a16="http://schemas.microsoft.com/office/drawing/2014/main" id="{00000000-0008-0000-1400-00002D000000}"/>
              </a:ext>
            </a:extLst>
          </xdr:cNvPr>
          <xdr:cNvSpPr>
            <a:spLocks noChangeShapeType="1"/>
          </xdr:cNvSpPr>
        </xdr:nvSpPr>
        <xdr:spPr bwMode="auto">
          <a:xfrm rot="10800000">
            <a:off x="288" y="576"/>
            <a:ext cx="208" cy="0"/>
          </a:xfrm>
          <a:prstGeom prst="line">
            <a:avLst/>
          </a:prstGeom>
          <a:noFill/>
          <a:ln w="19050">
            <a:solidFill>
              <a:srgbClr xmlns:mc="http://schemas.openxmlformats.org/markup-compatibility/2006" xmlns:a14="http://schemas.microsoft.com/office/drawing/2010/main" val="008000" mc:Ignorable="a14" a14:legacySpreadsheetColorIndex="17"/>
            </a:solidFill>
            <a:round/>
            <a:headEnd type="triangle" w="med" len="med"/>
            <a:tailEnd type="oval" w="med" len="med"/>
          </a:ln>
          <a:extLst>
            <a:ext uri="{909E8E84-426E-40DD-AFC4-6F175D3DCCD1}">
              <a14:hiddenFill xmlns:a14="http://schemas.microsoft.com/office/drawing/2010/main">
                <a:noFill/>
              </a14:hiddenFill>
            </a:ext>
          </a:extLst>
        </xdr:spPr>
      </xdr:sp>
    </xdr:grpSp>
    <xdr:clientData/>
  </xdr:twoCellAnchor>
  <xdr:twoCellAnchor editAs="oneCell">
    <xdr:from>
      <xdr:col>36</xdr:col>
      <xdr:colOff>100853</xdr:colOff>
      <xdr:row>30</xdr:row>
      <xdr:rowOff>179295</xdr:rowOff>
    </xdr:from>
    <xdr:to>
      <xdr:col>47</xdr:col>
      <xdr:colOff>145308</xdr:colOff>
      <xdr:row>32</xdr:row>
      <xdr:rowOff>190501</xdr:rowOff>
    </xdr:to>
    <xdr:sp macro="" textlink="">
      <xdr:nvSpPr>
        <xdr:cNvPr id="46" name="AutoShape 652">
          <a:extLst>
            <a:ext uri="{FF2B5EF4-FFF2-40B4-BE49-F238E27FC236}">
              <a16:creationId xmlns:a16="http://schemas.microsoft.com/office/drawing/2014/main" id="{00000000-0008-0000-1400-00002E000000}"/>
            </a:ext>
          </a:extLst>
        </xdr:cNvPr>
        <xdr:cNvSpPr>
          <a:spLocks noChangeArrowheads="1"/>
        </xdr:cNvSpPr>
      </xdr:nvSpPr>
      <xdr:spPr bwMode="auto">
        <a:xfrm>
          <a:off x="7387478" y="6094320"/>
          <a:ext cx="2244730" cy="411256"/>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36576" bIns="18288" anchor="ctr" upright="1"/>
        <a:lstStyle/>
        <a:p>
          <a:pPr algn="ctr" rtl="0">
            <a:defRPr sz="1000"/>
          </a:pPr>
          <a:r>
            <a:rPr lang="en-US" altLang="ko-KR" sz="1200"/>
            <a:t>Z</a:t>
          </a:r>
          <a:r>
            <a:rPr lang="ko-KR" altLang="en-US" sz="1200"/>
            <a:t>축 </a:t>
          </a:r>
          <a:r>
            <a:rPr lang="en-US" altLang="ko-KR" sz="1200"/>
            <a:t>LOWER TRANS </a:t>
          </a:r>
          <a:r>
            <a:rPr lang="ko-KR" altLang="en-US" sz="1200"/>
            <a:t>이동</a:t>
          </a:r>
          <a:endParaRPr lang="en-US" altLang="ko-KR" sz="1200"/>
        </a:p>
      </xdr:txBody>
    </xdr:sp>
    <xdr:clientData/>
  </xdr:twoCellAnchor>
  <xdr:twoCellAnchor>
    <xdr:from>
      <xdr:col>26</xdr:col>
      <xdr:colOff>164631</xdr:colOff>
      <xdr:row>33</xdr:row>
      <xdr:rowOff>165388</xdr:rowOff>
    </xdr:from>
    <xdr:to>
      <xdr:col>42</xdr:col>
      <xdr:colOff>40534</xdr:colOff>
      <xdr:row>35</xdr:row>
      <xdr:rowOff>24641</xdr:rowOff>
    </xdr:to>
    <xdr:grpSp>
      <xdr:nvGrpSpPr>
        <xdr:cNvPr id="47" name="그룹 46">
          <a:extLst>
            <a:ext uri="{FF2B5EF4-FFF2-40B4-BE49-F238E27FC236}">
              <a16:creationId xmlns:a16="http://schemas.microsoft.com/office/drawing/2014/main" id="{00000000-0008-0000-1400-00002F000000}"/>
            </a:ext>
          </a:extLst>
        </xdr:cNvPr>
        <xdr:cNvGrpSpPr/>
      </xdr:nvGrpSpPr>
      <xdr:grpSpPr>
        <a:xfrm>
          <a:off x="5553060" y="6805674"/>
          <a:ext cx="3141617" cy="267467"/>
          <a:chOff x="2433021" y="3378798"/>
          <a:chExt cx="3033657" cy="258183"/>
        </a:xfrm>
      </xdr:grpSpPr>
      <xdr:sp macro="" textlink="">
        <xdr:nvSpPr>
          <xdr:cNvPr id="48" name="Rectangle 650">
            <a:extLst>
              <a:ext uri="{FF2B5EF4-FFF2-40B4-BE49-F238E27FC236}">
                <a16:creationId xmlns:a16="http://schemas.microsoft.com/office/drawing/2014/main" id="{00000000-0008-0000-1400-000030000000}"/>
              </a:ext>
            </a:extLst>
          </xdr:cNvPr>
          <xdr:cNvSpPr>
            <a:spLocks noChangeArrowheads="1"/>
          </xdr:cNvSpPr>
        </xdr:nvSpPr>
        <xdr:spPr bwMode="auto">
          <a:xfrm>
            <a:off x="2493085" y="3378798"/>
            <a:ext cx="2973593" cy="25818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en-US" altLang="ko-KR" sz="1100" b="0" i="0" u="none" strike="noStrike" baseline="0">
                <a:solidFill>
                  <a:sysClr val="windowText" lastClr="000000"/>
                </a:solidFill>
                <a:latin typeface="굴림"/>
                <a:ea typeface="굴림"/>
              </a:rPr>
              <a:t>Send Action Move </a:t>
            </a:r>
            <a:r>
              <a:rPr lang="en-US" altLang="ko-KR" sz="1100" b="1" i="0" u="none" strike="noStrike" baseline="0">
                <a:solidFill>
                  <a:srgbClr val="FF0000"/>
                </a:solidFill>
                <a:latin typeface="굴림"/>
                <a:ea typeface="굴림"/>
              </a:rPr>
              <a:t>ON</a:t>
            </a:r>
            <a:endParaRPr lang="ko-KR" altLang="en-US" b="1">
              <a:solidFill>
                <a:srgbClr val="FF0000"/>
              </a:solidFill>
            </a:endParaRPr>
          </a:p>
        </xdr:txBody>
      </xdr:sp>
      <xdr:sp macro="" textlink="">
        <xdr:nvSpPr>
          <xdr:cNvPr id="49" name="Line 651">
            <a:extLst>
              <a:ext uri="{FF2B5EF4-FFF2-40B4-BE49-F238E27FC236}">
                <a16:creationId xmlns:a16="http://schemas.microsoft.com/office/drawing/2014/main" id="{00000000-0008-0000-1400-000031000000}"/>
              </a:ext>
            </a:extLst>
          </xdr:cNvPr>
          <xdr:cNvSpPr>
            <a:spLocks noChangeShapeType="1"/>
          </xdr:cNvSpPr>
        </xdr:nvSpPr>
        <xdr:spPr bwMode="auto">
          <a:xfrm rot="10800000">
            <a:off x="2433021" y="3621741"/>
            <a:ext cx="2965973" cy="0"/>
          </a:xfrm>
          <a:prstGeom prst="line">
            <a:avLst/>
          </a:prstGeom>
          <a:ln>
            <a:headEnd type="oval" w="med" len="med"/>
            <a:tailEnd type="triangle" w="med" len="med"/>
          </a:ln>
        </xdr:spPr>
        <xdr:style>
          <a:lnRef idx="2">
            <a:schemeClr val="accent2"/>
          </a:lnRef>
          <a:fillRef idx="0">
            <a:schemeClr val="accent2"/>
          </a:fillRef>
          <a:effectRef idx="1">
            <a:schemeClr val="accent2"/>
          </a:effectRef>
          <a:fontRef idx="minor">
            <a:schemeClr val="tx1"/>
          </a:fontRef>
        </xdr:style>
      </xdr:sp>
    </xdr:grpSp>
    <xdr:clientData/>
  </xdr:twoCellAnchor>
  <xdr:twoCellAnchor editAs="oneCell">
    <xdr:from>
      <xdr:col>21</xdr:col>
      <xdr:colOff>89646</xdr:colOff>
      <xdr:row>39</xdr:row>
      <xdr:rowOff>78439</xdr:rowOff>
    </xdr:from>
    <xdr:to>
      <xdr:col>32</xdr:col>
      <xdr:colOff>134102</xdr:colOff>
      <xdr:row>43</xdr:row>
      <xdr:rowOff>38413</xdr:rowOff>
    </xdr:to>
    <xdr:sp macro="" textlink="">
      <xdr:nvSpPr>
        <xdr:cNvPr id="50" name="AutoShape 652">
          <a:extLst>
            <a:ext uri="{FF2B5EF4-FFF2-40B4-BE49-F238E27FC236}">
              <a16:creationId xmlns:a16="http://schemas.microsoft.com/office/drawing/2014/main" id="{00000000-0008-0000-1400-000032000000}"/>
            </a:ext>
          </a:extLst>
        </xdr:cNvPr>
        <xdr:cNvSpPr>
          <a:spLocks noChangeArrowheads="1"/>
        </xdr:cNvSpPr>
      </xdr:nvSpPr>
      <xdr:spPr bwMode="auto">
        <a:xfrm>
          <a:off x="4375896" y="7793689"/>
          <a:ext cx="2244731" cy="760074"/>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36576" bIns="18288" anchor="ctr" upright="1"/>
        <a:lstStyle/>
        <a:p>
          <a:pPr algn="ctr" rtl="0">
            <a:defRPr sz="1000"/>
          </a:pPr>
          <a:r>
            <a:rPr lang="en-US" altLang="ko-KR" sz="1200"/>
            <a:t>Arm</a:t>
          </a:r>
          <a:r>
            <a:rPr lang="en-US" altLang="ko-KR" sz="1200" baseline="0"/>
            <a:t> Retract</a:t>
          </a:r>
          <a:endParaRPr lang="en-US" altLang="ko-KR" sz="1200"/>
        </a:p>
      </xdr:txBody>
    </xdr:sp>
    <xdr:clientData/>
  </xdr:twoCellAnchor>
  <xdr:twoCellAnchor editAs="oneCell">
    <xdr:from>
      <xdr:col>21</xdr:col>
      <xdr:colOff>89647</xdr:colOff>
      <xdr:row>36</xdr:row>
      <xdr:rowOff>44824</xdr:rowOff>
    </xdr:from>
    <xdr:to>
      <xdr:col>32</xdr:col>
      <xdr:colOff>134103</xdr:colOff>
      <xdr:row>38</xdr:row>
      <xdr:rowOff>56031</xdr:rowOff>
    </xdr:to>
    <xdr:sp macro="" textlink="">
      <xdr:nvSpPr>
        <xdr:cNvPr id="51" name="AutoShape 652">
          <a:extLst>
            <a:ext uri="{FF2B5EF4-FFF2-40B4-BE49-F238E27FC236}">
              <a16:creationId xmlns:a16="http://schemas.microsoft.com/office/drawing/2014/main" id="{00000000-0008-0000-1400-000033000000}"/>
            </a:ext>
          </a:extLst>
        </xdr:cNvPr>
        <xdr:cNvSpPr>
          <a:spLocks noChangeArrowheads="1"/>
        </xdr:cNvSpPr>
      </xdr:nvSpPr>
      <xdr:spPr bwMode="auto">
        <a:xfrm>
          <a:off x="4375897" y="7159999"/>
          <a:ext cx="2244731" cy="411257"/>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36576" bIns="18288" anchor="ctr" upright="1"/>
        <a:lstStyle/>
        <a:p>
          <a:pPr algn="ctr" rtl="0">
            <a:defRPr sz="1000"/>
          </a:pPr>
          <a:r>
            <a:rPr lang="en-US" altLang="ko-KR" sz="1200"/>
            <a:t>Glass ID  </a:t>
          </a:r>
          <a:r>
            <a:rPr lang="ko-KR" altLang="en-US" sz="1200"/>
            <a:t>취득</a:t>
          </a:r>
          <a:endParaRPr lang="en-US" altLang="ko-KR" sz="1200"/>
        </a:p>
      </xdr:txBody>
    </xdr:sp>
    <xdr:clientData/>
  </xdr:twoCellAnchor>
  <xdr:oneCellAnchor>
    <xdr:from>
      <xdr:col>31</xdr:col>
      <xdr:colOff>134470</xdr:colOff>
      <xdr:row>46</xdr:row>
      <xdr:rowOff>134470</xdr:rowOff>
    </xdr:from>
    <xdr:ext cx="925959" cy="275717"/>
    <xdr:sp macro="" textlink="">
      <xdr:nvSpPr>
        <xdr:cNvPr id="52" name="TextBox 51">
          <a:extLst>
            <a:ext uri="{FF2B5EF4-FFF2-40B4-BE49-F238E27FC236}">
              <a16:creationId xmlns:a16="http://schemas.microsoft.com/office/drawing/2014/main" id="{00000000-0008-0000-1400-000034000000}"/>
            </a:ext>
          </a:extLst>
        </xdr:cNvPr>
        <xdr:cNvSpPr txBox="1"/>
      </xdr:nvSpPr>
      <xdr:spPr>
        <a:xfrm>
          <a:off x="6420970" y="9249895"/>
          <a:ext cx="92595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latin typeface="굴림" panose="020B0600000101010101" pitchFamily="50" charset="-127"/>
              <a:ea typeface="굴림" panose="020B0600000101010101" pitchFamily="50" charset="-127"/>
            </a:rPr>
            <a:t>※ 5sec</a:t>
          </a:r>
          <a:r>
            <a:rPr lang="en-US" altLang="ko-KR" sz="1100" baseline="0">
              <a:latin typeface="굴림" panose="020B0600000101010101" pitchFamily="50" charset="-127"/>
              <a:ea typeface="굴림" panose="020B0600000101010101" pitchFamily="50" charset="-127"/>
            </a:rPr>
            <a:t> On</a:t>
          </a:r>
          <a:endParaRPr lang="ko-KR" altLang="en-US" sz="1100">
            <a:latin typeface="굴림" panose="020B0600000101010101" pitchFamily="50" charset="-127"/>
            <a:ea typeface="굴림" panose="020B0600000101010101" pitchFamily="50" charset="-127"/>
          </a:endParaRPr>
        </a:p>
      </xdr:txBody>
    </xdr:sp>
    <xdr:clientData/>
  </xdr:oneCellAnchor>
  <mc:AlternateContent xmlns:mc="http://schemas.openxmlformats.org/markup-compatibility/2006">
    <mc:Choice xmlns:a14="http://schemas.microsoft.com/office/drawing/2010/main" Requires="a14">
      <xdr:twoCellAnchor editAs="oneCell">
        <xdr:from>
          <xdr:col>52</xdr:col>
          <xdr:colOff>114300</xdr:colOff>
          <xdr:row>8</xdr:row>
          <xdr:rowOff>76200</xdr:rowOff>
        </xdr:from>
        <xdr:to>
          <xdr:col>80</xdr:col>
          <xdr:colOff>142875</xdr:colOff>
          <xdr:row>44</xdr:row>
          <xdr:rowOff>47625</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1400-0000013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0</xdr:col>
      <xdr:colOff>523875</xdr:colOff>
      <xdr:row>0</xdr:row>
      <xdr:rowOff>0</xdr:rowOff>
    </xdr:from>
    <xdr:to>
      <xdr:col>6</xdr:col>
      <xdr:colOff>172811</xdr:colOff>
      <xdr:row>29</xdr:row>
      <xdr:rowOff>379639</xdr:rowOff>
    </xdr:to>
    <xdr:sp macro="" textlink="">
      <xdr:nvSpPr>
        <xdr:cNvPr id="2" name="곱하기 기호 1">
          <a:extLst>
            <a:ext uri="{FF2B5EF4-FFF2-40B4-BE49-F238E27FC236}">
              <a16:creationId xmlns:a16="http://schemas.microsoft.com/office/drawing/2014/main" id="{00000000-0008-0000-1500-000002000000}"/>
            </a:ext>
          </a:extLst>
        </xdr:cNvPr>
        <xdr:cNvSpPr/>
      </xdr:nvSpPr>
      <xdr:spPr>
        <a:xfrm>
          <a:off x="523875" y="0"/>
          <a:ext cx="10926536" cy="8313964"/>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4.emf"/><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oleObject" Target="../embeddings/oleObject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8.bin"/><Relationship Id="rId5" Type="http://schemas.openxmlformats.org/officeDocument/2006/relationships/comments" Target="../comments1.xml"/><Relationship Id="rId4"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9.xml"/><Relationship Id="rId1" Type="http://schemas.openxmlformats.org/officeDocument/2006/relationships/printerSettings" Target="../printerSettings/printerSettings16.bin"/><Relationship Id="rId5" Type="http://schemas.openxmlformats.org/officeDocument/2006/relationships/image" Target="../media/image26.emf"/><Relationship Id="rId4" Type="http://schemas.openxmlformats.org/officeDocument/2006/relationships/oleObject" Target="../embeddings/oleObject3.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0.xml"/><Relationship Id="rId1" Type="http://schemas.openxmlformats.org/officeDocument/2006/relationships/printerSettings" Target="../printerSettings/printerSettings17.bin"/><Relationship Id="rId5" Type="http://schemas.openxmlformats.org/officeDocument/2006/relationships/image" Target="../media/image27.emf"/><Relationship Id="rId4" Type="http://schemas.openxmlformats.org/officeDocument/2006/relationships/oleObject" Target="../embeddings/oleObject4.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
  <sheetViews>
    <sheetView zoomScale="85" zoomScaleNormal="85" workbookViewId="0">
      <selection activeCell="N35" sqref="N35"/>
    </sheetView>
  </sheetViews>
  <sheetFormatPr defaultRowHeight="16.5"/>
  <cols>
    <col min="2" max="2" width="5.625" customWidth="1"/>
    <col min="3" max="3" width="16.625" customWidth="1"/>
    <col min="4" max="4" width="12" customWidth="1"/>
    <col min="6" max="6" width="13" customWidth="1"/>
    <col min="7" max="7" width="5.625" customWidth="1"/>
    <col min="8" max="8" width="9" customWidth="1"/>
  </cols>
  <sheetData>
    <row r="1" spans="1:8" ht="17.25" thickTop="1">
      <c r="A1" s="2"/>
      <c r="B1" s="3"/>
      <c r="C1" s="3"/>
      <c r="D1" s="3"/>
      <c r="E1" s="3"/>
      <c r="F1" s="3"/>
      <c r="G1" s="3"/>
      <c r="H1" s="4"/>
    </row>
    <row r="2" spans="1:8">
      <c r="A2" s="5"/>
      <c r="B2" s="6"/>
      <c r="C2" s="6"/>
      <c r="D2" s="6"/>
      <c r="E2" s="6"/>
      <c r="F2" s="6"/>
      <c r="G2" s="6"/>
      <c r="H2" s="7"/>
    </row>
    <row r="3" spans="1:8">
      <c r="A3" s="5"/>
      <c r="B3" s="6"/>
      <c r="C3" s="6"/>
      <c r="D3" s="6"/>
      <c r="E3" s="6"/>
      <c r="F3" s="6"/>
      <c r="G3" s="6"/>
      <c r="H3" s="7"/>
    </row>
    <row r="4" spans="1:8">
      <c r="A4" s="5"/>
      <c r="B4" s="6"/>
      <c r="C4" s="6"/>
      <c r="D4" s="6"/>
      <c r="E4" s="6"/>
      <c r="F4" s="6"/>
      <c r="G4" s="6"/>
      <c r="H4" s="7"/>
    </row>
    <row r="5" spans="1:8" ht="17.25" thickBot="1">
      <c r="A5" s="5"/>
      <c r="B5" s="6"/>
      <c r="C5" s="6"/>
      <c r="D5" s="6"/>
      <c r="E5" s="6"/>
      <c r="F5" s="6"/>
      <c r="G5" s="6"/>
      <c r="H5" s="7"/>
    </row>
    <row r="6" spans="1:8" ht="17.25" thickTop="1">
      <c r="A6" s="5"/>
      <c r="B6" s="1026" t="s">
        <v>0</v>
      </c>
      <c r="C6" s="1027"/>
      <c r="D6" s="1027"/>
      <c r="E6" s="1027"/>
      <c r="F6" s="1027"/>
      <c r="G6" s="1028"/>
      <c r="H6" s="7"/>
    </row>
    <row r="7" spans="1:8">
      <c r="A7" s="5"/>
      <c r="B7" s="1029"/>
      <c r="C7" s="1030"/>
      <c r="D7" s="1030"/>
      <c r="E7" s="1030"/>
      <c r="F7" s="1030"/>
      <c r="G7" s="1031"/>
      <c r="H7" s="7"/>
    </row>
    <row r="8" spans="1:8">
      <c r="A8" s="5"/>
      <c r="B8" s="1029"/>
      <c r="C8" s="1030"/>
      <c r="D8" s="1030"/>
      <c r="E8" s="1030"/>
      <c r="F8" s="1030"/>
      <c r="G8" s="1031"/>
      <c r="H8" s="7"/>
    </row>
    <row r="9" spans="1:8" ht="17.25" thickBot="1">
      <c r="A9" s="5"/>
      <c r="B9" s="1032"/>
      <c r="C9" s="1033"/>
      <c r="D9" s="1033"/>
      <c r="E9" s="1033"/>
      <c r="F9" s="1033"/>
      <c r="G9" s="1034"/>
      <c r="H9" s="7"/>
    </row>
    <row r="10" spans="1:8" ht="17.25" thickTop="1">
      <c r="A10" s="5"/>
      <c r="B10" s="6"/>
      <c r="C10" s="6"/>
      <c r="D10" s="6"/>
      <c r="E10" s="6"/>
      <c r="F10" s="6"/>
      <c r="G10" s="6"/>
      <c r="H10" s="7"/>
    </row>
    <row r="11" spans="1:8">
      <c r="A11" s="5"/>
      <c r="B11" s="6"/>
      <c r="C11" s="6"/>
      <c r="D11" s="6"/>
      <c r="E11" s="6"/>
      <c r="F11" s="6"/>
      <c r="G11" s="6"/>
      <c r="H11" s="7"/>
    </row>
    <row r="12" spans="1:8">
      <c r="A12" s="5"/>
      <c r="B12" s="6"/>
      <c r="C12" s="6"/>
      <c r="D12" s="6"/>
      <c r="E12" s="6"/>
      <c r="F12" s="6"/>
      <c r="G12" s="6"/>
      <c r="H12" s="7"/>
    </row>
    <row r="13" spans="1:8">
      <c r="A13" s="5"/>
      <c r="B13" s="6"/>
      <c r="C13" s="6"/>
      <c r="D13" s="6"/>
      <c r="E13" s="6"/>
      <c r="F13" s="6"/>
      <c r="G13" s="6"/>
      <c r="H13" s="7"/>
    </row>
    <row r="14" spans="1:8">
      <c r="A14" s="5"/>
      <c r="B14" s="6"/>
      <c r="C14" s="6"/>
      <c r="D14" s="6"/>
      <c r="E14" s="6"/>
      <c r="F14" s="6"/>
      <c r="G14" s="6"/>
      <c r="H14" s="7"/>
    </row>
    <row r="15" spans="1:8">
      <c r="A15" s="5"/>
      <c r="B15" s="6"/>
      <c r="C15" s="6"/>
      <c r="D15" s="6"/>
      <c r="E15" s="6"/>
      <c r="F15" s="6"/>
      <c r="G15" s="6"/>
      <c r="H15" s="7"/>
    </row>
    <row r="16" spans="1:8">
      <c r="A16" s="5"/>
      <c r="B16" s="6"/>
      <c r="C16" s="6"/>
      <c r="D16" s="6"/>
      <c r="E16" s="6"/>
      <c r="F16" s="6"/>
      <c r="G16" s="6"/>
      <c r="H16" s="7"/>
    </row>
    <row r="17" spans="1:8">
      <c r="A17" s="5"/>
      <c r="B17" s="6"/>
      <c r="C17" s="6"/>
      <c r="D17" s="6"/>
      <c r="E17" s="6"/>
      <c r="F17" s="6"/>
      <c r="G17" s="6"/>
      <c r="H17" s="7"/>
    </row>
    <row r="18" spans="1:8">
      <c r="A18" s="5"/>
      <c r="B18" s="6"/>
      <c r="C18" s="6"/>
      <c r="D18" s="6"/>
      <c r="E18" s="6"/>
      <c r="F18" s="6"/>
      <c r="G18" s="6"/>
      <c r="H18" s="7"/>
    </row>
    <row r="19" spans="1:8">
      <c r="A19" s="5"/>
      <c r="B19" s="6"/>
      <c r="C19" s="6"/>
      <c r="D19" s="6"/>
      <c r="E19" s="6"/>
      <c r="F19" s="6"/>
      <c r="G19" s="6"/>
      <c r="H19" s="7"/>
    </row>
    <row r="20" spans="1:8">
      <c r="A20" s="5"/>
      <c r="B20" s="6"/>
      <c r="C20" s="6"/>
      <c r="D20" s="6"/>
      <c r="E20" s="6"/>
      <c r="F20" s="6"/>
      <c r="G20" s="6"/>
      <c r="H20" s="7"/>
    </row>
    <row r="21" spans="1:8">
      <c r="A21" s="5"/>
      <c r="B21" s="6"/>
      <c r="C21" s="6"/>
      <c r="D21" s="6"/>
      <c r="E21" s="6"/>
      <c r="F21" s="6"/>
      <c r="G21" s="6"/>
      <c r="H21" s="7"/>
    </row>
    <row r="22" spans="1:8">
      <c r="A22" s="5"/>
      <c r="B22" s="6"/>
      <c r="C22" s="6"/>
      <c r="D22" s="6"/>
      <c r="E22" s="6"/>
      <c r="F22" s="6"/>
      <c r="G22" s="6"/>
      <c r="H22" s="7"/>
    </row>
    <row r="23" spans="1:8">
      <c r="A23" s="5"/>
      <c r="B23" s="6"/>
      <c r="C23" s="6"/>
      <c r="D23" s="6"/>
      <c r="E23" s="6"/>
      <c r="F23" s="6"/>
      <c r="G23" s="6"/>
      <c r="H23" s="7"/>
    </row>
    <row r="24" spans="1:8">
      <c r="A24" s="5"/>
      <c r="B24" s="6"/>
      <c r="C24" s="6"/>
      <c r="D24" s="6"/>
      <c r="E24" s="6"/>
      <c r="F24" s="6"/>
      <c r="G24" s="6"/>
      <c r="H24" s="7"/>
    </row>
    <row r="25" spans="1:8">
      <c r="A25" s="5"/>
      <c r="B25" s="6"/>
      <c r="C25" s="6"/>
      <c r="D25" s="6"/>
      <c r="E25" s="6"/>
      <c r="F25" s="6"/>
      <c r="G25" s="6"/>
      <c r="H25" s="7"/>
    </row>
    <row r="26" spans="1:8">
      <c r="A26" s="5"/>
      <c r="B26" s="6"/>
      <c r="C26" s="6"/>
      <c r="D26" s="6"/>
      <c r="E26" s="6"/>
      <c r="F26" s="6"/>
      <c r="G26" s="6"/>
      <c r="H26" s="7"/>
    </row>
    <row r="27" spans="1:8">
      <c r="A27" s="5"/>
      <c r="B27" s="6"/>
      <c r="C27" s="6"/>
      <c r="D27" s="6"/>
      <c r="E27" s="6"/>
      <c r="F27" s="6"/>
      <c r="G27" s="6"/>
      <c r="H27" s="7"/>
    </row>
    <row r="28" spans="1:8">
      <c r="A28" s="5"/>
      <c r="B28" s="6"/>
      <c r="C28" s="6"/>
      <c r="D28" s="6"/>
      <c r="E28" s="6"/>
      <c r="F28" s="6"/>
      <c r="G28" s="6"/>
      <c r="H28" s="7"/>
    </row>
    <row r="29" spans="1:8">
      <c r="A29" s="5"/>
      <c r="B29" s="6"/>
      <c r="C29" s="6"/>
      <c r="D29" s="6"/>
      <c r="E29" s="6"/>
      <c r="F29" s="6"/>
      <c r="G29" s="6"/>
      <c r="H29" s="7"/>
    </row>
    <row r="30" spans="1:8">
      <c r="A30" s="5"/>
      <c r="B30" s="6"/>
      <c r="C30" s="6"/>
      <c r="D30" s="6"/>
      <c r="E30" s="6"/>
      <c r="F30" s="6"/>
      <c r="G30" s="6"/>
      <c r="H30" s="7"/>
    </row>
    <row r="31" spans="1:8">
      <c r="A31" s="5"/>
      <c r="B31" s="6"/>
      <c r="C31" s="6"/>
      <c r="D31" s="6"/>
      <c r="E31" s="6"/>
      <c r="F31" s="6"/>
      <c r="G31" s="6"/>
      <c r="H31" s="7"/>
    </row>
    <row r="32" spans="1:8">
      <c r="A32" s="5"/>
      <c r="B32" s="6"/>
      <c r="C32" s="6"/>
      <c r="D32" s="6"/>
      <c r="E32" s="6"/>
      <c r="F32" s="6"/>
      <c r="G32" s="6"/>
      <c r="H32" s="7"/>
    </row>
    <row r="33" spans="1:8">
      <c r="A33" s="5"/>
      <c r="B33" s="6"/>
      <c r="G33" s="6"/>
      <c r="H33" s="7"/>
    </row>
    <row r="34" spans="1:8" ht="17.25" thickBot="1">
      <c r="A34" s="5"/>
      <c r="B34" s="6"/>
      <c r="G34" s="6"/>
      <c r="H34" s="7"/>
    </row>
    <row r="35" spans="1:8" ht="17.25" thickTop="1">
      <c r="A35" s="5"/>
      <c r="B35" s="6"/>
      <c r="C35" s="8" t="s">
        <v>1</v>
      </c>
      <c r="D35" s="1035" t="s">
        <v>83</v>
      </c>
      <c r="E35" s="1036"/>
      <c r="F35" s="1037"/>
      <c r="G35" s="6"/>
      <c r="H35" s="7"/>
    </row>
    <row r="36" spans="1:8">
      <c r="A36" s="5"/>
      <c r="B36" s="6"/>
      <c r="C36" s="9" t="s">
        <v>2</v>
      </c>
      <c r="D36" s="1038" t="s">
        <v>17605</v>
      </c>
      <c r="E36" s="1039"/>
      <c r="F36" s="1040"/>
      <c r="G36" s="6"/>
      <c r="H36" s="7"/>
    </row>
    <row r="37" spans="1:8" ht="17.25" thickBot="1">
      <c r="A37" s="5"/>
      <c r="B37" s="6"/>
      <c r="C37" s="10" t="s">
        <v>3</v>
      </c>
      <c r="D37" s="11" t="s">
        <v>17607</v>
      </c>
      <c r="E37" s="12" t="s">
        <v>4</v>
      </c>
      <c r="F37" s="796">
        <v>46575</v>
      </c>
      <c r="G37" s="6"/>
      <c r="H37" s="7"/>
    </row>
    <row r="38" spans="1:8" ht="17.25" thickTop="1">
      <c r="A38" s="5"/>
      <c r="B38" s="6"/>
      <c r="C38" s="6"/>
      <c r="D38" s="6"/>
      <c r="E38" s="6"/>
      <c r="F38" s="6"/>
      <c r="G38" s="6"/>
      <c r="H38" s="7"/>
    </row>
    <row r="39" spans="1:8">
      <c r="A39" s="5"/>
      <c r="B39" s="6"/>
      <c r="C39" s="6"/>
      <c r="D39" s="6"/>
      <c r="E39" s="6"/>
      <c r="F39" s="6"/>
      <c r="G39" s="6"/>
      <c r="H39" s="7"/>
    </row>
    <row r="40" spans="1:8">
      <c r="A40" s="5"/>
      <c r="B40" s="6"/>
      <c r="C40" s="6"/>
      <c r="D40" s="6"/>
      <c r="E40" s="6"/>
      <c r="F40" s="6"/>
      <c r="G40" s="6"/>
      <c r="H40" s="7"/>
    </row>
    <row r="41" spans="1:8">
      <c r="A41" s="5"/>
      <c r="B41" s="6"/>
      <c r="C41" s="6"/>
      <c r="D41" s="6"/>
      <c r="E41" s="6"/>
      <c r="F41" s="6"/>
      <c r="G41" s="6"/>
      <c r="H41" s="7"/>
    </row>
    <row r="42" spans="1:8">
      <c r="A42" s="5"/>
      <c r="B42" s="6"/>
      <c r="C42" s="6"/>
      <c r="D42" s="6"/>
      <c r="E42" s="6"/>
      <c r="F42" s="6"/>
      <c r="G42" s="6"/>
      <c r="H42" s="7"/>
    </row>
    <row r="43" spans="1:8" ht="17.25" thickBot="1">
      <c r="A43" s="13"/>
      <c r="B43" s="14"/>
      <c r="C43" s="14"/>
      <c r="D43" s="14"/>
      <c r="E43" s="14"/>
      <c r="F43" s="14"/>
      <c r="G43" s="14"/>
      <c r="H43" s="15"/>
    </row>
    <row r="44" spans="1:8" ht="17.25" thickTop="1">
      <c r="A44" s="1"/>
      <c r="B44" s="1"/>
      <c r="C44" s="1"/>
      <c r="D44" s="1"/>
      <c r="E44" s="1"/>
      <c r="F44" s="1"/>
      <c r="G44" s="1"/>
      <c r="H44" s="1"/>
    </row>
  </sheetData>
  <mergeCells count="3">
    <mergeCell ref="B6:G9"/>
    <mergeCell ref="D35:F35"/>
    <mergeCell ref="D36:F36"/>
  </mergeCells>
  <phoneticPr fontId="2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87"/>
  <sheetViews>
    <sheetView zoomScaleNormal="100" workbookViewId="0">
      <selection activeCell="E9" sqref="E9"/>
    </sheetView>
  </sheetViews>
  <sheetFormatPr defaultColWidth="9" defaultRowHeight="16.5"/>
  <cols>
    <col min="1" max="1" width="0.625" style="17" customWidth="1"/>
    <col min="2" max="2" width="11" style="17" customWidth="1"/>
    <col min="3" max="3" width="11.25" style="17" customWidth="1"/>
    <col min="4" max="4" width="71" style="17" bestFit="1" customWidth="1"/>
    <col min="5" max="5" width="9.625" style="17" customWidth="1"/>
    <col min="6" max="16384" width="9" style="17"/>
  </cols>
  <sheetData>
    <row r="1" spans="2:5" ht="17.25" thickBot="1">
      <c r="B1" s="18"/>
      <c r="C1" s="18"/>
      <c r="D1" s="18"/>
      <c r="E1" s="18"/>
    </row>
    <row r="2" spans="2:5" ht="27" thickBot="1">
      <c r="B2" s="1041" t="s">
        <v>5</v>
      </c>
      <c r="C2" s="1042"/>
      <c r="D2" s="1042"/>
      <c r="E2" s="1043"/>
    </row>
    <row r="3" spans="2:5" ht="18.75" thickTop="1" thickBot="1">
      <c r="B3" s="841" t="s">
        <v>3</v>
      </c>
      <c r="C3" s="842" t="s">
        <v>4</v>
      </c>
      <c r="D3" s="842" t="s">
        <v>6</v>
      </c>
      <c r="E3" s="843" t="s">
        <v>7</v>
      </c>
    </row>
    <row r="4" spans="2:5" ht="20.25" customHeight="1">
      <c r="B4" s="1000" t="s">
        <v>17846</v>
      </c>
      <c r="C4" s="1001" t="s">
        <v>17606</v>
      </c>
      <c r="D4" s="1001" t="s">
        <v>94</v>
      </c>
      <c r="E4" s="1002" t="s">
        <v>235</v>
      </c>
    </row>
    <row r="5" spans="2:5" ht="20.25" customHeight="1">
      <c r="B5" s="846" t="s">
        <v>17608</v>
      </c>
      <c r="C5" s="847" t="s">
        <v>17847</v>
      </c>
      <c r="D5" s="847" t="s">
        <v>17848</v>
      </c>
      <c r="E5" s="854" t="s">
        <v>235</v>
      </c>
    </row>
    <row r="6" spans="2:5">
      <c r="B6" s="846" t="s">
        <v>18109</v>
      </c>
      <c r="C6" s="847" t="s">
        <v>18110</v>
      </c>
      <c r="D6" s="847" t="s">
        <v>18111</v>
      </c>
      <c r="E6" s="854" t="s">
        <v>235</v>
      </c>
    </row>
    <row r="7" spans="2:5">
      <c r="B7" s="846" t="s">
        <v>18169</v>
      </c>
      <c r="C7" s="847" t="s">
        <v>18170</v>
      </c>
      <c r="D7" s="847" t="s">
        <v>18171</v>
      </c>
      <c r="E7" s="854" t="s">
        <v>235</v>
      </c>
    </row>
    <row r="8" spans="2:5">
      <c r="B8" s="846" t="s">
        <v>19922</v>
      </c>
      <c r="C8" s="847" t="s">
        <v>19923</v>
      </c>
      <c r="D8" s="851" t="s">
        <v>19924</v>
      </c>
      <c r="E8" s="848" t="s">
        <v>19925</v>
      </c>
    </row>
    <row r="9" spans="2:5">
      <c r="B9" s="850"/>
      <c r="C9" s="847"/>
      <c r="D9" s="851"/>
      <c r="E9" s="848"/>
    </row>
    <row r="10" spans="2:5">
      <c r="B10" s="850"/>
      <c r="C10" s="847"/>
      <c r="D10" s="851"/>
      <c r="E10" s="848"/>
    </row>
    <row r="11" spans="2:5">
      <c r="B11" s="850"/>
      <c r="C11" s="847"/>
      <c r="D11" s="852"/>
      <c r="E11" s="848"/>
    </row>
    <row r="12" spans="2:5">
      <c r="B12" s="850"/>
      <c r="C12" s="847"/>
      <c r="D12" s="852"/>
      <c r="E12" s="848"/>
    </row>
    <row r="13" spans="2:5">
      <c r="B13" s="850"/>
      <c r="C13" s="851"/>
      <c r="D13" s="852"/>
      <c r="E13" s="848"/>
    </row>
    <row r="14" spans="2:5">
      <c r="B14" s="850"/>
      <c r="C14" s="851"/>
      <c r="D14" s="851"/>
      <c r="E14" s="848"/>
    </row>
    <row r="15" spans="2:5">
      <c r="B15" s="850"/>
      <c r="C15" s="851"/>
      <c r="D15" s="852"/>
      <c r="E15" s="848"/>
    </row>
    <row r="16" spans="2:5">
      <c r="B16" s="850"/>
      <c r="C16" s="851"/>
      <c r="D16" s="852"/>
      <c r="E16" s="848"/>
    </row>
    <row r="17" spans="2:11">
      <c r="B17" s="850"/>
      <c r="C17" s="851"/>
      <c r="D17" s="851"/>
      <c r="E17" s="848"/>
    </row>
    <row r="18" spans="2:11">
      <c r="B18" s="850"/>
      <c r="C18" s="851"/>
      <c r="D18" s="851"/>
      <c r="E18" s="848"/>
    </row>
    <row r="19" spans="2:11">
      <c r="B19" s="850"/>
      <c r="C19" s="851"/>
      <c r="D19" s="851"/>
      <c r="E19" s="848"/>
    </row>
    <row r="20" spans="2:11">
      <c r="B20" s="850"/>
      <c r="C20" s="851"/>
      <c r="D20" s="851"/>
      <c r="E20" s="848"/>
    </row>
    <row r="21" spans="2:11">
      <c r="B21" s="850"/>
      <c r="C21" s="851"/>
      <c r="D21" s="851"/>
      <c r="E21" s="848"/>
    </row>
    <row r="22" spans="2:11">
      <c r="B22" s="850"/>
      <c r="C22" s="851"/>
      <c r="D22" s="851"/>
      <c r="E22" s="848"/>
    </row>
    <row r="23" spans="2:11">
      <c r="B23" s="850"/>
      <c r="C23" s="847"/>
      <c r="D23" s="851"/>
      <c r="E23" s="848"/>
    </row>
    <row r="24" spans="2:11">
      <c r="B24" s="850"/>
      <c r="C24" s="847"/>
      <c r="D24" s="853"/>
      <c r="E24" s="848"/>
    </row>
    <row r="25" spans="2:11">
      <c r="B25" s="850"/>
      <c r="C25" s="847"/>
      <c r="D25" s="847"/>
      <c r="E25" s="854"/>
    </row>
    <row r="26" spans="2:11">
      <c r="B26" s="850"/>
      <c r="C26" s="851"/>
      <c r="D26" s="851"/>
      <c r="E26" s="848"/>
    </row>
    <row r="27" spans="2:11">
      <c r="B27" s="855"/>
      <c r="C27" s="847"/>
      <c r="D27" s="847"/>
      <c r="E27" s="854"/>
    </row>
    <row r="28" spans="2:11">
      <c r="B28" s="846"/>
      <c r="C28" s="847"/>
      <c r="D28" s="847"/>
      <c r="E28" s="854"/>
    </row>
    <row r="29" spans="2:11">
      <c r="B29" s="855"/>
      <c r="C29" s="847"/>
      <c r="D29" s="847"/>
      <c r="E29" s="854"/>
    </row>
    <row r="30" spans="2:11">
      <c r="B30" s="846"/>
      <c r="C30" s="847"/>
      <c r="D30" s="847"/>
      <c r="E30" s="848"/>
      <c r="K30" s="16"/>
    </row>
    <row r="31" spans="2:11">
      <c r="B31" s="846"/>
      <c r="C31" s="847"/>
      <c r="D31" s="847"/>
      <c r="E31" s="854"/>
    </row>
    <row r="32" spans="2:11">
      <c r="B32" s="846"/>
      <c r="C32" s="847"/>
      <c r="D32" s="847"/>
      <c r="E32" s="854"/>
      <c r="K32" s="16"/>
    </row>
    <row r="33" spans="2:5">
      <c r="B33" s="846"/>
      <c r="C33" s="847"/>
      <c r="D33" s="847"/>
      <c r="E33" s="854"/>
    </row>
    <row r="34" spans="2:5">
      <c r="B34" s="846"/>
      <c r="C34" s="847"/>
      <c r="D34" s="847"/>
      <c r="E34" s="854"/>
    </row>
    <row r="35" spans="2:5">
      <c r="B35" s="846"/>
      <c r="C35" s="847"/>
      <c r="D35" s="847"/>
      <c r="E35" s="854"/>
    </row>
    <row r="36" spans="2:5">
      <c r="B36" s="846"/>
      <c r="C36" s="847"/>
      <c r="D36" s="849"/>
      <c r="E36" s="854"/>
    </row>
    <row r="37" spans="2:5">
      <c r="B37" s="846"/>
      <c r="C37" s="847"/>
      <c r="D37" s="849"/>
      <c r="E37" s="854"/>
    </row>
    <row r="38" spans="2:5">
      <c r="B38" s="846"/>
      <c r="C38" s="847"/>
      <c r="D38" s="847"/>
      <c r="E38" s="854"/>
    </row>
    <row r="39" spans="2:5">
      <c r="B39" s="846"/>
      <c r="C39" s="847"/>
      <c r="D39" s="847"/>
      <c r="E39" s="854"/>
    </row>
    <row r="40" spans="2:5">
      <c r="B40" s="846"/>
      <c r="C40" s="847"/>
      <c r="D40" s="847"/>
      <c r="E40" s="854"/>
    </row>
    <row r="41" spans="2:5">
      <c r="B41" s="850"/>
      <c r="C41" s="851"/>
      <c r="D41" s="852"/>
      <c r="E41" s="848"/>
    </row>
    <row r="42" spans="2:5">
      <c r="B42" s="856"/>
      <c r="C42" s="851"/>
      <c r="D42" s="857"/>
      <c r="E42" s="858"/>
    </row>
    <row r="43" spans="2:5">
      <c r="B43" s="856"/>
      <c r="C43" s="851"/>
      <c r="D43" s="857"/>
      <c r="E43" s="848"/>
    </row>
    <row r="44" spans="2:5">
      <c r="B44" s="856"/>
      <c r="C44" s="851"/>
      <c r="D44" s="859"/>
      <c r="E44" s="860"/>
    </row>
    <row r="45" spans="2:5">
      <c r="B45" s="861"/>
      <c r="C45" s="859"/>
      <c r="D45" s="859"/>
      <c r="E45" s="860"/>
    </row>
    <row r="46" spans="2:5">
      <c r="B46" s="861"/>
      <c r="C46" s="859"/>
      <c r="D46" s="859"/>
      <c r="E46" s="860"/>
    </row>
    <row r="47" spans="2:5">
      <c r="B47" s="862"/>
      <c r="C47" s="859"/>
      <c r="D47" s="859"/>
      <c r="E47" s="860"/>
    </row>
    <row r="48" spans="2:5">
      <c r="B48" s="862"/>
      <c r="C48" s="859"/>
      <c r="D48" s="859"/>
      <c r="E48" s="860"/>
    </row>
    <row r="49" spans="2:11">
      <c r="B49" s="862"/>
      <c r="C49" s="859"/>
      <c r="D49" s="859"/>
      <c r="E49" s="860"/>
      <c r="K49" s="16"/>
    </row>
    <row r="50" spans="2:11">
      <c r="B50" s="863"/>
      <c r="C50" s="857"/>
      <c r="D50" s="864"/>
      <c r="E50" s="858"/>
      <c r="K50" s="16"/>
    </row>
    <row r="51" spans="2:11">
      <c r="B51" s="863"/>
      <c r="C51" s="857"/>
      <c r="D51" s="864"/>
      <c r="E51" s="858"/>
      <c r="K51" s="16"/>
    </row>
    <row r="52" spans="2:11">
      <c r="B52" s="862"/>
      <c r="C52" s="859"/>
      <c r="D52" s="859"/>
      <c r="E52" s="860"/>
      <c r="K52" s="16"/>
    </row>
    <row r="53" spans="2:11">
      <c r="B53" s="865"/>
      <c r="C53" s="866"/>
      <c r="D53" s="866"/>
      <c r="E53" s="867"/>
      <c r="K53" s="16"/>
    </row>
    <row r="54" spans="2:11">
      <c r="B54" s="865"/>
      <c r="C54" s="866"/>
      <c r="D54" s="866"/>
      <c r="E54" s="867"/>
      <c r="K54" s="16"/>
    </row>
    <row r="55" spans="2:11">
      <c r="B55" s="862"/>
      <c r="C55" s="859"/>
      <c r="D55" s="859"/>
      <c r="E55" s="860"/>
      <c r="K55" s="16"/>
    </row>
    <row r="56" spans="2:11">
      <c r="B56" s="862"/>
      <c r="C56" s="859"/>
      <c r="D56" s="859"/>
      <c r="E56" s="860"/>
      <c r="K56" s="16"/>
    </row>
    <row r="57" spans="2:11">
      <c r="B57" s="862"/>
      <c r="C57" s="859"/>
      <c r="D57" s="859"/>
      <c r="E57" s="860"/>
      <c r="K57" s="16"/>
    </row>
    <row r="58" spans="2:11">
      <c r="B58" s="862"/>
      <c r="C58" s="859"/>
      <c r="D58" s="859"/>
      <c r="E58" s="860"/>
      <c r="K58" s="16"/>
    </row>
    <row r="59" spans="2:11">
      <c r="B59" s="862"/>
      <c r="C59" s="859"/>
      <c r="D59" s="859"/>
      <c r="E59" s="860"/>
      <c r="K59" s="16"/>
    </row>
    <row r="60" spans="2:11">
      <c r="B60" s="862"/>
      <c r="C60" s="859"/>
      <c r="D60" s="859"/>
      <c r="E60" s="858"/>
      <c r="K60" s="16"/>
    </row>
    <row r="61" spans="2:11">
      <c r="B61" s="862"/>
      <c r="C61" s="859"/>
      <c r="D61" s="868"/>
      <c r="E61" s="858"/>
      <c r="K61" s="16"/>
    </row>
    <row r="62" spans="2:11">
      <c r="B62" s="862"/>
      <c r="C62" s="859"/>
      <c r="D62" s="868"/>
      <c r="E62" s="860"/>
      <c r="K62" s="16"/>
    </row>
    <row r="63" spans="2:11">
      <c r="B63" s="862"/>
      <c r="C63" s="859"/>
      <c r="D63" s="859"/>
      <c r="E63" s="860"/>
      <c r="K63" s="16"/>
    </row>
    <row r="64" spans="2:11">
      <c r="B64" s="862"/>
      <c r="C64" s="859"/>
      <c r="D64" s="859"/>
      <c r="E64" s="860"/>
      <c r="K64" s="16"/>
    </row>
    <row r="65" spans="2:11">
      <c r="B65" s="862"/>
      <c r="C65" s="859"/>
      <c r="D65" s="859"/>
      <c r="E65" s="860"/>
      <c r="K65" s="16"/>
    </row>
    <row r="66" spans="2:11">
      <c r="B66" s="862"/>
      <c r="C66" s="859"/>
      <c r="D66" s="859"/>
      <c r="E66" s="860"/>
      <c r="K66" s="16"/>
    </row>
    <row r="67" spans="2:11">
      <c r="B67" s="862"/>
      <c r="C67" s="859"/>
      <c r="D67" s="859"/>
      <c r="E67" s="860"/>
      <c r="K67" s="16"/>
    </row>
    <row r="68" spans="2:11">
      <c r="B68" s="862"/>
      <c r="C68" s="859"/>
      <c r="D68" s="859"/>
      <c r="E68" s="860"/>
      <c r="K68" s="16"/>
    </row>
    <row r="69" spans="2:11">
      <c r="B69" s="862"/>
      <c r="C69" s="859"/>
      <c r="D69" s="859"/>
      <c r="E69" s="860"/>
      <c r="K69" s="16"/>
    </row>
    <row r="70" spans="2:11">
      <c r="B70" s="862"/>
      <c r="C70" s="859"/>
      <c r="D70" s="859"/>
      <c r="E70" s="860"/>
      <c r="K70" s="16"/>
    </row>
    <row r="71" spans="2:11">
      <c r="B71" s="862"/>
      <c r="C71" s="859"/>
      <c r="D71" s="859"/>
      <c r="E71" s="860"/>
      <c r="K71" s="16"/>
    </row>
    <row r="72" spans="2:11">
      <c r="B72" s="862"/>
      <c r="C72" s="859"/>
      <c r="D72" s="859"/>
      <c r="E72" s="860"/>
      <c r="K72" s="16"/>
    </row>
    <row r="73" spans="2:11">
      <c r="B73" s="862"/>
      <c r="C73" s="859"/>
      <c r="D73" s="859"/>
      <c r="E73" s="860"/>
    </row>
    <row r="74" spans="2:11">
      <c r="B74" s="862"/>
      <c r="C74" s="869"/>
      <c r="D74" s="859"/>
      <c r="E74" s="860"/>
    </row>
    <row r="75" spans="2:11">
      <c r="B75" s="862"/>
      <c r="C75" s="859"/>
      <c r="D75" s="859"/>
      <c r="E75" s="860"/>
    </row>
    <row r="76" spans="2:11">
      <c r="B76" s="862"/>
      <c r="C76" s="859"/>
      <c r="D76" s="859"/>
      <c r="E76" s="860"/>
    </row>
    <row r="77" spans="2:11">
      <c r="B77" s="862"/>
      <c r="C77" s="859"/>
      <c r="D77" s="859"/>
      <c r="E77" s="860"/>
    </row>
    <row r="78" spans="2:11">
      <c r="B78" s="862"/>
      <c r="C78" s="859"/>
      <c r="D78" s="859"/>
      <c r="E78" s="860"/>
    </row>
    <row r="79" spans="2:11">
      <c r="B79" s="862"/>
      <c r="C79" s="859"/>
      <c r="D79" s="859"/>
      <c r="E79" s="860"/>
    </row>
    <row r="80" spans="2:11">
      <c r="B80" s="862"/>
      <c r="C80" s="859"/>
      <c r="D80" s="859"/>
      <c r="E80" s="860"/>
    </row>
    <row r="81" spans="2:5">
      <c r="B81" s="880"/>
      <c r="C81" s="1003"/>
      <c r="D81" s="1003"/>
      <c r="E81" s="881"/>
    </row>
    <row r="82" spans="2:5">
      <c r="B82" s="880"/>
      <c r="C82" s="1003"/>
      <c r="D82" s="1003"/>
      <c r="E82" s="881"/>
    </row>
    <row r="83" spans="2:5">
      <c r="B83" s="880"/>
      <c r="C83" s="1003"/>
      <c r="D83" s="1003"/>
      <c r="E83" s="881"/>
    </row>
    <row r="84" spans="2:5">
      <c r="B84" s="880"/>
      <c r="C84" s="1003"/>
      <c r="D84" s="1003"/>
      <c r="E84" s="881"/>
    </row>
    <row r="85" spans="2:5">
      <c r="B85" s="880"/>
      <c r="C85" s="1003"/>
      <c r="D85" s="1003"/>
      <c r="E85" s="881"/>
    </row>
    <row r="86" spans="2:5">
      <c r="B86" s="880"/>
      <c r="C86" s="1003"/>
      <c r="D86" s="1003"/>
      <c r="E86" s="881"/>
    </row>
    <row r="87" spans="2:5" ht="17.25" thickBot="1">
      <c r="B87" s="870"/>
      <c r="C87" s="871"/>
      <c r="D87" s="871"/>
      <c r="E87" s="872"/>
    </row>
  </sheetData>
  <mergeCells count="1">
    <mergeCell ref="B2:E2"/>
  </mergeCells>
  <phoneticPr fontId="2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38"/>
  <sheetViews>
    <sheetView showGridLines="0" topLeftCell="A4" zoomScale="85" zoomScaleNormal="85" zoomScaleSheetLayoutView="85" workbookViewId="0">
      <selection activeCell="E44" sqref="E44"/>
    </sheetView>
  </sheetViews>
  <sheetFormatPr defaultColWidth="9" defaultRowHeight="16.5"/>
  <cols>
    <col min="1" max="16384" width="9" style="120"/>
  </cols>
  <sheetData>
    <row r="1" spans="1:17" ht="57.75" customHeight="1">
      <c r="A1" s="1044"/>
      <c r="B1" s="1044"/>
      <c r="C1" s="1044"/>
      <c r="D1" s="1044"/>
      <c r="E1" s="1044"/>
      <c r="F1" s="1044"/>
      <c r="G1" s="1044"/>
      <c r="H1" s="1044"/>
      <c r="I1" s="1044"/>
      <c r="J1" s="1044"/>
      <c r="K1" s="1044"/>
      <c r="L1" s="1044"/>
    </row>
    <row r="3" spans="1:17" ht="38.25">
      <c r="D3" s="125"/>
    </row>
    <row r="4" spans="1:17" ht="17.25" thickBot="1"/>
    <row r="5" spans="1:17" ht="17.25" thickBot="1">
      <c r="B5" s="1045" t="s">
        <v>17609</v>
      </c>
      <c r="C5" s="1046"/>
      <c r="D5" s="1046"/>
      <c r="E5" s="1046"/>
      <c r="F5" s="1046"/>
      <c r="G5" s="1046"/>
      <c r="H5" s="1046"/>
      <c r="I5" s="1046"/>
      <c r="J5" s="1046"/>
      <c r="K5" s="1046"/>
      <c r="L5" s="1046"/>
      <c r="M5" s="1046"/>
      <c r="N5" s="1046"/>
      <c r="O5" s="1047"/>
      <c r="P5" s="123"/>
    </row>
    <row r="6" spans="1:17">
      <c r="A6" s="121"/>
      <c r="B6" s="1048"/>
      <c r="C6" s="1049"/>
      <c r="D6" s="1049"/>
      <c r="E6" s="1049"/>
      <c r="F6" s="1049"/>
      <c r="G6" s="1049"/>
      <c r="H6" s="1049"/>
      <c r="I6" s="1049"/>
      <c r="J6" s="1049"/>
      <c r="K6" s="1049"/>
      <c r="L6" s="1049"/>
      <c r="M6" s="1049"/>
      <c r="N6" s="1049"/>
      <c r="O6" s="1050"/>
      <c r="P6" s="292"/>
      <c r="Q6" s="122"/>
    </row>
    <row r="7" spans="1:17">
      <c r="A7" s="121"/>
      <c r="B7" s="1051"/>
      <c r="C7" s="1052"/>
      <c r="D7" s="1052"/>
      <c r="E7" s="1052"/>
      <c r="F7" s="1052"/>
      <c r="G7" s="1052"/>
      <c r="H7" s="1052"/>
      <c r="I7" s="1052"/>
      <c r="J7" s="1052"/>
      <c r="K7" s="1052"/>
      <c r="L7" s="1052"/>
      <c r="M7" s="1052"/>
      <c r="N7" s="1052"/>
      <c r="O7" s="1053"/>
      <c r="P7" s="126"/>
      <c r="Q7" s="122"/>
    </row>
    <row r="8" spans="1:17">
      <c r="A8" s="121"/>
      <c r="B8" s="1051"/>
      <c r="C8" s="1052"/>
      <c r="D8" s="1052"/>
      <c r="E8" s="1052"/>
      <c r="F8" s="1052"/>
      <c r="G8" s="1052"/>
      <c r="H8" s="1052"/>
      <c r="I8" s="1052"/>
      <c r="J8" s="1052"/>
      <c r="K8" s="1052"/>
      <c r="L8" s="1052"/>
      <c r="M8" s="1052"/>
      <c r="N8" s="1052"/>
      <c r="O8" s="1053"/>
      <c r="P8" s="291"/>
    </row>
    <row r="9" spans="1:17">
      <c r="A9" s="121"/>
      <c r="B9" s="1051"/>
      <c r="C9" s="1052"/>
      <c r="D9" s="1052"/>
      <c r="E9" s="1052"/>
      <c r="F9" s="1052"/>
      <c r="G9" s="1052"/>
      <c r="H9" s="1052"/>
      <c r="I9" s="1052"/>
      <c r="J9" s="1052"/>
      <c r="K9" s="1052"/>
      <c r="L9" s="1052"/>
      <c r="M9" s="1052"/>
      <c r="N9" s="1052"/>
      <c r="O9" s="1053"/>
      <c r="P9" s="122"/>
    </row>
    <row r="10" spans="1:17">
      <c r="A10" s="121"/>
      <c r="B10" s="1051"/>
      <c r="C10" s="1052"/>
      <c r="D10" s="1052"/>
      <c r="E10" s="1052"/>
      <c r="F10" s="1052"/>
      <c r="G10" s="1052"/>
      <c r="H10" s="1052"/>
      <c r="I10" s="1052"/>
      <c r="J10" s="1052"/>
      <c r="K10" s="1052"/>
      <c r="L10" s="1052"/>
      <c r="M10" s="1052"/>
      <c r="N10" s="1052"/>
      <c r="O10" s="1053"/>
      <c r="P10" s="122"/>
    </row>
    <row r="11" spans="1:17">
      <c r="A11" s="121"/>
      <c r="B11" s="1051"/>
      <c r="C11" s="1052"/>
      <c r="D11" s="1052"/>
      <c r="E11" s="1052"/>
      <c r="F11" s="1052"/>
      <c r="G11" s="1052"/>
      <c r="H11" s="1052"/>
      <c r="I11" s="1052"/>
      <c r="J11" s="1052"/>
      <c r="K11" s="1052"/>
      <c r="L11" s="1052"/>
      <c r="M11" s="1052"/>
      <c r="N11" s="1052"/>
      <c r="O11" s="1053"/>
      <c r="P11" s="122"/>
    </row>
    <row r="12" spans="1:17">
      <c r="A12" s="121"/>
      <c r="B12" s="1051"/>
      <c r="C12" s="1052"/>
      <c r="D12" s="1052"/>
      <c r="E12" s="1052"/>
      <c r="F12" s="1052"/>
      <c r="G12" s="1052"/>
      <c r="H12" s="1052"/>
      <c r="I12" s="1052"/>
      <c r="J12" s="1052"/>
      <c r="K12" s="1052"/>
      <c r="L12" s="1052"/>
      <c r="M12" s="1052"/>
      <c r="N12" s="1052"/>
      <c r="O12" s="1053"/>
      <c r="P12" s="122"/>
    </row>
    <row r="13" spans="1:17">
      <c r="A13" s="121"/>
      <c r="B13" s="1051"/>
      <c r="C13" s="1052"/>
      <c r="D13" s="1052"/>
      <c r="E13" s="1052"/>
      <c r="F13" s="1052"/>
      <c r="G13" s="1052"/>
      <c r="H13" s="1052"/>
      <c r="I13" s="1052"/>
      <c r="J13" s="1052"/>
      <c r="K13" s="1052"/>
      <c r="L13" s="1052"/>
      <c r="M13" s="1052"/>
      <c r="N13" s="1052"/>
      <c r="O13" s="1053"/>
      <c r="P13" s="122"/>
    </row>
    <row r="14" spans="1:17">
      <c r="A14" s="121"/>
      <c r="B14" s="1051"/>
      <c r="C14" s="1052"/>
      <c r="D14" s="1052"/>
      <c r="E14" s="1052"/>
      <c r="F14" s="1052"/>
      <c r="G14" s="1052"/>
      <c r="H14" s="1052"/>
      <c r="I14" s="1052"/>
      <c r="J14" s="1052"/>
      <c r="K14" s="1052"/>
      <c r="L14" s="1052"/>
      <c r="M14" s="1052"/>
      <c r="N14" s="1052"/>
      <c r="O14" s="1053"/>
      <c r="P14" s="122"/>
    </row>
    <row r="15" spans="1:17">
      <c r="A15" s="121"/>
      <c r="B15" s="1051"/>
      <c r="C15" s="1052"/>
      <c r="D15" s="1052"/>
      <c r="E15" s="1052"/>
      <c r="F15" s="1052"/>
      <c r="G15" s="1052"/>
      <c r="H15" s="1052"/>
      <c r="I15" s="1052"/>
      <c r="J15" s="1052"/>
      <c r="K15" s="1052"/>
      <c r="L15" s="1052"/>
      <c r="M15" s="1052"/>
      <c r="N15" s="1052"/>
      <c r="O15" s="1053"/>
      <c r="P15" s="122"/>
    </row>
    <row r="16" spans="1:17">
      <c r="A16" s="121"/>
      <c r="B16" s="1051"/>
      <c r="C16" s="1052"/>
      <c r="D16" s="1052"/>
      <c r="E16" s="1052"/>
      <c r="F16" s="1052"/>
      <c r="G16" s="1052"/>
      <c r="H16" s="1052"/>
      <c r="I16" s="1052"/>
      <c r="J16" s="1052"/>
      <c r="K16" s="1052"/>
      <c r="L16" s="1052"/>
      <c r="M16" s="1052"/>
      <c r="N16" s="1052"/>
      <c r="O16" s="1053"/>
      <c r="P16" s="122"/>
    </row>
    <row r="17" spans="1:16">
      <c r="A17" s="121"/>
      <c r="B17" s="1051"/>
      <c r="C17" s="1052"/>
      <c r="D17" s="1052"/>
      <c r="E17" s="1052"/>
      <c r="F17" s="1052"/>
      <c r="G17" s="1052"/>
      <c r="H17" s="1052"/>
      <c r="I17" s="1052"/>
      <c r="J17" s="1052"/>
      <c r="K17" s="1052"/>
      <c r="L17" s="1052"/>
      <c r="M17" s="1052"/>
      <c r="N17" s="1052"/>
      <c r="O17" s="1053"/>
      <c r="P17" s="122"/>
    </row>
    <row r="18" spans="1:16">
      <c r="A18" s="121"/>
      <c r="B18" s="1051"/>
      <c r="C18" s="1052"/>
      <c r="D18" s="1052"/>
      <c r="E18" s="1052"/>
      <c r="F18" s="1052"/>
      <c r="G18" s="1052"/>
      <c r="H18" s="1052"/>
      <c r="I18" s="1052"/>
      <c r="J18" s="1052"/>
      <c r="K18" s="1052"/>
      <c r="L18" s="1052"/>
      <c r="M18" s="1052"/>
      <c r="N18" s="1052"/>
      <c r="O18" s="1053"/>
      <c r="P18" s="122"/>
    </row>
    <row r="19" spans="1:16">
      <c r="A19" s="121"/>
      <c r="B19" s="1051"/>
      <c r="C19" s="1052"/>
      <c r="D19" s="1052"/>
      <c r="E19" s="1052"/>
      <c r="F19" s="1052"/>
      <c r="G19" s="1052"/>
      <c r="H19" s="1052"/>
      <c r="I19" s="1052"/>
      <c r="J19" s="1052"/>
      <c r="K19" s="1052"/>
      <c r="L19" s="1052"/>
      <c r="M19" s="1052"/>
      <c r="N19" s="1052"/>
      <c r="O19" s="1053"/>
      <c r="P19" s="122"/>
    </row>
    <row r="20" spans="1:16">
      <c r="A20" s="121"/>
      <c r="B20" s="1051"/>
      <c r="C20" s="1052"/>
      <c r="D20" s="1052"/>
      <c r="E20" s="1052"/>
      <c r="F20" s="1052"/>
      <c r="G20" s="1052"/>
      <c r="H20" s="1052"/>
      <c r="I20" s="1052"/>
      <c r="J20" s="1052"/>
      <c r="K20" s="1052"/>
      <c r="L20" s="1052"/>
      <c r="M20" s="1052"/>
      <c r="N20" s="1052"/>
      <c r="O20" s="1053"/>
      <c r="P20" s="122"/>
    </row>
    <row r="21" spans="1:16">
      <c r="A21" s="121"/>
      <c r="B21" s="1051"/>
      <c r="C21" s="1052"/>
      <c r="D21" s="1052"/>
      <c r="E21" s="1052"/>
      <c r="F21" s="1052"/>
      <c r="G21" s="1052"/>
      <c r="H21" s="1052"/>
      <c r="I21" s="1052"/>
      <c r="J21" s="1052"/>
      <c r="K21" s="1052"/>
      <c r="L21" s="1052"/>
      <c r="M21" s="1052"/>
      <c r="N21" s="1052"/>
      <c r="O21" s="1053"/>
      <c r="P21" s="122"/>
    </row>
    <row r="22" spans="1:16">
      <c r="A22" s="121"/>
      <c r="B22" s="1051"/>
      <c r="C22" s="1052"/>
      <c r="D22" s="1052"/>
      <c r="E22" s="1052"/>
      <c r="F22" s="1052"/>
      <c r="G22" s="1052"/>
      <c r="H22" s="1052"/>
      <c r="I22" s="1052"/>
      <c r="J22" s="1052"/>
      <c r="K22" s="1052"/>
      <c r="L22" s="1052"/>
      <c r="M22" s="1052"/>
      <c r="N22" s="1052"/>
      <c r="O22" s="1053"/>
      <c r="P22" s="122"/>
    </row>
    <row r="23" spans="1:16">
      <c r="A23" s="121"/>
      <c r="B23" s="1051"/>
      <c r="C23" s="1052"/>
      <c r="D23" s="1052"/>
      <c r="E23" s="1052"/>
      <c r="F23" s="1052"/>
      <c r="G23" s="1052"/>
      <c r="H23" s="1052"/>
      <c r="I23" s="1052"/>
      <c r="J23" s="1052"/>
      <c r="K23" s="1052"/>
      <c r="L23" s="1052"/>
      <c r="M23" s="1052"/>
      <c r="N23" s="1052"/>
      <c r="O23" s="1053"/>
      <c r="P23" s="122"/>
    </row>
    <row r="24" spans="1:16">
      <c r="A24" s="121"/>
      <c r="B24" s="1051"/>
      <c r="C24" s="1052"/>
      <c r="D24" s="1052"/>
      <c r="E24" s="1052"/>
      <c r="F24" s="1052"/>
      <c r="G24" s="1052"/>
      <c r="H24" s="1052"/>
      <c r="I24" s="1052"/>
      <c r="J24" s="1052"/>
      <c r="K24" s="1052"/>
      <c r="L24" s="1052"/>
      <c r="M24" s="1052"/>
      <c r="N24" s="1052"/>
      <c r="O24" s="1053"/>
      <c r="P24" s="122"/>
    </row>
    <row r="25" spans="1:16">
      <c r="A25" s="121"/>
      <c r="B25" s="1051"/>
      <c r="C25" s="1052"/>
      <c r="D25" s="1052"/>
      <c r="E25" s="1052"/>
      <c r="F25" s="1052"/>
      <c r="G25" s="1052"/>
      <c r="H25" s="1052"/>
      <c r="I25" s="1052"/>
      <c r="J25" s="1052"/>
      <c r="K25" s="1052"/>
      <c r="L25" s="1052"/>
      <c r="M25" s="1052"/>
      <c r="N25" s="1052"/>
      <c r="O25" s="1053"/>
      <c r="P25" s="122"/>
    </row>
    <row r="26" spans="1:16">
      <c r="A26" s="121"/>
      <c r="B26" s="1051"/>
      <c r="C26" s="1052"/>
      <c r="D26" s="1052"/>
      <c r="E26" s="1052"/>
      <c r="F26" s="1052"/>
      <c r="G26" s="1052"/>
      <c r="H26" s="1052"/>
      <c r="I26" s="1052"/>
      <c r="J26" s="1052"/>
      <c r="K26" s="1052"/>
      <c r="L26" s="1052"/>
      <c r="M26" s="1052"/>
      <c r="N26" s="1052"/>
      <c r="O26" s="1053"/>
      <c r="P26" s="122"/>
    </row>
    <row r="27" spans="1:16">
      <c r="A27" s="121"/>
      <c r="B27" s="1051"/>
      <c r="C27" s="1052"/>
      <c r="D27" s="1052"/>
      <c r="E27" s="1052"/>
      <c r="F27" s="1052"/>
      <c r="G27" s="1052"/>
      <c r="H27" s="1052"/>
      <c r="I27" s="1052"/>
      <c r="J27" s="1052"/>
      <c r="K27" s="1052"/>
      <c r="L27" s="1052"/>
      <c r="M27" s="1052"/>
      <c r="N27" s="1052"/>
      <c r="O27" s="1053"/>
      <c r="P27" s="122"/>
    </row>
    <row r="28" spans="1:16">
      <c r="A28" s="121"/>
      <c r="B28" s="1051"/>
      <c r="C28" s="1052"/>
      <c r="D28" s="1052"/>
      <c r="E28" s="1052"/>
      <c r="F28" s="1052"/>
      <c r="G28" s="1052"/>
      <c r="H28" s="1052"/>
      <c r="I28" s="1052"/>
      <c r="J28" s="1052"/>
      <c r="K28" s="1052"/>
      <c r="L28" s="1052"/>
      <c r="M28" s="1052"/>
      <c r="N28" s="1052"/>
      <c r="O28" s="1053"/>
      <c r="P28" s="122"/>
    </row>
    <row r="29" spans="1:16">
      <c r="A29" s="121"/>
      <c r="B29" s="1051"/>
      <c r="C29" s="1052"/>
      <c r="D29" s="1052"/>
      <c r="E29" s="1052"/>
      <c r="F29" s="1052"/>
      <c r="G29" s="1052"/>
      <c r="H29" s="1052"/>
      <c r="I29" s="1052"/>
      <c r="J29" s="1052"/>
      <c r="K29" s="1052"/>
      <c r="L29" s="1052"/>
      <c r="M29" s="1052"/>
      <c r="N29" s="1052"/>
      <c r="O29" s="1053"/>
      <c r="P29" s="122"/>
    </row>
    <row r="30" spans="1:16">
      <c r="A30" s="121"/>
      <c r="B30" s="1051"/>
      <c r="C30" s="1052"/>
      <c r="D30" s="1052"/>
      <c r="E30" s="1052"/>
      <c r="F30" s="1052"/>
      <c r="G30" s="1052"/>
      <c r="H30" s="1052"/>
      <c r="I30" s="1052"/>
      <c r="J30" s="1052"/>
      <c r="K30" s="1052"/>
      <c r="L30" s="1052"/>
      <c r="M30" s="1052"/>
      <c r="N30" s="1052"/>
      <c r="O30" s="1053"/>
      <c r="P30" s="122"/>
    </row>
    <row r="31" spans="1:16">
      <c r="A31" s="121"/>
      <c r="B31" s="1051"/>
      <c r="C31" s="1052"/>
      <c r="D31" s="1052"/>
      <c r="E31" s="1052"/>
      <c r="F31" s="1052"/>
      <c r="G31" s="1052"/>
      <c r="H31" s="1052"/>
      <c r="I31" s="1052"/>
      <c r="J31" s="1052"/>
      <c r="K31" s="1052"/>
      <c r="L31" s="1052"/>
      <c r="M31" s="1052"/>
      <c r="N31" s="1052"/>
      <c r="O31" s="1053"/>
      <c r="P31" s="122"/>
    </row>
    <row r="32" spans="1:16">
      <c r="A32" s="121"/>
      <c r="B32" s="1051"/>
      <c r="C32" s="1052"/>
      <c r="D32" s="1052"/>
      <c r="E32" s="1052"/>
      <c r="F32" s="1052"/>
      <c r="G32" s="1052"/>
      <c r="H32" s="1052"/>
      <c r="I32" s="1052"/>
      <c r="J32" s="1052"/>
      <c r="K32" s="1052"/>
      <c r="L32" s="1052"/>
      <c r="M32" s="1052"/>
      <c r="N32" s="1052"/>
      <c r="O32" s="1053"/>
      <c r="P32" s="122"/>
    </row>
    <row r="33" spans="1:16">
      <c r="A33" s="121"/>
      <c r="B33" s="1051"/>
      <c r="C33" s="1052"/>
      <c r="D33" s="1052"/>
      <c r="E33" s="1052"/>
      <c r="F33" s="1052"/>
      <c r="G33" s="1052"/>
      <c r="H33" s="1052"/>
      <c r="I33" s="1052"/>
      <c r="J33" s="1052"/>
      <c r="K33" s="1052"/>
      <c r="L33" s="1052"/>
      <c r="M33" s="1052"/>
      <c r="N33" s="1052"/>
      <c r="O33" s="1053"/>
      <c r="P33" s="122"/>
    </row>
    <row r="34" spans="1:16">
      <c r="A34" s="121"/>
      <c r="B34" s="1051"/>
      <c r="C34" s="1052"/>
      <c r="D34" s="1052"/>
      <c r="E34" s="1052"/>
      <c r="F34" s="1052"/>
      <c r="G34" s="1052"/>
      <c r="H34" s="1052"/>
      <c r="I34" s="1052"/>
      <c r="J34" s="1052"/>
      <c r="K34" s="1052"/>
      <c r="L34" s="1052"/>
      <c r="M34" s="1052"/>
      <c r="N34" s="1052"/>
      <c r="O34" s="1053"/>
      <c r="P34" s="122"/>
    </row>
    <row r="35" spans="1:16">
      <c r="A35" s="121"/>
      <c r="B35" s="1051"/>
      <c r="C35" s="1052"/>
      <c r="D35" s="1052"/>
      <c r="E35" s="1052"/>
      <c r="F35" s="1052"/>
      <c r="G35" s="1052"/>
      <c r="H35" s="1052"/>
      <c r="I35" s="1052"/>
      <c r="J35" s="1052"/>
      <c r="K35" s="1052"/>
      <c r="L35" s="1052"/>
      <c r="M35" s="1052"/>
      <c r="N35" s="1052"/>
      <c r="O35" s="1053"/>
      <c r="P35" s="122"/>
    </row>
    <row r="36" spans="1:16">
      <c r="A36" s="121"/>
      <c r="B36" s="1051"/>
      <c r="C36" s="1052"/>
      <c r="D36" s="1052"/>
      <c r="E36" s="1052"/>
      <c r="F36" s="1052"/>
      <c r="G36" s="1052"/>
      <c r="H36" s="1052"/>
      <c r="I36" s="1052"/>
      <c r="J36" s="1052"/>
      <c r="K36" s="1052"/>
      <c r="L36" s="1052"/>
      <c r="M36" s="1052"/>
      <c r="N36" s="1052"/>
      <c r="O36" s="1053"/>
      <c r="P36" s="122"/>
    </row>
    <row r="37" spans="1:16" ht="17.25" thickBot="1">
      <c r="A37" s="121"/>
      <c r="B37" s="1054"/>
      <c r="C37" s="1055"/>
      <c r="D37" s="1055"/>
      <c r="E37" s="1055"/>
      <c r="F37" s="1055"/>
      <c r="G37" s="1055"/>
      <c r="H37" s="1055"/>
      <c r="I37" s="1055"/>
      <c r="J37" s="1055"/>
      <c r="K37" s="1055"/>
      <c r="L37" s="1055"/>
      <c r="M37" s="1055"/>
      <c r="N37" s="1055"/>
      <c r="O37" s="1056"/>
      <c r="P37" s="122"/>
    </row>
    <row r="38" spans="1:16">
      <c r="B38" s="124"/>
      <c r="C38" s="124"/>
      <c r="D38" s="124"/>
      <c r="E38" s="124"/>
      <c r="F38" s="124"/>
      <c r="G38" s="124"/>
      <c r="H38" s="124"/>
      <c r="I38" s="124"/>
      <c r="J38" s="124"/>
      <c r="K38" s="124"/>
      <c r="L38" s="124"/>
      <c r="M38" s="124"/>
      <c r="N38" s="124"/>
      <c r="O38" s="124"/>
    </row>
  </sheetData>
  <mergeCells count="3">
    <mergeCell ref="A1:L1"/>
    <mergeCell ref="B5:O5"/>
    <mergeCell ref="B6:O37"/>
  </mergeCells>
  <phoneticPr fontId="36" type="noConversion"/>
  <pageMargins left="0.70866141732283472" right="0.70866141732283472" top="0.74803149606299213" bottom="0.74803149606299213" header="0.31496062992125984" footer="0.31496062992125984"/>
  <pageSetup paperSize="9" scale="49"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4E99F-8E65-4691-A921-C253EB6B6F88}">
  <sheetPr>
    <tabColor theme="5" tint="0.59999389629810485"/>
    <pageSetUpPr fitToPage="1"/>
  </sheetPr>
  <dimension ref="A1:AC80"/>
  <sheetViews>
    <sheetView view="pageBreakPreview" zoomScale="55" zoomScaleNormal="100" zoomScaleSheetLayoutView="55" workbookViewId="0">
      <selection activeCell="V57" sqref="V57"/>
    </sheetView>
  </sheetViews>
  <sheetFormatPr defaultRowHeight="13.5"/>
  <cols>
    <col min="1" max="1" width="9" style="156"/>
    <col min="2" max="2" width="5.375" style="156" customWidth="1"/>
    <col min="3" max="4" width="11" style="156" customWidth="1"/>
    <col min="5" max="5" width="5.375" style="156" customWidth="1"/>
    <col min="6" max="7" width="9" style="156"/>
    <col min="8" max="8" width="5.375" style="156" customWidth="1"/>
    <col min="9" max="9" width="14.875" style="156" customWidth="1"/>
    <col min="10" max="10" width="17.125" style="156" customWidth="1"/>
    <col min="11" max="11" width="5.375" style="156" customWidth="1"/>
    <col min="12" max="12" width="9" style="156"/>
    <col min="13" max="13" width="20" style="156" bestFit="1" customWidth="1"/>
    <col min="14" max="14" width="20.125" style="156" bestFit="1" customWidth="1"/>
    <col min="15" max="16" width="11" style="156" customWidth="1"/>
    <col min="17" max="17" width="7.875" style="156" bestFit="1" customWidth="1"/>
    <col min="18" max="19" width="9" style="156"/>
    <col min="20" max="20" width="12" style="156" bestFit="1" customWidth="1"/>
    <col min="21" max="21" width="12.625" style="156" bestFit="1" customWidth="1"/>
    <col min="22" max="22" width="9" style="156" bestFit="1" customWidth="1"/>
    <col min="23" max="23" width="5.25" style="156" bestFit="1" customWidth="1"/>
    <col min="24" max="24" width="9" style="156"/>
    <col min="25" max="25" width="10.125" style="156" bestFit="1" customWidth="1"/>
    <col min="26" max="26" width="10.875" style="156" bestFit="1" customWidth="1"/>
    <col min="27" max="29" width="10.125" style="156" bestFit="1" customWidth="1"/>
    <col min="30" max="257" width="9" style="156"/>
    <col min="258" max="258" width="5.375" style="156" customWidth="1"/>
    <col min="259" max="260" width="11" style="156" customWidth="1"/>
    <col min="261" max="261" width="5.375" style="156" customWidth="1"/>
    <col min="262" max="263" width="9" style="156"/>
    <col min="264" max="264" width="5.375" style="156" customWidth="1"/>
    <col min="265" max="265" width="14.875" style="156" customWidth="1"/>
    <col min="266" max="266" width="17.125" style="156" customWidth="1"/>
    <col min="267" max="267" width="5.375" style="156" customWidth="1"/>
    <col min="268" max="268" width="9" style="156"/>
    <col min="269" max="269" width="20" style="156" bestFit="1" customWidth="1"/>
    <col min="270" max="270" width="20.125" style="156" bestFit="1" customWidth="1"/>
    <col min="271" max="272" width="11" style="156" customWidth="1"/>
    <col min="273" max="273" width="7.875" style="156" bestFit="1" customWidth="1"/>
    <col min="274" max="275" width="9" style="156"/>
    <col min="276" max="276" width="12" style="156" bestFit="1" customWidth="1"/>
    <col min="277" max="277" width="12.625" style="156" bestFit="1" customWidth="1"/>
    <col min="278" max="278" width="9" style="156" bestFit="1"/>
    <col min="279" max="279" width="5.25" style="156" bestFit="1" customWidth="1"/>
    <col min="280" max="280" width="9" style="156"/>
    <col min="281" max="281" width="10.125" style="156" bestFit="1" customWidth="1"/>
    <col min="282" max="282" width="10.875" style="156" bestFit="1" customWidth="1"/>
    <col min="283" max="285" width="10.125" style="156" bestFit="1" customWidth="1"/>
    <col min="286" max="513" width="9" style="156"/>
    <col min="514" max="514" width="5.375" style="156" customWidth="1"/>
    <col min="515" max="516" width="11" style="156" customWidth="1"/>
    <col min="517" max="517" width="5.375" style="156" customWidth="1"/>
    <col min="518" max="519" width="9" style="156"/>
    <col min="520" max="520" width="5.375" style="156" customWidth="1"/>
    <col min="521" max="521" width="14.875" style="156" customWidth="1"/>
    <col min="522" max="522" width="17.125" style="156" customWidth="1"/>
    <col min="523" max="523" width="5.375" style="156" customWidth="1"/>
    <col min="524" max="524" width="9" style="156"/>
    <col min="525" max="525" width="20" style="156" bestFit="1" customWidth="1"/>
    <col min="526" max="526" width="20.125" style="156" bestFit="1" customWidth="1"/>
    <col min="527" max="528" width="11" style="156" customWidth="1"/>
    <col min="529" max="529" width="7.875" style="156" bestFit="1" customWidth="1"/>
    <col min="530" max="531" width="9" style="156"/>
    <col min="532" max="532" width="12" style="156" bestFit="1" customWidth="1"/>
    <col min="533" max="533" width="12.625" style="156" bestFit="1" customWidth="1"/>
    <col min="534" max="534" width="9" style="156" bestFit="1"/>
    <col min="535" max="535" width="5.25" style="156" bestFit="1" customWidth="1"/>
    <col min="536" max="536" width="9" style="156"/>
    <col min="537" max="537" width="10.125" style="156" bestFit="1" customWidth="1"/>
    <col min="538" max="538" width="10.875" style="156" bestFit="1" customWidth="1"/>
    <col min="539" max="541" width="10.125" style="156" bestFit="1" customWidth="1"/>
    <col min="542" max="769" width="9" style="156"/>
    <col min="770" max="770" width="5.375" style="156" customWidth="1"/>
    <col min="771" max="772" width="11" style="156" customWidth="1"/>
    <col min="773" max="773" width="5.375" style="156" customWidth="1"/>
    <col min="774" max="775" width="9" style="156"/>
    <col min="776" max="776" width="5.375" style="156" customWidth="1"/>
    <col min="777" max="777" width="14.875" style="156" customWidth="1"/>
    <col min="778" max="778" width="17.125" style="156" customWidth="1"/>
    <col min="779" max="779" width="5.375" style="156" customWidth="1"/>
    <col min="780" max="780" width="9" style="156"/>
    <col min="781" max="781" width="20" style="156" bestFit="1" customWidth="1"/>
    <col min="782" max="782" width="20.125" style="156" bestFit="1" customWidth="1"/>
    <col min="783" max="784" width="11" style="156" customWidth="1"/>
    <col min="785" max="785" width="7.875" style="156" bestFit="1" customWidth="1"/>
    <col min="786" max="787" width="9" style="156"/>
    <col min="788" max="788" width="12" style="156" bestFit="1" customWidth="1"/>
    <col min="789" max="789" width="12.625" style="156" bestFit="1" customWidth="1"/>
    <col min="790" max="790" width="9" style="156" bestFit="1"/>
    <col min="791" max="791" width="5.25" style="156" bestFit="1" customWidth="1"/>
    <col min="792" max="792" width="9" style="156"/>
    <col min="793" max="793" width="10.125" style="156" bestFit="1" customWidth="1"/>
    <col min="794" max="794" width="10.875" style="156" bestFit="1" customWidth="1"/>
    <col min="795" max="797" width="10.125" style="156" bestFit="1" customWidth="1"/>
    <col min="798" max="1025" width="9" style="156"/>
    <col min="1026" max="1026" width="5.375" style="156" customWidth="1"/>
    <col min="1027" max="1028" width="11" style="156" customWidth="1"/>
    <col min="1029" max="1029" width="5.375" style="156" customWidth="1"/>
    <col min="1030" max="1031" width="9" style="156"/>
    <col min="1032" max="1032" width="5.375" style="156" customWidth="1"/>
    <col min="1033" max="1033" width="14.875" style="156" customWidth="1"/>
    <col min="1034" max="1034" width="17.125" style="156" customWidth="1"/>
    <col min="1035" max="1035" width="5.375" style="156" customWidth="1"/>
    <col min="1036" max="1036" width="9" style="156"/>
    <col min="1037" max="1037" width="20" style="156" bestFit="1" customWidth="1"/>
    <col min="1038" max="1038" width="20.125" style="156" bestFit="1" customWidth="1"/>
    <col min="1039" max="1040" width="11" style="156" customWidth="1"/>
    <col min="1041" max="1041" width="7.875" style="156" bestFit="1" customWidth="1"/>
    <col min="1042" max="1043" width="9" style="156"/>
    <col min="1044" max="1044" width="12" style="156" bestFit="1" customWidth="1"/>
    <col min="1045" max="1045" width="12.625" style="156" bestFit="1" customWidth="1"/>
    <col min="1046" max="1046" width="9" style="156" bestFit="1"/>
    <col min="1047" max="1047" width="5.25" style="156" bestFit="1" customWidth="1"/>
    <col min="1048" max="1048" width="9" style="156"/>
    <col min="1049" max="1049" width="10.125" style="156" bestFit="1" customWidth="1"/>
    <col min="1050" max="1050" width="10.875" style="156" bestFit="1" customWidth="1"/>
    <col min="1051" max="1053" width="10.125" style="156" bestFit="1" customWidth="1"/>
    <col min="1054" max="1281" width="9" style="156"/>
    <col min="1282" max="1282" width="5.375" style="156" customWidth="1"/>
    <col min="1283" max="1284" width="11" style="156" customWidth="1"/>
    <col min="1285" max="1285" width="5.375" style="156" customWidth="1"/>
    <col min="1286" max="1287" width="9" style="156"/>
    <col min="1288" max="1288" width="5.375" style="156" customWidth="1"/>
    <col min="1289" max="1289" width="14.875" style="156" customWidth="1"/>
    <col min="1290" max="1290" width="17.125" style="156" customWidth="1"/>
    <col min="1291" max="1291" width="5.375" style="156" customWidth="1"/>
    <col min="1292" max="1292" width="9" style="156"/>
    <col min="1293" max="1293" width="20" style="156" bestFit="1" customWidth="1"/>
    <col min="1294" max="1294" width="20.125" style="156" bestFit="1" customWidth="1"/>
    <col min="1295" max="1296" width="11" style="156" customWidth="1"/>
    <col min="1297" max="1297" width="7.875" style="156" bestFit="1" customWidth="1"/>
    <col min="1298" max="1299" width="9" style="156"/>
    <col min="1300" max="1300" width="12" style="156" bestFit="1" customWidth="1"/>
    <col min="1301" max="1301" width="12.625" style="156" bestFit="1" customWidth="1"/>
    <col min="1302" max="1302" width="9" style="156" bestFit="1"/>
    <col min="1303" max="1303" width="5.25" style="156" bestFit="1" customWidth="1"/>
    <col min="1304" max="1304" width="9" style="156"/>
    <col min="1305" max="1305" width="10.125" style="156" bestFit="1" customWidth="1"/>
    <col min="1306" max="1306" width="10.875" style="156" bestFit="1" customWidth="1"/>
    <col min="1307" max="1309" width="10.125" style="156" bestFit="1" customWidth="1"/>
    <col min="1310" max="1537" width="9" style="156"/>
    <col min="1538" max="1538" width="5.375" style="156" customWidth="1"/>
    <col min="1539" max="1540" width="11" style="156" customWidth="1"/>
    <col min="1541" max="1541" width="5.375" style="156" customWidth="1"/>
    <col min="1542" max="1543" width="9" style="156"/>
    <col min="1544" max="1544" width="5.375" style="156" customWidth="1"/>
    <col min="1545" max="1545" width="14.875" style="156" customWidth="1"/>
    <col min="1546" max="1546" width="17.125" style="156" customWidth="1"/>
    <col min="1547" max="1547" width="5.375" style="156" customWidth="1"/>
    <col min="1548" max="1548" width="9" style="156"/>
    <col min="1549" max="1549" width="20" style="156" bestFit="1" customWidth="1"/>
    <col min="1550" max="1550" width="20.125" style="156" bestFit="1" customWidth="1"/>
    <col min="1551" max="1552" width="11" style="156" customWidth="1"/>
    <col min="1553" max="1553" width="7.875" style="156" bestFit="1" customWidth="1"/>
    <col min="1554" max="1555" width="9" style="156"/>
    <col min="1556" max="1556" width="12" style="156" bestFit="1" customWidth="1"/>
    <col min="1557" max="1557" width="12.625" style="156" bestFit="1" customWidth="1"/>
    <col min="1558" max="1558" width="9" style="156" bestFit="1"/>
    <col min="1559" max="1559" width="5.25" style="156" bestFit="1" customWidth="1"/>
    <col min="1560" max="1560" width="9" style="156"/>
    <col min="1561" max="1561" width="10.125" style="156" bestFit="1" customWidth="1"/>
    <col min="1562" max="1562" width="10.875" style="156" bestFit="1" customWidth="1"/>
    <col min="1563" max="1565" width="10.125" style="156" bestFit="1" customWidth="1"/>
    <col min="1566" max="1793" width="9" style="156"/>
    <col min="1794" max="1794" width="5.375" style="156" customWidth="1"/>
    <col min="1795" max="1796" width="11" style="156" customWidth="1"/>
    <col min="1797" max="1797" width="5.375" style="156" customWidth="1"/>
    <col min="1798" max="1799" width="9" style="156"/>
    <col min="1800" max="1800" width="5.375" style="156" customWidth="1"/>
    <col min="1801" max="1801" width="14.875" style="156" customWidth="1"/>
    <col min="1802" max="1802" width="17.125" style="156" customWidth="1"/>
    <col min="1803" max="1803" width="5.375" style="156" customWidth="1"/>
    <col min="1804" max="1804" width="9" style="156"/>
    <col min="1805" max="1805" width="20" style="156" bestFit="1" customWidth="1"/>
    <col min="1806" max="1806" width="20.125" style="156" bestFit="1" customWidth="1"/>
    <col min="1807" max="1808" width="11" style="156" customWidth="1"/>
    <col min="1809" max="1809" width="7.875" style="156" bestFit="1" customWidth="1"/>
    <col min="1810" max="1811" width="9" style="156"/>
    <col min="1812" max="1812" width="12" style="156" bestFit="1" customWidth="1"/>
    <col min="1813" max="1813" width="12.625" style="156" bestFit="1" customWidth="1"/>
    <col min="1814" max="1814" width="9" style="156" bestFit="1"/>
    <col min="1815" max="1815" width="5.25" style="156" bestFit="1" customWidth="1"/>
    <col min="1816" max="1816" width="9" style="156"/>
    <col min="1817" max="1817" width="10.125" style="156" bestFit="1" customWidth="1"/>
    <col min="1818" max="1818" width="10.875" style="156" bestFit="1" customWidth="1"/>
    <col min="1819" max="1821" width="10.125" style="156" bestFit="1" customWidth="1"/>
    <col min="1822" max="2049" width="9" style="156"/>
    <col min="2050" max="2050" width="5.375" style="156" customWidth="1"/>
    <col min="2051" max="2052" width="11" style="156" customWidth="1"/>
    <col min="2053" max="2053" width="5.375" style="156" customWidth="1"/>
    <col min="2054" max="2055" width="9" style="156"/>
    <col min="2056" max="2056" width="5.375" style="156" customWidth="1"/>
    <col min="2057" max="2057" width="14.875" style="156" customWidth="1"/>
    <col min="2058" max="2058" width="17.125" style="156" customWidth="1"/>
    <col min="2059" max="2059" width="5.375" style="156" customWidth="1"/>
    <col min="2060" max="2060" width="9" style="156"/>
    <col min="2061" max="2061" width="20" style="156" bestFit="1" customWidth="1"/>
    <col min="2062" max="2062" width="20.125" style="156" bestFit="1" customWidth="1"/>
    <col min="2063" max="2064" width="11" style="156" customWidth="1"/>
    <col min="2065" max="2065" width="7.875" style="156" bestFit="1" customWidth="1"/>
    <col min="2066" max="2067" width="9" style="156"/>
    <col min="2068" max="2068" width="12" style="156" bestFit="1" customWidth="1"/>
    <col min="2069" max="2069" width="12.625" style="156" bestFit="1" customWidth="1"/>
    <col min="2070" max="2070" width="9" style="156" bestFit="1"/>
    <col min="2071" max="2071" width="5.25" style="156" bestFit="1" customWidth="1"/>
    <col min="2072" max="2072" width="9" style="156"/>
    <col min="2073" max="2073" width="10.125" style="156" bestFit="1" customWidth="1"/>
    <col min="2074" max="2074" width="10.875" style="156" bestFit="1" customWidth="1"/>
    <col min="2075" max="2077" width="10.125" style="156" bestFit="1" customWidth="1"/>
    <col min="2078" max="2305" width="9" style="156"/>
    <col min="2306" max="2306" width="5.375" style="156" customWidth="1"/>
    <col min="2307" max="2308" width="11" style="156" customWidth="1"/>
    <col min="2309" max="2309" width="5.375" style="156" customWidth="1"/>
    <col min="2310" max="2311" width="9" style="156"/>
    <col min="2312" max="2312" width="5.375" style="156" customWidth="1"/>
    <col min="2313" max="2313" width="14.875" style="156" customWidth="1"/>
    <col min="2314" max="2314" width="17.125" style="156" customWidth="1"/>
    <col min="2315" max="2315" width="5.375" style="156" customWidth="1"/>
    <col min="2316" max="2316" width="9" style="156"/>
    <col min="2317" max="2317" width="20" style="156" bestFit="1" customWidth="1"/>
    <col min="2318" max="2318" width="20.125" style="156" bestFit="1" customWidth="1"/>
    <col min="2319" max="2320" width="11" style="156" customWidth="1"/>
    <col min="2321" max="2321" width="7.875" style="156" bestFit="1" customWidth="1"/>
    <col min="2322" max="2323" width="9" style="156"/>
    <col min="2324" max="2324" width="12" style="156" bestFit="1" customWidth="1"/>
    <col min="2325" max="2325" width="12.625" style="156" bestFit="1" customWidth="1"/>
    <col min="2326" max="2326" width="9" style="156" bestFit="1"/>
    <col min="2327" max="2327" width="5.25" style="156" bestFit="1" customWidth="1"/>
    <col min="2328" max="2328" width="9" style="156"/>
    <col min="2329" max="2329" width="10.125" style="156" bestFit="1" customWidth="1"/>
    <col min="2330" max="2330" width="10.875" style="156" bestFit="1" customWidth="1"/>
    <col min="2331" max="2333" width="10.125" style="156" bestFit="1" customWidth="1"/>
    <col min="2334" max="2561" width="9" style="156"/>
    <col min="2562" max="2562" width="5.375" style="156" customWidth="1"/>
    <col min="2563" max="2564" width="11" style="156" customWidth="1"/>
    <col min="2565" max="2565" width="5.375" style="156" customWidth="1"/>
    <col min="2566" max="2567" width="9" style="156"/>
    <col min="2568" max="2568" width="5.375" style="156" customWidth="1"/>
    <col min="2569" max="2569" width="14.875" style="156" customWidth="1"/>
    <col min="2570" max="2570" width="17.125" style="156" customWidth="1"/>
    <col min="2571" max="2571" width="5.375" style="156" customWidth="1"/>
    <col min="2572" max="2572" width="9" style="156"/>
    <col min="2573" max="2573" width="20" style="156" bestFit="1" customWidth="1"/>
    <col min="2574" max="2574" width="20.125" style="156" bestFit="1" customWidth="1"/>
    <col min="2575" max="2576" width="11" style="156" customWidth="1"/>
    <col min="2577" max="2577" width="7.875" style="156" bestFit="1" customWidth="1"/>
    <col min="2578" max="2579" width="9" style="156"/>
    <col min="2580" max="2580" width="12" style="156" bestFit="1" customWidth="1"/>
    <col min="2581" max="2581" width="12.625" style="156" bestFit="1" customWidth="1"/>
    <col min="2582" max="2582" width="9" style="156" bestFit="1"/>
    <col min="2583" max="2583" width="5.25" style="156" bestFit="1" customWidth="1"/>
    <col min="2584" max="2584" width="9" style="156"/>
    <col min="2585" max="2585" width="10.125" style="156" bestFit="1" customWidth="1"/>
    <col min="2586" max="2586" width="10.875" style="156" bestFit="1" customWidth="1"/>
    <col min="2587" max="2589" width="10.125" style="156" bestFit="1" customWidth="1"/>
    <col min="2590" max="2817" width="9" style="156"/>
    <col min="2818" max="2818" width="5.375" style="156" customWidth="1"/>
    <col min="2819" max="2820" width="11" style="156" customWidth="1"/>
    <col min="2821" max="2821" width="5.375" style="156" customWidth="1"/>
    <col min="2822" max="2823" width="9" style="156"/>
    <col min="2824" max="2824" width="5.375" style="156" customWidth="1"/>
    <col min="2825" max="2825" width="14.875" style="156" customWidth="1"/>
    <col min="2826" max="2826" width="17.125" style="156" customWidth="1"/>
    <col min="2827" max="2827" width="5.375" style="156" customWidth="1"/>
    <col min="2828" max="2828" width="9" style="156"/>
    <col min="2829" max="2829" width="20" style="156" bestFit="1" customWidth="1"/>
    <col min="2830" max="2830" width="20.125" style="156" bestFit="1" customWidth="1"/>
    <col min="2831" max="2832" width="11" style="156" customWidth="1"/>
    <col min="2833" max="2833" width="7.875" style="156" bestFit="1" customWidth="1"/>
    <col min="2834" max="2835" width="9" style="156"/>
    <col min="2836" max="2836" width="12" style="156" bestFit="1" customWidth="1"/>
    <col min="2837" max="2837" width="12.625" style="156" bestFit="1" customWidth="1"/>
    <col min="2838" max="2838" width="9" style="156" bestFit="1"/>
    <col min="2839" max="2839" width="5.25" style="156" bestFit="1" customWidth="1"/>
    <col min="2840" max="2840" width="9" style="156"/>
    <col min="2841" max="2841" width="10.125" style="156" bestFit="1" customWidth="1"/>
    <col min="2842" max="2842" width="10.875" style="156" bestFit="1" customWidth="1"/>
    <col min="2843" max="2845" width="10.125" style="156" bestFit="1" customWidth="1"/>
    <col min="2846" max="3073" width="9" style="156"/>
    <col min="3074" max="3074" width="5.375" style="156" customWidth="1"/>
    <col min="3075" max="3076" width="11" style="156" customWidth="1"/>
    <col min="3077" max="3077" width="5.375" style="156" customWidth="1"/>
    <col min="3078" max="3079" width="9" style="156"/>
    <col min="3080" max="3080" width="5.375" style="156" customWidth="1"/>
    <col min="3081" max="3081" width="14.875" style="156" customWidth="1"/>
    <col min="3082" max="3082" width="17.125" style="156" customWidth="1"/>
    <col min="3083" max="3083" width="5.375" style="156" customWidth="1"/>
    <col min="3084" max="3084" width="9" style="156"/>
    <col min="3085" max="3085" width="20" style="156" bestFit="1" customWidth="1"/>
    <col min="3086" max="3086" width="20.125" style="156" bestFit="1" customWidth="1"/>
    <col min="3087" max="3088" width="11" style="156" customWidth="1"/>
    <col min="3089" max="3089" width="7.875" style="156" bestFit="1" customWidth="1"/>
    <col min="3090" max="3091" width="9" style="156"/>
    <col min="3092" max="3092" width="12" style="156" bestFit="1" customWidth="1"/>
    <col min="3093" max="3093" width="12.625" style="156" bestFit="1" customWidth="1"/>
    <col min="3094" max="3094" width="9" style="156" bestFit="1"/>
    <col min="3095" max="3095" width="5.25" style="156" bestFit="1" customWidth="1"/>
    <col min="3096" max="3096" width="9" style="156"/>
    <col min="3097" max="3097" width="10.125" style="156" bestFit="1" customWidth="1"/>
    <col min="3098" max="3098" width="10.875" style="156" bestFit="1" customWidth="1"/>
    <col min="3099" max="3101" width="10.125" style="156" bestFit="1" customWidth="1"/>
    <col min="3102" max="3329" width="9" style="156"/>
    <col min="3330" max="3330" width="5.375" style="156" customWidth="1"/>
    <col min="3331" max="3332" width="11" style="156" customWidth="1"/>
    <col min="3333" max="3333" width="5.375" style="156" customWidth="1"/>
    <col min="3334" max="3335" width="9" style="156"/>
    <col min="3336" max="3336" width="5.375" style="156" customWidth="1"/>
    <col min="3337" max="3337" width="14.875" style="156" customWidth="1"/>
    <col min="3338" max="3338" width="17.125" style="156" customWidth="1"/>
    <col min="3339" max="3339" width="5.375" style="156" customWidth="1"/>
    <col min="3340" max="3340" width="9" style="156"/>
    <col min="3341" max="3341" width="20" style="156" bestFit="1" customWidth="1"/>
    <col min="3342" max="3342" width="20.125" style="156" bestFit="1" customWidth="1"/>
    <col min="3343" max="3344" width="11" style="156" customWidth="1"/>
    <col min="3345" max="3345" width="7.875" style="156" bestFit="1" customWidth="1"/>
    <col min="3346" max="3347" width="9" style="156"/>
    <col min="3348" max="3348" width="12" style="156" bestFit="1" customWidth="1"/>
    <col min="3349" max="3349" width="12.625" style="156" bestFit="1" customWidth="1"/>
    <col min="3350" max="3350" width="9" style="156" bestFit="1"/>
    <col min="3351" max="3351" width="5.25" style="156" bestFit="1" customWidth="1"/>
    <col min="3352" max="3352" width="9" style="156"/>
    <col min="3353" max="3353" width="10.125" style="156" bestFit="1" customWidth="1"/>
    <col min="3354" max="3354" width="10.875" style="156" bestFit="1" customWidth="1"/>
    <col min="3355" max="3357" width="10.125" style="156" bestFit="1" customWidth="1"/>
    <col min="3358" max="3585" width="9" style="156"/>
    <col min="3586" max="3586" width="5.375" style="156" customWidth="1"/>
    <col min="3587" max="3588" width="11" style="156" customWidth="1"/>
    <col min="3589" max="3589" width="5.375" style="156" customWidth="1"/>
    <col min="3590" max="3591" width="9" style="156"/>
    <col min="3592" max="3592" width="5.375" style="156" customWidth="1"/>
    <col min="3593" max="3593" width="14.875" style="156" customWidth="1"/>
    <col min="3594" max="3594" width="17.125" style="156" customWidth="1"/>
    <col min="3595" max="3595" width="5.375" style="156" customWidth="1"/>
    <col min="3596" max="3596" width="9" style="156"/>
    <col min="3597" max="3597" width="20" style="156" bestFit="1" customWidth="1"/>
    <col min="3598" max="3598" width="20.125" style="156" bestFit="1" customWidth="1"/>
    <col min="3599" max="3600" width="11" style="156" customWidth="1"/>
    <col min="3601" max="3601" width="7.875" style="156" bestFit="1" customWidth="1"/>
    <col min="3602" max="3603" width="9" style="156"/>
    <col min="3604" max="3604" width="12" style="156" bestFit="1" customWidth="1"/>
    <col min="3605" max="3605" width="12.625" style="156" bestFit="1" customWidth="1"/>
    <col min="3606" max="3606" width="9" style="156" bestFit="1"/>
    <col min="3607" max="3607" width="5.25" style="156" bestFit="1" customWidth="1"/>
    <col min="3608" max="3608" width="9" style="156"/>
    <col min="3609" max="3609" width="10.125" style="156" bestFit="1" customWidth="1"/>
    <col min="3610" max="3610" width="10.875" style="156" bestFit="1" customWidth="1"/>
    <col min="3611" max="3613" width="10.125" style="156" bestFit="1" customWidth="1"/>
    <col min="3614" max="3841" width="9" style="156"/>
    <col min="3842" max="3842" width="5.375" style="156" customWidth="1"/>
    <col min="3843" max="3844" width="11" style="156" customWidth="1"/>
    <col min="3845" max="3845" width="5.375" style="156" customWidth="1"/>
    <col min="3846" max="3847" width="9" style="156"/>
    <col min="3848" max="3848" width="5.375" style="156" customWidth="1"/>
    <col min="3849" max="3849" width="14.875" style="156" customWidth="1"/>
    <col min="3850" max="3850" width="17.125" style="156" customWidth="1"/>
    <col min="3851" max="3851" width="5.375" style="156" customWidth="1"/>
    <col min="3852" max="3852" width="9" style="156"/>
    <col min="3853" max="3853" width="20" style="156" bestFit="1" customWidth="1"/>
    <col min="3854" max="3854" width="20.125" style="156" bestFit="1" customWidth="1"/>
    <col min="3855" max="3856" width="11" style="156" customWidth="1"/>
    <col min="3857" max="3857" width="7.875" style="156" bestFit="1" customWidth="1"/>
    <col min="3858" max="3859" width="9" style="156"/>
    <col min="3860" max="3860" width="12" style="156" bestFit="1" customWidth="1"/>
    <col min="3861" max="3861" width="12.625" style="156" bestFit="1" customWidth="1"/>
    <col min="3862" max="3862" width="9" style="156" bestFit="1"/>
    <col min="3863" max="3863" width="5.25" style="156" bestFit="1" customWidth="1"/>
    <col min="3864" max="3864" width="9" style="156"/>
    <col min="3865" max="3865" width="10.125" style="156" bestFit="1" customWidth="1"/>
    <col min="3866" max="3866" width="10.875" style="156" bestFit="1" customWidth="1"/>
    <col min="3867" max="3869" width="10.125" style="156" bestFit="1" customWidth="1"/>
    <col min="3870" max="4097" width="9" style="156"/>
    <col min="4098" max="4098" width="5.375" style="156" customWidth="1"/>
    <col min="4099" max="4100" width="11" style="156" customWidth="1"/>
    <col min="4101" max="4101" width="5.375" style="156" customWidth="1"/>
    <col min="4102" max="4103" width="9" style="156"/>
    <col min="4104" max="4104" width="5.375" style="156" customWidth="1"/>
    <col min="4105" max="4105" width="14.875" style="156" customWidth="1"/>
    <col min="4106" max="4106" width="17.125" style="156" customWidth="1"/>
    <col min="4107" max="4107" width="5.375" style="156" customWidth="1"/>
    <col min="4108" max="4108" width="9" style="156"/>
    <col min="4109" max="4109" width="20" style="156" bestFit="1" customWidth="1"/>
    <col min="4110" max="4110" width="20.125" style="156" bestFit="1" customWidth="1"/>
    <col min="4111" max="4112" width="11" style="156" customWidth="1"/>
    <col min="4113" max="4113" width="7.875" style="156" bestFit="1" customWidth="1"/>
    <col min="4114" max="4115" width="9" style="156"/>
    <col min="4116" max="4116" width="12" style="156" bestFit="1" customWidth="1"/>
    <col min="4117" max="4117" width="12.625" style="156" bestFit="1" customWidth="1"/>
    <col min="4118" max="4118" width="9" style="156" bestFit="1"/>
    <col min="4119" max="4119" width="5.25" style="156" bestFit="1" customWidth="1"/>
    <col min="4120" max="4120" width="9" style="156"/>
    <col min="4121" max="4121" width="10.125" style="156" bestFit="1" customWidth="1"/>
    <col min="4122" max="4122" width="10.875" style="156" bestFit="1" customWidth="1"/>
    <col min="4123" max="4125" width="10.125" style="156" bestFit="1" customWidth="1"/>
    <col min="4126" max="4353" width="9" style="156"/>
    <col min="4354" max="4354" width="5.375" style="156" customWidth="1"/>
    <col min="4355" max="4356" width="11" style="156" customWidth="1"/>
    <col min="4357" max="4357" width="5.375" style="156" customWidth="1"/>
    <col min="4358" max="4359" width="9" style="156"/>
    <col min="4360" max="4360" width="5.375" style="156" customWidth="1"/>
    <col min="4361" max="4361" width="14.875" style="156" customWidth="1"/>
    <col min="4362" max="4362" width="17.125" style="156" customWidth="1"/>
    <col min="4363" max="4363" width="5.375" style="156" customWidth="1"/>
    <col min="4364" max="4364" width="9" style="156"/>
    <col min="4365" max="4365" width="20" style="156" bestFit="1" customWidth="1"/>
    <col min="4366" max="4366" width="20.125" style="156" bestFit="1" customWidth="1"/>
    <col min="4367" max="4368" width="11" style="156" customWidth="1"/>
    <col min="4369" max="4369" width="7.875" style="156" bestFit="1" customWidth="1"/>
    <col min="4370" max="4371" width="9" style="156"/>
    <col min="4372" max="4372" width="12" style="156" bestFit="1" customWidth="1"/>
    <col min="4373" max="4373" width="12.625" style="156" bestFit="1" customWidth="1"/>
    <col min="4374" max="4374" width="9" style="156" bestFit="1"/>
    <col min="4375" max="4375" width="5.25" style="156" bestFit="1" customWidth="1"/>
    <col min="4376" max="4376" width="9" style="156"/>
    <col min="4377" max="4377" width="10.125" style="156" bestFit="1" customWidth="1"/>
    <col min="4378" max="4378" width="10.875" style="156" bestFit="1" customWidth="1"/>
    <col min="4379" max="4381" width="10.125" style="156" bestFit="1" customWidth="1"/>
    <col min="4382" max="4609" width="9" style="156"/>
    <col min="4610" max="4610" width="5.375" style="156" customWidth="1"/>
    <col min="4611" max="4612" width="11" style="156" customWidth="1"/>
    <col min="4613" max="4613" width="5.375" style="156" customWidth="1"/>
    <col min="4614" max="4615" width="9" style="156"/>
    <col min="4616" max="4616" width="5.375" style="156" customWidth="1"/>
    <col min="4617" max="4617" width="14.875" style="156" customWidth="1"/>
    <col min="4618" max="4618" width="17.125" style="156" customWidth="1"/>
    <col min="4619" max="4619" width="5.375" style="156" customWidth="1"/>
    <col min="4620" max="4620" width="9" style="156"/>
    <col min="4621" max="4621" width="20" style="156" bestFit="1" customWidth="1"/>
    <col min="4622" max="4622" width="20.125" style="156" bestFit="1" customWidth="1"/>
    <col min="4623" max="4624" width="11" style="156" customWidth="1"/>
    <col min="4625" max="4625" width="7.875" style="156" bestFit="1" customWidth="1"/>
    <col min="4626" max="4627" width="9" style="156"/>
    <col min="4628" max="4628" width="12" style="156" bestFit="1" customWidth="1"/>
    <col min="4629" max="4629" width="12.625" style="156" bestFit="1" customWidth="1"/>
    <col min="4630" max="4630" width="9" style="156" bestFit="1"/>
    <col min="4631" max="4631" width="5.25" style="156" bestFit="1" customWidth="1"/>
    <col min="4632" max="4632" width="9" style="156"/>
    <col min="4633" max="4633" width="10.125" style="156" bestFit="1" customWidth="1"/>
    <col min="4634" max="4634" width="10.875" style="156" bestFit="1" customWidth="1"/>
    <col min="4635" max="4637" width="10.125" style="156" bestFit="1" customWidth="1"/>
    <col min="4638" max="4865" width="9" style="156"/>
    <col min="4866" max="4866" width="5.375" style="156" customWidth="1"/>
    <col min="4867" max="4868" width="11" style="156" customWidth="1"/>
    <col min="4869" max="4869" width="5.375" style="156" customWidth="1"/>
    <col min="4870" max="4871" width="9" style="156"/>
    <col min="4872" max="4872" width="5.375" style="156" customWidth="1"/>
    <col min="4873" max="4873" width="14.875" style="156" customWidth="1"/>
    <col min="4874" max="4874" width="17.125" style="156" customWidth="1"/>
    <col min="4875" max="4875" width="5.375" style="156" customWidth="1"/>
    <col min="4876" max="4876" width="9" style="156"/>
    <col min="4877" max="4877" width="20" style="156" bestFit="1" customWidth="1"/>
    <col min="4878" max="4878" width="20.125" style="156" bestFit="1" customWidth="1"/>
    <col min="4879" max="4880" width="11" style="156" customWidth="1"/>
    <col min="4881" max="4881" width="7.875" style="156" bestFit="1" customWidth="1"/>
    <col min="4882" max="4883" width="9" style="156"/>
    <col min="4884" max="4884" width="12" style="156" bestFit="1" customWidth="1"/>
    <col min="4885" max="4885" width="12.625" style="156" bestFit="1" customWidth="1"/>
    <col min="4886" max="4886" width="9" style="156" bestFit="1"/>
    <col min="4887" max="4887" width="5.25" style="156" bestFit="1" customWidth="1"/>
    <col min="4888" max="4888" width="9" style="156"/>
    <col min="4889" max="4889" width="10.125" style="156" bestFit="1" customWidth="1"/>
    <col min="4890" max="4890" width="10.875" style="156" bestFit="1" customWidth="1"/>
    <col min="4891" max="4893" width="10.125" style="156" bestFit="1" customWidth="1"/>
    <col min="4894" max="5121" width="9" style="156"/>
    <col min="5122" max="5122" width="5.375" style="156" customWidth="1"/>
    <col min="5123" max="5124" width="11" style="156" customWidth="1"/>
    <col min="5125" max="5125" width="5.375" style="156" customWidth="1"/>
    <col min="5126" max="5127" width="9" style="156"/>
    <col min="5128" max="5128" width="5.375" style="156" customWidth="1"/>
    <col min="5129" max="5129" width="14.875" style="156" customWidth="1"/>
    <col min="5130" max="5130" width="17.125" style="156" customWidth="1"/>
    <col min="5131" max="5131" width="5.375" style="156" customWidth="1"/>
    <col min="5132" max="5132" width="9" style="156"/>
    <col min="5133" max="5133" width="20" style="156" bestFit="1" customWidth="1"/>
    <col min="5134" max="5134" width="20.125" style="156" bestFit="1" customWidth="1"/>
    <col min="5135" max="5136" width="11" style="156" customWidth="1"/>
    <col min="5137" max="5137" width="7.875" style="156" bestFit="1" customWidth="1"/>
    <col min="5138" max="5139" width="9" style="156"/>
    <col min="5140" max="5140" width="12" style="156" bestFit="1" customWidth="1"/>
    <col min="5141" max="5141" width="12.625" style="156" bestFit="1" customWidth="1"/>
    <col min="5142" max="5142" width="9" style="156" bestFit="1"/>
    <col min="5143" max="5143" width="5.25" style="156" bestFit="1" customWidth="1"/>
    <col min="5144" max="5144" width="9" style="156"/>
    <col min="5145" max="5145" width="10.125" style="156" bestFit="1" customWidth="1"/>
    <col min="5146" max="5146" width="10.875" style="156" bestFit="1" customWidth="1"/>
    <col min="5147" max="5149" width="10.125" style="156" bestFit="1" customWidth="1"/>
    <col min="5150" max="5377" width="9" style="156"/>
    <col min="5378" max="5378" width="5.375" style="156" customWidth="1"/>
    <col min="5379" max="5380" width="11" style="156" customWidth="1"/>
    <col min="5381" max="5381" width="5.375" style="156" customWidth="1"/>
    <col min="5382" max="5383" width="9" style="156"/>
    <col min="5384" max="5384" width="5.375" style="156" customWidth="1"/>
    <col min="5385" max="5385" width="14.875" style="156" customWidth="1"/>
    <col min="5386" max="5386" width="17.125" style="156" customWidth="1"/>
    <col min="5387" max="5387" width="5.375" style="156" customWidth="1"/>
    <col min="5388" max="5388" width="9" style="156"/>
    <col min="5389" max="5389" width="20" style="156" bestFit="1" customWidth="1"/>
    <col min="5390" max="5390" width="20.125" style="156" bestFit="1" customWidth="1"/>
    <col min="5391" max="5392" width="11" style="156" customWidth="1"/>
    <col min="5393" max="5393" width="7.875" style="156" bestFit="1" customWidth="1"/>
    <col min="5394" max="5395" width="9" style="156"/>
    <col min="5396" max="5396" width="12" style="156" bestFit="1" customWidth="1"/>
    <col min="5397" max="5397" width="12.625" style="156" bestFit="1" customWidth="1"/>
    <col min="5398" max="5398" width="9" style="156" bestFit="1"/>
    <col min="5399" max="5399" width="5.25" style="156" bestFit="1" customWidth="1"/>
    <col min="5400" max="5400" width="9" style="156"/>
    <col min="5401" max="5401" width="10.125" style="156" bestFit="1" customWidth="1"/>
    <col min="5402" max="5402" width="10.875" style="156" bestFit="1" customWidth="1"/>
    <col min="5403" max="5405" width="10.125" style="156" bestFit="1" customWidth="1"/>
    <col min="5406" max="5633" width="9" style="156"/>
    <col min="5634" max="5634" width="5.375" style="156" customWidth="1"/>
    <col min="5635" max="5636" width="11" style="156" customWidth="1"/>
    <col min="5637" max="5637" width="5.375" style="156" customWidth="1"/>
    <col min="5638" max="5639" width="9" style="156"/>
    <col min="5640" max="5640" width="5.375" style="156" customWidth="1"/>
    <col min="5641" max="5641" width="14.875" style="156" customWidth="1"/>
    <col min="5642" max="5642" width="17.125" style="156" customWidth="1"/>
    <col min="5643" max="5643" width="5.375" style="156" customWidth="1"/>
    <col min="5644" max="5644" width="9" style="156"/>
    <col min="5645" max="5645" width="20" style="156" bestFit="1" customWidth="1"/>
    <col min="5646" max="5646" width="20.125" style="156" bestFit="1" customWidth="1"/>
    <col min="5647" max="5648" width="11" style="156" customWidth="1"/>
    <col min="5649" max="5649" width="7.875" style="156" bestFit="1" customWidth="1"/>
    <col min="5650" max="5651" width="9" style="156"/>
    <col min="5652" max="5652" width="12" style="156" bestFit="1" customWidth="1"/>
    <col min="5653" max="5653" width="12.625" style="156" bestFit="1" customWidth="1"/>
    <col min="5654" max="5654" width="9" style="156" bestFit="1"/>
    <col min="5655" max="5655" width="5.25" style="156" bestFit="1" customWidth="1"/>
    <col min="5656" max="5656" width="9" style="156"/>
    <col min="5657" max="5657" width="10.125" style="156" bestFit="1" customWidth="1"/>
    <col min="5658" max="5658" width="10.875" style="156" bestFit="1" customWidth="1"/>
    <col min="5659" max="5661" width="10.125" style="156" bestFit="1" customWidth="1"/>
    <col min="5662" max="5889" width="9" style="156"/>
    <col min="5890" max="5890" width="5.375" style="156" customWidth="1"/>
    <col min="5891" max="5892" width="11" style="156" customWidth="1"/>
    <col min="5893" max="5893" width="5.375" style="156" customWidth="1"/>
    <col min="5894" max="5895" width="9" style="156"/>
    <col min="5896" max="5896" width="5.375" style="156" customWidth="1"/>
    <col min="5897" max="5897" width="14.875" style="156" customWidth="1"/>
    <col min="5898" max="5898" width="17.125" style="156" customWidth="1"/>
    <col min="5899" max="5899" width="5.375" style="156" customWidth="1"/>
    <col min="5900" max="5900" width="9" style="156"/>
    <col min="5901" max="5901" width="20" style="156" bestFit="1" customWidth="1"/>
    <col min="5902" max="5902" width="20.125" style="156" bestFit="1" customWidth="1"/>
    <col min="5903" max="5904" width="11" style="156" customWidth="1"/>
    <col min="5905" max="5905" width="7.875" style="156" bestFit="1" customWidth="1"/>
    <col min="5906" max="5907" width="9" style="156"/>
    <col min="5908" max="5908" width="12" style="156" bestFit="1" customWidth="1"/>
    <col min="5909" max="5909" width="12.625" style="156" bestFit="1" customWidth="1"/>
    <col min="5910" max="5910" width="9" style="156" bestFit="1"/>
    <col min="5911" max="5911" width="5.25" style="156" bestFit="1" customWidth="1"/>
    <col min="5912" max="5912" width="9" style="156"/>
    <col min="5913" max="5913" width="10.125" style="156" bestFit="1" customWidth="1"/>
    <col min="5914" max="5914" width="10.875" style="156" bestFit="1" customWidth="1"/>
    <col min="5915" max="5917" width="10.125" style="156" bestFit="1" customWidth="1"/>
    <col min="5918" max="6145" width="9" style="156"/>
    <col min="6146" max="6146" width="5.375" style="156" customWidth="1"/>
    <col min="6147" max="6148" width="11" style="156" customWidth="1"/>
    <col min="6149" max="6149" width="5.375" style="156" customWidth="1"/>
    <col min="6150" max="6151" width="9" style="156"/>
    <col min="6152" max="6152" width="5.375" style="156" customWidth="1"/>
    <col min="6153" max="6153" width="14.875" style="156" customWidth="1"/>
    <col min="6154" max="6154" width="17.125" style="156" customWidth="1"/>
    <col min="6155" max="6155" width="5.375" style="156" customWidth="1"/>
    <col min="6156" max="6156" width="9" style="156"/>
    <col min="6157" max="6157" width="20" style="156" bestFit="1" customWidth="1"/>
    <col min="6158" max="6158" width="20.125" style="156" bestFit="1" customWidth="1"/>
    <col min="6159" max="6160" width="11" style="156" customWidth="1"/>
    <col min="6161" max="6161" width="7.875" style="156" bestFit="1" customWidth="1"/>
    <col min="6162" max="6163" width="9" style="156"/>
    <col min="6164" max="6164" width="12" style="156" bestFit="1" customWidth="1"/>
    <col min="6165" max="6165" width="12.625" style="156" bestFit="1" customWidth="1"/>
    <col min="6166" max="6166" width="9" style="156" bestFit="1"/>
    <col min="6167" max="6167" width="5.25" style="156" bestFit="1" customWidth="1"/>
    <col min="6168" max="6168" width="9" style="156"/>
    <col min="6169" max="6169" width="10.125" style="156" bestFit="1" customWidth="1"/>
    <col min="6170" max="6170" width="10.875" style="156" bestFit="1" customWidth="1"/>
    <col min="6171" max="6173" width="10.125" style="156" bestFit="1" customWidth="1"/>
    <col min="6174" max="6401" width="9" style="156"/>
    <col min="6402" max="6402" width="5.375" style="156" customWidth="1"/>
    <col min="6403" max="6404" width="11" style="156" customWidth="1"/>
    <col min="6405" max="6405" width="5.375" style="156" customWidth="1"/>
    <col min="6406" max="6407" width="9" style="156"/>
    <col min="6408" max="6408" width="5.375" style="156" customWidth="1"/>
    <col min="6409" max="6409" width="14.875" style="156" customWidth="1"/>
    <col min="6410" max="6410" width="17.125" style="156" customWidth="1"/>
    <col min="6411" max="6411" width="5.375" style="156" customWidth="1"/>
    <col min="6412" max="6412" width="9" style="156"/>
    <col min="6413" max="6413" width="20" style="156" bestFit="1" customWidth="1"/>
    <col min="6414" max="6414" width="20.125" style="156" bestFit="1" customWidth="1"/>
    <col min="6415" max="6416" width="11" style="156" customWidth="1"/>
    <col min="6417" max="6417" width="7.875" style="156" bestFit="1" customWidth="1"/>
    <col min="6418" max="6419" width="9" style="156"/>
    <col min="6420" max="6420" width="12" style="156" bestFit="1" customWidth="1"/>
    <col min="6421" max="6421" width="12.625" style="156" bestFit="1" customWidth="1"/>
    <col min="6422" max="6422" width="9" style="156" bestFit="1"/>
    <col min="6423" max="6423" width="5.25" style="156" bestFit="1" customWidth="1"/>
    <col min="6424" max="6424" width="9" style="156"/>
    <col min="6425" max="6425" width="10.125" style="156" bestFit="1" customWidth="1"/>
    <col min="6426" max="6426" width="10.875" style="156" bestFit="1" customWidth="1"/>
    <col min="6427" max="6429" width="10.125" style="156" bestFit="1" customWidth="1"/>
    <col min="6430" max="6657" width="9" style="156"/>
    <col min="6658" max="6658" width="5.375" style="156" customWidth="1"/>
    <col min="6659" max="6660" width="11" style="156" customWidth="1"/>
    <col min="6661" max="6661" width="5.375" style="156" customWidth="1"/>
    <col min="6662" max="6663" width="9" style="156"/>
    <col min="6664" max="6664" width="5.375" style="156" customWidth="1"/>
    <col min="6665" max="6665" width="14.875" style="156" customWidth="1"/>
    <col min="6666" max="6666" width="17.125" style="156" customWidth="1"/>
    <col min="6667" max="6667" width="5.375" style="156" customWidth="1"/>
    <col min="6668" max="6668" width="9" style="156"/>
    <col min="6669" max="6669" width="20" style="156" bestFit="1" customWidth="1"/>
    <col min="6670" max="6670" width="20.125" style="156" bestFit="1" customWidth="1"/>
    <col min="6671" max="6672" width="11" style="156" customWidth="1"/>
    <col min="6673" max="6673" width="7.875" style="156" bestFit="1" customWidth="1"/>
    <col min="6674" max="6675" width="9" style="156"/>
    <col min="6676" max="6676" width="12" style="156" bestFit="1" customWidth="1"/>
    <col min="6677" max="6677" width="12.625" style="156" bestFit="1" customWidth="1"/>
    <col min="6678" max="6678" width="9" style="156" bestFit="1"/>
    <col min="6679" max="6679" width="5.25" style="156" bestFit="1" customWidth="1"/>
    <col min="6680" max="6680" width="9" style="156"/>
    <col min="6681" max="6681" width="10.125" style="156" bestFit="1" customWidth="1"/>
    <col min="6682" max="6682" width="10.875" style="156" bestFit="1" customWidth="1"/>
    <col min="6683" max="6685" width="10.125" style="156" bestFit="1" customWidth="1"/>
    <col min="6686" max="6913" width="9" style="156"/>
    <col min="6914" max="6914" width="5.375" style="156" customWidth="1"/>
    <col min="6915" max="6916" width="11" style="156" customWidth="1"/>
    <col min="6917" max="6917" width="5.375" style="156" customWidth="1"/>
    <col min="6918" max="6919" width="9" style="156"/>
    <col min="6920" max="6920" width="5.375" style="156" customWidth="1"/>
    <col min="6921" max="6921" width="14.875" style="156" customWidth="1"/>
    <col min="6922" max="6922" width="17.125" style="156" customWidth="1"/>
    <col min="6923" max="6923" width="5.375" style="156" customWidth="1"/>
    <col min="6924" max="6924" width="9" style="156"/>
    <col min="6925" max="6925" width="20" style="156" bestFit="1" customWidth="1"/>
    <col min="6926" max="6926" width="20.125" style="156" bestFit="1" customWidth="1"/>
    <col min="6927" max="6928" width="11" style="156" customWidth="1"/>
    <col min="6929" max="6929" width="7.875" style="156" bestFit="1" customWidth="1"/>
    <col min="6930" max="6931" width="9" style="156"/>
    <col min="6932" max="6932" width="12" style="156" bestFit="1" customWidth="1"/>
    <col min="6933" max="6933" width="12.625" style="156" bestFit="1" customWidth="1"/>
    <col min="6934" max="6934" width="9" style="156" bestFit="1"/>
    <col min="6935" max="6935" width="5.25" style="156" bestFit="1" customWidth="1"/>
    <col min="6936" max="6936" width="9" style="156"/>
    <col min="6937" max="6937" width="10.125" style="156" bestFit="1" customWidth="1"/>
    <col min="6938" max="6938" width="10.875" style="156" bestFit="1" customWidth="1"/>
    <col min="6939" max="6941" width="10.125" style="156" bestFit="1" customWidth="1"/>
    <col min="6942" max="7169" width="9" style="156"/>
    <col min="7170" max="7170" width="5.375" style="156" customWidth="1"/>
    <col min="7171" max="7172" width="11" style="156" customWidth="1"/>
    <col min="7173" max="7173" width="5.375" style="156" customWidth="1"/>
    <col min="7174" max="7175" width="9" style="156"/>
    <col min="7176" max="7176" width="5.375" style="156" customWidth="1"/>
    <col min="7177" max="7177" width="14.875" style="156" customWidth="1"/>
    <col min="7178" max="7178" width="17.125" style="156" customWidth="1"/>
    <col min="7179" max="7179" width="5.375" style="156" customWidth="1"/>
    <col min="7180" max="7180" width="9" style="156"/>
    <col min="7181" max="7181" width="20" style="156" bestFit="1" customWidth="1"/>
    <col min="7182" max="7182" width="20.125" style="156" bestFit="1" customWidth="1"/>
    <col min="7183" max="7184" width="11" style="156" customWidth="1"/>
    <col min="7185" max="7185" width="7.875" style="156" bestFit="1" customWidth="1"/>
    <col min="7186" max="7187" width="9" style="156"/>
    <col min="7188" max="7188" width="12" style="156" bestFit="1" customWidth="1"/>
    <col min="7189" max="7189" width="12.625" style="156" bestFit="1" customWidth="1"/>
    <col min="7190" max="7190" width="9" style="156" bestFit="1"/>
    <col min="7191" max="7191" width="5.25" style="156" bestFit="1" customWidth="1"/>
    <col min="7192" max="7192" width="9" style="156"/>
    <col min="7193" max="7193" width="10.125" style="156" bestFit="1" customWidth="1"/>
    <col min="7194" max="7194" width="10.875" style="156" bestFit="1" customWidth="1"/>
    <col min="7195" max="7197" width="10.125" style="156" bestFit="1" customWidth="1"/>
    <col min="7198" max="7425" width="9" style="156"/>
    <col min="7426" max="7426" width="5.375" style="156" customWidth="1"/>
    <col min="7427" max="7428" width="11" style="156" customWidth="1"/>
    <col min="7429" max="7429" width="5.375" style="156" customWidth="1"/>
    <col min="7430" max="7431" width="9" style="156"/>
    <col min="7432" max="7432" width="5.375" style="156" customWidth="1"/>
    <col min="7433" max="7433" width="14.875" style="156" customWidth="1"/>
    <col min="7434" max="7434" width="17.125" style="156" customWidth="1"/>
    <col min="7435" max="7435" width="5.375" style="156" customWidth="1"/>
    <col min="7436" max="7436" width="9" style="156"/>
    <col min="7437" max="7437" width="20" style="156" bestFit="1" customWidth="1"/>
    <col min="7438" max="7438" width="20.125" style="156" bestFit="1" customWidth="1"/>
    <col min="7439" max="7440" width="11" style="156" customWidth="1"/>
    <col min="7441" max="7441" width="7.875" style="156" bestFit="1" customWidth="1"/>
    <col min="7442" max="7443" width="9" style="156"/>
    <col min="7444" max="7444" width="12" style="156" bestFit="1" customWidth="1"/>
    <col min="7445" max="7445" width="12.625" style="156" bestFit="1" customWidth="1"/>
    <col min="7446" max="7446" width="9" style="156" bestFit="1"/>
    <col min="7447" max="7447" width="5.25" style="156" bestFit="1" customWidth="1"/>
    <col min="7448" max="7448" width="9" style="156"/>
    <col min="7449" max="7449" width="10.125" style="156" bestFit="1" customWidth="1"/>
    <col min="7450" max="7450" width="10.875" style="156" bestFit="1" customWidth="1"/>
    <col min="7451" max="7453" width="10.125" style="156" bestFit="1" customWidth="1"/>
    <col min="7454" max="7681" width="9" style="156"/>
    <col min="7682" max="7682" width="5.375" style="156" customWidth="1"/>
    <col min="7683" max="7684" width="11" style="156" customWidth="1"/>
    <col min="7685" max="7685" width="5.375" style="156" customWidth="1"/>
    <col min="7686" max="7687" width="9" style="156"/>
    <col min="7688" max="7688" width="5.375" style="156" customWidth="1"/>
    <col min="7689" max="7689" width="14.875" style="156" customWidth="1"/>
    <col min="7690" max="7690" width="17.125" style="156" customWidth="1"/>
    <col min="7691" max="7691" width="5.375" style="156" customWidth="1"/>
    <col min="7692" max="7692" width="9" style="156"/>
    <col min="7693" max="7693" width="20" style="156" bestFit="1" customWidth="1"/>
    <col min="7694" max="7694" width="20.125" style="156" bestFit="1" customWidth="1"/>
    <col min="7695" max="7696" width="11" style="156" customWidth="1"/>
    <col min="7697" max="7697" width="7.875" style="156" bestFit="1" customWidth="1"/>
    <col min="7698" max="7699" width="9" style="156"/>
    <col min="7700" max="7700" width="12" style="156" bestFit="1" customWidth="1"/>
    <col min="7701" max="7701" width="12.625" style="156" bestFit="1" customWidth="1"/>
    <col min="7702" max="7702" width="9" style="156" bestFit="1"/>
    <col min="7703" max="7703" width="5.25" style="156" bestFit="1" customWidth="1"/>
    <col min="7704" max="7704" width="9" style="156"/>
    <col min="7705" max="7705" width="10.125" style="156" bestFit="1" customWidth="1"/>
    <col min="7706" max="7706" width="10.875" style="156" bestFit="1" customWidth="1"/>
    <col min="7707" max="7709" width="10.125" style="156" bestFit="1" customWidth="1"/>
    <col min="7710" max="7937" width="9" style="156"/>
    <col min="7938" max="7938" width="5.375" style="156" customWidth="1"/>
    <col min="7939" max="7940" width="11" style="156" customWidth="1"/>
    <col min="7941" max="7941" width="5.375" style="156" customWidth="1"/>
    <col min="7942" max="7943" width="9" style="156"/>
    <col min="7944" max="7944" width="5.375" style="156" customWidth="1"/>
    <col min="7945" max="7945" width="14.875" style="156" customWidth="1"/>
    <col min="7946" max="7946" width="17.125" style="156" customWidth="1"/>
    <col min="7947" max="7947" width="5.375" style="156" customWidth="1"/>
    <col min="7948" max="7948" width="9" style="156"/>
    <col min="7949" max="7949" width="20" style="156" bestFit="1" customWidth="1"/>
    <col min="7950" max="7950" width="20.125" style="156" bestFit="1" customWidth="1"/>
    <col min="7951" max="7952" width="11" style="156" customWidth="1"/>
    <col min="7953" max="7953" width="7.875" style="156" bestFit="1" customWidth="1"/>
    <col min="7954" max="7955" width="9" style="156"/>
    <col min="7956" max="7956" width="12" style="156" bestFit="1" customWidth="1"/>
    <col min="7957" max="7957" width="12.625" style="156" bestFit="1" customWidth="1"/>
    <col min="7958" max="7958" width="9" style="156" bestFit="1"/>
    <col min="7959" max="7959" width="5.25" style="156" bestFit="1" customWidth="1"/>
    <col min="7960" max="7960" width="9" style="156"/>
    <col min="7961" max="7961" width="10.125" style="156" bestFit="1" customWidth="1"/>
    <col min="7962" max="7962" width="10.875" style="156" bestFit="1" customWidth="1"/>
    <col min="7963" max="7965" width="10.125" style="156" bestFit="1" customWidth="1"/>
    <col min="7966" max="8193" width="9" style="156"/>
    <col min="8194" max="8194" width="5.375" style="156" customWidth="1"/>
    <col min="8195" max="8196" width="11" style="156" customWidth="1"/>
    <col min="8197" max="8197" width="5.375" style="156" customWidth="1"/>
    <col min="8198" max="8199" width="9" style="156"/>
    <col min="8200" max="8200" width="5.375" style="156" customWidth="1"/>
    <col min="8201" max="8201" width="14.875" style="156" customWidth="1"/>
    <col min="8202" max="8202" width="17.125" style="156" customWidth="1"/>
    <col min="8203" max="8203" width="5.375" style="156" customWidth="1"/>
    <col min="8204" max="8204" width="9" style="156"/>
    <col min="8205" max="8205" width="20" style="156" bestFit="1" customWidth="1"/>
    <col min="8206" max="8206" width="20.125" style="156" bestFit="1" customWidth="1"/>
    <col min="8207" max="8208" width="11" style="156" customWidth="1"/>
    <col min="8209" max="8209" width="7.875" style="156" bestFit="1" customWidth="1"/>
    <col min="8210" max="8211" width="9" style="156"/>
    <col min="8212" max="8212" width="12" style="156" bestFit="1" customWidth="1"/>
    <col min="8213" max="8213" width="12.625" style="156" bestFit="1" customWidth="1"/>
    <col min="8214" max="8214" width="9" style="156" bestFit="1"/>
    <col min="8215" max="8215" width="5.25" style="156" bestFit="1" customWidth="1"/>
    <col min="8216" max="8216" width="9" style="156"/>
    <col min="8217" max="8217" width="10.125" style="156" bestFit="1" customWidth="1"/>
    <col min="8218" max="8218" width="10.875" style="156" bestFit="1" customWidth="1"/>
    <col min="8219" max="8221" width="10.125" style="156" bestFit="1" customWidth="1"/>
    <col min="8222" max="8449" width="9" style="156"/>
    <col min="8450" max="8450" width="5.375" style="156" customWidth="1"/>
    <col min="8451" max="8452" width="11" style="156" customWidth="1"/>
    <col min="8453" max="8453" width="5.375" style="156" customWidth="1"/>
    <col min="8454" max="8455" width="9" style="156"/>
    <col min="8456" max="8456" width="5.375" style="156" customWidth="1"/>
    <col min="8457" max="8457" width="14.875" style="156" customWidth="1"/>
    <col min="8458" max="8458" width="17.125" style="156" customWidth="1"/>
    <col min="8459" max="8459" width="5.375" style="156" customWidth="1"/>
    <col min="8460" max="8460" width="9" style="156"/>
    <col min="8461" max="8461" width="20" style="156" bestFit="1" customWidth="1"/>
    <col min="8462" max="8462" width="20.125" style="156" bestFit="1" customWidth="1"/>
    <col min="8463" max="8464" width="11" style="156" customWidth="1"/>
    <col min="8465" max="8465" width="7.875" style="156" bestFit="1" customWidth="1"/>
    <col min="8466" max="8467" width="9" style="156"/>
    <col min="8468" max="8468" width="12" style="156" bestFit="1" customWidth="1"/>
    <col min="8469" max="8469" width="12.625" style="156" bestFit="1" customWidth="1"/>
    <col min="8470" max="8470" width="9" style="156" bestFit="1"/>
    <col min="8471" max="8471" width="5.25" style="156" bestFit="1" customWidth="1"/>
    <col min="8472" max="8472" width="9" style="156"/>
    <col min="8473" max="8473" width="10.125" style="156" bestFit="1" customWidth="1"/>
    <col min="8474" max="8474" width="10.875" style="156" bestFit="1" customWidth="1"/>
    <col min="8475" max="8477" width="10.125" style="156" bestFit="1" customWidth="1"/>
    <col min="8478" max="8705" width="9" style="156"/>
    <col min="8706" max="8706" width="5.375" style="156" customWidth="1"/>
    <col min="8707" max="8708" width="11" style="156" customWidth="1"/>
    <col min="8709" max="8709" width="5.375" style="156" customWidth="1"/>
    <col min="8710" max="8711" width="9" style="156"/>
    <col min="8712" max="8712" width="5.375" style="156" customWidth="1"/>
    <col min="8713" max="8713" width="14.875" style="156" customWidth="1"/>
    <col min="8714" max="8714" width="17.125" style="156" customWidth="1"/>
    <col min="8715" max="8715" width="5.375" style="156" customWidth="1"/>
    <col min="8716" max="8716" width="9" style="156"/>
    <col min="8717" max="8717" width="20" style="156" bestFit="1" customWidth="1"/>
    <col min="8718" max="8718" width="20.125" style="156" bestFit="1" customWidth="1"/>
    <col min="8719" max="8720" width="11" style="156" customWidth="1"/>
    <col min="8721" max="8721" width="7.875" style="156" bestFit="1" customWidth="1"/>
    <col min="8722" max="8723" width="9" style="156"/>
    <col min="8724" max="8724" width="12" style="156" bestFit="1" customWidth="1"/>
    <col min="8725" max="8725" width="12.625" style="156" bestFit="1" customWidth="1"/>
    <col min="8726" max="8726" width="9" style="156" bestFit="1"/>
    <col min="8727" max="8727" width="5.25" style="156" bestFit="1" customWidth="1"/>
    <col min="8728" max="8728" width="9" style="156"/>
    <col min="8729" max="8729" width="10.125" style="156" bestFit="1" customWidth="1"/>
    <col min="8730" max="8730" width="10.875" style="156" bestFit="1" customWidth="1"/>
    <col min="8731" max="8733" width="10.125" style="156" bestFit="1" customWidth="1"/>
    <col min="8734" max="8961" width="9" style="156"/>
    <col min="8962" max="8962" width="5.375" style="156" customWidth="1"/>
    <col min="8963" max="8964" width="11" style="156" customWidth="1"/>
    <col min="8965" max="8965" width="5.375" style="156" customWidth="1"/>
    <col min="8966" max="8967" width="9" style="156"/>
    <col min="8968" max="8968" width="5.375" style="156" customWidth="1"/>
    <col min="8969" max="8969" width="14.875" style="156" customWidth="1"/>
    <col min="8970" max="8970" width="17.125" style="156" customWidth="1"/>
    <col min="8971" max="8971" width="5.375" style="156" customWidth="1"/>
    <col min="8972" max="8972" width="9" style="156"/>
    <col min="8973" max="8973" width="20" style="156" bestFit="1" customWidth="1"/>
    <col min="8974" max="8974" width="20.125" style="156" bestFit="1" customWidth="1"/>
    <col min="8975" max="8976" width="11" style="156" customWidth="1"/>
    <col min="8977" max="8977" width="7.875" style="156" bestFit="1" customWidth="1"/>
    <col min="8978" max="8979" width="9" style="156"/>
    <col min="8980" max="8980" width="12" style="156" bestFit="1" customWidth="1"/>
    <col min="8981" max="8981" width="12.625" style="156" bestFit="1" customWidth="1"/>
    <col min="8982" max="8982" width="9" style="156" bestFit="1"/>
    <col min="8983" max="8983" width="5.25" style="156" bestFit="1" customWidth="1"/>
    <col min="8984" max="8984" width="9" style="156"/>
    <col min="8985" max="8985" width="10.125" style="156" bestFit="1" customWidth="1"/>
    <col min="8986" max="8986" width="10.875" style="156" bestFit="1" customWidth="1"/>
    <col min="8987" max="8989" width="10.125" style="156" bestFit="1" customWidth="1"/>
    <col min="8990" max="9217" width="9" style="156"/>
    <col min="9218" max="9218" width="5.375" style="156" customWidth="1"/>
    <col min="9219" max="9220" width="11" style="156" customWidth="1"/>
    <col min="9221" max="9221" width="5.375" style="156" customWidth="1"/>
    <col min="9222" max="9223" width="9" style="156"/>
    <col min="9224" max="9224" width="5.375" style="156" customWidth="1"/>
    <col min="9225" max="9225" width="14.875" style="156" customWidth="1"/>
    <col min="9226" max="9226" width="17.125" style="156" customWidth="1"/>
    <col min="9227" max="9227" width="5.375" style="156" customWidth="1"/>
    <col min="9228" max="9228" width="9" style="156"/>
    <col min="9229" max="9229" width="20" style="156" bestFit="1" customWidth="1"/>
    <col min="9230" max="9230" width="20.125" style="156" bestFit="1" customWidth="1"/>
    <col min="9231" max="9232" width="11" style="156" customWidth="1"/>
    <col min="9233" max="9233" width="7.875" style="156" bestFit="1" customWidth="1"/>
    <col min="9234" max="9235" width="9" style="156"/>
    <col min="9236" max="9236" width="12" style="156" bestFit="1" customWidth="1"/>
    <col min="9237" max="9237" width="12.625" style="156" bestFit="1" customWidth="1"/>
    <col min="9238" max="9238" width="9" style="156" bestFit="1"/>
    <col min="9239" max="9239" width="5.25" style="156" bestFit="1" customWidth="1"/>
    <col min="9240" max="9240" width="9" style="156"/>
    <col min="9241" max="9241" width="10.125" style="156" bestFit="1" customWidth="1"/>
    <col min="9242" max="9242" width="10.875" style="156" bestFit="1" customWidth="1"/>
    <col min="9243" max="9245" width="10.125" style="156" bestFit="1" customWidth="1"/>
    <col min="9246" max="9473" width="9" style="156"/>
    <col min="9474" max="9474" width="5.375" style="156" customWidth="1"/>
    <col min="9475" max="9476" width="11" style="156" customWidth="1"/>
    <col min="9477" max="9477" width="5.375" style="156" customWidth="1"/>
    <col min="9478" max="9479" width="9" style="156"/>
    <col min="9480" max="9480" width="5.375" style="156" customWidth="1"/>
    <col min="9481" max="9481" width="14.875" style="156" customWidth="1"/>
    <col min="9482" max="9482" width="17.125" style="156" customWidth="1"/>
    <col min="9483" max="9483" width="5.375" style="156" customWidth="1"/>
    <col min="9484" max="9484" width="9" style="156"/>
    <col min="9485" max="9485" width="20" style="156" bestFit="1" customWidth="1"/>
    <col min="9486" max="9486" width="20.125" style="156" bestFit="1" customWidth="1"/>
    <col min="9487" max="9488" width="11" style="156" customWidth="1"/>
    <col min="9489" max="9489" width="7.875" style="156" bestFit="1" customWidth="1"/>
    <col min="9490" max="9491" width="9" style="156"/>
    <col min="9492" max="9492" width="12" style="156" bestFit="1" customWidth="1"/>
    <col min="9493" max="9493" width="12.625" style="156" bestFit="1" customWidth="1"/>
    <col min="9494" max="9494" width="9" style="156" bestFit="1"/>
    <col min="9495" max="9495" width="5.25" style="156" bestFit="1" customWidth="1"/>
    <col min="9496" max="9496" width="9" style="156"/>
    <col min="9497" max="9497" width="10.125" style="156" bestFit="1" customWidth="1"/>
    <col min="9498" max="9498" width="10.875" style="156" bestFit="1" customWidth="1"/>
    <col min="9499" max="9501" width="10.125" style="156" bestFit="1" customWidth="1"/>
    <col min="9502" max="9729" width="9" style="156"/>
    <col min="9730" max="9730" width="5.375" style="156" customWidth="1"/>
    <col min="9731" max="9732" width="11" style="156" customWidth="1"/>
    <col min="9733" max="9733" width="5.375" style="156" customWidth="1"/>
    <col min="9734" max="9735" width="9" style="156"/>
    <col min="9736" max="9736" width="5.375" style="156" customWidth="1"/>
    <col min="9737" max="9737" width="14.875" style="156" customWidth="1"/>
    <col min="9738" max="9738" width="17.125" style="156" customWidth="1"/>
    <col min="9739" max="9739" width="5.375" style="156" customWidth="1"/>
    <col min="9740" max="9740" width="9" style="156"/>
    <col min="9741" max="9741" width="20" style="156" bestFit="1" customWidth="1"/>
    <col min="9742" max="9742" width="20.125" style="156" bestFit="1" customWidth="1"/>
    <col min="9743" max="9744" width="11" style="156" customWidth="1"/>
    <col min="9745" max="9745" width="7.875" style="156" bestFit="1" customWidth="1"/>
    <col min="9746" max="9747" width="9" style="156"/>
    <col min="9748" max="9748" width="12" style="156" bestFit="1" customWidth="1"/>
    <col min="9749" max="9749" width="12.625" style="156" bestFit="1" customWidth="1"/>
    <col min="9750" max="9750" width="9" style="156" bestFit="1"/>
    <col min="9751" max="9751" width="5.25" style="156" bestFit="1" customWidth="1"/>
    <col min="9752" max="9752" width="9" style="156"/>
    <col min="9753" max="9753" width="10.125" style="156" bestFit="1" customWidth="1"/>
    <col min="9754" max="9754" width="10.875" style="156" bestFit="1" customWidth="1"/>
    <col min="9755" max="9757" width="10.125" style="156" bestFit="1" customWidth="1"/>
    <col min="9758" max="9985" width="9" style="156"/>
    <col min="9986" max="9986" width="5.375" style="156" customWidth="1"/>
    <col min="9987" max="9988" width="11" style="156" customWidth="1"/>
    <col min="9989" max="9989" width="5.375" style="156" customWidth="1"/>
    <col min="9990" max="9991" width="9" style="156"/>
    <col min="9992" max="9992" width="5.375" style="156" customWidth="1"/>
    <col min="9993" max="9993" width="14.875" style="156" customWidth="1"/>
    <col min="9994" max="9994" width="17.125" style="156" customWidth="1"/>
    <col min="9995" max="9995" width="5.375" style="156" customWidth="1"/>
    <col min="9996" max="9996" width="9" style="156"/>
    <col min="9997" max="9997" width="20" style="156" bestFit="1" customWidth="1"/>
    <col min="9998" max="9998" width="20.125" style="156" bestFit="1" customWidth="1"/>
    <col min="9999" max="10000" width="11" style="156" customWidth="1"/>
    <col min="10001" max="10001" width="7.875" style="156" bestFit="1" customWidth="1"/>
    <col min="10002" max="10003" width="9" style="156"/>
    <col min="10004" max="10004" width="12" style="156" bestFit="1" customWidth="1"/>
    <col min="10005" max="10005" width="12.625" style="156" bestFit="1" customWidth="1"/>
    <col min="10006" max="10006" width="9" style="156" bestFit="1"/>
    <col min="10007" max="10007" width="5.25" style="156" bestFit="1" customWidth="1"/>
    <col min="10008" max="10008" width="9" style="156"/>
    <col min="10009" max="10009" width="10.125" style="156" bestFit="1" customWidth="1"/>
    <col min="10010" max="10010" width="10.875" style="156" bestFit="1" customWidth="1"/>
    <col min="10011" max="10013" width="10.125" style="156" bestFit="1" customWidth="1"/>
    <col min="10014" max="10241" width="9" style="156"/>
    <col min="10242" max="10242" width="5.375" style="156" customWidth="1"/>
    <col min="10243" max="10244" width="11" style="156" customWidth="1"/>
    <col min="10245" max="10245" width="5.375" style="156" customWidth="1"/>
    <col min="10246" max="10247" width="9" style="156"/>
    <col min="10248" max="10248" width="5.375" style="156" customWidth="1"/>
    <col min="10249" max="10249" width="14.875" style="156" customWidth="1"/>
    <col min="10250" max="10250" width="17.125" style="156" customWidth="1"/>
    <col min="10251" max="10251" width="5.375" style="156" customWidth="1"/>
    <col min="10252" max="10252" width="9" style="156"/>
    <col min="10253" max="10253" width="20" style="156" bestFit="1" customWidth="1"/>
    <col min="10254" max="10254" width="20.125" style="156" bestFit="1" customWidth="1"/>
    <col min="10255" max="10256" width="11" style="156" customWidth="1"/>
    <col min="10257" max="10257" width="7.875" style="156" bestFit="1" customWidth="1"/>
    <col min="10258" max="10259" width="9" style="156"/>
    <col min="10260" max="10260" width="12" style="156" bestFit="1" customWidth="1"/>
    <col min="10261" max="10261" width="12.625" style="156" bestFit="1" customWidth="1"/>
    <col min="10262" max="10262" width="9" style="156" bestFit="1"/>
    <col min="10263" max="10263" width="5.25" style="156" bestFit="1" customWidth="1"/>
    <col min="10264" max="10264" width="9" style="156"/>
    <col min="10265" max="10265" width="10.125" style="156" bestFit="1" customWidth="1"/>
    <col min="10266" max="10266" width="10.875" style="156" bestFit="1" customWidth="1"/>
    <col min="10267" max="10269" width="10.125" style="156" bestFit="1" customWidth="1"/>
    <col min="10270" max="10497" width="9" style="156"/>
    <col min="10498" max="10498" width="5.375" style="156" customWidth="1"/>
    <col min="10499" max="10500" width="11" style="156" customWidth="1"/>
    <col min="10501" max="10501" width="5.375" style="156" customWidth="1"/>
    <col min="10502" max="10503" width="9" style="156"/>
    <col min="10504" max="10504" width="5.375" style="156" customWidth="1"/>
    <col min="10505" max="10505" width="14.875" style="156" customWidth="1"/>
    <col min="10506" max="10506" width="17.125" style="156" customWidth="1"/>
    <col min="10507" max="10507" width="5.375" style="156" customWidth="1"/>
    <col min="10508" max="10508" width="9" style="156"/>
    <col min="10509" max="10509" width="20" style="156" bestFit="1" customWidth="1"/>
    <col min="10510" max="10510" width="20.125" style="156" bestFit="1" customWidth="1"/>
    <col min="10511" max="10512" width="11" style="156" customWidth="1"/>
    <col min="10513" max="10513" width="7.875" style="156" bestFit="1" customWidth="1"/>
    <col min="10514" max="10515" width="9" style="156"/>
    <col min="10516" max="10516" width="12" style="156" bestFit="1" customWidth="1"/>
    <col min="10517" max="10517" width="12.625" style="156" bestFit="1" customWidth="1"/>
    <col min="10518" max="10518" width="9" style="156" bestFit="1"/>
    <col min="10519" max="10519" width="5.25" style="156" bestFit="1" customWidth="1"/>
    <col min="10520" max="10520" width="9" style="156"/>
    <col min="10521" max="10521" width="10.125" style="156" bestFit="1" customWidth="1"/>
    <col min="10522" max="10522" width="10.875" style="156" bestFit="1" customWidth="1"/>
    <col min="10523" max="10525" width="10.125" style="156" bestFit="1" customWidth="1"/>
    <col min="10526" max="10753" width="9" style="156"/>
    <col min="10754" max="10754" width="5.375" style="156" customWidth="1"/>
    <col min="10755" max="10756" width="11" style="156" customWidth="1"/>
    <col min="10757" max="10757" width="5.375" style="156" customWidth="1"/>
    <col min="10758" max="10759" width="9" style="156"/>
    <col min="10760" max="10760" width="5.375" style="156" customWidth="1"/>
    <col min="10761" max="10761" width="14.875" style="156" customWidth="1"/>
    <col min="10762" max="10762" width="17.125" style="156" customWidth="1"/>
    <col min="10763" max="10763" width="5.375" style="156" customWidth="1"/>
    <col min="10764" max="10764" width="9" style="156"/>
    <col min="10765" max="10765" width="20" style="156" bestFit="1" customWidth="1"/>
    <col min="10766" max="10766" width="20.125" style="156" bestFit="1" customWidth="1"/>
    <col min="10767" max="10768" width="11" style="156" customWidth="1"/>
    <col min="10769" max="10769" width="7.875" style="156" bestFit="1" customWidth="1"/>
    <col min="10770" max="10771" width="9" style="156"/>
    <col min="10772" max="10772" width="12" style="156" bestFit="1" customWidth="1"/>
    <col min="10773" max="10773" width="12.625" style="156" bestFit="1" customWidth="1"/>
    <col min="10774" max="10774" width="9" style="156" bestFit="1"/>
    <col min="10775" max="10775" width="5.25" style="156" bestFit="1" customWidth="1"/>
    <col min="10776" max="10776" width="9" style="156"/>
    <col min="10777" max="10777" width="10.125" style="156" bestFit="1" customWidth="1"/>
    <col min="10778" max="10778" width="10.875" style="156" bestFit="1" customWidth="1"/>
    <col min="10779" max="10781" width="10.125" style="156" bestFit="1" customWidth="1"/>
    <col min="10782" max="11009" width="9" style="156"/>
    <col min="11010" max="11010" width="5.375" style="156" customWidth="1"/>
    <col min="11011" max="11012" width="11" style="156" customWidth="1"/>
    <col min="11013" max="11013" width="5.375" style="156" customWidth="1"/>
    <col min="11014" max="11015" width="9" style="156"/>
    <col min="11016" max="11016" width="5.375" style="156" customWidth="1"/>
    <col min="11017" max="11017" width="14.875" style="156" customWidth="1"/>
    <col min="11018" max="11018" width="17.125" style="156" customWidth="1"/>
    <col min="11019" max="11019" width="5.375" style="156" customWidth="1"/>
    <col min="11020" max="11020" width="9" style="156"/>
    <col min="11021" max="11021" width="20" style="156" bestFit="1" customWidth="1"/>
    <col min="11022" max="11022" width="20.125" style="156" bestFit="1" customWidth="1"/>
    <col min="11023" max="11024" width="11" style="156" customWidth="1"/>
    <col min="11025" max="11025" width="7.875" style="156" bestFit="1" customWidth="1"/>
    <col min="11026" max="11027" width="9" style="156"/>
    <col min="11028" max="11028" width="12" style="156" bestFit="1" customWidth="1"/>
    <col min="11029" max="11029" width="12.625" style="156" bestFit="1" customWidth="1"/>
    <col min="11030" max="11030" width="9" style="156" bestFit="1"/>
    <col min="11031" max="11031" width="5.25" style="156" bestFit="1" customWidth="1"/>
    <col min="11032" max="11032" width="9" style="156"/>
    <col min="11033" max="11033" width="10.125" style="156" bestFit="1" customWidth="1"/>
    <col min="11034" max="11034" width="10.875" style="156" bestFit="1" customWidth="1"/>
    <col min="11035" max="11037" width="10.125" style="156" bestFit="1" customWidth="1"/>
    <col min="11038" max="11265" width="9" style="156"/>
    <col min="11266" max="11266" width="5.375" style="156" customWidth="1"/>
    <col min="11267" max="11268" width="11" style="156" customWidth="1"/>
    <col min="11269" max="11269" width="5.375" style="156" customWidth="1"/>
    <col min="11270" max="11271" width="9" style="156"/>
    <col min="11272" max="11272" width="5.375" style="156" customWidth="1"/>
    <col min="11273" max="11273" width="14.875" style="156" customWidth="1"/>
    <col min="11274" max="11274" width="17.125" style="156" customWidth="1"/>
    <col min="11275" max="11275" width="5.375" style="156" customWidth="1"/>
    <col min="11276" max="11276" width="9" style="156"/>
    <col min="11277" max="11277" width="20" style="156" bestFit="1" customWidth="1"/>
    <col min="11278" max="11278" width="20.125" style="156" bestFit="1" customWidth="1"/>
    <col min="11279" max="11280" width="11" style="156" customWidth="1"/>
    <col min="11281" max="11281" width="7.875" style="156" bestFit="1" customWidth="1"/>
    <col min="11282" max="11283" width="9" style="156"/>
    <col min="11284" max="11284" width="12" style="156" bestFit="1" customWidth="1"/>
    <col min="11285" max="11285" width="12.625" style="156" bestFit="1" customWidth="1"/>
    <col min="11286" max="11286" width="9" style="156" bestFit="1"/>
    <col min="11287" max="11287" width="5.25" style="156" bestFit="1" customWidth="1"/>
    <col min="11288" max="11288" width="9" style="156"/>
    <col min="11289" max="11289" width="10.125" style="156" bestFit="1" customWidth="1"/>
    <col min="11290" max="11290" width="10.875" style="156" bestFit="1" customWidth="1"/>
    <col min="11291" max="11293" width="10.125" style="156" bestFit="1" customWidth="1"/>
    <col min="11294" max="11521" width="9" style="156"/>
    <col min="11522" max="11522" width="5.375" style="156" customWidth="1"/>
    <col min="11523" max="11524" width="11" style="156" customWidth="1"/>
    <col min="11525" max="11525" width="5.375" style="156" customWidth="1"/>
    <col min="11526" max="11527" width="9" style="156"/>
    <col min="11528" max="11528" width="5.375" style="156" customWidth="1"/>
    <col min="11529" max="11529" width="14.875" style="156" customWidth="1"/>
    <col min="11530" max="11530" width="17.125" style="156" customWidth="1"/>
    <col min="11531" max="11531" width="5.375" style="156" customWidth="1"/>
    <col min="11532" max="11532" width="9" style="156"/>
    <col min="11533" max="11533" width="20" style="156" bestFit="1" customWidth="1"/>
    <col min="11534" max="11534" width="20.125" style="156" bestFit="1" customWidth="1"/>
    <col min="11535" max="11536" width="11" style="156" customWidth="1"/>
    <col min="11537" max="11537" width="7.875" style="156" bestFit="1" customWidth="1"/>
    <col min="11538" max="11539" width="9" style="156"/>
    <col min="11540" max="11540" width="12" style="156" bestFit="1" customWidth="1"/>
    <col min="11541" max="11541" width="12.625" style="156" bestFit="1" customWidth="1"/>
    <col min="11542" max="11542" width="9" style="156" bestFit="1"/>
    <col min="11543" max="11543" width="5.25" style="156" bestFit="1" customWidth="1"/>
    <col min="11544" max="11544" width="9" style="156"/>
    <col min="11545" max="11545" width="10.125" style="156" bestFit="1" customWidth="1"/>
    <col min="11546" max="11546" width="10.875" style="156" bestFit="1" customWidth="1"/>
    <col min="11547" max="11549" width="10.125" style="156" bestFit="1" customWidth="1"/>
    <col min="11550" max="11777" width="9" style="156"/>
    <col min="11778" max="11778" width="5.375" style="156" customWidth="1"/>
    <col min="11779" max="11780" width="11" style="156" customWidth="1"/>
    <col min="11781" max="11781" width="5.375" style="156" customWidth="1"/>
    <col min="11782" max="11783" width="9" style="156"/>
    <col min="11784" max="11784" width="5.375" style="156" customWidth="1"/>
    <col min="11785" max="11785" width="14.875" style="156" customWidth="1"/>
    <col min="11786" max="11786" width="17.125" style="156" customWidth="1"/>
    <col min="11787" max="11787" width="5.375" style="156" customWidth="1"/>
    <col min="11788" max="11788" width="9" style="156"/>
    <col min="11789" max="11789" width="20" style="156" bestFit="1" customWidth="1"/>
    <col min="11790" max="11790" width="20.125" style="156" bestFit="1" customWidth="1"/>
    <col min="11791" max="11792" width="11" style="156" customWidth="1"/>
    <col min="11793" max="11793" width="7.875" style="156" bestFit="1" customWidth="1"/>
    <col min="11794" max="11795" width="9" style="156"/>
    <col min="11796" max="11796" width="12" style="156" bestFit="1" customWidth="1"/>
    <col min="11797" max="11797" width="12.625" style="156" bestFit="1" customWidth="1"/>
    <col min="11798" max="11798" width="9" style="156" bestFit="1"/>
    <col min="11799" max="11799" width="5.25" style="156" bestFit="1" customWidth="1"/>
    <col min="11800" max="11800" width="9" style="156"/>
    <col min="11801" max="11801" width="10.125" style="156" bestFit="1" customWidth="1"/>
    <col min="11802" max="11802" width="10.875" style="156" bestFit="1" customWidth="1"/>
    <col min="11803" max="11805" width="10.125" style="156" bestFit="1" customWidth="1"/>
    <col min="11806" max="12033" width="9" style="156"/>
    <col min="12034" max="12034" width="5.375" style="156" customWidth="1"/>
    <col min="12035" max="12036" width="11" style="156" customWidth="1"/>
    <col min="12037" max="12037" width="5.375" style="156" customWidth="1"/>
    <col min="12038" max="12039" width="9" style="156"/>
    <col min="12040" max="12040" width="5.375" style="156" customWidth="1"/>
    <col min="12041" max="12041" width="14.875" style="156" customWidth="1"/>
    <col min="12042" max="12042" width="17.125" style="156" customWidth="1"/>
    <col min="12043" max="12043" width="5.375" style="156" customWidth="1"/>
    <col min="12044" max="12044" width="9" style="156"/>
    <col min="12045" max="12045" width="20" style="156" bestFit="1" customWidth="1"/>
    <col min="12046" max="12046" width="20.125" style="156" bestFit="1" customWidth="1"/>
    <col min="12047" max="12048" width="11" style="156" customWidth="1"/>
    <col min="12049" max="12049" width="7.875" style="156" bestFit="1" customWidth="1"/>
    <col min="12050" max="12051" width="9" style="156"/>
    <col min="12052" max="12052" width="12" style="156" bestFit="1" customWidth="1"/>
    <col min="12053" max="12053" width="12.625" style="156" bestFit="1" customWidth="1"/>
    <col min="12054" max="12054" width="9" style="156" bestFit="1"/>
    <col min="12055" max="12055" width="5.25" style="156" bestFit="1" customWidth="1"/>
    <col min="12056" max="12056" width="9" style="156"/>
    <col min="12057" max="12057" width="10.125" style="156" bestFit="1" customWidth="1"/>
    <col min="12058" max="12058" width="10.875" style="156" bestFit="1" customWidth="1"/>
    <col min="12059" max="12061" width="10.125" style="156" bestFit="1" customWidth="1"/>
    <col min="12062" max="12289" width="9" style="156"/>
    <col min="12290" max="12290" width="5.375" style="156" customWidth="1"/>
    <col min="12291" max="12292" width="11" style="156" customWidth="1"/>
    <col min="12293" max="12293" width="5.375" style="156" customWidth="1"/>
    <col min="12294" max="12295" width="9" style="156"/>
    <col min="12296" max="12296" width="5.375" style="156" customWidth="1"/>
    <col min="12297" max="12297" width="14.875" style="156" customWidth="1"/>
    <col min="12298" max="12298" width="17.125" style="156" customWidth="1"/>
    <col min="12299" max="12299" width="5.375" style="156" customWidth="1"/>
    <col min="12300" max="12300" width="9" style="156"/>
    <col min="12301" max="12301" width="20" style="156" bestFit="1" customWidth="1"/>
    <col min="12302" max="12302" width="20.125" style="156" bestFit="1" customWidth="1"/>
    <col min="12303" max="12304" width="11" style="156" customWidth="1"/>
    <col min="12305" max="12305" width="7.875" style="156" bestFit="1" customWidth="1"/>
    <col min="12306" max="12307" width="9" style="156"/>
    <col min="12308" max="12308" width="12" style="156" bestFit="1" customWidth="1"/>
    <col min="12309" max="12309" width="12.625" style="156" bestFit="1" customWidth="1"/>
    <col min="12310" max="12310" width="9" style="156" bestFit="1"/>
    <col min="12311" max="12311" width="5.25" style="156" bestFit="1" customWidth="1"/>
    <col min="12312" max="12312" width="9" style="156"/>
    <col min="12313" max="12313" width="10.125" style="156" bestFit="1" customWidth="1"/>
    <col min="12314" max="12314" width="10.875" style="156" bestFit="1" customWidth="1"/>
    <col min="12315" max="12317" width="10.125" style="156" bestFit="1" customWidth="1"/>
    <col min="12318" max="12545" width="9" style="156"/>
    <col min="12546" max="12546" width="5.375" style="156" customWidth="1"/>
    <col min="12547" max="12548" width="11" style="156" customWidth="1"/>
    <col min="12549" max="12549" width="5.375" style="156" customWidth="1"/>
    <col min="12550" max="12551" width="9" style="156"/>
    <col min="12552" max="12552" width="5.375" style="156" customWidth="1"/>
    <col min="12553" max="12553" width="14.875" style="156" customWidth="1"/>
    <col min="12554" max="12554" width="17.125" style="156" customWidth="1"/>
    <col min="12555" max="12555" width="5.375" style="156" customWidth="1"/>
    <col min="12556" max="12556" width="9" style="156"/>
    <col min="12557" max="12557" width="20" style="156" bestFit="1" customWidth="1"/>
    <col min="12558" max="12558" width="20.125" style="156" bestFit="1" customWidth="1"/>
    <col min="12559" max="12560" width="11" style="156" customWidth="1"/>
    <col min="12561" max="12561" width="7.875" style="156" bestFit="1" customWidth="1"/>
    <col min="12562" max="12563" width="9" style="156"/>
    <col min="12564" max="12564" width="12" style="156" bestFit="1" customWidth="1"/>
    <col min="12565" max="12565" width="12.625" style="156" bestFit="1" customWidth="1"/>
    <col min="12566" max="12566" width="9" style="156" bestFit="1"/>
    <col min="12567" max="12567" width="5.25" style="156" bestFit="1" customWidth="1"/>
    <col min="12568" max="12568" width="9" style="156"/>
    <col min="12569" max="12569" width="10.125" style="156" bestFit="1" customWidth="1"/>
    <col min="12570" max="12570" width="10.875" style="156" bestFit="1" customWidth="1"/>
    <col min="12571" max="12573" width="10.125" style="156" bestFit="1" customWidth="1"/>
    <col min="12574" max="12801" width="9" style="156"/>
    <col min="12802" max="12802" width="5.375" style="156" customWidth="1"/>
    <col min="12803" max="12804" width="11" style="156" customWidth="1"/>
    <col min="12805" max="12805" width="5.375" style="156" customWidth="1"/>
    <col min="12806" max="12807" width="9" style="156"/>
    <col min="12808" max="12808" width="5.375" style="156" customWidth="1"/>
    <col min="12809" max="12809" width="14.875" style="156" customWidth="1"/>
    <col min="12810" max="12810" width="17.125" style="156" customWidth="1"/>
    <col min="12811" max="12811" width="5.375" style="156" customWidth="1"/>
    <col min="12812" max="12812" width="9" style="156"/>
    <col min="12813" max="12813" width="20" style="156" bestFit="1" customWidth="1"/>
    <col min="12814" max="12814" width="20.125" style="156" bestFit="1" customWidth="1"/>
    <col min="12815" max="12816" width="11" style="156" customWidth="1"/>
    <col min="12817" max="12817" width="7.875" style="156" bestFit="1" customWidth="1"/>
    <col min="12818" max="12819" width="9" style="156"/>
    <col min="12820" max="12820" width="12" style="156" bestFit="1" customWidth="1"/>
    <col min="12821" max="12821" width="12.625" style="156" bestFit="1" customWidth="1"/>
    <col min="12822" max="12822" width="9" style="156" bestFit="1"/>
    <col min="12823" max="12823" width="5.25" style="156" bestFit="1" customWidth="1"/>
    <col min="12824" max="12824" width="9" style="156"/>
    <col min="12825" max="12825" width="10.125" style="156" bestFit="1" customWidth="1"/>
    <col min="12826" max="12826" width="10.875" style="156" bestFit="1" customWidth="1"/>
    <col min="12827" max="12829" width="10.125" style="156" bestFit="1" customWidth="1"/>
    <col min="12830" max="13057" width="9" style="156"/>
    <col min="13058" max="13058" width="5.375" style="156" customWidth="1"/>
    <col min="13059" max="13060" width="11" style="156" customWidth="1"/>
    <col min="13061" max="13061" width="5.375" style="156" customWidth="1"/>
    <col min="13062" max="13063" width="9" style="156"/>
    <col min="13064" max="13064" width="5.375" style="156" customWidth="1"/>
    <col min="13065" max="13065" width="14.875" style="156" customWidth="1"/>
    <col min="13066" max="13066" width="17.125" style="156" customWidth="1"/>
    <col min="13067" max="13067" width="5.375" style="156" customWidth="1"/>
    <col min="13068" max="13068" width="9" style="156"/>
    <col min="13069" max="13069" width="20" style="156" bestFit="1" customWidth="1"/>
    <col min="13070" max="13070" width="20.125" style="156" bestFit="1" customWidth="1"/>
    <col min="13071" max="13072" width="11" style="156" customWidth="1"/>
    <col min="13073" max="13073" width="7.875" style="156" bestFit="1" customWidth="1"/>
    <col min="13074" max="13075" width="9" style="156"/>
    <col min="13076" max="13076" width="12" style="156" bestFit="1" customWidth="1"/>
    <col min="13077" max="13077" width="12.625" style="156" bestFit="1" customWidth="1"/>
    <col min="13078" max="13078" width="9" style="156" bestFit="1"/>
    <col min="13079" max="13079" width="5.25" style="156" bestFit="1" customWidth="1"/>
    <col min="13080" max="13080" width="9" style="156"/>
    <col min="13081" max="13081" width="10.125" style="156" bestFit="1" customWidth="1"/>
    <col min="13082" max="13082" width="10.875" style="156" bestFit="1" customWidth="1"/>
    <col min="13083" max="13085" width="10.125" style="156" bestFit="1" customWidth="1"/>
    <col min="13086" max="13313" width="9" style="156"/>
    <col min="13314" max="13314" width="5.375" style="156" customWidth="1"/>
    <col min="13315" max="13316" width="11" style="156" customWidth="1"/>
    <col min="13317" max="13317" width="5.375" style="156" customWidth="1"/>
    <col min="13318" max="13319" width="9" style="156"/>
    <col min="13320" max="13320" width="5.375" style="156" customWidth="1"/>
    <col min="13321" max="13321" width="14.875" style="156" customWidth="1"/>
    <col min="13322" max="13322" width="17.125" style="156" customWidth="1"/>
    <col min="13323" max="13323" width="5.375" style="156" customWidth="1"/>
    <col min="13324" max="13324" width="9" style="156"/>
    <col min="13325" max="13325" width="20" style="156" bestFit="1" customWidth="1"/>
    <col min="13326" max="13326" width="20.125" style="156" bestFit="1" customWidth="1"/>
    <col min="13327" max="13328" width="11" style="156" customWidth="1"/>
    <col min="13329" max="13329" width="7.875" style="156" bestFit="1" customWidth="1"/>
    <col min="13330" max="13331" width="9" style="156"/>
    <col min="13332" max="13332" width="12" style="156" bestFit="1" customWidth="1"/>
    <col min="13333" max="13333" width="12.625" style="156" bestFit="1" customWidth="1"/>
    <col min="13334" max="13334" width="9" style="156" bestFit="1"/>
    <col min="13335" max="13335" width="5.25" style="156" bestFit="1" customWidth="1"/>
    <col min="13336" max="13336" width="9" style="156"/>
    <col min="13337" max="13337" width="10.125" style="156" bestFit="1" customWidth="1"/>
    <col min="13338" max="13338" width="10.875" style="156" bestFit="1" customWidth="1"/>
    <col min="13339" max="13341" width="10.125" style="156" bestFit="1" customWidth="1"/>
    <col min="13342" max="13569" width="9" style="156"/>
    <col min="13570" max="13570" width="5.375" style="156" customWidth="1"/>
    <col min="13571" max="13572" width="11" style="156" customWidth="1"/>
    <col min="13573" max="13573" width="5.375" style="156" customWidth="1"/>
    <col min="13574" max="13575" width="9" style="156"/>
    <col min="13576" max="13576" width="5.375" style="156" customWidth="1"/>
    <col min="13577" max="13577" width="14.875" style="156" customWidth="1"/>
    <col min="13578" max="13578" width="17.125" style="156" customWidth="1"/>
    <col min="13579" max="13579" width="5.375" style="156" customWidth="1"/>
    <col min="13580" max="13580" width="9" style="156"/>
    <col min="13581" max="13581" width="20" style="156" bestFit="1" customWidth="1"/>
    <col min="13582" max="13582" width="20.125" style="156" bestFit="1" customWidth="1"/>
    <col min="13583" max="13584" width="11" style="156" customWidth="1"/>
    <col min="13585" max="13585" width="7.875" style="156" bestFit="1" customWidth="1"/>
    <col min="13586" max="13587" width="9" style="156"/>
    <col min="13588" max="13588" width="12" style="156" bestFit="1" customWidth="1"/>
    <col min="13589" max="13589" width="12.625" style="156" bestFit="1" customWidth="1"/>
    <col min="13590" max="13590" width="9" style="156" bestFit="1"/>
    <col min="13591" max="13591" width="5.25" style="156" bestFit="1" customWidth="1"/>
    <col min="13592" max="13592" width="9" style="156"/>
    <col min="13593" max="13593" width="10.125" style="156" bestFit="1" customWidth="1"/>
    <col min="13594" max="13594" width="10.875" style="156" bestFit="1" customWidth="1"/>
    <col min="13595" max="13597" width="10.125" style="156" bestFit="1" customWidth="1"/>
    <col min="13598" max="13825" width="9" style="156"/>
    <col min="13826" max="13826" width="5.375" style="156" customWidth="1"/>
    <col min="13827" max="13828" width="11" style="156" customWidth="1"/>
    <col min="13829" max="13829" width="5.375" style="156" customWidth="1"/>
    <col min="13830" max="13831" width="9" style="156"/>
    <col min="13832" max="13832" width="5.375" style="156" customWidth="1"/>
    <col min="13833" max="13833" width="14.875" style="156" customWidth="1"/>
    <col min="13834" max="13834" width="17.125" style="156" customWidth="1"/>
    <col min="13835" max="13835" width="5.375" style="156" customWidth="1"/>
    <col min="13836" max="13836" width="9" style="156"/>
    <col min="13837" max="13837" width="20" style="156" bestFit="1" customWidth="1"/>
    <col min="13838" max="13838" width="20.125" style="156" bestFit="1" customWidth="1"/>
    <col min="13839" max="13840" width="11" style="156" customWidth="1"/>
    <col min="13841" max="13841" width="7.875" style="156" bestFit="1" customWidth="1"/>
    <col min="13842" max="13843" width="9" style="156"/>
    <col min="13844" max="13844" width="12" style="156" bestFit="1" customWidth="1"/>
    <col min="13845" max="13845" width="12.625" style="156" bestFit="1" customWidth="1"/>
    <col min="13846" max="13846" width="9" style="156" bestFit="1"/>
    <col min="13847" max="13847" width="5.25" style="156" bestFit="1" customWidth="1"/>
    <col min="13848" max="13848" width="9" style="156"/>
    <col min="13849" max="13849" width="10.125" style="156" bestFit="1" customWidth="1"/>
    <col min="13850" max="13850" width="10.875" style="156" bestFit="1" customWidth="1"/>
    <col min="13851" max="13853" width="10.125" style="156" bestFit="1" customWidth="1"/>
    <col min="13854" max="14081" width="9" style="156"/>
    <col min="14082" max="14082" width="5.375" style="156" customWidth="1"/>
    <col min="14083" max="14084" width="11" style="156" customWidth="1"/>
    <col min="14085" max="14085" width="5.375" style="156" customWidth="1"/>
    <col min="14086" max="14087" width="9" style="156"/>
    <col min="14088" max="14088" width="5.375" style="156" customWidth="1"/>
    <col min="14089" max="14089" width="14.875" style="156" customWidth="1"/>
    <col min="14090" max="14090" width="17.125" style="156" customWidth="1"/>
    <col min="14091" max="14091" width="5.375" style="156" customWidth="1"/>
    <col min="14092" max="14092" width="9" style="156"/>
    <col min="14093" max="14093" width="20" style="156" bestFit="1" customWidth="1"/>
    <col min="14094" max="14094" width="20.125" style="156" bestFit="1" customWidth="1"/>
    <col min="14095" max="14096" width="11" style="156" customWidth="1"/>
    <col min="14097" max="14097" width="7.875" style="156" bestFit="1" customWidth="1"/>
    <col min="14098" max="14099" width="9" style="156"/>
    <col min="14100" max="14100" width="12" style="156" bestFit="1" customWidth="1"/>
    <col min="14101" max="14101" width="12.625" style="156" bestFit="1" customWidth="1"/>
    <col min="14102" max="14102" width="9" style="156" bestFit="1"/>
    <col min="14103" max="14103" width="5.25" style="156" bestFit="1" customWidth="1"/>
    <col min="14104" max="14104" width="9" style="156"/>
    <col min="14105" max="14105" width="10.125" style="156" bestFit="1" customWidth="1"/>
    <col min="14106" max="14106" width="10.875" style="156" bestFit="1" customWidth="1"/>
    <col min="14107" max="14109" width="10.125" style="156" bestFit="1" customWidth="1"/>
    <col min="14110" max="14337" width="9" style="156"/>
    <col min="14338" max="14338" width="5.375" style="156" customWidth="1"/>
    <col min="14339" max="14340" width="11" style="156" customWidth="1"/>
    <col min="14341" max="14341" width="5.375" style="156" customWidth="1"/>
    <col min="14342" max="14343" width="9" style="156"/>
    <col min="14344" max="14344" width="5.375" style="156" customWidth="1"/>
    <col min="14345" max="14345" width="14.875" style="156" customWidth="1"/>
    <col min="14346" max="14346" width="17.125" style="156" customWidth="1"/>
    <col min="14347" max="14347" width="5.375" style="156" customWidth="1"/>
    <col min="14348" max="14348" width="9" style="156"/>
    <col min="14349" max="14349" width="20" style="156" bestFit="1" customWidth="1"/>
    <col min="14350" max="14350" width="20.125" style="156" bestFit="1" customWidth="1"/>
    <col min="14351" max="14352" width="11" style="156" customWidth="1"/>
    <col min="14353" max="14353" width="7.875" style="156" bestFit="1" customWidth="1"/>
    <col min="14354" max="14355" width="9" style="156"/>
    <col min="14356" max="14356" width="12" style="156" bestFit="1" customWidth="1"/>
    <col min="14357" max="14357" width="12.625" style="156" bestFit="1" customWidth="1"/>
    <col min="14358" max="14358" width="9" style="156" bestFit="1"/>
    <col min="14359" max="14359" width="5.25" style="156" bestFit="1" customWidth="1"/>
    <col min="14360" max="14360" width="9" style="156"/>
    <col min="14361" max="14361" width="10.125" style="156" bestFit="1" customWidth="1"/>
    <col min="14362" max="14362" width="10.875" style="156" bestFit="1" customWidth="1"/>
    <col min="14363" max="14365" width="10.125" style="156" bestFit="1" customWidth="1"/>
    <col min="14366" max="14593" width="9" style="156"/>
    <col min="14594" max="14594" width="5.375" style="156" customWidth="1"/>
    <col min="14595" max="14596" width="11" style="156" customWidth="1"/>
    <col min="14597" max="14597" width="5.375" style="156" customWidth="1"/>
    <col min="14598" max="14599" width="9" style="156"/>
    <col min="14600" max="14600" width="5.375" style="156" customWidth="1"/>
    <col min="14601" max="14601" width="14.875" style="156" customWidth="1"/>
    <col min="14602" max="14602" width="17.125" style="156" customWidth="1"/>
    <col min="14603" max="14603" width="5.375" style="156" customWidth="1"/>
    <col min="14604" max="14604" width="9" style="156"/>
    <col min="14605" max="14605" width="20" style="156" bestFit="1" customWidth="1"/>
    <col min="14606" max="14606" width="20.125" style="156" bestFit="1" customWidth="1"/>
    <col min="14607" max="14608" width="11" style="156" customWidth="1"/>
    <col min="14609" max="14609" width="7.875" style="156" bestFit="1" customWidth="1"/>
    <col min="14610" max="14611" width="9" style="156"/>
    <col min="14612" max="14612" width="12" style="156" bestFit="1" customWidth="1"/>
    <col min="14613" max="14613" width="12.625" style="156" bestFit="1" customWidth="1"/>
    <col min="14614" max="14614" width="9" style="156" bestFit="1"/>
    <col min="14615" max="14615" width="5.25" style="156" bestFit="1" customWidth="1"/>
    <col min="14616" max="14616" width="9" style="156"/>
    <col min="14617" max="14617" width="10.125" style="156" bestFit="1" customWidth="1"/>
    <col min="14618" max="14618" width="10.875" style="156" bestFit="1" customWidth="1"/>
    <col min="14619" max="14621" width="10.125" style="156" bestFit="1" customWidth="1"/>
    <col min="14622" max="14849" width="9" style="156"/>
    <col min="14850" max="14850" width="5.375" style="156" customWidth="1"/>
    <col min="14851" max="14852" width="11" style="156" customWidth="1"/>
    <col min="14853" max="14853" width="5.375" style="156" customWidth="1"/>
    <col min="14854" max="14855" width="9" style="156"/>
    <col min="14856" max="14856" width="5.375" style="156" customWidth="1"/>
    <col min="14857" max="14857" width="14.875" style="156" customWidth="1"/>
    <col min="14858" max="14858" width="17.125" style="156" customWidth="1"/>
    <col min="14859" max="14859" width="5.375" style="156" customWidth="1"/>
    <col min="14860" max="14860" width="9" style="156"/>
    <col min="14861" max="14861" width="20" style="156" bestFit="1" customWidth="1"/>
    <col min="14862" max="14862" width="20.125" style="156" bestFit="1" customWidth="1"/>
    <col min="14863" max="14864" width="11" style="156" customWidth="1"/>
    <col min="14865" max="14865" width="7.875" style="156" bestFit="1" customWidth="1"/>
    <col min="14866" max="14867" width="9" style="156"/>
    <col min="14868" max="14868" width="12" style="156" bestFit="1" customWidth="1"/>
    <col min="14869" max="14869" width="12.625" style="156" bestFit="1" customWidth="1"/>
    <col min="14870" max="14870" width="9" style="156" bestFit="1"/>
    <col min="14871" max="14871" width="5.25" style="156" bestFit="1" customWidth="1"/>
    <col min="14872" max="14872" width="9" style="156"/>
    <col min="14873" max="14873" width="10.125" style="156" bestFit="1" customWidth="1"/>
    <col min="14874" max="14874" width="10.875" style="156" bestFit="1" customWidth="1"/>
    <col min="14875" max="14877" width="10.125" style="156" bestFit="1" customWidth="1"/>
    <col min="14878" max="15105" width="9" style="156"/>
    <col min="15106" max="15106" width="5.375" style="156" customWidth="1"/>
    <col min="15107" max="15108" width="11" style="156" customWidth="1"/>
    <col min="15109" max="15109" width="5.375" style="156" customWidth="1"/>
    <col min="15110" max="15111" width="9" style="156"/>
    <col min="15112" max="15112" width="5.375" style="156" customWidth="1"/>
    <col min="15113" max="15113" width="14.875" style="156" customWidth="1"/>
    <col min="15114" max="15114" width="17.125" style="156" customWidth="1"/>
    <col min="15115" max="15115" width="5.375" style="156" customWidth="1"/>
    <col min="15116" max="15116" width="9" style="156"/>
    <col min="15117" max="15117" width="20" style="156" bestFit="1" customWidth="1"/>
    <col min="15118" max="15118" width="20.125" style="156" bestFit="1" customWidth="1"/>
    <col min="15119" max="15120" width="11" style="156" customWidth="1"/>
    <col min="15121" max="15121" width="7.875" style="156" bestFit="1" customWidth="1"/>
    <col min="15122" max="15123" width="9" style="156"/>
    <col min="15124" max="15124" width="12" style="156" bestFit="1" customWidth="1"/>
    <col min="15125" max="15125" width="12.625" style="156" bestFit="1" customWidth="1"/>
    <col min="15126" max="15126" width="9" style="156" bestFit="1"/>
    <col min="15127" max="15127" width="5.25" style="156" bestFit="1" customWidth="1"/>
    <col min="15128" max="15128" width="9" style="156"/>
    <col min="15129" max="15129" width="10.125" style="156" bestFit="1" customWidth="1"/>
    <col min="15130" max="15130" width="10.875" style="156" bestFit="1" customWidth="1"/>
    <col min="15131" max="15133" width="10.125" style="156" bestFit="1" customWidth="1"/>
    <col min="15134" max="15361" width="9" style="156"/>
    <col min="15362" max="15362" width="5.375" style="156" customWidth="1"/>
    <col min="15363" max="15364" width="11" style="156" customWidth="1"/>
    <col min="15365" max="15365" width="5.375" style="156" customWidth="1"/>
    <col min="15366" max="15367" width="9" style="156"/>
    <col min="15368" max="15368" width="5.375" style="156" customWidth="1"/>
    <col min="15369" max="15369" width="14.875" style="156" customWidth="1"/>
    <col min="15370" max="15370" width="17.125" style="156" customWidth="1"/>
    <col min="15371" max="15371" width="5.375" style="156" customWidth="1"/>
    <col min="15372" max="15372" width="9" style="156"/>
    <col min="15373" max="15373" width="20" style="156" bestFit="1" customWidth="1"/>
    <col min="15374" max="15374" width="20.125" style="156" bestFit="1" customWidth="1"/>
    <col min="15375" max="15376" width="11" style="156" customWidth="1"/>
    <col min="15377" max="15377" width="7.875" style="156" bestFit="1" customWidth="1"/>
    <col min="15378" max="15379" width="9" style="156"/>
    <col min="15380" max="15380" width="12" style="156" bestFit="1" customWidth="1"/>
    <col min="15381" max="15381" width="12.625" style="156" bestFit="1" customWidth="1"/>
    <col min="15382" max="15382" width="9" style="156" bestFit="1"/>
    <col min="15383" max="15383" width="5.25" style="156" bestFit="1" customWidth="1"/>
    <col min="15384" max="15384" width="9" style="156"/>
    <col min="15385" max="15385" width="10.125" style="156" bestFit="1" customWidth="1"/>
    <col min="15386" max="15386" width="10.875" style="156" bestFit="1" customWidth="1"/>
    <col min="15387" max="15389" width="10.125" style="156" bestFit="1" customWidth="1"/>
    <col min="15390" max="15617" width="9" style="156"/>
    <col min="15618" max="15618" width="5.375" style="156" customWidth="1"/>
    <col min="15619" max="15620" width="11" style="156" customWidth="1"/>
    <col min="15621" max="15621" width="5.375" style="156" customWidth="1"/>
    <col min="15622" max="15623" width="9" style="156"/>
    <col min="15624" max="15624" width="5.375" style="156" customWidth="1"/>
    <col min="15625" max="15625" width="14.875" style="156" customWidth="1"/>
    <col min="15626" max="15626" width="17.125" style="156" customWidth="1"/>
    <col min="15627" max="15627" width="5.375" style="156" customWidth="1"/>
    <col min="15628" max="15628" width="9" style="156"/>
    <col min="15629" max="15629" width="20" style="156" bestFit="1" customWidth="1"/>
    <col min="15630" max="15630" width="20.125" style="156" bestFit="1" customWidth="1"/>
    <col min="15631" max="15632" width="11" style="156" customWidth="1"/>
    <col min="15633" max="15633" width="7.875" style="156" bestFit="1" customWidth="1"/>
    <col min="15634" max="15635" width="9" style="156"/>
    <col min="15636" max="15636" width="12" style="156" bestFit="1" customWidth="1"/>
    <col min="15637" max="15637" width="12.625" style="156" bestFit="1" customWidth="1"/>
    <col min="15638" max="15638" width="9" style="156" bestFit="1"/>
    <col min="15639" max="15639" width="5.25" style="156" bestFit="1" customWidth="1"/>
    <col min="15640" max="15640" width="9" style="156"/>
    <col min="15641" max="15641" width="10.125" style="156" bestFit="1" customWidth="1"/>
    <col min="15642" max="15642" width="10.875" style="156" bestFit="1" customWidth="1"/>
    <col min="15643" max="15645" width="10.125" style="156" bestFit="1" customWidth="1"/>
    <col min="15646" max="15873" width="9" style="156"/>
    <col min="15874" max="15874" width="5.375" style="156" customWidth="1"/>
    <col min="15875" max="15876" width="11" style="156" customWidth="1"/>
    <col min="15877" max="15877" width="5.375" style="156" customWidth="1"/>
    <col min="15878" max="15879" width="9" style="156"/>
    <col min="15880" max="15880" width="5.375" style="156" customWidth="1"/>
    <col min="15881" max="15881" width="14.875" style="156" customWidth="1"/>
    <col min="15882" max="15882" width="17.125" style="156" customWidth="1"/>
    <col min="15883" max="15883" width="5.375" style="156" customWidth="1"/>
    <col min="15884" max="15884" width="9" style="156"/>
    <col min="15885" max="15885" width="20" style="156" bestFit="1" customWidth="1"/>
    <col min="15886" max="15886" width="20.125" style="156" bestFit="1" customWidth="1"/>
    <col min="15887" max="15888" width="11" style="156" customWidth="1"/>
    <col min="15889" max="15889" width="7.875" style="156" bestFit="1" customWidth="1"/>
    <col min="15890" max="15891" width="9" style="156"/>
    <col min="15892" max="15892" width="12" style="156" bestFit="1" customWidth="1"/>
    <col min="15893" max="15893" width="12.625" style="156" bestFit="1" customWidth="1"/>
    <col min="15894" max="15894" width="9" style="156" bestFit="1"/>
    <col min="15895" max="15895" width="5.25" style="156" bestFit="1" customWidth="1"/>
    <col min="15896" max="15896" width="9" style="156"/>
    <col min="15897" max="15897" width="10.125" style="156" bestFit="1" customWidth="1"/>
    <col min="15898" max="15898" width="10.875" style="156" bestFit="1" customWidth="1"/>
    <col min="15899" max="15901" width="10.125" style="156" bestFit="1" customWidth="1"/>
    <col min="15902" max="16129" width="9" style="156"/>
    <col min="16130" max="16130" width="5.375" style="156" customWidth="1"/>
    <col min="16131" max="16132" width="11" style="156" customWidth="1"/>
    <col min="16133" max="16133" width="5.375" style="156" customWidth="1"/>
    <col min="16134" max="16135" width="9" style="156"/>
    <col min="16136" max="16136" width="5.375" style="156" customWidth="1"/>
    <col min="16137" max="16137" width="14.875" style="156" customWidth="1"/>
    <col min="16138" max="16138" width="17.125" style="156" customWidth="1"/>
    <col min="16139" max="16139" width="5.375" style="156" customWidth="1"/>
    <col min="16140" max="16140" width="9" style="156"/>
    <col min="16141" max="16141" width="20" style="156" bestFit="1" customWidth="1"/>
    <col min="16142" max="16142" width="20.125" style="156" bestFit="1" customWidth="1"/>
    <col min="16143" max="16144" width="11" style="156" customWidth="1"/>
    <col min="16145" max="16145" width="7.875" style="156" bestFit="1" customWidth="1"/>
    <col min="16146" max="16147" width="9" style="156"/>
    <col min="16148" max="16148" width="12" style="156" bestFit="1" customWidth="1"/>
    <col min="16149" max="16149" width="12.625" style="156" bestFit="1" customWidth="1"/>
    <col min="16150" max="16150" width="9" style="156" bestFit="1"/>
    <col min="16151" max="16151" width="5.25" style="156" bestFit="1" customWidth="1"/>
    <col min="16152" max="16152" width="9" style="156"/>
    <col min="16153" max="16153" width="10.125" style="156" bestFit="1" customWidth="1"/>
    <col min="16154" max="16154" width="10.875" style="156" bestFit="1" customWidth="1"/>
    <col min="16155" max="16157" width="10.125" style="156" bestFit="1" customWidth="1"/>
    <col min="16158" max="16384" width="9" style="156"/>
  </cols>
  <sheetData>
    <row r="1" spans="1:23" ht="26.25">
      <c r="B1" s="161" t="s">
        <v>17914</v>
      </c>
    </row>
    <row r="2" spans="1:23" ht="16.5">
      <c r="A2" s="160" t="s">
        <v>93</v>
      </c>
      <c r="B2" s="157"/>
      <c r="C2" s="1064" t="s">
        <v>92</v>
      </c>
      <c r="D2" s="1064"/>
      <c r="E2" s="1064"/>
    </row>
    <row r="16" spans="1:23" ht="16.5" customHeight="1">
      <c r="A16" s="157"/>
      <c r="B16" s="157"/>
      <c r="C16" s="1064" t="s">
        <v>103</v>
      </c>
      <c r="D16" s="1064"/>
      <c r="E16" s="1064"/>
      <c r="F16" s="157"/>
      <c r="G16" s="157"/>
      <c r="H16" s="157"/>
      <c r="I16" s="157"/>
      <c r="J16" s="1064" t="s">
        <v>104</v>
      </c>
      <c r="K16" s="1064"/>
      <c r="L16" s="1064"/>
      <c r="M16" s="157"/>
      <c r="N16" s="157"/>
      <c r="O16" s="157"/>
      <c r="P16" s="157"/>
      <c r="Q16" s="1064" t="s">
        <v>105</v>
      </c>
      <c r="R16" s="1064"/>
      <c r="S16" s="1064"/>
      <c r="T16" s="157"/>
      <c r="U16" s="157"/>
      <c r="V16" s="157"/>
      <c r="W16" s="157"/>
    </row>
    <row r="17" spans="1:29" ht="16.5">
      <c r="A17" s="157"/>
      <c r="B17" s="157"/>
      <c r="C17" s="169" t="s">
        <v>106</v>
      </c>
      <c r="D17" s="170" t="s">
        <v>107</v>
      </c>
      <c r="E17" s="898">
        <v>896</v>
      </c>
      <c r="F17" s="157"/>
      <c r="G17" s="162" t="s">
        <v>86</v>
      </c>
      <c r="H17" s="171" t="s">
        <v>108</v>
      </c>
      <c r="I17" s="157"/>
      <c r="J17" s="157" t="s">
        <v>109</v>
      </c>
      <c r="K17" s="157" t="s">
        <v>110</v>
      </c>
      <c r="L17" s="898">
        <f>SUM(L18:L24)</f>
        <v>672</v>
      </c>
      <c r="M17" s="157"/>
      <c r="N17" s="162"/>
      <c r="O17" s="171" t="s">
        <v>108</v>
      </c>
      <c r="P17" s="157"/>
      <c r="Q17" s="169" t="s">
        <v>106</v>
      </c>
      <c r="R17" s="172" t="s">
        <v>17915</v>
      </c>
      <c r="S17" s="898">
        <v>448</v>
      </c>
      <c r="T17" s="157"/>
      <c r="U17" s="162" t="s">
        <v>86</v>
      </c>
      <c r="V17" s="171" t="s">
        <v>108</v>
      </c>
      <c r="W17" s="162"/>
      <c r="Y17" s="1062" t="s">
        <v>17916</v>
      </c>
      <c r="Z17" s="1062"/>
      <c r="AA17" s="1062"/>
      <c r="AB17" s="1062"/>
      <c r="AC17" s="1062"/>
    </row>
    <row r="18" spans="1:29" ht="16.5" customHeight="1">
      <c r="A18" s="160" t="s">
        <v>91</v>
      </c>
      <c r="B18" s="157">
        <v>1</v>
      </c>
      <c r="C18" s="1057" t="s">
        <v>90</v>
      </c>
      <c r="D18" s="899" t="str">
        <f>"X"&amp;H18</f>
        <v>X1000</v>
      </c>
      <c r="E18" s="158">
        <v>16</v>
      </c>
      <c r="F18" s="158" t="s">
        <v>89</v>
      </c>
      <c r="G18" s="178" t="s">
        <v>17917</v>
      </c>
      <c r="H18" s="175">
        <v>1000</v>
      </c>
      <c r="I18" s="157">
        <v>1</v>
      </c>
      <c r="J18" s="174" t="s">
        <v>111</v>
      </c>
      <c r="K18" s="176" t="s">
        <v>17918</v>
      </c>
      <c r="L18" s="158">
        <v>96</v>
      </c>
      <c r="M18" s="158" t="s">
        <v>112</v>
      </c>
      <c r="N18" s="163" t="s">
        <v>113</v>
      </c>
      <c r="O18" s="175">
        <v>1380</v>
      </c>
      <c r="P18" s="157">
        <v>1</v>
      </c>
      <c r="Q18" s="1060" t="s">
        <v>114</v>
      </c>
      <c r="R18" s="159" t="str">
        <f>"X"&amp;V18</f>
        <v>X18C0</v>
      </c>
      <c r="S18" s="158">
        <v>16</v>
      </c>
      <c r="T18" s="158" t="s">
        <v>89</v>
      </c>
      <c r="U18" s="178" t="s">
        <v>17917</v>
      </c>
      <c r="V18" s="175" t="s">
        <v>115</v>
      </c>
      <c r="W18" s="162"/>
    </row>
    <row r="19" spans="1:29" ht="16.5" customHeight="1">
      <c r="A19" s="157"/>
      <c r="B19" s="157">
        <v>2</v>
      </c>
      <c r="C19" s="1058"/>
      <c r="D19" s="899" t="str">
        <f t="shared" ref="D19:D45" si="0">"X"&amp;H19</f>
        <v>X1010</v>
      </c>
      <c r="E19" s="158">
        <v>16</v>
      </c>
      <c r="F19" s="158" t="s">
        <v>89</v>
      </c>
      <c r="G19" s="178" t="s">
        <v>17917</v>
      </c>
      <c r="H19" s="175" t="str">
        <f>DEC2HEX(HEX2DEC(H18)+E18,4)</f>
        <v>1010</v>
      </c>
      <c r="I19" s="157">
        <v>2</v>
      </c>
      <c r="J19" s="174" t="s">
        <v>116</v>
      </c>
      <c r="K19" s="176" t="s">
        <v>117</v>
      </c>
      <c r="L19" s="158">
        <v>96</v>
      </c>
      <c r="M19" s="158" t="s">
        <v>112</v>
      </c>
      <c r="N19" s="163" t="s">
        <v>113</v>
      </c>
      <c r="O19" s="175" t="str">
        <f>DEC2HEX(HEX2DEC(O18)+L18,4)</f>
        <v>13E0</v>
      </c>
      <c r="P19" s="157">
        <v>2</v>
      </c>
      <c r="Q19" s="1061"/>
      <c r="R19" s="159" t="str">
        <f t="shared" ref="R19:R24" si="1">"X"&amp;V19</f>
        <v>X18D0</v>
      </c>
      <c r="S19" s="158">
        <v>16</v>
      </c>
      <c r="T19" s="158" t="s">
        <v>89</v>
      </c>
      <c r="U19" s="173" t="s">
        <v>88</v>
      </c>
      <c r="V19" s="175" t="str">
        <f>DEC2HEX(HEX2DEC(V18)+S18,4)</f>
        <v>18D0</v>
      </c>
      <c r="W19" s="162"/>
    </row>
    <row r="20" spans="1:29" ht="16.5" customHeight="1">
      <c r="A20" s="157"/>
      <c r="B20" s="157">
        <v>3</v>
      </c>
      <c r="C20" s="1058"/>
      <c r="D20" s="899" t="str">
        <f t="shared" si="0"/>
        <v>X1020</v>
      </c>
      <c r="E20" s="158">
        <v>16</v>
      </c>
      <c r="F20" s="158" t="s">
        <v>89</v>
      </c>
      <c r="G20" s="173" t="s">
        <v>88</v>
      </c>
      <c r="H20" s="175" t="str">
        <f t="shared" ref="H20:H45" si="2">DEC2HEX(HEX2DEC(H19)+E19,4)</f>
        <v>1020</v>
      </c>
      <c r="I20" s="157">
        <v>3</v>
      </c>
      <c r="J20" s="174" t="s">
        <v>118</v>
      </c>
      <c r="K20" s="176" t="s">
        <v>119</v>
      </c>
      <c r="L20" s="158">
        <v>96</v>
      </c>
      <c r="M20" s="158" t="s">
        <v>112</v>
      </c>
      <c r="N20" s="163" t="s">
        <v>113</v>
      </c>
      <c r="O20" s="175" t="str">
        <f t="shared" ref="O20:O31" si="3">DEC2HEX(HEX2DEC(O19)+L19,4)</f>
        <v>1440</v>
      </c>
      <c r="P20" s="157">
        <v>3</v>
      </c>
      <c r="Q20" s="1061"/>
      <c r="R20" s="159" t="str">
        <f t="shared" si="1"/>
        <v>X18E0</v>
      </c>
      <c r="S20" s="158">
        <v>16</v>
      </c>
      <c r="T20" s="158" t="s">
        <v>89</v>
      </c>
      <c r="U20" s="173" t="s">
        <v>88</v>
      </c>
      <c r="V20" s="175" t="str">
        <f t="shared" ref="V20:V44" si="4">DEC2HEX(HEX2DEC(V19)+S19,4)</f>
        <v>18E0</v>
      </c>
      <c r="W20" s="162"/>
    </row>
    <row r="21" spans="1:29" ht="16.5" customHeight="1">
      <c r="A21" s="157"/>
      <c r="B21" s="157">
        <v>4</v>
      </c>
      <c r="C21" s="1058"/>
      <c r="D21" s="899" t="str">
        <f t="shared" si="0"/>
        <v>X1030</v>
      </c>
      <c r="E21" s="158">
        <v>16</v>
      </c>
      <c r="F21" s="158" t="s">
        <v>89</v>
      </c>
      <c r="G21" s="173" t="s">
        <v>88</v>
      </c>
      <c r="H21" s="175" t="str">
        <f t="shared" si="2"/>
        <v>1030</v>
      </c>
      <c r="I21" s="157">
        <v>4</v>
      </c>
      <c r="J21" s="174" t="s">
        <v>120</v>
      </c>
      <c r="K21" s="167" t="s">
        <v>121</v>
      </c>
      <c r="L21" s="158">
        <v>96</v>
      </c>
      <c r="M21" s="158" t="s">
        <v>112</v>
      </c>
      <c r="N21" s="163" t="s">
        <v>113</v>
      </c>
      <c r="O21" s="175" t="str">
        <f t="shared" si="3"/>
        <v>14A0</v>
      </c>
      <c r="P21" s="157">
        <v>4</v>
      </c>
      <c r="Q21" s="1061"/>
      <c r="R21" s="159" t="str">
        <f t="shared" si="1"/>
        <v>X18F0</v>
      </c>
      <c r="S21" s="158">
        <v>16</v>
      </c>
      <c r="T21" s="158" t="s">
        <v>89</v>
      </c>
      <c r="U21" s="173" t="s">
        <v>88</v>
      </c>
      <c r="V21" s="175" t="str">
        <f t="shared" si="4"/>
        <v>18F0</v>
      </c>
      <c r="W21" s="162"/>
    </row>
    <row r="22" spans="1:29" ht="16.5" customHeight="1">
      <c r="A22" s="157"/>
      <c r="B22" s="157">
        <v>5</v>
      </c>
      <c r="C22" s="1058"/>
      <c r="D22" s="899" t="str">
        <f t="shared" si="0"/>
        <v>X1040</v>
      </c>
      <c r="E22" s="158">
        <v>16</v>
      </c>
      <c r="F22" s="158" t="s">
        <v>89</v>
      </c>
      <c r="G22" s="173" t="s">
        <v>88</v>
      </c>
      <c r="H22" s="175" t="str">
        <f t="shared" si="2"/>
        <v>1040</v>
      </c>
      <c r="I22" s="157">
        <v>5</v>
      </c>
      <c r="J22" s="174" t="s">
        <v>122</v>
      </c>
      <c r="K22" s="167" t="s">
        <v>123</v>
      </c>
      <c r="L22" s="158">
        <v>96</v>
      </c>
      <c r="M22" s="158" t="s">
        <v>112</v>
      </c>
      <c r="N22" s="163" t="s">
        <v>113</v>
      </c>
      <c r="O22" s="175" t="str">
        <f t="shared" si="3"/>
        <v>1500</v>
      </c>
      <c r="P22" s="157">
        <v>5</v>
      </c>
      <c r="Q22" s="1061"/>
      <c r="R22" s="159" t="str">
        <f t="shared" si="1"/>
        <v>X1900</v>
      </c>
      <c r="S22" s="158">
        <v>16</v>
      </c>
      <c r="T22" s="158" t="s">
        <v>89</v>
      </c>
      <c r="U22" s="173" t="s">
        <v>88</v>
      </c>
      <c r="V22" s="175" t="str">
        <f t="shared" si="4"/>
        <v>1900</v>
      </c>
      <c r="W22" s="162"/>
    </row>
    <row r="23" spans="1:29" ht="16.5" customHeight="1">
      <c r="A23" s="157"/>
      <c r="B23" s="157">
        <v>6</v>
      </c>
      <c r="C23" s="1058"/>
      <c r="D23" s="899" t="str">
        <f t="shared" si="0"/>
        <v>X1050</v>
      </c>
      <c r="E23" s="158">
        <v>16</v>
      </c>
      <c r="F23" s="158" t="s">
        <v>89</v>
      </c>
      <c r="G23" s="173" t="s">
        <v>88</v>
      </c>
      <c r="H23" s="175" t="str">
        <f t="shared" si="2"/>
        <v>1050</v>
      </c>
      <c r="I23" s="157">
        <v>6</v>
      </c>
      <c r="J23" s="174" t="s">
        <v>124</v>
      </c>
      <c r="K23" s="167" t="s">
        <v>125</v>
      </c>
      <c r="L23" s="158">
        <v>96</v>
      </c>
      <c r="M23" s="158" t="s">
        <v>112</v>
      </c>
      <c r="N23" s="163" t="s">
        <v>113</v>
      </c>
      <c r="O23" s="175" t="str">
        <f t="shared" si="3"/>
        <v>1560</v>
      </c>
      <c r="P23" s="157">
        <v>6</v>
      </c>
      <c r="Q23" s="1061"/>
      <c r="R23" s="159" t="str">
        <f t="shared" si="1"/>
        <v>X1910</v>
      </c>
      <c r="S23" s="158">
        <v>16</v>
      </c>
      <c r="T23" s="158" t="s">
        <v>89</v>
      </c>
      <c r="U23" s="173" t="s">
        <v>88</v>
      </c>
      <c r="V23" s="175" t="str">
        <f t="shared" si="4"/>
        <v>1910</v>
      </c>
      <c r="W23" s="162"/>
    </row>
    <row r="24" spans="1:29" ht="16.5" customHeight="1">
      <c r="A24" s="157"/>
      <c r="B24" s="157">
        <v>7</v>
      </c>
      <c r="C24" s="1058"/>
      <c r="D24" s="899" t="str">
        <f t="shared" si="0"/>
        <v>X1060</v>
      </c>
      <c r="E24" s="158">
        <v>16</v>
      </c>
      <c r="F24" s="158" t="s">
        <v>89</v>
      </c>
      <c r="G24" s="173" t="s">
        <v>88</v>
      </c>
      <c r="H24" s="175" t="str">
        <f t="shared" si="2"/>
        <v>1060</v>
      </c>
      <c r="I24" s="157">
        <v>7</v>
      </c>
      <c r="J24" s="174" t="s">
        <v>126</v>
      </c>
      <c r="K24" s="167" t="s">
        <v>17919</v>
      </c>
      <c r="L24" s="158">
        <v>96</v>
      </c>
      <c r="M24" s="158" t="s">
        <v>112</v>
      </c>
      <c r="N24" s="163" t="s">
        <v>113</v>
      </c>
      <c r="O24" s="175" t="str">
        <f t="shared" si="3"/>
        <v>15C0</v>
      </c>
      <c r="P24" s="157">
        <v>7</v>
      </c>
      <c r="Q24" s="1061"/>
      <c r="R24" s="159" t="str">
        <f t="shared" si="1"/>
        <v>X1920</v>
      </c>
      <c r="S24" s="158">
        <v>16</v>
      </c>
      <c r="T24" s="158" t="s">
        <v>89</v>
      </c>
      <c r="U24" s="173" t="s">
        <v>88</v>
      </c>
      <c r="V24" s="175" t="str">
        <f t="shared" si="4"/>
        <v>1920</v>
      </c>
      <c r="W24" s="162"/>
    </row>
    <row r="25" spans="1:29" ht="16.5" customHeight="1">
      <c r="A25" s="157"/>
      <c r="B25" s="157">
        <v>8</v>
      </c>
      <c r="C25" s="1058"/>
      <c r="D25" s="899" t="str">
        <f t="shared" si="0"/>
        <v>X1070</v>
      </c>
      <c r="E25" s="158">
        <v>16</v>
      </c>
      <c r="F25" s="158" t="s">
        <v>89</v>
      </c>
      <c r="G25" s="173" t="s">
        <v>88</v>
      </c>
      <c r="H25" s="175" t="str">
        <f t="shared" si="2"/>
        <v>1070</v>
      </c>
      <c r="I25" s="157">
        <v>8</v>
      </c>
      <c r="J25" s="174" t="s">
        <v>127</v>
      </c>
      <c r="K25" s="167" t="s">
        <v>128</v>
      </c>
      <c r="L25" s="158">
        <v>96</v>
      </c>
      <c r="M25" s="158" t="s">
        <v>112</v>
      </c>
      <c r="N25" s="163" t="s">
        <v>113</v>
      </c>
      <c r="O25" s="175" t="str">
        <f t="shared" si="3"/>
        <v>1620</v>
      </c>
      <c r="P25" s="157">
        <v>8</v>
      </c>
      <c r="Q25" s="1061"/>
      <c r="R25" s="159" t="str">
        <f>"X"&amp;V25</f>
        <v>X1930</v>
      </c>
      <c r="S25" s="158">
        <v>16</v>
      </c>
      <c r="T25" s="158" t="s">
        <v>89</v>
      </c>
      <c r="U25" s="173" t="s">
        <v>88</v>
      </c>
      <c r="V25" s="175" t="str">
        <f t="shared" si="4"/>
        <v>1930</v>
      </c>
      <c r="W25" s="162"/>
    </row>
    <row r="26" spans="1:29" ht="16.5" customHeight="1">
      <c r="A26" s="157"/>
      <c r="B26" s="157">
        <v>9</v>
      </c>
      <c r="C26" s="1058"/>
      <c r="D26" s="899" t="str">
        <f t="shared" si="0"/>
        <v>X1080</v>
      </c>
      <c r="E26" s="158">
        <v>16</v>
      </c>
      <c r="F26" s="158" t="s">
        <v>89</v>
      </c>
      <c r="G26" s="173" t="s">
        <v>88</v>
      </c>
      <c r="H26" s="175" t="str">
        <f t="shared" si="2"/>
        <v>1080</v>
      </c>
      <c r="I26" s="157">
        <v>9</v>
      </c>
      <c r="J26" s="174" t="s">
        <v>129</v>
      </c>
      <c r="K26" s="167" t="s">
        <v>130</v>
      </c>
      <c r="L26" s="158">
        <v>96</v>
      </c>
      <c r="M26" s="158" t="s">
        <v>112</v>
      </c>
      <c r="N26" s="163" t="s">
        <v>113</v>
      </c>
      <c r="O26" s="175" t="str">
        <f t="shared" si="3"/>
        <v>1680</v>
      </c>
      <c r="P26" s="157">
        <v>9</v>
      </c>
      <c r="Q26" s="1061"/>
      <c r="R26" s="159" t="str">
        <f>"X"&amp;V26</f>
        <v>X1940</v>
      </c>
      <c r="S26" s="158">
        <v>16</v>
      </c>
      <c r="T26" s="158" t="s">
        <v>89</v>
      </c>
      <c r="U26" s="173" t="s">
        <v>88</v>
      </c>
      <c r="V26" s="175" t="str">
        <f t="shared" si="4"/>
        <v>1940</v>
      </c>
      <c r="W26" s="162"/>
    </row>
    <row r="27" spans="1:29" ht="16.5" customHeight="1">
      <c r="A27" s="157"/>
      <c r="B27" s="157">
        <v>10</v>
      </c>
      <c r="C27" s="1058"/>
      <c r="D27" s="899" t="str">
        <f t="shared" si="0"/>
        <v>X1090</v>
      </c>
      <c r="E27" s="158">
        <v>16</v>
      </c>
      <c r="F27" s="158" t="s">
        <v>89</v>
      </c>
      <c r="G27" s="173" t="s">
        <v>88</v>
      </c>
      <c r="H27" s="175" t="str">
        <f t="shared" si="2"/>
        <v>1090</v>
      </c>
      <c r="I27" s="157">
        <v>10</v>
      </c>
      <c r="J27" s="174" t="s">
        <v>131</v>
      </c>
      <c r="K27" s="167" t="s">
        <v>132</v>
      </c>
      <c r="L27" s="158">
        <v>96</v>
      </c>
      <c r="M27" s="158" t="s">
        <v>112</v>
      </c>
      <c r="N27" s="163" t="s">
        <v>113</v>
      </c>
      <c r="O27" s="175" t="str">
        <f t="shared" si="3"/>
        <v>16E0</v>
      </c>
      <c r="P27" s="157">
        <v>10</v>
      </c>
      <c r="Q27" s="1061"/>
      <c r="R27" s="159" t="str">
        <f>"X"&amp;V27</f>
        <v>X1950</v>
      </c>
      <c r="S27" s="158">
        <v>16</v>
      </c>
      <c r="T27" s="158" t="s">
        <v>89</v>
      </c>
      <c r="U27" s="173" t="s">
        <v>88</v>
      </c>
      <c r="V27" s="175" t="str">
        <f t="shared" si="4"/>
        <v>1950</v>
      </c>
      <c r="W27" s="162"/>
    </row>
    <row r="28" spans="1:29" ht="16.5" customHeight="1">
      <c r="A28" s="157"/>
      <c r="B28" s="157">
        <v>11</v>
      </c>
      <c r="C28" s="1058"/>
      <c r="D28" s="899" t="str">
        <f t="shared" si="0"/>
        <v>X10A0</v>
      </c>
      <c r="E28" s="158">
        <v>16</v>
      </c>
      <c r="F28" s="158" t="s">
        <v>89</v>
      </c>
      <c r="G28" s="173" t="s">
        <v>88</v>
      </c>
      <c r="H28" s="175" t="str">
        <f t="shared" si="2"/>
        <v>10A0</v>
      </c>
      <c r="I28" s="157">
        <v>11</v>
      </c>
      <c r="J28" s="174" t="s">
        <v>133</v>
      </c>
      <c r="K28" s="167" t="s">
        <v>134</v>
      </c>
      <c r="L28" s="158">
        <v>96</v>
      </c>
      <c r="M28" s="158" t="s">
        <v>112</v>
      </c>
      <c r="N28" s="163" t="s">
        <v>113</v>
      </c>
      <c r="O28" s="175" t="str">
        <f t="shared" si="3"/>
        <v>1740</v>
      </c>
      <c r="P28" s="157">
        <v>11</v>
      </c>
      <c r="Q28" s="1061"/>
      <c r="R28" s="159" t="str">
        <f t="shared" ref="R28:R33" si="5">"Y"&amp;V28</f>
        <v>Y18C0</v>
      </c>
      <c r="S28" s="158">
        <v>16</v>
      </c>
      <c r="T28" s="158" t="s">
        <v>87</v>
      </c>
      <c r="U28" s="177" t="s">
        <v>17920</v>
      </c>
      <c r="V28" s="175" t="s">
        <v>115</v>
      </c>
      <c r="W28" s="162"/>
    </row>
    <row r="29" spans="1:29" ht="16.5" customHeight="1">
      <c r="A29" s="157"/>
      <c r="B29" s="157">
        <v>12</v>
      </c>
      <c r="C29" s="1058"/>
      <c r="D29" s="899" t="str">
        <f t="shared" si="0"/>
        <v>X10B0</v>
      </c>
      <c r="E29" s="158">
        <v>16</v>
      </c>
      <c r="F29" s="158" t="s">
        <v>89</v>
      </c>
      <c r="G29" s="173" t="s">
        <v>88</v>
      </c>
      <c r="H29" s="175" t="str">
        <f t="shared" si="2"/>
        <v>10B0</v>
      </c>
      <c r="I29" s="157">
        <v>12</v>
      </c>
      <c r="J29" s="174" t="s">
        <v>135</v>
      </c>
      <c r="K29" s="167" t="s">
        <v>136</v>
      </c>
      <c r="L29" s="158">
        <v>96</v>
      </c>
      <c r="M29" s="158" t="s">
        <v>112</v>
      </c>
      <c r="N29" s="163" t="s">
        <v>113</v>
      </c>
      <c r="O29" s="175" t="str">
        <f t="shared" si="3"/>
        <v>17A0</v>
      </c>
      <c r="P29" s="157">
        <v>12</v>
      </c>
      <c r="Q29" s="1061"/>
      <c r="R29" s="159" t="str">
        <f t="shared" si="5"/>
        <v>Y18D0</v>
      </c>
      <c r="S29" s="158">
        <v>16</v>
      </c>
      <c r="T29" s="158" t="s">
        <v>87</v>
      </c>
      <c r="U29" s="177" t="s">
        <v>17920</v>
      </c>
      <c r="V29" s="175" t="str">
        <f t="shared" si="4"/>
        <v>18D0</v>
      </c>
      <c r="W29" s="162"/>
    </row>
    <row r="30" spans="1:29" ht="16.5" customHeight="1">
      <c r="A30" s="157"/>
      <c r="B30" s="157">
        <v>13</v>
      </c>
      <c r="C30" s="1058"/>
      <c r="D30" s="899" t="str">
        <f t="shared" si="0"/>
        <v>X10C0</v>
      </c>
      <c r="E30" s="158">
        <v>16</v>
      </c>
      <c r="F30" s="158" t="s">
        <v>89</v>
      </c>
      <c r="G30" s="173" t="s">
        <v>88</v>
      </c>
      <c r="H30" s="175" t="str">
        <f t="shared" si="2"/>
        <v>10C0</v>
      </c>
      <c r="I30" s="157">
        <v>13</v>
      </c>
      <c r="J30" s="174" t="s">
        <v>17921</v>
      </c>
      <c r="K30" s="167" t="str">
        <f>O30</f>
        <v>1800</v>
      </c>
      <c r="L30" s="158">
        <v>96</v>
      </c>
      <c r="M30" s="158" t="s">
        <v>112</v>
      </c>
      <c r="N30" s="163" t="s">
        <v>113</v>
      </c>
      <c r="O30" s="175" t="str">
        <f t="shared" si="3"/>
        <v>1800</v>
      </c>
      <c r="P30" s="157">
        <v>13</v>
      </c>
      <c r="Q30" s="1061"/>
      <c r="R30" s="159" t="str">
        <f t="shared" si="5"/>
        <v>Y18E0</v>
      </c>
      <c r="S30" s="158">
        <v>16</v>
      </c>
      <c r="T30" s="158" t="s">
        <v>87</v>
      </c>
      <c r="U30" s="177" t="s">
        <v>17920</v>
      </c>
      <c r="V30" s="175" t="str">
        <f t="shared" si="4"/>
        <v>18E0</v>
      </c>
      <c r="W30" s="157"/>
    </row>
    <row r="31" spans="1:29" ht="16.5" customHeight="1">
      <c r="A31" s="157"/>
      <c r="B31" s="157">
        <v>14</v>
      </c>
      <c r="C31" s="1058"/>
      <c r="D31" s="899" t="str">
        <f t="shared" si="0"/>
        <v>X10D0</v>
      </c>
      <c r="E31" s="158">
        <v>16</v>
      </c>
      <c r="F31" s="158" t="s">
        <v>89</v>
      </c>
      <c r="G31" s="173" t="s">
        <v>88</v>
      </c>
      <c r="H31" s="175" t="str">
        <f t="shared" si="2"/>
        <v>10D0</v>
      </c>
      <c r="I31" s="157">
        <v>14</v>
      </c>
      <c r="J31" s="174" t="s">
        <v>17922</v>
      </c>
      <c r="K31" s="167" t="str">
        <f>O31</f>
        <v>1860</v>
      </c>
      <c r="L31" s="158">
        <v>96</v>
      </c>
      <c r="M31" s="158" t="s">
        <v>112</v>
      </c>
      <c r="N31" s="163" t="s">
        <v>822</v>
      </c>
      <c r="O31" s="175" t="str">
        <f t="shared" si="3"/>
        <v>1860</v>
      </c>
      <c r="P31" s="157">
        <v>14</v>
      </c>
      <c r="Q31" s="1061"/>
      <c r="R31" s="159" t="str">
        <f t="shared" si="5"/>
        <v>Y18F0</v>
      </c>
      <c r="S31" s="158">
        <v>16</v>
      </c>
      <c r="T31" s="158" t="s">
        <v>87</v>
      </c>
      <c r="U31" s="177" t="s">
        <v>17920</v>
      </c>
      <c r="V31" s="175" t="str">
        <f t="shared" si="4"/>
        <v>18F0</v>
      </c>
      <c r="W31" s="157"/>
    </row>
    <row r="32" spans="1:29" ht="16.5" customHeight="1">
      <c r="A32" s="157"/>
      <c r="B32" s="157">
        <v>15</v>
      </c>
      <c r="C32" s="1058"/>
      <c r="D32" s="899" t="str">
        <f t="shared" si="0"/>
        <v>X10E0</v>
      </c>
      <c r="E32" s="158">
        <v>16</v>
      </c>
      <c r="F32" s="158" t="s">
        <v>89</v>
      </c>
      <c r="G32" s="173" t="s">
        <v>88</v>
      </c>
      <c r="H32" s="175" t="str">
        <f t="shared" si="2"/>
        <v>10E0</v>
      </c>
      <c r="I32" s="157"/>
      <c r="J32" s="157"/>
      <c r="K32" s="157"/>
      <c r="L32" s="157"/>
      <c r="M32" s="157"/>
      <c r="N32" s="163"/>
      <c r="O32" s="157"/>
      <c r="P32" s="157">
        <v>15</v>
      </c>
      <c r="Q32" s="1061"/>
      <c r="R32" s="159" t="str">
        <f t="shared" si="5"/>
        <v>Y1900</v>
      </c>
      <c r="S32" s="158">
        <v>16</v>
      </c>
      <c r="T32" s="158" t="s">
        <v>87</v>
      </c>
      <c r="U32" s="177" t="s">
        <v>17920</v>
      </c>
      <c r="V32" s="175" t="str">
        <f t="shared" si="4"/>
        <v>1900</v>
      </c>
      <c r="W32" s="157"/>
    </row>
    <row r="33" spans="1:29" ht="16.5" customHeight="1">
      <c r="A33" s="157"/>
      <c r="B33" s="157">
        <v>16</v>
      </c>
      <c r="C33" s="1058"/>
      <c r="D33" s="899" t="str">
        <f t="shared" si="0"/>
        <v>X10F0</v>
      </c>
      <c r="E33" s="158">
        <v>16</v>
      </c>
      <c r="F33" s="158" t="s">
        <v>89</v>
      </c>
      <c r="G33" s="173" t="s">
        <v>88</v>
      </c>
      <c r="H33" s="175" t="str">
        <f t="shared" si="2"/>
        <v>10F0</v>
      </c>
      <c r="I33" s="157"/>
      <c r="K33" s="157"/>
      <c r="L33" s="157"/>
      <c r="M33" s="157"/>
      <c r="N33" s="157"/>
      <c r="O33" s="157"/>
      <c r="P33" s="157">
        <v>16</v>
      </c>
      <c r="Q33" s="925"/>
      <c r="R33" s="159" t="str">
        <f t="shared" si="5"/>
        <v>Y1910</v>
      </c>
      <c r="S33" s="158">
        <v>16</v>
      </c>
      <c r="T33" s="158" t="s">
        <v>87</v>
      </c>
      <c r="U33" s="177" t="s">
        <v>17920</v>
      </c>
      <c r="V33" s="175" t="str">
        <f t="shared" si="4"/>
        <v>1910</v>
      </c>
      <c r="W33" s="157"/>
    </row>
    <row r="34" spans="1:29" ht="16.5" customHeight="1">
      <c r="A34" s="157"/>
      <c r="B34" s="157">
        <v>17</v>
      </c>
      <c r="C34" s="1058"/>
      <c r="D34" s="899" t="str">
        <f t="shared" si="0"/>
        <v>X1100</v>
      </c>
      <c r="E34" s="158">
        <v>16</v>
      </c>
      <c r="F34" s="158" t="s">
        <v>89</v>
      </c>
      <c r="G34" s="173" t="s">
        <v>88</v>
      </c>
      <c r="H34" s="175" t="str">
        <f t="shared" si="2"/>
        <v>1100</v>
      </c>
      <c r="I34" s="157"/>
      <c r="K34" s="157"/>
      <c r="L34" s="157"/>
      <c r="M34" s="157"/>
      <c r="N34" s="157"/>
      <c r="O34" s="157"/>
      <c r="P34" s="157">
        <v>17</v>
      </c>
      <c r="Q34" s="925"/>
      <c r="R34" s="159"/>
      <c r="S34" s="158">
        <v>16</v>
      </c>
      <c r="T34" s="158" t="s">
        <v>822</v>
      </c>
      <c r="U34" s="157"/>
      <c r="V34" s="175" t="str">
        <f t="shared" si="4"/>
        <v>1920</v>
      </c>
      <c r="W34" s="157"/>
    </row>
    <row r="35" spans="1:29" ht="16.5" customHeight="1">
      <c r="A35" s="157"/>
      <c r="B35" s="157">
        <v>18</v>
      </c>
      <c r="C35" s="1058"/>
      <c r="D35" s="899" t="str">
        <f t="shared" si="0"/>
        <v>X1110</v>
      </c>
      <c r="E35" s="158">
        <v>16</v>
      </c>
      <c r="F35" s="158" t="s">
        <v>89</v>
      </c>
      <c r="G35" s="173" t="s">
        <v>88</v>
      </c>
      <c r="H35" s="175" t="str">
        <f t="shared" si="2"/>
        <v>1110</v>
      </c>
      <c r="I35" s="157"/>
      <c r="J35" s="156" t="s">
        <v>137</v>
      </c>
      <c r="K35" s="157"/>
      <c r="L35" s="157"/>
      <c r="M35" s="157"/>
      <c r="N35" s="157"/>
      <c r="O35" s="157"/>
      <c r="P35" s="157">
        <v>18</v>
      </c>
      <c r="Q35" s="925"/>
      <c r="R35" s="159"/>
      <c r="S35" s="158">
        <v>16</v>
      </c>
      <c r="T35" s="158" t="s">
        <v>822</v>
      </c>
      <c r="U35" s="157"/>
      <c r="V35" s="926" t="str">
        <f t="shared" si="4"/>
        <v>1930</v>
      </c>
      <c r="W35" s="157"/>
    </row>
    <row r="36" spans="1:29" ht="16.5" customHeight="1">
      <c r="A36" s="157"/>
      <c r="B36" s="157">
        <v>19</v>
      </c>
      <c r="C36" s="1058"/>
      <c r="D36" s="899" t="str">
        <f t="shared" si="0"/>
        <v>X1120</v>
      </c>
      <c r="E36" s="158">
        <v>16</v>
      </c>
      <c r="F36" s="158" t="s">
        <v>89</v>
      </c>
      <c r="G36" s="173" t="s">
        <v>88</v>
      </c>
      <c r="H36" s="175" t="str">
        <f t="shared" si="2"/>
        <v>1120</v>
      </c>
      <c r="I36" s="157"/>
      <c r="J36" s="156" t="s">
        <v>138</v>
      </c>
      <c r="K36" s="157"/>
      <c r="L36" s="157"/>
      <c r="M36" s="157"/>
      <c r="N36" s="157"/>
      <c r="O36" s="157"/>
      <c r="P36" s="157">
        <v>19</v>
      </c>
      <c r="Q36" s="925"/>
      <c r="R36" s="159"/>
      <c r="S36" s="158">
        <v>16</v>
      </c>
      <c r="T36" s="158" t="s">
        <v>822</v>
      </c>
      <c r="U36" s="157"/>
      <c r="V36" s="926" t="str">
        <f t="shared" si="4"/>
        <v>1940</v>
      </c>
      <c r="W36" s="162"/>
    </row>
    <row r="37" spans="1:29" ht="16.5" customHeight="1">
      <c r="B37" s="157">
        <v>20</v>
      </c>
      <c r="C37" s="1058"/>
      <c r="D37" s="899" t="str">
        <f t="shared" si="0"/>
        <v>X1130</v>
      </c>
      <c r="E37" s="158">
        <v>16</v>
      </c>
      <c r="F37" s="158" t="s">
        <v>89</v>
      </c>
      <c r="G37" s="173" t="s">
        <v>88</v>
      </c>
      <c r="H37" s="175" t="str">
        <f t="shared" si="2"/>
        <v>1130</v>
      </c>
      <c r="I37" s="157"/>
      <c r="J37" s="156" t="s">
        <v>139</v>
      </c>
      <c r="K37" s="157"/>
      <c r="L37" s="157"/>
      <c r="M37" s="157"/>
      <c r="N37" s="157"/>
      <c r="O37" s="157"/>
      <c r="P37" s="157">
        <v>20</v>
      </c>
      <c r="Q37" s="925"/>
      <c r="R37" s="159"/>
      <c r="S37" s="158">
        <v>16</v>
      </c>
      <c r="T37" s="158" t="s">
        <v>822</v>
      </c>
      <c r="U37" s="162"/>
      <c r="V37" s="926" t="str">
        <f t="shared" si="4"/>
        <v>1950</v>
      </c>
      <c r="W37" s="157"/>
    </row>
    <row r="38" spans="1:29" ht="16.5" customHeight="1">
      <c r="B38" s="157">
        <v>21</v>
      </c>
      <c r="C38" s="1058"/>
      <c r="D38" s="899" t="str">
        <f t="shared" si="0"/>
        <v>X1140</v>
      </c>
      <c r="E38" s="158">
        <v>16</v>
      </c>
      <c r="F38" s="158" t="s">
        <v>89</v>
      </c>
      <c r="G38" s="173" t="s">
        <v>88</v>
      </c>
      <c r="H38" s="175" t="str">
        <f t="shared" si="2"/>
        <v>1140</v>
      </c>
      <c r="I38" s="157"/>
      <c r="J38" s="156" t="s">
        <v>140</v>
      </c>
      <c r="K38" s="157"/>
      <c r="L38" s="157"/>
      <c r="M38" s="157"/>
      <c r="N38" s="157"/>
      <c r="O38" s="157"/>
      <c r="P38" s="157">
        <v>21</v>
      </c>
      <c r="Q38" s="925"/>
      <c r="R38" s="159"/>
      <c r="S38" s="158">
        <v>16</v>
      </c>
      <c r="T38" s="158" t="s">
        <v>822</v>
      </c>
      <c r="U38" s="157"/>
      <c r="V38" s="926" t="str">
        <f t="shared" si="4"/>
        <v>1960</v>
      </c>
      <c r="W38" s="157"/>
      <c r="Y38" s="1062" t="s">
        <v>17923</v>
      </c>
      <c r="Z38" s="1062"/>
      <c r="AA38" s="1062"/>
      <c r="AB38" s="1062"/>
      <c r="AC38" s="1062"/>
    </row>
    <row r="39" spans="1:29" ht="16.5" customHeight="1">
      <c r="B39" s="157">
        <v>22</v>
      </c>
      <c r="C39" s="1058"/>
      <c r="D39" s="899" t="str">
        <f t="shared" si="0"/>
        <v>X1150</v>
      </c>
      <c r="E39" s="158">
        <v>16</v>
      </c>
      <c r="F39" s="158" t="s">
        <v>89</v>
      </c>
      <c r="G39" s="173" t="s">
        <v>88</v>
      </c>
      <c r="H39" s="175" t="str">
        <f t="shared" si="2"/>
        <v>1150</v>
      </c>
      <c r="I39" s="157"/>
      <c r="J39" s="157"/>
      <c r="K39" s="157"/>
      <c r="L39" s="157"/>
      <c r="M39" s="157"/>
      <c r="N39" s="157"/>
      <c r="O39" s="157"/>
      <c r="P39" s="157">
        <v>22</v>
      </c>
      <c r="Q39" s="925"/>
      <c r="R39" s="159"/>
      <c r="S39" s="158">
        <v>16</v>
      </c>
      <c r="T39" s="158" t="s">
        <v>822</v>
      </c>
      <c r="U39" s="157"/>
      <c r="V39" s="926" t="str">
        <f t="shared" si="4"/>
        <v>1970</v>
      </c>
      <c r="W39" s="157"/>
    </row>
    <row r="40" spans="1:29" ht="16.5" customHeight="1">
      <c r="B40" s="157">
        <v>23</v>
      </c>
      <c r="C40" s="1058"/>
      <c r="D40" s="899" t="str">
        <f t="shared" si="0"/>
        <v>X1160</v>
      </c>
      <c r="E40" s="158">
        <v>16</v>
      </c>
      <c r="F40" s="158" t="s">
        <v>89</v>
      </c>
      <c r="G40" s="173" t="s">
        <v>88</v>
      </c>
      <c r="H40" s="175" t="str">
        <f t="shared" si="2"/>
        <v>1160</v>
      </c>
      <c r="I40" s="157"/>
      <c r="J40" s="157"/>
      <c r="K40" s="157"/>
      <c r="L40" s="157"/>
      <c r="M40" s="157"/>
      <c r="N40" s="157"/>
      <c r="O40" s="157"/>
      <c r="P40" s="157">
        <v>23</v>
      </c>
      <c r="Q40" s="925"/>
      <c r="R40" s="159"/>
      <c r="S40" s="158">
        <v>16</v>
      </c>
      <c r="T40" s="158" t="s">
        <v>822</v>
      </c>
      <c r="U40" s="157"/>
      <c r="V40" s="926" t="str">
        <f t="shared" si="4"/>
        <v>1980</v>
      </c>
      <c r="W40" s="157"/>
    </row>
    <row r="41" spans="1:29" ht="16.5" customHeight="1">
      <c r="B41" s="157">
        <v>24</v>
      </c>
      <c r="C41" s="1058"/>
      <c r="D41" s="899" t="str">
        <f t="shared" si="0"/>
        <v>X1170</v>
      </c>
      <c r="E41" s="158">
        <v>16</v>
      </c>
      <c r="F41" s="158" t="s">
        <v>89</v>
      </c>
      <c r="G41" s="173" t="s">
        <v>88</v>
      </c>
      <c r="H41" s="175" t="str">
        <f t="shared" si="2"/>
        <v>1170</v>
      </c>
      <c r="I41" s="157"/>
      <c r="J41" s="157"/>
      <c r="K41" s="157"/>
      <c r="L41" s="157"/>
      <c r="M41" s="157"/>
      <c r="N41" s="157"/>
      <c r="O41" s="157"/>
      <c r="P41" s="157">
        <v>24</v>
      </c>
      <c r="Q41" s="925"/>
      <c r="R41" s="159"/>
      <c r="S41" s="158">
        <v>16</v>
      </c>
      <c r="T41" s="158" t="s">
        <v>822</v>
      </c>
      <c r="U41" s="157"/>
      <c r="V41" s="926" t="str">
        <f t="shared" si="4"/>
        <v>1990</v>
      </c>
      <c r="W41" s="157"/>
    </row>
    <row r="42" spans="1:29" ht="16.5" customHeight="1">
      <c r="B42" s="157">
        <v>25</v>
      </c>
      <c r="C42" s="1058"/>
      <c r="D42" s="899" t="str">
        <f t="shared" si="0"/>
        <v>X1180</v>
      </c>
      <c r="E42" s="158">
        <v>16</v>
      </c>
      <c r="F42" s="158" t="s">
        <v>89</v>
      </c>
      <c r="G42" s="173" t="s">
        <v>88</v>
      </c>
      <c r="H42" s="175" t="str">
        <f t="shared" si="2"/>
        <v>1180</v>
      </c>
      <c r="I42" s="157"/>
      <c r="K42" s="157"/>
      <c r="L42" s="157"/>
      <c r="M42" s="157"/>
      <c r="N42" s="157"/>
      <c r="O42" s="157"/>
      <c r="P42" s="157">
        <v>25</v>
      </c>
      <c r="Q42" s="925"/>
      <c r="R42" s="159"/>
      <c r="S42" s="158">
        <v>16</v>
      </c>
      <c r="T42" s="158" t="s">
        <v>822</v>
      </c>
      <c r="U42" s="157"/>
      <c r="V42" s="926" t="str">
        <f t="shared" si="4"/>
        <v>19A0</v>
      </c>
      <c r="W42" s="157"/>
    </row>
    <row r="43" spans="1:29" ht="16.5" customHeight="1">
      <c r="B43" s="157">
        <v>26</v>
      </c>
      <c r="C43" s="1058"/>
      <c r="D43" s="899" t="str">
        <f t="shared" si="0"/>
        <v>X1190</v>
      </c>
      <c r="E43" s="158">
        <v>16</v>
      </c>
      <c r="F43" s="158" t="s">
        <v>89</v>
      </c>
      <c r="G43" s="173" t="s">
        <v>88</v>
      </c>
      <c r="H43" s="175" t="str">
        <f t="shared" si="2"/>
        <v>1190</v>
      </c>
      <c r="I43" s="157"/>
      <c r="K43" s="157"/>
      <c r="L43" s="157"/>
      <c r="M43" s="157"/>
      <c r="N43" s="157"/>
      <c r="O43" s="157"/>
      <c r="P43" s="157">
        <v>26</v>
      </c>
      <c r="Q43" s="925"/>
      <c r="R43" s="159"/>
      <c r="S43" s="158">
        <v>16</v>
      </c>
      <c r="T43" s="158" t="s">
        <v>822</v>
      </c>
      <c r="U43" s="157"/>
      <c r="V43" s="926" t="str">
        <f t="shared" si="4"/>
        <v>19B0</v>
      </c>
      <c r="W43" s="157"/>
    </row>
    <row r="44" spans="1:29" ht="16.5" customHeight="1">
      <c r="B44" s="157">
        <v>27</v>
      </c>
      <c r="C44" s="1058"/>
      <c r="D44" s="899" t="str">
        <f t="shared" si="0"/>
        <v>X11A0</v>
      </c>
      <c r="E44" s="158">
        <v>16</v>
      </c>
      <c r="F44" s="158" t="s">
        <v>89</v>
      </c>
      <c r="G44" s="173" t="s">
        <v>88</v>
      </c>
      <c r="H44" s="175" t="str">
        <f t="shared" si="2"/>
        <v>11A0</v>
      </c>
      <c r="I44" s="157"/>
      <c r="K44" s="157"/>
      <c r="L44" s="157"/>
      <c r="M44" s="157"/>
      <c r="N44" s="157"/>
      <c r="O44" s="157"/>
      <c r="P44" s="157">
        <v>27</v>
      </c>
      <c r="Q44" s="925"/>
      <c r="R44" s="159"/>
      <c r="S44" s="158">
        <v>16</v>
      </c>
      <c r="T44" s="158" t="s">
        <v>822</v>
      </c>
      <c r="U44" s="157"/>
      <c r="V44" s="926" t="str">
        <f t="shared" si="4"/>
        <v>19C0</v>
      </c>
      <c r="W44" s="157"/>
    </row>
    <row r="45" spans="1:29" ht="16.5" customHeight="1">
      <c r="B45" s="157">
        <v>28</v>
      </c>
      <c r="C45" s="1058"/>
      <c r="D45" s="899" t="str">
        <f t="shared" si="0"/>
        <v>X11B0</v>
      </c>
      <c r="E45" s="158">
        <v>16</v>
      </c>
      <c r="F45" s="158" t="s">
        <v>89</v>
      </c>
      <c r="G45" s="173" t="s">
        <v>88</v>
      </c>
      <c r="H45" s="175" t="str">
        <f t="shared" si="2"/>
        <v>11B0</v>
      </c>
      <c r="I45" s="157"/>
      <c r="K45" s="157"/>
      <c r="L45" s="157"/>
      <c r="M45" s="157"/>
      <c r="N45" s="157"/>
      <c r="O45" s="157"/>
      <c r="P45" s="157"/>
      <c r="Q45" s="157"/>
      <c r="R45" s="157"/>
      <c r="S45" s="158">
        <v>16</v>
      </c>
      <c r="T45" s="158" t="s">
        <v>85</v>
      </c>
      <c r="U45" s="158"/>
      <c r="V45" s="158"/>
      <c r="W45" s="157"/>
    </row>
    <row r="46" spans="1:29" ht="16.5" customHeight="1">
      <c r="B46" s="157">
        <v>29</v>
      </c>
      <c r="C46" s="1058"/>
      <c r="D46" s="899" t="str">
        <f>"Y"&amp;H46</f>
        <v>Y1000</v>
      </c>
      <c r="E46" s="158">
        <v>16</v>
      </c>
      <c r="F46" s="158" t="s">
        <v>17924</v>
      </c>
      <c r="G46" s="179" t="s">
        <v>17925</v>
      </c>
      <c r="H46" s="175">
        <v>1000</v>
      </c>
      <c r="I46" s="157"/>
      <c r="K46" s="157"/>
      <c r="L46" s="157"/>
      <c r="M46" s="157"/>
      <c r="N46" s="157"/>
      <c r="O46" s="157"/>
      <c r="P46" s="157"/>
      <c r="Q46" s="157"/>
      <c r="R46" s="157"/>
      <c r="S46" s="898">
        <f>SUM(S18:S45)</f>
        <v>448</v>
      </c>
      <c r="T46" s="157"/>
      <c r="U46" s="157"/>
      <c r="V46" s="157"/>
      <c r="W46" s="157"/>
    </row>
    <row r="47" spans="1:29" ht="16.5" customHeight="1">
      <c r="B47" s="157">
        <v>30</v>
      </c>
      <c r="C47" s="1058"/>
      <c r="D47" s="899" t="str">
        <f t="shared" ref="D47:D62" si="6">"Y"&amp;H47</f>
        <v>Y1010</v>
      </c>
      <c r="E47" s="158">
        <v>16</v>
      </c>
      <c r="F47" s="158" t="s">
        <v>17924</v>
      </c>
      <c r="G47" s="177" t="s">
        <v>17920</v>
      </c>
      <c r="H47" s="175" t="str">
        <f t="shared" ref="H47:H62" si="7">DEC2HEX(HEX2DEC(H46)+E46,4)</f>
        <v>1010</v>
      </c>
      <c r="I47" s="157"/>
      <c r="J47" s="157"/>
      <c r="K47" s="157"/>
      <c r="L47" s="157"/>
      <c r="M47" s="157"/>
      <c r="N47" s="157"/>
      <c r="O47" s="157"/>
      <c r="P47" s="157"/>
      <c r="Q47" s="157"/>
      <c r="R47" s="157"/>
      <c r="S47" s="898"/>
      <c r="T47" s="157"/>
      <c r="U47" s="157"/>
      <c r="V47" s="157"/>
      <c r="W47" s="157"/>
    </row>
    <row r="48" spans="1:29" ht="16.5" customHeight="1">
      <c r="B48" s="157">
        <v>31</v>
      </c>
      <c r="C48" s="1058"/>
      <c r="D48" s="899" t="str">
        <f t="shared" si="6"/>
        <v>Y1020</v>
      </c>
      <c r="E48" s="158">
        <v>16</v>
      </c>
      <c r="F48" s="158" t="s">
        <v>17924</v>
      </c>
      <c r="G48" s="177" t="s">
        <v>17920</v>
      </c>
      <c r="H48" s="175" t="str">
        <f t="shared" si="7"/>
        <v>1020</v>
      </c>
      <c r="I48" s="157"/>
      <c r="J48" s="157"/>
      <c r="K48" s="157"/>
      <c r="L48" s="157"/>
      <c r="M48" s="157"/>
      <c r="N48" s="157"/>
      <c r="O48" s="157"/>
      <c r="P48" s="157"/>
      <c r="Q48" s="157"/>
      <c r="R48" s="157"/>
      <c r="S48" s="157"/>
      <c r="T48" s="157"/>
      <c r="U48" s="157"/>
      <c r="V48" s="157"/>
      <c r="W48" s="157"/>
    </row>
    <row r="49" spans="2:23" ht="16.5" customHeight="1">
      <c r="B49" s="157">
        <v>32</v>
      </c>
      <c r="C49" s="1058"/>
      <c r="D49" s="899" t="str">
        <f t="shared" si="6"/>
        <v>Y1030</v>
      </c>
      <c r="E49" s="158">
        <v>16</v>
      </c>
      <c r="F49" s="158" t="s">
        <v>17924</v>
      </c>
      <c r="G49" s="177" t="s">
        <v>17920</v>
      </c>
      <c r="H49" s="175" t="str">
        <f t="shared" si="7"/>
        <v>1030</v>
      </c>
      <c r="I49" s="157"/>
      <c r="J49" s="157"/>
      <c r="K49" s="157"/>
      <c r="L49" s="157"/>
      <c r="M49" s="157"/>
      <c r="N49" s="157"/>
      <c r="O49" s="157"/>
      <c r="P49" s="157"/>
      <c r="Q49" s="157"/>
      <c r="R49" s="157"/>
      <c r="S49" s="157"/>
      <c r="T49" s="157"/>
      <c r="U49" s="157"/>
      <c r="V49" s="157"/>
      <c r="W49" s="157"/>
    </row>
    <row r="50" spans="2:23" ht="16.5" customHeight="1">
      <c r="B50" s="157">
        <v>33</v>
      </c>
      <c r="C50" s="1058"/>
      <c r="D50" s="899" t="str">
        <f t="shared" si="6"/>
        <v>Y1040</v>
      </c>
      <c r="E50" s="158">
        <v>16</v>
      </c>
      <c r="F50" s="158" t="s">
        <v>17924</v>
      </c>
      <c r="G50" s="177" t="s">
        <v>17920</v>
      </c>
      <c r="H50" s="175" t="str">
        <f t="shared" si="7"/>
        <v>1040</v>
      </c>
      <c r="I50" s="157"/>
      <c r="J50" s="157"/>
      <c r="K50" s="157"/>
      <c r="L50" s="157"/>
      <c r="M50" s="157"/>
      <c r="N50" s="157"/>
      <c r="O50" s="157"/>
      <c r="P50" s="157"/>
      <c r="Q50" s="157"/>
      <c r="R50" s="157"/>
      <c r="S50" s="157"/>
      <c r="T50" s="157"/>
      <c r="U50" s="157"/>
      <c r="V50" s="157"/>
      <c r="W50" s="157"/>
    </row>
    <row r="51" spans="2:23" ht="16.5" customHeight="1">
      <c r="B51" s="157">
        <v>34</v>
      </c>
      <c r="C51" s="1058"/>
      <c r="D51" s="899" t="str">
        <f t="shared" si="6"/>
        <v>Y1050</v>
      </c>
      <c r="E51" s="158">
        <v>16</v>
      </c>
      <c r="F51" s="158" t="s">
        <v>17924</v>
      </c>
      <c r="G51" s="177" t="s">
        <v>17920</v>
      </c>
      <c r="H51" s="175" t="str">
        <f t="shared" si="7"/>
        <v>1050</v>
      </c>
      <c r="I51" s="157"/>
      <c r="J51" s="157"/>
      <c r="K51" s="157"/>
      <c r="L51" s="157"/>
      <c r="M51" s="157"/>
      <c r="N51" s="157"/>
      <c r="O51" s="157"/>
      <c r="P51" s="157"/>
      <c r="Q51" s="157"/>
      <c r="R51" s="157"/>
      <c r="S51" s="157"/>
      <c r="T51" s="157"/>
      <c r="U51" s="157"/>
      <c r="V51" s="157"/>
      <c r="W51" s="157"/>
    </row>
    <row r="52" spans="2:23" ht="16.5" customHeight="1">
      <c r="B52" s="157">
        <v>35</v>
      </c>
      <c r="C52" s="1058"/>
      <c r="D52" s="899" t="str">
        <f t="shared" si="6"/>
        <v>Y1060</v>
      </c>
      <c r="E52" s="158">
        <v>16</v>
      </c>
      <c r="F52" s="158" t="s">
        <v>17924</v>
      </c>
      <c r="G52" s="177" t="s">
        <v>17920</v>
      </c>
      <c r="H52" s="175" t="str">
        <f t="shared" si="7"/>
        <v>1060</v>
      </c>
      <c r="I52" s="157"/>
      <c r="J52" s="157"/>
      <c r="K52" s="157"/>
      <c r="L52" s="157"/>
      <c r="M52" s="157"/>
      <c r="N52" s="157"/>
      <c r="O52" s="157"/>
      <c r="P52" s="157"/>
      <c r="Q52" s="157"/>
      <c r="R52" s="157"/>
      <c r="S52" s="157"/>
      <c r="T52" s="157"/>
      <c r="U52" s="157"/>
      <c r="V52" s="157"/>
      <c r="W52" s="157"/>
    </row>
    <row r="53" spans="2:23" ht="16.5" customHeight="1">
      <c r="B53" s="157">
        <v>36</v>
      </c>
      <c r="C53" s="1058"/>
      <c r="D53" s="899" t="str">
        <f t="shared" si="6"/>
        <v>Y1070</v>
      </c>
      <c r="E53" s="158">
        <v>16</v>
      </c>
      <c r="F53" s="158" t="s">
        <v>17924</v>
      </c>
      <c r="G53" s="177" t="s">
        <v>17920</v>
      </c>
      <c r="H53" s="175" t="str">
        <f t="shared" si="7"/>
        <v>1070</v>
      </c>
      <c r="I53" s="157"/>
      <c r="J53" s="157"/>
      <c r="K53" s="157"/>
      <c r="L53" s="157"/>
      <c r="M53" s="157"/>
      <c r="N53" s="157"/>
      <c r="O53" s="157"/>
      <c r="P53" s="157"/>
      <c r="Q53" s="157"/>
      <c r="R53" s="157"/>
      <c r="S53" s="157"/>
      <c r="T53" s="157"/>
      <c r="U53" s="157"/>
      <c r="V53" s="157"/>
      <c r="W53" s="157"/>
    </row>
    <row r="54" spans="2:23" ht="16.5" customHeight="1">
      <c r="B54" s="157">
        <v>37</v>
      </c>
      <c r="C54" s="1058"/>
      <c r="D54" s="899" t="str">
        <f t="shared" si="6"/>
        <v>Y1080</v>
      </c>
      <c r="E54" s="158">
        <v>16</v>
      </c>
      <c r="F54" s="158" t="s">
        <v>17924</v>
      </c>
      <c r="G54" s="177" t="s">
        <v>17920</v>
      </c>
      <c r="H54" s="175" t="str">
        <f t="shared" si="7"/>
        <v>1080</v>
      </c>
      <c r="I54" s="157"/>
      <c r="J54" s="157"/>
      <c r="K54" s="157"/>
      <c r="L54" s="157"/>
      <c r="M54" s="157"/>
      <c r="N54" s="157"/>
      <c r="O54" s="157"/>
      <c r="P54" s="157"/>
      <c r="Q54" s="157"/>
      <c r="R54" s="157"/>
      <c r="S54" s="157"/>
      <c r="T54" s="157"/>
      <c r="U54" s="157"/>
      <c r="V54" s="157"/>
      <c r="W54" s="157"/>
    </row>
    <row r="55" spans="2:23" ht="16.5" customHeight="1">
      <c r="B55" s="157">
        <v>38</v>
      </c>
      <c r="C55" s="1058"/>
      <c r="D55" s="899" t="str">
        <f t="shared" si="6"/>
        <v>Y1090</v>
      </c>
      <c r="E55" s="158">
        <v>16</v>
      </c>
      <c r="F55" s="158" t="s">
        <v>17924</v>
      </c>
      <c r="G55" s="177" t="s">
        <v>17920</v>
      </c>
      <c r="H55" s="175" t="str">
        <f t="shared" si="7"/>
        <v>1090</v>
      </c>
      <c r="I55" s="157"/>
      <c r="J55" s="157"/>
      <c r="K55" s="157"/>
      <c r="L55" s="157"/>
      <c r="M55" s="157"/>
      <c r="N55" s="157"/>
      <c r="O55" s="157"/>
      <c r="P55" s="157"/>
      <c r="Q55" s="157"/>
      <c r="R55" s="157"/>
      <c r="S55" s="157"/>
      <c r="T55" s="157"/>
      <c r="U55" s="157"/>
      <c r="V55" s="157"/>
      <c r="W55" s="157"/>
    </row>
    <row r="56" spans="2:23" ht="16.5" customHeight="1">
      <c r="B56" s="157">
        <v>39</v>
      </c>
      <c r="C56" s="1058"/>
      <c r="D56" s="899" t="str">
        <f t="shared" si="6"/>
        <v>Y10A0</v>
      </c>
      <c r="E56" s="158">
        <v>16</v>
      </c>
      <c r="F56" s="158" t="s">
        <v>17924</v>
      </c>
      <c r="G56" s="177" t="s">
        <v>17920</v>
      </c>
      <c r="H56" s="175" t="str">
        <f t="shared" si="7"/>
        <v>10A0</v>
      </c>
      <c r="I56" s="157"/>
      <c r="J56" s="157"/>
      <c r="K56" s="157"/>
      <c r="L56" s="157"/>
      <c r="M56" s="157"/>
      <c r="N56" s="157"/>
      <c r="O56" s="157"/>
      <c r="P56" s="157"/>
      <c r="Q56" s="157"/>
      <c r="R56" s="157"/>
      <c r="S56" s="157"/>
      <c r="T56" s="157"/>
      <c r="U56" s="157"/>
      <c r="V56" s="157"/>
      <c r="W56" s="157"/>
    </row>
    <row r="57" spans="2:23" ht="16.5" customHeight="1">
      <c r="B57" s="157">
        <v>40</v>
      </c>
      <c r="C57" s="1058"/>
      <c r="D57" s="899" t="str">
        <f t="shared" si="6"/>
        <v>Y10B0</v>
      </c>
      <c r="E57" s="158">
        <v>16</v>
      </c>
      <c r="F57" s="158" t="s">
        <v>17924</v>
      </c>
      <c r="G57" s="177" t="s">
        <v>17920</v>
      </c>
      <c r="H57" s="175" t="str">
        <f t="shared" si="7"/>
        <v>10B0</v>
      </c>
      <c r="I57" s="157"/>
      <c r="J57" s="157"/>
      <c r="K57" s="157"/>
      <c r="L57" s="157"/>
      <c r="M57" s="157"/>
      <c r="N57" s="157"/>
      <c r="O57" s="157"/>
      <c r="P57" s="157"/>
      <c r="Q57" s="157"/>
      <c r="R57" s="157"/>
      <c r="S57" s="157"/>
      <c r="T57" s="157"/>
      <c r="U57" s="157"/>
      <c r="V57" s="157"/>
      <c r="W57" s="157"/>
    </row>
    <row r="58" spans="2:23" ht="16.5" customHeight="1">
      <c r="B58" s="157">
        <v>41</v>
      </c>
      <c r="C58" s="1058"/>
      <c r="D58" s="899" t="str">
        <f t="shared" si="6"/>
        <v>Y10C0</v>
      </c>
      <c r="E58" s="158">
        <v>16</v>
      </c>
      <c r="F58" s="158" t="s">
        <v>17924</v>
      </c>
      <c r="G58" s="177" t="s">
        <v>17920</v>
      </c>
      <c r="H58" s="175" t="str">
        <f t="shared" si="7"/>
        <v>10C0</v>
      </c>
      <c r="I58" s="157"/>
      <c r="J58" s="157"/>
      <c r="K58" s="157"/>
      <c r="L58" s="157"/>
      <c r="M58" s="157"/>
      <c r="N58" s="157"/>
      <c r="O58" s="157"/>
      <c r="P58" s="157"/>
      <c r="Q58" s="157"/>
      <c r="R58" s="157"/>
      <c r="S58" s="157"/>
      <c r="T58" s="157"/>
      <c r="U58" s="157"/>
      <c r="V58" s="157"/>
      <c r="W58" s="157"/>
    </row>
    <row r="59" spans="2:23" ht="16.5" customHeight="1">
      <c r="B59" s="157">
        <v>42</v>
      </c>
      <c r="C59" s="1058"/>
      <c r="D59" s="899" t="str">
        <f t="shared" si="6"/>
        <v>Y10D0</v>
      </c>
      <c r="E59" s="158">
        <v>4</v>
      </c>
      <c r="F59" s="158" t="s">
        <v>17924</v>
      </c>
      <c r="G59" s="162" t="s">
        <v>17926</v>
      </c>
      <c r="H59" s="175" t="str">
        <f t="shared" si="7"/>
        <v>10D0</v>
      </c>
      <c r="I59" s="157"/>
      <c r="J59" s="157"/>
      <c r="K59" s="157"/>
      <c r="L59" s="157"/>
      <c r="M59" s="157"/>
      <c r="N59" s="157"/>
      <c r="O59" s="157"/>
      <c r="P59" s="157"/>
      <c r="Q59" s="157"/>
      <c r="R59" s="157"/>
      <c r="S59" s="157"/>
      <c r="T59" s="157"/>
      <c r="U59" s="157"/>
      <c r="V59" s="157"/>
      <c r="W59" s="157"/>
    </row>
    <row r="60" spans="2:23" ht="16.5" customHeight="1">
      <c r="B60" s="157">
        <v>43</v>
      </c>
      <c r="C60" s="1058"/>
      <c r="D60" s="899" t="str">
        <f t="shared" si="6"/>
        <v>Y10D4</v>
      </c>
      <c r="E60" s="158">
        <v>4</v>
      </c>
      <c r="F60" s="158" t="s">
        <v>17924</v>
      </c>
      <c r="G60" s="162" t="s">
        <v>17926</v>
      </c>
      <c r="H60" s="175" t="str">
        <f t="shared" si="7"/>
        <v>10D4</v>
      </c>
      <c r="I60" s="157"/>
      <c r="J60" s="157"/>
      <c r="K60" s="157"/>
      <c r="L60" s="157"/>
      <c r="M60" s="157"/>
      <c r="N60" s="157"/>
      <c r="O60" s="157"/>
      <c r="P60" s="157"/>
      <c r="Q60" s="157"/>
      <c r="R60" s="157"/>
      <c r="S60" s="157"/>
      <c r="T60" s="157"/>
      <c r="U60" s="157"/>
      <c r="V60" s="157"/>
      <c r="W60" s="157"/>
    </row>
    <row r="61" spans="2:23" ht="16.5" customHeight="1">
      <c r="B61" s="157">
        <v>44</v>
      </c>
      <c r="C61" s="1058"/>
      <c r="D61" s="899" t="str">
        <f t="shared" si="6"/>
        <v>Y10D8</v>
      </c>
      <c r="E61" s="158">
        <v>4</v>
      </c>
      <c r="F61" s="158" t="s">
        <v>17924</v>
      </c>
      <c r="G61" s="162" t="s">
        <v>17926</v>
      </c>
      <c r="H61" s="175" t="str">
        <f t="shared" si="7"/>
        <v>10D8</v>
      </c>
      <c r="I61" s="157"/>
      <c r="J61" s="157"/>
      <c r="K61" s="157"/>
      <c r="L61" s="157"/>
      <c r="M61" s="157"/>
      <c r="N61" s="157"/>
      <c r="O61" s="157"/>
      <c r="P61" s="157"/>
      <c r="Q61" s="157"/>
      <c r="R61" s="157"/>
      <c r="S61" s="157"/>
      <c r="T61" s="157"/>
      <c r="U61" s="157"/>
      <c r="V61" s="157"/>
      <c r="W61" s="157"/>
    </row>
    <row r="62" spans="2:23" ht="16.5" customHeight="1">
      <c r="B62" s="157">
        <v>45</v>
      </c>
      <c r="C62" s="1058"/>
      <c r="D62" s="899" t="str">
        <f t="shared" si="6"/>
        <v>Y10DC</v>
      </c>
      <c r="E62" s="158">
        <v>4</v>
      </c>
      <c r="F62" s="158" t="s">
        <v>17924</v>
      </c>
      <c r="G62" s="162" t="s">
        <v>17926</v>
      </c>
      <c r="H62" s="175" t="str">
        <f t="shared" si="7"/>
        <v>10DC</v>
      </c>
      <c r="I62" s="157"/>
      <c r="J62" s="157"/>
      <c r="K62" s="157"/>
      <c r="L62" s="157"/>
      <c r="M62" s="157"/>
      <c r="N62" s="157"/>
      <c r="O62" s="157"/>
      <c r="P62" s="157"/>
      <c r="Q62" s="157"/>
      <c r="R62" s="157"/>
      <c r="S62" s="157"/>
      <c r="T62" s="157"/>
      <c r="U62" s="157"/>
      <c r="V62" s="157"/>
      <c r="W62" s="157"/>
    </row>
    <row r="63" spans="2:23" ht="16.5" customHeight="1">
      <c r="B63" s="157">
        <v>46</v>
      </c>
      <c r="C63" s="1058"/>
      <c r="D63" s="899"/>
      <c r="E63" s="158">
        <v>16</v>
      </c>
      <c r="F63" s="158" t="s">
        <v>822</v>
      </c>
      <c r="G63" s="162"/>
      <c r="H63" s="175"/>
      <c r="I63" s="157"/>
      <c r="J63" s="157"/>
      <c r="K63" s="157"/>
      <c r="L63" s="157"/>
      <c r="M63" s="157"/>
      <c r="N63" s="157"/>
      <c r="O63" s="157"/>
      <c r="P63" s="157"/>
      <c r="Q63" s="157"/>
      <c r="R63" s="157"/>
      <c r="S63" s="157"/>
      <c r="T63" s="157"/>
      <c r="U63" s="157"/>
      <c r="V63" s="157"/>
      <c r="W63" s="157"/>
    </row>
    <row r="64" spans="2:23" ht="16.5" customHeight="1">
      <c r="B64" s="157">
        <v>47</v>
      </c>
      <c r="C64" s="1058"/>
      <c r="D64" s="899"/>
      <c r="E64" s="158">
        <v>16</v>
      </c>
      <c r="F64" s="158" t="s">
        <v>822</v>
      </c>
      <c r="G64" s="162"/>
      <c r="H64" s="175"/>
      <c r="I64" s="157"/>
      <c r="J64" s="157"/>
      <c r="K64" s="157"/>
      <c r="L64" s="157"/>
      <c r="M64" s="157"/>
      <c r="N64" s="157"/>
      <c r="O64" s="157"/>
      <c r="P64" s="157"/>
      <c r="Q64" s="157"/>
      <c r="R64" s="157"/>
      <c r="S64" s="157"/>
      <c r="T64" s="157"/>
      <c r="U64" s="157"/>
      <c r="V64" s="157"/>
      <c r="W64" s="157"/>
    </row>
    <row r="65" spans="2:23" ht="16.5" customHeight="1">
      <c r="B65" s="157">
        <v>48</v>
      </c>
      <c r="C65" s="1058"/>
      <c r="D65" s="899"/>
      <c r="E65" s="158">
        <v>16</v>
      </c>
      <c r="F65" s="158" t="s">
        <v>822</v>
      </c>
      <c r="G65" s="162"/>
      <c r="H65" s="175"/>
      <c r="I65" s="157"/>
      <c r="J65" s="157"/>
      <c r="K65" s="157"/>
      <c r="L65" s="157"/>
      <c r="M65" s="157"/>
      <c r="N65" s="157"/>
      <c r="O65" s="157"/>
      <c r="P65" s="157"/>
      <c r="Q65" s="157"/>
      <c r="R65" s="157"/>
      <c r="S65" s="157"/>
      <c r="T65" s="157"/>
      <c r="U65" s="157"/>
      <c r="V65" s="157"/>
      <c r="W65" s="157"/>
    </row>
    <row r="66" spans="2:23" ht="16.5" customHeight="1">
      <c r="B66" s="157">
        <v>49</v>
      </c>
      <c r="C66" s="1058"/>
      <c r="D66" s="899"/>
      <c r="E66" s="158">
        <v>16</v>
      </c>
      <c r="F66" s="158" t="s">
        <v>822</v>
      </c>
      <c r="G66" s="164"/>
      <c r="H66" s="175"/>
      <c r="I66" s="157"/>
      <c r="J66" s="157"/>
      <c r="K66" s="157"/>
      <c r="L66" s="157"/>
      <c r="M66" s="157"/>
      <c r="N66" s="157"/>
      <c r="O66" s="157"/>
      <c r="P66" s="157"/>
      <c r="Q66" s="157"/>
      <c r="R66" s="157"/>
      <c r="S66" s="157"/>
      <c r="T66" s="157"/>
      <c r="U66" s="157"/>
      <c r="V66" s="157"/>
      <c r="W66" s="157"/>
    </row>
    <row r="67" spans="2:23" ht="16.5" customHeight="1">
      <c r="B67" s="157">
        <v>50</v>
      </c>
      <c r="C67" s="1058"/>
      <c r="D67" s="899"/>
      <c r="E67" s="158">
        <v>16</v>
      </c>
      <c r="F67" s="158" t="s">
        <v>822</v>
      </c>
      <c r="G67" s="162"/>
      <c r="H67" s="175"/>
      <c r="I67" s="157"/>
      <c r="J67" s="157"/>
      <c r="K67" s="157"/>
      <c r="L67" s="157"/>
      <c r="M67" s="157"/>
      <c r="N67" s="157"/>
      <c r="O67" s="157"/>
      <c r="P67" s="157"/>
      <c r="Q67" s="157"/>
      <c r="R67" s="157"/>
      <c r="S67" s="157"/>
      <c r="T67" s="157"/>
      <c r="U67" s="157"/>
      <c r="V67" s="157"/>
      <c r="W67" s="157"/>
    </row>
    <row r="68" spans="2:23" ht="16.5" customHeight="1">
      <c r="B68" s="157">
        <v>51</v>
      </c>
      <c r="C68" s="1058"/>
      <c r="D68" s="899"/>
      <c r="E68" s="158">
        <v>16</v>
      </c>
      <c r="F68" s="158" t="s">
        <v>822</v>
      </c>
      <c r="G68" s="162"/>
      <c r="H68" s="175"/>
      <c r="I68" s="157"/>
      <c r="J68" s="157"/>
      <c r="K68" s="157"/>
      <c r="L68" s="157"/>
      <c r="M68" s="157"/>
      <c r="N68" s="157"/>
      <c r="O68" s="157"/>
      <c r="P68" s="157"/>
      <c r="Q68" s="157"/>
      <c r="R68" s="157"/>
      <c r="S68" s="157"/>
      <c r="T68" s="157"/>
      <c r="U68" s="157"/>
      <c r="V68" s="157"/>
      <c r="W68" s="157"/>
    </row>
    <row r="69" spans="2:23" ht="16.5" customHeight="1">
      <c r="B69" s="157">
        <v>52</v>
      </c>
      <c r="C69" s="1058"/>
      <c r="D69" s="899"/>
      <c r="E69" s="158">
        <v>16</v>
      </c>
      <c r="F69" s="158" t="s">
        <v>822</v>
      </c>
      <c r="G69" s="162"/>
      <c r="H69" s="175"/>
      <c r="I69" s="157"/>
      <c r="J69" s="157"/>
      <c r="K69" s="157"/>
      <c r="L69" s="157"/>
      <c r="M69" s="157"/>
      <c r="N69" s="157"/>
      <c r="O69" s="157"/>
      <c r="P69" s="157"/>
      <c r="Q69" s="157"/>
      <c r="R69" s="157"/>
      <c r="S69" s="157"/>
      <c r="T69" s="157"/>
      <c r="U69" s="157"/>
      <c r="V69" s="157"/>
      <c r="W69" s="157"/>
    </row>
    <row r="70" spans="2:23" ht="16.5" customHeight="1">
      <c r="B70" s="157">
        <v>53</v>
      </c>
      <c r="C70" s="1058"/>
      <c r="D70" s="899"/>
      <c r="E70" s="158">
        <v>16</v>
      </c>
      <c r="F70" s="158" t="s">
        <v>822</v>
      </c>
      <c r="G70" s="164"/>
      <c r="H70" s="175"/>
      <c r="I70" s="157"/>
      <c r="J70" s="157"/>
      <c r="K70" s="157"/>
      <c r="L70" s="157"/>
      <c r="M70" s="157"/>
      <c r="N70" s="157"/>
      <c r="O70" s="157"/>
      <c r="P70" s="157"/>
      <c r="Q70" s="157"/>
      <c r="R70" s="157"/>
      <c r="S70" s="157"/>
      <c r="T70" s="157"/>
      <c r="U70" s="157"/>
      <c r="V70" s="157"/>
      <c r="W70" s="157"/>
    </row>
    <row r="71" spans="2:23" ht="16.5" customHeight="1">
      <c r="B71" s="157">
        <v>54</v>
      </c>
      <c r="C71" s="1058"/>
      <c r="D71" s="899"/>
      <c r="E71" s="158">
        <v>16</v>
      </c>
      <c r="F71" s="158" t="s">
        <v>822</v>
      </c>
      <c r="G71" s="164"/>
      <c r="H71" s="175"/>
      <c r="I71" s="157"/>
      <c r="J71" s="157"/>
      <c r="K71" s="157"/>
      <c r="L71" s="157"/>
      <c r="M71" s="157"/>
      <c r="N71" s="157"/>
      <c r="O71" s="157"/>
      <c r="P71" s="157"/>
      <c r="Q71" s="157"/>
      <c r="R71" s="157"/>
      <c r="S71" s="157"/>
      <c r="T71" s="157"/>
      <c r="U71" s="157"/>
      <c r="V71" s="157"/>
      <c r="W71" s="157"/>
    </row>
    <row r="72" spans="2:23" ht="16.5" customHeight="1">
      <c r="B72" s="157">
        <v>55</v>
      </c>
      <c r="C72" s="1058"/>
      <c r="D72" s="899"/>
      <c r="E72" s="158">
        <v>16</v>
      </c>
      <c r="F72" s="158" t="s">
        <v>822</v>
      </c>
      <c r="G72" s="164"/>
      <c r="H72" s="175"/>
      <c r="I72" s="157"/>
      <c r="J72" s="157"/>
      <c r="K72" s="157"/>
      <c r="L72" s="157"/>
      <c r="M72" s="157"/>
      <c r="N72" s="157"/>
      <c r="O72" s="157"/>
      <c r="P72" s="157"/>
      <c r="Q72" s="157"/>
      <c r="R72" s="157"/>
      <c r="S72" s="157"/>
      <c r="T72" s="157"/>
      <c r="U72" s="157"/>
      <c r="V72" s="157"/>
      <c r="W72" s="157"/>
    </row>
    <row r="73" spans="2:23" ht="16.5" customHeight="1">
      <c r="B73" s="157">
        <v>56</v>
      </c>
      <c r="C73" s="1058"/>
      <c r="D73" s="899"/>
      <c r="E73" s="158">
        <v>16</v>
      </c>
      <c r="F73" s="158" t="s">
        <v>822</v>
      </c>
      <c r="G73" s="164"/>
      <c r="H73" s="175"/>
      <c r="I73" s="157"/>
      <c r="J73" s="157"/>
      <c r="K73" s="157"/>
      <c r="L73" s="157"/>
      <c r="M73" s="157"/>
      <c r="N73" s="157"/>
      <c r="O73" s="157"/>
      <c r="P73" s="157"/>
      <c r="Q73" s="157"/>
      <c r="R73" s="157"/>
      <c r="S73" s="157"/>
      <c r="T73" s="157"/>
      <c r="U73" s="157"/>
      <c r="V73" s="157"/>
      <c r="W73" s="157"/>
    </row>
    <row r="74" spans="2:23" ht="16.5" customHeight="1">
      <c r="B74" s="157">
        <v>57</v>
      </c>
      <c r="C74" s="1058"/>
      <c r="D74" s="899"/>
      <c r="E74" s="158">
        <v>16</v>
      </c>
      <c r="F74" s="158" t="s">
        <v>822</v>
      </c>
      <c r="G74" s="164"/>
      <c r="H74" s="175"/>
      <c r="I74" s="157"/>
      <c r="J74" s="157"/>
      <c r="K74" s="157"/>
      <c r="L74" s="157"/>
      <c r="M74" s="157"/>
      <c r="N74" s="157"/>
      <c r="O74" s="157"/>
      <c r="P74" s="157"/>
      <c r="Q74" s="157"/>
      <c r="R74" s="157"/>
      <c r="S74" s="157"/>
      <c r="T74" s="157"/>
      <c r="U74" s="157"/>
      <c r="V74" s="157"/>
      <c r="W74" s="157"/>
    </row>
    <row r="75" spans="2:23" ht="16.5" customHeight="1">
      <c r="B75" s="157">
        <v>58</v>
      </c>
      <c r="C75" s="1059"/>
      <c r="D75" s="899"/>
      <c r="E75" s="158">
        <v>16</v>
      </c>
      <c r="F75" s="158" t="s">
        <v>822</v>
      </c>
      <c r="G75" s="164"/>
      <c r="H75" s="175"/>
      <c r="I75" s="157"/>
      <c r="J75" s="157"/>
      <c r="K75" s="157"/>
      <c r="L75" s="157"/>
      <c r="M75" s="157"/>
      <c r="N75" s="157"/>
      <c r="O75" s="157"/>
      <c r="P75" s="157"/>
      <c r="Q75" s="157"/>
      <c r="R75" s="157"/>
      <c r="S75" s="157"/>
      <c r="T75" s="157"/>
      <c r="U75" s="157"/>
      <c r="V75" s="157"/>
      <c r="W75" s="157"/>
    </row>
    <row r="76" spans="2:23" ht="16.5" customHeight="1">
      <c r="B76" s="157"/>
      <c r="E76" s="158">
        <v>16</v>
      </c>
      <c r="F76" s="1063" t="s">
        <v>141</v>
      </c>
      <c r="G76" s="1063"/>
      <c r="H76" s="1063"/>
      <c r="I76" s="157"/>
      <c r="J76" s="157"/>
      <c r="K76" s="157"/>
      <c r="L76" s="157"/>
      <c r="M76" s="157"/>
      <c r="N76" s="157"/>
      <c r="O76" s="157"/>
      <c r="P76" s="157"/>
      <c r="Q76" s="157"/>
      <c r="R76" s="157"/>
      <c r="S76" s="157"/>
      <c r="T76" s="157"/>
      <c r="U76" s="157"/>
      <c r="V76" s="157"/>
      <c r="W76" s="157"/>
    </row>
    <row r="77" spans="2:23" ht="16.5">
      <c r="C77" s="169"/>
      <c r="E77" s="927">
        <f>SUM(E18:E76)</f>
        <v>896</v>
      </c>
    </row>
    <row r="80" spans="2:23" ht="16.5">
      <c r="C80" s="172"/>
    </row>
  </sheetData>
  <mergeCells count="9">
    <mergeCell ref="C18:C75"/>
    <mergeCell ref="Q18:Q32"/>
    <mergeCell ref="Y38:AC38"/>
    <mergeCell ref="F76:H76"/>
    <mergeCell ref="C2:E2"/>
    <mergeCell ref="C16:E16"/>
    <mergeCell ref="J16:L16"/>
    <mergeCell ref="Q16:S16"/>
    <mergeCell ref="Y17:AC17"/>
  </mergeCells>
  <phoneticPr fontId="36" type="noConversion"/>
  <pageMargins left="0.7" right="0.7" top="0.75" bottom="0.75" header="0.3" footer="0.3"/>
  <pageSetup paperSize="9" scale="32" orientation="landscape" r:id="rId1"/>
  <drawing r:id="rId2"/>
  <legacyDrawing r:id="rId3"/>
  <oleObjects>
    <mc:AlternateContent xmlns:mc="http://schemas.openxmlformats.org/markup-compatibility/2006">
      <mc:Choice Requires="x14">
        <oleObject progId="StaticDib" shapeId="28673" r:id="rId4">
          <objectPr defaultSize="0" autoPict="0" r:id="rId5">
            <anchor moveWithCells="1">
              <from>
                <xdr:col>9</xdr:col>
                <xdr:colOff>0</xdr:colOff>
                <xdr:row>46</xdr:row>
                <xdr:rowOff>190500</xdr:rowOff>
              </from>
              <to>
                <xdr:col>19</xdr:col>
                <xdr:colOff>685800</xdr:colOff>
                <xdr:row>71</xdr:row>
                <xdr:rowOff>190500</xdr:rowOff>
              </to>
            </anchor>
          </objectPr>
        </oleObject>
      </mc:Choice>
      <mc:Fallback>
        <oleObject progId="StaticDib" shapeId="28673" r:id="rId4"/>
      </mc:Fallback>
    </mc:AlternateContent>
    <mc:AlternateContent xmlns:mc="http://schemas.openxmlformats.org/markup-compatibility/2006">
      <mc:Choice Requires="x14">
        <oleObject progId="StaticDib" shapeId="28674" r:id="rId6">
          <objectPr defaultSize="0" autoPict="0" r:id="rId7">
            <anchor moveWithCells="1">
              <from>
                <xdr:col>9</xdr:col>
                <xdr:colOff>295275</xdr:colOff>
                <xdr:row>69</xdr:row>
                <xdr:rowOff>171450</xdr:rowOff>
              </from>
              <to>
                <xdr:col>19</xdr:col>
                <xdr:colOff>285750</xdr:colOff>
                <xdr:row>73</xdr:row>
                <xdr:rowOff>152400</xdr:rowOff>
              </to>
            </anchor>
          </objectPr>
        </oleObject>
      </mc:Choice>
      <mc:Fallback>
        <oleObject progId="StaticDib" shapeId="28674" r:id="rId6"/>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12"/>
  <sheetViews>
    <sheetView topLeftCell="A4" zoomScale="55" zoomScaleNormal="55" zoomScaleSheetLayoutView="100" workbookViewId="0">
      <selection activeCell="I27" sqref="I27:M27"/>
    </sheetView>
  </sheetViews>
  <sheetFormatPr defaultColWidth="8.75" defaultRowHeight="16.5"/>
  <cols>
    <col min="1" max="1" width="7.875" style="19" customWidth="1"/>
    <col min="2" max="2" width="21.875" style="19" customWidth="1"/>
    <col min="3" max="3" width="26.25" style="19" bestFit="1" customWidth="1"/>
    <col min="4" max="4" width="13.625" style="19" customWidth="1"/>
    <col min="5" max="5" width="8.75" style="19" customWidth="1"/>
    <col min="6" max="9" width="8.375" style="19" customWidth="1"/>
    <col min="10" max="12" width="8.75" style="19"/>
    <col min="13" max="13" width="18.375" style="19" customWidth="1"/>
    <col min="14" max="19" width="8.75" style="19"/>
    <col min="20" max="20" width="18.375" style="19" customWidth="1"/>
    <col min="21" max="16384" width="8.75" style="19"/>
  </cols>
  <sheetData>
    <row r="1" spans="1:18" s="118" customFormat="1" ht="38.25">
      <c r="B1" s="1132" t="s">
        <v>56</v>
      </c>
      <c r="C1" s="1132"/>
      <c r="D1" s="1132"/>
      <c r="E1" s="1132"/>
      <c r="F1" s="1132"/>
      <c r="G1" s="1132"/>
      <c r="H1" s="1132"/>
      <c r="I1" s="1132"/>
      <c r="J1" s="1132"/>
      <c r="K1" s="1132"/>
      <c r="L1" s="1132"/>
      <c r="M1" s="1132"/>
    </row>
    <row r="2" spans="1:18" s="118" customFormat="1" ht="18.75" customHeight="1">
      <c r="B2" s="22"/>
      <c r="C2" s="21"/>
      <c r="D2" s="21"/>
      <c r="E2" s="21"/>
      <c r="F2" s="21"/>
      <c r="G2" s="21"/>
      <c r="H2" s="21"/>
      <c r="I2" s="21"/>
      <c r="J2" s="21"/>
      <c r="K2" s="21"/>
    </row>
    <row r="3" spans="1:18" s="118" customFormat="1">
      <c r="B3" s="23"/>
      <c r="C3" s="24"/>
      <c r="D3" s="24"/>
      <c r="E3" s="24"/>
      <c r="F3" s="24"/>
      <c r="G3" s="24"/>
      <c r="H3" s="24"/>
      <c r="I3" s="24"/>
      <c r="J3" s="24"/>
      <c r="K3" s="24"/>
    </row>
    <row r="4" spans="1:18" s="118" customFormat="1" ht="26.25">
      <c r="B4" s="48" t="s">
        <v>57</v>
      </c>
      <c r="C4" s="25"/>
      <c r="D4" s="25"/>
      <c r="E4" s="26"/>
      <c r="F4" s="25"/>
      <c r="G4" s="25"/>
      <c r="H4" s="25"/>
      <c r="I4" s="25"/>
      <c r="J4" s="25"/>
      <c r="K4" s="25"/>
    </row>
    <row r="5" spans="1:18" s="118" customFormat="1" ht="20.100000000000001" customHeight="1">
      <c r="B5" s="49"/>
      <c r="C5" s="21"/>
      <c r="D5" s="21"/>
      <c r="E5" s="21"/>
      <c r="F5" s="21"/>
      <c r="G5" s="21"/>
      <c r="H5" s="21"/>
      <c r="I5" s="21"/>
      <c r="J5" s="21"/>
      <c r="K5" s="21"/>
      <c r="P5" s="27"/>
      <c r="Q5" s="27"/>
      <c r="R5" s="27"/>
    </row>
    <row r="6" spans="1:18" s="118" customFormat="1" ht="16.5" customHeight="1">
      <c r="B6" s="21"/>
      <c r="C6" s="21"/>
      <c r="D6" s="21"/>
      <c r="E6" s="21"/>
      <c r="F6" s="21"/>
      <c r="G6" s="21"/>
      <c r="H6" s="21"/>
      <c r="I6" s="21"/>
      <c r="J6" s="21"/>
      <c r="K6" s="21"/>
      <c r="P6" s="27"/>
      <c r="Q6" s="27"/>
      <c r="R6" s="27"/>
    </row>
    <row r="7" spans="1:18" s="118" customFormat="1" ht="24.95" customHeight="1" thickBot="1">
      <c r="B7" s="50" t="s">
        <v>65</v>
      </c>
      <c r="K7" s="21"/>
      <c r="P7" s="27"/>
      <c r="Q7" s="27"/>
      <c r="R7" s="27"/>
    </row>
    <row r="8" spans="1:18" s="118" customFormat="1" ht="24.95" customHeight="1">
      <c r="A8" s="28"/>
      <c r="B8" s="1133"/>
      <c r="C8" s="1069"/>
      <c r="D8" s="1069"/>
      <c r="E8" s="1069"/>
      <c r="F8" s="1069" t="s">
        <v>58</v>
      </c>
      <c r="G8" s="1069"/>
      <c r="H8" s="1069"/>
      <c r="I8" s="1069"/>
      <c r="J8" s="1069" t="s">
        <v>59</v>
      </c>
      <c r="K8" s="1069"/>
      <c r="L8" s="1069"/>
      <c r="M8" s="1071"/>
      <c r="P8" s="27"/>
      <c r="Q8" s="27"/>
      <c r="R8" s="27"/>
    </row>
    <row r="9" spans="1:18" s="118" customFormat="1" ht="24.95" customHeight="1">
      <c r="A9" s="21"/>
      <c r="B9" s="1134"/>
      <c r="C9" s="1070"/>
      <c r="D9" s="1070"/>
      <c r="E9" s="1070"/>
      <c r="F9" s="1070" t="s">
        <v>60</v>
      </c>
      <c r="G9" s="1070"/>
      <c r="H9" s="1070" t="s">
        <v>61</v>
      </c>
      <c r="I9" s="1070"/>
      <c r="J9" s="1070"/>
      <c r="K9" s="1070"/>
      <c r="L9" s="1070"/>
      <c r="M9" s="1072"/>
      <c r="P9" s="27"/>
      <c r="Q9" s="27"/>
      <c r="R9" s="27"/>
    </row>
    <row r="10" spans="1:18" s="118" customFormat="1" ht="24.95" customHeight="1">
      <c r="A10" s="21"/>
      <c r="B10" s="1082" t="s">
        <v>98</v>
      </c>
      <c r="C10" s="883" t="s">
        <v>97</v>
      </c>
      <c r="D10" s="1067" t="s">
        <v>62</v>
      </c>
      <c r="E10" s="1067"/>
      <c r="F10" s="1067">
        <v>101</v>
      </c>
      <c r="G10" s="1067"/>
      <c r="H10" s="1067">
        <v>1</v>
      </c>
      <c r="I10" s="1067"/>
      <c r="J10" s="1067" t="s">
        <v>155</v>
      </c>
      <c r="K10" s="1067"/>
      <c r="L10" s="1067"/>
      <c r="M10" s="1086"/>
      <c r="P10" s="27"/>
      <c r="Q10" s="27"/>
      <c r="R10" s="27"/>
    </row>
    <row r="11" spans="1:18" s="118" customFormat="1" ht="24.95" customHeight="1">
      <c r="A11" s="21"/>
      <c r="B11" s="1082"/>
      <c r="C11" s="168" t="s">
        <v>144</v>
      </c>
      <c r="D11" s="1068" t="s">
        <v>8</v>
      </c>
      <c r="E11" s="1068"/>
      <c r="F11" s="1068">
        <v>101</v>
      </c>
      <c r="G11" s="1068"/>
      <c r="H11" s="1068">
        <v>2</v>
      </c>
      <c r="I11" s="1068"/>
      <c r="J11" s="1068" t="s">
        <v>154</v>
      </c>
      <c r="K11" s="1068"/>
      <c r="L11" s="1068"/>
      <c r="M11" s="1073"/>
      <c r="P11" s="27"/>
      <c r="Q11" s="27"/>
      <c r="R11" s="27"/>
    </row>
    <row r="12" spans="1:18" s="118" customFormat="1" ht="24.95" customHeight="1">
      <c r="A12" s="21"/>
      <c r="B12" s="1082"/>
      <c r="C12" s="883" t="s">
        <v>146</v>
      </c>
      <c r="D12" s="1067" t="s">
        <v>8</v>
      </c>
      <c r="E12" s="1067"/>
      <c r="F12" s="1067">
        <v>101</v>
      </c>
      <c r="G12" s="1067"/>
      <c r="H12" s="1067">
        <v>3</v>
      </c>
      <c r="I12" s="1067"/>
      <c r="J12" s="1067" t="s">
        <v>155</v>
      </c>
      <c r="K12" s="1067"/>
      <c r="L12" s="1067"/>
      <c r="M12" s="1086"/>
      <c r="P12" s="27"/>
      <c r="Q12" s="27"/>
      <c r="R12" s="27"/>
    </row>
    <row r="13" spans="1:18" s="118" customFormat="1" ht="24.95" customHeight="1">
      <c r="A13" s="21"/>
      <c r="B13" s="1082"/>
      <c r="C13" s="883" t="s">
        <v>147</v>
      </c>
      <c r="D13" s="1067" t="s">
        <v>8</v>
      </c>
      <c r="E13" s="1067"/>
      <c r="F13" s="1067">
        <v>101</v>
      </c>
      <c r="G13" s="1067"/>
      <c r="H13" s="1067">
        <v>4</v>
      </c>
      <c r="I13" s="1067"/>
      <c r="J13" s="1067" t="s">
        <v>155</v>
      </c>
      <c r="K13" s="1067"/>
      <c r="L13" s="1067"/>
      <c r="M13" s="1086"/>
      <c r="P13" s="27"/>
      <c r="Q13" s="27"/>
      <c r="R13" s="27"/>
    </row>
    <row r="14" spans="1:18" s="118" customFormat="1" ht="24.95" customHeight="1">
      <c r="A14" s="21"/>
      <c r="B14" s="1082"/>
      <c r="C14" s="883" t="s">
        <v>150</v>
      </c>
      <c r="D14" s="1065" t="s">
        <v>8</v>
      </c>
      <c r="E14" s="1066"/>
      <c r="F14" s="1065">
        <v>101</v>
      </c>
      <c r="G14" s="1066"/>
      <c r="H14" s="1065">
        <v>5</v>
      </c>
      <c r="I14" s="1066"/>
      <c r="J14" s="1067" t="s">
        <v>155</v>
      </c>
      <c r="K14" s="1067"/>
      <c r="L14" s="1067"/>
      <c r="M14" s="1086"/>
      <c r="P14" s="27"/>
      <c r="Q14" s="27"/>
      <c r="R14" s="27"/>
    </row>
    <row r="15" spans="1:18" s="118" customFormat="1" ht="24.95" customHeight="1">
      <c r="A15" s="21"/>
      <c r="B15" s="1082"/>
      <c r="C15" s="168" t="s">
        <v>17610</v>
      </c>
      <c r="D15" s="1068" t="s">
        <v>8</v>
      </c>
      <c r="E15" s="1068"/>
      <c r="F15" s="1068">
        <v>101</v>
      </c>
      <c r="G15" s="1068"/>
      <c r="H15" s="1068">
        <v>6</v>
      </c>
      <c r="I15" s="1068"/>
      <c r="J15" s="1068"/>
      <c r="K15" s="1068"/>
      <c r="L15" s="1068"/>
      <c r="M15" s="1073"/>
      <c r="P15" s="27"/>
      <c r="Q15" s="27"/>
      <c r="R15" s="27"/>
    </row>
    <row r="16" spans="1:18" s="118" customFormat="1" ht="24.95" customHeight="1">
      <c r="A16" s="21"/>
      <c r="B16" s="1082"/>
      <c r="C16" s="168" t="s">
        <v>17610</v>
      </c>
      <c r="D16" s="1084" t="s">
        <v>8</v>
      </c>
      <c r="E16" s="1085"/>
      <c r="F16" s="1084">
        <v>101</v>
      </c>
      <c r="G16" s="1085"/>
      <c r="H16" s="1084">
        <v>7</v>
      </c>
      <c r="I16" s="1085"/>
      <c r="J16" s="1068"/>
      <c r="K16" s="1068"/>
      <c r="L16" s="1068"/>
      <c r="M16" s="1073"/>
      <c r="P16" s="27"/>
      <c r="Q16" s="27"/>
      <c r="R16" s="27"/>
    </row>
    <row r="17" spans="1:21" s="118" customFormat="1" ht="24.95" customHeight="1" thickBot="1">
      <c r="A17" s="21"/>
      <c r="B17" s="1083"/>
      <c r="C17" s="295" t="s">
        <v>17610</v>
      </c>
      <c r="D17" s="1080" t="s">
        <v>8</v>
      </c>
      <c r="E17" s="1080"/>
      <c r="F17" s="1080">
        <v>101</v>
      </c>
      <c r="G17" s="1080"/>
      <c r="H17" s="1080">
        <v>8</v>
      </c>
      <c r="I17" s="1080"/>
      <c r="J17" s="1080"/>
      <c r="K17" s="1080"/>
      <c r="L17" s="1080"/>
      <c r="M17" s="1081"/>
      <c r="P17" s="27"/>
      <c r="Q17" s="27"/>
      <c r="R17" s="27"/>
    </row>
    <row r="18" spans="1:21" s="118" customFormat="1" ht="16.5" customHeight="1">
      <c r="K18" s="21"/>
    </row>
    <row r="19" spans="1:21">
      <c r="K19" s="21"/>
    </row>
    <row r="20" spans="1:21" ht="26.25">
      <c r="B20" s="51" t="s">
        <v>44</v>
      </c>
      <c r="K20" s="21"/>
    </row>
    <row r="21" spans="1:21">
      <c r="K21" s="21"/>
    </row>
    <row r="22" spans="1:21" ht="19.5" customHeight="1" thickBot="1">
      <c r="A22" s="21"/>
      <c r="B22" s="50"/>
      <c r="C22" s="21"/>
      <c r="D22" s="21"/>
      <c r="E22" s="21"/>
      <c r="F22" s="21"/>
      <c r="G22" s="21"/>
      <c r="H22" s="21"/>
      <c r="I22" s="21"/>
      <c r="J22" s="21"/>
      <c r="K22" s="21"/>
      <c r="P22" s="29"/>
      <c r="Q22" s="30"/>
      <c r="R22" s="31"/>
    </row>
    <row r="23" spans="1:21" ht="24.95" customHeight="1">
      <c r="A23" s="32"/>
      <c r="B23" s="1093" t="s">
        <v>9</v>
      </c>
      <c r="C23" s="1094"/>
      <c r="D23" s="1099" t="s">
        <v>10</v>
      </c>
      <c r="E23" s="1100"/>
      <c r="F23" s="1100"/>
      <c r="G23" s="1100"/>
      <c r="H23" s="1101"/>
      <c r="I23" s="1102"/>
      <c r="J23" s="1103"/>
      <c r="K23" s="1103"/>
      <c r="L23" s="1103"/>
      <c r="M23" s="1104"/>
      <c r="P23" s="29"/>
      <c r="Q23" s="27"/>
      <c r="R23" s="27"/>
      <c r="S23" s="27"/>
      <c r="T23" s="27"/>
      <c r="U23" s="27"/>
    </row>
    <row r="24" spans="1:21" ht="24.95" customHeight="1">
      <c r="B24" s="1095"/>
      <c r="C24" s="1096"/>
      <c r="D24" s="1108" t="s">
        <v>11</v>
      </c>
      <c r="E24" s="1109" t="s">
        <v>12</v>
      </c>
      <c r="F24" s="1110"/>
      <c r="G24" s="1110"/>
      <c r="H24" s="1111"/>
      <c r="I24" s="1105"/>
      <c r="J24" s="1106"/>
      <c r="K24" s="1106"/>
      <c r="L24" s="1106"/>
      <c r="M24" s="1107"/>
      <c r="P24" s="27"/>
      <c r="Q24" s="29"/>
      <c r="R24" s="27"/>
      <c r="S24" s="27"/>
      <c r="T24" s="27"/>
      <c r="U24" s="27"/>
    </row>
    <row r="25" spans="1:21" ht="24.95" customHeight="1" thickBot="1">
      <c r="A25" s="21"/>
      <c r="B25" s="1097"/>
      <c r="C25" s="1098"/>
      <c r="D25" s="1108"/>
      <c r="E25" s="1112" t="s">
        <v>13</v>
      </c>
      <c r="F25" s="1113"/>
      <c r="G25" s="1112" t="s">
        <v>14</v>
      </c>
      <c r="H25" s="1113"/>
      <c r="I25" s="1105"/>
      <c r="J25" s="1106"/>
      <c r="K25" s="1106"/>
      <c r="L25" s="1106"/>
      <c r="M25" s="1107"/>
      <c r="P25" s="27"/>
      <c r="Q25" s="29"/>
      <c r="R25" s="27"/>
      <c r="S25" s="27"/>
      <c r="T25" s="27"/>
      <c r="U25" s="27"/>
    </row>
    <row r="26" spans="1:21" ht="24.95" customHeight="1">
      <c r="A26" s="21"/>
      <c r="B26" s="1074" t="s">
        <v>64</v>
      </c>
      <c r="C26" s="884" t="s">
        <v>15</v>
      </c>
      <c r="D26" s="885">
        <v>4096</v>
      </c>
      <c r="E26" s="886" t="s">
        <v>16</v>
      </c>
      <c r="F26" s="887">
        <v>0</v>
      </c>
      <c r="G26" s="888" t="s">
        <v>16</v>
      </c>
      <c r="H26" s="887" t="str">
        <f t="shared" ref="H26:H39" si="0">DEC2HEX(HEX2DEC(F26)+D26-1)</f>
        <v>FFF</v>
      </c>
      <c r="I26" s="1076"/>
      <c r="J26" s="1076"/>
      <c r="K26" s="1076"/>
      <c r="L26" s="1076"/>
      <c r="M26" s="1077"/>
      <c r="O26" s="19">
        <f>D26/1024</f>
        <v>4</v>
      </c>
    </row>
    <row r="27" spans="1:21" ht="24.95" customHeight="1" thickBot="1">
      <c r="A27" s="21"/>
      <c r="B27" s="1075"/>
      <c r="C27" s="889" t="s">
        <v>18</v>
      </c>
      <c r="D27" s="890">
        <v>16384</v>
      </c>
      <c r="E27" s="891" t="s">
        <v>19</v>
      </c>
      <c r="F27" s="892">
        <v>0</v>
      </c>
      <c r="G27" s="893" t="s">
        <v>19</v>
      </c>
      <c r="H27" s="892" t="str">
        <f t="shared" si="0"/>
        <v>3FFF</v>
      </c>
      <c r="I27" s="1078"/>
      <c r="J27" s="1078"/>
      <c r="K27" s="1078"/>
      <c r="L27" s="1078"/>
      <c r="M27" s="1079"/>
      <c r="O27" s="19">
        <f t="shared" ref="O27:O43" si="1">D27/1024</f>
        <v>16</v>
      </c>
    </row>
    <row r="28" spans="1:21" ht="24.95" customHeight="1" thickBot="1">
      <c r="A28" s="21"/>
      <c r="B28" s="1087" t="s">
        <v>142</v>
      </c>
      <c r="C28" s="35" t="s">
        <v>20</v>
      </c>
      <c r="D28" s="184">
        <v>4096</v>
      </c>
      <c r="E28" s="878" t="s">
        <v>21</v>
      </c>
      <c r="F28" s="183" t="str">
        <f t="shared" ref="F28:F39" si="2">DEC2HEX(HEX2DEC(H26)+1)</f>
        <v>1000</v>
      </c>
      <c r="G28" s="36" t="s">
        <v>21</v>
      </c>
      <c r="H28" s="183" t="str">
        <f t="shared" si="0"/>
        <v>1FFF</v>
      </c>
      <c r="I28" s="1089"/>
      <c r="J28" s="1089"/>
      <c r="K28" s="1089"/>
      <c r="L28" s="1089"/>
      <c r="M28" s="1090"/>
      <c r="O28" s="19">
        <f t="shared" si="1"/>
        <v>4</v>
      </c>
    </row>
    <row r="29" spans="1:21" ht="24.95" customHeight="1" thickBot="1">
      <c r="A29" s="21"/>
      <c r="B29" s="1088"/>
      <c r="C29" s="37" t="s">
        <v>18</v>
      </c>
      <c r="D29" s="186">
        <v>16384</v>
      </c>
      <c r="E29" s="879" t="s">
        <v>19</v>
      </c>
      <c r="F29" s="187" t="str">
        <f t="shared" si="2"/>
        <v>4000</v>
      </c>
      <c r="G29" s="34" t="s">
        <v>22</v>
      </c>
      <c r="H29" s="182" t="str">
        <f t="shared" si="0"/>
        <v>7FFF</v>
      </c>
      <c r="I29" s="1091"/>
      <c r="J29" s="1091"/>
      <c r="K29" s="1091"/>
      <c r="L29" s="1091"/>
      <c r="M29" s="1092"/>
      <c r="O29" s="19">
        <f t="shared" si="1"/>
        <v>16</v>
      </c>
    </row>
    <row r="30" spans="1:21" ht="24.95" customHeight="1">
      <c r="A30" s="21"/>
      <c r="B30" s="1074" t="s">
        <v>145</v>
      </c>
      <c r="C30" s="884" t="s">
        <v>23</v>
      </c>
      <c r="D30" s="885">
        <v>4096</v>
      </c>
      <c r="E30" s="886" t="s">
        <v>24</v>
      </c>
      <c r="F30" s="894" t="str">
        <f t="shared" si="2"/>
        <v>2000</v>
      </c>
      <c r="G30" s="895" t="s">
        <v>21</v>
      </c>
      <c r="H30" s="894" t="str">
        <f t="shared" si="0"/>
        <v>2FFF</v>
      </c>
      <c r="I30" s="1118"/>
      <c r="J30" s="1119"/>
      <c r="K30" s="1119"/>
      <c r="L30" s="1119"/>
      <c r="M30" s="1120"/>
      <c r="O30" s="19">
        <f t="shared" si="1"/>
        <v>4</v>
      </c>
    </row>
    <row r="31" spans="1:21" ht="24.95" customHeight="1" thickBot="1">
      <c r="A31" s="21"/>
      <c r="B31" s="1117"/>
      <c r="C31" s="889" t="s">
        <v>25</v>
      </c>
      <c r="D31" s="890">
        <v>16384</v>
      </c>
      <c r="E31" s="891" t="s">
        <v>22</v>
      </c>
      <c r="F31" s="892" t="str">
        <f t="shared" si="2"/>
        <v>8000</v>
      </c>
      <c r="G31" s="893" t="s">
        <v>22</v>
      </c>
      <c r="H31" s="892" t="str">
        <f t="shared" si="0"/>
        <v>BFFF</v>
      </c>
      <c r="I31" s="1121"/>
      <c r="J31" s="1122"/>
      <c r="K31" s="1122"/>
      <c r="L31" s="1122"/>
      <c r="M31" s="1123"/>
      <c r="O31" s="19">
        <f t="shared" si="1"/>
        <v>16</v>
      </c>
      <c r="P31" s="29"/>
      <c r="Q31" s="30"/>
      <c r="R31" s="31"/>
    </row>
    <row r="32" spans="1:21" ht="24.95" customHeight="1">
      <c r="A32" s="21"/>
      <c r="B32" s="1114" t="s">
        <v>148</v>
      </c>
      <c r="C32" s="896" t="s">
        <v>23</v>
      </c>
      <c r="D32" s="885">
        <v>4096</v>
      </c>
      <c r="E32" s="897" t="s">
        <v>24</v>
      </c>
      <c r="F32" s="894" t="str">
        <f t="shared" si="2"/>
        <v>3000</v>
      </c>
      <c r="G32" s="895" t="s">
        <v>26</v>
      </c>
      <c r="H32" s="894" t="str">
        <f t="shared" si="0"/>
        <v>3FFF</v>
      </c>
      <c r="I32" s="1115"/>
      <c r="J32" s="1115"/>
      <c r="K32" s="1115"/>
      <c r="L32" s="1115"/>
      <c r="M32" s="1116"/>
      <c r="O32" s="19">
        <f t="shared" si="1"/>
        <v>4</v>
      </c>
      <c r="P32" s="29"/>
      <c r="Q32" s="30"/>
      <c r="R32" s="31"/>
    </row>
    <row r="33" spans="1:18" ht="24.95" customHeight="1" thickBot="1">
      <c r="A33" s="21"/>
      <c r="B33" s="1075"/>
      <c r="C33" s="889" t="s">
        <v>27</v>
      </c>
      <c r="D33" s="890">
        <v>16384</v>
      </c>
      <c r="E33" s="891" t="s">
        <v>28</v>
      </c>
      <c r="F33" s="892" t="str">
        <f t="shared" si="2"/>
        <v>C000</v>
      </c>
      <c r="G33" s="893" t="s">
        <v>28</v>
      </c>
      <c r="H33" s="892" t="str">
        <f t="shared" si="0"/>
        <v>FFFF</v>
      </c>
      <c r="I33" s="1078"/>
      <c r="J33" s="1078"/>
      <c r="K33" s="1078"/>
      <c r="L33" s="1078"/>
      <c r="M33" s="1079"/>
      <c r="O33" s="19">
        <f t="shared" si="1"/>
        <v>16</v>
      </c>
      <c r="P33" s="29"/>
      <c r="Q33" s="30"/>
      <c r="R33" s="31"/>
    </row>
    <row r="34" spans="1:18" ht="24.95" customHeight="1">
      <c r="A34" s="21"/>
      <c r="B34" s="1074" t="s">
        <v>149</v>
      </c>
      <c r="C34" s="896" t="s">
        <v>29</v>
      </c>
      <c r="D34" s="885">
        <v>4096</v>
      </c>
      <c r="E34" s="886" t="s">
        <v>26</v>
      </c>
      <c r="F34" s="894" t="str">
        <f t="shared" si="2"/>
        <v>4000</v>
      </c>
      <c r="G34" s="895" t="s">
        <v>24</v>
      </c>
      <c r="H34" s="894" t="str">
        <f>DEC2HEX(HEX2DEC(F34)+D34-1)</f>
        <v>4FFF</v>
      </c>
      <c r="I34" s="1115"/>
      <c r="J34" s="1115"/>
      <c r="K34" s="1115"/>
      <c r="L34" s="1115"/>
      <c r="M34" s="1116"/>
      <c r="O34" s="19">
        <f t="shared" si="1"/>
        <v>4</v>
      </c>
      <c r="P34" s="29"/>
      <c r="Q34" s="30"/>
      <c r="R34" s="31"/>
    </row>
    <row r="35" spans="1:18" ht="24.95" customHeight="1" thickBot="1">
      <c r="A35" s="21"/>
      <c r="B35" s="1075"/>
      <c r="C35" s="889" t="s">
        <v>27</v>
      </c>
      <c r="D35" s="890">
        <v>16384</v>
      </c>
      <c r="E35" s="891" t="s">
        <v>28</v>
      </c>
      <c r="F35" s="892" t="str">
        <f t="shared" si="2"/>
        <v>10000</v>
      </c>
      <c r="G35" s="893" t="s">
        <v>28</v>
      </c>
      <c r="H35" s="892" t="str">
        <f>DEC2HEX(HEX2DEC(F35)+D35-1)</f>
        <v>13FFF</v>
      </c>
      <c r="I35" s="1078"/>
      <c r="J35" s="1078"/>
      <c r="K35" s="1078"/>
      <c r="L35" s="1078"/>
      <c r="M35" s="1079"/>
      <c r="O35" s="19">
        <f t="shared" si="1"/>
        <v>16</v>
      </c>
      <c r="P35" s="29"/>
      <c r="Q35" s="30"/>
      <c r="R35" s="31"/>
    </row>
    <row r="36" spans="1:18" ht="24.95" customHeight="1">
      <c r="A36" s="21"/>
      <c r="B36" s="1130" t="s">
        <v>282</v>
      </c>
      <c r="C36" s="35" t="s">
        <v>15</v>
      </c>
      <c r="D36" s="184">
        <v>4096</v>
      </c>
      <c r="E36" s="181" t="s">
        <v>16</v>
      </c>
      <c r="F36" s="183" t="str">
        <f t="shared" si="2"/>
        <v>5000</v>
      </c>
      <c r="G36" s="36" t="s">
        <v>24</v>
      </c>
      <c r="H36" s="183" t="str">
        <f>DEC2HEX(HEX2DEC(F36)+D36-1)</f>
        <v>5FFF</v>
      </c>
      <c r="I36" s="1089"/>
      <c r="J36" s="1089"/>
      <c r="K36" s="1089"/>
      <c r="L36" s="1089"/>
      <c r="M36" s="1090"/>
      <c r="O36" s="19">
        <f t="shared" si="1"/>
        <v>4</v>
      </c>
      <c r="P36" s="29"/>
      <c r="Q36" s="30"/>
      <c r="R36" s="31"/>
    </row>
    <row r="37" spans="1:18" ht="24.95" customHeight="1" thickBot="1">
      <c r="A37" s="21"/>
      <c r="B37" s="1131"/>
      <c r="C37" s="33" t="s">
        <v>18</v>
      </c>
      <c r="D37" s="185">
        <v>16384</v>
      </c>
      <c r="E37" s="180" t="s">
        <v>19</v>
      </c>
      <c r="F37" s="182" t="str">
        <f t="shared" si="2"/>
        <v>14000</v>
      </c>
      <c r="G37" s="34" t="s">
        <v>19</v>
      </c>
      <c r="H37" s="182" t="str">
        <f>DEC2HEX(HEX2DEC(F37)+D37-1)</f>
        <v>17FFF</v>
      </c>
      <c r="I37" s="1080"/>
      <c r="J37" s="1080"/>
      <c r="K37" s="1080"/>
      <c r="L37" s="1080"/>
      <c r="M37" s="1081"/>
      <c r="O37" s="19">
        <f t="shared" si="1"/>
        <v>16</v>
      </c>
      <c r="P37" s="29"/>
      <c r="Q37" s="30"/>
      <c r="R37" s="31"/>
    </row>
    <row r="38" spans="1:18" ht="24.95" customHeight="1">
      <c r="A38" s="21"/>
      <c r="B38" s="1130" t="s">
        <v>282</v>
      </c>
      <c r="C38" s="35" t="s">
        <v>15</v>
      </c>
      <c r="D38" s="184">
        <v>4096</v>
      </c>
      <c r="E38" s="181" t="s">
        <v>16</v>
      </c>
      <c r="F38" s="183" t="str">
        <f t="shared" si="2"/>
        <v>6000</v>
      </c>
      <c r="G38" s="36" t="s">
        <v>24</v>
      </c>
      <c r="H38" s="183" t="str">
        <f t="shared" si="0"/>
        <v>6FFF</v>
      </c>
      <c r="I38" s="1089"/>
      <c r="J38" s="1089"/>
      <c r="K38" s="1089"/>
      <c r="L38" s="1089"/>
      <c r="M38" s="1090"/>
      <c r="O38" s="19">
        <f t="shared" si="1"/>
        <v>4</v>
      </c>
      <c r="P38" s="29"/>
      <c r="Q38" s="30"/>
      <c r="R38" s="31"/>
    </row>
    <row r="39" spans="1:18" ht="24.95" customHeight="1" thickBot="1">
      <c r="A39" s="21"/>
      <c r="B39" s="1131"/>
      <c r="C39" s="33" t="s">
        <v>18</v>
      </c>
      <c r="D39" s="185">
        <v>16384</v>
      </c>
      <c r="E39" s="180" t="s">
        <v>19</v>
      </c>
      <c r="F39" s="182" t="str">
        <f t="shared" si="2"/>
        <v>18000</v>
      </c>
      <c r="G39" s="34" t="s">
        <v>19</v>
      </c>
      <c r="H39" s="182" t="str">
        <f t="shared" si="0"/>
        <v>1BFFF</v>
      </c>
      <c r="I39" s="1080"/>
      <c r="J39" s="1080"/>
      <c r="K39" s="1080"/>
      <c r="L39" s="1080"/>
      <c r="M39" s="1081"/>
      <c r="O39" s="19">
        <f t="shared" si="1"/>
        <v>16</v>
      </c>
      <c r="P39" s="29"/>
      <c r="Q39" s="30"/>
      <c r="R39" s="31"/>
    </row>
    <row r="40" spans="1:18" ht="24.95" customHeight="1">
      <c r="A40" s="21"/>
      <c r="B40" s="1130" t="s">
        <v>283</v>
      </c>
      <c r="C40" s="35" t="s">
        <v>15</v>
      </c>
      <c r="D40" s="184">
        <v>4096</v>
      </c>
      <c r="E40" s="181" t="s">
        <v>16</v>
      </c>
      <c r="F40" s="183" t="str">
        <f>DEC2HEX(HEX2DEC(H38)+1)</f>
        <v>7000</v>
      </c>
      <c r="G40" s="36" t="s">
        <v>24</v>
      </c>
      <c r="H40" s="183" t="str">
        <f>DEC2HEX(HEX2DEC(F40)+D40-1)</f>
        <v>7FFF</v>
      </c>
      <c r="I40" s="1089"/>
      <c r="J40" s="1089"/>
      <c r="K40" s="1089"/>
      <c r="L40" s="1089"/>
      <c r="M40" s="1090"/>
      <c r="O40" s="19">
        <v>4</v>
      </c>
      <c r="P40" s="29"/>
      <c r="Q40" s="30"/>
      <c r="R40" s="31"/>
    </row>
    <row r="41" spans="1:18" ht="24.95" customHeight="1" thickBot="1">
      <c r="A41" s="21"/>
      <c r="B41" s="1131"/>
      <c r="C41" s="33" t="s">
        <v>18</v>
      </c>
      <c r="D41" s="185">
        <v>16384</v>
      </c>
      <c r="E41" s="288" t="s">
        <v>19</v>
      </c>
      <c r="F41" s="182" t="str">
        <f>DEC2HEX(HEX2DEC(H39)+1)</f>
        <v>1C000</v>
      </c>
      <c r="G41" s="34" t="s">
        <v>19</v>
      </c>
      <c r="H41" s="182" t="str">
        <f>DEC2HEX(HEX2DEC(F41)+D41-1)</f>
        <v>1FFFF</v>
      </c>
      <c r="I41" s="1080"/>
      <c r="J41" s="1080"/>
      <c r="K41" s="1080"/>
      <c r="L41" s="1080"/>
      <c r="M41" s="1081"/>
      <c r="O41" s="19">
        <v>16</v>
      </c>
      <c r="P41" s="29"/>
      <c r="Q41" s="30"/>
      <c r="R41" s="31"/>
    </row>
    <row r="42" spans="1:18" ht="24.95" customHeight="1">
      <c r="A42" s="21"/>
      <c r="B42" s="1124" t="s">
        <v>30</v>
      </c>
      <c r="C42" s="38" t="s">
        <v>29</v>
      </c>
      <c r="D42" s="39">
        <f>D26+D28+D30+D32+D34+D36+D38+D40</f>
        <v>32768</v>
      </c>
      <c r="E42" s="40" t="s">
        <v>26</v>
      </c>
      <c r="F42" s="41">
        <f>F26</f>
        <v>0</v>
      </c>
      <c r="G42" s="41" t="s">
        <v>26</v>
      </c>
      <c r="H42" s="91" t="str">
        <f>DEC2HEX(HEX2DEC(F34)+D34-1)</f>
        <v>4FFF</v>
      </c>
      <c r="I42" s="1126"/>
      <c r="J42" s="1126"/>
      <c r="K42" s="1126"/>
      <c r="L42" s="1126"/>
      <c r="M42" s="1127"/>
      <c r="O42" s="19">
        <f t="shared" si="1"/>
        <v>32</v>
      </c>
      <c r="P42" s="29"/>
      <c r="Q42" s="191">
        <v>32</v>
      </c>
      <c r="R42" s="31"/>
    </row>
    <row r="43" spans="1:18" ht="24.95" customHeight="1" thickBot="1">
      <c r="A43" s="21"/>
      <c r="B43" s="1125"/>
      <c r="C43" s="42" t="s">
        <v>27</v>
      </c>
      <c r="D43" s="43">
        <f>D27+D29+D31+D33+D35+D37+D39+D41</f>
        <v>131072</v>
      </c>
      <c r="E43" s="44" t="s">
        <v>28</v>
      </c>
      <c r="F43" s="45">
        <f>F27</f>
        <v>0</v>
      </c>
      <c r="G43" s="45" t="s">
        <v>28</v>
      </c>
      <c r="H43" s="46" t="str">
        <f>DEC2HEX(HEX2DEC(F35)+D35-1)</f>
        <v>13FFF</v>
      </c>
      <c r="I43" s="1128"/>
      <c r="J43" s="1128"/>
      <c r="K43" s="1128"/>
      <c r="L43" s="1128"/>
      <c r="M43" s="1129"/>
      <c r="O43" s="19">
        <f t="shared" si="1"/>
        <v>128</v>
      </c>
      <c r="P43" s="29"/>
      <c r="Q43" s="191">
        <v>128</v>
      </c>
      <c r="R43" s="31"/>
    </row>
    <row r="44" spans="1:18" ht="18" customHeight="1">
      <c r="A44" s="21"/>
      <c r="P44" s="29"/>
      <c r="Q44" s="30"/>
      <c r="R44" s="31"/>
    </row>
    <row r="45" spans="1:18" ht="18" customHeight="1">
      <c r="A45" s="21"/>
      <c r="B45" s="188" t="s">
        <v>151</v>
      </c>
      <c r="C45" s="189"/>
      <c r="D45" s="190"/>
      <c r="E45" s="190"/>
      <c r="F45" s="190"/>
      <c r="G45" s="190"/>
      <c r="O45" s="257"/>
      <c r="P45" s="29"/>
      <c r="Q45" s="30"/>
      <c r="R45" s="31"/>
    </row>
    <row r="46" spans="1:18" ht="18" customHeight="1">
      <c r="A46" s="21"/>
      <c r="B46" s="188"/>
      <c r="C46" s="190"/>
      <c r="D46" s="189"/>
      <c r="E46" s="190"/>
      <c r="F46" s="190"/>
      <c r="G46" s="190"/>
      <c r="P46" s="29"/>
      <c r="Q46" s="30"/>
      <c r="R46" s="31"/>
    </row>
    <row r="47" spans="1:18">
      <c r="A47" s="21"/>
      <c r="B47" s="188" t="s">
        <v>152</v>
      </c>
      <c r="C47" s="190"/>
      <c r="D47" s="189"/>
      <c r="E47" s="190"/>
      <c r="F47" s="190">
        <v>32768</v>
      </c>
      <c r="G47" s="190"/>
    </row>
    <row r="48" spans="1:18">
      <c r="A48" s="21"/>
      <c r="B48" s="188" t="s">
        <v>153</v>
      </c>
      <c r="C48" s="190"/>
      <c r="D48" s="189"/>
      <c r="E48" s="190"/>
      <c r="F48" s="190"/>
      <c r="G48" s="190">
        <v>131072</v>
      </c>
    </row>
    <row r="49" spans="1:4">
      <c r="A49" s="21"/>
      <c r="B49" s="29"/>
      <c r="C49" s="29"/>
      <c r="D49" s="31"/>
    </row>
    <row r="623" spans="2:2">
      <c r="B623" s="19" t="s">
        <v>228</v>
      </c>
    </row>
    <row r="680" spans="9:9" ht="33">
      <c r="I680" s="284" t="s">
        <v>227</v>
      </c>
    </row>
    <row r="696" spans="9:9" ht="33">
      <c r="I696" s="284" t="s">
        <v>225</v>
      </c>
    </row>
    <row r="712" spans="9:9" ht="33">
      <c r="I712" s="284" t="s">
        <v>226</v>
      </c>
    </row>
  </sheetData>
  <mergeCells count="74">
    <mergeCell ref="B1:M1"/>
    <mergeCell ref="H14:I14"/>
    <mergeCell ref="J14:M14"/>
    <mergeCell ref="J10:M10"/>
    <mergeCell ref="D11:E11"/>
    <mergeCell ref="F11:G11"/>
    <mergeCell ref="H11:I11"/>
    <mergeCell ref="J11:M11"/>
    <mergeCell ref="D12:E12"/>
    <mergeCell ref="D13:E13"/>
    <mergeCell ref="F13:G13"/>
    <mergeCell ref="H13:I13"/>
    <mergeCell ref="J13:M13"/>
    <mergeCell ref="D10:E10"/>
    <mergeCell ref="F10:G10"/>
    <mergeCell ref="B8:C9"/>
    <mergeCell ref="B42:B43"/>
    <mergeCell ref="I42:M42"/>
    <mergeCell ref="I43:M43"/>
    <mergeCell ref="B34:B35"/>
    <mergeCell ref="I34:M34"/>
    <mergeCell ref="I35:M35"/>
    <mergeCell ref="B36:B37"/>
    <mergeCell ref="I36:M36"/>
    <mergeCell ref="I37:M37"/>
    <mergeCell ref="B38:B39"/>
    <mergeCell ref="I38:M38"/>
    <mergeCell ref="I39:M39"/>
    <mergeCell ref="B40:B41"/>
    <mergeCell ref="I40:M40"/>
    <mergeCell ref="I41:M41"/>
    <mergeCell ref="B32:B33"/>
    <mergeCell ref="I32:M32"/>
    <mergeCell ref="I33:M33"/>
    <mergeCell ref="B30:B31"/>
    <mergeCell ref="I30:M30"/>
    <mergeCell ref="I31:M31"/>
    <mergeCell ref="B28:B29"/>
    <mergeCell ref="I28:M28"/>
    <mergeCell ref="I29:M29"/>
    <mergeCell ref="B23:C25"/>
    <mergeCell ref="D23:H23"/>
    <mergeCell ref="I23:M25"/>
    <mergeCell ref="D24:D25"/>
    <mergeCell ref="E24:H24"/>
    <mergeCell ref="E25:F25"/>
    <mergeCell ref="G25:H25"/>
    <mergeCell ref="J15:M15"/>
    <mergeCell ref="B26:B27"/>
    <mergeCell ref="I26:M26"/>
    <mergeCell ref="I27:M27"/>
    <mergeCell ref="D17:E17"/>
    <mergeCell ref="F17:G17"/>
    <mergeCell ref="H17:I17"/>
    <mergeCell ref="J17:M17"/>
    <mergeCell ref="B10:B17"/>
    <mergeCell ref="H10:I10"/>
    <mergeCell ref="D16:E16"/>
    <mergeCell ref="F16:G16"/>
    <mergeCell ref="H16:I16"/>
    <mergeCell ref="J16:M16"/>
    <mergeCell ref="J12:M12"/>
    <mergeCell ref="D15:E15"/>
    <mergeCell ref="D8:E9"/>
    <mergeCell ref="F8:I8"/>
    <mergeCell ref="J8:M9"/>
    <mergeCell ref="F9:G9"/>
    <mergeCell ref="H9:I9"/>
    <mergeCell ref="D14:E14"/>
    <mergeCell ref="F14:G14"/>
    <mergeCell ref="F12:G12"/>
    <mergeCell ref="H12:I12"/>
    <mergeCell ref="F15:G15"/>
    <mergeCell ref="H15:I15"/>
  </mergeCells>
  <phoneticPr fontId="36" type="noConversion"/>
  <pageMargins left="0.23622047244094491" right="0.23622047244094491" top="0.74803149606299213" bottom="0.74803149606299213" header="0.31496062992125984" footer="0.31496062992125984"/>
  <pageSetup paperSize="9" scale="55" orientation="portrait" r:id="rId1"/>
  <headerFooter>
    <oddFooter>&amp;C&amp;G</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762"/>
  <sheetViews>
    <sheetView topLeftCell="A134" zoomScale="70" zoomScaleNormal="70" workbookViewId="0">
      <selection activeCell="F164" sqref="F164"/>
    </sheetView>
  </sheetViews>
  <sheetFormatPr defaultColWidth="9" defaultRowHeight="16.5"/>
  <cols>
    <col min="1" max="1" width="9" style="19"/>
    <col min="2" max="2" width="82.625" style="19" bestFit="1" customWidth="1"/>
    <col min="3" max="3" width="8.125" style="19" bestFit="1" customWidth="1"/>
    <col min="4" max="4" width="28.875" style="19" bestFit="1" customWidth="1"/>
    <col min="5" max="5" width="4.25" style="19" bestFit="1" customWidth="1"/>
    <col min="6" max="6" width="7.125" style="19" bestFit="1" customWidth="1"/>
    <col min="7" max="7" width="4.25" style="19" bestFit="1" customWidth="1"/>
    <col min="8" max="8" width="7.5" style="19" bestFit="1" customWidth="1"/>
    <col min="9" max="9" width="7" style="19" bestFit="1" customWidth="1"/>
    <col min="10" max="10" width="18.125" style="19" bestFit="1" customWidth="1"/>
    <col min="11" max="11" width="9" style="19"/>
    <col min="12" max="12" width="14.625" style="19" customWidth="1"/>
    <col min="13" max="13" width="20.5" style="19" bestFit="1" customWidth="1"/>
    <col min="14" max="14" width="16.5" style="19" bestFit="1" customWidth="1"/>
    <col min="15" max="15" width="20.5" style="19" bestFit="1" customWidth="1"/>
    <col min="16" max="16" width="16.5" style="19" bestFit="1" customWidth="1"/>
    <col min="17" max="17" width="20.5" style="19" bestFit="1" customWidth="1"/>
    <col min="18" max="18" width="16.5" style="19" bestFit="1" customWidth="1"/>
    <col min="19" max="19" width="20.5" style="19" bestFit="1" customWidth="1"/>
    <col min="20" max="20" width="16.5" style="19" bestFit="1" customWidth="1"/>
    <col min="21" max="16384" width="9" style="19"/>
  </cols>
  <sheetData>
    <row r="1" spans="1:13" ht="38.25">
      <c r="B1" s="1132" t="s">
        <v>102</v>
      </c>
      <c r="C1" s="1132"/>
      <c r="D1" s="1132"/>
      <c r="E1" s="1132"/>
      <c r="F1" s="1132"/>
      <c r="G1" s="1132"/>
      <c r="H1" s="1132"/>
      <c r="I1" s="1132"/>
      <c r="J1" s="1132"/>
      <c r="K1" s="20"/>
    </row>
    <row r="2" spans="1:13" ht="19.5" customHeight="1">
      <c r="B2" s="47"/>
      <c r="C2" s="47"/>
      <c r="D2" s="47"/>
      <c r="E2" s="47"/>
      <c r="F2" s="47"/>
      <c r="G2" s="47"/>
      <c r="H2" s="47"/>
      <c r="I2" s="47"/>
      <c r="J2" s="47"/>
      <c r="K2" s="150"/>
    </row>
    <row r="3" spans="1:13" ht="17.25">
      <c r="A3" s="52"/>
      <c r="B3" s="21"/>
      <c r="C3" s="21"/>
      <c r="D3" s="21"/>
      <c r="E3" s="21"/>
      <c r="F3" s="21"/>
      <c r="G3" s="21"/>
      <c r="H3" s="21"/>
      <c r="I3" s="21"/>
    </row>
    <row r="4" spans="1:13" ht="26.25">
      <c r="A4" s="53"/>
      <c r="B4" s="90" t="s">
        <v>45</v>
      </c>
      <c r="C4" s="55"/>
      <c r="D4" s="56"/>
      <c r="E4" s="21"/>
      <c r="F4" s="21"/>
      <c r="G4" s="21"/>
      <c r="H4" s="21"/>
      <c r="I4" s="21"/>
      <c r="J4" s="21"/>
    </row>
    <row r="5" spans="1:13" ht="6" customHeight="1" thickBot="1">
      <c r="A5" s="53"/>
      <c r="B5" s="55"/>
      <c r="C5" s="55"/>
      <c r="D5" s="56"/>
      <c r="E5" s="21"/>
      <c r="F5" s="21"/>
      <c r="G5" s="21"/>
      <c r="H5" s="21"/>
      <c r="I5" s="21"/>
      <c r="J5" s="21"/>
    </row>
    <row r="6" spans="1:13">
      <c r="A6" s="21"/>
      <c r="B6" s="1145" t="s">
        <v>9</v>
      </c>
      <c r="C6" s="1146"/>
      <c r="D6" s="1146"/>
      <c r="E6" s="1146" t="s">
        <v>31</v>
      </c>
      <c r="F6" s="1146"/>
      <c r="G6" s="1146"/>
      <c r="H6" s="1146"/>
      <c r="I6" s="1146"/>
      <c r="J6" s="1138" t="s">
        <v>32</v>
      </c>
    </row>
    <row r="7" spans="1:13" ht="17.25" thickBot="1">
      <c r="A7" s="21"/>
      <c r="B7" s="1147"/>
      <c r="C7" s="1148"/>
      <c r="D7" s="1148"/>
      <c r="E7" s="1148" t="s">
        <v>33</v>
      </c>
      <c r="F7" s="1148"/>
      <c r="G7" s="1148" t="s">
        <v>34</v>
      </c>
      <c r="H7" s="1148"/>
      <c r="I7" s="57" t="s">
        <v>35</v>
      </c>
      <c r="J7" s="1139"/>
    </row>
    <row r="8" spans="1:13" ht="17.100000000000001" customHeight="1">
      <c r="A8" s="21"/>
      <c r="B8" s="1176" t="s">
        <v>64</v>
      </c>
      <c r="C8" s="1177"/>
      <c r="D8" s="58" t="s">
        <v>81</v>
      </c>
      <c r="E8" s="59" t="s">
        <v>36</v>
      </c>
      <c r="F8" s="59" t="s">
        <v>37</v>
      </c>
      <c r="G8" s="60" t="s">
        <v>36</v>
      </c>
      <c r="H8" s="67" t="str">
        <f t="shared" ref="H8:H32" si="0">DEC2HEX(HEX2DEC(F8)+I8-1)</f>
        <v>3FF</v>
      </c>
      <c r="I8" s="61">
        <v>1024</v>
      </c>
      <c r="J8" s="127"/>
    </row>
    <row r="9" spans="1:13" ht="17.100000000000001" customHeight="1">
      <c r="A9" s="21"/>
      <c r="B9" s="1178"/>
      <c r="C9" s="1179"/>
      <c r="D9" s="62" t="s">
        <v>82</v>
      </c>
      <c r="E9" s="63" t="s">
        <v>38</v>
      </c>
      <c r="F9" s="67" t="str">
        <f t="shared" ref="F9:F16" si="1">DEC2HEX(HEX2DEC(H8)+1)</f>
        <v>400</v>
      </c>
      <c r="G9" s="64" t="s">
        <v>36</v>
      </c>
      <c r="H9" s="67" t="str">
        <f t="shared" si="0"/>
        <v>5FF</v>
      </c>
      <c r="I9" s="65">
        <v>512</v>
      </c>
      <c r="J9" s="66"/>
    </row>
    <row r="10" spans="1:13" ht="17.100000000000001" customHeight="1">
      <c r="A10" s="21"/>
      <c r="B10" s="1178"/>
      <c r="C10" s="1179"/>
      <c r="D10" s="62" t="s">
        <v>285</v>
      </c>
      <c r="E10" s="63" t="s">
        <v>38</v>
      </c>
      <c r="F10" s="67" t="str">
        <f t="shared" si="1"/>
        <v>600</v>
      </c>
      <c r="G10" s="64" t="s">
        <v>36</v>
      </c>
      <c r="H10" s="67" t="str">
        <f>DEC2HEX(HEX2DEC(F10)+I10-1)</f>
        <v>7FF</v>
      </c>
      <c r="I10" s="65">
        <v>512</v>
      </c>
      <c r="J10" s="66"/>
    </row>
    <row r="11" spans="1:13" ht="17.100000000000001" customHeight="1">
      <c r="A11" s="21"/>
      <c r="B11" s="1178"/>
      <c r="C11" s="1179"/>
      <c r="D11" s="62" t="s">
        <v>286</v>
      </c>
      <c r="E11" s="63" t="s">
        <v>38</v>
      </c>
      <c r="F11" s="67" t="str">
        <f t="shared" si="1"/>
        <v>800</v>
      </c>
      <c r="G11" s="64" t="s">
        <v>36</v>
      </c>
      <c r="H11" s="67" t="str">
        <f t="shared" si="0"/>
        <v>9FF</v>
      </c>
      <c r="I11" s="65">
        <v>512</v>
      </c>
      <c r="J11" s="66"/>
      <c r="M11" s="257"/>
    </row>
    <row r="12" spans="1:13" ht="17.100000000000001" customHeight="1">
      <c r="A12" s="21"/>
      <c r="B12" s="1178"/>
      <c r="C12" s="1179"/>
      <c r="D12" s="62" t="s">
        <v>229</v>
      </c>
      <c r="E12" s="63" t="s">
        <v>16</v>
      </c>
      <c r="F12" s="67" t="str">
        <f t="shared" si="1"/>
        <v>A00</v>
      </c>
      <c r="G12" s="64" t="s">
        <v>36</v>
      </c>
      <c r="H12" s="67" t="str">
        <f t="shared" si="0"/>
        <v>BFF</v>
      </c>
      <c r="I12" s="65">
        <v>512</v>
      </c>
      <c r="J12" s="66"/>
    </row>
    <row r="13" spans="1:13" ht="17.100000000000001" customHeight="1">
      <c r="A13" s="21"/>
      <c r="B13" s="1178"/>
      <c r="C13" s="1179"/>
      <c r="D13" s="62" t="s">
        <v>899</v>
      </c>
      <c r="E13" s="63" t="s">
        <v>36</v>
      </c>
      <c r="F13" s="67" t="str">
        <f t="shared" si="1"/>
        <v>C00</v>
      </c>
      <c r="G13" s="64" t="s">
        <v>36</v>
      </c>
      <c r="H13" s="67" t="str">
        <f t="shared" si="0"/>
        <v>DFF</v>
      </c>
      <c r="I13" s="65">
        <v>512</v>
      </c>
      <c r="J13" s="66"/>
    </row>
    <row r="14" spans="1:13" ht="17.100000000000001" customHeight="1">
      <c r="A14" s="21"/>
      <c r="B14" s="1178"/>
      <c r="C14" s="1179"/>
      <c r="D14" s="62" t="s">
        <v>302</v>
      </c>
      <c r="E14" s="63" t="s">
        <v>36</v>
      </c>
      <c r="F14" s="67" t="str">
        <f t="shared" si="1"/>
        <v>E00</v>
      </c>
      <c r="G14" s="64" t="s">
        <v>36</v>
      </c>
      <c r="H14" s="67" t="str">
        <f t="shared" si="0"/>
        <v>E1F</v>
      </c>
      <c r="I14" s="65">
        <v>32</v>
      </c>
      <c r="J14" s="66"/>
    </row>
    <row r="15" spans="1:13" ht="17.100000000000001" customHeight="1">
      <c r="A15" s="21"/>
      <c r="B15" s="1178"/>
      <c r="C15" s="1179"/>
      <c r="D15" s="62" t="s">
        <v>303</v>
      </c>
      <c r="E15" s="63" t="s">
        <v>38</v>
      </c>
      <c r="F15" s="67" t="str">
        <f>DEC2HEX(HEX2DEC(H14)+1)</f>
        <v>E20</v>
      </c>
      <c r="G15" s="63" t="s">
        <v>38</v>
      </c>
      <c r="H15" s="67" t="str">
        <f t="shared" si="0"/>
        <v>E3F</v>
      </c>
      <c r="I15" s="65">
        <v>32</v>
      </c>
      <c r="J15" s="66"/>
    </row>
    <row r="16" spans="1:13" ht="17.100000000000001" customHeight="1">
      <c r="A16" s="21"/>
      <c r="B16" s="1178"/>
      <c r="C16" s="1179"/>
      <c r="D16" s="62" t="s">
        <v>63</v>
      </c>
      <c r="E16" s="63" t="s">
        <v>36</v>
      </c>
      <c r="F16" s="67" t="str">
        <f t="shared" si="1"/>
        <v>E40</v>
      </c>
      <c r="G16" s="64" t="s">
        <v>36</v>
      </c>
      <c r="H16" s="67" t="str">
        <f t="shared" si="0"/>
        <v>FFF</v>
      </c>
      <c r="I16" s="65">
        <v>448</v>
      </c>
      <c r="J16" s="66"/>
    </row>
    <row r="17" spans="1:10" ht="17.100000000000001" customHeight="1" thickBot="1">
      <c r="A17" s="21"/>
      <c r="B17" s="1180"/>
      <c r="C17" s="1181"/>
      <c r="D17" s="69" t="s">
        <v>39</v>
      </c>
      <c r="E17" s="70" t="s">
        <v>36</v>
      </c>
      <c r="F17" s="70" t="str">
        <f>F8</f>
        <v>0000</v>
      </c>
      <c r="G17" s="71" t="s">
        <v>36</v>
      </c>
      <c r="H17" s="72" t="str">
        <f t="shared" si="0"/>
        <v>FFF</v>
      </c>
      <c r="I17" s="73">
        <f>SUM(I8:I16)</f>
        <v>4096</v>
      </c>
      <c r="J17" s="74"/>
    </row>
    <row r="18" spans="1:10" ht="16.5" customHeight="1">
      <c r="A18" s="21"/>
      <c r="B18" s="1176" t="s">
        <v>176</v>
      </c>
      <c r="C18" s="1177"/>
      <c r="D18" s="62" t="s">
        <v>158</v>
      </c>
      <c r="E18" s="59" t="s">
        <v>36</v>
      </c>
      <c r="F18" s="67" t="str">
        <f t="shared" ref="F18:F24" si="2">DEC2HEX(HEX2DEC(H17)+1)</f>
        <v>1000</v>
      </c>
      <c r="G18" s="60" t="s">
        <v>36</v>
      </c>
      <c r="H18" s="67" t="str">
        <f t="shared" ref="H18:H24" si="3">DEC2HEX(HEX2DEC(F18)+I18-1)</f>
        <v>13FF</v>
      </c>
      <c r="I18" s="61">
        <v>1024</v>
      </c>
      <c r="J18" s="127"/>
    </row>
    <row r="19" spans="1:10" ht="17.100000000000001" customHeight="1">
      <c r="A19" s="21"/>
      <c r="B19" s="1178"/>
      <c r="C19" s="1179"/>
      <c r="D19" s="62" t="s">
        <v>158</v>
      </c>
      <c r="E19" s="63" t="s">
        <v>16</v>
      </c>
      <c r="F19" s="67" t="str">
        <f t="shared" si="2"/>
        <v>1400</v>
      </c>
      <c r="G19" s="64" t="s">
        <v>36</v>
      </c>
      <c r="H19" s="67" t="str">
        <f t="shared" si="3"/>
        <v>17FF</v>
      </c>
      <c r="I19" s="65">
        <v>1024</v>
      </c>
      <c r="J19" s="66"/>
    </row>
    <row r="20" spans="1:10" ht="17.100000000000001" customHeight="1">
      <c r="A20" s="21"/>
      <c r="B20" s="1178"/>
      <c r="C20" s="1179"/>
      <c r="D20" s="62" t="s">
        <v>158</v>
      </c>
      <c r="E20" s="63" t="s">
        <v>16</v>
      </c>
      <c r="F20" s="67" t="str">
        <f>DEC2HEX(HEX2DEC(H19)+1)</f>
        <v>1800</v>
      </c>
      <c r="G20" s="63" t="s">
        <v>21</v>
      </c>
      <c r="H20" s="67" t="str">
        <f t="shared" si="3"/>
        <v>19FF</v>
      </c>
      <c r="I20" s="65">
        <v>512</v>
      </c>
      <c r="J20" s="66"/>
    </row>
    <row r="21" spans="1:10" ht="17.100000000000001" customHeight="1">
      <c r="A21" s="21"/>
      <c r="B21" s="1178"/>
      <c r="C21" s="1179"/>
      <c r="D21" s="62" t="s">
        <v>158</v>
      </c>
      <c r="E21" s="63" t="s">
        <v>16</v>
      </c>
      <c r="F21" s="67" t="str">
        <f t="shared" si="2"/>
        <v>1A00</v>
      </c>
      <c r="G21" s="64" t="s">
        <v>36</v>
      </c>
      <c r="H21" s="67" t="str">
        <f t="shared" si="3"/>
        <v>1BFF</v>
      </c>
      <c r="I21" s="65">
        <v>512</v>
      </c>
      <c r="J21" s="66"/>
    </row>
    <row r="22" spans="1:10" ht="17.100000000000001" customHeight="1">
      <c r="A22" s="21"/>
      <c r="B22" s="1178"/>
      <c r="C22" s="1179"/>
      <c r="D22" s="62" t="s">
        <v>158</v>
      </c>
      <c r="E22" s="63" t="s">
        <v>16</v>
      </c>
      <c r="F22" s="67" t="str">
        <f t="shared" si="2"/>
        <v>1C00</v>
      </c>
      <c r="G22" s="64" t="s">
        <v>36</v>
      </c>
      <c r="H22" s="63" t="str">
        <f t="shared" si="3"/>
        <v>1DFF</v>
      </c>
      <c r="I22" s="65">
        <v>512</v>
      </c>
      <c r="J22" s="256"/>
    </row>
    <row r="23" spans="1:10" ht="17.100000000000001" customHeight="1">
      <c r="A23" s="21"/>
      <c r="B23" s="1178"/>
      <c r="C23" s="1179"/>
      <c r="D23" s="62" t="s">
        <v>158</v>
      </c>
      <c r="E23" s="63" t="s">
        <v>16</v>
      </c>
      <c r="F23" s="63" t="str">
        <f t="shared" si="2"/>
        <v>1E00</v>
      </c>
      <c r="G23" s="63" t="s">
        <v>21</v>
      </c>
      <c r="H23" s="63" t="str">
        <f t="shared" si="3"/>
        <v>1FFF</v>
      </c>
      <c r="I23" s="65">
        <v>512</v>
      </c>
      <c r="J23" s="256"/>
    </row>
    <row r="24" spans="1:10" ht="15.75" customHeight="1">
      <c r="A24" s="21"/>
      <c r="B24" s="1178"/>
      <c r="C24" s="1179"/>
      <c r="D24" s="62" t="s">
        <v>158</v>
      </c>
      <c r="E24" s="63" t="s">
        <v>21</v>
      </c>
      <c r="F24" s="63" t="str">
        <f t="shared" si="2"/>
        <v>2000</v>
      </c>
      <c r="G24" s="64" t="s">
        <v>36</v>
      </c>
      <c r="H24" s="63" t="str">
        <f t="shared" si="3"/>
        <v>1FFF</v>
      </c>
      <c r="I24" s="65">
        <v>0</v>
      </c>
      <c r="J24" s="255"/>
    </row>
    <row r="25" spans="1:10" ht="17.100000000000001" customHeight="1" thickBot="1">
      <c r="A25" s="21"/>
      <c r="B25" s="1180"/>
      <c r="C25" s="1181"/>
      <c r="D25" s="69" t="s">
        <v>40</v>
      </c>
      <c r="E25" s="70" t="s">
        <v>36</v>
      </c>
      <c r="F25" s="70" t="str">
        <f>F18</f>
        <v>1000</v>
      </c>
      <c r="G25" s="71" t="s">
        <v>36</v>
      </c>
      <c r="H25" s="70" t="str">
        <f t="shared" si="0"/>
        <v>1FFF</v>
      </c>
      <c r="I25" s="73">
        <f>SUM(I18:I24)</f>
        <v>4096</v>
      </c>
      <c r="J25" s="74"/>
    </row>
    <row r="26" spans="1:10" ht="16.5" customHeight="1">
      <c r="A26" s="21"/>
      <c r="B26" s="1176" t="s">
        <v>177</v>
      </c>
      <c r="C26" s="1177"/>
      <c r="D26" s="62" t="s">
        <v>158</v>
      </c>
      <c r="E26" s="59" t="s">
        <v>36</v>
      </c>
      <c r="F26" s="67" t="str">
        <f t="shared" ref="F26:F32" si="4">DEC2HEX(HEX2DEC(H25)+1)</f>
        <v>2000</v>
      </c>
      <c r="G26" s="60" t="s">
        <v>36</v>
      </c>
      <c r="H26" s="67" t="str">
        <f t="shared" si="0"/>
        <v>23FF</v>
      </c>
      <c r="I26" s="61">
        <v>1024</v>
      </c>
      <c r="J26" s="127"/>
    </row>
    <row r="27" spans="1:10" ht="17.100000000000001" customHeight="1">
      <c r="A27" s="21"/>
      <c r="B27" s="1178"/>
      <c r="C27" s="1179"/>
      <c r="D27" s="62" t="s">
        <v>158</v>
      </c>
      <c r="E27" s="63" t="s">
        <v>16</v>
      </c>
      <c r="F27" s="67" t="str">
        <f t="shared" si="4"/>
        <v>2400</v>
      </c>
      <c r="G27" s="64" t="s">
        <v>36</v>
      </c>
      <c r="H27" s="67" t="str">
        <f t="shared" si="0"/>
        <v>27FF</v>
      </c>
      <c r="I27" s="65">
        <v>1024</v>
      </c>
      <c r="J27" s="66"/>
    </row>
    <row r="28" spans="1:10" ht="17.100000000000001" customHeight="1">
      <c r="B28" s="1178"/>
      <c r="C28" s="1179"/>
      <c r="D28" s="62" t="s">
        <v>158</v>
      </c>
      <c r="E28" s="63" t="s">
        <v>16</v>
      </c>
      <c r="F28" s="67" t="str">
        <f t="shared" si="4"/>
        <v>2800</v>
      </c>
      <c r="G28" s="63" t="s">
        <v>21</v>
      </c>
      <c r="H28" s="67" t="str">
        <f t="shared" si="0"/>
        <v>29FF</v>
      </c>
      <c r="I28" s="65">
        <v>512</v>
      </c>
      <c r="J28" s="66"/>
    </row>
    <row r="29" spans="1:10" ht="17.100000000000001" customHeight="1">
      <c r="A29" s="21"/>
      <c r="B29" s="1178"/>
      <c r="C29" s="1179"/>
      <c r="D29" s="62" t="s">
        <v>158</v>
      </c>
      <c r="E29" s="63" t="s">
        <v>16</v>
      </c>
      <c r="F29" s="67" t="str">
        <f t="shared" si="4"/>
        <v>2A00</v>
      </c>
      <c r="G29" s="64" t="s">
        <v>36</v>
      </c>
      <c r="H29" s="67" t="str">
        <f t="shared" si="0"/>
        <v>2BFF</v>
      </c>
      <c r="I29" s="65">
        <v>512</v>
      </c>
      <c r="J29" s="66"/>
    </row>
    <row r="30" spans="1:10" ht="17.100000000000001" customHeight="1">
      <c r="A30" s="21"/>
      <c r="B30" s="1178"/>
      <c r="C30" s="1179"/>
      <c r="D30" s="62" t="s">
        <v>158</v>
      </c>
      <c r="E30" s="63" t="s">
        <v>16</v>
      </c>
      <c r="F30" s="67" t="str">
        <f t="shared" si="4"/>
        <v>2C00</v>
      </c>
      <c r="G30" s="64" t="s">
        <v>36</v>
      </c>
      <c r="H30" s="63" t="str">
        <f t="shared" si="0"/>
        <v>2DFF</v>
      </c>
      <c r="I30" s="65">
        <v>512</v>
      </c>
      <c r="J30" s="256"/>
    </row>
    <row r="31" spans="1:10" ht="17.100000000000001" customHeight="1">
      <c r="A31" s="21"/>
      <c r="B31" s="1178"/>
      <c r="C31" s="1179"/>
      <c r="D31" s="62" t="s">
        <v>158</v>
      </c>
      <c r="E31" s="63" t="s">
        <v>16</v>
      </c>
      <c r="F31" s="63" t="str">
        <f t="shared" si="4"/>
        <v>2E00</v>
      </c>
      <c r="G31" s="63" t="s">
        <v>21</v>
      </c>
      <c r="H31" s="63" t="str">
        <f t="shared" si="0"/>
        <v>2FFF</v>
      </c>
      <c r="I31" s="65">
        <v>512</v>
      </c>
      <c r="J31" s="256"/>
    </row>
    <row r="32" spans="1:10" ht="15.75" customHeight="1">
      <c r="A32" s="21"/>
      <c r="B32" s="1178"/>
      <c r="C32" s="1179"/>
      <c r="D32" s="62" t="s">
        <v>158</v>
      </c>
      <c r="E32" s="63" t="s">
        <v>21</v>
      </c>
      <c r="F32" s="63" t="str">
        <f t="shared" si="4"/>
        <v>3000</v>
      </c>
      <c r="G32" s="64" t="s">
        <v>36</v>
      </c>
      <c r="H32" s="63" t="str">
        <f t="shared" si="0"/>
        <v>2FFF</v>
      </c>
      <c r="I32" s="65">
        <v>0</v>
      </c>
      <c r="J32" s="255"/>
    </row>
    <row r="33" spans="1:10" ht="17.100000000000001" customHeight="1" thickBot="1">
      <c r="A33" s="21"/>
      <c r="B33" s="1180"/>
      <c r="C33" s="1181"/>
      <c r="D33" s="69" t="s">
        <v>39</v>
      </c>
      <c r="E33" s="70" t="s">
        <v>36</v>
      </c>
      <c r="F33" s="70" t="str">
        <f>F26</f>
        <v>2000</v>
      </c>
      <c r="G33" s="71" t="s">
        <v>36</v>
      </c>
      <c r="H33" s="70" t="str">
        <f t="shared" ref="H33:H66" si="5">DEC2HEX(HEX2DEC(F33)+I33-1)</f>
        <v>2FFF</v>
      </c>
      <c r="I33" s="73">
        <f>SUM(I26:I32)</f>
        <v>4096</v>
      </c>
      <c r="J33" s="74"/>
    </row>
    <row r="34" spans="1:10" ht="16.5" customHeight="1">
      <c r="A34" s="21"/>
      <c r="B34" s="1176" t="s">
        <v>234</v>
      </c>
      <c r="C34" s="1177"/>
      <c r="D34" s="62" t="s">
        <v>63</v>
      </c>
      <c r="E34" s="59" t="s">
        <v>36</v>
      </c>
      <c r="F34" s="67" t="str">
        <f t="shared" ref="F34:F41" si="6">DEC2HEX(HEX2DEC(H33)+1)</f>
        <v>3000</v>
      </c>
      <c r="G34" s="60" t="s">
        <v>36</v>
      </c>
      <c r="H34" s="67" t="str">
        <f t="shared" si="5"/>
        <v>33FF</v>
      </c>
      <c r="I34" s="61">
        <v>1024</v>
      </c>
      <c r="J34" s="127"/>
    </row>
    <row r="35" spans="1:10" ht="17.100000000000001" customHeight="1">
      <c r="A35" s="21"/>
      <c r="B35" s="1178"/>
      <c r="C35" s="1179"/>
      <c r="D35" s="62" t="s">
        <v>900</v>
      </c>
      <c r="E35" s="63" t="s">
        <v>16</v>
      </c>
      <c r="F35" s="67" t="str">
        <f t="shared" si="6"/>
        <v>3400</v>
      </c>
      <c r="G35" s="64" t="s">
        <v>36</v>
      </c>
      <c r="H35" s="67" t="str">
        <f t="shared" si="5"/>
        <v>35FF</v>
      </c>
      <c r="I35" s="65">
        <v>512</v>
      </c>
      <c r="J35" s="66"/>
    </row>
    <row r="36" spans="1:10" ht="17.100000000000001" customHeight="1">
      <c r="A36" s="21"/>
      <c r="B36" s="1178"/>
      <c r="C36" s="1179"/>
      <c r="D36" s="62" t="s">
        <v>287</v>
      </c>
      <c r="E36" s="63" t="s">
        <v>16</v>
      </c>
      <c r="F36" s="67" t="str">
        <f t="shared" si="6"/>
        <v>3600</v>
      </c>
      <c r="G36" s="64" t="s">
        <v>36</v>
      </c>
      <c r="H36" s="67" t="str">
        <f>DEC2HEX(HEX2DEC(F36)+I36-1)</f>
        <v>37FF</v>
      </c>
      <c r="I36" s="65">
        <v>512</v>
      </c>
      <c r="J36" s="66"/>
    </row>
    <row r="37" spans="1:10" ht="17.100000000000001" customHeight="1">
      <c r="A37" s="21"/>
      <c r="B37" s="1178"/>
      <c r="C37" s="1179"/>
      <c r="D37" s="62" t="s">
        <v>63</v>
      </c>
      <c r="E37" s="63" t="s">
        <v>16</v>
      </c>
      <c r="F37" s="67" t="str">
        <f t="shared" si="6"/>
        <v>3800</v>
      </c>
      <c r="G37" s="64" t="s">
        <v>36</v>
      </c>
      <c r="H37" s="67" t="str">
        <f>DEC2HEX(HEX2DEC(F37)+I37-1)</f>
        <v>39FF</v>
      </c>
      <c r="I37" s="65">
        <v>512</v>
      </c>
      <c r="J37" s="66"/>
    </row>
    <row r="38" spans="1:10" ht="17.100000000000001" customHeight="1">
      <c r="A38" s="21"/>
      <c r="B38" s="1178"/>
      <c r="C38" s="1179"/>
      <c r="D38" s="62" t="s">
        <v>63</v>
      </c>
      <c r="E38" s="63" t="s">
        <v>16</v>
      </c>
      <c r="F38" s="67" t="str">
        <f t="shared" si="6"/>
        <v>3A00</v>
      </c>
      <c r="G38" s="64" t="s">
        <v>36</v>
      </c>
      <c r="H38" s="67" t="str">
        <f>DEC2HEX(HEX2DEC(F38)+I38-1)</f>
        <v>3BFF</v>
      </c>
      <c r="I38" s="65">
        <v>512</v>
      </c>
      <c r="J38" s="66"/>
    </row>
    <row r="39" spans="1:10" ht="17.100000000000001" customHeight="1">
      <c r="A39" s="21"/>
      <c r="B39" s="1178"/>
      <c r="C39" s="1179"/>
      <c r="D39" s="62" t="s">
        <v>158</v>
      </c>
      <c r="E39" s="63" t="s">
        <v>16</v>
      </c>
      <c r="F39" s="67" t="str">
        <f t="shared" si="6"/>
        <v>3C00</v>
      </c>
      <c r="G39" s="64" t="s">
        <v>36</v>
      </c>
      <c r="H39" s="67" t="str">
        <f>DEC2HEX(HEX2DEC(F39)+I39-1)</f>
        <v>3DFF</v>
      </c>
      <c r="I39" s="65">
        <v>512</v>
      </c>
      <c r="J39" s="256"/>
    </row>
    <row r="40" spans="1:10" ht="17.100000000000001" customHeight="1">
      <c r="A40" s="21"/>
      <c r="B40" s="1178"/>
      <c r="C40" s="1179"/>
      <c r="D40" s="62" t="s">
        <v>158</v>
      </c>
      <c r="E40" s="63" t="s">
        <v>16</v>
      </c>
      <c r="F40" s="63" t="str">
        <f t="shared" si="6"/>
        <v>3E00</v>
      </c>
      <c r="G40" s="63" t="s">
        <v>21</v>
      </c>
      <c r="H40" s="63" t="str">
        <f t="shared" si="5"/>
        <v>3FFF</v>
      </c>
      <c r="I40" s="65">
        <v>512</v>
      </c>
      <c r="J40" s="256"/>
    </row>
    <row r="41" spans="1:10" ht="15.75" customHeight="1">
      <c r="A41" s="21"/>
      <c r="B41" s="1178"/>
      <c r="C41" s="1179"/>
      <c r="D41" s="62" t="s">
        <v>158</v>
      </c>
      <c r="E41" s="63" t="s">
        <v>21</v>
      </c>
      <c r="F41" s="63" t="str">
        <f t="shared" si="6"/>
        <v>4000</v>
      </c>
      <c r="G41" s="64" t="s">
        <v>36</v>
      </c>
      <c r="H41" s="63" t="str">
        <f t="shared" si="5"/>
        <v>3FFF</v>
      </c>
      <c r="I41" s="65">
        <v>0</v>
      </c>
      <c r="J41" s="255"/>
    </row>
    <row r="42" spans="1:10" ht="17.100000000000001" customHeight="1" thickBot="1">
      <c r="A42" s="21"/>
      <c r="B42" s="1180"/>
      <c r="C42" s="1181"/>
      <c r="D42" s="69" t="s">
        <v>39</v>
      </c>
      <c r="E42" s="70" t="s">
        <v>36</v>
      </c>
      <c r="F42" s="70" t="str">
        <f>F34</f>
        <v>3000</v>
      </c>
      <c r="G42" s="71" t="s">
        <v>36</v>
      </c>
      <c r="H42" s="70" t="str">
        <f t="shared" si="5"/>
        <v>3FFF</v>
      </c>
      <c r="I42" s="73">
        <f>SUM(I34:I41)</f>
        <v>4096</v>
      </c>
      <c r="J42" s="74"/>
    </row>
    <row r="43" spans="1:10" ht="16.5" customHeight="1">
      <c r="A43" s="21"/>
      <c r="B43" s="1176" t="s">
        <v>179</v>
      </c>
      <c r="C43" s="1177"/>
      <c r="D43" s="62" t="s">
        <v>158</v>
      </c>
      <c r="E43" s="59" t="s">
        <v>36</v>
      </c>
      <c r="F43" s="67" t="str">
        <f t="shared" ref="F43:F49" si="7">DEC2HEX(HEX2DEC(H42)+1)</f>
        <v>4000</v>
      </c>
      <c r="G43" s="60" t="s">
        <v>36</v>
      </c>
      <c r="H43" s="67" t="str">
        <f t="shared" si="5"/>
        <v>43FF</v>
      </c>
      <c r="I43" s="61">
        <v>1024</v>
      </c>
      <c r="J43" s="127"/>
    </row>
    <row r="44" spans="1:10" ht="17.100000000000001" customHeight="1">
      <c r="A44" s="21"/>
      <c r="B44" s="1178"/>
      <c r="C44" s="1179"/>
      <c r="D44" s="62" t="s">
        <v>158</v>
      </c>
      <c r="E44" s="63" t="s">
        <v>16</v>
      </c>
      <c r="F44" s="67" t="str">
        <f t="shared" si="7"/>
        <v>4400</v>
      </c>
      <c r="G44" s="64" t="s">
        <v>36</v>
      </c>
      <c r="H44" s="67" t="str">
        <f t="shared" si="5"/>
        <v>47FF</v>
      </c>
      <c r="I44" s="65">
        <v>1024</v>
      </c>
      <c r="J44" s="66"/>
    </row>
    <row r="45" spans="1:10" ht="17.100000000000001" customHeight="1">
      <c r="A45" s="21"/>
      <c r="B45" s="1178"/>
      <c r="C45" s="1179"/>
      <c r="D45" s="62" t="s">
        <v>158</v>
      </c>
      <c r="E45" s="63" t="s">
        <v>16</v>
      </c>
      <c r="F45" s="67" t="str">
        <f t="shared" si="7"/>
        <v>4800</v>
      </c>
      <c r="G45" s="63" t="s">
        <v>21</v>
      </c>
      <c r="H45" s="67" t="str">
        <f t="shared" si="5"/>
        <v>49FF</v>
      </c>
      <c r="I45" s="65">
        <v>512</v>
      </c>
      <c r="J45" s="66"/>
    </row>
    <row r="46" spans="1:10" ht="17.100000000000001" customHeight="1">
      <c r="A46" s="21"/>
      <c r="B46" s="1178"/>
      <c r="C46" s="1179"/>
      <c r="D46" s="62" t="s">
        <v>158</v>
      </c>
      <c r="E46" s="63" t="s">
        <v>16</v>
      </c>
      <c r="F46" s="67" t="str">
        <f t="shared" si="7"/>
        <v>4A00</v>
      </c>
      <c r="G46" s="64" t="s">
        <v>36</v>
      </c>
      <c r="H46" s="67" t="str">
        <f t="shared" si="5"/>
        <v>4BFF</v>
      </c>
      <c r="I46" s="65">
        <v>512</v>
      </c>
      <c r="J46" s="66"/>
    </row>
    <row r="47" spans="1:10" ht="17.100000000000001" customHeight="1">
      <c r="A47" s="21"/>
      <c r="B47" s="1178"/>
      <c r="C47" s="1179"/>
      <c r="D47" s="62" t="s">
        <v>158</v>
      </c>
      <c r="E47" s="63" t="s">
        <v>16</v>
      </c>
      <c r="F47" s="67" t="str">
        <f t="shared" si="7"/>
        <v>4C00</v>
      </c>
      <c r="G47" s="64" t="s">
        <v>36</v>
      </c>
      <c r="H47" s="63" t="str">
        <f t="shared" si="5"/>
        <v>4DFF</v>
      </c>
      <c r="I47" s="65">
        <v>512</v>
      </c>
      <c r="J47" s="256"/>
    </row>
    <row r="48" spans="1:10" ht="17.100000000000001" customHeight="1">
      <c r="A48" s="21"/>
      <c r="B48" s="1178"/>
      <c r="C48" s="1179"/>
      <c r="D48" s="62" t="s">
        <v>158</v>
      </c>
      <c r="E48" s="63" t="s">
        <v>16</v>
      </c>
      <c r="F48" s="63" t="str">
        <f t="shared" si="7"/>
        <v>4E00</v>
      </c>
      <c r="G48" s="63" t="s">
        <v>21</v>
      </c>
      <c r="H48" s="63" t="str">
        <f t="shared" si="5"/>
        <v>4FFF</v>
      </c>
      <c r="I48" s="65">
        <v>512</v>
      </c>
      <c r="J48" s="256"/>
    </row>
    <row r="49" spans="1:12" ht="15.75" customHeight="1">
      <c r="A49" s="21"/>
      <c r="B49" s="1178"/>
      <c r="C49" s="1179"/>
      <c r="D49" s="62" t="s">
        <v>158</v>
      </c>
      <c r="E49" s="63" t="s">
        <v>21</v>
      </c>
      <c r="F49" s="63" t="str">
        <f t="shared" si="7"/>
        <v>5000</v>
      </c>
      <c r="G49" s="64" t="s">
        <v>36</v>
      </c>
      <c r="H49" s="63" t="str">
        <f t="shared" si="5"/>
        <v>4FFF</v>
      </c>
      <c r="I49" s="65">
        <v>0</v>
      </c>
      <c r="J49" s="255"/>
    </row>
    <row r="50" spans="1:12" ht="17.100000000000001" customHeight="1" thickBot="1">
      <c r="A50" s="21"/>
      <c r="B50" s="1180"/>
      <c r="C50" s="1181"/>
      <c r="D50" s="69" t="s">
        <v>39</v>
      </c>
      <c r="E50" s="70" t="s">
        <v>36</v>
      </c>
      <c r="F50" s="70" t="str">
        <f>F43</f>
        <v>4000</v>
      </c>
      <c r="G50" s="71" t="s">
        <v>36</v>
      </c>
      <c r="H50" s="70" t="str">
        <f t="shared" si="5"/>
        <v>4FFF</v>
      </c>
      <c r="I50" s="73">
        <f>SUM(I43:I49)</f>
        <v>4096</v>
      </c>
      <c r="J50" s="74"/>
    </row>
    <row r="51" spans="1:12" ht="16.5" customHeight="1">
      <c r="A51" s="21"/>
      <c r="B51" s="1176" t="s">
        <v>17611</v>
      </c>
      <c r="C51" s="1177"/>
      <c r="D51" s="62" t="s">
        <v>158</v>
      </c>
      <c r="E51" s="59" t="s">
        <v>36</v>
      </c>
      <c r="F51" s="67" t="str">
        <f t="shared" ref="F51:F57" si="8">DEC2HEX(HEX2DEC(H50)+1)</f>
        <v>5000</v>
      </c>
      <c r="G51" s="60" t="s">
        <v>36</v>
      </c>
      <c r="H51" s="67" t="str">
        <f t="shared" si="5"/>
        <v>53FF</v>
      </c>
      <c r="I51" s="61">
        <v>1024</v>
      </c>
      <c r="J51" s="127"/>
    </row>
    <row r="52" spans="1:12" ht="17.100000000000001" customHeight="1">
      <c r="A52" s="21"/>
      <c r="B52" s="1178"/>
      <c r="C52" s="1179"/>
      <c r="D52" s="62" t="s">
        <v>158</v>
      </c>
      <c r="E52" s="63" t="s">
        <v>16</v>
      </c>
      <c r="F52" s="67" t="str">
        <f t="shared" si="8"/>
        <v>5400</v>
      </c>
      <c r="G52" s="64" t="s">
        <v>36</v>
      </c>
      <c r="H52" s="67" t="str">
        <f t="shared" si="5"/>
        <v>57FF</v>
      </c>
      <c r="I52" s="65">
        <v>1024</v>
      </c>
      <c r="J52" s="66"/>
    </row>
    <row r="53" spans="1:12" ht="17.100000000000001" customHeight="1">
      <c r="A53" s="21"/>
      <c r="B53" s="1178"/>
      <c r="C53" s="1179"/>
      <c r="D53" s="62" t="s">
        <v>158</v>
      </c>
      <c r="E53" s="63" t="s">
        <v>16</v>
      </c>
      <c r="F53" s="67" t="str">
        <f t="shared" si="8"/>
        <v>5800</v>
      </c>
      <c r="G53" s="63" t="s">
        <v>21</v>
      </c>
      <c r="H53" s="67" t="str">
        <f t="shared" si="5"/>
        <v>59FF</v>
      </c>
      <c r="I53" s="65">
        <v>512</v>
      </c>
      <c r="J53" s="66"/>
    </row>
    <row r="54" spans="1:12" ht="17.100000000000001" customHeight="1">
      <c r="A54" s="21"/>
      <c r="B54" s="1178"/>
      <c r="C54" s="1179"/>
      <c r="D54" s="62" t="s">
        <v>158</v>
      </c>
      <c r="E54" s="63" t="s">
        <v>16</v>
      </c>
      <c r="F54" s="67" t="str">
        <f t="shared" si="8"/>
        <v>5A00</v>
      </c>
      <c r="G54" s="64" t="s">
        <v>36</v>
      </c>
      <c r="H54" s="67" t="str">
        <f t="shared" si="5"/>
        <v>5BFF</v>
      </c>
      <c r="I54" s="65">
        <v>512</v>
      </c>
      <c r="J54" s="66"/>
    </row>
    <row r="55" spans="1:12" ht="17.100000000000001" customHeight="1">
      <c r="A55" s="21"/>
      <c r="B55" s="1178"/>
      <c r="C55" s="1179"/>
      <c r="D55" s="62" t="s">
        <v>158</v>
      </c>
      <c r="E55" s="63" t="s">
        <v>16</v>
      </c>
      <c r="F55" s="67" t="str">
        <f t="shared" si="8"/>
        <v>5C00</v>
      </c>
      <c r="G55" s="64" t="s">
        <v>36</v>
      </c>
      <c r="H55" s="63" t="str">
        <f t="shared" si="5"/>
        <v>5DFF</v>
      </c>
      <c r="I55" s="65">
        <v>512</v>
      </c>
      <c r="J55" s="256"/>
    </row>
    <row r="56" spans="1:12" ht="17.100000000000001" customHeight="1">
      <c r="A56" s="21"/>
      <c r="B56" s="1178"/>
      <c r="C56" s="1179"/>
      <c r="D56" s="62" t="s">
        <v>158</v>
      </c>
      <c r="E56" s="63" t="s">
        <v>16</v>
      </c>
      <c r="F56" s="63" t="str">
        <f t="shared" si="8"/>
        <v>5E00</v>
      </c>
      <c r="G56" s="63" t="s">
        <v>21</v>
      </c>
      <c r="H56" s="63" t="str">
        <f t="shared" si="5"/>
        <v>5FFF</v>
      </c>
      <c r="I56" s="65">
        <v>512</v>
      </c>
      <c r="J56" s="256"/>
    </row>
    <row r="57" spans="1:12" ht="15.75" customHeight="1">
      <c r="A57" s="21"/>
      <c r="B57" s="1178"/>
      <c r="C57" s="1179"/>
      <c r="D57" s="62" t="s">
        <v>158</v>
      </c>
      <c r="E57" s="63" t="s">
        <v>21</v>
      </c>
      <c r="F57" s="63" t="str">
        <f t="shared" si="8"/>
        <v>6000</v>
      </c>
      <c r="G57" s="64" t="s">
        <v>36</v>
      </c>
      <c r="H57" s="63" t="str">
        <f t="shared" si="5"/>
        <v>5FFF</v>
      </c>
      <c r="I57" s="65">
        <v>0</v>
      </c>
      <c r="J57" s="255"/>
    </row>
    <row r="58" spans="1:12" ht="17.100000000000001" customHeight="1" thickBot="1">
      <c r="A58" s="21"/>
      <c r="B58" s="1180"/>
      <c r="C58" s="1181"/>
      <c r="D58" s="69" t="s">
        <v>39</v>
      </c>
      <c r="E58" s="70" t="s">
        <v>36</v>
      </c>
      <c r="F58" s="70" t="str">
        <f>F51</f>
        <v>5000</v>
      </c>
      <c r="G58" s="71" t="s">
        <v>36</v>
      </c>
      <c r="H58" s="70" t="str">
        <f t="shared" si="5"/>
        <v>5FFF</v>
      </c>
      <c r="I58" s="73">
        <f>SUM(I51:I57)</f>
        <v>4096</v>
      </c>
      <c r="J58" s="74"/>
      <c r="L58" s="257"/>
    </row>
    <row r="59" spans="1:12" ht="16.5" customHeight="1">
      <c r="A59" s="21"/>
      <c r="B59" s="1176" t="s">
        <v>17611</v>
      </c>
      <c r="C59" s="1177"/>
      <c r="D59" s="62" t="s">
        <v>158</v>
      </c>
      <c r="E59" s="59" t="s">
        <v>36</v>
      </c>
      <c r="F59" s="67" t="str">
        <f t="shared" ref="F59:F65" si="9">DEC2HEX(HEX2DEC(H58)+1)</f>
        <v>6000</v>
      </c>
      <c r="G59" s="60" t="s">
        <v>36</v>
      </c>
      <c r="H59" s="67" t="str">
        <f t="shared" si="5"/>
        <v>63FF</v>
      </c>
      <c r="I59" s="61">
        <v>1024</v>
      </c>
      <c r="J59" s="127"/>
      <c r="L59" s="257" t="s">
        <v>18175</v>
      </c>
    </row>
    <row r="60" spans="1:12" ht="17.100000000000001" customHeight="1">
      <c r="A60" s="21"/>
      <c r="B60" s="1178"/>
      <c r="C60" s="1179"/>
      <c r="D60" s="62" t="s">
        <v>158</v>
      </c>
      <c r="E60" s="63" t="s">
        <v>16</v>
      </c>
      <c r="F60" s="67" t="str">
        <f t="shared" si="9"/>
        <v>6400</v>
      </c>
      <c r="G60" s="64" t="s">
        <v>36</v>
      </c>
      <c r="H60" s="67" t="str">
        <f t="shared" si="5"/>
        <v>67FF</v>
      </c>
      <c r="I60" s="65">
        <v>1024</v>
      </c>
      <c r="J60" s="66"/>
    </row>
    <row r="61" spans="1:12" ht="17.100000000000001" customHeight="1">
      <c r="A61" s="21"/>
      <c r="B61" s="1178"/>
      <c r="C61" s="1179"/>
      <c r="D61" s="62" t="s">
        <v>158</v>
      </c>
      <c r="E61" s="63" t="s">
        <v>16</v>
      </c>
      <c r="F61" s="67" t="str">
        <f t="shared" si="9"/>
        <v>6800</v>
      </c>
      <c r="G61" s="63" t="s">
        <v>21</v>
      </c>
      <c r="H61" s="67" t="str">
        <f t="shared" si="5"/>
        <v>69FF</v>
      </c>
      <c r="I61" s="65">
        <v>512</v>
      </c>
      <c r="J61" s="66"/>
    </row>
    <row r="62" spans="1:12" ht="17.100000000000001" customHeight="1">
      <c r="A62" s="21"/>
      <c r="B62" s="1178"/>
      <c r="C62" s="1179"/>
      <c r="D62" s="62" t="s">
        <v>158</v>
      </c>
      <c r="E62" s="63" t="s">
        <v>16</v>
      </c>
      <c r="F62" s="67" t="str">
        <f t="shared" si="9"/>
        <v>6A00</v>
      </c>
      <c r="G62" s="64" t="s">
        <v>36</v>
      </c>
      <c r="H62" s="67" t="str">
        <f t="shared" si="5"/>
        <v>6BFF</v>
      </c>
      <c r="I62" s="65">
        <v>512</v>
      </c>
      <c r="J62" s="66"/>
    </row>
    <row r="63" spans="1:12" ht="17.100000000000001" customHeight="1">
      <c r="A63" s="21"/>
      <c r="B63" s="1178"/>
      <c r="C63" s="1179"/>
      <c r="D63" s="62" t="s">
        <v>158</v>
      </c>
      <c r="E63" s="63" t="s">
        <v>16</v>
      </c>
      <c r="F63" s="67" t="str">
        <f t="shared" si="9"/>
        <v>6C00</v>
      </c>
      <c r="G63" s="64" t="s">
        <v>36</v>
      </c>
      <c r="H63" s="63" t="str">
        <f t="shared" si="5"/>
        <v>6DFF</v>
      </c>
      <c r="I63" s="65">
        <v>512</v>
      </c>
      <c r="J63" s="256"/>
    </row>
    <row r="64" spans="1:12" ht="17.100000000000001" customHeight="1">
      <c r="A64" s="21"/>
      <c r="B64" s="1178"/>
      <c r="C64" s="1179"/>
      <c r="D64" s="62" t="s">
        <v>158</v>
      </c>
      <c r="E64" s="63" t="s">
        <v>16</v>
      </c>
      <c r="F64" s="63" t="str">
        <f t="shared" si="9"/>
        <v>6E00</v>
      </c>
      <c r="G64" s="63" t="s">
        <v>21</v>
      </c>
      <c r="H64" s="63" t="str">
        <f t="shared" si="5"/>
        <v>6FFF</v>
      </c>
      <c r="I64" s="65">
        <v>512</v>
      </c>
      <c r="J64" s="256"/>
    </row>
    <row r="65" spans="1:20" ht="15.75" customHeight="1">
      <c r="A65" s="21"/>
      <c r="B65" s="1178"/>
      <c r="C65" s="1179"/>
      <c r="D65" s="62" t="s">
        <v>158</v>
      </c>
      <c r="E65" s="63" t="s">
        <v>21</v>
      </c>
      <c r="F65" s="63" t="str">
        <f t="shared" si="9"/>
        <v>7000</v>
      </c>
      <c r="G65" s="64" t="s">
        <v>36</v>
      </c>
      <c r="H65" s="63" t="str">
        <f t="shared" si="5"/>
        <v>6FFF</v>
      </c>
      <c r="I65" s="65">
        <v>0</v>
      </c>
      <c r="J65" s="255"/>
    </row>
    <row r="66" spans="1:20" ht="17.100000000000001" customHeight="1" thickBot="1">
      <c r="A66" s="21"/>
      <c r="B66" s="1180"/>
      <c r="C66" s="1181"/>
      <c r="D66" s="69" t="s">
        <v>39</v>
      </c>
      <c r="E66" s="70" t="s">
        <v>36</v>
      </c>
      <c r="F66" s="70" t="str">
        <f>F59</f>
        <v>6000</v>
      </c>
      <c r="G66" s="71" t="s">
        <v>36</v>
      </c>
      <c r="H66" s="70" t="str">
        <f t="shared" si="5"/>
        <v>6FFF</v>
      </c>
      <c r="I66" s="73">
        <f>SUM(I59:I65)</f>
        <v>4096</v>
      </c>
      <c r="J66" s="74"/>
    </row>
    <row r="67" spans="1:20">
      <c r="A67" s="21"/>
    </row>
    <row r="68" spans="1:20">
      <c r="A68" s="21"/>
    </row>
    <row r="69" spans="1:20" ht="26.25">
      <c r="A69" s="53"/>
      <c r="B69" s="90" t="s">
        <v>46</v>
      </c>
      <c r="C69" s="55"/>
      <c r="D69" s="56"/>
      <c r="E69" s="21"/>
      <c r="F69" s="21"/>
      <c r="G69" s="21"/>
      <c r="H69" s="21"/>
      <c r="I69" s="21"/>
      <c r="J69" s="21"/>
    </row>
    <row r="70" spans="1:20" ht="5.25" customHeight="1" thickBot="1">
      <c r="A70" s="21"/>
      <c r="B70" s="54"/>
      <c r="C70" s="55"/>
      <c r="D70" s="56"/>
      <c r="E70" s="21"/>
      <c r="F70" s="21"/>
      <c r="G70" s="21"/>
      <c r="H70" s="21"/>
      <c r="I70" s="21"/>
      <c r="J70" s="21"/>
    </row>
    <row r="71" spans="1:20">
      <c r="A71" s="21"/>
      <c r="B71" s="1170" t="s">
        <v>9</v>
      </c>
      <c r="C71" s="1171"/>
      <c r="D71" s="1172"/>
      <c r="E71" s="1135" t="s">
        <v>41</v>
      </c>
      <c r="F71" s="1136"/>
      <c r="G71" s="1136"/>
      <c r="H71" s="1136"/>
      <c r="I71" s="1137"/>
      <c r="J71" s="1167" t="s">
        <v>32</v>
      </c>
      <c r="L71" s="1005"/>
      <c r="M71" s="1182" t="s">
        <v>18113</v>
      </c>
      <c r="N71" s="1183"/>
      <c r="O71" s="1182" t="s">
        <v>18114</v>
      </c>
      <c r="P71" s="1183"/>
      <c r="Q71" s="1182" t="s">
        <v>18115</v>
      </c>
      <c r="R71" s="1183"/>
      <c r="S71" s="1182" t="s">
        <v>18116</v>
      </c>
      <c r="T71" s="1183"/>
    </row>
    <row r="72" spans="1:20" ht="17.25" customHeight="1" thickBot="1">
      <c r="A72" s="21"/>
      <c r="B72" s="1173"/>
      <c r="C72" s="1174"/>
      <c r="D72" s="1175"/>
      <c r="E72" s="1140" t="s">
        <v>13</v>
      </c>
      <c r="F72" s="1141"/>
      <c r="G72" s="1140" t="s">
        <v>14</v>
      </c>
      <c r="H72" s="1141"/>
      <c r="I72" s="993" t="s">
        <v>35</v>
      </c>
      <c r="J72" s="1168"/>
      <c r="L72" s="1006"/>
      <c r="M72" s="1012" t="s">
        <v>18173</v>
      </c>
      <c r="N72" s="1013" t="s">
        <v>18172</v>
      </c>
      <c r="O72" s="1012" t="s">
        <v>18173</v>
      </c>
      <c r="P72" s="1013" t="s">
        <v>18172</v>
      </c>
      <c r="Q72" s="1012" t="s">
        <v>18173</v>
      </c>
      <c r="R72" s="1013" t="s">
        <v>18172</v>
      </c>
      <c r="S72" s="1012" t="s">
        <v>18173</v>
      </c>
      <c r="T72" s="1013" t="s">
        <v>18172</v>
      </c>
    </row>
    <row r="73" spans="1:20" ht="17.100000000000001" customHeight="1">
      <c r="A73" s="21"/>
      <c r="B73" s="1149" t="s">
        <v>1095</v>
      </c>
      <c r="C73" s="1169"/>
      <c r="D73" s="128" t="s">
        <v>245</v>
      </c>
      <c r="E73" s="59" t="s">
        <v>42</v>
      </c>
      <c r="F73" s="59" t="s">
        <v>17</v>
      </c>
      <c r="G73" s="60" t="s">
        <v>42</v>
      </c>
      <c r="H73" s="149" t="str">
        <f>DEC2HEX(HEX2DEC(F73)+I73-1)</f>
        <v>7F</v>
      </c>
      <c r="I73" s="61">
        <v>128</v>
      </c>
      <c r="J73" s="75"/>
      <c r="L73" s="1007" t="s">
        <v>64</v>
      </c>
      <c r="M73" s="1011">
        <v>1400</v>
      </c>
      <c r="N73" s="1017">
        <v>1700</v>
      </c>
      <c r="O73" s="1011">
        <v>1000</v>
      </c>
      <c r="P73" s="1017">
        <v>1200</v>
      </c>
      <c r="Q73" s="1011">
        <v>0</v>
      </c>
      <c r="R73" s="1017">
        <v>74</v>
      </c>
      <c r="S73" s="1011">
        <v>360</v>
      </c>
      <c r="T73" s="1017">
        <v>500</v>
      </c>
    </row>
    <row r="74" spans="1:20" ht="17.100000000000001" customHeight="1">
      <c r="A74" s="21"/>
      <c r="B74" s="1150"/>
      <c r="C74" s="1154"/>
      <c r="D74" s="128" t="s">
        <v>907</v>
      </c>
      <c r="E74" s="63" t="s">
        <v>19</v>
      </c>
      <c r="F74" s="67" t="str">
        <f>DEC2HEX(HEX2DEC(H73)+1)</f>
        <v>80</v>
      </c>
      <c r="G74" s="64" t="s">
        <v>19</v>
      </c>
      <c r="H74" s="67" t="str">
        <f t="shared" ref="H74:H75" si="10">DEC2HEX(HEX2DEC(F74)+I74-1)</f>
        <v>FF</v>
      </c>
      <c r="I74" s="65">
        <v>128</v>
      </c>
      <c r="J74" s="79"/>
      <c r="L74" s="1007" t="s">
        <v>18117</v>
      </c>
      <c r="M74" s="1009">
        <v>454</v>
      </c>
      <c r="N74" s="1018">
        <v>960</v>
      </c>
      <c r="O74" s="1009">
        <v>14</v>
      </c>
      <c r="P74" s="1018">
        <v>512</v>
      </c>
      <c r="Q74" s="1009">
        <v>0</v>
      </c>
      <c r="R74" s="1018">
        <v>126</v>
      </c>
      <c r="S74" s="1009">
        <v>0</v>
      </c>
      <c r="T74" s="1018">
        <v>384</v>
      </c>
    </row>
    <row r="75" spans="1:20" ht="17.100000000000001" customHeight="1">
      <c r="A75" s="21"/>
      <c r="B75" s="1150"/>
      <c r="C75" s="1154"/>
      <c r="D75" s="128" t="s">
        <v>77</v>
      </c>
      <c r="E75" s="63" t="s">
        <v>19</v>
      </c>
      <c r="F75" s="67" t="str">
        <f>DEC2HEX(HEX2DEC(H74)+1)</f>
        <v>100</v>
      </c>
      <c r="G75" s="64" t="s">
        <v>19</v>
      </c>
      <c r="H75" s="67" t="str">
        <f t="shared" si="10"/>
        <v>8FF</v>
      </c>
      <c r="I75" s="65">
        <v>2048</v>
      </c>
      <c r="J75" s="79" t="s">
        <v>188</v>
      </c>
      <c r="L75" s="1007" t="s">
        <v>18118</v>
      </c>
      <c r="M75" s="1009">
        <v>928</v>
      </c>
      <c r="N75" s="1018">
        <v>1472</v>
      </c>
      <c r="O75" s="1009">
        <v>320</v>
      </c>
      <c r="P75" s="1018">
        <v>1024</v>
      </c>
      <c r="Q75" s="1009">
        <v>810</v>
      </c>
      <c r="R75" s="1018">
        <v>1982</v>
      </c>
      <c r="S75" s="1009">
        <v>48</v>
      </c>
      <c r="T75" s="1018">
        <v>640</v>
      </c>
    </row>
    <row r="76" spans="1:20" ht="17.100000000000001" customHeight="1">
      <c r="A76" s="21"/>
      <c r="B76" s="1150"/>
      <c r="C76" s="1154"/>
      <c r="D76" s="128" t="s">
        <v>908</v>
      </c>
      <c r="E76" s="63" t="s">
        <v>19</v>
      </c>
      <c r="F76" s="67" t="str">
        <f t="shared" ref="F76:F78" si="11">DEC2HEX(HEX2DEC(H75)+1)</f>
        <v>900</v>
      </c>
      <c r="G76" s="64" t="s">
        <v>19</v>
      </c>
      <c r="H76" s="67" t="str">
        <f t="shared" ref="H76:H78" si="12">DEC2HEX(HEX2DEC(F76)+I76-1)</f>
        <v>10FF</v>
      </c>
      <c r="I76" s="65">
        <v>2048</v>
      </c>
      <c r="J76" s="79" t="s">
        <v>188</v>
      </c>
      <c r="L76" s="1007" t="s">
        <v>18119</v>
      </c>
      <c r="M76" s="1009">
        <v>160</v>
      </c>
      <c r="N76" s="1018">
        <v>200</v>
      </c>
      <c r="O76" s="1009">
        <v>12</v>
      </c>
      <c r="P76" s="1018">
        <v>128</v>
      </c>
      <c r="Q76" s="1009">
        <v>0</v>
      </c>
      <c r="R76" s="1018">
        <v>0</v>
      </c>
      <c r="S76" s="1009">
        <v>0</v>
      </c>
      <c r="T76" s="1018">
        <v>64</v>
      </c>
    </row>
    <row r="77" spans="1:20" ht="17.100000000000001" customHeight="1" thickBot="1">
      <c r="A77" s="21"/>
      <c r="B77" s="1150"/>
      <c r="C77" s="1154"/>
      <c r="D77" s="128" t="s">
        <v>909</v>
      </c>
      <c r="E77" s="63" t="s">
        <v>19</v>
      </c>
      <c r="F77" s="67" t="str">
        <f t="shared" si="11"/>
        <v>1100</v>
      </c>
      <c r="G77" s="64" t="s">
        <v>19</v>
      </c>
      <c r="H77" s="67" t="str">
        <f t="shared" si="12"/>
        <v>18FF</v>
      </c>
      <c r="I77" s="65">
        <v>2048</v>
      </c>
      <c r="J77" s="79" t="s">
        <v>188</v>
      </c>
      <c r="L77" s="1008" t="s">
        <v>18120</v>
      </c>
      <c r="M77" s="1010">
        <v>28</v>
      </c>
      <c r="N77" s="1019">
        <v>400</v>
      </c>
      <c r="O77" s="1010">
        <v>0</v>
      </c>
      <c r="P77" s="1019">
        <v>128</v>
      </c>
      <c r="Q77" s="1010">
        <v>0</v>
      </c>
      <c r="R77" s="1019">
        <v>0</v>
      </c>
      <c r="S77" s="1010">
        <v>0</v>
      </c>
      <c r="T77" s="1019">
        <v>20</v>
      </c>
    </row>
    <row r="78" spans="1:20" ht="17.100000000000001" customHeight="1">
      <c r="A78" s="21"/>
      <c r="B78" s="1150"/>
      <c r="C78" s="1154"/>
      <c r="D78" s="128" t="s">
        <v>910</v>
      </c>
      <c r="E78" s="63" t="s">
        <v>19</v>
      </c>
      <c r="F78" s="67" t="str">
        <f t="shared" si="11"/>
        <v>1900</v>
      </c>
      <c r="G78" s="64" t="s">
        <v>19</v>
      </c>
      <c r="H78" s="67" t="str">
        <f t="shared" si="12"/>
        <v>20FF</v>
      </c>
      <c r="I78" s="65">
        <v>2048</v>
      </c>
      <c r="J78" s="79" t="s">
        <v>188</v>
      </c>
    </row>
    <row r="79" spans="1:20" ht="17.100000000000001" customHeight="1">
      <c r="A79" s="21"/>
      <c r="B79" s="1150"/>
      <c r="C79" s="1154"/>
      <c r="D79" s="128" t="s">
        <v>911</v>
      </c>
      <c r="E79" s="63" t="s">
        <v>19</v>
      </c>
      <c r="F79" s="67" t="str">
        <f t="shared" ref="F79:F93" si="13">DEC2HEX(HEX2DEC(H78)+1)</f>
        <v>2100</v>
      </c>
      <c r="G79" s="64" t="s">
        <v>19</v>
      </c>
      <c r="H79" s="67" t="str">
        <f t="shared" ref="H79:H93" si="14">DEC2HEX(HEX2DEC(F79)+I79-1)</f>
        <v>21CF</v>
      </c>
      <c r="I79" s="65">
        <v>208</v>
      </c>
      <c r="J79" s="79"/>
    </row>
    <row r="80" spans="1:20" ht="17.100000000000001" customHeight="1">
      <c r="A80" s="21"/>
      <c r="B80" s="1150"/>
      <c r="C80" s="1154"/>
      <c r="D80" s="128" t="s">
        <v>9238</v>
      </c>
      <c r="E80" s="63" t="s">
        <v>19</v>
      </c>
      <c r="F80" s="67" t="str">
        <f t="shared" ref="F80:F81" si="15">DEC2HEX(HEX2DEC(H79)+1)</f>
        <v>21D0</v>
      </c>
      <c r="G80" s="64" t="s">
        <v>19</v>
      </c>
      <c r="H80" s="67" t="str">
        <f t="shared" ref="H80" si="16">DEC2HEX(HEX2DEC(F80)+I80-1)</f>
        <v>21FF</v>
      </c>
      <c r="I80" s="65">
        <v>48</v>
      </c>
      <c r="J80" s="79"/>
    </row>
    <row r="81" spans="1:17" ht="17.100000000000001" customHeight="1">
      <c r="A81" s="21"/>
      <c r="B81" s="1150"/>
      <c r="C81" s="1154"/>
      <c r="D81" s="128" t="s">
        <v>912</v>
      </c>
      <c r="E81" s="63" t="s">
        <v>19</v>
      </c>
      <c r="F81" s="67" t="str">
        <f t="shared" si="15"/>
        <v>2200</v>
      </c>
      <c r="G81" s="64" t="s">
        <v>19</v>
      </c>
      <c r="H81" s="67" t="str">
        <f t="shared" si="14"/>
        <v>22FF</v>
      </c>
      <c r="I81" s="65">
        <v>256</v>
      </c>
      <c r="J81" s="68"/>
    </row>
    <row r="82" spans="1:17" ht="17.100000000000001" customHeight="1">
      <c r="A82" s="21"/>
      <c r="B82" s="1150"/>
      <c r="C82" s="1154"/>
      <c r="D82" s="128" t="s">
        <v>960</v>
      </c>
      <c r="E82" s="63" t="s">
        <v>19</v>
      </c>
      <c r="F82" s="67" t="str">
        <f t="shared" si="13"/>
        <v>2300</v>
      </c>
      <c r="G82" s="64" t="s">
        <v>19</v>
      </c>
      <c r="H82" s="67" t="str">
        <f t="shared" si="14"/>
        <v>2303</v>
      </c>
      <c r="I82" s="65">
        <v>4</v>
      </c>
      <c r="J82" s="79"/>
      <c r="L82" s="257"/>
    </row>
    <row r="83" spans="1:17" ht="17.100000000000001" customHeight="1">
      <c r="A83" s="21"/>
      <c r="B83" s="1150"/>
      <c r="C83" s="1154"/>
      <c r="D83" s="128" t="s">
        <v>1177</v>
      </c>
      <c r="E83" s="63" t="s">
        <v>19</v>
      </c>
      <c r="F83" s="67" t="str">
        <f t="shared" si="13"/>
        <v>2304</v>
      </c>
      <c r="G83" s="64" t="s">
        <v>19</v>
      </c>
      <c r="H83" s="67" t="str">
        <f t="shared" si="14"/>
        <v>23FF</v>
      </c>
      <c r="I83" s="65">
        <v>252</v>
      </c>
      <c r="J83" s="79"/>
      <c r="L83" s="257"/>
    </row>
    <row r="84" spans="1:17" ht="17.100000000000001" customHeight="1">
      <c r="A84" s="21"/>
      <c r="B84" s="1150"/>
      <c r="C84" s="1154"/>
      <c r="D84" s="128" t="s">
        <v>942</v>
      </c>
      <c r="E84" s="63" t="s">
        <v>19</v>
      </c>
      <c r="F84" s="67" t="str">
        <f t="shared" ref="F84:F86" si="17">DEC2HEX(HEX2DEC(H83)+1)</f>
        <v>2400</v>
      </c>
      <c r="G84" s="64" t="s">
        <v>19</v>
      </c>
      <c r="H84" s="67" t="str">
        <f t="shared" ref="H84:H86" si="18">DEC2HEX(HEX2DEC(F84)+I84-1)</f>
        <v>271F</v>
      </c>
      <c r="I84" s="65">
        <v>800</v>
      </c>
      <c r="J84" s="68"/>
    </row>
    <row r="85" spans="1:17" s="698" customFormat="1" ht="17.100000000000001" customHeight="1">
      <c r="A85" s="954"/>
      <c r="B85" s="1150"/>
      <c r="C85" s="1154"/>
      <c r="D85" s="128" t="s">
        <v>2268</v>
      </c>
      <c r="E85" s="63" t="s">
        <v>19</v>
      </c>
      <c r="F85" s="67" t="str">
        <f t="shared" si="17"/>
        <v>2720</v>
      </c>
      <c r="G85" s="64" t="s">
        <v>19</v>
      </c>
      <c r="H85" s="67" t="str">
        <f t="shared" si="18"/>
        <v>279F</v>
      </c>
      <c r="I85" s="65">
        <v>128</v>
      </c>
      <c r="J85" s="79"/>
      <c r="M85" s="19"/>
      <c r="N85" s="19"/>
      <c r="O85" s="19"/>
      <c r="P85" s="19"/>
      <c r="Q85" s="1020" t="s">
        <v>18174</v>
      </c>
    </row>
    <row r="86" spans="1:17">
      <c r="A86" s="21"/>
      <c r="B86" s="1150"/>
      <c r="C86" s="1154"/>
      <c r="D86" s="128" t="s">
        <v>2269</v>
      </c>
      <c r="E86" s="63" t="s">
        <v>19</v>
      </c>
      <c r="F86" s="67" t="str">
        <f t="shared" si="17"/>
        <v>27A0</v>
      </c>
      <c r="G86" s="64" t="s">
        <v>19</v>
      </c>
      <c r="H86" s="67" t="str">
        <f t="shared" si="18"/>
        <v>27DF</v>
      </c>
      <c r="I86" s="65">
        <v>64</v>
      </c>
      <c r="J86" s="68"/>
    </row>
    <row r="87" spans="1:17">
      <c r="A87" s="21"/>
      <c r="B87" s="1150"/>
      <c r="C87" s="1154"/>
      <c r="D87" s="994" t="s">
        <v>9222</v>
      </c>
      <c r="E87" s="339" t="s">
        <v>19</v>
      </c>
      <c r="F87" s="546" t="str">
        <f t="shared" ref="F87:F91" si="19">DEC2HEX(HEX2DEC(H86)+1)</f>
        <v>27E0</v>
      </c>
      <c r="G87" s="341" t="s">
        <v>19</v>
      </c>
      <c r="H87" s="546" t="str">
        <f t="shared" ref="H87:H91" si="20">DEC2HEX(HEX2DEC(F87)+I87-1)</f>
        <v>285F</v>
      </c>
      <c r="I87" s="342">
        <v>128</v>
      </c>
      <c r="J87" s="1142" t="s">
        <v>18104</v>
      </c>
    </row>
    <row r="88" spans="1:17">
      <c r="A88" s="21"/>
      <c r="B88" s="1150"/>
      <c r="C88" s="1154"/>
      <c r="D88" s="994" t="s">
        <v>9218</v>
      </c>
      <c r="E88" s="339" t="s">
        <v>19</v>
      </c>
      <c r="F88" s="546" t="str">
        <f t="shared" si="19"/>
        <v>2860</v>
      </c>
      <c r="G88" s="341" t="s">
        <v>19</v>
      </c>
      <c r="H88" s="546" t="str">
        <f t="shared" si="20"/>
        <v>289F</v>
      </c>
      <c r="I88" s="342">
        <v>64</v>
      </c>
      <c r="J88" s="1143"/>
    </row>
    <row r="89" spans="1:17">
      <c r="A89" s="21"/>
      <c r="B89" s="1150"/>
      <c r="C89" s="1154"/>
      <c r="D89" s="994" t="s">
        <v>9225</v>
      </c>
      <c r="E89" s="339" t="s">
        <v>19</v>
      </c>
      <c r="F89" s="546" t="str">
        <f t="shared" si="19"/>
        <v>28A0</v>
      </c>
      <c r="G89" s="341" t="s">
        <v>19</v>
      </c>
      <c r="H89" s="546" t="str">
        <f t="shared" si="20"/>
        <v>291F</v>
      </c>
      <c r="I89" s="342">
        <v>128</v>
      </c>
      <c r="J89" s="1143"/>
    </row>
    <row r="90" spans="1:17">
      <c r="A90" s="21"/>
      <c r="B90" s="1150"/>
      <c r="C90" s="1154"/>
      <c r="D90" s="994" t="s">
        <v>9221</v>
      </c>
      <c r="E90" s="339" t="s">
        <v>19</v>
      </c>
      <c r="F90" s="546" t="str">
        <f t="shared" si="19"/>
        <v>2920</v>
      </c>
      <c r="G90" s="341" t="s">
        <v>19</v>
      </c>
      <c r="H90" s="546" t="str">
        <f t="shared" si="20"/>
        <v>295F</v>
      </c>
      <c r="I90" s="342">
        <v>64</v>
      </c>
      <c r="J90" s="1143"/>
    </row>
    <row r="91" spans="1:17">
      <c r="A91" s="21"/>
      <c r="B91" s="1150"/>
      <c r="C91" s="1154"/>
      <c r="D91" s="994" t="s">
        <v>9223</v>
      </c>
      <c r="E91" s="339" t="s">
        <v>19</v>
      </c>
      <c r="F91" s="546" t="str">
        <f t="shared" si="19"/>
        <v>2960</v>
      </c>
      <c r="G91" s="341" t="s">
        <v>19</v>
      </c>
      <c r="H91" s="546" t="str">
        <f t="shared" si="20"/>
        <v>2B5F</v>
      </c>
      <c r="I91" s="342">
        <v>512</v>
      </c>
      <c r="J91" s="1143"/>
    </row>
    <row r="92" spans="1:17">
      <c r="A92" s="21"/>
      <c r="B92" s="1150"/>
      <c r="C92" s="1154"/>
      <c r="D92" s="994" t="s">
        <v>9220</v>
      </c>
      <c r="E92" s="339" t="s">
        <v>19</v>
      </c>
      <c r="F92" s="546" t="str">
        <f t="shared" si="13"/>
        <v>2B60</v>
      </c>
      <c r="G92" s="341" t="s">
        <v>19</v>
      </c>
      <c r="H92" s="546" t="str">
        <f t="shared" si="14"/>
        <v>2C5F</v>
      </c>
      <c r="I92" s="342">
        <v>256</v>
      </c>
      <c r="J92" s="1143"/>
    </row>
    <row r="93" spans="1:17">
      <c r="A93" s="21"/>
      <c r="B93" s="1150"/>
      <c r="C93" s="1154"/>
      <c r="D93" s="994" t="s">
        <v>9224</v>
      </c>
      <c r="E93" s="339" t="s">
        <v>19</v>
      </c>
      <c r="F93" s="546" t="str">
        <f t="shared" si="13"/>
        <v>2C60</v>
      </c>
      <c r="G93" s="341" t="s">
        <v>19</v>
      </c>
      <c r="H93" s="546" t="str">
        <f t="shared" si="14"/>
        <v>305F</v>
      </c>
      <c r="I93" s="342">
        <v>1024</v>
      </c>
      <c r="J93" s="1143"/>
    </row>
    <row r="94" spans="1:17">
      <c r="A94" s="21"/>
      <c r="B94" s="1150"/>
      <c r="C94" s="1154"/>
      <c r="D94" s="994" t="s">
        <v>9219</v>
      </c>
      <c r="E94" s="339" t="s">
        <v>19</v>
      </c>
      <c r="F94" s="546" t="str">
        <f t="shared" ref="F94:F99" si="21">DEC2HEX(HEX2DEC(H93)+1)</f>
        <v>3060</v>
      </c>
      <c r="G94" s="341" t="s">
        <v>19</v>
      </c>
      <c r="H94" s="546" t="str">
        <f t="shared" ref="H94:H99" si="22">DEC2HEX(HEX2DEC(F94)+I94-1)</f>
        <v>325F</v>
      </c>
      <c r="I94" s="342">
        <v>512</v>
      </c>
      <c r="J94" s="1143"/>
    </row>
    <row r="95" spans="1:17">
      <c r="A95" s="21"/>
      <c r="B95" s="1150"/>
      <c r="C95" s="1154"/>
      <c r="D95" s="995" t="s">
        <v>18107</v>
      </c>
      <c r="E95" s="339" t="s">
        <v>19</v>
      </c>
      <c r="F95" s="546" t="str">
        <f t="shared" si="21"/>
        <v>3260</v>
      </c>
      <c r="G95" s="341" t="s">
        <v>19</v>
      </c>
      <c r="H95" s="546" t="str">
        <f t="shared" si="22"/>
        <v>32DD</v>
      </c>
      <c r="I95" s="342">
        <v>126</v>
      </c>
      <c r="J95" s="1143"/>
    </row>
    <row r="96" spans="1:17">
      <c r="A96" s="21"/>
      <c r="B96" s="1150"/>
      <c r="C96" s="1154"/>
      <c r="D96" s="994" t="s">
        <v>18108</v>
      </c>
      <c r="E96" s="339" t="s">
        <v>19</v>
      </c>
      <c r="F96" s="546" t="str">
        <f t="shared" si="21"/>
        <v>32DE</v>
      </c>
      <c r="G96" s="341" t="s">
        <v>19</v>
      </c>
      <c r="H96" s="546" t="str">
        <f t="shared" si="22"/>
        <v>32DF</v>
      </c>
      <c r="I96" s="342">
        <v>2</v>
      </c>
      <c r="J96" s="1143"/>
    </row>
    <row r="97" spans="1:18">
      <c r="A97" s="21"/>
      <c r="B97" s="1150"/>
      <c r="C97" s="1154"/>
      <c r="D97" s="995" t="s">
        <v>9229</v>
      </c>
      <c r="E97" s="339" t="s">
        <v>19</v>
      </c>
      <c r="F97" s="546" t="str">
        <f t="shared" si="21"/>
        <v>32E0</v>
      </c>
      <c r="G97" s="341" t="s">
        <v>19</v>
      </c>
      <c r="H97" s="546" t="str">
        <f t="shared" si="22"/>
        <v>3A9D</v>
      </c>
      <c r="I97" s="342">
        <v>1982</v>
      </c>
      <c r="J97" s="1143"/>
    </row>
    <row r="98" spans="1:18">
      <c r="A98" s="21"/>
      <c r="B98" s="1150"/>
      <c r="C98" s="1154"/>
      <c r="D98" s="994" t="s">
        <v>9230</v>
      </c>
      <c r="E98" s="339" t="s">
        <v>19</v>
      </c>
      <c r="F98" s="546" t="str">
        <f t="shared" si="21"/>
        <v>3A9E</v>
      </c>
      <c r="G98" s="341" t="s">
        <v>19</v>
      </c>
      <c r="H98" s="546" t="str">
        <f t="shared" si="22"/>
        <v>3A9F</v>
      </c>
      <c r="I98" s="342">
        <v>2</v>
      </c>
      <c r="J98" s="1144"/>
    </row>
    <row r="99" spans="1:18" ht="17.100000000000001" customHeight="1">
      <c r="A99" s="21"/>
      <c r="B99" s="1150"/>
      <c r="C99" s="1154"/>
      <c r="D99" s="996" t="s">
        <v>63</v>
      </c>
      <c r="E99" s="63" t="s">
        <v>19</v>
      </c>
      <c r="F99" s="67" t="str">
        <f t="shared" si="21"/>
        <v>3AA0</v>
      </c>
      <c r="G99" s="64" t="s">
        <v>19</v>
      </c>
      <c r="H99" s="67" t="str">
        <f t="shared" si="22"/>
        <v>3FFF</v>
      </c>
      <c r="I99" s="997">
        <v>1376</v>
      </c>
      <c r="J99" s="79"/>
    </row>
    <row r="100" spans="1:18" ht="17.100000000000001" customHeight="1" thickBot="1">
      <c r="A100" s="21"/>
      <c r="B100" s="1151"/>
      <c r="C100" s="92"/>
      <c r="D100" s="85" t="s">
        <v>40</v>
      </c>
      <c r="E100" s="86" t="s">
        <v>43</v>
      </c>
      <c r="F100" s="86" t="str">
        <f>F73</f>
        <v>0000</v>
      </c>
      <c r="G100" s="87" t="s">
        <v>43</v>
      </c>
      <c r="H100" s="78" t="str">
        <f>DEC2HEX(HEX2DEC(F100)+I100-1)</f>
        <v>3FFF</v>
      </c>
      <c r="I100" s="88">
        <f>SUM(I73:I99)</f>
        <v>16384</v>
      </c>
      <c r="J100" s="89"/>
      <c r="K100" s="31"/>
      <c r="Q100" s="31"/>
      <c r="R100" s="31"/>
    </row>
    <row r="101" spans="1:18" s="31" customFormat="1" ht="16.5" customHeight="1">
      <c r="A101" s="27"/>
      <c r="B101" s="80"/>
      <c r="C101" s="81"/>
      <c r="D101" s="82"/>
      <c r="E101" s="83"/>
      <c r="F101" s="83"/>
      <c r="G101" s="84"/>
      <c r="H101" s="29"/>
      <c r="I101" s="29"/>
      <c r="J101" s="27"/>
      <c r="L101" s="19"/>
      <c r="M101" s="19"/>
      <c r="N101" s="19"/>
      <c r="O101" s="19"/>
      <c r="P101" s="19"/>
    </row>
    <row r="102" spans="1:18" s="31" customFormat="1" ht="17.25" thickBot="1">
      <c r="A102" s="27"/>
      <c r="B102" s="80"/>
      <c r="C102" s="81"/>
      <c r="D102" s="82"/>
      <c r="E102" s="83"/>
      <c r="F102" s="83"/>
      <c r="G102" s="84"/>
      <c r="H102" s="29"/>
      <c r="I102" s="29"/>
      <c r="L102" s="19"/>
      <c r="M102" s="19"/>
      <c r="N102" s="19"/>
      <c r="O102" s="19"/>
      <c r="P102" s="19"/>
      <c r="Q102" s="19"/>
      <c r="R102" s="19"/>
    </row>
    <row r="103" spans="1:18">
      <c r="A103" s="21"/>
      <c r="B103" s="1145" t="s">
        <v>9</v>
      </c>
      <c r="C103" s="1146"/>
      <c r="D103" s="1146"/>
      <c r="E103" s="1146" t="s">
        <v>41</v>
      </c>
      <c r="F103" s="1146"/>
      <c r="G103" s="1146"/>
      <c r="H103" s="1146"/>
      <c r="I103" s="1146"/>
      <c r="J103" s="1138" t="s">
        <v>32</v>
      </c>
    </row>
    <row r="104" spans="1:18" ht="17.25" customHeight="1" thickBot="1">
      <c r="A104" s="21"/>
      <c r="B104" s="1147"/>
      <c r="C104" s="1148"/>
      <c r="D104" s="1148"/>
      <c r="E104" s="1148" t="s">
        <v>13</v>
      </c>
      <c r="F104" s="1148"/>
      <c r="G104" s="1148" t="s">
        <v>14</v>
      </c>
      <c r="H104" s="1148"/>
      <c r="I104" s="57" t="s">
        <v>35</v>
      </c>
      <c r="J104" s="1139"/>
    </row>
    <row r="105" spans="1:18" ht="17.100000000000001" customHeight="1">
      <c r="A105" s="21"/>
      <c r="B105" s="1149" t="s">
        <v>142</v>
      </c>
      <c r="C105" s="1155"/>
      <c r="D105" s="128" t="s">
        <v>245</v>
      </c>
      <c r="E105" s="59" t="s">
        <v>42</v>
      </c>
      <c r="F105" s="76" t="str">
        <f>DEC2HEX(HEX2DEC(H100)+1)</f>
        <v>4000</v>
      </c>
      <c r="G105" s="60" t="s">
        <v>19</v>
      </c>
      <c r="H105" s="76" t="str">
        <f t="shared" ref="H105:H106" si="23">DEC2HEX(HEX2DEC(F105)+I105-1)</f>
        <v>407F</v>
      </c>
      <c r="I105" s="61">
        <v>128</v>
      </c>
      <c r="J105" s="75"/>
    </row>
    <row r="106" spans="1:18" ht="17.100000000000001" customHeight="1">
      <c r="A106" s="21"/>
      <c r="B106" s="1150"/>
      <c r="C106" s="1152"/>
      <c r="D106" s="128" t="s">
        <v>907</v>
      </c>
      <c r="E106" s="63" t="s">
        <v>42</v>
      </c>
      <c r="F106" s="77" t="str">
        <f>DEC2HEX(HEX2DEC(H105)+1)</f>
        <v>4080</v>
      </c>
      <c r="G106" s="64" t="s">
        <v>19</v>
      </c>
      <c r="H106" s="77" t="str">
        <f t="shared" si="23"/>
        <v>40FF</v>
      </c>
      <c r="I106" s="65">
        <v>128</v>
      </c>
      <c r="J106" s="79"/>
    </row>
    <row r="107" spans="1:18" ht="17.100000000000001" customHeight="1">
      <c r="A107" s="21"/>
      <c r="B107" s="1150"/>
      <c r="C107" s="1152"/>
      <c r="D107" s="128" t="s">
        <v>943</v>
      </c>
      <c r="E107" s="63" t="s">
        <v>42</v>
      </c>
      <c r="F107" s="77" t="str">
        <f t="shared" ref="F107" si="24">DEC2HEX(HEX2DEC(H106)+1)</f>
        <v>4100</v>
      </c>
      <c r="G107" s="64" t="s">
        <v>19</v>
      </c>
      <c r="H107" s="77" t="str">
        <f t="shared" ref="H107:H109" si="25">DEC2HEX(HEX2DEC(F107)+I107-1)</f>
        <v>60FF</v>
      </c>
      <c r="I107" s="65">
        <v>8192</v>
      </c>
      <c r="J107" s="68"/>
    </row>
    <row r="108" spans="1:18" ht="17.100000000000001" customHeight="1">
      <c r="A108" s="21"/>
      <c r="B108" s="1150"/>
      <c r="C108" s="1152"/>
      <c r="D108" s="128" t="s">
        <v>2270</v>
      </c>
      <c r="E108" s="63" t="s">
        <v>42</v>
      </c>
      <c r="F108" s="77" t="str">
        <f>DEC2HEX(HEX2DEC(H107)+1)</f>
        <v>6100</v>
      </c>
      <c r="G108" s="64" t="s">
        <v>19</v>
      </c>
      <c r="H108" s="77" t="str">
        <f t="shared" si="25"/>
        <v>628F</v>
      </c>
      <c r="I108" s="65">
        <v>400</v>
      </c>
      <c r="J108" s="79"/>
    </row>
    <row r="109" spans="1:18" ht="17.100000000000001" customHeight="1">
      <c r="A109" s="21"/>
      <c r="B109" s="1150"/>
      <c r="C109" s="1152"/>
      <c r="D109" s="994" t="s">
        <v>2271</v>
      </c>
      <c r="E109" s="339" t="s">
        <v>19</v>
      </c>
      <c r="F109" s="340" t="str">
        <f t="shared" ref="F109:F110" si="26">DEC2HEX(HEX2DEC(H108)+1)</f>
        <v>6290</v>
      </c>
      <c r="G109" s="341" t="s">
        <v>19</v>
      </c>
      <c r="H109" s="340" t="str">
        <f t="shared" si="25"/>
        <v>630F</v>
      </c>
      <c r="I109" s="342">
        <v>128</v>
      </c>
      <c r="J109" s="1142" t="s">
        <v>18104</v>
      </c>
    </row>
    <row r="110" spans="1:18" ht="17.100000000000001" customHeight="1">
      <c r="A110" s="21"/>
      <c r="B110" s="1150"/>
      <c r="C110" s="1152"/>
      <c r="D110" s="994" t="s">
        <v>2272</v>
      </c>
      <c r="E110" s="339" t="s">
        <v>19</v>
      </c>
      <c r="F110" s="340" t="str">
        <f t="shared" si="26"/>
        <v>6310</v>
      </c>
      <c r="G110" s="341" t="s">
        <v>19</v>
      </c>
      <c r="H110" s="340" t="str">
        <f t="shared" ref="H110:H125" si="27">DEC2HEX(HEX2DEC(F110)+I110-1)</f>
        <v>634F</v>
      </c>
      <c r="I110" s="342">
        <v>64</v>
      </c>
      <c r="J110" s="1143"/>
    </row>
    <row r="111" spans="1:18" ht="17.100000000000001" customHeight="1">
      <c r="A111" s="21"/>
      <c r="B111" s="1150"/>
      <c r="C111" s="1152"/>
      <c r="D111" s="994" t="s">
        <v>18106</v>
      </c>
      <c r="E111" s="339" t="s">
        <v>19</v>
      </c>
      <c r="F111" s="340" t="str">
        <f t="shared" ref="F111:F125" si="28">DEC2HEX(HEX2DEC(H110)+1)</f>
        <v>6350</v>
      </c>
      <c r="G111" s="341" t="s">
        <v>19</v>
      </c>
      <c r="H111" s="340" t="str">
        <f t="shared" si="27"/>
        <v>64E7</v>
      </c>
      <c r="I111" s="342">
        <v>408</v>
      </c>
      <c r="J111" s="1144"/>
    </row>
    <row r="112" spans="1:18" s="698" customFormat="1" ht="17.100000000000001" customHeight="1">
      <c r="A112" s="954"/>
      <c r="B112" s="1150"/>
      <c r="C112" s="1152"/>
      <c r="D112" s="128" t="s">
        <v>2273</v>
      </c>
      <c r="E112" s="63" t="s">
        <v>19</v>
      </c>
      <c r="F112" s="77" t="str">
        <f t="shared" si="28"/>
        <v>64E8</v>
      </c>
      <c r="G112" s="64" t="s">
        <v>19</v>
      </c>
      <c r="H112" s="77" t="str">
        <f t="shared" si="27"/>
        <v>64FB</v>
      </c>
      <c r="I112" s="65">
        <v>20</v>
      </c>
      <c r="J112" s="68"/>
      <c r="M112" s="19"/>
      <c r="N112" s="19"/>
      <c r="O112" s="19"/>
      <c r="P112" s="19"/>
    </row>
    <row r="113" spans="1:18" s="698" customFormat="1" ht="17.100000000000001" customHeight="1">
      <c r="A113" s="954"/>
      <c r="B113" s="1150"/>
      <c r="C113" s="1152"/>
      <c r="D113" s="128" t="s">
        <v>7033</v>
      </c>
      <c r="E113" s="63" t="s">
        <v>19</v>
      </c>
      <c r="F113" s="77" t="str">
        <f t="shared" si="28"/>
        <v>64FC</v>
      </c>
      <c r="G113" s="64" t="s">
        <v>19</v>
      </c>
      <c r="H113" s="77" t="str">
        <f t="shared" si="27"/>
        <v>650F</v>
      </c>
      <c r="I113" s="65">
        <v>20</v>
      </c>
      <c r="J113" s="79" t="s">
        <v>9235</v>
      </c>
      <c r="M113" s="19"/>
      <c r="N113" s="19"/>
      <c r="O113" s="19"/>
      <c r="P113" s="19"/>
    </row>
    <row r="114" spans="1:18" s="698" customFormat="1">
      <c r="A114" s="954"/>
      <c r="B114" s="1150"/>
      <c r="C114" s="1152"/>
      <c r="D114" s="128" t="s">
        <v>7034</v>
      </c>
      <c r="E114" s="63" t="s">
        <v>19</v>
      </c>
      <c r="F114" s="77" t="str">
        <f t="shared" si="28"/>
        <v>6510</v>
      </c>
      <c r="G114" s="64" t="s">
        <v>19</v>
      </c>
      <c r="H114" s="77" t="str">
        <f t="shared" si="27"/>
        <v>6523</v>
      </c>
      <c r="I114" s="65">
        <v>20</v>
      </c>
      <c r="J114" s="79" t="s">
        <v>9235</v>
      </c>
      <c r="M114" s="19"/>
      <c r="N114" s="19"/>
      <c r="O114" s="19"/>
      <c r="P114" s="19"/>
    </row>
    <row r="115" spans="1:18" s="698" customFormat="1" ht="17.100000000000001" hidden="1" customHeight="1">
      <c r="A115" s="954"/>
      <c r="B115" s="1150"/>
      <c r="C115" s="1152"/>
      <c r="D115" s="128" t="s">
        <v>2276</v>
      </c>
      <c r="E115" s="63" t="s">
        <v>19</v>
      </c>
      <c r="F115" s="77" t="str">
        <f t="shared" si="28"/>
        <v>6524</v>
      </c>
      <c r="G115" s="64" t="s">
        <v>19</v>
      </c>
      <c r="H115" s="77" t="str">
        <f t="shared" si="27"/>
        <v>6523</v>
      </c>
      <c r="I115" s="65">
        <v>0</v>
      </c>
      <c r="J115" s="68"/>
      <c r="M115" s="19"/>
      <c r="N115" s="19"/>
      <c r="O115" s="19"/>
      <c r="P115" s="19"/>
    </row>
    <row r="116" spans="1:18" s="698" customFormat="1" ht="17.100000000000001" hidden="1" customHeight="1">
      <c r="A116" s="954"/>
      <c r="B116" s="1150"/>
      <c r="C116" s="1152"/>
      <c r="D116" s="128" t="s">
        <v>2287</v>
      </c>
      <c r="E116" s="63" t="s">
        <v>19</v>
      </c>
      <c r="F116" s="77" t="str">
        <f t="shared" si="28"/>
        <v>6524</v>
      </c>
      <c r="G116" s="64" t="s">
        <v>19</v>
      </c>
      <c r="H116" s="77" t="str">
        <f t="shared" si="27"/>
        <v>6523</v>
      </c>
      <c r="I116" s="65">
        <v>0</v>
      </c>
      <c r="J116" s="79"/>
      <c r="M116" s="19"/>
      <c r="N116" s="19"/>
      <c r="O116" s="19"/>
      <c r="P116" s="19"/>
    </row>
    <row r="117" spans="1:18" s="698" customFormat="1" ht="17.100000000000001" hidden="1" customHeight="1">
      <c r="A117" s="954"/>
      <c r="B117" s="1150"/>
      <c r="C117" s="1152"/>
      <c r="D117" s="128" t="s">
        <v>63</v>
      </c>
      <c r="E117" s="63" t="s">
        <v>19</v>
      </c>
      <c r="F117" s="77" t="str">
        <f t="shared" si="28"/>
        <v>6524</v>
      </c>
      <c r="G117" s="64" t="s">
        <v>19</v>
      </c>
      <c r="H117" s="77" t="str">
        <f t="shared" si="27"/>
        <v>6523</v>
      </c>
      <c r="I117" s="65">
        <v>0</v>
      </c>
      <c r="J117" s="68"/>
      <c r="M117" s="19"/>
      <c r="N117" s="19"/>
      <c r="O117" s="19"/>
      <c r="P117" s="19"/>
    </row>
    <row r="118" spans="1:18" s="698" customFormat="1" ht="17.100000000000001" hidden="1" customHeight="1">
      <c r="A118" s="954"/>
      <c r="B118" s="1150"/>
      <c r="C118" s="1152"/>
      <c r="D118" s="128" t="s">
        <v>7034</v>
      </c>
      <c r="E118" s="63" t="s">
        <v>19</v>
      </c>
      <c r="F118" s="77" t="str">
        <f t="shared" si="28"/>
        <v>6524</v>
      </c>
      <c r="G118" s="64" t="s">
        <v>19</v>
      </c>
      <c r="H118" s="77" t="str">
        <f t="shared" si="27"/>
        <v>6523</v>
      </c>
      <c r="I118" s="65">
        <v>0</v>
      </c>
      <c r="J118" s="79"/>
      <c r="M118" s="19"/>
      <c r="N118" s="19"/>
      <c r="O118" s="19"/>
      <c r="P118" s="19"/>
    </row>
    <row r="119" spans="1:18" s="698" customFormat="1">
      <c r="A119" s="954"/>
      <c r="B119" s="1150"/>
      <c r="C119" s="1152"/>
      <c r="D119" s="128" t="s">
        <v>63</v>
      </c>
      <c r="E119" s="63" t="s">
        <v>19</v>
      </c>
      <c r="F119" s="77" t="str">
        <f t="shared" si="28"/>
        <v>6524</v>
      </c>
      <c r="G119" s="64" t="s">
        <v>19</v>
      </c>
      <c r="H119" s="77" t="str">
        <f t="shared" si="27"/>
        <v>690B</v>
      </c>
      <c r="I119" s="65">
        <v>1000</v>
      </c>
      <c r="J119" s="68"/>
      <c r="M119" s="19"/>
      <c r="N119" s="19"/>
      <c r="O119" s="19"/>
      <c r="P119" s="19"/>
    </row>
    <row r="120" spans="1:18" s="698" customFormat="1">
      <c r="A120" s="954"/>
      <c r="B120" s="1150"/>
      <c r="C120" s="1152"/>
      <c r="D120" s="128" t="s">
        <v>4644</v>
      </c>
      <c r="E120" s="63" t="s">
        <v>19</v>
      </c>
      <c r="F120" s="77" t="str">
        <f t="shared" si="28"/>
        <v>690C</v>
      </c>
      <c r="G120" s="64" t="s">
        <v>19</v>
      </c>
      <c r="H120" s="77" t="str">
        <f t="shared" si="27"/>
        <v>690E</v>
      </c>
      <c r="I120" s="65">
        <v>3</v>
      </c>
      <c r="J120" s="79"/>
      <c r="M120" s="19"/>
      <c r="N120" s="19"/>
      <c r="O120" s="19"/>
      <c r="P120" s="19"/>
    </row>
    <row r="121" spans="1:18" s="698" customFormat="1">
      <c r="A121" s="954"/>
      <c r="B121" s="1150"/>
      <c r="C121" s="1152"/>
      <c r="D121" s="128" t="s">
        <v>4645</v>
      </c>
      <c r="E121" s="63" t="s">
        <v>19</v>
      </c>
      <c r="F121" s="77" t="str">
        <f t="shared" si="28"/>
        <v>690F</v>
      </c>
      <c r="G121" s="64" t="s">
        <v>19</v>
      </c>
      <c r="H121" s="77" t="str">
        <f t="shared" si="27"/>
        <v>6910</v>
      </c>
      <c r="I121" s="65">
        <v>2</v>
      </c>
      <c r="J121" s="68"/>
      <c r="M121" s="19"/>
      <c r="N121" s="19"/>
      <c r="O121" s="19"/>
      <c r="P121" s="19"/>
    </row>
    <row r="122" spans="1:18" s="698" customFormat="1">
      <c r="A122" s="954"/>
      <c r="B122" s="1150"/>
      <c r="C122" s="1152"/>
      <c r="D122" s="128" t="s">
        <v>4646</v>
      </c>
      <c r="E122" s="63" t="s">
        <v>19</v>
      </c>
      <c r="F122" s="77" t="str">
        <f t="shared" si="28"/>
        <v>6911</v>
      </c>
      <c r="G122" s="64" t="s">
        <v>19</v>
      </c>
      <c r="H122" s="77" t="str">
        <f t="shared" si="27"/>
        <v>694C</v>
      </c>
      <c r="I122" s="65">
        <v>60</v>
      </c>
      <c r="J122" s="79"/>
      <c r="M122" s="19"/>
      <c r="N122" s="19"/>
      <c r="O122" s="19"/>
      <c r="P122" s="19"/>
    </row>
    <row r="123" spans="1:18" s="698" customFormat="1">
      <c r="A123" s="954"/>
      <c r="B123" s="1150"/>
      <c r="C123" s="1152"/>
      <c r="D123" s="128" t="s">
        <v>9217</v>
      </c>
      <c r="E123" s="63" t="s">
        <v>19</v>
      </c>
      <c r="F123" s="77" t="str">
        <f t="shared" si="28"/>
        <v>694D</v>
      </c>
      <c r="G123" s="64" t="s">
        <v>19</v>
      </c>
      <c r="H123" s="77" t="str">
        <f t="shared" si="27"/>
        <v>694D</v>
      </c>
      <c r="I123" s="65">
        <v>1</v>
      </c>
      <c r="J123" s="79"/>
      <c r="M123" s="19"/>
      <c r="N123" s="19"/>
      <c r="O123" s="19"/>
      <c r="P123" s="19"/>
    </row>
    <row r="124" spans="1:18" s="698" customFormat="1" ht="17.100000000000001" customHeight="1">
      <c r="A124" s="954"/>
      <c r="B124" s="1150"/>
      <c r="C124" s="1152"/>
      <c r="D124" s="128" t="s">
        <v>14940</v>
      </c>
      <c r="E124" s="63" t="s">
        <v>19</v>
      </c>
      <c r="F124" s="77" t="str">
        <f t="shared" si="28"/>
        <v>694E</v>
      </c>
      <c r="G124" s="64" t="s">
        <v>19</v>
      </c>
      <c r="H124" s="77" t="str">
        <f t="shared" si="27"/>
        <v>69B1</v>
      </c>
      <c r="I124" s="65">
        <v>100</v>
      </c>
      <c r="J124" s="79"/>
      <c r="M124" s="19"/>
      <c r="N124" s="19"/>
      <c r="O124" s="19"/>
      <c r="P124" s="19"/>
    </row>
    <row r="125" spans="1:18" ht="17.100000000000001" customHeight="1">
      <c r="A125" s="21"/>
      <c r="B125" s="1150"/>
      <c r="C125" s="734"/>
      <c r="D125" s="128" t="s">
        <v>63</v>
      </c>
      <c r="E125" s="63" t="s">
        <v>19</v>
      </c>
      <c r="F125" s="77" t="str">
        <f t="shared" si="28"/>
        <v>69B2</v>
      </c>
      <c r="G125" s="64" t="s">
        <v>19</v>
      </c>
      <c r="H125" s="77" t="str">
        <f t="shared" si="27"/>
        <v>7FFF</v>
      </c>
      <c r="I125" s="65">
        <v>5710</v>
      </c>
      <c r="J125" s="735"/>
    </row>
    <row r="126" spans="1:18" ht="17.100000000000001" customHeight="1" thickBot="1">
      <c r="A126" s="21"/>
      <c r="B126" s="1151"/>
      <c r="C126" s="92"/>
      <c r="D126" s="85" t="s">
        <v>40</v>
      </c>
      <c r="E126" s="86" t="s">
        <v>43</v>
      </c>
      <c r="F126" s="86" t="s">
        <v>915</v>
      </c>
      <c r="G126" s="87" t="s">
        <v>43</v>
      </c>
      <c r="H126" s="78" t="str">
        <f>DEC2HEX(HEX2DEC(F126)+I126-1)</f>
        <v>7FFF</v>
      </c>
      <c r="I126" s="88">
        <f>SUM(I105:I125)</f>
        <v>16384</v>
      </c>
      <c r="J126" s="89"/>
      <c r="K126" s="31"/>
      <c r="L126" s="31"/>
      <c r="Q126" s="31"/>
      <c r="R126" s="31"/>
    </row>
    <row r="127" spans="1:18" s="31" customFormat="1">
      <c r="A127" s="27"/>
      <c r="B127" s="80"/>
      <c r="C127" s="81"/>
      <c r="D127" s="82"/>
      <c r="E127" s="83"/>
      <c r="F127" s="83"/>
      <c r="G127" s="84"/>
      <c r="H127" s="29"/>
      <c r="I127" s="29"/>
      <c r="J127" s="27"/>
      <c r="M127" s="19"/>
      <c r="N127" s="19"/>
      <c r="O127" s="19"/>
      <c r="P127" s="19"/>
    </row>
    <row r="128" spans="1:18" s="31" customFormat="1" ht="20.25" customHeight="1" thickBot="1">
      <c r="A128" s="27"/>
      <c r="B128" s="80"/>
      <c r="C128" s="81"/>
      <c r="D128" s="82"/>
      <c r="E128" s="83"/>
      <c r="F128" s="83"/>
      <c r="G128" s="84"/>
      <c r="H128" s="29"/>
      <c r="I128" s="29"/>
      <c r="J128" s="27"/>
      <c r="L128" s="19"/>
      <c r="M128" s="19"/>
      <c r="N128" s="19"/>
      <c r="O128" s="19"/>
      <c r="P128" s="19"/>
      <c r="Q128" s="19"/>
      <c r="R128" s="19"/>
    </row>
    <row r="129" spans="1:16">
      <c r="A129" s="21"/>
      <c r="B129" s="1145" t="s">
        <v>9</v>
      </c>
      <c r="C129" s="1146"/>
      <c r="D129" s="1146"/>
      <c r="E129" s="1146" t="s">
        <v>41</v>
      </c>
      <c r="F129" s="1146"/>
      <c r="G129" s="1146"/>
      <c r="H129" s="1146"/>
      <c r="I129" s="1146"/>
      <c r="J129" s="1138" t="s">
        <v>32</v>
      </c>
    </row>
    <row r="130" spans="1:16" ht="17.25" customHeight="1" thickBot="1">
      <c r="A130" s="21"/>
      <c r="B130" s="1165"/>
      <c r="C130" s="1166"/>
      <c r="D130" s="1166"/>
      <c r="E130" s="1166" t="s">
        <v>13</v>
      </c>
      <c r="F130" s="1166"/>
      <c r="G130" s="1166" t="s">
        <v>14</v>
      </c>
      <c r="H130" s="1166"/>
      <c r="I130" s="510" t="s">
        <v>35</v>
      </c>
      <c r="J130" s="1142"/>
    </row>
    <row r="131" spans="1:16" ht="17.100000000000001" customHeight="1">
      <c r="A131" s="21"/>
      <c r="B131" s="1149" t="s">
        <v>178</v>
      </c>
      <c r="C131" s="1155"/>
      <c r="D131" s="128" t="s">
        <v>245</v>
      </c>
      <c r="E131" s="59" t="s">
        <v>19</v>
      </c>
      <c r="F131" s="76" t="str">
        <f>DEC2HEX(HEX2DEC(H126)+1)</f>
        <v>8000</v>
      </c>
      <c r="G131" s="60" t="s">
        <v>19</v>
      </c>
      <c r="H131" s="76" t="str">
        <f t="shared" ref="H131" si="29">DEC2HEX(HEX2DEC(F131)+I131-1)</f>
        <v>807F</v>
      </c>
      <c r="I131" s="61">
        <v>128</v>
      </c>
      <c r="J131" s="75"/>
    </row>
    <row r="132" spans="1:16" ht="17.100000000000001" customHeight="1">
      <c r="A132" s="21"/>
      <c r="B132" s="1150"/>
      <c r="C132" s="1152"/>
      <c r="D132" s="128" t="s">
        <v>907</v>
      </c>
      <c r="E132" s="63" t="s">
        <v>19</v>
      </c>
      <c r="F132" s="77" t="str">
        <f>DEC2HEX(HEX2DEC(H131)+1)</f>
        <v>8080</v>
      </c>
      <c r="G132" s="64" t="s">
        <v>19</v>
      </c>
      <c r="H132" s="77" t="str">
        <f t="shared" ref="H132:H133" si="30">DEC2HEX(HEX2DEC(F132)+I132-1)</f>
        <v>80FF</v>
      </c>
      <c r="I132" s="65">
        <v>128</v>
      </c>
      <c r="J132" s="79"/>
    </row>
    <row r="133" spans="1:16" ht="17.100000000000001" customHeight="1">
      <c r="A133" s="21"/>
      <c r="B133" s="1150"/>
      <c r="C133" s="1152"/>
      <c r="D133" s="128" t="s">
        <v>943</v>
      </c>
      <c r="E133" s="63" t="s">
        <v>19</v>
      </c>
      <c r="F133" s="77" t="str">
        <f>DEC2HEX(HEX2DEC(H132)+1)</f>
        <v>8100</v>
      </c>
      <c r="G133" s="64" t="s">
        <v>19</v>
      </c>
      <c r="H133" s="77" t="str">
        <f t="shared" si="30"/>
        <v>9FFF</v>
      </c>
      <c r="I133" s="65">
        <v>7936</v>
      </c>
      <c r="J133" s="79"/>
      <c r="K133" s="698"/>
    </row>
    <row r="134" spans="1:16" ht="17.100000000000001" customHeight="1">
      <c r="A134" s="21"/>
      <c r="B134" s="1150"/>
      <c r="C134" s="1152"/>
      <c r="D134" s="128" t="s">
        <v>63</v>
      </c>
      <c r="E134" s="63" t="s">
        <v>19</v>
      </c>
      <c r="F134" s="77" t="str">
        <f t="shared" ref="F134:F137" si="31">DEC2HEX(HEX2DEC(H133)+1)</f>
        <v>A000</v>
      </c>
      <c r="G134" s="64" t="s">
        <v>19</v>
      </c>
      <c r="H134" s="77" t="str">
        <f t="shared" ref="H134:H137" si="32">DEC2HEX(HEX2DEC(F134)+I134-1)</f>
        <v>9FFF</v>
      </c>
      <c r="I134" s="65">
        <v>0</v>
      </c>
      <c r="J134" s="79"/>
      <c r="K134" s="698"/>
    </row>
    <row r="135" spans="1:16" ht="17.100000000000001" customHeight="1">
      <c r="A135" s="21"/>
      <c r="B135" s="1150"/>
      <c r="C135" s="1152"/>
      <c r="D135" s="994" t="s">
        <v>2270</v>
      </c>
      <c r="E135" s="339" t="s">
        <v>19</v>
      </c>
      <c r="F135" s="340" t="str">
        <f t="shared" si="31"/>
        <v>A000</v>
      </c>
      <c r="G135" s="341" t="s">
        <v>19</v>
      </c>
      <c r="H135" s="340" t="str">
        <f t="shared" si="32"/>
        <v>A5BF</v>
      </c>
      <c r="I135" s="342">
        <v>1472</v>
      </c>
      <c r="J135" s="1142" t="s">
        <v>18104</v>
      </c>
    </row>
    <row r="136" spans="1:16" ht="17.100000000000001" customHeight="1">
      <c r="A136" s="21"/>
      <c r="B136" s="1150"/>
      <c r="C136" s="1152"/>
      <c r="D136" s="994" t="s">
        <v>2271</v>
      </c>
      <c r="E136" s="339" t="s">
        <v>19</v>
      </c>
      <c r="F136" s="340" t="str">
        <f t="shared" si="31"/>
        <v>A5C0</v>
      </c>
      <c r="G136" s="341" t="s">
        <v>19</v>
      </c>
      <c r="H136" s="340" t="str">
        <f t="shared" si="32"/>
        <v>A9BF</v>
      </c>
      <c r="I136" s="342">
        <v>1024</v>
      </c>
      <c r="J136" s="1143"/>
    </row>
    <row r="137" spans="1:16" s="698" customFormat="1" ht="17.100000000000001" customHeight="1">
      <c r="A137" s="954"/>
      <c r="B137" s="1150"/>
      <c r="C137" s="1152"/>
      <c r="D137" s="994" t="s">
        <v>2272</v>
      </c>
      <c r="E137" s="339" t="s">
        <v>19</v>
      </c>
      <c r="F137" s="340" t="str">
        <f t="shared" si="31"/>
        <v>A9C0</v>
      </c>
      <c r="G137" s="341" t="s">
        <v>19</v>
      </c>
      <c r="H137" s="340" t="str">
        <f t="shared" si="32"/>
        <v>ABBF</v>
      </c>
      <c r="I137" s="342">
        <v>512</v>
      </c>
      <c r="J137" s="1143"/>
      <c r="L137" s="19"/>
      <c r="M137" s="19"/>
      <c r="N137" s="19"/>
      <c r="O137" s="19"/>
      <c r="P137" s="19"/>
    </row>
    <row r="138" spans="1:16" s="698" customFormat="1" ht="17.100000000000001" customHeight="1">
      <c r="A138" s="954"/>
      <c r="B138" s="1150"/>
      <c r="C138" s="1152"/>
      <c r="D138" s="994" t="s">
        <v>2273</v>
      </c>
      <c r="E138" s="339" t="s">
        <v>19</v>
      </c>
      <c r="F138" s="340" t="str">
        <f t="shared" ref="F138:F143" si="33">DEC2HEX(HEX2DEC(H137)+1)</f>
        <v>ABC0</v>
      </c>
      <c r="G138" s="341" t="s">
        <v>19</v>
      </c>
      <c r="H138" s="340" t="str">
        <f t="shared" ref="H138:H143" si="34">DEC2HEX(HEX2DEC(F138)+I138-1)</f>
        <v>AE3F</v>
      </c>
      <c r="I138" s="342">
        <v>640</v>
      </c>
      <c r="J138" s="1143"/>
      <c r="L138" s="19"/>
      <c r="M138" s="19"/>
      <c r="N138" s="19"/>
      <c r="O138" s="19"/>
      <c r="P138" s="19"/>
    </row>
    <row r="139" spans="1:16" s="698" customFormat="1" ht="17.100000000000001" customHeight="1">
      <c r="A139" s="954"/>
      <c r="B139" s="1150"/>
      <c r="C139" s="1152"/>
      <c r="D139" s="994" t="s">
        <v>7033</v>
      </c>
      <c r="E139" s="339" t="s">
        <v>19</v>
      </c>
      <c r="F139" s="340" t="str">
        <f t="shared" si="33"/>
        <v>AE40</v>
      </c>
      <c r="G139" s="341" t="s">
        <v>19</v>
      </c>
      <c r="H139" s="340" t="str">
        <f t="shared" si="34"/>
        <v>AE7B</v>
      </c>
      <c r="I139" s="342">
        <v>60</v>
      </c>
      <c r="J139" s="1143"/>
      <c r="L139" s="19"/>
      <c r="M139" s="19"/>
      <c r="N139" s="19"/>
      <c r="O139" s="19"/>
      <c r="P139" s="19"/>
    </row>
    <row r="140" spans="1:16" s="698" customFormat="1" ht="17.100000000000001" customHeight="1">
      <c r="A140" s="954"/>
      <c r="B140" s="1150"/>
      <c r="C140" s="1152"/>
      <c r="D140" s="994" t="s">
        <v>63</v>
      </c>
      <c r="E140" s="339" t="s">
        <v>19</v>
      </c>
      <c r="F140" s="340" t="str">
        <f t="shared" si="33"/>
        <v>AE7C</v>
      </c>
      <c r="G140" s="341" t="s">
        <v>19</v>
      </c>
      <c r="H140" s="340" t="str">
        <f t="shared" si="34"/>
        <v>AE7F</v>
      </c>
      <c r="I140" s="342">
        <v>4</v>
      </c>
      <c r="J140" s="1143"/>
      <c r="L140" s="19"/>
      <c r="M140" s="19"/>
      <c r="N140" s="19"/>
      <c r="O140" s="19"/>
      <c r="P140" s="19"/>
    </row>
    <row r="141" spans="1:16" s="698" customFormat="1" ht="17.100000000000001" customHeight="1">
      <c r="A141" s="954"/>
      <c r="B141" s="1150"/>
      <c r="C141" s="1152"/>
      <c r="D141" s="994" t="s">
        <v>7034</v>
      </c>
      <c r="E141" s="339" t="s">
        <v>19</v>
      </c>
      <c r="F141" s="340" t="str">
        <f t="shared" si="33"/>
        <v>AE80</v>
      </c>
      <c r="G141" s="341" t="s">
        <v>19</v>
      </c>
      <c r="H141" s="340" t="str">
        <f t="shared" si="34"/>
        <v>AEBB</v>
      </c>
      <c r="I141" s="342">
        <v>60</v>
      </c>
      <c r="J141" s="1143"/>
      <c r="L141" s="19"/>
      <c r="M141" s="19"/>
      <c r="N141" s="19"/>
      <c r="O141" s="19"/>
      <c r="P141" s="19"/>
    </row>
    <row r="142" spans="1:16" s="698" customFormat="1" ht="17.100000000000001" customHeight="1">
      <c r="A142" s="954"/>
      <c r="B142" s="1150"/>
      <c r="C142" s="1152"/>
      <c r="D142" s="994" t="s">
        <v>63</v>
      </c>
      <c r="E142" s="339" t="s">
        <v>19</v>
      </c>
      <c r="F142" s="340" t="str">
        <f t="shared" si="33"/>
        <v>AEBC</v>
      </c>
      <c r="G142" s="341" t="s">
        <v>19</v>
      </c>
      <c r="H142" s="340" t="str">
        <f t="shared" si="34"/>
        <v>AEBF</v>
      </c>
      <c r="I142" s="342">
        <v>4</v>
      </c>
      <c r="J142" s="1143"/>
      <c r="L142" s="19"/>
      <c r="M142" s="19"/>
      <c r="N142" s="19"/>
      <c r="O142" s="19"/>
      <c r="P142" s="19"/>
    </row>
    <row r="143" spans="1:16" s="698" customFormat="1" ht="17.100000000000001" customHeight="1">
      <c r="A143" s="954"/>
      <c r="B143" s="1150"/>
      <c r="C143" s="1152"/>
      <c r="D143" s="953" t="s">
        <v>2276</v>
      </c>
      <c r="E143" s="339" t="s">
        <v>19</v>
      </c>
      <c r="F143" s="340" t="str">
        <f t="shared" si="33"/>
        <v>AEC0</v>
      </c>
      <c r="G143" s="341" t="s">
        <v>19</v>
      </c>
      <c r="H143" s="340" t="str">
        <f t="shared" si="34"/>
        <v>B67D</v>
      </c>
      <c r="I143" s="342">
        <v>1982</v>
      </c>
      <c r="J143" s="1143"/>
      <c r="L143" s="19"/>
      <c r="M143" s="19"/>
      <c r="N143" s="19"/>
      <c r="O143" s="19"/>
      <c r="P143" s="19"/>
    </row>
    <row r="144" spans="1:16" s="698" customFormat="1" ht="17.100000000000001" customHeight="1">
      <c r="A144" s="954"/>
      <c r="B144" s="1150"/>
      <c r="C144" s="1152"/>
      <c r="D144" s="994" t="s">
        <v>2287</v>
      </c>
      <c r="E144" s="339" t="s">
        <v>19</v>
      </c>
      <c r="F144" s="340" t="str">
        <f t="shared" ref="F144:F151" si="35">DEC2HEX(HEX2DEC(H143)+1)</f>
        <v>B67E</v>
      </c>
      <c r="G144" s="341" t="s">
        <v>19</v>
      </c>
      <c r="H144" s="340" t="str">
        <f t="shared" ref="H144:H151" si="36">DEC2HEX(HEX2DEC(F144)+I144-1)</f>
        <v>B67F</v>
      </c>
      <c r="I144" s="342">
        <v>2</v>
      </c>
      <c r="J144" s="1143"/>
      <c r="L144" s="19"/>
      <c r="M144" s="19"/>
      <c r="N144" s="19"/>
      <c r="O144" s="19"/>
      <c r="P144" s="19"/>
    </row>
    <row r="145" spans="1:19" s="698" customFormat="1" ht="17.100000000000001" customHeight="1">
      <c r="A145" s="954"/>
      <c r="B145" s="1150"/>
      <c r="C145" s="1152"/>
      <c r="D145" s="994" t="s">
        <v>63</v>
      </c>
      <c r="E145" s="339" t="s">
        <v>19</v>
      </c>
      <c r="F145" s="340" t="str">
        <f t="shared" si="35"/>
        <v>B680</v>
      </c>
      <c r="G145" s="341" t="s">
        <v>19</v>
      </c>
      <c r="H145" s="340" t="str">
        <f t="shared" si="36"/>
        <v>B8BF</v>
      </c>
      <c r="I145" s="342">
        <v>576</v>
      </c>
      <c r="J145" s="1143"/>
      <c r="L145" s="19"/>
      <c r="M145" s="19"/>
      <c r="N145" s="19"/>
      <c r="O145" s="19"/>
      <c r="P145" s="19"/>
    </row>
    <row r="146" spans="1:19" s="698" customFormat="1" ht="17.100000000000001" customHeight="1">
      <c r="A146" s="954"/>
      <c r="B146" s="1150"/>
      <c r="C146" s="1152"/>
      <c r="D146" s="994" t="s">
        <v>4644</v>
      </c>
      <c r="E146" s="339" t="s">
        <v>19</v>
      </c>
      <c r="F146" s="340" t="str">
        <f t="shared" si="35"/>
        <v>B8C0</v>
      </c>
      <c r="G146" s="341" t="s">
        <v>19</v>
      </c>
      <c r="H146" s="340" t="str">
        <f t="shared" si="36"/>
        <v>B8C2</v>
      </c>
      <c r="I146" s="342">
        <v>3</v>
      </c>
      <c r="J146" s="1143"/>
      <c r="L146" s="19"/>
      <c r="M146" s="19"/>
      <c r="N146" s="19"/>
      <c r="O146" s="19"/>
      <c r="P146" s="19"/>
    </row>
    <row r="147" spans="1:19" s="698" customFormat="1" ht="17.100000000000001" customHeight="1">
      <c r="A147" s="954"/>
      <c r="B147" s="1150"/>
      <c r="C147" s="1152"/>
      <c r="D147" s="994" t="s">
        <v>4645</v>
      </c>
      <c r="E147" s="339" t="s">
        <v>19</v>
      </c>
      <c r="F147" s="340" t="str">
        <f t="shared" si="35"/>
        <v>B8C3</v>
      </c>
      <c r="G147" s="341" t="s">
        <v>19</v>
      </c>
      <c r="H147" s="340" t="str">
        <f t="shared" si="36"/>
        <v>B8C4</v>
      </c>
      <c r="I147" s="342">
        <v>2</v>
      </c>
      <c r="J147" s="1143"/>
      <c r="L147" s="19"/>
      <c r="M147" s="19"/>
      <c r="N147" s="19"/>
      <c r="O147" s="19"/>
      <c r="P147" s="19"/>
    </row>
    <row r="148" spans="1:19" s="698" customFormat="1" ht="17.100000000000001" customHeight="1">
      <c r="A148" s="954"/>
      <c r="B148" s="1150"/>
      <c r="C148" s="1152"/>
      <c r="D148" s="994" t="s">
        <v>4646</v>
      </c>
      <c r="E148" s="339" t="s">
        <v>19</v>
      </c>
      <c r="F148" s="340" t="str">
        <f t="shared" si="35"/>
        <v>B8C5</v>
      </c>
      <c r="G148" s="341" t="s">
        <v>19</v>
      </c>
      <c r="H148" s="340" t="str">
        <f t="shared" si="36"/>
        <v>B9D2</v>
      </c>
      <c r="I148" s="342">
        <v>270</v>
      </c>
      <c r="J148" s="1143"/>
      <c r="L148" s="19"/>
      <c r="M148" s="19"/>
      <c r="N148" s="19"/>
      <c r="O148" s="19"/>
      <c r="P148" s="19"/>
    </row>
    <row r="149" spans="1:19" s="698" customFormat="1" ht="17.100000000000001" customHeight="1">
      <c r="A149" s="954"/>
      <c r="B149" s="1150"/>
      <c r="C149" s="1152"/>
      <c r="D149" s="994" t="s">
        <v>9217</v>
      </c>
      <c r="E149" s="339" t="s">
        <v>19</v>
      </c>
      <c r="F149" s="340" t="str">
        <f t="shared" si="35"/>
        <v>B9D3</v>
      </c>
      <c r="G149" s="341" t="s">
        <v>19</v>
      </c>
      <c r="H149" s="340" t="str">
        <f t="shared" si="36"/>
        <v>B9D3</v>
      </c>
      <c r="I149" s="342">
        <v>1</v>
      </c>
      <c r="J149" s="1143"/>
      <c r="L149" s="19"/>
      <c r="M149" s="19"/>
      <c r="N149" s="19"/>
      <c r="O149" s="19"/>
      <c r="P149" s="19"/>
    </row>
    <row r="150" spans="1:19" s="698" customFormat="1" ht="17.100000000000001" customHeight="1">
      <c r="A150" s="954"/>
      <c r="B150" s="1150"/>
      <c r="C150" s="1152"/>
      <c r="D150" s="994" t="s">
        <v>14940</v>
      </c>
      <c r="E150" s="339" t="s">
        <v>19</v>
      </c>
      <c r="F150" s="340" t="str">
        <f t="shared" si="35"/>
        <v>B9D4</v>
      </c>
      <c r="G150" s="341" t="s">
        <v>19</v>
      </c>
      <c r="H150" s="340" t="str">
        <f t="shared" si="36"/>
        <v>BA37</v>
      </c>
      <c r="I150" s="342">
        <v>100</v>
      </c>
      <c r="J150" s="1143"/>
      <c r="L150" s="19"/>
      <c r="M150" s="19"/>
      <c r="N150" s="19"/>
      <c r="O150" s="19"/>
      <c r="P150" s="19"/>
    </row>
    <row r="151" spans="1:19" ht="17.100000000000001" customHeight="1">
      <c r="A151" s="21"/>
      <c r="B151" s="1150"/>
      <c r="C151" s="1152"/>
      <c r="D151" s="994" t="s">
        <v>63</v>
      </c>
      <c r="E151" s="339" t="s">
        <v>19</v>
      </c>
      <c r="F151" s="340" t="str">
        <f t="shared" si="35"/>
        <v>BA38</v>
      </c>
      <c r="G151" s="341" t="s">
        <v>19</v>
      </c>
      <c r="H151" s="340" t="str">
        <f t="shared" si="36"/>
        <v>BFFF</v>
      </c>
      <c r="I151" s="1004">
        <v>1480</v>
      </c>
      <c r="J151" s="1143"/>
    </row>
    <row r="152" spans="1:19" ht="17.100000000000001" customHeight="1" thickBot="1">
      <c r="A152" s="21"/>
      <c r="B152" s="1151"/>
      <c r="C152" s="1153"/>
      <c r="D152" s="85" t="s">
        <v>40</v>
      </c>
      <c r="E152" s="86" t="s">
        <v>43</v>
      </c>
      <c r="F152" s="86" t="s">
        <v>916</v>
      </c>
      <c r="G152" s="87" t="s">
        <v>43</v>
      </c>
      <c r="H152" s="78" t="str">
        <f>DEC2HEX(HEX2DEC(F152)+I152-1)</f>
        <v>BFFF</v>
      </c>
      <c r="I152" s="88">
        <f>SUM(I131:I151)</f>
        <v>16384</v>
      </c>
      <c r="J152" s="89"/>
      <c r="K152" s="31"/>
    </row>
    <row r="153" spans="1:19" s="31" customFormat="1" ht="17.25" thickBot="1">
      <c r="A153" s="27"/>
      <c r="B153" s="80"/>
      <c r="C153" s="81"/>
      <c r="D153" s="82"/>
      <c r="E153" s="83"/>
      <c r="F153" s="83"/>
      <c r="G153" s="84"/>
      <c r="H153" s="29"/>
      <c r="I153" s="29"/>
      <c r="J153" s="27"/>
      <c r="L153" s="19"/>
      <c r="M153" s="19"/>
      <c r="N153" s="19"/>
      <c r="O153" s="19"/>
      <c r="P153" s="19"/>
      <c r="Q153" s="19"/>
      <c r="R153" s="19"/>
      <c r="S153" s="19"/>
    </row>
    <row r="154" spans="1:19">
      <c r="A154" s="21"/>
      <c r="B154" s="1145" t="s">
        <v>9</v>
      </c>
      <c r="C154" s="1146"/>
      <c r="D154" s="1146"/>
      <c r="E154" s="1135" t="s">
        <v>31</v>
      </c>
      <c r="F154" s="1136"/>
      <c r="G154" s="1136"/>
      <c r="H154" s="1136"/>
      <c r="I154" s="1137"/>
      <c r="J154" s="1138" t="s">
        <v>32</v>
      </c>
    </row>
    <row r="155" spans="1:19" ht="17.25" customHeight="1" thickBot="1">
      <c r="A155" s="21"/>
      <c r="B155" s="1147"/>
      <c r="C155" s="1148"/>
      <c r="D155" s="1148"/>
      <c r="E155" s="1140" t="s">
        <v>13</v>
      </c>
      <c r="F155" s="1141"/>
      <c r="G155" s="1140" t="s">
        <v>14</v>
      </c>
      <c r="H155" s="1141"/>
      <c r="I155" s="318" t="s">
        <v>35</v>
      </c>
      <c r="J155" s="1139"/>
    </row>
    <row r="156" spans="1:19" ht="17.100000000000001" customHeight="1">
      <c r="A156" s="21"/>
      <c r="B156" s="1150" t="s">
        <v>147</v>
      </c>
      <c r="C156" s="1154"/>
      <c r="D156" s="128" t="s">
        <v>1749</v>
      </c>
      <c r="E156" s="59" t="s">
        <v>19</v>
      </c>
      <c r="F156" s="76" t="str">
        <f>DEC2HEX(HEX2DEC(H152)+1)</f>
        <v>C000</v>
      </c>
      <c r="G156" s="60" t="s">
        <v>19</v>
      </c>
      <c r="H156" s="76" t="str">
        <f t="shared" ref="H156:H159" si="37">DEC2HEX(HEX2DEC(F156)+I156-1)</f>
        <v>C07F</v>
      </c>
      <c r="I156" s="61">
        <v>128</v>
      </c>
      <c r="J156" s="66"/>
    </row>
    <row r="157" spans="1:19" ht="17.100000000000001" customHeight="1">
      <c r="A157" s="21"/>
      <c r="B157" s="1150"/>
      <c r="C157" s="1154"/>
      <c r="D157" s="128" t="s">
        <v>1751</v>
      </c>
      <c r="E157" s="63" t="s">
        <v>19</v>
      </c>
      <c r="F157" s="77" t="str">
        <f>DEC2HEX(HEX2DEC(H156)+1)</f>
        <v>C080</v>
      </c>
      <c r="G157" s="64" t="s">
        <v>1755</v>
      </c>
      <c r="H157" s="77" t="str">
        <f t="shared" si="37"/>
        <v>C0FF</v>
      </c>
      <c r="I157" s="65">
        <v>128</v>
      </c>
      <c r="J157" s="66"/>
      <c r="Q157" s="31"/>
      <c r="R157" s="31"/>
    </row>
    <row r="158" spans="1:19" ht="17.100000000000001" customHeight="1">
      <c r="A158" s="21"/>
      <c r="B158" s="1150"/>
      <c r="C158" s="1154"/>
      <c r="D158" s="128" t="s">
        <v>2267</v>
      </c>
      <c r="E158" s="63" t="s">
        <v>1755</v>
      </c>
      <c r="F158" s="77" t="str">
        <f t="shared" ref="F158:F160" si="38">DEC2HEX(HEX2DEC(H157)+1)</f>
        <v>C100</v>
      </c>
      <c r="G158" s="64" t="s">
        <v>1750</v>
      </c>
      <c r="H158" s="77" t="str">
        <f t="shared" si="37"/>
        <v>C17F</v>
      </c>
      <c r="I158" s="65">
        <v>128</v>
      </c>
      <c r="J158" s="66"/>
    </row>
    <row r="159" spans="1:19" ht="17.100000000000001" customHeight="1">
      <c r="A159" s="21"/>
      <c r="B159" s="1150"/>
      <c r="C159" s="1154"/>
      <c r="D159" s="128" t="s">
        <v>1756</v>
      </c>
      <c r="E159" s="63" t="s">
        <v>1750</v>
      </c>
      <c r="F159" s="77" t="str">
        <f t="shared" si="38"/>
        <v>C180</v>
      </c>
      <c r="G159" s="64" t="s">
        <v>1750</v>
      </c>
      <c r="H159" s="77" t="str">
        <f t="shared" si="37"/>
        <v>C27F</v>
      </c>
      <c r="I159" s="65">
        <v>256</v>
      </c>
      <c r="J159" s="66"/>
    </row>
    <row r="160" spans="1:19" ht="17.100000000000001" customHeight="1">
      <c r="A160" s="21"/>
      <c r="B160" s="1150"/>
      <c r="C160" s="1154"/>
      <c r="D160" s="128" t="s">
        <v>1752</v>
      </c>
      <c r="E160" s="63" t="s">
        <v>19</v>
      </c>
      <c r="F160" s="77" t="str">
        <f t="shared" si="38"/>
        <v>C280</v>
      </c>
      <c r="G160" s="64" t="s">
        <v>19</v>
      </c>
      <c r="H160" s="77" t="str">
        <f t="shared" ref="H160:H165" si="39">DEC2HEX(HEX2DEC(F160)+I160-1)</f>
        <v>C64F</v>
      </c>
      <c r="I160" s="65">
        <v>976</v>
      </c>
      <c r="J160" s="79"/>
    </row>
    <row r="161" spans="1:16" ht="17.100000000000001" customHeight="1">
      <c r="A161" s="21"/>
      <c r="B161" s="1150"/>
      <c r="C161" s="1154"/>
      <c r="D161" s="128" t="s">
        <v>1757</v>
      </c>
      <c r="E161" s="63" t="s">
        <v>19</v>
      </c>
      <c r="F161" s="77" t="str">
        <f t="shared" ref="F161:F165" si="40">DEC2HEX(HEX2DEC(H160)+1)</f>
        <v>C650</v>
      </c>
      <c r="G161" s="64" t="s">
        <v>19</v>
      </c>
      <c r="H161" s="77" t="str">
        <f t="shared" si="39"/>
        <v>EBFF</v>
      </c>
      <c r="I161" s="65">
        <v>9648</v>
      </c>
      <c r="J161" s="68"/>
    </row>
    <row r="162" spans="1:16" ht="17.100000000000001" customHeight="1">
      <c r="A162" s="21"/>
      <c r="B162" s="1150"/>
      <c r="C162" s="1154"/>
      <c r="D162" s="117" t="s">
        <v>2275</v>
      </c>
      <c r="E162" s="63" t="s">
        <v>19</v>
      </c>
      <c r="F162" s="77" t="str">
        <f t="shared" si="40"/>
        <v>EC00</v>
      </c>
      <c r="G162" s="64" t="s">
        <v>19</v>
      </c>
      <c r="H162" s="77" t="str">
        <f t="shared" si="39"/>
        <v>ECBF</v>
      </c>
      <c r="I162" s="65">
        <v>192</v>
      </c>
      <c r="J162" s="79"/>
    </row>
    <row r="163" spans="1:16" ht="17.100000000000001" customHeight="1">
      <c r="A163" s="21"/>
      <c r="B163" s="1150"/>
      <c r="C163" s="1154"/>
      <c r="D163" s="998" t="s">
        <v>2270</v>
      </c>
      <c r="E163" s="339" t="s">
        <v>19</v>
      </c>
      <c r="F163" s="340" t="str">
        <f t="shared" si="40"/>
        <v>ECC0</v>
      </c>
      <c r="G163" s="341" t="s">
        <v>19</v>
      </c>
      <c r="H163" s="340" t="str">
        <f t="shared" si="39"/>
        <v>F07F</v>
      </c>
      <c r="I163" s="342">
        <v>960</v>
      </c>
      <c r="J163" s="1142" t="s">
        <v>18104</v>
      </c>
    </row>
    <row r="164" spans="1:16" ht="17.100000000000001" customHeight="1">
      <c r="A164" s="21"/>
      <c r="B164" s="1150"/>
      <c r="C164" s="1154"/>
      <c r="D164" s="998" t="s">
        <v>2271</v>
      </c>
      <c r="E164" s="339" t="s">
        <v>19</v>
      </c>
      <c r="F164" s="340" t="str">
        <f t="shared" si="40"/>
        <v>F080</v>
      </c>
      <c r="G164" s="341" t="s">
        <v>19</v>
      </c>
      <c r="H164" s="340" t="str">
        <f t="shared" si="39"/>
        <v>F27F</v>
      </c>
      <c r="I164" s="342">
        <v>512</v>
      </c>
      <c r="J164" s="1143"/>
    </row>
    <row r="165" spans="1:16" ht="17.100000000000001" customHeight="1">
      <c r="A165" s="21"/>
      <c r="B165" s="1150"/>
      <c r="C165" s="1154"/>
      <c r="D165" s="998" t="s">
        <v>2272</v>
      </c>
      <c r="E165" s="339" t="s">
        <v>19</v>
      </c>
      <c r="F165" s="340" t="str">
        <f t="shared" si="40"/>
        <v>F280</v>
      </c>
      <c r="G165" s="341" t="s">
        <v>19</v>
      </c>
      <c r="H165" s="340" t="str">
        <f t="shared" si="39"/>
        <v>F37F</v>
      </c>
      <c r="I165" s="342">
        <v>256</v>
      </c>
      <c r="J165" s="1143"/>
    </row>
    <row r="166" spans="1:16" ht="17.100000000000001" customHeight="1">
      <c r="A166" s="21"/>
      <c r="B166" s="1150"/>
      <c r="C166" s="1154"/>
      <c r="D166" s="998" t="s">
        <v>2273</v>
      </c>
      <c r="E166" s="339" t="s">
        <v>19</v>
      </c>
      <c r="F166" s="340" t="str">
        <f t="shared" ref="F166:F168" si="41">DEC2HEX(HEX2DEC(H165)+1)</f>
        <v>F380</v>
      </c>
      <c r="G166" s="341" t="s">
        <v>19</v>
      </c>
      <c r="H166" s="340" t="str">
        <f t="shared" ref="H166:H168" si="42">DEC2HEX(HEX2DEC(F166)+I166-1)</f>
        <v>F4FF</v>
      </c>
      <c r="I166" s="342">
        <v>384</v>
      </c>
      <c r="J166" s="1143"/>
    </row>
    <row r="167" spans="1:16" ht="17.100000000000001" customHeight="1">
      <c r="A167" s="21"/>
      <c r="B167" s="1150"/>
      <c r="C167" s="1154"/>
      <c r="D167" s="998" t="s">
        <v>2276</v>
      </c>
      <c r="E167" s="339" t="s">
        <v>19</v>
      </c>
      <c r="F167" s="340" t="str">
        <f t="shared" si="41"/>
        <v>F500</v>
      </c>
      <c r="G167" s="341" t="s">
        <v>19</v>
      </c>
      <c r="H167" s="340" t="str">
        <f t="shared" si="42"/>
        <v>F57D</v>
      </c>
      <c r="I167" s="342">
        <v>126</v>
      </c>
      <c r="J167" s="1143"/>
    </row>
    <row r="168" spans="1:16" ht="17.100000000000001" customHeight="1">
      <c r="A168" s="21"/>
      <c r="B168" s="1150"/>
      <c r="C168" s="1154"/>
      <c r="D168" s="998" t="s">
        <v>2287</v>
      </c>
      <c r="E168" s="339" t="s">
        <v>19</v>
      </c>
      <c r="F168" s="340" t="str">
        <f t="shared" si="41"/>
        <v>F57E</v>
      </c>
      <c r="G168" s="341" t="s">
        <v>19</v>
      </c>
      <c r="H168" s="340" t="str">
        <f t="shared" si="42"/>
        <v>F57F</v>
      </c>
      <c r="I168" s="342">
        <v>2</v>
      </c>
      <c r="J168" s="1143"/>
    </row>
    <row r="169" spans="1:16" ht="17.100000000000001" customHeight="1">
      <c r="A169" s="21"/>
      <c r="B169" s="1150"/>
      <c r="C169" s="1154"/>
      <c r="D169" s="998" t="s">
        <v>63</v>
      </c>
      <c r="E169" s="339" t="s">
        <v>19</v>
      </c>
      <c r="F169" s="340" t="str">
        <f t="shared" ref="F169:F179" si="43">DEC2HEX(HEX2DEC(H168)+1)</f>
        <v>F580</v>
      </c>
      <c r="G169" s="341" t="s">
        <v>19</v>
      </c>
      <c r="H169" s="340" t="str">
        <f t="shared" ref="H169:H179" si="44">DEC2HEX(HEX2DEC(F169)+I169-1)</f>
        <v>F5FF</v>
      </c>
      <c r="I169" s="342">
        <v>128</v>
      </c>
      <c r="J169" s="1143"/>
    </row>
    <row r="170" spans="1:16" ht="17.100000000000001" customHeight="1">
      <c r="A170" s="21"/>
      <c r="B170" s="1150"/>
      <c r="C170" s="1154"/>
      <c r="D170" s="999" t="s">
        <v>4647</v>
      </c>
      <c r="E170" s="339" t="s">
        <v>19</v>
      </c>
      <c r="F170" s="340" t="str">
        <f t="shared" si="43"/>
        <v>F600</v>
      </c>
      <c r="G170" s="341" t="s">
        <v>19</v>
      </c>
      <c r="H170" s="340" t="str">
        <f t="shared" si="44"/>
        <v>F7FF</v>
      </c>
      <c r="I170" s="342">
        <v>512</v>
      </c>
      <c r="J170" s="1143"/>
    </row>
    <row r="171" spans="1:16" ht="17.100000000000001" customHeight="1">
      <c r="A171" s="21"/>
      <c r="B171" s="1150"/>
      <c r="C171" s="1154"/>
      <c r="D171" s="998" t="s">
        <v>63</v>
      </c>
      <c r="E171" s="339" t="s">
        <v>19</v>
      </c>
      <c r="F171" s="340" t="str">
        <f t="shared" si="43"/>
        <v>F800</v>
      </c>
      <c r="G171" s="341" t="s">
        <v>19</v>
      </c>
      <c r="H171" s="340" t="str">
        <f t="shared" si="44"/>
        <v>FAAF</v>
      </c>
      <c r="I171" s="342">
        <v>688</v>
      </c>
      <c r="J171" s="1144"/>
    </row>
    <row r="172" spans="1:16" s="698" customFormat="1" ht="17.100000000000001" customHeight="1">
      <c r="A172" s="954"/>
      <c r="B172" s="1150"/>
      <c r="C172" s="1154"/>
      <c r="D172" s="596" t="s">
        <v>4644</v>
      </c>
      <c r="E172" s="63" t="s">
        <v>19</v>
      </c>
      <c r="F172" s="77" t="str">
        <f t="shared" si="43"/>
        <v>FAB0</v>
      </c>
      <c r="G172" s="64" t="s">
        <v>19</v>
      </c>
      <c r="H172" s="77" t="str">
        <f t="shared" si="44"/>
        <v>FAB1</v>
      </c>
      <c r="I172" s="65">
        <v>2</v>
      </c>
      <c r="J172" s="79"/>
      <c r="L172" s="19"/>
      <c r="M172" s="19"/>
      <c r="N172" s="19"/>
      <c r="O172" s="19"/>
      <c r="P172" s="19"/>
    </row>
    <row r="173" spans="1:16" s="698" customFormat="1" ht="17.100000000000001" customHeight="1">
      <c r="A173" s="954"/>
      <c r="B173" s="1150"/>
      <c r="C173" s="1154"/>
      <c r="D173" s="596" t="s">
        <v>4645</v>
      </c>
      <c r="E173" s="63" t="s">
        <v>19</v>
      </c>
      <c r="F173" s="77" t="str">
        <f t="shared" si="43"/>
        <v>FAB2</v>
      </c>
      <c r="G173" s="64" t="s">
        <v>19</v>
      </c>
      <c r="H173" s="77" t="str">
        <f t="shared" si="44"/>
        <v>FAB6</v>
      </c>
      <c r="I173" s="65">
        <v>5</v>
      </c>
      <c r="J173" s="79"/>
      <c r="L173" s="19"/>
      <c r="M173" s="19"/>
      <c r="N173" s="19"/>
      <c r="O173" s="19"/>
      <c r="P173" s="19"/>
    </row>
    <row r="174" spans="1:16" s="698" customFormat="1" ht="17.100000000000001" customHeight="1">
      <c r="A174" s="954"/>
      <c r="B174" s="1150"/>
      <c r="C174" s="1154"/>
      <c r="D174" s="596" t="s">
        <v>4646</v>
      </c>
      <c r="E174" s="63" t="s">
        <v>19</v>
      </c>
      <c r="F174" s="77" t="str">
        <f t="shared" si="43"/>
        <v>FAB7</v>
      </c>
      <c r="G174" s="64" t="s">
        <v>19</v>
      </c>
      <c r="H174" s="77" t="str">
        <f t="shared" si="44"/>
        <v>FB4C</v>
      </c>
      <c r="I174" s="65">
        <v>150</v>
      </c>
      <c r="J174" s="79"/>
      <c r="L174" s="19"/>
      <c r="M174" s="19"/>
      <c r="N174" s="19"/>
      <c r="O174" s="19"/>
      <c r="P174" s="19"/>
    </row>
    <row r="175" spans="1:16" s="698" customFormat="1" ht="17.100000000000001" customHeight="1">
      <c r="A175" s="954"/>
      <c r="B175" s="1150"/>
      <c r="C175" s="1154"/>
      <c r="D175" s="596" t="s">
        <v>9217</v>
      </c>
      <c r="E175" s="63" t="s">
        <v>19</v>
      </c>
      <c r="F175" s="77" t="str">
        <f t="shared" si="43"/>
        <v>FB4D</v>
      </c>
      <c r="G175" s="64" t="s">
        <v>19</v>
      </c>
      <c r="H175" s="77" t="str">
        <f t="shared" si="44"/>
        <v>FB4D</v>
      </c>
      <c r="I175" s="65">
        <v>1</v>
      </c>
      <c r="J175" s="79"/>
      <c r="L175" s="19"/>
      <c r="M175" s="19"/>
      <c r="N175" s="19"/>
      <c r="O175" s="19"/>
      <c r="P175" s="19"/>
    </row>
    <row r="176" spans="1:16" s="698" customFormat="1" ht="17.100000000000001" customHeight="1">
      <c r="A176" s="954"/>
      <c r="B176" s="1150"/>
      <c r="C176" s="1154"/>
      <c r="D176" s="117" t="s">
        <v>7033</v>
      </c>
      <c r="E176" s="63" t="s">
        <v>19</v>
      </c>
      <c r="F176" s="77" t="str">
        <f t="shared" si="43"/>
        <v>FB4E</v>
      </c>
      <c r="G176" s="64" t="s">
        <v>19</v>
      </c>
      <c r="H176" s="77" t="str">
        <f t="shared" si="44"/>
        <v>FBB4</v>
      </c>
      <c r="I176" s="65">
        <v>103</v>
      </c>
      <c r="J176" s="79"/>
      <c r="L176" s="19"/>
      <c r="M176" s="19"/>
      <c r="N176" s="19"/>
      <c r="O176" s="19"/>
      <c r="P176" s="19"/>
    </row>
    <row r="177" spans="1:16" s="698" customFormat="1" ht="17.100000000000001" customHeight="1">
      <c r="A177" s="954"/>
      <c r="B177" s="1150"/>
      <c r="C177" s="1154"/>
      <c r="D177" s="117" t="s">
        <v>7034</v>
      </c>
      <c r="E177" s="63" t="s">
        <v>19</v>
      </c>
      <c r="F177" s="77" t="str">
        <f t="shared" si="43"/>
        <v>FBB5</v>
      </c>
      <c r="G177" s="64" t="s">
        <v>19</v>
      </c>
      <c r="H177" s="77" t="str">
        <f t="shared" si="44"/>
        <v>FBCB</v>
      </c>
      <c r="I177" s="65">
        <v>23</v>
      </c>
      <c r="J177" s="79"/>
      <c r="L177" s="19"/>
      <c r="M177" s="19"/>
      <c r="N177" s="19"/>
      <c r="O177" s="19"/>
      <c r="P177" s="19"/>
    </row>
    <row r="178" spans="1:16" s="698" customFormat="1" ht="16.5" customHeight="1">
      <c r="A178" s="954"/>
      <c r="B178" s="1150"/>
      <c r="C178" s="1154"/>
      <c r="D178" s="128" t="s">
        <v>14940</v>
      </c>
      <c r="E178" s="63" t="s">
        <v>19</v>
      </c>
      <c r="F178" s="77" t="str">
        <f t="shared" si="43"/>
        <v>FBCC</v>
      </c>
      <c r="G178" s="64" t="s">
        <v>19</v>
      </c>
      <c r="H178" s="77" t="str">
        <f t="shared" si="44"/>
        <v>FC2F</v>
      </c>
      <c r="I178" s="65">
        <v>100</v>
      </c>
      <c r="J178" s="68"/>
      <c r="L178" s="19"/>
      <c r="M178" s="19"/>
      <c r="N178" s="19"/>
      <c r="O178" s="19"/>
      <c r="P178" s="19"/>
    </row>
    <row r="179" spans="1:16" s="698" customFormat="1" ht="17.100000000000001" customHeight="1" thickBot="1">
      <c r="A179" s="954"/>
      <c r="B179" s="1150"/>
      <c r="C179" s="1154"/>
      <c r="D179" s="500" t="s">
        <v>63</v>
      </c>
      <c r="E179" s="63" t="s">
        <v>19</v>
      </c>
      <c r="F179" s="77" t="str">
        <f t="shared" si="43"/>
        <v>FC30</v>
      </c>
      <c r="G179" s="64" t="s">
        <v>19</v>
      </c>
      <c r="H179" s="77" t="str">
        <f t="shared" si="44"/>
        <v>FFFF</v>
      </c>
      <c r="I179" s="65">
        <v>976</v>
      </c>
      <c r="J179" s="68"/>
      <c r="L179" s="19"/>
      <c r="M179" s="19"/>
      <c r="N179" s="19"/>
      <c r="O179" s="19"/>
      <c r="P179" s="19"/>
    </row>
    <row r="180" spans="1:16" ht="17.100000000000001" customHeight="1" thickBot="1">
      <c r="A180" s="21"/>
      <c r="B180" s="1151"/>
      <c r="C180" s="92"/>
      <c r="D180" s="85" t="s">
        <v>1758</v>
      </c>
      <c r="E180" s="86" t="s">
        <v>1759</v>
      </c>
      <c r="F180" s="86" t="s">
        <v>1754</v>
      </c>
      <c r="G180" s="87" t="s">
        <v>43</v>
      </c>
      <c r="H180" s="78" t="str">
        <f>DEC2HEX(HEX2DEC(F180)+I180-1)</f>
        <v>FFFF</v>
      </c>
      <c r="I180" s="88">
        <f>SUM(I156:I179)</f>
        <v>16384</v>
      </c>
      <c r="J180" s="89"/>
      <c r="K180" s="31"/>
    </row>
    <row r="181" spans="1:16" ht="17.25" thickBot="1"/>
    <row r="182" spans="1:16">
      <c r="B182" s="1145" t="s">
        <v>9</v>
      </c>
      <c r="C182" s="1146"/>
      <c r="D182" s="1138"/>
      <c r="E182" s="1137" t="s">
        <v>31</v>
      </c>
      <c r="F182" s="1146"/>
      <c r="G182" s="1146"/>
      <c r="H182" s="1146"/>
      <c r="I182" s="1146"/>
      <c r="J182" s="1138" t="s">
        <v>32</v>
      </c>
    </row>
    <row r="183" spans="1:16" ht="17.25" thickBot="1">
      <c r="B183" s="1147"/>
      <c r="C183" s="1148"/>
      <c r="D183" s="1139"/>
      <c r="E183" s="1141" t="s">
        <v>13</v>
      </c>
      <c r="F183" s="1148"/>
      <c r="G183" s="1148" t="s">
        <v>14</v>
      </c>
      <c r="H183" s="1148"/>
      <c r="I183" s="499" t="s">
        <v>35</v>
      </c>
      <c r="J183" s="1139"/>
    </row>
    <row r="184" spans="1:16" ht="17.25" customHeight="1">
      <c r="B184" s="1150" t="s">
        <v>239</v>
      </c>
      <c r="C184" s="1152" t="s">
        <v>18112</v>
      </c>
      <c r="D184" s="166" t="s">
        <v>245</v>
      </c>
      <c r="E184" s="59" t="s">
        <v>19</v>
      </c>
      <c r="F184" s="76" t="str">
        <f>DEC2HEX(HEX2DEC(H180)+1)</f>
        <v>10000</v>
      </c>
      <c r="G184" s="60" t="s">
        <v>19</v>
      </c>
      <c r="H184" s="76" t="str">
        <f t="shared" ref="H184:H205" si="45">DEC2HEX(HEX2DEC(F184)+I184-1)</f>
        <v>1007F</v>
      </c>
      <c r="I184" s="61">
        <v>128</v>
      </c>
      <c r="J184" s="75"/>
    </row>
    <row r="185" spans="1:16" ht="17.100000000000001" customHeight="1">
      <c r="B185" s="1150"/>
      <c r="C185" s="1152"/>
      <c r="D185" s="128" t="s">
        <v>907</v>
      </c>
      <c r="E185" s="63" t="s">
        <v>19</v>
      </c>
      <c r="F185" s="77" t="str">
        <f>DEC2HEX(HEX2DEC(H184)+1)</f>
        <v>10080</v>
      </c>
      <c r="G185" s="64" t="s">
        <v>19</v>
      </c>
      <c r="H185" s="77" t="str">
        <f t="shared" si="45"/>
        <v>100FF</v>
      </c>
      <c r="I185" s="65">
        <v>128</v>
      </c>
      <c r="J185" s="68"/>
    </row>
    <row r="186" spans="1:16" ht="17.100000000000001" customHeight="1">
      <c r="B186" s="1150"/>
      <c r="C186" s="1152"/>
      <c r="D186" s="128" t="s">
        <v>943</v>
      </c>
      <c r="E186" s="63" t="s">
        <v>19</v>
      </c>
      <c r="F186" s="77" t="str">
        <f t="shared" ref="F186:F205" si="46">DEC2HEX(HEX2DEC(H185)+1)</f>
        <v>10100</v>
      </c>
      <c r="G186" s="64" t="s">
        <v>19</v>
      </c>
      <c r="H186" s="77" t="str">
        <f t="shared" si="45"/>
        <v>119FF</v>
      </c>
      <c r="I186" s="65">
        <v>6400</v>
      </c>
      <c r="J186" s="68"/>
    </row>
    <row r="187" spans="1:16" ht="17.100000000000001" customHeight="1">
      <c r="B187" s="1150"/>
      <c r="C187" s="1152"/>
      <c r="D187" s="998" t="s">
        <v>2270</v>
      </c>
      <c r="E187" s="339" t="s">
        <v>19</v>
      </c>
      <c r="F187" s="340" t="str">
        <f t="shared" ref="F187:F190" si="47">DEC2HEX(HEX2DEC(H186)+1)</f>
        <v>11A00</v>
      </c>
      <c r="G187" s="341" t="s">
        <v>19</v>
      </c>
      <c r="H187" s="340" t="str">
        <f t="shared" ref="H187:H190" si="48">DEC2HEX(HEX2DEC(F187)+I187-1)</f>
        <v>11AC7</v>
      </c>
      <c r="I187" s="342">
        <v>200</v>
      </c>
      <c r="J187" s="1142" t="s">
        <v>18104</v>
      </c>
    </row>
    <row r="188" spans="1:16" ht="17.100000000000001" customHeight="1">
      <c r="B188" s="1150"/>
      <c r="C188" s="1152"/>
      <c r="D188" s="998" t="s">
        <v>63</v>
      </c>
      <c r="E188" s="339" t="s">
        <v>19</v>
      </c>
      <c r="F188" s="340" t="str">
        <f t="shared" si="47"/>
        <v>11AC8</v>
      </c>
      <c r="G188" s="341" t="s">
        <v>19</v>
      </c>
      <c r="H188" s="340" t="str">
        <f t="shared" si="48"/>
        <v>11B8F</v>
      </c>
      <c r="I188" s="342">
        <v>200</v>
      </c>
      <c r="J188" s="1143"/>
    </row>
    <row r="189" spans="1:16" ht="17.100000000000001" customHeight="1">
      <c r="B189" s="1150"/>
      <c r="C189" s="1152"/>
      <c r="D189" s="998" t="s">
        <v>2271</v>
      </c>
      <c r="E189" s="339" t="s">
        <v>19</v>
      </c>
      <c r="F189" s="340" t="str">
        <f t="shared" si="47"/>
        <v>11B90</v>
      </c>
      <c r="G189" s="341" t="s">
        <v>19</v>
      </c>
      <c r="H189" s="340" t="str">
        <f t="shared" si="48"/>
        <v>11BCF</v>
      </c>
      <c r="I189" s="342">
        <v>64</v>
      </c>
      <c r="J189" s="1143"/>
    </row>
    <row r="190" spans="1:16" s="698" customFormat="1" ht="17.100000000000001" customHeight="1">
      <c r="B190" s="1150"/>
      <c r="C190" s="1152"/>
      <c r="D190" s="998" t="s">
        <v>2272</v>
      </c>
      <c r="E190" s="339" t="s">
        <v>19</v>
      </c>
      <c r="F190" s="340" t="str">
        <f t="shared" si="47"/>
        <v>11BD0</v>
      </c>
      <c r="G190" s="341" t="s">
        <v>19</v>
      </c>
      <c r="H190" s="340" t="str">
        <f t="shared" si="48"/>
        <v>11BEF</v>
      </c>
      <c r="I190" s="342">
        <v>32</v>
      </c>
      <c r="J190" s="1143"/>
      <c r="L190" s="19"/>
      <c r="M190" s="19"/>
      <c r="N190" s="19"/>
      <c r="O190" s="19"/>
      <c r="P190" s="19"/>
    </row>
    <row r="191" spans="1:16" s="698" customFormat="1" ht="17.100000000000001" customHeight="1">
      <c r="B191" s="1150"/>
      <c r="C191" s="1152"/>
      <c r="D191" s="998" t="s">
        <v>2273</v>
      </c>
      <c r="E191" s="339" t="s">
        <v>19</v>
      </c>
      <c r="F191" s="340" t="str">
        <f t="shared" si="46"/>
        <v>11BF0</v>
      </c>
      <c r="G191" s="341" t="s">
        <v>19</v>
      </c>
      <c r="H191" s="340" t="str">
        <f t="shared" si="45"/>
        <v>11C2F</v>
      </c>
      <c r="I191" s="342">
        <v>64</v>
      </c>
      <c r="J191" s="1143"/>
      <c r="L191" s="19"/>
      <c r="M191" s="19"/>
      <c r="N191" s="19"/>
      <c r="O191" s="19"/>
      <c r="P191" s="19"/>
    </row>
    <row r="192" spans="1:16" s="698" customFormat="1" ht="17.100000000000001" customHeight="1">
      <c r="B192" s="1150"/>
      <c r="C192" s="1152"/>
      <c r="D192" s="998" t="s">
        <v>7033</v>
      </c>
      <c r="E192" s="339" t="s">
        <v>19</v>
      </c>
      <c r="F192" s="340" t="str">
        <f t="shared" si="46"/>
        <v>11C30</v>
      </c>
      <c r="G192" s="341" t="s">
        <v>19</v>
      </c>
      <c r="H192" s="340" t="str">
        <f t="shared" si="45"/>
        <v>11C39</v>
      </c>
      <c r="I192" s="342">
        <v>10</v>
      </c>
      <c r="J192" s="1143"/>
      <c r="L192" s="19"/>
      <c r="M192" s="19"/>
      <c r="N192" s="19"/>
      <c r="O192" s="19"/>
      <c r="P192" s="19"/>
    </row>
    <row r="193" spans="1:16" s="698" customFormat="1" ht="17.100000000000001" customHeight="1">
      <c r="B193" s="1150"/>
      <c r="C193" s="1152"/>
      <c r="D193" s="998" t="s">
        <v>7034</v>
      </c>
      <c r="E193" s="339" t="s">
        <v>19</v>
      </c>
      <c r="F193" s="340" t="str">
        <f t="shared" si="46"/>
        <v>11C3A</v>
      </c>
      <c r="G193" s="341" t="s">
        <v>19</v>
      </c>
      <c r="H193" s="340" t="str">
        <f t="shared" si="45"/>
        <v>11C43</v>
      </c>
      <c r="I193" s="342">
        <v>10</v>
      </c>
      <c r="J193" s="1144"/>
      <c r="L193" s="19"/>
      <c r="M193" s="19"/>
      <c r="N193" s="19"/>
      <c r="O193" s="19"/>
      <c r="P193" s="19"/>
    </row>
    <row r="194" spans="1:16" s="698" customFormat="1" ht="17.100000000000001" customHeight="1" thickBot="1">
      <c r="B194" s="1150"/>
      <c r="C194" s="1153"/>
      <c r="D194" s="500" t="s">
        <v>63</v>
      </c>
      <c r="E194" s="501" t="s">
        <v>19</v>
      </c>
      <c r="F194" s="502" t="str">
        <f t="shared" si="46"/>
        <v>11C44</v>
      </c>
      <c r="G194" s="503" t="s">
        <v>19</v>
      </c>
      <c r="H194" s="502" t="str">
        <f t="shared" si="45"/>
        <v>11FFF</v>
      </c>
      <c r="I194" s="504">
        <v>956</v>
      </c>
      <c r="J194" s="505"/>
      <c r="L194" s="19"/>
      <c r="M194" s="19"/>
      <c r="N194" s="19"/>
      <c r="O194" s="19"/>
      <c r="P194" s="19"/>
    </row>
    <row r="195" spans="1:16" s="698" customFormat="1" ht="17.100000000000001" customHeight="1">
      <c r="B195" s="1150"/>
      <c r="C195" s="1152" t="s">
        <v>2274</v>
      </c>
      <c r="D195" s="166" t="s">
        <v>245</v>
      </c>
      <c r="E195" s="506" t="s">
        <v>19</v>
      </c>
      <c r="F195" s="507" t="str">
        <f t="shared" si="46"/>
        <v>12000</v>
      </c>
      <c r="G195" s="508" t="s">
        <v>19</v>
      </c>
      <c r="H195" s="507" t="str">
        <f t="shared" si="45"/>
        <v>1207F</v>
      </c>
      <c r="I195" s="509">
        <v>128</v>
      </c>
      <c r="J195" s="66"/>
      <c r="L195" s="19"/>
      <c r="M195" s="19"/>
      <c r="N195" s="19"/>
      <c r="O195" s="19"/>
      <c r="P195" s="19"/>
    </row>
    <row r="196" spans="1:16" s="698" customFormat="1" ht="17.100000000000001" customHeight="1">
      <c r="B196" s="1150"/>
      <c r="C196" s="1152"/>
      <c r="D196" s="128" t="s">
        <v>907</v>
      </c>
      <c r="E196" s="63" t="s">
        <v>19</v>
      </c>
      <c r="F196" s="77" t="str">
        <f t="shared" si="46"/>
        <v>12080</v>
      </c>
      <c r="G196" s="64" t="s">
        <v>19</v>
      </c>
      <c r="H196" s="77" t="str">
        <f t="shared" si="45"/>
        <v>120FF</v>
      </c>
      <c r="I196" s="65">
        <v>128</v>
      </c>
      <c r="J196" s="68"/>
      <c r="L196" s="19"/>
      <c r="M196" s="19"/>
      <c r="N196" s="19"/>
      <c r="O196" s="19"/>
      <c r="P196" s="19"/>
    </row>
    <row r="197" spans="1:16" s="698" customFormat="1" ht="17.100000000000001" customHeight="1">
      <c r="B197" s="1150"/>
      <c r="C197" s="1152"/>
      <c r="D197" s="128" t="s">
        <v>943</v>
      </c>
      <c r="E197" s="63" t="s">
        <v>19</v>
      </c>
      <c r="F197" s="77" t="str">
        <f t="shared" si="46"/>
        <v>12100</v>
      </c>
      <c r="G197" s="64" t="s">
        <v>19</v>
      </c>
      <c r="H197" s="77" t="str">
        <f t="shared" si="45"/>
        <v>139FF</v>
      </c>
      <c r="I197" s="65">
        <v>6400</v>
      </c>
      <c r="J197" s="68"/>
      <c r="L197" s="19"/>
      <c r="M197" s="19"/>
      <c r="N197" s="19"/>
      <c r="O197" s="19"/>
      <c r="P197" s="19"/>
    </row>
    <row r="198" spans="1:16" s="698" customFormat="1" ht="17.100000000000001" customHeight="1">
      <c r="B198" s="1150"/>
      <c r="C198" s="1152"/>
      <c r="D198" s="998" t="s">
        <v>2270</v>
      </c>
      <c r="E198" s="339" t="s">
        <v>19</v>
      </c>
      <c r="F198" s="340" t="str">
        <f t="shared" si="46"/>
        <v>13A00</v>
      </c>
      <c r="G198" s="341" t="s">
        <v>19</v>
      </c>
      <c r="H198" s="340" t="str">
        <f t="shared" si="45"/>
        <v>13AC7</v>
      </c>
      <c r="I198" s="342">
        <v>200</v>
      </c>
      <c r="J198" s="1142" t="s">
        <v>18104</v>
      </c>
      <c r="L198" s="19"/>
      <c r="M198" s="19"/>
      <c r="N198" s="19"/>
      <c r="O198" s="19"/>
      <c r="P198" s="19"/>
    </row>
    <row r="199" spans="1:16" s="698" customFormat="1" ht="17.100000000000001" customHeight="1">
      <c r="B199" s="1150"/>
      <c r="C199" s="1152"/>
      <c r="D199" s="998" t="s">
        <v>63</v>
      </c>
      <c r="E199" s="339" t="s">
        <v>19</v>
      </c>
      <c r="F199" s="340" t="str">
        <f t="shared" ref="F199:F203" si="49">DEC2HEX(HEX2DEC(H198)+1)</f>
        <v>13AC8</v>
      </c>
      <c r="G199" s="341" t="s">
        <v>19</v>
      </c>
      <c r="H199" s="340" t="str">
        <f t="shared" ref="H199:H203" si="50">DEC2HEX(HEX2DEC(F199)+I199-1)</f>
        <v>13B8F</v>
      </c>
      <c r="I199" s="342">
        <v>200</v>
      </c>
      <c r="J199" s="1143"/>
      <c r="L199" s="19"/>
      <c r="M199" s="19"/>
      <c r="N199" s="19"/>
      <c r="O199" s="19"/>
      <c r="P199" s="19"/>
    </row>
    <row r="200" spans="1:16" s="698" customFormat="1" ht="17.100000000000001" customHeight="1">
      <c r="B200" s="1150"/>
      <c r="C200" s="1152"/>
      <c r="D200" s="998" t="s">
        <v>2271</v>
      </c>
      <c r="E200" s="339" t="s">
        <v>19</v>
      </c>
      <c r="F200" s="340" t="str">
        <f t="shared" si="49"/>
        <v>13B90</v>
      </c>
      <c r="G200" s="341" t="s">
        <v>19</v>
      </c>
      <c r="H200" s="340" t="str">
        <f t="shared" si="50"/>
        <v>13BCF</v>
      </c>
      <c r="I200" s="342">
        <v>64</v>
      </c>
      <c r="J200" s="1143"/>
      <c r="L200" s="19"/>
      <c r="M200" s="19"/>
      <c r="N200" s="19"/>
      <c r="O200" s="19"/>
      <c r="P200" s="19"/>
    </row>
    <row r="201" spans="1:16" s="698" customFormat="1" ht="17.100000000000001" customHeight="1">
      <c r="B201" s="1150"/>
      <c r="C201" s="1152"/>
      <c r="D201" s="998" t="s">
        <v>2272</v>
      </c>
      <c r="E201" s="339" t="s">
        <v>19</v>
      </c>
      <c r="F201" s="340" t="str">
        <f t="shared" si="49"/>
        <v>13BD0</v>
      </c>
      <c r="G201" s="341" t="s">
        <v>19</v>
      </c>
      <c r="H201" s="340" t="str">
        <f t="shared" si="50"/>
        <v>13BEF</v>
      </c>
      <c r="I201" s="342">
        <v>32</v>
      </c>
      <c r="J201" s="1143"/>
      <c r="L201" s="19"/>
      <c r="M201" s="19"/>
      <c r="N201" s="19"/>
      <c r="O201" s="19"/>
      <c r="P201" s="19"/>
    </row>
    <row r="202" spans="1:16" s="698" customFormat="1" ht="17.100000000000001" customHeight="1">
      <c r="B202" s="1150"/>
      <c r="C202" s="1152"/>
      <c r="D202" s="998" t="s">
        <v>2273</v>
      </c>
      <c r="E202" s="339" t="s">
        <v>19</v>
      </c>
      <c r="F202" s="340" t="str">
        <f t="shared" si="49"/>
        <v>13BF0</v>
      </c>
      <c r="G202" s="341" t="s">
        <v>19</v>
      </c>
      <c r="H202" s="340" t="str">
        <f t="shared" si="50"/>
        <v>13C2F</v>
      </c>
      <c r="I202" s="342">
        <v>64</v>
      </c>
      <c r="J202" s="1143"/>
      <c r="L202" s="19"/>
      <c r="M202" s="19"/>
      <c r="N202" s="19"/>
      <c r="O202" s="19"/>
      <c r="P202" s="19"/>
    </row>
    <row r="203" spans="1:16" s="698" customFormat="1" ht="17.100000000000001" customHeight="1">
      <c r="B203" s="1150"/>
      <c r="C203" s="1152"/>
      <c r="D203" s="998" t="s">
        <v>7033</v>
      </c>
      <c r="E203" s="339" t="s">
        <v>19</v>
      </c>
      <c r="F203" s="340" t="str">
        <f t="shared" si="49"/>
        <v>13C30</v>
      </c>
      <c r="G203" s="341" t="s">
        <v>19</v>
      </c>
      <c r="H203" s="340" t="str">
        <f t="shared" si="50"/>
        <v>13C39</v>
      </c>
      <c r="I203" s="342">
        <v>10</v>
      </c>
      <c r="J203" s="1143"/>
      <c r="L203" s="19"/>
      <c r="M203" s="19"/>
      <c r="N203" s="19"/>
      <c r="O203" s="19"/>
      <c r="P203" s="19"/>
    </row>
    <row r="204" spans="1:16" s="698" customFormat="1" ht="17.100000000000001" customHeight="1">
      <c r="B204" s="1150"/>
      <c r="C204" s="1152"/>
      <c r="D204" s="998" t="s">
        <v>7034</v>
      </c>
      <c r="E204" s="339" t="s">
        <v>19</v>
      </c>
      <c r="F204" s="340" t="str">
        <f t="shared" si="46"/>
        <v>13C3A</v>
      </c>
      <c r="G204" s="341" t="s">
        <v>19</v>
      </c>
      <c r="H204" s="340" t="str">
        <f t="shared" si="45"/>
        <v>13C43</v>
      </c>
      <c r="I204" s="342">
        <v>10</v>
      </c>
      <c r="J204" s="1144"/>
      <c r="L204" s="19"/>
      <c r="M204" s="19"/>
      <c r="N204" s="19"/>
      <c r="O204" s="19"/>
      <c r="P204" s="19"/>
    </row>
    <row r="205" spans="1:16" ht="17.100000000000001" customHeight="1">
      <c r="B205" s="1150"/>
      <c r="C205" s="1152"/>
      <c r="D205" s="128" t="s">
        <v>63</v>
      </c>
      <c r="E205" s="63" t="s">
        <v>19</v>
      </c>
      <c r="F205" s="77" t="str">
        <f t="shared" si="46"/>
        <v>13C44</v>
      </c>
      <c r="G205" s="64" t="s">
        <v>19</v>
      </c>
      <c r="H205" s="77" t="str">
        <f t="shared" si="45"/>
        <v>13FFF</v>
      </c>
      <c r="I205" s="65">
        <v>956</v>
      </c>
      <c r="J205" s="68"/>
    </row>
    <row r="206" spans="1:16" ht="17.100000000000001" customHeight="1" thickBot="1">
      <c r="B206" s="1151"/>
      <c r="C206" s="92"/>
      <c r="D206" s="85" t="s">
        <v>30</v>
      </c>
      <c r="E206" s="86" t="s">
        <v>43</v>
      </c>
      <c r="F206" s="86" t="s">
        <v>918</v>
      </c>
      <c r="G206" s="87" t="s">
        <v>43</v>
      </c>
      <c r="H206" s="78" t="str">
        <f>DEC2HEX(HEX2DEC(F206)+I206-1)</f>
        <v>13FFF</v>
      </c>
      <c r="I206" s="88">
        <f>SUM(I184:I205)</f>
        <v>16384</v>
      </c>
      <c r="J206" s="89"/>
    </row>
    <row r="207" spans="1:16" ht="17.100000000000001" customHeight="1" thickBot="1"/>
    <row r="208" spans="1:16">
      <c r="A208" s="21"/>
      <c r="B208" s="1145" t="s">
        <v>9</v>
      </c>
      <c r="C208" s="1146"/>
      <c r="D208" s="1146"/>
      <c r="E208" s="1146" t="s">
        <v>31</v>
      </c>
      <c r="F208" s="1146"/>
      <c r="G208" s="1146"/>
      <c r="H208" s="1146"/>
      <c r="I208" s="1146"/>
      <c r="J208" s="1138" t="s">
        <v>32</v>
      </c>
    </row>
    <row r="209" spans="1:11" ht="17.25" customHeight="1" thickBot="1">
      <c r="A209" s="21"/>
      <c r="B209" s="1147"/>
      <c r="C209" s="1148"/>
      <c r="D209" s="1148"/>
      <c r="E209" s="1148" t="s">
        <v>13</v>
      </c>
      <c r="F209" s="1148"/>
      <c r="G209" s="1148" t="s">
        <v>14</v>
      </c>
      <c r="H209" s="1148"/>
      <c r="I209" s="253" t="s">
        <v>35</v>
      </c>
      <c r="J209" s="1139"/>
    </row>
    <row r="210" spans="1:11" ht="17.100000000000001" customHeight="1">
      <c r="A210" s="21"/>
      <c r="B210" s="1150" t="s">
        <v>17611</v>
      </c>
      <c r="C210" s="1154"/>
      <c r="D210" s="166"/>
      <c r="E210" s="59" t="s">
        <v>19</v>
      </c>
      <c r="F210" s="76" t="str">
        <f>DEC2HEX(HEX2DEC(H205)+1)</f>
        <v>14000</v>
      </c>
      <c r="G210" s="60" t="s">
        <v>19</v>
      </c>
      <c r="H210" s="76" t="str">
        <f t="shared" ref="H210:H217" si="51">DEC2HEX(HEX2DEC(F210)+I210-1)</f>
        <v>1407F</v>
      </c>
      <c r="I210" s="61">
        <v>128</v>
      </c>
      <c r="J210" s="66"/>
    </row>
    <row r="211" spans="1:11" ht="17.100000000000001" customHeight="1">
      <c r="A211" s="21"/>
      <c r="B211" s="1150"/>
      <c r="C211" s="1154"/>
      <c r="D211" s="128"/>
      <c r="E211" s="63" t="s">
        <v>19</v>
      </c>
      <c r="F211" s="77" t="str">
        <f>DEC2HEX(HEX2DEC(H210)+1)</f>
        <v>14080</v>
      </c>
      <c r="G211" s="64" t="s">
        <v>19</v>
      </c>
      <c r="H211" s="77" t="str">
        <f t="shared" si="51"/>
        <v>1407F</v>
      </c>
      <c r="I211" s="65">
        <v>0</v>
      </c>
      <c r="J211" s="79"/>
    </row>
    <row r="212" spans="1:11" ht="17.100000000000001" customHeight="1">
      <c r="A212" s="21"/>
      <c r="B212" s="1150"/>
      <c r="C212" s="1154"/>
      <c r="D212" s="128"/>
      <c r="E212" s="63" t="s">
        <v>19</v>
      </c>
      <c r="F212" s="77" t="str">
        <f t="shared" ref="F212:F217" si="52">DEC2HEX(HEX2DEC(H211)+1)</f>
        <v>14080</v>
      </c>
      <c r="G212" s="64" t="s">
        <v>19</v>
      </c>
      <c r="H212" s="77" t="str">
        <f t="shared" si="51"/>
        <v>1407F</v>
      </c>
      <c r="I212" s="65">
        <v>0</v>
      </c>
      <c r="J212" s="79"/>
    </row>
    <row r="213" spans="1:11" ht="17.100000000000001" customHeight="1">
      <c r="A213" s="21"/>
      <c r="B213" s="1150"/>
      <c r="C213" s="1154"/>
      <c r="D213" s="128"/>
      <c r="E213" s="63" t="s">
        <v>19</v>
      </c>
      <c r="F213" s="77" t="str">
        <f t="shared" si="52"/>
        <v>14080</v>
      </c>
      <c r="G213" s="64" t="s">
        <v>19</v>
      </c>
      <c r="H213" s="77" t="str">
        <f t="shared" si="51"/>
        <v>1407F</v>
      </c>
      <c r="I213" s="65">
        <v>0</v>
      </c>
      <c r="J213" s="79"/>
    </row>
    <row r="214" spans="1:11" ht="17.100000000000001" customHeight="1">
      <c r="A214" s="21"/>
      <c r="B214" s="1150"/>
      <c r="C214" s="1154"/>
      <c r="D214" s="128"/>
      <c r="E214" s="63" t="s">
        <v>19</v>
      </c>
      <c r="F214" s="77" t="str">
        <f t="shared" si="52"/>
        <v>14080</v>
      </c>
      <c r="G214" s="64" t="s">
        <v>19</v>
      </c>
      <c r="H214" s="77" t="str">
        <f t="shared" si="51"/>
        <v>1407F</v>
      </c>
      <c r="I214" s="65">
        <v>0</v>
      </c>
      <c r="J214" s="68"/>
    </row>
    <row r="215" spans="1:11" ht="17.100000000000001" customHeight="1">
      <c r="A215" s="21"/>
      <c r="B215" s="1150"/>
      <c r="C215" s="1154"/>
      <c r="D215" s="128"/>
      <c r="E215" s="63" t="s">
        <v>19</v>
      </c>
      <c r="F215" s="77" t="str">
        <f t="shared" si="52"/>
        <v>14080</v>
      </c>
      <c r="G215" s="64" t="s">
        <v>19</v>
      </c>
      <c r="H215" s="77" t="str">
        <f t="shared" si="51"/>
        <v>1407F</v>
      </c>
      <c r="I215" s="65">
        <v>0</v>
      </c>
      <c r="J215" s="79"/>
    </row>
    <row r="216" spans="1:11" ht="17.100000000000001" customHeight="1">
      <c r="A216" s="21"/>
      <c r="B216" s="1150"/>
      <c r="C216" s="1154"/>
      <c r="D216" s="128"/>
      <c r="E216" s="63" t="s">
        <v>19</v>
      </c>
      <c r="F216" s="77" t="str">
        <f t="shared" si="52"/>
        <v>14080</v>
      </c>
      <c r="G216" s="64" t="s">
        <v>19</v>
      </c>
      <c r="H216" s="77" t="str">
        <f t="shared" si="51"/>
        <v>1407F</v>
      </c>
      <c r="I216" s="65">
        <v>0</v>
      </c>
      <c r="J216" s="68"/>
    </row>
    <row r="217" spans="1:11" ht="17.100000000000001" customHeight="1">
      <c r="A217" s="21"/>
      <c r="B217" s="1150"/>
      <c r="C217" s="1154"/>
      <c r="D217" s="128" t="s">
        <v>63</v>
      </c>
      <c r="E217" s="63" t="s">
        <v>19</v>
      </c>
      <c r="F217" s="77" t="str">
        <f t="shared" si="52"/>
        <v>14080</v>
      </c>
      <c r="G217" s="64" t="s">
        <v>19</v>
      </c>
      <c r="H217" s="77" t="str">
        <f t="shared" si="51"/>
        <v>17FFF</v>
      </c>
      <c r="I217" s="65">
        <v>16256</v>
      </c>
      <c r="J217" s="79"/>
    </row>
    <row r="218" spans="1:11" ht="17.100000000000001" customHeight="1" thickBot="1">
      <c r="A218" s="21"/>
      <c r="B218" s="1151"/>
      <c r="C218" s="92"/>
      <c r="D218" s="85" t="s">
        <v>30</v>
      </c>
      <c r="E218" s="86" t="s">
        <v>43</v>
      </c>
      <c r="F218" s="86" t="s">
        <v>919</v>
      </c>
      <c r="G218" s="87" t="s">
        <v>43</v>
      </c>
      <c r="H218" s="78" t="str">
        <f>DEC2HEX(HEX2DEC(F218)+I218-1)</f>
        <v>17FFF</v>
      </c>
      <c r="I218" s="88">
        <f>SUM(I210:I217)</f>
        <v>16384</v>
      </c>
      <c r="J218" s="89"/>
      <c r="K218" s="31"/>
    </row>
    <row r="219" spans="1:11" ht="17.25" thickBot="1"/>
    <row r="220" spans="1:11">
      <c r="A220" s="21"/>
      <c r="B220" s="1159" t="s">
        <v>9</v>
      </c>
      <c r="C220" s="1160"/>
      <c r="D220" s="1160"/>
      <c r="E220" s="1160" t="s">
        <v>31</v>
      </c>
      <c r="F220" s="1160"/>
      <c r="G220" s="1160"/>
      <c r="H220" s="1160"/>
      <c r="I220" s="1160"/>
      <c r="J220" s="1163" t="s">
        <v>32</v>
      </c>
    </row>
    <row r="221" spans="1:11" ht="17.25" customHeight="1" thickBot="1">
      <c r="A221" s="21"/>
      <c r="B221" s="1161"/>
      <c r="C221" s="1162"/>
      <c r="D221" s="1162"/>
      <c r="E221" s="1162" t="s">
        <v>13</v>
      </c>
      <c r="F221" s="1162"/>
      <c r="G221" s="1162" t="s">
        <v>14</v>
      </c>
      <c r="H221" s="1162"/>
      <c r="I221" s="600" t="s">
        <v>35</v>
      </c>
      <c r="J221" s="1164"/>
    </row>
    <row r="222" spans="1:11" ht="17.100000000000001" customHeight="1">
      <c r="A222" s="21"/>
      <c r="B222" s="1156" t="s">
        <v>17611</v>
      </c>
      <c r="C222" s="1158"/>
      <c r="D222" s="601"/>
      <c r="E222" s="602" t="s">
        <v>19</v>
      </c>
      <c r="F222" s="603" t="str">
        <f>DEC2HEX(HEX2DEC(H217)+1)</f>
        <v>18000</v>
      </c>
      <c r="G222" s="604" t="s">
        <v>19</v>
      </c>
      <c r="H222" s="603" t="str">
        <f t="shared" ref="H222:H225" si="53">DEC2HEX(HEX2DEC(F222)+I222-1)</f>
        <v>180FF</v>
      </c>
      <c r="I222" s="605">
        <v>256</v>
      </c>
      <c r="J222" s="606"/>
    </row>
    <row r="223" spans="1:11" ht="17.100000000000001" customHeight="1">
      <c r="A223" s="21"/>
      <c r="B223" s="1156"/>
      <c r="C223" s="1158"/>
      <c r="D223" s="607"/>
      <c r="E223" s="608" t="s">
        <v>19</v>
      </c>
      <c r="F223" s="609" t="str">
        <f>DEC2HEX(HEX2DEC(H222)+1)</f>
        <v>18100</v>
      </c>
      <c r="G223" s="610" t="s">
        <v>19</v>
      </c>
      <c r="H223" s="609" t="str">
        <f t="shared" si="53"/>
        <v>181FF</v>
      </c>
      <c r="I223" s="611">
        <v>256</v>
      </c>
      <c r="J223" s="612"/>
    </row>
    <row r="224" spans="1:11" ht="17.100000000000001" customHeight="1">
      <c r="A224" s="21"/>
      <c r="B224" s="1156"/>
      <c r="C224" s="1158"/>
      <c r="D224" s="607"/>
      <c r="E224" s="608" t="s">
        <v>19</v>
      </c>
      <c r="F224" s="609" t="str">
        <f t="shared" ref="F224:F227" si="54">DEC2HEX(HEX2DEC(H223)+1)</f>
        <v>18200</v>
      </c>
      <c r="G224" s="610" t="s">
        <v>19</v>
      </c>
      <c r="H224" s="609" t="str">
        <f t="shared" si="53"/>
        <v>181FF</v>
      </c>
      <c r="I224" s="611">
        <v>0</v>
      </c>
      <c r="J224" s="613"/>
    </row>
    <row r="225" spans="1:11" ht="17.100000000000001" customHeight="1">
      <c r="A225" s="21"/>
      <c r="B225" s="1156"/>
      <c r="C225" s="1158"/>
      <c r="D225" s="607"/>
      <c r="E225" s="608" t="s">
        <v>19</v>
      </c>
      <c r="F225" s="609" t="str">
        <f t="shared" si="54"/>
        <v>18200</v>
      </c>
      <c r="G225" s="610" t="s">
        <v>19</v>
      </c>
      <c r="H225" s="609" t="str">
        <f t="shared" si="53"/>
        <v>181FF</v>
      </c>
      <c r="I225" s="611">
        <v>0</v>
      </c>
      <c r="J225" s="612"/>
    </row>
    <row r="226" spans="1:11" ht="17.100000000000001" customHeight="1">
      <c r="A226" s="21"/>
      <c r="B226" s="1156"/>
      <c r="C226" s="1158"/>
      <c r="D226" s="607"/>
      <c r="E226" s="608" t="s">
        <v>19</v>
      </c>
      <c r="F226" s="609" t="str">
        <f t="shared" si="54"/>
        <v>18200</v>
      </c>
      <c r="G226" s="610" t="s">
        <v>19</v>
      </c>
      <c r="H226" s="609" t="str">
        <f t="shared" ref="H226:H227" si="55">DEC2HEX(HEX2DEC(F226)+I226-1)</f>
        <v>181FF</v>
      </c>
      <c r="I226" s="611">
        <v>0</v>
      </c>
      <c r="J226" s="613"/>
    </row>
    <row r="227" spans="1:11" ht="17.100000000000001" customHeight="1">
      <c r="A227" s="21"/>
      <c r="B227" s="1156"/>
      <c r="C227" s="1158"/>
      <c r="D227" s="607" t="s">
        <v>63</v>
      </c>
      <c r="E227" s="608" t="s">
        <v>19</v>
      </c>
      <c r="F227" s="609" t="str">
        <f t="shared" si="54"/>
        <v>18200</v>
      </c>
      <c r="G227" s="610" t="s">
        <v>19</v>
      </c>
      <c r="H227" s="609" t="str">
        <f t="shared" si="55"/>
        <v>1C17F</v>
      </c>
      <c r="I227" s="611">
        <v>16256</v>
      </c>
      <c r="J227" s="612"/>
    </row>
    <row r="228" spans="1:11" ht="17.100000000000001" customHeight="1" thickBot="1">
      <c r="A228" s="21"/>
      <c r="B228" s="1157"/>
      <c r="C228" s="614"/>
      <c r="D228" s="615" t="s">
        <v>30</v>
      </c>
      <c r="E228" s="616" t="s">
        <v>43</v>
      </c>
      <c r="F228" s="616" t="s">
        <v>920</v>
      </c>
      <c r="G228" s="617" t="s">
        <v>43</v>
      </c>
      <c r="H228" s="618" t="str">
        <f>DEC2HEX(HEX2DEC(F228)+I228-1)</f>
        <v>1C17F</v>
      </c>
      <c r="I228" s="619">
        <f>SUM(I222:I227)</f>
        <v>16768</v>
      </c>
      <c r="J228" s="620"/>
      <c r="K228" s="31"/>
    </row>
    <row r="229" spans="1:11">
      <c r="B229" s="257" t="s">
        <v>2309</v>
      </c>
    </row>
    <row r="673" spans="2:2">
      <c r="B673" s="19" t="s">
        <v>95</v>
      </c>
    </row>
    <row r="730" spans="9:9" ht="33">
      <c r="I730" s="284" t="s">
        <v>224</v>
      </c>
    </row>
    <row r="746" spans="9:9" ht="33">
      <c r="I746" s="284" t="s">
        <v>225</v>
      </c>
    </row>
    <row r="762" spans="9:9" ht="33">
      <c r="I762" s="284" t="s">
        <v>226</v>
      </c>
    </row>
  </sheetData>
  <mergeCells count="73">
    <mergeCell ref="M71:N71"/>
    <mergeCell ref="O71:P71"/>
    <mergeCell ref="Q71:R71"/>
    <mergeCell ref="S71:T71"/>
    <mergeCell ref="B51:C58"/>
    <mergeCell ref="B59:C66"/>
    <mergeCell ref="B1:J1"/>
    <mergeCell ref="B73:B100"/>
    <mergeCell ref="B103:D104"/>
    <mergeCell ref="B18:C25"/>
    <mergeCell ref="B6:D7"/>
    <mergeCell ref="E6:I6"/>
    <mergeCell ref="J6:J7"/>
    <mergeCell ref="E7:F7"/>
    <mergeCell ref="G7:H7"/>
    <mergeCell ref="B8:C17"/>
    <mergeCell ref="E103:I103"/>
    <mergeCell ref="J103:J104"/>
    <mergeCell ref="E104:F104"/>
    <mergeCell ref="B26:C33"/>
    <mergeCell ref="B34:C42"/>
    <mergeCell ref="B43:C50"/>
    <mergeCell ref="B129:D130"/>
    <mergeCell ref="E71:I71"/>
    <mergeCell ref="J71:J72"/>
    <mergeCell ref="E72:F72"/>
    <mergeCell ref="G72:H72"/>
    <mergeCell ref="C73:C99"/>
    <mergeCell ref="B71:D72"/>
    <mergeCell ref="G104:H104"/>
    <mergeCell ref="E129:I129"/>
    <mergeCell ref="J129:J130"/>
    <mergeCell ref="E130:F130"/>
    <mergeCell ref="G130:H130"/>
    <mergeCell ref="C105:C124"/>
    <mergeCell ref="B105:B126"/>
    <mergeCell ref="J87:J98"/>
    <mergeCell ref="J109:J111"/>
    <mergeCell ref="E220:I220"/>
    <mergeCell ref="J220:J221"/>
    <mergeCell ref="E221:F221"/>
    <mergeCell ref="G221:H221"/>
    <mergeCell ref="J208:J209"/>
    <mergeCell ref="E209:F209"/>
    <mergeCell ref="G209:H209"/>
    <mergeCell ref="E208:I208"/>
    <mergeCell ref="B222:B228"/>
    <mergeCell ref="C222:C227"/>
    <mergeCell ref="B210:B218"/>
    <mergeCell ref="C210:C217"/>
    <mergeCell ref="B208:D209"/>
    <mergeCell ref="B220:D221"/>
    <mergeCell ref="J187:J193"/>
    <mergeCell ref="J198:J204"/>
    <mergeCell ref="J135:J151"/>
    <mergeCell ref="B182:D183"/>
    <mergeCell ref="E182:I182"/>
    <mergeCell ref="J182:J183"/>
    <mergeCell ref="E183:F183"/>
    <mergeCell ref="B131:B152"/>
    <mergeCell ref="B184:B206"/>
    <mergeCell ref="C184:C194"/>
    <mergeCell ref="C195:C205"/>
    <mergeCell ref="B156:B180"/>
    <mergeCell ref="C156:C179"/>
    <mergeCell ref="B154:D155"/>
    <mergeCell ref="C131:C152"/>
    <mergeCell ref="G183:H183"/>
    <mergeCell ref="E154:I154"/>
    <mergeCell ref="J154:J155"/>
    <mergeCell ref="E155:F155"/>
    <mergeCell ref="G155:H155"/>
    <mergeCell ref="J163:J171"/>
  </mergeCells>
  <phoneticPr fontId="36" type="noConversion"/>
  <pageMargins left="0.23622047244094491" right="0.23622047244094491" top="0.74803149606299213" bottom="0.74803149606299213" header="0.31496062992125984" footer="0.31496062992125984"/>
  <pageSetup paperSize="9" scale="70" orientation="portrait" r:id="rId1"/>
  <headerFooter>
    <oddFooter>&amp;C&amp;G</oddFooter>
  </headerFooter>
  <ignoredErrors>
    <ignoredError sqref="F8" numberStoredAsText="1"/>
    <ignoredError sqref="F17 F25" formula="1"/>
  </ignoredErrors>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1290"/>
  <sheetViews>
    <sheetView zoomScale="85" zoomScaleNormal="85" zoomScaleSheetLayoutView="70" workbookViewId="0">
      <pane ySplit="7" topLeftCell="A371" activePane="bottomLeft" state="frozen"/>
      <selection activeCell="D12" sqref="D12"/>
      <selection pane="bottomLeft" activeCell="M627" sqref="K390:M627"/>
    </sheetView>
  </sheetViews>
  <sheetFormatPr defaultColWidth="8.75" defaultRowHeight="16.5"/>
  <cols>
    <col min="1" max="1" width="3.125" style="94" customWidth="1"/>
    <col min="2" max="8" width="1.875" style="94" customWidth="1"/>
    <col min="9" max="9" width="15" style="94" bestFit="1" customWidth="1"/>
    <col min="10" max="10" width="18" style="94" bestFit="1" customWidth="1"/>
    <col min="11" max="11" width="66.375" style="94" bestFit="1" customWidth="1"/>
    <col min="12" max="12" width="8.875" style="94" bestFit="1" customWidth="1"/>
    <col min="13" max="13" width="10.875" style="94" bestFit="1" customWidth="1"/>
    <col min="14" max="14" width="15.5" style="131" customWidth="1"/>
    <col min="15" max="15" width="14.25" style="131" bestFit="1" customWidth="1"/>
    <col min="16" max="16" width="13.875" style="131" bestFit="1" customWidth="1"/>
    <col min="17" max="17" width="8.75" style="94"/>
    <col min="18" max="18" width="7" style="94" bestFit="1" customWidth="1"/>
    <col min="19" max="19" width="32.125" style="94" bestFit="1" customWidth="1"/>
    <col min="20" max="20" width="7.375" style="94" bestFit="1" customWidth="1"/>
    <col min="21" max="21" width="7.125" style="94" bestFit="1" customWidth="1"/>
    <col min="22" max="22" width="5" style="94" bestFit="1" customWidth="1"/>
    <col min="23" max="23" width="7.125" style="94" customWidth="1"/>
    <col min="24" max="24" width="7" style="94" bestFit="1" customWidth="1"/>
    <col min="25" max="25" width="5" style="94" bestFit="1" customWidth="1"/>
    <col min="26" max="26" width="6.125" style="94" bestFit="1" customWidth="1"/>
    <col min="27" max="27" width="6" style="94" bestFit="1" customWidth="1"/>
    <col min="28" max="28" width="8.75" style="94"/>
    <col min="29" max="29" width="15.375" style="94" customWidth="1"/>
    <col min="30" max="30" width="8.75" style="94"/>
    <col min="31" max="34" width="16.875" style="94" bestFit="1" customWidth="1"/>
    <col min="35" max="35" width="16.625" style="94" bestFit="1" customWidth="1"/>
    <col min="36" max="37" width="13.375" style="94" bestFit="1" customWidth="1"/>
    <col min="38" max="38" width="15" style="94" bestFit="1" customWidth="1"/>
    <col min="39" max="39" width="16.125" style="94" bestFit="1" customWidth="1"/>
    <col min="40" max="16384" width="8.75" style="94"/>
  </cols>
  <sheetData>
    <row r="1" spans="1:35" s="19" customFormat="1" ht="38.25">
      <c r="B1" s="1132" t="s">
        <v>101</v>
      </c>
      <c r="C1" s="1132"/>
      <c r="D1" s="1132"/>
      <c r="E1" s="1132"/>
      <c r="F1" s="1132"/>
      <c r="G1" s="1132"/>
      <c r="H1" s="1132"/>
      <c r="I1" s="1132"/>
      <c r="J1" s="1132"/>
      <c r="K1" s="1132"/>
      <c r="L1" s="1132"/>
      <c r="M1" s="1132"/>
      <c r="N1" s="1132"/>
      <c r="O1" s="20"/>
      <c r="P1" s="139"/>
    </row>
    <row r="2" spans="1:35" s="98" customFormat="1">
      <c r="A2" s="95"/>
      <c r="B2" s="96"/>
      <c r="C2" s="95"/>
      <c r="D2" s="95"/>
      <c r="E2" s="95"/>
      <c r="F2" s="95"/>
      <c r="G2" s="95"/>
      <c r="H2" s="95"/>
      <c r="I2" s="95"/>
      <c r="J2" s="95"/>
      <c r="K2" s="97"/>
      <c r="L2" s="97"/>
      <c r="M2" s="97"/>
      <c r="N2" s="95"/>
      <c r="O2" s="140"/>
      <c r="P2" s="140"/>
    </row>
    <row r="3" spans="1:35">
      <c r="A3" s="99"/>
      <c r="B3" s="99"/>
      <c r="C3" s="99"/>
      <c r="D3" s="99"/>
      <c r="E3" s="99"/>
      <c r="F3" s="99"/>
      <c r="G3" s="99"/>
      <c r="H3" s="99"/>
      <c r="I3" s="99"/>
      <c r="J3" s="99"/>
      <c r="K3" s="93"/>
      <c r="L3" s="93"/>
      <c r="M3" s="93"/>
      <c r="N3" s="93"/>
    </row>
    <row r="4" spans="1:35" ht="24.95" customHeight="1">
      <c r="A4" s="99"/>
      <c r="B4" s="1209" t="s">
        <v>100</v>
      </c>
      <c r="C4" s="1209"/>
      <c r="D4" s="1209"/>
      <c r="E4" s="1209"/>
      <c r="F4" s="1209"/>
      <c r="G4" s="1209"/>
      <c r="H4" s="1209"/>
      <c r="I4" s="1209"/>
      <c r="J4" s="1209"/>
      <c r="K4" s="1209"/>
      <c r="L4" s="1209"/>
      <c r="M4" s="1209"/>
      <c r="N4" s="1209"/>
    </row>
    <row r="5" spans="1:35" ht="24.95" customHeight="1" thickBot="1">
      <c r="A5" s="99"/>
      <c r="B5" s="1222" t="s">
        <v>80</v>
      </c>
      <c r="C5" s="1222"/>
      <c r="D5" s="1222"/>
      <c r="E5" s="1222"/>
      <c r="F5" s="1222"/>
      <c r="G5" s="1222"/>
      <c r="H5" s="1222"/>
      <c r="I5" s="1222"/>
      <c r="J5" s="1222"/>
      <c r="K5" s="1222"/>
      <c r="L5" s="1222"/>
      <c r="M5" s="1222"/>
      <c r="N5" s="1222"/>
      <c r="AH5" s="287" t="s">
        <v>2056</v>
      </c>
      <c r="AI5" s="287" t="s">
        <v>2057</v>
      </c>
    </row>
    <row r="6" spans="1:35" ht="21.95" customHeight="1" thickBot="1">
      <c r="A6" s="93"/>
      <c r="B6" s="1210"/>
      <c r="C6" s="1211"/>
      <c r="D6" s="1211"/>
      <c r="E6" s="1211"/>
      <c r="F6" s="1211"/>
      <c r="G6" s="1211"/>
      <c r="H6" s="1212"/>
      <c r="I6" s="1216" t="s">
        <v>47</v>
      </c>
      <c r="J6" s="1217"/>
      <c r="K6" s="1218" t="s">
        <v>48</v>
      </c>
      <c r="L6" s="1232" t="s">
        <v>18051</v>
      </c>
      <c r="M6" s="1233"/>
      <c r="N6" s="1220" t="s">
        <v>67</v>
      </c>
      <c r="O6" s="1195" t="s">
        <v>288</v>
      </c>
      <c r="P6" s="1184" t="s">
        <v>318</v>
      </c>
    </row>
    <row r="7" spans="1:35" ht="21.95" customHeight="1" thickBot="1">
      <c r="A7" s="93"/>
      <c r="B7" s="1213"/>
      <c r="C7" s="1214"/>
      <c r="D7" s="1214"/>
      <c r="E7" s="1214"/>
      <c r="F7" s="1214"/>
      <c r="G7" s="1214"/>
      <c r="H7" s="1215"/>
      <c r="I7" s="901" t="s">
        <v>78</v>
      </c>
      <c r="J7" s="901" t="s">
        <v>66</v>
      </c>
      <c r="K7" s="1219"/>
      <c r="L7" s="983" t="s">
        <v>18049</v>
      </c>
      <c r="M7" s="919" t="s">
        <v>18050</v>
      </c>
      <c r="N7" s="1221"/>
      <c r="O7" s="1196"/>
      <c r="P7" s="1185"/>
    </row>
    <row r="8" spans="1:35" ht="23.1" customHeight="1">
      <c r="A8" s="93"/>
      <c r="B8" s="1203"/>
      <c r="C8" s="1204"/>
      <c r="D8" s="1204"/>
      <c r="E8" s="1204"/>
      <c r="F8" s="1204"/>
      <c r="G8" s="1204"/>
      <c r="H8" s="1204"/>
      <c r="I8" s="973">
        <v>1000</v>
      </c>
      <c r="J8" s="119">
        <v>0</v>
      </c>
      <c r="K8" s="905" t="s">
        <v>307</v>
      </c>
      <c r="L8" s="972" t="s">
        <v>18052</v>
      </c>
      <c r="M8" s="972" t="s">
        <v>18053</v>
      </c>
      <c r="N8" s="153"/>
      <c r="O8" s="141"/>
      <c r="P8" s="142"/>
    </row>
    <row r="9" spans="1:35" ht="23.1" customHeight="1">
      <c r="A9" s="93"/>
      <c r="B9" s="1205"/>
      <c r="C9" s="1206"/>
      <c r="D9" s="1206"/>
      <c r="E9" s="1206"/>
      <c r="F9" s="1206"/>
      <c r="G9" s="1206"/>
      <c r="H9" s="1206"/>
      <c r="I9" s="971" t="str">
        <f>DEC2HEX(HEX2DEC(I8) + 1)</f>
        <v>1001</v>
      </c>
      <c r="J9" s="129" t="str">
        <f>DEC2HEX(HEX2DEC(J8) + 1)</f>
        <v>1</v>
      </c>
      <c r="K9" s="902" t="s">
        <v>308</v>
      </c>
      <c r="L9" s="982" t="s">
        <v>18052</v>
      </c>
      <c r="M9" s="982" t="s">
        <v>18053</v>
      </c>
      <c r="N9" s="138"/>
      <c r="O9" s="103"/>
      <c r="P9" s="143"/>
    </row>
    <row r="10" spans="1:35" ht="23.1" customHeight="1">
      <c r="A10" s="93"/>
      <c r="B10" s="1205"/>
      <c r="C10" s="1206"/>
      <c r="D10" s="1206"/>
      <c r="E10" s="1206"/>
      <c r="F10" s="1206"/>
      <c r="G10" s="1206"/>
      <c r="H10" s="1206"/>
      <c r="I10" s="971" t="str">
        <f t="shared" ref="I10:I38" si="0">DEC2HEX(HEX2DEC(I9) + 1)</f>
        <v>1002</v>
      </c>
      <c r="J10" s="129" t="str">
        <f t="shared" ref="J10:J38" si="1">DEC2HEX(HEX2DEC(J9) + 1)</f>
        <v>2</v>
      </c>
      <c r="K10" s="902" t="s">
        <v>309</v>
      </c>
      <c r="L10" s="982" t="s">
        <v>18052</v>
      </c>
      <c r="M10" s="982" t="s">
        <v>18053</v>
      </c>
      <c r="N10" s="138"/>
      <c r="O10" s="103"/>
      <c r="P10" s="143"/>
    </row>
    <row r="11" spans="1:35" ht="23.1" customHeight="1">
      <c r="A11" s="93"/>
      <c r="B11" s="1205"/>
      <c r="C11" s="1206"/>
      <c r="D11" s="1206"/>
      <c r="E11" s="1206"/>
      <c r="F11" s="1206"/>
      <c r="G11" s="1206"/>
      <c r="H11" s="1206"/>
      <c r="I11" s="971" t="str">
        <f t="shared" si="0"/>
        <v>1003</v>
      </c>
      <c r="J11" s="129" t="str">
        <f t="shared" si="1"/>
        <v>3</v>
      </c>
      <c r="K11" s="902" t="s">
        <v>310</v>
      </c>
      <c r="L11" s="982" t="s">
        <v>18052</v>
      </c>
      <c r="M11" s="982" t="s">
        <v>18053</v>
      </c>
      <c r="N11" s="138"/>
      <c r="O11" s="103"/>
      <c r="P11" s="143"/>
    </row>
    <row r="12" spans="1:35" ht="23.1" customHeight="1">
      <c r="A12" s="93"/>
      <c r="B12" s="1205"/>
      <c r="C12" s="1206"/>
      <c r="D12" s="1206"/>
      <c r="E12" s="1206"/>
      <c r="F12" s="1206"/>
      <c r="G12" s="1206"/>
      <c r="H12" s="1206"/>
      <c r="I12" s="971" t="str">
        <f t="shared" si="0"/>
        <v>1004</v>
      </c>
      <c r="J12" s="129" t="str">
        <f t="shared" si="1"/>
        <v>4</v>
      </c>
      <c r="K12" s="902" t="s">
        <v>311</v>
      </c>
      <c r="L12" s="982" t="s">
        <v>18052</v>
      </c>
      <c r="M12" s="982" t="s">
        <v>18053</v>
      </c>
      <c r="N12" s="138"/>
      <c r="O12" s="103"/>
      <c r="P12" s="143"/>
      <c r="Y12" s="19"/>
      <c r="Z12" s="19"/>
    </row>
    <row r="13" spans="1:35" ht="23.1" customHeight="1">
      <c r="A13" s="93"/>
      <c r="B13" s="1205"/>
      <c r="C13" s="1206"/>
      <c r="D13" s="1206"/>
      <c r="E13" s="1206"/>
      <c r="F13" s="1206"/>
      <c r="G13" s="1206"/>
      <c r="H13" s="1206"/>
      <c r="I13" s="971" t="str">
        <f t="shared" si="0"/>
        <v>1005</v>
      </c>
      <c r="J13" s="129" t="str">
        <f t="shared" si="1"/>
        <v>5</v>
      </c>
      <c r="K13" s="902" t="s">
        <v>1726</v>
      </c>
      <c r="L13" s="982" t="s">
        <v>18052</v>
      </c>
      <c r="M13" s="982" t="s">
        <v>18053</v>
      </c>
      <c r="N13" s="138"/>
      <c r="O13" s="103"/>
      <c r="P13" s="143"/>
      <c r="S13" s="19"/>
      <c r="Y13" s="98"/>
      <c r="Z13" s="98"/>
    </row>
    <row r="14" spans="1:35" ht="23.1" customHeight="1">
      <c r="A14" s="93"/>
      <c r="B14" s="1205"/>
      <c r="C14" s="1206"/>
      <c r="D14" s="1206"/>
      <c r="E14" s="1206"/>
      <c r="F14" s="1206"/>
      <c r="G14" s="1206"/>
      <c r="H14" s="1206"/>
      <c r="I14" s="971" t="str">
        <f t="shared" si="0"/>
        <v>1006</v>
      </c>
      <c r="J14" s="129" t="str">
        <f t="shared" si="1"/>
        <v>6</v>
      </c>
      <c r="K14" s="902" t="s">
        <v>1727</v>
      </c>
      <c r="L14" s="982" t="s">
        <v>18052</v>
      </c>
      <c r="M14" s="982" t="s">
        <v>18053</v>
      </c>
      <c r="N14" s="138"/>
      <c r="O14" s="103"/>
      <c r="P14" s="143"/>
      <c r="S14" s="98"/>
    </row>
    <row r="15" spans="1:35" ht="23.1" customHeight="1">
      <c r="A15" s="93"/>
      <c r="B15" s="1205"/>
      <c r="C15" s="1206"/>
      <c r="D15" s="1206"/>
      <c r="E15" s="1206"/>
      <c r="F15" s="1206"/>
      <c r="G15" s="1206"/>
      <c r="H15" s="1206"/>
      <c r="I15" s="971" t="str">
        <f t="shared" si="0"/>
        <v>1007</v>
      </c>
      <c r="J15" s="129" t="str">
        <f t="shared" si="1"/>
        <v>7</v>
      </c>
      <c r="K15" s="902" t="s">
        <v>1728</v>
      </c>
      <c r="L15" s="982" t="s">
        <v>18052</v>
      </c>
      <c r="M15" s="982" t="s">
        <v>18053</v>
      </c>
      <c r="N15" s="138"/>
      <c r="O15" s="103"/>
      <c r="P15" s="143"/>
    </row>
    <row r="16" spans="1:35" ht="23.1" customHeight="1">
      <c r="A16" s="93"/>
      <c r="B16" s="1205"/>
      <c r="C16" s="1206"/>
      <c r="D16" s="1206"/>
      <c r="E16" s="1206"/>
      <c r="F16" s="1206"/>
      <c r="G16" s="1206"/>
      <c r="H16" s="1206"/>
      <c r="I16" s="971" t="str">
        <f t="shared" si="0"/>
        <v>1008</v>
      </c>
      <c r="J16" s="129" t="str">
        <f t="shared" si="1"/>
        <v>8</v>
      </c>
      <c r="K16" s="902" t="s">
        <v>1729</v>
      </c>
      <c r="L16" s="982" t="s">
        <v>18052</v>
      </c>
      <c r="M16" s="982" t="s">
        <v>18053</v>
      </c>
      <c r="N16" s="138"/>
      <c r="O16" s="103"/>
      <c r="P16" s="143"/>
    </row>
    <row r="17" spans="1:22" ht="23.1" customHeight="1">
      <c r="A17" s="93"/>
      <c r="B17" s="1205"/>
      <c r="C17" s="1206"/>
      <c r="D17" s="1206"/>
      <c r="E17" s="1206"/>
      <c r="F17" s="1206"/>
      <c r="G17" s="1206"/>
      <c r="H17" s="1206"/>
      <c r="I17" s="971" t="str">
        <f t="shared" si="0"/>
        <v>1009</v>
      </c>
      <c r="J17" s="129" t="str">
        <f t="shared" si="1"/>
        <v>9</v>
      </c>
      <c r="K17" s="902" t="s">
        <v>1730</v>
      </c>
      <c r="L17" s="982" t="s">
        <v>18052</v>
      </c>
      <c r="M17" s="982" t="s">
        <v>18053</v>
      </c>
      <c r="N17" s="138"/>
      <c r="O17" s="103"/>
      <c r="P17" s="143"/>
      <c r="V17" s="287"/>
    </row>
    <row r="18" spans="1:22" ht="23.1" customHeight="1">
      <c r="A18" s="93"/>
      <c r="B18" s="1205"/>
      <c r="C18" s="1206"/>
      <c r="D18" s="1206"/>
      <c r="E18" s="1206"/>
      <c r="F18" s="1206"/>
      <c r="G18" s="1206"/>
      <c r="H18" s="1206"/>
      <c r="I18" s="971" t="str">
        <f t="shared" si="0"/>
        <v>100A</v>
      </c>
      <c r="J18" s="129" t="str">
        <f t="shared" si="1"/>
        <v>A</v>
      </c>
      <c r="K18" s="902" t="s">
        <v>312</v>
      </c>
      <c r="L18" s="982" t="s">
        <v>18052</v>
      </c>
      <c r="M18" s="982" t="s">
        <v>18053</v>
      </c>
      <c r="N18" s="138"/>
      <c r="O18" s="103"/>
      <c r="P18" s="143"/>
    </row>
    <row r="19" spans="1:22" ht="23.1" customHeight="1">
      <c r="A19" s="93"/>
      <c r="B19" s="1205"/>
      <c r="C19" s="1206"/>
      <c r="D19" s="1206"/>
      <c r="E19" s="1206"/>
      <c r="F19" s="1206"/>
      <c r="G19" s="1206"/>
      <c r="H19" s="1206"/>
      <c r="I19" s="971" t="str">
        <f t="shared" si="0"/>
        <v>100B</v>
      </c>
      <c r="J19" s="129" t="str">
        <f t="shared" si="1"/>
        <v>B</v>
      </c>
      <c r="K19" s="902" t="s">
        <v>313</v>
      </c>
      <c r="L19" s="982" t="s">
        <v>18052</v>
      </c>
      <c r="M19" s="982" t="s">
        <v>18053</v>
      </c>
      <c r="N19" s="138"/>
      <c r="O19" s="103"/>
      <c r="P19" s="143"/>
    </row>
    <row r="20" spans="1:22" ht="23.1" customHeight="1">
      <c r="A20" s="93"/>
      <c r="B20" s="1205"/>
      <c r="C20" s="1206"/>
      <c r="D20" s="1206"/>
      <c r="E20" s="1206"/>
      <c r="F20" s="1206"/>
      <c r="G20" s="1206"/>
      <c r="H20" s="1206"/>
      <c r="I20" s="971" t="str">
        <f t="shared" si="0"/>
        <v>100C</v>
      </c>
      <c r="J20" s="129" t="str">
        <f t="shared" si="1"/>
        <v>C</v>
      </c>
      <c r="K20" s="902" t="s">
        <v>314</v>
      </c>
      <c r="L20" s="982" t="s">
        <v>18052</v>
      </c>
      <c r="M20" s="982" t="s">
        <v>18053</v>
      </c>
      <c r="N20" s="138"/>
      <c r="O20" s="103"/>
      <c r="P20" s="143"/>
    </row>
    <row r="21" spans="1:22" ht="23.1" customHeight="1">
      <c r="A21" s="93"/>
      <c r="B21" s="1205"/>
      <c r="C21" s="1206"/>
      <c r="D21" s="1206"/>
      <c r="E21" s="1206"/>
      <c r="F21" s="1206"/>
      <c r="G21" s="1206"/>
      <c r="H21" s="1206"/>
      <c r="I21" s="971" t="str">
        <f t="shared" si="0"/>
        <v>100D</v>
      </c>
      <c r="J21" s="129" t="str">
        <f t="shared" si="1"/>
        <v>D</v>
      </c>
      <c r="K21" s="902" t="s">
        <v>315</v>
      </c>
      <c r="L21" s="982" t="s">
        <v>18052</v>
      </c>
      <c r="M21" s="982" t="s">
        <v>18053</v>
      </c>
      <c r="N21" s="138"/>
      <c r="O21" s="103"/>
      <c r="P21" s="143"/>
    </row>
    <row r="22" spans="1:22" ht="23.1" customHeight="1">
      <c r="A22" s="93"/>
      <c r="B22" s="1205"/>
      <c r="C22" s="1206"/>
      <c r="D22" s="1206"/>
      <c r="E22" s="1206"/>
      <c r="F22" s="1206"/>
      <c r="G22" s="1206"/>
      <c r="H22" s="1206"/>
      <c r="I22" s="971" t="str">
        <f t="shared" si="0"/>
        <v>100E</v>
      </c>
      <c r="J22" s="129" t="str">
        <f t="shared" si="1"/>
        <v>E</v>
      </c>
      <c r="K22" s="902" t="s">
        <v>316</v>
      </c>
      <c r="L22" s="982" t="s">
        <v>18052</v>
      </c>
      <c r="M22" s="982" t="s">
        <v>18053</v>
      </c>
      <c r="N22" s="138"/>
      <c r="O22" s="103"/>
      <c r="P22" s="143"/>
    </row>
    <row r="23" spans="1:22" ht="23.1" customHeight="1" thickBot="1">
      <c r="A23" s="93"/>
      <c r="B23" s="1207"/>
      <c r="C23" s="1208"/>
      <c r="D23" s="1208"/>
      <c r="E23" s="1208"/>
      <c r="F23" s="1208"/>
      <c r="G23" s="1208"/>
      <c r="H23" s="1208"/>
      <c r="I23" s="956" t="str">
        <f t="shared" si="0"/>
        <v>100F</v>
      </c>
      <c r="J23" s="726" t="str">
        <f t="shared" si="1"/>
        <v>F</v>
      </c>
      <c r="K23" s="906" t="s">
        <v>17612</v>
      </c>
      <c r="L23" s="963" t="s">
        <v>18052</v>
      </c>
      <c r="M23" s="963" t="s">
        <v>18053</v>
      </c>
      <c r="N23" s="152"/>
      <c r="O23" s="104"/>
      <c r="P23" s="144"/>
    </row>
    <row r="24" spans="1:22" ht="23.1" customHeight="1">
      <c r="A24" s="93"/>
      <c r="B24" s="1203"/>
      <c r="C24" s="1204"/>
      <c r="D24" s="1204"/>
      <c r="E24" s="1204"/>
      <c r="F24" s="1204"/>
      <c r="G24" s="1204"/>
      <c r="H24" s="1204"/>
      <c r="I24" s="957" t="str">
        <f t="shared" si="0"/>
        <v>1010</v>
      </c>
      <c r="J24" s="130" t="str">
        <f t="shared" si="1"/>
        <v>10</v>
      </c>
      <c r="K24" s="905" t="s">
        <v>17613</v>
      </c>
      <c r="L24" s="972" t="s">
        <v>18052</v>
      </c>
      <c r="M24" s="972" t="s">
        <v>18053</v>
      </c>
      <c r="N24" s="153"/>
      <c r="O24" s="141"/>
      <c r="P24" s="142"/>
    </row>
    <row r="25" spans="1:22" ht="23.1" customHeight="1">
      <c r="A25" s="93"/>
      <c r="B25" s="1205"/>
      <c r="C25" s="1206"/>
      <c r="D25" s="1206"/>
      <c r="E25" s="1206"/>
      <c r="F25" s="1206"/>
      <c r="G25" s="1206"/>
      <c r="H25" s="1206"/>
      <c r="I25" s="971" t="str">
        <f t="shared" si="0"/>
        <v>1011</v>
      </c>
      <c r="J25" s="105" t="str">
        <f t="shared" si="1"/>
        <v>11</v>
      </c>
      <c r="K25" s="902" t="s">
        <v>17614</v>
      </c>
      <c r="L25" s="982" t="s">
        <v>18052</v>
      </c>
      <c r="M25" s="982" t="s">
        <v>18053</v>
      </c>
      <c r="N25" s="138"/>
      <c r="O25" s="103"/>
      <c r="P25" s="143"/>
    </row>
    <row r="26" spans="1:22" ht="23.1" customHeight="1">
      <c r="A26" s="93"/>
      <c r="B26" s="1205"/>
      <c r="C26" s="1206"/>
      <c r="D26" s="1206"/>
      <c r="E26" s="1206"/>
      <c r="F26" s="1206"/>
      <c r="G26" s="1206"/>
      <c r="H26" s="1206"/>
      <c r="I26" s="971" t="str">
        <f t="shared" si="0"/>
        <v>1012</v>
      </c>
      <c r="J26" s="105" t="str">
        <f t="shared" si="1"/>
        <v>12</v>
      </c>
      <c r="K26" s="902" t="s">
        <v>17615</v>
      </c>
      <c r="L26" s="982" t="s">
        <v>18052</v>
      </c>
      <c r="M26" s="982" t="s">
        <v>18053</v>
      </c>
      <c r="N26" s="138"/>
      <c r="O26" s="103"/>
      <c r="P26" s="143"/>
    </row>
    <row r="27" spans="1:22" ht="23.1" customHeight="1">
      <c r="A27" s="93"/>
      <c r="B27" s="1205"/>
      <c r="C27" s="1206"/>
      <c r="D27" s="1206"/>
      <c r="E27" s="1206"/>
      <c r="F27" s="1206"/>
      <c r="G27" s="1206"/>
      <c r="H27" s="1206"/>
      <c r="I27" s="971" t="str">
        <f t="shared" si="0"/>
        <v>1013</v>
      </c>
      <c r="J27" s="105" t="str">
        <f t="shared" si="1"/>
        <v>13</v>
      </c>
      <c r="K27" s="902" t="s">
        <v>17616</v>
      </c>
      <c r="L27" s="981" t="s">
        <v>18054</v>
      </c>
      <c r="M27" s="980" t="s">
        <v>18055</v>
      </c>
      <c r="N27" s="138"/>
      <c r="O27" s="103"/>
      <c r="P27" s="143"/>
    </row>
    <row r="28" spans="1:22" ht="23.1" customHeight="1">
      <c r="A28" s="93"/>
      <c r="B28" s="1205"/>
      <c r="C28" s="1206"/>
      <c r="D28" s="1206"/>
      <c r="E28" s="1206"/>
      <c r="F28" s="1206"/>
      <c r="G28" s="1206"/>
      <c r="H28" s="1206"/>
      <c r="I28" s="971" t="str">
        <f t="shared" si="0"/>
        <v>1014</v>
      </c>
      <c r="J28" s="105" t="str">
        <f t="shared" si="1"/>
        <v>14</v>
      </c>
      <c r="K28" s="903" t="s">
        <v>17617</v>
      </c>
      <c r="L28" s="979"/>
      <c r="M28" s="978"/>
      <c r="N28" s="138"/>
      <c r="O28" s="103"/>
      <c r="P28" s="143"/>
    </row>
    <row r="29" spans="1:22" ht="23.1" customHeight="1">
      <c r="A29" s="93"/>
      <c r="B29" s="1205"/>
      <c r="C29" s="1206"/>
      <c r="D29" s="1206"/>
      <c r="E29" s="1206"/>
      <c r="F29" s="1206"/>
      <c r="G29" s="1206"/>
      <c r="H29" s="1206"/>
      <c r="I29" s="971" t="str">
        <f t="shared" si="0"/>
        <v>1015</v>
      </c>
      <c r="J29" s="105" t="str">
        <f t="shared" si="1"/>
        <v>15</v>
      </c>
      <c r="K29" s="902" t="s">
        <v>1731</v>
      </c>
      <c r="L29" s="981" t="s">
        <v>18056</v>
      </c>
      <c r="M29" s="980" t="s">
        <v>18057</v>
      </c>
      <c r="N29" s="138"/>
      <c r="O29" s="103"/>
      <c r="P29" s="143"/>
    </row>
    <row r="30" spans="1:22" ht="23.1" customHeight="1">
      <c r="A30" s="93"/>
      <c r="B30" s="1205"/>
      <c r="C30" s="1206"/>
      <c r="D30" s="1206"/>
      <c r="E30" s="1206"/>
      <c r="F30" s="1206"/>
      <c r="G30" s="1206"/>
      <c r="H30" s="1206"/>
      <c r="I30" s="971" t="str">
        <f t="shared" si="0"/>
        <v>1016</v>
      </c>
      <c r="J30" s="105" t="str">
        <f t="shared" si="1"/>
        <v>16</v>
      </c>
      <c r="K30" s="902" t="s">
        <v>1732</v>
      </c>
      <c r="L30" s="981" t="s">
        <v>18058</v>
      </c>
      <c r="M30" s="980" t="s">
        <v>18059</v>
      </c>
      <c r="N30" s="138"/>
      <c r="O30" s="103"/>
      <c r="P30" s="143"/>
      <c r="U30" s="287" t="s">
        <v>246</v>
      </c>
    </row>
    <row r="31" spans="1:22" ht="23.1" customHeight="1">
      <c r="A31" s="93"/>
      <c r="B31" s="1205"/>
      <c r="C31" s="1206"/>
      <c r="D31" s="1206"/>
      <c r="E31" s="1206"/>
      <c r="F31" s="1206"/>
      <c r="G31" s="1206"/>
      <c r="H31" s="1206"/>
      <c r="I31" s="971" t="str">
        <f t="shared" si="0"/>
        <v>1017</v>
      </c>
      <c r="J31" s="105" t="str">
        <f t="shared" si="1"/>
        <v>17</v>
      </c>
      <c r="K31" s="902" t="s">
        <v>1733</v>
      </c>
      <c r="L31" s="981" t="s">
        <v>18055</v>
      </c>
      <c r="M31" s="980" t="s">
        <v>18054</v>
      </c>
      <c r="N31" s="138"/>
      <c r="O31" s="103"/>
      <c r="P31" s="143"/>
    </row>
    <row r="32" spans="1:22" ht="23.1" customHeight="1">
      <c r="A32" s="93"/>
      <c r="B32" s="1205"/>
      <c r="C32" s="1206"/>
      <c r="D32" s="1206"/>
      <c r="E32" s="1206"/>
      <c r="F32" s="1206"/>
      <c r="G32" s="1206"/>
      <c r="H32" s="1206"/>
      <c r="I32" s="971" t="str">
        <f t="shared" si="0"/>
        <v>1018</v>
      </c>
      <c r="J32" s="105" t="str">
        <f t="shared" si="1"/>
        <v>18</v>
      </c>
      <c r="K32" s="902" t="s">
        <v>1734</v>
      </c>
      <c r="L32" s="981" t="s">
        <v>18055</v>
      </c>
      <c r="M32" s="980" t="s">
        <v>18060</v>
      </c>
      <c r="N32" s="138"/>
      <c r="O32" s="103"/>
      <c r="P32" s="143"/>
    </row>
    <row r="33" spans="1:16" ht="23.1" customHeight="1">
      <c r="A33" s="93"/>
      <c r="B33" s="1205"/>
      <c r="C33" s="1206"/>
      <c r="D33" s="1206"/>
      <c r="E33" s="1206"/>
      <c r="F33" s="1206"/>
      <c r="G33" s="1206"/>
      <c r="H33" s="1206"/>
      <c r="I33" s="971" t="str">
        <f t="shared" si="0"/>
        <v>1019</v>
      </c>
      <c r="J33" s="105" t="str">
        <f t="shared" si="1"/>
        <v>19</v>
      </c>
      <c r="K33" s="902" t="s">
        <v>1735</v>
      </c>
      <c r="L33" s="981" t="s">
        <v>18056</v>
      </c>
      <c r="M33" s="980" t="s">
        <v>18057</v>
      </c>
      <c r="N33" s="138"/>
      <c r="O33" s="103"/>
      <c r="P33" s="143"/>
    </row>
    <row r="34" spans="1:16" ht="23.1" customHeight="1">
      <c r="A34" s="93"/>
      <c r="B34" s="1205"/>
      <c r="C34" s="1206"/>
      <c r="D34" s="1206"/>
      <c r="E34" s="1206"/>
      <c r="F34" s="1206"/>
      <c r="G34" s="1206"/>
      <c r="H34" s="1206"/>
      <c r="I34" s="971" t="str">
        <f t="shared" si="0"/>
        <v>101A</v>
      </c>
      <c r="J34" s="105" t="str">
        <f t="shared" si="1"/>
        <v>1A</v>
      </c>
      <c r="K34" s="902" t="s">
        <v>1736</v>
      </c>
      <c r="L34" s="981" t="s">
        <v>18058</v>
      </c>
      <c r="M34" s="980" t="s">
        <v>18059</v>
      </c>
      <c r="N34" s="138"/>
      <c r="O34" s="103"/>
      <c r="P34" s="143"/>
    </row>
    <row r="35" spans="1:16" ht="23.1" customHeight="1">
      <c r="A35" s="93"/>
      <c r="B35" s="1205"/>
      <c r="C35" s="1206"/>
      <c r="D35" s="1206"/>
      <c r="E35" s="1206"/>
      <c r="F35" s="1206"/>
      <c r="G35" s="1206"/>
      <c r="H35" s="1206"/>
      <c r="I35" s="971" t="str">
        <f t="shared" si="0"/>
        <v>101B</v>
      </c>
      <c r="J35" s="105" t="str">
        <f t="shared" si="1"/>
        <v>1B</v>
      </c>
      <c r="K35" s="902" t="s">
        <v>1737</v>
      </c>
      <c r="L35" s="981" t="s">
        <v>18055</v>
      </c>
      <c r="M35" s="980" t="s">
        <v>18054</v>
      </c>
      <c r="N35" s="138"/>
      <c r="O35" s="103"/>
      <c r="P35" s="143"/>
    </row>
    <row r="36" spans="1:16" ht="23.1" customHeight="1">
      <c r="A36" s="93"/>
      <c r="B36" s="1205"/>
      <c r="C36" s="1206"/>
      <c r="D36" s="1206"/>
      <c r="E36" s="1206"/>
      <c r="F36" s="1206"/>
      <c r="G36" s="1206"/>
      <c r="H36" s="1206"/>
      <c r="I36" s="971" t="str">
        <f t="shared" si="0"/>
        <v>101C</v>
      </c>
      <c r="J36" s="105" t="str">
        <f t="shared" si="1"/>
        <v>1C</v>
      </c>
      <c r="K36" s="902" t="s">
        <v>1738</v>
      </c>
      <c r="L36" s="981" t="s">
        <v>18055</v>
      </c>
      <c r="M36" s="980" t="s">
        <v>18060</v>
      </c>
      <c r="N36" s="138"/>
      <c r="O36" s="103"/>
      <c r="P36" s="143"/>
    </row>
    <row r="37" spans="1:16" ht="23.1" customHeight="1">
      <c r="A37" s="93"/>
      <c r="B37" s="1205"/>
      <c r="C37" s="1206"/>
      <c r="D37" s="1206"/>
      <c r="E37" s="1206"/>
      <c r="F37" s="1206"/>
      <c r="G37" s="1206"/>
      <c r="H37" s="1206"/>
      <c r="I37" s="971" t="str">
        <f t="shared" si="0"/>
        <v>101D</v>
      </c>
      <c r="J37" s="105" t="str">
        <f t="shared" si="1"/>
        <v>1D</v>
      </c>
      <c r="K37" s="902" t="s">
        <v>1739</v>
      </c>
      <c r="L37" s="981" t="s">
        <v>18058</v>
      </c>
      <c r="M37" s="981" t="s">
        <v>18059</v>
      </c>
      <c r="N37" s="138"/>
      <c r="O37" s="103"/>
      <c r="P37" s="143"/>
    </row>
    <row r="38" spans="1:16" ht="23.1" customHeight="1">
      <c r="A38" s="93"/>
      <c r="B38" s="1205"/>
      <c r="C38" s="1206"/>
      <c r="D38" s="1206"/>
      <c r="E38" s="1206"/>
      <c r="F38" s="1206"/>
      <c r="G38" s="1206"/>
      <c r="H38" s="1206"/>
      <c r="I38" s="971" t="str">
        <f t="shared" si="0"/>
        <v>101E</v>
      </c>
      <c r="J38" s="105" t="str">
        <f t="shared" si="1"/>
        <v>1E</v>
      </c>
      <c r="K38" s="902" t="s">
        <v>1740</v>
      </c>
      <c r="L38" s="981" t="s">
        <v>18058</v>
      </c>
      <c r="M38" s="981" t="s">
        <v>18059</v>
      </c>
      <c r="N38" s="138"/>
      <c r="O38" s="103"/>
      <c r="P38" s="143"/>
    </row>
    <row r="39" spans="1:16" ht="23.1" customHeight="1" thickBot="1">
      <c r="A39" s="93"/>
      <c r="B39" s="1207"/>
      <c r="C39" s="1208"/>
      <c r="D39" s="1208"/>
      <c r="E39" s="1208"/>
      <c r="F39" s="1208"/>
      <c r="G39" s="1208"/>
      <c r="H39" s="1208"/>
      <c r="I39" s="956" t="str">
        <f>DEC2HEX(HEX2DEC(I38) + 1)</f>
        <v>101F</v>
      </c>
      <c r="J39" s="106" t="str">
        <f t="shared" ref="J39:J102" si="2">DEC2HEX(HEX2DEC(J38) + 1)</f>
        <v>1F</v>
      </c>
      <c r="K39" s="906" t="s">
        <v>1741</v>
      </c>
      <c r="L39" s="960" t="s">
        <v>18058</v>
      </c>
      <c r="M39" s="958" t="s">
        <v>18059</v>
      </c>
      <c r="N39" s="152"/>
      <c r="O39" s="104"/>
      <c r="P39" s="144"/>
    </row>
    <row r="40" spans="1:16" ht="23.1" customHeight="1">
      <c r="A40" s="93"/>
      <c r="B40" s="1203"/>
      <c r="C40" s="1204"/>
      <c r="D40" s="1204"/>
      <c r="E40" s="1204"/>
      <c r="F40" s="1204"/>
      <c r="G40" s="1204"/>
      <c r="H40" s="1204"/>
      <c r="I40" s="957" t="str">
        <f>DEC2HEX(HEX2DEC(I39) + 1)</f>
        <v>1020</v>
      </c>
      <c r="J40" s="130" t="str">
        <f t="shared" si="2"/>
        <v>20</v>
      </c>
      <c r="K40" s="905" t="s">
        <v>17618</v>
      </c>
      <c r="L40" s="972" t="s">
        <v>18052</v>
      </c>
      <c r="M40" s="972" t="s">
        <v>18053</v>
      </c>
      <c r="N40" s="153"/>
      <c r="O40" s="141"/>
      <c r="P40" s="142"/>
    </row>
    <row r="41" spans="1:16" ht="23.1" customHeight="1">
      <c r="A41" s="93"/>
      <c r="B41" s="1205"/>
      <c r="C41" s="1206"/>
      <c r="D41" s="1206"/>
      <c r="E41" s="1206"/>
      <c r="F41" s="1206"/>
      <c r="G41" s="1206"/>
      <c r="H41" s="1206"/>
      <c r="I41" s="971" t="str">
        <f t="shared" ref="I41:I70" si="3">DEC2HEX(HEX2DEC(I40) + 1)</f>
        <v>1021</v>
      </c>
      <c r="J41" s="105" t="str">
        <f t="shared" si="2"/>
        <v>21</v>
      </c>
      <c r="K41" s="902" t="s">
        <v>319</v>
      </c>
      <c r="L41" s="982" t="s">
        <v>18060</v>
      </c>
      <c r="M41" s="982" t="s">
        <v>18053</v>
      </c>
      <c r="N41" s="138"/>
      <c r="O41" s="103"/>
      <c r="P41" s="143"/>
    </row>
    <row r="42" spans="1:16" ht="23.1" customHeight="1">
      <c r="A42" s="93"/>
      <c r="B42" s="1205"/>
      <c r="C42" s="1206"/>
      <c r="D42" s="1206"/>
      <c r="E42" s="1206"/>
      <c r="F42" s="1206"/>
      <c r="G42" s="1206"/>
      <c r="H42" s="1206"/>
      <c r="I42" s="971" t="str">
        <f t="shared" si="3"/>
        <v>1022</v>
      </c>
      <c r="J42" s="105" t="str">
        <f t="shared" si="2"/>
        <v>22</v>
      </c>
      <c r="K42" s="902" t="s">
        <v>17619</v>
      </c>
      <c r="L42" s="982" t="s">
        <v>18052</v>
      </c>
      <c r="M42" s="982" t="s">
        <v>18053</v>
      </c>
      <c r="N42" s="138"/>
      <c r="O42" s="103"/>
      <c r="P42" s="143"/>
    </row>
    <row r="43" spans="1:16" ht="23.1" customHeight="1">
      <c r="A43" s="93"/>
      <c r="B43" s="1205"/>
      <c r="C43" s="1206"/>
      <c r="D43" s="1206"/>
      <c r="E43" s="1206"/>
      <c r="F43" s="1206"/>
      <c r="G43" s="1206"/>
      <c r="H43" s="1206"/>
      <c r="I43" s="971" t="str">
        <f t="shared" si="3"/>
        <v>1023</v>
      </c>
      <c r="J43" s="105" t="str">
        <f t="shared" si="2"/>
        <v>23</v>
      </c>
      <c r="K43" s="902" t="s">
        <v>320</v>
      </c>
      <c r="L43" s="982" t="s">
        <v>18060</v>
      </c>
      <c r="M43" s="982" t="s">
        <v>18053</v>
      </c>
      <c r="N43" s="138"/>
      <c r="O43" s="103"/>
      <c r="P43" s="143"/>
    </row>
    <row r="44" spans="1:16" ht="23.1" customHeight="1">
      <c r="A44" s="93"/>
      <c r="B44" s="1205"/>
      <c r="C44" s="1206"/>
      <c r="D44" s="1206"/>
      <c r="E44" s="1206"/>
      <c r="F44" s="1206"/>
      <c r="G44" s="1206"/>
      <c r="H44" s="1206"/>
      <c r="I44" s="971" t="str">
        <f t="shared" si="3"/>
        <v>1024</v>
      </c>
      <c r="J44" s="105" t="str">
        <f t="shared" si="2"/>
        <v>24</v>
      </c>
      <c r="K44" s="902" t="s">
        <v>365</v>
      </c>
      <c r="L44" s="982" t="s">
        <v>18060</v>
      </c>
      <c r="M44" s="982" t="s">
        <v>18053</v>
      </c>
      <c r="N44" s="138"/>
      <c r="O44" s="103"/>
      <c r="P44" s="143"/>
    </row>
    <row r="45" spans="1:16" ht="23.1" customHeight="1">
      <c r="A45" s="93"/>
      <c r="B45" s="1205"/>
      <c r="C45" s="1206"/>
      <c r="D45" s="1206"/>
      <c r="E45" s="1206"/>
      <c r="F45" s="1206"/>
      <c r="G45" s="1206"/>
      <c r="H45" s="1206"/>
      <c r="I45" s="971" t="str">
        <f t="shared" si="3"/>
        <v>1025</v>
      </c>
      <c r="J45" s="105" t="str">
        <f t="shared" si="2"/>
        <v>25</v>
      </c>
      <c r="K45" s="902" t="s">
        <v>366</v>
      </c>
      <c r="L45" s="982" t="s">
        <v>18060</v>
      </c>
      <c r="M45" s="982" t="s">
        <v>18053</v>
      </c>
      <c r="N45" s="138"/>
      <c r="O45" s="103"/>
      <c r="P45" s="143"/>
    </row>
    <row r="46" spans="1:16" ht="23.1" customHeight="1">
      <c r="A46" s="93"/>
      <c r="B46" s="1205"/>
      <c r="C46" s="1206"/>
      <c r="D46" s="1206"/>
      <c r="E46" s="1206"/>
      <c r="F46" s="1206"/>
      <c r="G46" s="1206"/>
      <c r="H46" s="1206"/>
      <c r="I46" s="971" t="str">
        <f t="shared" si="3"/>
        <v>1026</v>
      </c>
      <c r="J46" s="105" t="str">
        <f t="shared" si="2"/>
        <v>26</v>
      </c>
      <c r="K46" s="902" t="s">
        <v>325</v>
      </c>
      <c r="L46" s="982" t="s">
        <v>18061</v>
      </c>
      <c r="M46" s="982" t="s">
        <v>18062</v>
      </c>
      <c r="N46" s="138"/>
      <c r="O46" s="103"/>
      <c r="P46" s="143"/>
    </row>
    <row r="47" spans="1:16" ht="23.1" customHeight="1">
      <c r="A47" s="93"/>
      <c r="B47" s="1205"/>
      <c r="C47" s="1206"/>
      <c r="D47" s="1206"/>
      <c r="E47" s="1206"/>
      <c r="F47" s="1206"/>
      <c r="G47" s="1206"/>
      <c r="H47" s="1206"/>
      <c r="I47" s="971" t="str">
        <f t="shared" si="3"/>
        <v>1027</v>
      </c>
      <c r="J47" s="105" t="str">
        <f t="shared" si="2"/>
        <v>27</v>
      </c>
      <c r="K47" s="902" t="s">
        <v>432</v>
      </c>
      <c r="L47" s="982" t="s">
        <v>18063</v>
      </c>
      <c r="M47" s="982" t="s">
        <v>18064</v>
      </c>
      <c r="N47" s="138"/>
      <c r="O47" s="103"/>
      <c r="P47" s="143"/>
    </row>
    <row r="48" spans="1:16" ht="23.1" customHeight="1">
      <c r="A48" s="93"/>
      <c r="B48" s="1205"/>
      <c r="C48" s="1206"/>
      <c r="D48" s="1206"/>
      <c r="E48" s="1206"/>
      <c r="F48" s="1206"/>
      <c r="G48" s="1206"/>
      <c r="H48" s="1206"/>
      <c r="I48" s="971" t="str">
        <f t="shared" si="3"/>
        <v>1028</v>
      </c>
      <c r="J48" s="105" t="str">
        <f t="shared" si="2"/>
        <v>28</v>
      </c>
      <c r="K48" s="902" t="s">
        <v>431</v>
      </c>
      <c r="L48" s="981" t="s">
        <v>18065</v>
      </c>
      <c r="M48" s="981" t="s">
        <v>18066</v>
      </c>
      <c r="N48" s="138"/>
      <c r="O48" s="103"/>
      <c r="P48" s="143"/>
    </row>
    <row r="49" spans="1:16" ht="23.1" customHeight="1">
      <c r="A49" s="93"/>
      <c r="B49" s="1205"/>
      <c r="C49" s="1206"/>
      <c r="D49" s="1206"/>
      <c r="E49" s="1206"/>
      <c r="F49" s="1206"/>
      <c r="G49" s="1206"/>
      <c r="H49" s="1206"/>
      <c r="I49" s="971" t="str">
        <f t="shared" si="3"/>
        <v>1029</v>
      </c>
      <c r="J49" s="105" t="str">
        <f t="shared" si="2"/>
        <v>29</v>
      </c>
      <c r="K49" s="902" t="s">
        <v>321</v>
      </c>
      <c r="L49" s="982" t="s">
        <v>18055</v>
      </c>
      <c r="M49" s="982" t="s">
        <v>18060</v>
      </c>
      <c r="N49" s="138"/>
      <c r="O49" s="103"/>
      <c r="P49" s="143"/>
    </row>
    <row r="50" spans="1:16" ht="23.1" customHeight="1">
      <c r="A50" s="93"/>
      <c r="B50" s="1205"/>
      <c r="C50" s="1206"/>
      <c r="D50" s="1206"/>
      <c r="E50" s="1206"/>
      <c r="F50" s="1206"/>
      <c r="G50" s="1206"/>
      <c r="H50" s="1206"/>
      <c r="I50" s="971" t="str">
        <f t="shared" si="3"/>
        <v>102A</v>
      </c>
      <c r="J50" s="105" t="str">
        <f t="shared" si="2"/>
        <v>2A</v>
      </c>
      <c r="K50" s="902" t="s">
        <v>322</v>
      </c>
      <c r="L50" s="982" t="s">
        <v>18067</v>
      </c>
      <c r="M50" s="982" t="s">
        <v>18068</v>
      </c>
      <c r="N50" s="138"/>
      <c r="O50" s="103"/>
      <c r="P50" s="143"/>
    </row>
    <row r="51" spans="1:16" ht="23.1" customHeight="1">
      <c r="A51" s="93"/>
      <c r="B51" s="1205"/>
      <c r="C51" s="1206"/>
      <c r="D51" s="1206"/>
      <c r="E51" s="1206"/>
      <c r="F51" s="1206"/>
      <c r="G51" s="1206"/>
      <c r="H51" s="1206"/>
      <c r="I51" s="971" t="str">
        <f t="shared" si="3"/>
        <v>102B</v>
      </c>
      <c r="J51" s="105" t="str">
        <f t="shared" si="2"/>
        <v>2B</v>
      </c>
      <c r="K51" s="902" t="s">
        <v>323</v>
      </c>
      <c r="L51" s="982" t="s">
        <v>18055</v>
      </c>
      <c r="M51" s="982" t="s">
        <v>18060</v>
      </c>
      <c r="N51" s="138"/>
      <c r="O51" s="103"/>
      <c r="P51" s="143"/>
    </row>
    <row r="52" spans="1:16" ht="23.1" customHeight="1">
      <c r="A52" s="93"/>
      <c r="B52" s="1205"/>
      <c r="C52" s="1206"/>
      <c r="D52" s="1206"/>
      <c r="E52" s="1206"/>
      <c r="F52" s="1206"/>
      <c r="G52" s="1206"/>
      <c r="H52" s="1206"/>
      <c r="I52" s="971" t="str">
        <f t="shared" si="3"/>
        <v>102C</v>
      </c>
      <c r="J52" s="105" t="str">
        <f t="shared" si="2"/>
        <v>2C</v>
      </c>
      <c r="K52" s="902" t="s">
        <v>324</v>
      </c>
      <c r="L52" s="982" t="s">
        <v>18067</v>
      </c>
      <c r="M52" s="982" t="s">
        <v>18068</v>
      </c>
      <c r="N52" s="138"/>
      <c r="O52" s="103"/>
      <c r="P52" s="143"/>
    </row>
    <row r="53" spans="1:16" ht="23.1" customHeight="1">
      <c r="A53" s="93"/>
      <c r="B53" s="1205"/>
      <c r="C53" s="1206"/>
      <c r="D53" s="1206"/>
      <c r="E53" s="1206"/>
      <c r="F53" s="1206"/>
      <c r="G53" s="1206"/>
      <c r="H53" s="1206"/>
      <c r="I53" s="971" t="str">
        <f t="shared" si="3"/>
        <v>102D</v>
      </c>
      <c r="J53" s="105" t="str">
        <f t="shared" si="2"/>
        <v>2D</v>
      </c>
      <c r="K53" s="902" t="s">
        <v>99</v>
      </c>
      <c r="L53" s="982" t="s">
        <v>18053</v>
      </c>
      <c r="M53" s="982" t="s">
        <v>18069</v>
      </c>
      <c r="N53" s="138"/>
      <c r="O53" s="103"/>
      <c r="P53" s="143"/>
    </row>
    <row r="54" spans="1:16" ht="23.1" customHeight="1">
      <c r="A54" s="93"/>
      <c r="B54" s="1205"/>
      <c r="C54" s="1206"/>
      <c r="D54" s="1206"/>
      <c r="E54" s="1206"/>
      <c r="F54" s="1206"/>
      <c r="G54" s="1206"/>
      <c r="H54" s="1206"/>
      <c r="I54" s="971" t="str">
        <f t="shared" si="3"/>
        <v>102E</v>
      </c>
      <c r="J54" s="105" t="str">
        <f t="shared" si="2"/>
        <v>2E</v>
      </c>
      <c r="K54" s="902" t="s">
        <v>326</v>
      </c>
      <c r="L54" s="982" t="s">
        <v>18053</v>
      </c>
      <c r="M54" s="982" t="s">
        <v>18069</v>
      </c>
      <c r="N54" s="138"/>
      <c r="O54" s="103"/>
      <c r="P54" s="143"/>
    </row>
    <row r="55" spans="1:16" ht="23.1" customHeight="1" thickBot="1">
      <c r="A55" s="93"/>
      <c r="B55" s="1207"/>
      <c r="C55" s="1208"/>
      <c r="D55" s="1208"/>
      <c r="E55" s="1208"/>
      <c r="F55" s="1208"/>
      <c r="G55" s="1208"/>
      <c r="H55" s="1208"/>
      <c r="I55" s="956" t="str">
        <f t="shared" si="3"/>
        <v>102F</v>
      </c>
      <c r="J55" s="106" t="str">
        <f t="shared" si="2"/>
        <v>2F</v>
      </c>
      <c r="K55" s="906" t="s">
        <v>327</v>
      </c>
      <c r="L55" s="963" t="s">
        <v>18053</v>
      </c>
      <c r="M55" s="963" t="s">
        <v>18069</v>
      </c>
      <c r="N55" s="152"/>
      <c r="O55" s="104"/>
      <c r="P55" s="144"/>
    </row>
    <row r="56" spans="1:16" ht="23.1" customHeight="1">
      <c r="A56" s="93"/>
      <c r="B56" s="1203"/>
      <c r="C56" s="1204"/>
      <c r="D56" s="1204"/>
      <c r="E56" s="1204"/>
      <c r="F56" s="1204"/>
      <c r="G56" s="1204"/>
      <c r="H56" s="1204"/>
      <c r="I56" s="957" t="str">
        <f t="shared" si="3"/>
        <v>1030</v>
      </c>
      <c r="J56" s="130" t="str">
        <f t="shared" si="2"/>
        <v>30</v>
      </c>
      <c r="K56" s="905" t="s">
        <v>328</v>
      </c>
      <c r="L56" s="972" t="s">
        <v>18053</v>
      </c>
      <c r="M56" s="972" t="s">
        <v>18069</v>
      </c>
      <c r="N56" s="153"/>
      <c r="O56" s="141"/>
      <c r="P56" s="142"/>
    </row>
    <row r="57" spans="1:16" ht="23.1" customHeight="1">
      <c r="A57" s="93"/>
      <c r="B57" s="1205"/>
      <c r="C57" s="1206"/>
      <c r="D57" s="1206"/>
      <c r="E57" s="1206"/>
      <c r="F57" s="1206"/>
      <c r="G57" s="1206"/>
      <c r="H57" s="1206"/>
      <c r="I57" s="971" t="str">
        <f t="shared" si="3"/>
        <v>1031</v>
      </c>
      <c r="J57" s="105" t="str">
        <f t="shared" si="2"/>
        <v>31</v>
      </c>
      <c r="K57" s="902" t="s">
        <v>329</v>
      </c>
      <c r="L57" s="982" t="s">
        <v>18053</v>
      </c>
      <c r="M57" s="982" t="s">
        <v>18069</v>
      </c>
      <c r="N57" s="138"/>
      <c r="O57" s="103"/>
      <c r="P57" s="143"/>
    </row>
    <row r="58" spans="1:16" ht="23.1" customHeight="1">
      <c r="A58" s="93"/>
      <c r="B58" s="1205"/>
      <c r="C58" s="1206"/>
      <c r="D58" s="1206"/>
      <c r="E58" s="1206"/>
      <c r="F58" s="1206"/>
      <c r="G58" s="1206"/>
      <c r="H58" s="1206"/>
      <c r="I58" s="971" t="str">
        <f t="shared" si="3"/>
        <v>1032</v>
      </c>
      <c r="J58" s="105" t="str">
        <f t="shared" si="2"/>
        <v>32</v>
      </c>
      <c r="K58" s="902" t="s">
        <v>330</v>
      </c>
      <c r="L58" s="982" t="s">
        <v>18053</v>
      </c>
      <c r="M58" s="982" t="s">
        <v>18069</v>
      </c>
      <c r="N58" s="138"/>
      <c r="O58" s="103"/>
      <c r="P58" s="143"/>
    </row>
    <row r="59" spans="1:16" ht="23.1" customHeight="1">
      <c r="A59" s="93"/>
      <c r="B59" s="1205"/>
      <c r="C59" s="1206"/>
      <c r="D59" s="1206"/>
      <c r="E59" s="1206"/>
      <c r="F59" s="1206"/>
      <c r="G59" s="1206"/>
      <c r="H59" s="1206"/>
      <c r="I59" s="971" t="str">
        <f t="shared" si="3"/>
        <v>1033</v>
      </c>
      <c r="J59" s="105" t="str">
        <f t="shared" si="2"/>
        <v>33</v>
      </c>
      <c r="K59" s="903" t="s">
        <v>17620</v>
      </c>
      <c r="L59" s="981" t="s">
        <v>18053</v>
      </c>
      <c r="M59" s="981" t="s">
        <v>18069</v>
      </c>
      <c r="N59" s="138"/>
      <c r="O59" s="103"/>
      <c r="P59" s="143"/>
    </row>
    <row r="60" spans="1:16" ht="23.1" customHeight="1">
      <c r="A60" s="93"/>
      <c r="B60" s="1205"/>
      <c r="C60" s="1206"/>
      <c r="D60" s="1206"/>
      <c r="E60" s="1206"/>
      <c r="F60" s="1206"/>
      <c r="G60" s="1206"/>
      <c r="H60" s="1206"/>
      <c r="I60" s="971" t="str">
        <f t="shared" si="3"/>
        <v>1034</v>
      </c>
      <c r="J60" s="105" t="str">
        <f t="shared" si="2"/>
        <v>34</v>
      </c>
      <c r="K60" s="902" t="s">
        <v>331</v>
      </c>
      <c r="L60" s="982" t="s">
        <v>18053</v>
      </c>
      <c r="M60" s="982" t="s">
        <v>18069</v>
      </c>
      <c r="N60" s="138"/>
      <c r="O60" s="103"/>
      <c r="P60" s="143"/>
    </row>
    <row r="61" spans="1:16" ht="23.1" customHeight="1">
      <c r="A61" s="93"/>
      <c r="B61" s="1205"/>
      <c r="C61" s="1206"/>
      <c r="D61" s="1206"/>
      <c r="E61" s="1206"/>
      <c r="F61" s="1206"/>
      <c r="G61" s="1206"/>
      <c r="H61" s="1206"/>
      <c r="I61" s="971" t="str">
        <f t="shared" si="3"/>
        <v>1035</v>
      </c>
      <c r="J61" s="105" t="str">
        <f t="shared" si="2"/>
        <v>35</v>
      </c>
      <c r="K61" s="902" t="s">
        <v>332</v>
      </c>
      <c r="L61" s="982" t="s">
        <v>18053</v>
      </c>
      <c r="M61" s="982" t="s">
        <v>18069</v>
      </c>
      <c r="N61" s="138"/>
      <c r="O61" s="103"/>
      <c r="P61" s="143"/>
    </row>
    <row r="62" spans="1:16" ht="23.1" customHeight="1">
      <c r="A62" s="93"/>
      <c r="B62" s="1205"/>
      <c r="C62" s="1206"/>
      <c r="D62" s="1206"/>
      <c r="E62" s="1206"/>
      <c r="F62" s="1206"/>
      <c r="G62" s="1206"/>
      <c r="H62" s="1206"/>
      <c r="I62" s="971" t="str">
        <f t="shared" si="3"/>
        <v>1036</v>
      </c>
      <c r="J62" s="105" t="str">
        <f t="shared" si="2"/>
        <v>36</v>
      </c>
      <c r="K62" s="902" t="s">
        <v>333</v>
      </c>
      <c r="L62" s="982" t="s">
        <v>18053</v>
      </c>
      <c r="M62" s="982" t="s">
        <v>18069</v>
      </c>
      <c r="N62" s="138"/>
      <c r="O62" s="103"/>
      <c r="P62" s="143"/>
    </row>
    <row r="63" spans="1:16" ht="23.1" customHeight="1">
      <c r="A63" s="93"/>
      <c r="B63" s="1205"/>
      <c r="C63" s="1206"/>
      <c r="D63" s="1206"/>
      <c r="E63" s="1206"/>
      <c r="F63" s="1206"/>
      <c r="G63" s="1206"/>
      <c r="H63" s="1206"/>
      <c r="I63" s="971" t="str">
        <f t="shared" si="3"/>
        <v>1037</v>
      </c>
      <c r="J63" s="105" t="str">
        <f t="shared" si="2"/>
        <v>37</v>
      </c>
      <c r="K63" s="902" t="s">
        <v>334</v>
      </c>
      <c r="L63" s="982" t="s">
        <v>18053</v>
      </c>
      <c r="M63" s="982" t="s">
        <v>18069</v>
      </c>
      <c r="N63" s="138"/>
      <c r="O63" s="103"/>
      <c r="P63" s="143"/>
    </row>
    <row r="64" spans="1:16" ht="23.1" customHeight="1">
      <c r="A64" s="93"/>
      <c r="B64" s="1205"/>
      <c r="C64" s="1206"/>
      <c r="D64" s="1206"/>
      <c r="E64" s="1206"/>
      <c r="F64" s="1206"/>
      <c r="G64" s="1206"/>
      <c r="H64" s="1206"/>
      <c r="I64" s="971" t="str">
        <f t="shared" si="3"/>
        <v>1038</v>
      </c>
      <c r="J64" s="105" t="str">
        <f t="shared" si="2"/>
        <v>38</v>
      </c>
      <c r="K64" s="902" t="s">
        <v>335</v>
      </c>
      <c r="L64" s="982" t="s">
        <v>18053</v>
      </c>
      <c r="M64" s="982" t="s">
        <v>18069</v>
      </c>
      <c r="N64" s="138"/>
      <c r="O64" s="103"/>
      <c r="P64" s="143"/>
    </row>
    <row r="65" spans="1:16" ht="23.1" customHeight="1">
      <c r="A65" s="93"/>
      <c r="B65" s="1205"/>
      <c r="C65" s="1206"/>
      <c r="D65" s="1206"/>
      <c r="E65" s="1206"/>
      <c r="F65" s="1206"/>
      <c r="G65" s="1206"/>
      <c r="H65" s="1206"/>
      <c r="I65" s="971" t="str">
        <f t="shared" si="3"/>
        <v>1039</v>
      </c>
      <c r="J65" s="105" t="str">
        <f t="shared" si="2"/>
        <v>39</v>
      </c>
      <c r="K65" s="902" t="s">
        <v>336</v>
      </c>
      <c r="L65" s="982" t="s">
        <v>18053</v>
      </c>
      <c r="M65" s="982" t="s">
        <v>18069</v>
      </c>
      <c r="N65" s="138"/>
      <c r="O65" s="103"/>
      <c r="P65" s="143"/>
    </row>
    <row r="66" spans="1:16" ht="23.1" customHeight="1">
      <c r="A66" s="93"/>
      <c r="B66" s="1205"/>
      <c r="C66" s="1206"/>
      <c r="D66" s="1206"/>
      <c r="E66" s="1206"/>
      <c r="F66" s="1206"/>
      <c r="G66" s="1206"/>
      <c r="H66" s="1206"/>
      <c r="I66" s="971" t="str">
        <f t="shared" si="3"/>
        <v>103A</v>
      </c>
      <c r="J66" s="105" t="str">
        <f t="shared" si="2"/>
        <v>3A</v>
      </c>
      <c r="K66" s="902" t="s">
        <v>337</v>
      </c>
      <c r="L66" s="982" t="s">
        <v>18053</v>
      </c>
      <c r="M66" s="982" t="s">
        <v>18069</v>
      </c>
      <c r="N66" s="138"/>
      <c r="O66" s="103"/>
      <c r="P66" s="143"/>
    </row>
    <row r="67" spans="1:16" ht="23.1" customHeight="1">
      <c r="A67" s="93"/>
      <c r="B67" s="1205"/>
      <c r="C67" s="1206"/>
      <c r="D67" s="1206"/>
      <c r="E67" s="1206"/>
      <c r="F67" s="1206"/>
      <c r="G67" s="1206"/>
      <c r="H67" s="1206"/>
      <c r="I67" s="971" t="str">
        <f t="shared" si="3"/>
        <v>103B</v>
      </c>
      <c r="J67" s="105" t="str">
        <f t="shared" si="2"/>
        <v>3B</v>
      </c>
      <c r="K67" s="902" t="s">
        <v>338</v>
      </c>
      <c r="L67" s="982" t="s">
        <v>18053</v>
      </c>
      <c r="M67" s="982" t="s">
        <v>18069</v>
      </c>
      <c r="N67" s="138"/>
      <c r="O67" s="103"/>
      <c r="P67" s="143"/>
    </row>
    <row r="68" spans="1:16" ht="23.1" customHeight="1">
      <c r="A68" s="93"/>
      <c r="B68" s="1205"/>
      <c r="C68" s="1206"/>
      <c r="D68" s="1206"/>
      <c r="E68" s="1206"/>
      <c r="F68" s="1206"/>
      <c r="G68" s="1206"/>
      <c r="H68" s="1206"/>
      <c r="I68" s="971" t="str">
        <f t="shared" si="3"/>
        <v>103C</v>
      </c>
      <c r="J68" s="105" t="str">
        <f t="shared" si="2"/>
        <v>3C</v>
      </c>
      <c r="K68" s="902" t="s">
        <v>17621</v>
      </c>
      <c r="L68" s="981" t="s">
        <v>18053</v>
      </c>
      <c r="M68" s="981" t="s">
        <v>18069</v>
      </c>
      <c r="N68" s="138"/>
      <c r="O68" s="103"/>
      <c r="P68" s="143"/>
    </row>
    <row r="69" spans="1:16" ht="23.1" customHeight="1">
      <c r="A69" s="93"/>
      <c r="B69" s="1205"/>
      <c r="C69" s="1206"/>
      <c r="D69" s="1206"/>
      <c r="E69" s="1206"/>
      <c r="F69" s="1206"/>
      <c r="G69" s="1206"/>
      <c r="H69" s="1206"/>
      <c r="I69" s="971" t="str">
        <f t="shared" si="3"/>
        <v>103D</v>
      </c>
      <c r="J69" s="105" t="str">
        <f t="shared" si="2"/>
        <v>3D</v>
      </c>
      <c r="K69" s="902" t="s">
        <v>339</v>
      </c>
      <c r="L69" s="982" t="s">
        <v>18053</v>
      </c>
      <c r="M69" s="982" t="s">
        <v>18069</v>
      </c>
      <c r="N69" s="138"/>
      <c r="O69" s="103"/>
      <c r="P69" s="143"/>
    </row>
    <row r="70" spans="1:16" ht="23.1" customHeight="1">
      <c r="A70" s="93"/>
      <c r="B70" s="1205"/>
      <c r="C70" s="1206"/>
      <c r="D70" s="1206"/>
      <c r="E70" s="1206"/>
      <c r="F70" s="1206"/>
      <c r="G70" s="1206"/>
      <c r="H70" s="1206"/>
      <c r="I70" s="971" t="str">
        <f t="shared" si="3"/>
        <v>103E</v>
      </c>
      <c r="J70" s="105" t="str">
        <f t="shared" si="2"/>
        <v>3E</v>
      </c>
      <c r="K70" s="902" t="s">
        <v>340</v>
      </c>
      <c r="L70" s="982" t="s">
        <v>18053</v>
      </c>
      <c r="M70" s="982" t="s">
        <v>18069</v>
      </c>
      <c r="N70" s="138"/>
      <c r="O70" s="103"/>
      <c r="P70" s="143"/>
    </row>
    <row r="71" spans="1:16" ht="23.1" customHeight="1" thickBot="1">
      <c r="A71" s="93"/>
      <c r="B71" s="1207"/>
      <c r="C71" s="1208"/>
      <c r="D71" s="1208"/>
      <c r="E71" s="1208"/>
      <c r="F71" s="1208"/>
      <c r="G71" s="1208"/>
      <c r="H71" s="1208"/>
      <c r="I71" s="956" t="str">
        <f>DEC2HEX(HEX2DEC(I70) + 1)</f>
        <v>103F</v>
      </c>
      <c r="J71" s="106" t="str">
        <f t="shared" si="2"/>
        <v>3F</v>
      </c>
      <c r="K71" s="906" t="s">
        <v>17622</v>
      </c>
      <c r="L71" s="963" t="s">
        <v>18053</v>
      </c>
      <c r="M71" s="963" t="s">
        <v>18069</v>
      </c>
      <c r="N71" s="152"/>
      <c r="O71" s="104"/>
      <c r="P71" s="144"/>
    </row>
    <row r="72" spans="1:16" ht="23.1" customHeight="1">
      <c r="A72" s="93"/>
      <c r="B72" s="1203"/>
      <c r="C72" s="1204"/>
      <c r="D72" s="1204"/>
      <c r="E72" s="1204"/>
      <c r="F72" s="1204"/>
      <c r="G72" s="1204"/>
      <c r="H72" s="1204"/>
      <c r="I72" s="957" t="str">
        <f>DEC2HEX(HEX2DEC(I71) + 1)</f>
        <v>1040</v>
      </c>
      <c r="J72" s="130" t="str">
        <f t="shared" si="2"/>
        <v>40</v>
      </c>
      <c r="K72" s="905" t="s">
        <v>341</v>
      </c>
      <c r="L72" s="972" t="s">
        <v>18070</v>
      </c>
      <c r="M72" s="972" t="s">
        <v>18071</v>
      </c>
      <c r="N72" s="153"/>
      <c r="O72" s="141"/>
      <c r="P72" s="142"/>
    </row>
    <row r="73" spans="1:16" ht="23.1" customHeight="1">
      <c r="A73" s="93"/>
      <c r="B73" s="1205"/>
      <c r="C73" s="1206"/>
      <c r="D73" s="1206"/>
      <c r="E73" s="1206"/>
      <c r="F73" s="1206"/>
      <c r="G73" s="1206"/>
      <c r="H73" s="1206"/>
      <c r="I73" s="971" t="str">
        <f t="shared" ref="I73:I102" si="4">DEC2HEX(HEX2DEC(I72) + 1)</f>
        <v>1041</v>
      </c>
      <c r="J73" s="105" t="str">
        <f t="shared" si="2"/>
        <v>41</v>
      </c>
      <c r="K73" s="902" t="s">
        <v>342</v>
      </c>
      <c r="L73" s="982" t="s">
        <v>18053</v>
      </c>
      <c r="M73" s="982" t="s">
        <v>18072</v>
      </c>
      <c r="N73" s="138"/>
      <c r="O73" s="103"/>
      <c r="P73" s="143"/>
    </row>
    <row r="74" spans="1:16" ht="23.1" customHeight="1">
      <c r="A74" s="93"/>
      <c r="B74" s="1205"/>
      <c r="C74" s="1206"/>
      <c r="D74" s="1206"/>
      <c r="E74" s="1206"/>
      <c r="F74" s="1206"/>
      <c r="G74" s="1206"/>
      <c r="H74" s="1206"/>
      <c r="I74" s="971" t="str">
        <f t="shared" si="4"/>
        <v>1042</v>
      </c>
      <c r="J74" s="105" t="str">
        <f t="shared" si="2"/>
        <v>42</v>
      </c>
      <c r="K74" s="902" t="s">
        <v>343</v>
      </c>
      <c r="L74" s="982" t="s">
        <v>18070</v>
      </c>
      <c r="M74" s="982" t="s">
        <v>18071</v>
      </c>
      <c r="N74" s="138"/>
      <c r="O74" s="103"/>
      <c r="P74" s="143"/>
    </row>
    <row r="75" spans="1:16" ht="23.1" customHeight="1">
      <c r="A75" s="93"/>
      <c r="B75" s="1205"/>
      <c r="C75" s="1206"/>
      <c r="D75" s="1206"/>
      <c r="E75" s="1206"/>
      <c r="F75" s="1206"/>
      <c r="G75" s="1206"/>
      <c r="H75" s="1206"/>
      <c r="I75" s="971" t="str">
        <f t="shared" si="4"/>
        <v>1043</v>
      </c>
      <c r="J75" s="105" t="str">
        <f t="shared" si="2"/>
        <v>43</v>
      </c>
      <c r="K75" s="902" t="s">
        <v>344</v>
      </c>
      <c r="L75" s="982" t="s">
        <v>18053</v>
      </c>
      <c r="M75" s="982" t="s">
        <v>18072</v>
      </c>
      <c r="N75" s="138"/>
      <c r="O75" s="103"/>
      <c r="P75" s="143"/>
    </row>
    <row r="76" spans="1:16" ht="23.1" customHeight="1">
      <c r="A76" s="93"/>
      <c r="B76" s="1205"/>
      <c r="C76" s="1206"/>
      <c r="D76" s="1206"/>
      <c r="E76" s="1206"/>
      <c r="F76" s="1206"/>
      <c r="G76" s="1206"/>
      <c r="H76" s="1206"/>
      <c r="I76" s="971" t="str">
        <f t="shared" si="4"/>
        <v>1044</v>
      </c>
      <c r="J76" s="105" t="str">
        <f t="shared" si="2"/>
        <v>44</v>
      </c>
      <c r="K76" s="902" t="s">
        <v>345</v>
      </c>
      <c r="L76" s="982" t="s">
        <v>18070</v>
      </c>
      <c r="M76" s="982" t="s">
        <v>18071</v>
      </c>
      <c r="N76" s="138"/>
      <c r="O76" s="103"/>
      <c r="P76" s="143"/>
    </row>
    <row r="77" spans="1:16" ht="23.1" customHeight="1">
      <c r="A77" s="93"/>
      <c r="B77" s="1205"/>
      <c r="C77" s="1206"/>
      <c r="D77" s="1206"/>
      <c r="E77" s="1206"/>
      <c r="F77" s="1206"/>
      <c r="G77" s="1206"/>
      <c r="H77" s="1206"/>
      <c r="I77" s="971" t="str">
        <f t="shared" si="4"/>
        <v>1045</v>
      </c>
      <c r="J77" s="105" t="str">
        <f t="shared" si="2"/>
        <v>45</v>
      </c>
      <c r="K77" s="902" t="s">
        <v>346</v>
      </c>
      <c r="L77" s="982" t="s">
        <v>18053</v>
      </c>
      <c r="M77" s="982" t="s">
        <v>18072</v>
      </c>
      <c r="N77" s="138"/>
      <c r="O77" s="103"/>
      <c r="P77" s="143"/>
    </row>
    <row r="78" spans="1:16" ht="23.1" customHeight="1">
      <c r="A78" s="93"/>
      <c r="B78" s="1205"/>
      <c r="C78" s="1206"/>
      <c r="D78" s="1206"/>
      <c r="E78" s="1206"/>
      <c r="F78" s="1206"/>
      <c r="G78" s="1206"/>
      <c r="H78" s="1206"/>
      <c r="I78" s="971" t="str">
        <f t="shared" si="4"/>
        <v>1046</v>
      </c>
      <c r="J78" s="105" t="str">
        <f t="shared" si="2"/>
        <v>46</v>
      </c>
      <c r="K78" s="902" t="s">
        <v>347</v>
      </c>
      <c r="L78" s="982" t="s">
        <v>18070</v>
      </c>
      <c r="M78" s="982" t="s">
        <v>18071</v>
      </c>
      <c r="N78" s="138"/>
      <c r="O78" s="103"/>
      <c r="P78" s="143"/>
    </row>
    <row r="79" spans="1:16" ht="23.1" customHeight="1">
      <c r="A79" s="93"/>
      <c r="B79" s="1205"/>
      <c r="C79" s="1206"/>
      <c r="D79" s="1206"/>
      <c r="E79" s="1206"/>
      <c r="F79" s="1206"/>
      <c r="G79" s="1206"/>
      <c r="H79" s="1206"/>
      <c r="I79" s="971" t="str">
        <f t="shared" si="4"/>
        <v>1047</v>
      </c>
      <c r="J79" s="105" t="str">
        <f t="shared" si="2"/>
        <v>47</v>
      </c>
      <c r="K79" s="902" t="s">
        <v>348</v>
      </c>
      <c r="L79" s="982" t="s">
        <v>18053</v>
      </c>
      <c r="M79" s="982" t="s">
        <v>18072</v>
      </c>
      <c r="N79" s="138"/>
      <c r="O79" s="103"/>
      <c r="P79" s="143"/>
    </row>
    <row r="80" spans="1:16" ht="23.1" customHeight="1">
      <c r="A80" s="93"/>
      <c r="B80" s="1205"/>
      <c r="C80" s="1206"/>
      <c r="D80" s="1206"/>
      <c r="E80" s="1206"/>
      <c r="F80" s="1206"/>
      <c r="G80" s="1206"/>
      <c r="H80" s="1206"/>
      <c r="I80" s="971" t="str">
        <f t="shared" si="4"/>
        <v>1048</v>
      </c>
      <c r="J80" s="105" t="str">
        <f t="shared" si="2"/>
        <v>48</v>
      </c>
      <c r="K80" s="902" t="s">
        <v>351</v>
      </c>
      <c r="L80" s="982" t="s">
        <v>18070</v>
      </c>
      <c r="M80" s="982" t="s">
        <v>18071</v>
      </c>
      <c r="N80" s="138"/>
      <c r="O80" s="103"/>
      <c r="P80" s="143"/>
    </row>
    <row r="81" spans="1:16" ht="23.1" customHeight="1">
      <c r="A81" s="93"/>
      <c r="B81" s="1205"/>
      <c r="C81" s="1206"/>
      <c r="D81" s="1206"/>
      <c r="E81" s="1206"/>
      <c r="F81" s="1206"/>
      <c r="G81" s="1206"/>
      <c r="H81" s="1206"/>
      <c r="I81" s="971" t="str">
        <f t="shared" si="4"/>
        <v>1049</v>
      </c>
      <c r="J81" s="105" t="str">
        <f t="shared" si="2"/>
        <v>49</v>
      </c>
      <c r="K81" s="902" t="s">
        <v>352</v>
      </c>
      <c r="L81" s="982" t="s">
        <v>18053</v>
      </c>
      <c r="M81" s="982" t="s">
        <v>18072</v>
      </c>
      <c r="N81" s="138"/>
      <c r="O81" s="103"/>
      <c r="P81" s="143"/>
    </row>
    <row r="82" spans="1:16" ht="23.1" customHeight="1">
      <c r="A82" s="93"/>
      <c r="B82" s="1205"/>
      <c r="C82" s="1206"/>
      <c r="D82" s="1206"/>
      <c r="E82" s="1206"/>
      <c r="F82" s="1206"/>
      <c r="G82" s="1206"/>
      <c r="H82" s="1206"/>
      <c r="I82" s="971" t="str">
        <f t="shared" si="4"/>
        <v>104A</v>
      </c>
      <c r="J82" s="105" t="str">
        <f t="shared" si="2"/>
        <v>4A</v>
      </c>
      <c r="K82" s="902" t="s">
        <v>17623</v>
      </c>
      <c r="L82" s="982" t="s">
        <v>18070</v>
      </c>
      <c r="M82" s="982" t="s">
        <v>18071</v>
      </c>
      <c r="N82" s="138"/>
      <c r="O82" s="103"/>
      <c r="P82" s="143"/>
    </row>
    <row r="83" spans="1:16" ht="23.1" customHeight="1">
      <c r="A83" s="93"/>
      <c r="B83" s="1205"/>
      <c r="C83" s="1206"/>
      <c r="D83" s="1206"/>
      <c r="E83" s="1206"/>
      <c r="F83" s="1206"/>
      <c r="G83" s="1206"/>
      <c r="H83" s="1206"/>
      <c r="I83" s="971" t="str">
        <f t="shared" si="4"/>
        <v>104B</v>
      </c>
      <c r="J83" s="105" t="str">
        <f t="shared" si="2"/>
        <v>4B</v>
      </c>
      <c r="K83" s="902" t="s">
        <v>17624</v>
      </c>
      <c r="L83" s="982" t="s">
        <v>18053</v>
      </c>
      <c r="M83" s="982" t="s">
        <v>18072</v>
      </c>
      <c r="N83" s="138"/>
      <c r="O83" s="103"/>
      <c r="P83" s="143"/>
    </row>
    <row r="84" spans="1:16" ht="23.1" customHeight="1">
      <c r="A84" s="93"/>
      <c r="B84" s="1205"/>
      <c r="C84" s="1206"/>
      <c r="D84" s="1206"/>
      <c r="E84" s="1206"/>
      <c r="F84" s="1206"/>
      <c r="G84" s="1206"/>
      <c r="H84" s="1206"/>
      <c r="I84" s="971" t="str">
        <f t="shared" si="4"/>
        <v>104C</v>
      </c>
      <c r="J84" s="105" t="str">
        <f t="shared" si="2"/>
        <v>4C</v>
      </c>
      <c r="K84" s="902" t="s">
        <v>353</v>
      </c>
      <c r="L84" s="982" t="s">
        <v>18070</v>
      </c>
      <c r="M84" s="982" t="s">
        <v>18071</v>
      </c>
      <c r="N84" s="138"/>
      <c r="O84" s="103"/>
      <c r="P84" s="143"/>
    </row>
    <row r="85" spans="1:16" ht="23.1" customHeight="1">
      <c r="A85" s="93"/>
      <c r="B85" s="1205"/>
      <c r="C85" s="1206"/>
      <c r="D85" s="1206"/>
      <c r="E85" s="1206"/>
      <c r="F85" s="1206"/>
      <c r="G85" s="1206"/>
      <c r="H85" s="1206"/>
      <c r="I85" s="971" t="str">
        <f t="shared" si="4"/>
        <v>104D</v>
      </c>
      <c r="J85" s="105" t="str">
        <f t="shared" si="2"/>
        <v>4D</v>
      </c>
      <c r="K85" s="902" t="s">
        <v>354</v>
      </c>
      <c r="L85" s="982" t="s">
        <v>18053</v>
      </c>
      <c r="M85" s="982" t="s">
        <v>18072</v>
      </c>
      <c r="N85" s="138"/>
      <c r="O85" s="103"/>
      <c r="P85" s="143"/>
    </row>
    <row r="86" spans="1:16" ht="23.1" customHeight="1">
      <c r="A86" s="93"/>
      <c r="B86" s="1205"/>
      <c r="C86" s="1206"/>
      <c r="D86" s="1206"/>
      <c r="E86" s="1206"/>
      <c r="F86" s="1206"/>
      <c r="G86" s="1206"/>
      <c r="H86" s="1206"/>
      <c r="I86" s="971" t="str">
        <f t="shared" si="4"/>
        <v>104E</v>
      </c>
      <c r="J86" s="105" t="str">
        <f t="shared" si="2"/>
        <v>4E</v>
      </c>
      <c r="K86" s="902" t="s">
        <v>355</v>
      </c>
      <c r="L86" s="982" t="s">
        <v>18070</v>
      </c>
      <c r="M86" s="982" t="s">
        <v>18071</v>
      </c>
      <c r="N86" s="138"/>
      <c r="O86" s="103"/>
      <c r="P86" s="143"/>
    </row>
    <row r="87" spans="1:16" ht="23.1" customHeight="1" thickBot="1">
      <c r="A87" s="93"/>
      <c r="B87" s="1207"/>
      <c r="C87" s="1208"/>
      <c r="D87" s="1208"/>
      <c r="E87" s="1208"/>
      <c r="F87" s="1208"/>
      <c r="G87" s="1208"/>
      <c r="H87" s="1208"/>
      <c r="I87" s="956" t="str">
        <f t="shared" si="4"/>
        <v>104F</v>
      </c>
      <c r="J87" s="106" t="str">
        <f t="shared" si="2"/>
        <v>4F</v>
      </c>
      <c r="K87" s="906" t="s">
        <v>356</v>
      </c>
      <c r="L87" s="963" t="s">
        <v>18053</v>
      </c>
      <c r="M87" s="963" t="s">
        <v>18072</v>
      </c>
      <c r="N87" s="152"/>
      <c r="O87" s="104"/>
      <c r="P87" s="144"/>
    </row>
    <row r="88" spans="1:16" ht="23.1" customHeight="1">
      <c r="A88" s="93"/>
      <c r="B88" s="1203"/>
      <c r="C88" s="1204"/>
      <c r="D88" s="1204"/>
      <c r="E88" s="1204"/>
      <c r="F88" s="1204"/>
      <c r="G88" s="1204"/>
      <c r="H88" s="1204"/>
      <c r="I88" s="957" t="str">
        <f t="shared" si="4"/>
        <v>1050</v>
      </c>
      <c r="J88" s="130" t="str">
        <f t="shared" si="2"/>
        <v>50</v>
      </c>
      <c r="K88" s="905" t="s">
        <v>357</v>
      </c>
      <c r="L88" s="972" t="s">
        <v>18070</v>
      </c>
      <c r="M88" s="972" t="s">
        <v>18071</v>
      </c>
      <c r="N88" s="153"/>
      <c r="O88" s="141"/>
      <c r="P88" s="142"/>
    </row>
    <row r="89" spans="1:16" ht="23.1" customHeight="1">
      <c r="A89" s="93"/>
      <c r="B89" s="1205"/>
      <c r="C89" s="1206"/>
      <c r="D89" s="1206"/>
      <c r="E89" s="1206"/>
      <c r="F89" s="1206"/>
      <c r="G89" s="1206"/>
      <c r="H89" s="1206"/>
      <c r="I89" s="971" t="str">
        <f t="shared" si="4"/>
        <v>1051</v>
      </c>
      <c r="J89" s="105" t="str">
        <f t="shared" si="2"/>
        <v>51</v>
      </c>
      <c r="K89" s="902" t="s">
        <v>358</v>
      </c>
      <c r="L89" s="982" t="s">
        <v>18053</v>
      </c>
      <c r="M89" s="982" t="s">
        <v>18072</v>
      </c>
      <c r="N89" s="138"/>
      <c r="O89" s="103"/>
      <c r="P89" s="143"/>
    </row>
    <row r="90" spans="1:16" ht="23.1" customHeight="1">
      <c r="A90" s="93"/>
      <c r="B90" s="1205"/>
      <c r="C90" s="1206"/>
      <c r="D90" s="1206"/>
      <c r="E90" s="1206"/>
      <c r="F90" s="1206"/>
      <c r="G90" s="1206"/>
      <c r="H90" s="1206"/>
      <c r="I90" s="971" t="str">
        <f t="shared" si="4"/>
        <v>1052</v>
      </c>
      <c r="J90" s="105" t="str">
        <f t="shared" si="2"/>
        <v>52</v>
      </c>
      <c r="K90" s="902" t="s">
        <v>17625</v>
      </c>
      <c r="L90" s="981" t="s">
        <v>18070</v>
      </c>
      <c r="M90" s="981" t="s">
        <v>18071</v>
      </c>
      <c r="N90" s="138"/>
      <c r="O90" s="103"/>
      <c r="P90" s="143"/>
    </row>
    <row r="91" spans="1:16" ht="23.1" customHeight="1">
      <c r="A91" s="93"/>
      <c r="B91" s="1205"/>
      <c r="C91" s="1206"/>
      <c r="D91" s="1206"/>
      <c r="E91" s="1206"/>
      <c r="F91" s="1206"/>
      <c r="G91" s="1206"/>
      <c r="H91" s="1206"/>
      <c r="I91" s="971" t="str">
        <f t="shared" si="4"/>
        <v>1053</v>
      </c>
      <c r="J91" s="105" t="str">
        <f t="shared" si="2"/>
        <v>53</v>
      </c>
      <c r="K91" s="902" t="s">
        <v>17626</v>
      </c>
      <c r="L91" s="981" t="s">
        <v>18053</v>
      </c>
      <c r="M91" s="981" t="s">
        <v>18072</v>
      </c>
      <c r="N91" s="138"/>
      <c r="O91" s="103"/>
      <c r="P91" s="143"/>
    </row>
    <row r="92" spans="1:16" ht="23.1" customHeight="1">
      <c r="A92" s="93"/>
      <c r="B92" s="1205"/>
      <c r="C92" s="1206"/>
      <c r="D92" s="1206"/>
      <c r="E92" s="1206"/>
      <c r="F92" s="1206"/>
      <c r="G92" s="1206"/>
      <c r="H92" s="1206"/>
      <c r="I92" s="971" t="str">
        <f t="shared" si="4"/>
        <v>1054</v>
      </c>
      <c r="J92" s="105" t="str">
        <f t="shared" si="2"/>
        <v>54</v>
      </c>
      <c r="K92" s="902" t="s">
        <v>17627</v>
      </c>
      <c r="L92" s="981" t="s">
        <v>18070</v>
      </c>
      <c r="M92" s="981" t="s">
        <v>18071</v>
      </c>
      <c r="N92" s="138"/>
      <c r="O92" s="103"/>
      <c r="P92" s="143"/>
    </row>
    <row r="93" spans="1:16" ht="23.1" customHeight="1">
      <c r="A93" s="93"/>
      <c r="B93" s="1205"/>
      <c r="C93" s="1206"/>
      <c r="D93" s="1206"/>
      <c r="E93" s="1206"/>
      <c r="F93" s="1206"/>
      <c r="G93" s="1206"/>
      <c r="H93" s="1206"/>
      <c r="I93" s="971" t="str">
        <f t="shared" si="4"/>
        <v>1055</v>
      </c>
      <c r="J93" s="105" t="str">
        <f t="shared" si="2"/>
        <v>55</v>
      </c>
      <c r="K93" s="902" t="s">
        <v>17628</v>
      </c>
      <c r="L93" s="981" t="s">
        <v>18053</v>
      </c>
      <c r="M93" s="981" t="s">
        <v>18072</v>
      </c>
      <c r="N93" s="138"/>
      <c r="O93" s="103"/>
      <c r="P93" s="143"/>
    </row>
    <row r="94" spans="1:16" ht="23.1" customHeight="1">
      <c r="A94" s="93"/>
      <c r="B94" s="1205"/>
      <c r="C94" s="1206"/>
      <c r="D94" s="1206"/>
      <c r="E94" s="1206"/>
      <c r="F94" s="1206"/>
      <c r="G94" s="1206"/>
      <c r="H94" s="1206"/>
      <c r="I94" s="971" t="str">
        <f t="shared" si="4"/>
        <v>1056</v>
      </c>
      <c r="J94" s="105" t="str">
        <f t="shared" si="2"/>
        <v>56</v>
      </c>
      <c r="K94" s="902" t="s">
        <v>359</v>
      </c>
      <c r="L94" s="981" t="s">
        <v>18070</v>
      </c>
      <c r="M94" s="981" t="s">
        <v>18071</v>
      </c>
      <c r="N94" s="138"/>
      <c r="O94" s="103"/>
      <c r="P94" s="143"/>
    </row>
    <row r="95" spans="1:16" ht="23.1" customHeight="1">
      <c r="A95" s="93"/>
      <c r="B95" s="1205"/>
      <c r="C95" s="1206"/>
      <c r="D95" s="1206"/>
      <c r="E95" s="1206"/>
      <c r="F95" s="1206"/>
      <c r="G95" s="1206"/>
      <c r="H95" s="1206"/>
      <c r="I95" s="971" t="str">
        <f t="shared" si="4"/>
        <v>1057</v>
      </c>
      <c r="J95" s="105" t="str">
        <f t="shared" si="2"/>
        <v>57</v>
      </c>
      <c r="K95" s="902" t="s">
        <v>360</v>
      </c>
      <c r="L95" s="981" t="s">
        <v>18053</v>
      </c>
      <c r="M95" s="981" t="s">
        <v>18072</v>
      </c>
      <c r="N95" s="138"/>
      <c r="O95" s="103"/>
      <c r="P95" s="143"/>
    </row>
    <row r="96" spans="1:16" ht="23.1" customHeight="1">
      <c r="A96" s="93"/>
      <c r="B96" s="1205"/>
      <c r="C96" s="1206"/>
      <c r="D96" s="1206"/>
      <c r="E96" s="1206"/>
      <c r="F96" s="1206"/>
      <c r="G96" s="1206"/>
      <c r="H96" s="1206"/>
      <c r="I96" s="971" t="str">
        <f t="shared" si="4"/>
        <v>1058</v>
      </c>
      <c r="J96" s="105" t="str">
        <f t="shared" si="2"/>
        <v>58</v>
      </c>
      <c r="K96" s="902" t="s">
        <v>361</v>
      </c>
      <c r="L96" s="981" t="s">
        <v>18070</v>
      </c>
      <c r="M96" s="981" t="s">
        <v>18071</v>
      </c>
      <c r="N96" s="138"/>
      <c r="O96" s="103"/>
      <c r="P96" s="143"/>
    </row>
    <row r="97" spans="1:16" ht="23.1" customHeight="1">
      <c r="A97" s="93"/>
      <c r="B97" s="1205"/>
      <c r="C97" s="1206"/>
      <c r="D97" s="1206"/>
      <c r="E97" s="1206"/>
      <c r="F97" s="1206"/>
      <c r="G97" s="1206"/>
      <c r="H97" s="1206"/>
      <c r="I97" s="971" t="str">
        <f t="shared" si="4"/>
        <v>1059</v>
      </c>
      <c r="J97" s="105" t="str">
        <f t="shared" si="2"/>
        <v>59</v>
      </c>
      <c r="K97" s="902" t="s">
        <v>362</v>
      </c>
      <c r="L97" s="981" t="s">
        <v>18053</v>
      </c>
      <c r="M97" s="981" t="s">
        <v>18072</v>
      </c>
      <c r="N97" s="138"/>
      <c r="O97" s="103"/>
      <c r="P97" s="143"/>
    </row>
    <row r="98" spans="1:16" ht="23.1" customHeight="1">
      <c r="A98" s="93"/>
      <c r="B98" s="1205"/>
      <c r="C98" s="1206"/>
      <c r="D98" s="1206"/>
      <c r="E98" s="1206"/>
      <c r="F98" s="1206"/>
      <c r="G98" s="1206"/>
      <c r="H98" s="1206"/>
      <c r="I98" s="971" t="str">
        <f t="shared" si="4"/>
        <v>105A</v>
      </c>
      <c r="J98" s="105" t="str">
        <f t="shared" si="2"/>
        <v>5A</v>
      </c>
      <c r="K98" s="902" t="s">
        <v>363</v>
      </c>
      <c r="L98" s="981" t="s">
        <v>18070</v>
      </c>
      <c r="M98" s="981" t="s">
        <v>18071</v>
      </c>
      <c r="N98" s="138"/>
      <c r="O98" s="103"/>
      <c r="P98" s="143"/>
    </row>
    <row r="99" spans="1:16" ht="23.1" customHeight="1">
      <c r="A99" s="93"/>
      <c r="B99" s="1205"/>
      <c r="C99" s="1206"/>
      <c r="D99" s="1206"/>
      <c r="E99" s="1206"/>
      <c r="F99" s="1206"/>
      <c r="G99" s="1206"/>
      <c r="H99" s="1206"/>
      <c r="I99" s="971" t="str">
        <f t="shared" si="4"/>
        <v>105B</v>
      </c>
      <c r="J99" s="105" t="str">
        <f t="shared" si="2"/>
        <v>5B</v>
      </c>
      <c r="K99" s="902" t="s">
        <v>364</v>
      </c>
      <c r="L99" s="981" t="s">
        <v>18053</v>
      </c>
      <c r="M99" s="981" t="s">
        <v>18072</v>
      </c>
      <c r="N99" s="138"/>
      <c r="O99" s="103"/>
      <c r="P99" s="143"/>
    </row>
    <row r="100" spans="1:16" ht="23.1" customHeight="1">
      <c r="A100" s="93"/>
      <c r="B100" s="1205"/>
      <c r="C100" s="1206"/>
      <c r="D100" s="1206"/>
      <c r="E100" s="1206"/>
      <c r="F100" s="1206"/>
      <c r="G100" s="1206"/>
      <c r="H100" s="1206"/>
      <c r="I100" s="971" t="str">
        <f t="shared" si="4"/>
        <v>105C</v>
      </c>
      <c r="J100" s="105" t="str">
        <f t="shared" si="2"/>
        <v>5C</v>
      </c>
      <c r="K100" s="902" t="s">
        <v>17629</v>
      </c>
      <c r="L100" s="981" t="s">
        <v>18070</v>
      </c>
      <c r="M100" s="981" t="s">
        <v>18071</v>
      </c>
      <c r="N100" s="138"/>
      <c r="O100" s="103"/>
      <c r="P100" s="143"/>
    </row>
    <row r="101" spans="1:16" ht="23.1" customHeight="1">
      <c r="A101" s="93"/>
      <c r="B101" s="1205"/>
      <c r="C101" s="1206"/>
      <c r="D101" s="1206"/>
      <c r="E101" s="1206"/>
      <c r="F101" s="1206"/>
      <c r="G101" s="1206"/>
      <c r="H101" s="1206"/>
      <c r="I101" s="971" t="str">
        <f t="shared" si="4"/>
        <v>105D</v>
      </c>
      <c r="J101" s="105" t="str">
        <f t="shared" si="2"/>
        <v>5D</v>
      </c>
      <c r="K101" s="902" t="s">
        <v>17630</v>
      </c>
      <c r="L101" s="981" t="s">
        <v>18053</v>
      </c>
      <c r="M101" s="981" t="s">
        <v>18072</v>
      </c>
      <c r="N101" s="138"/>
      <c r="O101" s="103"/>
      <c r="P101" s="143"/>
    </row>
    <row r="102" spans="1:16" ht="23.1" customHeight="1">
      <c r="A102" s="93"/>
      <c r="B102" s="1205"/>
      <c r="C102" s="1206"/>
      <c r="D102" s="1206"/>
      <c r="E102" s="1206"/>
      <c r="F102" s="1206"/>
      <c r="G102" s="1206"/>
      <c r="H102" s="1206"/>
      <c r="I102" s="971" t="str">
        <f t="shared" si="4"/>
        <v>105E</v>
      </c>
      <c r="J102" s="105" t="str">
        <f t="shared" si="2"/>
        <v>5E</v>
      </c>
      <c r="K102" s="903" t="s">
        <v>17631</v>
      </c>
      <c r="L102" s="979" t="s">
        <v>18070</v>
      </c>
      <c r="M102" s="979" t="s">
        <v>18071</v>
      </c>
      <c r="N102" s="138"/>
      <c r="O102" s="103"/>
      <c r="P102" s="143"/>
    </row>
    <row r="103" spans="1:16" ht="23.1" customHeight="1" thickBot="1">
      <c r="A103" s="93"/>
      <c r="B103" s="1207"/>
      <c r="C103" s="1208"/>
      <c r="D103" s="1208"/>
      <c r="E103" s="1208"/>
      <c r="F103" s="1208"/>
      <c r="G103" s="1208"/>
      <c r="H103" s="1208"/>
      <c r="I103" s="956" t="str">
        <f>DEC2HEX(HEX2DEC(I102) + 1)</f>
        <v>105F</v>
      </c>
      <c r="J103" s="106" t="str">
        <f>DEC2HEX(HEX2DEC(J102) + 1)</f>
        <v>5F</v>
      </c>
      <c r="K103" s="907" t="s">
        <v>17632</v>
      </c>
      <c r="L103" s="968" t="s">
        <v>18053</v>
      </c>
      <c r="M103" s="968" t="s">
        <v>18072</v>
      </c>
      <c r="N103" s="152"/>
      <c r="O103" s="104"/>
      <c r="P103" s="144"/>
    </row>
    <row r="104" spans="1:16" ht="23.1" customHeight="1">
      <c r="A104" s="93"/>
      <c r="B104" s="1203"/>
      <c r="C104" s="1204"/>
      <c r="D104" s="1204"/>
      <c r="E104" s="1204"/>
      <c r="F104" s="1204"/>
      <c r="G104" s="1204"/>
      <c r="H104" s="1204"/>
      <c r="I104" s="957" t="str">
        <f>DEC2HEX(HEX2DEC(I103) + 1)</f>
        <v>1060</v>
      </c>
      <c r="J104" s="130" t="str">
        <f t="shared" ref="J104:J169" si="5">DEC2HEX(HEX2DEC(J103) + 1)</f>
        <v>60</v>
      </c>
      <c r="K104" s="905" t="s">
        <v>367</v>
      </c>
      <c r="L104" s="972" t="s">
        <v>18073</v>
      </c>
      <c r="M104" s="972" t="s">
        <v>18074</v>
      </c>
      <c r="N104" s="153"/>
      <c r="O104" s="141"/>
      <c r="P104" s="142"/>
    </row>
    <row r="105" spans="1:16" ht="23.1" customHeight="1">
      <c r="A105" s="93"/>
      <c r="B105" s="1205"/>
      <c r="C105" s="1206"/>
      <c r="D105" s="1206"/>
      <c r="E105" s="1206"/>
      <c r="F105" s="1206"/>
      <c r="G105" s="1206"/>
      <c r="H105" s="1206"/>
      <c r="I105" s="971" t="str">
        <f t="shared" ref="I105:I134" si="6">DEC2HEX(HEX2DEC(I104) + 1)</f>
        <v>1061</v>
      </c>
      <c r="J105" s="105" t="str">
        <f t="shared" si="5"/>
        <v>61</v>
      </c>
      <c r="K105" s="902" t="s">
        <v>368</v>
      </c>
      <c r="L105" s="982" t="s">
        <v>18073</v>
      </c>
      <c r="M105" s="982" t="s">
        <v>18074</v>
      </c>
      <c r="N105" s="138"/>
      <c r="O105" s="103"/>
      <c r="P105" s="143"/>
    </row>
    <row r="106" spans="1:16" ht="23.1" customHeight="1">
      <c r="A106" s="93"/>
      <c r="B106" s="1205"/>
      <c r="C106" s="1206"/>
      <c r="D106" s="1206"/>
      <c r="E106" s="1206"/>
      <c r="F106" s="1206"/>
      <c r="G106" s="1206"/>
      <c r="H106" s="1206"/>
      <c r="I106" s="971" t="str">
        <f t="shared" si="6"/>
        <v>1062</v>
      </c>
      <c r="J106" s="105" t="str">
        <f t="shared" si="5"/>
        <v>62</v>
      </c>
      <c r="K106" s="904" t="s">
        <v>369</v>
      </c>
      <c r="L106" s="982" t="s">
        <v>18073</v>
      </c>
      <c r="M106" s="982" t="s">
        <v>18074</v>
      </c>
      <c r="N106" s="138"/>
      <c r="O106" s="103"/>
      <c r="P106" s="143"/>
    </row>
    <row r="107" spans="1:16" ht="23.1" customHeight="1">
      <c r="A107" s="93"/>
      <c r="B107" s="1205"/>
      <c r="C107" s="1206"/>
      <c r="D107" s="1206"/>
      <c r="E107" s="1206"/>
      <c r="F107" s="1206"/>
      <c r="G107" s="1206"/>
      <c r="H107" s="1206"/>
      <c r="I107" s="971" t="str">
        <f t="shared" si="6"/>
        <v>1063</v>
      </c>
      <c r="J107" s="105" t="str">
        <f t="shared" si="5"/>
        <v>63</v>
      </c>
      <c r="K107" s="904" t="s">
        <v>370</v>
      </c>
      <c r="L107" s="982" t="s">
        <v>18073</v>
      </c>
      <c r="M107" s="982" t="s">
        <v>18074</v>
      </c>
      <c r="N107" s="138"/>
      <c r="O107" s="103"/>
      <c r="P107" s="143"/>
    </row>
    <row r="108" spans="1:16" ht="23.1" customHeight="1">
      <c r="A108" s="93"/>
      <c r="B108" s="1205"/>
      <c r="C108" s="1206"/>
      <c r="D108" s="1206"/>
      <c r="E108" s="1206"/>
      <c r="F108" s="1206"/>
      <c r="G108" s="1206"/>
      <c r="H108" s="1206"/>
      <c r="I108" s="971" t="str">
        <f t="shared" si="6"/>
        <v>1064</v>
      </c>
      <c r="J108" s="105" t="str">
        <f t="shared" si="5"/>
        <v>64</v>
      </c>
      <c r="K108" s="904" t="s">
        <v>371</v>
      </c>
      <c r="L108" s="982" t="s">
        <v>18073</v>
      </c>
      <c r="M108" s="982" t="s">
        <v>18074</v>
      </c>
      <c r="N108" s="138"/>
      <c r="O108" s="103"/>
      <c r="P108" s="143"/>
    </row>
    <row r="109" spans="1:16" ht="23.1" customHeight="1">
      <c r="A109" s="93"/>
      <c r="B109" s="1205"/>
      <c r="C109" s="1206"/>
      <c r="D109" s="1206"/>
      <c r="E109" s="1206"/>
      <c r="F109" s="1206"/>
      <c r="G109" s="1206"/>
      <c r="H109" s="1206"/>
      <c r="I109" s="971" t="str">
        <f t="shared" si="6"/>
        <v>1065</v>
      </c>
      <c r="J109" s="105" t="str">
        <f t="shared" si="5"/>
        <v>65</v>
      </c>
      <c r="K109" s="904" t="s">
        <v>372</v>
      </c>
      <c r="L109" s="982" t="s">
        <v>18073</v>
      </c>
      <c r="M109" s="982" t="s">
        <v>18074</v>
      </c>
      <c r="N109" s="138"/>
      <c r="O109" s="103"/>
      <c r="P109" s="143"/>
    </row>
    <row r="110" spans="1:16" ht="23.1" customHeight="1">
      <c r="A110" s="93"/>
      <c r="B110" s="1205"/>
      <c r="C110" s="1206"/>
      <c r="D110" s="1206"/>
      <c r="E110" s="1206"/>
      <c r="F110" s="1206"/>
      <c r="G110" s="1206"/>
      <c r="H110" s="1206"/>
      <c r="I110" s="971" t="str">
        <f t="shared" si="6"/>
        <v>1066</v>
      </c>
      <c r="J110" s="105" t="str">
        <f t="shared" si="5"/>
        <v>66</v>
      </c>
      <c r="K110" s="904" t="s">
        <v>17633</v>
      </c>
      <c r="L110" s="982" t="s">
        <v>18073</v>
      </c>
      <c r="M110" s="982" t="s">
        <v>18074</v>
      </c>
      <c r="N110" s="138"/>
      <c r="O110" s="103"/>
      <c r="P110" s="143"/>
    </row>
    <row r="111" spans="1:16" ht="23.1" customHeight="1">
      <c r="A111" s="93"/>
      <c r="B111" s="1205"/>
      <c r="C111" s="1206"/>
      <c r="D111" s="1206"/>
      <c r="E111" s="1206"/>
      <c r="F111" s="1206"/>
      <c r="G111" s="1206"/>
      <c r="H111" s="1206"/>
      <c r="I111" s="971" t="str">
        <f t="shared" si="6"/>
        <v>1067</v>
      </c>
      <c r="J111" s="105" t="str">
        <f t="shared" si="5"/>
        <v>67</v>
      </c>
      <c r="K111" s="904" t="s">
        <v>17634</v>
      </c>
      <c r="L111" s="982" t="s">
        <v>18073</v>
      </c>
      <c r="M111" s="982" t="s">
        <v>18074</v>
      </c>
      <c r="N111" s="138"/>
      <c r="O111" s="103"/>
      <c r="P111" s="143"/>
    </row>
    <row r="112" spans="1:16" ht="23.1" customHeight="1">
      <c r="A112" s="93"/>
      <c r="B112" s="1205"/>
      <c r="C112" s="1206"/>
      <c r="D112" s="1206"/>
      <c r="E112" s="1206"/>
      <c r="F112" s="1206"/>
      <c r="G112" s="1206"/>
      <c r="H112" s="1206"/>
      <c r="I112" s="971" t="str">
        <f t="shared" si="6"/>
        <v>1068</v>
      </c>
      <c r="J112" s="105" t="str">
        <f t="shared" si="5"/>
        <v>68</v>
      </c>
      <c r="K112" s="902" t="s">
        <v>17635</v>
      </c>
      <c r="L112" s="982" t="s">
        <v>18070</v>
      </c>
      <c r="M112" s="982" t="s">
        <v>18071</v>
      </c>
      <c r="N112" s="138"/>
      <c r="O112" s="103"/>
      <c r="P112" s="143"/>
    </row>
    <row r="113" spans="1:16" ht="23.1" customHeight="1">
      <c r="A113" s="93"/>
      <c r="B113" s="1205"/>
      <c r="C113" s="1206"/>
      <c r="D113" s="1206"/>
      <c r="E113" s="1206"/>
      <c r="F113" s="1206"/>
      <c r="G113" s="1206"/>
      <c r="H113" s="1206"/>
      <c r="I113" s="971" t="str">
        <f t="shared" si="6"/>
        <v>1069</v>
      </c>
      <c r="J113" s="105" t="str">
        <f t="shared" si="5"/>
        <v>69</v>
      </c>
      <c r="K113" s="902" t="s">
        <v>17636</v>
      </c>
      <c r="L113" s="982" t="s">
        <v>18053</v>
      </c>
      <c r="M113" s="982" t="s">
        <v>18072</v>
      </c>
      <c r="N113" s="138"/>
      <c r="O113" s="103"/>
      <c r="P113" s="143"/>
    </row>
    <row r="114" spans="1:16" ht="23.1" customHeight="1">
      <c r="A114" s="93"/>
      <c r="B114" s="1205"/>
      <c r="C114" s="1206"/>
      <c r="D114" s="1206"/>
      <c r="E114" s="1206"/>
      <c r="F114" s="1206"/>
      <c r="G114" s="1206"/>
      <c r="H114" s="1206"/>
      <c r="I114" s="971" t="str">
        <f t="shared" si="6"/>
        <v>106A</v>
      </c>
      <c r="J114" s="105" t="str">
        <f t="shared" si="5"/>
        <v>6A</v>
      </c>
      <c r="K114" s="902" t="s">
        <v>389</v>
      </c>
      <c r="L114" s="982" t="s">
        <v>18058</v>
      </c>
      <c r="M114" s="982" t="s">
        <v>18059</v>
      </c>
      <c r="N114" s="138"/>
      <c r="O114" s="103"/>
      <c r="P114" s="143"/>
    </row>
    <row r="115" spans="1:16" ht="23.1" customHeight="1">
      <c r="A115" s="93"/>
      <c r="B115" s="1205"/>
      <c r="C115" s="1206"/>
      <c r="D115" s="1206"/>
      <c r="E115" s="1206"/>
      <c r="F115" s="1206"/>
      <c r="G115" s="1206"/>
      <c r="H115" s="1206"/>
      <c r="I115" s="971" t="str">
        <f t="shared" si="6"/>
        <v>106B</v>
      </c>
      <c r="J115" s="105" t="str">
        <f t="shared" si="5"/>
        <v>6B</v>
      </c>
      <c r="K115" s="902" t="s">
        <v>390</v>
      </c>
      <c r="L115" s="982" t="s">
        <v>18058</v>
      </c>
      <c r="M115" s="982" t="s">
        <v>18059</v>
      </c>
      <c r="N115" s="138"/>
      <c r="O115" s="103"/>
      <c r="P115" s="143"/>
    </row>
    <row r="116" spans="1:16" ht="23.1" customHeight="1">
      <c r="A116" s="93"/>
      <c r="B116" s="1205"/>
      <c r="C116" s="1206"/>
      <c r="D116" s="1206"/>
      <c r="E116" s="1206"/>
      <c r="F116" s="1206"/>
      <c r="G116" s="1206"/>
      <c r="H116" s="1206"/>
      <c r="I116" s="971" t="str">
        <f t="shared" si="6"/>
        <v>106C</v>
      </c>
      <c r="J116" s="105" t="str">
        <f t="shared" si="5"/>
        <v>6C</v>
      </c>
      <c r="K116" s="902" t="s">
        <v>391</v>
      </c>
      <c r="L116" s="982" t="s">
        <v>18058</v>
      </c>
      <c r="M116" s="982" t="s">
        <v>18059</v>
      </c>
      <c r="N116" s="138"/>
      <c r="O116" s="103"/>
      <c r="P116" s="143"/>
    </row>
    <row r="117" spans="1:16" ht="23.1" customHeight="1">
      <c r="A117" s="93"/>
      <c r="B117" s="1205"/>
      <c r="C117" s="1206"/>
      <c r="D117" s="1206"/>
      <c r="E117" s="1206"/>
      <c r="F117" s="1206"/>
      <c r="G117" s="1206"/>
      <c r="H117" s="1206"/>
      <c r="I117" s="971" t="str">
        <f t="shared" si="6"/>
        <v>106D</v>
      </c>
      <c r="J117" s="105" t="str">
        <f t="shared" si="5"/>
        <v>6D</v>
      </c>
      <c r="K117" s="902" t="s">
        <v>392</v>
      </c>
      <c r="L117" s="982" t="s">
        <v>18058</v>
      </c>
      <c r="M117" s="982" t="s">
        <v>18059</v>
      </c>
      <c r="N117" s="138"/>
      <c r="O117" s="103"/>
      <c r="P117" s="143"/>
    </row>
    <row r="118" spans="1:16" ht="23.1" customHeight="1">
      <c r="A118" s="93"/>
      <c r="B118" s="1205"/>
      <c r="C118" s="1206"/>
      <c r="D118" s="1206"/>
      <c r="E118" s="1206"/>
      <c r="F118" s="1206"/>
      <c r="G118" s="1206"/>
      <c r="H118" s="1206"/>
      <c r="I118" s="971" t="str">
        <f t="shared" si="6"/>
        <v>106E</v>
      </c>
      <c r="J118" s="105" t="str">
        <f t="shared" si="5"/>
        <v>6E</v>
      </c>
      <c r="K118" s="902" t="s">
        <v>349</v>
      </c>
      <c r="L118" s="982" t="s">
        <v>18060</v>
      </c>
      <c r="M118" s="982" t="s">
        <v>18055</v>
      </c>
      <c r="N118" s="138"/>
      <c r="O118" s="103"/>
      <c r="P118" s="143"/>
    </row>
    <row r="119" spans="1:16" ht="23.1" customHeight="1" thickBot="1">
      <c r="A119" s="93"/>
      <c r="B119" s="1207"/>
      <c r="C119" s="1208"/>
      <c r="D119" s="1208"/>
      <c r="E119" s="1208"/>
      <c r="F119" s="1208"/>
      <c r="G119" s="1208"/>
      <c r="H119" s="1208"/>
      <c r="I119" s="956" t="str">
        <f t="shared" si="6"/>
        <v>106F</v>
      </c>
      <c r="J119" s="106" t="str">
        <f t="shared" si="5"/>
        <v>6F</v>
      </c>
      <c r="K119" s="906" t="s">
        <v>350</v>
      </c>
      <c r="L119" s="963" t="s">
        <v>18060</v>
      </c>
      <c r="M119" s="963" t="s">
        <v>18055</v>
      </c>
      <c r="N119" s="152"/>
      <c r="O119" s="104"/>
      <c r="P119" s="144"/>
    </row>
    <row r="120" spans="1:16" ht="23.1" customHeight="1">
      <c r="A120" s="93"/>
      <c r="B120" s="1203"/>
      <c r="C120" s="1204"/>
      <c r="D120" s="1204"/>
      <c r="E120" s="1204"/>
      <c r="F120" s="1204"/>
      <c r="G120" s="1204"/>
      <c r="H120" s="1204"/>
      <c r="I120" s="957" t="str">
        <f t="shared" si="6"/>
        <v>1070</v>
      </c>
      <c r="J120" s="130" t="str">
        <f t="shared" si="5"/>
        <v>70</v>
      </c>
      <c r="K120" s="905" t="s">
        <v>501</v>
      </c>
      <c r="L120" s="972" t="s">
        <v>18069</v>
      </c>
      <c r="M120" s="961" t="s">
        <v>18053</v>
      </c>
      <c r="N120" s="153"/>
      <c r="O120" s="141"/>
      <c r="P120" s="142"/>
    </row>
    <row r="121" spans="1:16" ht="23.1" customHeight="1">
      <c r="A121" s="93"/>
      <c r="B121" s="1205"/>
      <c r="C121" s="1206"/>
      <c r="D121" s="1206"/>
      <c r="E121" s="1206"/>
      <c r="F121" s="1206"/>
      <c r="G121" s="1206"/>
      <c r="H121" s="1206"/>
      <c r="I121" s="971" t="str">
        <f t="shared" si="6"/>
        <v>1071</v>
      </c>
      <c r="J121" s="105" t="str">
        <f t="shared" si="5"/>
        <v>71</v>
      </c>
      <c r="K121" s="902" t="s">
        <v>502</v>
      </c>
      <c r="L121" s="982" t="s">
        <v>18069</v>
      </c>
      <c r="M121" s="977" t="s">
        <v>18053</v>
      </c>
      <c r="N121" s="138"/>
      <c r="O121" s="103"/>
      <c r="P121" s="143"/>
    </row>
    <row r="122" spans="1:16" ht="23.1" customHeight="1">
      <c r="A122" s="93"/>
      <c r="B122" s="1205"/>
      <c r="C122" s="1206"/>
      <c r="D122" s="1206"/>
      <c r="E122" s="1206"/>
      <c r="F122" s="1206"/>
      <c r="G122" s="1206"/>
      <c r="H122" s="1206"/>
      <c r="I122" s="971" t="str">
        <f t="shared" si="6"/>
        <v>1072</v>
      </c>
      <c r="J122" s="105" t="str">
        <f t="shared" si="5"/>
        <v>72</v>
      </c>
      <c r="K122" s="902" t="s">
        <v>503</v>
      </c>
      <c r="L122" s="982" t="s">
        <v>18069</v>
      </c>
      <c r="M122" s="977" t="s">
        <v>18053</v>
      </c>
      <c r="N122" s="138"/>
      <c r="O122" s="103"/>
      <c r="P122" s="143"/>
    </row>
    <row r="123" spans="1:16" ht="23.1" customHeight="1">
      <c r="A123" s="93"/>
      <c r="B123" s="1205"/>
      <c r="C123" s="1206"/>
      <c r="D123" s="1206"/>
      <c r="E123" s="1206"/>
      <c r="F123" s="1206"/>
      <c r="G123" s="1206"/>
      <c r="H123" s="1206"/>
      <c r="I123" s="971" t="str">
        <f t="shared" si="6"/>
        <v>1073</v>
      </c>
      <c r="J123" s="105" t="str">
        <f t="shared" si="5"/>
        <v>73</v>
      </c>
      <c r="K123" s="902" t="s">
        <v>504</v>
      </c>
      <c r="L123" s="982" t="s">
        <v>18069</v>
      </c>
      <c r="M123" s="977" t="s">
        <v>18053</v>
      </c>
      <c r="N123" s="138"/>
      <c r="O123" s="103"/>
      <c r="P123" s="143"/>
    </row>
    <row r="124" spans="1:16" ht="23.1" customHeight="1">
      <c r="A124" s="93"/>
      <c r="B124" s="1205"/>
      <c r="C124" s="1206"/>
      <c r="D124" s="1206"/>
      <c r="E124" s="1206"/>
      <c r="F124" s="1206"/>
      <c r="G124" s="1206"/>
      <c r="H124" s="1206"/>
      <c r="I124" s="971" t="str">
        <f t="shared" si="6"/>
        <v>1074</v>
      </c>
      <c r="J124" s="105" t="str">
        <f t="shared" si="5"/>
        <v>74</v>
      </c>
      <c r="K124" s="902" t="s">
        <v>505</v>
      </c>
      <c r="L124" s="982" t="s">
        <v>18069</v>
      </c>
      <c r="M124" s="977" t="s">
        <v>18053</v>
      </c>
      <c r="N124" s="138"/>
      <c r="O124" s="103"/>
      <c r="P124" s="143"/>
    </row>
    <row r="125" spans="1:16" ht="23.1" customHeight="1">
      <c r="A125" s="93"/>
      <c r="B125" s="1205"/>
      <c r="C125" s="1206"/>
      <c r="D125" s="1206"/>
      <c r="E125" s="1206"/>
      <c r="F125" s="1206"/>
      <c r="G125" s="1206"/>
      <c r="H125" s="1206"/>
      <c r="I125" s="971" t="str">
        <f t="shared" si="6"/>
        <v>1075</v>
      </c>
      <c r="J125" s="105" t="str">
        <f t="shared" si="5"/>
        <v>75</v>
      </c>
      <c r="K125" s="902" t="s">
        <v>510</v>
      </c>
      <c r="L125" s="982" t="s">
        <v>18069</v>
      </c>
      <c r="M125" s="982" t="s">
        <v>18053</v>
      </c>
      <c r="N125" s="138"/>
      <c r="O125" s="103"/>
      <c r="P125" s="143"/>
    </row>
    <row r="126" spans="1:16" ht="23.1" customHeight="1">
      <c r="A126" s="93"/>
      <c r="B126" s="1205"/>
      <c r="C126" s="1206"/>
      <c r="D126" s="1206"/>
      <c r="E126" s="1206"/>
      <c r="F126" s="1206"/>
      <c r="G126" s="1206"/>
      <c r="H126" s="1206"/>
      <c r="I126" s="971" t="str">
        <f t="shared" si="6"/>
        <v>1076</v>
      </c>
      <c r="J126" s="105" t="str">
        <f t="shared" si="5"/>
        <v>76</v>
      </c>
      <c r="K126" s="902" t="s">
        <v>17637</v>
      </c>
      <c r="L126" s="982" t="s">
        <v>18069</v>
      </c>
      <c r="M126" s="982" t="s">
        <v>18053</v>
      </c>
      <c r="N126" s="138"/>
      <c r="O126" s="103"/>
      <c r="P126" s="143"/>
    </row>
    <row r="127" spans="1:16" ht="23.1" customHeight="1">
      <c r="A127" s="93"/>
      <c r="B127" s="1205"/>
      <c r="C127" s="1206"/>
      <c r="D127" s="1206"/>
      <c r="E127" s="1206"/>
      <c r="F127" s="1206"/>
      <c r="G127" s="1206"/>
      <c r="H127" s="1206"/>
      <c r="I127" s="971" t="str">
        <f t="shared" si="6"/>
        <v>1077</v>
      </c>
      <c r="J127" s="105" t="str">
        <f t="shared" si="5"/>
        <v>77</v>
      </c>
      <c r="K127" s="902" t="s">
        <v>17638</v>
      </c>
      <c r="L127" s="982" t="s">
        <v>18069</v>
      </c>
      <c r="M127" s="977" t="s">
        <v>18053</v>
      </c>
      <c r="N127" s="138"/>
      <c r="O127" s="103"/>
      <c r="P127" s="143"/>
    </row>
    <row r="128" spans="1:16" ht="23.1" customHeight="1">
      <c r="A128" s="93"/>
      <c r="B128" s="1205"/>
      <c r="C128" s="1206"/>
      <c r="D128" s="1206"/>
      <c r="E128" s="1206"/>
      <c r="F128" s="1206"/>
      <c r="G128" s="1206"/>
      <c r="H128" s="1206"/>
      <c r="I128" s="971" t="str">
        <f t="shared" si="6"/>
        <v>1078</v>
      </c>
      <c r="J128" s="105" t="str">
        <f t="shared" si="5"/>
        <v>78</v>
      </c>
      <c r="K128" s="902" t="s">
        <v>17639</v>
      </c>
      <c r="L128" s="982" t="s">
        <v>18069</v>
      </c>
      <c r="M128" s="982" t="s">
        <v>18053</v>
      </c>
      <c r="N128" s="138"/>
      <c r="O128" s="103"/>
      <c r="P128" s="143"/>
    </row>
    <row r="129" spans="1:16" ht="23.1" customHeight="1">
      <c r="A129" s="93"/>
      <c r="B129" s="1205"/>
      <c r="C129" s="1206"/>
      <c r="D129" s="1206"/>
      <c r="E129" s="1206"/>
      <c r="F129" s="1206"/>
      <c r="G129" s="1206"/>
      <c r="H129" s="1206"/>
      <c r="I129" s="971" t="str">
        <f t="shared" si="6"/>
        <v>1079</v>
      </c>
      <c r="J129" s="105" t="str">
        <f t="shared" si="5"/>
        <v>79</v>
      </c>
      <c r="K129" s="902" t="s">
        <v>506</v>
      </c>
      <c r="L129" s="982" t="s">
        <v>18069</v>
      </c>
      <c r="M129" s="982" t="s">
        <v>18053</v>
      </c>
      <c r="N129" s="138"/>
      <c r="O129" s="103"/>
      <c r="P129" s="143"/>
    </row>
    <row r="130" spans="1:16" ht="23.1" customHeight="1">
      <c r="A130" s="93"/>
      <c r="B130" s="1205"/>
      <c r="C130" s="1206"/>
      <c r="D130" s="1206"/>
      <c r="E130" s="1206"/>
      <c r="F130" s="1206"/>
      <c r="G130" s="1206"/>
      <c r="H130" s="1206"/>
      <c r="I130" s="971" t="str">
        <f t="shared" si="6"/>
        <v>107A</v>
      </c>
      <c r="J130" s="105" t="str">
        <f t="shared" si="5"/>
        <v>7A</v>
      </c>
      <c r="K130" s="902" t="s">
        <v>507</v>
      </c>
      <c r="L130" s="982" t="s">
        <v>18069</v>
      </c>
      <c r="M130" s="982" t="s">
        <v>18053</v>
      </c>
      <c r="N130" s="138"/>
      <c r="O130" s="103"/>
      <c r="P130" s="143"/>
    </row>
    <row r="131" spans="1:16" ht="23.1" customHeight="1">
      <c r="A131" s="93"/>
      <c r="B131" s="1205"/>
      <c r="C131" s="1206"/>
      <c r="D131" s="1206"/>
      <c r="E131" s="1206"/>
      <c r="F131" s="1206"/>
      <c r="G131" s="1206"/>
      <c r="H131" s="1206"/>
      <c r="I131" s="971" t="str">
        <f t="shared" si="6"/>
        <v>107B</v>
      </c>
      <c r="J131" s="105" t="str">
        <f t="shared" si="5"/>
        <v>7B</v>
      </c>
      <c r="K131" s="902" t="s">
        <v>508</v>
      </c>
      <c r="L131" s="982" t="s">
        <v>18069</v>
      </c>
      <c r="M131" s="982" t="s">
        <v>18053</v>
      </c>
      <c r="N131" s="138"/>
      <c r="O131" s="103"/>
      <c r="P131" s="143"/>
    </row>
    <row r="132" spans="1:16" ht="23.1" customHeight="1">
      <c r="A132" s="93"/>
      <c r="B132" s="1205"/>
      <c r="C132" s="1206"/>
      <c r="D132" s="1206"/>
      <c r="E132" s="1206"/>
      <c r="F132" s="1206"/>
      <c r="G132" s="1206"/>
      <c r="H132" s="1206"/>
      <c r="I132" s="971" t="str">
        <f t="shared" si="6"/>
        <v>107C</v>
      </c>
      <c r="J132" s="105" t="str">
        <f t="shared" si="5"/>
        <v>7C</v>
      </c>
      <c r="K132" s="902" t="s">
        <v>509</v>
      </c>
      <c r="L132" s="982" t="s">
        <v>18069</v>
      </c>
      <c r="M132" s="982" t="s">
        <v>18053</v>
      </c>
      <c r="N132" s="138"/>
      <c r="O132" s="103"/>
      <c r="P132" s="143"/>
    </row>
    <row r="133" spans="1:16" ht="23.1" customHeight="1">
      <c r="A133" s="93"/>
      <c r="B133" s="1205"/>
      <c r="C133" s="1206"/>
      <c r="D133" s="1206"/>
      <c r="E133" s="1206"/>
      <c r="F133" s="1206"/>
      <c r="G133" s="1206"/>
      <c r="H133" s="1206"/>
      <c r="I133" s="971" t="str">
        <f t="shared" si="6"/>
        <v>107D</v>
      </c>
      <c r="J133" s="105" t="str">
        <f t="shared" si="5"/>
        <v>7D</v>
      </c>
      <c r="K133" s="902" t="s">
        <v>17640</v>
      </c>
      <c r="L133" s="982" t="s">
        <v>18069</v>
      </c>
      <c r="M133" s="977" t="s">
        <v>18053</v>
      </c>
      <c r="N133" s="138"/>
      <c r="O133" s="103"/>
      <c r="P133" s="143"/>
    </row>
    <row r="134" spans="1:16" ht="23.1" customHeight="1">
      <c r="A134" s="93"/>
      <c r="B134" s="1205"/>
      <c r="C134" s="1206"/>
      <c r="D134" s="1206"/>
      <c r="E134" s="1206"/>
      <c r="F134" s="1206"/>
      <c r="G134" s="1206"/>
      <c r="H134" s="1206"/>
      <c r="I134" s="971" t="str">
        <f t="shared" si="6"/>
        <v>107E</v>
      </c>
      <c r="J134" s="105" t="str">
        <f t="shared" si="5"/>
        <v>7E</v>
      </c>
      <c r="K134" s="902" t="s">
        <v>511</v>
      </c>
      <c r="L134" s="982" t="s">
        <v>18069</v>
      </c>
      <c r="M134" s="977" t="s">
        <v>18053</v>
      </c>
      <c r="N134" s="138"/>
      <c r="O134" s="103"/>
      <c r="P134" s="143"/>
    </row>
    <row r="135" spans="1:16" ht="22.5" customHeight="1" thickBot="1">
      <c r="A135" s="93"/>
      <c r="B135" s="1207"/>
      <c r="C135" s="1208"/>
      <c r="D135" s="1208"/>
      <c r="E135" s="1208"/>
      <c r="F135" s="1208"/>
      <c r="G135" s="1208"/>
      <c r="H135" s="1208"/>
      <c r="I135" s="956" t="str">
        <f>DEC2HEX(HEX2DEC(I134) + 1)</f>
        <v>107F</v>
      </c>
      <c r="J135" s="106" t="str">
        <f t="shared" si="5"/>
        <v>7F</v>
      </c>
      <c r="K135" s="906" t="s">
        <v>512</v>
      </c>
      <c r="L135" s="963" t="s">
        <v>18069</v>
      </c>
      <c r="M135" s="962" t="s">
        <v>18053</v>
      </c>
      <c r="N135" s="152"/>
      <c r="O135" s="104"/>
      <c r="P135" s="144"/>
    </row>
    <row r="136" spans="1:16" ht="23.1" customHeight="1">
      <c r="A136" s="93"/>
      <c r="B136" s="1186"/>
      <c r="C136" s="1187"/>
      <c r="D136" s="1187"/>
      <c r="E136" s="1187"/>
      <c r="F136" s="1187"/>
      <c r="G136" s="1187"/>
      <c r="H136" s="1188"/>
      <c r="I136" s="957" t="str">
        <f>DEC2HEX(HEX2DEC(I135) + 1)</f>
        <v>1080</v>
      </c>
      <c r="J136" s="130" t="str">
        <f t="shared" si="5"/>
        <v>80</v>
      </c>
      <c r="K136" s="905" t="s">
        <v>373</v>
      </c>
      <c r="L136" s="972" t="s">
        <v>18058</v>
      </c>
      <c r="M136" s="972" t="s">
        <v>18059</v>
      </c>
      <c r="N136" s="153"/>
      <c r="O136" s="141"/>
      <c r="P136" s="142"/>
    </row>
    <row r="137" spans="1:16" ht="23.1" customHeight="1">
      <c r="A137" s="93"/>
      <c r="B137" s="1189"/>
      <c r="C137" s="1190"/>
      <c r="D137" s="1190"/>
      <c r="E137" s="1190"/>
      <c r="F137" s="1190"/>
      <c r="G137" s="1190"/>
      <c r="H137" s="1191"/>
      <c r="I137" s="971" t="str">
        <f>DEC2HEX(HEX2DEC(I136) + 1)</f>
        <v>1081</v>
      </c>
      <c r="J137" s="105" t="str">
        <f t="shared" si="5"/>
        <v>81</v>
      </c>
      <c r="K137" s="902" t="s">
        <v>374</v>
      </c>
      <c r="L137" s="982" t="s">
        <v>18058</v>
      </c>
      <c r="M137" s="982" t="s">
        <v>18059</v>
      </c>
      <c r="N137" s="138"/>
      <c r="O137" s="103"/>
      <c r="P137" s="143"/>
    </row>
    <row r="138" spans="1:16" ht="23.1" customHeight="1">
      <c r="A138" s="93"/>
      <c r="B138" s="1189"/>
      <c r="C138" s="1190"/>
      <c r="D138" s="1190"/>
      <c r="E138" s="1190"/>
      <c r="F138" s="1190"/>
      <c r="G138" s="1190"/>
      <c r="H138" s="1191"/>
      <c r="I138" s="971" t="str">
        <f t="shared" ref="I138:I168" si="7">DEC2HEX(HEX2DEC(I137) + 1)</f>
        <v>1082</v>
      </c>
      <c r="J138" s="105" t="str">
        <f t="shared" si="5"/>
        <v>82</v>
      </c>
      <c r="K138" s="902" t="s">
        <v>375</v>
      </c>
      <c r="L138" s="982" t="s">
        <v>18058</v>
      </c>
      <c r="M138" s="982" t="s">
        <v>18059</v>
      </c>
      <c r="N138" s="138"/>
      <c r="O138" s="103"/>
      <c r="P138" s="143"/>
    </row>
    <row r="139" spans="1:16" ht="23.1" customHeight="1">
      <c r="A139" s="93"/>
      <c r="B139" s="1189"/>
      <c r="C139" s="1190"/>
      <c r="D139" s="1190"/>
      <c r="E139" s="1190"/>
      <c r="F139" s="1190"/>
      <c r="G139" s="1190"/>
      <c r="H139" s="1191"/>
      <c r="I139" s="971" t="str">
        <f t="shared" si="7"/>
        <v>1083</v>
      </c>
      <c r="J139" s="105" t="str">
        <f t="shared" si="5"/>
        <v>83</v>
      </c>
      <c r="K139" s="902" t="s">
        <v>376</v>
      </c>
      <c r="L139" s="982" t="s">
        <v>18058</v>
      </c>
      <c r="M139" s="982" t="s">
        <v>18059</v>
      </c>
      <c r="N139" s="138"/>
      <c r="O139" s="103"/>
      <c r="P139" s="143"/>
    </row>
    <row r="140" spans="1:16" ht="23.1" customHeight="1">
      <c r="A140" s="93"/>
      <c r="B140" s="1189"/>
      <c r="C140" s="1190"/>
      <c r="D140" s="1190"/>
      <c r="E140" s="1190"/>
      <c r="F140" s="1190"/>
      <c r="G140" s="1190"/>
      <c r="H140" s="1191"/>
      <c r="I140" s="971" t="str">
        <f t="shared" si="7"/>
        <v>1084</v>
      </c>
      <c r="J140" s="105" t="str">
        <f t="shared" si="5"/>
        <v>84</v>
      </c>
      <c r="K140" s="902" t="s">
        <v>377</v>
      </c>
      <c r="L140" s="982" t="s">
        <v>18058</v>
      </c>
      <c r="M140" s="982" t="s">
        <v>18059</v>
      </c>
      <c r="N140" s="138"/>
      <c r="O140" s="103"/>
      <c r="P140" s="143"/>
    </row>
    <row r="141" spans="1:16" ht="23.1" customHeight="1">
      <c r="A141" s="93"/>
      <c r="B141" s="1189"/>
      <c r="C141" s="1190"/>
      <c r="D141" s="1190"/>
      <c r="E141" s="1190"/>
      <c r="F141" s="1190"/>
      <c r="G141" s="1190"/>
      <c r="H141" s="1191"/>
      <c r="I141" s="971" t="str">
        <f t="shared" si="7"/>
        <v>1085</v>
      </c>
      <c r="J141" s="105" t="str">
        <f t="shared" si="5"/>
        <v>85</v>
      </c>
      <c r="K141" s="902" t="s">
        <v>378</v>
      </c>
      <c r="L141" s="982" t="s">
        <v>18058</v>
      </c>
      <c r="M141" s="982" t="s">
        <v>18059</v>
      </c>
      <c r="N141" s="138"/>
      <c r="O141" s="103"/>
      <c r="P141" s="143"/>
    </row>
    <row r="142" spans="1:16" ht="23.1" customHeight="1">
      <c r="A142" s="93"/>
      <c r="B142" s="1189"/>
      <c r="C142" s="1190"/>
      <c r="D142" s="1190"/>
      <c r="E142" s="1190"/>
      <c r="F142" s="1190"/>
      <c r="G142" s="1190"/>
      <c r="H142" s="1191"/>
      <c r="I142" s="971" t="str">
        <f t="shared" si="7"/>
        <v>1086</v>
      </c>
      <c r="J142" s="105" t="str">
        <f t="shared" si="5"/>
        <v>86</v>
      </c>
      <c r="K142" s="902" t="s">
        <v>379</v>
      </c>
      <c r="L142" s="982" t="s">
        <v>18058</v>
      </c>
      <c r="M142" s="982" t="s">
        <v>18059</v>
      </c>
      <c r="N142" s="138"/>
      <c r="O142" s="103"/>
      <c r="P142" s="143"/>
    </row>
    <row r="143" spans="1:16" ht="23.1" customHeight="1">
      <c r="A143" s="93"/>
      <c r="B143" s="1189"/>
      <c r="C143" s="1190"/>
      <c r="D143" s="1190"/>
      <c r="E143" s="1190"/>
      <c r="F143" s="1190"/>
      <c r="G143" s="1190"/>
      <c r="H143" s="1191"/>
      <c r="I143" s="971" t="str">
        <f t="shared" si="7"/>
        <v>1087</v>
      </c>
      <c r="J143" s="105" t="str">
        <f t="shared" si="5"/>
        <v>87</v>
      </c>
      <c r="K143" s="902" t="s">
        <v>380</v>
      </c>
      <c r="L143" s="982" t="s">
        <v>18058</v>
      </c>
      <c r="M143" s="982" t="s">
        <v>18059</v>
      </c>
      <c r="N143" s="138"/>
      <c r="O143" s="103"/>
      <c r="P143" s="143"/>
    </row>
    <row r="144" spans="1:16" ht="23.1" customHeight="1">
      <c r="A144" s="93"/>
      <c r="B144" s="1189"/>
      <c r="C144" s="1190"/>
      <c r="D144" s="1190"/>
      <c r="E144" s="1190"/>
      <c r="F144" s="1190"/>
      <c r="G144" s="1190"/>
      <c r="H144" s="1191"/>
      <c r="I144" s="971" t="str">
        <f t="shared" si="7"/>
        <v>1088</v>
      </c>
      <c r="J144" s="105" t="str">
        <f t="shared" si="5"/>
        <v>88</v>
      </c>
      <c r="K144" s="902" t="s">
        <v>393</v>
      </c>
      <c r="L144" s="982" t="s">
        <v>18058</v>
      </c>
      <c r="M144" s="982" t="s">
        <v>18059</v>
      </c>
      <c r="N144" s="138"/>
      <c r="O144" s="103"/>
      <c r="P144" s="143"/>
    </row>
    <row r="145" spans="1:16" ht="23.1" customHeight="1">
      <c r="A145" s="93"/>
      <c r="B145" s="1189"/>
      <c r="C145" s="1190"/>
      <c r="D145" s="1190"/>
      <c r="E145" s="1190"/>
      <c r="F145" s="1190"/>
      <c r="G145" s="1190"/>
      <c r="H145" s="1191"/>
      <c r="I145" s="971" t="str">
        <f t="shared" si="7"/>
        <v>1089</v>
      </c>
      <c r="J145" s="105" t="str">
        <f t="shared" si="5"/>
        <v>89</v>
      </c>
      <c r="K145" s="902" t="s">
        <v>394</v>
      </c>
      <c r="L145" s="982" t="s">
        <v>18058</v>
      </c>
      <c r="M145" s="982" t="s">
        <v>18059</v>
      </c>
      <c r="N145" s="138"/>
      <c r="O145" s="103"/>
      <c r="P145" s="143"/>
    </row>
    <row r="146" spans="1:16" ht="23.1" customHeight="1">
      <c r="A146" s="93"/>
      <c r="B146" s="1189"/>
      <c r="C146" s="1190"/>
      <c r="D146" s="1190"/>
      <c r="E146" s="1190"/>
      <c r="F146" s="1190"/>
      <c r="G146" s="1190"/>
      <c r="H146" s="1191"/>
      <c r="I146" s="971" t="str">
        <f t="shared" si="7"/>
        <v>108A</v>
      </c>
      <c r="J146" s="105" t="str">
        <f t="shared" si="5"/>
        <v>8A</v>
      </c>
      <c r="K146" s="902" t="s">
        <v>395</v>
      </c>
      <c r="L146" s="982" t="s">
        <v>18058</v>
      </c>
      <c r="M146" s="982" t="s">
        <v>18059</v>
      </c>
      <c r="N146" s="138"/>
      <c r="O146" s="103"/>
      <c r="P146" s="143"/>
    </row>
    <row r="147" spans="1:16" ht="23.1" customHeight="1">
      <c r="A147" s="93"/>
      <c r="B147" s="1189"/>
      <c r="C147" s="1190"/>
      <c r="D147" s="1190"/>
      <c r="E147" s="1190"/>
      <c r="F147" s="1190"/>
      <c r="G147" s="1190"/>
      <c r="H147" s="1191"/>
      <c r="I147" s="971" t="str">
        <f t="shared" si="7"/>
        <v>108B</v>
      </c>
      <c r="J147" s="105" t="str">
        <f t="shared" si="5"/>
        <v>8B</v>
      </c>
      <c r="K147" s="902" t="s">
        <v>396</v>
      </c>
      <c r="L147" s="982" t="s">
        <v>18058</v>
      </c>
      <c r="M147" s="982" t="s">
        <v>18059</v>
      </c>
      <c r="N147" s="138"/>
      <c r="O147" s="103"/>
      <c r="P147" s="143"/>
    </row>
    <row r="148" spans="1:16" ht="23.1" customHeight="1">
      <c r="A148" s="93"/>
      <c r="B148" s="1189"/>
      <c r="C148" s="1190"/>
      <c r="D148" s="1190"/>
      <c r="E148" s="1190"/>
      <c r="F148" s="1190"/>
      <c r="G148" s="1190"/>
      <c r="H148" s="1191"/>
      <c r="I148" s="971" t="str">
        <f t="shared" si="7"/>
        <v>108C</v>
      </c>
      <c r="J148" s="105" t="str">
        <f t="shared" si="5"/>
        <v>8C</v>
      </c>
      <c r="K148" s="902" t="s">
        <v>17641</v>
      </c>
      <c r="L148" s="982" t="s">
        <v>18058</v>
      </c>
      <c r="M148" s="982" t="s">
        <v>18059</v>
      </c>
      <c r="N148" s="138"/>
      <c r="O148" s="103"/>
      <c r="P148" s="143"/>
    </row>
    <row r="149" spans="1:16" ht="23.1" customHeight="1">
      <c r="A149" s="93"/>
      <c r="B149" s="1189"/>
      <c r="C149" s="1190"/>
      <c r="D149" s="1190"/>
      <c r="E149" s="1190"/>
      <c r="F149" s="1190"/>
      <c r="G149" s="1190"/>
      <c r="H149" s="1191"/>
      <c r="I149" s="971" t="str">
        <f t="shared" si="7"/>
        <v>108D</v>
      </c>
      <c r="J149" s="105" t="str">
        <f t="shared" si="5"/>
        <v>8D</v>
      </c>
      <c r="K149" s="902" t="s">
        <v>17642</v>
      </c>
      <c r="L149" s="982" t="s">
        <v>18058</v>
      </c>
      <c r="M149" s="982" t="s">
        <v>18059</v>
      </c>
      <c r="N149" s="138"/>
      <c r="O149" s="103"/>
      <c r="P149" s="143"/>
    </row>
    <row r="150" spans="1:16" ht="23.1" customHeight="1">
      <c r="A150" s="93"/>
      <c r="B150" s="1189"/>
      <c r="C150" s="1190"/>
      <c r="D150" s="1190"/>
      <c r="E150" s="1190"/>
      <c r="F150" s="1190"/>
      <c r="G150" s="1190"/>
      <c r="H150" s="1191"/>
      <c r="I150" s="971" t="str">
        <f t="shared" si="7"/>
        <v>108E</v>
      </c>
      <c r="J150" s="105" t="str">
        <f t="shared" si="5"/>
        <v>8E</v>
      </c>
      <c r="K150" s="902" t="s">
        <v>17643</v>
      </c>
      <c r="L150" s="982" t="s">
        <v>18058</v>
      </c>
      <c r="M150" s="977" t="s">
        <v>18059</v>
      </c>
      <c r="N150" s="138"/>
      <c r="O150" s="103"/>
      <c r="P150" s="143"/>
    </row>
    <row r="151" spans="1:16" ht="23.1" customHeight="1" thickBot="1">
      <c r="A151" s="93"/>
      <c r="B151" s="1192"/>
      <c r="C151" s="1193"/>
      <c r="D151" s="1193"/>
      <c r="E151" s="1193"/>
      <c r="F151" s="1193"/>
      <c r="G151" s="1193"/>
      <c r="H151" s="1194"/>
      <c r="I151" s="956" t="str">
        <f t="shared" si="7"/>
        <v>108F</v>
      </c>
      <c r="J151" s="106" t="str">
        <f t="shared" si="5"/>
        <v>8F</v>
      </c>
      <c r="K151" s="906" t="s">
        <v>17644</v>
      </c>
      <c r="L151" s="963" t="s">
        <v>18058</v>
      </c>
      <c r="M151" s="962" t="s">
        <v>18059</v>
      </c>
      <c r="N151" s="152"/>
      <c r="O151" s="104"/>
      <c r="P151" s="144"/>
    </row>
    <row r="152" spans="1:16" ht="23.1" customHeight="1">
      <c r="A152" s="93"/>
      <c r="B152" s="1186"/>
      <c r="C152" s="1187"/>
      <c r="D152" s="1187"/>
      <c r="E152" s="1187"/>
      <c r="F152" s="1187"/>
      <c r="G152" s="1187"/>
      <c r="H152" s="1188"/>
      <c r="I152" s="957" t="str">
        <f>DEC2HEX(HEX2DEC(I151) + 1)</f>
        <v>1090</v>
      </c>
      <c r="J152" s="130" t="str">
        <f t="shared" si="5"/>
        <v>90</v>
      </c>
      <c r="K152" s="905" t="s">
        <v>381</v>
      </c>
      <c r="L152" s="972" t="s">
        <v>18058</v>
      </c>
      <c r="M152" s="972" t="s">
        <v>18059</v>
      </c>
      <c r="N152" s="153"/>
      <c r="O152" s="141"/>
      <c r="P152" s="142"/>
    </row>
    <row r="153" spans="1:16" ht="23.1" customHeight="1">
      <c r="A153" s="93"/>
      <c r="B153" s="1189"/>
      <c r="C153" s="1190"/>
      <c r="D153" s="1190"/>
      <c r="E153" s="1190"/>
      <c r="F153" s="1190"/>
      <c r="G153" s="1190"/>
      <c r="H153" s="1191"/>
      <c r="I153" s="971" t="str">
        <f t="shared" si="7"/>
        <v>1091</v>
      </c>
      <c r="J153" s="105" t="str">
        <f t="shared" si="5"/>
        <v>91</v>
      </c>
      <c r="K153" s="903" t="s">
        <v>382</v>
      </c>
      <c r="L153" s="979" t="s">
        <v>18058</v>
      </c>
      <c r="M153" s="979" t="s">
        <v>18059</v>
      </c>
      <c r="N153" s="138"/>
      <c r="O153" s="103"/>
      <c r="P153" s="143"/>
    </row>
    <row r="154" spans="1:16" ht="23.1" customHeight="1">
      <c r="A154" s="93"/>
      <c r="B154" s="1189"/>
      <c r="C154" s="1190"/>
      <c r="D154" s="1190"/>
      <c r="E154" s="1190"/>
      <c r="F154" s="1190"/>
      <c r="G154" s="1190"/>
      <c r="H154" s="1191"/>
      <c r="I154" s="971" t="str">
        <f t="shared" si="7"/>
        <v>1092</v>
      </c>
      <c r="J154" s="105" t="str">
        <f t="shared" si="5"/>
        <v>92</v>
      </c>
      <c r="K154" s="902" t="s">
        <v>383</v>
      </c>
      <c r="L154" s="982" t="s">
        <v>18058</v>
      </c>
      <c r="M154" s="982" t="s">
        <v>18059</v>
      </c>
      <c r="N154" s="138"/>
      <c r="O154" s="103"/>
      <c r="P154" s="143"/>
    </row>
    <row r="155" spans="1:16" ht="23.1" customHeight="1">
      <c r="A155" s="93"/>
      <c r="B155" s="1189"/>
      <c r="C155" s="1190"/>
      <c r="D155" s="1190"/>
      <c r="E155" s="1190"/>
      <c r="F155" s="1190"/>
      <c r="G155" s="1190"/>
      <c r="H155" s="1191"/>
      <c r="I155" s="971" t="str">
        <f t="shared" si="7"/>
        <v>1093</v>
      </c>
      <c r="J155" s="105" t="str">
        <f t="shared" si="5"/>
        <v>93</v>
      </c>
      <c r="K155" s="902" t="s">
        <v>384</v>
      </c>
      <c r="L155" s="979" t="s">
        <v>18058</v>
      </c>
      <c r="M155" s="979" t="s">
        <v>18059</v>
      </c>
      <c r="N155" s="138"/>
      <c r="O155" s="103"/>
      <c r="P155" s="143"/>
    </row>
    <row r="156" spans="1:16" ht="23.1" customHeight="1">
      <c r="A156" s="93"/>
      <c r="B156" s="1189"/>
      <c r="C156" s="1190"/>
      <c r="D156" s="1190"/>
      <c r="E156" s="1190"/>
      <c r="F156" s="1190"/>
      <c r="G156" s="1190"/>
      <c r="H156" s="1191"/>
      <c r="I156" s="971" t="str">
        <f t="shared" si="7"/>
        <v>1094</v>
      </c>
      <c r="J156" s="105" t="str">
        <f t="shared" si="5"/>
        <v>94</v>
      </c>
      <c r="K156" s="902" t="s">
        <v>385</v>
      </c>
      <c r="L156" s="982" t="s">
        <v>18058</v>
      </c>
      <c r="M156" s="982" t="s">
        <v>18059</v>
      </c>
      <c r="N156" s="138"/>
      <c r="O156" s="103"/>
      <c r="P156" s="143"/>
    </row>
    <row r="157" spans="1:16" ht="23.1" customHeight="1">
      <c r="A157" s="93"/>
      <c r="B157" s="1189"/>
      <c r="C157" s="1190"/>
      <c r="D157" s="1190"/>
      <c r="E157" s="1190"/>
      <c r="F157" s="1190"/>
      <c r="G157" s="1190"/>
      <c r="H157" s="1191"/>
      <c r="I157" s="971" t="str">
        <f t="shared" si="7"/>
        <v>1095</v>
      </c>
      <c r="J157" s="105" t="str">
        <f t="shared" si="5"/>
        <v>95</v>
      </c>
      <c r="K157" s="902" t="s">
        <v>386</v>
      </c>
      <c r="L157" s="979" t="s">
        <v>18058</v>
      </c>
      <c r="M157" s="979" t="s">
        <v>18059</v>
      </c>
      <c r="N157" s="138"/>
      <c r="O157" s="103"/>
      <c r="P157" s="143"/>
    </row>
    <row r="158" spans="1:16" ht="23.1" customHeight="1">
      <c r="A158" s="93"/>
      <c r="B158" s="1189"/>
      <c r="C158" s="1190"/>
      <c r="D158" s="1190"/>
      <c r="E158" s="1190"/>
      <c r="F158" s="1190"/>
      <c r="G158" s="1190"/>
      <c r="H158" s="1191"/>
      <c r="I158" s="971" t="str">
        <f t="shared" si="7"/>
        <v>1096</v>
      </c>
      <c r="J158" s="105" t="str">
        <f t="shared" si="5"/>
        <v>96</v>
      </c>
      <c r="K158" s="902" t="s">
        <v>387</v>
      </c>
      <c r="L158" s="982" t="s">
        <v>18058</v>
      </c>
      <c r="M158" s="982" t="s">
        <v>18059</v>
      </c>
      <c r="N158" s="138"/>
      <c r="O158" s="103"/>
      <c r="P158" s="143"/>
    </row>
    <row r="159" spans="1:16" ht="23.1" customHeight="1">
      <c r="A159" s="93"/>
      <c r="B159" s="1189"/>
      <c r="C159" s="1190"/>
      <c r="D159" s="1190"/>
      <c r="E159" s="1190"/>
      <c r="F159" s="1190"/>
      <c r="G159" s="1190"/>
      <c r="H159" s="1191"/>
      <c r="I159" s="971" t="str">
        <f t="shared" si="7"/>
        <v>1097</v>
      </c>
      <c r="J159" s="105" t="str">
        <f t="shared" si="5"/>
        <v>97</v>
      </c>
      <c r="K159" s="902" t="s">
        <v>388</v>
      </c>
      <c r="L159" s="979" t="s">
        <v>18058</v>
      </c>
      <c r="M159" s="979" t="s">
        <v>18059</v>
      </c>
      <c r="N159" s="138"/>
      <c r="O159" s="103"/>
      <c r="P159" s="143"/>
    </row>
    <row r="160" spans="1:16" ht="23.1" customHeight="1">
      <c r="A160" s="93"/>
      <c r="B160" s="1189"/>
      <c r="C160" s="1190"/>
      <c r="D160" s="1190"/>
      <c r="E160" s="1190"/>
      <c r="F160" s="1190"/>
      <c r="G160" s="1190"/>
      <c r="H160" s="1191"/>
      <c r="I160" s="971" t="str">
        <f t="shared" si="7"/>
        <v>1098</v>
      </c>
      <c r="J160" s="105" t="str">
        <f t="shared" si="5"/>
        <v>98</v>
      </c>
      <c r="K160" s="902" t="s">
        <v>13900</v>
      </c>
      <c r="L160" s="982" t="s">
        <v>18058</v>
      </c>
      <c r="M160" s="977" t="s">
        <v>18059</v>
      </c>
      <c r="N160" s="138"/>
      <c r="O160" s="103"/>
      <c r="P160" s="143"/>
    </row>
    <row r="161" spans="1:16" ht="23.1" customHeight="1">
      <c r="A161" s="93"/>
      <c r="B161" s="1189"/>
      <c r="C161" s="1190"/>
      <c r="D161" s="1190"/>
      <c r="E161" s="1190"/>
      <c r="F161" s="1190"/>
      <c r="G161" s="1190"/>
      <c r="H161" s="1191"/>
      <c r="I161" s="971" t="str">
        <f t="shared" si="7"/>
        <v>1099</v>
      </c>
      <c r="J161" s="105" t="str">
        <f t="shared" si="5"/>
        <v>99</v>
      </c>
      <c r="K161" s="902" t="s">
        <v>13901</v>
      </c>
      <c r="L161" s="982" t="s">
        <v>18063</v>
      </c>
      <c r="M161" s="977" t="s">
        <v>18064</v>
      </c>
      <c r="N161" s="138"/>
      <c r="O161" s="103"/>
      <c r="P161" s="143"/>
    </row>
    <row r="162" spans="1:16" ht="23.1" customHeight="1">
      <c r="A162" s="93"/>
      <c r="B162" s="1189"/>
      <c r="C162" s="1190"/>
      <c r="D162" s="1190"/>
      <c r="E162" s="1190"/>
      <c r="F162" s="1190"/>
      <c r="G162" s="1190"/>
      <c r="H162" s="1191"/>
      <c r="I162" s="971" t="str">
        <f t="shared" si="7"/>
        <v>109A</v>
      </c>
      <c r="J162" s="105" t="str">
        <f t="shared" si="5"/>
        <v>9A</v>
      </c>
      <c r="K162" s="902" t="s">
        <v>13902</v>
      </c>
      <c r="L162" s="982" t="s">
        <v>18063</v>
      </c>
      <c r="M162" s="982" t="s">
        <v>18064</v>
      </c>
      <c r="N162" s="138"/>
      <c r="O162" s="103"/>
      <c r="P162" s="143"/>
    </row>
    <row r="163" spans="1:16" ht="23.1" customHeight="1">
      <c r="A163" s="93"/>
      <c r="B163" s="1189"/>
      <c r="C163" s="1190"/>
      <c r="D163" s="1190"/>
      <c r="E163" s="1190"/>
      <c r="F163" s="1190"/>
      <c r="G163" s="1190"/>
      <c r="H163" s="1191"/>
      <c r="I163" s="971" t="str">
        <f t="shared" si="7"/>
        <v>109B</v>
      </c>
      <c r="J163" s="105" t="str">
        <f t="shared" si="5"/>
        <v>9B</v>
      </c>
      <c r="K163" s="902" t="s">
        <v>17645</v>
      </c>
      <c r="L163" s="982" t="s">
        <v>18063</v>
      </c>
      <c r="M163" s="982" t="s">
        <v>18064</v>
      </c>
      <c r="N163" s="138"/>
      <c r="O163" s="103"/>
      <c r="P163" s="143"/>
    </row>
    <row r="164" spans="1:16" ht="23.1" customHeight="1">
      <c r="A164" s="93"/>
      <c r="B164" s="1189"/>
      <c r="C164" s="1190"/>
      <c r="D164" s="1190"/>
      <c r="E164" s="1190"/>
      <c r="F164" s="1190"/>
      <c r="G164" s="1190"/>
      <c r="H164" s="1191"/>
      <c r="I164" s="971" t="str">
        <f t="shared" si="7"/>
        <v>109C</v>
      </c>
      <c r="J164" s="105" t="str">
        <f t="shared" si="5"/>
        <v>9C</v>
      </c>
      <c r="K164" s="902" t="s">
        <v>17646</v>
      </c>
      <c r="L164" s="982" t="s">
        <v>18063</v>
      </c>
      <c r="M164" s="982" t="s">
        <v>18064</v>
      </c>
      <c r="N164" s="138"/>
      <c r="O164" s="103"/>
      <c r="P164" s="143"/>
    </row>
    <row r="165" spans="1:16" ht="23.1" customHeight="1">
      <c r="A165" s="93"/>
      <c r="B165" s="1189"/>
      <c r="C165" s="1190"/>
      <c r="D165" s="1190"/>
      <c r="E165" s="1190"/>
      <c r="F165" s="1190"/>
      <c r="G165" s="1190"/>
      <c r="H165" s="1191"/>
      <c r="I165" s="971" t="str">
        <f t="shared" si="7"/>
        <v>109D</v>
      </c>
      <c r="J165" s="105" t="str">
        <f t="shared" si="5"/>
        <v>9D</v>
      </c>
      <c r="K165" s="902" t="s">
        <v>17647</v>
      </c>
      <c r="L165" s="982" t="s">
        <v>18063</v>
      </c>
      <c r="M165" s="982" t="s">
        <v>18064</v>
      </c>
      <c r="N165" s="138"/>
      <c r="O165" s="103"/>
      <c r="P165" s="143"/>
    </row>
    <row r="166" spans="1:16" ht="23.1" customHeight="1">
      <c r="A166" s="93"/>
      <c r="B166" s="1189"/>
      <c r="C166" s="1190"/>
      <c r="D166" s="1190"/>
      <c r="E166" s="1190"/>
      <c r="F166" s="1190"/>
      <c r="G166" s="1190"/>
      <c r="H166" s="1191"/>
      <c r="I166" s="971" t="str">
        <f t="shared" si="7"/>
        <v>109E</v>
      </c>
      <c r="J166" s="105" t="str">
        <f t="shared" si="5"/>
        <v>9E</v>
      </c>
      <c r="K166" s="902" t="s">
        <v>17648</v>
      </c>
      <c r="L166" s="982" t="s">
        <v>18063</v>
      </c>
      <c r="M166" s="982" t="s">
        <v>18064</v>
      </c>
      <c r="N166" s="138"/>
      <c r="O166" s="103"/>
      <c r="P166" s="143"/>
    </row>
    <row r="167" spans="1:16" ht="23.1" customHeight="1" thickBot="1">
      <c r="A167" s="93"/>
      <c r="B167" s="1192"/>
      <c r="C167" s="1193"/>
      <c r="D167" s="1193"/>
      <c r="E167" s="1193"/>
      <c r="F167" s="1193"/>
      <c r="G167" s="1193"/>
      <c r="H167" s="1194"/>
      <c r="I167" s="956" t="str">
        <f t="shared" si="7"/>
        <v>109F</v>
      </c>
      <c r="J167" s="106" t="str">
        <f t="shared" si="5"/>
        <v>9F</v>
      </c>
      <c r="K167" s="906" t="s">
        <v>13899</v>
      </c>
      <c r="L167" s="963" t="s">
        <v>18060</v>
      </c>
      <c r="M167" s="963" t="s">
        <v>18055</v>
      </c>
      <c r="N167" s="152"/>
      <c r="O167" s="104"/>
      <c r="P167" s="144"/>
    </row>
    <row r="168" spans="1:16" ht="23.1" customHeight="1">
      <c r="A168" s="93"/>
      <c r="B168" s="1186"/>
      <c r="C168" s="1187"/>
      <c r="D168" s="1187"/>
      <c r="E168" s="1187"/>
      <c r="F168" s="1187"/>
      <c r="G168" s="1187"/>
      <c r="H168" s="1188"/>
      <c r="I168" s="957" t="str">
        <f t="shared" si="7"/>
        <v>10A0</v>
      </c>
      <c r="J168" s="130" t="str">
        <f t="shared" si="5"/>
        <v>A0</v>
      </c>
      <c r="K168" s="905" t="s">
        <v>397</v>
      </c>
      <c r="L168" s="972" t="s">
        <v>18063</v>
      </c>
      <c r="M168" s="972" t="s">
        <v>18064</v>
      </c>
      <c r="N168" s="153"/>
      <c r="O168" s="141"/>
      <c r="P168" s="142"/>
    </row>
    <row r="169" spans="1:16" ht="23.1" customHeight="1">
      <c r="A169" s="93"/>
      <c r="B169" s="1189"/>
      <c r="C169" s="1190"/>
      <c r="D169" s="1190"/>
      <c r="E169" s="1190"/>
      <c r="F169" s="1190"/>
      <c r="G169" s="1190"/>
      <c r="H169" s="1191"/>
      <c r="I169" s="971" t="str">
        <f t="shared" ref="I169:I200" si="8">DEC2HEX(HEX2DEC(I168) + 1)</f>
        <v>10A1</v>
      </c>
      <c r="J169" s="105" t="str">
        <f t="shared" si="5"/>
        <v>A1</v>
      </c>
      <c r="K169" s="902" t="s">
        <v>398</v>
      </c>
      <c r="L169" s="982" t="s">
        <v>18063</v>
      </c>
      <c r="M169" s="982" t="s">
        <v>18064</v>
      </c>
      <c r="N169" s="138"/>
      <c r="O169" s="103"/>
      <c r="P169" s="143"/>
    </row>
    <row r="170" spans="1:16" ht="23.1" customHeight="1">
      <c r="A170" s="93"/>
      <c r="B170" s="1189"/>
      <c r="C170" s="1190"/>
      <c r="D170" s="1190"/>
      <c r="E170" s="1190"/>
      <c r="F170" s="1190"/>
      <c r="G170" s="1190"/>
      <c r="H170" s="1191"/>
      <c r="I170" s="971" t="str">
        <f t="shared" si="8"/>
        <v>10A2</v>
      </c>
      <c r="J170" s="105" t="str">
        <f t="shared" ref="J170:J200" si="9">DEC2HEX(HEX2DEC(J169) + 1)</f>
        <v>A2</v>
      </c>
      <c r="K170" s="902" t="s">
        <v>399</v>
      </c>
      <c r="L170" s="982" t="s">
        <v>18063</v>
      </c>
      <c r="M170" s="982" t="s">
        <v>18064</v>
      </c>
      <c r="N170" s="138"/>
      <c r="O170" s="103"/>
      <c r="P170" s="143"/>
    </row>
    <row r="171" spans="1:16" ht="23.1" customHeight="1">
      <c r="A171" s="93"/>
      <c r="B171" s="1189"/>
      <c r="C171" s="1190"/>
      <c r="D171" s="1190"/>
      <c r="E171" s="1190"/>
      <c r="F171" s="1190"/>
      <c r="G171" s="1190"/>
      <c r="H171" s="1191"/>
      <c r="I171" s="971" t="str">
        <f t="shared" si="8"/>
        <v>10A3</v>
      </c>
      <c r="J171" s="105" t="str">
        <f t="shared" si="9"/>
        <v>A3</v>
      </c>
      <c r="K171" s="902" t="s">
        <v>400</v>
      </c>
      <c r="L171" s="982" t="s">
        <v>18063</v>
      </c>
      <c r="M171" s="982" t="s">
        <v>18064</v>
      </c>
      <c r="N171" s="138"/>
      <c r="O171" s="103"/>
      <c r="P171" s="143"/>
    </row>
    <row r="172" spans="1:16" ht="23.1" customHeight="1">
      <c r="A172" s="93"/>
      <c r="B172" s="1189"/>
      <c r="C172" s="1190"/>
      <c r="D172" s="1190"/>
      <c r="E172" s="1190"/>
      <c r="F172" s="1190"/>
      <c r="G172" s="1190"/>
      <c r="H172" s="1191"/>
      <c r="I172" s="971" t="str">
        <f t="shared" si="8"/>
        <v>10A4</v>
      </c>
      <c r="J172" s="105" t="str">
        <f t="shared" si="9"/>
        <v>A4</v>
      </c>
      <c r="K172" s="902" t="s">
        <v>401</v>
      </c>
      <c r="L172" s="982" t="s">
        <v>18063</v>
      </c>
      <c r="M172" s="982" t="s">
        <v>18064</v>
      </c>
      <c r="N172" s="138"/>
      <c r="O172" s="103"/>
      <c r="P172" s="143"/>
    </row>
    <row r="173" spans="1:16" ht="23.1" customHeight="1">
      <c r="A173" s="93"/>
      <c r="B173" s="1189"/>
      <c r="C173" s="1190"/>
      <c r="D173" s="1190"/>
      <c r="E173" s="1190"/>
      <c r="F173" s="1190"/>
      <c r="G173" s="1190"/>
      <c r="H173" s="1191"/>
      <c r="I173" s="971" t="str">
        <f t="shared" si="8"/>
        <v>10A5</v>
      </c>
      <c r="J173" s="105" t="str">
        <f t="shared" si="9"/>
        <v>A5</v>
      </c>
      <c r="K173" s="902" t="s">
        <v>402</v>
      </c>
      <c r="L173" s="982" t="s">
        <v>18063</v>
      </c>
      <c r="M173" s="982" t="s">
        <v>18064</v>
      </c>
      <c r="N173" s="138"/>
      <c r="O173" s="103"/>
      <c r="P173" s="143"/>
    </row>
    <row r="174" spans="1:16" ht="23.1" customHeight="1">
      <c r="A174" s="93"/>
      <c r="B174" s="1189"/>
      <c r="C174" s="1190"/>
      <c r="D174" s="1190"/>
      <c r="E174" s="1190"/>
      <c r="F174" s="1190"/>
      <c r="G174" s="1190"/>
      <c r="H174" s="1191"/>
      <c r="I174" s="971" t="str">
        <f t="shared" si="8"/>
        <v>10A6</v>
      </c>
      <c r="J174" s="105" t="str">
        <f t="shared" si="9"/>
        <v>A6</v>
      </c>
      <c r="K174" s="902" t="s">
        <v>403</v>
      </c>
      <c r="L174" s="982" t="s">
        <v>18063</v>
      </c>
      <c r="M174" s="982" t="s">
        <v>18064</v>
      </c>
      <c r="N174" s="138"/>
      <c r="O174" s="103"/>
      <c r="P174" s="143"/>
    </row>
    <row r="175" spans="1:16" ht="23.1" customHeight="1">
      <c r="A175" s="93"/>
      <c r="B175" s="1189"/>
      <c r="C175" s="1190"/>
      <c r="D175" s="1190"/>
      <c r="E175" s="1190"/>
      <c r="F175" s="1190"/>
      <c r="G175" s="1190"/>
      <c r="H175" s="1191"/>
      <c r="I175" s="971" t="str">
        <f t="shared" si="8"/>
        <v>10A7</v>
      </c>
      <c r="J175" s="105" t="str">
        <f t="shared" si="9"/>
        <v>A7</v>
      </c>
      <c r="K175" s="902" t="s">
        <v>404</v>
      </c>
      <c r="L175" s="982" t="s">
        <v>18063</v>
      </c>
      <c r="M175" s="982" t="s">
        <v>18064</v>
      </c>
      <c r="N175" s="138"/>
      <c r="O175" s="103"/>
      <c r="P175" s="143"/>
    </row>
    <row r="176" spans="1:16" ht="23.1" customHeight="1">
      <c r="A176" s="93"/>
      <c r="B176" s="1189"/>
      <c r="C176" s="1190"/>
      <c r="D176" s="1190"/>
      <c r="E176" s="1190"/>
      <c r="F176" s="1190"/>
      <c r="G176" s="1190"/>
      <c r="H176" s="1191"/>
      <c r="I176" s="971" t="str">
        <f t="shared" si="8"/>
        <v>10A8</v>
      </c>
      <c r="J176" s="105" t="str">
        <f t="shared" si="9"/>
        <v>A8</v>
      </c>
      <c r="K176" s="903" t="s">
        <v>405</v>
      </c>
      <c r="L176" s="979" t="s">
        <v>18063</v>
      </c>
      <c r="M176" s="979" t="s">
        <v>18064</v>
      </c>
      <c r="N176" s="138"/>
      <c r="O176" s="103"/>
      <c r="P176" s="143"/>
    </row>
    <row r="177" spans="1:16" ht="23.1" customHeight="1">
      <c r="A177" s="93"/>
      <c r="B177" s="1189"/>
      <c r="C177" s="1190"/>
      <c r="D177" s="1190"/>
      <c r="E177" s="1190"/>
      <c r="F177" s="1190"/>
      <c r="G177" s="1190"/>
      <c r="H177" s="1191"/>
      <c r="I177" s="971" t="str">
        <f t="shared" si="8"/>
        <v>10A9</v>
      </c>
      <c r="J177" s="105" t="str">
        <f t="shared" si="9"/>
        <v>A9</v>
      </c>
      <c r="K177" s="902" t="s">
        <v>406</v>
      </c>
      <c r="L177" s="982" t="s">
        <v>18058</v>
      </c>
      <c r="M177" s="977" t="s">
        <v>18059</v>
      </c>
      <c r="N177" s="138"/>
      <c r="O177" s="103"/>
      <c r="P177" s="143"/>
    </row>
    <row r="178" spans="1:16" ht="23.1" customHeight="1">
      <c r="A178" s="93"/>
      <c r="B178" s="1189"/>
      <c r="C178" s="1190"/>
      <c r="D178" s="1190"/>
      <c r="E178" s="1190"/>
      <c r="F178" s="1190"/>
      <c r="G178" s="1190"/>
      <c r="H178" s="1191"/>
      <c r="I178" s="971" t="str">
        <f t="shared" si="8"/>
        <v>10AA</v>
      </c>
      <c r="J178" s="105" t="str">
        <f t="shared" si="9"/>
        <v>AA</v>
      </c>
      <c r="K178" s="902" t="s">
        <v>407</v>
      </c>
      <c r="L178" s="982" t="s">
        <v>18063</v>
      </c>
      <c r="M178" s="982" t="s">
        <v>18064</v>
      </c>
      <c r="N178" s="138"/>
      <c r="O178" s="103"/>
      <c r="P178" s="143"/>
    </row>
    <row r="179" spans="1:16" ht="23.1" customHeight="1">
      <c r="A179" s="93"/>
      <c r="B179" s="1189"/>
      <c r="C179" s="1190"/>
      <c r="D179" s="1190"/>
      <c r="E179" s="1190"/>
      <c r="F179" s="1190"/>
      <c r="G179" s="1190"/>
      <c r="H179" s="1191"/>
      <c r="I179" s="971" t="str">
        <f t="shared" si="8"/>
        <v>10AB</v>
      </c>
      <c r="J179" s="105" t="str">
        <f t="shared" si="9"/>
        <v>AB</v>
      </c>
      <c r="K179" s="902" t="s">
        <v>408</v>
      </c>
      <c r="L179" s="982" t="s">
        <v>18063</v>
      </c>
      <c r="M179" s="982" t="s">
        <v>18064</v>
      </c>
      <c r="N179" s="138"/>
      <c r="O179" s="103"/>
      <c r="P179" s="143"/>
    </row>
    <row r="180" spans="1:16" ht="23.1" customHeight="1">
      <c r="A180" s="93"/>
      <c r="B180" s="1189"/>
      <c r="C180" s="1190"/>
      <c r="D180" s="1190"/>
      <c r="E180" s="1190"/>
      <c r="F180" s="1190"/>
      <c r="G180" s="1190"/>
      <c r="H180" s="1191"/>
      <c r="I180" s="971" t="str">
        <f t="shared" si="8"/>
        <v>10AC</v>
      </c>
      <c r="J180" s="105" t="str">
        <f t="shared" si="9"/>
        <v>AC</v>
      </c>
      <c r="K180" s="902" t="s">
        <v>409</v>
      </c>
      <c r="L180" s="982" t="s">
        <v>18063</v>
      </c>
      <c r="M180" s="982" t="s">
        <v>18064</v>
      </c>
      <c r="N180" s="138"/>
      <c r="O180" s="103"/>
      <c r="P180" s="143"/>
    </row>
    <row r="181" spans="1:16" ht="23.1" customHeight="1">
      <c r="A181" s="93"/>
      <c r="B181" s="1189"/>
      <c r="C181" s="1190"/>
      <c r="D181" s="1190"/>
      <c r="E181" s="1190"/>
      <c r="F181" s="1190"/>
      <c r="G181" s="1190"/>
      <c r="H181" s="1191"/>
      <c r="I181" s="971" t="str">
        <f t="shared" si="8"/>
        <v>10AD</v>
      </c>
      <c r="J181" s="105" t="str">
        <f t="shared" si="9"/>
        <v>AD</v>
      </c>
      <c r="K181" s="902" t="s">
        <v>410</v>
      </c>
      <c r="L181" s="982" t="s">
        <v>18063</v>
      </c>
      <c r="M181" s="982" t="s">
        <v>18064</v>
      </c>
      <c r="N181" s="138"/>
      <c r="O181" s="103"/>
      <c r="P181" s="143"/>
    </row>
    <row r="182" spans="1:16" ht="23.1" customHeight="1">
      <c r="A182" s="93"/>
      <c r="B182" s="1189"/>
      <c r="C182" s="1190"/>
      <c r="D182" s="1190"/>
      <c r="E182" s="1190"/>
      <c r="F182" s="1190"/>
      <c r="G182" s="1190"/>
      <c r="H182" s="1191"/>
      <c r="I182" s="971" t="str">
        <f t="shared" si="8"/>
        <v>10AE</v>
      </c>
      <c r="J182" s="105" t="str">
        <f t="shared" si="9"/>
        <v>AE</v>
      </c>
      <c r="K182" s="902" t="s">
        <v>411</v>
      </c>
      <c r="L182" s="982" t="s">
        <v>18063</v>
      </c>
      <c r="M182" s="982" t="s">
        <v>18064</v>
      </c>
      <c r="N182" s="138"/>
      <c r="O182" s="103"/>
      <c r="P182" s="143"/>
    </row>
    <row r="183" spans="1:16" ht="23.1" customHeight="1" thickBot="1">
      <c r="A183" s="93"/>
      <c r="B183" s="1192"/>
      <c r="C183" s="1193"/>
      <c r="D183" s="1193"/>
      <c r="E183" s="1193"/>
      <c r="F183" s="1193"/>
      <c r="G183" s="1193"/>
      <c r="H183" s="1194"/>
      <c r="I183" s="956" t="str">
        <f t="shared" si="8"/>
        <v>10AF</v>
      </c>
      <c r="J183" s="106" t="str">
        <f t="shared" si="9"/>
        <v>AF</v>
      </c>
      <c r="K183" s="906" t="s">
        <v>412</v>
      </c>
      <c r="L183" s="963" t="s">
        <v>18063</v>
      </c>
      <c r="M183" s="963" t="s">
        <v>18064</v>
      </c>
      <c r="N183" s="152"/>
      <c r="O183" s="104"/>
      <c r="P183" s="144"/>
    </row>
    <row r="184" spans="1:16" ht="23.1" customHeight="1">
      <c r="A184" s="93"/>
      <c r="B184" s="1186"/>
      <c r="C184" s="1187"/>
      <c r="D184" s="1187"/>
      <c r="E184" s="1187"/>
      <c r="F184" s="1187"/>
      <c r="G184" s="1187"/>
      <c r="H184" s="1188"/>
      <c r="I184" s="957" t="str">
        <f>DEC2HEX(HEX2DEC(I183) + 1)</f>
        <v>10B0</v>
      </c>
      <c r="J184" s="130" t="str">
        <f t="shared" si="9"/>
        <v>B0</v>
      </c>
      <c r="K184" s="905" t="s">
        <v>413</v>
      </c>
      <c r="L184" s="972" t="s">
        <v>18063</v>
      </c>
      <c r="M184" s="972" t="s">
        <v>18064</v>
      </c>
      <c r="N184" s="153"/>
      <c r="O184" s="141"/>
      <c r="P184" s="142"/>
    </row>
    <row r="185" spans="1:16" ht="23.1" customHeight="1">
      <c r="A185" s="93"/>
      <c r="B185" s="1189"/>
      <c r="C185" s="1190"/>
      <c r="D185" s="1190"/>
      <c r="E185" s="1190"/>
      <c r="F185" s="1190"/>
      <c r="G185" s="1190"/>
      <c r="H185" s="1191"/>
      <c r="I185" s="971" t="str">
        <f t="shared" si="8"/>
        <v>10B1</v>
      </c>
      <c r="J185" s="105" t="str">
        <f t="shared" si="9"/>
        <v>B1</v>
      </c>
      <c r="K185" s="902" t="s">
        <v>414</v>
      </c>
      <c r="L185" s="982" t="s">
        <v>18063</v>
      </c>
      <c r="M185" s="982" t="s">
        <v>18064</v>
      </c>
      <c r="N185" s="138"/>
      <c r="O185" s="103"/>
      <c r="P185" s="143"/>
    </row>
    <row r="186" spans="1:16" ht="23.1" customHeight="1">
      <c r="A186" s="93"/>
      <c r="B186" s="1189"/>
      <c r="C186" s="1190"/>
      <c r="D186" s="1190"/>
      <c r="E186" s="1190"/>
      <c r="F186" s="1190"/>
      <c r="G186" s="1190"/>
      <c r="H186" s="1191"/>
      <c r="I186" s="971" t="str">
        <f t="shared" si="8"/>
        <v>10B2</v>
      </c>
      <c r="J186" s="105" t="str">
        <f t="shared" si="9"/>
        <v>B2</v>
      </c>
      <c r="K186" s="903" t="s">
        <v>415</v>
      </c>
      <c r="L186" s="979" t="s">
        <v>18063</v>
      </c>
      <c r="M186" s="979" t="s">
        <v>18064</v>
      </c>
      <c r="N186" s="138"/>
      <c r="O186" s="103"/>
      <c r="P186" s="143"/>
    </row>
    <row r="187" spans="1:16" ht="23.1" customHeight="1">
      <c r="A187" s="93"/>
      <c r="B187" s="1189"/>
      <c r="C187" s="1190"/>
      <c r="D187" s="1190"/>
      <c r="E187" s="1190"/>
      <c r="F187" s="1190"/>
      <c r="G187" s="1190"/>
      <c r="H187" s="1191"/>
      <c r="I187" s="971" t="str">
        <f t="shared" si="8"/>
        <v>10B3</v>
      </c>
      <c r="J187" s="105" t="str">
        <f t="shared" si="9"/>
        <v>B3</v>
      </c>
      <c r="K187" s="902" t="s">
        <v>416</v>
      </c>
      <c r="L187" s="982" t="s">
        <v>18063</v>
      </c>
      <c r="M187" s="982" t="s">
        <v>18064</v>
      </c>
      <c r="N187" s="138"/>
      <c r="O187" s="103"/>
      <c r="P187" s="143"/>
    </row>
    <row r="188" spans="1:16" ht="23.1" customHeight="1">
      <c r="A188" s="93"/>
      <c r="B188" s="1189"/>
      <c r="C188" s="1190"/>
      <c r="D188" s="1190"/>
      <c r="E188" s="1190"/>
      <c r="F188" s="1190"/>
      <c r="G188" s="1190"/>
      <c r="H188" s="1191"/>
      <c r="I188" s="971" t="str">
        <f t="shared" si="8"/>
        <v>10B4</v>
      </c>
      <c r="J188" s="105" t="str">
        <f t="shared" si="9"/>
        <v>B4</v>
      </c>
      <c r="K188" s="902" t="s">
        <v>417</v>
      </c>
      <c r="L188" s="982" t="s">
        <v>18063</v>
      </c>
      <c r="M188" s="982" t="s">
        <v>18064</v>
      </c>
      <c r="N188" s="138"/>
      <c r="O188" s="103"/>
      <c r="P188" s="143"/>
    </row>
    <row r="189" spans="1:16" ht="23.1" customHeight="1">
      <c r="A189" s="93"/>
      <c r="B189" s="1189"/>
      <c r="C189" s="1190"/>
      <c r="D189" s="1190"/>
      <c r="E189" s="1190"/>
      <c r="F189" s="1190"/>
      <c r="G189" s="1190"/>
      <c r="H189" s="1191"/>
      <c r="I189" s="971" t="str">
        <f t="shared" si="8"/>
        <v>10B5</v>
      </c>
      <c r="J189" s="105" t="str">
        <f t="shared" si="9"/>
        <v>B5</v>
      </c>
      <c r="K189" s="902" t="s">
        <v>418</v>
      </c>
      <c r="L189" s="982" t="s">
        <v>18063</v>
      </c>
      <c r="M189" s="982" t="s">
        <v>18064</v>
      </c>
      <c r="N189" s="138"/>
      <c r="O189" s="103"/>
      <c r="P189" s="143"/>
    </row>
    <row r="190" spans="1:16" ht="23.1" customHeight="1">
      <c r="A190" s="93"/>
      <c r="B190" s="1189"/>
      <c r="C190" s="1190"/>
      <c r="D190" s="1190"/>
      <c r="E190" s="1190"/>
      <c r="F190" s="1190"/>
      <c r="G190" s="1190"/>
      <c r="H190" s="1191"/>
      <c r="I190" s="971" t="str">
        <f t="shared" si="8"/>
        <v>10B6</v>
      </c>
      <c r="J190" s="105" t="str">
        <f t="shared" si="9"/>
        <v>B6</v>
      </c>
      <c r="K190" s="902" t="s">
        <v>419</v>
      </c>
      <c r="L190" s="982" t="s">
        <v>18063</v>
      </c>
      <c r="M190" s="982" t="s">
        <v>18064</v>
      </c>
      <c r="N190" s="138"/>
      <c r="O190" s="103"/>
      <c r="P190" s="143"/>
    </row>
    <row r="191" spans="1:16" ht="23.1" customHeight="1">
      <c r="A191" s="93"/>
      <c r="B191" s="1189"/>
      <c r="C191" s="1190"/>
      <c r="D191" s="1190"/>
      <c r="E191" s="1190"/>
      <c r="F191" s="1190"/>
      <c r="G191" s="1190"/>
      <c r="H191" s="1191"/>
      <c r="I191" s="971" t="str">
        <f t="shared" si="8"/>
        <v>10B7</v>
      </c>
      <c r="J191" s="105" t="str">
        <f t="shared" si="9"/>
        <v>B7</v>
      </c>
      <c r="K191" s="902" t="s">
        <v>420</v>
      </c>
      <c r="L191" s="982" t="s">
        <v>18063</v>
      </c>
      <c r="M191" s="982" t="s">
        <v>18064</v>
      </c>
      <c r="N191" s="138"/>
      <c r="O191" s="103"/>
      <c r="P191" s="143"/>
    </row>
    <row r="192" spans="1:16" ht="23.1" customHeight="1">
      <c r="A192" s="93"/>
      <c r="B192" s="1189"/>
      <c r="C192" s="1190"/>
      <c r="D192" s="1190"/>
      <c r="E192" s="1190"/>
      <c r="F192" s="1190"/>
      <c r="G192" s="1190"/>
      <c r="H192" s="1191"/>
      <c r="I192" s="971" t="str">
        <f t="shared" si="8"/>
        <v>10B8</v>
      </c>
      <c r="J192" s="105" t="str">
        <f t="shared" si="9"/>
        <v>B8</v>
      </c>
      <c r="K192" s="902" t="s">
        <v>421</v>
      </c>
      <c r="L192" s="982" t="s">
        <v>18063</v>
      </c>
      <c r="M192" s="982" t="s">
        <v>18064</v>
      </c>
      <c r="N192" s="138"/>
      <c r="O192" s="103"/>
      <c r="P192" s="143"/>
    </row>
    <row r="193" spans="1:16" ht="23.1" customHeight="1">
      <c r="A193" s="93"/>
      <c r="B193" s="1189"/>
      <c r="C193" s="1190"/>
      <c r="D193" s="1190"/>
      <c r="E193" s="1190"/>
      <c r="F193" s="1190"/>
      <c r="G193" s="1190"/>
      <c r="H193" s="1191"/>
      <c r="I193" s="971" t="str">
        <f t="shared" si="8"/>
        <v>10B9</v>
      </c>
      <c r="J193" s="105" t="str">
        <f t="shared" si="9"/>
        <v>B9</v>
      </c>
      <c r="K193" s="902" t="s">
        <v>422</v>
      </c>
      <c r="L193" s="982" t="s">
        <v>18063</v>
      </c>
      <c r="M193" s="982" t="s">
        <v>18064</v>
      </c>
      <c r="N193" s="138"/>
      <c r="O193" s="103"/>
      <c r="P193" s="143"/>
    </row>
    <row r="194" spans="1:16" ht="23.1" customHeight="1">
      <c r="A194" s="93"/>
      <c r="B194" s="1189"/>
      <c r="C194" s="1190"/>
      <c r="D194" s="1190"/>
      <c r="E194" s="1190"/>
      <c r="F194" s="1190"/>
      <c r="G194" s="1190"/>
      <c r="H194" s="1191"/>
      <c r="I194" s="971" t="str">
        <f t="shared" si="8"/>
        <v>10BA</v>
      </c>
      <c r="J194" s="105" t="str">
        <f t="shared" si="9"/>
        <v>BA</v>
      </c>
      <c r="K194" s="902" t="s">
        <v>423</v>
      </c>
      <c r="L194" s="982" t="s">
        <v>18063</v>
      </c>
      <c r="M194" s="982" t="s">
        <v>18064</v>
      </c>
      <c r="N194" s="138"/>
      <c r="O194" s="103"/>
      <c r="P194" s="143"/>
    </row>
    <row r="195" spans="1:16" ht="23.1" customHeight="1">
      <c r="A195" s="93"/>
      <c r="B195" s="1189"/>
      <c r="C195" s="1190"/>
      <c r="D195" s="1190"/>
      <c r="E195" s="1190"/>
      <c r="F195" s="1190"/>
      <c r="G195" s="1190"/>
      <c r="H195" s="1191"/>
      <c r="I195" s="971" t="str">
        <f t="shared" si="8"/>
        <v>10BB</v>
      </c>
      <c r="J195" s="105" t="str">
        <f t="shared" si="9"/>
        <v>BB</v>
      </c>
      <c r="K195" s="902" t="s">
        <v>424</v>
      </c>
      <c r="L195" s="982" t="s">
        <v>18063</v>
      </c>
      <c r="M195" s="982" t="s">
        <v>18064</v>
      </c>
      <c r="N195" s="138"/>
      <c r="O195" s="103"/>
      <c r="P195" s="143"/>
    </row>
    <row r="196" spans="1:16" ht="23.1" customHeight="1">
      <c r="A196" s="93"/>
      <c r="B196" s="1189"/>
      <c r="C196" s="1190"/>
      <c r="D196" s="1190"/>
      <c r="E196" s="1190"/>
      <c r="F196" s="1190"/>
      <c r="G196" s="1190"/>
      <c r="H196" s="1191"/>
      <c r="I196" s="971" t="str">
        <f t="shared" si="8"/>
        <v>10BC</v>
      </c>
      <c r="J196" s="105" t="str">
        <f t="shared" si="9"/>
        <v>BC</v>
      </c>
      <c r="K196" s="902" t="s">
        <v>425</v>
      </c>
      <c r="L196" s="982" t="s">
        <v>18063</v>
      </c>
      <c r="M196" s="982" t="s">
        <v>18064</v>
      </c>
      <c r="N196" s="138"/>
      <c r="O196" s="103"/>
      <c r="P196" s="143"/>
    </row>
    <row r="197" spans="1:16" ht="23.1" customHeight="1">
      <c r="A197" s="93"/>
      <c r="B197" s="1189"/>
      <c r="C197" s="1190"/>
      <c r="D197" s="1190"/>
      <c r="E197" s="1190"/>
      <c r="F197" s="1190"/>
      <c r="G197" s="1190"/>
      <c r="H197" s="1191"/>
      <c r="I197" s="971" t="str">
        <f t="shared" si="8"/>
        <v>10BD</v>
      </c>
      <c r="J197" s="105" t="str">
        <f t="shared" si="9"/>
        <v>BD</v>
      </c>
      <c r="K197" s="902" t="s">
        <v>426</v>
      </c>
      <c r="L197" s="982" t="s">
        <v>18067</v>
      </c>
      <c r="M197" s="977" t="s">
        <v>18075</v>
      </c>
      <c r="N197" s="138"/>
      <c r="O197" s="103"/>
      <c r="P197" s="143"/>
    </row>
    <row r="198" spans="1:16" ht="23.1" customHeight="1">
      <c r="A198" s="93"/>
      <c r="B198" s="1189"/>
      <c r="C198" s="1190"/>
      <c r="D198" s="1190"/>
      <c r="E198" s="1190"/>
      <c r="F198" s="1190"/>
      <c r="G198" s="1190"/>
      <c r="H198" s="1191"/>
      <c r="I198" s="971" t="str">
        <f t="shared" si="8"/>
        <v>10BE</v>
      </c>
      <c r="J198" s="105" t="str">
        <f t="shared" si="9"/>
        <v>BE</v>
      </c>
      <c r="K198" s="902" t="s">
        <v>427</v>
      </c>
      <c r="L198" s="982" t="s">
        <v>18067</v>
      </c>
      <c r="M198" s="977" t="s">
        <v>18076</v>
      </c>
      <c r="N198" s="138"/>
      <c r="O198" s="103"/>
      <c r="P198" s="143"/>
    </row>
    <row r="199" spans="1:16" ht="22.5" customHeight="1" thickBot="1">
      <c r="A199" s="93"/>
      <c r="B199" s="1192"/>
      <c r="C199" s="1193"/>
      <c r="D199" s="1193"/>
      <c r="E199" s="1193"/>
      <c r="F199" s="1193"/>
      <c r="G199" s="1193"/>
      <c r="H199" s="1194"/>
      <c r="I199" s="956" t="str">
        <f t="shared" si="8"/>
        <v>10BF</v>
      </c>
      <c r="J199" s="106" t="str">
        <f t="shared" si="9"/>
        <v>BF</v>
      </c>
      <c r="K199" s="906" t="s">
        <v>428</v>
      </c>
      <c r="L199" s="963" t="s">
        <v>18067</v>
      </c>
      <c r="M199" s="962" t="s">
        <v>18060</v>
      </c>
      <c r="N199" s="152"/>
      <c r="O199" s="104"/>
      <c r="P199" s="144"/>
    </row>
    <row r="200" spans="1:16" ht="23.1" customHeight="1">
      <c r="A200" s="93"/>
      <c r="B200" s="1186"/>
      <c r="C200" s="1187"/>
      <c r="D200" s="1187"/>
      <c r="E200" s="1187"/>
      <c r="F200" s="1187"/>
      <c r="G200" s="1187"/>
      <c r="H200" s="1188"/>
      <c r="I200" s="957" t="str">
        <f t="shared" si="8"/>
        <v>10C0</v>
      </c>
      <c r="J200" s="130" t="str">
        <f t="shared" si="9"/>
        <v>C0</v>
      </c>
      <c r="K200" s="905" t="s">
        <v>429</v>
      </c>
      <c r="L200" s="972" t="s">
        <v>18063</v>
      </c>
      <c r="M200" s="972" t="s">
        <v>18064</v>
      </c>
      <c r="N200" s="153"/>
      <c r="O200" s="141"/>
      <c r="P200" s="142"/>
    </row>
    <row r="201" spans="1:16" ht="23.1" customHeight="1">
      <c r="A201" s="93"/>
      <c r="B201" s="1189"/>
      <c r="C201" s="1190"/>
      <c r="D201" s="1190"/>
      <c r="E201" s="1190"/>
      <c r="F201" s="1190"/>
      <c r="G201" s="1190"/>
      <c r="H201" s="1191"/>
      <c r="I201" s="971" t="str">
        <f t="shared" ref="I201:I232" si="10">DEC2HEX(HEX2DEC(I200) + 1)</f>
        <v>10C1</v>
      </c>
      <c r="J201" s="103" t="str">
        <f t="shared" ref="J201:J232" si="11">DEC2HEX(HEX2DEC(J200) + 1)</f>
        <v>C1</v>
      </c>
      <c r="K201" s="902" t="s">
        <v>430</v>
      </c>
      <c r="L201" s="982" t="s">
        <v>18063</v>
      </c>
      <c r="M201" s="982" t="s">
        <v>18064</v>
      </c>
      <c r="N201" s="138"/>
      <c r="O201" s="103"/>
      <c r="P201" s="143"/>
    </row>
    <row r="202" spans="1:16" ht="23.1" customHeight="1">
      <c r="A202" s="93"/>
      <c r="B202" s="1189"/>
      <c r="C202" s="1190"/>
      <c r="D202" s="1190"/>
      <c r="E202" s="1190"/>
      <c r="F202" s="1190"/>
      <c r="G202" s="1190"/>
      <c r="H202" s="1191"/>
      <c r="I202" s="971" t="str">
        <f t="shared" si="10"/>
        <v>10C2</v>
      </c>
      <c r="J202" s="103" t="str">
        <f t="shared" si="11"/>
        <v>C2</v>
      </c>
      <c r="K202" s="902" t="s">
        <v>436</v>
      </c>
      <c r="L202" s="982" t="s">
        <v>18054</v>
      </c>
      <c r="M202" s="977" t="s">
        <v>18077</v>
      </c>
      <c r="N202" s="138"/>
      <c r="O202" s="103"/>
      <c r="P202" s="143"/>
    </row>
    <row r="203" spans="1:16" ht="23.1" customHeight="1">
      <c r="A203" s="93"/>
      <c r="B203" s="1189"/>
      <c r="C203" s="1190"/>
      <c r="D203" s="1190"/>
      <c r="E203" s="1190"/>
      <c r="F203" s="1190"/>
      <c r="G203" s="1190"/>
      <c r="H203" s="1191"/>
      <c r="I203" s="971" t="str">
        <f t="shared" si="10"/>
        <v>10C3</v>
      </c>
      <c r="J203" s="103" t="str">
        <f t="shared" si="11"/>
        <v>C3</v>
      </c>
      <c r="K203" s="902" t="s">
        <v>437</v>
      </c>
      <c r="L203" s="982" t="s">
        <v>18054</v>
      </c>
      <c r="M203" s="977" t="s">
        <v>18078</v>
      </c>
      <c r="N203" s="138"/>
      <c r="O203" s="103"/>
      <c r="P203" s="143"/>
    </row>
    <row r="204" spans="1:16" ht="23.1" customHeight="1">
      <c r="A204" s="93"/>
      <c r="B204" s="1189"/>
      <c r="C204" s="1190"/>
      <c r="D204" s="1190"/>
      <c r="E204" s="1190"/>
      <c r="F204" s="1190"/>
      <c r="G204" s="1190"/>
      <c r="H204" s="1191"/>
      <c r="I204" s="971" t="str">
        <f t="shared" si="10"/>
        <v>10C4</v>
      </c>
      <c r="J204" s="103" t="str">
        <f t="shared" si="11"/>
        <v>C4</v>
      </c>
      <c r="K204" s="902" t="s">
        <v>448</v>
      </c>
      <c r="L204" s="982" t="s">
        <v>18067</v>
      </c>
      <c r="M204" s="982" t="s">
        <v>18079</v>
      </c>
      <c r="N204" s="138"/>
      <c r="O204" s="103"/>
      <c r="P204" s="143"/>
    </row>
    <row r="205" spans="1:16" ht="23.1" customHeight="1">
      <c r="A205" s="93"/>
      <c r="B205" s="1189"/>
      <c r="C205" s="1190"/>
      <c r="D205" s="1190"/>
      <c r="E205" s="1190"/>
      <c r="F205" s="1190"/>
      <c r="G205" s="1190"/>
      <c r="H205" s="1191"/>
      <c r="I205" s="971" t="str">
        <f t="shared" si="10"/>
        <v>10C5</v>
      </c>
      <c r="J205" s="103" t="str">
        <f t="shared" si="11"/>
        <v>C5</v>
      </c>
      <c r="K205" s="902" t="s">
        <v>449</v>
      </c>
      <c r="L205" s="982" t="s">
        <v>18067</v>
      </c>
      <c r="M205" s="982" t="s">
        <v>18080</v>
      </c>
      <c r="N205" s="138"/>
      <c r="O205" s="103"/>
      <c r="P205" s="143"/>
    </row>
    <row r="206" spans="1:16" ht="23.1" customHeight="1">
      <c r="A206" s="93"/>
      <c r="B206" s="1189"/>
      <c r="C206" s="1190"/>
      <c r="D206" s="1190"/>
      <c r="E206" s="1190"/>
      <c r="F206" s="1190"/>
      <c r="G206" s="1190"/>
      <c r="H206" s="1191"/>
      <c r="I206" s="971" t="str">
        <f t="shared" si="10"/>
        <v>10C6</v>
      </c>
      <c r="J206" s="103" t="str">
        <f t="shared" si="11"/>
        <v>C6</v>
      </c>
      <c r="K206" s="902" t="s">
        <v>460</v>
      </c>
      <c r="L206" s="982" t="s">
        <v>18067</v>
      </c>
      <c r="M206" s="977" t="s">
        <v>18081</v>
      </c>
      <c r="N206" s="138"/>
      <c r="O206" s="103"/>
      <c r="P206" s="143"/>
    </row>
    <row r="207" spans="1:16" ht="23.1" customHeight="1">
      <c r="A207" s="93"/>
      <c r="B207" s="1189"/>
      <c r="C207" s="1190"/>
      <c r="D207" s="1190"/>
      <c r="E207" s="1190"/>
      <c r="F207" s="1190"/>
      <c r="G207" s="1190"/>
      <c r="H207" s="1191"/>
      <c r="I207" s="971" t="str">
        <f t="shared" si="10"/>
        <v>10C7</v>
      </c>
      <c r="J207" s="103" t="str">
        <f t="shared" si="11"/>
        <v>C7</v>
      </c>
      <c r="K207" s="902" t="s">
        <v>461</v>
      </c>
      <c r="L207" s="982" t="s">
        <v>18067</v>
      </c>
      <c r="M207" s="977" t="s">
        <v>18082</v>
      </c>
      <c r="N207" s="138"/>
      <c r="O207" s="103"/>
      <c r="P207" s="143"/>
    </row>
    <row r="208" spans="1:16" ht="23.1" customHeight="1">
      <c r="A208" s="93"/>
      <c r="B208" s="1189"/>
      <c r="C208" s="1190"/>
      <c r="D208" s="1190"/>
      <c r="E208" s="1190"/>
      <c r="F208" s="1190"/>
      <c r="G208" s="1190"/>
      <c r="H208" s="1191"/>
      <c r="I208" s="971" t="str">
        <f t="shared" si="10"/>
        <v>10C8</v>
      </c>
      <c r="J208" s="103" t="str">
        <f t="shared" si="11"/>
        <v>C8</v>
      </c>
      <c r="K208" s="902" t="s">
        <v>17649</v>
      </c>
      <c r="L208" s="982" t="s">
        <v>18067</v>
      </c>
      <c r="M208" s="977" t="s">
        <v>18081</v>
      </c>
      <c r="N208" s="138"/>
      <c r="O208" s="103"/>
      <c r="P208" s="143"/>
    </row>
    <row r="209" spans="1:16" ht="23.1" customHeight="1">
      <c r="A209" s="93"/>
      <c r="B209" s="1189"/>
      <c r="C209" s="1190"/>
      <c r="D209" s="1190"/>
      <c r="E209" s="1190"/>
      <c r="F209" s="1190"/>
      <c r="G209" s="1190"/>
      <c r="H209" s="1191"/>
      <c r="I209" s="971" t="str">
        <f t="shared" si="10"/>
        <v>10C9</v>
      </c>
      <c r="J209" s="103" t="str">
        <f t="shared" si="11"/>
        <v>C9</v>
      </c>
      <c r="K209" s="902" t="s">
        <v>17650</v>
      </c>
      <c r="L209" s="982" t="s">
        <v>18067</v>
      </c>
      <c r="M209" s="977" t="s">
        <v>18082</v>
      </c>
      <c r="N209" s="138"/>
      <c r="O209" s="103"/>
      <c r="P209" s="143"/>
    </row>
    <row r="210" spans="1:16" ht="23.1" customHeight="1">
      <c r="A210" s="93"/>
      <c r="B210" s="1189"/>
      <c r="C210" s="1190"/>
      <c r="D210" s="1190"/>
      <c r="E210" s="1190"/>
      <c r="F210" s="1190"/>
      <c r="G210" s="1190"/>
      <c r="H210" s="1191"/>
      <c r="I210" s="971" t="str">
        <f t="shared" si="10"/>
        <v>10CA</v>
      </c>
      <c r="J210" s="103" t="str">
        <f t="shared" si="11"/>
        <v>CA</v>
      </c>
      <c r="K210" s="902" t="s">
        <v>17651</v>
      </c>
      <c r="L210" s="982" t="s">
        <v>18067</v>
      </c>
      <c r="M210" s="977" t="s">
        <v>18081</v>
      </c>
      <c r="N210" s="138"/>
      <c r="O210" s="103"/>
      <c r="P210" s="143"/>
    </row>
    <row r="211" spans="1:16" ht="23.1" customHeight="1">
      <c r="A211" s="93"/>
      <c r="B211" s="1189"/>
      <c r="C211" s="1190"/>
      <c r="D211" s="1190"/>
      <c r="E211" s="1190"/>
      <c r="F211" s="1190"/>
      <c r="G211" s="1190"/>
      <c r="H211" s="1191"/>
      <c r="I211" s="971" t="str">
        <f t="shared" si="10"/>
        <v>10CB</v>
      </c>
      <c r="J211" s="103" t="str">
        <f t="shared" si="11"/>
        <v>CB</v>
      </c>
      <c r="K211" s="902" t="s">
        <v>17652</v>
      </c>
      <c r="L211" s="982" t="s">
        <v>18067</v>
      </c>
      <c r="M211" s="977" t="s">
        <v>18082</v>
      </c>
      <c r="N211" s="138"/>
      <c r="O211" s="103"/>
      <c r="P211" s="143"/>
    </row>
    <row r="212" spans="1:16" ht="23.1" customHeight="1">
      <c r="A212" s="93"/>
      <c r="B212" s="1189"/>
      <c r="C212" s="1190"/>
      <c r="D212" s="1190"/>
      <c r="E212" s="1190"/>
      <c r="F212" s="1190"/>
      <c r="G212" s="1190"/>
      <c r="H212" s="1191"/>
      <c r="I212" s="971" t="str">
        <f t="shared" si="10"/>
        <v>10CC</v>
      </c>
      <c r="J212" s="103" t="str">
        <f t="shared" si="11"/>
        <v>CC</v>
      </c>
      <c r="K212" s="902" t="s">
        <v>438</v>
      </c>
      <c r="L212" s="982" t="s">
        <v>18054</v>
      </c>
      <c r="M212" s="977" t="s">
        <v>18077</v>
      </c>
      <c r="N212" s="138"/>
      <c r="O212" s="103"/>
      <c r="P212" s="143"/>
    </row>
    <row r="213" spans="1:16" ht="23.1" customHeight="1">
      <c r="A213" s="93"/>
      <c r="B213" s="1189"/>
      <c r="C213" s="1190"/>
      <c r="D213" s="1190"/>
      <c r="E213" s="1190"/>
      <c r="F213" s="1190"/>
      <c r="G213" s="1190"/>
      <c r="H213" s="1191"/>
      <c r="I213" s="971" t="str">
        <f t="shared" si="10"/>
        <v>10CD</v>
      </c>
      <c r="J213" s="103" t="str">
        <f t="shared" si="11"/>
        <v>CD</v>
      </c>
      <c r="K213" s="902" t="s">
        <v>439</v>
      </c>
      <c r="L213" s="982" t="s">
        <v>18054</v>
      </c>
      <c r="M213" s="977" t="s">
        <v>18078</v>
      </c>
      <c r="N213" s="138"/>
      <c r="O213" s="103"/>
      <c r="P213" s="143"/>
    </row>
    <row r="214" spans="1:16" ht="23.1" customHeight="1">
      <c r="A214" s="93"/>
      <c r="B214" s="1189"/>
      <c r="C214" s="1190"/>
      <c r="D214" s="1190"/>
      <c r="E214" s="1190"/>
      <c r="F214" s="1190"/>
      <c r="G214" s="1190"/>
      <c r="H214" s="1191"/>
      <c r="I214" s="971" t="str">
        <f t="shared" si="10"/>
        <v>10CE</v>
      </c>
      <c r="J214" s="103" t="str">
        <f t="shared" si="11"/>
        <v>CE</v>
      </c>
      <c r="K214" s="902" t="s">
        <v>450</v>
      </c>
      <c r="L214" s="982" t="s">
        <v>18067</v>
      </c>
      <c r="M214" s="982" t="s">
        <v>18079</v>
      </c>
      <c r="N214" s="138"/>
      <c r="O214" s="103"/>
      <c r="P214" s="143"/>
    </row>
    <row r="215" spans="1:16" ht="23.1" customHeight="1" thickBot="1">
      <c r="A215" s="93"/>
      <c r="B215" s="1192"/>
      <c r="C215" s="1193"/>
      <c r="D215" s="1193"/>
      <c r="E215" s="1193"/>
      <c r="F215" s="1193"/>
      <c r="G215" s="1193"/>
      <c r="H215" s="1194"/>
      <c r="I215" s="956" t="str">
        <f t="shared" si="10"/>
        <v>10CF</v>
      </c>
      <c r="J215" s="104" t="str">
        <f t="shared" si="11"/>
        <v>CF</v>
      </c>
      <c r="K215" s="906" t="s">
        <v>451</v>
      </c>
      <c r="L215" s="963" t="s">
        <v>18067</v>
      </c>
      <c r="M215" s="963" t="s">
        <v>18080</v>
      </c>
      <c r="N215" s="152"/>
      <c r="O215" s="104"/>
      <c r="P215" s="144"/>
    </row>
    <row r="216" spans="1:16" ht="23.1" customHeight="1">
      <c r="A216" s="93"/>
      <c r="B216" s="1186"/>
      <c r="C216" s="1187"/>
      <c r="D216" s="1187"/>
      <c r="E216" s="1187"/>
      <c r="F216" s="1187"/>
      <c r="G216" s="1187"/>
      <c r="H216" s="1188"/>
      <c r="I216" s="957" t="str">
        <f t="shared" si="10"/>
        <v>10D0</v>
      </c>
      <c r="J216" s="141" t="str">
        <f t="shared" si="11"/>
        <v>D0</v>
      </c>
      <c r="K216" s="905" t="s">
        <v>462</v>
      </c>
      <c r="L216" s="972" t="s">
        <v>18067</v>
      </c>
      <c r="M216" s="961" t="s">
        <v>18081</v>
      </c>
      <c r="N216" s="153"/>
      <c r="O216" s="141"/>
      <c r="P216" s="142"/>
    </row>
    <row r="217" spans="1:16" ht="23.1" customHeight="1">
      <c r="A217" s="93"/>
      <c r="B217" s="1189"/>
      <c r="C217" s="1190"/>
      <c r="D217" s="1190"/>
      <c r="E217" s="1190"/>
      <c r="F217" s="1190"/>
      <c r="G217" s="1190"/>
      <c r="H217" s="1191"/>
      <c r="I217" s="971" t="str">
        <f t="shared" si="10"/>
        <v>10D1</v>
      </c>
      <c r="J217" s="103" t="str">
        <f t="shared" si="11"/>
        <v>D1</v>
      </c>
      <c r="K217" s="902" t="s">
        <v>463</v>
      </c>
      <c r="L217" s="982" t="s">
        <v>18067</v>
      </c>
      <c r="M217" s="977" t="s">
        <v>18082</v>
      </c>
      <c r="N217" s="138"/>
      <c r="O217" s="103"/>
      <c r="P217" s="143"/>
    </row>
    <row r="218" spans="1:16" ht="23.1" customHeight="1">
      <c r="A218" s="93"/>
      <c r="B218" s="1189"/>
      <c r="C218" s="1190"/>
      <c r="D218" s="1190"/>
      <c r="E218" s="1190"/>
      <c r="F218" s="1190"/>
      <c r="G218" s="1190"/>
      <c r="H218" s="1191"/>
      <c r="I218" s="971" t="str">
        <f t="shared" si="10"/>
        <v>10D2</v>
      </c>
      <c r="J218" s="103" t="str">
        <f t="shared" si="11"/>
        <v>D2</v>
      </c>
      <c r="K218" s="902" t="s">
        <v>17653</v>
      </c>
      <c r="L218" s="982" t="s">
        <v>18067</v>
      </c>
      <c r="M218" s="977" t="s">
        <v>18081</v>
      </c>
      <c r="N218" s="138"/>
      <c r="O218" s="103"/>
      <c r="P218" s="143"/>
    </row>
    <row r="219" spans="1:16" ht="23.1" customHeight="1">
      <c r="A219" s="93"/>
      <c r="B219" s="1189"/>
      <c r="C219" s="1190"/>
      <c r="D219" s="1190"/>
      <c r="E219" s="1190"/>
      <c r="F219" s="1190"/>
      <c r="G219" s="1190"/>
      <c r="H219" s="1191"/>
      <c r="I219" s="971" t="str">
        <f t="shared" si="10"/>
        <v>10D3</v>
      </c>
      <c r="J219" s="103" t="str">
        <f t="shared" si="11"/>
        <v>D3</v>
      </c>
      <c r="K219" s="902" t="s">
        <v>17654</v>
      </c>
      <c r="L219" s="982" t="s">
        <v>18067</v>
      </c>
      <c r="M219" s="977" t="s">
        <v>18082</v>
      </c>
      <c r="N219" s="138"/>
      <c r="O219" s="103"/>
      <c r="P219" s="143"/>
    </row>
    <row r="220" spans="1:16" ht="23.1" customHeight="1">
      <c r="A220" s="93"/>
      <c r="B220" s="1189"/>
      <c r="C220" s="1190"/>
      <c r="D220" s="1190"/>
      <c r="E220" s="1190"/>
      <c r="F220" s="1190"/>
      <c r="G220" s="1190"/>
      <c r="H220" s="1191"/>
      <c r="I220" s="971" t="str">
        <f t="shared" si="10"/>
        <v>10D4</v>
      </c>
      <c r="J220" s="103" t="str">
        <f t="shared" si="11"/>
        <v>D4</v>
      </c>
      <c r="K220" s="902" t="s">
        <v>17655</v>
      </c>
      <c r="L220" s="982" t="s">
        <v>18067</v>
      </c>
      <c r="M220" s="977" t="s">
        <v>18081</v>
      </c>
      <c r="N220" s="138"/>
      <c r="O220" s="103"/>
      <c r="P220" s="143"/>
    </row>
    <row r="221" spans="1:16" ht="23.1" customHeight="1">
      <c r="A221" s="93"/>
      <c r="B221" s="1189"/>
      <c r="C221" s="1190"/>
      <c r="D221" s="1190"/>
      <c r="E221" s="1190"/>
      <c r="F221" s="1190"/>
      <c r="G221" s="1190"/>
      <c r="H221" s="1191"/>
      <c r="I221" s="971" t="str">
        <f t="shared" si="10"/>
        <v>10D5</v>
      </c>
      <c r="J221" s="103" t="str">
        <f t="shared" si="11"/>
        <v>D5</v>
      </c>
      <c r="K221" s="902" t="s">
        <v>17656</v>
      </c>
      <c r="L221" s="982" t="s">
        <v>18067</v>
      </c>
      <c r="M221" s="977" t="s">
        <v>18082</v>
      </c>
      <c r="N221" s="138"/>
      <c r="O221" s="103"/>
      <c r="P221" s="143"/>
    </row>
    <row r="222" spans="1:16" ht="23.1" customHeight="1">
      <c r="A222" s="93"/>
      <c r="B222" s="1189"/>
      <c r="C222" s="1190"/>
      <c r="D222" s="1190"/>
      <c r="E222" s="1190"/>
      <c r="F222" s="1190"/>
      <c r="G222" s="1190"/>
      <c r="H222" s="1191"/>
      <c r="I222" s="971" t="str">
        <f t="shared" si="10"/>
        <v>10D6</v>
      </c>
      <c r="J222" s="103" t="str">
        <f t="shared" si="11"/>
        <v>D6</v>
      </c>
      <c r="K222" s="902" t="s">
        <v>440</v>
      </c>
      <c r="L222" s="982" t="s">
        <v>18054</v>
      </c>
      <c r="M222" s="977" t="s">
        <v>18077</v>
      </c>
      <c r="N222" s="138"/>
      <c r="O222" s="103"/>
      <c r="P222" s="143"/>
    </row>
    <row r="223" spans="1:16" ht="23.1" customHeight="1">
      <c r="A223" s="93"/>
      <c r="B223" s="1189"/>
      <c r="C223" s="1190"/>
      <c r="D223" s="1190"/>
      <c r="E223" s="1190"/>
      <c r="F223" s="1190"/>
      <c r="G223" s="1190"/>
      <c r="H223" s="1191"/>
      <c r="I223" s="971" t="str">
        <f t="shared" si="10"/>
        <v>10D7</v>
      </c>
      <c r="J223" s="103" t="str">
        <f t="shared" si="11"/>
        <v>D7</v>
      </c>
      <c r="K223" s="902" t="s">
        <v>441</v>
      </c>
      <c r="L223" s="982" t="s">
        <v>18054</v>
      </c>
      <c r="M223" s="977" t="s">
        <v>18078</v>
      </c>
      <c r="N223" s="138"/>
      <c r="O223" s="103"/>
      <c r="P223" s="143"/>
    </row>
    <row r="224" spans="1:16" ht="23.1" customHeight="1">
      <c r="A224" s="93"/>
      <c r="B224" s="1189"/>
      <c r="C224" s="1190"/>
      <c r="D224" s="1190"/>
      <c r="E224" s="1190"/>
      <c r="F224" s="1190"/>
      <c r="G224" s="1190"/>
      <c r="H224" s="1191"/>
      <c r="I224" s="971" t="str">
        <f t="shared" si="10"/>
        <v>10D8</v>
      </c>
      <c r="J224" s="103" t="str">
        <f t="shared" si="11"/>
        <v>D8</v>
      </c>
      <c r="K224" s="902" t="s">
        <v>452</v>
      </c>
      <c r="L224" s="982" t="s">
        <v>18067</v>
      </c>
      <c r="M224" s="982" t="s">
        <v>18079</v>
      </c>
      <c r="N224" s="138"/>
      <c r="O224" s="103"/>
      <c r="P224" s="143"/>
    </row>
    <row r="225" spans="1:16" ht="23.1" customHeight="1">
      <c r="A225" s="93"/>
      <c r="B225" s="1189"/>
      <c r="C225" s="1190"/>
      <c r="D225" s="1190"/>
      <c r="E225" s="1190"/>
      <c r="F225" s="1190"/>
      <c r="G225" s="1190"/>
      <c r="H225" s="1191"/>
      <c r="I225" s="971" t="str">
        <f t="shared" si="10"/>
        <v>10D9</v>
      </c>
      <c r="J225" s="103" t="str">
        <f t="shared" si="11"/>
        <v>D9</v>
      </c>
      <c r="K225" s="902" t="s">
        <v>453</v>
      </c>
      <c r="L225" s="982" t="s">
        <v>18067</v>
      </c>
      <c r="M225" s="982" t="s">
        <v>18080</v>
      </c>
      <c r="N225" s="138"/>
      <c r="O225" s="103"/>
      <c r="P225" s="143"/>
    </row>
    <row r="226" spans="1:16" ht="23.1" customHeight="1">
      <c r="A226" s="93"/>
      <c r="B226" s="1189"/>
      <c r="C226" s="1190"/>
      <c r="D226" s="1190"/>
      <c r="E226" s="1190"/>
      <c r="F226" s="1190"/>
      <c r="G226" s="1190"/>
      <c r="H226" s="1191"/>
      <c r="I226" s="971" t="str">
        <f t="shared" si="10"/>
        <v>10DA</v>
      </c>
      <c r="J226" s="103" t="str">
        <f t="shared" si="11"/>
        <v>DA</v>
      </c>
      <c r="K226" s="902" t="s">
        <v>464</v>
      </c>
      <c r="L226" s="982" t="s">
        <v>18067</v>
      </c>
      <c r="M226" s="977" t="s">
        <v>18081</v>
      </c>
      <c r="N226" s="138"/>
      <c r="O226" s="103"/>
      <c r="P226" s="143"/>
    </row>
    <row r="227" spans="1:16" ht="23.1" customHeight="1">
      <c r="A227" s="93"/>
      <c r="B227" s="1189"/>
      <c r="C227" s="1190"/>
      <c r="D227" s="1190"/>
      <c r="E227" s="1190"/>
      <c r="F227" s="1190"/>
      <c r="G227" s="1190"/>
      <c r="H227" s="1191"/>
      <c r="I227" s="971" t="str">
        <f t="shared" si="10"/>
        <v>10DB</v>
      </c>
      <c r="J227" s="103" t="str">
        <f t="shared" si="11"/>
        <v>DB</v>
      </c>
      <c r="K227" s="902" t="s">
        <v>465</v>
      </c>
      <c r="L227" s="982" t="s">
        <v>18067</v>
      </c>
      <c r="M227" s="977" t="s">
        <v>18082</v>
      </c>
      <c r="N227" s="138"/>
      <c r="O227" s="103"/>
      <c r="P227" s="143"/>
    </row>
    <row r="228" spans="1:16" ht="23.1" customHeight="1">
      <c r="A228" s="93"/>
      <c r="B228" s="1189"/>
      <c r="C228" s="1190"/>
      <c r="D228" s="1190"/>
      <c r="E228" s="1190"/>
      <c r="F228" s="1190"/>
      <c r="G228" s="1190"/>
      <c r="H228" s="1191"/>
      <c r="I228" s="971" t="str">
        <f t="shared" si="10"/>
        <v>10DC</v>
      </c>
      <c r="J228" s="103" t="str">
        <f t="shared" si="11"/>
        <v>DC</v>
      </c>
      <c r="K228" s="902" t="s">
        <v>17657</v>
      </c>
      <c r="L228" s="982" t="s">
        <v>18067</v>
      </c>
      <c r="M228" s="977" t="s">
        <v>18081</v>
      </c>
      <c r="N228" s="138"/>
      <c r="O228" s="103"/>
      <c r="P228" s="143"/>
    </row>
    <row r="229" spans="1:16" ht="23.1" customHeight="1">
      <c r="A229" s="93"/>
      <c r="B229" s="1189"/>
      <c r="C229" s="1190"/>
      <c r="D229" s="1190"/>
      <c r="E229" s="1190"/>
      <c r="F229" s="1190"/>
      <c r="G229" s="1190"/>
      <c r="H229" s="1191"/>
      <c r="I229" s="971" t="str">
        <f t="shared" si="10"/>
        <v>10DD</v>
      </c>
      <c r="J229" s="103" t="str">
        <f t="shared" si="11"/>
        <v>DD</v>
      </c>
      <c r="K229" s="902" t="s">
        <v>17658</v>
      </c>
      <c r="L229" s="982" t="s">
        <v>18067</v>
      </c>
      <c r="M229" s="977" t="s">
        <v>18082</v>
      </c>
      <c r="N229" s="138"/>
      <c r="O229" s="103"/>
      <c r="P229" s="143"/>
    </row>
    <row r="230" spans="1:16" ht="23.1" customHeight="1">
      <c r="A230" s="93"/>
      <c r="B230" s="1189"/>
      <c r="C230" s="1190"/>
      <c r="D230" s="1190"/>
      <c r="E230" s="1190"/>
      <c r="F230" s="1190"/>
      <c r="G230" s="1190"/>
      <c r="H230" s="1191"/>
      <c r="I230" s="971" t="str">
        <f t="shared" si="10"/>
        <v>10DE</v>
      </c>
      <c r="J230" s="103" t="str">
        <f t="shared" si="11"/>
        <v>DE</v>
      </c>
      <c r="K230" s="902" t="s">
        <v>17659</v>
      </c>
      <c r="L230" s="982" t="s">
        <v>18067</v>
      </c>
      <c r="M230" s="977" t="s">
        <v>18081</v>
      </c>
      <c r="N230" s="138"/>
      <c r="O230" s="103"/>
      <c r="P230" s="143"/>
    </row>
    <row r="231" spans="1:16" ht="23.1" customHeight="1" thickBot="1">
      <c r="A231" s="93"/>
      <c r="B231" s="1192"/>
      <c r="C231" s="1193"/>
      <c r="D231" s="1193"/>
      <c r="E231" s="1193"/>
      <c r="F231" s="1193"/>
      <c r="G231" s="1193"/>
      <c r="H231" s="1194"/>
      <c r="I231" s="956" t="str">
        <f t="shared" si="10"/>
        <v>10DF</v>
      </c>
      <c r="J231" s="104" t="str">
        <f t="shared" si="11"/>
        <v>DF</v>
      </c>
      <c r="K231" s="906" t="s">
        <v>17660</v>
      </c>
      <c r="L231" s="963" t="s">
        <v>18067</v>
      </c>
      <c r="M231" s="962" t="s">
        <v>18082</v>
      </c>
      <c r="N231" s="152"/>
      <c r="O231" s="104"/>
      <c r="P231" s="144"/>
    </row>
    <row r="232" spans="1:16" ht="23.1" customHeight="1">
      <c r="A232" s="93"/>
      <c r="B232" s="1186"/>
      <c r="C232" s="1187"/>
      <c r="D232" s="1187"/>
      <c r="E232" s="1187"/>
      <c r="F232" s="1187"/>
      <c r="G232" s="1187"/>
      <c r="H232" s="1188"/>
      <c r="I232" s="957" t="str">
        <f t="shared" si="10"/>
        <v>10E0</v>
      </c>
      <c r="J232" s="141" t="str">
        <f t="shared" si="11"/>
        <v>E0</v>
      </c>
      <c r="K232" s="905" t="s">
        <v>442</v>
      </c>
      <c r="L232" s="972" t="s">
        <v>18054</v>
      </c>
      <c r="M232" s="961" t="s">
        <v>18077</v>
      </c>
      <c r="N232" s="153"/>
      <c r="O232" s="141"/>
      <c r="P232" s="142"/>
    </row>
    <row r="233" spans="1:16" ht="23.1" customHeight="1">
      <c r="A233" s="93"/>
      <c r="B233" s="1189"/>
      <c r="C233" s="1190"/>
      <c r="D233" s="1190"/>
      <c r="E233" s="1190"/>
      <c r="F233" s="1190"/>
      <c r="G233" s="1190"/>
      <c r="H233" s="1191"/>
      <c r="I233" s="971" t="str">
        <f t="shared" ref="I233:I264" si="12">DEC2HEX(HEX2DEC(I232) + 1)</f>
        <v>10E1</v>
      </c>
      <c r="J233" s="103" t="str">
        <f t="shared" ref="J233:J296" si="13">DEC2HEX(HEX2DEC(J232) + 1)</f>
        <v>E1</v>
      </c>
      <c r="K233" s="902" t="s">
        <v>443</v>
      </c>
      <c r="L233" s="982" t="s">
        <v>18054</v>
      </c>
      <c r="M233" s="977" t="s">
        <v>18078</v>
      </c>
      <c r="N233" s="138"/>
      <c r="O233" s="103"/>
      <c r="P233" s="143"/>
    </row>
    <row r="234" spans="1:16" ht="23.1" customHeight="1">
      <c r="A234" s="93"/>
      <c r="B234" s="1189"/>
      <c r="C234" s="1190"/>
      <c r="D234" s="1190"/>
      <c r="E234" s="1190"/>
      <c r="F234" s="1190"/>
      <c r="G234" s="1190"/>
      <c r="H234" s="1191"/>
      <c r="I234" s="971" t="str">
        <f t="shared" si="12"/>
        <v>10E2</v>
      </c>
      <c r="J234" s="103" t="str">
        <f t="shared" si="13"/>
        <v>E2</v>
      </c>
      <c r="K234" s="902" t="s">
        <v>454</v>
      </c>
      <c r="L234" s="982" t="s">
        <v>18067</v>
      </c>
      <c r="M234" s="982" t="s">
        <v>18079</v>
      </c>
      <c r="N234" s="138"/>
      <c r="O234" s="103"/>
      <c r="P234" s="143"/>
    </row>
    <row r="235" spans="1:16" ht="23.1" customHeight="1">
      <c r="A235" s="93"/>
      <c r="B235" s="1189"/>
      <c r="C235" s="1190"/>
      <c r="D235" s="1190"/>
      <c r="E235" s="1190"/>
      <c r="F235" s="1190"/>
      <c r="G235" s="1190"/>
      <c r="H235" s="1191"/>
      <c r="I235" s="971" t="str">
        <f t="shared" si="12"/>
        <v>10E3</v>
      </c>
      <c r="J235" s="103" t="str">
        <f t="shared" si="13"/>
        <v>E3</v>
      </c>
      <c r="K235" s="902" t="s">
        <v>455</v>
      </c>
      <c r="L235" s="982" t="s">
        <v>18067</v>
      </c>
      <c r="M235" s="982" t="s">
        <v>18080</v>
      </c>
      <c r="N235" s="138"/>
      <c r="O235" s="103"/>
      <c r="P235" s="143"/>
    </row>
    <row r="236" spans="1:16" ht="23.1" customHeight="1">
      <c r="A236" s="93"/>
      <c r="B236" s="1189"/>
      <c r="C236" s="1190"/>
      <c r="D236" s="1190"/>
      <c r="E236" s="1190"/>
      <c r="F236" s="1190"/>
      <c r="G236" s="1190"/>
      <c r="H236" s="1191"/>
      <c r="I236" s="971" t="str">
        <f t="shared" si="12"/>
        <v>10E4</v>
      </c>
      <c r="J236" s="103" t="str">
        <f t="shared" si="13"/>
        <v>E4</v>
      </c>
      <c r="K236" s="902" t="s">
        <v>466</v>
      </c>
      <c r="L236" s="982" t="s">
        <v>18067</v>
      </c>
      <c r="M236" s="977" t="s">
        <v>18081</v>
      </c>
      <c r="N236" s="138"/>
      <c r="O236" s="103"/>
      <c r="P236" s="143"/>
    </row>
    <row r="237" spans="1:16" ht="23.1" customHeight="1">
      <c r="A237" s="93"/>
      <c r="B237" s="1189"/>
      <c r="C237" s="1190"/>
      <c r="D237" s="1190"/>
      <c r="E237" s="1190"/>
      <c r="F237" s="1190"/>
      <c r="G237" s="1190"/>
      <c r="H237" s="1191"/>
      <c r="I237" s="971" t="str">
        <f t="shared" si="12"/>
        <v>10E5</v>
      </c>
      <c r="J237" s="103" t="str">
        <f t="shared" si="13"/>
        <v>E5</v>
      </c>
      <c r="K237" s="902" t="s">
        <v>467</v>
      </c>
      <c r="L237" s="982" t="s">
        <v>18067</v>
      </c>
      <c r="M237" s="977" t="s">
        <v>18082</v>
      </c>
      <c r="N237" s="138"/>
      <c r="O237" s="103"/>
      <c r="P237" s="143"/>
    </row>
    <row r="238" spans="1:16" ht="23.1" customHeight="1">
      <c r="A238" s="93"/>
      <c r="B238" s="1189"/>
      <c r="C238" s="1190"/>
      <c r="D238" s="1190"/>
      <c r="E238" s="1190"/>
      <c r="F238" s="1190"/>
      <c r="G238" s="1190"/>
      <c r="H238" s="1191"/>
      <c r="I238" s="971" t="str">
        <f t="shared" si="12"/>
        <v>10E6</v>
      </c>
      <c r="J238" s="103" t="str">
        <f t="shared" si="13"/>
        <v>E6</v>
      </c>
      <c r="K238" s="902" t="s">
        <v>17661</v>
      </c>
      <c r="L238" s="982" t="s">
        <v>18067</v>
      </c>
      <c r="M238" s="977" t="s">
        <v>18081</v>
      </c>
      <c r="N238" s="138"/>
      <c r="O238" s="103"/>
      <c r="P238" s="143"/>
    </row>
    <row r="239" spans="1:16" ht="23.1" customHeight="1">
      <c r="A239" s="93"/>
      <c r="B239" s="1189"/>
      <c r="C239" s="1190"/>
      <c r="D239" s="1190"/>
      <c r="E239" s="1190"/>
      <c r="F239" s="1190"/>
      <c r="G239" s="1190"/>
      <c r="H239" s="1191"/>
      <c r="I239" s="971" t="str">
        <f t="shared" si="12"/>
        <v>10E7</v>
      </c>
      <c r="J239" s="103" t="str">
        <f t="shared" si="13"/>
        <v>E7</v>
      </c>
      <c r="K239" s="902" t="s">
        <v>17662</v>
      </c>
      <c r="L239" s="982" t="s">
        <v>18067</v>
      </c>
      <c r="M239" s="977" t="s">
        <v>18082</v>
      </c>
      <c r="N239" s="138"/>
      <c r="O239" s="103"/>
      <c r="P239" s="143"/>
    </row>
    <row r="240" spans="1:16" ht="23.1" customHeight="1">
      <c r="A240" s="93"/>
      <c r="B240" s="1189"/>
      <c r="C240" s="1190"/>
      <c r="D240" s="1190"/>
      <c r="E240" s="1190"/>
      <c r="F240" s="1190"/>
      <c r="G240" s="1190"/>
      <c r="H240" s="1191"/>
      <c r="I240" s="971" t="str">
        <f t="shared" si="12"/>
        <v>10E8</v>
      </c>
      <c r="J240" s="103" t="str">
        <f t="shared" si="13"/>
        <v>E8</v>
      </c>
      <c r="K240" s="902" t="s">
        <v>17663</v>
      </c>
      <c r="L240" s="982" t="s">
        <v>18067</v>
      </c>
      <c r="M240" s="977" t="s">
        <v>18081</v>
      </c>
      <c r="N240" s="138"/>
      <c r="O240" s="103"/>
      <c r="P240" s="143"/>
    </row>
    <row r="241" spans="1:16" ht="23.1" customHeight="1">
      <c r="A241" s="93"/>
      <c r="B241" s="1189"/>
      <c r="C241" s="1190"/>
      <c r="D241" s="1190"/>
      <c r="E241" s="1190"/>
      <c r="F241" s="1190"/>
      <c r="G241" s="1190"/>
      <c r="H241" s="1191"/>
      <c r="I241" s="971" t="str">
        <f t="shared" si="12"/>
        <v>10E9</v>
      </c>
      <c r="J241" s="103" t="str">
        <f t="shared" si="13"/>
        <v>E9</v>
      </c>
      <c r="K241" s="902" t="s">
        <v>17664</v>
      </c>
      <c r="L241" s="982" t="s">
        <v>18067</v>
      </c>
      <c r="M241" s="977" t="s">
        <v>18082</v>
      </c>
      <c r="N241" s="138"/>
      <c r="O241" s="103"/>
      <c r="P241" s="143"/>
    </row>
    <row r="242" spans="1:16" ht="23.1" customHeight="1">
      <c r="A242" s="93"/>
      <c r="B242" s="1189"/>
      <c r="C242" s="1190"/>
      <c r="D242" s="1190"/>
      <c r="E242" s="1190"/>
      <c r="F242" s="1190"/>
      <c r="G242" s="1190"/>
      <c r="H242" s="1191"/>
      <c r="I242" s="971" t="str">
        <f t="shared" si="12"/>
        <v>10EA</v>
      </c>
      <c r="J242" s="103" t="str">
        <f t="shared" si="13"/>
        <v>EA</v>
      </c>
      <c r="K242" s="902" t="s">
        <v>444</v>
      </c>
      <c r="L242" s="982" t="s">
        <v>18054</v>
      </c>
      <c r="M242" s="977" t="s">
        <v>18077</v>
      </c>
      <c r="N242" s="138"/>
      <c r="O242" s="103"/>
      <c r="P242" s="143"/>
    </row>
    <row r="243" spans="1:16" ht="23.1" customHeight="1">
      <c r="A243" s="93"/>
      <c r="B243" s="1189"/>
      <c r="C243" s="1190"/>
      <c r="D243" s="1190"/>
      <c r="E243" s="1190"/>
      <c r="F243" s="1190"/>
      <c r="G243" s="1190"/>
      <c r="H243" s="1191"/>
      <c r="I243" s="971" t="str">
        <f t="shared" si="12"/>
        <v>10EB</v>
      </c>
      <c r="J243" s="103" t="str">
        <f t="shared" si="13"/>
        <v>EB</v>
      </c>
      <c r="K243" s="902" t="s">
        <v>445</v>
      </c>
      <c r="L243" s="982" t="s">
        <v>18054</v>
      </c>
      <c r="M243" s="977" t="s">
        <v>18078</v>
      </c>
      <c r="N243" s="138"/>
      <c r="O243" s="103"/>
      <c r="P243" s="143"/>
    </row>
    <row r="244" spans="1:16" ht="23.1" customHeight="1">
      <c r="A244" s="93"/>
      <c r="B244" s="1189"/>
      <c r="C244" s="1190"/>
      <c r="D244" s="1190"/>
      <c r="E244" s="1190"/>
      <c r="F244" s="1190"/>
      <c r="G244" s="1190"/>
      <c r="H244" s="1191"/>
      <c r="I244" s="971" t="str">
        <f t="shared" si="12"/>
        <v>10EC</v>
      </c>
      <c r="J244" s="103" t="str">
        <f t="shared" si="13"/>
        <v>EC</v>
      </c>
      <c r="K244" s="902" t="s">
        <v>456</v>
      </c>
      <c r="L244" s="982" t="s">
        <v>18067</v>
      </c>
      <c r="M244" s="982" t="s">
        <v>18079</v>
      </c>
      <c r="N244" s="138"/>
      <c r="O244" s="103"/>
      <c r="P244" s="143"/>
    </row>
    <row r="245" spans="1:16" ht="23.1" customHeight="1">
      <c r="A245" s="93"/>
      <c r="B245" s="1189"/>
      <c r="C245" s="1190"/>
      <c r="D245" s="1190"/>
      <c r="E245" s="1190"/>
      <c r="F245" s="1190"/>
      <c r="G245" s="1190"/>
      <c r="H245" s="1191"/>
      <c r="I245" s="971" t="str">
        <f t="shared" si="12"/>
        <v>10ED</v>
      </c>
      <c r="J245" s="103" t="str">
        <f t="shared" si="13"/>
        <v>ED</v>
      </c>
      <c r="K245" s="902" t="s">
        <v>457</v>
      </c>
      <c r="L245" s="982" t="s">
        <v>18067</v>
      </c>
      <c r="M245" s="982" t="s">
        <v>18080</v>
      </c>
      <c r="N245" s="138"/>
      <c r="O245" s="103"/>
      <c r="P245" s="143"/>
    </row>
    <row r="246" spans="1:16" ht="23.1" customHeight="1">
      <c r="A246" s="93"/>
      <c r="B246" s="1189"/>
      <c r="C246" s="1190"/>
      <c r="D246" s="1190"/>
      <c r="E246" s="1190"/>
      <c r="F246" s="1190"/>
      <c r="G246" s="1190"/>
      <c r="H246" s="1191"/>
      <c r="I246" s="971" t="str">
        <f t="shared" si="12"/>
        <v>10EE</v>
      </c>
      <c r="J246" s="103" t="str">
        <f t="shared" si="13"/>
        <v>EE</v>
      </c>
      <c r="K246" s="902" t="s">
        <v>468</v>
      </c>
      <c r="L246" s="982" t="s">
        <v>18067</v>
      </c>
      <c r="M246" s="977" t="s">
        <v>18081</v>
      </c>
      <c r="N246" s="138"/>
      <c r="O246" s="103"/>
      <c r="P246" s="143"/>
    </row>
    <row r="247" spans="1:16" ht="23.1" customHeight="1" thickBot="1">
      <c r="A247" s="93"/>
      <c r="B247" s="1192"/>
      <c r="C247" s="1193"/>
      <c r="D247" s="1193"/>
      <c r="E247" s="1193"/>
      <c r="F247" s="1193"/>
      <c r="G247" s="1193"/>
      <c r="H247" s="1194"/>
      <c r="I247" s="956" t="str">
        <f t="shared" si="12"/>
        <v>10EF</v>
      </c>
      <c r="J247" s="104" t="str">
        <f t="shared" si="13"/>
        <v>EF</v>
      </c>
      <c r="K247" s="906" t="s">
        <v>469</v>
      </c>
      <c r="L247" s="963" t="s">
        <v>18067</v>
      </c>
      <c r="M247" s="962" t="s">
        <v>18082</v>
      </c>
      <c r="N247" s="152"/>
      <c r="O247" s="104"/>
      <c r="P247" s="144"/>
    </row>
    <row r="248" spans="1:16" ht="23.1" customHeight="1">
      <c r="A248" s="93"/>
      <c r="B248" s="1186"/>
      <c r="C248" s="1187"/>
      <c r="D248" s="1187"/>
      <c r="E248" s="1187"/>
      <c r="F248" s="1187"/>
      <c r="G248" s="1187"/>
      <c r="H248" s="1188"/>
      <c r="I248" s="957" t="str">
        <f t="shared" si="12"/>
        <v>10F0</v>
      </c>
      <c r="J248" s="141" t="str">
        <f t="shared" si="13"/>
        <v>F0</v>
      </c>
      <c r="K248" s="905" t="s">
        <v>17665</v>
      </c>
      <c r="L248" s="972" t="s">
        <v>18067</v>
      </c>
      <c r="M248" s="961" t="s">
        <v>18081</v>
      </c>
      <c r="N248" s="153"/>
      <c r="O248" s="141"/>
      <c r="P248" s="142"/>
    </row>
    <row r="249" spans="1:16" ht="23.1" customHeight="1">
      <c r="A249" s="93"/>
      <c r="B249" s="1189"/>
      <c r="C249" s="1190"/>
      <c r="D249" s="1190"/>
      <c r="E249" s="1190"/>
      <c r="F249" s="1190"/>
      <c r="G249" s="1190"/>
      <c r="H249" s="1191"/>
      <c r="I249" s="971" t="str">
        <f t="shared" si="12"/>
        <v>10F1</v>
      </c>
      <c r="J249" s="103" t="str">
        <f t="shared" si="13"/>
        <v>F1</v>
      </c>
      <c r="K249" s="902" t="s">
        <v>17666</v>
      </c>
      <c r="L249" s="982" t="s">
        <v>18067</v>
      </c>
      <c r="M249" s="977" t="s">
        <v>18082</v>
      </c>
      <c r="N249" s="138"/>
      <c r="O249" s="103"/>
      <c r="P249" s="143"/>
    </row>
    <row r="250" spans="1:16" ht="23.1" customHeight="1">
      <c r="A250" s="93"/>
      <c r="B250" s="1189"/>
      <c r="C250" s="1190"/>
      <c r="D250" s="1190"/>
      <c r="E250" s="1190"/>
      <c r="F250" s="1190"/>
      <c r="G250" s="1190"/>
      <c r="H250" s="1191"/>
      <c r="I250" s="971" t="str">
        <f t="shared" si="12"/>
        <v>10F2</v>
      </c>
      <c r="J250" s="103" t="str">
        <f t="shared" si="13"/>
        <v>F2</v>
      </c>
      <c r="K250" s="902" t="s">
        <v>17667</v>
      </c>
      <c r="L250" s="982" t="s">
        <v>18067</v>
      </c>
      <c r="M250" s="977" t="s">
        <v>18081</v>
      </c>
      <c r="N250" s="138"/>
      <c r="O250" s="103"/>
      <c r="P250" s="143"/>
    </row>
    <row r="251" spans="1:16" ht="23.1" customHeight="1">
      <c r="A251" s="93"/>
      <c r="B251" s="1189"/>
      <c r="C251" s="1190"/>
      <c r="D251" s="1190"/>
      <c r="E251" s="1190"/>
      <c r="F251" s="1190"/>
      <c r="G251" s="1190"/>
      <c r="H251" s="1191"/>
      <c r="I251" s="971" t="str">
        <f t="shared" si="12"/>
        <v>10F3</v>
      </c>
      <c r="J251" s="103" t="str">
        <f t="shared" si="13"/>
        <v>F3</v>
      </c>
      <c r="K251" s="902" t="s">
        <v>17668</v>
      </c>
      <c r="L251" s="982" t="s">
        <v>18067</v>
      </c>
      <c r="M251" s="977" t="s">
        <v>18082</v>
      </c>
      <c r="N251" s="138"/>
      <c r="O251" s="103"/>
      <c r="P251" s="143"/>
    </row>
    <row r="252" spans="1:16" ht="23.1" customHeight="1">
      <c r="A252" s="93"/>
      <c r="B252" s="1189"/>
      <c r="C252" s="1190"/>
      <c r="D252" s="1190"/>
      <c r="E252" s="1190"/>
      <c r="F252" s="1190"/>
      <c r="G252" s="1190"/>
      <c r="H252" s="1191"/>
      <c r="I252" s="971" t="str">
        <f t="shared" si="12"/>
        <v>10F4</v>
      </c>
      <c r="J252" s="103" t="str">
        <f t="shared" si="13"/>
        <v>F4</v>
      </c>
      <c r="K252" s="902" t="s">
        <v>446</v>
      </c>
      <c r="L252" s="982" t="s">
        <v>18054</v>
      </c>
      <c r="M252" s="977" t="s">
        <v>18077</v>
      </c>
      <c r="N252" s="138"/>
      <c r="O252" s="103"/>
      <c r="P252" s="143"/>
    </row>
    <row r="253" spans="1:16" ht="23.1" customHeight="1">
      <c r="A253" s="93"/>
      <c r="B253" s="1189"/>
      <c r="C253" s="1190"/>
      <c r="D253" s="1190"/>
      <c r="E253" s="1190"/>
      <c r="F253" s="1190"/>
      <c r="G253" s="1190"/>
      <c r="H253" s="1191"/>
      <c r="I253" s="971" t="str">
        <f t="shared" si="12"/>
        <v>10F5</v>
      </c>
      <c r="J253" s="103" t="str">
        <f t="shared" si="13"/>
        <v>F5</v>
      </c>
      <c r="K253" s="902" t="s">
        <v>447</v>
      </c>
      <c r="L253" s="982" t="s">
        <v>18054</v>
      </c>
      <c r="M253" s="977" t="s">
        <v>18078</v>
      </c>
      <c r="N253" s="138"/>
      <c r="O253" s="103"/>
      <c r="P253" s="143"/>
    </row>
    <row r="254" spans="1:16" ht="23.1" customHeight="1">
      <c r="A254" s="93"/>
      <c r="B254" s="1189"/>
      <c r="C254" s="1190"/>
      <c r="D254" s="1190"/>
      <c r="E254" s="1190"/>
      <c r="F254" s="1190"/>
      <c r="G254" s="1190"/>
      <c r="H254" s="1191"/>
      <c r="I254" s="971" t="str">
        <f t="shared" si="12"/>
        <v>10F6</v>
      </c>
      <c r="J254" s="103" t="str">
        <f t="shared" si="13"/>
        <v>F6</v>
      </c>
      <c r="K254" s="902" t="s">
        <v>458</v>
      </c>
      <c r="L254" s="982" t="s">
        <v>18067</v>
      </c>
      <c r="M254" s="982" t="s">
        <v>18079</v>
      </c>
      <c r="N254" s="138"/>
      <c r="O254" s="103"/>
      <c r="P254" s="143"/>
    </row>
    <row r="255" spans="1:16" ht="23.1" customHeight="1">
      <c r="A255" s="93"/>
      <c r="B255" s="1189"/>
      <c r="C255" s="1190"/>
      <c r="D255" s="1190"/>
      <c r="E255" s="1190"/>
      <c r="F255" s="1190"/>
      <c r="G255" s="1190"/>
      <c r="H255" s="1191"/>
      <c r="I255" s="971" t="str">
        <f t="shared" si="12"/>
        <v>10F7</v>
      </c>
      <c r="J255" s="103" t="str">
        <f t="shared" si="13"/>
        <v>F7</v>
      </c>
      <c r="K255" s="902" t="s">
        <v>459</v>
      </c>
      <c r="L255" s="982" t="s">
        <v>18067</v>
      </c>
      <c r="M255" s="982" t="s">
        <v>18080</v>
      </c>
      <c r="N255" s="138"/>
      <c r="O255" s="103"/>
      <c r="P255" s="143"/>
    </row>
    <row r="256" spans="1:16" ht="23.1" customHeight="1">
      <c r="A256" s="93"/>
      <c r="B256" s="1189"/>
      <c r="C256" s="1190"/>
      <c r="D256" s="1190"/>
      <c r="E256" s="1190"/>
      <c r="F256" s="1190"/>
      <c r="G256" s="1190"/>
      <c r="H256" s="1191"/>
      <c r="I256" s="971" t="str">
        <f t="shared" si="12"/>
        <v>10F8</v>
      </c>
      <c r="J256" s="103" t="str">
        <f t="shared" si="13"/>
        <v>F8</v>
      </c>
      <c r="K256" s="902" t="s">
        <v>470</v>
      </c>
      <c r="L256" s="982" t="s">
        <v>18067</v>
      </c>
      <c r="M256" s="977" t="s">
        <v>18081</v>
      </c>
      <c r="N256" s="138"/>
      <c r="O256" s="103"/>
      <c r="P256" s="143"/>
    </row>
    <row r="257" spans="1:16" ht="23.1" customHeight="1">
      <c r="A257" s="93"/>
      <c r="B257" s="1189"/>
      <c r="C257" s="1190"/>
      <c r="D257" s="1190"/>
      <c r="E257" s="1190"/>
      <c r="F257" s="1190"/>
      <c r="G257" s="1190"/>
      <c r="H257" s="1191"/>
      <c r="I257" s="971" t="str">
        <f t="shared" si="12"/>
        <v>10F9</v>
      </c>
      <c r="J257" s="103" t="str">
        <f t="shared" si="13"/>
        <v>F9</v>
      </c>
      <c r="K257" s="902" t="s">
        <v>471</v>
      </c>
      <c r="L257" s="982" t="s">
        <v>18067</v>
      </c>
      <c r="M257" s="977" t="s">
        <v>18082</v>
      </c>
      <c r="N257" s="138"/>
      <c r="O257" s="103"/>
      <c r="P257" s="143"/>
    </row>
    <row r="258" spans="1:16" ht="23.1" customHeight="1">
      <c r="A258" s="93"/>
      <c r="B258" s="1189"/>
      <c r="C258" s="1190"/>
      <c r="D258" s="1190"/>
      <c r="E258" s="1190"/>
      <c r="F258" s="1190"/>
      <c r="G258" s="1190"/>
      <c r="H258" s="1191"/>
      <c r="I258" s="971" t="str">
        <f t="shared" si="12"/>
        <v>10FA</v>
      </c>
      <c r="J258" s="103" t="str">
        <f t="shared" si="13"/>
        <v>FA</v>
      </c>
      <c r="K258" s="902" t="s">
        <v>17669</v>
      </c>
      <c r="L258" s="982" t="s">
        <v>18067</v>
      </c>
      <c r="M258" s="977" t="s">
        <v>18081</v>
      </c>
      <c r="N258" s="138"/>
      <c r="O258" s="103"/>
      <c r="P258" s="143"/>
    </row>
    <row r="259" spans="1:16" ht="23.1" customHeight="1">
      <c r="A259" s="93"/>
      <c r="B259" s="1189"/>
      <c r="C259" s="1190"/>
      <c r="D259" s="1190"/>
      <c r="E259" s="1190"/>
      <c r="F259" s="1190"/>
      <c r="G259" s="1190"/>
      <c r="H259" s="1191"/>
      <c r="I259" s="971" t="str">
        <f t="shared" si="12"/>
        <v>10FB</v>
      </c>
      <c r="J259" s="103" t="str">
        <f t="shared" si="13"/>
        <v>FB</v>
      </c>
      <c r="K259" s="902" t="s">
        <v>17670</v>
      </c>
      <c r="L259" s="982" t="s">
        <v>18067</v>
      </c>
      <c r="M259" s="977" t="s">
        <v>18082</v>
      </c>
      <c r="N259" s="138"/>
      <c r="O259" s="103"/>
      <c r="P259" s="143"/>
    </row>
    <row r="260" spans="1:16" ht="23.1" customHeight="1">
      <c r="A260" s="93"/>
      <c r="B260" s="1189"/>
      <c r="C260" s="1190"/>
      <c r="D260" s="1190"/>
      <c r="E260" s="1190"/>
      <c r="F260" s="1190"/>
      <c r="G260" s="1190"/>
      <c r="H260" s="1191"/>
      <c r="I260" s="971" t="str">
        <f t="shared" si="12"/>
        <v>10FC</v>
      </c>
      <c r="J260" s="103" t="str">
        <f t="shared" si="13"/>
        <v>FC</v>
      </c>
      <c r="K260" s="902" t="s">
        <v>17671</v>
      </c>
      <c r="L260" s="982" t="s">
        <v>18067</v>
      </c>
      <c r="M260" s="977" t="s">
        <v>18081</v>
      </c>
      <c r="N260" s="138"/>
      <c r="O260" s="103"/>
      <c r="P260" s="143"/>
    </row>
    <row r="261" spans="1:16" ht="23.1" customHeight="1">
      <c r="A261" s="93"/>
      <c r="B261" s="1189"/>
      <c r="C261" s="1190"/>
      <c r="D261" s="1190"/>
      <c r="E261" s="1190"/>
      <c r="F261" s="1190"/>
      <c r="G261" s="1190"/>
      <c r="H261" s="1191"/>
      <c r="I261" s="971" t="str">
        <f t="shared" si="12"/>
        <v>10FD</v>
      </c>
      <c r="J261" s="103" t="str">
        <f t="shared" si="13"/>
        <v>FD</v>
      </c>
      <c r="K261" s="902" t="s">
        <v>17672</v>
      </c>
      <c r="L261" s="982" t="s">
        <v>18067</v>
      </c>
      <c r="M261" s="977" t="s">
        <v>18082</v>
      </c>
      <c r="N261" s="138"/>
      <c r="O261" s="103"/>
      <c r="P261" s="143"/>
    </row>
    <row r="262" spans="1:16" ht="23.1" customHeight="1">
      <c r="A262" s="93"/>
      <c r="B262" s="1189"/>
      <c r="C262" s="1190"/>
      <c r="D262" s="1190"/>
      <c r="E262" s="1190"/>
      <c r="F262" s="1190"/>
      <c r="G262" s="1190"/>
      <c r="H262" s="1191"/>
      <c r="I262" s="971" t="str">
        <f t="shared" si="12"/>
        <v>10FE</v>
      </c>
      <c r="J262" s="103" t="str">
        <f t="shared" si="13"/>
        <v>FE</v>
      </c>
      <c r="K262" s="902" t="s">
        <v>434</v>
      </c>
      <c r="L262" s="982" t="s">
        <v>18055</v>
      </c>
      <c r="M262" s="982" t="s">
        <v>18060</v>
      </c>
      <c r="N262" s="138"/>
      <c r="O262" s="103"/>
      <c r="P262" s="143"/>
    </row>
    <row r="263" spans="1:16" ht="23.1" customHeight="1" thickBot="1">
      <c r="A263" s="93"/>
      <c r="B263" s="1192"/>
      <c r="C263" s="1193"/>
      <c r="D263" s="1193"/>
      <c r="E263" s="1193"/>
      <c r="F263" s="1193"/>
      <c r="G263" s="1193"/>
      <c r="H263" s="1194"/>
      <c r="I263" s="956" t="str">
        <f t="shared" si="12"/>
        <v>10FF</v>
      </c>
      <c r="J263" s="104" t="str">
        <f t="shared" si="13"/>
        <v>FF</v>
      </c>
      <c r="K263" s="906" t="s">
        <v>435</v>
      </c>
      <c r="L263" s="963" t="s">
        <v>18060</v>
      </c>
      <c r="M263" s="962" t="s">
        <v>18055</v>
      </c>
      <c r="N263" s="152"/>
      <c r="O263" s="104"/>
      <c r="P263" s="144"/>
    </row>
    <row r="264" spans="1:16" ht="23.1" customHeight="1">
      <c r="A264" s="93"/>
      <c r="B264" s="1186"/>
      <c r="C264" s="1187"/>
      <c r="D264" s="1187"/>
      <c r="E264" s="1187"/>
      <c r="F264" s="1187"/>
      <c r="G264" s="1187"/>
      <c r="H264" s="1188"/>
      <c r="I264" s="957" t="str">
        <f t="shared" si="12"/>
        <v>1100</v>
      </c>
      <c r="J264" s="141" t="str">
        <f t="shared" si="13"/>
        <v>100</v>
      </c>
      <c r="K264" s="905" t="s">
        <v>484</v>
      </c>
      <c r="L264" s="972" t="s">
        <v>18067</v>
      </c>
      <c r="M264" s="961" t="s">
        <v>18081</v>
      </c>
      <c r="N264" s="153"/>
      <c r="O264" s="141"/>
      <c r="P264" s="142"/>
    </row>
    <row r="265" spans="1:16" ht="23.1" customHeight="1">
      <c r="A265" s="93"/>
      <c r="B265" s="1189"/>
      <c r="C265" s="1190"/>
      <c r="D265" s="1190"/>
      <c r="E265" s="1190"/>
      <c r="F265" s="1190"/>
      <c r="G265" s="1190"/>
      <c r="H265" s="1191"/>
      <c r="I265" s="971" t="str">
        <f t="shared" ref="I265:I297" si="14">DEC2HEX(HEX2DEC(I264) + 1)</f>
        <v>1101</v>
      </c>
      <c r="J265" s="103" t="str">
        <f t="shared" si="13"/>
        <v>101</v>
      </c>
      <c r="K265" s="902" t="s">
        <v>485</v>
      </c>
      <c r="L265" s="982" t="s">
        <v>18067</v>
      </c>
      <c r="M265" s="977" t="s">
        <v>18082</v>
      </c>
      <c r="N265" s="138"/>
      <c r="O265" s="103"/>
      <c r="P265" s="143"/>
    </row>
    <row r="266" spans="1:16" ht="23.1" customHeight="1">
      <c r="A266" s="93"/>
      <c r="B266" s="1189"/>
      <c r="C266" s="1190"/>
      <c r="D266" s="1190"/>
      <c r="E266" s="1190"/>
      <c r="F266" s="1190"/>
      <c r="G266" s="1190"/>
      <c r="H266" s="1191"/>
      <c r="I266" s="971" t="str">
        <f t="shared" si="14"/>
        <v>1102</v>
      </c>
      <c r="J266" s="103" t="str">
        <f t="shared" si="13"/>
        <v>102</v>
      </c>
      <c r="K266" s="902" t="s">
        <v>486</v>
      </c>
      <c r="L266" s="982" t="s">
        <v>18067</v>
      </c>
      <c r="M266" s="982" t="s">
        <v>18079</v>
      </c>
      <c r="N266" s="138"/>
      <c r="O266" s="103"/>
      <c r="P266" s="143"/>
    </row>
    <row r="267" spans="1:16" ht="23.1" customHeight="1">
      <c r="A267" s="93"/>
      <c r="B267" s="1189"/>
      <c r="C267" s="1190"/>
      <c r="D267" s="1190"/>
      <c r="E267" s="1190"/>
      <c r="F267" s="1190"/>
      <c r="G267" s="1190"/>
      <c r="H267" s="1191"/>
      <c r="I267" s="971" t="str">
        <f t="shared" si="14"/>
        <v>1103</v>
      </c>
      <c r="J267" s="103" t="str">
        <f t="shared" si="13"/>
        <v>103</v>
      </c>
      <c r="K267" s="902" t="s">
        <v>487</v>
      </c>
      <c r="L267" s="982" t="s">
        <v>18067</v>
      </c>
      <c r="M267" s="982" t="s">
        <v>18080</v>
      </c>
      <c r="N267" s="138"/>
      <c r="O267" s="103"/>
      <c r="P267" s="143"/>
    </row>
    <row r="268" spans="1:16" ht="23.1" customHeight="1">
      <c r="A268" s="93"/>
      <c r="B268" s="1189"/>
      <c r="C268" s="1190"/>
      <c r="D268" s="1190"/>
      <c r="E268" s="1190"/>
      <c r="F268" s="1190"/>
      <c r="G268" s="1190"/>
      <c r="H268" s="1191"/>
      <c r="I268" s="971" t="str">
        <f t="shared" si="14"/>
        <v>1104</v>
      </c>
      <c r="J268" s="103" t="str">
        <f t="shared" si="13"/>
        <v>104</v>
      </c>
      <c r="K268" s="902" t="s">
        <v>488</v>
      </c>
      <c r="L268" s="982" t="s">
        <v>18067</v>
      </c>
      <c r="M268" s="982" t="s">
        <v>18079</v>
      </c>
      <c r="N268" s="138"/>
      <c r="O268" s="103"/>
      <c r="P268" s="143"/>
    </row>
    <row r="269" spans="1:16" ht="23.1" customHeight="1">
      <c r="A269" s="93"/>
      <c r="B269" s="1189"/>
      <c r="C269" s="1190"/>
      <c r="D269" s="1190"/>
      <c r="E269" s="1190"/>
      <c r="F269" s="1190"/>
      <c r="G269" s="1190"/>
      <c r="H269" s="1191"/>
      <c r="I269" s="971" t="str">
        <f t="shared" si="14"/>
        <v>1105</v>
      </c>
      <c r="J269" s="103" t="str">
        <f t="shared" si="13"/>
        <v>105</v>
      </c>
      <c r="K269" s="902" t="s">
        <v>489</v>
      </c>
      <c r="L269" s="982" t="s">
        <v>18067</v>
      </c>
      <c r="M269" s="982" t="s">
        <v>18080</v>
      </c>
      <c r="N269" s="138"/>
      <c r="O269" s="103"/>
      <c r="P269" s="143"/>
    </row>
    <row r="270" spans="1:16" ht="23.1" customHeight="1">
      <c r="A270" s="93"/>
      <c r="B270" s="1189"/>
      <c r="C270" s="1190"/>
      <c r="D270" s="1190"/>
      <c r="E270" s="1190"/>
      <c r="F270" s="1190"/>
      <c r="G270" s="1190"/>
      <c r="H270" s="1191"/>
      <c r="I270" s="971" t="str">
        <f t="shared" si="14"/>
        <v>1106</v>
      </c>
      <c r="J270" s="103" t="str">
        <f t="shared" si="13"/>
        <v>106</v>
      </c>
      <c r="K270" s="902" t="s">
        <v>493</v>
      </c>
      <c r="L270" s="982" t="s">
        <v>18067</v>
      </c>
      <c r="M270" s="977" t="s">
        <v>18081</v>
      </c>
      <c r="N270" s="138"/>
      <c r="O270" s="103"/>
      <c r="P270" s="143"/>
    </row>
    <row r="271" spans="1:16" ht="23.1" customHeight="1">
      <c r="A271" s="93"/>
      <c r="B271" s="1189"/>
      <c r="C271" s="1190"/>
      <c r="D271" s="1190"/>
      <c r="E271" s="1190"/>
      <c r="F271" s="1190"/>
      <c r="G271" s="1190"/>
      <c r="H271" s="1191"/>
      <c r="I271" s="971" t="str">
        <f t="shared" si="14"/>
        <v>1107</v>
      </c>
      <c r="J271" s="103" t="str">
        <f t="shared" si="13"/>
        <v>107</v>
      </c>
      <c r="K271" s="902" t="s">
        <v>494</v>
      </c>
      <c r="L271" s="982" t="s">
        <v>18067</v>
      </c>
      <c r="M271" s="977" t="s">
        <v>18082</v>
      </c>
      <c r="N271" s="138"/>
      <c r="O271" s="103"/>
      <c r="P271" s="143"/>
    </row>
    <row r="272" spans="1:16" ht="23.1" customHeight="1">
      <c r="A272" s="93"/>
      <c r="B272" s="1189"/>
      <c r="C272" s="1190"/>
      <c r="D272" s="1190"/>
      <c r="E272" s="1190"/>
      <c r="F272" s="1190"/>
      <c r="G272" s="1190"/>
      <c r="H272" s="1191"/>
      <c r="I272" s="971" t="str">
        <f t="shared" si="14"/>
        <v>1108</v>
      </c>
      <c r="J272" s="103" t="str">
        <f t="shared" si="13"/>
        <v>108</v>
      </c>
      <c r="K272" s="902" t="s">
        <v>495</v>
      </c>
      <c r="L272" s="982" t="s">
        <v>18067</v>
      </c>
      <c r="M272" s="977" t="s">
        <v>18081</v>
      </c>
      <c r="N272" s="138"/>
      <c r="O272" s="103"/>
      <c r="P272" s="143"/>
    </row>
    <row r="273" spans="1:16" ht="23.1" customHeight="1">
      <c r="A273" s="93"/>
      <c r="B273" s="1189"/>
      <c r="C273" s="1190"/>
      <c r="D273" s="1190"/>
      <c r="E273" s="1190"/>
      <c r="F273" s="1190"/>
      <c r="G273" s="1190"/>
      <c r="H273" s="1191"/>
      <c r="I273" s="971" t="str">
        <f t="shared" si="14"/>
        <v>1109</v>
      </c>
      <c r="J273" s="103" t="str">
        <f t="shared" si="13"/>
        <v>109</v>
      </c>
      <c r="K273" s="902" t="s">
        <v>496</v>
      </c>
      <c r="L273" s="982" t="s">
        <v>18067</v>
      </c>
      <c r="M273" s="977" t="s">
        <v>18082</v>
      </c>
      <c r="N273" s="138"/>
      <c r="O273" s="103"/>
      <c r="P273" s="143"/>
    </row>
    <row r="274" spans="1:16" ht="23.1" customHeight="1">
      <c r="A274" s="93"/>
      <c r="B274" s="1189"/>
      <c r="C274" s="1190"/>
      <c r="D274" s="1190"/>
      <c r="E274" s="1190"/>
      <c r="F274" s="1190"/>
      <c r="G274" s="1190"/>
      <c r="H274" s="1191"/>
      <c r="I274" s="971" t="str">
        <f t="shared" si="14"/>
        <v>110A</v>
      </c>
      <c r="J274" s="103" t="str">
        <f t="shared" si="13"/>
        <v>10A</v>
      </c>
      <c r="K274" s="902" t="s">
        <v>497</v>
      </c>
      <c r="L274" s="982" t="s">
        <v>18067</v>
      </c>
      <c r="M274" s="977" t="s">
        <v>18081</v>
      </c>
      <c r="N274" s="138"/>
      <c r="O274" s="103"/>
      <c r="P274" s="143"/>
    </row>
    <row r="275" spans="1:16" ht="23.1" customHeight="1">
      <c r="A275" s="93"/>
      <c r="B275" s="1189"/>
      <c r="C275" s="1190"/>
      <c r="D275" s="1190"/>
      <c r="E275" s="1190"/>
      <c r="F275" s="1190"/>
      <c r="G275" s="1190"/>
      <c r="H275" s="1191"/>
      <c r="I275" s="971" t="str">
        <f t="shared" si="14"/>
        <v>110B</v>
      </c>
      <c r="J275" s="103" t="str">
        <f t="shared" si="13"/>
        <v>10B</v>
      </c>
      <c r="K275" s="902" t="s">
        <v>498</v>
      </c>
      <c r="L275" s="982" t="s">
        <v>18067</v>
      </c>
      <c r="M275" s="977" t="s">
        <v>18082</v>
      </c>
      <c r="N275" s="138"/>
      <c r="O275" s="103"/>
      <c r="P275" s="143"/>
    </row>
    <row r="276" spans="1:16" ht="23.1" customHeight="1">
      <c r="A276" s="93"/>
      <c r="B276" s="1189"/>
      <c r="C276" s="1190"/>
      <c r="D276" s="1190"/>
      <c r="E276" s="1190"/>
      <c r="F276" s="1190"/>
      <c r="G276" s="1190"/>
      <c r="H276" s="1191"/>
      <c r="I276" s="971" t="str">
        <f t="shared" si="14"/>
        <v>110C</v>
      </c>
      <c r="J276" s="103" t="str">
        <f t="shared" si="13"/>
        <v>10C</v>
      </c>
      <c r="K276" s="902" t="s">
        <v>499</v>
      </c>
      <c r="L276" s="982" t="s">
        <v>18067</v>
      </c>
      <c r="M276" s="977" t="s">
        <v>18081</v>
      </c>
      <c r="N276" s="138"/>
      <c r="O276" s="103"/>
      <c r="P276" s="143"/>
    </row>
    <row r="277" spans="1:16" ht="23.1" customHeight="1">
      <c r="A277" s="93"/>
      <c r="B277" s="1189"/>
      <c r="C277" s="1190"/>
      <c r="D277" s="1190"/>
      <c r="E277" s="1190"/>
      <c r="F277" s="1190"/>
      <c r="G277" s="1190"/>
      <c r="H277" s="1191"/>
      <c r="I277" s="971" t="str">
        <f t="shared" si="14"/>
        <v>110D</v>
      </c>
      <c r="J277" s="103" t="str">
        <f t="shared" si="13"/>
        <v>10D</v>
      </c>
      <c r="K277" s="902" t="s">
        <v>500</v>
      </c>
      <c r="L277" s="982" t="s">
        <v>18067</v>
      </c>
      <c r="M277" s="977" t="s">
        <v>18082</v>
      </c>
      <c r="N277" s="138"/>
      <c r="O277" s="103"/>
      <c r="P277" s="143"/>
    </row>
    <row r="278" spans="1:16" ht="23.1" customHeight="1">
      <c r="A278" s="93"/>
      <c r="B278" s="1189"/>
      <c r="C278" s="1190"/>
      <c r="D278" s="1190"/>
      <c r="E278" s="1190"/>
      <c r="F278" s="1190"/>
      <c r="G278" s="1190"/>
      <c r="H278" s="1191"/>
      <c r="I278" s="971" t="str">
        <f t="shared" si="14"/>
        <v>110E</v>
      </c>
      <c r="J278" s="103" t="str">
        <f t="shared" si="13"/>
        <v>10E</v>
      </c>
      <c r="K278" s="903"/>
      <c r="L278" s="979"/>
      <c r="M278" s="979"/>
      <c r="N278" s="138"/>
      <c r="O278" s="103"/>
      <c r="P278" s="143"/>
    </row>
    <row r="279" spans="1:16" ht="23.1" customHeight="1" thickBot="1">
      <c r="A279" s="93"/>
      <c r="B279" s="1192"/>
      <c r="C279" s="1193"/>
      <c r="D279" s="1193"/>
      <c r="E279" s="1193"/>
      <c r="F279" s="1193"/>
      <c r="G279" s="1193"/>
      <c r="H279" s="1194"/>
      <c r="I279" s="956" t="str">
        <f t="shared" si="14"/>
        <v>110F</v>
      </c>
      <c r="J279" s="104" t="str">
        <f t="shared" si="13"/>
        <v>10F</v>
      </c>
      <c r="K279" s="907"/>
      <c r="L279" s="968"/>
      <c r="M279" s="968"/>
      <c r="N279" s="152"/>
      <c r="O279" s="104"/>
      <c r="P279" s="144"/>
    </row>
    <row r="280" spans="1:16" ht="23.1" customHeight="1">
      <c r="A280" s="93"/>
      <c r="B280" s="1186"/>
      <c r="C280" s="1187"/>
      <c r="D280" s="1187"/>
      <c r="E280" s="1187"/>
      <c r="F280" s="1187"/>
      <c r="G280" s="1187"/>
      <c r="H280" s="1188"/>
      <c r="I280" s="957" t="str">
        <f t="shared" si="14"/>
        <v>1110</v>
      </c>
      <c r="J280" s="141" t="str">
        <f t="shared" si="13"/>
        <v>110</v>
      </c>
      <c r="K280" s="905" t="s">
        <v>490</v>
      </c>
      <c r="L280" s="972" t="s">
        <v>18060</v>
      </c>
      <c r="M280" s="972" t="s">
        <v>18055</v>
      </c>
      <c r="N280" s="153"/>
      <c r="O280" s="141"/>
      <c r="P280" s="142"/>
    </row>
    <row r="281" spans="1:16" ht="23.1" customHeight="1">
      <c r="A281" s="93"/>
      <c r="B281" s="1189"/>
      <c r="C281" s="1190"/>
      <c r="D281" s="1190"/>
      <c r="E281" s="1190"/>
      <c r="F281" s="1190"/>
      <c r="G281" s="1190"/>
      <c r="H281" s="1191"/>
      <c r="I281" s="971" t="str">
        <f t="shared" si="14"/>
        <v>1111</v>
      </c>
      <c r="J281" s="103" t="str">
        <f t="shared" si="13"/>
        <v>111</v>
      </c>
      <c r="K281" s="902" t="s">
        <v>491</v>
      </c>
      <c r="L281" s="982" t="s">
        <v>18060</v>
      </c>
      <c r="M281" s="982" t="s">
        <v>18055</v>
      </c>
      <c r="N281" s="138"/>
      <c r="O281" s="103"/>
      <c r="P281" s="143"/>
    </row>
    <row r="282" spans="1:16" ht="23.1" customHeight="1">
      <c r="A282" s="93"/>
      <c r="B282" s="1189"/>
      <c r="C282" s="1190"/>
      <c r="D282" s="1190"/>
      <c r="E282" s="1190"/>
      <c r="F282" s="1190"/>
      <c r="G282" s="1190"/>
      <c r="H282" s="1191"/>
      <c r="I282" s="971" t="str">
        <f t="shared" si="14"/>
        <v>1112</v>
      </c>
      <c r="J282" s="103" t="str">
        <f t="shared" si="13"/>
        <v>112</v>
      </c>
      <c r="K282" s="902" t="s">
        <v>492</v>
      </c>
      <c r="L282" s="982" t="s">
        <v>18060</v>
      </c>
      <c r="M282" s="982" t="s">
        <v>18055</v>
      </c>
      <c r="N282" s="138"/>
      <c r="O282" s="103"/>
      <c r="P282" s="143"/>
    </row>
    <row r="283" spans="1:16" ht="23.1" customHeight="1">
      <c r="A283" s="93"/>
      <c r="B283" s="1189"/>
      <c r="C283" s="1190"/>
      <c r="D283" s="1190"/>
      <c r="E283" s="1190"/>
      <c r="F283" s="1190"/>
      <c r="G283" s="1190"/>
      <c r="H283" s="1191"/>
      <c r="I283" s="971" t="str">
        <f t="shared" si="14"/>
        <v>1113</v>
      </c>
      <c r="J283" s="103" t="str">
        <f t="shared" si="13"/>
        <v>113</v>
      </c>
      <c r="K283" s="902" t="s">
        <v>478</v>
      </c>
      <c r="L283" s="982" t="s">
        <v>18060</v>
      </c>
      <c r="M283" s="982" t="s">
        <v>18055</v>
      </c>
      <c r="N283" s="138"/>
      <c r="O283" s="103"/>
      <c r="P283" s="143"/>
    </row>
    <row r="284" spans="1:16" ht="23.1" customHeight="1">
      <c r="A284" s="93"/>
      <c r="B284" s="1189"/>
      <c r="C284" s="1190"/>
      <c r="D284" s="1190"/>
      <c r="E284" s="1190"/>
      <c r="F284" s="1190"/>
      <c r="G284" s="1190"/>
      <c r="H284" s="1191"/>
      <c r="I284" s="971" t="str">
        <f t="shared" si="14"/>
        <v>1114</v>
      </c>
      <c r="J284" s="103" t="str">
        <f t="shared" si="13"/>
        <v>114</v>
      </c>
      <c r="K284" s="902" t="s">
        <v>479</v>
      </c>
      <c r="L284" s="982" t="s">
        <v>18060</v>
      </c>
      <c r="M284" s="982" t="s">
        <v>18055</v>
      </c>
      <c r="N284" s="138"/>
      <c r="O284" s="103"/>
      <c r="P284" s="143"/>
    </row>
    <row r="285" spans="1:16" ht="23.1" customHeight="1">
      <c r="A285" s="93"/>
      <c r="B285" s="1189"/>
      <c r="C285" s="1190"/>
      <c r="D285" s="1190"/>
      <c r="E285" s="1190"/>
      <c r="F285" s="1190"/>
      <c r="G285" s="1190"/>
      <c r="H285" s="1191"/>
      <c r="I285" s="971" t="str">
        <f t="shared" si="14"/>
        <v>1115</v>
      </c>
      <c r="J285" s="103" t="str">
        <f t="shared" si="13"/>
        <v>115</v>
      </c>
      <c r="K285" s="902" t="s">
        <v>480</v>
      </c>
      <c r="L285" s="982" t="s">
        <v>18060</v>
      </c>
      <c r="M285" s="982" t="s">
        <v>18055</v>
      </c>
      <c r="N285" s="138"/>
      <c r="O285" s="103"/>
      <c r="P285" s="143"/>
    </row>
    <row r="286" spans="1:16" ht="23.1" customHeight="1">
      <c r="A286" s="93"/>
      <c r="B286" s="1189"/>
      <c r="C286" s="1190"/>
      <c r="D286" s="1190"/>
      <c r="E286" s="1190"/>
      <c r="F286" s="1190"/>
      <c r="G286" s="1190"/>
      <c r="H286" s="1191"/>
      <c r="I286" s="971" t="str">
        <f t="shared" si="14"/>
        <v>1116</v>
      </c>
      <c r="J286" s="103" t="str">
        <f t="shared" si="13"/>
        <v>116</v>
      </c>
      <c r="K286" s="902" t="s">
        <v>481</v>
      </c>
      <c r="L286" s="982" t="s">
        <v>18060</v>
      </c>
      <c r="M286" s="982" t="s">
        <v>18055</v>
      </c>
      <c r="N286" s="138"/>
      <c r="O286" s="103"/>
      <c r="P286" s="143"/>
    </row>
    <row r="287" spans="1:16" ht="23.1" customHeight="1">
      <c r="A287" s="93"/>
      <c r="B287" s="1189"/>
      <c r="C287" s="1190"/>
      <c r="D287" s="1190"/>
      <c r="E287" s="1190"/>
      <c r="F287" s="1190"/>
      <c r="G287" s="1190"/>
      <c r="H287" s="1191"/>
      <c r="I287" s="971" t="str">
        <f t="shared" si="14"/>
        <v>1117</v>
      </c>
      <c r="J287" s="103" t="str">
        <f t="shared" si="13"/>
        <v>117</v>
      </c>
      <c r="K287" s="902" t="s">
        <v>482</v>
      </c>
      <c r="L287" s="982" t="s">
        <v>18060</v>
      </c>
      <c r="M287" s="982" t="s">
        <v>18055</v>
      </c>
      <c r="N287" s="138"/>
      <c r="O287" s="103"/>
      <c r="P287" s="143"/>
    </row>
    <row r="288" spans="1:16" ht="23.1" customHeight="1">
      <c r="A288" s="93"/>
      <c r="B288" s="1189"/>
      <c r="C288" s="1190"/>
      <c r="D288" s="1190"/>
      <c r="E288" s="1190"/>
      <c r="F288" s="1190"/>
      <c r="G288" s="1190"/>
      <c r="H288" s="1191"/>
      <c r="I288" s="971" t="str">
        <f t="shared" si="14"/>
        <v>1118</v>
      </c>
      <c r="J288" s="103" t="str">
        <f t="shared" si="13"/>
        <v>118</v>
      </c>
      <c r="K288" s="902" t="s">
        <v>483</v>
      </c>
      <c r="L288" s="982" t="s">
        <v>18060</v>
      </c>
      <c r="M288" s="982" t="s">
        <v>18055</v>
      </c>
      <c r="N288" s="138"/>
      <c r="O288" s="103"/>
      <c r="P288" s="143"/>
    </row>
    <row r="289" spans="1:16" ht="23.1" customHeight="1">
      <c r="A289" s="93"/>
      <c r="B289" s="1189"/>
      <c r="C289" s="1190"/>
      <c r="D289" s="1190"/>
      <c r="E289" s="1190"/>
      <c r="F289" s="1190"/>
      <c r="G289" s="1190"/>
      <c r="H289" s="1191"/>
      <c r="I289" s="971" t="str">
        <f t="shared" si="14"/>
        <v>1119</v>
      </c>
      <c r="J289" s="103" t="str">
        <f t="shared" si="13"/>
        <v>119</v>
      </c>
      <c r="K289" s="902" t="s">
        <v>17673</v>
      </c>
      <c r="L289" s="982" t="s">
        <v>18060</v>
      </c>
      <c r="M289" s="982" t="s">
        <v>18055</v>
      </c>
      <c r="N289" s="138"/>
      <c r="O289" s="103"/>
      <c r="P289" s="143"/>
    </row>
    <row r="290" spans="1:16" ht="23.1" customHeight="1">
      <c r="A290" s="93"/>
      <c r="B290" s="1189"/>
      <c r="C290" s="1190"/>
      <c r="D290" s="1190"/>
      <c r="E290" s="1190"/>
      <c r="F290" s="1190"/>
      <c r="G290" s="1190"/>
      <c r="H290" s="1191"/>
      <c r="I290" s="971" t="str">
        <f t="shared" si="14"/>
        <v>111A</v>
      </c>
      <c r="J290" s="103" t="str">
        <f t="shared" si="13"/>
        <v>11A</v>
      </c>
      <c r="K290" s="902" t="s">
        <v>17674</v>
      </c>
      <c r="L290" s="982" t="s">
        <v>18060</v>
      </c>
      <c r="M290" s="982" t="s">
        <v>18055</v>
      </c>
      <c r="N290" s="138"/>
      <c r="O290" s="103"/>
      <c r="P290" s="143"/>
    </row>
    <row r="291" spans="1:16" ht="23.1" customHeight="1">
      <c r="A291" s="93"/>
      <c r="B291" s="1189"/>
      <c r="C291" s="1190"/>
      <c r="D291" s="1190"/>
      <c r="E291" s="1190"/>
      <c r="F291" s="1190"/>
      <c r="G291" s="1190"/>
      <c r="H291" s="1191"/>
      <c r="I291" s="971" t="str">
        <f t="shared" si="14"/>
        <v>111B</v>
      </c>
      <c r="J291" s="103" t="str">
        <f t="shared" si="13"/>
        <v>11B</v>
      </c>
      <c r="K291" s="902" t="s">
        <v>17675</v>
      </c>
      <c r="L291" s="982" t="s">
        <v>18060</v>
      </c>
      <c r="M291" s="982" t="s">
        <v>18055</v>
      </c>
      <c r="N291" s="138"/>
      <c r="O291" s="103"/>
      <c r="P291" s="143"/>
    </row>
    <row r="292" spans="1:16" ht="23.1" customHeight="1">
      <c r="A292" s="93"/>
      <c r="B292" s="1189"/>
      <c r="C292" s="1190"/>
      <c r="D292" s="1190"/>
      <c r="E292" s="1190"/>
      <c r="F292" s="1190"/>
      <c r="G292" s="1190"/>
      <c r="H292" s="1191"/>
      <c r="I292" s="971" t="str">
        <f t="shared" si="14"/>
        <v>111C</v>
      </c>
      <c r="J292" s="103" t="str">
        <f t="shared" si="13"/>
        <v>11C</v>
      </c>
      <c r="K292" s="902" t="s">
        <v>17676</v>
      </c>
      <c r="L292" s="982" t="s">
        <v>18060</v>
      </c>
      <c r="M292" s="982" t="s">
        <v>18055</v>
      </c>
      <c r="N292" s="138"/>
      <c r="O292" s="103"/>
      <c r="P292" s="143"/>
    </row>
    <row r="293" spans="1:16" ht="23.1" customHeight="1">
      <c r="A293" s="93"/>
      <c r="B293" s="1189"/>
      <c r="C293" s="1190"/>
      <c r="D293" s="1190"/>
      <c r="E293" s="1190"/>
      <c r="F293" s="1190"/>
      <c r="G293" s="1190"/>
      <c r="H293" s="1191"/>
      <c r="I293" s="971" t="str">
        <f t="shared" si="14"/>
        <v>111D</v>
      </c>
      <c r="J293" s="103" t="str">
        <f t="shared" si="13"/>
        <v>11D</v>
      </c>
      <c r="K293" s="902" t="s">
        <v>17677</v>
      </c>
      <c r="L293" s="982" t="s">
        <v>18060</v>
      </c>
      <c r="M293" s="982" t="s">
        <v>18055</v>
      </c>
      <c r="N293" s="138"/>
      <c r="O293" s="103"/>
      <c r="P293" s="143"/>
    </row>
    <row r="294" spans="1:16" ht="23.1" customHeight="1">
      <c r="A294" s="93"/>
      <c r="B294" s="1189"/>
      <c r="C294" s="1190"/>
      <c r="D294" s="1190"/>
      <c r="E294" s="1190"/>
      <c r="F294" s="1190"/>
      <c r="G294" s="1190"/>
      <c r="H294" s="1191"/>
      <c r="I294" s="971" t="str">
        <f t="shared" si="14"/>
        <v>111E</v>
      </c>
      <c r="J294" s="103" t="str">
        <f t="shared" si="13"/>
        <v>11E</v>
      </c>
      <c r="K294" s="902" t="s">
        <v>17678</v>
      </c>
      <c r="L294" s="982" t="s">
        <v>18060</v>
      </c>
      <c r="M294" s="982" t="s">
        <v>18055</v>
      </c>
      <c r="N294" s="138"/>
      <c r="O294" s="103"/>
      <c r="P294" s="143"/>
    </row>
    <row r="295" spans="1:16" ht="23.1" customHeight="1" thickBot="1">
      <c r="A295" s="93"/>
      <c r="B295" s="1192"/>
      <c r="C295" s="1193"/>
      <c r="D295" s="1193"/>
      <c r="E295" s="1193"/>
      <c r="F295" s="1193"/>
      <c r="G295" s="1193"/>
      <c r="H295" s="1194"/>
      <c r="I295" s="956" t="str">
        <f t="shared" si="14"/>
        <v>111F</v>
      </c>
      <c r="J295" s="104" t="str">
        <f t="shared" si="13"/>
        <v>11F</v>
      </c>
      <c r="K295" s="907"/>
      <c r="L295" s="968"/>
      <c r="M295" s="968"/>
      <c r="N295" s="152"/>
      <c r="O295" s="104"/>
      <c r="P295" s="144"/>
    </row>
    <row r="296" spans="1:16" ht="23.1" customHeight="1">
      <c r="A296" s="93"/>
      <c r="B296" s="1186"/>
      <c r="C296" s="1187"/>
      <c r="D296" s="1187"/>
      <c r="E296" s="1187"/>
      <c r="F296" s="1187"/>
      <c r="G296" s="1187"/>
      <c r="H296" s="1188"/>
      <c r="I296" s="957" t="str">
        <f t="shared" si="14"/>
        <v>1120</v>
      </c>
      <c r="J296" s="141" t="str">
        <f t="shared" si="13"/>
        <v>120</v>
      </c>
      <c r="K296" s="905" t="s">
        <v>17679</v>
      </c>
      <c r="L296" s="972" t="s">
        <v>18060</v>
      </c>
      <c r="M296" s="972" t="s">
        <v>18055</v>
      </c>
      <c r="N296" s="153"/>
      <c r="O296" s="141"/>
      <c r="P296" s="142"/>
    </row>
    <row r="297" spans="1:16" ht="23.1" customHeight="1">
      <c r="A297" s="93"/>
      <c r="B297" s="1189"/>
      <c r="C297" s="1190"/>
      <c r="D297" s="1190"/>
      <c r="E297" s="1190"/>
      <c r="F297" s="1190"/>
      <c r="G297" s="1190"/>
      <c r="H297" s="1191"/>
      <c r="I297" s="971" t="str">
        <f t="shared" si="14"/>
        <v>1121</v>
      </c>
      <c r="J297" s="103" t="str">
        <f>DEC2HEX(HEX2DEC(J296) + 1)</f>
        <v>121</v>
      </c>
      <c r="K297" s="902" t="s">
        <v>17680</v>
      </c>
      <c r="L297" s="982" t="s">
        <v>18060</v>
      </c>
      <c r="M297" s="982" t="s">
        <v>18055</v>
      </c>
      <c r="N297" s="138"/>
      <c r="O297" s="103"/>
      <c r="P297" s="143"/>
    </row>
    <row r="298" spans="1:16" ht="23.1" customHeight="1">
      <c r="A298" s="93"/>
      <c r="B298" s="1189"/>
      <c r="C298" s="1190"/>
      <c r="D298" s="1190"/>
      <c r="E298" s="1190"/>
      <c r="F298" s="1190"/>
      <c r="G298" s="1190"/>
      <c r="H298" s="1191"/>
      <c r="I298" s="971" t="str">
        <f t="shared" ref="I298:J312" si="15">DEC2HEX(HEX2DEC(I297) + 1)</f>
        <v>1122</v>
      </c>
      <c r="J298" s="103" t="str">
        <f t="shared" si="15"/>
        <v>122</v>
      </c>
      <c r="K298" s="902" t="s">
        <v>17681</v>
      </c>
      <c r="L298" s="982" t="s">
        <v>18060</v>
      </c>
      <c r="M298" s="982" t="s">
        <v>18055</v>
      </c>
      <c r="N298" s="138"/>
      <c r="O298" s="103"/>
      <c r="P298" s="143"/>
    </row>
    <row r="299" spans="1:16" ht="23.1" customHeight="1">
      <c r="A299" s="93"/>
      <c r="B299" s="1189"/>
      <c r="C299" s="1190"/>
      <c r="D299" s="1190"/>
      <c r="E299" s="1190"/>
      <c r="F299" s="1190"/>
      <c r="G299" s="1190"/>
      <c r="H299" s="1191"/>
      <c r="I299" s="971" t="str">
        <f t="shared" si="15"/>
        <v>1123</v>
      </c>
      <c r="J299" s="103" t="str">
        <f t="shared" si="15"/>
        <v>123</v>
      </c>
      <c r="K299" s="902" t="s">
        <v>17682</v>
      </c>
      <c r="L299" s="982" t="s">
        <v>18060</v>
      </c>
      <c r="M299" s="982" t="s">
        <v>18055</v>
      </c>
      <c r="N299" s="138"/>
      <c r="O299" s="103"/>
      <c r="P299" s="143"/>
    </row>
    <row r="300" spans="1:16" ht="23.1" customHeight="1">
      <c r="A300" s="93"/>
      <c r="B300" s="1189"/>
      <c r="C300" s="1190"/>
      <c r="D300" s="1190"/>
      <c r="E300" s="1190"/>
      <c r="F300" s="1190"/>
      <c r="G300" s="1190"/>
      <c r="H300" s="1191"/>
      <c r="I300" s="971" t="str">
        <f t="shared" si="15"/>
        <v>1124</v>
      </c>
      <c r="J300" s="103" t="str">
        <f t="shared" si="15"/>
        <v>124</v>
      </c>
      <c r="K300" s="902" t="s">
        <v>17683</v>
      </c>
      <c r="L300" s="982" t="s">
        <v>18060</v>
      </c>
      <c r="M300" s="982" t="s">
        <v>18055</v>
      </c>
      <c r="N300" s="138"/>
      <c r="O300" s="103"/>
      <c r="P300" s="143"/>
    </row>
    <row r="301" spans="1:16" ht="23.1" customHeight="1">
      <c r="A301" s="93"/>
      <c r="B301" s="1189"/>
      <c r="C301" s="1190"/>
      <c r="D301" s="1190"/>
      <c r="E301" s="1190"/>
      <c r="F301" s="1190"/>
      <c r="G301" s="1190"/>
      <c r="H301" s="1191"/>
      <c r="I301" s="971" t="str">
        <f t="shared" si="15"/>
        <v>1125</v>
      </c>
      <c r="J301" s="103" t="str">
        <f t="shared" si="15"/>
        <v>125</v>
      </c>
      <c r="K301" s="902" t="s">
        <v>17684</v>
      </c>
      <c r="L301" s="982" t="s">
        <v>18060</v>
      </c>
      <c r="M301" s="982" t="s">
        <v>18055</v>
      </c>
      <c r="N301" s="138"/>
      <c r="O301" s="103"/>
      <c r="P301" s="143"/>
    </row>
    <row r="302" spans="1:16" ht="23.1" customHeight="1">
      <c r="A302" s="93"/>
      <c r="B302" s="1189"/>
      <c r="C302" s="1190"/>
      <c r="D302" s="1190"/>
      <c r="E302" s="1190"/>
      <c r="F302" s="1190"/>
      <c r="G302" s="1190"/>
      <c r="H302" s="1191"/>
      <c r="I302" s="971" t="str">
        <f t="shared" si="15"/>
        <v>1126</v>
      </c>
      <c r="J302" s="103" t="str">
        <f t="shared" si="15"/>
        <v>126</v>
      </c>
      <c r="K302" s="902" t="s">
        <v>17685</v>
      </c>
      <c r="L302" s="982" t="s">
        <v>18060</v>
      </c>
      <c r="M302" s="982" t="s">
        <v>18055</v>
      </c>
      <c r="N302" s="138"/>
      <c r="O302" s="103"/>
      <c r="P302" s="143"/>
    </row>
    <row r="303" spans="1:16" ht="23.1" customHeight="1">
      <c r="A303" s="93"/>
      <c r="B303" s="1189"/>
      <c r="C303" s="1190"/>
      <c r="D303" s="1190"/>
      <c r="E303" s="1190"/>
      <c r="F303" s="1190"/>
      <c r="G303" s="1190"/>
      <c r="H303" s="1191"/>
      <c r="I303" s="971" t="str">
        <f t="shared" si="15"/>
        <v>1127</v>
      </c>
      <c r="J303" s="103" t="str">
        <f t="shared" si="15"/>
        <v>127</v>
      </c>
      <c r="K303" s="902" t="s">
        <v>17686</v>
      </c>
      <c r="L303" s="982" t="s">
        <v>18060</v>
      </c>
      <c r="M303" s="982" t="s">
        <v>18055</v>
      </c>
      <c r="N303" s="138"/>
      <c r="O303" s="103"/>
      <c r="P303" s="143"/>
    </row>
    <row r="304" spans="1:16" ht="23.1" customHeight="1">
      <c r="A304" s="93"/>
      <c r="B304" s="1189"/>
      <c r="C304" s="1190"/>
      <c r="D304" s="1190"/>
      <c r="E304" s="1190"/>
      <c r="F304" s="1190"/>
      <c r="G304" s="1190"/>
      <c r="H304" s="1191"/>
      <c r="I304" s="971" t="str">
        <f t="shared" si="15"/>
        <v>1128</v>
      </c>
      <c r="J304" s="103" t="str">
        <f t="shared" si="15"/>
        <v>128</v>
      </c>
      <c r="K304" s="902" t="s">
        <v>17687</v>
      </c>
      <c r="L304" s="982" t="s">
        <v>18060</v>
      </c>
      <c r="M304" s="982" t="s">
        <v>18055</v>
      </c>
      <c r="N304" s="138"/>
      <c r="O304" s="103"/>
      <c r="P304" s="143"/>
    </row>
    <row r="305" spans="1:16" ht="23.1" customHeight="1">
      <c r="A305" s="93"/>
      <c r="B305" s="1189"/>
      <c r="C305" s="1190"/>
      <c r="D305" s="1190"/>
      <c r="E305" s="1190"/>
      <c r="F305" s="1190"/>
      <c r="G305" s="1190"/>
      <c r="H305" s="1191"/>
      <c r="I305" s="971" t="str">
        <f t="shared" si="15"/>
        <v>1129</v>
      </c>
      <c r="J305" s="103" t="str">
        <f t="shared" si="15"/>
        <v>129</v>
      </c>
      <c r="K305" s="902" t="s">
        <v>17688</v>
      </c>
      <c r="L305" s="982" t="s">
        <v>18060</v>
      </c>
      <c r="M305" s="982" t="s">
        <v>18055</v>
      </c>
      <c r="N305" s="138"/>
      <c r="O305" s="103"/>
      <c r="P305" s="143"/>
    </row>
    <row r="306" spans="1:16" ht="23.1" customHeight="1">
      <c r="A306" s="93"/>
      <c r="B306" s="1189"/>
      <c r="C306" s="1190"/>
      <c r="D306" s="1190"/>
      <c r="E306" s="1190"/>
      <c r="F306" s="1190"/>
      <c r="G306" s="1190"/>
      <c r="H306" s="1191"/>
      <c r="I306" s="971" t="str">
        <f t="shared" si="15"/>
        <v>112A</v>
      </c>
      <c r="J306" s="103" t="str">
        <f t="shared" si="15"/>
        <v>12A</v>
      </c>
      <c r="K306" s="902" t="s">
        <v>17689</v>
      </c>
      <c r="L306" s="982" t="s">
        <v>18060</v>
      </c>
      <c r="M306" s="982" t="s">
        <v>18055</v>
      </c>
      <c r="N306" s="138"/>
      <c r="O306" s="103"/>
      <c r="P306" s="143"/>
    </row>
    <row r="307" spans="1:16" ht="23.1" customHeight="1">
      <c r="A307" s="93"/>
      <c r="B307" s="1189"/>
      <c r="C307" s="1190"/>
      <c r="D307" s="1190"/>
      <c r="E307" s="1190"/>
      <c r="F307" s="1190"/>
      <c r="G307" s="1190"/>
      <c r="H307" s="1191"/>
      <c r="I307" s="971" t="str">
        <f t="shared" si="15"/>
        <v>112B</v>
      </c>
      <c r="J307" s="103" t="str">
        <f t="shared" si="15"/>
        <v>12B</v>
      </c>
      <c r="K307" s="902" t="s">
        <v>17690</v>
      </c>
      <c r="L307" s="982" t="s">
        <v>18060</v>
      </c>
      <c r="M307" s="982" t="s">
        <v>18055</v>
      </c>
      <c r="N307" s="138"/>
      <c r="O307" s="103"/>
      <c r="P307" s="143"/>
    </row>
    <row r="308" spans="1:16" ht="23.1" customHeight="1">
      <c r="A308" s="93"/>
      <c r="B308" s="1189"/>
      <c r="C308" s="1190"/>
      <c r="D308" s="1190"/>
      <c r="E308" s="1190"/>
      <c r="F308" s="1190"/>
      <c r="G308" s="1190"/>
      <c r="H308" s="1191"/>
      <c r="I308" s="971" t="str">
        <f t="shared" si="15"/>
        <v>112C</v>
      </c>
      <c r="J308" s="103" t="str">
        <f t="shared" si="15"/>
        <v>12C</v>
      </c>
      <c r="K308" s="902" t="s">
        <v>17691</v>
      </c>
      <c r="L308" s="981" t="s">
        <v>18060</v>
      </c>
      <c r="M308" s="981" t="s">
        <v>18055</v>
      </c>
      <c r="N308" s="138"/>
      <c r="O308" s="103"/>
      <c r="P308" s="143"/>
    </row>
    <row r="309" spans="1:16" ht="23.1" customHeight="1">
      <c r="A309" s="93"/>
      <c r="B309" s="1189"/>
      <c r="C309" s="1190"/>
      <c r="D309" s="1190"/>
      <c r="E309" s="1190"/>
      <c r="F309" s="1190"/>
      <c r="G309" s="1190"/>
      <c r="H309" s="1191"/>
      <c r="I309" s="971" t="str">
        <f t="shared" si="15"/>
        <v>112D</v>
      </c>
      <c r="J309" s="103" t="str">
        <f t="shared" si="15"/>
        <v>12D</v>
      </c>
      <c r="K309" s="902" t="s">
        <v>17692</v>
      </c>
      <c r="L309" s="981" t="s">
        <v>18060</v>
      </c>
      <c r="M309" s="981" t="s">
        <v>18055</v>
      </c>
      <c r="N309" s="138"/>
      <c r="O309" s="103"/>
      <c r="P309" s="143"/>
    </row>
    <row r="310" spans="1:16" ht="23.1" customHeight="1">
      <c r="A310" s="93"/>
      <c r="B310" s="1189"/>
      <c r="C310" s="1190"/>
      <c r="D310" s="1190"/>
      <c r="E310" s="1190"/>
      <c r="F310" s="1190"/>
      <c r="G310" s="1190"/>
      <c r="H310" s="1191"/>
      <c r="I310" s="971" t="str">
        <f t="shared" si="15"/>
        <v>112E</v>
      </c>
      <c r="J310" s="103" t="str">
        <f t="shared" si="15"/>
        <v>12E</v>
      </c>
      <c r="K310" s="902" t="s">
        <v>17693</v>
      </c>
      <c r="L310" s="981" t="s">
        <v>18060</v>
      </c>
      <c r="M310" s="981" t="s">
        <v>18055</v>
      </c>
      <c r="N310" s="138"/>
      <c r="O310" s="103"/>
      <c r="P310" s="143"/>
    </row>
    <row r="311" spans="1:16" ht="23.1" customHeight="1" thickBot="1">
      <c r="A311" s="93"/>
      <c r="B311" s="1192"/>
      <c r="C311" s="1193"/>
      <c r="D311" s="1193"/>
      <c r="E311" s="1193"/>
      <c r="F311" s="1193"/>
      <c r="G311" s="1193"/>
      <c r="H311" s="1194"/>
      <c r="I311" s="956" t="str">
        <f t="shared" si="15"/>
        <v>112F</v>
      </c>
      <c r="J311" s="104" t="str">
        <f t="shared" si="15"/>
        <v>12F</v>
      </c>
      <c r="K311" s="906" t="s">
        <v>17694</v>
      </c>
      <c r="L311" s="960" t="s">
        <v>18060</v>
      </c>
      <c r="M311" s="960" t="s">
        <v>18055</v>
      </c>
      <c r="N311" s="152"/>
      <c r="O311" s="104"/>
      <c r="P311" s="144"/>
    </row>
    <row r="312" spans="1:16" ht="23.1" customHeight="1">
      <c r="A312" s="93"/>
      <c r="B312" s="1186"/>
      <c r="C312" s="1187"/>
      <c r="D312" s="1187"/>
      <c r="E312" s="1187"/>
      <c r="F312" s="1187"/>
      <c r="G312" s="1187"/>
      <c r="H312" s="1188"/>
      <c r="I312" s="957" t="str">
        <f t="shared" ref="I312:J328" si="16">DEC2HEX(HEX2DEC(I311) + 1)</f>
        <v>1130</v>
      </c>
      <c r="J312" s="141" t="str">
        <f t="shared" si="15"/>
        <v>130</v>
      </c>
      <c r="K312" s="905" t="s">
        <v>556</v>
      </c>
      <c r="L312" s="972" t="s">
        <v>18063</v>
      </c>
      <c r="M312" s="961" t="s">
        <v>18064</v>
      </c>
      <c r="N312" s="153"/>
      <c r="O312" s="141"/>
      <c r="P312" s="142"/>
    </row>
    <row r="313" spans="1:16" ht="23.1" customHeight="1">
      <c r="A313" s="93"/>
      <c r="B313" s="1189"/>
      <c r="C313" s="1190"/>
      <c r="D313" s="1190"/>
      <c r="E313" s="1190"/>
      <c r="F313" s="1190"/>
      <c r="G313" s="1190"/>
      <c r="H313" s="1191"/>
      <c r="I313" s="971" t="str">
        <f t="shared" si="16"/>
        <v>1131</v>
      </c>
      <c r="J313" s="103" t="str">
        <f t="shared" ref="J313:J377" si="17">DEC2HEX(HEX2DEC(J312) + 1)</f>
        <v>131</v>
      </c>
      <c r="K313" s="902" t="s">
        <v>557</v>
      </c>
      <c r="L313" s="982" t="s">
        <v>18063</v>
      </c>
      <c r="M313" s="977" t="s">
        <v>18064</v>
      </c>
      <c r="N313" s="138"/>
      <c r="O313" s="103"/>
      <c r="P313" s="143"/>
    </row>
    <row r="314" spans="1:16" ht="23.1" customHeight="1">
      <c r="A314" s="93"/>
      <c r="B314" s="1189"/>
      <c r="C314" s="1190"/>
      <c r="D314" s="1190"/>
      <c r="E314" s="1190"/>
      <c r="F314" s="1190"/>
      <c r="G314" s="1190"/>
      <c r="H314" s="1191"/>
      <c r="I314" s="971" t="str">
        <f t="shared" si="16"/>
        <v>1132</v>
      </c>
      <c r="J314" s="103" t="str">
        <f t="shared" si="17"/>
        <v>132</v>
      </c>
      <c r="K314" s="902" t="s">
        <v>558</v>
      </c>
      <c r="L314" s="982" t="s">
        <v>18063</v>
      </c>
      <c r="M314" s="977" t="s">
        <v>18064</v>
      </c>
      <c r="N314" s="138"/>
      <c r="O314" s="103"/>
      <c r="P314" s="143"/>
    </row>
    <row r="315" spans="1:16" ht="23.1" customHeight="1">
      <c r="A315" s="93"/>
      <c r="B315" s="1189"/>
      <c r="C315" s="1190"/>
      <c r="D315" s="1190"/>
      <c r="E315" s="1190"/>
      <c r="F315" s="1190"/>
      <c r="G315" s="1190"/>
      <c r="H315" s="1191"/>
      <c r="I315" s="971" t="str">
        <f t="shared" si="16"/>
        <v>1133</v>
      </c>
      <c r="J315" s="103" t="str">
        <f t="shared" si="17"/>
        <v>133</v>
      </c>
      <c r="K315" s="902" t="s">
        <v>559</v>
      </c>
      <c r="L315" s="982" t="s">
        <v>18063</v>
      </c>
      <c r="M315" s="977" t="s">
        <v>18064</v>
      </c>
      <c r="N315" s="138"/>
      <c r="O315" s="103"/>
      <c r="P315" s="143"/>
    </row>
    <row r="316" spans="1:16" ht="23.1" customHeight="1">
      <c r="A316" s="93"/>
      <c r="B316" s="1189"/>
      <c r="C316" s="1190"/>
      <c r="D316" s="1190"/>
      <c r="E316" s="1190"/>
      <c r="F316" s="1190"/>
      <c r="G316" s="1190"/>
      <c r="H316" s="1191"/>
      <c r="I316" s="971" t="str">
        <f t="shared" si="16"/>
        <v>1134</v>
      </c>
      <c r="J316" s="103" t="str">
        <f t="shared" si="17"/>
        <v>134</v>
      </c>
      <c r="K316" s="902" t="s">
        <v>560</v>
      </c>
      <c r="L316" s="982" t="s">
        <v>18063</v>
      </c>
      <c r="M316" s="977" t="s">
        <v>18064</v>
      </c>
      <c r="N316" s="138"/>
      <c r="O316" s="103"/>
      <c r="P316" s="143"/>
    </row>
    <row r="317" spans="1:16" ht="23.1" customHeight="1">
      <c r="A317" s="93"/>
      <c r="B317" s="1189"/>
      <c r="C317" s="1190"/>
      <c r="D317" s="1190"/>
      <c r="E317" s="1190"/>
      <c r="F317" s="1190"/>
      <c r="G317" s="1190"/>
      <c r="H317" s="1191"/>
      <c r="I317" s="971" t="str">
        <f t="shared" si="16"/>
        <v>1135</v>
      </c>
      <c r="J317" s="103" t="str">
        <f t="shared" si="17"/>
        <v>135</v>
      </c>
      <c r="K317" s="902" t="s">
        <v>561</v>
      </c>
      <c r="L317" s="982" t="s">
        <v>18063</v>
      </c>
      <c r="M317" s="977" t="s">
        <v>18064</v>
      </c>
      <c r="N317" s="138"/>
      <c r="O317" s="103"/>
      <c r="P317" s="143"/>
    </row>
    <row r="318" spans="1:16" ht="23.1" customHeight="1">
      <c r="A318" s="93"/>
      <c r="B318" s="1189"/>
      <c r="C318" s="1190"/>
      <c r="D318" s="1190"/>
      <c r="E318" s="1190"/>
      <c r="F318" s="1190"/>
      <c r="G318" s="1190"/>
      <c r="H318" s="1191"/>
      <c r="I318" s="971" t="str">
        <f t="shared" si="16"/>
        <v>1136</v>
      </c>
      <c r="J318" s="103" t="str">
        <f t="shared" si="17"/>
        <v>136</v>
      </c>
      <c r="K318" s="902" t="s">
        <v>559</v>
      </c>
      <c r="L318" s="982" t="s">
        <v>18063</v>
      </c>
      <c r="M318" s="977" t="s">
        <v>18064</v>
      </c>
      <c r="N318" s="138"/>
      <c r="O318" s="103"/>
      <c r="P318" s="143"/>
    </row>
    <row r="319" spans="1:16" ht="23.1" customHeight="1">
      <c r="A319" s="93"/>
      <c r="B319" s="1189"/>
      <c r="C319" s="1190"/>
      <c r="D319" s="1190"/>
      <c r="E319" s="1190"/>
      <c r="F319" s="1190"/>
      <c r="G319" s="1190"/>
      <c r="H319" s="1191"/>
      <c r="I319" s="971" t="str">
        <f t="shared" si="16"/>
        <v>1137</v>
      </c>
      <c r="J319" s="103" t="str">
        <f t="shared" si="17"/>
        <v>137</v>
      </c>
      <c r="K319" s="902" t="s">
        <v>562</v>
      </c>
      <c r="L319" s="982" t="s">
        <v>18063</v>
      </c>
      <c r="M319" s="977" t="s">
        <v>18064</v>
      </c>
      <c r="N319" s="138"/>
      <c r="O319" s="103"/>
      <c r="P319" s="143"/>
    </row>
    <row r="320" spans="1:16" ht="23.1" customHeight="1">
      <c r="A320" s="93"/>
      <c r="B320" s="1189"/>
      <c r="C320" s="1190"/>
      <c r="D320" s="1190"/>
      <c r="E320" s="1190"/>
      <c r="F320" s="1190"/>
      <c r="G320" s="1190"/>
      <c r="H320" s="1191"/>
      <c r="I320" s="971" t="str">
        <f t="shared" si="16"/>
        <v>1138</v>
      </c>
      <c r="J320" s="103" t="str">
        <f t="shared" si="17"/>
        <v>138</v>
      </c>
      <c r="K320" s="902" t="s">
        <v>17695</v>
      </c>
      <c r="L320" s="982" t="s">
        <v>18063</v>
      </c>
      <c r="M320" s="977" t="s">
        <v>18064</v>
      </c>
      <c r="N320" s="138"/>
      <c r="O320" s="103"/>
      <c r="P320" s="143"/>
    </row>
    <row r="321" spans="1:16" ht="23.1" customHeight="1">
      <c r="A321" s="93"/>
      <c r="B321" s="1189"/>
      <c r="C321" s="1190"/>
      <c r="D321" s="1190"/>
      <c r="E321" s="1190"/>
      <c r="F321" s="1190"/>
      <c r="G321" s="1190"/>
      <c r="H321" s="1191"/>
      <c r="I321" s="971" t="str">
        <f t="shared" si="16"/>
        <v>1139</v>
      </c>
      <c r="J321" s="103" t="str">
        <f t="shared" si="17"/>
        <v>139</v>
      </c>
      <c r="K321" s="902" t="s">
        <v>17696</v>
      </c>
      <c r="L321" s="982" t="s">
        <v>18063</v>
      </c>
      <c r="M321" s="977" t="s">
        <v>18064</v>
      </c>
      <c r="N321" s="138"/>
      <c r="O321" s="103"/>
      <c r="P321" s="143"/>
    </row>
    <row r="322" spans="1:16" ht="23.1" customHeight="1">
      <c r="A322" s="93"/>
      <c r="B322" s="1189"/>
      <c r="C322" s="1190"/>
      <c r="D322" s="1190"/>
      <c r="E322" s="1190"/>
      <c r="F322" s="1190"/>
      <c r="G322" s="1190"/>
      <c r="H322" s="1191"/>
      <c r="I322" s="971" t="str">
        <f t="shared" si="16"/>
        <v>113A</v>
      </c>
      <c r="J322" s="103" t="str">
        <f t="shared" si="17"/>
        <v>13A</v>
      </c>
      <c r="K322" s="902" t="s">
        <v>564</v>
      </c>
      <c r="L322" s="982" t="s">
        <v>18063</v>
      </c>
      <c r="M322" s="977" t="s">
        <v>18064</v>
      </c>
      <c r="N322" s="138"/>
      <c r="O322" s="103"/>
      <c r="P322" s="143"/>
    </row>
    <row r="323" spans="1:16" ht="23.1" customHeight="1">
      <c r="A323" s="93"/>
      <c r="B323" s="1189"/>
      <c r="C323" s="1190"/>
      <c r="D323" s="1190"/>
      <c r="E323" s="1190"/>
      <c r="F323" s="1190"/>
      <c r="G323" s="1190"/>
      <c r="H323" s="1191"/>
      <c r="I323" s="971" t="str">
        <f t="shared" si="16"/>
        <v>113B</v>
      </c>
      <c r="J323" s="103" t="str">
        <f t="shared" si="17"/>
        <v>13B</v>
      </c>
      <c r="K323" s="902" t="s">
        <v>17697</v>
      </c>
      <c r="L323" s="982" t="s">
        <v>18063</v>
      </c>
      <c r="M323" s="977" t="s">
        <v>18064</v>
      </c>
      <c r="N323" s="138"/>
      <c r="O323" s="103"/>
      <c r="P323" s="143"/>
    </row>
    <row r="324" spans="1:16" ht="23.1" customHeight="1">
      <c r="A324" s="93"/>
      <c r="B324" s="1189"/>
      <c r="C324" s="1190"/>
      <c r="D324" s="1190"/>
      <c r="E324" s="1190"/>
      <c r="F324" s="1190"/>
      <c r="G324" s="1190"/>
      <c r="H324" s="1191"/>
      <c r="I324" s="971" t="str">
        <f t="shared" si="16"/>
        <v>113C</v>
      </c>
      <c r="J324" s="103" t="str">
        <f t="shared" si="17"/>
        <v>13C</v>
      </c>
      <c r="K324" s="902" t="s">
        <v>17698</v>
      </c>
      <c r="L324" s="982" t="s">
        <v>18063</v>
      </c>
      <c r="M324" s="977" t="s">
        <v>18064</v>
      </c>
      <c r="N324" s="138"/>
      <c r="O324" s="103"/>
      <c r="P324" s="143"/>
    </row>
    <row r="325" spans="1:16" ht="23.1" customHeight="1">
      <c r="A325" s="93"/>
      <c r="B325" s="1189"/>
      <c r="C325" s="1190"/>
      <c r="D325" s="1190"/>
      <c r="E325" s="1190"/>
      <c r="F325" s="1190"/>
      <c r="G325" s="1190"/>
      <c r="H325" s="1191"/>
      <c r="I325" s="971" t="str">
        <f t="shared" si="16"/>
        <v>113D</v>
      </c>
      <c r="J325" s="103" t="str">
        <f t="shared" si="17"/>
        <v>13D</v>
      </c>
      <c r="K325" s="902" t="s">
        <v>17699</v>
      </c>
      <c r="L325" s="982" t="s">
        <v>18063</v>
      </c>
      <c r="M325" s="977" t="s">
        <v>18064</v>
      </c>
      <c r="N325" s="138"/>
      <c r="O325" s="103"/>
      <c r="P325" s="143"/>
    </row>
    <row r="326" spans="1:16" ht="23.1" customHeight="1">
      <c r="A326" s="93"/>
      <c r="B326" s="1189"/>
      <c r="C326" s="1190"/>
      <c r="D326" s="1190"/>
      <c r="E326" s="1190"/>
      <c r="F326" s="1190"/>
      <c r="G326" s="1190"/>
      <c r="H326" s="1191"/>
      <c r="I326" s="971" t="str">
        <f t="shared" si="16"/>
        <v>113E</v>
      </c>
      <c r="J326" s="103" t="str">
        <f t="shared" si="17"/>
        <v>13E</v>
      </c>
      <c r="K326" s="902" t="s">
        <v>17697</v>
      </c>
      <c r="L326" s="982" t="s">
        <v>18063</v>
      </c>
      <c r="M326" s="977" t="s">
        <v>18064</v>
      </c>
      <c r="N326" s="138"/>
      <c r="O326" s="103"/>
      <c r="P326" s="143"/>
    </row>
    <row r="327" spans="1:16" ht="23.1" customHeight="1" thickBot="1">
      <c r="A327" s="93"/>
      <c r="B327" s="1192"/>
      <c r="C327" s="1193"/>
      <c r="D327" s="1193"/>
      <c r="E327" s="1193"/>
      <c r="F327" s="1193"/>
      <c r="G327" s="1193"/>
      <c r="H327" s="1194"/>
      <c r="I327" s="956" t="str">
        <f t="shared" si="16"/>
        <v>113F</v>
      </c>
      <c r="J327" s="104" t="str">
        <f t="shared" si="17"/>
        <v>13F</v>
      </c>
      <c r="K327" s="906" t="s">
        <v>17700</v>
      </c>
      <c r="L327" s="963" t="s">
        <v>18063</v>
      </c>
      <c r="M327" s="962" t="s">
        <v>18064</v>
      </c>
      <c r="N327" s="152"/>
      <c r="O327" s="104"/>
      <c r="P327" s="144"/>
    </row>
    <row r="328" spans="1:16" ht="23.1" customHeight="1">
      <c r="A328" s="93"/>
      <c r="B328" s="1186"/>
      <c r="C328" s="1187"/>
      <c r="D328" s="1187"/>
      <c r="E328" s="1187"/>
      <c r="F328" s="1187"/>
      <c r="G328" s="1187"/>
      <c r="H328" s="1188"/>
      <c r="I328" s="957" t="str">
        <f t="shared" si="16"/>
        <v>1140</v>
      </c>
      <c r="J328" s="141" t="str">
        <f t="shared" si="16"/>
        <v>140</v>
      </c>
      <c r="K328" s="102" t="s">
        <v>529</v>
      </c>
      <c r="L328" s="972" t="s">
        <v>18061</v>
      </c>
      <c r="M328" s="972" t="s">
        <v>18062</v>
      </c>
      <c r="N328" s="153"/>
      <c r="O328" s="141"/>
      <c r="P328" s="142"/>
    </row>
    <row r="329" spans="1:16" ht="23.1" customHeight="1">
      <c r="A329" s="93"/>
      <c r="B329" s="1189"/>
      <c r="C329" s="1190"/>
      <c r="D329" s="1190"/>
      <c r="E329" s="1190"/>
      <c r="F329" s="1190"/>
      <c r="G329" s="1190"/>
      <c r="H329" s="1191"/>
      <c r="I329" s="971" t="str">
        <f t="shared" ref="I329:J378" si="18">DEC2HEX(HEX2DEC(I328) + 1)</f>
        <v>1141</v>
      </c>
      <c r="J329" s="103" t="str">
        <f t="shared" si="17"/>
        <v>141</v>
      </c>
      <c r="K329" s="100" t="s">
        <v>433</v>
      </c>
      <c r="L329" s="982" t="s">
        <v>18063</v>
      </c>
      <c r="M329" s="982" t="s">
        <v>18064</v>
      </c>
      <c r="N329" s="138"/>
      <c r="O329" s="103"/>
      <c r="P329" s="143"/>
    </row>
    <row r="330" spans="1:16" ht="23.1" customHeight="1">
      <c r="A330" s="93"/>
      <c r="B330" s="1189"/>
      <c r="C330" s="1190"/>
      <c r="D330" s="1190"/>
      <c r="E330" s="1190"/>
      <c r="F330" s="1190"/>
      <c r="G330" s="1190"/>
      <c r="H330" s="1191"/>
      <c r="I330" s="971" t="str">
        <f t="shared" si="18"/>
        <v>1142</v>
      </c>
      <c r="J330" s="103" t="str">
        <f t="shared" si="17"/>
        <v>142</v>
      </c>
      <c r="K330" s="100" t="s">
        <v>530</v>
      </c>
      <c r="L330" s="982" t="s">
        <v>18055</v>
      </c>
      <c r="M330" s="982" t="s">
        <v>18060</v>
      </c>
      <c r="N330" s="138"/>
      <c r="O330" s="103"/>
      <c r="P330" s="143"/>
    </row>
    <row r="331" spans="1:16" ht="23.1" customHeight="1">
      <c r="A331" s="93"/>
      <c r="B331" s="1189"/>
      <c r="C331" s="1190"/>
      <c r="D331" s="1190"/>
      <c r="E331" s="1190"/>
      <c r="F331" s="1190"/>
      <c r="G331" s="1190"/>
      <c r="H331" s="1191"/>
      <c r="I331" s="971" t="str">
        <f t="shared" si="18"/>
        <v>1143</v>
      </c>
      <c r="J331" s="103" t="str">
        <f t="shared" si="17"/>
        <v>143</v>
      </c>
      <c r="K331" s="100" t="s">
        <v>531</v>
      </c>
      <c r="L331" s="982" t="s">
        <v>18067</v>
      </c>
      <c r="M331" s="982" t="s">
        <v>18068</v>
      </c>
      <c r="N331" s="138"/>
      <c r="O331" s="103"/>
      <c r="P331" s="143"/>
    </row>
    <row r="332" spans="1:16" ht="23.1" customHeight="1">
      <c r="A332" s="93"/>
      <c r="B332" s="1189"/>
      <c r="C332" s="1190"/>
      <c r="D332" s="1190"/>
      <c r="E332" s="1190"/>
      <c r="F332" s="1190"/>
      <c r="G332" s="1190"/>
      <c r="H332" s="1191"/>
      <c r="I332" s="971" t="str">
        <f t="shared" si="18"/>
        <v>1144</v>
      </c>
      <c r="J332" s="103" t="str">
        <f t="shared" si="17"/>
        <v>144</v>
      </c>
      <c r="K332" s="100" t="s">
        <v>532</v>
      </c>
      <c r="L332" s="982" t="s">
        <v>18069</v>
      </c>
      <c r="M332" s="982" t="s">
        <v>18053</v>
      </c>
      <c r="N332" s="138"/>
      <c r="O332" s="103"/>
      <c r="P332" s="143"/>
    </row>
    <row r="333" spans="1:16" ht="23.1" customHeight="1">
      <c r="A333" s="93"/>
      <c r="B333" s="1189"/>
      <c r="C333" s="1190"/>
      <c r="D333" s="1190"/>
      <c r="E333" s="1190"/>
      <c r="F333" s="1190"/>
      <c r="G333" s="1190"/>
      <c r="H333" s="1191"/>
      <c r="I333" s="971" t="str">
        <f t="shared" si="18"/>
        <v>1145</v>
      </c>
      <c r="J333" s="103" t="str">
        <f t="shared" si="17"/>
        <v>145</v>
      </c>
      <c r="K333" s="100" t="s">
        <v>533</v>
      </c>
      <c r="L333" s="982" t="s">
        <v>18058</v>
      </c>
      <c r="M333" s="977" t="s">
        <v>18059</v>
      </c>
      <c r="N333" s="138"/>
      <c r="O333" s="103"/>
      <c r="P333" s="143"/>
    </row>
    <row r="334" spans="1:16" ht="23.1" customHeight="1">
      <c r="A334" s="93"/>
      <c r="B334" s="1189"/>
      <c r="C334" s="1190"/>
      <c r="D334" s="1190"/>
      <c r="E334" s="1190"/>
      <c r="F334" s="1190"/>
      <c r="G334" s="1190"/>
      <c r="H334" s="1191"/>
      <c r="I334" s="971" t="str">
        <f t="shared" si="18"/>
        <v>1146</v>
      </c>
      <c r="J334" s="103" t="str">
        <f t="shared" si="17"/>
        <v>146</v>
      </c>
      <c r="K334" s="100" t="s">
        <v>534</v>
      </c>
      <c r="L334" s="982" t="s">
        <v>18058</v>
      </c>
      <c r="M334" s="977" t="s">
        <v>18059</v>
      </c>
      <c r="N334" s="138"/>
      <c r="O334" s="103"/>
      <c r="P334" s="143"/>
    </row>
    <row r="335" spans="1:16" ht="23.1" customHeight="1">
      <c r="A335" s="93"/>
      <c r="B335" s="1189"/>
      <c r="C335" s="1190"/>
      <c r="D335" s="1190"/>
      <c r="E335" s="1190"/>
      <c r="F335" s="1190"/>
      <c r="G335" s="1190"/>
      <c r="H335" s="1191"/>
      <c r="I335" s="971" t="str">
        <f t="shared" si="18"/>
        <v>1147</v>
      </c>
      <c r="J335" s="103" t="str">
        <f t="shared" si="17"/>
        <v>147</v>
      </c>
      <c r="K335" s="100" t="s">
        <v>535</v>
      </c>
      <c r="L335" s="982" t="s">
        <v>18058</v>
      </c>
      <c r="M335" s="977" t="s">
        <v>18059</v>
      </c>
      <c r="N335" s="138"/>
      <c r="O335" s="103"/>
      <c r="P335" s="143"/>
    </row>
    <row r="336" spans="1:16" ht="23.1" customHeight="1">
      <c r="A336" s="93"/>
      <c r="B336" s="1189"/>
      <c r="C336" s="1190"/>
      <c r="D336" s="1190"/>
      <c r="E336" s="1190"/>
      <c r="F336" s="1190"/>
      <c r="G336" s="1190"/>
      <c r="H336" s="1191"/>
      <c r="I336" s="971" t="str">
        <f t="shared" si="18"/>
        <v>1148</v>
      </c>
      <c r="J336" s="103" t="str">
        <f t="shared" si="17"/>
        <v>148</v>
      </c>
      <c r="K336" s="100" t="s">
        <v>536</v>
      </c>
      <c r="L336" s="982" t="s">
        <v>18058</v>
      </c>
      <c r="M336" s="977" t="s">
        <v>18059</v>
      </c>
      <c r="N336" s="138"/>
      <c r="O336" s="103"/>
      <c r="P336" s="143"/>
    </row>
    <row r="337" spans="1:16" ht="23.1" customHeight="1">
      <c r="A337" s="93"/>
      <c r="B337" s="1189"/>
      <c r="C337" s="1190"/>
      <c r="D337" s="1190"/>
      <c r="E337" s="1190"/>
      <c r="F337" s="1190"/>
      <c r="G337" s="1190"/>
      <c r="H337" s="1191"/>
      <c r="I337" s="971" t="str">
        <f t="shared" si="18"/>
        <v>1149</v>
      </c>
      <c r="J337" s="103" t="str">
        <f t="shared" si="17"/>
        <v>149</v>
      </c>
      <c r="K337" s="100" t="s">
        <v>537</v>
      </c>
      <c r="L337" s="982" t="s">
        <v>18058</v>
      </c>
      <c r="M337" s="977" t="s">
        <v>18059</v>
      </c>
      <c r="N337" s="138"/>
      <c r="O337" s="103"/>
      <c r="P337" s="143"/>
    </row>
    <row r="338" spans="1:16" ht="23.1" customHeight="1">
      <c r="A338" s="93"/>
      <c r="B338" s="1189"/>
      <c r="C338" s="1190"/>
      <c r="D338" s="1190"/>
      <c r="E338" s="1190"/>
      <c r="F338" s="1190"/>
      <c r="G338" s="1190"/>
      <c r="H338" s="1191"/>
      <c r="I338" s="971" t="str">
        <f t="shared" si="18"/>
        <v>114A</v>
      </c>
      <c r="J338" s="103" t="str">
        <f t="shared" si="17"/>
        <v>14A</v>
      </c>
      <c r="K338" s="100" t="s">
        <v>538</v>
      </c>
      <c r="L338" s="982" t="s">
        <v>18058</v>
      </c>
      <c r="M338" s="977" t="s">
        <v>18059</v>
      </c>
      <c r="N338" s="138"/>
      <c r="O338" s="103"/>
      <c r="P338" s="143"/>
    </row>
    <row r="339" spans="1:16" ht="23.1" customHeight="1">
      <c r="A339" s="93"/>
      <c r="B339" s="1189"/>
      <c r="C339" s="1190"/>
      <c r="D339" s="1190"/>
      <c r="E339" s="1190"/>
      <c r="F339" s="1190"/>
      <c r="G339" s="1190"/>
      <c r="H339" s="1191"/>
      <c r="I339" s="971" t="str">
        <f t="shared" si="18"/>
        <v>114B</v>
      </c>
      <c r="J339" s="103" t="str">
        <f t="shared" si="17"/>
        <v>14B</v>
      </c>
      <c r="K339" s="100" t="s">
        <v>17701</v>
      </c>
      <c r="L339" s="982" t="s">
        <v>18058</v>
      </c>
      <c r="M339" s="982" t="s">
        <v>18059</v>
      </c>
      <c r="N339" s="138"/>
      <c r="O339" s="103"/>
      <c r="P339" s="143"/>
    </row>
    <row r="340" spans="1:16" ht="23.1" customHeight="1">
      <c r="A340" s="93"/>
      <c r="B340" s="1189"/>
      <c r="C340" s="1190"/>
      <c r="D340" s="1190"/>
      <c r="E340" s="1190"/>
      <c r="F340" s="1190"/>
      <c r="G340" s="1190"/>
      <c r="H340" s="1191"/>
      <c r="I340" s="971" t="str">
        <f t="shared" si="18"/>
        <v>114C</v>
      </c>
      <c r="J340" s="103" t="str">
        <f t="shared" si="17"/>
        <v>14C</v>
      </c>
      <c r="K340" s="100" t="s">
        <v>17702</v>
      </c>
      <c r="L340" s="982" t="s">
        <v>18058</v>
      </c>
      <c r="M340" s="982" t="s">
        <v>18059</v>
      </c>
      <c r="N340" s="138"/>
      <c r="O340" s="103"/>
      <c r="P340" s="143"/>
    </row>
    <row r="341" spans="1:16" ht="23.1" customHeight="1">
      <c r="A341" s="93"/>
      <c r="B341" s="1189"/>
      <c r="C341" s="1190"/>
      <c r="D341" s="1190"/>
      <c r="E341" s="1190"/>
      <c r="F341" s="1190"/>
      <c r="G341" s="1190"/>
      <c r="H341" s="1191"/>
      <c r="I341" s="971" t="str">
        <f t="shared" si="18"/>
        <v>114D</v>
      </c>
      <c r="J341" s="103" t="str">
        <f t="shared" si="17"/>
        <v>14D</v>
      </c>
      <c r="K341" s="100"/>
      <c r="L341" s="979"/>
      <c r="M341" s="979"/>
      <c r="N341" s="138"/>
      <c r="O341" s="103"/>
      <c r="P341" s="143"/>
    </row>
    <row r="342" spans="1:16" ht="23.1" customHeight="1">
      <c r="A342" s="93"/>
      <c r="B342" s="1189"/>
      <c r="C342" s="1190"/>
      <c r="D342" s="1190"/>
      <c r="E342" s="1190"/>
      <c r="F342" s="1190"/>
      <c r="G342" s="1190"/>
      <c r="H342" s="1191"/>
      <c r="I342" s="971" t="str">
        <f t="shared" si="18"/>
        <v>114E</v>
      </c>
      <c r="J342" s="103" t="str">
        <f t="shared" si="17"/>
        <v>14E</v>
      </c>
      <c r="K342" s="100"/>
      <c r="L342" s="979"/>
      <c r="M342" s="979"/>
      <c r="N342" s="138"/>
      <c r="O342" s="103"/>
      <c r="P342" s="143"/>
    </row>
    <row r="343" spans="1:16" ht="23.1" customHeight="1" thickBot="1">
      <c r="A343" s="93"/>
      <c r="B343" s="1192"/>
      <c r="C343" s="1193"/>
      <c r="D343" s="1193"/>
      <c r="E343" s="1193"/>
      <c r="F343" s="1193"/>
      <c r="G343" s="1193"/>
      <c r="H343" s="1194"/>
      <c r="I343" s="956" t="str">
        <f t="shared" si="18"/>
        <v>114F</v>
      </c>
      <c r="J343" s="104" t="str">
        <f t="shared" si="17"/>
        <v>14F</v>
      </c>
      <c r="K343" s="101"/>
      <c r="L343" s="101"/>
      <c r="M343" s="101"/>
      <c r="N343" s="152"/>
      <c r="O343" s="104"/>
      <c r="P343" s="144"/>
    </row>
    <row r="344" spans="1:16" ht="23.1" customHeight="1">
      <c r="A344" s="93"/>
      <c r="B344" s="1186"/>
      <c r="C344" s="1187"/>
      <c r="D344" s="1187"/>
      <c r="E344" s="1187"/>
      <c r="F344" s="1187"/>
      <c r="G344" s="1187"/>
      <c r="H344" s="1188"/>
      <c r="I344" s="957" t="str">
        <f t="shared" ref="I344:J344" si="19">DEC2HEX(HEX2DEC(I343) + 1)</f>
        <v>1150</v>
      </c>
      <c r="J344" s="141" t="str">
        <f t="shared" si="19"/>
        <v>150</v>
      </c>
      <c r="K344" s="102" t="s">
        <v>513</v>
      </c>
      <c r="L344" s="972" t="s">
        <v>18083</v>
      </c>
      <c r="M344" s="972" t="s">
        <v>18084</v>
      </c>
      <c r="N344" s="153"/>
      <c r="O344" s="141"/>
      <c r="P344" s="142"/>
    </row>
    <row r="345" spans="1:16" ht="23.1" customHeight="1">
      <c r="A345" s="93"/>
      <c r="B345" s="1189"/>
      <c r="C345" s="1190"/>
      <c r="D345" s="1190"/>
      <c r="E345" s="1190"/>
      <c r="F345" s="1190"/>
      <c r="G345" s="1190"/>
      <c r="H345" s="1191"/>
      <c r="I345" s="971" t="str">
        <f t="shared" si="18"/>
        <v>1151</v>
      </c>
      <c r="J345" s="103" t="str">
        <f t="shared" si="17"/>
        <v>151</v>
      </c>
      <c r="K345" s="100" t="s">
        <v>514</v>
      </c>
      <c r="L345" s="982" t="s">
        <v>18055</v>
      </c>
      <c r="M345" s="982" t="s">
        <v>18085</v>
      </c>
      <c r="N345" s="138"/>
      <c r="O345" s="103"/>
      <c r="P345" s="143"/>
    </row>
    <row r="346" spans="1:16" ht="23.1" customHeight="1">
      <c r="A346" s="93"/>
      <c r="B346" s="1189"/>
      <c r="C346" s="1190"/>
      <c r="D346" s="1190"/>
      <c r="E346" s="1190"/>
      <c r="F346" s="1190"/>
      <c r="G346" s="1190"/>
      <c r="H346" s="1191"/>
      <c r="I346" s="971" t="str">
        <f t="shared" si="18"/>
        <v>1152</v>
      </c>
      <c r="J346" s="103" t="str">
        <f t="shared" si="17"/>
        <v>152</v>
      </c>
      <c r="K346" s="100" t="s">
        <v>515</v>
      </c>
      <c r="L346" s="982" t="s">
        <v>18083</v>
      </c>
      <c r="M346" s="982" t="s">
        <v>18084</v>
      </c>
      <c r="N346" s="138"/>
      <c r="O346" s="103"/>
      <c r="P346" s="143"/>
    </row>
    <row r="347" spans="1:16" ht="23.1" customHeight="1">
      <c r="A347" s="93"/>
      <c r="B347" s="1189"/>
      <c r="C347" s="1190"/>
      <c r="D347" s="1190"/>
      <c r="E347" s="1190"/>
      <c r="F347" s="1190"/>
      <c r="G347" s="1190"/>
      <c r="H347" s="1191"/>
      <c r="I347" s="971" t="str">
        <f t="shared" si="18"/>
        <v>1153</v>
      </c>
      <c r="J347" s="103" t="str">
        <f t="shared" si="17"/>
        <v>153</v>
      </c>
      <c r="K347" s="100" t="s">
        <v>516</v>
      </c>
      <c r="L347" s="982" t="s">
        <v>18055</v>
      </c>
      <c r="M347" s="982" t="s">
        <v>18085</v>
      </c>
      <c r="N347" s="138"/>
      <c r="O347" s="103"/>
      <c r="P347" s="143"/>
    </row>
    <row r="348" spans="1:16" ht="23.1" customHeight="1">
      <c r="A348" s="93"/>
      <c r="B348" s="1189"/>
      <c r="C348" s="1190"/>
      <c r="D348" s="1190"/>
      <c r="E348" s="1190"/>
      <c r="F348" s="1190"/>
      <c r="G348" s="1190"/>
      <c r="H348" s="1191"/>
      <c r="I348" s="971" t="str">
        <f t="shared" si="18"/>
        <v>1154</v>
      </c>
      <c r="J348" s="103" t="str">
        <f t="shared" si="17"/>
        <v>154</v>
      </c>
      <c r="K348" s="100" t="s">
        <v>517</v>
      </c>
      <c r="L348" s="982" t="s">
        <v>18081</v>
      </c>
      <c r="M348" s="977" t="s">
        <v>18082</v>
      </c>
      <c r="N348" s="138"/>
      <c r="O348" s="103"/>
      <c r="P348" s="143"/>
    </row>
    <row r="349" spans="1:16" ht="23.1" customHeight="1">
      <c r="A349" s="93"/>
      <c r="B349" s="1189"/>
      <c r="C349" s="1190"/>
      <c r="D349" s="1190"/>
      <c r="E349" s="1190"/>
      <c r="F349" s="1190"/>
      <c r="G349" s="1190"/>
      <c r="H349" s="1191"/>
      <c r="I349" s="971" t="str">
        <f t="shared" si="18"/>
        <v>1155</v>
      </c>
      <c r="J349" s="103" t="str">
        <f t="shared" si="17"/>
        <v>155</v>
      </c>
      <c r="K349" s="100" t="s">
        <v>518</v>
      </c>
      <c r="L349" s="982" t="s">
        <v>18081</v>
      </c>
      <c r="M349" s="977" t="s">
        <v>18082</v>
      </c>
      <c r="N349" s="138"/>
      <c r="O349" s="103"/>
      <c r="P349" s="143"/>
    </row>
    <row r="350" spans="1:16" ht="23.1" customHeight="1">
      <c r="A350" s="93"/>
      <c r="B350" s="1189"/>
      <c r="C350" s="1190"/>
      <c r="D350" s="1190"/>
      <c r="E350" s="1190"/>
      <c r="F350" s="1190"/>
      <c r="G350" s="1190"/>
      <c r="H350" s="1191"/>
      <c r="I350" s="971" t="str">
        <f t="shared" si="18"/>
        <v>1156</v>
      </c>
      <c r="J350" s="103" t="str">
        <f t="shared" si="17"/>
        <v>156</v>
      </c>
      <c r="K350" s="100" t="s">
        <v>519</v>
      </c>
      <c r="L350" s="982" t="s">
        <v>18081</v>
      </c>
      <c r="M350" s="977" t="s">
        <v>18082</v>
      </c>
      <c r="N350" s="138"/>
      <c r="O350" s="103"/>
      <c r="P350" s="143"/>
    </row>
    <row r="351" spans="1:16" ht="23.1" customHeight="1">
      <c r="A351" s="93"/>
      <c r="B351" s="1189"/>
      <c r="C351" s="1190"/>
      <c r="D351" s="1190"/>
      <c r="E351" s="1190"/>
      <c r="F351" s="1190"/>
      <c r="G351" s="1190"/>
      <c r="H351" s="1191"/>
      <c r="I351" s="971" t="str">
        <f t="shared" si="18"/>
        <v>1157</v>
      </c>
      <c r="J351" s="103" t="str">
        <f t="shared" si="17"/>
        <v>157</v>
      </c>
      <c r="K351" s="100" t="s">
        <v>520</v>
      </c>
      <c r="L351" s="982" t="s">
        <v>18081</v>
      </c>
      <c r="M351" s="977" t="s">
        <v>18082</v>
      </c>
      <c r="N351" s="138"/>
      <c r="O351" s="103"/>
      <c r="P351" s="143"/>
    </row>
    <row r="352" spans="1:16" ht="23.1" customHeight="1">
      <c r="A352" s="93"/>
      <c r="B352" s="1189"/>
      <c r="C352" s="1190"/>
      <c r="D352" s="1190"/>
      <c r="E352" s="1190"/>
      <c r="F352" s="1190"/>
      <c r="G352" s="1190"/>
      <c r="H352" s="1191"/>
      <c r="I352" s="971" t="str">
        <f t="shared" si="18"/>
        <v>1158</v>
      </c>
      <c r="J352" s="103" t="str">
        <f t="shared" si="17"/>
        <v>158</v>
      </c>
      <c r="K352" s="100" t="s">
        <v>521</v>
      </c>
      <c r="L352" s="982" t="s">
        <v>18081</v>
      </c>
      <c r="M352" s="977" t="s">
        <v>18082</v>
      </c>
      <c r="N352" s="138"/>
      <c r="O352" s="103"/>
      <c r="P352" s="143"/>
    </row>
    <row r="353" spans="1:16" ht="23.1" customHeight="1">
      <c r="A353" s="93"/>
      <c r="B353" s="1189"/>
      <c r="C353" s="1190"/>
      <c r="D353" s="1190"/>
      <c r="E353" s="1190"/>
      <c r="F353" s="1190"/>
      <c r="G353" s="1190"/>
      <c r="H353" s="1191"/>
      <c r="I353" s="971" t="str">
        <f t="shared" si="18"/>
        <v>1159</v>
      </c>
      <c r="J353" s="103" t="str">
        <f t="shared" si="17"/>
        <v>159</v>
      </c>
      <c r="K353" s="100" t="s">
        <v>522</v>
      </c>
      <c r="L353" s="982" t="s">
        <v>18081</v>
      </c>
      <c r="M353" s="977" t="s">
        <v>18082</v>
      </c>
      <c r="N353" s="138"/>
      <c r="O353" s="103"/>
      <c r="P353" s="143"/>
    </row>
    <row r="354" spans="1:16" ht="23.1" customHeight="1">
      <c r="A354" s="93"/>
      <c r="B354" s="1189"/>
      <c r="C354" s="1190"/>
      <c r="D354" s="1190"/>
      <c r="E354" s="1190"/>
      <c r="F354" s="1190"/>
      <c r="G354" s="1190"/>
      <c r="H354" s="1191"/>
      <c r="I354" s="971" t="str">
        <f t="shared" si="18"/>
        <v>115A</v>
      </c>
      <c r="J354" s="103" t="str">
        <f t="shared" si="17"/>
        <v>15A</v>
      </c>
      <c r="K354" s="100" t="s">
        <v>523</v>
      </c>
      <c r="L354" s="982" t="s">
        <v>18081</v>
      </c>
      <c r="M354" s="977" t="s">
        <v>18082</v>
      </c>
      <c r="N354" s="138"/>
      <c r="O354" s="103"/>
      <c r="P354" s="143"/>
    </row>
    <row r="355" spans="1:16" ht="23.1" customHeight="1">
      <c r="A355" s="93"/>
      <c r="B355" s="1189"/>
      <c r="C355" s="1190"/>
      <c r="D355" s="1190"/>
      <c r="E355" s="1190"/>
      <c r="F355" s="1190"/>
      <c r="G355" s="1190"/>
      <c r="H355" s="1191"/>
      <c r="I355" s="971" t="str">
        <f t="shared" si="18"/>
        <v>115B</v>
      </c>
      <c r="J355" s="103" t="str">
        <f t="shared" si="17"/>
        <v>15B</v>
      </c>
      <c r="K355" s="100" t="s">
        <v>524</v>
      </c>
      <c r="L355" s="982" t="s">
        <v>18081</v>
      </c>
      <c r="M355" s="977" t="s">
        <v>18082</v>
      </c>
      <c r="N355" s="138"/>
      <c r="O355" s="103"/>
      <c r="P355" s="143"/>
    </row>
    <row r="356" spans="1:16" ht="23.1" customHeight="1">
      <c r="A356" s="93"/>
      <c r="B356" s="1189"/>
      <c r="C356" s="1190"/>
      <c r="D356" s="1190"/>
      <c r="E356" s="1190"/>
      <c r="F356" s="1190"/>
      <c r="G356" s="1190"/>
      <c r="H356" s="1191"/>
      <c r="I356" s="971" t="str">
        <f t="shared" si="18"/>
        <v>115C</v>
      </c>
      <c r="J356" s="103" t="str">
        <f t="shared" si="17"/>
        <v>15C</v>
      </c>
      <c r="K356" s="100" t="s">
        <v>525</v>
      </c>
      <c r="L356" s="982" t="s">
        <v>18081</v>
      </c>
      <c r="M356" s="977" t="s">
        <v>18082</v>
      </c>
      <c r="N356" s="138"/>
      <c r="O356" s="103"/>
      <c r="P356" s="143"/>
    </row>
    <row r="357" spans="1:16" ht="23.1" customHeight="1">
      <c r="A357" s="93"/>
      <c r="B357" s="1189"/>
      <c r="C357" s="1190"/>
      <c r="D357" s="1190"/>
      <c r="E357" s="1190"/>
      <c r="F357" s="1190"/>
      <c r="G357" s="1190"/>
      <c r="H357" s="1191"/>
      <c r="I357" s="971" t="str">
        <f t="shared" si="18"/>
        <v>115D</v>
      </c>
      <c r="J357" s="103" t="str">
        <f t="shared" si="17"/>
        <v>15D</v>
      </c>
      <c r="K357" s="100" t="s">
        <v>526</v>
      </c>
      <c r="L357" s="982" t="s">
        <v>18081</v>
      </c>
      <c r="M357" s="977" t="s">
        <v>18082</v>
      </c>
      <c r="N357" s="138"/>
      <c r="O357" s="103"/>
      <c r="P357" s="143"/>
    </row>
    <row r="358" spans="1:16" ht="23.1" customHeight="1">
      <c r="A358" s="93"/>
      <c r="B358" s="1189"/>
      <c r="C358" s="1190"/>
      <c r="D358" s="1190"/>
      <c r="E358" s="1190"/>
      <c r="F358" s="1190"/>
      <c r="G358" s="1190"/>
      <c r="H358" s="1191"/>
      <c r="I358" s="971" t="str">
        <f t="shared" si="18"/>
        <v>115E</v>
      </c>
      <c r="J358" s="103" t="str">
        <f t="shared" si="17"/>
        <v>15E</v>
      </c>
      <c r="K358" s="100" t="s">
        <v>527</v>
      </c>
      <c r="L358" s="982" t="s">
        <v>18081</v>
      </c>
      <c r="M358" s="977" t="s">
        <v>18082</v>
      </c>
      <c r="N358" s="138"/>
      <c r="O358" s="103"/>
      <c r="P358" s="143"/>
    </row>
    <row r="359" spans="1:16" ht="23.1" customHeight="1" thickBot="1">
      <c r="A359" s="93"/>
      <c r="B359" s="1192"/>
      <c r="C359" s="1193"/>
      <c r="D359" s="1193"/>
      <c r="E359" s="1193"/>
      <c r="F359" s="1193"/>
      <c r="G359" s="1193"/>
      <c r="H359" s="1194"/>
      <c r="I359" s="956" t="str">
        <f t="shared" si="18"/>
        <v>115F</v>
      </c>
      <c r="J359" s="104" t="str">
        <f t="shared" si="17"/>
        <v>15F</v>
      </c>
      <c r="K359" s="101" t="s">
        <v>528</v>
      </c>
      <c r="L359" s="963" t="s">
        <v>18081</v>
      </c>
      <c r="M359" s="962" t="s">
        <v>18082</v>
      </c>
      <c r="N359" s="152"/>
      <c r="O359" s="104"/>
      <c r="P359" s="144"/>
    </row>
    <row r="360" spans="1:16" ht="23.1" customHeight="1">
      <c r="A360" s="93"/>
      <c r="B360" s="1186"/>
      <c r="C360" s="1187"/>
      <c r="D360" s="1187"/>
      <c r="E360" s="1187"/>
      <c r="F360" s="1187"/>
      <c r="G360" s="1187"/>
      <c r="H360" s="1188"/>
      <c r="I360" s="957" t="str">
        <f t="shared" ref="I360:J360" si="20">DEC2HEX(HEX2DEC(I359) + 1)</f>
        <v>1160</v>
      </c>
      <c r="J360" s="141" t="str">
        <f t="shared" si="20"/>
        <v>160</v>
      </c>
      <c r="K360" s="102" t="s">
        <v>472</v>
      </c>
      <c r="L360" s="972" t="s">
        <v>18054</v>
      </c>
      <c r="M360" s="961" t="s">
        <v>18077</v>
      </c>
      <c r="N360" s="153"/>
      <c r="O360" s="141"/>
      <c r="P360" s="142"/>
    </row>
    <row r="361" spans="1:16" ht="23.1" customHeight="1">
      <c r="A361" s="93"/>
      <c r="B361" s="1189"/>
      <c r="C361" s="1190"/>
      <c r="D361" s="1190"/>
      <c r="E361" s="1190"/>
      <c r="F361" s="1190"/>
      <c r="G361" s="1190"/>
      <c r="H361" s="1191"/>
      <c r="I361" s="971" t="str">
        <f t="shared" si="18"/>
        <v>1161</v>
      </c>
      <c r="J361" s="103" t="str">
        <f t="shared" si="17"/>
        <v>161</v>
      </c>
      <c r="K361" s="100" t="s">
        <v>473</v>
      </c>
      <c r="L361" s="982" t="s">
        <v>18054</v>
      </c>
      <c r="M361" s="977" t="s">
        <v>18078</v>
      </c>
      <c r="N361" s="138"/>
      <c r="O361" s="103"/>
      <c r="P361" s="143"/>
    </row>
    <row r="362" spans="1:16" ht="23.1" customHeight="1">
      <c r="A362" s="93"/>
      <c r="B362" s="1189"/>
      <c r="C362" s="1190"/>
      <c r="D362" s="1190"/>
      <c r="E362" s="1190"/>
      <c r="F362" s="1190"/>
      <c r="G362" s="1190"/>
      <c r="H362" s="1191"/>
      <c r="I362" s="971" t="str">
        <f t="shared" si="18"/>
        <v>1162</v>
      </c>
      <c r="J362" s="103" t="str">
        <f t="shared" si="17"/>
        <v>162</v>
      </c>
      <c r="K362" s="100" t="s">
        <v>474</v>
      </c>
      <c r="L362" s="982" t="s">
        <v>18067</v>
      </c>
      <c r="M362" s="982" t="s">
        <v>18079</v>
      </c>
      <c r="N362" s="138"/>
      <c r="O362" s="103"/>
      <c r="P362" s="143"/>
    </row>
    <row r="363" spans="1:16" ht="23.1" customHeight="1">
      <c r="A363" s="93"/>
      <c r="B363" s="1189"/>
      <c r="C363" s="1190"/>
      <c r="D363" s="1190"/>
      <c r="E363" s="1190"/>
      <c r="F363" s="1190"/>
      <c r="G363" s="1190"/>
      <c r="H363" s="1191"/>
      <c r="I363" s="971" t="str">
        <f t="shared" si="18"/>
        <v>1163</v>
      </c>
      <c r="J363" s="103" t="str">
        <f t="shared" si="17"/>
        <v>163</v>
      </c>
      <c r="K363" s="100" t="s">
        <v>475</v>
      </c>
      <c r="L363" s="982" t="s">
        <v>18067</v>
      </c>
      <c r="M363" s="982" t="s">
        <v>18080</v>
      </c>
      <c r="N363" s="138"/>
      <c r="O363" s="103"/>
      <c r="P363" s="143"/>
    </row>
    <row r="364" spans="1:16" ht="23.1" customHeight="1">
      <c r="A364" s="93"/>
      <c r="B364" s="1189"/>
      <c r="C364" s="1190"/>
      <c r="D364" s="1190"/>
      <c r="E364" s="1190"/>
      <c r="F364" s="1190"/>
      <c r="G364" s="1190"/>
      <c r="H364" s="1191"/>
      <c r="I364" s="971" t="str">
        <f t="shared" si="18"/>
        <v>1164</v>
      </c>
      <c r="J364" s="103" t="str">
        <f t="shared" si="17"/>
        <v>164</v>
      </c>
      <c r="K364" s="100" t="s">
        <v>476</v>
      </c>
      <c r="L364" s="982" t="s">
        <v>18067</v>
      </c>
      <c r="M364" s="977" t="s">
        <v>18081</v>
      </c>
      <c r="N364" s="138"/>
      <c r="O364" s="103"/>
      <c r="P364" s="143"/>
    </row>
    <row r="365" spans="1:16" ht="23.1" customHeight="1">
      <c r="A365" s="93"/>
      <c r="B365" s="1189"/>
      <c r="C365" s="1190"/>
      <c r="D365" s="1190"/>
      <c r="E365" s="1190"/>
      <c r="F365" s="1190"/>
      <c r="G365" s="1190"/>
      <c r="H365" s="1191"/>
      <c r="I365" s="971" t="str">
        <f t="shared" si="18"/>
        <v>1165</v>
      </c>
      <c r="J365" s="103" t="str">
        <f t="shared" si="17"/>
        <v>165</v>
      </c>
      <c r="K365" s="100" t="s">
        <v>477</v>
      </c>
      <c r="L365" s="982" t="s">
        <v>18067</v>
      </c>
      <c r="M365" s="977" t="s">
        <v>18082</v>
      </c>
      <c r="N365" s="138"/>
      <c r="O365" s="103"/>
      <c r="P365" s="143"/>
    </row>
    <row r="366" spans="1:16" ht="23.1" customHeight="1">
      <c r="A366" s="93"/>
      <c r="B366" s="1189"/>
      <c r="C366" s="1190"/>
      <c r="D366" s="1190"/>
      <c r="E366" s="1190"/>
      <c r="F366" s="1190"/>
      <c r="G366" s="1190"/>
      <c r="H366" s="1191"/>
      <c r="I366" s="971" t="str">
        <f t="shared" si="18"/>
        <v>1166</v>
      </c>
      <c r="J366" s="103" t="str">
        <f t="shared" si="17"/>
        <v>166</v>
      </c>
      <c r="K366" s="100" t="s">
        <v>17703</v>
      </c>
      <c r="L366" s="982" t="s">
        <v>18067</v>
      </c>
      <c r="M366" s="977" t="s">
        <v>18081</v>
      </c>
      <c r="N366" s="138"/>
      <c r="O366" s="103"/>
      <c r="P366" s="143"/>
    </row>
    <row r="367" spans="1:16" ht="23.1" customHeight="1">
      <c r="A367" s="93"/>
      <c r="B367" s="1189"/>
      <c r="C367" s="1190"/>
      <c r="D367" s="1190"/>
      <c r="E367" s="1190"/>
      <c r="F367" s="1190"/>
      <c r="G367" s="1190"/>
      <c r="H367" s="1191"/>
      <c r="I367" s="971" t="str">
        <f t="shared" si="18"/>
        <v>1167</v>
      </c>
      <c r="J367" s="103" t="str">
        <f t="shared" si="17"/>
        <v>167</v>
      </c>
      <c r="K367" s="100" t="s">
        <v>17704</v>
      </c>
      <c r="L367" s="982" t="s">
        <v>18067</v>
      </c>
      <c r="M367" s="977" t="s">
        <v>18082</v>
      </c>
      <c r="N367" s="138"/>
      <c r="O367" s="103"/>
      <c r="P367" s="143"/>
    </row>
    <row r="368" spans="1:16" ht="23.1" customHeight="1">
      <c r="A368" s="93"/>
      <c r="B368" s="1189"/>
      <c r="C368" s="1190"/>
      <c r="D368" s="1190"/>
      <c r="E368" s="1190"/>
      <c r="F368" s="1190"/>
      <c r="G368" s="1190"/>
      <c r="H368" s="1191"/>
      <c r="I368" s="971" t="str">
        <f t="shared" si="18"/>
        <v>1168</v>
      </c>
      <c r="J368" s="103" t="str">
        <f t="shared" si="17"/>
        <v>168</v>
      </c>
      <c r="K368" s="100" t="s">
        <v>17705</v>
      </c>
      <c r="L368" s="982" t="s">
        <v>18067</v>
      </c>
      <c r="M368" s="977" t="s">
        <v>18081</v>
      </c>
      <c r="N368" s="138"/>
      <c r="O368" s="103"/>
      <c r="P368" s="143"/>
    </row>
    <row r="369" spans="1:16" ht="23.1" customHeight="1">
      <c r="A369" s="93"/>
      <c r="B369" s="1189"/>
      <c r="C369" s="1190"/>
      <c r="D369" s="1190"/>
      <c r="E369" s="1190"/>
      <c r="F369" s="1190"/>
      <c r="G369" s="1190"/>
      <c r="H369" s="1191"/>
      <c r="I369" s="971" t="str">
        <f t="shared" si="18"/>
        <v>1169</v>
      </c>
      <c r="J369" s="103" t="str">
        <f t="shared" si="17"/>
        <v>169</v>
      </c>
      <c r="K369" s="100" t="s">
        <v>17706</v>
      </c>
      <c r="L369" s="982" t="s">
        <v>18067</v>
      </c>
      <c r="M369" s="977" t="s">
        <v>18082</v>
      </c>
      <c r="N369" s="138"/>
      <c r="O369" s="103"/>
      <c r="P369" s="143"/>
    </row>
    <row r="370" spans="1:16" ht="23.1" customHeight="1">
      <c r="A370" s="93"/>
      <c r="B370" s="1189"/>
      <c r="C370" s="1190"/>
      <c r="D370" s="1190"/>
      <c r="E370" s="1190"/>
      <c r="F370" s="1190"/>
      <c r="G370" s="1190"/>
      <c r="H370" s="1191"/>
      <c r="I370" s="971" t="str">
        <f t="shared" si="18"/>
        <v>116A</v>
      </c>
      <c r="J370" s="103" t="str">
        <f t="shared" si="17"/>
        <v>16A</v>
      </c>
      <c r="K370" s="100"/>
      <c r="L370" s="979"/>
      <c r="M370" s="978"/>
      <c r="N370" s="138"/>
      <c r="O370" s="103"/>
      <c r="P370" s="143"/>
    </row>
    <row r="371" spans="1:16" ht="23.1" customHeight="1">
      <c r="A371" s="93"/>
      <c r="B371" s="1189"/>
      <c r="C371" s="1190"/>
      <c r="D371" s="1190"/>
      <c r="E371" s="1190"/>
      <c r="F371" s="1190"/>
      <c r="G371" s="1190"/>
      <c r="H371" s="1191"/>
      <c r="I371" s="971" t="str">
        <f t="shared" si="18"/>
        <v>116B</v>
      </c>
      <c r="J371" s="103" t="str">
        <f t="shared" si="17"/>
        <v>16B</v>
      </c>
      <c r="K371" s="100"/>
      <c r="L371" s="979"/>
      <c r="M371" s="978"/>
      <c r="N371" s="138"/>
      <c r="O371" s="103"/>
      <c r="P371" s="143"/>
    </row>
    <row r="372" spans="1:16" ht="23.1" customHeight="1">
      <c r="A372" s="93"/>
      <c r="B372" s="1189"/>
      <c r="C372" s="1190"/>
      <c r="D372" s="1190"/>
      <c r="E372" s="1190"/>
      <c r="F372" s="1190"/>
      <c r="G372" s="1190"/>
      <c r="H372" s="1191"/>
      <c r="I372" s="971" t="str">
        <f t="shared" si="18"/>
        <v>116C</v>
      </c>
      <c r="J372" s="103" t="str">
        <f t="shared" si="17"/>
        <v>16C</v>
      </c>
      <c r="K372" s="100"/>
      <c r="L372" s="979"/>
      <c r="M372" s="978"/>
      <c r="N372" s="138"/>
      <c r="O372" s="103"/>
      <c r="P372" s="143"/>
    </row>
    <row r="373" spans="1:16" ht="23.1" customHeight="1">
      <c r="A373" s="93"/>
      <c r="B373" s="1189"/>
      <c r="C373" s="1190"/>
      <c r="D373" s="1190"/>
      <c r="E373" s="1190"/>
      <c r="F373" s="1190"/>
      <c r="G373" s="1190"/>
      <c r="H373" s="1191"/>
      <c r="I373" s="971" t="str">
        <f t="shared" si="18"/>
        <v>116D</v>
      </c>
      <c r="J373" s="103" t="str">
        <f t="shared" si="17"/>
        <v>16D</v>
      </c>
      <c r="K373" s="100"/>
      <c r="L373" s="979"/>
      <c r="M373" s="978"/>
      <c r="N373" s="138"/>
      <c r="O373" s="103"/>
      <c r="P373" s="143"/>
    </row>
    <row r="374" spans="1:16" ht="23.1" customHeight="1">
      <c r="A374" s="93"/>
      <c r="B374" s="1189"/>
      <c r="C374" s="1190"/>
      <c r="D374" s="1190"/>
      <c r="E374" s="1190"/>
      <c r="F374" s="1190"/>
      <c r="G374" s="1190"/>
      <c r="H374" s="1191"/>
      <c r="I374" s="971" t="str">
        <f t="shared" si="18"/>
        <v>116E</v>
      </c>
      <c r="J374" s="103" t="str">
        <f t="shared" si="17"/>
        <v>16E</v>
      </c>
      <c r="K374" s="100"/>
      <c r="L374" s="979"/>
      <c r="M374" s="978"/>
      <c r="N374" s="138"/>
      <c r="O374" s="103"/>
      <c r="P374" s="143"/>
    </row>
    <row r="375" spans="1:16" ht="23.1" customHeight="1" thickBot="1">
      <c r="A375" s="93"/>
      <c r="B375" s="1192"/>
      <c r="C375" s="1193"/>
      <c r="D375" s="1193"/>
      <c r="E375" s="1193"/>
      <c r="F375" s="1193"/>
      <c r="G375" s="1193"/>
      <c r="H375" s="1194"/>
      <c r="I375" s="956" t="str">
        <f t="shared" si="18"/>
        <v>116F</v>
      </c>
      <c r="J375" s="104" t="str">
        <f t="shared" si="17"/>
        <v>16F</v>
      </c>
      <c r="K375" s="101"/>
      <c r="L375" s="968"/>
      <c r="M375" s="955"/>
      <c r="N375" s="152"/>
      <c r="O375" s="104"/>
      <c r="P375" s="144"/>
    </row>
    <row r="376" spans="1:16" ht="23.1" customHeight="1">
      <c r="A376" s="93"/>
      <c r="B376" s="1186"/>
      <c r="C376" s="1187"/>
      <c r="D376" s="1187"/>
      <c r="E376" s="1187"/>
      <c r="F376" s="1187"/>
      <c r="G376" s="1187"/>
      <c r="H376" s="1188"/>
      <c r="I376" s="957" t="str">
        <f t="shared" ref="I376:J376" si="21">DEC2HEX(HEX2DEC(I375) + 1)</f>
        <v>1170</v>
      </c>
      <c r="J376" s="141" t="str">
        <f t="shared" si="21"/>
        <v>170</v>
      </c>
      <c r="K376" s="102" t="s">
        <v>539</v>
      </c>
      <c r="L376" s="972" t="s">
        <v>18067</v>
      </c>
      <c r="M376" s="961" t="s">
        <v>18081</v>
      </c>
      <c r="N376" s="153"/>
      <c r="O376" s="141"/>
      <c r="P376" s="142"/>
    </row>
    <row r="377" spans="1:16" ht="23.1" customHeight="1">
      <c r="A377" s="93"/>
      <c r="B377" s="1189"/>
      <c r="C377" s="1190"/>
      <c r="D377" s="1190"/>
      <c r="E377" s="1190"/>
      <c r="F377" s="1190"/>
      <c r="G377" s="1190"/>
      <c r="H377" s="1191"/>
      <c r="I377" s="971" t="str">
        <f t="shared" si="18"/>
        <v>1171</v>
      </c>
      <c r="J377" s="103" t="str">
        <f t="shared" si="17"/>
        <v>171</v>
      </c>
      <c r="K377" s="100" t="s">
        <v>540</v>
      </c>
      <c r="L377" s="982" t="s">
        <v>18067</v>
      </c>
      <c r="M377" s="977" t="s">
        <v>18082</v>
      </c>
      <c r="N377" s="138"/>
      <c r="O377" s="103"/>
      <c r="P377" s="143"/>
    </row>
    <row r="378" spans="1:16" ht="23.1" customHeight="1">
      <c r="A378" s="93"/>
      <c r="B378" s="1189"/>
      <c r="C378" s="1190"/>
      <c r="D378" s="1190"/>
      <c r="E378" s="1190"/>
      <c r="F378" s="1190"/>
      <c r="G378" s="1190"/>
      <c r="H378" s="1191"/>
      <c r="I378" s="971" t="str">
        <f t="shared" si="18"/>
        <v>1172</v>
      </c>
      <c r="J378" s="103" t="str">
        <f t="shared" si="18"/>
        <v>172</v>
      </c>
      <c r="K378" s="100" t="s">
        <v>541</v>
      </c>
      <c r="L378" s="982" t="s">
        <v>18067</v>
      </c>
      <c r="M378" s="982" t="s">
        <v>18079</v>
      </c>
      <c r="N378" s="138"/>
      <c r="O378" s="103"/>
      <c r="P378" s="143"/>
    </row>
    <row r="379" spans="1:16" ht="23.1" customHeight="1">
      <c r="A379" s="93"/>
      <c r="B379" s="1189"/>
      <c r="C379" s="1190"/>
      <c r="D379" s="1190"/>
      <c r="E379" s="1190"/>
      <c r="F379" s="1190"/>
      <c r="G379" s="1190"/>
      <c r="H379" s="1191"/>
      <c r="I379" s="971" t="str">
        <f t="shared" ref="I379:J391" si="22">DEC2HEX(HEX2DEC(I378) + 1)</f>
        <v>1173</v>
      </c>
      <c r="J379" s="103" t="str">
        <f t="shared" si="22"/>
        <v>173</v>
      </c>
      <c r="K379" s="100" t="s">
        <v>542</v>
      </c>
      <c r="L379" s="982" t="s">
        <v>18067</v>
      </c>
      <c r="M379" s="982" t="s">
        <v>18080</v>
      </c>
      <c r="N379" s="138"/>
      <c r="O379" s="103"/>
      <c r="P379" s="143"/>
    </row>
    <row r="380" spans="1:16" ht="23.1" customHeight="1">
      <c r="A380" s="93"/>
      <c r="B380" s="1189"/>
      <c r="C380" s="1190"/>
      <c r="D380" s="1190"/>
      <c r="E380" s="1190"/>
      <c r="F380" s="1190"/>
      <c r="G380" s="1190"/>
      <c r="H380" s="1191"/>
      <c r="I380" s="971" t="str">
        <f t="shared" si="22"/>
        <v>1174</v>
      </c>
      <c r="J380" s="103" t="str">
        <f t="shared" si="22"/>
        <v>174</v>
      </c>
      <c r="K380" s="100" t="s">
        <v>543</v>
      </c>
      <c r="L380" s="982" t="s">
        <v>18067</v>
      </c>
      <c r="M380" s="982" t="s">
        <v>18079</v>
      </c>
      <c r="N380" s="138"/>
      <c r="O380" s="103"/>
      <c r="P380" s="143"/>
    </row>
    <row r="381" spans="1:16" ht="23.1" customHeight="1">
      <c r="A381" s="93"/>
      <c r="B381" s="1189"/>
      <c r="C381" s="1190"/>
      <c r="D381" s="1190"/>
      <c r="E381" s="1190"/>
      <c r="F381" s="1190"/>
      <c r="G381" s="1190"/>
      <c r="H381" s="1191"/>
      <c r="I381" s="971" t="str">
        <f t="shared" si="22"/>
        <v>1175</v>
      </c>
      <c r="J381" s="103" t="str">
        <f t="shared" si="22"/>
        <v>175</v>
      </c>
      <c r="K381" s="100" t="s">
        <v>544</v>
      </c>
      <c r="L381" s="982" t="s">
        <v>18067</v>
      </c>
      <c r="M381" s="982" t="s">
        <v>18080</v>
      </c>
      <c r="N381" s="138"/>
      <c r="O381" s="103"/>
      <c r="P381" s="143"/>
    </row>
    <row r="382" spans="1:16" ht="23.1" customHeight="1">
      <c r="A382" s="93"/>
      <c r="B382" s="1189"/>
      <c r="C382" s="1190"/>
      <c r="D382" s="1190"/>
      <c r="E382" s="1190"/>
      <c r="F382" s="1190"/>
      <c r="G382" s="1190"/>
      <c r="H382" s="1191"/>
      <c r="I382" s="971" t="str">
        <f t="shared" si="22"/>
        <v>1176</v>
      </c>
      <c r="J382" s="103" t="str">
        <f t="shared" si="22"/>
        <v>176</v>
      </c>
      <c r="K382" s="100" t="s">
        <v>545</v>
      </c>
      <c r="L382" s="982" t="s">
        <v>18067</v>
      </c>
      <c r="M382" s="977" t="s">
        <v>18081</v>
      </c>
      <c r="N382" s="138"/>
      <c r="O382" s="103"/>
      <c r="P382" s="143"/>
    </row>
    <row r="383" spans="1:16" ht="23.1" customHeight="1">
      <c r="A383" s="93"/>
      <c r="B383" s="1189"/>
      <c r="C383" s="1190"/>
      <c r="D383" s="1190"/>
      <c r="E383" s="1190"/>
      <c r="F383" s="1190"/>
      <c r="G383" s="1190"/>
      <c r="H383" s="1191"/>
      <c r="I383" s="971" t="str">
        <f t="shared" si="22"/>
        <v>1177</v>
      </c>
      <c r="J383" s="103" t="str">
        <f t="shared" si="22"/>
        <v>177</v>
      </c>
      <c r="K383" s="100" t="s">
        <v>546</v>
      </c>
      <c r="L383" s="982" t="s">
        <v>18067</v>
      </c>
      <c r="M383" s="977" t="s">
        <v>18082</v>
      </c>
      <c r="N383" s="138"/>
      <c r="O383" s="103"/>
      <c r="P383" s="143"/>
    </row>
    <row r="384" spans="1:16" ht="23.1" customHeight="1">
      <c r="A384" s="93"/>
      <c r="B384" s="1189"/>
      <c r="C384" s="1190"/>
      <c r="D384" s="1190"/>
      <c r="E384" s="1190"/>
      <c r="F384" s="1190"/>
      <c r="G384" s="1190"/>
      <c r="H384" s="1191"/>
      <c r="I384" s="971" t="str">
        <f t="shared" si="22"/>
        <v>1178</v>
      </c>
      <c r="J384" s="103" t="str">
        <f t="shared" si="22"/>
        <v>178</v>
      </c>
      <c r="K384" s="100" t="s">
        <v>547</v>
      </c>
      <c r="L384" s="982" t="s">
        <v>18067</v>
      </c>
      <c r="M384" s="977" t="s">
        <v>18081</v>
      </c>
      <c r="N384" s="138"/>
      <c r="O384" s="103"/>
      <c r="P384" s="143"/>
    </row>
    <row r="385" spans="1:16" ht="23.1" customHeight="1">
      <c r="A385" s="93"/>
      <c r="B385" s="1189"/>
      <c r="C385" s="1190"/>
      <c r="D385" s="1190"/>
      <c r="E385" s="1190"/>
      <c r="F385" s="1190"/>
      <c r="G385" s="1190"/>
      <c r="H385" s="1191"/>
      <c r="I385" s="971" t="str">
        <f t="shared" si="22"/>
        <v>1179</v>
      </c>
      <c r="J385" s="103" t="str">
        <f t="shared" si="22"/>
        <v>179</v>
      </c>
      <c r="K385" s="100" t="s">
        <v>548</v>
      </c>
      <c r="L385" s="982" t="s">
        <v>18067</v>
      </c>
      <c r="M385" s="977" t="s">
        <v>18082</v>
      </c>
      <c r="N385" s="138"/>
      <c r="O385" s="103"/>
      <c r="P385" s="143"/>
    </row>
    <row r="386" spans="1:16" ht="23.1" customHeight="1">
      <c r="A386" s="93"/>
      <c r="B386" s="1189"/>
      <c r="C386" s="1190"/>
      <c r="D386" s="1190"/>
      <c r="E386" s="1190"/>
      <c r="F386" s="1190"/>
      <c r="G386" s="1190"/>
      <c r="H386" s="1191"/>
      <c r="I386" s="971" t="str">
        <f t="shared" si="22"/>
        <v>117A</v>
      </c>
      <c r="J386" s="103" t="str">
        <f t="shared" si="22"/>
        <v>17A</v>
      </c>
      <c r="K386" s="100" t="s">
        <v>549</v>
      </c>
      <c r="L386" s="982" t="s">
        <v>18067</v>
      </c>
      <c r="M386" s="977" t="s">
        <v>18086</v>
      </c>
      <c r="N386" s="138"/>
      <c r="O386" s="103"/>
      <c r="P386" s="143"/>
    </row>
    <row r="387" spans="1:16" ht="23.1" customHeight="1">
      <c r="A387" s="93"/>
      <c r="B387" s="1189"/>
      <c r="C387" s="1190"/>
      <c r="D387" s="1190"/>
      <c r="E387" s="1190"/>
      <c r="F387" s="1190"/>
      <c r="G387" s="1190"/>
      <c r="H387" s="1191"/>
      <c r="I387" s="971" t="str">
        <f t="shared" si="22"/>
        <v>117B</v>
      </c>
      <c r="J387" s="103" t="str">
        <f t="shared" si="22"/>
        <v>17B</v>
      </c>
      <c r="K387" s="100" t="s">
        <v>550</v>
      </c>
      <c r="L387" s="982" t="s">
        <v>18067</v>
      </c>
      <c r="M387" s="977" t="s">
        <v>18087</v>
      </c>
      <c r="N387" s="138"/>
      <c r="O387" s="103"/>
      <c r="P387" s="143"/>
    </row>
    <row r="388" spans="1:16" ht="23.1" customHeight="1">
      <c r="A388" s="93"/>
      <c r="B388" s="1189"/>
      <c r="C388" s="1190"/>
      <c r="D388" s="1190"/>
      <c r="E388" s="1190"/>
      <c r="F388" s="1190"/>
      <c r="G388" s="1190"/>
      <c r="H388" s="1191"/>
      <c r="I388" s="971" t="str">
        <f t="shared" si="22"/>
        <v>117C</v>
      </c>
      <c r="J388" s="103" t="str">
        <f t="shared" si="22"/>
        <v>17C</v>
      </c>
      <c r="K388" s="100" t="s">
        <v>551</v>
      </c>
      <c r="L388" s="982" t="s">
        <v>18067</v>
      </c>
      <c r="M388" s="977" t="s">
        <v>18086</v>
      </c>
      <c r="N388" s="138"/>
      <c r="O388" s="103"/>
      <c r="P388" s="143"/>
    </row>
    <row r="389" spans="1:16" ht="23.1" customHeight="1">
      <c r="A389" s="93"/>
      <c r="B389" s="1189"/>
      <c r="C389" s="1190"/>
      <c r="D389" s="1190"/>
      <c r="E389" s="1190"/>
      <c r="F389" s="1190"/>
      <c r="G389" s="1190"/>
      <c r="H389" s="1191"/>
      <c r="I389" s="971" t="str">
        <f t="shared" si="22"/>
        <v>117D</v>
      </c>
      <c r="J389" s="103" t="str">
        <f t="shared" si="22"/>
        <v>17D</v>
      </c>
      <c r="K389" s="100" t="s">
        <v>552</v>
      </c>
      <c r="L389" s="982" t="s">
        <v>18067</v>
      </c>
      <c r="M389" s="977" t="s">
        <v>18087</v>
      </c>
      <c r="N389" s="138"/>
      <c r="O389" s="103"/>
      <c r="P389" s="143"/>
    </row>
    <row r="390" spans="1:16" ht="23.1" customHeight="1">
      <c r="A390" s="93"/>
      <c r="B390" s="1189"/>
      <c r="C390" s="1190"/>
      <c r="D390" s="1190"/>
      <c r="E390" s="1190"/>
      <c r="F390" s="1190"/>
      <c r="G390" s="1190"/>
      <c r="H390" s="1191"/>
      <c r="I390" s="971" t="str">
        <f t="shared" si="22"/>
        <v>117E</v>
      </c>
      <c r="J390" s="103" t="str">
        <f t="shared" si="22"/>
        <v>17E</v>
      </c>
      <c r="K390" s="100"/>
      <c r="L390" s="100"/>
      <c r="M390" s="100"/>
      <c r="N390" s="138"/>
      <c r="O390" s="103"/>
      <c r="P390" s="143"/>
    </row>
    <row r="391" spans="1:16" ht="23.1" customHeight="1" thickBot="1">
      <c r="A391" s="93"/>
      <c r="B391" s="1192"/>
      <c r="C391" s="1193"/>
      <c r="D391" s="1193"/>
      <c r="E391" s="1193"/>
      <c r="F391" s="1193"/>
      <c r="G391" s="1193"/>
      <c r="H391" s="1194"/>
      <c r="I391" s="956" t="str">
        <f t="shared" si="22"/>
        <v>117F</v>
      </c>
      <c r="J391" s="104" t="str">
        <f t="shared" si="22"/>
        <v>17F</v>
      </c>
      <c r="K391" s="101"/>
      <c r="L391" s="101"/>
      <c r="M391" s="101"/>
      <c r="N391" s="152"/>
      <c r="O391" s="104"/>
      <c r="P391" s="144"/>
    </row>
    <row r="392" spans="1:16" ht="23.1" customHeight="1">
      <c r="A392" s="93"/>
      <c r="B392" s="1186"/>
      <c r="C392" s="1187"/>
      <c r="D392" s="1187"/>
      <c r="E392" s="1187"/>
      <c r="F392" s="1187"/>
      <c r="G392" s="1187"/>
      <c r="H392" s="1188"/>
      <c r="I392" s="957" t="str">
        <f t="shared" ref="I392:J393" si="23">DEC2HEX(HEX2DEC(I391) + 1)</f>
        <v>1180</v>
      </c>
      <c r="J392" s="141" t="str">
        <f t="shared" si="23"/>
        <v>180</v>
      </c>
      <c r="K392" s="102" t="s">
        <v>553</v>
      </c>
      <c r="L392" s="972" t="s">
        <v>18067</v>
      </c>
      <c r="M392" s="972" t="s">
        <v>18081</v>
      </c>
      <c r="N392" s="153"/>
      <c r="O392" s="141"/>
      <c r="P392" s="142"/>
    </row>
    <row r="393" spans="1:16" ht="23.1" customHeight="1">
      <c r="A393" s="93"/>
      <c r="B393" s="1189"/>
      <c r="C393" s="1190"/>
      <c r="D393" s="1190"/>
      <c r="E393" s="1190"/>
      <c r="F393" s="1190"/>
      <c r="G393" s="1190"/>
      <c r="H393" s="1191"/>
      <c r="I393" s="971" t="str">
        <f t="shared" ref="I393" si="24">DEC2HEX(HEX2DEC(I392) + 1)</f>
        <v>1181</v>
      </c>
      <c r="J393" s="103" t="str">
        <f t="shared" si="23"/>
        <v>181</v>
      </c>
      <c r="K393" s="100" t="s">
        <v>554</v>
      </c>
      <c r="L393" s="982" t="s">
        <v>18067</v>
      </c>
      <c r="M393" s="982" t="s">
        <v>18082</v>
      </c>
      <c r="N393" s="138"/>
      <c r="O393" s="103"/>
      <c r="P393" s="143"/>
    </row>
    <row r="394" spans="1:16" ht="23.1" customHeight="1">
      <c r="A394" s="93"/>
      <c r="B394" s="1189"/>
      <c r="C394" s="1190"/>
      <c r="D394" s="1190"/>
      <c r="E394" s="1190"/>
      <c r="F394" s="1190"/>
      <c r="G394" s="1190"/>
      <c r="H394" s="1191"/>
      <c r="I394" s="971" t="str">
        <f t="shared" ref="I394:J394" si="25">DEC2HEX(HEX2DEC(I393) + 1)</f>
        <v>1182</v>
      </c>
      <c r="J394" s="103" t="str">
        <f t="shared" si="25"/>
        <v>182</v>
      </c>
      <c r="K394" s="100" t="s">
        <v>555</v>
      </c>
      <c r="L394" s="982" t="s">
        <v>18067</v>
      </c>
      <c r="M394" s="982" t="s">
        <v>18081</v>
      </c>
      <c r="N394" s="138"/>
      <c r="O394" s="103"/>
      <c r="P394" s="143"/>
    </row>
    <row r="395" spans="1:16" ht="23.1" customHeight="1">
      <c r="A395" s="93"/>
      <c r="B395" s="1189"/>
      <c r="C395" s="1190"/>
      <c r="D395" s="1190"/>
      <c r="E395" s="1190"/>
      <c r="F395" s="1190"/>
      <c r="G395" s="1190"/>
      <c r="H395" s="1191"/>
      <c r="I395" s="971" t="str">
        <f t="shared" ref="I395:J395" si="26">DEC2HEX(HEX2DEC(I394) + 1)</f>
        <v>1183</v>
      </c>
      <c r="J395" s="103" t="str">
        <f t="shared" si="26"/>
        <v>183</v>
      </c>
      <c r="K395" s="100" t="s">
        <v>13907</v>
      </c>
      <c r="L395" s="982" t="s">
        <v>18067</v>
      </c>
      <c r="M395" s="982" t="s">
        <v>18082</v>
      </c>
      <c r="N395" s="138"/>
      <c r="O395" s="103"/>
      <c r="P395" s="143"/>
    </row>
    <row r="396" spans="1:16" ht="23.1" customHeight="1">
      <c r="A396" s="93"/>
      <c r="B396" s="1189"/>
      <c r="C396" s="1190"/>
      <c r="D396" s="1190"/>
      <c r="E396" s="1190"/>
      <c r="F396" s="1190"/>
      <c r="G396" s="1190"/>
      <c r="H396" s="1191"/>
      <c r="I396" s="971" t="str">
        <f t="shared" ref="I396:J396" si="27">DEC2HEX(HEX2DEC(I395) + 1)</f>
        <v>1184</v>
      </c>
      <c r="J396" s="103" t="str">
        <f t="shared" si="27"/>
        <v>184</v>
      </c>
      <c r="K396" s="100" t="s">
        <v>13903</v>
      </c>
      <c r="L396" s="982" t="s">
        <v>18067</v>
      </c>
      <c r="M396" s="982" t="s">
        <v>18081</v>
      </c>
      <c r="N396" s="138"/>
      <c r="O396" s="103"/>
      <c r="P396" s="143"/>
    </row>
    <row r="397" spans="1:16" ht="23.1" customHeight="1">
      <c r="A397" s="93"/>
      <c r="B397" s="1189"/>
      <c r="C397" s="1190"/>
      <c r="D397" s="1190"/>
      <c r="E397" s="1190"/>
      <c r="F397" s="1190"/>
      <c r="G397" s="1190"/>
      <c r="H397" s="1191"/>
      <c r="I397" s="971" t="str">
        <f t="shared" ref="I397:J397" si="28">DEC2HEX(HEX2DEC(I396) + 1)</f>
        <v>1185</v>
      </c>
      <c r="J397" s="103" t="str">
        <f t="shared" si="28"/>
        <v>185</v>
      </c>
      <c r="K397" s="100" t="s">
        <v>13904</v>
      </c>
      <c r="L397" s="982" t="s">
        <v>18067</v>
      </c>
      <c r="M397" s="982" t="s">
        <v>18082</v>
      </c>
      <c r="N397" s="138"/>
      <c r="O397" s="103"/>
      <c r="P397" s="143"/>
    </row>
    <row r="398" spans="1:16" ht="23.1" customHeight="1">
      <c r="A398" s="93"/>
      <c r="B398" s="1189"/>
      <c r="C398" s="1190"/>
      <c r="D398" s="1190"/>
      <c r="E398" s="1190"/>
      <c r="F398" s="1190"/>
      <c r="G398" s="1190"/>
      <c r="H398" s="1191"/>
      <c r="I398" s="971" t="str">
        <f t="shared" ref="I398:J398" si="29">DEC2HEX(HEX2DEC(I397) + 1)</f>
        <v>1186</v>
      </c>
      <c r="J398" s="103" t="str">
        <f t="shared" si="29"/>
        <v>186</v>
      </c>
      <c r="K398" s="100" t="s">
        <v>13905</v>
      </c>
      <c r="L398" s="982" t="s">
        <v>18067</v>
      </c>
      <c r="M398" s="982" t="s">
        <v>18081</v>
      </c>
      <c r="N398" s="138"/>
      <c r="O398" s="103"/>
      <c r="P398" s="143"/>
    </row>
    <row r="399" spans="1:16" ht="23.1" customHeight="1">
      <c r="A399" s="93"/>
      <c r="B399" s="1189"/>
      <c r="C399" s="1190"/>
      <c r="D399" s="1190"/>
      <c r="E399" s="1190"/>
      <c r="F399" s="1190"/>
      <c r="G399" s="1190"/>
      <c r="H399" s="1191"/>
      <c r="I399" s="971" t="str">
        <f t="shared" ref="I399:J399" si="30">DEC2HEX(HEX2DEC(I398) + 1)</f>
        <v>1187</v>
      </c>
      <c r="J399" s="103" t="str">
        <f t="shared" si="30"/>
        <v>187</v>
      </c>
      <c r="K399" s="100" t="s">
        <v>13906</v>
      </c>
      <c r="L399" s="982" t="s">
        <v>18067</v>
      </c>
      <c r="M399" s="982" t="s">
        <v>18082</v>
      </c>
      <c r="N399" s="138"/>
      <c r="O399" s="103"/>
      <c r="P399" s="143"/>
    </row>
    <row r="400" spans="1:16" ht="23.1" customHeight="1">
      <c r="A400" s="93"/>
      <c r="B400" s="1189"/>
      <c r="C400" s="1190"/>
      <c r="D400" s="1190"/>
      <c r="E400" s="1190"/>
      <c r="F400" s="1190"/>
      <c r="G400" s="1190"/>
      <c r="H400" s="1191"/>
      <c r="I400" s="971" t="str">
        <f t="shared" ref="I400:J400" si="31">DEC2HEX(HEX2DEC(I399) + 1)</f>
        <v>1188</v>
      </c>
      <c r="J400" s="103" t="str">
        <f t="shared" si="31"/>
        <v>188</v>
      </c>
      <c r="K400" s="100" t="s">
        <v>17707</v>
      </c>
      <c r="L400" s="982" t="s">
        <v>18067</v>
      </c>
      <c r="M400" s="982" t="s">
        <v>18081</v>
      </c>
      <c r="N400" s="138"/>
      <c r="O400" s="103"/>
      <c r="P400" s="143"/>
    </row>
    <row r="401" spans="1:16" ht="23.1" customHeight="1">
      <c r="A401" s="93"/>
      <c r="B401" s="1189"/>
      <c r="C401" s="1190"/>
      <c r="D401" s="1190"/>
      <c r="E401" s="1190"/>
      <c r="F401" s="1190"/>
      <c r="G401" s="1190"/>
      <c r="H401" s="1191"/>
      <c r="I401" s="971" t="str">
        <f t="shared" ref="I401:J401" si="32">DEC2HEX(HEX2DEC(I400) + 1)</f>
        <v>1189</v>
      </c>
      <c r="J401" s="103" t="str">
        <f t="shared" si="32"/>
        <v>189</v>
      </c>
      <c r="K401" s="100" t="s">
        <v>17708</v>
      </c>
      <c r="L401" s="982" t="s">
        <v>18067</v>
      </c>
      <c r="M401" s="982" t="s">
        <v>18082</v>
      </c>
      <c r="N401" s="138"/>
      <c r="O401" s="103"/>
      <c r="P401" s="143"/>
    </row>
    <row r="402" spans="1:16" ht="23.1" customHeight="1">
      <c r="A402" s="93"/>
      <c r="B402" s="1189"/>
      <c r="C402" s="1190"/>
      <c r="D402" s="1190"/>
      <c r="E402" s="1190"/>
      <c r="F402" s="1190"/>
      <c r="G402" s="1190"/>
      <c r="H402" s="1191"/>
      <c r="I402" s="971" t="str">
        <f t="shared" ref="I402:J402" si="33">DEC2HEX(HEX2DEC(I401) + 1)</f>
        <v>118A</v>
      </c>
      <c r="J402" s="103" t="str">
        <f t="shared" si="33"/>
        <v>18A</v>
      </c>
      <c r="K402" s="100"/>
      <c r="L402" s="979"/>
      <c r="M402" s="979"/>
      <c r="N402" s="138"/>
      <c r="O402" s="103"/>
      <c r="P402" s="143"/>
    </row>
    <row r="403" spans="1:16" ht="23.1" customHeight="1">
      <c r="A403" s="93"/>
      <c r="B403" s="1189"/>
      <c r="C403" s="1190"/>
      <c r="D403" s="1190"/>
      <c r="E403" s="1190"/>
      <c r="F403" s="1190"/>
      <c r="G403" s="1190"/>
      <c r="H403" s="1191"/>
      <c r="I403" s="971" t="str">
        <f t="shared" ref="I403:J403" si="34">DEC2HEX(HEX2DEC(I402) + 1)</f>
        <v>118B</v>
      </c>
      <c r="J403" s="103" t="str">
        <f t="shared" si="34"/>
        <v>18B</v>
      </c>
      <c r="K403" s="100"/>
      <c r="L403" s="100"/>
      <c r="M403" s="100"/>
      <c r="N403" s="138"/>
      <c r="O403" s="103"/>
      <c r="P403" s="143"/>
    </row>
    <row r="404" spans="1:16" ht="23.1" customHeight="1">
      <c r="A404" s="93"/>
      <c r="B404" s="1189"/>
      <c r="C404" s="1190"/>
      <c r="D404" s="1190"/>
      <c r="E404" s="1190"/>
      <c r="F404" s="1190"/>
      <c r="G404" s="1190"/>
      <c r="H404" s="1191"/>
      <c r="I404" s="971" t="str">
        <f t="shared" ref="I404:J404" si="35">DEC2HEX(HEX2DEC(I403) + 1)</f>
        <v>118C</v>
      </c>
      <c r="J404" s="103" t="str">
        <f t="shared" si="35"/>
        <v>18C</v>
      </c>
      <c r="K404" s="100"/>
      <c r="L404" s="100"/>
      <c r="M404" s="100"/>
      <c r="N404" s="138"/>
      <c r="O404" s="103"/>
      <c r="P404" s="143"/>
    </row>
    <row r="405" spans="1:16" ht="23.1" customHeight="1">
      <c r="A405" s="93"/>
      <c r="B405" s="1189"/>
      <c r="C405" s="1190"/>
      <c r="D405" s="1190"/>
      <c r="E405" s="1190"/>
      <c r="F405" s="1190"/>
      <c r="G405" s="1190"/>
      <c r="H405" s="1191"/>
      <c r="I405" s="971" t="str">
        <f t="shared" ref="I405:J405" si="36">DEC2HEX(HEX2DEC(I404) + 1)</f>
        <v>118D</v>
      </c>
      <c r="J405" s="103" t="str">
        <f t="shared" si="36"/>
        <v>18D</v>
      </c>
      <c r="K405" s="100"/>
      <c r="L405" s="100"/>
      <c r="M405" s="100"/>
      <c r="N405" s="138"/>
      <c r="O405" s="103"/>
      <c r="P405" s="143"/>
    </row>
    <row r="406" spans="1:16" ht="23.1" customHeight="1">
      <c r="A406" s="93"/>
      <c r="B406" s="1189"/>
      <c r="C406" s="1190"/>
      <c r="D406" s="1190"/>
      <c r="E406" s="1190"/>
      <c r="F406" s="1190"/>
      <c r="G406" s="1190"/>
      <c r="H406" s="1191"/>
      <c r="I406" s="971" t="str">
        <f t="shared" ref="I406:J406" si="37">DEC2HEX(HEX2DEC(I405) + 1)</f>
        <v>118E</v>
      </c>
      <c r="J406" s="103" t="str">
        <f t="shared" si="37"/>
        <v>18E</v>
      </c>
      <c r="K406" s="100"/>
      <c r="L406" s="100"/>
      <c r="M406" s="100"/>
      <c r="N406" s="138"/>
      <c r="O406" s="103"/>
      <c r="P406" s="143"/>
    </row>
    <row r="407" spans="1:16" ht="23.1" customHeight="1" thickBot="1">
      <c r="A407" s="93"/>
      <c r="B407" s="1192"/>
      <c r="C407" s="1193"/>
      <c r="D407" s="1193"/>
      <c r="E407" s="1193"/>
      <c r="F407" s="1193"/>
      <c r="G407" s="1193"/>
      <c r="H407" s="1194"/>
      <c r="I407" s="956" t="str">
        <f t="shared" ref="I407:J407" si="38">DEC2HEX(HEX2DEC(I406) + 1)</f>
        <v>118F</v>
      </c>
      <c r="J407" s="104" t="str">
        <f t="shared" si="38"/>
        <v>18F</v>
      </c>
      <c r="K407" s="101"/>
      <c r="L407" s="101"/>
      <c r="M407" s="101"/>
      <c r="N407" s="152"/>
      <c r="O407" s="104"/>
      <c r="P407" s="144"/>
    </row>
    <row r="408" spans="1:16" ht="23.1" customHeight="1">
      <c r="A408" s="93"/>
      <c r="B408" s="1186"/>
      <c r="C408" s="1187"/>
      <c r="D408" s="1187"/>
      <c r="E408" s="1187"/>
      <c r="F408" s="1187"/>
      <c r="G408" s="1187"/>
      <c r="H408" s="1188"/>
      <c r="I408" s="957" t="str">
        <f t="shared" ref="I408:J408" si="39">DEC2HEX(HEX2DEC(I407) + 1)</f>
        <v>1190</v>
      </c>
      <c r="J408" s="141" t="str">
        <f t="shared" si="39"/>
        <v>190</v>
      </c>
      <c r="K408" s="102"/>
      <c r="L408" s="102"/>
      <c r="M408" s="102"/>
      <c r="N408" s="153"/>
      <c r="O408" s="141"/>
      <c r="P408" s="142"/>
    </row>
    <row r="409" spans="1:16" ht="23.1" customHeight="1">
      <c r="A409" s="93"/>
      <c r="B409" s="1189"/>
      <c r="C409" s="1190"/>
      <c r="D409" s="1190"/>
      <c r="E409" s="1190"/>
      <c r="F409" s="1190"/>
      <c r="G409" s="1190"/>
      <c r="H409" s="1191"/>
      <c r="I409" s="971" t="str">
        <f t="shared" ref="I409:J409" si="40">DEC2HEX(HEX2DEC(I408) + 1)</f>
        <v>1191</v>
      </c>
      <c r="J409" s="103" t="str">
        <f t="shared" si="40"/>
        <v>191</v>
      </c>
      <c r="K409" s="100"/>
      <c r="L409" s="100"/>
      <c r="M409" s="100"/>
      <c r="N409" s="138"/>
      <c r="O409" s="103"/>
      <c r="P409" s="143"/>
    </row>
    <row r="410" spans="1:16" ht="23.1" customHeight="1">
      <c r="A410" s="93"/>
      <c r="B410" s="1189"/>
      <c r="C410" s="1190"/>
      <c r="D410" s="1190"/>
      <c r="E410" s="1190"/>
      <c r="F410" s="1190"/>
      <c r="G410" s="1190"/>
      <c r="H410" s="1191"/>
      <c r="I410" s="971" t="str">
        <f t="shared" ref="I410:J410" si="41">DEC2HEX(HEX2DEC(I409) + 1)</f>
        <v>1192</v>
      </c>
      <c r="J410" s="103" t="str">
        <f t="shared" si="41"/>
        <v>192</v>
      </c>
      <c r="K410" s="100"/>
      <c r="L410" s="100"/>
      <c r="M410" s="100"/>
      <c r="N410" s="138"/>
      <c r="O410" s="103"/>
      <c r="P410" s="143"/>
    </row>
    <row r="411" spans="1:16" ht="23.1" customHeight="1">
      <c r="A411" s="93"/>
      <c r="B411" s="1189"/>
      <c r="C411" s="1190"/>
      <c r="D411" s="1190"/>
      <c r="E411" s="1190"/>
      <c r="F411" s="1190"/>
      <c r="G411" s="1190"/>
      <c r="H411" s="1191"/>
      <c r="I411" s="971" t="str">
        <f t="shared" ref="I411:J411" si="42">DEC2HEX(HEX2DEC(I410) + 1)</f>
        <v>1193</v>
      </c>
      <c r="J411" s="103" t="str">
        <f t="shared" si="42"/>
        <v>193</v>
      </c>
      <c r="K411" s="100"/>
      <c r="L411" s="100"/>
      <c r="M411" s="100"/>
      <c r="N411" s="138"/>
      <c r="O411" s="103"/>
      <c r="P411" s="143"/>
    </row>
    <row r="412" spans="1:16" ht="23.1" customHeight="1">
      <c r="A412" s="93"/>
      <c r="B412" s="1189"/>
      <c r="C412" s="1190"/>
      <c r="D412" s="1190"/>
      <c r="E412" s="1190"/>
      <c r="F412" s="1190"/>
      <c r="G412" s="1190"/>
      <c r="H412" s="1191"/>
      <c r="I412" s="971" t="str">
        <f t="shared" ref="I412:J412" si="43">DEC2HEX(HEX2DEC(I411) + 1)</f>
        <v>1194</v>
      </c>
      <c r="J412" s="103" t="str">
        <f t="shared" si="43"/>
        <v>194</v>
      </c>
      <c r="K412" s="100"/>
      <c r="L412" s="100"/>
      <c r="M412" s="100"/>
      <c r="N412" s="138"/>
      <c r="O412" s="103"/>
      <c r="P412" s="143"/>
    </row>
    <row r="413" spans="1:16" ht="23.1" customHeight="1">
      <c r="A413" s="93"/>
      <c r="B413" s="1189"/>
      <c r="C413" s="1190"/>
      <c r="D413" s="1190"/>
      <c r="E413" s="1190"/>
      <c r="F413" s="1190"/>
      <c r="G413" s="1190"/>
      <c r="H413" s="1191"/>
      <c r="I413" s="971" t="str">
        <f t="shared" ref="I413:J413" si="44">DEC2HEX(HEX2DEC(I412) + 1)</f>
        <v>1195</v>
      </c>
      <c r="J413" s="103" t="str">
        <f t="shared" si="44"/>
        <v>195</v>
      </c>
      <c r="K413" s="100"/>
      <c r="L413" s="100"/>
      <c r="M413" s="100"/>
      <c r="N413" s="138"/>
      <c r="O413" s="103"/>
      <c r="P413" s="143"/>
    </row>
    <row r="414" spans="1:16" ht="23.1" customHeight="1">
      <c r="A414" s="93"/>
      <c r="B414" s="1189"/>
      <c r="C414" s="1190"/>
      <c r="D414" s="1190"/>
      <c r="E414" s="1190"/>
      <c r="F414" s="1190"/>
      <c r="G414" s="1190"/>
      <c r="H414" s="1191"/>
      <c r="I414" s="971" t="str">
        <f t="shared" ref="I414:J414" si="45">DEC2HEX(HEX2DEC(I413) + 1)</f>
        <v>1196</v>
      </c>
      <c r="J414" s="103" t="str">
        <f t="shared" si="45"/>
        <v>196</v>
      </c>
      <c r="K414" s="100"/>
      <c r="L414" s="100"/>
      <c r="M414" s="100"/>
      <c r="N414" s="138"/>
      <c r="O414" s="103"/>
      <c r="P414" s="143"/>
    </row>
    <row r="415" spans="1:16" ht="23.1" customHeight="1">
      <c r="A415" s="93"/>
      <c r="B415" s="1189"/>
      <c r="C415" s="1190"/>
      <c r="D415" s="1190"/>
      <c r="E415" s="1190"/>
      <c r="F415" s="1190"/>
      <c r="G415" s="1190"/>
      <c r="H415" s="1191"/>
      <c r="I415" s="971" t="str">
        <f t="shared" ref="I415:J415" si="46">DEC2HEX(HEX2DEC(I414) + 1)</f>
        <v>1197</v>
      </c>
      <c r="J415" s="103" t="str">
        <f t="shared" si="46"/>
        <v>197</v>
      </c>
      <c r="K415" s="100"/>
      <c r="L415" s="100"/>
      <c r="M415" s="100"/>
      <c r="N415" s="138"/>
      <c r="O415" s="103"/>
      <c r="P415" s="143"/>
    </row>
    <row r="416" spans="1:16" ht="23.1" customHeight="1">
      <c r="A416" s="93"/>
      <c r="B416" s="1189"/>
      <c r="C416" s="1190"/>
      <c r="D416" s="1190"/>
      <c r="E416" s="1190"/>
      <c r="F416" s="1190"/>
      <c r="G416" s="1190"/>
      <c r="H416" s="1191"/>
      <c r="I416" s="971" t="str">
        <f t="shared" ref="I416:J416" si="47">DEC2HEX(HEX2DEC(I415) + 1)</f>
        <v>1198</v>
      </c>
      <c r="J416" s="103" t="str">
        <f t="shared" si="47"/>
        <v>198</v>
      </c>
      <c r="K416" s="100"/>
      <c r="L416" s="100"/>
      <c r="M416" s="100"/>
      <c r="N416" s="138"/>
      <c r="O416" s="103"/>
      <c r="P416" s="143"/>
    </row>
    <row r="417" spans="1:16" ht="23.1" customHeight="1">
      <c r="A417" s="93"/>
      <c r="B417" s="1189"/>
      <c r="C417" s="1190"/>
      <c r="D417" s="1190"/>
      <c r="E417" s="1190"/>
      <c r="F417" s="1190"/>
      <c r="G417" s="1190"/>
      <c r="H417" s="1191"/>
      <c r="I417" s="971" t="str">
        <f t="shared" ref="I417:J417" si="48">DEC2HEX(HEX2DEC(I416) + 1)</f>
        <v>1199</v>
      </c>
      <c r="J417" s="103" t="str">
        <f t="shared" si="48"/>
        <v>199</v>
      </c>
      <c r="K417" s="100"/>
      <c r="L417" s="100"/>
      <c r="M417" s="100"/>
      <c r="N417" s="138"/>
      <c r="O417" s="103"/>
      <c r="P417" s="143"/>
    </row>
    <row r="418" spans="1:16" ht="23.1" customHeight="1">
      <c r="A418" s="93"/>
      <c r="B418" s="1189"/>
      <c r="C418" s="1190"/>
      <c r="D418" s="1190"/>
      <c r="E418" s="1190"/>
      <c r="F418" s="1190"/>
      <c r="G418" s="1190"/>
      <c r="H418" s="1191"/>
      <c r="I418" s="971" t="str">
        <f t="shared" ref="I418:J418" si="49">DEC2HEX(HEX2DEC(I417) + 1)</f>
        <v>119A</v>
      </c>
      <c r="J418" s="103" t="str">
        <f t="shared" si="49"/>
        <v>19A</v>
      </c>
      <c r="K418" s="100"/>
      <c r="L418" s="100"/>
      <c r="M418" s="100"/>
      <c r="N418" s="138"/>
      <c r="O418" s="103"/>
      <c r="P418" s="143"/>
    </row>
    <row r="419" spans="1:16" ht="23.1" customHeight="1">
      <c r="A419" s="93"/>
      <c r="B419" s="1189"/>
      <c r="C419" s="1190"/>
      <c r="D419" s="1190"/>
      <c r="E419" s="1190"/>
      <c r="F419" s="1190"/>
      <c r="G419" s="1190"/>
      <c r="H419" s="1191"/>
      <c r="I419" s="971" t="str">
        <f t="shared" ref="I419:J419" si="50">DEC2HEX(HEX2DEC(I418) + 1)</f>
        <v>119B</v>
      </c>
      <c r="J419" s="103" t="str">
        <f t="shared" si="50"/>
        <v>19B</v>
      </c>
      <c r="K419" s="100"/>
      <c r="L419" s="100"/>
      <c r="M419" s="100"/>
      <c r="N419" s="138"/>
      <c r="O419" s="103"/>
      <c r="P419" s="143"/>
    </row>
    <row r="420" spans="1:16" ht="23.1" customHeight="1">
      <c r="A420" s="93"/>
      <c r="B420" s="1189"/>
      <c r="C420" s="1190"/>
      <c r="D420" s="1190"/>
      <c r="E420" s="1190"/>
      <c r="F420" s="1190"/>
      <c r="G420" s="1190"/>
      <c r="H420" s="1191"/>
      <c r="I420" s="971" t="str">
        <f t="shared" ref="I420:J420" si="51">DEC2HEX(HEX2DEC(I419) + 1)</f>
        <v>119C</v>
      </c>
      <c r="J420" s="103" t="str">
        <f t="shared" si="51"/>
        <v>19C</v>
      </c>
      <c r="K420" s="100"/>
      <c r="L420" s="100"/>
      <c r="M420" s="100"/>
      <c r="N420" s="138"/>
      <c r="O420" s="103"/>
      <c r="P420" s="143"/>
    </row>
    <row r="421" spans="1:16" ht="23.1" customHeight="1">
      <c r="A421" s="93"/>
      <c r="B421" s="1189"/>
      <c r="C421" s="1190"/>
      <c r="D421" s="1190"/>
      <c r="E421" s="1190"/>
      <c r="F421" s="1190"/>
      <c r="G421" s="1190"/>
      <c r="H421" s="1191"/>
      <c r="I421" s="971" t="str">
        <f t="shared" ref="I421:J421" si="52">DEC2HEX(HEX2DEC(I420) + 1)</f>
        <v>119D</v>
      </c>
      <c r="J421" s="103" t="str">
        <f t="shared" si="52"/>
        <v>19D</v>
      </c>
      <c r="K421" s="100"/>
      <c r="L421" s="100"/>
      <c r="M421" s="100"/>
      <c r="N421" s="138"/>
      <c r="O421" s="103"/>
      <c r="P421" s="143"/>
    </row>
    <row r="422" spans="1:16" ht="23.1" customHeight="1">
      <c r="A422" s="93"/>
      <c r="B422" s="1189"/>
      <c r="C422" s="1190"/>
      <c r="D422" s="1190"/>
      <c r="E422" s="1190"/>
      <c r="F422" s="1190"/>
      <c r="G422" s="1190"/>
      <c r="H422" s="1191"/>
      <c r="I422" s="971" t="str">
        <f t="shared" ref="I422:J422" si="53">DEC2HEX(HEX2DEC(I421) + 1)</f>
        <v>119E</v>
      </c>
      <c r="J422" s="103" t="str">
        <f t="shared" si="53"/>
        <v>19E</v>
      </c>
      <c r="K422" s="100"/>
      <c r="L422" s="100"/>
      <c r="M422" s="100"/>
      <c r="N422" s="138"/>
      <c r="O422" s="103"/>
      <c r="P422" s="143"/>
    </row>
    <row r="423" spans="1:16" ht="23.1" customHeight="1" thickBot="1">
      <c r="A423" s="93"/>
      <c r="B423" s="1192"/>
      <c r="C423" s="1193"/>
      <c r="D423" s="1193"/>
      <c r="E423" s="1193"/>
      <c r="F423" s="1193"/>
      <c r="G423" s="1193"/>
      <c r="H423" s="1194"/>
      <c r="I423" s="956" t="str">
        <f t="shared" ref="I423:J423" si="54">DEC2HEX(HEX2DEC(I422) + 1)</f>
        <v>119F</v>
      </c>
      <c r="J423" s="104" t="str">
        <f t="shared" si="54"/>
        <v>19F</v>
      </c>
      <c r="K423" s="101"/>
      <c r="L423" s="101"/>
      <c r="M423" s="101"/>
      <c r="N423" s="152"/>
      <c r="O423" s="104"/>
      <c r="P423" s="144"/>
    </row>
    <row r="424" spans="1:16" ht="23.1" customHeight="1">
      <c r="A424" s="93"/>
      <c r="B424" s="1186"/>
      <c r="C424" s="1187"/>
      <c r="D424" s="1187"/>
      <c r="E424" s="1187"/>
      <c r="F424" s="1187"/>
      <c r="G424" s="1187"/>
      <c r="H424" s="1188"/>
      <c r="I424" s="957" t="str">
        <f t="shared" ref="I424:J424" si="55">DEC2HEX(HEX2DEC(I423) + 1)</f>
        <v>11A0</v>
      </c>
      <c r="J424" s="141" t="str">
        <f t="shared" si="55"/>
        <v>1A0</v>
      </c>
      <c r="K424" s="102"/>
      <c r="L424" s="102"/>
      <c r="M424" s="102"/>
      <c r="N424" s="153"/>
      <c r="O424" s="141"/>
      <c r="P424" s="142"/>
    </row>
    <row r="425" spans="1:16" ht="23.1" customHeight="1">
      <c r="A425" s="93"/>
      <c r="B425" s="1189"/>
      <c r="C425" s="1190"/>
      <c r="D425" s="1190"/>
      <c r="E425" s="1190"/>
      <c r="F425" s="1190"/>
      <c r="G425" s="1190"/>
      <c r="H425" s="1191"/>
      <c r="I425" s="971" t="str">
        <f t="shared" ref="I425:J425" si="56">DEC2HEX(HEX2DEC(I424) + 1)</f>
        <v>11A1</v>
      </c>
      <c r="J425" s="103" t="str">
        <f t="shared" si="56"/>
        <v>1A1</v>
      </c>
      <c r="K425" s="100"/>
      <c r="L425" s="100"/>
      <c r="M425" s="100"/>
      <c r="N425" s="138"/>
      <c r="O425" s="103"/>
      <c r="P425" s="143"/>
    </row>
    <row r="426" spans="1:16" ht="23.1" customHeight="1">
      <c r="A426" s="93"/>
      <c r="B426" s="1189"/>
      <c r="C426" s="1190"/>
      <c r="D426" s="1190"/>
      <c r="E426" s="1190"/>
      <c r="F426" s="1190"/>
      <c r="G426" s="1190"/>
      <c r="H426" s="1191"/>
      <c r="I426" s="971" t="str">
        <f t="shared" ref="I426:J426" si="57">DEC2HEX(HEX2DEC(I425) + 1)</f>
        <v>11A2</v>
      </c>
      <c r="J426" s="103" t="str">
        <f t="shared" si="57"/>
        <v>1A2</v>
      </c>
      <c r="K426" s="100"/>
      <c r="L426" s="100"/>
      <c r="M426" s="100"/>
      <c r="N426" s="138"/>
      <c r="O426" s="103"/>
      <c r="P426" s="143"/>
    </row>
    <row r="427" spans="1:16" ht="23.1" customHeight="1">
      <c r="A427" s="93"/>
      <c r="B427" s="1189"/>
      <c r="C427" s="1190"/>
      <c r="D427" s="1190"/>
      <c r="E427" s="1190"/>
      <c r="F427" s="1190"/>
      <c r="G427" s="1190"/>
      <c r="H427" s="1191"/>
      <c r="I427" s="971" t="str">
        <f t="shared" ref="I427:J427" si="58">DEC2HEX(HEX2DEC(I426) + 1)</f>
        <v>11A3</v>
      </c>
      <c r="J427" s="103" t="str">
        <f t="shared" si="58"/>
        <v>1A3</v>
      </c>
      <c r="K427" s="100"/>
      <c r="L427" s="100"/>
      <c r="M427" s="100"/>
      <c r="N427" s="138"/>
      <c r="O427" s="103"/>
      <c r="P427" s="143"/>
    </row>
    <row r="428" spans="1:16" ht="23.1" customHeight="1">
      <c r="A428" s="93"/>
      <c r="B428" s="1189"/>
      <c r="C428" s="1190"/>
      <c r="D428" s="1190"/>
      <c r="E428" s="1190"/>
      <c r="F428" s="1190"/>
      <c r="G428" s="1190"/>
      <c r="H428" s="1191"/>
      <c r="I428" s="971" t="str">
        <f t="shared" ref="I428:J428" si="59">DEC2HEX(HEX2DEC(I427) + 1)</f>
        <v>11A4</v>
      </c>
      <c r="J428" s="103" t="str">
        <f t="shared" si="59"/>
        <v>1A4</v>
      </c>
      <c r="K428" s="100"/>
      <c r="L428" s="100"/>
      <c r="M428" s="100"/>
      <c r="N428" s="138"/>
      <c r="O428" s="103"/>
      <c r="P428" s="143"/>
    </row>
    <row r="429" spans="1:16" ht="23.1" customHeight="1">
      <c r="A429" s="93"/>
      <c r="B429" s="1189"/>
      <c r="C429" s="1190"/>
      <c r="D429" s="1190"/>
      <c r="E429" s="1190"/>
      <c r="F429" s="1190"/>
      <c r="G429" s="1190"/>
      <c r="H429" s="1191"/>
      <c r="I429" s="971" t="str">
        <f t="shared" ref="I429:J429" si="60">DEC2HEX(HEX2DEC(I428) + 1)</f>
        <v>11A5</v>
      </c>
      <c r="J429" s="103" t="str">
        <f t="shared" si="60"/>
        <v>1A5</v>
      </c>
      <c r="K429" s="100"/>
      <c r="L429" s="100"/>
      <c r="M429" s="100"/>
      <c r="N429" s="138"/>
      <c r="O429" s="103"/>
      <c r="P429" s="143"/>
    </row>
    <row r="430" spans="1:16" ht="23.1" customHeight="1">
      <c r="A430" s="93"/>
      <c r="B430" s="1189"/>
      <c r="C430" s="1190"/>
      <c r="D430" s="1190"/>
      <c r="E430" s="1190"/>
      <c r="F430" s="1190"/>
      <c r="G430" s="1190"/>
      <c r="H430" s="1191"/>
      <c r="I430" s="971" t="str">
        <f t="shared" ref="I430:J430" si="61">DEC2HEX(HEX2DEC(I429) + 1)</f>
        <v>11A6</v>
      </c>
      <c r="J430" s="103" t="str">
        <f t="shared" si="61"/>
        <v>1A6</v>
      </c>
      <c r="K430" s="100"/>
      <c r="L430" s="100"/>
      <c r="M430" s="100"/>
      <c r="N430" s="138"/>
      <c r="O430" s="103"/>
      <c r="P430" s="143"/>
    </row>
    <row r="431" spans="1:16" ht="23.1" customHeight="1">
      <c r="A431" s="93"/>
      <c r="B431" s="1189"/>
      <c r="C431" s="1190"/>
      <c r="D431" s="1190"/>
      <c r="E431" s="1190"/>
      <c r="F431" s="1190"/>
      <c r="G431" s="1190"/>
      <c r="H431" s="1191"/>
      <c r="I431" s="971" t="str">
        <f t="shared" ref="I431:J431" si="62">DEC2HEX(HEX2DEC(I430) + 1)</f>
        <v>11A7</v>
      </c>
      <c r="J431" s="103" t="str">
        <f t="shared" si="62"/>
        <v>1A7</v>
      </c>
      <c r="K431" s="100"/>
      <c r="L431" s="100"/>
      <c r="M431" s="100"/>
      <c r="N431" s="138"/>
      <c r="O431" s="103"/>
      <c r="P431" s="143"/>
    </row>
    <row r="432" spans="1:16" ht="23.1" customHeight="1">
      <c r="A432" s="93"/>
      <c r="B432" s="1189"/>
      <c r="C432" s="1190"/>
      <c r="D432" s="1190"/>
      <c r="E432" s="1190"/>
      <c r="F432" s="1190"/>
      <c r="G432" s="1190"/>
      <c r="H432" s="1191"/>
      <c r="I432" s="971" t="str">
        <f t="shared" ref="I432:J432" si="63">DEC2HEX(HEX2DEC(I431) + 1)</f>
        <v>11A8</v>
      </c>
      <c r="J432" s="103" t="str">
        <f t="shared" si="63"/>
        <v>1A8</v>
      </c>
      <c r="K432" s="100"/>
      <c r="L432" s="100"/>
      <c r="M432" s="100"/>
      <c r="N432" s="138"/>
      <c r="O432" s="103"/>
      <c r="P432" s="143"/>
    </row>
    <row r="433" spans="1:16" ht="23.1" customHeight="1">
      <c r="A433" s="93"/>
      <c r="B433" s="1189"/>
      <c r="C433" s="1190"/>
      <c r="D433" s="1190"/>
      <c r="E433" s="1190"/>
      <c r="F433" s="1190"/>
      <c r="G433" s="1190"/>
      <c r="H433" s="1191"/>
      <c r="I433" s="971" t="str">
        <f t="shared" ref="I433:J433" si="64">DEC2HEX(HEX2DEC(I432) + 1)</f>
        <v>11A9</v>
      </c>
      <c r="J433" s="103" t="str">
        <f t="shared" si="64"/>
        <v>1A9</v>
      </c>
      <c r="K433" s="100"/>
      <c r="L433" s="100"/>
      <c r="M433" s="100"/>
      <c r="N433" s="138"/>
      <c r="O433" s="103"/>
      <c r="P433" s="143"/>
    </row>
    <row r="434" spans="1:16" ht="23.1" customHeight="1">
      <c r="A434" s="93"/>
      <c r="B434" s="1189"/>
      <c r="C434" s="1190"/>
      <c r="D434" s="1190"/>
      <c r="E434" s="1190"/>
      <c r="F434" s="1190"/>
      <c r="G434" s="1190"/>
      <c r="H434" s="1191"/>
      <c r="I434" s="971" t="str">
        <f t="shared" ref="I434:J434" si="65">DEC2HEX(HEX2DEC(I433) + 1)</f>
        <v>11AA</v>
      </c>
      <c r="J434" s="103" t="str">
        <f t="shared" si="65"/>
        <v>1AA</v>
      </c>
      <c r="K434" s="100"/>
      <c r="L434" s="100"/>
      <c r="M434" s="100"/>
      <c r="N434" s="138"/>
      <c r="O434" s="103"/>
      <c r="P434" s="143"/>
    </row>
    <row r="435" spans="1:16" ht="23.1" customHeight="1">
      <c r="A435" s="93"/>
      <c r="B435" s="1189"/>
      <c r="C435" s="1190"/>
      <c r="D435" s="1190"/>
      <c r="E435" s="1190"/>
      <c r="F435" s="1190"/>
      <c r="G435" s="1190"/>
      <c r="H435" s="1191"/>
      <c r="I435" s="971" t="str">
        <f t="shared" ref="I435:J435" si="66">DEC2HEX(HEX2DEC(I434) + 1)</f>
        <v>11AB</v>
      </c>
      <c r="J435" s="103" t="str">
        <f t="shared" si="66"/>
        <v>1AB</v>
      </c>
      <c r="K435" s="100"/>
      <c r="L435" s="100"/>
      <c r="M435" s="100"/>
      <c r="N435" s="138"/>
      <c r="O435" s="103"/>
      <c r="P435" s="143"/>
    </row>
    <row r="436" spans="1:16" ht="23.1" customHeight="1">
      <c r="A436" s="93"/>
      <c r="B436" s="1189"/>
      <c r="C436" s="1190"/>
      <c r="D436" s="1190"/>
      <c r="E436" s="1190"/>
      <c r="F436" s="1190"/>
      <c r="G436" s="1190"/>
      <c r="H436" s="1191"/>
      <c r="I436" s="971" t="str">
        <f t="shared" ref="I436:J436" si="67">DEC2HEX(HEX2DEC(I435) + 1)</f>
        <v>11AC</v>
      </c>
      <c r="J436" s="103" t="str">
        <f t="shared" si="67"/>
        <v>1AC</v>
      </c>
      <c r="K436" s="100"/>
      <c r="L436" s="100"/>
      <c r="M436" s="100"/>
      <c r="N436" s="138"/>
      <c r="O436" s="103"/>
      <c r="P436" s="143"/>
    </row>
    <row r="437" spans="1:16" ht="23.1" customHeight="1">
      <c r="A437" s="93"/>
      <c r="B437" s="1189"/>
      <c r="C437" s="1190"/>
      <c r="D437" s="1190"/>
      <c r="E437" s="1190"/>
      <c r="F437" s="1190"/>
      <c r="G437" s="1190"/>
      <c r="H437" s="1191"/>
      <c r="I437" s="971" t="str">
        <f t="shared" ref="I437:J437" si="68">DEC2HEX(HEX2DEC(I436) + 1)</f>
        <v>11AD</v>
      </c>
      <c r="J437" s="103" t="str">
        <f t="shared" si="68"/>
        <v>1AD</v>
      </c>
      <c r="K437" s="100"/>
      <c r="L437" s="100"/>
      <c r="M437" s="100"/>
      <c r="N437" s="138"/>
      <c r="O437" s="103"/>
      <c r="P437" s="143"/>
    </row>
    <row r="438" spans="1:16" ht="23.1" customHeight="1">
      <c r="A438" s="93"/>
      <c r="B438" s="1189"/>
      <c r="C438" s="1190"/>
      <c r="D438" s="1190"/>
      <c r="E438" s="1190"/>
      <c r="F438" s="1190"/>
      <c r="G438" s="1190"/>
      <c r="H438" s="1191"/>
      <c r="I438" s="971" t="str">
        <f t="shared" ref="I438:J438" si="69">DEC2HEX(HEX2DEC(I437) + 1)</f>
        <v>11AE</v>
      </c>
      <c r="J438" s="103" t="str">
        <f t="shared" si="69"/>
        <v>1AE</v>
      </c>
      <c r="K438" s="100"/>
      <c r="L438" s="100"/>
      <c r="M438" s="100"/>
      <c r="N438" s="138"/>
      <c r="O438" s="103"/>
      <c r="P438" s="143"/>
    </row>
    <row r="439" spans="1:16" ht="23.1" customHeight="1" thickBot="1">
      <c r="A439" s="93"/>
      <c r="B439" s="1192"/>
      <c r="C439" s="1193"/>
      <c r="D439" s="1193"/>
      <c r="E439" s="1193"/>
      <c r="F439" s="1193"/>
      <c r="G439" s="1193"/>
      <c r="H439" s="1194"/>
      <c r="I439" s="956" t="str">
        <f t="shared" ref="I439:J439" si="70">DEC2HEX(HEX2DEC(I438) + 1)</f>
        <v>11AF</v>
      </c>
      <c r="J439" s="104" t="str">
        <f t="shared" si="70"/>
        <v>1AF</v>
      </c>
      <c r="K439" s="101"/>
      <c r="L439" s="101"/>
      <c r="M439" s="101"/>
      <c r="N439" s="152"/>
      <c r="O439" s="104"/>
      <c r="P439" s="144"/>
    </row>
    <row r="440" spans="1:16" ht="23.1" customHeight="1">
      <c r="A440" s="93"/>
      <c r="B440" s="1186"/>
      <c r="C440" s="1187"/>
      <c r="D440" s="1187"/>
      <c r="E440" s="1187"/>
      <c r="F440" s="1187"/>
      <c r="G440" s="1187"/>
      <c r="H440" s="1188"/>
      <c r="I440" s="957" t="str">
        <f t="shared" ref="I440:J440" si="71">DEC2HEX(HEX2DEC(I439) + 1)</f>
        <v>11B0</v>
      </c>
      <c r="J440" s="141" t="str">
        <f t="shared" si="71"/>
        <v>1B0</v>
      </c>
      <c r="K440" s="102"/>
      <c r="L440" s="102"/>
      <c r="M440" s="102"/>
      <c r="N440" s="153"/>
      <c r="O440" s="141"/>
      <c r="P440" s="142"/>
    </row>
    <row r="441" spans="1:16" ht="23.1" customHeight="1">
      <c r="A441" s="93"/>
      <c r="B441" s="1189"/>
      <c r="C441" s="1190"/>
      <c r="D441" s="1190"/>
      <c r="E441" s="1190"/>
      <c r="F441" s="1190"/>
      <c r="G441" s="1190"/>
      <c r="H441" s="1191"/>
      <c r="I441" s="971" t="str">
        <f t="shared" ref="I441:J441" si="72">DEC2HEX(HEX2DEC(I440) + 1)</f>
        <v>11B1</v>
      </c>
      <c r="J441" s="103" t="str">
        <f t="shared" si="72"/>
        <v>1B1</v>
      </c>
      <c r="K441" s="100"/>
      <c r="L441" s="100"/>
      <c r="M441" s="100"/>
      <c r="N441" s="138"/>
      <c r="O441" s="103"/>
      <c r="P441" s="143"/>
    </row>
    <row r="442" spans="1:16" ht="23.1" customHeight="1">
      <c r="A442" s="93"/>
      <c r="B442" s="1189"/>
      <c r="C442" s="1190"/>
      <c r="D442" s="1190"/>
      <c r="E442" s="1190"/>
      <c r="F442" s="1190"/>
      <c r="G442" s="1190"/>
      <c r="H442" s="1191"/>
      <c r="I442" s="971" t="str">
        <f t="shared" ref="I442:J442" si="73">DEC2HEX(HEX2DEC(I441) + 1)</f>
        <v>11B2</v>
      </c>
      <c r="J442" s="103" t="str">
        <f t="shared" si="73"/>
        <v>1B2</v>
      </c>
      <c r="K442" s="100"/>
      <c r="L442" s="100"/>
      <c r="M442" s="100"/>
      <c r="N442" s="138"/>
      <c r="O442" s="103"/>
      <c r="P442" s="143"/>
    </row>
    <row r="443" spans="1:16" ht="23.1" customHeight="1">
      <c r="A443" s="93"/>
      <c r="B443" s="1189"/>
      <c r="C443" s="1190"/>
      <c r="D443" s="1190"/>
      <c r="E443" s="1190"/>
      <c r="F443" s="1190"/>
      <c r="G443" s="1190"/>
      <c r="H443" s="1191"/>
      <c r="I443" s="971" t="str">
        <f t="shared" ref="I443:J443" si="74">DEC2HEX(HEX2DEC(I442) + 1)</f>
        <v>11B3</v>
      </c>
      <c r="J443" s="103" t="str">
        <f t="shared" si="74"/>
        <v>1B3</v>
      </c>
      <c r="K443" s="100"/>
      <c r="L443" s="100"/>
      <c r="M443" s="100"/>
      <c r="N443" s="138"/>
      <c r="O443" s="103"/>
      <c r="P443" s="143"/>
    </row>
    <row r="444" spans="1:16" ht="23.1" customHeight="1">
      <c r="A444" s="93"/>
      <c r="B444" s="1189"/>
      <c r="C444" s="1190"/>
      <c r="D444" s="1190"/>
      <c r="E444" s="1190"/>
      <c r="F444" s="1190"/>
      <c r="G444" s="1190"/>
      <c r="H444" s="1191"/>
      <c r="I444" s="971" t="str">
        <f t="shared" ref="I444:J444" si="75">DEC2HEX(HEX2DEC(I443) + 1)</f>
        <v>11B4</v>
      </c>
      <c r="J444" s="103" t="str">
        <f t="shared" si="75"/>
        <v>1B4</v>
      </c>
      <c r="K444" s="100"/>
      <c r="L444" s="100"/>
      <c r="M444" s="100"/>
      <c r="N444" s="138"/>
      <c r="O444" s="103"/>
      <c r="P444" s="143"/>
    </row>
    <row r="445" spans="1:16" ht="23.1" customHeight="1">
      <c r="A445" s="93"/>
      <c r="B445" s="1189"/>
      <c r="C445" s="1190"/>
      <c r="D445" s="1190"/>
      <c r="E445" s="1190"/>
      <c r="F445" s="1190"/>
      <c r="G445" s="1190"/>
      <c r="H445" s="1191"/>
      <c r="I445" s="971" t="str">
        <f t="shared" ref="I445:J445" si="76">DEC2HEX(HEX2DEC(I444) + 1)</f>
        <v>11B5</v>
      </c>
      <c r="J445" s="103" t="str">
        <f t="shared" si="76"/>
        <v>1B5</v>
      </c>
      <c r="K445" s="100"/>
      <c r="L445" s="100"/>
      <c r="M445" s="100"/>
      <c r="N445" s="138"/>
      <c r="O445" s="103"/>
      <c r="P445" s="143"/>
    </row>
    <row r="446" spans="1:16" ht="23.1" customHeight="1">
      <c r="A446" s="93"/>
      <c r="B446" s="1189"/>
      <c r="C446" s="1190"/>
      <c r="D446" s="1190"/>
      <c r="E446" s="1190"/>
      <c r="F446" s="1190"/>
      <c r="G446" s="1190"/>
      <c r="H446" s="1191"/>
      <c r="I446" s="971" t="str">
        <f t="shared" ref="I446:J446" si="77">DEC2HEX(HEX2DEC(I445) + 1)</f>
        <v>11B6</v>
      </c>
      <c r="J446" s="103" t="str">
        <f t="shared" si="77"/>
        <v>1B6</v>
      </c>
      <c r="K446" s="100"/>
      <c r="L446" s="100"/>
      <c r="M446" s="100"/>
      <c r="N446" s="138"/>
      <c r="O446" s="103"/>
      <c r="P446" s="143"/>
    </row>
    <row r="447" spans="1:16" ht="23.1" customHeight="1">
      <c r="A447" s="93"/>
      <c r="B447" s="1189"/>
      <c r="C447" s="1190"/>
      <c r="D447" s="1190"/>
      <c r="E447" s="1190"/>
      <c r="F447" s="1190"/>
      <c r="G447" s="1190"/>
      <c r="H447" s="1191"/>
      <c r="I447" s="971" t="str">
        <f t="shared" ref="I447:J447" si="78">DEC2HEX(HEX2DEC(I446) + 1)</f>
        <v>11B7</v>
      </c>
      <c r="J447" s="103" t="str">
        <f t="shared" si="78"/>
        <v>1B7</v>
      </c>
      <c r="K447" s="100"/>
      <c r="L447" s="100"/>
      <c r="M447" s="100"/>
      <c r="N447" s="138"/>
      <c r="O447" s="103"/>
      <c r="P447" s="143"/>
    </row>
    <row r="448" spans="1:16" ht="23.1" customHeight="1">
      <c r="A448" s="93"/>
      <c r="B448" s="1189"/>
      <c r="C448" s="1190"/>
      <c r="D448" s="1190"/>
      <c r="E448" s="1190"/>
      <c r="F448" s="1190"/>
      <c r="G448" s="1190"/>
      <c r="H448" s="1191"/>
      <c r="I448" s="971" t="str">
        <f t="shared" ref="I448:J448" si="79">DEC2HEX(HEX2DEC(I447) + 1)</f>
        <v>11B8</v>
      </c>
      <c r="J448" s="103" t="str">
        <f t="shared" si="79"/>
        <v>1B8</v>
      </c>
      <c r="K448" s="100"/>
      <c r="L448" s="100"/>
      <c r="M448" s="100"/>
      <c r="N448" s="138"/>
      <c r="O448" s="103"/>
      <c r="P448" s="143"/>
    </row>
    <row r="449" spans="1:16" ht="23.1" customHeight="1">
      <c r="A449" s="93"/>
      <c r="B449" s="1189"/>
      <c r="C449" s="1190"/>
      <c r="D449" s="1190"/>
      <c r="E449" s="1190"/>
      <c r="F449" s="1190"/>
      <c r="G449" s="1190"/>
      <c r="H449" s="1191"/>
      <c r="I449" s="971" t="str">
        <f t="shared" ref="I449:J449" si="80">DEC2HEX(HEX2DEC(I448) + 1)</f>
        <v>11B9</v>
      </c>
      <c r="J449" s="103" t="str">
        <f t="shared" si="80"/>
        <v>1B9</v>
      </c>
      <c r="K449" s="100"/>
      <c r="L449" s="100"/>
      <c r="M449" s="100"/>
      <c r="N449" s="138"/>
      <c r="O449" s="103"/>
      <c r="P449" s="143"/>
    </row>
    <row r="450" spans="1:16" ht="23.1" customHeight="1">
      <c r="A450" s="93"/>
      <c r="B450" s="1189"/>
      <c r="C450" s="1190"/>
      <c r="D450" s="1190"/>
      <c r="E450" s="1190"/>
      <c r="F450" s="1190"/>
      <c r="G450" s="1190"/>
      <c r="H450" s="1191"/>
      <c r="I450" s="971" t="str">
        <f t="shared" ref="I450:J450" si="81">DEC2HEX(HEX2DEC(I449) + 1)</f>
        <v>11BA</v>
      </c>
      <c r="J450" s="103" t="str">
        <f t="shared" si="81"/>
        <v>1BA</v>
      </c>
      <c r="K450" s="100"/>
      <c r="L450" s="100"/>
      <c r="M450" s="100"/>
      <c r="N450" s="138"/>
      <c r="O450" s="103"/>
      <c r="P450" s="143"/>
    </row>
    <row r="451" spans="1:16" ht="23.1" customHeight="1">
      <c r="A451" s="93"/>
      <c r="B451" s="1189"/>
      <c r="C451" s="1190"/>
      <c r="D451" s="1190"/>
      <c r="E451" s="1190"/>
      <c r="F451" s="1190"/>
      <c r="G451" s="1190"/>
      <c r="H451" s="1191"/>
      <c r="I451" s="971" t="str">
        <f t="shared" ref="I451:J451" si="82">DEC2HEX(HEX2DEC(I450) + 1)</f>
        <v>11BB</v>
      </c>
      <c r="J451" s="103" t="str">
        <f t="shared" si="82"/>
        <v>1BB</v>
      </c>
      <c r="K451" s="100"/>
      <c r="L451" s="100"/>
      <c r="M451" s="100"/>
      <c r="N451" s="138"/>
      <c r="O451" s="103"/>
      <c r="P451" s="143"/>
    </row>
    <row r="452" spans="1:16" ht="23.1" customHeight="1">
      <c r="A452" s="93"/>
      <c r="B452" s="1189"/>
      <c r="C452" s="1190"/>
      <c r="D452" s="1190"/>
      <c r="E452" s="1190"/>
      <c r="F452" s="1190"/>
      <c r="G452" s="1190"/>
      <c r="H452" s="1191"/>
      <c r="I452" s="971" t="str">
        <f t="shared" ref="I452:J452" si="83">DEC2HEX(HEX2DEC(I451) + 1)</f>
        <v>11BC</v>
      </c>
      <c r="J452" s="103" t="str">
        <f t="shared" si="83"/>
        <v>1BC</v>
      </c>
      <c r="K452" s="100"/>
      <c r="L452" s="100"/>
      <c r="M452" s="100"/>
      <c r="N452" s="138"/>
      <c r="O452" s="103"/>
      <c r="P452" s="143"/>
    </row>
    <row r="453" spans="1:16" ht="23.1" customHeight="1">
      <c r="A453" s="93"/>
      <c r="B453" s="1189"/>
      <c r="C453" s="1190"/>
      <c r="D453" s="1190"/>
      <c r="E453" s="1190"/>
      <c r="F453" s="1190"/>
      <c r="G453" s="1190"/>
      <c r="H453" s="1191"/>
      <c r="I453" s="971" t="str">
        <f t="shared" ref="I453:J453" si="84">DEC2HEX(HEX2DEC(I452) + 1)</f>
        <v>11BD</v>
      </c>
      <c r="J453" s="103" t="str">
        <f t="shared" si="84"/>
        <v>1BD</v>
      </c>
      <c r="K453" s="100"/>
      <c r="L453" s="100"/>
      <c r="M453" s="100"/>
      <c r="N453" s="138"/>
      <c r="O453" s="103"/>
      <c r="P453" s="143"/>
    </row>
    <row r="454" spans="1:16" ht="23.1" customHeight="1">
      <c r="A454" s="93"/>
      <c r="B454" s="1189"/>
      <c r="C454" s="1190"/>
      <c r="D454" s="1190"/>
      <c r="E454" s="1190"/>
      <c r="F454" s="1190"/>
      <c r="G454" s="1190"/>
      <c r="H454" s="1191"/>
      <c r="I454" s="971" t="str">
        <f t="shared" ref="I454:J454" si="85">DEC2HEX(HEX2DEC(I453) + 1)</f>
        <v>11BE</v>
      </c>
      <c r="J454" s="103" t="str">
        <f t="shared" si="85"/>
        <v>1BE</v>
      </c>
      <c r="K454" s="100"/>
      <c r="L454" s="100"/>
      <c r="M454" s="100"/>
      <c r="N454" s="138"/>
      <c r="O454" s="103"/>
      <c r="P454" s="143"/>
    </row>
    <row r="455" spans="1:16" ht="23.1" customHeight="1" thickBot="1">
      <c r="A455" s="93"/>
      <c r="B455" s="1192"/>
      <c r="C455" s="1193"/>
      <c r="D455" s="1193"/>
      <c r="E455" s="1193"/>
      <c r="F455" s="1193"/>
      <c r="G455" s="1193"/>
      <c r="H455" s="1194"/>
      <c r="I455" s="956" t="str">
        <f t="shared" ref="I455:J455" si="86">DEC2HEX(HEX2DEC(I454) + 1)</f>
        <v>11BF</v>
      </c>
      <c r="J455" s="104" t="str">
        <f t="shared" si="86"/>
        <v>1BF</v>
      </c>
      <c r="K455" s="101"/>
      <c r="L455" s="101"/>
      <c r="M455" s="101"/>
      <c r="N455" s="152"/>
      <c r="O455" s="104"/>
      <c r="P455" s="144"/>
    </row>
    <row r="456" spans="1:16" ht="23.1" customHeight="1">
      <c r="A456" s="93"/>
      <c r="B456" s="1186"/>
      <c r="C456" s="1187"/>
      <c r="D456" s="1187"/>
      <c r="E456" s="1187"/>
      <c r="F456" s="1187"/>
      <c r="G456" s="1187"/>
      <c r="H456" s="1188"/>
      <c r="I456" s="957" t="str">
        <f t="shared" ref="I456:J456" si="87">DEC2HEX(HEX2DEC(I455) + 1)</f>
        <v>11C0</v>
      </c>
      <c r="J456" s="141" t="str">
        <f t="shared" si="87"/>
        <v>1C0</v>
      </c>
      <c r="K456" s="102"/>
      <c r="L456" s="102"/>
      <c r="M456" s="102"/>
      <c r="N456" s="153"/>
      <c r="O456" s="141"/>
      <c r="P456" s="142"/>
    </row>
    <row r="457" spans="1:16" ht="23.1" customHeight="1">
      <c r="A457" s="93"/>
      <c r="B457" s="1189"/>
      <c r="C457" s="1190"/>
      <c r="D457" s="1190"/>
      <c r="E457" s="1190"/>
      <c r="F457" s="1190"/>
      <c r="G457" s="1190"/>
      <c r="H457" s="1191"/>
      <c r="I457" s="971" t="str">
        <f t="shared" ref="I457:J457" si="88">DEC2HEX(HEX2DEC(I456) + 1)</f>
        <v>11C1</v>
      </c>
      <c r="J457" s="103" t="str">
        <f t="shared" si="88"/>
        <v>1C1</v>
      </c>
      <c r="K457" s="100"/>
      <c r="L457" s="100"/>
      <c r="M457" s="100"/>
      <c r="N457" s="138"/>
      <c r="O457" s="103"/>
      <c r="P457" s="143"/>
    </row>
    <row r="458" spans="1:16" ht="23.1" customHeight="1">
      <c r="A458" s="93"/>
      <c r="B458" s="1189"/>
      <c r="C458" s="1190"/>
      <c r="D458" s="1190"/>
      <c r="E458" s="1190"/>
      <c r="F458" s="1190"/>
      <c r="G458" s="1190"/>
      <c r="H458" s="1191"/>
      <c r="I458" s="971" t="str">
        <f t="shared" ref="I458:J458" si="89">DEC2HEX(HEX2DEC(I457) + 1)</f>
        <v>11C2</v>
      </c>
      <c r="J458" s="103" t="str">
        <f t="shared" si="89"/>
        <v>1C2</v>
      </c>
      <c r="K458" s="100"/>
      <c r="L458" s="100"/>
      <c r="M458" s="100"/>
      <c r="N458" s="138"/>
      <c r="O458" s="103"/>
      <c r="P458" s="143"/>
    </row>
    <row r="459" spans="1:16" ht="23.1" customHeight="1">
      <c r="A459" s="93"/>
      <c r="B459" s="1189"/>
      <c r="C459" s="1190"/>
      <c r="D459" s="1190"/>
      <c r="E459" s="1190"/>
      <c r="F459" s="1190"/>
      <c r="G459" s="1190"/>
      <c r="H459" s="1191"/>
      <c r="I459" s="971" t="str">
        <f t="shared" ref="I459:J459" si="90">DEC2HEX(HEX2DEC(I458) + 1)</f>
        <v>11C3</v>
      </c>
      <c r="J459" s="103" t="str">
        <f t="shared" si="90"/>
        <v>1C3</v>
      </c>
      <c r="K459" s="100"/>
      <c r="L459" s="100"/>
      <c r="M459" s="100"/>
      <c r="N459" s="138"/>
      <c r="O459" s="103"/>
      <c r="P459" s="143"/>
    </row>
    <row r="460" spans="1:16" ht="23.1" customHeight="1">
      <c r="A460" s="93"/>
      <c r="B460" s="1189"/>
      <c r="C460" s="1190"/>
      <c r="D460" s="1190"/>
      <c r="E460" s="1190"/>
      <c r="F460" s="1190"/>
      <c r="G460" s="1190"/>
      <c r="H460" s="1191"/>
      <c r="I460" s="971" t="str">
        <f t="shared" ref="I460:J460" si="91">DEC2HEX(HEX2DEC(I459) + 1)</f>
        <v>11C4</v>
      </c>
      <c r="J460" s="103" t="str">
        <f t="shared" si="91"/>
        <v>1C4</v>
      </c>
      <c r="K460" s="100"/>
      <c r="L460" s="100"/>
      <c r="M460" s="100"/>
      <c r="N460" s="138"/>
      <c r="O460" s="103"/>
      <c r="P460" s="143"/>
    </row>
    <row r="461" spans="1:16" ht="23.1" customHeight="1">
      <c r="A461" s="93"/>
      <c r="B461" s="1189"/>
      <c r="C461" s="1190"/>
      <c r="D461" s="1190"/>
      <c r="E461" s="1190"/>
      <c r="F461" s="1190"/>
      <c r="G461" s="1190"/>
      <c r="H461" s="1191"/>
      <c r="I461" s="971" t="str">
        <f t="shared" ref="I461:J461" si="92">DEC2HEX(HEX2DEC(I460) + 1)</f>
        <v>11C5</v>
      </c>
      <c r="J461" s="103" t="str">
        <f t="shared" si="92"/>
        <v>1C5</v>
      </c>
      <c r="K461" s="100"/>
      <c r="L461" s="100"/>
      <c r="M461" s="100"/>
      <c r="N461" s="138"/>
      <c r="O461" s="103"/>
      <c r="P461" s="143"/>
    </row>
    <row r="462" spans="1:16" ht="23.1" customHeight="1">
      <c r="A462" s="93"/>
      <c r="B462" s="1189"/>
      <c r="C462" s="1190"/>
      <c r="D462" s="1190"/>
      <c r="E462" s="1190"/>
      <c r="F462" s="1190"/>
      <c r="G462" s="1190"/>
      <c r="H462" s="1191"/>
      <c r="I462" s="971" t="str">
        <f t="shared" ref="I462:J462" si="93">DEC2HEX(HEX2DEC(I461) + 1)</f>
        <v>11C6</v>
      </c>
      <c r="J462" s="103" t="str">
        <f t="shared" si="93"/>
        <v>1C6</v>
      </c>
      <c r="K462" s="100"/>
      <c r="L462" s="100"/>
      <c r="M462" s="100"/>
      <c r="N462" s="138"/>
      <c r="O462" s="103"/>
      <c r="P462" s="143"/>
    </row>
    <row r="463" spans="1:16" ht="23.1" customHeight="1">
      <c r="A463" s="93"/>
      <c r="B463" s="1189"/>
      <c r="C463" s="1190"/>
      <c r="D463" s="1190"/>
      <c r="E463" s="1190"/>
      <c r="F463" s="1190"/>
      <c r="G463" s="1190"/>
      <c r="H463" s="1191"/>
      <c r="I463" s="971" t="str">
        <f t="shared" ref="I463:J463" si="94">DEC2HEX(HEX2DEC(I462) + 1)</f>
        <v>11C7</v>
      </c>
      <c r="J463" s="103" t="str">
        <f t="shared" si="94"/>
        <v>1C7</v>
      </c>
      <c r="K463" s="100"/>
      <c r="L463" s="100"/>
      <c r="M463" s="100"/>
      <c r="N463" s="138"/>
      <c r="O463" s="103"/>
      <c r="P463" s="143"/>
    </row>
    <row r="464" spans="1:16" ht="23.1" customHeight="1">
      <c r="A464" s="93"/>
      <c r="B464" s="1189"/>
      <c r="C464" s="1190"/>
      <c r="D464" s="1190"/>
      <c r="E464" s="1190"/>
      <c r="F464" s="1190"/>
      <c r="G464" s="1190"/>
      <c r="H464" s="1191"/>
      <c r="I464" s="971" t="str">
        <f t="shared" ref="I464:J464" si="95">DEC2HEX(HEX2DEC(I463) + 1)</f>
        <v>11C8</v>
      </c>
      <c r="J464" s="103" t="str">
        <f t="shared" si="95"/>
        <v>1C8</v>
      </c>
      <c r="K464" s="100"/>
      <c r="L464" s="100"/>
      <c r="M464" s="100"/>
      <c r="N464" s="138"/>
      <c r="O464" s="103"/>
      <c r="P464" s="143"/>
    </row>
    <row r="465" spans="1:16" ht="23.1" customHeight="1">
      <c r="A465" s="93"/>
      <c r="B465" s="1189"/>
      <c r="C465" s="1190"/>
      <c r="D465" s="1190"/>
      <c r="E465" s="1190"/>
      <c r="F465" s="1190"/>
      <c r="G465" s="1190"/>
      <c r="H465" s="1191"/>
      <c r="I465" s="971" t="str">
        <f t="shared" ref="I465:J465" si="96">DEC2HEX(HEX2DEC(I464) + 1)</f>
        <v>11C9</v>
      </c>
      <c r="J465" s="103" t="str">
        <f t="shared" si="96"/>
        <v>1C9</v>
      </c>
      <c r="K465" s="100"/>
      <c r="L465" s="100"/>
      <c r="M465" s="100"/>
      <c r="N465" s="138"/>
      <c r="O465" s="103"/>
      <c r="P465" s="143"/>
    </row>
    <row r="466" spans="1:16" ht="23.1" customHeight="1">
      <c r="A466" s="93"/>
      <c r="B466" s="1189"/>
      <c r="C466" s="1190"/>
      <c r="D466" s="1190"/>
      <c r="E466" s="1190"/>
      <c r="F466" s="1190"/>
      <c r="G466" s="1190"/>
      <c r="H466" s="1191"/>
      <c r="I466" s="971" t="str">
        <f t="shared" ref="I466:J466" si="97">DEC2HEX(HEX2DEC(I465) + 1)</f>
        <v>11CA</v>
      </c>
      <c r="J466" s="103" t="str">
        <f t="shared" si="97"/>
        <v>1CA</v>
      </c>
      <c r="K466" s="100"/>
      <c r="L466" s="100"/>
      <c r="M466" s="100"/>
      <c r="N466" s="138"/>
      <c r="O466" s="103"/>
      <c r="P466" s="143"/>
    </row>
    <row r="467" spans="1:16" ht="23.1" customHeight="1">
      <c r="A467" s="93"/>
      <c r="B467" s="1189"/>
      <c r="C467" s="1190"/>
      <c r="D467" s="1190"/>
      <c r="E467" s="1190"/>
      <c r="F467" s="1190"/>
      <c r="G467" s="1190"/>
      <c r="H467" s="1191"/>
      <c r="I467" s="971" t="str">
        <f t="shared" ref="I467:J467" si="98">DEC2HEX(HEX2DEC(I466) + 1)</f>
        <v>11CB</v>
      </c>
      <c r="J467" s="103" t="str">
        <f t="shared" si="98"/>
        <v>1CB</v>
      </c>
      <c r="K467" s="100"/>
      <c r="L467" s="100"/>
      <c r="M467" s="100"/>
      <c r="N467" s="138"/>
      <c r="O467" s="103"/>
      <c r="P467" s="143"/>
    </row>
    <row r="468" spans="1:16" ht="23.1" customHeight="1">
      <c r="A468" s="93"/>
      <c r="B468" s="1189"/>
      <c r="C468" s="1190"/>
      <c r="D468" s="1190"/>
      <c r="E468" s="1190"/>
      <c r="F468" s="1190"/>
      <c r="G468" s="1190"/>
      <c r="H468" s="1191"/>
      <c r="I468" s="971" t="str">
        <f t="shared" ref="I468:J468" si="99">DEC2HEX(HEX2DEC(I467) + 1)</f>
        <v>11CC</v>
      </c>
      <c r="J468" s="103" t="str">
        <f t="shared" si="99"/>
        <v>1CC</v>
      </c>
      <c r="K468" s="100"/>
      <c r="L468" s="100"/>
      <c r="M468" s="100"/>
      <c r="N468" s="138"/>
      <c r="O468" s="103"/>
      <c r="P468" s="143"/>
    </row>
    <row r="469" spans="1:16" ht="23.1" customHeight="1">
      <c r="A469" s="93"/>
      <c r="B469" s="1189"/>
      <c r="C469" s="1190"/>
      <c r="D469" s="1190"/>
      <c r="E469" s="1190"/>
      <c r="F469" s="1190"/>
      <c r="G469" s="1190"/>
      <c r="H469" s="1191"/>
      <c r="I469" s="971" t="str">
        <f t="shared" ref="I469:J469" si="100">DEC2HEX(HEX2DEC(I468) + 1)</f>
        <v>11CD</v>
      </c>
      <c r="J469" s="103" t="str">
        <f t="shared" si="100"/>
        <v>1CD</v>
      </c>
      <c r="K469" s="100"/>
      <c r="L469" s="100"/>
      <c r="M469" s="100"/>
      <c r="N469" s="138"/>
      <c r="O469" s="103"/>
      <c r="P469" s="143"/>
    </row>
    <row r="470" spans="1:16" ht="23.1" customHeight="1">
      <c r="A470" s="93"/>
      <c r="B470" s="1189"/>
      <c r="C470" s="1190"/>
      <c r="D470" s="1190"/>
      <c r="E470" s="1190"/>
      <c r="F470" s="1190"/>
      <c r="G470" s="1190"/>
      <c r="H470" s="1191"/>
      <c r="I470" s="971" t="str">
        <f t="shared" ref="I470:J472" si="101">DEC2HEX(HEX2DEC(I469) + 1)</f>
        <v>11CE</v>
      </c>
      <c r="J470" s="103" t="str">
        <f t="shared" si="101"/>
        <v>1CE</v>
      </c>
      <c r="K470" s="100"/>
      <c r="L470" s="100"/>
      <c r="M470" s="100"/>
      <c r="N470" s="138"/>
      <c r="O470" s="103"/>
      <c r="P470" s="143"/>
    </row>
    <row r="471" spans="1:16" ht="23.1" customHeight="1" thickBot="1">
      <c r="A471" s="93"/>
      <c r="B471" s="1192"/>
      <c r="C471" s="1193"/>
      <c r="D471" s="1193"/>
      <c r="E471" s="1193"/>
      <c r="F471" s="1193"/>
      <c r="G471" s="1193"/>
      <c r="H471" s="1194"/>
      <c r="I471" s="956" t="str">
        <f t="shared" si="101"/>
        <v>11CF</v>
      </c>
      <c r="J471" s="104" t="str">
        <f t="shared" ref="J471:J472" si="102">DEC2HEX(HEX2DEC(J470) + 1)</f>
        <v>1CF</v>
      </c>
      <c r="K471" s="101"/>
      <c r="L471" s="101"/>
      <c r="M471" s="101"/>
      <c r="N471" s="152"/>
      <c r="O471" s="104"/>
      <c r="P471" s="144"/>
    </row>
    <row r="472" spans="1:16" ht="23.1" customHeight="1">
      <c r="A472" s="93"/>
      <c r="B472" s="1186"/>
      <c r="C472" s="1187"/>
      <c r="D472" s="1187"/>
      <c r="E472" s="1187"/>
      <c r="F472" s="1187"/>
      <c r="G472" s="1187"/>
      <c r="H472" s="1188"/>
      <c r="I472" s="957" t="str">
        <f t="shared" si="101"/>
        <v>11D0</v>
      </c>
      <c r="J472" s="141" t="str">
        <f t="shared" si="102"/>
        <v>1D0</v>
      </c>
      <c r="K472" s="102"/>
      <c r="L472" s="102"/>
      <c r="M472" s="102"/>
      <c r="N472" s="153"/>
      <c r="O472" s="141"/>
      <c r="P472" s="142"/>
    </row>
    <row r="473" spans="1:16" ht="23.1" customHeight="1">
      <c r="A473" s="93"/>
      <c r="B473" s="1189"/>
      <c r="C473" s="1190"/>
      <c r="D473" s="1190"/>
      <c r="E473" s="1190"/>
      <c r="F473" s="1190"/>
      <c r="G473" s="1190"/>
      <c r="H473" s="1191"/>
      <c r="I473" s="971" t="str">
        <f t="shared" ref="I473" si="103">DEC2HEX(HEX2DEC(I472) + 1)</f>
        <v>11D1</v>
      </c>
      <c r="J473" s="103" t="str">
        <f t="shared" ref="J473" si="104">DEC2HEX(HEX2DEC(J472) + 1)</f>
        <v>1D1</v>
      </c>
      <c r="K473" s="100"/>
      <c r="L473" s="100"/>
      <c r="M473" s="100"/>
      <c r="N473" s="138"/>
      <c r="O473" s="103"/>
      <c r="P473" s="143"/>
    </row>
    <row r="474" spans="1:16" ht="23.1" customHeight="1">
      <c r="A474" s="93"/>
      <c r="B474" s="1189"/>
      <c r="C474" s="1190"/>
      <c r="D474" s="1190"/>
      <c r="E474" s="1190"/>
      <c r="F474" s="1190"/>
      <c r="G474" s="1190"/>
      <c r="H474" s="1191"/>
      <c r="I474" s="971" t="str">
        <f t="shared" ref="I474" si="105">DEC2HEX(HEX2DEC(I473) + 1)</f>
        <v>11D2</v>
      </c>
      <c r="J474" s="103" t="str">
        <f t="shared" ref="J474" si="106">DEC2HEX(HEX2DEC(J473) + 1)</f>
        <v>1D2</v>
      </c>
      <c r="K474" s="100"/>
      <c r="L474" s="100"/>
      <c r="M474" s="100"/>
      <c r="N474" s="138"/>
      <c r="O474" s="103"/>
      <c r="P474" s="143"/>
    </row>
    <row r="475" spans="1:16" ht="23.1" customHeight="1">
      <c r="A475" s="93"/>
      <c r="B475" s="1189"/>
      <c r="C475" s="1190"/>
      <c r="D475" s="1190"/>
      <c r="E475" s="1190"/>
      <c r="F475" s="1190"/>
      <c r="G475" s="1190"/>
      <c r="H475" s="1191"/>
      <c r="I475" s="971" t="str">
        <f t="shared" ref="I475" si="107">DEC2HEX(HEX2DEC(I474) + 1)</f>
        <v>11D3</v>
      </c>
      <c r="J475" s="103" t="str">
        <f t="shared" ref="J475" si="108">DEC2HEX(HEX2DEC(J474) + 1)</f>
        <v>1D3</v>
      </c>
      <c r="K475" s="100"/>
      <c r="L475" s="100"/>
      <c r="M475" s="100"/>
      <c r="N475" s="138"/>
      <c r="O475" s="103"/>
      <c r="P475" s="143"/>
    </row>
    <row r="476" spans="1:16" ht="23.1" customHeight="1">
      <c r="A476" s="93"/>
      <c r="B476" s="1189"/>
      <c r="C476" s="1190"/>
      <c r="D476" s="1190"/>
      <c r="E476" s="1190"/>
      <c r="F476" s="1190"/>
      <c r="G476" s="1190"/>
      <c r="H476" s="1191"/>
      <c r="I476" s="971" t="str">
        <f t="shared" ref="I476" si="109">DEC2HEX(HEX2DEC(I475) + 1)</f>
        <v>11D4</v>
      </c>
      <c r="J476" s="103" t="str">
        <f t="shared" ref="J476" si="110">DEC2HEX(HEX2DEC(J475) + 1)</f>
        <v>1D4</v>
      </c>
      <c r="K476" s="100"/>
      <c r="L476" s="100"/>
      <c r="M476" s="100"/>
      <c r="N476" s="138"/>
      <c r="O476" s="103"/>
      <c r="P476" s="143"/>
    </row>
    <row r="477" spans="1:16" ht="23.1" customHeight="1">
      <c r="A477" s="93"/>
      <c r="B477" s="1189"/>
      <c r="C477" s="1190"/>
      <c r="D477" s="1190"/>
      <c r="E477" s="1190"/>
      <c r="F477" s="1190"/>
      <c r="G477" s="1190"/>
      <c r="H477" s="1191"/>
      <c r="I477" s="971" t="str">
        <f t="shared" ref="I477" si="111">DEC2HEX(HEX2DEC(I476) + 1)</f>
        <v>11D5</v>
      </c>
      <c r="J477" s="103" t="str">
        <f t="shared" ref="J477" si="112">DEC2HEX(HEX2DEC(J476) + 1)</f>
        <v>1D5</v>
      </c>
      <c r="K477" s="100"/>
      <c r="L477" s="100"/>
      <c r="M477" s="100"/>
      <c r="N477" s="138"/>
      <c r="O477" s="103"/>
      <c r="P477" s="143"/>
    </row>
    <row r="478" spans="1:16" ht="23.1" customHeight="1">
      <c r="A478" s="93"/>
      <c r="B478" s="1189"/>
      <c r="C478" s="1190"/>
      <c r="D478" s="1190"/>
      <c r="E478" s="1190"/>
      <c r="F478" s="1190"/>
      <c r="G478" s="1190"/>
      <c r="H478" s="1191"/>
      <c r="I478" s="971" t="str">
        <f t="shared" ref="I478" si="113">DEC2HEX(HEX2DEC(I477) + 1)</f>
        <v>11D6</v>
      </c>
      <c r="J478" s="103" t="str">
        <f t="shared" ref="J478" si="114">DEC2HEX(HEX2DEC(J477) + 1)</f>
        <v>1D6</v>
      </c>
      <c r="K478" s="100"/>
      <c r="L478" s="100"/>
      <c r="M478" s="100"/>
      <c r="N478" s="138"/>
      <c r="O478" s="103"/>
      <c r="P478" s="143"/>
    </row>
    <row r="479" spans="1:16" ht="23.1" customHeight="1">
      <c r="A479" s="93"/>
      <c r="B479" s="1189"/>
      <c r="C479" s="1190"/>
      <c r="D479" s="1190"/>
      <c r="E479" s="1190"/>
      <c r="F479" s="1190"/>
      <c r="G479" s="1190"/>
      <c r="H479" s="1191"/>
      <c r="I479" s="971" t="str">
        <f t="shared" ref="I479" si="115">DEC2HEX(HEX2DEC(I478) + 1)</f>
        <v>11D7</v>
      </c>
      <c r="J479" s="103" t="str">
        <f t="shared" ref="J479" si="116">DEC2HEX(HEX2DEC(J478) + 1)</f>
        <v>1D7</v>
      </c>
      <c r="K479" s="100"/>
      <c r="L479" s="100"/>
      <c r="M479" s="100"/>
      <c r="N479" s="138"/>
      <c r="O479" s="103"/>
      <c r="P479" s="143"/>
    </row>
    <row r="480" spans="1:16" ht="23.1" customHeight="1">
      <c r="A480" s="93"/>
      <c r="B480" s="1189"/>
      <c r="C480" s="1190"/>
      <c r="D480" s="1190"/>
      <c r="E480" s="1190"/>
      <c r="F480" s="1190"/>
      <c r="G480" s="1190"/>
      <c r="H480" s="1191"/>
      <c r="I480" s="971" t="str">
        <f t="shared" ref="I480" si="117">DEC2HEX(HEX2DEC(I479) + 1)</f>
        <v>11D8</v>
      </c>
      <c r="J480" s="103" t="str">
        <f t="shared" ref="J480" si="118">DEC2HEX(HEX2DEC(J479) + 1)</f>
        <v>1D8</v>
      </c>
      <c r="K480" s="100"/>
      <c r="L480" s="100"/>
      <c r="M480" s="100"/>
      <c r="N480" s="138"/>
      <c r="O480" s="103"/>
      <c r="P480" s="143"/>
    </row>
    <row r="481" spans="1:16" ht="23.1" customHeight="1">
      <c r="A481" s="93"/>
      <c r="B481" s="1189"/>
      <c r="C481" s="1190"/>
      <c r="D481" s="1190"/>
      <c r="E481" s="1190"/>
      <c r="F481" s="1190"/>
      <c r="G481" s="1190"/>
      <c r="H481" s="1191"/>
      <c r="I481" s="971" t="str">
        <f t="shared" ref="I481" si="119">DEC2HEX(HEX2DEC(I480) + 1)</f>
        <v>11D9</v>
      </c>
      <c r="J481" s="103" t="str">
        <f t="shared" ref="J481" si="120">DEC2HEX(HEX2DEC(J480) + 1)</f>
        <v>1D9</v>
      </c>
      <c r="K481" s="100"/>
      <c r="L481" s="100"/>
      <c r="M481" s="100"/>
      <c r="N481" s="138"/>
      <c r="O481" s="103"/>
      <c r="P481" s="143"/>
    </row>
    <row r="482" spans="1:16" ht="23.1" customHeight="1">
      <c r="A482" s="93"/>
      <c r="B482" s="1189"/>
      <c r="C482" s="1190"/>
      <c r="D482" s="1190"/>
      <c r="E482" s="1190"/>
      <c r="F482" s="1190"/>
      <c r="G482" s="1190"/>
      <c r="H482" s="1191"/>
      <c r="I482" s="971" t="str">
        <f t="shared" ref="I482" si="121">DEC2HEX(HEX2DEC(I481) + 1)</f>
        <v>11DA</v>
      </c>
      <c r="J482" s="103" t="str">
        <f t="shared" ref="J482" si="122">DEC2HEX(HEX2DEC(J481) + 1)</f>
        <v>1DA</v>
      </c>
      <c r="K482" s="100"/>
      <c r="L482" s="100"/>
      <c r="M482" s="100"/>
      <c r="N482" s="138"/>
      <c r="O482" s="103"/>
      <c r="P482" s="143"/>
    </row>
    <row r="483" spans="1:16" ht="23.1" customHeight="1">
      <c r="A483" s="93"/>
      <c r="B483" s="1189"/>
      <c r="C483" s="1190"/>
      <c r="D483" s="1190"/>
      <c r="E483" s="1190"/>
      <c r="F483" s="1190"/>
      <c r="G483" s="1190"/>
      <c r="H483" s="1191"/>
      <c r="I483" s="971" t="str">
        <f t="shared" ref="I483" si="123">DEC2HEX(HEX2DEC(I482) + 1)</f>
        <v>11DB</v>
      </c>
      <c r="J483" s="103" t="str">
        <f t="shared" ref="J483" si="124">DEC2HEX(HEX2DEC(J482) + 1)</f>
        <v>1DB</v>
      </c>
      <c r="K483" s="100"/>
      <c r="L483" s="100"/>
      <c r="M483" s="100"/>
      <c r="N483" s="138"/>
      <c r="O483" s="103"/>
      <c r="P483" s="143"/>
    </row>
    <row r="484" spans="1:16" ht="23.1" customHeight="1">
      <c r="A484" s="93"/>
      <c r="B484" s="1189"/>
      <c r="C484" s="1190"/>
      <c r="D484" s="1190"/>
      <c r="E484" s="1190"/>
      <c r="F484" s="1190"/>
      <c r="G484" s="1190"/>
      <c r="H484" s="1191"/>
      <c r="I484" s="971" t="str">
        <f t="shared" ref="I484" si="125">DEC2HEX(HEX2DEC(I483) + 1)</f>
        <v>11DC</v>
      </c>
      <c r="J484" s="103" t="str">
        <f t="shared" ref="J484" si="126">DEC2HEX(HEX2DEC(J483) + 1)</f>
        <v>1DC</v>
      </c>
      <c r="K484" s="100"/>
      <c r="L484" s="100"/>
      <c r="M484" s="100"/>
      <c r="N484" s="138"/>
      <c r="O484" s="103"/>
      <c r="P484" s="143"/>
    </row>
    <row r="485" spans="1:16" ht="23.1" customHeight="1">
      <c r="A485" s="93"/>
      <c r="B485" s="1189"/>
      <c r="C485" s="1190"/>
      <c r="D485" s="1190"/>
      <c r="E485" s="1190"/>
      <c r="F485" s="1190"/>
      <c r="G485" s="1190"/>
      <c r="H485" s="1191"/>
      <c r="I485" s="971" t="str">
        <f t="shared" ref="I485" si="127">DEC2HEX(HEX2DEC(I484) + 1)</f>
        <v>11DD</v>
      </c>
      <c r="J485" s="103" t="str">
        <f t="shared" ref="J485" si="128">DEC2HEX(HEX2DEC(J484) + 1)</f>
        <v>1DD</v>
      </c>
      <c r="K485" s="100"/>
      <c r="L485" s="100"/>
      <c r="M485" s="100"/>
      <c r="N485" s="138"/>
      <c r="O485" s="103"/>
      <c r="P485" s="143"/>
    </row>
    <row r="486" spans="1:16" ht="23.1" customHeight="1">
      <c r="A486" s="93"/>
      <c r="B486" s="1189"/>
      <c r="C486" s="1190"/>
      <c r="D486" s="1190"/>
      <c r="E486" s="1190"/>
      <c r="F486" s="1190"/>
      <c r="G486" s="1190"/>
      <c r="H486" s="1191"/>
      <c r="I486" s="971" t="str">
        <f t="shared" ref="I486" si="129">DEC2HEX(HEX2DEC(I485) + 1)</f>
        <v>11DE</v>
      </c>
      <c r="J486" s="103" t="str">
        <f t="shared" ref="J486" si="130">DEC2HEX(HEX2DEC(J485) + 1)</f>
        <v>1DE</v>
      </c>
      <c r="K486" s="100"/>
      <c r="L486" s="100"/>
      <c r="M486" s="100"/>
      <c r="N486" s="138"/>
      <c r="O486" s="103"/>
      <c r="P486" s="143"/>
    </row>
    <row r="487" spans="1:16" ht="23.1" customHeight="1" thickBot="1">
      <c r="A487" s="93"/>
      <c r="B487" s="1192"/>
      <c r="C487" s="1193"/>
      <c r="D487" s="1193"/>
      <c r="E487" s="1193"/>
      <c r="F487" s="1193"/>
      <c r="G487" s="1193"/>
      <c r="H487" s="1194"/>
      <c r="I487" s="956" t="str">
        <f t="shared" ref="I487:I488" si="131">DEC2HEX(HEX2DEC(I486) + 1)</f>
        <v>11DF</v>
      </c>
      <c r="J487" s="104" t="str">
        <f t="shared" ref="J487:J488" si="132">DEC2HEX(HEX2DEC(J486) + 1)</f>
        <v>1DF</v>
      </c>
      <c r="K487" s="101"/>
      <c r="L487" s="101"/>
      <c r="M487" s="101"/>
      <c r="N487" s="152"/>
      <c r="O487" s="104"/>
      <c r="P487" s="144"/>
    </row>
    <row r="488" spans="1:16" ht="23.1" customHeight="1">
      <c r="A488" s="93"/>
      <c r="B488" s="1186"/>
      <c r="C488" s="1187"/>
      <c r="D488" s="1187"/>
      <c r="E488" s="1187"/>
      <c r="F488" s="1187"/>
      <c r="G488" s="1187"/>
      <c r="H488" s="1188"/>
      <c r="I488" s="957" t="str">
        <f t="shared" si="131"/>
        <v>11E0</v>
      </c>
      <c r="J488" s="141" t="str">
        <f t="shared" si="132"/>
        <v>1E0</v>
      </c>
      <c r="K488" s="102"/>
      <c r="L488" s="102"/>
      <c r="M488" s="102"/>
      <c r="N488" s="153"/>
      <c r="O488" s="141"/>
      <c r="P488" s="142"/>
    </row>
    <row r="489" spans="1:16" ht="23.1" customHeight="1">
      <c r="A489" s="93"/>
      <c r="B489" s="1189"/>
      <c r="C489" s="1190"/>
      <c r="D489" s="1190"/>
      <c r="E489" s="1190"/>
      <c r="F489" s="1190"/>
      <c r="G489" s="1190"/>
      <c r="H489" s="1191"/>
      <c r="I489" s="971" t="str">
        <f t="shared" ref="I489:J489" si="133">DEC2HEX(HEX2DEC(I488) + 1)</f>
        <v>11E1</v>
      </c>
      <c r="J489" s="103" t="str">
        <f t="shared" si="133"/>
        <v>1E1</v>
      </c>
      <c r="K489" s="100"/>
      <c r="L489" s="100"/>
      <c r="M489" s="100"/>
      <c r="N489" s="138"/>
      <c r="O489" s="103"/>
      <c r="P489" s="143"/>
    </row>
    <row r="490" spans="1:16" ht="23.1" customHeight="1">
      <c r="A490" s="93"/>
      <c r="B490" s="1189"/>
      <c r="C490" s="1190"/>
      <c r="D490" s="1190"/>
      <c r="E490" s="1190"/>
      <c r="F490" s="1190"/>
      <c r="G490" s="1190"/>
      <c r="H490" s="1191"/>
      <c r="I490" s="971" t="str">
        <f t="shared" ref="I490:J490" si="134">DEC2HEX(HEX2DEC(I489) + 1)</f>
        <v>11E2</v>
      </c>
      <c r="J490" s="103" t="str">
        <f t="shared" si="134"/>
        <v>1E2</v>
      </c>
      <c r="K490" s="100"/>
      <c r="L490" s="100"/>
      <c r="M490" s="100"/>
      <c r="N490" s="138"/>
      <c r="O490" s="103"/>
      <c r="P490" s="143"/>
    </row>
    <row r="491" spans="1:16" ht="23.1" customHeight="1">
      <c r="A491" s="93"/>
      <c r="B491" s="1189"/>
      <c r="C491" s="1190"/>
      <c r="D491" s="1190"/>
      <c r="E491" s="1190"/>
      <c r="F491" s="1190"/>
      <c r="G491" s="1190"/>
      <c r="H491" s="1191"/>
      <c r="I491" s="971" t="str">
        <f t="shared" ref="I491:J491" si="135">DEC2HEX(HEX2DEC(I490) + 1)</f>
        <v>11E3</v>
      </c>
      <c r="J491" s="103" t="str">
        <f t="shared" si="135"/>
        <v>1E3</v>
      </c>
      <c r="K491" s="100"/>
      <c r="L491" s="100"/>
      <c r="M491" s="100"/>
      <c r="N491" s="138"/>
      <c r="O491" s="103"/>
      <c r="P491" s="143"/>
    </row>
    <row r="492" spans="1:16" ht="23.1" customHeight="1">
      <c r="A492" s="93"/>
      <c r="B492" s="1189"/>
      <c r="C492" s="1190"/>
      <c r="D492" s="1190"/>
      <c r="E492" s="1190"/>
      <c r="F492" s="1190"/>
      <c r="G492" s="1190"/>
      <c r="H492" s="1191"/>
      <c r="I492" s="971" t="str">
        <f t="shared" ref="I492:J492" si="136">DEC2HEX(HEX2DEC(I491) + 1)</f>
        <v>11E4</v>
      </c>
      <c r="J492" s="103" t="str">
        <f t="shared" si="136"/>
        <v>1E4</v>
      </c>
      <c r="K492" s="100"/>
      <c r="L492" s="100"/>
      <c r="M492" s="100"/>
      <c r="N492" s="138"/>
      <c r="O492" s="103"/>
      <c r="P492" s="143"/>
    </row>
    <row r="493" spans="1:16" ht="23.1" customHeight="1">
      <c r="A493" s="93"/>
      <c r="B493" s="1189"/>
      <c r="C493" s="1190"/>
      <c r="D493" s="1190"/>
      <c r="E493" s="1190"/>
      <c r="F493" s="1190"/>
      <c r="G493" s="1190"/>
      <c r="H493" s="1191"/>
      <c r="I493" s="971" t="str">
        <f t="shared" ref="I493:J493" si="137">DEC2HEX(HEX2DEC(I492) + 1)</f>
        <v>11E5</v>
      </c>
      <c r="J493" s="103" t="str">
        <f t="shared" si="137"/>
        <v>1E5</v>
      </c>
      <c r="K493" s="100"/>
      <c r="L493" s="100"/>
      <c r="M493" s="100"/>
      <c r="N493" s="138"/>
      <c r="O493" s="103"/>
      <c r="P493" s="143"/>
    </row>
    <row r="494" spans="1:16" ht="23.1" customHeight="1">
      <c r="A494" s="93"/>
      <c r="B494" s="1189"/>
      <c r="C494" s="1190"/>
      <c r="D494" s="1190"/>
      <c r="E494" s="1190"/>
      <c r="F494" s="1190"/>
      <c r="G494" s="1190"/>
      <c r="H494" s="1191"/>
      <c r="I494" s="971" t="str">
        <f t="shared" ref="I494:J494" si="138">DEC2HEX(HEX2DEC(I493) + 1)</f>
        <v>11E6</v>
      </c>
      <c r="J494" s="103" t="str">
        <f t="shared" si="138"/>
        <v>1E6</v>
      </c>
      <c r="K494" s="100"/>
      <c r="L494" s="100"/>
      <c r="M494" s="100"/>
      <c r="N494" s="138"/>
      <c r="O494" s="103"/>
      <c r="P494" s="143"/>
    </row>
    <row r="495" spans="1:16" ht="23.1" customHeight="1">
      <c r="A495" s="93"/>
      <c r="B495" s="1189"/>
      <c r="C495" s="1190"/>
      <c r="D495" s="1190"/>
      <c r="E495" s="1190"/>
      <c r="F495" s="1190"/>
      <c r="G495" s="1190"/>
      <c r="H495" s="1191"/>
      <c r="I495" s="971" t="str">
        <f t="shared" ref="I495:J495" si="139">DEC2HEX(HEX2DEC(I494) + 1)</f>
        <v>11E7</v>
      </c>
      <c r="J495" s="103" t="str">
        <f t="shared" si="139"/>
        <v>1E7</v>
      </c>
      <c r="K495" s="100"/>
      <c r="L495" s="100"/>
      <c r="M495" s="100"/>
      <c r="N495" s="138"/>
      <c r="O495" s="103"/>
      <c r="P495" s="143"/>
    </row>
    <row r="496" spans="1:16" ht="23.1" customHeight="1">
      <c r="A496" s="93"/>
      <c r="B496" s="1189"/>
      <c r="C496" s="1190"/>
      <c r="D496" s="1190"/>
      <c r="E496" s="1190"/>
      <c r="F496" s="1190"/>
      <c r="G496" s="1190"/>
      <c r="H496" s="1191"/>
      <c r="I496" s="971" t="str">
        <f t="shared" ref="I496:J496" si="140">DEC2HEX(HEX2DEC(I495) + 1)</f>
        <v>11E8</v>
      </c>
      <c r="J496" s="103" t="str">
        <f t="shared" si="140"/>
        <v>1E8</v>
      </c>
      <c r="K496" s="100"/>
      <c r="L496" s="100"/>
      <c r="M496" s="100"/>
      <c r="N496" s="138"/>
      <c r="O496" s="103"/>
      <c r="P496" s="143"/>
    </row>
    <row r="497" spans="1:16" ht="23.1" customHeight="1">
      <c r="A497" s="93"/>
      <c r="B497" s="1189"/>
      <c r="C497" s="1190"/>
      <c r="D497" s="1190"/>
      <c r="E497" s="1190"/>
      <c r="F497" s="1190"/>
      <c r="G497" s="1190"/>
      <c r="H497" s="1191"/>
      <c r="I497" s="971" t="str">
        <f t="shared" ref="I497:J497" si="141">DEC2HEX(HEX2DEC(I496) + 1)</f>
        <v>11E9</v>
      </c>
      <c r="J497" s="103" t="str">
        <f t="shared" si="141"/>
        <v>1E9</v>
      </c>
      <c r="K497" s="100"/>
      <c r="L497" s="100"/>
      <c r="M497" s="100"/>
      <c r="N497" s="138"/>
      <c r="O497" s="103"/>
      <c r="P497" s="143"/>
    </row>
    <row r="498" spans="1:16" ht="23.1" customHeight="1">
      <c r="A498" s="93"/>
      <c r="B498" s="1189"/>
      <c r="C498" s="1190"/>
      <c r="D498" s="1190"/>
      <c r="E498" s="1190"/>
      <c r="F498" s="1190"/>
      <c r="G498" s="1190"/>
      <c r="H498" s="1191"/>
      <c r="I498" s="971" t="str">
        <f t="shared" ref="I498:J498" si="142">DEC2HEX(HEX2DEC(I497) + 1)</f>
        <v>11EA</v>
      </c>
      <c r="J498" s="103" t="str">
        <f t="shared" si="142"/>
        <v>1EA</v>
      </c>
      <c r="K498" s="100"/>
      <c r="L498" s="100"/>
      <c r="M498" s="100"/>
      <c r="N498" s="138"/>
      <c r="O498" s="103"/>
      <c r="P498" s="143"/>
    </row>
    <row r="499" spans="1:16" ht="23.1" customHeight="1">
      <c r="A499" s="93"/>
      <c r="B499" s="1189"/>
      <c r="C499" s="1190"/>
      <c r="D499" s="1190"/>
      <c r="E499" s="1190"/>
      <c r="F499" s="1190"/>
      <c r="G499" s="1190"/>
      <c r="H499" s="1191"/>
      <c r="I499" s="971" t="str">
        <f t="shared" ref="I499:J499" si="143">DEC2HEX(HEX2DEC(I498) + 1)</f>
        <v>11EB</v>
      </c>
      <c r="J499" s="103" t="str">
        <f t="shared" si="143"/>
        <v>1EB</v>
      </c>
      <c r="K499" s="100"/>
      <c r="L499" s="100"/>
      <c r="M499" s="100"/>
      <c r="N499" s="138"/>
      <c r="O499" s="103"/>
      <c r="P499" s="143"/>
    </row>
    <row r="500" spans="1:16" ht="23.1" customHeight="1">
      <c r="A500" s="93"/>
      <c r="B500" s="1189"/>
      <c r="C500" s="1190"/>
      <c r="D500" s="1190"/>
      <c r="E500" s="1190"/>
      <c r="F500" s="1190"/>
      <c r="G500" s="1190"/>
      <c r="H500" s="1191"/>
      <c r="I500" s="971" t="str">
        <f t="shared" ref="I500:J500" si="144">DEC2HEX(HEX2DEC(I499) + 1)</f>
        <v>11EC</v>
      </c>
      <c r="J500" s="103" t="str">
        <f t="shared" si="144"/>
        <v>1EC</v>
      </c>
      <c r="K500" s="100"/>
      <c r="L500" s="100"/>
      <c r="M500" s="100"/>
      <c r="N500" s="138"/>
      <c r="O500" s="103"/>
      <c r="P500" s="143"/>
    </row>
    <row r="501" spans="1:16" ht="23.1" customHeight="1">
      <c r="A501" s="93"/>
      <c r="B501" s="1189"/>
      <c r="C501" s="1190"/>
      <c r="D501" s="1190"/>
      <c r="E501" s="1190"/>
      <c r="F501" s="1190"/>
      <c r="G501" s="1190"/>
      <c r="H501" s="1191"/>
      <c r="I501" s="971" t="str">
        <f t="shared" ref="I501:J501" si="145">DEC2HEX(HEX2DEC(I500) + 1)</f>
        <v>11ED</v>
      </c>
      <c r="J501" s="103" t="str">
        <f t="shared" si="145"/>
        <v>1ED</v>
      </c>
      <c r="K501" s="100"/>
      <c r="L501" s="100"/>
      <c r="M501" s="100"/>
      <c r="N501" s="138"/>
      <c r="O501" s="103"/>
      <c r="P501" s="143"/>
    </row>
    <row r="502" spans="1:16" ht="23.1" customHeight="1">
      <c r="A502" s="93"/>
      <c r="B502" s="1189"/>
      <c r="C502" s="1190"/>
      <c r="D502" s="1190"/>
      <c r="E502" s="1190"/>
      <c r="F502" s="1190"/>
      <c r="G502" s="1190"/>
      <c r="H502" s="1191"/>
      <c r="I502" s="971" t="str">
        <f t="shared" ref="I502:J502" si="146">DEC2HEX(HEX2DEC(I501) + 1)</f>
        <v>11EE</v>
      </c>
      <c r="J502" s="103" t="str">
        <f t="shared" si="146"/>
        <v>1EE</v>
      </c>
      <c r="K502" s="100"/>
      <c r="L502" s="100"/>
      <c r="M502" s="100"/>
      <c r="N502" s="138"/>
      <c r="O502" s="103"/>
      <c r="P502" s="143"/>
    </row>
    <row r="503" spans="1:16" ht="23.1" customHeight="1" thickBot="1">
      <c r="A503" s="93"/>
      <c r="B503" s="1192"/>
      <c r="C503" s="1193"/>
      <c r="D503" s="1193"/>
      <c r="E503" s="1193"/>
      <c r="F503" s="1193"/>
      <c r="G503" s="1193"/>
      <c r="H503" s="1194"/>
      <c r="I503" s="956" t="str">
        <f t="shared" ref="I503:J504" si="147">DEC2HEX(HEX2DEC(I502) + 1)</f>
        <v>11EF</v>
      </c>
      <c r="J503" s="104" t="str">
        <f t="shared" si="147"/>
        <v>1EF</v>
      </c>
      <c r="K503" s="101"/>
      <c r="L503" s="101"/>
      <c r="M503" s="101"/>
      <c r="N503" s="152"/>
      <c r="O503" s="104"/>
      <c r="P503" s="144"/>
    </row>
    <row r="504" spans="1:16" ht="23.1" customHeight="1">
      <c r="A504" s="93"/>
      <c r="B504" s="1186"/>
      <c r="C504" s="1187"/>
      <c r="D504" s="1187"/>
      <c r="E504" s="1187"/>
      <c r="F504" s="1187"/>
      <c r="G504" s="1187"/>
      <c r="H504" s="1188"/>
      <c r="I504" s="957" t="str">
        <f t="shared" si="147"/>
        <v>11F0</v>
      </c>
      <c r="J504" s="141" t="str">
        <f t="shared" si="147"/>
        <v>1F0</v>
      </c>
      <c r="K504" s="102"/>
      <c r="L504" s="102"/>
      <c r="M504" s="102"/>
      <c r="N504" s="153"/>
      <c r="O504" s="141"/>
      <c r="P504" s="142"/>
    </row>
    <row r="505" spans="1:16" ht="23.1" customHeight="1">
      <c r="A505" s="93"/>
      <c r="B505" s="1189"/>
      <c r="C505" s="1190"/>
      <c r="D505" s="1190"/>
      <c r="E505" s="1190"/>
      <c r="F505" s="1190"/>
      <c r="G505" s="1190"/>
      <c r="H505" s="1191"/>
      <c r="I505" s="971" t="str">
        <f t="shared" ref="I505:J505" si="148">DEC2HEX(HEX2DEC(I504) + 1)</f>
        <v>11F1</v>
      </c>
      <c r="J505" s="103" t="str">
        <f t="shared" si="148"/>
        <v>1F1</v>
      </c>
      <c r="K505" s="100"/>
      <c r="L505" s="100"/>
      <c r="M505" s="100"/>
      <c r="N505" s="138"/>
      <c r="O505" s="103"/>
      <c r="P505" s="143"/>
    </row>
    <row r="506" spans="1:16" ht="23.1" customHeight="1">
      <c r="A506" s="93"/>
      <c r="B506" s="1189"/>
      <c r="C506" s="1190"/>
      <c r="D506" s="1190"/>
      <c r="E506" s="1190"/>
      <c r="F506" s="1190"/>
      <c r="G506" s="1190"/>
      <c r="H506" s="1191"/>
      <c r="I506" s="971" t="str">
        <f t="shared" ref="I506:J506" si="149">DEC2HEX(HEX2DEC(I505) + 1)</f>
        <v>11F2</v>
      </c>
      <c r="J506" s="103" t="str">
        <f t="shared" si="149"/>
        <v>1F2</v>
      </c>
      <c r="K506" s="100"/>
      <c r="L506" s="100"/>
      <c r="M506" s="100"/>
      <c r="N506" s="138"/>
      <c r="O506" s="103"/>
      <c r="P506" s="143"/>
    </row>
    <row r="507" spans="1:16" ht="23.1" customHeight="1">
      <c r="A507" s="93"/>
      <c r="B507" s="1189"/>
      <c r="C507" s="1190"/>
      <c r="D507" s="1190"/>
      <c r="E507" s="1190"/>
      <c r="F507" s="1190"/>
      <c r="G507" s="1190"/>
      <c r="H507" s="1191"/>
      <c r="I507" s="971" t="str">
        <f t="shared" ref="I507:J507" si="150">DEC2HEX(HEX2DEC(I506) + 1)</f>
        <v>11F3</v>
      </c>
      <c r="J507" s="103" t="str">
        <f t="shared" si="150"/>
        <v>1F3</v>
      </c>
      <c r="K507" s="100"/>
      <c r="L507" s="100"/>
      <c r="M507" s="100"/>
      <c r="N507" s="138"/>
      <c r="O507" s="103"/>
      <c r="P507" s="143"/>
    </row>
    <row r="508" spans="1:16" ht="23.1" customHeight="1">
      <c r="A508" s="93"/>
      <c r="B508" s="1189"/>
      <c r="C508" s="1190"/>
      <c r="D508" s="1190"/>
      <c r="E508" s="1190"/>
      <c r="F508" s="1190"/>
      <c r="G508" s="1190"/>
      <c r="H508" s="1191"/>
      <c r="I508" s="971" t="str">
        <f t="shared" ref="I508:J508" si="151">DEC2HEX(HEX2DEC(I507) + 1)</f>
        <v>11F4</v>
      </c>
      <c r="J508" s="103" t="str">
        <f t="shared" si="151"/>
        <v>1F4</v>
      </c>
      <c r="K508" s="100"/>
      <c r="L508" s="100"/>
      <c r="M508" s="100"/>
      <c r="N508" s="138"/>
      <c r="O508" s="103"/>
      <c r="P508" s="143"/>
    </row>
    <row r="509" spans="1:16" ht="23.1" customHeight="1">
      <c r="A509" s="93"/>
      <c r="B509" s="1189"/>
      <c r="C509" s="1190"/>
      <c r="D509" s="1190"/>
      <c r="E509" s="1190"/>
      <c r="F509" s="1190"/>
      <c r="G509" s="1190"/>
      <c r="H509" s="1191"/>
      <c r="I509" s="971" t="str">
        <f t="shared" ref="I509:J509" si="152">DEC2HEX(HEX2DEC(I508) + 1)</f>
        <v>11F5</v>
      </c>
      <c r="J509" s="103" t="str">
        <f t="shared" si="152"/>
        <v>1F5</v>
      </c>
      <c r="K509" s="100"/>
      <c r="L509" s="100"/>
      <c r="M509" s="100"/>
      <c r="N509" s="138"/>
      <c r="O509" s="103"/>
      <c r="P509" s="143"/>
    </row>
    <row r="510" spans="1:16" ht="23.1" customHeight="1">
      <c r="A510" s="93"/>
      <c r="B510" s="1189"/>
      <c r="C510" s="1190"/>
      <c r="D510" s="1190"/>
      <c r="E510" s="1190"/>
      <c r="F510" s="1190"/>
      <c r="G510" s="1190"/>
      <c r="H510" s="1191"/>
      <c r="I510" s="971" t="str">
        <f t="shared" ref="I510:J510" si="153">DEC2HEX(HEX2DEC(I509) + 1)</f>
        <v>11F6</v>
      </c>
      <c r="J510" s="103" t="str">
        <f t="shared" si="153"/>
        <v>1F6</v>
      </c>
      <c r="K510" s="100"/>
      <c r="L510" s="100"/>
      <c r="M510" s="100"/>
      <c r="N510" s="138"/>
      <c r="O510" s="103"/>
      <c r="P510" s="143"/>
    </row>
    <row r="511" spans="1:16" ht="23.1" customHeight="1">
      <c r="A511" s="93"/>
      <c r="B511" s="1189"/>
      <c r="C511" s="1190"/>
      <c r="D511" s="1190"/>
      <c r="E511" s="1190"/>
      <c r="F511" s="1190"/>
      <c r="G511" s="1190"/>
      <c r="H511" s="1191"/>
      <c r="I511" s="971" t="str">
        <f t="shared" ref="I511:J511" si="154">DEC2HEX(HEX2DEC(I510) + 1)</f>
        <v>11F7</v>
      </c>
      <c r="J511" s="103" t="str">
        <f t="shared" si="154"/>
        <v>1F7</v>
      </c>
      <c r="K511" s="100"/>
      <c r="L511" s="100"/>
      <c r="M511" s="100"/>
      <c r="N511" s="138"/>
      <c r="O511" s="103"/>
      <c r="P511" s="143"/>
    </row>
    <row r="512" spans="1:16" ht="23.1" customHeight="1">
      <c r="A512" s="93"/>
      <c r="B512" s="1189"/>
      <c r="C512" s="1190"/>
      <c r="D512" s="1190"/>
      <c r="E512" s="1190"/>
      <c r="F512" s="1190"/>
      <c r="G512" s="1190"/>
      <c r="H512" s="1191"/>
      <c r="I512" s="971" t="str">
        <f t="shared" ref="I512:J512" si="155">DEC2HEX(HEX2DEC(I511) + 1)</f>
        <v>11F8</v>
      </c>
      <c r="J512" s="103" t="str">
        <f t="shared" si="155"/>
        <v>1F8</v>
      </c>
      <c r="K512" s="100"/>
      <c r="L512" s="100"/>
      <c r="M512" s="100"/>
      <c r="N512" s="138"/>
      <c r="O512" s="103"/>
      <c r="P512" s="143"/>
    </row>
    <row r="513" spans="1:16" ht="23.1" customHeight="1">
      <c r="A513" s="93"/>
      <c r="B513" s="1189"/>
      <c r="C513" s="1190"/>
      <c r="D513" s="1190"/>
      <c r="E513" s="1190"/>
      <c r="F513" s="1190"/>
      <c r="G513" s="1190"/>
      <c r="H513" s="1191"/>
      <c r="I513" s="971" t="str">
        <f t="shared" ref="I513:J513" si="156">DEC2HEX(HEX2DEC(I512) + 1)</f>
        <v>11F9</v>
      </c>
      <c r="J513" s="103" t="str">
        <f t="shared" si="156"/>
        <v>1F9</v>
      </c>
      <c r="K513" s="100"/>
      <c r="L513" s="100"/>
      <c r="M513" s="100"/>
      <c r="N513" s="138"/>
      <c r="O513" s="103"/>
      <c r="P513" s="143"/>
    </row>
    <row r="514" spans="1:16" ht="23.1" customHeight="1">
      <c r="A514" s="93"/>
      <c r="B514" s="1189"/>
      <c r="C514" s="1190"/>
      <c r="D514" s="1190"/>
      <c r="E514" s="1190"/>
      <c r="F514" s="1190"/>
      <c r="G514" s="1190"/>
      <c r="H514" s="1191"/>
      <c r="I514" s="971" t="str">
        <f t="shared" ref="I514:J514" si="157">DEC2HEX(HEX2DEC(I513) + 1)</f>
        <v>11FA</v>
      </c>
      <c r="J514" s="103" t="str">
        <f t="shared" si="157"/>
        <v>1FA</v>
      </c>
      <c r="K514" s="100"/>
      <c r="L514" s="100"/>
      <c r="M514" s="100"/>
      <c r="N514" s="138"/>
      <c r="O514" s="103"/>
      <c r="P514" s="143"/>
    </row>
    <row r="515" spans="1:16" ht="23.1" customHeight="1">
      <c r="A515" s="93"/>
      <c r="B515" s="1189"/>
      <c r="C515" s="1190"/>
      <c r="D515" s="1190"/>
      <c r="E515" s="1190"/>
      <c r="F515" s="1190"/>
      <c r="G515" s="1190"/>
      <c r="H515" s="1191"/>
      <c r="I515" s="971" t="str">
        <f t="shared" ref="I515:J515" si="158">DEC2HEX(HEX2DEC(I514) + 1)</f>
        <v>11FB</v>
      </c>
      <c r="J515" s="103" t="str">
        <f t="shared" si="158"/>
        <v>1FB</v>
      </c>
      <c r="K515" s="100"/>
      <c r="L515" s="100"/>
      <c r="M515" s="100"/>
      <c r="N515" s="138"/>
      <c r="O515" s="103"/>
      <c r="P515" s="143"/>
    </row>
    <row r="516" spans="1:16" ht="23.1" customHeight="1">
      <c r="A516" s="93"/>
      <c r="B516" s="1189"/>
      <c r="C516" s="1190"/>
      <c r="D516" s="1190"/>
      <c r="E516" s="1190"/>
      <c r="F516" s="1190"/>
      <c r="G516" s="1190"/>
      <c r="H516" s="1191"/>
      <c r="I516" s="971" t="str">
        <f t="shared" ref="I516:J516" si="159">DEC2HEX(HEX2DEC(I515) + 1)</f>
        <v>11FC</v>
      </c>
      <c r="J516" s="103" t="str">
        <f t="shared" si="159"/>
        <v>1FC</v>
      </c>
      <c r="K516" s="100"/>
      <c r="L516" s="100"/>
      <c r="M516" s="100"/>
      <c r="N516" s="138"/>
      <c r="O516" s="103"/>
      <c r="P516" s="143"/>
    </row>
    <row r="517" spans="1:16" ht="23.1" customHeight="1">
      <c r="A517" s="93"/>
      <c r="B517" s="1189"/>
      <c r="C517" s="1190"/>
      <c r="D517" s="1190"/>
      <c r="E517" s="1190"/>
      <c r="F517" s="1190"/>
      <c r="G517" s="1190"/>
      <c r="H517" s="1191"/>
      <c r="I517" s="971" t="str">
        <f t="shared" ref="I517:J517" si="160">DEC2HEX(HEX2DEC(I516) + 1)</f>
        <v>11FD</v>
      </c>
      <c r="J517" s="103" t="str">
        <f t="shared" si="160"/>
        <v>1FD</v>
      </c>
      <c r="K517" s="100"/>
      <c r="L517" s="100"/>
      <c r="M517" s="100"/>
      <c r="N517" s="138"/>
      <c r="O517" s="103"/>
      <c r="P517" s="143"/>
    </row>
    <row r="518" spans="1:16" ht="23.1" customHeight="1">
      <c r="A518" s="93"/>
      <c r="B518" s="1189"/>
      <c r="C518" s="1190"/>
      <c r="D518" s="1190"/>
      <c r="E518" s="1190"/>
      <c r="F518" s="1190"/>
      <c r="G518" s="1190"/>
      <c r="H518" s="1191"/>
      <c r="I518" s="971" t="str">
        <f t="shared" ref="I518:J518" si="161">DEC2HEX(HEX2DEC(I517) + 1)</f>
        <v>11FE</v>
      </c>
      <c r="J518" s="103" t="str">
        <f t="shared" si="161"/>
        <v>1FE</v>
      </c>
      <c r="K518" s="100"/>
      <c r="L518" s="100"/>
      <c r="M518" s="100"/>
      <c r="N518" s="138"/>
      <c r="O518" s="103"/>
      <c r="P518" s="143"/>
    </row>
    <row r="519" spans="1:16" ht="23.1" customHeight="1" thickBot="1">
      <c r="A519" s="93"/>
      <c r="B519" s="1192"/>
      <c r="C519" s="1193"/>
      <c r="D519" s="1193"/>
      <c r="E519" s="1193"/>
      <c r="F519" s="1193"/>
      <c r="G519" s="1193"/>
      <c r="H519" s="1194"/>
      <c r="I519" s="956" t="str">
        <f t="shared" ref="I519:J520" si="162">DEC2HEX(HEX2DEC(I518) + 1)</f>
        <v>11FF</v>
      </c>
      <c r="J519" s="104" t="str">
        <f t="shared" si="162"/>
        <v>1FF</v>
      </c>
      <c r="K519" s="101"/>
      <c r="L519" s="101"/>
      <c r="M519" s="101"/>
      <c r="N519" s="152"/>
      <c r="O519" s="104"/>
      <c r="P519" s="144"/>
    </row>
    <row r="520" spans="1:16" ht="23.1" customHeight="1">
      <c r="A520" s="93"/>
      <c r="B520" s="1186"/>
      <c r="C520" s="1187"/>
      <c r="D520" s="1187"/>
      <c r="E520" s="1187"/>
      <c r="F520" s="1187"/>
      <c r="G520" s="1187"/>
      <c r="H520" s="1188"/>
      <c r="I520" s="957" t="s">
        <v>642</v>
      </c>
      <c r="J520" s="420" t="str">
        <f t="shared" si="162"/>
        <v>200</v>
      </c>
      <c r="K520" s="102" t="s">
        <v>647</v>
      </c>
      <c r="L520" s="972" t="s">
        <v>18054</v>
      </c>
      <c r="M520" s="972" t="s">
        <v>18053</v>
      </c>
      <c r="N520" s="153"/>
      <c r="O520" s="141"/>
      <c r="P520" s="142"/>
    </row>
    <row r="521" spans="1:16" ht="23.1" customHeight="1">
      <c r="A521" s="93"/>
      <c r="B521" s="1189"/>
      <c r="C521" s="1190"/>
      <c r="D521" s="1190"/>
      <c r="E521" s="1190"/>
      <c r="F521" s="1190"/>
      <c r="G521" s="1190"/>
      <c r="H521" s="1191"/>
      <c r="I521" s="971" t="str">
        <f t="shared" ref="I521:J521" si="163">DEC2HEX(HEX2DEC(I520) + 1)</f>
        <v>18C1</v>
      </c>
      <c r="J521" s="418" t="str">
        <f t="shared" si="163"/>
        <v>201</v>
      </c>
      <c r="K521" s="100" t="s">
        <v>648</v>
      </c>
      <c r="L521" s="982" t="s">
        <v>18054</v>
      </c>
      <c r="M521" s="982" t="s">
        <v>18053</v>
      </c>
      <c r="N521" s="138"/>
      <c r="O521" s="103"/>
      <c r="P521" s="143"/>
    </row>
    <row r="522" spans="1:16" ht="23.1" customHeight="1">
      <c r="A522" s="93"/>
      <c r="B522" s="1189"/>
      <c r="C522" s="1190"/>
      <c r="D522" s="1190"/>
      <c r="E522" s="1190"/>
      <c r="F522" s="1190"/>
      <c r="G522" s="1190"/>
      <c r="H522" s="1191"/>
      <c r="I522" s="971" t="str">
        <f t="shared" ref="I522:J522" si="164">DEC2HEX(HEX2DEC(I521) + 1)</f>
        <v>18C2</v>
      </c>
      <c r="J522" s="418" t="str">
        <f t="shared" si="164"/>
        <v>202</v>
      </c>
      <c r="K522" s="100" t="s">
        <v>649</v>
      </c>
      <c r="L522" s="982" t="s">
        <v>18054</v>
      </c>
      <c r="M522" s="982" t="s">
        <v>18053</v>
      </c>
      <c r="N522" s="138"/>
      <c r="O522" s="103"/>
      <c r="P522" s="143"/>
    </row>
    <row r="523" spans="1:16" ht="23.1" customHeight="1">
      <c r="A523" s="93"/>
      <c r="B523" s="1189"/>
      <c r="C523" s="1190"/>
      <c r="D523" s="1190"/>
      <c r="E523" s="1190"/>
      <c r="F523" s="1190"/>
      <c r="G523" s="1190"/>
      <c r="H523" s="1191"/>
      <c r="I523" s="971" t="str">
        <f t="shared" ref="I523:J523" si="165">DEC2HEX(HEX2DEC(I522) + 1)</f>
        <v>18C3</v>
      </c>
      <c r="J523" s="418" t="str">
        <f t="shared" si="165"/>
        <v>203</v>
      </c>
      <c r="K523" s="100" t="s">
        <v>650</v>
      </c>
      <c r="L523" s="982" t="s">
        <v>18054</v>
      </c>
      <c r="M523" s="982" t="s">
        <v>18053</v>
      </c>
      <c r="N523" s="138"/>
      <c r="O523" s="103"/>
      <c r="P523" s="143"/>
    </row>
    <row r="524" spans="1:16" ht="23.1" customHeight="1">
      <c r="A524" s="93"/>
      <c r="B524" s="1189"/>
      <c r="C524" s="1190"/>
      <c r="D524" s="1190"/>
      <c r="E524" s="1190"/>
      <c r="F524" s="1190"/>
      <c r="G524" s="1190"/>
      <c r="H524" s="1191"/>
      <c r="I524" s="971" t="str">
        <f t="shared" ref="I524:J524" si="166">DEC2HEX(HEX2DEC(I523) + 1)</f>
        <v>18C4</v>
      </c>
      <c r="J524" s="418" t="str">
        <f t="shared" si="166"/>
        <v>204</v>
      </c>
      <c r="K524" s="100" t="s">
        <v>651</v>
      </c>
      <c r="L524" s="982" t="s">
        <v>18054</v>
      </c>
      <c r="M524" s="982" t="s">
        <v>18055</v>
      </c>
      <c r="N524" s="138"/>
      <c r="O524" s="103"/>
      <c r="P524" s="143"/>
    </row>
    <row r="525" spans="1:16" ht="23.1" customHeight="1">
      <c r="A525" s="93"/>
      <c r="B525" s="1189"/>
      <c r="C525" s="1190"/>
      <c r="D525" s="1190"/>
      <c r="E525" s="1190"/>
      <c r="F525" s="1190"/>
      <c r="G525" s="1190"/>
      <c r="H525" s="1191"/>
      <c r="I525" s="971" t="str">
        <f t="shared" ref="I525:J525" si="167">DEC2HEX(HEX2DEC(I524) + 1)</f>
        <v>18C5</v>
      </c>
      <c r="J525" s="418" t="str">
        <f t="shared" si="167"/>
        <v>205</v>
      </c>
      <c r="K525" s="100" t="s">
        <v>652</v>
      </c>
      <c r="L525" s="982" t="s">
        <v>18054</v>
      </c>
      <c r="M525" s="982" t="s">
        <v>18055</v>
      </c>
      <c r="N525" s="138"/>
      <c r="O525" s="103"/>
      <c r="P525" s="143"/>
    </row>
    <row r="526" spans="1:16" ht="23.1" customHeight="1">
      <c r="A526" s="93"/>
      <c r="B526" s="1189"/>
      <c r="C526" s="1190"/>
      <c r="D526" s="1190"/>
      <c r="E526" s="1190"/>
      <c r="F526" s="1190"/>
      <c r="G526" s="1190"/>
      <c r="H526" s="1191"/>
      <c r="I526" s="971" t="str">
        <f t="shared" ref="I526:J526" si="168">DEC2HEX(HEX2DEC(I525) + 1)</f>
        <v>18C6</v>
      </c>
      <c r="J526" s="418" t="str">
        <f t="shared" si="168"/>
        <v>206</v>
      </c>
      <c r="K526" s="100" t="s">
        <v>653</v>
      </c>
      <c r="L526" s="982" t="s">
        <v>18054</v>
      </c>
      <c r="M526" s="982" t="s">
        <v>18055</v>
      </c>
      <c r="N526" s="138"/>
      <c r="O526" s="103"/>
      <c r="P526" s="143"/>
    </row>
    <row r="527" spans="1:16" ht="23.1" customHeight="1">
      <c r="A527" s="93"/>
      <c r="B527" s="1189"/>
      <c r="C527" s="1190"/>
      <c r="D527" s="1190"/>
      <c r="E527" s="1190"/>
      <c r="F527" s="1190"/>
      <c r="G527" s="1190"/>
      <c r="H527" s="1191"/>
      <c r="I527" s="971" t="str">
        <f t="shared" ref="I527:J527" si="169">DEC2HEX(HEX2DEC(I526) + 1)</f>
        <v>18C7</v>
      </c>
      <c r="J527" s="418" t="str">
        <f t="shared" si="169"/>
        <v>207</v>
      </c>
      <c r="K527" s="100" t="s">
        <v>654</v>
      </c>
      <c r="L527" s="982" t="s">
        <v>18054</v>
      </c>
      <c r="M527" s="982" t="s">
        <v>18055</v>
      </c>
      <c r="N527" s="138"/>
      <c r="O527" s="103"/>
      <c r="P527" s="143"/>
    </row>
    <row r="528" spans="1:16" ht="23.1" customHeight="1">
      <c r="A528" s="93"/>
      <c r="B528" s="1189"/>
      <c r="C528" s="1190"/>
      <c r="D528" s="1190"/>
      <c r="E528" s="1190"/>
      <c r="F528" s="1190"/>
      <c r="G528" s="1190"/>
      <c r="H528" s="1191"/>
      <c r="I528" s="971" t="str">
        <f t="shared" ref="I528:J528" si="170">DEC2HEX(HEX2DEC(I527) + 1)</f>
        <v>18C8</v>
      </c>
      <c r="J528" s="418" t="str">
        <f t="shared" si="170"/>
        <v>208</v>
      </c>
      <c r="K528" s="100" t="s">
        <v>717</v>
      </c>
      <c r="L528" s="982" t="s">
        <v>18054</v>
      </c>
      <c r="M528" s="982" t="s">
        <v>18055</v>
      </c>
      <c r="N528" s="138"/>
      <c r="O528" s="103"/>
      <c r="P528" s="143"/>
    </row>
    <row r="529" spans="1:16" ht="23.1" customHeight="1">
      <c r="A529" s="93"/>
      <c r="B529" s="1189"/>
      <c r="C529" s="1190"/>
      <c r="D529" s="1190"/>
      <c r="E529" s="1190"/>
      <c r="F529" s="1190"/>
      <c r="G529" s="1190"/>
      <c r="H529" s="1191"/>
      <c r="I529" s="971" t="str">
        <f t="shared" ref="I529:J529" si="171">DEC2HEX(HEX2DEC(I528) + 1)</f>
        <v>18C9</v>
      </c>
      <c r="J529" s="418" t="str">
        <f t="shared" si="171"/>
        <v>209</v>
      </c>
      <c r="K529" s="100" t="s">
        <v>718</v>
      </c>
      <c r="L529" s="982" t="s">
        <v>18054</v>
      </c>
      <c r="M529" s="982" t="s">
        <v>18055</v>
      </c>
      <c r="N529" s="138"/>
      <c r="O529" s="103"/>
      <c r="P529" s="143"/>
    </row>
    <row r="530" spans="1:16" ht="23.1" customHeight="1">
      <c r="A530" s="93"/>
      <c r="B530" s="1189"/>
      <c r="C530" s="1190"/>
      <c r="D530" s="1190"/>
      <c r="E530" s="1190"/>
      <c r="F530" s="1190"/>
      <c r="G530" s="1190"/>
      <c r="H530" s="1191"/>
      <c r="I530" s="971" t="str">
        <f t="shared" ref="I530:J530" si="172">DEC2HEX(HEX2DEC(I529) + 1)</f>
        <v>18CA</v>
      </c>
      <c r="J530" s="418" t="str">
        <f t="shared" si="172"/>
        <v>20A</v>
      </c>
      <c r="K530" s="100" t="s">
        <v>719</v>
      </c>
      <c r="L530" s="982" t="s">
        <v>18054</v>
      </c>
      <c r="M530" s="982" t="s">
        <v>18055</v>
      </c>
      <c r="N530" s="138"/>
      <c r="O530" s="103"/>
      <c r="P530" s="143"/>
    </row>
    <row r="531" spans="1:16" ht="23.1" customHeight="1">
      <c r="A531" s="93"/>
      <c r="B531" s="1189"/>
      <c r="C531" s="1190"/>
      <c r="D531" s="1190"/>
      <c r="E531" s="1190"/>
      <c r="F531" s="1190"/>
      <c r="G531" s="1190"/>
      <c r="H531" s="1191"/>
      <c r="I531" s="971" t="str">
        <f t="shared" ref="I531:J531" si="173">DEC2HEX(HEX2DEC(I530) + 1)</f>
        <v>18CB</v>
      </c>
      <c r="J531" s="418" t="str">
        <f t="shared" si="173"/>
        <v>20B</v>
      </c>
      <c r="K531" s="100" t="s">
        <v>720</v>
      </c>
      <c r="L531" s="982" t="s">
        <v>18054</v>
      </c>
      <c r="M531" s="982" t="s">
        <v>18055</v>
      </c>
      <c r="N531" s="138"/>
      <c r="O531" s="103"/>
      <c r="P531" s="143"/>
    </row>
    <row r="532" spans="1:16" ht="23.1" customHeight="1">
      <c r="A532" s="93"/>
      <c r="B532" s="1189"/>
      <c r="C532" s="1190"/>
      <c r="D532" s="1190"/>
      <c r="E532" s="1190"/>
      <c r="F532" s="1190"/>
      <c r="G532" s="1190"/>
      <c r="H532" s="1191"/>
      <c r="I532" s="971" t="str">
        <f t="shared" ref="I532:J532" si="174">DEC2HEX(HEX2DEC(I531) + 1)</f>
        <v>18CC</v>
      </c>
      <c r="J532" s="418" t="str">
        <f t="shared" si="174"/>
        <v>20C</v>
      </c>
      <c r="K532" s="100" t="s">
        <v>721</v>
      </c>
      <c r="L532" s="982" t="s">
        <v>18054</v>
      </c>
      <c r="M532" s="977" t="s">
        <v>18055</v>
      </c>
      <c r="N532" s="138"/>
      <c r="O532" s="103"/>
      <c r="P532" s="143"/>
    </row>
    <row r="533" spans="1:16" ht="23.1" customHeight="1">
      <c r="A533" s="93"/>
      <c r="B533" s="1189"/>
      <c r="C533" s="1190"/>
      <c r="D533" s="1190"/>
      <c r="E533" s="1190"/>
      <c r="F533" s="1190"/>
      <c r="G533" s="1190"/>
      <c r="H533" s="1191"/>
      <c r="I533" s="971" t="str">
        <f t="shared" ref="I533:J533" si="175">DEC2HEX(HEX2DEC(I532) + 1)</f>
        <v>18CD</v>
      </c>
      <c r="J533" s="418" t="str">
        <f t="shared" si="175"/>
        <v>20D</v>
      </c>
      <c r="K533" s="100" t="s">
        <v>722</v>
      </c>
      <c r="L533" s="982" t="s">
        <v>18054</v>
      </c>
      <c r="M533" s="977" t="s">
        <v>18055</v>
      </c>
      <c r="N533" s="138"/>
      <c r="O533" s="103"/>
      <c r="P533" s="143"/>
    </row>
    <row r="534" spans="1:16" ht="23.1" customHeight="1">
      <c r="A534" s="93"/>
      <c r="B534" s="1189"/>
      <c r="C534" s="1190"/>
      <c r="D534" s="1190"/>
      <c r="E534" s="1190"/>
      <c r="F534" s="1190"/>
      <c r="G534" s="1190"/>
      <c r="H534" s="1191"/>
      <c r="I534" s="971" t="str">
        <f t="shared" ref="I534:J534" si="176">DEC2HEX(HEX2DEC(I533) + 1)</f>
        <v>18CE</v>
      </c>
      <c r="J534" s="418" t="str">
        <f t="shared" si="176"/>
        <v>20E</v>
      </c>
      <c r="K534" s="100" t="s">
        <v>723</v>
      </c>
      <c r="L534" s="982" t="s">
        <v>18054</v>
      </c>
      <c r="M534" s="977" t="s">
        <v>18060</v>
      </c>
      <c r="N534" s="138"/>
      <c r="O534" s="103"/>
      <c r="P534" s="143"/>
    </row>
    <row r="535" spans="1:16" ht="23.1" customHeight="1" thickBot="1">
      <c r="A535" s="93"/>
      <c r="B535" s="1192"/>
      <c r="C535" s="1193"/>
      <c r="D535" s="1193"/>
      <c r="E535" s="1193"/>
      <c r="F535" s="1193"/>
      <c r="G535" s="1193"/>
      <c r="H535" s="1194"/>
      <c r="I535" s="956" t="str">
        <f t="shared" ref="I535:J536" si="177">DEC2HEX(HEX2DEC(I534) + 1)</f>
        <v>18CF</v>
      </c>
      <c r="J535" s="419" t="str">
        <f t="shared" si="177"/>
        <v>20F</v>
      </c>
      <c r="K535" s="101" t="s">
        <v>724</v>
      </c>
      <c r="L535" s="963" t="s">
        <v>18054</v>
      </c>
      <c r="M535" s="962" t="s">
        <v>18053</v>
      </c>
      <c r="N535" s="152"/>
      <c r="O535" s="104"/>
      <c r="P535" s="144"/>
    </row>
    <row r="536" spans="1:16" ht="23.1" customHeight="1">
      <c r="A536" s="93"/>
      <c r="B536" s="1186"/>
      <c r="C536" s="1187"/>
      <c r="D536" s="1187"/>
      <c r="E536" s="1187"/>
      <c r="F536" s="1187"/>
      <c r="G536" s="1187"/>
      <c r="H536" s="1188"/>
      <c r="I536" s="957" t="str">
        <f t="shared" si="177"/>
        <v>18D0</v>
      </c>
      <c r="J536" s="420" t="str">
        <f t="shared" ref="J536" si="178">DEC2HEX(HEX2DEC(J519) + 1)</f>
        <v>200</v>
      </c>
      <c r="K536" s="102" t="s">
        <v>643</v>
      </c>
      <c r="L536" s="972" t="s">
        <v>18060</v>
      </c>
      <c r="M536" s="972" t="s">
        <v>18053</v>
      </c>
      <c r="N536" s="153"/>
      <c r="O536" s="141"/>
      <c r="P536" s="142"/>
    </row>
    <row r="537" spans="1:16" ht="23.1" customHeight="1">
      <c r="A537" s="93"/>
      <c r="B537" s="1189"/>
      <c r="C537" s="1190"/>
      <c r="D537" s="1190"/>
      <c r="E537" s="1190"/>
      <c r="F537" s="1190"/>
      <c r="G537" s="1190"/>
      <c r="H537" s="1191"/>
      <c r="I537" s="971" t="str">
        <f t="shared" ref="I537:J537" si="179">DEC2HEX(HEX2DEC(I536) + 1)</f>
        <v>18D1</v>
      </c>
      <c r="J537" s="418" t="str">
        <f t="shared" si="179"/>
        <v>201</v>
      </c>
      <c r="K537" s="100" t="s">
        <v>644</v>
      </c>
      <c r="L537" s="982" t="s">
        <v>18060</v>
      </c>
      <c r="M537" s="982" t="s">
        <v>18053</v>
      </c>
      <c r="N537" s="138"/>
      <c r="O537" s="103"/>
      <c r="P537" s="143"/>
    </row>
    <row r="538" spans="1:16" ht="23.1" customHeight="1">
      <c r="A538" s="93"/>
      <c r="B538" s="1189"/>
      <c r="C538" s="1190"/>
      <c r="D538" s="1190"/>
      <c r="E538" s="1190"/>
      <c r="F538" s="1190"/>
      <c r="G538" s="1190"/>
      <c r="H538" s="1191"/>
      <c r="I538" s="971" t="str">
        <f t="shared" ref="I538:J538" si="180">DEC2HEX(HEX2DEC(I537) + 1)</f>
        <v>18D2</v>
      </c>
      <c r="J538" s="418" t="str">
        <f t="shared" si="180"/>
        <v>202</v>
      </c>
      <c r="K538" s="100" t="s">
        <v>657</v>
      </c>
      <c r="L538" s="982" t="s">
        <v>18052</v>
      </c>
      <c r="M538" s="982" t="s">
        <v>18053</v>
      </c>
      <c r="N538" s="138"/>
      <c r="O538" s="103"/>
      <c r="P538" s="143"/>
    </row>
    <row r="539" spans="1:16" ht="23.1" customHeight="1">
      <c r="A539" s="93"/>
      <c r="B539" s="1189"/>
      <c r="C539" s="1190"/>
      <c r="D539" s="1190"/>
      <c r="E539" s="1190"/>
      <c r="F539" s="1190"/>
      <c r="G539" s="1190"/>
      <c r="H539" s="1191"/>
      <c r="I539" s="971" t="str">
        <f t="shared" ref="I539:J539" si="181">DEC2HEX(HEX2DEC(I538) + 1)</f>
        <v>18D3</v>
      </c>
      <c r="J539" s="418" t="str">
        <f t="shared" si="181"/>
        <v>203</v>
      </c>
      <c r="K539" s="100" t="s">
        <v>658</v>
      </c>
      <c r="L539" s="982" t="s">
        <v>18052</v>
      </c>
      <c r="M539" s="982" t="s">
        <v>18053</v>
      </c>
      <c r="N539" s="138"/>
      <c r="O539" s="103"/>
      <c r="P539" s="143"/>
    </row>
    <row r="540" spans="1:16" ht="23.1" customHeight="1">
      <c r="A540" s="93"/>
      <c r="B540" s="1189"/>
      <c r="C540" s="1190"/>
      <c r="D540" s="1190"/>
      <c r="E540" s="1190"/>
      <c r="F540" s="1190"/>
      <c r="G540" s="1190"/>
      <c r="H540" s="1191"/>
      <c r="I540" s="971" t="str">
        <f t="shared" ref="I540:J540" si="182">DEC2HEX(HEX2DEC(I539) + 1)</f>
        <v>18D4</v>
      </c>
      <c r="J540" s="418" t="str">
        <f t="shared" si="182"/>
        <v>204</v>
      </c>
      <c r="K540" s="100" t="s">
        <v>645</v>
      </c>
      <c r="L540" s="982" t="s">
        <v>18060</v>
      </c>
      <c r="M540" s="982" t="s">
        <v>18053</v>
      </c>
      <c r="N540" s="138"/>
      <c r="O540" s="103"/>
      <c r="P540" s="143"/>
    </row>
    <row r="541" spans="1:16" ht="23.1" customHeight="1">
      <c r="A541" s="93"/>
      <c r="B541" s="1189"/>
      <c r="C541" s="1190"/>
      <c r="D541" s="1190"/>
      <c r="E541" s="1190"/>
      <c r="F541" s="1190"/>
      <c r="G541" s="1190"/>
      <c r="H541" s="1191"/>
      <c r="I541" s="971" t="str">
        <f t="shared" ref="I541:J541" si="183">DEC2HEX(HEX2DEC(I540) + 1)</f>
        <v>18D5</v>
      </c>
      <c r="J541" s="418" t="str">
        <f t="shared" si="183"/>
        <v>205</v>
      </c>
      <c r="K541" s="100" t="s">
        <v>646</v>
      </c>
      <c r="L541" s="982" t="s">
        <v>18060</v>
      </c>
      <c r="M541" s="982" t="s">
        <v>18053</v>
      </c>
      <c r="N541" s="138"/>
      <c r="O541" s="103"/>
      <c r="P541" s="143"/>
    </row>
    <row r="542" spans="1:16" ht="23.1" customHeight="1">
      <c r="A542" s="93"/>
      <c r="B542" s="1189"/>
      <c r="C542" s="1190"/>
      <c r="D542" s="1190"/>
      <c r="E542" s="1190"/>
      <c r="F542" s="1190"/>
      <c r="G542" s="1190"/>
      <c r="H542" s="1191"/>
      <c r="I542" s="971" t="str">
        <f t="shared" ref="I542:J542" si="184">DEC2HEX(HEX2DEC(I541) + 1)</f>
        <v>18D6</v>
      </c>
      <c r="J542" s="418" t="str">
        <f t="shared" si="184"/>
        <v>206</v>
      </c>
      <c r="K542" s="100" t="s">
        <v>714</v>
      </c>
      <c r="L542" s="982" t="s">
        <v>18060</v>
      </c>
      <c r="M542" s="977" t="s">
        <v>18053</v>
      </c>
      <c r="N542" s="138"/>
      <c r="O542" s="103"/>
      <c r="P542" s="143"/>
    </row>
    <row r="543" spans="1:16" ht="23.1" customHeight="1">
      <c r="A543" s="93"/>
      <c r="B543" s="1189"/>
      <c r="C543" s="1190"/>
      <c r="D543" s="1190"/>
      <c r="E543" s="1190"/>
      <c r="F543" s="1190"/>
      <c r="G543" s="1190"/>
      <c r="H543" s="1191"/>
      <c r="I543" s="971" t="str">
        <f t="shared" ref="I543:J543" si="185">DEC2HEX(HEX2DEC(I542) + 1)</f>
        <v>18D7</v>
      </c>
      <c r="J543" s="418" t="str">
        <f t="shared" si="185"/>
        <v>207</v>
      </c>
      <c r="K543" s="100" t="s">
        <v>715</v>
      </c>
      <c r="L543" s="982" t="s">
        <v>18052</v>
      </c>
      <c r="M543" s="977" t="s">
        <v>18053</v>
      </c>
      <c r="N543" s="138"/>
      <c r="O543" s="103"/>
      <c r="P543" s="143"/>
    </row>
    <row r="544" spans="1:16" ht="23.1" customHeight="1">
      <c r="A544" s="93"/>
      <c r="B544" s="1189"/>
      <c r="C544" s="1190"/>
      <c r="D544" s="1190"/>
      <c r="E544" s="1190"/>
      <c r="F544" s="1190"/>
      <c r="G544" s="1190"/>
      <c r="H544" s="1191"/>
      <c r="I544" s="971" t="str">
        <f t="shared" ref="I544:J544" si="186">DEC2HEX(HEX2DEC(I543) + 1)</f>
        <v>18D8</v>
      </c>
      <c r="J544" s="418" t="str">
        <f t="shared" si="186"/>
        <v>208</v>
      </c>
      <c r="K544" s="100" t="s">
        <v>716</v>
      </c>
      <c r="L544" s="982" t="s">
        <v>18052</v>
      </c>
      <c r="M544" s="977" t="s">
        <v>18053</v>
      </c>
      <c r="N544" s="138"/>
      <c r="O544" s="103"/>
      <c r="P544" s="143"/>
    </row>
    <row r="545" spans="1:16" ht="23.1" customHeight="1">
      <c r="A545" s="93"/>
      <c r="B545" s="1189"/>
      <c r="C545" s="1190"/>
      <c r="D545" s="1190"/>
      <c r="E545" s="1190"/>
      <c r="F545" s="1190"/>
      <c r="G545" s="1190"/>
      <c r="H545" s="1191"/>
      <c r="I545" s="971" t="str">
        <f t="shared" ref="I545:J545" si="187">DEC2HEX(HEX2DEC(I544) + 1)</f>
        <v>18D9</v>
      </c>
      <c r="J545" s="418" t="str">
        <f t="shared" si="187"/>
        <v>209</v>
      </c>
      <c r="K545" s="100" t="s">
        <v>655</v>
      </c>
      <c r="L545" s="982" t="s">
        <v>18069</v>
      </c>
      <c r="M545" s="982" t="s">
        <v>18053</v>
      </c>
      <c r="N545" s="138"/>
      <c r="O545" s="103"/>
      <c r="P545" s="143"/>
    </row>
    <row r="546" spans="1:16" ht="23.1" customHeight="1">
      <c r="A546" s="93"/>
      <c r="B546" s="1189"/>
      <c r="C546" s="1190"/>
      <c r="D546" s="1190"/>
      <c r="E546" s="1190"/>
      <c r="F546" s="1190"/>
      <c r="G546" s="1190"/>
      <c r="H546" s="1191"/>
      <c r="I546" s="971" t="str">
        <f t="shared" ref="I546:J546" si="188">DEC2HEX(HEX2DEC(I545) + 1)</f>
        <v>18DA</v>
      </c>
      <c r="J546" s="418" t="str">
        <f t="shared" si="188"/>
        <v>20A</v>
      </c>
      <c r="K546" s="100" t="s">
        <v>17709</v>
      </c>
      <c r="L546" s="982" t="s">
        <v>18060</v>
      </c>
      <c r="M546" s="977" t="s">
        <v>18055</v>
      </c>
      <c r="N546" s="138"/>
      <c r="O546" s="103"/>
      <c r="P546" s="143"/>
    </row>
    <row r="547" spans="1:16" ht="23.1" customHeight="1">
      <c r="A547" s="93"/>
      <c r="B547" s="1189"/>
      <c r="C547" s="1190"/>
      <c r="D547" s="1190"/>
      <c r="E547" s="1190"/>
      <c r="F547" s="1190"/>
      <c r="G547" s="1190"/>
      <c r="H547" s="1191"/>
      <c r="I547" s="971" t="str">
        <f t="shared" ref="I547:J547" si="189">DEC2HEX(HEX2DEC(I546) + 1)</f>
        <v>18DB</v>
      </c>
      <c r="J547" s="418" t="str">
        <f t="shared" si="189"/>
        <v>20B</v>
      </c>
      <c r="K547" s="100" t="s">
        <v>17710</v>
      </c>
      <c r="L547" s="982" t="s">
        <v>18060</v>
      </c>
      <c r="M547" s="977" t="s">
        <v>18055</v>
      </c>
      <c r="N547" s="138"/>
      <c r="O547" s="103"/>
      <c r="P547" s="143"/>
    </row>
    <row r="548" spans="1:16" ht="23.1" customHeight="1">
      <c r="A548" s="93"/>
      <c r="B548" s="1189"/>
      <c r="C548" s="1190"/>
      <c r="D548" s="1190"/>
      <c r="E548" s="1190"/>
      <c r="F548" s="1190"/>
      <c r="G548" s="1190"/>
      <c r="H548" s="1191"/>
      <c r="I548" s="971" t="str">
        <f t="shared" ref="I548:J548" si="190">DEC2HEX(HEX2DEC(I547) + 1)</f>
        <v>18DC</v>
      </c>
      <c r="J548" s="418" t="str">
        <f t="shared" si="190"/>
        <v>20C</v>
      </c>
      <c r="K548" s="100" t="s">
        <v>656</v>
      </c>
      <c r="L548" s="982" t="s">
        <v>18055</v>
      </c>
      <c r="M548" s="977" t="s">
        <v>18060</v>
      </c>
      <c r="N548" s="138"/>
      <c r="O548" s="103"/>
      <c r="P548" s="143"/>
    </row>
    <row r="549" spans="1:16" ht="23.1" customHeight="1">
      <c r="A549" s="93"/>
      <c r="B549" s="1189"/>
      <c r="C549" s="1190"/>
      <c r="D549" s="1190"/>
      <c r="E549" s="1190"/>
      <c r="F549" s="1190"/>
      <c r="G549" s="1190"/>
      <c r="H549" s="1191"/>
      <c r="I549" s="971" t="str">
        <f t="shared" ref="I549:J549" si="191">DEC2HEX(HEX2DEC(I548) + 1)</f>
        <v>18DD</v>
      </c>
      <c r="J549" s="418" t="str">
        <f t="shared" si="191"/>
        <v>20D</v>
      </c>
      <c r="K549" s="100" t="s">
        <v>17617</v>
      </c>
      <c r="L549" s="979"/>
      <c r="M549" s="978"/>
      <c r="N549" s="138"/>
      <c r="O549" s="103"/>
      <c r="P549" s="143"/>
    </row>
    <row r="550" spans="1:16" ht="23.1" customHeight="1">
      <c r="A550" s="93"/>
      <c r="B550" s="1189"/>
      <c r="C550" s="1190"/>
      <c r="D550" s="1190"/>
      <c r="E550" s="1190"/>
      <c r="F550" s="1190"/>
      <c r="G550" s="1190"/>
      <c r="H550" s="1191"/>
      <c r="I550" s="971" t="str">
        <f t="shared" ref="I550:J550" si="192">DEC2HEX(HEX2DEC(I549) + 1)</f>
        <v>18DE</v>
      </c>
      <c r="J550" s="418" t="str">
        <f t="shared" si="192"/>
        <v>20E</v>
      </c>
      <c r="K550" s="100" t="s">
        <v>17711</v>
      </c>
      <c r="L550" s="982" t="s">
        <v>18082</v>
      </c>
      <c r="M550" s="982" t="s">
        <v>18081</v>
      </c>
      <c r="N550" s="138"/>
      <c r="O550" s="103"/>
      <c r="P550" s="143"/>
    </row>
    <row r="551" spans="1:16" ht="23.1" customHeight="1" thickBot="1">
      <c r="A551" s="93"/>
      <c r="B551" s="1192"/>
      <c r="C551" s="1193"/>
      <c r="D551" s="1193"/>
      <c r="E551" s="1193"/>
      <c r="F551" s="1193"/>
      <c r="G551" s="1193"/>
      <c r="H551" s="1194"/>
      <c r="I551" s="956" t="str">
        <f t="shared" ref="I551:J552" si="193">DEC2HEX(HEX2DEC(I550) + 1)</f>
        <v>18DF</v>
      </c>
      <c r="J551" s="419" t="str">
        <f t="shared" si="193"/>
        <v>20F</v>
      </c>
      <c r="K551" s="101" t="s">
        <v>17712</v>
      </c>
      <c r="L551" s="963" t="s">
        <v>18081</v>
      </c>
      <c r="M551" s="963" t="s">
        <v>18082</v>
      </c>
      <c r="N551" s="152"/>
      <c r="O551" s="104"/>
      <c r="P551" s="144"/>
    </row>
    <row r="552" spans="1:16" ht="23.1" customHeight="1">
      <c r="A552" s="93"/>
      <c r="B552" s="1186"/>
      <c r="C552" s="1187"/>
      <c r="D552" s="1187"/>
      <c r="E552" s="1187"/>
      <c r="F552" s="1187"/>
      <c r="G552" s="1187"/>
      <c r="H552" s="1188"/>
      <c r="I552" s="957" t="str">
        <f t="shared" si="193"/>
        <v>18E0</v>
      </c>
      <c r="J552" s="420" t="str">
        <f t="shared" si="193"/>
        <v>210</v>
      </c>
      <c r="K552" s="102" t="s">
        <v>659</v>
      </c>
      <c r="L552" s="972" t="s">
        <v>18069</v>
      </c>
      <c r="M552" s="972" t="s">
        <v>18053</v>
      </c>
      <c r="N552" s="153"/>
      <c r="O552" s="141"/>
      <c r="P552" s="142"/>
    </row>
    <row r="553" spans="1:16" ht="23.1" customHeight="1">
      <c r="A553" s="93"/>
      <c r="B553" s="1189"/>
      <c r="C553" s="1190"/>
      <c r="D553" s="1190"/>
      <c r="E553" s="1190"/>
      <c r="F553" s="1190"/>
      <c r="G553" s="1190"/>
      <c r="H553" s="1191"/>
      <c r="I553" s="971" t="str">
        <f t="shared" ref="I553:J553" si="194">DEC2HEX(HEX2DEC(I552) + 1)</f>
        <v>18E1</v>
      </c>
      <c r="J553" s="418" t="str">
        <f t="shared" si="194"/>
        <v>211</v>
      </c>
      <c r="K553" s="100" t="s">
        <v>660</v>
      </c>
      <c r="L553" s="982" t="s">
        <v>18069</v>
      </c>
      <c r="M553" s="982" t="s">
        <v>18053</v>
      </c>
      <c r="N553" s="138"/>
      <c r="O553" s="103"/>
      <c r="P553" s="143"/>
    </row>
    <row r="554" spans="1:16" ht="23.1" customHeight="1">
      <c r="A554" s="93"/>
      <c r="B554" s="1189"/>
      <c r="C554" s="1190"/>
      <c r="D554" s="1190"/>
      <c r="E554" s="1190"/>
      <c r="F554" s="1190"/>
      <c r="G554" s="1190"/>
      <c r="H554" s="1191"/>
      <c r="I554" s="971" t="str">
        <f t="shared" ref="I554:J554" si="195">DEC2HEX(HEX2DEC(I553) + 1)</f>
        <v>18E2</v>
      </c>
      <c r="J554" s="418" t="str">
        <f t="shared" si="195"/>
        <v>212</v>
      </c>
      <c r="K554" s="100" t="s">
        <v>661</v>
      </c>
      <c r="L554" s="982" t="s">
        <v>18069</v>
      </c>
      <c r="M554" s="982" t="s">
        <v>18053</v>
      </c>
      <c r="N554" s="138"/>
      <c r="O554" s="103"/>
      <c r="P554" s="143"/>
    </row>
    <row r="555" spans="1:16" ht="23.1" customHeight="1">
      <c r="A555" s="93"/>
      <c r="B555" s="1189"/>
      <c r="C555" s="1190"/>
      <c r="D555" s="1190"/>
      <c r="E555" s="1190"/>
      <c r="F555" s="1190"/>
      <c r="G555" s="1190"/>
      <c r="H555" s="1191"/>
      <c r="I555" s="971" t="str">
        <f t="shared" ref="I555:J555" si="196">DEC2HEX(HEX2DEC(I554) + 1)</f>
        <v>18E3</v>
      </c>
      <c r="J555" s="418" t="str">
        <f t="shared" si="196"/>
        <v>213</v>
      </c>
      <c r="K555" s="100" t="s">
        <v>662</v>
      </c>
      <c r="L555" s="982" t="s">
        <v>18054</v>
      </c>
      <c r="M555" s="982" t="s">
        <v>18053</v>
      </c>
      <c r="N555" s="138"/>
      <c r="O555" s="103"/>
      <c r="P555" s="143"/>
    </row>
    <row r="556" spans="1:16" ht="23.1" customHeight="1">
      <c r="A556" s="93"/>
      <c r="B556" s="1189"/>
      <c r="C556" s="1190"/>
      <c r="D556" s="1190"/>
      <c r="E556" s="1190"/>
      <c r="F556" s="1190"/>
      <c r="G556" s="1190"/>
      <c r="H556" s="1191"/>
      <c r="I556" s="971" t="str">
        <f t="shared" ref="I556:J556" si="197">DEC2HEX(HEX2DEC(I555) + 1)</f>
        <v>18E4</v>
      </c>
      <c r="J556" s="418" t="str">
        <f t="shared" si="197"/>
        <v>214</v>
      </c>
      <c r="K556" s="100" t="s">
        <v>663</v>
      </c>
      <c r="L556" s="982" t="s">
        <v>18069</v>
      </c>
      <c r="M556" s="982" t="s">
        <v>18053</v>
      </c>
      <c r="N556" s="138"/>
      <c r="O556" s="103"/>
      <c r="P556" s="143"/>
    </row>
    <row r="557" spans="1:16" ht="23.1" customHeight="1">
      <c r="A557" s="93"/>
      <c r="B557" s="1189"/>
      <c r="C557" s="1190"/>
      <c r="D557" s="1190"/>
      <c r="E557" s="1190"/>
      <c r="F557" s="1190"/>
      <c r="G557" s="1190"/>
      <c r="H557" s="1191"/>
      <c r="I557" s="971" t="str">
        <f t="shared" ref="I557:J557" si="198">DEC2HEX(HEX2DEC(I556) + 1)</f>
        <v>18E5</v>
      </c>
      <c r="J557" s="418" t="str">
        <f t="shared" si="198"/>
        <v>215</v>
      </c>
      <c r="K557" s="100" t="s">
        <v>664</v>
      </c>
      <c r="L557" s="982" t="s">
        <v>18069</v>
      </c>
      <c r="M557" s="982" t="s">
        <v>18053</v>
      </c>
      <c r="N557" s="138"/>
      <c r="O557" s="103"/>
      <c r="P557" s="143"/>
    </row>
    <row r="558" spans="1:16" ht="23.1" customHeight="1">
      <c r="A558" s="93"/>
      <c r="B558" s="1189"/>
      <c r="C558" s="1190"/>
      <c r="D558" s="1190"/>
      <c r="E558" s="1190"/>
      <c r="F558" s="1190"/>
      <c r="G558" s="1190"/>
      <c r="H558" s="1191"/>
      <c r="I558" s="971" t="str">
        <f t="shared" ref="I558:J558" si="199">DEC2HEX(HEX2DEC(I557) + 1)</f>
        <v>18E6</v>
      </c>
      <c r="J558" s="418" t="str">
        <f t="shared" si="199"/>
        <v>216</v>
      </c>
      <c r="K558" s="100" t="s">
        <v>665</v>
      </c>
      <c r="L558" s="982" t="s">
        <v>18069</v>
      </c>
      <c r="M558" s="982" t="s">
        <v>18053</v>
      </c>
      <c r="N558" s="138"/>
      <c r="O558" s="103"/>
      <c r="P558" s="143"/>
    </row>
    <row r="559" spans="1:16" ht="23.1" customHeight="1">
      <c r="A559" s="93"/>
      <c r="B559" s="1189"/>
      <c r="C559" s="1190"/>
      <c r="D559" s="1190"/>
      <c r="E559" s="1190"/>
      <c r="F559" s="1190"/>
      <c r="G559" s="1190"/>
      <c r="H559" s="1191"/>
      <c r="I559" s="971" t="str">
        <f t="shared" ref="I559:J559" si="200">DEC2HEX(HEX2DEC(I558) + 1)</f>
        <v>18E7</v>
      </c>
      <c r="J559" s="418" t="str">
        <f t="shared" si="200"/>
        <v>217</v>
      </c>
      <c r="K559" s="100" t="s">
        <v>666</v>
      </c>
      <c r="L559" s="982" t="s">
        <v>18069</v>
      </c>
      <c r="M559" s="982" t="s">
        <v>18053</v>
      </c>
      <c r="N559" s="138"/>
      <c r="O559" s="103"/>
      <c r="P559" s="143"/>
    </row>
    <row r="560" spans="1:16" ht="23.1" customHeight="1">
      <c r="A560" s="93"/>
      <c r="B560" s="1189"/>
      <c r="C560" s="1190"/>
      <c r="D560" s="1190"/>
      <c r="E560" s="1190"/>
      <c r="F560" s="1190"/>
      <c r="G560" s="1190"/>
      <c r="H560" s="1191"/>
      <c r="I560" s="971" t="str">
        <f t="shared" ref="I560:J560" si="201">DEC2HEX(HEX2DEC(I559) + 1)</f>
        <v>18E8</v>
      </c>
      <c r="J560" s="418" t="str">
        <f t="shared" si="201"/>
        <v>218</v>
      </c>
      <c r="K560" s="100" t="s">
        <v>667</v>
      </c>
      <c r="L560" s="982" t="s">
        <v>18054</v>
      </c>
      <c r="M560" s="982" t="s">
        <v>18053</v>
      </c>
      <c r="N560" s="138"/>
      <c r="O560" s="103"/>
      <c r="P560" s="143"/>
    </row>
    <row r="561" spans="1:16" ht="23.1" customHeight="1">
      <c r="A561" s="93"/>
      <c r="B561" s="1189"/>
      <c r="C561" s="1190"/>
      <c r="D561" s="1190"/>
      <c r="E561" s="1190"/>
      <c r="F561" s="1190"/>
      <c r="G561" s="1190"/>
      <c r="H561" s="1191"/>
      <c r="I561" s="971" t="str">
        <f t="shared" ref="I561:J561" si="202">DEC2HEX(HEX2DEC(I560) + 1)</f>
        <v>18E9</v>
      </c>
      <c r="J561" s="418" t="str">
        <f t="shared" si="202"/>
        <v>219</v>
      </c>
      <c r="K561" s="100" t="s">
        <v>668</v>
      </c>
      <c r="L561" s="982" t="s">
        <v>18069</v>
      </c>
      <c r="M561" s="982" t="s">
        <v>18053</v>
      </c>
      <c r="N561" s="138"/>
      <c r="O561" s="103"/>
      <c r="P561" s="143"/>
    </row>
    <row r="562" spans="1:16" ht="23.1" customHeight="1">
      <c r="A562" s="93"/>
      <c r="B562" s="1189"/>
      <c r="C562" s="1190"/>
      <c r="D562" s="1190"/>
      <c r="E562" s="1190"/>
      <c r="F562" s="1190"/>
      <c r="G562" s="1190"/>
      <c r="H562" s="1191"/>
      <c r="I562" s="971" t="str">
        <f t="shared" ref="I562:J562" si="203">DEC2HEX(HEX2DEC(I561) + 1)</f>
        <v>18EA</v>
      </c>
      <c r="J562" s="418" t="str">
        <f t="shared" si="203"/>
        <v>21A</v>
      </c>
      <c r="K562" s="100" t="s">
        <v>669</v>
      </c>
      <c r="L562" s="982" t="s">
        <v>18069</v>
      </c>
      <c r="M562" s="982" t="s">
        <v>18053</v>
      </c>
      <c r="N562" s="138"/>
      <c r="O562" s="103"/>
      <c r="P562" s="143"/>
    </row>
    <row r="563" spans="1:16" ht="23.1" customHeight="1">
      <c r="A563" s="93"/>
      <c r="B563" s="1189"/>
      <c r="C563" s="1190"/>
      <c r="D563" s="1190"/>
      <c r="E563" s="1190"/>
      <c r="F563" s="1190"/>
      <c r="G563" s="1190"/>
      <c r="H563" s="1191"/>
      <c r="I563" s="971" t="str">
        <f t="shared" ref="I563:J563" si="204">DEC2HEX(HEX2DEC(I562) + 1)</f>
        <v>18EB</v>
      </c>
      <c r="J563" s="418" t="str">
        <f t="shared" si="204"/>
        <v>21B</v>
      </c>
      <c r="K563" s="100" t="s">
        <v>670</v>
      </c>
      <c r="L563" s="982" t="s">
        <v>18069</v>
      </c>
      <c r="M563" s="982" t="s">
        <v>18053</v>
      </c>
      <c r="N563" s="138"/>
      <c r="O563" s="103"/>
      <c r="P563" s="143"/>
    </row>
    <row r="564" spans="1:16" ht="23.1" customHeight="1">
      <c r="A564" s="93"/>
      <c r="B564" s="1189"/>
      <c r="C564" s="1190"/>
      <c r="D564" s="1190"/>
      <c r="E564" s="1190"/>
      <c r="F564" s="1190"/>
      <c r="G564" s="1190"/>
      <c r="H564" s="1191"/>
      <c r="I564" s="971" t="str">
        <f t="shared" ref="I564:J564" si="205">DEC2HEX(HEX2DEC(I563) + 1)</f>
        <v>18EC</v>
      </c>
      <c r="J564" s="418" t="str">
        <f t="shared" si="205"/>
        <v>21C</v>
      </c>
      <c r="K564" s="100" t="s">
        <v>671</v>
      </c>
      <c r="L564" s="982" t="s">
        <v>18069</v>
      </c>
      <c r="M564" s="982" t="s">
        <v>18053</v>
      </c>
      <c r="N564" s="138"/>
      <c r="O564" s="103"/>
      <c r="P564" s="143"/>
    </row>
    <row r="565" spans="1:16" ht="23.1" customHeight="1">
      <c r="A565" s="93"/>
      <c r="B565" s="1189"/>
      <c r="C565" s="1190"/>
      <c r="D565" s="1190"/>
      <c r="E565" s="1190"/>
      <c r="F565" s="1190"/>
      <c r="G565" s="1190"/>
      <c r="H565" s="1191"/>
      <c r="I565" s="971" t="str">
        <f t="shared" ref="I565:J565" si="206">DEC2HEX(HEX2DEC(I564) + 1)</f>
        <v>18ED</v>
      </c>
      <c r="J565" s="418" t="str">
        <f t="shared" si="206"/>
        <v>21D</v>
      </c>
      <c r="K565" s="100" t="s">
        <v>672</v>
      </c>
      <c r="L565" s="982" t="s">
        <v>18054</v>
      </c>
      <c r="M565" s="982" t="s">
        <v>18053</v>
      </c>
      <c r="N565" s="138"/>
      <c r="O565" s="103"/>
      <c r="P565" s="143"/>
    </row>
    <row r="566" spans="1:16" ht="23.1" customHeight="1">
      <c r="A566" s="93"/>
      <c r="B566" s="1189"/>
      <c r="C566" s="1190"/>
      <c r="D566" s="1190"/>
      <c r="E566" s="1190"/>
      <c r="F566" s="1190"/>
      <c r="G566" s="1190"/>
      <c r="H566" s="1191"/>
      <c r="I566" s="971" t="str">
        <f t="shared" ref="I566:J566" si="207">DEC2HEX(HEX2DEC(I565) + 1)</f>
        <v>18EE</v>
      </c>
      <c r="J566" s="418" t="str">
        <f t="shared" si="207"/>
        <v>21E</v>
      </c>
      <c r="K566" s="100" t="s">
        <v>673</v>
      </c>
      <c r="L566" s="982" t="s">
        <v>18069</v>
      </c>
      <c r="M566" s="982" t="s">
        <v>18053</v>
      </c>
      <c r="N566" s="138"/>
      <c r="O566" s="103"/>
      <c r="P566" s="143"/>
    </row>
    <row r="567" spans="1:16" ht="23.1" customHeight="1" thickBot="1">
      <c r="A567" s="93"/>
      <c r="B567" s="1192"/>
      <c r="C567" s="1193"/>
      <c r="D567" s="1193"/>
      <c r="E567" s="1193"/>
      <c r="F567" s="1193"/>
      <c r="G567" s="1193"/>
      <c r="H567" s="1194"/>
      <c r="I567" s="956" t="str">
        <f t="shared" ref="I567:J567" si="208">DEC2HEX(HEX2DEC(I566) + 1)</f>
        <v>18EF</v>
      </c>
      <c r="J567" s="419" t="str">
        <f t="shared" si="208"/>
        <v>21F</v>
      </c>
      <c r="K567" s="101" t="s">
        <v>17617</v>
      </c>
      <c r="L567" s="101"/>
      <c r="M567" s="101"/>
      <c r="N567" s="152"/>
      <c r="O567" s="104"/>
      <c r="P567" s="144"/>
    </row>
    <row r="568" spans="1:16" ht="23.1" customHeight="1">
      <c r="A568" s="93"/>
      <c r="B568" s="1186"/>
      <c r="C568" s="1187"/>
      <c r="D568" s="1187"/>
      <c r="E568" s="1187"/>
      <c r="F568" s="1187"/>
      <c r="G568" s="1187"/>
      <c r="H568" s="1188"/>
      <c r="I568" s="957" t="str">
        <f t="shared" ref="I568:J568" si="209">DEC2HEX(HEX2DEC(I567) + 1)</f>
        <v>18F0</v>
      </c>
      <c r="J568" s="420" t="str">
        <f t="shared" si="209"/>
        <v>220</v>
      </c>
      <c r="K568" s="102" t="s">
        <v>674</v>
      </c>
      <c r="L568" s="972" t="s">
        <v>18069</v>
      </c>
      <c r="M568" s="972" t="s">
        <v>18053</v>
      </c>
      <c r="N568" s="153"/>
      <c r="O568" s="141"/>
      <c r="P568" s="142"/>
    </row>
    <row r="569" spans="1:16" ht="23.1" customHeight="1">
      <c r="A569" s="93"/>
      <c r="B569" s="1189"/>
      <c r="C569" s="1190"/>
      <c r="D569" s="1190"/>
      <c r="E569" s="1190"/>
      <c r="F569" s="1190"/>
      <c r="G569" s="1190"/>
      <c r="H569" s="1191"/>
      <c r="I569" s="971" t="str">
        <f t="shared" ref="I569:J569" si="210">DEC2HEX(HEX2DEC(I568) + 1)</f>
        <v>18F1</v>
      </c>
      <c r="J569" s="418" t="str">
        <f t="shared" si="210"/>
        <v>221</v>
      </c>
      <c r="K569" s="100" t="s">
        <v>675</v>
      </c>
      <c r="L569" s="982" t="s">
        <v>18069</v>
      </c>
      <c r="M569" s="982" t="s">
        <v>18053</v>
      </c>
      <c r="N569" s="138"/>
      <c r="O569" s="103"/>
      <c r="P569" s="143"/>
    </row>
    <row r="570" spans="1:16" ht="23.1" customHeight="1">
      <c r="A570" s="93"/>
      <c r="B570" s="1189"/>
      <c r="C570" s="1190"/>
      <c r="D570" s="1190"/>
      <c r="E570" s="1190"/>
      <c r="F570" s="1190"/>
      <c r="G570" s="1190"/>
      <c r="H570" s="1191"/>
      <c r="I570" s="971" t="str">
        <f t="shared" ref="I570:J570" si="211">DEC2HEX(HEX2DEC(I569) + 1)</f>
        <v>18F2</v>
      </c>
      <c r="J570" s="418" t="str">
        <f t="shared" si="211"/>
        <v>222</v>
      </c>
      <c r="K570" s="100" t="s">
        <v>676</v>
      </c>
      <c r="L570" s="982" t="s">
        <v>18069</v>
      </c>
      <c r="M570" s="982" t="s">
        <v>18053</v>
      </c>
      <c r="N570" s="138"/>
      <c r="O570" s="103"/>
      <c r="P570" s="143"/>
    </row>
    <row r="571" spans="1:16" ht="23.1" customHeight="1">
      <c r="A571" s="93"/>
      <c r="B571" s="1189"/>
      <c r="C571" s="1190"/>
      <c r="D571" s="1190"/>
      <c r="E571" s="1190"/>
      <c r="F571" s="1190"/>
      <c r="G571" s="1190"/>
      <c r="H571" s="1191"/>
      <c r="I571" s="971" t="str">
        <f t="shared" ref="I571:J571" si="212">DEC2HEX(HEX2DEC(I570) + 1)</f>
        <v>18F3</v>
      </c>
      <c r="J571" s="418" t="str">
        <f t="shared" si="212"/>
        <v>223</v>
      </c>
      <c r="K571" s="100" t="s">
        <v>677</v>
      </c>
      <c r="L571" s="982" t="s">
        <v>18054</v>
      </c>
      <c r="M571" s="982" t="s">
        <v>18053</v>
      </c>
      <c r="N571" s="138"/>
      <c r="O571" s="103"/>
      <c r="P571" s="143"/>
    </row>
    <row r="572" spans="1:16" ht="23.1" customHeight="1">
      <c r="A572" s="93"/>
      <c r="B572" s="1189"/>
      <c r="C572" s="1190"/>
      <c r="D572" s="1190"/>
      <c r="E572" s="1190"/>
      <c r="F572" s="1190"/>
      <c r="G572" s="1190"/>
      <c r="H572" s="1191"/>
      <c r="I572" s="971" t="str">
        <f t="shared" ref="I572:J572" si="213">DEC2HEX(HEX2DEC(I571) + 1)</f>
        <v>18F4</v>
      </c>
      <c r="J572" s="418" t="str">
        <f t="shared" si="213"/>
        <v>224</v>
      </c>
      <c r="K572" s="100" t="s">
        <v>678</v>
      </c>
      <c r="L572" s="982" t="s">
        <v>18069</v>
      </c>
      <c r="M572" s="982" t="s">
        <v>18053</v>
      </c>
      <c r="N572" s="138"/>
      <c r="O572" s="103"/>
      <c r="P572" s="143"/>
    </row>
    <row r="573" spans="1:16" ht="23.1" customHeight="1">
      <c r="A573" s="93"/>
      <c r="B573" s="1189"/>
      <c r="C573" s="1190"/>
      <c r="D573" s="1190"/>
      <c r="E573" s="1190"/>
      <c r="F573" s="1190"/>
      <c r="G573" s="1190"/>
      <c r="H573" s="1191"/>
      <c r="I573" s="971" t="str">
        <f t="shared" ref="I573:J573" si="214">DEC2HEX(HEX2DEC(I572) + 1)</f>
        <v>18F5</v>
      </c>
      <c r="J573" s="418" t="str">
        <f t="shared" si="214"/>
        <v>225</v>
      </c>
      <c r="K573" s="100" t="s">
        <v>679</v>
      </c>
      <c r="L573" s="982" t="s">
        <v>18069</v>
      </c>
      <c r="M573" s="982" t="s">
        <v>18053</v>
      </c>
      <c r="N573" s="138"/>
      <c r="O573" s="103"/>
      <c r="P573" s="143"/>
    </row>
    <row r="574" spans="1:16" ht="23.1" customHeight="1">
      <c r="A574" s="93"/>
      <c r="B574" s="1189"/>
      <c r="C574" s="1190"/>
      <c r="D574" s="1190"/>
      <c r="E574" s="1190"/>
      <c r="F574" s="1190"/>
      <c r="G574" s="1190"/>
      <c r="H574" s="1191"/>
      <c r="I574" s="971" t="str">
        <f t="shared" ref="I574:J574" si="215">DEC2HEX(HEX2DEC(I573) + 1)</f>
        <v>18F6</v>
      </c>
      <c r="J574" s="418" t="str">
        <f t="shared" si="215"/>
        <v>226</v>
      </c>
      <c r="K574" s="100" t="s">
        <v>680</v>
      </c>
      <c r="L574" s="982" t="s">
        <v>18069</v>
      </c>
      <c r="M574" s="982" t="s">
        <v>18053</v>
      </c>
      <c r="N574" s="138"/>
      <c r="O574" s="103"/>
      <c r="P574" s="143"/>
    </row>
    <row r="575" spans="1:16" ht="23.1" customHeight="1">
      <c r="A575" s="93"/>
      <c r="B575" s="1189"/>
      <c r="C575" s="1190"/>
      <c r="D575" s="1190"/>
      <c r="E575" s="1190"/>
      <c r="F575" s="1190"/>
      <c r="G575" s="1190"/>
      <c r="H575" s="1191"/>
      <c r="I575" s="971" t="str">
        <f t="shared" ref="I575:J575" si="216">DEC2HEX(HEX2DEC(I574) + 1)</f>
        <v>18F7</v>
      </c>
      <c r="J575" s="418" t="str">
        <f t="shared" si="216"/>
        <v>227</v>
      </c>
      <c r="K575" s="100" t="s">
        <v>681</v>
      </c>
      <c r="L575" s="982" t="s">
        <v>18069</v>
      </c>
      <c r="M575" s="982" t="s">
        <v>18053</v>
      </c>
      <c r="N575" s="138"/>
      <c r="O575" s="103"/>
      <c r="P575" s="143"/>
    </row>
    <row r="576" spans="1:16" ht="23.1" customHeight="1">
      <c r="A576" s="93"/>
      <c r="B576" s="1189"/>
      <c r="C576" s="1190"/>
      <c r="D576" s="1190"/>
      <c r="E576" s="1190"/>
      <c r="F576" s="1190"/>
      <c r="G576" s="1190"/>
      <c r="H576" s="1191"/>
      <c r="I576" s="971" t="str">
        <f t="shared" ref="I576:J576" si="217">DEC2HEX(HEX2DEC(I575) + 1)</f>
        <v>18F8</v>
      </c>
      <c r="J576" s="418" t="str">
        <f t="shared" si="217"/>
        <v>228</v>
      </c>
      <c r="K576" s="100" t="s">
        <v>682</v>
      </c>
      <c r="L576" s="982" t="s">
        <v>18054</v>
      </c>
      <c r="M576" s="982" t="s">
        <v>18053</v>
      </c>
      <c r="N576" s="138"/>
      <c r="O576" s="103"/>
      <c r="P576" s="143"/>
    </row>
    <row r="577" spans="1:16" ht="23.1" customHeight="1">
      <c r="A577" s="93"/>
      <c r="B577" s="1189"/>
      <c r="C577" s="1190"/>
      <c r="D577" s="1190"/>
      <c r="E577" s="1190"/>
      <c r="F577" s="1190"/>
      <c r="G577" s="1190"/>
      <c r="H577" s="1191"/>
      <c r="I577" s="971" t="str">
        <f t="shared" ref="I577:J577" si="218">DEC2HEX(HEX2DEC(I576) + 1)</f>
        <v>18F9</v>
      </c>
      <c r="J577" s="418" t="str">
        <f t="shared" si="218"/>
        <v>229</v>
      </c>
      <c r="K577" s="100" t="s">
        <v>683</v>
      </c>
      <c r="L577" s="982" t="s">
        <v>18069</v>
      </c>
      <c r="M577" s="982" t="s">
        <v>18053</v>
      </c>
      <c r="N577" s="138"/>
      <c r="O577" s="103"/>
      <c r="P577" s="143"/>
    </row>
    <row r="578" spans="1:16" ht="23.1" customHeight="1">
      <c r="A578" s="93"/>
      <c r="B578" s="1189"/>
      <c r="C578" s="1190"/>
      <c r="D578" s="1190"/>
      <c r="E578" s="1190"/>
      <c r="F578" s="1190"/>
      <c r="G578" s="1190"/>
      <c r="H578" s="1191"/>
      <c r="I578" s="971" t="str">
        <f t="shared" ref="I578:J578" si="219">DEC2HEX(HEX2DEC(I577) + 1)</f>
        <v>18FA</v>
      </c>
      <c r="J578" s="418" t="str">
        <f t="shared" si="219"/>
        <v>22A</v>
      </c>
      <c r="K578" s="100" t="s">
        <v>684</v>
      </c>
      <c r="L578" s="982" t="s">
        <v>18069</v>
      </c>
      <c r="M578" s="982" t="s">
        <v>18053</v>
      </c>
      <c r="N578" s="138"/>
      <c r="O578" s="103"/>
      <c r="P578" s="143"/>
    </row>
    <row r="579" spans="1:16" ht="23.1" customHeight="1">
      <c r="A579" s="93"/>
      <c r="B579" s="1189"/>
      <c r="C579" s="1190"/>
      <c r="D579" s="1190"/>
      <c r="E579" s="1190"/>
      <c r="F579" s="1190"/>
      <c r="G579" s="1190"/>
      <c r="H579" s="1191"/>
      <c r="I579" s="971" t="str">
        <f t="shared" ref="I579:J579" si="220">DEC2HEX(HEX2DEC(I578) + 1)</f>
        <v>18FB</v>
      </c>
      <c r="J579" s="418" t="str">
        <f t="shared" si="220"/>
        <v>22B</v>
      </c>
      <c r="K579" s="100" t="s">
        <v>685</v>
      </c>
      <c r="L579" s="982" t="s">
        <v>18069</v>
      </c>
      <c r="M579" s="982" t="s">
        <v>18053</v>
      </c>
      <c r="N579" s="138"/>
      <c r="O579" s="103"/>
      <c r="P579" s="143"/>
    </row>
    <row r="580" spans="1:16" ht="23.1" customHeight="1">
      <c r="A580" s="93"/>
      <c r="B580" s="1189"/>
      <c r="C580" s="1190"/>
      <c r="D580" s="1190"/>
      <c r="E580" s="1190"/>
      <c r="F580" s="1190"/>
      <c r="G580" s="1190"/>
      <c r="H580" s="1191"/>
      <c r="I580" s="971" t="str">
        <f t="shared" ref="I580:J580" si="221">DEC2HEX(HEX2DEC(I579) + 1)</f>
        <v>18FC</v>
      </c>
      <c r="J580" s="418" t="str">
        <f t="shared" si="221"/>
        <v>22C</v>
      </c>
      <c r="K580" s="100" t="s">
        <v>686</v>
      </c>
      <c r="L580" s="982" t="s">
        <v>18069</v>
      </c>
      <c r="M580" s="982" t="s">
        <v>18053</v>
      </c>
      <c r="N580" s="138"/>
      <c r="O580" s="103"/>
      <c r="P580" s="143"/>
    </row>
    <row r="581" spans="1:16" ht="23.1" customHeight="1">
      <c r="A581" s="93"/>
      <c r="B581" s="1189"/>
      <c r="C581" s="1190"/>
      <c r="D581" s="1190"/>
      <c r="E581" s="1190"/>
      <c r="F581" s="1190"/>
      <c r="G581" s="1190"/>
      <c r="H581" s="1191"/>
      <c r="I581" s="971" t="str">
        <f t="shared" ref="I581:J581" si="222">DEC2HEX(HEX2DEC(I580) + 1)</f>
        <v>18FD</v>
      </c>
      <c r="J581" s="418" t="str">
        <f t="shared" si="222"/>
        <v>22D</v>
      </c>
      <c r="K581" s="100" t="s">
        <v>687</v>
      </c>
      <c r="L581" s="982" t="s">
        <v>18054</v>
      </c>
      <c r="M581" s="982" t="s">
        <v>18053</v>
      </c>
      <c r="N581" s="138"/>
      <c r="O581" s="103"/>
      <c r="P581" s="143"/>
    </row>
    <row r="582" spans="1:16" ht="23.1" customHeight="1">
      <c r="A582" s="93"/>
      <c r="B582" s="1189"/>
      <c r="C582" s="1190"/>
      <c r="D582" s="1190"/>
      <c r="E582" s="1190"/>
      <c r="F582" s="1190"/>
      <c r="G582" s="1190"/>
      <c r="H582" s="1191"/>
      <c r="I582" s="971" t="str">
        <f t="shared" ref="I582:J582" si="223">DEC2HEX(HEX2DEC(I581) + 1)</f>
        <v>18FE</v>
      </c>
      <c r="J582" s="418" t="str">
        <f t="shared" si="223"/>
        <v>22E</v>
      </c>
      <c r="K582" s="100" t="s">
        <v>688</v>
      </c>
      <c r="L582" s="982" t="s">
        <v>18069</v>
      </c>
      <c r="M582" s="982" t="s">
        <v>18053</v>
      </c>
      <c r="N582" s="138"/>
      <c r="O582" s="103"/>
      <c r="P582" s="143"/>
    </row>
    <row r="583" spans="1:16" ht="23.1" customHeight="1" thickBot="1">
      <c r="A583" s="93"/>
      <c r="B583" s="1192"/>
      <c r="C583" s="1193"/>
      <c r="D583" s="1193"/>
      <c r="E583" s="1193"/>
      <c r="F583" s="1193"/>
      <c r="G583" s="1193"/>
      <c r="H583" s="1194"/>
      <c r="I583" s="956" t="str">
        <f t="shared" ref="I583:J583" si="224">DEC2HEX(HEX2DEC(I582) + 1)</f>
        <v>18FF</v>
      </c>
      <c r="J583" s="419" t="str">
        <f t="shared" si="224"/>
        <v>22F</v>
      </c>
      <c r="K583" s="101" t="s">
        <v>17617</v>
      </c>
      <c r="L583" s="101"/>
      <c r="M583" s="101"/>
      <c r="N583" s="152"/>
      <c r="O583" s="104"/>
      <c r="P583" s="144"/>
    </row>
    <row r="584" spans="1:16" ht="23.1" customHeight="1">
      <c r="A584" s="93"/>
      <c r="B584" s="1186"/>
      <c r="C584" s="1187"/>
      <c r="D584" s="1187"/>
      <c r="E584" s="1187"/>
      <c r="F584" s="1187"/>
      <c r="G584" s="1187"/>
      <c r="H584" s="1188"/>
      <c r="I584" s="957" t="str">
        <f t="shared" ref="I584:J584" si="225">DEC2HEX(HEX2DEC(I583) + 1)</f>
        <v>1900</v>
      </c>
      <c r="J584" s="420" t="str">
        <f t="shared" si="225"/>
        <v>230</v>
      </c>
      <c r="K584" s="102" t="s">
        <v>689</v>
      </c>
      <c r="L584" s="972" t="s">
        <v>18069</v>
      </c>
      <c r="M584" s="972" t="s">
        <v>18053</v>
      </c>
      <c r="N584" s="153"/>
      <c r="O584" s="141"/>
      <c r="P584" s="142"/>
    </row>
    <row r="585" spans="1:16" ht="23.1" customHeight="1">
      <c r="A585" s="93"/>
      <c r="B585" s="1189"/>
      <c r="C585" s="1190"/>
      <c r="D585" s="1190"/>
      <c r="E585" s="1190"/>
      <c r="F585" s="1190"/>
      <c r="G585" s="1190"/>
      <c r="H585" s="1191"/>
      <c r="I585" s="971" t="str">
        <f t="shared" ref="I585:J585" si="226">DEC2HEX(HEX2DEC(I584) + 1)</f>
        <v>1901</v>
      </c>
      <c r="J585" s="418" t="str">
        <f t="shared" si="226"/>
        <v>231</v>
      </c>
      <c r="K585" s="100" t="s">
        <v>690</v>
      </c>
      <c r="L585" s="982" t="s">
        <v>18069</v>
      </c>
      <c r="M585" s="982" t="s">
        <v>18053</v>
      </c>
      <c r="N585" s="138"/>
      <c r="O585" s="103"/>
      <c r="P585" s="143"/>
    </row>
    <row r="586" spans="1:16" ht="23.1" customHeight="1">
      <c r="A586" s="93"/>
      <c r="B586" s="1189"/>
      <c r="C586" s="1190"/>
      <c r="D586" s="1190"/>
      <c r="E586" s="1190"/>
      <c r="F586" s="1190"/>
      <c r="G586" s="1190"/>
      <c r="H586" s="1191"/>
      <c r="I586" s="971" t="str">
        <f t="shared" ref="I586:J586" si="227">DEC2HEX(HEX2DEC(I585) + 1)</f>
        <v>1902</v>
      </c>
      <c r="J586" s="418" t="str">
        <f t="shared" si="227"/>
        <v>232</v>
      </c>
      <c r="K586" s="100" t="s">
        <v>691</v>
      </c>
      <c r="L586" s="982" t="s">
        <v>18069</v>
      </c>
      <c r="M586" s="982" t="s">
        <v>18053</v>
      </c>
      <c r="N586" s="138"/>
      <c r="O586" s="103"/>
      <c r="P586" s="143"/>
    </row>
    <row r="587" spans="1:16" ht="23.1" customHeight="1">
      <c r="A587" s="93"/>
      <c r="B587" s="1189"/>
      <c r="C587" s="1190"/>
      <c r="D587" s="1190"/>
      <c r="E587" s="1190"/>
      <c r="F587" s="1190"/>
      <c r="G587" s="1190"/>
      <c r="H587" s="1191"/>
      <c r="I587" s="971" t="str">
        <f t="shared" ref="I587:J587" si="228">DEC2HEX(HEX2DEC(I586) + 1)</f>
        <v>1903</v>
      </c>
      <c r="J587" s="418" t="str">
        <f t="shared" si="228"/>
        <v>233</v>
      </c>
      <c r="K587" s="100" t="s">
        <v>692</v>
      </c>
      <c r="L587" s="982" t="s">
        <v>18054</v>
      </c>
      <c r="M587" s="982" t="s">
        <v>18053</v>
      </c>
      <c r="N587" s="138"/>
      <c r="O587" s="103"/>
      <c r="P587" s="143"/>
    </row>
    <row r="588" spans="1:16" ht="23.1" customHeight="1">
      <c r="A588" s="93"/>
      <c r="B588" s="1189"/>
      <c r="C588" s="1190"/>
      <c r="D588" s="1190"/>
      <c r="E588" s="1190"/>
      <c r="F588" s="1190"/>
      <c r="G588" s="1190"/>
      <c r="H588" s="1191"/>
      <c r="I588" s="971" t="str">
        <f t="shared" ref="I588:J588" si="229">DEC2HEX(HEX2DEC(I587) + 1)</f>
        <v>1904</v>
      </c>
      <c r="J588" s="418" t="str">
        <f t="shared" si="229"/>
        <v>234</v>
      </c>
      <c r="K588" s="100" t="s">
        <v>693</v>
      </c>
      <c r="L588" s="982" t="s">
        <v>18069</v>
      </c>
      <c r="M588" s="982" t="s">
        <v>18053</v>
      </c>
      <c r="N588" s="138"/>
      <c r="O588" s="103"/>
      <c r="P588" s="143"/>
    </row>
    <row r="589" spans="1:16" ht="23.1" customHeight="1">
      <c r="A589" s="93"/>
      <c r="B589" s="1189"/>
      <c r="C589" s="1190"/>
      <c r="D589" s="1190"/>
      <c r="E589" s="1190"/>
      <c r="F589" s="1190"/>
      <c r="G589" s="1190"/>
      <c r="H589" s="1191"/>
      <c r="I589" s="971" t="str">
        <f t="shared" ref="I589:J589" si="230">DEC2HEX(HEX2DEC(I588) + 1)</f>
        <v>1905</v>
      </c>
      <c r="J589" s="418" t="str">
        <f t="shared" si="230"/>
        <v>235</v>
      </c>
      <c r="K589" s="100" t="s">
        <v>17713</v>
      </c>
      <c r="L589" s="982" t="s">
        <v>18069</v>
      </c>
      <c r="M589" s="982" t="s">
        <v>18053</v>
      </c>
      <c r="N589" s="138"/>
      <c r="O589" s="103"/>
      <c r="P589" s="143"/>
    </row>
    <row r="590" spans="1:16" ht="23.1" customHeight="1">
      <c r="A590" s="93"/>
      <c r="B590" s="1189"/>
      <c r="C590" s="1190"/>
      <c r="D590" s="1190"/>
      <c r="E590" s="1190"/>
      <c r="F590" s="1190"/>
      <c r="G590" s="1190"/>
      <c r="H590" s="1191"/>
      <c r="I590" s="971" t="str">
        <f t="shared" ref="I590:J590" si="231">DEC2HEX(HEX2DEC(I589) + 1)</f>
        <v>1906</v>
      </c>
      <c r="J590" s="418" t="str">
        <f t="shared" si="231"/>
        <v>236</v>
      </c>
      <c r="K590" s="100" t="s">
        <v>17714</v>
      </c>
      <c r="L590" s="982" t="s">
        <v>18088</v>
      </c>
      <c r="M590" s="982" t="s">
        <v>18089</v>
      </c>
      <c r="N590" s="138"/>
      <c r="O590" s="103"/>
      <c r="P590" s="143"/>
    </row>
    <row r="591" spans="1:16" ht="23.1" customHeight="1">
      <c r="A591" s="93"/>
      <c r="B591" s="1189"/>
      <c r="C591" s="1190"/>
      <c r="D591" s="1190"/>
      <c r="E591" s="1190"/>
      <c r="F591" s="1190"/>
      <c r="G591" s="1190"/>
      <c r="H591" s="1191"/>
      <c r="I591" s="971" t="str">
        <f t="shared" ref="I591:J591" si="232">DEC2HEX(HEX2DEC(I590) + 1)</f>
        <v>1907</v>
      </c>
      <c r="J591" s="418" t="str">
        <f t="shared" si="232"/>
        <v>237</v>
      </c>
      <c r="K591" s="100" t="s">
        <v>17715</v>
      </c>
      <c r="L591" s="982" t="s">
        <v>18058</v>
      </c>
      <c r="M591" s="982" t="s">
        <v>18059</v>
      </c>
      <c r="N591" s="138"/>
      <c r="O591" s="103"/>
      <c r="P591" s="143"/>
    </row>
    <row r="592" spans="1:16" ht="23.1" customHeight="1">
      <c r="A592" s="93"/>
      <c r="B592" s="1189"/>
      <c r="C592" s="1190"/>
      <c r="D592" s="1190"/>
      <c r="E592" s="1190"/>
      <c r="F592" s="1190"/>
      <c r="G592" s="1190"/>
      <c r="H592" s="1191"/>
      <c r="I592" s="971" t="str">
        <f t="shared" ref="I592:J592" si="233">DEC2HEX(HEX2DEC(I591) + 1)</f>
        <v>1908</v>
      </c>
      <c r="J592" s="418" t="str">
        <f t="shared" si="233"/>
        <v>238</v>
      </c>
      <c r="K592" s="100" t="s">
        <v>17716</v>
      </c>
      <c r="L592" s="982" t="s">
        <v>18055</v>
      </c>
      <c r="M592" s="982" t="s">
        <v>18060</v>
      </c>
      <c r="N592" s="138"/>
      <c r="O592" s="103"/>
      <c r="P592" s="143"/>
    </row>
    <row r="593" spans="1:16" ht="23.1" customHeight="1">
      <c r="A593" s="93"/>
      <c r="B593" s="1189"/>
      <c r="C593" s="1190"/>
      <c r="D593" s="1190"/>
      <c r="E593" s="1190"/>
      <c r="F593" s="1190"/>
      <c r="G593" s="1190"/>
      <c r="H593" s="1191"/>
      <c r="I593" s="971" t="str">
        <f t="shared" ref="I593:J593" si="234">DEC2HEX(HEX2DEC(I592) + 1)</f>
        <v>1909</v>
      </c>
      <c r="J593" s="418" t="str">
        <f t="shared" si="234"/>
        <v>239</v>
      </c>
      <c r="K593" s="100" t="s">
        <v>17717</v>
      </c>
      <c r="L593" s="982" t="s">
        <v>18069</v>
      </c>
      <c r="M593" s="982" t="s">
        <v>18053</v>
      </c>
      <c r="N593" s="138"/>
      <c r="O593" s="103"/>
      <c r="P593" s="143"/>
    </row>
    <row r="594" spans="1:16" ht="23.1" customHeight="1">
      <c r="A594" s="93"/>
      <c r="B594" s="1189"/>
      <c r="C594" s="1190"/>
      <c r="D594" s="1190"/>
      <c r="E594" s="1190"/>
      <c r="F594" s="1190"/>
      <c r="G594" s="1190"/>
      <c r="H594" s="1191"/>
      <c r="I594" s="971" t="str">
        <f t="shared" ref="I594:J594" si="235">DEC2HEX(HEX2DEC(I593) + 1)</f>
        <v>190A</v>
      </c>
      <c r="J594" s="418" t="str">
        <f t="shared" si="235"/>
        <v>23A</v>
      </c>
      <c r="K594" s="100" t="s">
        <v>17718</v>
      </c>
      <c r="L594" s="982" t="s">
        <v>18069</v>
      </c>
      <c r="M594" s="982" t="s">
        <v>18053</v>
      </c>
      <c r="N594" s="138"/>
      <c r="O594" s="103"/>
      <c r="P594" s="143"/>
    </row>
    <row r="595" spans="1:16" ht="23.1" customHeight="1">
      <c r="A595" s="93"/>
      <c r="B595" s="1189"/>
      <c r="C595" s="1190"/>
      <c r="D595" s="1190"/>
      <c r="E595" s="1190"/>
      <c r="F595" s="1190"/>
      <c r="G595" s="1190"/>
      <c r="H595" s="1191"/>
      <c r="I595" s="971" t="str">
        <f t="shared" ref="I595:J595" si="236">DEC2HEX(HEX2DEC(I594) + 1)</f>
        <v>190B</v>
      </c>
      <c r="J595" s="418" t="str">
        <f t="shared" si="236"/>
        <v>23B</v>
      </c>
      <c r="K595" s="100" t="s">
        <v>17719</v>
      </c>
      <c r="L595" s="982" t="s">
        <v>18088</v>
      </c>
      <c r="M595" s="982" t="s">
        <v>18089</v>
      </c>
      <c r="N595" s="138"/>
      <c r="O595" s="103"/>
      <c r="P595" s="143"/>
    </row>
    <row r="596" spans="1:16" ht="23.1" customHeight="1">
      <c r="A596" s="93"/>
      <c r="B596" s="1189"/>
      <c r="C596" s="1190"/>
      <c r="D596" s="1190"/>
      <c r="E596" s="1190"/>
      <c r="F596" s="1190"/>
      <c r="G596" s="1190"/>
      <c r="H596" s="1191"/>
      <c r="I596" s="971" t="str">
        <f t="shared" ref="I596:J596" si="237">DEC2HEX(HEX2DEC(I595) + 1)</f>
        <v>190C</v>
      </c>
      <c r="J596" s="418" t="str">
        <f t="shared" si="237"/>
        <v>23C</v>
      </c>
      <c r="K596" s="100" t="s">
        <v>17720</v>
      </c>
      <c r="L596" s="982" t="s">
        <v>18058</v>
      </c>
      <c r="M596" s="982" t="s">
        <v>18059</v>
      </c>
      <c r="N596" s="138"/>
      <c r="O596" s="103"/>
      <c r="P596" s="143"/>
    </row>
    <row r="597" spans="1:16" ht="23.1" customHeight="1">
      <c r="A597" s="93"/>
      <c r="B597" s="1189"/>
      <c r="C597" s="1190"/>
      <c r="D597" s="1190"/>
      <c r="E597" s="1190"/>
      <c r="F597" s="1190"/>
      <c r="G597" s="1190"/>
      <c r="H597" s="1191"/>
      <c r="I597" s="971" t="str">
        <f t="shared" ref="I597:J597" si="238">DEC2HEX(HEX2DEC(I596) + 1)</f>
        <v>190D</v>
      </c>
      <c r="J597" s="418" t="str">
        <f t="shared" si="238"/>
        <v>23D</v>
      </c>
      <c r="K597" s="100" t="s">
        <v>17721</v>
      </c>
      <c r="L597" s="982" t="s">
        <v>18055</v>
      </c>
      <c r="M597" s="982" t="s">
        <v>18060</v>
      </c>
      <c r="N597" s="138"/>
      <c r="O597" s="103"/>
      <c r="P597" s="143"/>
    </row>
    <row r="598" spans="1:16" ht="22.5" customHeight="1">
      <c r="A598" s="93"/>
      <c r="B598" s="1189"/>
      <c r="C598" s="1190"/>
      <c r="D598" s="1190"/>
      <c r="E598" s="1190"/>
      <c r="F598" s="1190"/>
      <c r="G598" s="1190"/>
      <c r="H598" s="1191"/>
      <c r="I598" s="971" t="str">
        <f t="shared" ref="I598:J598" si="239">DEC2HEX(HEX2DEC(I597) + 1)</f>
        <v>190E</v>
      </c>
      <c r="J598" s="418" t="str">
        <f t="shared" si="239"/>
        <v>23E</v>
      </c>
      <c r="K598" s="100" t="s">
        <v>17722</v>
      </c>
      <c r="L598" s="982" t="s">
        <v>18069</v>
      </c>
      <c r="M598" s="982" t="s">
        <v>18053</v>
      </c>
      <c r="N598" s="138"/>
      <c r="O598" s="103"/>
      <c r="P598" s="143"/>
    </row>
    <row r="599" spans="1:16" ht="23.1" customHeight="1" thickBot="1">
      <c r="A599" s="93"/>
      <c r="B599" s="1192"/>
      <c r="C599" s="1193"/>
      <c r="D599" s="1193"/>
      <c r="E599" s="1193"/>
      <c r="F599" s="1193"/>
      <c r="G599" s="1193"/>
      <c r="H599" s="1194"/>
      <c r="I599" s="956" t="str">
        <f t="shared" ref="I599:J599" si="240">DEC2HEX(HEX2DEC(I598) + 1)</f>
        <v>190F</v>
      </c>
      <c r="J599" s="419" t="str">
        <f t="shared" si="240"/>
        <v>23F</v>
      </c>
      <c r="K599" s="101" t="s">
        <v>17617</v>
      </c>
      <c r="L599" s="101"/>
      <c r="M599" s="101"/>
      <c r="N599" s="152"/>
      <c r="O599" s="104"/>
      <c r="P599" s="144"/>
    </row>
    <row r="600" spans="1:16" ht="23.1" customHeight="1">
      <c r="A600" s="93"/>
      <c r="B600" s="1186"/>
      <c r="C600" s="1187"/>
      <c r="D600" s="1187"/>
      <c r="E600" s="1187"/>
      <c r="F600" s="1187"/>
      <c r="G600" s="1187"/>
      <c r="H600" s="1188"/>
      <c r="I600" s="957" t="str">
        <f t="shared" ref="I600:J600" si="241">DEC2HEX(HEX2DEC(I599) + 1)</f>
        <v>1910</v>
      </c>
      <c r="J600" s="420" t="str">
        <f t="shared" si="241"/>
        <v>240</v>
      </c>
      <c r="K600" s="102" t="s">
        <v>17723</v>
      </c>
      <c r="L600" s="972" t="s">
        <v>18069</v>
      </c>
      <c r="M600" s="972" t="s">
        <v>18053</v>
      </c>
      <c r="N600" s="153"/>
      <c r="O600" s="141"/>
      <c r="P600" s="142"/>
    </row>
    <row r="601" spans="1:16" ht="23.1" customHeight="1">
      <c r="A601" s="93"/>
      <c r="B601" s="1189"/>
      <c r="C601" s="1190"/>
      <c r="D601" s="1190"/>
      <c r="E601" s="1190"/>
      <c r="F601" s="1190"/>
      <c r="G601" s="1190"/>
      <c r="H601" s="1191"/>
      <c r="I601" s="971" t="str">
        <f t="shared" ref="I601:J601" si="242">DEC2HEX(HEX2DEC(I600) + 1)</f>
        <v>1911</v>
      </c>
      <c r="J601" s="418" t="str">
        <f t="shared" si="242"/>
        <v>241</v>
      </c>
      <c r="K601" s="100" t="s">
        <v>17724</v>
      </c>
      <c r="L601" s="982" t="s">
        <v>18088</v>
      </c>
      <c r="M601" s="982" t="s">
        <v>18089</v>
      </c>
      <c r="N601" s="138"/>
      <c r="O601" s="103"/>
      <c r="P601" s="143"/>
    </row>
    <row r="602" spans="1:16" ht="23.1" customHeight="1">
      <c r="A602" s="93"/>
      <c r="B602" s="1189"/>
      <c r="C602" s="1190"/>
      <c r="D602" s="1190"/>
      <c r="E602" s="1190"/>
      <c r="F602" s="1190"/>
      <c r="G602" s="1190"/>
      <c r="H602" s="1191"/>
      <c r="I602" s="971" t="str">
        <f t="shared" ref="I602:J602" si="243">DEC2HEX(HEX2DEC(I601) + 1)</f>
        <v>1912</v>
      </c>
      <c r="J602" s="418" t="str">
        <f t="shared" si="243"/>
        <v>242</v>
      </c>
      <c r="K602" s="100" t="s">
        <v>17725</v>
      </c>
      <c r="L602" s="982" t="s">
        <v>18058</v>
      </c>
      <c r="M602" s="982" t="s">
        <v>18059</v>
      </c>
      <c r="N602" s="138"/>
      <c r="O602" s="103"/>
      <c r="P602" s="143"/>
    </row>
    <row r="603" spans="1:16" ht="23.1" customHeight="1">
      <c r="A603" s="93"/>
      <c r="B603" s="1189"/>
      <c r="C603" s="1190"/>
      <c r="D603" s="1190"/>
      <c r="E603" s="1190"/>
      <c r="F603" s="1190"/>
      <c r="G603" s="1190"/>
      <c r="H603" s="1191"/>
      <c r="I603" s="971" t="str">
        <f t="shared" ref="I603:J603" si="244">DEC2HEX(HEX2DEC(I602) + 1)</f>
        <v>1913</v>
      </c>
      <c r="J603" s="418" t="str">
        <f t="shared" si="244"/>
        <v>243</v>
      </c>
      <c r="K603" s="100" t="s">
        <v>17726</v>
      </c>
      <c r="L603" s="982" t="s">
        <v>18055</v>
      </c>
      <c r="M603" s="982" t="s">
        <v>18060</v>
      </c>
      <c r="N603" s="138"/>
      <c r="O603" s="103"/>
      <c r="P603" s="143"/>
    </row>
    <row r="604" spans="1:16" ht="23.1" customHeight="1">
      <c r="A604" s="93"/>
      <c r="B604" s="1189"/>
      <c r="C604" s="1190"/>
      <c r="D604" s="1190"/>
      <c r="E604" s="1190"/>
      <c r="F604" s="1190"/>
      <c r="G604" s="1190"/>
      <c r="H604" s="1191"/>
      <c r="I604" s="971" t="str">
        <f t="shared" ref="I604:J604" si="245">DEC2HEX(HEX2DEC(I603) + 1)</f>
        <v>1914</v>
      </c>
      <c r="J604" s="418" t="str">
        <f t="shared" si="245"/>
        <v>244</v>
      </c>
      <c r="K604" s="100" t="s">
        <v>17727</v>
      </c>
      <c r="L604" s="982" t="s">
        <v>18069</v>
      </c>
      <c r="M604" s="982" t="s">
        <v>18053</v>
      </c>
      <c r="N604" s="138"/>
      <c r="O604" s="103"/>
      <c r="P604" s="143"/>
    </row>
    <row r="605" spans="1:16" ht="23.1" customHeight="1">
      <c r="A605" s="93"/>
      <c r="B605" s="1189"/>
      <c r="C605" s="1190"/>
      <c r="D605" s="1190"/>
      <c r="E605" s="1190"/>
      <c r="F605" s="1190"/>
      <c r="G605" s="1190"/>
      <c r="H605" s="1191"/>
      <c r="I605" s="971" t="str">
        <f t="shared" ref="I605:J605" si="246">DEC2HEX(HEX2DEC(I604) + 1)</f>
        <v>1915</v>
      </c>
      <c r="J605" s="418" t="str">
        <f t="shared" si="246"/>
        <v>245</v>
      </c>
      <c r="K605" s="100" t="s">
        <v>17728</v>
      </c>
      <c r="L605" s="982" t="s">
        <v>18069</v>
      </c>
      <c r="M605" s="982" t="s">
        <v>18053</v>
      </c>
      <c r="N605" s="138"/>
      <c r="O605" s="103"/>
      <c r="P605" s="143"/>
    </row>
    <row r="606" spans="1:16" ht="23.1" customHeight="1">
      <c r="A606" s="93"/>
      <c r="B606" s="1189"/>
      <c r="C606" s="1190"/>
      <c r="D606" s="1190"/>
      <c r="E606" s="1190"/>
      <c r="F606" s="1190"/>
      <c r="G606" s="1190"/>
      <c r="H606" s="1191"/>
      <c r="I606" s="971" t="str">
        <f t="shared" ref="I606:J606" si="247">DEC2HEX(HEX2DEC(I605) + 1)</f>
        <v>1916</v>
      </c>
      <c r="J606" s="418" t="str">
        <f t="shared" si="247"/>
        <v>246</v>
      </c>
      <c r="K606" s="100" t="s">
        <v>17729</v>
      </c>
      <c r="L606" s="982" t="s">
        <v>18088</v>
      </c>
      <c r="M606" s="982" t="s">
        <v>18089</v>
      </c>
      <c r="N606" s="138"/>
      <c r="O606" s="103"/>
      <c r="P606" s="143"/>
    </row>
    <row r="607" spans="1:16" ht="23.1" customHeight="1">
      <c r="A607" s="93"/>
      <c r="B607" s="1189"/>
      <c r="C607" s="1190"/>
      <c r="D607" s="1190"/>
      <c r="E607" s="1190"/>
      <c r="F607" s="1190"/>
      <c r="G607" s="1190"/>
      <c r="H607" s="1191"/>
      <c r="I607" s="971" t="str">
        <f t="shared" ref="I607:J607" si="248">DEC2HEX(HEX2DEC(I606) + 1)</f>
        <v>1917</v>
      </c>
      <c r="J607" s="418" t="str">
        <f t="shared" si="248"/>
        <v>247</v>
      </c>
      <c r="K607" s="100" t="s">
        <v>17730</v>
      </c>
      <c r="L607" s="982" t="s">
        <v>18058</v>
      </c>
      <c r="M607" s="982" t="s">
        <v>18059</v>
      </c>
      <c r="N607" s="138"/>
      <c r="O607" s="103"/>
      <c r="P607" s="143"/>
    </row>
    <row r="608" spans="1:16" ht="23.1" customHeight="1">
      <c r="A608" s="93"/>
      <c r="B608" s="1189"/>
      <c r="C608" s="1190"/>
      <c r="D608" s="1190"/>
      <c r="E608" s="1190"/>
      <c r="F608" s="1190"/>
      <c r="G608" s="1190"/>
      <c r="H608" s="1191"/>
      <c r="I608" s="971" t="str">
        <f t="shared" ref="I608:J608" si="249">DEC2HEX(HEX2DEC(I607) + 1)</f>
        <v>1918</v>
      </c>
      <c r="J608" s="418" t="str">
        <f t="shared" si="249"/>
        <v>248</v>
      </c>
      <c r="K608" s="100" t="s">
        <v>17731</v>
      </c>
      <c r="L608" s="982" t="s">
        <v>18055</v>
      </c>
      <c r="M608" s="982" t="s">
        <v>18060</v>
      </c>
      <c r="N608" s="138"/>
      <c r="O608" s="103"/>
      <c r="P608" s="143"/>
    </row>
    <row r="609" spans="1:16" ht="23.1" customHeight="1">
      <c r="A609" s="93"/>
      <c r="B609" s="1189"/>
      <c r="C609" s="1190"/>
      <c r="D609" s="1190"/>
      <c r="E609" s="1190"/>
      <c r="F609" s="1190"/>
      <c r="G609" s="1190"/>
      <c r="H609" s="1191"/>
      <c r="I609" s="971" t="str">
        <f t="shared" ref="I609:J609" si="250">DEC2HEX(HEX2DEC(I608) + 1)</f>
        <v>1919</v>
      </c>
      <c r="J609" s="418" t="str">
        <f t="shared" si="250"/>
        <v>249</v>
      </c>
      <c r="K609" s="100" t="s">
        <v>17732</v>
      </c>
      <c r="L609" s="982" t="s">
        <v>18069</v>
      </c>
      <c r="M609" s="982" t="s">
        <v>18053</v>
      </c>
      <c r="N609" s="138"/>
      <c r="O609" s="103"/>
      <c r="P609" s="143"/>
    </row>
    <row r="610" spans="1:16" ht="23.1" customHeight="1">
      <c r="A610" s="93"/>
      <c r="B610" s="1189"/>
      <c r="C610" s="1190"/>
      <c r="D610" s="1190"/>
      <c r="E610" s="1190"/>
      <c r="F610" s="1190"/>
      <c r="G610" s="1190"/>
      <c r="H610" s="1191"/>
      <c r="I610" s="971" t="str">
        <f t="shared" ref="I610:J610" si="251">DEC2HEX(HEX2DEC(I609) + 1)</f>
        <v>191A</v>
      </c>
      <c r="J610" s="418" t="str">
        <f t="shared" si="251"/>
        <v>24A</v>
      </c>
      <c r="K610" s="100" t="s">
        <v>17733</v>
      </c>
      <c r="L610" s="982" t="s">
        <v>18069</v>
      </c>
      <c r="M610" s="982" t="s">
        <v>18053</v>
      </c>
      <c r="N610" s="138"/>
      <c r="O610" s="103"/>
      <c r="P610" s="143"/>
    </row>
    <row r="611" spans="1:16" ht="23.1" customHeight="1">
      <c r="A611" s="93"/>
      <c r="B611" s="1189"/>
      <c r="C611" s="1190"/>
      <c r="D611" s="1190"/>
      <c r="E611" s="1190"/>
      <c r="F611" s="1190"/>
      <c r="G611" s="1190"/>
      <c r="H611" s="1191"/>
      <c r="I611" s="971" t="str">
        <f t="shared" ref="I611:J611" si="252">DEC2HEX(HEX2DEC(I610) + 1)</f>
        <v>191B</v>
      </c>
      <c r="J611" s="418" t="str">
        <f t="shared" si="252"/>
        <v>24B</v>
      </c>
      <c r="K611" s="100" t="s">
        <v>17734</v>
      </c>
      <c r="L611" s="982" t="s">
        <v>18088</v>
      </c>
      <c r="M611" s="982" t="s">
        <v>18089</v>
      </c>
      <c r="N611" s="138"/>
      <c r="O611" s="103"/>
      <c r="P611" s="143"/>
    </row>
    <row r="612" spans="1:16" ht="23.1" customHeight="1">
      <c r="A612" s="93"/>
      <c r="B612" s="1189"/>
      <c r="C612" s="1190"/>
      <c r="D612" s="1190"/>
      <c r="E612" s="1190"/>
      <c r="F612" s="1190"/>
      <c r="G612" s="1190"/>
      <c r="H612" s="1191"/>
      <c r="I612" s="971" t="str">
        <f t="shared" ref="I612:J612" si="253">DEC2HEX(HEX2DEC(I611) + 1)</f>
        <v>191C</v>
      </c>
      <c r="J612" s="418" t="str">
        <f t="shared" si="253"/>
        <v>24C</v>
      </c>
      <c r="K612" s="100" t="s">
        <v>17735</v>
      </c>
      <c r="L612" s="982" t="s">
        <v>18058</v>
      </c>
      <c r="M612" s="982" t="s">
        <v>18059</v>
      </c>
      <c r="N612" s="138"/>
      <c r="O612" s="103"/>
      <c r="P612" s="143"/>
    </row>
    <row r="613" spans="1:16" ht="23.1" customHeight="1">
      <c r="A613" s="93"/>
      <c r="B613" s="1189"/>
      <c r="C613" s="1190"/>
      <c r="D613" s="1190"/>
      <c r="E613" s="1190"/>
      <c r="F613" s="1190"/>
      <c r="G613" s="1190"/>
      <c r="H613" s="1191"/>
      <c r="I613" s="971" t="str">
        <f t="shared" ref="I613:J613" si="254">DEC2HEX(HEX2DEC(I612) + 1)</f>
        <v>191D</v>
      </c>
      <c r="J613" s="418" t="str">
        <f t="shared" si="254"/>
        <v>24D</v>
      </c>
      <c r="K613" s="100" t="s">
        <v>17736</v>
      </c>
      <c r="L613" s="982" t="s">
        <v>18055</v>
      </c>
      <c r="M613" s="982" t="s">
        <v>18060</v>
      </c>
      <c r="N613" s="138"/>
      <c r="O613" s="103"/>
      <c r="P613" s="143"/>
    </row>
    <row r="614" spans="1:16" ht="22.5" customHeight="1">
      <c r="A614" s="93"/>
      <c r="B614" s="1189"/>
      <c r="C614" s="1190"/>
      <c r="D614" s="1190"/>
      <c r="E614" s="1190"/>
      <c r="F614" s="1190"/>
      <c r="G614" s="1190"/>
      <c r="H614" s="1191"/>
      <c r="I614" s="971" t="str">
        <f t="shared" ref="I614:J614" si="255">DEC2HEX(HEX2DEC(I613) + 1)</f>
        <v>191E</v>
      </c>
      <c r="J614" s="418" t="str">
        <f t="shared" si="255"/>
        <v>24E</v>
      </c>
      <c r="K614" s="100" t="s">
        <v>17737</v>
      </c>
      <c r="L614" s="982" t="s">
        <v>18069</v>
      </c>
      <c r="M614" s="982" t="s">
        <v>18053</v>
      </c>
      <c r="N614" s="138"/>
      <c r="O614" s="103"/>
      <c r="P614" s="143"/>
    </row>
    <row r="615" spans="1:16" ht="23.1" customHeight="1" thickBot="1">
      <c r="A615" s="93"/>
      <c r="B615" s="1192"/>
      <c r="C615" s="1193"/>
      <c r="D615" s="1193"/>
      <c r="E615" s="1193"/>
      <c r="F615" s="1193"/>
      <c r="G615" s="1193"/>
      <c r="H615" s="1194"/>
      <c r="I615" s="956" t="str">
        <f t="shared" ref="I615:J615" si="256">DEC2HEX(HEX2DEC(I614) + 1)</f>
        <v>191F</v>
      </c>
      <c r="J615" s="419" t="str">
        <f t="shared" si="256"/>
        <v>24F</v>
      </c>
      <c r="K615" s="101" t="s">
        <v>17738</v>
      </c>
      <c r="L615" s="101"/>
      <c r="M615" s="101"/>
      <c r="N615" s="152"/>
      <c r="O615" s="104"/>
      <c r="P615" s="144"/>
    </row>
    <row r="616" spans="1:16" ht="23.1" customHeight="1">
      <c r="A616" s="93"/>
      <c r="B616" s="1186"/>
      <c r="C616" s="1187"/>
      <c r="D616" s="1187"/>
      <c r="E616" s="1187"/>
      <c r="F616" s="1187"/>
      <c r="G616" s="1187"/>
      <c r="H616" s="1188"/>
      <c r="I616" s="957" t="str">
        <f t="shared" ref="I616:J616" si="257">DEC2HEX(HEX2DEC(I615) + 1)</f>
        <v>1920</v>
      </c>
      <c r="J616" s="420" t="str">
        <f t="shared" si="257"/>
        <v>250</v>
      </c>
      <c r="K616" s="102" t="s">
        <v>17739</v>
      </c>
      <c r="L616" s="972" t="s">
        <v>18069</v>
      </c>
      <c r="M616" s="972" t="s">
        <v>18053</v>
      </c>
      <c r="N616" s="153"/>
      <c r="O616" s="141"/>
      <c r="P616" s="142"/>
    </row>
    <row r="617" spans="1:16" ht="23.1" customHeight="1">
      <c r="A617" s="93"/>
      <c r="B617" s="1189"/>
      <c r="C617" s="1190"/>
      <c r="D617" s="1190"/>
      <c r="E617" s="1190"/>
      <c r="F617" s="1190"/>
      <c r="G617" s="1190"/>
      <c r="H617" s="1191"/>
      <c r="I617" s="971" t="str">
        <f t="shared" ref="I617:J617" si="258">DEC2HEX(HEX2DEC(I616) + 1)</f>
        <v>1921</v>
      </c>
      <c r="J617" s="418" t="str">
        <f t="shared" si="258"/>
        <v>251</v>
      </c>
      <c r="K617" s="100" t="s">
        <v>17740</v>
      </c>
      <c r="L617" s="982" t="s">
        <v>18088</v>
      </c>
      <c r="M617" s="982" t="s">
        <v>18089</v>
      </c>
      <c r="N617" s="138"/>
      <c r="O617" s="103"/>
      <c r="P617" s="143"/>
    </row>
    <row r="618" spans="1:16" ht="23.1" customHeight="1">
      <c r="A618" s="93"/>
      <c r="B618" s="1189"/>
      <c r="C618" s="1190"/>
      <c r="D618" s="1190"/>
      <c r="E618" s="1190"/>
      <c r="F618" s="1190"/>
      <c r="G618" s="1190"/>
      <c r="H618" s="1191"/>
      <c r="I618" s="971" t="str">
        <f t="shared" ref="I618:J618" si="259">DEC2HEX(HEX2DEC(I617) + 1)</f>
        <v>1922</v>
      </c>
      <c r="J618" s="418" t="str">
        <f t="shared" si="259"/>
        <v>252</v>
      </c>
      <c r="K618" s="100" t="s">
        <v>17741</v>
      </c>
      <c r="L618" s="982" t="s">
        <v>18058</v>
      </c>
      <c r="M618" s="982" t="s">
        <v>18059</v>
      </c>
      <c r="N618" s="138"/>
      <c r="O618" s="103"/>
      <c r="P618" s="143"/>
    </row>
    <row r="619" spans="1:16" ht="23.1" customHeight="1">
      <c r="A619" s="93"/>
      <c r="B619" s="1189"/>
      <c r="C619" s="1190"/>
      <c r="D619" s="1190"/>
      <c r="E619" s="1190"/>
      <c r="F619" s="1190"/>
      <c r="G619" s="1190"/>
      <c r="H619" s="1191"/>
      <c r="I619" s="971" t="str">
        <f t="shared" ref="I619:J619" si="260">DEC2HEX(HEX2DEC(I618) + 1)</f>
        <v>1923</v>
      </c>
      <c r="J619" s="418" t="str">
        <f t="shared" si="260"/>
        <v>253</v>
      </c>
      <c r="K619" s="100" t="s">
        <v>17742</v>
      </c>
      <c r="L619" s="982" t="s">
        <v>18055</v>
      </c>
      <c r="M619" s="982" t="s">
        <v>18060</v>
      </c>
      <c r="N619" s="138"/>
      <c r="O619" s="103"/>
      <c r="P619" s="143"/>
    </row>
    <row r="620" spans="1:16" ht="23.1" customHeight="1">
      <c r="A620" s="93"/>
      <c r="B620" s="1189"/>
      <c r="C620" s="1190"/>
      <c r="D620" s="1190"/>
      <c r="E620" s="1190"/>
      <c r="F620" s="1190"/>
      <c r="G620" s="1190"/>
      <c r="H620" s="1191"/>
      <c r="I620" s="971" t="str">
        <f t="shared" ref="I620:J620" si="261">DEC2HEX(HEX2DEC(I619) + 1)</f>
        <v>1924</v>
      </c>
      <c r="J620" s="418" t="str">
        <f t="shared" si="261"/>
        <v>254</v>
      </c>
      <c r="K620" s="100" t="s">
        <v>17743</v>
      </c>
      <c r="L620" s="982" t="s">
        <v>18069</v>
      </c>
      <c r="M620" s="982" t="s">
        <v>18053</v>
      </c>
      <c r="N620" s="138"/>
      <c r="O620" s="103"/>
      <c r="P620" s="143"/>
    </row>
    <row r="621" spans="1:16" ht="23.1" customHeight="1">
      <c r="A621" s="93"/>
      <c r="B621" s="1189"/>
      <c r="C621" s="1190"/>
      <c r="D621" s="1190"/>
      <c r="E621" s="1190"/>
      <c r="F621" s="1190"/>
      <c r="G621" s="1190"/>
      <c r="H621" s="1191"/>
      <c r="I621" s="971" t="str">
        <f t="shared" ref="I621:J621" si="262">DEC2HEX(HEX2DEC(I620) + 1)</f>
        <v>1925</v>
      </c>
      <c r="J621" s="418" t="str">
        <f t="shared" si="262"/>
        <v>255</v>
      </c>
      <c r="K621" s="100" t="s">
        <v>17744</v>
      </c>
      <c r="L621" s="982" t="s">
        <v>18069</v>
      </c>
      <c r="M621" s="982" t="s">
        <v>18053</v>
      </c>
      <c r="N621" s="138"/>
      <c r="O621" s="103"/>
      <c r="P621" s="143"/>
    </row>
    <row r="622" spans="1:16" ht="23.1" customHeight="1">
      <c r="A622" s="93"/>
      <c r="B622" s="1189"/>
      <c r="C622" s="1190"/>
      <c r="D622" s="1190"/>
      <c r="E622" s="1190"/>
      <c r="F622" s="1190"/>
      <c r="G622" s="1190"/>
      <c r="H622" s="1191"/>
      <c r="I622" s="971" t="str">
        <f t="shared" ref="I622:J622" si="263">DEC2HEX(HEX2DEC(I621) + 1)</f>
        <v>1926</v>
      </c>
      <c r="J622" s="418" t="str">
        <f t="shared" si="263"/>
        <v>256</v>
      </c>
      <c r="K622" s="100" t="s">
        <v>17745</v>
      </c>
      <c r="L622" s="982" t="s">
        <v>18088</v>
      </c>
      <c r="M622" s="982" t="s">
        <v>18089</v>
      </c>
      <c r="N622" s="138"/>
      <c r="O622" s="103"/>
      <c r="P622" s="143"/>
    </row>
    <row r="623" spans="1:16" ht="23.1" customHeight="1">
      <c r="A623" s="93"/>
      <c r="B623" s="1189"/>
      <c r="C623" s="1190"/>
      <c r="D623" s="1190"/>
      <c r="E623" s="1190"/>
      <c r="F623" s="1190"/>
      <c r="G623" s="1190"/>
      <c r="H623" s="1191"/>
      <c r="I623" s="971" t="str">
        <f t="shared" ref="I623:J623" si="264">DEC2HEX(HEX2DEC(I622) + 1)</f>
        <v>1927</v>
      </c>
      <c r="J623" s="418" t="str">
        <f t="shared" si="264"/>
        <v>257</v>
      </c>
      <c r="K623" s="100" t="s">
        <v>17746</v>
      </c>
      <c r="L623" s="982" t="s">
        <v>18058</v>
      </c>
      <c r="M623" s="982" t="s">
        <v>18059</v>
      </c>
      <c r="N623" s="138"/>
      <c r="O623" s="103"/>
      <c r="P623" s="143"/>
    </row>
    <row r="624" spans="1:16" ht="23.1" customHeight="1">
      <c r="A624" s="93"/>
      <c r="B624" s="1189"/>
      <c r="C624" s="1190"/>
      <c r="D624" s="1190"/>
      <c r="E624" s="1190"/>
      <c r="F624" s="1190"/>
      <c r="G624" s="1190"/>
      <c r="H624" s="1191"/>
      <c r="I624" s="971" t="str">
        <f t="shared" ref="I624:J624" si="265">DEC2HEX(HEX2DEC(I623) + 1)</f>
        <v>1928</v>
      </c>
      <c r="J624" s="418" t="str">
        <f t="shared" si="265"/>
        <v>258</v>
      </c>
      <c r="K624" s="100" t="s">
        <v>17747</v>
      </c>
      <c r="L624" s="982" t="s">
        <v>18055</v>
      </c>
      <c r="M624" s="982" t="s">
        <v>18060</v>
      </c>
      <c r="N624" s="138"/>
      <c r="O624" s="103"/>
      <c r="P624" s="143"/>
    </row>
    <row r="625" spans="1:16" ht="23.1" customHeight="1">
      <c r="A625" s="93"/>
      <c r="B625" s="1189"/>
      <c r="C625" s="1190"/>
      <c r="D625" s="1190"/>
      <c r="E625" s="1190"/>
      <c r="F625" s="1190"/>
      <c r="G625" s="1190"/>
      <c r="H625" s="1191"/>
      <c r="I625" s="971" t="str">
        <f t="shared" ref="I625:J625" si="266">DEC2HEX(HEX2DEC(I624) + 1)</f>
        <v>1929</v>
      </c>
      <c r="J625" s="418" t="str">
        <f t="shared" si="266"/>
        <v>259</v>
      </c>
      <c r="K625" s="100" t="s">
        <v>17748</v>
      </c>
      <c r="L625" s="982" t="s">
        <v>18069</v>
      </c>
      <c r="M625" s="982" t="s">
        <v>18053</v>
      </c>
      <c r="N625" s="138"/>
      <c r="O625" s="103"/>
      <c r="P625" s="143"/>
    </row>
    <row r="626" spans="1:16" ht="23.1" customHeight="1">
      <c r="A626" s="93"/>
      <c r="B626" s="1189"/>
      <c r="C626" s="1190"/>
      <c r="D626" s="1190"/>
      <c r="E626" s="1190"/>
      <c r="F626" s="1190"/>
      <c r="G626" s="1190"/>
      <c r="H626" s="1191"/>
      <c r="I626" s="971" t="str">
        <f t="shared" ref="I626:J626" si="267">DEC2HEX(HEX2DEC(I625) + 1)</f>
        <v>192A</v>
      </c>
      <c r="J626" s="418" t="str">
        <f t="shared" si="267"/>
        <v>25A</v>
      </c>
      <c r="K626" s="100" t="s">
        <v>710</v>
      </c>
      <c r="L626" s="982" t="s">
        <v>18060</v>
      </c>
      <c r="M626" s="982" t="s">
        <v>18055</v>
      </c>
      <c r="N626" s="138"/>
      <c r="O626" s="103"/>
      <c r="P626" s="143"/>
    </row>
    <row r="627" spans="1:16" ht="23.1" customHeight="1">
      <c r="A627" s="93"/>
      <c r="B627" s="1189"/>
      <c r="C627" s="1190"/>
      <c r="D627" s="1190"/>
      <c r="E627" s="1190"/>
      <c r="F627" s="1190"/>
      <c r="G627" s="1190"/>
      <c r="H627" s="1191"/>
      <c r="I627" s="971" t="str">
        <f t="shared" ref="I627:J627" si="268">DEC2HEX(HEX2DEC(I626) + 1)</f>
        <v>192B</v>
      </c>
      <c r="J627" s="418" t="str">
        <f t="shared" si="268"/>
        <v>25B</v>
      </c>
      <c r="K627" s="100" t="s">
        <v>711</v>
      </c>
      <c r="L627" s="982" t="s">
        <v>18060</v>
      </c>
      <c r="M627" s="982" t="s">
        <v>18055</v>
      </c>
      <c r="N627" s="138"/>
      <c r="O627" s="103"/>
      <c r="P627" s="143"/>
    </row>
    <row r="628" spans="1:16" ht="23.1" customHeight="1">
      <c r="A628" s="93"/>
      <c r="B628" s="1189"/>
      <c r="C628" s="1190"/>
      <c r="D628" s="1190"/>
      <c r="E628" s="1190"/>
      <c r="F628" s="1190"/>
      <c r="G628" s="1190"/>
      <c r="H628" s="1191"/>
      <c r="I628" s="971" t="str">
        <f t="shared" ref="I628:J628" si="269">DEC2HEX(HEX2DEC(I627) + 1)</f>
        <v>192C</v>
      </c>
      <c r="J628" s="418" t="str">
        <f t="shared" si="269"/>
        <v>25C</v>
      </c>
      <c r="K628" s="100" t="s">
        <v>712</v>
      </c>
      <c r="L628" s="982" t="s">
        <v>18060</v>
      </c>
      <c r="M628" s="982" t="s">
        <v>18055</v>
      </c>
      <c r="N628" s="138"/>
      <c r="O628" s="103"/>
      <c r="P628" s="143"/>
    </row>
    <row r="629" spans="1:16" ht="23.1" customHeight="1">
      <c r="A629" s="93"/>
      <c r="B629" s="1189"/>
      <c r="C629" s="1190"/>
      <c r="D629" s="1190"/>
      <c r="E629" s="1190"/>
      <c r="F629" s="1190"/>
      <c r="G629" s="1190"/>
      <c r="H629" s="1191"/>
      <c r="I629" s="971" t="str">
        <f t="shared" ref="I629:J629" si="270">DEC2HEX(HEX2DEC(I628) + 1)</f>
        <v>192D</v>
      </c>
      <c r="J629" s="418" t="str">
        <f t="shared" si="270"/>
        <v>25D</v>
      </c>
      <c r="K629" s="100" t="s">
        <v>713</v>
      </c>
      <c r="L629" s="982" t="s">
        <v>18060</v>
      </c>
      <c r="M629" s="982" t="s">
        <v>18055</v>
      </c>
      <c r="N629" s="138"/>
      <c r="O629" s="103"/>
      <c r="P629" s="143"/>
    </row>
    <row r="630" spans="1:16" ht="22.5" customHeight="1">
      <c r="A630" s="93"/>
      <c r="B630" s="1189"/>
      <c r="C630" s="1190"/>
      <c r="D630" s="1190"/>
      <c r="E630" s="1190"/>
      <c r="F630" s="1190"/>
      <c r="G630" s="1190"/>
      <c r="H630" s="1191"/>
      <c r="I630" s="971" t="str">
        <f t="shared" ref="I630:J630" si="271">DEC2HEX(HEX2DEC(I629) + 1)</f>
        <v>192E</v>
      </c>
      <c r="J630" s="418" t="str">
        <f t="shared" si="271"/>
        <v>25E</v>
      </c>
      <c r="K630" s="100" t="s">
        <v>17749</v>
      </c>
      <c r="L630" s="982" t="s">
        <v>18060</v>
      </c>
      <c r="M630" s="982" t="s">
        <v>18055</v>
      </c>
      <c r="N630" s="138"/>
      <c r="O630" s="103"/>
      <c r="P630" s="143"/>
    </row>
    <row r="631" spans="1:16" ht="23.1" customHeight="1" thickBot="1">
      <c r="A631" s="93"/>
      <c r="B631" s="1192"/>
      <c r="C631" s="1193"/>
      <c r="D631" s="1193"/>
      <c r="E631" s="1193"/>
      <c r="F631" s="1193"/>
      <c r="G631" s="1193"/>
      <c r="H631" s="1194"/>
      <c r="I631" s="956" t="str">
        <f t="shared" ref="I631:J631" si="272">DEC2HEX(HEX2DEC(I630) + 1)</f>
        <v>192F</v>
      </c>
      <c r="J631" s="419" t="str">
        <f t="shared" si="272"/>
        <v>25F</v>
      </c>
      <c r="K631" s="101" t="s">
        <v>17750</v>
      </c>
      <c r="L631" s="963" t="s">
        <v>18069</v>
      </c>
      <c r="M631" s="962" t="s">
        <v>18053</v>
      </c>
      <c r="N631" s="152"/>
      <c r="O631" s="104"/>
      <c r="P631" s="144"/>
    </row>
    <row r="632" spans="1:16" ht="23.1" customHeight="1">
      <c r="A632" s="93"/>
      <c r="B632" s="1186"/>
      <c r="C632" s="1187"/>
      <c r="D632" s="1187"/>
      <c r="E632" s="1187"/>
      <c r="F632" s="1187"/>
      <c r="G632" s="1187"/>
      <c r="H632" s="1188"/>
      <c r="I632" s="957" t="str">
        <f t="shared" ref="I632:J632" si="273">DEC2HEX(HEX2DEC(I631) + 1)</f>
        <v>1930</v>
      </c>
      <c r="J632" s="420" t="str">
        <f t="shared" si="273"/>
        <v>260</v>
      </c>
      <c r="K632" s="102" t="s">
        <v>17751</v>
      </c>
      <c r="L632" s="972" t="s">
        <v>18060</v>
      </c>
      <c r="M632" s="972" t="s">
        <v>18055</v>
      </c>
      <c r="N632" s="153"/>
      <c r="O632" s="141"/>
      <c r="P632" s="142"/>
    </row>
    <row r="633" spans="1:16" ht="23.1" customHeight="1">
      <c r="A633" s="93"/>
      <c r="B633" s="1189"/>
      <c r="C633" s="1190"/>
      <c r="D633" s="1190"/>
      <c r="E633" s="1190"/>
      <c r="F633" s="1190"/>
      <c r="G633" s="1190"/>
      <c r="H633" s="1191"/>
      <c r="I633" s="971" t="str">
        <f t="shared" ref="I633:J633" si="274">DEC2HEX(HEX2DEC(I632) + 1)</f>
        <v>1931</v>
      </c>
      <c r="J633" s="418" t="str">
        <f t="shared" si="274"/>
        <v>261</v>
      </c>
      <c r="K633" s="100" t="s">
        <v>17752</v>
      </c>
      <c r="L633" s="981" t="s">
        <v>18060</v>
      </c>
      <c r="M633" s="981" t="s">
        <v>18055</v>
      </c>
      <c r="N633" s="138"/>
      <c r="O633" s="103"/>
      <c r="P633" s="143"/>
    </row>
    <row r="634" spans="1:16" ht="23.1" customHeight="1">
      <c r="A634" s="93"/>
      <c r="B634" s="1189"/>
      <c r="C634" s="1190"/>
      <c r="D634" s="1190"/>
      <c r="E634" s="1190"/>
      <c r="F634" s="1190"/>
      <c r="G634" s="1190"/>
      <c r="H634" s="1191"/>
      <c r="I634" s="971" t="str">
        <f t="shared" ref="I634:J634" si="275">DEC2HEX(HEX2DEC(I633) + 1)</f>
        <v>1932</v>
      </c>
      <c r="J634" s="418" t="str">
        <f t="shared" si="275"/>
        <v>262</v>
      </c>
      <c r="K634" s="100" t="s">
        <v>17753</v>
      </c>
      <c r="L634" s="981" t="s">
        <v>18060</v>
      </c>
      <c r="M634" s="981" t="s">
        <v>18055</v>
      </c>
      <c r="N634" s="138"/>
      <c r="O634" s="103"/>
      <c r="P634" s="143"/>
    </row>
    <row r="635" spans="1:16" ht="23.1" customHeight="1">
      <c r="A635" s="93"/>
      <c r="B635" s="1189"/>
      <c r="C635" s="1190"/>
      <c r="D635" s="1190"/>
      <c r="E635" s="1190"/>
      <c r="F635" s="1190"/>
      <c r="G635" s="1190"/>
      <c r="H635" s="1191"/>
      <c r="I635" s="971" t="str">
        <f t="shared" ref="I635:J635" si="276">DEC2HEX(HEX2DEC(I634) + 1)</f>
        <v>1933</v>
      </c>
      <c r="J635" s="418" t="str">
        <f t="shared" si="276"/>
        <v>263</v>
      </c>
      <c r="K635" s="100" t="s">
        <v>17754</v>
      </c>
      <c r="L635" s="981" t="s">
        <v>18060</v>
      </c>
      <c r="M635" s="981" t="s">
        <v>18055</v>
      </c>
      <c r="N635" s="138"/>
      <c r="O635" s="103"/>
      <c r="P635" s="143"/>
    </row>
    <row r="636" spans="1:16" ht="23.1" customHeight="1">
      <c r="A636" s="93"/>
      <c r="B636" s="1189"/>
      <c r="C636" s="1190"/>
      <c r="D636" s="1190"/>
      <c r="E636" s="1190"/>
      <c r="F636" s="1190"/>
      <c r="G636" s="1190"/>
      <c r="H636" s="1191"/>
      <c r="I636" s="971" t="str">
        <f t="shared" ref="I636:J636" si="277">DEC2HEX(HEX2DEC(I635) + 1)</f>
        <v>1934</v>
      </c>
      <c r="J636" s="418" t="str">
        <f t="shared" si="277"/>
        <v>264</v>
      </c>
      <c r="K636" s="100" t="s">
        <v>17755</v>
      </c>
      <c r="L636" s="981" t="s">
        <v>18060</v>
      </c>
      <c r="M636" s="981" t="s">
        <v>18055</v>
      </c>
      <c r="N636" s="138"/>
      <c r="O636" s="103"/>
      <c r="P636" s="143"/>
    </row>
    <row r="637" spans="1:16" ht="23.1" customHeight="1">
      <c r="A637" s="93"/>
      <c r="B637" s="1189"/>
      <c r="C637" s="1190"/>
      <c r="D637" s="1190"/>
      <c r="E637" s="1190"/>
      <c r="F637" s="1190"/>
      <c r="G637" s="1190"/>
      <c r="H637" s="1191"/>
      <c r="I637" s="971" t="str">
        <f t="shared" ref="I637:J637" si="278">DEC2HEX(HEX2DEC(I636) + 1)</f>
        <v>1935</v>
      </c>
      <c r="J637" s="418" t="str">
        <f t="shared" si="278"/>
        <v>265</v>
      </c>
      <c r="K637" s="100" t="s">
        <v>17756</v>
      </c>
      <c r="L637" s="981" t="s">
        <v>18060</v>
      </c>
      <c r="M637" s="981" t="s">
        <v>18055</v>
      </c>
      <c r="N637" s="138"/>
      <c r="O637" s="103"/>
      <c r="P637" s="143"/>
    </row>
    <row r="638" spans="1:16" ht="23.1" customHeight="1">
      <c r="A638" s="93"/>
      <c r="B638" s="1189"/>
      <c r="C638" s="1190"/>
      <c r="D638" s="1190"/>
      <c r="E638" s="1190"/>
      <c r="F638" s="1190"/>
      <c r="G638" s="1190"/>
      <c r="H638" s="1191"/>
      <c r="I638" s="971" t="str">
        <f t="shared" ref="I638:J638" si="279">DEC2HEX(HEX2DEC(I637) + 1)</f>
        <v>1936</v>
      </c>
      <c r="J638" s="418" t="str">
        <f t="shared" si="279"/>
        <v>266</v>
      </c>
      <c r="K638" s="100" t="s">
        <v>17757</v>
      </c>
      <c r="L638" s="981" t="s">
        <v>18060</v>
      </c>
      <c r="M638" s="981" t="s">
        <v>18055</v>
      </c>
      <c r="N638" s="138"/>
      <c r="O638" s="103"/>
      <c r="P638" s="143"/>
    </row>
    <row r="639" spans="1:16" ht="23.1" customHeight="1">
      <c r="A639" s="93"/>
      <c r="B639" s="1189"/>
      <c r="C639" s="1190"/>
      <c r="D639" s="1190"/>
      <c r="E639" s="1190"/>
      <c r="F639" s="1190"/>
      <c r="G639" s="1190"/>
      <c r="H639" s="1191"/>
      <c r="I639" s="971" t="str">
        <f t="shared" ref="I639:J639" si="280">DEC2HEX(HEX2DEC(I638) + 1)</f>
        <v>1937</v>
      </c>
      <c r="J639" s="418" t="str">
        <f t="shared" si="280"/>
        <v>267</v>
      </c>
      <c r="K639" s="100" t="s">
        <v>17758</v>
      </c>
      <c r="L639" s="981" t="s">
        <v>18060</v>
      </c>
      <c r="M639" s="981" t="s">
        <v>18055</v>
      </c>
      <c r="N639" s="138"/>
      <c r="O639" s="103"/>
      <c r="P639" s="143"/>
    </row>
    <row r="640" spans="1:16" ht="23.1" customHeight="1">
      <c r="A640" s="93"/>
      <c r="B640" s="1189"/>
      <c r="C640" s="1190"/>
      <c r="D640" s="1190"/>
      <c r="E640" s="1190"/>
      <c r="F640" s="1190"/>
      <c r="G640" s="1190"/>
      <c r="H640" s="1191"/>
      <c r="I640" s="971" t="str">
        <f t="shared" ref="I640:J640" si="281">DEC2HEX(HEX2DEC(I639) + 1)</f>
        <v>1938</v>
      </c>
      <c r="J640" s="418" t="str">
        <f t="shared" si="281"/>
        <v>268</v>
      </c>
      <c r="K640" s="100" t="s">
        <v>707</v>
      </c>
      <c r="L640" s="982" t="s">
        <v>18060</v>
      </c>
      <c r="M640" s="982" t="s">
        <v>18055</v>
      </c>
      <c r="N640" s="138"/>
      <c r="O640" s="103"/>
      <c r="P640" s="143"/>
    </row>
    <row r="641" spans="1:16" ht="23.1" customHeight="1">
      <c r="A641" s="93"/>
      <c r="B641" s="1189"/>
      <c r="C641" s="1190"/>
      <c r="D641" s="1190"/>
      <c r="E641" s="1190"/>
      <c r="F641" s="1190"/>
      <c r="G641" s="1190"/>
      <c r="H641" s="1191"/>
      <c r="I641" s="971" t="str">
        <f t="shared" ref="I641:J641" si="282">DEC2HEX(HEX2DEC(I640) + 1)</f>
        <v>1939</v>
      </c>
      <c r="J641" s="418" t="str">
        <f t="shared" si="282"/>
        <v>269</v>
      </c>
      <c r="K641" s="100" t="s">
        <v>708</v>
      </c>
      <c r="L641" s="982" t="s">
        <v>18060</v>
      </c>
      <c r="M641" s="982" t="s">
        <v>18055</v>
      </c>
      <c r="N641" s="138"/>
      <c r="O641" s="103"/>
      <c r="P641" s="143"/>
    </row>
    <row r="642" spans="1:16" ht="23.1" customHeight="1">
      <c r="A642" s="93"/>
      <c r="B642" s="1189"/>
      <c r="C642" s="1190"/>
      <c r="D642" s="1190"/>
      <c r="E642" s="1190"/>
      <c r="F642" s="1190"/>
      <c r="G642" s="1190"/>
      <c r="H642" s="1191"/>
      <c r="I642" s="971" t="str">
        <f t="shared" ref="I642:J642" si="283">DEC2HEX(HEX2DEC(I641) + 1)</f>
        <v>193A</v>
      </c>
      <c r="J642" s="418" t="str">
        <f t="shared" si="283"/>
        <v>26A</v>
      </c>
      <c r="K642" s="100" t="s">
        <v>709</v>
      </c>
      <c r="L642" s="982" t="s">
        <v>18060</v>
      </c>
      <c r="M642" s="982" t="s">
        <v>18055</v>
      </c>
      <c r="N642" s="138"/>
      <c r="O642" s="103"/>
      <c r="P642" s="143"/>
    </row>
    <row r="643" spans="1:16" ht="23.1" customHeight="1">
      <c r="A643" s="93"/>
      <c r="B643" s="1189"/>
      <c r="C643" s="1190"/>
      <c r="D643" s="1190"/>
      <c r="E643" s="1190"/>
      <c r="F643" s="1190"/>
      <c r="G643" s="1190"/>
      <c r="H643" s="1191"/>
      <c r="I643" s="971" t="str">
        <f t="shared" ref="I643:J643" si="284">DEC2HEX(HEX2DEC(I642) + 1)</f>
        <v>193B</v>
      </c>
      <c r="J643" s="418" t="str">
        <f t="shared" si="284"/>
        <v>26B</v>
      </c>
      <c r="K643" s="100" t="s">
        <v>17759</v>
      </c>
      <c r="L643" s="982" t="s">
        <v>18090</v>
      </c>
      <c r="M643" s="982" t="s">
        <v>18091</v>
      </c>
      <c r="N643" s="138"/>
      <c r="O643" s="103"/>
      <c r="P643" s="143"/>
    </row>
    <row r="644" spans="1:16" ht="23.1" customHeight="1">
      <c r="A644" s="93"/>
      <c r="B644" s="1189"/>
      <c r="C644" s="1190"/>
      <c r="D644" s="1190"/>
      <c r="E644" s="1190"/>
      <c r="F644" s="1190"/>
      <c r="G644" s="1190"/>
      <c r="H644" s="1191"/>
      <c r="I644" s="971" t="str">
        <f t="shared" ref="I644:J644" si="285">DEC2HEX(HEX2DEC(I643) + 1)</f>
        <v>193C</v>
      </c>
      <c r="J644" s="418" t="str">
        <f t="shared" si="285"/>
        <v>26C</v>
      </c>
      <c r="K644" s="100" t="s">
        <v>17760</v>
      </c>
      <c r="L644" s="982" t="s">
        <v>18090</v>
      </c>
      <c r="M644" s="982" t="s">
        <v>18091</v>
      </c>
      <c r="N644" s="138"/>
      <c r="O644" s="103"/>
      <c r="P644" s="143"/>
    </row>
    <row r="645" spans="1:16" ht="23.1" customHeight="1">
      <c r="A645" s="93"/>
      <c r="B645" s="1189"/>
      <c r="C645" s="1190"/>
      <c r="D645" s="1190"/>
      <c r="E645" s="1190"/>
      <c r="F645" s="1190"/>
      <c r="G645" s="1190"/>
      <c r="H645" s="1191"/>
      <c r="I645" s="971" t="str">
        <f t="shared" ref="I645:J645" si="286">DEC2HEX(HEX2DEC(I644) + 1)</f>
        <v>193D</v>
      </c>
      <c r="J645" s="418" t="str">
        <f t="shared" si="286"/>
        <v>26D</v>
      </c>
      <c r="K645" s="100" t="s">
        <v>17761</v>
      </c>
      <c r="L645" s="982" t="s">
        <v>18060</v>
      </c>
      <c r="M645" s="982" t="s">
        <v>18055</v>
      </c>
      <c r="N645" s="138"/>
      <c r="O645" s="103"/>
      <c r="P645" s="143"/>
    </row>
    <row r="646" spans="1:16" ht="22.5" customHeight="1">
      <c r="A646" s="93"/>
      <c r="B646" s="1189"/>
      <c r="C646" s="1190"/>
      <c r="D646" s="1190"/>
      <c r="E646" s="1190"/>
      <c r="F646" s="1190"/>
      <c r="G646" s="1190"/>
      <c r="H646" s="1191"/>
      <c r="I646" s="971" t="str">
        <f t="shared" ref="I646:J646" si="287">DEC2HEX(HEX2DEC(I645) + 1)</f>
        <v>193E</v>
      </c>
      <c r="J646" s="418" t="str">
        <f t="shared" si="287"/>
        <v>26E</v>
      </c>
      <c r="K646" s="100" t="s">
        <v>17762</v>
      </c>
      <c r="L646" s="982" t="s">
        <v>18060</v>
      </c>
      <c r="M646" s="982" t="s">
        <v>18055</v>
      </c>
      <c r="N646" s="138"/>
      <c r="O646" s="103"/>
      <c r="P646" s="143"/>
    </row>
    <row r="647" spans="1:16" ht="23.1" customHeight="1" thickBot="1">
      <c r="A647" s="93"/>
      <c r="B647" s="1192"/>
      <c r="C647" s="1193"/>
      <c r="D647" s="1193"/>
      <c r="E647" s="1193"/>
      <c r="F647" s="1193"/>
      <c r="G647" s="1193"/>
      <c r="H647" s="1194"/>
      <c r="I647" s="956" t="str">
        <f t="shared" ref="I647:J647" si="288">DEC2HEX(HEX2DEC(I646) + 1)</f>
        <v>193F</v>
      </c>
      <c r="J647" s="419" t="str">
        <f t="shared" si="288"/>
        <v>26F</v>
      </c>
      <c r="K647" s="101" t="s">
        <v>17763</v>
      </c>
      <c r="L647" s="963" t="s">
        <v>18060</v>
      </c>
      <c r="M647" s="963" t="s">
        <v>18055</v>
      </c>
      <c r="N647" s="152"/>
      <c r="O647" s="104"/>
      <c r="P647" s="144"/>
    </row>
    <row r="648" spans="1:16" ht="23.1" customHeight="1">
      <c r="A648" s="93"/>
      <c r="B648" s="1186"/>
      <c r="C648" s="1187"/>
      <c r="D648" s="1187"/>
      <c r="E648" s="1187"/>
      <c r="F648" s="1187"/>
      <c r="G648" s="1187"/>
      <c r="H648" s="1188"/>
      <c r="I648" s="957" t="str">
        <f t="shared" ref="I648:J648" si="289">DEC2HEX(HEX2DEC(I647) + 1)</f>
        <v>1940</v>
      </c>
      <c r="J648" s="420" t="str">
        <f t="shared" si="289"/>
        <v>270</v>
      </c>
      <c r="K648" s="102" t="s">
        <v>694</v>
      </c>
      <c r="L648" s="972" t="s">
        <v>18088</v>
      </c>
      <c r="M648" s="972" t="s">
        <v>18089</v>
      </c>
      <c r="N648" s="153"/>
      <c r="O648" s="141"/>
      <c r="P648" s="142"/>
    </row>
    <row r="649" spans="1:16" ht="23.1" customHeight="1">
      <c r="A649" s="93"/>
      <c r="B649" s="1189"/>
      <c r="C649" s="1190"/>
      <c r="D649" s="1190"/>
      <c r="E649" s="1190"/>
      <c r="F649" s="1190"/>
      <c r="G649" s="1190"/>
      <c r="H649" s="1191"/>
      <c r="I649" s="971" t="str">
        <f t="shared" ref="I649:J649" si="290">DEC2HEX(HEX2DEC(I648) + 1)</f>
        <v>1941</v>
      </c>
      <c r="J649" s="418" t="str">
        <f t="shared" si="290"/>
        <v>271</v>
      </c>
      <c r="K649" s="100" t="s">
        <v>695</v>
      </c>
      <c r="L649" s="982" t="s">
        <v>18088</v>
      </c>
      <c r="M649" s="982" t="s">
        <v>18089</v>
      </c>
      <c r="N649" s="138"/>
      <c r="O649" s="103"/>
      <c r="P649" s="143"/>
    </row>
    <row r="650" spans="1:16" ht="23.1" customHeight="1">
      <c r="A650" s="93"/>
      <c r="B650" s="1189"/>
      <c r="C650" s="1190"/>
      <c r="D650" s="1190"/>
      <c r="E650" s="1190"/>
      <c r="F650" s="1190"/>
      <c r="G650" s="1190"/>
      <c r="H650" s="1191"/>
      <c r="I650" s="971" t="str">
        <f t="shared" ref="I650:J650" si="291">DEC2HEX(HEX2DEC(I649) + 1)</f>
        <v>1942</v>
      </c>
      <c r="J650" s="418" t="str">
        <f t="shared" si="291"/>
        <v>272</v>
      </c>
      <c r="K650" s="100" t="s">
        <v>696</v>
      </c>
      <c r="L650" s="982" t="s">
        <v>18052</v>
      </c>
      <c r="M650" s="982" t="s">
        <v>18053</v>
      </c>
      <c r="N650" s="138"/>
      <c r="O650" s="103"/>
      <c r="P650" s="143"/>
    </row>
    <row r="651" spans="1:16" ht="23.1" customHeight="1">
      <c r="A651" s="93"/>
      <c r="B651" s="1189"/>
      <c r="C651" s="1190"/>
      <c r="D651" s="1190"/>
      <c r="E651" s="1190"/>
      <c r="F651" s="1190"/>
      <c r="G651" s="1190"/>
      <c r="H651" s="1191"/>
      <c r="I651" s="971" t="str">
        <f t="shared" ref="I651:J651" si="292">DEC2HEX(HEX2DEC(I650) + 1)</f>
        <v>1943</v>
      </c>
      <c r="J651" s="418" t="str">
        <f t="shared" si="292"/>
        <v>273</v>
      </c>
      <c r="K651" s="100" t="s">
        <v>697</v>
      </c>
      <c r="L651" s="982" t="s">
        <v>18069</v>
      </c>
      <c r="M651" s="982" t="s">
        <v>18053</v>
      </c>
      <c r="N651" s="138"/>
      <c r="O651" s="103"/>
      <c r="P651" s="143"/>
    </row>
    <row r="652" spans="1:16" ht="23.1" customHeight="1">
      <c r="A652" s="93"/>
      <c r="B652" s="1189"/>
      <c r="C652" s="1190"/>
      <c r="D652" s="1190"/>
      <c r="E652" s="1190"/>
      <c r="F652" s="1190"/>
      <c r="G652" s="1190"/>
      <c r="H652" s="1191"/>
      <c r="I652" s="971" t="str">
        <f t="shared" ref="I652:J652" si="293">DEC2HEX(HEX2DEC(I651) + 1)</f>
        <v>1944</v>
      </c>
      <c r="J652" s="418" t="str">
        <f t="shared" si="293"/>
        <v>274</v>
      </c>
      <c r="K652" s="100" t="s">
        <v>698</v>
      </c>
      <c r="L652" s="982" t="s">
        <v>18054</v>
      </c>
      <c r="M652" s="982" t="s">
        <v>18053</v>
      </c>
      <c r="N652" s="138"/>
      <c r="O652" s="103"/>
      <c r="P652" s="143"/>
    </row>
    <row r="653" spans="1:16" ht="23.1" customHeight="1">
      <c r="A653" s="93"/>
      <c r="B653" s="1189"/>
      <c r="C653" s="1190"/>
      <c r="D653" s="1190"/>
      <c r="E653" s="1190"/>
      <c r="F653" s="1190"/>
      <c r="G653" s="1190"/>
      <c r="H653" s="1191"/>
      <c r="I653" s="971" t="str">
        <f t="shared" ref="I653:J653" si="294">DEC2HEX(HEX2DEC(I652) + 1)</f>
        <v>1945</v>
      </c>
      <c r="J653" s="418" t="str">
        <f t="shared" si="294"/>
        <v>275</v>
      </c>
      <c r="K653" s="100" t="s">
        <v>699</v>
      </c>
      <c r="L653" s="982" t="s">
        <v>18069</v>
      </c>
      <c r="M653" s="982" t="s">
        <v>18053</v>
      </c>
      <c r="N653" s="138"/>
      <c r="O653" s="103"/>
      <c r="P653" s="143"/>
    </row>
    <row r="654" spans="1:16" ht="23.1" customHeight="1">
      <c r="A654" s="93"/>
      <c r="B654" s="1189"/>
      <c r="C654" s="1190"/>
      <c r="D654" s="1190"/>
      <c r="E654" s="1190"/>
      <c r="F654" s="1190"/>
      <c r="G654" s="1190"/>
      <c r="H654" s="1191"/>
      <c r="I654" s="971" t="str">
        <f t="shared" ref="I654:J654" si="295">DEC2HEX(HEX2DEC(I653) + 1)</f>
        <v>1946</v>
      </c>
      <c r="J654" s="418" t="str">
        <f t="shared" si="295"/>
        <v>276</v>
      </c>
      <c r="K654" s="100" t="s">
        <v>700</v>
      </c>
      <c r="L654" s="982" t="s">
        <v>18069</v>
      </c>
      <c r="M654" s="982" t="s">
        <v>18053</v>
      </c>
      <c r="N654" s="138"/>
      <c r="O654" s="103"/>
      <c r="P654" s="143"/>
    </row>
    <row r="655" spans="1:16" ht="23.1" customHeight="1">
      <c r="A655" s="93"/>
      <c r="B655" s="1189"/>
      <c r="C655" s="1190"/>
      <c r="D655" s="1190"/>
      <c r="E655" s="1190"/>
      <c r="F655" s="1190"/>
      <c r="G655" s="1190"/>
      <c r="H655" s="1191"/>
      <c r="I655" s="971" t="str">
        <f t="shared" ref="I655:J655" si="296">DEC2HEX(HEX2DEC(I654) + 1)</f>
        <v>1947</v>
      </c>
      <c r="J655" s="418" t="str">
        <f t="shared" si="296"/>
        <v>277</v>
      </c>
      <c r="K655" s="100" t="s">
        <v>701</v>
      </c>
      <c r="L655" s="981" t="s">
        <v>18054</v>
      </c>
      <c r="M655" s="981" t="s">
        <v>18053</v>
      </c>
      <c r="N655" s="138"/>
      <c r="O655" s="103"/>
      <c r="P655" s="143"/>
    </row>
    <row r="656" spans="1:16" ht="23.1" customHeight="1">
      <c r="A656" s="93"/>
      <c r="B656" s="1189"/>
      <c r="C656" s="1190"/>
      <c r="D656" s="1190"/>
      <c r="E656" s="1190"/>
      <c r="F656" s="1190"/>
      <c r="G656" s="1190"/>
      <c r="H656" s="1191"/>
      <c r="I656" s="971" t="str">
        <f t="shared" ref="I656:J656" si="297">DEC2HEX(HEX2DEC(I655) + 1)</f>
        <v>1948</v>
      </c>
      <c r="J656" s="418" t="str">
        <f t="shared" si="297"/>
        <v>278</v>
      </c>
      <c r="K656" s="100" t="s">
        <v>702</v>
      </c>
      <c r="L656" s="982" t="s">
        <v>18054</v>
      </c>
      <c r="M656" s="982" t="s">
        <v>18053</v>
      </c>
      <c r="N656" s="138"/>
      <c r="O656" s="103"/>
      <c r="P656" s="143"/>
    </row>
    <row r="657" spans="1:16" ht="23.1" customHeight="1">
      <c r="A657" s="93"/>
      <c r="B657" s="1189"/>
      <c r="C657" s="1190"/>
      <c r="D657" s="1190"/>
      <c r="E657" s="1190"/>
      <c r="F657" s="1190"/>
      <c r="G657" s="1190"/>
      <c r="H657" s="1191"/>
      <c r="I657" s="971" t="str">
        <f t="shared" ref="I657:J657" si="298">DEC2HEX(HEX2DEC(I656) + 1)</f>
        <v>1949</v>
      </c>
      <c r="J657" s="418" t="str">
        <f t="shared" si="298"/>
        <v>279</v>
      </c>
      <c r="K657" s="100" t="s">
        <v>703</v>
      </c>
      <c r="L657" s="982" t="s">
        <v>18054</v>
      </c>
      <c r="M657" s="982" t="s">
        <v>18053</v>
      </c>
      <c r="N657" s="138"/>
      <c r="O657" s="103"/>
      <c r="P657" s="143"/>
    </row>
    <row r="658" spans="1:16" ht="23.1" customHeight="1">
      <c r="A658" s="93"/>
      <c r="B658" s="1189"/>
      <c r="C658" s="1190"/>
      <c r="D658" s="1190"/>
      <c r="E658" s="1190"/>
      <c r="F658" s="1190"/>
      <c r="G658" s="1190"/>
      <c r="H658" s="1191"/>
      <c r="I658" s="971" t="str">
        <f t="shared" ref="I658:J658" si="299">DEC2HEX(HEX2DEC(I657) + 1)</f>
        <v>194A</v>
      </c>
      <c r="J658" s="418" t="str">
        <f t="shared" si="299"/>
        <v>27A</v>
      </c>
      <c r="K658" s="100" t="s">
        <v>704</v>
      </c>
      <c r="L658" s="976" t="s">
        <v>18055</v>
      </c>
      <c r="M658" s="981" t="s">
        <v>18092</v>
      </c>
      <c r="N658" s="138"/>
      <c r="O658" s="103"/>
      <c r="P658" s="143"/>
    </row>
    <row r="659" spans="1:16" ht="23.1" customHeight="1">
      <c r="A659" s="93"/>
      <c r="B659" s="1189"/>
      <c r="C659" s="1190"/>
      <c r="D659" s="1190"/>
      <c r="E659" s="1190"/>
      <c r="F659" s="1190"/>
      <c r="G659" s="1190"/>
      <c r="H659" s="1191"/>
      <c r="I659" s="971" t="str">
        <f t="shared" ref="I659:J659" si="300">DEC2HEX(HEX2DEC(I658) + 1)</f>
        <v>194B</v>
      </c>
      <c r="J659" s="418" t="str">
        <f t="shared" si="300"/>
        <v>27B</v>
      </c>
      <c r="K659" s="100" t="s">
        <v>705</v>
      </c>
      <c r="L659" s="982" t="s">
        <v>18093</v>
      </c>
      <c r="M659" s="982" t="s">
        <v>18094</v>
      </c>
      <c r="N659" s="138"/>
      <c r="O659" s="103"/>
      <c r="P659" s="143"/>
    </row>
    <row r="660" spans="1:16" ht="23.1" customHeight="1">
      <c r="A660" s="93"/>
      <c r="B660" s="1189"/>
      <c r="C660" s="1190"/>
      <c r="D660" s="1190"/>
      <c r="E660" s="1190"/>
      <c r="F660" s="1190"/>
      <c r="G660" s="1190"/>
      <c r="H660" s="1191"/>
      <c r="I660" s="971" t="str">
        <f t="shared" ref="I660:J660" si="301">DEC2HEX(HEX2DEC(I659) + 1)</f>
        <v>194C</v>
      </c>
      <c r="J660" s="418" t="str">
        <f t="shared" si="301"/>
        <v>27C</v>
      </c>
      <c r="K660" s="100" t="s">
        <v>706</v>
      </c>
      <c r="L660" s="982" t="s">
        <v>18095</v>
      </c>
      <c r="M660" s="982" t="s">
        <v>18053</v>
      </c>
      <c r="N660" s="138"/>
      <c r="O660" s="103"/>
      <c r="P660" s="143"/>
    </row>
    <row r="661" spans="1:16" ht="23.1" customHeight="1">
      <c r="A661" s="93"/>
      <c r="B661" s="1189"/>
      <c r="C661" s="1190"/>
      <c r="D661" s="1190"/>
      <c r="E661" s="1190"/>
      <c r="F661" s="1190"/>
      <c r="G661" s="1190"/>
      <c r="H661" s="1191"/>
      <c r="I661" s="971" t="str">
        <f t="shared" ref="I661:J661" si="302">DEC2HEX(HEX2DEC(I660) + 1)</f>
        <v>194D</v>
      </c>
      <c r="J661" s="418" t="str">
        <f t="shared" si="302"/>
        <v>27D</v>
      </c>
      <c r="K661" s="100" t="s">
        <v>17764</v>
      </c>
      <c r="L661" s="982" t="s">
        <v>18060</v>
      </c>
      <c r="M661" s="982" t="s">
        <v>18055</v>
      </c>
      <c r="N661" s="138"/>
      <c r="O661" s="103"/>
      <c r="P661" s="143"/>
    </row>
    <row r="662" spans="1:16" ht="22.5" customHeight="1">
      <c r="A662" s="93"/>
      <c r="B662" s="1189"/>
      <c r="C662" s="1190"/>
      <c r="D662" s="1190"/>
      <c r="E662" s="1190"/>
      <c r="F662" s="1190"/>
      <c r="G662" s="1190"/>
      <c r="H662" s="1191"/>
      <c r="I662" s="971" t="str">
        <f t="shared" ref="I662:J662" si="303">DEC2HEX(HEX2DEC(I661) + 1)</f>
        <v>194E</v>
      </c>
      <c r="J662" s="418" t="str">
        <f t="shared" si="303"/>
        <v>27E</v>
      </c>
      <c r="K662" s="100" t="s">
        <v>17765</v>
      </c>
      <c r="L662" s="982" t="s">
        <v>18078</v>
      </c>
      <c r="M662" s="982" t="s">
        <v>18077</v>
      </c>
      <c r="N662" s="138"/>
      <c r="O662" s="103"/>
      <c r="P662" s="143"/>
    </row>
    <row r="663" spans="1:16" ht="23.1" customHeight="1" thickBot="1">
      <c r="A663" s="93"/>
      <c r="B663" s="1192"/>
      <c r="C663" s="1193"/>
      <c r="D663" s="1193"/>
      <c r="E663" s="1193"/>
      <c r="F663" s="1193"/>
      <c r="G663" s="1193"/>
      <c r="H663" s="1194"/>
      <c r="I663" s="956" t="str">
        <f t="shared" ref="I663:J663" si="304">DEC2HEX(HEX2DEC(I662) + 1)</f>
        <v>194F</v>
      </c>
      <c r="J663" s="419" t="str">
        <f t="shared" si="304"/>
        <v>27F</v>
      </c>
      <c r="K663" s="101" t="s">
        <v>17766</v>
      </c>
      <c r="L663" s="963" t="s">
        <v>18078</v>
      </c>
      <c r="M663" s="963" t="s">
        <v>18077</v>
      </c>
      <c r="N663" s="152"/>
      <c r="O663" s="104"/>
      <c r="P663" s="144"/>
    </row>
    <row r="664" spans="1:16" ht="23.1" customHeight="1">
      <c r="A664" s="93"/>
      <c r="B664" s="1186"/>
      <c r="C664" s="1187"/>
      <c r="D664" s="1187"/>
      <c r="E664" s="1187"/>
      <c r="F664" s="1187"/>
      <c r="G664" s="1187"/>
      <c r="H664" s="1188"/>
      <c r="I664" s="957" t="str">
        <f t="shared" ref="I664:J664" si="305">DEC2HEX(HEX2DEC(I663) + 1)</f>
        <v>1950</v>
      </c>
      <c r="J664" s="420" t="str">
        <f t="shared" si="305"/>
        <v>280</v>
      </c>
      <c r="K664" s="102" t="s">
        <v>317</v>
      </c>
      <c r="L664" s="102"/>
      <c r="M664" s="102"/>
      <c r="N664" s="153"/>
      <c r="O664" s="141"/>
      <c r="P664" s="142"/>
    </row>
    <row r="665" spans="1:16" ht="23.1" customHeight="1">
      <c r="A665" s="93"/>
      <c r="B665" s="1189"/>
      <c r="C665" s="1190"/>
      <c r="D665" s="1190"/>
      <c r="E665" s="1190"/>
      <c r="F665" s="1190"/>
      <c r="G665" s="1190"/>
      <c r="H665" s="1191"/>
      <c r="I665" s="971" t="str">
        <f t="shared" ref="I665:J665" si="306">DEC2HEX(HEX2DEC(I664) + 1)</f>
        <v>1951</v>
      </c>
      <c r="J665" s="418" t="str">
        <f t="shared" si="306"/>
        <v>281</v>
      </c>
      <c r="K665" s="100" t="s">
        <v>317</v>
      </c>
      <c r="L665" s="100"/>
      <c r="M665" s="100"/>
      <c r="N665" s="138"/>
      <c r="O665" s="103"/>
      <c r="P665" s="143"/>
    </row>
    <row r="666" spans="1:16" ht="23.1" customHeight="1">
      <c r="A666" s="93"/>
      <c r="B666" s="1189"/>
      <c r="C666" s="1190"/>
      <c r="D666" s="1190"/>
      <c r="E666" s="1190"/>
      <c r="F666" s="1190"/>
      <c r="G666" s="1190"/>
      <c r="H666" s="1191"/>
      <c r="I666" s="971" t="str">
        <f t="shared" ref="I666:J666" si="307">DEC2HEX(HEX2DEC(I665) + 1)</f>
        <v>1952</v>
      </c>
      <c r="J666" s="418" t="str">
        <f t="shared" si="307"/>
        <v>282</v>
      </c>
      <c r="K666" s="100" t="s">
        <v>317</v>
      </c>
      <c r="L666" s="100"/>
      <c r="M666" s="100"/>
      <c r="N666" s="138"/>
      <c r="O666" s="103"/>
      <c r="P666" s="143"/>
    </row>
    <row r="667" spans="1:16" ht="23.1" customHeight="1">
      <c r="A667" s="93"/>
      <c r="B667" s="1189"/>
      <c r="C667" s="1190"/>
      <c r="D667" s="1190"/>
      <c r="E667" s="1190"/>
      <c r="F667" s="1190"/>
      <c r="G667" s="1190"/>
      <c r="H667" s="1191"/>
      <c r="I667" s="971" t="str">
        <f t="shared" ref="I667:J667" si="308">DEC2HEX(HEX2DEC(I666) + 1)</f>
        <v>1953</v>
      </c>
      <c r="J667" s="418" t="str">
        <f t="shared" si="308"/>
        <v>283</v>
      </c>
      <c r="K667" s="100" t="s">
        <v>317</v>
      </c>
      <c r="L667" s="100"/>
      <c r="M667" s="100"/>
      <c r="N667" s="138"/>
      <c r="O667" s="103"/>
      <c r="P667" s="143"/>
    </row>
    <row r="668" spans="1:16" ht="23.1" customHeight="1">
      <c r="A668" s="93"/>
      <c r="B668" s="1189"/>
      <c r="C668" s="1190"/>
      <c r="D668" s="1190"/>
      <c r="E668" s="1190"/>
      <c r="F668" s="1190"/>
      <c r="G668" s="1190"/>
      <c r="H668" s="1191"/>
      <c r="I668" s="971" t="str">
        <f t="shared" ref="I668:J668" si="309">DEC2HEX(HEX2DEC(I667) + 1)</f>
        <v>1954</v>
      </c>
      <c r="J668" s="418" t="str">
        <f t="shared" si="309"/>
        <v>284</v>
      </c>
      <c r="K668" s="100" t="s">
        <v>317</v>
      </c>
      <c r="L668" s="100"/>
      <c r="M668" s="100"/>
      <c r="N668" s="138"/>
      <c r="O668" s="103"/>
      <c r="P668" s="143"/>
    </row>
    <row r="669" spans="1:16" ht="23.1" customHeight="1">
      <c r="A669" s="93"/>
      <c r="B669" s="1189"/>
      <c r="C669" s="1190"/>
      <c r="D669" s="1190"/>
      <c r="E669" s="1190"/>
      <c r="F669" s="1190"/>
      <c r="G669" s="1190"/>
      <c r="H669" s="1191"/>
      <c r="I669" s="971" t="str">
        <f t="shared" ref="I669:J669" si="310">DEC2HEX(HEX2DEC(I668) + 1)</f>
        <v>1955</v>
      </c>
      <c r="J669" s="418" t="str">
        <f t="shared" si="310"/>
        <v>285</v>
      </c>
      <c r="K669" s="100" t="s">
        <v>317</v>
      </c>
      <c r="L669" s="100"/>
      <c r="M669" s="100"/>
      <c r="N669" s="138"/>
      <c r="O669" s="103"/>
      <c r="P669" s="143"/>
    </row>
    <row r="670" spans="1:16" ht="23.1" customHeight="1">
      <c r="A670" s="93"/>
      <c r="B670" s="1189"/>
      <c r="C670" s="1190"/>
      <c r="D670" s="1190"/>
      <c r="E670" s="1190"/>
      <c r="F670" s="1190"/>
      <c r="G670" s="1190"/>
      <c r="H670" s="1191"/>
      <c r="I670" s="971" t="str">
        <f t="shared" ref="I670:J670" si="311">DEC2HEX(HEX2DEC(I669) + 1)</f>
        <v>1956</v>
      </c>
      <c r="J670" s="418" t="str">
        <f t="shared" si="311"/>
        <v>286</v>
      </c>
      <c r="K670" s="100" t="s">
        <v>317</v>
      </c>
      <c r="L670" s="100"/>
      <c r="M670" s="100"/>
      <c r="N670" s="138"/>
      <c r="O670" s="103"/>
      <c r="P670" s="143"/>
    </row>
    <row r="671" spans="1:16" ht="23.1" customHeight="1">
      <c r="A671" s="93"/>
      <c r="B671" s="1189"/>
      <c r="C671" s="1190"/>
      <c r="D671" s="1190"/>
      <c r="E671" s="1190"/>
      <c r="F671" s="1190"/>
      <c r="G671" s="1190"/>
      <c r="H671" s="1191"/>
      <c r="I671" s="971" t="str">
        <f t="shared" ref="I671:J671" si="312">DEC2HEX(HEX2DEC(I670) + 1)</f>
        <v>1957</v>
      </c>
      <c r="J671" s="418" t="str">
        <f t="shared" si="312"/>
        <v>287</v>
      </c>
      <c r="K671" s="100" t="s">
        <v>317</v>
      </c>
      <c r="L671" s="100"/>
      <c r="M671" s="100"/>
      <c r="N671" s="138"/>
      <c r="O671" s="103"/>
      <c r="P671" s="143"/>
    </row>
    <row r="672" spans="1:16" ht="23.1" customHeight="1">
      <c r="A672" s="93"/>
      <c r="B672" s="1189"/>
      <c r="C672" s="1190"/>
      <c r="D672" s="1190"/>
      <c r="E672" s="1190"/>
      <c r="F672" s="1190"/>
      <c r="G672" s="1190"/>
      <c r="H672" s="1191"/>
      <c r="I672" s="971" t="str">
        <f t="shared" ref="I672:J672" si="313">DEC2HEX(HEX2DEC(I671) + 1)</f>
        <v>1958</v>
      </c>
      <c r="J672" s="418" t="str">
        <f t="shared" si="313"/>
        <v>288</v>
      </c>
      <c r="K672" s="100" t="s">
        <v>317</v>
      </c>
      <c r="L672" s="100"/>
      <c r="M672" s="100"/>
      <c r="N672" s="138"/>
      <c r="O672" s="103"/>
      <c r="P672" s="143"/>
    </row>
    <row r="673" spans="1:16" ht="23.1" customHeight="1">
      <c r="A673" s="93"/>
      <c r="B673" s="1189"/>
      <c r="C673" s="1190"/>
      <c r="D673" s="1190"/>
      <c r="E673" s="1190"/>
      <c r="F673" s="1190"/>
      <c r="G673" s="1190"/>
      <c r="H673" s="1191"/>
      <c r="I673" s="971" t="str">
        <f t="shared" ref="I673:J673" si="314">DEC2HEX(HEX2DEC(I672) + 1)</f>
        <v>1959</v>
      </c>
      <c r="J673" s="418" t="str">
        <f t="shared" si="314"/>
        <v>289</v>
      </c>
      <c r="K673" s="100" t="s">
        <v>317</v>
      </c>
      <c r="L673" s="100"/>
      <c r="M673" s="100"/>
      <c r="N673" s="138"/>
      <c r="O673" s="103"/>
      <c r="P673" s="143"/>
    </row>
    <row r="674" spans="1:16" ht="23.1" customHeight="1">
      <c r="A674" s="93"/>
      <c r="B674" s="1189"/>
      <c r="C674" s="1190"/>
      <c r="D674" s="1190"/>
      <c r="E674" s="1190"/>
      <c r="F674" s="1190"/>
      <c r="G674" s="1190"/>
      <c r="H674" s="1191"/>
      <c r="I674" s="971" t="str">
        <f t="shared" ref="I674:J674" si="315">DEC2HEX(HEX2DEC(I673) + 1)</f>
        <v>195A</v>
      </c>
      <c r="J674" s="418" t="str">
        <f t="shared" si="315"/>
        <v>28A</v>
      </c>
      <c r="K674" s="100" t="s">
        <v>317</v>
      </c>
      <c r="L674" s="100"/>
      <c r="M674" s="100"/>
      <c r="N674" s="138"/>
      <c r="O674" s="103"/>
      <c r="P674" s="143"/>
    </row>
    <row r="675" spans="1:16" ht="23.1" customHeight="1">
      <c r="A675" s="93"/>
      <c r="B675" s="1189"/>
      <c r="C675" s="1190"/>
      <c r="D675" s="1190"/>
      <c r="E675" s="1190"/>
      <c r="F675" s="1190"/>
      <c r="G675" s="1190"/>
      <c r="H675" s="1191"/>
      <c r="I675" s="971" t="str">
        <f t="shared" ref="I675:J675" si="316">DEC2HEX(HEX2DEC(I674) + 1)</f>
        <v>195B</v>
      </c>
      <c r="J675" s="418" t="str">
        <f t="shared" si="316"/>
        <v>28B</v>
      </c>
      <c r="K675" s="100" t="s">
        <v>317</v>
      </c>
      <c r="L675" s="100"/>
      <c r="M675" s="100"/>
      <c r="N675" s="138"/>
      <c r="O675" s="103"/>
      <c r="P675" s="143"/>
    </row>
    <row r="676" spans="1:16" ht="23.1" customHeight="1">
      <c r="A676" s="93"/>
      <c r="B676" s="1189"/>
      <c r="C676" s="1190"/>
      <c r="D676" s="1190"/>
      <c r="E676" s="1190"/>
      <c r="F676" s="1190"/>
      <c r="G676" s="1190"/>
      <c r="H676" s="1191"/>
      <c r="I676" s="971" t="str">
        <f t="shared" ref="I676:J676" si="317">DEC2HEX(HEX2DEC(I675) + 1)</f>
        <v>195C</v>
      </c>
      <c r="J676" s="418" t="str">
        <f t="shared" si="317"/>
        <v>28C</v>
      </c>
      <c r="K676" s="100" t="s">
        <v>317</v>
      </c>
      <c r="L676" s="100"/>
      <c r="M676" s="100"/>
      <c r="N676" s="138"/>
      <c r="O676" s="103"/>
      <c r="P676" s="143"/>
    </row>
    <row r="677" spans="1:16" ht="23.1" customHeight="1">
      <c r="A677" s="93"/>
      <c r="B677" s="1189"/>
      <c r="C677" s="1190"/>
      <c r="D677" s="1190"/>
      <c r="E677" s="1190"/>
      <c r="F677" s="1190"/>
      <c r="G677" s="1190"/>
      <c r="H677" s="1191"/>
      <c r="I677" s="971" t="str">
        <f t="shared" ref="I677:J677" si="318">DEC2HEX(HEX2DEC(I676) + 1)</f>
        <v>195D</v>
      </c>
      <c r="J677" s="418" t="str">
        <f t="shared" si="318"/>
        <v>28D</v>
      </c>
      <c r="K677" s="100" t="s">
        <v>317</v>
      </c>
      <c r="L677" s="100"/>
      <c r="M677" s="100"/>
      <c r="N677" s="138"/>
      <c r="O677" s="103"/>
      <c r="P677" s="143"/>
    </row>
    <row r="678" spans="1:16" ht="22.5" customHeight="1">
      <c r="A678" s="93"/>
      <c r="B678" s="1189"/>
      <c r="C678" s="1190"/>
      <c r="D678" s="1190"/>
      <c r="E678" s="1190"/>
      <c r="F678" s="1190"/>
      <c r="G678" s="1190"/>
      <c r="H678" s="1191"/>
      <c r="I678" s="971" t="str">
        <f t="shared" ref="I678:J678" si="319">DEC2HEX(HEX2DEC(I677) + 1)</f>
        <v>195E</v>
      </c>
      <c r="J678" s="418" t="str">
        <f t="shared" si="319"/>
        <v>28E</v>
      </c>
      <c r="K678" s="100" t="s">
        <v>317</v>
      </c>
      <c r="L678" s="100"/>
      <c r="M678" s="100"/>
      <c r="N678" s="138"/>
      <c r="O678" s="103"/>
      <c r="P678" s="143"/>
    </row>
    <row r="679" spans="1:16" ht="23.1" customHeight="1" thickBot="1">
      <c r="A679" s="93"/>
      <c r="B679" s="1192"/>
      <c r="C679" s="1193"/>
      <c r="D679" s="1193"/>
      <c r="E679" s="1193"/>
      <c r="F679" s="1193"/>
      <c r="G679" s="1193"/>
      <c r="H679" s="1194"/>
      <c r="I679" s="956" t="str">
        <f t="shared" ref="I679:J679" si="320">DEC2HEX(HEX2DEC(I678) + 1)</f>
        <v>195F</v>
      </c>
      <c r="J679" s="419" t="str">
        <f t="shared" si="320"/>
        <v>28F</v>
      </c>
      <c r="K679" s="101" t="s">
        <v>317</v>
      </c>
      <c r="L679" s="101"/>
      <c r="M679" s="101"/>
      <c r="N679" s="152"/>
      <c r="O679" s="104"/>
      <c r="P679" s="144"/>
    </row>
    <row r="680" spans="1:16" ht="23.1" customHeight="1">
      <c r="A680" s="93"/>
      <c r="B680" s="1223"/>
      <c r="C680" s="1224"/>
      <c r="D680" s="1224"/>
      <c r="E680" s="1224"/>
      <c r="F680" s="1224"/>
      <c r="G680" s="1224"/>
      <c r="H680" s="1225"/>
      <c r="I680" s="967" t="s">
        <v>84</v>
      </c>
      <c r="J680" s="141" t="s">
        <v>232</v>
      </c>
      <c r="K680" s="102" t="s">
        <v>17767</v>
      </c>
      <c r="L680" s="102"/>
      <c r="M680" s="102"/>
      <c r="N680" s="296" t="s">
        <v>233</v>
      </c>
      <c r="O680" s="141"/>
      <c r="P680" s="315" t="s">
        <v>304</v>
      </c>
    </row>
    <row r="681" spans="1:16" ht="23.1" customHeight="1">
      <c r="A681" s="93"/>
      <c r="B681" s="1226"/>
      <c r="C681" s="1227"/>
      <c r="D681" s="1227"/>
      <c r="E681" s="1227"/>
      <c r="F681" s="1227"/>
      <c r="G681" s="1227"/>
      <c r="H681" s="1228"/>
      <c r="I681" s="970" t="str">
        <f t="shared" ref="I681:I694" si="321">DEC2HEX(HEX2DEC(I680) + 1)</f>
        <v>1001</v>
      </c>
      <c r="J681" s="103" t="str">
        <f t="shared" ref="J681:J728" si="322">DEC2HEX(HEX2DEC(J680) + 1)</f>
        <v>401</v>
      </c>
      <c r="K681" s="100" t="s">
        <v>17768</v>
      </c>
      <c r="L681" s="100"/>
      <c r="M681" s="100"/>
      <c r="N681" s="297" t="str">
        <f t="shared" ref="N681:N728" si="323">DEC2HEX(HEX2DEC(N680) + 1)</f>
        <v>3401</v>
      </c>
      <c r="O681" s="103"/>
      <c r="P681" s="316" t="str">
        <f t="shared" ref="P681:P728" si="324">DEC2HEX(HEX2DEC(P680) + 1)</f>
        <v>C01</v>
      </c>
    </row>
    <row r="682" spans="1:16" ht="23.1" customHeight="1">
      <c r="A682" s="93"/>
      <c r="B682" s="1226"/>
      <c r="C682" s="1227"/>
      <c r="D682" s="1227"/>
      <c r="E682" s="1227"/>
      <c r="F682" s="1227"/>
      <c r="G682" s="1227"/>
      <c r="H682" s="1228"/>
      <c r="I682" s="970" t="str">
        <f t="shared" si="321"/>
        <v>1002</v>
      </c>
      <c r="J682" s="103" t="str">
        <f t="shared" si="322"/>
        <v>402</v>
      </c>
      <c r="K682" s="100" t="s">
        <v>17769</v>
      </c>
      <c r="L682" s="100"/>
      <c r="M682" s="100"/>
      <c r="N682" s="297" t="str">
        <f t="shared" si="323"/>
        <v>3402</v>
      </c>
      <c r="O682" s="103"/>
      <c r="P682" s="316" t="str">
        <f t="shared" si="324"/>
        <v>C02</v>
      </c>
    </row>
    <row r="683" spans="1:16" ht="23.1" customHeight="1">
      <c r="A683" s="93"/>
      <c r="B683" s="1226"/>
      <c r="C683" s="1227"/>
      <c r="D683" s="1227"/>
      <c r="E683" s="1227"/>
      <c r="F683" s="1227"/>
      <c r="G683" s="1227"/>
      <c r="H683" s="1228"/>
      <c r="I683" s="970" t="str">
        <f t="shared" si="321"/>
        <v>1003</v>
      </c>
      <c r="J683" s="103" t="str">
        <f t="shared" si="322"/>
        <v>403</v>
      </c>
      <c r="K683" s="100" t="s">
        <v>17770</v>
      </c>
      <c r="L683" s="100"/>
      <c r="M683" s="100"/>
      <c r="N683" s="297" t="str">
        <f t="shared" si="323"/>
        <v>3403</v>
      </c>
      <c r="O683" s="103"/>
      <c r="P683" s="316" t="str">
        <f t="shared" si="324"/>
        <v>C03</v>
      </c>
    </row>
    <row r="684" spans="1:16" ht="23.1" customHeight="1">
      <c r="A684" s="93"/>
      <c r="B684" s="1226"/>
      <c r="C684" s="1227"/>
      <c r="D684" s="1227"/>
      <c r="E684" s="1227"/>
      <c r="F684" s="1227"/>
      <c r="G684" s="1227"/>
      <c r="H684" s="1228"/>
      <c r="I684" s="970" t="str">
        <f t="shared" si="321"/>
        <v>1004</v>
      </c>
      <c r="J684" s="103" t="str">
        <f t="shared" si="322"/>
        <v>404</v>
      </c>
      <c r="K684" s="100"/>
      <c r="L684" s="100"/>
      <c r="M684" s="100"/>
      <c r="N684" s="297" t="str">
        <f t="shared" si="323"/>
        <v>3404</v>
      </c>
      <c r="O684" s="103"/>
      <c r="P684" s="316" t="str">
        <f t="shared" si="324"/>
        <v>C04</v>
      </c>
    </row>
    <row r="685" spans="1:16" ht="23.1" customHeight="1">
      <c r="A685" s="93"/>
      <c r="B685" s="1226"/>
      <c r="C685" s="1227"/>
      <c r="D685" s="1227"/>
      <c r="E685" s="1227"/>
      <c r="F685" s="1227"/>
      <c r="G685" s="1227"/>
      <c r="H685" s="1228"/>
      <c r="I685" s="970" t="str">
        <f t="shared" si="321"/>
        <v>1005</v>
      </c>
      <c r="J685" s="103" t="str">
        <f t="shared" si="322"/>
        <v>405</v>
      </c>
      <c r="K685" s="100"/>
      <c r="L685" s="100"/>
      <c r="M685" s="100"/>
      <c r="N685" s="297" t="str">
        <f t="shared" si="323"/>
        <v>3405</v>
      </c>
      <c r="O685" s="103"/>
      <c r="P685" s="316" t="str">
        <f t="shared" si="324"/>
        <v>C05</v>
      </c>
    </row>
    <row r="686" spans="1:16" ht="23.1" customHeight="1">
      <c r="A686" s="93"/>
      <c r="B686" s="1226"/>
      <c r="C686" s="1227"/>
      <c r="D686" s="1227"/>
      <c r="E686" s="1227"/>
      <c r="F686" s="1227"/>
      <c r="G686" s="1227"/>
      <c r="H686" s="1228"/>
      <c r="I686" s="970" t="str">
        <f t="shared" si="321"/>
        <v>1006</v>
      </c>
      <c r="J686" s="103" t="str">
        <f t="shared" si="322"/>
        <v>406</v>
      </c>
      <c r="K686" s="100"/>
      <c r="L686" s="100"/>
      <c r="M686" s="100"/>
      <c r="N686" s="297" t="str">
        <f t="shared" si="323"/>
        <v>3406</v>
      </c>
      <c r="O686" s="103"/>
      <c r="P686" s="316" t="str">
        <f t="shared" si="324"/>
        <v>C06</v>
      </c>
    </row>
    <row r="687" spans="1:16" ht="23.1" customHeight="1">
      <c r="A687" s="93"/>
      <c r="B687" s="1226"/>
      <c r="C687" s="1227"/>
      <c r="D687" s="1227"/>
      <c r="E687" s="1227"/>
      <c r="F687" s="1227"/>
      <c r="G687" s="1227"/>
      <c r="H687" s="1228"/>
      <c r="I687" s="970" t="str">
        <f t="shared" si="321"/>
        <v>1007</v>
      </c>
      <c r="J687" s="103" t="str">
        <f t="shared" si="322"/>
        <v>407</v>
      </c>
      <c r="K687" s="100"/>
      <c r="L687" s="100"/>
      <c r="M687" s="100"/>
      <c r="N687" s="297" t="str">
        <f t="shared" si="323"/>
        <v>3407</v>
      </c>
      <c r="O687" s="103"/>
      <c r="P687" s="316" t="str">
        <f t="shared" si="324"/>
        <v>C07</v>
      </c>
    </row>
    <row r="688" spans="1:16" ht="23.1" customHeight="1">
      <c r="A688" s="93"/>
      <c r="B688" s="1226"/>
      <c r="C688" s="1227"/>
      <c r="D688" s="1227"/>
      <c r="E688" s="1227"/>
      <c r="F688" s="1227"/>
      <c r="G688" s="1227"/>
      <c r="H688" s="1228"/>
      <c r="I688" s="970" t="str">
        <f t="shared" si="321"/>
        <v>1008</v>
      </c>
      <c r="J688" s="103" t="str">
        <f t="shared" si="322"/>
        <v>408</v>
      </c>
      <c r="K688" s="100"/>
      <c r="L688" s="100"/>
      <c r="M688" s="100"/>
      <c r="N688" s="297" t="str">
        <f t="shared" si="323"/>
        <v>3408</v>
      </c>
      <c r="O688" s="103"/>
      <c r="P688" s="316" t="str">
        <f t="shared" si="324"/>
        <v>C08</v>
      </c>
    </row>
    <row r="689" spans="1:16" ht="23.1" customHeight="1">
      <c r="A689" s="93"/>
      <c r="B689" s="1226"/>
      <c r="C689" s="1227"/>
      <c r="D689" s="1227"/>
      <c r="E689" s="1227"/>
      <c r="F689" s="1227"/>
      <c r="G689" s="1227"/>
      <c r="H689" s="1228"/>
      <c r="I689" s="970" t="str">
        <f t="shared" si="321"/>
        <v>1009</v>
      </c>
      <c r="J689" s="103" t="str">
        <f t="shared" si="322"/>
        <v>409</v>
      </c>
      <c r="K689" s="100"/>
      <c r="L689" s="100"/>
      <c r="M689" s="100"/>
      <c r="N689" s="297" t="str">
        <f t="shared" si="323"/>
        <v>3409</v>
      </c>
      <c r="O689" s="103"/>
      <c r="P689" s="316" t="str">
        <f t="shared" si="324"/>
        <v>C09</v>
      </c>
    </row>
    <row r="690" spans="1:16" ht="23.1" customHeight="1">
      <c r="A690" s="93"/>
      <c r="B690" s="1226"/>
      <c r="C690" s="1227"/>
      <c r="D690" s="1227"/>
      <c r="E690" s="1227"/>
      <c r="F690" s="1227"/>
      <c r="G690" s="1227"/>
      <c r="H690" s="1228"/>
      <c r="I690" s="970" t="str">
        <f t="shared" si="321"/>
        <v>100A</v>
      </c>
      <c r="J690" s="103" t="str">
        <f t="shared" si="322"/>
        <v>40A</v>
      </c>
      <c r="K690" s="100"/>
      <c r="L690" s="100"/>
      <c r="M690" s="100"/>
      <c r="N690" s="297" t="str">
        <f t="shared" si="323"/>
        <v>340A</v>
      </c>
      <c r="O690" s="103"/>
      <c r="P690" s="316" t="str">
        <f t="shared" si="324"/>
        <v>C0A</v>
      </c>
    </row>
    <row r="691" spans="1:16" ht="23.1" customHeight="1">
      <c r="A691" s="93"/>
      <c r="B691" s="1226"/>
      <c r="C691" s="1227"/>
      <c r="D691" s="1227"/>
      <c r="E691" s="1227"/>
      <c r="F691" s="1227"/>
      <c r="G691" s="1227"/>
      <c r="H691" s="1228"/>
      <c r="I691" s="970" t="str">
        <f t="shared" si="321"/>
        <v>100B</v>
      </c>
      <c r="J691" s="103" t="str">
        <f t="shared" si="322"/>
        <v>40B</v>
      </c>
      <c r="K691" s="100"/>
      <c r="L691" s="100"/>
      <c r="M691" s="100"/>
      <c r="N691" s="297" t="str">
        <f t="shared" si="323"/>
        <v>340B</v>
      </c>
      <c r="O691" s="103"/>
      <c r="P691" s="316" t="str">
        <f t="shared" si="324"/>
        <v>C0B</v>
      </c>
    </row>
    <row r="692" spans="1:16" ht="23.1" customHeight="1">
      <c r="A692" s="93"/>
      <c r="B692" s="1226"/>
      <c r="C692" s="1227"/>
      <c r="D692" s="1227"/>
      <c r="E692" s="1227"/>
      <c r="F692" s="1227"/>
      <c r="G692" s="1227"/>
      <c r="H692" s="1228"/>
      <c r="I692" s="970" t="str">
        <f t="shared" si="321"/>
        <v>100C</v>
      </c>
      <c r="J692" s="103" t="str">
        <f t="shared" si="322"/>
        <v>40C</v>
      </c>
      <c r="K692" s="100"/>
      <c r="L692" s="100"/>
      <c r="M692" s="100"/>
      <c r="N692" s="297" t="str">
        <f t="shared" si="323"/>
        <v>340C</v>
      </c>
      <c r="O692" s="103"/>
      <c r="P692" s="316" t="str">
        <f t="shared" si="324"/>
        <v>C0C</v>
      </c>
    </row>
    <row r="693" spans="1:16" ht="23.1" customHeight="1">
      <c r="A693" s="93"/>
      <c r="B693" s="1226"/>
      <c r="C693" s="1227"/>
      <c r="D693" s="1227"/>
      <c r="E693" s="1227"/>
      <c r="F693" s="1227"/>
      <c r="G693" s="1227"/>
      <c r="H693" s="1228"/>
      <c r="I693" s="970" t="str">
        <f t="shared" si="321"/>
        <v>100D</v>
      </c>
      <c r="J693" s="103" t="str">
        <f t="shared" si="322"/>
        <v>40D</v>
      </c>
      <c r="K693" s="100"/>
      <c r="L693" s="100"/>
      <c r="M693" s="100"/>
      <c r="N693" s="297" t="str">
        <f t="shared" si="323"/>
        <v>340D</v>
      </c>
      <c r="O693" s="103"/>
      <c r="P693" s="316" t="str">
        <f t="shared" si="324"/>
        <v>C0D</v>
      </c>
    </row>
    <row r="694" spans="1:16" ht="23.1" customHeight="1">
      <c r="A694" s="93"/>
      <c r="B694" s="1226"/>
      <c r="C694" s="1227"/>
      <c r="D694" s="1227"/>
      <c r="E694" s="1227"/>
      <c r="F694" s="1227"/>
      <c r="G694" s="1227"/>
      <c r="H694" s="1228"/>
      <c r="I694" s="970" t="str">
        <f t="shared" si="321"/>
        <v>100E</v>
      </c>
      <c r="J694" s="103" t="str">
        <f t="shared" si="322"/>
        <v>40E</v>
      </c>
      <c r="K694" s="100"/>
      <c r="L694" s="100"/>
      <c r="M694" s="100"/>
      <c r="N694" s="297" t="str">
        <f t="shared" si="323"/>
        <v>340E</v>
      </c>
      <c r="O694" s="103"/>
      <c r="P694" s="316" t="str">
        <f t="shared" si="324"/>
        <v>C0E</v>
      </c>
    </row>
    <row r="695" spans="1:16" ht="23.1" customHeight="1" thickBot="1">
      <c r="A695" s="93"/>
      <c r="B695" s="1229"/>
      <c r="C695" s="1230"/>
      <c r="D695" s="1230"/>
      <c r="E695" s="1230"/>
      <c r="F695" s="1230"/>
      <c r="G695" s="1230"/>
      <c r="H695" s="1231"/>
      <c r="I695" s="969" t="str">
        <f>DEC2HEX(HEX2DEC(I694) + 1)</f>
        <v>100F</v>
      </c>
      <c r="J695" s="104" t="str">
        <f t="shared" si="322"/>
        <v>40F</v>
      </c>
      <c r="K695" s="101"/>
      <c r="L695" s="101"/>
      <c r="M695" s="101"/>
      <c r="N695" s="298" t="str">
        <f t="shared" si="323"/>
        <v>340F</v>
      </c>
      <c r="O695" s="104"/>
      <c r="P695" s="317" t="str">
        <f t="shared" si="324"/>
        <v>C0F</v>
      </c>
    </row>
    <row r="696" spans="1:16" ht="23.1" customHeight="1">
      <c r="A696" s="93"/>
      <c r="B696" s="1223"/>
      <c r="C696" s="1224"/>
      <c r="D696" s="1224"/>
      <c r="E696" s="1224"/>
      <c r="F696" s="1224"/>
      <c r="G696" s="1224"/>
      <c r="H696" s="1225"/>
      <c r="I696" s="967" t="str">
        <f>DEC2HEX(HEX2DEC(I695) + 1)</f>
        <v>1010</v>
      </c>
      <c r="J696" s="141" t="str">
        <f t="shared" ref="J696:J776" si="325">DEC2HEX(HEX2DEC(J695) + 1)</f>
        <v>410</v>
      </c>
      <c r="K696" s="102" t="s">
        <v>567</v>
      </c>
      <c r="L696" s="972" t="s">
        <v>18083</v>
      </c>
      <c r="M696" s="961" t="s">
        <v>18084</v>
      </c>
      <c r="N696" s="296" t="str">
        <f t="shared" si="323"/>
        <v>3410</v>
      </c>
      <c r="O696" s="141"/>
      <c r="P696" s="315" t="str">
        <f t="shared" si="324"/>
        <v>C10</v>
      </c>
    </row>
    <row r="697" spans="1:16" ht="23.1" customHeight="1">
      <c r="A697" s="93"/>
      <c r="B697" s="1226"/>
      <c r="C697" s="1227"/>
      <c r="D697" s="1227"/>
      <c r="E697" s="1227"/>
      <c r="F697" s="1227"/>
      <c r="G697" s="1227"/>
      <c r="H697" s="1228"/>
      <c r="I697" s="970" t="str">
        <f t="shared" ref="I697:I710" si="326">DEC2HEX(HEX2DEC(I696) + 1)</f>
        <v>1011</v>
      </c>
      <c r="J697" s="103" t="str">
        <f t="shared" si="322"/>
        <v>411</v>
      </c>
      <c r="K697" s="100" t="s">
        <v>568</v>
      </c>
      <c r="L697" s="982" t="s">
        <v>18070</v>
      </c>
      <c r="M697" s="977" t="s">
        <v>18071</v>
      </c>
      <c r="N697" s="297" t="str">
        <f t="shared" si="323"/>
        <v>3411</v>
      </c>
      <c r="O697" s="103"/>
      <c r="P697" s="316" t="str">
        <f t="shared" si="324"/>
        <v>C11</v>
      </c>
    </row>
    <row r="698" spans="1:16" ht="23.1" customHeight="1">
      <c r="A698" s="93"/>
      <c r="B698" s="1226"/>
      <c r="C698" s="1227"/>
      <c r="D698" s="1227"/>
      <c r="E698" s="1227"/>
      <c r="F698" s="1227"/>
      <c r="G698" s="1227"/>
      <c r="H698" s="1228"/>
      <c r="I698" s="970" t="str">
        <f t="shared" si="326"/>
        <v>1012</v>
      </c>
      <c r="J698" s="103" t="str">
        <f t="shared" si="322"/>
        <v>412</v>
      </c>
      <c r="K698" s="100" t="s">
        <v>569</v>
      </c>
      <c r="L698" s="982" t="s">
        <v>18070</v>
      </c>
      <c r="M698" s="977" t="s">
        <v>18071</v>
      </c>
      <c r="N698" s="297" t="str">
        <f t="shared" si="323"/>
        <v>3412</v>
      </c>
      <c r="O698" s="103"/>
      <c r="P698" s="316" t="str">
        <f t="shared" si="324"/>
        <v>C12</v>
      </c>
    </row>
    <row r="699" spans="1:16" ht="23.1" customHeight="1">
      <c r="A699" s="93"/>
      <c r="B699" s="1226"/>
      <c r="C699" s="1227"/>
      <c r="D699" s="1227"/>
      <c r="E699" s="1227"/>
      <c r="F699" s="1227"/>
      <c r="G699" s="1227"/>
      <c r="H699" s="1228"/>
      <c r="I699" s="970" t="str">
        <f t="shared" si="326"/>
        <v>1013</v>
      </c>
      <c r="J699" s="103" t="str">
        <f t="shared" si="322"/>
        <v>413</v>
      </c>
      <c r="K699" s="100" t="s">
        <v>570</v>
      </c>
      <c r="L699" s="982" t="s">
        <v>18070</v>
      </c>
      <c r="M699" s="977" t="s">
        <v>18071</v>
      </c>
      <c r="N699" s="297" t="str">
        <f t="shared" si="323"/>
        <v>3413</v>
      </c>
      <c r="O699" s="103"/>
      <c r="P699" s="316" t="str">
        <f t="shared" si="324"/>
        <v>C13</v>
      </c>
    </row>
    <row r="700" spans="1:16" ht="23.1" customHeight="1">
      <c r="A700" s="93"/>
      <c r="B700" s="1226"/>
      <c r="C700" s="1227"/>
      <c r="D700" s="1227"/>
      <c r="E700" s="1227"/>
      <c r="F700" s="1227"/>
      <c r="G700" s="1227"/>
      <c r="H700" s="1228"/>
      <c r="I700" s="970" t="str">
        <f t="shared" si="326"/>
        <v>1014</v>
      </c>
      <c r="J700" s="103" t="str">
        <f t="shared" si="322"/>
        <v>414</v>
      </c>
      <c r="K700" s="100" t="s">
        <v>571</v>
      </c>
      <c r="L700" s="982" t="s">
        <v>18070</v>
      </c>
      <c r="M700" s="977" t="s">
        <v>18071</v>
      </c>
      <c r="N700" s="297" t="str">
        <f t="shared" si="323"/>
        <v>3414</v>
      </c>
      <c r="O700" s="103"/>
      <c r="P700" s="316" t="str">
        <f t="shared" si="324"/>
        <v>C14</v>
      </c>
    </row>
    <row r="701" spans="1:16" ht="23.1" customHeight="1">
      <c r="A701" s="93"/>
      <c r="B701" s="1226"/>
      <c r="C701" s="1227"/>
      <c r="D701" s="1227"/>
      <c r="E701" s="1227"/>
      <c r="F701" s="1227"/>
      <c r="G701" s="1227"/>
      <c r="H701" s="1228"/>
      <c r="I701" s="970" t="str">
        <f t="shared" si="326"/>
        <v>1015</v>
      </c>
      <c r="J701" s="103" t="str">
        <f t="shared" si="322"/>
        <v>415</v>
      </c>
      <c r="K701" s="100" t="s">
        <v>17771</v>
      </c>
      <c r="L701" s="981" t="s">
        <v>18070</v>
      </c>
      <c r="M701" s="980" t="s">
        <v>18071</v>
      </c>
      <c r="N701" s="297" t="str">
        <f t="shared" si="323"/>
        <v>3415</v>
      </c>
      <c r="O701" s="103"/>
      <c r="P701" s="316" t="str">
        <f t="shared" si="324"/>
        <v>C15</v>
      </c>
    </row>
    <row r="702" spans="1:16" ht="23.1" customHeight="1">
      <c r="A702" s="93"/>
      <c r="B702" s="1226"/>
      <c r="C702" s="1227"/>
      <c r="D702" s="1227"/>
      <c r="E702" s="1227"/>
      <c r="F702" s="1227"/>
      <c r="G702" s="1227"/>
      <c r="H702" s="1228"/>
      <c r="I702" s="970" t="str">
        <f t="shared" si="326"/>
        <v>1016</v>
      </c>
      <c r="J702" s="103" t="str">
        <f t="shared" si="322"/>
        <v>416</v>
      </c>
      <c r="K702" s="100" t="s">
        <v>572</v>
      </c>
      <c r="L702" s="982" t="s">
        <v>18070</v>
      </c>
      <c r="M702" s="977" t="s">
        <v>18071</v>
      </c>
      <c r="N702" s="297" t="str">
        <f t="shared" si="323"/>
        <v>3416</v>
      </c>
      <c r="O702" s="103"/>
      <c r="P702" s="316" t="str">
        <f t="shared" si="324"/>
        <v>C16</v>
      </c>
    </row>
    <row r="703" spans="1:16" ht="23.1" customHeight="1">
      <c r="A703" s="93"/>
      <c r="B703" s="1226"/>
      <c r="C703" s="1227"/>
      <c r="D703" s="1227"/>
      <c r="E703" s="1227"/>
      <c r="F703" s="1227"/>
      <c r="G703" s="1227"/>
      <c r="H703" s="1228"/>
      <c r="I703" s="970" t="str">
        <f t="shared" si="326"/>
        <v>1017</v>
      </c>
      <c r="J703" s="103" t="str">
        <f t="shared" si="322"/>
        <v>417</v>
      </c>
      <c r="K703" s="100" t="s">
        <v>573</v>
      </c>
      <c r="L703" s="982" t="s">
        <v>18070</v>
      </c>
      <c r="M703" s="977" t="s">
        <v>18071</v>
      </c>
      <c r="N703" s="297" t="str">
        <f t="shared" si="323"/>
        <v>3417</v>
      </c>
      <c r="O703" s="103"/>
      <c r="P703" s="316" t="str">
        <f t="shared" si="324"/>
        <v>C17</v>
      </c>
    </row>
    <row r="704" spans="1:16" ht="23.1" customHeight="1">
      <c r="A704" s="93"/>
      <c r="B704" s="1226"/>
      <c r="C704" s="1227"/>
      <c r="D704" s="1227"/>
      <c r="E704" s="1227"/>
      <c r="F704" s="1227"/>
      <c r="G704" s="1227"/>
      <c r="H704" s="1228"/>
      <c r="I704" s="970" t="str">
        <f t="shared" si="326"/>
        <v>1018</v>
      </c>
      <c r="J704" s="103" t="str">
        <f t="shared" si="322"/>
        <v>418</v>
      </c>
      <c r="K704" s="100" t="s">
        <v>574</v>
      </c>
      <c r="L704" s="982" t="s">
        <v>18070</v>
      </c>
      <c r="M704" s="977" t="s">
        <v>18071</v>
      </c>
      <c r="N704" s="297" t="str">
        <f t="shared" si="323"/>
        <v>3418</v>
      </c>
      <c r="O704" s="103"/>
      <c r="P704" s="316" t="str">
        <f t="shared" si="324"/>
        <v>C18</v>
      </c>
    </row>
    <row r="705" spans="1:16" ht="23.1" customHeight="1">
      <c r="A705" s="93"/>
      <c r="B705" s="1226"/>
      <c r="C705" s="1227"/>
      <c r="D705" s="1227"/>
      <c r="E705" s="1227"/>
      <c r="F705" s="1227"/>
      <c r="G705" s="1227"/>
      <c r="H705" s="1228"/>
      <c r="I705" s="970" t="str">
        <f t="shared" si="326"/>
        <v>1019</v>
      </c>
      <c r="J705" s="103" t="str">
        <f t="shared" si="322"/>
        <v>419</v>
      </c>
      <c r="K705" s="100" t="s">
        <v>17772</v>
      </c>
      <c r="L705" s="981" t="s">
        <v>18070</v>
      </c>
      <c r="M705" s="980" t="s">
        <v>18071</v>
      </c>
      <c r="N705" s="297" t="str">
        <f t="shared" si="323"/>
        <v>3419</v>
      </c>
      <c r="O705" s="103"/>
      <c r="P705" s="316" t="str">
        <f t="shared" si="324"/>
        <v>C19</v>
      </c>
    </row>
    <row r="706" spans="1:16" ht="23.1" customHeight="1">
      <c r="A706" s="93"/>
      <c r="B706" s="1226"/>
      <c r="C706" s="1227"/>
      <c r="D706" s="1227"/>
      <c r="E706" s="1227"/>
      <c r="F706" s="1227"/>
      <c r="G706" s="1227"/>
      <c r="H706" s="1228"/>
      <c r="I706" s="970" t="str">
        <f t="shared" si="326"/>
        <v>101A</v>
      </c>
      <c r="J706" s="103" t="str">
        <f t="shared" si="322"/>
        <v>41A</v>
      </c>
      <c r="K706" s="100" t="s">
        <v>17773</v>
      </c>
      <c r="L706" s="981" t="s">
        <v>18070</v>
      </c>
      <c r="M706" s="980" t="s">
        <v>18071</v>
      </c>
      <c r="N706" s="297" t="str">
        <f t="shared" si="323"/>
        <v>341A</v>
      </c>
      <c r="O706" s="103"/>
      <c r="P706" s="316" t="str">
        <f t="shared" si="324"/>
        <v>C1A</v>
      </c>
    </row>
    <row r="707" spans="1:16" ht="23.1" customHeight="1">
      <c r="A707" s="93"/>
      <c r="B707" s="1226"/>
      <c r="C707" s="1227"/>
      <c r="D707" s="1227"/>
      <c r="E707" s="1227"/>
      <c r="F707" s="1227"/>
      <c r="G707" s="1227"/>
      <c r="H707" s="1228"/>
      <c r="I707" s="970" t="str">
        <f t="shared" si="326"/>
        <v>101B</v>
      </c>
      <c r="J707" s="103" t="str">
        <f t="shared" si="322"/>
        <v>41B</v>
      </c>
      <c r="K707" s="100" t="s">
        <v>575</v>
      </c>
      <c r="L707" s="982" t="s">
        <v>18070</v>
      </c>
      <c r="M707" s="977" t="s">
        <v>18071</v>
      </c>
      <c r="N707" s="297" t="str">
        <f t="shared" si="323"/>
        <v>341B</v>
      </c>
      <c r="O707" s="103"/>
      <c r="P707" s="316" t="str">
        <f t="shared" si="324"/>
        <v>C1B</v>
      </c>
    </row>
    <row r="708" spans="1:16" ht="23.1" customHeight="1">
      <c r="A708" s="93"/>
      <c r="B708" s="1226"/>
      <c r="C708" s="1227"/>
      <c r="D708" s="1227"/>
      <c r="E708" s="1227"/>
      <c r="F708" s="1227"/>
      <c r="G708" s="1227"/>
      <c r="H708" s="1228"/>
      <c r="I708" s="970" t="str">
        <f t="shared" si="326"/>
        <v>101C</v>
      </c>
      <c r="J708" s="103" t="str">
        <f t="shared" si="322"/>
        <v>41C</v>
      </c>
      <c r="K708" s="100" t="s">
        <v>576</v>
      </c>
      <c r="L708" s="982" t="s">
        <v>18070</v>
      </c>
      <c r="M708" s="977" t="s">
        <v>18071</v>
      </c>
      <c r="N708" s="297" t="str">
        <f t="shared" si="323"/>
        <v>341C</v>
      </c>
      <c r="O708" s="103"/>
      <c r="P708" s="316" t="str">
        <f t="shared" si="324"/>
        <v>C1C</v>
      </c>
    </row>
    <row r="709" spans="1:16" ht="23.1" customHeight="1">
      <c r="A709" s="93"/>
      <c r="B709" s="1226"/>
      <c r="C709" s="1227"/>
      <c r="D709" s="1227"/>
      <c r="E709" s="1227"/>
      <c r="F709" s="1227"/>
      <c r="G709" s="1227"/>
      <c r="H709" s="1228"/>
      <c r="I709" s="970" t="str">
        <f t="shared" si="326"/>
        <v>101D</v>
      </c>
      <c r="J709" s="103" t="str">
        <f t="shared" si="322"/>
        <v>41D</v>
      </c>
      <c r="K709" s="100" t="s">
        <v>577</v>
      </c>
      <c r="L709" s="982" t="s">
        <v>18070</v>
      </c>
      <c r="M709" s="977" t="s">
        <v>18071</v>
      </c>
      <c r="N709" s="297" t="str">
        <f t="shared" si="323"/>
        <v>341D</v>
      </c>
      <c r="O709" s="103"/>
      <c r="P709" s="316" t="str">
        <f t="shared" si="324"/>
        <v>C1D</v>
      </c>
    </row>
    <row r="710" spans="1:16" ht="23.1" customHeight="1">
      <c r="A710" s="93"/>
      <c r="B710" s="1226"/>
      <c r="C710" s="1227"/>
      <c r="D710" s="1227"/>
      <c r="E710" s="1227"/>
      <c r="F710" s="1227"/>
      <c r="G710" s="1227"/>
      <c r="H710" s="1228"/>
      <c r="I710" s="970" t="str">
        <f t="shared" si="326"/>
        <v>101E</v>
      </c>
      <c r="J710" s="103" t="str">
        <f t="shared" si="322"/>
        <v>41E</v>
      </c>
      <c r="K710" s="100" t="s">
        <v>17774</v>
      </c>
      <c r="L710" s="981" t="s">
        <v>18070</v>
      </c>
      <c r="M710" s="980" t="s">
        <v>18071</v>
      </c>
      <c r="N710" s="297" t="str">
        <f t="shared" si="323"/>
        <v>341E</v>
      </c>
      <c r="O710" s="103"/>
      <c r="P710" s="316" t="str">
        <f t="shared" si="324"/>
        <v>C1E</v>
      </c>
    </row>
    <row r="711" spans="1:16" ht="23.1" customHeight="1" thickBot="1">
      <c r="A711" s="93"/>
      <c r="B711" s="1229"/>
      <c r="C711" s="1230"/>
      <c r="D711" s="1230"/>
      <c r="E711" s="1230"/>
      <c r="F711" s="1230"/>
      <c r="G711" s="1230"/>
      <c r="H711" s="1231"/>
      <c r="I711" s="969" t="str">
        <f>DEC2HEX(HEX2DEC(I710) + 1)</f>
        <v>101F</v>
      </c>
      <c r="J711" s="104" t="str">
        <f t="shared" si="322"/>
        <v>41F</v>
      </c>
      <c r="K711" s="101" t="s">
        <v>578</v>
      </c>
      <c r="L711" s="960" t="s">
        <v>18070</v>
      </c>
      <c r="M711" s="958" t="s">
        <v>18071</v>
      </c>
      <c r="N711" s="298" t="str">
        <f t="shared" si="323"/>
        <v>341F</v>
      </c>
      <c r="O711" s="104"/>
      <c r="P711" s="317" t="str">
        <f t="shared" si="324"/>
        <v>C1F</v>
      </c>
    </row>
    <row r="712" spans="1:16" ht="23.1" customHeight="1">
      <c r="A712" s="93"/>
      <c r="B712" s="1197"/>
      <c r="C712" s="1198"/>
      <c r="D712" s="1198"/>
      <c r="E712" s="1198"/>
      <c r="F712" s="1198"/>
      <c r="G712" s="1198"/>
      <c r="H712" s="1198"/>
      <c r="I712" s="967" t="str">
        <f t="shared" ref="I712:I728" si="327">DEC2HEX(HEX2DEC(I711) + 1)</f>
        <v>1020</v>
      </c>
      <c r="J712" s="141" t="str">
        <f t="shared" si="325"/>
        <v>420</v>
      </c>
      <c r="K712" s="102" t="s">
        <v>17775</v>
      </c>
      <c r="L712" s="965" t="s">
        <v>18070</v>
      </c>
      <c r="M712" s="959" t="s">
        <v>18071</v>
      </c>
      <c r="N712" s="296" t="str">
        <f t="shared" si="323"/>
        <v>3420</v>
      </c>
      <c r="O712" s="141"/>
      <c r="P712" s="315" t="str">
        <f t="shared" si="324"/>
        <v>C20</v>
      </c>
    </row>
    <row r="713" spans="1:16" ht="23.1" customHeight="1">
      <c r="A713" s="93"/>
      <c r="B713" s="1199"/>
      <c r="C713" s="1200"/>
      <c r="D713" s="1200"/>
      <c r="E713" s="1200"/>
      <c r="F713" s="1200"/>
      <c r="G713" s="1200"/>
      <c r="H713" s="1200"/>
      <c r="I713" s="970" t="str">
        <f t="shared" si="327"/>
        <v>1021</v>
      </c>
      <c r="J713" s="103" t="str">
        <f t="shared" si="322"/>
        <v>421</v>
      </c>
      <c r="K713" s="100" t="s">
        <v>18105</v>
      </c>
      <c r="L713" s="982" t="s">
        <v>18058</v>
      </c>
      <c r="M713" s="982" t="s">
        <v>18059</v>
      </c>
      <c r="N713" s="297" t="str">
        <f t="shared" si="323"/>
        <v>3421</v>
      </c>
      <c r="O713" s="103"/>
      <c r="P713" s="316" t="str">
        <f t="shared" si="324"/>
        <v>C21</v>
      </c>
    </row>
    <row r="714" spans="1:16" ht="23.1" customHeight="1">
      <c r="A714" s="93"/>
      <c r="B714" s="1199"/>
      <c r="C714" s="1200"/>
      <c r="D714" s="1200"/>
      <c r="E714" s="1200"/>
      <c r="F714" s="1200"/>
      <c r="G714" s="1200"/>
      <c r="H714" s="1200"/>
      <c r="I714" s="970" t="str">
        <f t="shared" si="327"/>
        <v>1022</v>
      </c>
      <c r="J714" s="103" t="str">
        <f t="shared" si="322"/>
        <v>422</v>
      </c>
      <c r="K714" s="100" t="s">
        <v>579</v>
      </c>
      <c r="L714" s="982" t="s">
        <v>18058</v>
      </c>
      <c r="M714" s="982" t="s">
        <v>18059</v>
      </c>
      <c r="N714" s="297" t="str">
        <f t="shared" si="323"/>
        <v>3422</v>
      </c>
      <c r="O714" s="103"/>
      <c r="P714" s="316" t="str">
        <f t="shared" si="324"/>
        <v>C22</v>
      </c>
    </row>
    <row r="715" spans="1:16" ht="23.1" customHeight="1">
      <c r="A715" s="93"/>
      <c r="B715" s="1199"/>
      <c r="C715" s="1200"/>
      <c r="D715" s="1200"/>
      <c r="E715" s="1200"/>
      <c r="F715" s="1200"/>
      <c r="G715" s="1200"/>
      <c r="H715" s="1200"/>
      <c r="I715" s="970" t="str">
        <f t="shared" si="327"/>
        <v>1023</v>
      </c>
      <c r="J715" s="103" t="str">
        <f t="shared" si="322"/>
        <v>423</v>
      </c>
      <c r="K715" s="100" t="s">
        <v>580</v>
      </c>
      <c r="L715" s="982" t="s">
        <v>18058</v>
      </c>
      <c r="M715" s="982" t="s">
        <v>18059</v>
      </c>
      <c r="N715" s="297" t="str">
        <f t="shared" si="323"/>
        <v>3423</v>
      </c>
      <c r="O715" s="103"/>
      <c r="P715" s="316" t="str">
        <f t="shared" si="324"/>
        <v>C23</v>
      </c>
    </row>
    <row r="716" spans="1:16" ht="23.1" customHeight="1">
      <c r="A716" s="93"/>
      <c r="B716" s="1199"/>
      <c r="C716" s="1200"/>
      <c r="D716" s="1200"/>
      <c r="E716" s="1200"/>
      <c r="F716" s="1200"/>
      <c r="G716" s="1200"/>
      <c r="H716" s="1200"/>
      <c r="I716" s="970" t="str">
        <f t="shared" si="327"/>
        <v>1024</v>
      </c>
      <c r="J716" s="103" t="str">
        <f t="shared" si="325"/>
        <v>424</v>
      </c>
      <c r="K716" s="100" t="s">
        <v>581</v>
      </c>
      <c r="L716" s="982" t="s">
        <v>18058</v>
      </c>
      <c r="M716" s="982" t="s">
        <v>18059</v>
      </c>
      <c r="N716" s="297" t="str">
        <f t="shared" si="323"/>
        <v>3424</v>
      </c>
      <c r="O716" s="103"/>
      <c r="P716" s="316" t="str">
        <f t="shared" si="324"/>
        <v>C24</v>
      </c>
    </row>
    <row r="717" spans="1:16" ht="23.1" customHeight="1">
      <c r="A717" s="93"/>
      <c r="B717" s="1199"/>
      <c r="C717" s="1200"/>
      <c r="D717" s="1200"/>
      <c r="E717" s="1200"/>
      <c r="F717" s="1200"/>
      <c r="G717" s="1200"/>
      <c r="H717" s="1200"/>
      <c r="I717" s="970" t="str">
        <f t="shared" si="327"/>
        <v>1025</v>
      </c>
      <c r="J717" s="103" t="str">
        <f t="shared" si="322"/>
        <v>425</v>
      </c>
      <c r="K717" s="100" t="s">
        <v>582</v>
      </c>
      <c r="L717" s="982" t="s">
        <v>18058</v>
      </c>
      <c r="M717" s="982" t="s">
        <v>18059</v>
      </c>
      <c r="N717" s="297" t="str">
        <f t="shared" si="323"/>
        <v>3425</v>
      </c>
      <c r="O717" s="103"/>
      <c r="P717" s="316" t="str">
        <f t="shared" si="324"/>
        <v>C25</v>
      </c>
    </row>
    <row r="718" spans="1:16" ht="23.1" customHeight="1">
      <c r="A718" s="93"/>
      <c r="B718" s="1199"/>
      <c r="C718" s="1200"/>
      <c r="D718" s="1200"/>
      <c r="E718" s="1200"/>
      <c r="F718" s="1200"/>
      <c r="G718" s="1200"/>
      <c r="H718" s="1200"/>
      <c r="I718" s="970" t="str">
        <f t="shared" si="327"/>
        <v>1026</v>
      </c>
      <c r="J718" s="103" t="str">
        <f t="shared" si="322"/>
        <v>426</v>
      </c>
      <c r="K718" s="100" t="s">
        <v>583</v>
      </c>
      <c r="L718" s="982" t="s">
        <v>18058</v>
      </c>
      <c r="M718" s="982" t="s">
        <v>18059</v>
      </c>
      <c r="N718" s="297" t="str">
        <f t="shared" si="323"/>
        <v>3426</v>
      </c>
      <c r="O718" s="103"/>
      <c r="P718" s="316" t="str">
        <f t="shared" si="324"/>
        <v>C26</v>
      </c>
    </row>
    <row r="719" spans="1:16" ht="23.1" customHeight="1">
      <c r="A719" s="93"/>
      <c r="B719" s="1199"/>
      <c r="C719" s="1200"/>
      <c r="D719" s="1200"/>
      <c r="E719" s="1200"/>
      <c r="F719" s="1200"/>
      <c r="G719" s="1200"/>
      <c r="H719" s="1200"/>
      <c r="I719" s="970" t="str">
        <f t="shared" si="327"/>
        <v>1027</v>
      </c>
      <c r="J719" s="103" t="str">
        <f t="shared" si="322"/>
        <v>427</v>
      </c>
      <c r="K719" s="100" t="s">
        <v>584</v>
      </c>
      <c r="L719" s="982" t="s">
        <v>18058</v>
      </c>
      <c r="M719" s="982" t="s">
        <v>18059</v>
      </c>
      <c r="N719" s="297" t="str">
        <f t="shared" si="323"/>
        <v>3427</v>
      </c>
      <c r="O719" s="103"/>
      <c r="P719" s="316" t="str">
        <f t="shared" si="324"/>
        <v>C27</v>
      </c>
    </row>
    <row r="720" spans="1:16" ht="23.1" customHeight="1">
      <c r="A720" s="93"/>
      <c r="B720" s="1199"/>
      <c r="C720" s="1200"/>
      <c r="D720" s="1200"/>
      <c r="E720" s="1200"/>
      <c r="F720" s="1200"/>
      <c r="G720" s="1200"/>
      <c r="H720" s="1200"/>
      <c r="I720" s="970" t="str">
        <f t="shared" si="327"/>
        <v>1028</v>
      </c>
      <c r="J720" s="103" t="str">
        <f t="shared" si="325"/>
        <v>428</v>
      </c>
      <c r="K720" s="100" t="s">
        <v>17776</v>
      </c>
      <c r="L720" s="982" t="s">
        <v>18058</v>
      </c>
      <c r="M720" s="982" t="s">
        <v>18059</v>
      </c>
      <c r="N720" s="297" t="str">
        <f t="shared" si="323"/>
        <v>3428</v>
      </c>
      <c r="O720" s="103"/>
      <c r="P720" s="316" t="str">
        <f t="shared" si="324"/>
        <v>C28</v>
      </c>
    </row>
    <row r="721" spans="1:16" ht="23.1" customHeight="1">
      <c r="A721" s="93"/>
      <c r="B721" s="1199"/>
      <c r="C721" s="1200"/>
      <c r="D721" s="1200"/>
      <c r="E721" s="1200"/>
      <c r="F721" s="1200"/>
      <c r="G721" s="1200"/>
      <c r="H721" s="1200"/>
      <c r="I721" s="970" t="str">
        <f t="shared" si="327"/>
        <v>1029</v>
      </c>
      <c r="J721" s="103" t="str">
        <f t="shared" si="322"/>
        <v>429</v>
      </c>
      <c r="K721" s="100" t="s">
        <v>586</v>
      </c>
      <c r="L721" s="982" t="s">
        <v>18058</v>
      </c>
      <c r="M721" s="982" t="s">
        <v>18059</v>
      </c>
      <c r="N721" s="297" t="str">
        <f t="shared" si="323"/>
        <v>3429</v>
      </c>
      <c r="O721" s="103"/>
      <c r="P721" s="316" t="str">
        <f t="shared" si="324"/>
        <v>C29</v>
      </c>
    </row>
    <row r="722" spans="1:16" ht="23.1" customHeight="1">
      <c r="A722" s="93"/>
      <c r="B722" s="1199"/>
      <c r="C722" s="1200"/>
      <c r="D722" s="1200"/>
      <c r="E722" s="1200"/>
      <c r="F722" s="1200"/>
      <c r="G722" s="1200"/>
      <c r="H722" s="1200"/>
      <c r="I722" s="970" t="str">
        <f t="shared" si="327"/>
        <v>102A</v>
      </c>
      <c r="J722" s="103" t="str">
        <f t="shared" si="322"/>
        <v>42A</v>
      </c>
      <c r="K722" s="100" t="s">
        <v>587</v>
      </c>
      <c r="L722" s="982" t="s">
        <v>18058</v>
      </c>
      <c r="M722" s="982" t="s">
        <v>18059</v>
      </c>
      <c r="N722" s="297" t="str">
        <f t="shared" si="323"/>
        <v>342A</v>
      </c>
      <c r="O722" s="103"/>
      <c r="P722" s="316" t="str">
        <f t="shared" si="324"/>
        <v>C2A</v>
      </c>
    </row>
    <row r="723" spans="1:16" ht="23.1" customHeight="1">
      <c r="A723" s="93"/>
      <c r="B723" s="1199"/>
      <c r="C723" s="1200"/>
      <c r="D723" s="1200"/>
      <c r="E723" s="1200"/>
      <c r="F723" s="1200"/>
      <c r="G723" s="1200"/>
      <c r="H723" s="1200"/>
      <c r="I723" s="970" t="str">
        <f t="shared" si="327"/>
        <v>102B</v>
      </c>
      <c r="J723" s="103" t="str">
        <f t="shared" si="322"/>
        <v>42B</v>
      </c>
      <c r="K723" s="100" t="s">
        <v>585</v>
      </c>
      <c r="L723" s="979" t="s">
        <v>18058</v>
      </c>
      <c r="M723" s="979" t="s">
        <v>18059</v>
      </c>
      <c r="N723" s="297" t="str">
        <f t="shared" si="323"/>
        <v>342B</v>
      </c>
      <c r="O723" s="103"/>
      <c r="P723" s="316" t="str">
        <f t="shared" si="324"/>
        <v>C2B</v>
      </c>
    </row>
    <row r="724" spans="1:16" ht="23.1" customHeight="1">
      <c r="A724" s="93"/>
      <c r="B724" s="1199"/>
      <c r="C724" s="1200"/>
      <c r="D724" s="1200"/>
      <c r="E724" s="1200"/>
      <c r="F724" s="1200"/>
      <c r="G724" s="1200"/>
      <c r="H724" s="1200"/>
      <c r="I724" s="970" t="str">
        <f t="shared" si="327"/>
        <v>102C</v>
      </c>
      <c r="J724" s="103" t="str">
        <f t="shared" si="325"/>
        <v>42C</v>
      </c>
      <c r="K724" s="100" t="s">
        <v>13908</v>
      </c>
      <c r="L724" s="982" t="s">
        <v>18058</v>
      </c>
      <c r="M724" s="977" t="s">
        <v>18059</v>
      </c>
      <c r="N724" s="297" t="str">
        <f t="shared" si="323"/>
        <v>342C</v>
      </c>
      <c r="O724" s="103"/>
      <c r="P724" s="316" t="str">
        <f t="shared" si="324"/>
        <v>C2C</v>
      </c>
    </row>
    <row r="725" spans="1:16" ht="23.1" customHeight="1">
      <c r="A725" s="93"/>
      <c r="B725" s="1199"/>
      <c r="C725" s="1200"/>
      <c r="D725" s="1200"/>
      <c r="E725" s="1200"/>
      <c r="F725" s="1200"/>
      <c r="G725" s="1200"/>
      <c r="H725" s="1200"/>
      <c r="I725" s="970" t="str">
        <f t="shared" si="327"/>
        <v>102D</v>
      </c>
      <c r="J725" s="103" t="str">
        <f t="shared" si="322"/>
        <v>42D</v>
      </c>
      <c r="K725" s="100" t="s">
        <v>17777</v>
      </c>
      <c r="L725" s="982" t="s">
        <v>18058</v>
      </c>
      <c r="M725" s="977" t="s">
        <v>18059</v>
      </c>
      <c r="N725" s="297" t="str">
        <f t="shared" si="323"/>
        <v>342D</v>
      </c>
      <c r="O725" s="103"/>
      <c r="P725" s="316" t="str">
        <f t="shared" si="324"/>
        <v>C2D</v>
      </c>
    </row>
    <row r="726" spans="1:16" ht="23.1" customHeight="1">
      <c r="A726" s="93"/>
      <c r="B726" s="1199"/>
      <c r="C726" s="1200"/>
      <c r="D726" s="1200"/>
      <c r="E726" s="1200"/>
      <c r="F726" s="1200"/>
      <c r="G726" s="1200"/>
      <c r="H726" s="1200"/>
      <c r="I726" s="970" t="str">
        <f t="shared" si="327"/>
        <v>102E</v>
      </c>
      <c r="J726" s="103" t="str">
        <f t="shared" si="322"/>
        <v>42E</v>
      </c>
      <c r="K726" s="100" t="s">
        <v>618</v>
      </c>
      <c r="L726" s="982" t="s">
        <v>18058</v>
      </c>
      <c r="M726" s="977" t="s">
        <v>18059</v>
      </c>
      <c r="N726" s="297" t="str">
        <f t="shared" si="323"/>
        <v>342E</v>
      </c>
      <c r="O726" s="103"/>
      <c r="P726" s="316" t="str">
        <f t="shared" si="324"/>
        <v>C2E</v>
      </c>
    </row>
    <row r="727" spans="1:16" ht="23.1" customHeight="1" thickBot="1">
      <c r="A727" s="93"/>
      <c r="B727" s="1201"/>
      <c r="C727" s="1202"/>
      <c r="D727" s="1202"/>
      <c r="E727" s="1202"/>
      <c r="F727" s="1202"/>
      <c r="G727" s="1202"/>
      <c r="H727" s="1202"/>
      <c r="I727" s="969" t="str">
        <f t="shared" si="327"/>
        <v>102F</v>
      </c>
      <c r="J727" s="104" t="str">
        <f t="shared" si="322"/>
        <v>42F</v>
      </c>
      <c r="K727" s="101" t="s">
        <v>619</v>
      </c>
      <c r="L727" s="963" t="s">
        <v>18058</v>
      </c>
      <c r="M727" s="962" t="s">
        <v>18059</v>
      </c>
      <c r="N727" s="298" t="str">
        <f t="shared" si="323"/>
        <v>342F</v>
      </c>
      <c r="O727" s="104"/>
      <c r="P727" s="317" t="str">
        <f t="shared" si="324"/>
        <v>C2F</v>
      </c>
    </row>
    <row r="728" spans="1:16" ht="23.1" customHeight="1">
      <c r="A728" s="93"/>
      <c r="B728" s="1223"/>
      <c r="C728" s="1224"/>
      <c r="D728" s="1224"/>
      <c r="E728" s="1224"/>
      <c r="F728" s="1224"/>
      <c r="G728" s="1224"/>
      <c r="H728" s="1225"/>
      <c r="I728" s="967" t="str">
        <f t="shared" si="327"/>
        <v>1030</v>
      </c>
      <c r="J728" s="141" t="str">
        <f t="shared" si="322"/>
        <v>430</v>
      </c>
      <c r="K728" s="102" t="s">
        <v>17778</v>
      </c>
      <c r="L728" s="972" t="s">
        <v>18058</v>
      </c>
      <c r="M728" s="961" t="s">
        <v>18064</v>
      </c>
      <c r="N728" s="296" t="str">
        <f t="shared" si="323"/>
        <v>3430</v>
      </c>
      <c r="O728" s="141"/>
      <c r="P728" s="315" t="str">
        <f t="shared" si="324"/>
        <v>C30</v>
      </c>
    </row>
    <row r="729" spans="1:16" ht="23.1" customHeight="1">
      <c r="A729" s="93"/>
      <c r="B729" s="1226"/>
      <c r="C729" s="1227"/>
      <c r="D729" s="1227"/>
      <c r="E729" s="1227"/>
      <c r="F729" s="1227"/>
      <c r="G729" s="1227"/>
      <c r="H729" s="1228"/>
      <c r="I729" s="970" t="str">
        <f t="shared" ref="I729:I742" si="328">DEC2HEX(HEX2DEC(I728) + 1)</f>
        <v>1031</v>
      </c>
      <c r="J729" s="103" t="str">
        <f t="shared" si="325"/>
        <v>431</v>
      </c>
      <c r="K729" s="100" t="s">
        <v>17779</v>
      </c>
      <c r="L729" s="982" t="s">
        <v>18063</v>
      </c>
      <c r="M729" s="977" t="s">
        <v>18064</v>
      </c>
      <c r="N729" s="297" t="str">
        <f t="shared" ref="N729:N744" si="329">DEC2HEX(HEX2DEC(N728) + 1)</f>
        <v>3431</v>
      </c>
      <c r="O729" s="103"/>
      <c r="P729" s="316" t="str">
        <f t="shared" ref="P729:P744" si="330">DEC2HEX(HEX2DEC(P728) + 1)</f>
        <v>C31</v>
      </c>
    </row>
    <row r="730" spans="1:16" ht="23.1" customHeight="1">
      <c r="A730" s="93"/>
      <c r="B730" s="1226"/>
      <c r="C730" s="1227"/>
      <c r="D730" s="1227"/>
      <c r="E730" s="1227"/>
      <c r="F730" s="1227"/>
      <c r="G730" s="1227"/>
      <c r="H730" s="1228"/>
      <c r="I730" s="970" t="str">
        <f t="shared" si="328"/>
        <v>1032</v>
      </c>
      <c r="J730" s="103" t="str">
        <f t="shared" si="325"/>
        <v>432</v>
      </c>
      <c r="K730" s="100" t="s">
        <v>17780</v>
      </c>
      <c r="L730" s="982" t="s">
        <v>18063</v>
      </c>
      <c r="M730" s="982" t="s">
        <v>18064</v>
      </c>
      <c r="N730" s="297" t="str">
        <f t="shared" si="329"/>
        <v>3432</v>
      </c>
      <c r="O730" s="103"/>
      <c r="P730" s="316" t="str">
        <f t="shared" si="330"/>
        <v>C32</v>
      </c>
    </row>
    <row r="731" spans="1:16" ht="23.1" customHeight="1">
      <c r="A731" s="93"/>
      <c r="B731" s="1226"/>
      <c r="C731" s="1227"/>
      <c r="D731" s="1227"/>
      <c r="E731" s="1227"/>
      <c r="F731" s="1227"/>
      <c r="G731" s="1227"/>
      <c r="H731" s="1228"/>
      <c r="I731" s="970" t="str">
        <f t="shared" si="328"/>
        <v>1033</v>
      </c>
      <c r="J731" s="103" t="str">
        <f t="shared" si="325"/>
        <v>433</v>
      </c>
      <c r="K731" s="100" t="s">
        <v>17781</v>
      </c>
      <c r="L731" s="982" t="s">
        <v>18063</v>
      </c>
      <c r="M731" s="982" t="s">
        <v>18064</v>
      </c>
      <c r="N731" s="297" t="str">
        <f t="shared" si="329"/>
        <v>3433</v>
      </c>
      <c r="O731" s="103"/>
      <c r="P731" s="316" t="str">
        <f t="shared" si="330"/>
        <v>C33</v>
      </c>
    </row>
    <row r="732" spans="1:16" ht="23.1" customHeight="1">
      <c r="A732" s="93"/>
      <c r="B732" s="1226"/>
      <c r="C732" s="1227"/>
      <c r="D732" s="1227"/>
      <c r="E732" s="1227"/>
      <c r="F732" s="1227"/>
      <c r="G732" s="1227"/>
      <c r="H732" s="1228"/>
      <c r="I732" s="970" t="str">
        <f t="shared" si="328"/>
        <v>1034</v>
      </c>
      <c r="J732" s="103" t="str">
        <f t="shared" si="325"/>
        <v>434</v>
      </c>
      <c r="K732" s="100" t="s">
        <v>17782</v>
      </c>
      <c r="L732" s="982" t="s">
        <v>18063</v>
      </c>
      <c r="M732" s="982" t="s">
        <v>18064</v>
      </c>
      <c r="N732" s="297" t="str">
        <f t="shared" si="329"/>
        <v>3434</v>
      </c>
      <c r="O732" s="103"/>
      <c r="P732" s="316" t="str">
        <f t="shared" si="330"/>
        <v>C34</v>
      </c>
    </row>
    <row r="733" spans="1:16" ht="23.1" customHeight="1">
      <c r="A733" s="93"/>
      <c r="B733" s="1226"/>
      <c r="C733" s="1227"/>
      <c r="D733" s="1227"/>
      <c r="E733" s="1227"/>
      <c r="F733" s="1227"/>
      <c r="G733" s="1227"/>
      <c r="H733" s="1228"/>
      <c r="I733" s="970" t="str">
        <f t="shared" si="328"/>
        <v>1035</v>
      </c>
      <c r="J733" s="103" t="str">
        <f t="shared" si="325"/>
        <v>435</v>
      </c>
      <c r="K733" s="100" t="s">
        <v>17783</v>
      </c>
      <c r="L733" s="982" t="s">
        <v>18063</v>
      </c>
      <c r="M733" s="982" t="s">
        <v>18064</v>
      </c>
      <c r="N733" s="297" t="str">
        <f t="shared" si="329"/>
        <v>3435</v>
      </c>
      <c r="O733" s="103"/>
      <c r="P733" s="316" t="str">
        <f t="shared" si="330"/>
        <v>C35</v>
      </c>
    </row>
    <row r="734" spans="1:16" ht="23.1" customHeight="1">
      <c r="A734" s="93"/>
      <c r="B734" s="1226"/>
      <c r="C734" s="1227"/>
      <c r="D734" s="1227"/>
      <c r="E734" s="1227"/>
      <c r="F734" s="1227"/>
      <c r="G734" s="1227"/>
      <c r="H734" s="1228"/>
      <c r="I734" s="970" t="str">
        <f t="shared" si="328"/>
        <v>1036</v>
      </c>
      <c r="J734" s="103" t="str">
        <f t="shared" si="325"/>
        <v>436</v>
      </c>
      <c r="K734" s="100" t="s">
        <v>17784</v>
      </c>
      <c r="L734" s="982" t="s">
        <v>18063</v>
      </c>
      <c r="M734" s="982" t="s">
        <v>18064</v>
      </c>
      <c r="N734" s="297" t="str">
        <f t="shared" si="329"/>
        <v>3436</v>
      </c>
      <c r="O734" s="103"/>
      <c r="P734" s="316" t="str">
        <f t="shared" si="330"/>
        <v>C36</v>
      </c>
    </row>
    <row r="735" spans="1:16" ht="23.1" customHeight="1">
      <c r="A735" s="93"/>
      <c r="B735" s="1226"/>
      <c r="C735" s="1227"/>
      <c r="D735" s="1227"/>
      <c r="E735" s="1227"/>
      <c r="F735" s="1227"/>
      <c r="G735" s="1227"/>
      <c r="H735" s="1228"/>
      <c r="I735" s="970" t="str">
        <f t="shared" si="328"/>
        <v>1037</v>
      </c>
      <c r="J735" s="103" t="str">
        <f t="shared" si="325"/>
        <v>437</v>
      </c>
      <c r="K735" s="100" t="s">
        <v>17785</v>
      </c>
      <c r="L735" s="982" t="s">
        <v>18058</v>
      </c>
      <c r="M735" s="977" t="s">
        <v>18059</v>
      </c>
      <c r="N735" s="297" t="str">
        <f t="shared" si="329"/>
        <v>3437</v>
      </c>
      <c r="O735" s="103"/>
      <c r="P735" s="316" t="str">
        <f t="shared" si="330"/>
        <v>C37</v>
      </c>
    </row>
    <row r="736" spans="1:16" ht="23.1" customHeight="1">
      <c r="A736" s="93"/>
      <c r="B736" s="1226"/>
      <c r="C736" s="1227"/>
      <c r="D736" s="1227"/>
      <c r="E736" s="1227"/>
      <c r="F736" s="1227"/>
      <c r="G736" s="1227"/>
      <c r="H736" s="1228"/>
      <c r="I736" s="970" t="str">
        <f t="shared" si="328"/>
        <v>1038</v>
      </c>
      <c r="J736" s="103" t="str">
        <f t="shared" si="325"/>
        <v>438</v>
      </c>
      <c r="K736" s="100" t="s">
        <v>17786</v>
      </c>
      <c r="L736" s="982" t="s">
        <v>18063</v>
      </c>
      <c r="M736" s="977" t="s">
        <v>18064</v>
      </c>
      <c r="N736" s="297" t="str">
        <f t="shared" si="329"/>
        <v>3438</v>
      </c>
      <c r="O736" s="103"/>
      <c r="P736" s="316" t="str">
        <f t="shared" si="330"/>
        <v>C38</v>
      </c>
    </row>
    <row r="737" spans="1:16" ht="23.1" customHeight="1">
      <c r="A737" s="93"/>
      <c r="B737" s="1226"/>
      <c r="C737" s="1227"/>
      <c r="D737" s="1227"/>
      <c r="E737" s="1227"/>
      <c r="F737" s="1227"/>
      <c r="G737" s="1227"/>
      <c r="H737" s="1228"/>
      <c r="I737" s="970" t="str">
        <f t="shared" si="328"/>
        <v>1039</v>
      </c>
      <c r="J737" s="103" t="str">
        <f t="shared" si="325"/>
        <v>439</v>
      </c>
      <c r="K737" s="100" t="s">
        <v>17787</v>
      </c>
      <c r="L737" s="982" t="s">
        <v>18058</v>
      </c>
      <c r="M737" s="977" t="s">
        <v>18059</v>
      </c>
      <c r="N737" s="297" t="str">
        <f t="shared" si="329"/>
        <v>3439</v>
      </c>
      <c r="O737" s="103"/>
      <c r="P737" s="316" t="str">
        <f t="shared" si="330"/>
        <v>C39</v>
      </c>
    </row>
    <row r="738" spans="1:16" ht="23.1" customHeight="1">
      <c r="A738" s="93"/>
      <c r="B738" s="1226"/>
      <c r="C738" s="1227"/>
      <c r="D738" s="1227"/>
      <c r="E738" s="1227"/>
      <c r="F738" s="1227"/>
      <c r="G738" s="1227"/>
      <c r="H738" s="1228"/>
      <c r="I738" s="970" t="str">
        <f t="shared" si="328"/>
        <v>103A</v>
      </c>
      <c r="J738" s="103" t="str">
        <f t="shared" si="325"/>
        <v>43A</v>
      </c>
      <c r="K738" s="100" t="s">
        <v>17788</v>
      </c>
      <c r="L738" s="982" t="s">
        <v>18063</v>
      </c>
      <c r="M738" s="977" t="s">
        <v>18064</v>
      </c>
      <c r="N738" s="297" t="str">
        <f t="shared" si="329"/>
        <v>343A</v>
      </c>
      <c r="O738" s="103"/>
      <c r="P738" s="316" t="str">
        <f t="shared" si="330"/>
        <v>C3A</v>
      </c>
    </row>
    <row r="739" spans="1:16" ht="23.1" customHeight="1">
      <c r="A739" s="93"/>
      <c r="B739" s="1226"/>
      <c r="C739" s="1227"/>
      <c r="D739" s="1227"/>
      <c r="E739" s="1227"/>
      <c r="F739" s="1227"/>
      <c r="G739" s="1227"/>
      <c r="H739" s="1228"/>
      <c r="I739" s="970" t="str">
        <f t="shared" si="328"/>
        <v>103B</v>
      </c>
      <c r="J739" s="103" t="str">
        <f t="shared" si="325"/>
        <v>43B</v>
      </c>
      <c r="K739" s="100" t="s">
        <v>17789</v>
      </c>
      <c r="L739" s="982" t="s">
        <v>18058</v>
      </c>
      <c r="M739" s="977" t="s">
        <v>18059</v>
      </c>
      <c r="N739" s="297" t="str">
        <f t="shared" si="329"/>
        <v>343B</v>
      </c>
      <c r="O739" s="103"/>
      <c r="P739" s="316" t="str">
        <f t="shared" si="330"/>
        <v>C3B</v>
      </c>
    </row>
    <row r="740" spans="1:16" ht="23.1" customHeight="1">
      <c r="A740" s="93"/>
      <c r="B740" s="1226"/>
      <c r="C740" s="1227"/>
      <c r="D740" s="1227"/>
      <c r="E740" s="1227"/>
      <c r="F740" s="1227"/>
      <c r="G740" s="1227"/>
      <c r="H740" s="1228"/>
      <c r="I740" s="970" t="str">
        <f t="shared" si="328"/>
        <v>103C</v>
      </c>
      <c r="J740" s="103" t="str">
        <f t="shared" si="325"/>
        <v>43C</v>
      </c>
      <c r="K740" s="100" t="s">
        <v>17790</v>
      </c>
      <c r="L740" s="982" t="s">
        <v>18063</v>
      </c>
      <c r="M740" s="977" t="s">
        <v>18064</v>
      </c>
      <c r="N740" s="297" t="str">
        <f t="shared" si="329"/>
        <v>343C</v>
      </c>
      <c r="O740" s="103"/>
      <c r="P740" s="316" t="str">
        <f t="shared" si="330"/>
        <v>C3C</v>
      </c>
    </row>
    <row r="741" spans="1:16" ht="23.1" customHeight="1">
      <c r="A741" s="93"/>
      <c r="B741" s="1226"/>
      <c r="C741" s="1227"/>
      <c r="D741" s="1227"/>
      <c r="E741" s="1227"/>
      <c r="F741" s="1227"/>
      <c r="G741" s="1227"/>
      <c r="H741" s="1228"/>
      <c r="I741" s="970" t="str">
        <f t="shared" si="328"/>
        <v>103D</v>
      </c>
      <c r="J741" s="103" t="str">
        <f t="shared" si="325"/>
        <v>43D</v>
      </c>
      <c r="K741" s="100" t="s">
        <v>588</v>
      </c>
      <c r="L741" s="982" t="s">
        <v>18063</v>
      </c>
      <c r="M741" s="982" t="s">
        <v>18064</v>
      </c>
      <c r="N741" s="297" t="str">
        <f t="shared" si="329"/>
        <v>343D</v>
      </c>
      <c r="O741" s="103"/>
      <c r="P741" s="316" t="str">
        <f t="shared" si="330"/>
        <v>C3D</v>
      </c>
    </row>
    <row r="742" spans="1:16" ht="23.1" customHeight="1">
      <c r="A742" s="93"/>
      <c r="B742" s="1226"/>
      <c r="C742" s="1227"/>
      <c r="D742" s="1227"/>
      <c r="E742" s="1227"/>
      <c r="F742" s="1227"/>
      <c r="G742" s="1227"/>
      <c r="H742" s="1228"/>
      <c r="I742" s="970" t="str">
        <f t="shared" si="328"/>
        <v>103E</v>
      </c>
      <c r="J742" s="103" t="str">
        <f t="shared" si="325"/>
        <v>43E</v>
      </c>
      <c r="K742" s="100" t="s">
        <v>589</v>
      </c>
      <c r="L742" s="982" t="s">
        <v>18063</v>
      </c>
      <c r="M742" s="982" t="s">
        <v>18064</v>
      </c>
      <c r="N742" s="297" t="str">
        <f t="shared" si="329"/>
        <v>343E</v>
      </c>
      <c r="O742" s="103"/>
      <c r="P742" s="316" t="str">
        <f t="shared" si="330"/>
        <v>C3E</v>
      </c>
    </row>
    <row r="743" spans="1:16" ht="23.1" customHeight="1" thickBot="1">
      <c r="A743" s="93"/>
      <c r="B743" s="1229"/>
      <c r="C743" s="1230"/>
      <c r="D743" s="1230"/>
      <c r="E743" s="1230"/>
      <c r="F743" s="1230"/>
      <c r="G743" s="1230"/>
      <c r="H743" s="1231"/>
      <c r="I743" s="969" t="str">
        <f>DEC2HEX(HEX2DEC(I742) + 1)</f>
        <v>103F</v>
      </c>
      <c r="J743" s="104" t="str">
        <f t="shared" si="325"/>
        <v>43F</v>
      </c>
      <c r="K743" s="101"/>
      <c r="L743" s="101"/>
      <c r="M743" s="101"/>
      <c r="N743" s="298" t="str">
        <f t="shared" si="329"/>
        <v>343F</v>
      </c>
      <c r="O743" s="104"/>
      <c r="P743" s="317" t="str">
        <f t="shared" si="330"/>
        <v>C3F</v>
      </c>
    </row>
    <row r="744" spans="1:16" ht="23.1" customHeight="1">
      <c r="A744" s="93"/>
      <c r="B744" s="1223"/>
      <c r="C744" s="1224"/>
      <c r="D744" s="1224"/>
      <c r="E744" s="1224"/>
      <c r="F744" s="1224"/>
      <c r="G744" s="1224"/>
      <c r="H744" s="1225"/>
      <c r="I744" s="967" t="str">
        <f>DEC2HEX(HEX2DEC(I743) + 1)</f>
        <v>1040</v>
      </c>
      <c r="J744" s="141" t="str">
        <f t="shared" si="325"/>
        <v>440</v>
      </c>
      <c r="K744" s="102" t="s">
        <v>17649</v>
      </c>
      <c r="L744" s="972" t="s">
        <v>18067</v>
      </c>
      <c r="M744" s="972" t="s">
        <v>18081</v>
      </c>
      <c r="N744" s="296" t="str">
        <f t="shared" si="329"/>
        <v>3440</v>
      </c>
      <c r="O744" s="141"/>
      <c r="P744" s="315" t="str">
        <f t="shared" si="330"/>
        <v>C40</v>
      </c>
    </row>
    <row r="745" spans="1:16" ht="23.1" customHeight="1">
      <c r="A745" s="93"/>
      <c r="B745" s="1226"/>
      <c r="C745" s="1227"/>
      <c r="D745" s="1227"/>
      <c r="E745" s="1227"/>
      <c r="F745" s="1227"/>
      <c r="G745" s="1227"/>
      <c r="H745" s="1228"/>
      <c r="I745" s="970" t="str">
        <f>DEC2HEX(HEX2DEC(I744) + 1)</f>
        <v>1041</v>
      </c>
      <c r="J745" s="103" t="str">
        <f t="shared" si="325"/>
        <v>441</v>
      </c>
      <c r="K745" s="100" t="s">
        <v>17791</v>
      </c>
      <c r="L745" s="982" t="s">
        <v>18067</v>
      </c>
      <c r="M745" s="982" t="s">
        <v>18082</v>
      </c>
      <c r="N745" s="297" t="str">
        <f t="shared" ref="N745:N776" si="331">DEC2HEX(HEX2DEC(N744) + 1)</f>
        <v>3441</v>
      </c>
      <c r="O745" s="103"/>
      <c r="P745" s="316" t="str">
        <f t="shared" ref="P745:P776" si="332">DEC2HEX(HEX2DEC(P744) + 1)</f>
        <v>C41</v>
      </c>
    </row>
    <row r="746" spans="1:16" ht="23.1" customHeight="1">
      <c r="A746" s="93"/>
      <c r="B746" s="1226"/>
      <c r="C746" s="1227"/>
      <c r="D746" s="1227"/>
      <c r="E746" s="1227"/>
      <c r="F746" s="1227"/>
      <c r="G746" s="1227"/>
      <c r="H746" s="1228"/>
      <c r="I746" s="970" t="str">
        <f t="shared" ref="I746:I776" si="333">DEC2HEX(HEX2DEC(I745) + 1)</f>
        <v>1042</v>
      </c>
      <c r="J746" s="103" t="str">
        <f t="shared" si="325"/>
        <v>442</v>
      </c>
      <c r="K746" s="100" t="s">
        <v>17653</v>
      </c>
      <c r="L746" s="982" t="s">
        <v>18067</v>
      </c>
      <c r="M746" s="982" t="s">
        <v>18081</v>
      </c>
      <c r="N746" s="297" t="str">
        <f t="shared" si="331"/>
        <v>3442</v>
      </c>
      <c r="O746" s="103"/>
      <c r="P746" s="316" t="str">
        <f t="shared" si="332"/>
        <v>C42</v>
      </c>
    </row>
    <row r="747" spans="1:16" ht="23.1" customHeight="1">
      <c r="A747" s="93"/>
      <c r="B747" s="1226"/>
      <c r="C747" s="1227"/>
      <c r="D747" s="1227"/>
      <c r="E747" s="1227"/>
      <c r="F747" s="1227"/>
      <c r="G747" s="1227"/>
      <c r="H747" s="1228"/>
      <c r="I747" s="970" t="str">
        <f t="shared" si="333"/>
        <v>1043</v>
      </c>
      <c r="J747" s="103" t="str">
        <f t="shared" si="325"/>
        <v>443</v>
      </c>
      <c r="K747" s="100" t="s">
        <v>17792</v>
      </c>
      <c r="L747" s="982" t="s">
        <v>18067</v>
      </c>
      <c r="M747" s="982" t="s">
        <v>18082</v>
      </c>
      <c r="N747" s="297" t="str">
        <f t="shared" si="331"/>
        <v>3443</v>
      </c>
      <c r="O747" s="103"/>
      <c r="P747" s="316" t="str">
        <f t="shared" si="332"/>
        <v>C43</v>
      </c>
    </row>
    <row r="748" spans="1:16" ht="23.1" customHeight="1">
      <c r="A748" s="93"/>
      <c r="B748" s="1226"/>
      <c r="C748" s="1227"/>
      <c r="D748" s="1227"/>
      <c r="E748" s="1227"/>
      <c r="F748" s="1227"/>
      <c r="G748" s="1227"/>
      <c r="H748" s="1228"/>
      <c r="I748" s="970" t="str">
        <f t="shared" si="333"/>
        <v>1044</v>
      </c>
      <c r="J748" s="103" t="str">
        <f t="shared" si="325"/>
        <v>444</v>
      </c>
      <c r="K748" s="100" t="s">
        <v>17657</v>
      </c>
      <c r="L748" s="982" t="s">
        <v>18067</v>
      </c>
      <c r="M748" s="982" t="s">
        <v>18081</v>
      </c>
      <c r="N748" s="297" t="str">
        <f t="shared" si="331"/>
        <v>3444</v>
      </c>
      <c r="O748" s="103"/>
      <c r="P748" s="316" t="str">
        <f t="shared" si="332"/>
        <v>C44</v>
      </c>
    </row>
    <row r="749" spans="1:16" ht="23.1" customHeight="1">
      <c r="A749" s="93"/>
      <c r="B749" s="1226"/>
      <c r="C749" s="1227"/>
      <c r="D749" s="1227"/>
      <c r="E749" s="1227"/>
      <c r="F749" s="1227"/>
      <c r="G749" s="1227"/>
      <c r="H749" s="1228"/>
      <c r="I749" s="970" t="str">
        <f t="shared" si="333"/>
        <v>1045</v>
      </c>
      <c r="J749" s="103" t="str">
        <f t="shared" si="325"/>
        <v>445</v>
      </c>
      <c r="K749" s="100" t="s">
        <v>17793</v>
      </c>
      <c r="L749" s="982" t="s">
        <v>18067</v>
      </c>
      <c r="M749" s="982" t="s">
        <v>18082</v>
      </c>
      <c r="N749" s="297" t="str">
        <f t="shared" si="331"/>
        <v>3445</v>
      </c>
      <c r="O749" s="103"/>
      <c r="P749" s="316" t="str">
        <f t="shared" si="332"/>
        <v>C45</v>
      </c>
    </row>
    <row r="750" spans="1:16" ht="23.1" customHeight="1">
      <c r="A750" s="93"/>
      <c r="B750" s="1226"/>
      <c r="C750" s="1227"/>
      <c r="D750" s="1227"/>
      <c r="E750" s="1227"/>
      <c r="F750" s="1227"/>
      <c r="G750" s="1227"/>
      <c r="H750" s="1228"/>
      <c r="I750" s="970" t="str">
        <f t="shared" si="333"/>
        <v>1046</v>
      </c>
      <c r="J750" s="103" t="str">
        <f t="shared" si="325"/>
        <v>446</v>
      </c>
      <c r="K750" s="100" t="s">
        <v>17661</v>
      </c>
      <c r="L750" s="982" t="s">
        <v>18067</v>
      </c>
      <c r="M750" s="982" t="s">
        <v>18081</v>
      </c>
      <c r="N750" s="297" t="str">
        <f t="shared" si="331"/>
        <v>3446</v>
      </c>
      <c r="O750" s="103"/>
      <c r="P750" s="316" t="str">
        <f t="shared" si="332"/>
        <v>C46</v>
      </c>
    </row>
    <row r="751" spans="1:16" ht="23.1" customHeight="1">
      <c r="A751" s="93"/>
      <c r="B751" s="1226"/>
      <c r="C751" s="1227"/>
      <c r="D751" s="1227"/>
      <c r="E751" s="1227"/>
      <c r="F751" s="1227"/>
      <c r="G751" s="1227"/>
      <c r="H751" s="1228"/>
      <c r="I751" s="970" t="str">
        <f t="shared" si="333"/>
        <v>1047</v>
      </c>
      <c r="J751" s="103" t="str">
        <f t="shared" si="325"/>
        <v>447</v>
      </c>
      <c r="K751" s="100" t="s">
        <v>17794</v>
      </c>
      <c r="L751" s="982" t="s">
        <v>18067</v>
      </c>
      <c r="M751" s="982" t="s">
        <v>18082</v>
      </c>
      <c r="N751" s="297" t="str">
        <f t="shared" si="331"/>
        <v>3447</v>
      </c>
      <c r="O751" s="103"/>
      <c r="P751" s="316" t="str">
        <f t="shared" si="332"/>
        <v>C47</v>
      </c>
    </row>
    <row r="752" spans="1:16" ht="23.1" customHeight="1">
      <c r="A752" s="93"/>
      <c r="B752" s="1226"/>
      <c r="C752" s="1227"/>
      <c r="D752" s="1227"/>
      <c r="E752" s="1227"/>
      <c r="F752" s="1227"/>
      <c r="G752" s="1227"/>
      <c r="H752" s="1228"/>
      <c r="I752" s="970" t="str">
        <f t="shared" si="333"/>
        <v>1048</v>
      </c>
      <c r="J752" s="103" t="str">
        <f t="shared" si="325"/>
        <v>448</v>
      </c>
      <c r="K752" s="100" t="s">
        <v>17665</v>
      </c>
      <c r="L752" s="982" t="s">
        <v>18067</v>
      </c>
      <c r="M752" s="982" t="s">
        <v>18081</v>
      </c>
      <c r="N752" s="297" t="str">
        <f t="shared" si="331"/>
        <v>3448</v>
      </c>
      <c r="O752" s="103"/>
      <c r="P752" s="316" t="str">
        <f t="shared" si="332"/>
        <v>C48</v>
      </c>
    </row>
    <row r="753" spans="1:16" ht="23.1" customHeight="1">
      <c r="A753" s="93"/>
      <c r="B753" s="1226"/>
      <c r="C753" s="1227"/>
      <c r="D753" s="1227"/>
      <c r="E753" s="1227"/>
      <c r="F753" s="1227"/>
      <c r="G753" s="1227"/>
      <c r="H753" s="1228"/>
      <c r="I753" s="970" t="str">
        <f t="shared" si="333"/>
        <v>1049</v>
      </c>
      <c r="J753" s="103" t="str">
        <f t="shared" si="325"/>
        <v>449</v>
      </c>
      <c r="K753" s="100" t="s">
        <v>17795</v>
      </c>
      <c r="L753" s="982" t="s">
        <v>18067</v>
      </c>
      <c r="M753" s="982" t="s">
        <v>18082</v>
      </c>
      <c r="N753" s="297" t="str">
        <f t="shared" si="331"/>
        <v>3449</v>
      </c>
      <c r="O753" s="103"/>
      <c r="P753" s="316" t="str">
        <f t="shared" si="332"/>
        <v>C49</v>
      </c>
    </row>
    <row r="754" spans="1:16" ht="23.1" customHeight="1">
      <c r="A754" s="93"/>
      <c r="B754" s="1226"/>
      <c r="C754" s="1227"/>
      <c r="D754" s="1227"/>
      <c r="E754" s="1227"/>
      <c r="F754" s="1227"/>
      <c r="G754" s="1227"/>
      <c r="H754" s="1228"/>
      <c r="I754" s="970" t="str">
        <f t="shared" si="333"/>
        <v>104A</v>
      </c>
      <c r="J754" s="103" t="str">
        <f t="shared" si="325"/>
        <v>44A</v>
      </c>
      <c r="K754" s="100" t="s">
        <v>17669</v>
      </c>
      <c r="L754" s="982" t="s">
        <v>18067</v>
      </c>
      <c r="M754" s="982" t="s">
        <v>18081</v>
      </c>
      <c r="N754" s="297" t="str">
        <f t="shared" si="331"/>
        <v>344A</v>
      </c>
      <c r="O754" s="103"/>
      <c r="P754" s="316" t="str">
        <f t="shared" si="332"/>
        <v>C4A</v>
      </c>
    </row>
    <row r="755" spans="1:16" ht="23.1" customHeight="1">
      <c r="A755" s="93"/>
      <c r="B755" s="1226"/>
      <c r="C755" s="1227"/>
      <c r="D755" s="1227"/>
      <c r="E755" s="1227"/>
      <c r="F755" s="1227"/>
      <c r="G755" s="1227"/>
      <c r="H755" s="1228"/>
      <c r="I755" s="970" t="str">
        <f t="shared" si="333"/>
        <v>104B</v>
      </c>
      <c r="J755" s="103" t="str">
        <f t="shared" si="325"/>
        <v>44B</v>
      </c>
      <c r="K755" s="100" t="s">
        <v>17796</v>
      </c>
      <c r="L755" s="982" t="s">
        <v>18067</v>
      </c>
      <c r="M755" s="982" t="s">
        <v>18082</v>
      </c>
      <c r="N755" s="297" t="str">
        <f t="shared" si="331"/>
        <v>344B</v>
      </c>
      <c r="O755" s="103"/>
      <c r="P755" s="316" t="str">
        <f t="shared" si="332"/>
        <v>C4B</v>
      </c>
    </row>
    <row r="756" spans="1:16" ht="23.1" customHeight="1">
      <c r="A756" s="93"/>
      <c r="B756" s="1226"/>
      <c r="C756" s="1227"/>
      <c r="D756" s="1227"/>
      <c r="E756" s="1227"/>
      <c r="F756" s="1227"/>
      <c r="G756" s="1227"/>
      <c r="H756" s="1228"/>
      <c r="I756" s="970" t="str">
        <f t="shared" si="333"/>
        <v>104C</v>
      </c>
      <c r="J756" s="103" t="str">
        <f t="shared" si="325"/>
        <v>44C</v>
      </c>
      <c r="K756" s="100" t="s">
        <v>17703</v>
      </c>
      <c r="L756" s="982" t="s">
        <v>18067</v>
      </c>
      <c r="M756" s="982" t="s">
        <v>18081</v>
      </c>
      <c r="N756" s="297" t="str">
        <f t="shared" si="331"/>
        <v>344C</v>
      </c>
      <c r="O756" s="103"/>
      <c r="P756" s="316" t="str">
        <f t="shared" si="332"/>
        <v>C4C</v>
      </c>
    </row>
    <row r="757" spans="1:16" ht="23.1" customHeight="1">
      <c r="A757" s="93"/>
      <c r="B757" s="1226"/>
      <c r="C757" s="1227"/>
      <c r="D757" s="1227"/>
      <c r="E757" s="1227"/>
      <c r="F757" s="1227"/>
      <c r="G757" s="1227"/>
      <c r="H757" s="1228"/>
      <c r="I757" s="970" t="str">
        <f t="shared" si="333"/>
        <v>104D</v>
      </c>
      <c r="J757" s="103" t="str">
        <f t="shared" si="325"/>
        <v>44D</v>
      </c>
      <c r="K757" s="100" t="s">
        <v>17704</v>
      </c>
      <c r="L757" s="982" t="s">
        <v>18067</v>
      </c>
      <c r="M757" s="982" t="s">
        <v>18082</v>
      </c>
      <c r="N757" s="297" t="str">
        <f t="shared" si="331"/>
        <v>344D</v>
      </c>
      <c r="O757" s="103"/>
      <c r="P757" s="316" t="str">
        <f t="shared" si="332"/>
        <v>C4D</v>
      </c>
    </row>
    <row r="758" spans="1:16" ht="23.1" customHeight="1">
      <c r="A758" s="93"/>
      <c r="B758" s="1226"/>
      <c r="C758" s="1227"/>
      <c r="D758" s="1227"/>
      <c r="E758" s="1227"/>
      <c r="F758" s="1227"/>
      <c r="G758" s="1227"/>
      <c r="H758" s="1228"/>
      <c r="I758" s="970" t="str">
        <f t="shared" si="333"/>
        <v>104E</v>
      </c>
      <c r="J758" s="103" t="str">
        <f t="shared" si="325"/>
        <v>44E</v>
      </c>
      <c r="K758" s="100"/>
      <c r="L758" s="100"/>
      <c r="M758" s="100"/>
      <c r="N758" s="297" t="str">
        <f t="shared" si="331"/>
        <v>344E</v>
      </c>
      <c r="O758" s="103"/>
      <c r="P758" s="316" t="str">
        <f t="shared" si="332"/>
        <v>C4E</v>
      </c>
    </row>
    <row r="759" spans="1:16" ht="23.1" customHeight="1" thickBot="1">
      <c r="A759" s="93"/>
      <c r="B759" s="1229"/>
      <c r="C759" s="1230"/>
      <c r="D759" s="1230"/>
      <c r="E759" s="1230"/>
      <c r="F759" s="1230"/>
      <c r="G759" s="1230"/>
      <c r="H759" s="1231"/>
      <c r="I759" s="969" t="str">
        <f t="shared" si="333"/>
        <v>104F</v>
      </c>
      <c r="J759" s="104" t="str">
        <f t="shared" si="325"/>
        <v>44F</v>
      </c>
      <c r="K759" s="101"/>
      <c r="L759" s="101"/>
      <c r="M759" s="101"/>
      <c r="N759" s="298" t="str">
        <f t="shared" si="331"/>
        <v>344F</v>
      </c>
      <c r="O759" s="104"/>
      <c r="P759" s="317" t="str">
        <f t="shared" si="332"/>
        <v>C4F</v>
      </c>
    </row>
    <row r="760" spans="1:16" ht="23.1" customHeight="1">
      <c r="A760" s="93"/>
      <c r="B760" s="1223"/>
      <c r="C760" s="1224"/>
      <c r="D760" s="1224"/>
      <c r="E760" s="1224"/>
      <c r="F760" s="1224"/>
      <c r="G760" s="1224"/>
      <c r="H760" s="1225"/>
      <c r="I760" s="967" t="str">
        <f t="shared" si="333"/>
        <v>1050</v>
      </c>
      <c r="J760" s="141" t="str">
        <f t="shared" si="325"/>
        <v>450</v>
      </c>
      <c r="K760" s="145" t="s">
        <v>590</v>
      </c>
      <c r="L760" s="972" t="s">
        <v>18082</v>
      </c>
      <c r="M760" s="961" t="s">
        <v>18081</v>
      </c>
      <c r="N760" s="296" t="str">
        <f t="shared" si="331"/>
        <v>3450</v>
      </c>
      <c r="O760" s="141"/>
      <c r="P760" s="315" t="str">
        <f t="shared" si="332"/>
        <v>C50</v>
      </c>
    </row>
    <row r="761" spans="1:16" ht="23.1" customHeight="1">
      <c r="A761" s="93"/>
      <c r="B761" s="1226"/>
      <c r="C761" s="1227"/>
      <c r="D761" s="1227"/>
      <c r="E761" s="1227"/>
      <c r="F761" s="1227"/>
      <c r="G761" s="1227"/>
      <c r="H761" s="1228"/>
      <c r="I761" s="970" t="str">
        <f t="shared" si="333"/>
        <v>1051</v>
      </c>
      <c r="J761" s="103" t="str">
        <f t="shared" si="325"/>
        <v>451</v>
      </c>
      <c r="K761" s="146" t="s">
        <v>591</v>
      </c>
      <c r="L761" s="982" t="s">
        <v>18082</v>
      </c>
      <c r="M761" s="977" t="s">
        <v>18081</v>
      </c>
      <c r="N761" s="297" t="str">
        <f t="shared" si="331"/>
        <v>3451</v>
      </c>
      <c r="O761" s="103"/>
      <c r="P761" s="316" t="str">
        <f t="shared" si="332"/>
        <v>C51</v>
      </c>
    </row>
    <row r="762" spans="1:16" ht="23.1" customHeight="1">
      <c r="A762" s="93"/>
      <c r="B762" s="1226"/>
      <c r="C762" s="1227"/>
      <c r="D762" s="1227"/>
      <c r="E762" s="1227"/>
      <c r="F762" s="1227"/>
      <c r="G762" s="1227"/>
      <c r="H762" s="1228"/>
      <c r="I762" s="970" t="str">
        <f t="shared" si="333"/>
        <v>1052</v>
      </c>
      <c r="J762" s="103" t="str">
        <f t="shared" si="325"/>
        <v>452</v>
      </c>
      <c r="K762" s="146" t="s">
        <v>592</v>
      </c>
      <c r="L762" s="982" t="s">
        <v>18082</v>
      </c>
      <c r="M762" s="977" t="s">
        <v>18081</v>
      </c>
      <c r="N762" s="297" t="str">
        <f t="shared" si="331"/>
        <v>3452</v>
      </c>
      <c r="O762" s="103"/>
      <c r="P762" s="316" t="str">
        <f t="shared" si="332"/>
        <v>C52</v>
      </c>
    </row>
    <row r="763" spans="1:16" ht="23.1" customHeight="1">
      <c r="A763" s="93"/>
      <c r="B763" s="1226"/>
      <c r="C763" s="1227"/>
      <c r="D763" s="1227"/>
      <c r="E763" s="1227"/>
      <c r="F763" s="1227"/>
      <c r="G763" s="1227"/>
      <c r="H763" s="1228"/>
      <c r="I763" s="970" t="str">
        <f t="shared" si="333"/>
        <v>1053</v>
      </c>
      <c r="J763" s="103" t="str">
        <f t="shared" si="325"/>
        <v>453</v>
      </c>
      <c r="K763" s="146" t="s">
        <v>593</v>
      </c>
      <c r="L763" s="982" t="s">
        <v>18082</v>
      </c>
      <c r="M763" s="977" t="s">
        <v>18081</v>
      </c>
      <c r="N763" s="297" t="str">
        <f t="shared" si="331"/>
        <v>3453</v>
      </c>
      <c r="O763" s="103"/>
      <c r="P763" s="316" t="str">
        <f t="shared" si="332"/>
        <v>C53</v>
      </c>
    </row>
    <row r="764" spans="1:16" ht="23.1" customHeight="1">
      <c r="A764" s="93"/>
      <c r="B764" s="1226"/>
      <c r="C764" s="1227"/>
      <c r="D764" s="1227"/>
      <c r="E764" s="1227"/>
      <c r="F764" s="1227"/>
      <c r="G764" s="1227"/>
      <c r="H764" s="1228"/>
      <c r="I764" s="970" t="str">
        <f t="shared" si="333"/>
        <v>1054</v>
      </c>
      <c r="J764" s="103" t="str">
        <f t="shared" si="325"/>
        <v>454</v>
      </c>
      <c r="K764" s="146" t="s">
        <v>17797</v>
      </c>
      <c r="L764" s="982" t="s">
        <v>18082</v>
      </c>
      <c r="M764" s="977" t="s">
        <v>18081</v>
      </c>
      <c r="N764" s="297" t="str">
        <f t="shared" si="331"/>
        <v>3454</v>
      </c>
      <c r="O764" s="103"/>
      <c r="P764" s="316" t="str">
        <f t="shared" si="332"/>
        <v>C54</v>
      </c>
    </row>
    <row r="765" spans="1:16" ht="23.1" customHeight="1">
      <c r="A765" s="93"/>
      <c r="B765" s="1226"/>
      <c r="C765" s="1227"/>
      <c r="D765" s="1227"/>
      <c r="E765" s="1227"/>
      <c r="F765" s="1227"/>
      <c r="G765" s="1227"/>
      <c r="H765" s="1228"/>
      <c r="I765" s="970" t="str">
        <f t="shared" si="333"/>
        <v>1055</v>
      </c>
      <c r="J765" s="103" t="str">
        <f t="shared" si="325"/>
        <v>455</v>
      </c>
      <c r="K765" s="146" t="s">
        <v>17798</v>
      </c>
      <c r="L765" s="982" t="s">
        <v>18082</v>
      </c>
      <c r="M765" s="977" t="s">
        <v>18081</v>
      </c>
      <c r="N765" s="297" t="str">
        <f t="shared" si="331"/>
        <v>3455</v>
      </c>
      <c r="O765" s="103"/>
      <c r="P765" s="316" t="str">
        <f t="shared" si="332"/>
        <v>C55</v>
      </c>
    </row>
    <row r="766" spans="1:16" ht="23.1" customHeight="1">
      <c r="A766" s="93"/>
      <c r="B766" s="1226"/>
      <c r="C766" s="1227"/>
      <c r="D766" s="1227"/>
      <c r="E766" s="1227"/>
      <c r="F766" s="1227"/>
      <c r="G766" s="1227"/>
      <c r="H766" s="1228"/>
      <c r="I766" s="970" t="str">
        <f t="shared" si="333"/>
        <v>1056</v>
      </c>
      <c r="J766" s="103" t="str">
        <f t="shared" si="325"/>
        <v>456</v>
      </c>
      <c r="K766" s="146" t="s">
        <v>17799</v>
      </c>
      <c r="L766" s="982" t="s">
        <v>18082</v>
      </c>
      <c r="M766" s="977" t="s">
        <v>18081</v>
      </c>
      <c r="N766" s="297" t="str">
        <f t="shared" si="331"/>
        <v>3456</v>
      </c>
      <c r="O766" s="103"/>
      <c r="P766" s="316" t="str">
        <f t="shared" si="332"/>
        <v>C56</v>
      </c>
    </row>
    <row r="767" spans="1:16" ht="23.1" customHeight="1">
      <c r="A767" s="93"/>
      <c r="B767" s="1226"/>
      <c r="C767" s="1227"/>
      <c r="D767" s="1227"/>
      <c r="E767" s="1227"/>
      <c r="F767" s="1227"/>
      <c r="G767" s="1227"/>
      <c r="H767" s="1228"/>
      <c r="I767" s="970" t="str">
        <f t="shared" si="333"/>
        <v>1057</v>
      </c>
      <c r="J767" s="103" t="str">
        <f t="shared" si="325"/>
        <v>457</v>
      </c>
      <c r="K767" s="100" t="s">
        <v>17800</v>
      </c>
      <c r="L767" s="982" t="s">
        <v>18082</v>
      </c>
      <c r="M767" s="977" t="s">
        <v>18081</v>
      </c>
      <c r="N767" s="297" t="str">
        <f t="shared" si="331"/>
        <v>3457</v>
      </c>
      <c r="O767" s="103"/>
      <c r="P767" s="316" t="str">
        <f t="shared" si="332"/>
        <v>C57</v>
      </c>
    </row>
    <row r="768" spans="1:16" ht="23.1" customHeight="1">
      <c r="A768" s="93"/>
      <c r="B768" s="1226"/>
      <c r="C768" s="1227"/>
      <c r="D768" s="1227"/>
      <c r="E768" s="1227"/>
      <c r="F768" s="1227"/>
      <c r="G768" s="1227"/>
      <c r="H768" s="1228"/>
      <c r="I768" s="970" t="str">
        <f t="shared" si="333"/>
        <v>1058</v>
      </c>
      <c r="J768" s="103" t="str">
        <f t="shared" si="325"/>
        <v>458</v>
      </c>
      <c r="K768" s="100" t="s">
        <v>17801</v>
      </c>
      <c r="L768" s="982" t="s">
        <v>18082</v>
      </c>
      <c r="M768" s="977" t="s">
        <v>18081</v>
      </c>
      <c r="N768" s="297" t="str">
        <f t="shared" si="331"/>
        <v>3458</v>
      </c>
      <c r="O768" s="103"/>
      <c r="P768" s="316" t="str">
        <f t="shared" si="332"/>
        <v>C58</v>
      </c>
    </row>
    <row r="769" spans="1:16" ht="23.1" customHeight="1">
      <c r="A769" s="93"/>
      <c r="B769" s="1226"/>
      <c r="C769" s="1227"/>
      <c r="D769" s="1227"/>
      <c r="E769" s="1227"/>
      <c r="F769" s="1227"/>
      <c r="G769" s="1227"/>
      <c r="H769" s="1228"/>
      <c r="I769" s="970" t="str">
        <f t="shared" si="333"/>
        <v>1059</v>
      </c>
      <c r="J769" s="103" t="str">
        <f t="shared" si="325"/>
        <v>459</v>
      </c>
      <c r="K769" s="100" t="s">
        <v>17802</v>
      </c>
      <c r="L769" s="982" t="s">
        <v>18082</v>
      </c>
      <c r="M769" s="977" t="s">
        <v>18081</v>
      </c>
      <c r="N769" s="297" t="str">
        <f t="shared" si="331"/>
        <v>3459</v>
      </c>
      <c r="O769" s="103"/>
      <c r="P769" s="316" t="str">
        <f t="shared" si="332"/>
        <v>C59</v>
      </c>
    </row>
    <row r="770" spans="1:16" ht="23.1" customHeight="1">
      <c r="A770" s="93"/>
      <c r="B770" s="1226"/>
      <c r="C770" s="1227"/>
      <c r="D770" s="1227"/>
      <c r="E770" s="1227"/>
      <c r="F770" s="1227"/>
      <c r="G770" s="1227"/>
      <c r="H770" s="1228"/>
      <c r="I770" s="970" t="str">
        <f t="shared" si="333"/>
        <v>105A</v>
      </c>
      <c r="J770" s="103" t="str">
        <f t="shared" si="325"/>
        <v>45A</v>
      </c>
      <c r="K770" s="100" t="s">
        <v>17803</v>
      </c>
      <c r="L770" s="982" t="s">
        <v>18082</v>
      </c>
      <c r="M770" s="977" t="s">
        <v>18081</v>
      </c>
      <c r="N770" s="297" t="str">
        <f t="shared" si="331"/>
        <v>345A</v>
      </c>
      <c r="O770" s="103"/>
      <c r="P770" s="316" t="str">
        <f t="shared" si="332"/>
        <v>C5A</v>
      </c>
    </row>
    <row r="771" spans="1:16" ht="23.1" customHeight="1">
      <c r="A771" s="93"/>
      <c r="B771" s="1226"/>
      <c r="C771" s="1227"/>
      <c r="D771" s="1227"/>
      <c r="E771" s="1227"/>
      <c r="F771" s="1227"/>
      <c r="G771" s="1227"/>
      <c r="H771" s="1228"/>
      <c r="I771" s="970" t="str">
        <f t="shared" si="333"/>
        <v>105B</v>
      </c>
      <c r="J771" s="103" t="str">
        <f t="shared" si="325"/>
        <v>45B</v>
      </c>
      <c r="K771" s="100" t="s">
        <v>17804</v>
      </c>
      <c r="L771" s="982" t="s">
        <v>18082</v>
      </c>
      <c r="M771" s="977" t="s">
        <v>18081</v>
      </c>
      <c r="N771" s="297" t="str">
        <f t="shared" si="331"/>
        <v>345B</v>
      </c>
      <c r="O771" s="103"/>
      <c r="P771" s="316" t="str">
        <f t="shared" si="332"/>
        <v>C5B</v>
      </c>
    </row>
    <row r="772" spans="1:16" ht="23.1" customHeight="1">
      <c r="A772" s="93"/>
      <c r="B772" s="1226"/>
      <c r="C772" s="1227"/>
      <c r="D772" s="1227"/>
      <c r="E772" s="1227"/>
      <c r="F772" s="1227"/>
      <c r="G772" s="1227"/>
      <c r="H772" s="1228"/>
      <c r="I772" s="970" t="str">
        <f t="shared" si="333"/>
        <v>105C</v>
      </c>
      <c r="J772" s="103" t="str">
        <f t="shared" si="325"/>
        <v>45C</v>
      </c>
      <c r="K772" s="100" t="s">
        <v>17805</v>
      </c>
      <c r="L772" s="982" t="s">
        <v>18082</v>
      </c>
      <c r="M772" s="977" t="s">
        <v>18081</v>
      </c>
      <c r="N772" s="297" t="str">
        <f t="shared" si="331"/>
        <v>345C</v>
      </c>
      <c r="O772" s="103"/>
      <c r="P772" s="316" t="str">
        <f t="shared" si="332"/>
        <v>C5C</v>
      </c>
    </row>
    <row r="773" spans="1:16" ht="23.1" customHeight="1">
      <c r="A773" s="93"/>
      <c r="B773" s="1226"/>
      <c r="C773" s="1227"/>
      <c r="D773" s="1227"/>
      <c r="E773" s="1227"/>
      <c r="F773" s="1227"/>
      <c r="G773" s="1227"/>
      <c r="H773" s="1228"/>
      <c r="I773" s="970" t="str">
        <f t="shared" si="333"/>
        <v>105D</v>
      </c>
      <c r="J773" s="103" t="str">
        <f t="shared" si="325"/>
        <v>45D</v>
      </c>
      <c r="K773" s="100" t="s">
        <v>17806</v>
      </c>
      <c r="L773" s="982" t="s">
        <v>18082</v>
      </c>
      <c r="M773" s="977" t="s">
        <v>18081</v>
      </c>
      <c r="N773" s="297" t="str">
        <f t="shared" si="331"/>
        <v>345D</v>
      </c>
      <c r="O773" s="103"/>
      <c r="P773" s="316" t="str">
        <f t="shared" si="332"/>
        <v>C5D</v>
      </c>
    </row>
    <row r="774" spans="1:16" ht="23.1" customHeight="1">
      <c r="A774" s="93"/>
      <c r="B774" s="1226"/>
      <c r="C774" s="1227"/>
      <c r="D774" s="1227"/>
      <c r="E774" s="1227"/>
      <c r="F774" s="1227"/>
      <c r="G774" s="1227"/>
      <c r="H774" s="1228"/>
      <c r="I774" s="970" t="str">
        <f t="shared" si="333"/>
        <v>105E</v>
      </c>
      <c r="J774" s="103" t="str">
        <f t="shared" si="325"/>
        <v>45E</v>
      </c>
      <c r="K774" s="100" t="s">
        <v>17807</v>
      </c>
      <c r="L774" s="979" t="s">
        <v>18074</v>
      </c>
      <c r="M774" s="978" t="s">
        <v>18073</v>
      </c>
      <c r="N774" s="297" t="str">
        <f t="shared" si="331"/>
        <v>345E</v>
      </c>
      <c r="O774" s="103"/>
      <c r="P774" s="316" t="str">
        <f t="shared" si="332"/>
        <v>C5E</v>
      </c>
    </row>
    <row r="775" spans="1:16" ht="23.1" customHeight="1" thickBot="1">
      <c r="A775" s="93"/>
      <c r="B775" s="1229"/>
      <c r="C775" s="1230"/>
      <c r="D775" s="1230"/>
      <c r="E775" s="1230"/>
      <c r="F775" s="1230"/>
      <c r="G775" s="1230"/>
      <c r="H775" s="1231"/>
      <c r="I775" s="969" t="str">
        <f t="shared" si="333"/>
        <v>105F</v>
      </c>
      <c r="J775" s="104" t="str">
        <f t="shared" si="325"/>
        <v>45F</v>
      </c>
      <c r="K775" s="101" t="s">
        <v>17807</v>
      </c>
      <c r="L775" s="968" t="s">
        <v>18074</v>
      </c>
      <c r="M775" s="968" t="s">
        <v>18073</v>
      </c>
      <c r="N775" s="298" t="str">
        <f t="shared" si="331"/>
        <v>345F</v>
      </c>
      <c r="O775" s="104"/>
      <c r="P775" s="317" t="str">
        <f t="shared" si="332"/>
        <v>C5F</v>
      </c>
    </row>
    <row r="776" spans="1:16" ht="23.1" customHeight="1">
      <c r="A776" s="93"/>
      <c r="B776" s="1223"/>
      <c r="C776" s="1224"/>
      <c r="D776" s="1224"/>
      <c r="E776" s="1224"/>
      <c r="F776" s="1224"/>
      <c r="G776" s="1224"/>
      <c r="H776" s="1225"/>
      <c r="I776" s="967" t="str">
        <f t="shared" si="333"/>
        <v>1060</v>
      </c>
      <c r="J776" s="141" t="str">
        <f t="shared" si="325"/>
        <v>460</v>
      </c>
      <c r="K776" s="145" t="s">
        <v>594</v>
      </c>
      <c r="L776" s="972" t="s">
        <v>18082</v>
      </c>
      <c r="M776" s="961" t="s">
        <v>18081</v>
      </c>
      <c r="N776" s="296" t="str">
        <f t="shared" si="331"/>
        <v>3460</v>
      </c>
      <c r="O776" s="141"/>
      <c r="P776" s="315" t="str">
        <f t="shared" si="332"/>
        <v>C60</v>
      </c>
    </row>
    <row r="777" spans="1:16" ht="23.1" customHeight="1">
      <c r="A777" s="93"/>
      <c r="B777" s="1226"/>
      <c r="C777" s="1227"/>
      <c r="D777" s="1227"/>
      <c r="E777" s="1227"/>
      <c r="F777" s="1227"/>
      <c r="G777" s="1227"/>
      <c r="H777" s="1228"/>
      <c r="I777" s="970" t="str">
        <f>DEC2HEX(HEX2DEC(I776) + 1)</f>
        <v>1061</v>
      </c>
      <c r="J777" s="103" t="str">
        <f>DEC2HEX(HEX2DEC(J776) + 1)</f>
        <v>461</v>
      </c>
      <c r="K777" s="100" t="s">
        <v>595</v>
      </c>
      <c r="L777" s="982" t="s">
        <v>18082</v>
      </c>
      <c r="M777" s="977" t="s">
        <v>18081</v>
      </c>
      <c r="N777" s="297" t="str">
        <f t="shared" ref="N777:N840" si="334">DEC2HEX(HEX2DEC(N776) + 1)</f>
        <v>3461</v>
      </c>
      <c r="O777" s="103"/>
      <c r="P777" s="316" t="str">
        <f t="shared" ref="P777:P840" si="335">DEC2HEX(HEX2DEC(P776) + 1)</f>
        <v>C61</v>
      </c>
    </row>
    <row r="778" spans="1:16" ht="23.1" customHeight="1">
      <c r="A778" s="93"/>
      <c r="B778" s="1226"/>
      <c r="C778" s="1227"/>
      <c r="D778" s="1227"/>
      <c r="E778" s="1227"/>
      <c r="F778" s="1227"/>
      <c r="G778" s="1227"/>
      <c r="H778" s="1228"/>
      <c r="I778" s="970" t="str">
        <f t="shared" ref="I778:I822" si="336">DEC2HEX(HEX2DEC(I777) + 1)</f>
        <v>1062</v>
      </c>
      <c r="J778" s="147" t="str">
        <f t="shared" ref="J778:J839" si="337">DEC2HEX(HEX2DEC(J777) + 1)</f>
        <v>462</v>
      </c>
      <c r="K778" s="100" t="s">
        <v>596</v>
      </c>
      <c r="L778" s="982" t="s">
        <v>18082</v>
      </c>
      <c r="M778" s="977" t="s">
        <v>18081</v>
      </c>
      <c r="N778" s="297" t="str">
        <f t="shared" si="334"/>
        <v>3462</v>
      </c>
      <c r="O778" s="103"/>
      <c r="P778" s="316" t="str">
        <f t="shared" si="335"/>
        <v>C62</v>
      </c>
    </row>
    <row r="779" spans="1:16" ht="23.1" customHeight="1">
      <c r="A779" s="93"/>
      <c r="B779" s="1226"/>
      <c r="C779" s="1227"/>
      <c r="D779" s="1227"/>
      <c r="E779" s="1227"/>
      <c r="F779" s="1227"/>
      <c r="G779" s="1227"/>
      <c r="H779" s="1228"/>
      <c r="I779" s="970" t="str">
        <f t="shared" si="336"/>
        <v>1063</v>
      </c>
      <c r="J779" s="147" t="str">
        <f t="shared" si="337"/>
        <v>463</v>
      </c>
      <c r="K779" s="100" t="s">
        <v>597</v>
      </c>
      <c r="L779" s="982" t="s">
        <v>18082</v>
      </c>
      <c r="M779" s="977" t="s">
        <v>18081</v>
      </c>
      <c r="N779" s="297" t="str">
        <f t="shared" si="334"/>
        <v>3463</v>
      </c>
      <c r="O779" s="103"/>
      <c r="P779" s="316" t="str">
        <f t="shared" si="335"/>
        <v>C63</v>
      </c>
    </row>
    <row r="780" spans="1:16" ht="23.1" customHeight="1">
      <c r="A780" s="93"/>
      <c r="B780" s="1226"/>
      <c r="C780" s="1227"/>
      <c r="D780" s="1227"/>
      <c r="E780" s="1227"/>
      <c r="F780" s="1227"/>
      <c r="G780" s="1227"/>
      <c r="H780" s="1228"/>
      <c r="I780" s="970" t="str">
        <f t="shared" si="336"/>
        <v>1064</v>
      </c>
      <c r="J780" s="147" t="str">
        <f t="shared" si="337"/>
        <v>464</v>
      </c>
      <c r="K780" s="100" t="s">
        <v>17808</v>
      </c>
      <c r="L780" s="982" t="s">
        <v>18082</v>
      </c>
      <c r="M780" s="977" t="s">
        <v>18081</v>
      </c>
      <c r="N780" s="297" t="str">
        <f t="shared" si="334"/>
        <v>3464</v>
      </c>
      <c r="O780" s="103"/>
      <c r="P780" s="316" t="str">
        <f t="shared" si="335"/>
        <v>C64</v>
      </c>
    </row>
    <row r="781" spans="1:16" ht="23.1" customHeight="1">
      <c r="A781" s="93"/>
      <c r="B781" s="1226"/>
      <c r="C781" s="1227"/>
      <c r="D781" s="1227"/>
      <c r="E781" s="1227"/>
      <c r="F781" s="1227"/>
      <c r="G781" s="1227"/>
      <c r="H781" s="1228"/>
      <c r="I781" s="970" t="str">
        <f t="shared" si="336"/>
        <v>1065</v>
      </c>
      <c r="J781" s="147" t="str">
        <f t="shared" si="337"/>
        <v>465</v>
      </c>
      <c r="K781" s="100" t="s">
        <v>17809</v>
      </c>
      <c r="L781" s="982" t="s">
        <v>18082</v>
      </c>
      <c r="M781" s="977" t="s">
        <v>18081</v>
      </c>
      <c r="N781" s="297" t="str">
        <f t="shared" si="334"/>
        <v>3465</v>
      </c>
      <c r="O781" s="103"/>
      <c r="P781" s="316" t="str">
        <f t="shared" si="335"/>
        <v>C65</v>
      </c>
    </row>
    <row r="782" spans="1:16" ht="23.1" customHeight="1">
      <c r="A782" s="93"/>
      <c r="B782" s="1226"/>
      <c r="C782" s="1227"/>
      <c r="D782" s="1227"/>
      <c r="E782" s="1227"/>
      <c r="F782" s="1227"/>
      <c r="G782" s="1227"/>
      <c r="H782" s="1228"/>
      <c r="I782" s="970" t="str">
        <f t="shared" si="336"/>
        <v>1066</v>
      </c>
      <c r="J782" s="147" t="str">
        <f t="shared" si="337"/>
        <v>466</v>
      </c>
      <c r="K782" s="100" t="s">
        <v>17810</v>
      </c>
      <c r="L782" s="982" t="s">
        <v>18082</v>
      </c>
      <c r="M782" s="977" t="s">
        <v>18081</v>
      </c>
      <c r="N782" s="297" t="str">
        <f t="shared" si="334"/>
        <v>3466</v>
      </c>
      <c r="O782" s="103"/>
      <c r="P782" s="316" t="str">
        <f t="shared" si="335"/>
        <v>C66</v>
      </c>
    </row>
    <row r="783" spans="1:16" ht="23.1" customHeight="1">
      <c r="A783" s="93"/>
      <c r="B783" s="1226"/>
      <c r="C783" s="1227"/>
      <c r="D783" s="1227"/>
      <c r="E783" s="1227"/>
      <c r="F783" s="1227"/>
      <c r="G783" s="1227"/>
      <c r="H783" s="1228"/>
      <c r="I783" s="970" t="str">
        <f t="shared" si="336"/>
        <v>1067</v>
      </c>
      <c r="J783" s="147" t="str">
        <f t="shared" si="337"/>
        <v>467</v>
      </c>
      <c r="K783" s="100" t="s">
        <v>17811</v>
      </c>
      <c r="L783" s="982" t="s">
        <v>18082</v>
      </c>
      <c r="M783" s="977" t="s">
        <v>18081</v>
      </c>
      <c r="N783" s="297" t="str">
        <f t="shared" si="334"/>
        <v>3467</v>
      </c>
      <c r="O783" s="103"/>
      <c r="P783" s="316" t="str">
        <f t="shared" si="335"/>
        <v>C67</v>
      </c>
    </row>
    <row r="784" spans="1:16" ht="23.1" customHeight="1">
      <c r="A784" s="93"/>
      <c r="B784" s="1226"/>
      <c r="C784" s="1227"/>
      <c r="D784" s="1227"/>
      <c r="E784" s="1227"/>
      <c r="F784" s="1227"/>
      <c r="G784" s="1227"/>
      <c r="H784" s="1228"/>
      <c r="I784" s="970" t="str">
        <f t="shared" si="336"/>
        <v>1068</v>
      </c>
      <c r="J784" s="147" t="str">
        <f t="shared" si="337"/>
        <v>468</v>
      </c>
      <c r="K784" s="100" t="s">
        <v>17812</v>
      </c>
      <c r="L784" s="982" t="s">
        <v>18082</v>
      </c>
      <c r="M784" s="977" t="s">
        <v>18081</v>
      </c>
      <c r="N784" s="297" t="str">
        <f t="shared" si="334"/>
        <v>3468</v>
      </c>
      <c r="O784" s="103"/>
      <c r="P784" s="316" t="str">
        <f t="shared" si="335"/>
        <v>C68</v>
      </c>
    </row>
    <row r="785" spans="1:16" ht="23.1" customHeight="1">
      <c r="A785" s="93"/>
      <c r="B785" s="1226"/>
      <c r="C785" s="1227"/>
      <c r="D785" s="1227"/>
      <c r="E785" s="1227"/>
      <c r="F785" s="1227"/>
      <c r="G785" s="1227"/>
      <c r="H785" s="1228"/>
      <c r="I785" s="970" t="str">
        <f t="shared" si="336"/>
        <v>1069</v>
      </c>
      <c r="J785" s="147" t="str">
        <f t="shared" si="337"/>
        <v>469</v>
      </c>
      <c r="K785" s="100" t="s">
        <v>17813</v>
      </c>
      <c r="L785" s="982" t="s">
        <v>18082</v>
      </c>
      <c r="M785" s="977" t="s">
        <v>18081</v>
      </c>
      <c r="N785" s="297" t="str">
        <f t="shared" si="334"/>
        <v>3469</v>
      </c>
      <c r="O785" s="103"/>
      <c r="P785" s="316" t="str">
        <f t="shared" si="335"/>
        <v>C69</v>
      </c>
    </row>
    <row r="786" spans="1:16" ht="23.1" customHeight="1">
      <c r="A786" s="93"/>
      <c r="B786" s="1226"/>
      <c r="C786" s="1227"/>
      <c r="D786" s="1227"/>
      <c r="E786" s="1227"/>
      <c r="F786" s="1227"/>
      <c r="G786" s="1227"/>
      <c r="H786" s="1228"/>
      <c r="I786" s="970" t="str">
        <f t="shared" si="336"/>
        <v>106A</v>
      </c>
      <c r="J786" s="147" t="str">
        <f t="shared" si="337"/>
        <v>46A</v>
      </c>
      <c r="K786" s="100" t="s">
        <v>17814</v>
      </c>
      <c r="L786" s="982" t="s">
        <v>18082</v>
      </c>
      <c r="M786" s="977" t="s">
        <v>18081</v>
      </c>
      <c r="N786" s="297" t="str">
        <f t="shared" si="334"/>
        <v>346A</v>
      </c>
      <c r="O786" s="103"/>
      <c r="P786" s="316" t="str">
        <f t="shared" si="335"/>
        <v>C6A</v>
      </c>
    </row>
    <row r="787" spans="1:16" ht="23.1" customHeight="1">
      <c r="A787" s="93"/>
      <c r="B787" s="1226"/>
      <c r="C787" s="1227"/>
      <c r="D787" s="1227"/>
      <c r="E787" s="1227"/>
      <c r="F787" s="1227"/>
      <c r="G787" s="1227"/>
      <c r="H787" s="1228"/>
      <c r="I787" s="970" t="str">
        <f t="shared" si="336"/>
        <v>106B</v>
      </c>
      <c r="J787" s="147" t="str">
        <f t="shared" si="337"/>
        <v>46B</v>
      </c>
      <c r="K787" s="100" t="s">
        <v>17815</v>
      </c>
      <c r="L787" s="982" t="s">
        <v>18082</v>
      </c>
      <c r="M787" s="977" t="s">
        <v>18081</v>
      </c>
      <c r="N787" s="297" t="str">
        <f t="shared" si="334"/>
        <v>346B</v>
      </c>
      <c r="O787" s="103"/>
      <c r="P787" s="316" t="str">
        <f t="shared" si="335"/>
        <v>C6B</v>
      </c>
    </row>
    <row r="788" spans="1:16" ht="23.1" customHeight="1">
      <c r="A788" s="93"/>
      <c r="B788" s="1226"/>
      <c r="C788" s="1227"/>
      <c r="D788" s="1227"/>
      <c r="E788" s="1227"/>
      <c r="F788" s="1227"/>
      <c r="G788" s="1227"/>
      <c r="H788" s="1228"/>
      <c r="I788" s="970" t="str">
        <f t="shared" si="336"/>
        <v>106C</v>
      </c>
      <c r="J788" s="147" t="str">
        <f t="shared" si="337"/>
        <v>46C</v>
      </c>
      <c r="K788" s="100" t="s">
        <v>17816</v>
      </c>
      <c r="L788" s="982" t="s">
        <v>18082</v>
      </c>
      <c r="M788" s="977" t="s">
        <v>18081</v>
      </c>
      <c r="N788" s="297" t="str">
        <f t="shared" si="334"/>
        <v>346C</v>
      </c>
      <c r="O788" s="103"/>
      <c r="P788" s="316" t="str">
        <f t="shared" si="335"/>
        <v>C6C</v>
      </c>
    </row>
    <row r="789" spans="1:16" ht="23.1" customHeight="1">
      <c r="A789" s="93"/>
      <c r="B789" s="1226"/>
      <c r="C789" s="1227"/>
      <c r="D789" s="1227"/>
      <c r="E789" s="1227"/>
      <c r="F789" s="1227"/>
      <c r="G789" s="1227"/>
      <c r="H789" s="1228"/>
      <c r="I789" s="970" t="str">
        <f t="shared" si="336"/>
        <v>106D</v>
      </c>
      <c r="J789" s="147" t="str">
        <f t="shared" si="337"/>
        <v>46D</v>
      </c>
      <c r="K789" s="100" t="s">
        <v>17807</v>
      </c>
      <c r="L789" s="979" t="s">
        <v>18082</v>
      </c>
      <c r="M789" s="978" t="s">
        <v>18081</v>
      </c>
      <c r="N789" s="297" t="str">
        <f t="shared" si="334"/>
        <v>346D</v>
      </c>
      <c r="O789" s="103"/>
      <c r="P789" s="316" t="str">
        <f t="shared" si="335"/>
        <v>C6D</v>
      </c>
    </row>
    <row r="790" spans="1:16" ht="23.1" customHeight="1">
      <c r="A790" s="93"/>
      <c r="B790" s="1226"/>
      <c r="C790" s="1227"/>
      <c r="D790" s="1227"/>
      <c r="E790" s="1227"/>
      <c r="F790" s="1227"/>
      <c r="G790" s="1227"/>
      <c r="H790" s="1228"/>
      <c r="I790" s="970" t="str">
        <f t="shared" si="336"/>
        <v>106E</v>
      </c>
      <c r="J790" s="147" t="str">
        <f t="shared" si="337"/>
        <v>46E</v>
      </c>
      <c r="K790" s="100" t="s">
        <v>17807</v>
      </c>
      <c r="L790" s="979" t="s">
        <v>18074</v>
      </c>
      <c r="M790" s="978" t="s">
        <v>18073</v>
      </c>
      <c r="N790" s="297" t="str">
        <f t="shared" si="334"/>
        <v>346E</v>
      </c>
      <c r="O790" s="103"/>
      <c r="P790" s="316" t="str">
        <f t="shared" si="335"/>
        <v>C6E</v>
      </c>
    </row>
    <row r="791" spans="1:16" ht="23.1" customHeight="1" thickBot="1">
      <c r="A791" s="93"/>
      <c r="B791" s="1229"/>
      <c r="C791" s="1230"/>
      <c r="D791" s="1230"/>
      <c r="E791" s="1230"/>
      <c r="F791" s="1230"/>
      <c r="G791" s="1230"/>
      <c r="H791" s="1231"/>
      <c r="I791" s="969" t="str">
        <f t="shared" si="336"/>
        <v>106F</v>
      </c>
      <c r="J791" s="148" t="str">
        <f t="shared" si="337"/>
        <v>46F</v>
      </c>
      <c r="K791" s="101" t="s">
        <v>17807</v>
      </c>
      <c r="L791" s="968" t="s">
        <v>18074</v>
      </c>
      <c r="M791" s="968" t="s">
        <v>18073</v>
      </c>
      <c r="N791" s="298" t="str">
        <f t="shared" si="334"/>
        <v>346F</v>
      </c>
      <c r="O791" s="104"/>
      <c r="P791" s="317" t="str">
        <f t="shared" si="335"/>
        <v>C6F</v>
      </c>
    </row>
    <row r="792" spans="1:16" ht="23.1" customHeight="1">
      <c r="A792" s="93"/>
      <c r="B792" s="1223"/>
      <c r="C792" s="1224"/>
      <c r="D792" s="1224"/>
      <c r="E792" s="1224"/>
      <c r="F792" s="1224"/>
      <c r="G792" s="1224"/>
      <c r="H792" s="1225"/>
      <c r="I792" s="967" t="str">
        <f>DEC2HEX(HEX2DEC(I791) + 1)</f>
        <v>1070</v>
      </c>
      <c r="J792" s="141" t="str">
        <f>DEC2HEX(HEX2DEC(J791) + 1)</f>
        <v>470</v>
      </c>
      <c r="K792" s="102" t="s">
        <v>598</v>
      </c>
      <c r="L792" s="972" t="s">
        <v>18082</v>
      </c>
      <c r="M792" s="972" t="s">
        <v>18081</v>
      </c>
      <c r="N792" s="296" t="str">
        <f t="shared" si="334"/>
        <v>3470</v>
      </c>
      <c r="O792" s="141"/>
      <c r="P792" s="315" t="str">
        <f t="shared" si="335"/>
        <v>C70</v>
      </c>
    </row>
    <row r="793" spans="1:16" ht="23.1" customHeight="1">
      <c r="A793" s="93"/>
      <c r="B793" s="1226"/>
      <c r="C793" s="1227"/>
      <c r="D793" s="1227"/>
      <c r="E793" s="1227"/>
      <c r="F793" s="1227"/>
      <c r="G793" s="1227"/>
      <c r="H793" s="1228"/>
      <c r="I793" s="970" t="str">
        <f>DEC2HEX(HEX2DEC(I792) + 1)</f>
        <v>1071</v>
      </c>
      <c r="J793" s="103" t="str">
        <f>DEC2HEX(HEX2DEC(J792) + 1)</f>
        <v>471</v>
      </c>
      <c r="K793" s="100" t="s">
        <v>17817</v>
      </c>
      <c r="L793" s="982" t="s">
        <v>18082</v>
      </c>
      <c r="M793" s="982" t="s">
        <v>18081</v>
      </c>
      <c r="N793" s="297" t="str">
        <f t="shared" si="334"/>
        <v>3471</v>
      </c>
      <c r="O793" s="103"/>
      <c r="P793" s="316" t="str">
        <f t="shared" si="335"/>
        <v>C71</v>
      </c>
    </row>
    <row r="794" spans="1:16" ht="23.1" customHeight="1">
      <c r="A794" s="93"/>
      <c r="B794" s="1226"/>
      <c r="C794" s="1227"/>
      <c r="D794" s="1227"/>
      <c r="E794" s="1227"/>
      <c r="F794" s="1227"/>
      <c r="G794" s="1227"/>
      <c r="H794" s="1228"/>
      <c r="I794" s="970" t="str">
        <f t="shared" si="336"/>
        <v>1072</v>
      </c>
      <c r="J794" s="147" t="str">
        <f t="shared" si="337"/>
        <v>472</v>
      </c>
      <c r="K794" s="100" t="s">
        <v>599</v>
      </c>
      <c r="L794" s="982" t="s">
        <v>18082</v>
      </c>
      <c r="M794" s="982" t="s">
        <v>18081</v>
      </c>
      <c r="N794" s="297" t="str">
        <f t="shared" si="334"/>
        <v>3472</v>
      </c>
      <c r="O794" s="103"/>
      <c r="P794" s="316" t="str">
        <f t="shared" si="335"/>
        <v>C72</v>
      </c>
    </row>
    <row r="795" spans="1:16" ht="23.1" customHeight="1">
      <c r="A795" s="93"/>
      <c r="B795" s="1226"/>
      <c r="C795" s="1227"/>
      <c r="D795" s="1227"/>
      <c r="E795" s="1227"/>
      <c r="F795" s="1227"/>
      <c r="G795" s="1227"/>
      <c r="H795" s="1228"/>
      <c r="I795" s="970" t="str">
        <f t="shared" si="336"/>
        <v>1073</v>
      </c>
      <c r="J795" s="147" t="str">
        <f t="shared" si="337"/>
        <v>473</v>
      </c>
      <c r="K795" s="100" t="s">
        <v>17818</v>
      </c>
      <c r="L795" s="982" t="s">
        <v>18082</v>
      </c>
      <c r="M795" s="982" t="s">
        <v>18081</v>
      </c>
      <c r="N795" s="297" t="str">
        <f t="shared" si="334"/>
        <v>3473</v>
      </c>
      <c r="O795" s="103"/>
      <c r="P795" s="316" t="str">
        <f t="shared" si="335"/>
        <v>C73</v>
      </c>
    </row>
    <row r="796" spans="1:16" ht="23.1" customHeight="1">
      <c r="A796" s="93"/>
      <c r="B796" s="1226"/>
      <c r="C796" s="1227"/>
      <c r="D796" s="1227"/>
      <c r="E796" s="1227"/>
      <c r="F796" s="1227"/>
      <c r="G796" s="1227"/>
      <c r="H796" s="1228"/>
      <c r="I796" s="970" t="str">
        <f t="shared" si="336"/>
        <v>1074</v>
      </c>
      <c r="J796" s="147" t="str">
        <f t="shared" si="337"/>
        <v>474</v>
      </c>
      <c r="K796" s="100" t="s">
        <v>17819</v>
      </c>
      <c r="L796" s="982" t="s">
        <v>18082</v>
      </c>
      <c r="M796" s="982" t="s">
        <v>18081</v>
      </c>
      <c r="N796" s="297" t="str">
        <f t="shared" si="334"/>
        <v>3474</v>
      </c>
      <c r="O796" s="103"/>
      <c r="P796" s="316" t="str">
        <f t="shared" si="335"/>
        <v>C74</v>
      </c>
    </row>
    <row r="797" spans="1:16" ht="23.1" customHeight="1">
      <c r="A797" s="93"/>
      <c r="B797" s="1226"/>
      <c r="C797" s="1227"/>
      <c r="D797" s="1227"/>
      <c r="E797" s="1227"/>
      <c r="F797" s="1227"/>
      <c r="G797" s="1227"/>
      <c r="H797" s="1228"/>
      <c r="I797" s="970" t="str">
        <f t="shared" si="336"/>
        <v>1075</v>
      </c>
      <c r="J797" s="147" t="str">
        <f t="shared" si="337"/>
        <v>475</v>
      </c>
      <c r="K797" s="100" t="s">
        <v>17820</v>
      </c>
      <c r="L797" s="982" t="s">
        <v>18082</v>
      </c>
      <c r="M797" s="982" t="s">
        <v>18081</v>
      </c>
      <c r="N797" s="297" t="str">
        <f t="shared" si="334"/>
        <v>3475</v>
      </c>
      <c r="O797" s="103"/>
      <c r="P797" s="316" t="str">
        <f t="shared" si="335"/>
        <v>C75</v>
      </c>
    </row>
    <row r="798" spans="1:16" ht="23.1" customHeight="1">
      <c r="A798" s="93"/>
      <c r="B798" s="1226"/>
      <c r="C798" s="1227"/>
      <c r="D798" s="1227"/>
      <c r="E798" s="1227"/>
      <c r="F798" s="1227"/>
      <c r="G798" s="1227"/>
      <c r="H798" s="1228"/>
      <c r="I798" s="970" t="str">
        <f t="shared" si="336"/>
        <v>1076</v>
      </c>
      <c r="J798" s="147" t="str">
        <f t="shared" si="337"/>
        <v>476</v>
      </c>
      <c r="K798" s="100" t="s">
        <v>17821</v>
      </c>
      <c r="L798" s="982" t="s">
        <v>18082</v>
      </c>
      <c r="M798" s="982" t="s">
        <v>18081</v>
      </c>
      <c r="N798" s="297" t="str">
        <f t="shared" si="334"/>
        <v>3476</v>
      </c>
      <c r="O798" s="103"/>
      <c r="P798" s="316" t="str">
        <f t="shared" si="335"/>
        <v>C76</v>
      </c>
    </row>
    <row r="799" spans="1:16" ht="23.1" customHeight="1">
      <c r="A799" s="93"/>
      <c r="B799" s="1226"/>
      <c r="C799" s="1227"/>
      <c r="D799" s="1227"/>
      <c r="E799" s="1227"/>
      <c r="F799" s="1227"/>
      <c r="G799" s="1227"/>
      <c r="H799" s="1228"/>
      <c r="I799" s="970" t="str">
        <f t="shared" si="336"/>
        <v>1077</v>
      </c>
      <c r="J799" s="147" t="str">
        <f t="shared" si="337"/>
        <v>477</v>
      </c>
      <c r="K799" s="100" t="s">
        <v>17822</v>
      </c>
      <c r="L799" s="982" t="s">
        <v>18082</v>
      </c>
      <c r="M799" s="982" t="s">
        <v>18081</v>
      </c>
      <c r="N799" s="297" t="str">
        <f t="shared" si="334"/>
        <v>3477</v>
      </c>
      <c r="O799" s="103"/>
      <c r="P799" s="316" t="str">
        <f t="shared" si="335"/>
        <v>C77</v>
      </c>
    </row>
    <row r="800" spans="1:16" ht="23.1" customHeight="1">
      <c r="A800" s="93"/>
      <c r="B800" s="1226"/>
      <c r="C800" s="1227"/>
      <c r="D800" s="1227"/>
      <c r="E800" s="1227"/>
      <c r="F800" s="1227"/>
      <c r="G800" s="1227"/>
      <c r="H800" s="1228"/>
      <c r="I800" s="970" t="str">
        <f t="shared" si="336"/>
        <v>1078</v>
      </c>
      <c r="J800" s="147" t="str">
        <f t="shared" si="337"/>
        <v>478</v>
      </c>
      <c r="K800" s="100" t="s">
        <v>600</v>
      </c>
      <c r="L800" s="979" t="s">
        <v>18082</v>
      </c>
      <c r="M800" s="979" t="s">
        <v>18081</v>
      </c>
      <c r="N800" s="297" t="str">
        <f t="shared" si="334"/>
        <v>3478</v>
      </c>
      <c r="O800" s="103"/>
      <c r="P800" s="316" t="str">
        <f t="shared" si="335"/>
        <v>C78</v>
      </c>
    </row>
    <row r="801" spans="1:16" ht="23.1" customHeight="1">
      <c r="A801" s="93"/>
      <c r="B801" s="1226"/>
      <c r="C801" s="1227"/>
      <c r="D801" s="1227"/>
      <c r="E801" s="1227"/>
      <c r="F801" s="1227"/>
      <c r="G801" s="1227"/>
      <c r="H801" s="1228"/>
      <c r="I801" s="970" t="str">
        <f t="shared" si="336"/>
        <v>1079</v>
      </c>
      <c r="J801" s="147" t="str">
        <f t="shared" si="337"/>
        <v>479</v>
      </c>
      <c r="K801" s="100" t="s">
        <v>601</v>
      </c>
      <c r="L801" s="982" t="s">
        <v>18082</v>
      </c>
      <c r="M801" s="982" t="s">
        <v>18081</v>
      </c>
      <c r="N801" s="297" t="str">
        <f t="shared" si="334"/>
        <v>3479</v>
      </c>
      <c r="O801" s="103"/>
      <c r="P801" s="316" t="str">
        <f t="shared" si="335"/>
        <v>C79</v>
      </c>
    </row>
    <row r="802" spans="1:16" ht="23.1" customHeight="1">
      <c r="A802" s="93"/>
      <c r="B802" s="1226"/>
      <c r="C802" s="1227"/>
      <c r="D802" s="1227"/>
      <c r="E802" s="1227"/>
      <c r="F802" s="1227"/>
      <c r="G802" s="1227"/>
      <c r="H802" s="1228"/>
      <c r="I802" s="970" t="str">
        <f t="shared" si="336"/>
        <v>107A</v>
      </c>
      <c r="J802" s="147" t="str">
        <f t="shared" si="337"/>
        <v>47A</v>
      </c>
      <c r="K802" s="100" t="s">
        <v>602</v>
      </c>
      <c r="L802" s="982" t="s">
        <v>18082</v>
      </c>
      <c r="M802" s="982" t="s">
        <v>18081</v>
      </c>
      <c r="N802" s="297" t="str">
        <f t="shared" si="334"/>
        <v>347A</v>
      </c>
      <c r="O802" s="103"/>
      <c r="P802" s="316" t="str">
        <f t="shared" si="335"/>
        <v>C7A</v>
      </c>
    </row>
    <row r="803" spans="1:16" ht="23.1" customHeight="1">
      <c r="A803" s="93"/>
      <c r="B803" s="1226"/>
      <c r="C803" s="1227"/>
      <c r="D803" s="1227"/>
      <c r="E803" s="1227"/>
      <c r="F803" s="1227"/>
      <c r="G803" s="1227"/>
      <c r="H803" s="1228"/>
      <c r="I803" s="970" t="str">
        <f t="shared" si="336"/>
        <v>107B</v>
      </c>
      <c r="J803" s="147" t="str">
        <f t="shared" si="337"/>
        <v>47B</v>
      </c>
      <c r="K803" s="100" t="s">
        <v>600</v>
      </c>
      <c r="L803" s="979" t="s">
        <v>18082</v>
      </c>
      <c r="M803" s="979" t="s">
        <v>18081</v>
      </c>
      <c r="N803" s="297" t="str">
        <f t="shared" si="334"/>
        <v>347B</v>
      </c>
      <c r="O803" s="103"/>
      <c r="P803" s="316" t="str">
        <f t="shared" si="335"/>
        <v>C7B</v>
      </c>
    </row>
    <row r="804" spans="1:16" ht="23.1" customHeight="1">
      <c r="A804" s="93"/>
      <c r="B804" s="1226"/>
      <c r="C804" s="1227"/>
      <c r="D804" s="1227"/>
      <c r="E804" s="1227"/>
      <c r="F804" s="1227"/>
      <c r="G804" s="1227"/>
      <c r="H804" s="1228"/>
      <c r="I804" s="970" t="str">
        <f t="shared" si="336"/>
        <v>107C</v>
      </c>
      <c r="J804" s="147" t="str">
        <f t="shared" si="337"/>
        <v>47C</v>
      </c>
      <c r="K804" s="100" t="s">
        <v>17823</v>
      </c>
      <c r="L804" s="982" t="s">
        <v>18058</v>
      </c>
      <c r="M804" s="977" t="s">
        <v>18059</v>
      </c>
      <c r="N804" s="297" t="str">
        <f t="shared" si="334"/>
        <v>347C</v>
      </c>
      <c r="O804" s="103"/>
      <c r="P804" s="316" t="str">
        <f t="shared" si="335"/>
        <v>C7C</v>
      </c>
    </row>
    <row r="805" spans="1:16" ht="23.1" customHeight="1">
      <c r="A805" s="93"/>
      <c r="B805" s="1226"/>
      <c r="C805" s="1227"/>
      <c r="D805" s="1227"/>
      <c r="E805" s="1227"/>
      <c r="F805" s="1227"/>
      <c r="G805" s="1227"/>
      <c r="H805" s="1228"/>
      <c r="I805" s="970" t="str">
        <f t="shared" si="336"/>
        <v>107D</v>
      </c>
      <c r="J805" s="147" t="str">
        <f t="shared" si="337"/>
        <v>47D</v>
      </c>
      <c r="K805" s="100" t="s">
        <v>615</v>
      </c>
      <c r="L805" s="982" t="s">
        <v>18058</v>
      </c>
      <c r="M805" s="977" t="s">
        <v>18059</v>
      </c>
      <c r="N805" s="297" t="str">
        <f t="shared" si="334"/>
        <v>347D</v>
      </c>
      <c r="O805" s="103"/>
      <c r="P805" s="316" t="str">
        <f t="shared" si="335"/>
        <v>C7D</v>
      </c>
    </row>
    <row r="806" spans="1:16" ht="23.1" customHeight="1">
      <c r="A806" s="93"/>
      <c r="B806" s="1226"/>
      <c r="C806" s="1227"/>
      <c r="D806" s="1227"/>
      <c r="E806" s="1227"/>
      <c r="F806" s="1227"/>
      <c r="G806" s="1227"/>
      <c r="H806" s="1228"/>
      <c r="I806" s="970" t="str">
        <f t="shared" si="336"/>
        <v>107E</v>
      </c>
      <c r="J806" s="147" t="str">
        <f t="shared" si="337"/>
        <v>47E</v>
      </c>
      <c r="K806" s="100" t="s">
        <v>616</v>
      </c>
      <c r="L806" s="982" t="s">
        <v>18058</v>
      </c>
      <c r="M806" s="977" t="s">
        <v>18059</v>
      </c>
      <c r="N806" s="297" t="str">
        <f t="shared" si="334"/>
        <v>347E</v>
      </c>
      <c r="O806" s="103"/>
      <c r="P806" s="316" t="str">
        <f t="shared" si="335"/>
        <v>C7E</v>
      </c>
    </row>
    <row r="807" spans="1:16" ht="23.1" customHeight="1" thickBot="1">
      <c r="A807" s="93"/>
      <c r="B807" s="1229"/>
      <c r="C807" s="1230"/>
      <c r="D807" s="1230"/>
      <c r="E807" s="1230"/>
      <c r="F807" s="1230"/>
      <c r="G807" s="1230"/>
      <c r="H807" s="1231"/>
      <c r="I807" s="969" t="str">
        <f t="shared" si="336"/>
        <v>107F</v>
      </c>
      <c r="J807" s="148" t="str">
        <f t="shared" si="337"/>
        <v>47F</v>
      </c>
      <c r="K807" s="101" t="s">
        <v>617</v>
      </c>
      <c r="L807" s="963" t="s">
        <v>18058</v>
      </c>
      <c r="M807" s="962" t="s">
        <v>18059</v>
      </c>
      <c r="N807" s="298" t="str">
        <f t="shared" si="334"/>
        <v>347F</v>
      </c>
      <c r="O807" s="104"/>
      <c r="P807" s="317" t="str">
        <f t="shared" si="335"/>
        <v>C7F</v>
      </c>
    </row>
    <row r="808" spans="1:16" ht="22.5" customHeight="1">
      <c r="A808" s="93"/>
      <c r="B808" s="1197"/>
      <c r="C808" s="1198"/>
      <c r="D808" s="1198"/>
      <c r="E808" s="1198"/>
      <c r="F808" s="1198"/>
      <c r="G808" s="1198"/>
      <c r="H808" s="1198"/>
      <c r="I808" s="967" t="str">
        <f>DEC2HEX(HEX2DEC(I807) + 1)</f>
        <v>1080</v>
      </c>
      <c r="J808" s="141" t="str">
        <f>DEC2HEX(HEX2DEC(J807) + 1)</f>
        <v>480</v>
      </c>
      <c r="K808" s="102" t="s">
        <v>17824</v>
      </c>
      <c r="L808" s="972" t="s">
        <v>18058</v>
      </c>
      <c r="M808" s="961" t="s">
        <v>18059</v>
      </c>
      <c r="N808" s="296" t="str">
        <f t="shared" si="334"/>
        <v>3480</v>
      </c>
      <c r="O808" s="141"/>
      <c r="P808" s="315" t="str">
        <f t="shared" si="335"/>
        <v>C80</v>
      </c>
    </row>
    <row r="809" spans="1:16" ht="23.1" customHeight="1">
      <c r="A809" s="93"/>
      <c r="B809" s="1199"/>
      <c r="C809" s="1200"/>
      <c r="D809" s="1200"/>
      <c r="E809" s="1200"/>
      <c r="F809" s="1200"/>
      <c r="G809" s="1200"/>
      <c r="H809" s="1200"/>
      <c r="I809" s="970" t="str">
        <f>DEC2HEX(HEX2DEC(I808) + 1)</f>
        <v>1081</v>
      </c>
      <c r="J809" s="103" t="str">
        <f>DEC2HEX(HEX2DEC(J808) + 1)</f>
        <v>481</v>
      </c>
      <c r="K809" s="100" t="s">
        <v>1742</v>
      </c>
      <c r="L809" s="982" t="s">
        <v>18058</v>
      </c>
      <c r="M809" s="977" t="s">
        <v>18059</v>
      </c>
      <c r="N809" s="297" t="str">
        <f t="shared" si="334"/>
        <v>3481</v>
      </c>
      <c r="O809" s="103"/>
      <c r="P809" s="316" t="str">
        <f t="shared" si="335"/>
        <v>C81</v>
      </c>
    </row>
    <row r="810" spans="1:16" ht="23.1" customHeight="1">
      <c r="A810" s="93"/>
      <c r="B810" s="1199"/>
      <c r="C810" s="1200"/>
      <c r="D810" s="1200"/>
      <c r="E810" s="1200"/>
      <c r="F810" s="1200"/>
      <c r="G810" s="1200"/>
      <c r="H810" s="1200"/>
      <c r="I810" s="970" t="str">
        <f t="shared" si="336"/>
        <v>1082</v>
      </c>
      <c r="J810" s="147" t="str">
        <f t="shared" si="337"/>
        <v>482</v>
      </c>
      <c r="K810" s="100" t="s">
        <v>1743</v>
      </c>
      <c r="L810" s="982" t="s">
        <v>18058</v>
      </c>
      <c r="M810" s="977" t="s">
        <v>18059</v>
      </c>
      <c r="N810" s="297" t="str">
        <f t="shared" si="334"/>
        <v>3482</v>
      </c>
      <c r="O810" s="103"/>
      <c r="P810" s="316" t="str">
        <f t="shared" si="335"/>
        <v>C82</v>
      </c>
    </row>
    <row r="811" spans="1:16" ht="23.1" customHeight="1">
      <c r="A811" s="93"/>
      <c r="B811" s="1199"/>
      <c r="C811" s="1200"/>
      <c r="D811" s="1200"/>
      <c r="E811" s="1200"/>
      <c r="F811" s="1200"/>
      <c r="G811" s="1200"/>
      <c r="H811" s="1200"/>
      <c r="I811" s="970" t="str">
        <f t="shared" si="336"/>
        <v>1083</v>
      </c>
      <c r="J811" s="147" t="str">
        <f t="shared" si="337"/>
        <v>483</v>
      </c>
      <c r="K811" s="100" t="s">
        <v>1744</v>
      </c>
      <c r="L811" s="979" t="s">
        <v>18058</v>
      </c>
      <c r="M811" s="978" t="s">
        <v>18059</v>
      </c>
      <c r="N811" s="297" t="str">
        <f t="shared" si="334"/>
        <v>3483</v>
      </c>
      <c r="O811" s="103"/>
      <c r="P811" s="316" t="str">
        <f t="shared" si="335"/>
        <v>C83</v>
      </c>
    </row>
    <row r="812" spans="1:16" ht="23.1" customHeight="1">
      <c r="A812" s="93"/>
      <c r="B812" s="1199"/>
      <c r="C812" s="1200"/>
      <c r="D812" s="1200"/>
      <c r="E812" s="1200"/>
      <c r="F812" s="1200"/>
      <c r="G812" s="1200"/>
      <c r="H812" s="1200"/>
      <c r="I812" s="970" t="str">
        <f t="shared" si="336"/>
        <v>1084</v>
      </c>
      <c r="J812" s="147" t="str">
        <f t="shared" si="337"/>
        <v>484</v>
      </c>
      <c r="K812" s="100" t="s">
        <v>1745</v>
      </c>
      <c r="L812" s="982" t="s">
        <v>18058</v>
      </c>
      <c r="M812" s="977" t="s">
        <v>18059</v>
      </c>
      <c r="N812" s="297" t="str">
        <f t="shared" si="334"/>
        <v>3484</v>
      </c>
      <c r="O812" s="103"/>
      <c r="P812" s="316" t="str">
        <f t="shared" si="335"/>
        <v>C84</v>
      </c>
    </row>
    <row r="813" spans="1:16" ht="23.1" customHeight="1">
      <c r="A813" s="93"/>
      <c r="B813" s="1199"/>
      <c r="C813" s="1200"/>
      <c r="D813" s="1200"/>
      <c r="E813" s="1200"/>
      <c r="F813" s="1200"/>
      <c r="G813" s="1200"/>
      <c r="H813" s="1200"/>
      <c r="I813" s="970" t="str">
        <f t="shared" si="336"/>
        <v>1085</v>
      </c>
      <c r="J813" s="147" t="str">
        <f t="shared" si="337"/>
        <v>485</v>
      </c>
      <c r="K813" s="100" t="s">
        <v>1746</v>
      </c>
      <c r="L813" s="982" t="s">
        <v>18058</v>
      </c>
      <c r="M813" s="977" t="s">
        <v>18059</v>
      </c>
      <c r="N813" s="297" t="str">
        <f t="shared" si="334"/>
        <v>3485</v>
      </c>
      <c r="O813" s="103"/>
      <c r="P813" s="316" t="str">
        <f t="shared" si="335"/>
        <v>C85</v>
      </c>
    </row>
    <row r="814" spans="1:16" ht="23.1" customHeight="1">
      <c r="A814" s="93"/>
      <c r="B814" s="1199"/>
      <c r="C814" s="1200"/>
      <c r="D814" s="1200"/>
      <c r="E814" s="1200"/>
      <c r="F814" s="1200"/>
      <c r="G814" s="1200"/>
      <c r="H814" s="1200"/>
      <c r="I814" s="970" t="str">
        <f t="shared" si="336"/>
        <v>1086</v>
      </c>
      <c r="J814" s="147" t="str">
        <f t="shared" si="337"/>
        <v>486</v>
      </c>
      <c r="K814" s="100" t="s">
        <v>1747</v>
      </c>
      <c r="L814" s="982" t="s">
        <v>18058</v>
      </c>
      <c r="M814" s="977" t="s">
        <v>18059</v>
      </c>
      <c r="N814" s="297" t="str">
        <f t="shared" si="334"/>
        <v>3486</v>
      </c>
      <c r="O814" s="103"/>
      <c r="P814" s="316" t="str">
        <f t="shared" si="335"/>
        <v>C86</v>
      </c>
    </row>
    <row r="815" spans="1:16" ht="23.1" customHeight="1">
      <c r="A815" s="93"/>
      <c r="B815" s="1199"/>
      <c r="C815" s="1200"/>
      <c r="D815" s="1200"/>
      <c r="E815" s="1200"/>
      <c r="F815" s="1200"/>
      <c r="G815" s="1200"/>
      <c r="H815" s="1200"/>
      <c r="I815" s="970" t="str">
        <f t="shared" si="336"/>
        <v>1087</v>
      </c>
      <c r="J815" s="147" t="str">
        <f t="shared" si="337"/>
        <v>487</v>
      </c>
      <c r="K815" s="100" t="s">
        <v>1748</v>
      </c>
      <c r="L815" s="982" t="s">
        <v>18058</v>
      </c>
      <c r="M815" s="977" t="s">
        <v>18059</v>
      </c>
      <c r="N815" s="297" t="str">
        <f t="shared" si="334"/>
        <v>3487</v>
      </c>
      <c r="O815" s="103"/>
      <c r="P815" s="316" t="str">
        <f t="shared" si="335"/>
        <v>C87</v>
      </c>
    </row>
    <row r="816" spans="1:16" ht="23.1" customHeight="1">
      <c r="A816" s="93"/>
      <c r="B816" s="1199"/>
      <c r="C816" s="1200"/>
      <c r="D816" s="1200"/>
      <c r="E816" s="1200"/>
      <c r="F816" s="1200"/>
      <c r="G816" s="1200"/>
      <c r="H816" s="1200"/>
      <c r="I816" s="970" t="str">
        <f t="shared" si="336"/>
        <v>1088</v>
      </c>
      <c r="J816" s="147" t="str">
        <f t="shared" si="337"/>
        <v>488</v>
      </c>
      <c r="K816" s="100" t="s">
        <v>17825</v>
      </c>
      <c r="L816" s="982" t="s">
        <v>18058</v>
      </c>
      <c r="M816" s="977" t="s">
        <v>18059</v>
      </c>
      <c r="N816" s="297" t="str">
        <f t="shared" si="334"/>
        <v>3488</v>
      </c>
      <c r="O816" s="103"/>
      <c r="P816" s="316" t="str">
        <f t="shared" si="335"/>
        <v>C88</v>
      </c>
    </row>
    <row r="817" spans="1:16" ht="23.1" customHeight="1">
      <c r="A817" s="93"/>
      <c r="B817" s="1199"/>
      <c r="C817" s="1200"/>
      <c r="D817" s="1200"/>
      <c r="E817" s="1200"/>
      <c r="F817" s="1200"/>
      <c r="G817" s="1200"/>
      <c r="H817" s="1200"/>
      <c r="I817" s="970" t="str">
        <f t="shared" si="336"/>
        <v>1089</v>
      </c>
      <c r="J817" s="147" t="str">
        <f t="shared" si="337"/>
        <v>489</v>
      </c>
      <c r="K817" s="100" t="s">
        <v>17826</v>
      </c>
      <c r="L817" s="982" t="s">
        <v>18058</v>
      </c>
      <c r="M817" s="977" t="s">
        <v>18059</v>
      </c>
      <c r="N817" s="297" t="str">
        <f t="shared" si="334"/>
        <v>3489</v>
      </c>
      <c r="O817" s="103"/>
      <c r="P817" s="316" t="str">
        <f t="shared" si="335"/>
        <v>C89</v>
      </c>
    </row>
    <row r="818" spans="1:16" ht="23.1" customHeight="1">
      <c r="A818" s="93"/>
      <c r="B818" s="1199"/>
      <c r="C818" s="1200"/>
      <c r="D818" s="1200"/>
      <c r="E818" s="1200"/>
      <c r="F818" s="1200"/>
      <c r="G818" s="1200"/>
      <c r="H818" s="1200"/>
      <c r="I818" s="970" t="str">
        <f t="shared" si="336"/>
        <v>108A</v>
      </c>
      <c r="J818" s="147" t="str">
        <f t="shared" si="337"/>
        <v>48A</v>
      </c>
      <c r="K818" s="100" t="s">
        <v>17827</v>
      </c>
      <c r="L818" s="979" t="s">
        <v>18058</v>
      </c>
      <c r="M818" s="978" t="s">
        <v>18059</v>
      </c>
      <c r="N818" s="297" t="str">
        <f t="shared" si="334"/>
        <v>348A</v>
      </c>
      <c r="O818" s="103"/>
      <c r="P818" s="316" t="str">
        <f t="shared" si="335"/>
        <v>C8A</v>
      </c>
    </row>
    <row r="819" spans="1:16" ht="23.1" customHeight="1">
      <c r="A819" s="93"/>
      <c r="B819" s="1199"/>
      <c r="C819" s="1200"/>
      <c r="D819" s="1200"/>
      <c r="E819" s="1200"/>
      <c r="F819" s="1200"/>
      <c r="G819" s="1200"/>
      <c r="H819" s="1200"/>
      <c r="I819" s="970" t="str">
        <f t="shared" si="336"/>
        <v>108B</v>
      </c>
      <c r="J819" s="147" t="str">
        <f t="shared" si="337"/>
        <v>48B</v>
      </c>
      <c r="K819" s="100" t="s">
        <v>17828</v>
      </c>
      <c r="L819" s="982" t="s">
        <v>18058</v>
      </c>
      <c r="M819" s="977" t="s">
        <v>18059</v>
      </c>
      <c r="N819" s="297" t="str">
        <f t="shared" si="334"/>
        <v>348B</v>
      </c>
      <c r="O819" s="103"/>
      <c r="P819" s="316" t="str">
        <f t="shared" si="335"/>
        <v>C8B</v>
      </c>
    </row>
    <row r="820" spans="1:16" ht="23.1" customHeight="1">
      <c r="A820" s="93"/>
      <c r="B820" s="1199"/>
      <c r="C820" s="1200"/>
      <c r="D820" s="1200"/>
      <c r="E820" s="1200"/>
      <c r="F820" s="1200"/>
      <c r="G820" s="1200"/>
      <c r="H820" s="1200"/>
      <c r="I820" s="970" t="str">
        <f t="shared" si="336"/>
        <v>108C</v>
      </c>
      <c r="J820" s="147" t="str">
        <f t="shared" si="337"/>
        <v>48C</v>
      </c>
      <c r="K820" s="100" t="s">
        <v>17829</v>
      </c>
      <c r="L820" s="982" t="s">
        <v>18058</v>
      </c>
      <c r="M820" s="977" t="s">
        <v>18059</v>
      </c>
      <c r="N820" s="297" t="str">
        <f t="shared" si="334"/>
        <v>348C</v>
      </c>
      <c r="O820" s="103"/>
      <c r="P820" s="316" t="str">
        <f t="shared" si="335"/>
        <v>C8C</v>
      </c>
    </row>
    <row r="821" spans="1:16" ht="23.1" customHeight="1">
      <c r="A821" s="93"/>
      <c r="B821" s="1199"/>
      <c r="C821" s="1200"/>
      <c r="D821" s="1200"/>
      <c r="E821" s="1200"/>
      <c r="F821" s="1200"/>
      <c r="G821" s="1200"/>
      <c r="H821" s="1200"/>
      <c r="I821" s="970" t="str">
        <f t="shared" si="336"/>
        <v>108D</v>
      </c>
      <c r="J821" s="147" t="str">
        <f t="shared" si="337"/>
        <v>48D</v>
      </c>
      <c r="K821" s="100" t="s">
        <v>17830</v>
      </c>
      <c r="L821" s="982" t="s">
        <v>18058</v>
      </c>
      <c r="M821" s="977" t="s">
        <v>18059</v>
      </c>
      <c r="N821" s="297" t="str">
        <f t="shared" si="334"/>
        <v>348D</v>
      </c>
      <c r="O821" s="103"/>
      <c r="P821" s="316" t="str">
        <f t="shared" si="335"/>
        <v>C8D</v>
      </c>
    </row>
    <row r="822" spans="1:16" ht="23.1" customHeight="1">
      <c r="A822" s="93"/>
      <c r="B822" s="1199"/>
      <c r="C822" s="1200"/>
      <c r="D822" s="1200"/>
      <c r="E822" s="1200"/>
      <c r="F822" s="1200"/>
      <c r="G822" s="1200"/>
      <c r="H822" s="1200"/>
      <c r="I822" s="970" t="str">
        <f t="shared" si="336"/>
        <v>108E</v>
      </c>
      <c r="J822" s="147" t="str">
        <f t="shared" si="337"/>
        <v>48E</v>
      </c>
      <c r="K822" s="100" t="s">
        <v>17831</v>
      </c>
      <c r="L822" s="982" t="s">
        <v>18058</v>
      </c>
      <c r="M822" s="977" t="s">
        <v>18059</v>
      </c>
      <c r="N822" s="297" t="str">
        <f t="shared" si="334"/>
        <v>348E</v>
      </c>
      <c r="O822" s="103"/>
      <c r="P822" s="316" t="str">
        <f t="shared" si="335"/>
        <v>C8E</v>
      </c>
    </row>
    <row r="823" spans="1:16" ht="23.1" customHeight="1" thickBot="1">
      <c r="A823" s="93"/>
      <c r="B823" s="1201"/>
      <c r="C823" s="1202"/>
      <c r="D823" s="1202"/>
      <c r="E823" s="1202"/>
      <c r="F823" s="1202"/>
      <c r="G823" s="1202"/>
      <c r="H823" s="1202"/>
      <c r="I823" s="969" t="str">
        <f>DEC2HEX(HEX2DEC(I822) + 1)</f>
        <v>108F</v>
      </c>
      <c r="J823" s="148" t="str">
        <f t="shared" si="337"/>
        <v>48F</v>
      </c>
      <c r="K823" s="101"/>
      <c r="L823" s="101"/>
      <c r="M823" s="101"/>
      <c r="N823" s="298" t="str">
        <f t="shared" si="334"/>
        <v>348F</v>
      </c>
      <c r="O823" s="104"/>
      <c r="P823" s="317" t="str">
        <f t="shared" si="335"/>
        <v>C8F</v>
      </c>
    </row>
    <row r="824" spans="1:16" ht="22.5" customHeight="1">
      <c r="A824" s="93"/>
      <c r="B824" s="1197"/>
      <c r="C824" s="1198"/>
      <c r="D824" s="1198"/>
      <c r="E824" s="1198"/>
      <c r="F824" s="1198"/>
      <c r="G824" s="1198"/>
      <c r="H824" s="1198"/>
      <c r="I824" s="967" t="str">
        <f>DEC2HEX(HEX2DEC(I823) + 1)</f>
        <v>1090</v>
      </c>
      <c r="J824" s="141" t="str">
        <f>DEC2HEX(HEX2DEC(J823) + 1)</f>
        <v>490</v>
      </c>
      <c r="K824" s="102" t="s">
        <v>630</v>
      </c>
      <c r="L824" s="972" t="s">
        <v>18058</v>
      </c>
      <c r="M824" s="961" t="s">
        <v>18059</v>
      </c>
      <c r="N824" s="296" t="str">
        <f t="shared" si="334"/>
        <v>3490</v>
      </c>
      <c r="O824" s="141"/>
      <c r="P824" s="315" t="str">
        <f t="shared" si="335"/>
        <v>C90</v>
      </c>
    </row>
    <row r="825" spans="1:16" ht="23.1" customHeight="1">
      <c r="A825" s="93"/>
      <c r="B825" s="1199"/>
      <c r="C825" s="1200"/>
      <c r="D825" s="1200"/>
      <c r="E825" s="1200"/>
      <c r="F825" s="1200"/>
      <c r="G825" s="1200"/>
      <c r="H825" s="1200"/>
      <c r="I825" s="970" t="str">
        <f>DEC2HEX(HEX2DEC(I824) + 1)</f>
        <v>1091</v>
      </c>
      <c r="J825" s="103" t="str">
        <f>DEC2HEX(HEX2DEC(J824) + 1)</f>
        <v>491</v>
      </c>
      <c r="K825" s="100" t="s">
        <v>631</v>
      </c>
      <c r="L825" s="982" t="s">
        <v>18058</v>
      </c>
      <c r="M825" s="977" t="s">
        <v>18059</v>
      </c>
      <c r="N825" s="297" t="str">
        <f t="shared" si="334"/>
        <v>3491</v>
      </c>
      <c r="O825" s="103"/>
      <c r="P825" s="316" t="str">
        <f t="shared" si="335"/>
        <v>C91</v>
      </c>
    </row>
    <row r="826" spans="1:16" ht="23.1" customHeight="1">
      <c r="A826" s="93"/>
      <c r="B826" s="1199"/>
      <c r="C826" s="1200"/>
      <c r="D826" s="1200"/>
      <c r="E826" s="1200"/>
      <c r="F826" s="1200"/>
      <c r="G826" s="1200"/>
      <c r="H826" s="1200"/>
      <c r="I826" s="970" t="str">
        <f t="shared" ref="I826:I839" si="338">DEC2HEX(HEX2DEC(I825) + 1)</f>
        <v>1092</v>
      </c>
      <c r="J826" s="147" t="str">
        <f t="shared" si="337"/>
        <v>492</v>
      </c>
      <c r="K826" s="100" t="s">
        <v>632</v>
      </c>
      <c r="L826" s="979" t="s">
        <v>18058</v>
      </c>
      <c r="M826" s="978" t="s">
        <v>18059</v>
      </c>
      <c r="N826" s="297" t="str">
        <f t="shared" si="334"/>
        <v>3492</v>
      </c>
      <c r="O826" s="103"/>
      <c r="P826" s="316" t="str">
        <f t="shared" si="335"/>
        <v>C92</v>
      </c>
    </row>
    <row r="827" spans="1:16" ht="23.1" customHeight="1">
      <c r="A827" s="93"/>
      <c r="B827" s="1199"/>
      <c r="C827" s="1200"/>
      <c r="D827" s="1200"/>
      <c r="E827" s="1200"/>
      <c r="F827" s="1200"/>
      <c r="G827" s="1200"/>
      <c r="H827" s="1200"/>
      <c r="I827" s="970" t="str">
        <f t="shared" si="338"/>
        <v>1093</v>
      </c>
      <c r="J827" s="147" t="str">
        <f t="shared" si="337"/>
        <v>493</v>
      </c>
      <c r="K827" s="100" t="s">
        <v>633</v>
      </c>
      <c r="L827" s="982" t="s">
        <v>18058</v>
      </c>
      <c r="M827" s="977" t="s">
        <v>18059</v>
      </c>
      <c r="N827" s="297" t="str">
        <f t="shared" si="334"/>
        <v>3493</v>
      </c>
      <c r="O827" s="103"/>
      <c r="P827" s="316" t="str">
        <f t="shared" si="335"/>
        <v>C93</v>
      </c>
    </row>
    <row r="828" spans="1:16" ht="23.1" customHeight="1">
      <c r="A828" s="93"/>
      <c r="B828" s="1199"/>
      <c r="C828" s="1200"/>
      <c r="D828" s="1200"/>
      <c r="E828" s="1200"/>
      <c r="F828" s="1200"/>
      <c r="G828" s="1200"/>
      <c r="H828" s="1200"/>
      <c r="I828" s="970" t="str">
        <f t="shared" si="338"/>
        <v>1094</v>
      </c>
      <c r="J828" s="147" t="str">
        <f t="shared" si="337"/>
        <v>494</v>
      </c>
      <c r="K828" s="100" t="s">
        <v>634</v>
      </c>
      <c r="L828" s="982" t="s">
        <v>18058</v>
      </c>
      <c r="M828" s="977" t="s">
        <v>18059</v>
      </c>
      <c r="N828" s="297" t="str">
        <f t="shared" si="334"/>
        <v>3494</v>
      </c>
      <c r="O828" s="103"/>
      <c r="P828" s="316" t="str">
        <f t="shared" si="335"/>
        <v>C94</v>
      </c>
    </row>
    <row r="829" spans="1:16" ht="23.1" customHeight="1">
      <c r="A829" s="93"/>
      <c r="B829" s="1199"/>
      <c r="C829" s="1200"/>
      <c r="D829" s="1200"/>
      <c r="E829" s="1200"/>
      <c r="F829" s="1200"/>
      <c r="G829" s="1200"/>
      <c r="H829" s="1200"/>
      <c r="I829" s="970" t="str">
        <f t="shared" si="338"/>
        <v>1095</v>
      </c>
      <c r="J829" s="147" t="str">
        <f t="shared" si="337"/>
        <v>495</v>
      </c>
      <c r="K829" s="100" t="s">
        <v>635</v>
      </c>
      <c r="L829" s="982" t="s">
        <v>18058</v>
      </c>
      <c r="M829" s="977" t="s">
        <v>18059</v>
      </c>
      <c r="N829" s="297" t="str">
        <f t="shared" si="334"/>
        <v>3495</v>
      </c>
      <c r="O829" s="103"/>
      <c r="P829" s="316" t="str">
        <f t="shared" si="335"/>
        <v>C95</v>
      </c>
    </row>
    <row r="830" spans="1:16" ht="23.1" customHeight="1">
      <c r="A830" s="93"/>
      <c r="B830" s="1199"/>
      <c r="C830" s="1200"/>
      <c r="D830" s="1200"/>
      <c r="E830" s="1200"/>
      <c r="F830" s="1200"/>
      <c r="G830" s="1200"/>
      <c r="H830" s="1200"/>
      <c r="I830" s="970" t="str">
        <f t="shared" si="338"/>
        <v>1096</v>
      </c>
      <c r="J830" s="147" t="str">
        <f t="shared" si="337"/>
        <v>496</v>
      </c>
      <c r="K830" s="100" t="s">
        <v>636</v>
      </c>
      <c r="L830" s="982" t="s">
        <v>18058</v>
      </c>
      <c r="M830" s="977" t="s">
        <v>18059</v>
      </c>
      <c r="N830" s="297" t="str">
        <f t="shared" si="334"/>
        <v>3496</v>
      </c>
      <c r="O830" s="103"/>
      <c r="P830" s="316" t="str">
        <f t="shared" si="335"/>
        <v>C96</v>
      </c>
    </row>
    <row r="831" spans="1:16" ht="23.1" customHeight="1">
      <c r="A831" s="93"/>
      <c r="B831" s="1199"/>
      <c r="C831" s="1200"/>
      <c r="D831" s="1200"/>
      <c r="E831" s="1200"/>
      <c r="F831" s="1200"/>
      <c r="G831" s="1200"/>
      <c r="H831" s="1200"/>
      <c r="I831" s="970" t="str">
        <f t="shared" si="338"/>
        <v>1097</v>
      </c>
      <c r="J831" s="147" t="str">
        <f t="shared" si="337"/>
        <v>497</v>
      </c>
      <c r="K831" s="100" t="s">
        <v>17832</v>
      </c>
      <c r="L831" s="982" t="s">
        <v>18058</v>
      </c>
      <c r="M831" s="977" t="s">
        <v>18059</v>
      </c>
      <c r="N831" s="297" t="str">
        <f t="shared" si="334"/>
        <v>3497</v>
      </c>
      <c r="O831" s="103"/>
      <c r="P831" s="316" t="str">
        <f t="shared" si="335"/>
        <v>C97</v>
      </c>
    </row>
    <row r="832" spans="1:16" ht="23.1" customHeight="1">
      <c r="A832" s="93"/>
      <c r="B832" s="1199"/>
      <c r="C832" s="1200"/>
      <c r="D832" s="1200"/>
      <c r="E832" s="1200"/>
      <c r="F832" s="1200"/>
      <c r="G832" s="1200"/>
      <c r="H832" s="1200"/>
      <c r="I832" s="970" t="str">
        <f t="shared" si="338"/>
        <v>1098</v>
      </c>
      <c r="J832" s="147" t="str">
        <f t="shared" si="337"/>
        <v>498</v>
      </c>
      <c r="K832" s="100" t="s">
        <v>1723</v>
      </c>
      <c r="L832" s="982" t="s">
        <v>18058</v>
      </c>
      <c r="M832" s="977" t="s">
        <v>18059</v>
      </c>
      <c r="N832" s="297" t="str">
        <f t="shared" si="334"/>
        <v>3498</v>
      </c>
      <c r="O832" s="103"/>
      <c r="P832" s="316" t="str">
        <f t="shared" si="335"/>
        <v>C98</v>
      </c>
    </row>
    <row r="833" spans="1:16" ht="23.1" customHeight="1">
      <c r="A833" s="93"/>
      <c r="B833" s="1199"/>
      <c r="C833" s="1200"/>
      <c r="D833" s="1200"/>
      <c r="E833" s="1200"/>
      <c r="F833" s="1200"/>
      <c r="G833" s="1200"/>
      <c r="H833" s="1200"/>
      <c r="I833" s="970" t="str">
        <f t="shared" si="338"/>
        <v>1099</v>
      </c>
      <c r="J833" s="147" t="str">
        <f t="shared" si="337"/>
        <v>499</v>
      </c>
      <c r="K833" s="100" t="s">
        <v>1724</v>
      </c>
      <c r="L833" s="982" t="s">
        <v>18058</v>
      </c>
      <c r="M833" s="977" t="s">
        <v>18059</v>
      </c>
      <c r="N833" s="297" t="str">
        <f t="shared" si="334"/>
        <v>3499</v>
      </c>
      <c r="O833" s="103"/>
      <c r="P833" s="316" t="str">
        <f t="shared" si="335"/>
        <v>C99</v>
      </c>
    </row>
    <row r="834" spans="1:16" ht="23.1" customHeight="1">
      <c r="A834" s="93"/>
      <c r="B834" s="1199"/>
      <c r="C834" s="1200"/>
      <c r="D834" s="1200"/>
      <c r="E834" s="1200"/>
      <c r="F834" s="1200"/>
      <c r="G834" s="1200"/>
      <c r="H834" s="1200"/>
      <c r="I834" s="970" t="str">
        <f t="shared" si="338"/>
        <v>109A</v>
      </c>
      <c r="J834" s="147" t="str">
        <f t="shared" si="337"/>
        <v>49A</v>
      </c>
      <c r="K834" s="100" t="s">
        <v>1725</v>
      </c>
      <c r="L834" s="982" t="s">
        <v>18058</v>
      </c>
      <c r="M834" s="977" t="s">
        <v>18059</v>
      </c>
      <c r="N834" s="297" t="str">
        <f t="shared" si="334"/>
        <v>349A</v>
      </c>
      <c r="O834" s="103"/>
      <c r="P834" s="316" t="str">
        <f t="shared" si="335"/>
        <v>C9A</v>
      </c>
    </row>
    <row r="835" spans="1:16" ht="23.1" customHeight="1">
      <c r="A835" s="93"/>
      <c r="B835" s="1199"/>
      <c r="C835" s="1200"/>
      <c r="D835" s="1200"/>
      <c r="E835" s="1200"/>
      <c r="F835" s="1200"/>
      <c r="G835" s="1200"/>
      <c r="H835" s="1200"/>
      <c r="I835" s="970" t="str">
        <f t="shared" si="338"/>
        <v>109B</v>
      </c>
      <c r="J835" s="147" t="str">
        <f t="shared" si="337"/>
        <v>49B</v>
      </c>
      <c r="K835" s="100" t="s">
        <v>17833</v>
      </c>
      <c r="L835" s="982" t="s">
        <v>18058</v>
      </c>
      <c r="M835" s="982" t="s">
        <v>18059</v>
      </c>
      <c r="N835" s="297" t="str">
        <f t="shared" si="334"/>
        <v>349B</v>
      </c>
      <c r="O835" s="103"/>
      <c r="P835" s="316" t="str">
        <f t="shared" si="335"/>
        <v>C9B</v>
      </c>
    </row>
    <row r="836" spans="1:16" ht="23.1" customHeight="1">
      <c r="A836" s="93"/>
      <c r="B836" s="1199"/>
      <c r="C836" s="1200"/>
      <c r="D836" s="1200"/>
      <c r="E836" s="1200"/>
      <c r="F836" s="1200"/>
      <c r="G836" s="1200"/>
      <c r="H836" s="1200"/>
      <c r="I836" s="970" t="str">
        <f t="shared" si="338"/>
        <v>109C</v>
      </c>
      <c r="J836" s="147" t="str">
        <f t="shared" si="337"/>
        <v>49C</v>
      </c>
      <c r="K836" s="100" t="s">
        <v>17834</v>
      </c>
      <c r="L836" s="982" t="s">
        <v>18058</v>
      </c>
      <c r="M836" s="982" t="s">
        <v>18059</v>
      </c>
      <c r="N836" s="297" t="str">
        <f t="shared" si="334"/>
        <v>349C</v>
      </c>
      <c r="O836" s="103"/>
      <c r="P836" s="316" t="str">
        <f t="shared" si="335"/>
        <v>C9C</v>
      </c>
    </row>
    <row r="837" spans="1:16" ht="23.1" customHeight="1">
      <c r="A837" s="93"/>
      <c r="B837" s="1199"/>
      <c r="C837" s="1200"/>
      <c r="D837" s="1200"/>
      <c r="E837" s="1200"/>
      <c r="F837" s="1200"/>
      <c r="G837" s="1200"/>
      <c r="H837" s="1200"/>
      <c r="I837" s="970" t="str">
        <f t="shared" si="338"/>
        <v>109D</v>
      </c>
      <c r="J837" s="147" t="str">
        <f t="shared" si="337"/>
        <v>49D</v>
      </c>
      <c r="K837" s="100" t="s">
        <v>17835</v>
      </c>
      <c r="L837" s="982" t="s">
        <v>18058</v>
      </c>
      <c r="M837" s="982" t="s">
        <v>18059</v>
      </c>
      <c r="N837" s="297" t="str">
        <f t="shared" si="334"/>
        <v>349D</v>
      </c>
      <c r="O837" s="103"/>
      <c r="P837" s="316" t="str">
        <f t="shared" si="335"/>
        <v>C9D</v>
      </c>
    </row>
    <row r="838" spans="1:16" ht="23.1" customHeight="1">
      <c r="A838" s="93"/>
      <c r="B838" s="1199"/>
      <c r="C838" s="1200"/>
      <c r="D838" s="1200"/>
      <c r="E838" s="1200"/>
      <c r="F838" s="1200"/>
      <c r="G838" s="1200"/>
      <c r="H838" s="1200"/>
      <c r="I838" s="970" t="str">
        <f t="shared" si="338"/>
        <v>109E</v>
      </c>
      <c r="J838" s="147" t="str">
        <f t="shared" si="337"/>
        <v>49E</v>
      </c>
      <c r="K838" s="100"/>
      <c r="L838" s="100"/>
      <c r="M838" s="100"/>
      <c r="N838" s="297" t="str">
        <f t="shared" si="334"/>
        <v>349E</v>
      </c>
      <c r="O838" s="103"/>
      <c r="P838" s="316" t="str">
        <f t="shared" si="335"/>
        <v>C9E</v>
      </c>
    </row>
    <row r="839" spans="1:16" ht="23.1" customHeight="1" thickBot="1">
      <c r="A839" s="93"/>
      <c r="B839" s="1201"/>
      <c r="C839" s="1202"/>
      <c r="D839" s="1202"/>
      <c r="E839" s="1202"/>
      <c r="F839" s="1202"/>
      <c r="G839" s="1202"/>
      <c r="H839" s="1202"/>
      <c r="I839" s="969" t="str">
        <f t="shared" si="338"/>
        <v>109F</v>
      </c>
      <c r="J839" s="148" t="str">
        <f t="shared" si="337"/>
        <v>49F</v>
      </c>
      <c r="K839" s="101"/>
      <c r="L839" s="101"/>
      <c r="M839" s="101"/>
      <c r="N839" s="298" t="str">
        <f t="shared" si="334"/>
        <v>349F</v>
      </c>
      <c r="O839" s="104"/>
      <c r="P839" s="317" t="str">
        <f t="shared" si="335"/>
        <v>C9F</v>
      </c>
    </row>
    <row r="840" spans="1:16" ht="22.5" customHeight="1">
      <c r="A840" s="93"/>
      <c r="B840" s="1197"/>
      <c r="C840" s="1198"/>
      <c r="D840" s="1198"/>
      <c r="E840" s="1198"/>
      <c r="F840" s="1198"/>
      <c r="G840" s="1198"/>
      <c r="H840" s="1198"/>
      <c r="I840" s="967" t="str">
        <f>DEC2HEX(HEX2DEC(I839) + 1)</f>
        <v>10A0</v>
      </c>
      <c r="J840" s="141" t="str">
        <f>DEC2HEX(HEX2DEC(J839) + 1)</f>
        <v>4A0</v>
      </c>
      <c r="K840" s="102" t="s">
        <v>603</v>
      </c>
      <c r="L840" s="972" t="s">
        <v>18063</v>
      </c>
      <c r="M840" s="961" t="s">
        <v>18064</v>
      </c>
      <c r="N840" s="296" t="str">
        <f t="shared" si="334"/>
        <v>34A0</v>
      </c>
      <c r="O840" s="141"/>
      <c r="P840" s="315" t="str">
        <f t="shared" si="335"/>
        <v>CA0</v>
      </c>
    </row>
    <row r="841" spans="1:16" ht="23.1" customHeight="1">
      <c r="A841" s="93"/>
      <c r="B841" s="1199"/>
      <c r="C841" s="1200"/>
      <c r="D841" s="1200"/>
      <c r="E841" s="1200"/>
      <c r="F841" s="1200"/>
      <c r="G841" s="1200"/>
      <c r="H841" s="1200"/>
      <c r="I841" s="970" t="str">
        <f t="shared" ref="I841:J856" si="339">DEC2HEX(HEX2DEC(I840) + 1)</f>
        <v>10A1</v>
      </c>
      <c r="J841" s="103" t="str">
        <f t="shared" si="339"/>
        <v>4A1</v>
      </c>
      <c r="K841" s="100" t="s">
        <v>604</v>
      </c>
      <c r="L841" s="982" t="s">
        <v>18063</v>
      </c>
      <c r="M841" s="977" t="s">
        <v>18064</v>
      </c>
      <c r="N841" s="297" t="str">
        <f t="shared" ref="N841:N904" si="340">DEC2HEX(HEX2DEC(N840) + 1)</f>
        <v>34A1</v>
      </c>
      <c r="O841" s="103"/>
      <c r="P841" s="316" t="str">
        <f t="shared" ref="P841:P904" si="341">DEC2HEX(HEX2DEC(P840) + 1)</f>
        <v>CA1</v>
      </c>
    </row>
    <row r="842" spans="1:16" ht="23.1" customHeight="1">
      <c r="A842" s="93"/>
      <c r="B842" s="1199"/>
      <c r="C842" s="1200"/>
      <c r="D842" s="1200"/>
      <c r="E842" s="1200"/>
      <c r="F842" s="1200"/>
      <c r="G842" s="1200"/>
      <c r="H842" s="1200"/>
      <c r="I842" s="970" t="str">
        <f t="shared" si="339"/>
        <v>10A2</v>
      </c>
      <c r="J842" s="147" t="str">
        <f t="shared" si="339"/>
        <v>4A2</v>
      </c>
      <c r="K842" s="100" t="s">
        <v>605</v>
      </c>
      <c r="L842" s="982" t="s">
        <v>18063</v>
      </c>
      <c r="M842" s="977" t="s">
        <v>18064</v>
      </c>
      <c r="N842" s="297" t="str">
        <f t="shared" si="340"/>
        <v>34A2</v>
      </c>
      <c r="O842" s="103"/>
      <c r="P842" s="316" t="str">
        <f t="shared" si="341"/>
        <v>CA2</v>
      </c>
    </row>
    <row r="843" spans="1:16" ht="23.1" customHeight="1">
      <c r="A843" s="93"/>
      <c r="B843" s="1199"/>
      <c r="C843" s="1200"/>
      <c r="D843" s="1200"/>
      <c r="E843" s="1200"/>
      <c r="F843" s="1200"/>
      <c r="G843" s="1200"/>
      <c r="H843" s="1200"/>
      <c r="I843" s="970" t="str">
        <f t="shared" si="339"/>
        <v>10A3</v>
      </c>
      <c r="J843" s="147" t="str">
        <f t="shared" si="339"/>
        <v>4A3</v>
      </c>
      <c r="K843" s="100" t="s">
        <v>606</v>
      </c>
      <c r="L843" s="982" t="s">
        <v>18063</v>
      </c>
      <c r="M843" s="977" t="s">
        <v>18064</v>
      </c>
      <c r="N843" s="297" t="str">
        <f t="shared" si="340"/>
        <v>34A3</v>
      </c>
      <c r="O843" s="103"/>
      <c r="P843" s="316" t="str">
        <f t="shared" si="341"/>
        <v>CA3</v>
      </c>
    </row>
    <row r="844" spans="1:16" ht="23.1" customHeight="1">
      <c r="A844" s="93"/>
      <c r="B844" s="1199"/>
      <c r="C844" s="1200"/>
      <c r="D844" s="1200"/>
      <c r="E844" s="1200"/>
      <c r="F844" s="1200"/>
      <c r="G844" s="1200"/>
      <c r="H844" s="1200"/>
      <c r="I844" s="970" t="str">
        <f t="shared" si="339"/>
        <v>10A4</v>
      </c>
      <c r="J844" s="147" t="str">
        <f t="shared" si="339"/>
        <v>4A4</v>
      </c>
      <c r="K844" s="100" t="s">
        <v>607</v>
      </c>
      <c r="L844" s="982" t="s">
        <v>18063</v>
      </c>
      <c r="M844" s="977" t="s">
        <v>18064</v>
      </c>
      <c r="N844" s="297" t="str">
        <f t="shared" si="340"/>
        <v>34A4</v>
      </c>
      <c r="O844" s="103"/>
      <c r="P844" s="316" t="str">
        <f t="shared" si="341"/>
        <v>CA4</v>
      </c>
    </row>
    <row r="845" spans="1:16" ht="23.1" customHeight="1">
      <c r="A845" s="93"/>
      <c r="B845" s="1199"/>
      <c r="C845" s="1200"/>
      <c r="D845" s="1200"/>
      <c r="E845" s="1200"/>
      <c r="F845" s="1200"/>
      <c r="G845" s="1200"/>
      <c r="H845" s="1200"/>
      <c r="I845" s="970" t="str">
        <f t="shared" si="339"/>
        <v>10A5</v>
      </c>
      <c r="J845" s="147" t="str">
        <f t="shared" si="339"/>
        <v>4A5</v>
      </c>
      <c r="K845" s="100" t="s">
        <v>608</v>
      </c>
      <c r="L845" s="982" t="s">
        <v>18063</v>
      </c>
      <c r="M845" s="977" t="s">
        <v>18064</v>
      </c>
      <c r="N845" s="297" t="str">
        <f t="shared" si="340"/>
        <v>34A5</v>
      </c>
      <c r="O845" s="103"/>
      <c r="P845" s="316" t="str">
        <f t="shared" si="341"/>
        <v>CA5</v>
      </c>
    </row>
    <row r="846" spans="1:16" ht="23.1" customHeight="1">
      <c r="A846" s="93"/>
      <c r="B846" s="1199"/>
      <c r="C846" s="1200"/>
      <c r="D846" s="1200"/>
      <c r="E846" s="1200"/>
      <c r="F846" s="1200"/>
      <c r="G846" s="1200"/>
      <c r="H846" s="1200"/>
      <c r="I846" s="970" t="str">
        <f t="shared" si="339"/>
        <v>10A6</v>
      </c>
      <c r="J846" s="147" t="str">
        <f t="shared" si="339"/>
        <v>4A6</v>
      </c>
      <c r="K846" s="100" t="s">
        <v>609</v>
      </c>
      <c r="L846" s="982" t="s">
        <v>18083</v>
      </c>
      <c r="M846" s="977" t="s">
        <v>18084</v>
      </c>
      <c r="N846" s="297" t="str">
        <f t="shared" si="340"/>
        <v>34A6</v>
      </c>
      <c r="O846" s="103"/>
      <c r="P846" s="316" t="str">
        <f t="shared" si="341"/>
        <v>CA6</v>
      </c>
    </row>
    <row r="847" spans="1:16" ht="23.1" customHeight="1">
      <c r="A847" s="93"/>
      <c r="B847" s="1199"/>
      <c r="C847" s="1200"/>
      <c r="D847" s="1200"/>
      <c r="E847" s="1200"/>
      <c r="F847" s="1200"/>
      <c r="G847" s="1200"/>
      <c r="H847" s="1200"/>
      <c r="I847" s="970" t="str">
        <f t="shared" si="339"/>
        <v>10A7</v>
      </c>
      <c r="J847" s="147" t="str">
        <f t="shared" si="339"/>
        <v>4A7</v>
      </c>
      <c r="K847" s="100" t="s">
        <v>610</v>
      </c>
      <c r="L847" s="982" t="s">
        <v>18070</v>
      </c>
      <c r="M847" s="977" t="s">
        <v>18071</v>
      </c>
      <c r="N847" s="297" t="str">
        <f t="shared" si="340"/>
        <v>34A7</v>
      </c>
      <c r="O847" s="103"/>
      <c r="P847" s="316" t="str">
        <f t="shared" si="341"/>
        <v>CA7</v>
      </c>
    </row>
    <row r="848" spans="1:16" ht="23.1" customHeight="1">
      <c r="A848" s="93"/>
      <c r="B848" s="1199"/>
      <c r="C848" s="1200"/>
      <c r="D848" s="1200"/>
      <c r="E848" s="1200"/>
      <c r="F848" s="1200"/>
      <c r="G848" s="1200"/>
      <c r="H848" s="1200"/>
      <c r="I848" s="970" t="str">
        <f t="shared" si="339"/>
        <v>10A8</v>
      </c>
      <c r="J848" s="147" t="str">
        <f t="shared" si="339"/>
        <v>4A8</v>
      </c>
      <c r="K848" s="100" t="s">
        <v>611</v>
      </c>
      <c r="L848" s="982" t="s">
        <v>18058</v>
      </c>
      <c r="M848" s="977" t="s">
        <v>18059</v>
      </c>
      <c r="N848" s="297" t="str">
        <f t="shared" si="340"/>
        <v>34A8</v>
      </c>
      <c r="O848" s="103"/>
      <c r="P848" s="316" t="str">
        <f t="shared" si="341"/>
        <v>CA8</v>
      </c>
    </row>
    <row r="849" spans="1:16" ht="23.1" customHeight="1">
      <c r="A849" s="93"/>
      <c r="B849" s="1199"/>
      <c r="C849" s="1200"/>
      <c r="D849" s="1200"/>
      <c r="E849" s="1200"/>
      <c r="F849" s="1200"/>
      <c r="G849" s="1200"/>
      <c r="H849" s="1200"/>
      <c r="I849" s="970" t="str">
        <f t="shared" si="339"/>
        <v>10A9</v>
      </c>
      <c r="J849" s="147" t="str">
        <f t="shared" si="339"/>
        <v>4A9</v>
      </c>
      <c r="K849" s="100" t="s">
        <v>612</v>
      </c>
      <c r="L849" s="979" t="s">
        <v>18058</v>
      </c>
      <c r="M849" s="978" t="s">
        <v>18059</v>
      </c>
      <c r="N849" s="297" t="str">
        <f t="shared" si="340"/>
        <v>34A9</v>
      </c>
      <c r="O849" s="103"/>
      <c r="P849" s="316" t="str">
        <f t="shared" si="341"/>
        <v>CA9</v>
      </c>
    </row>
    <row r="850" spans="1:16" ht="23.1" customHeight="1">
      <c r="A850" s="93"/>
      <c r="B850" s="1199"/>
      <c r="C850" s="1200"/>
      <c r="D850" s="1200"/>
      <c r="E850" s="1200"/>
      <c r="F850" s="1200"/>
      <c r="G850" s="1200"/>
      <c r="H850" s="1200"/>
      <c r="I850" s="970" t="str">
        <f t="shared" si="339"/>
        <v>10AA</v>
      </c>
      <c r="J850" s="147" t="str">
        <f t="shared" si="339"/>
        <v>4AA</v>
      </c>
      <c r="K850" s="100" t="s">
        <v>17836</v>
      </c>
      <c r="L850" s="982" t="s">
        <v>18063</v>
      </c>
      <c r="M850" s="977" t="s">
        <v>18064</v>
      </c>
      <c r="N850" s="297" t="str">
        <f t="shared" si="340"/>
        <v>34AA</v>
      </c>
      <c r="O850" s="103"/>
      <c r="P850" s="316" t="str">
        <f t="shared" si="341"/>
        <v>CAA</v>
      </c>
    </row>
    <row r="851" spans="1:16" ht="23.1" customHeight="1">
      <c r="A851" s="93"/>
      <c r="B851" s="1199"/>
      <c r="C851" s="1200"/>
      <c r="D851" s="1200"/>
      <c r="E851" s="1200"/>
      <c r="F851" s="1200"/>
      <c r="G851" s="1200"/>
      <c r="H851" s="1200"/>
      <c r="I851" s="970" t="str">
        <f t="shared" si="339"/>
        <v>10AB</v>
      </c>
      <c r="J851" s="147" t="str">
        <f t="shared" si="339"/>
        <v>4AB</v>
      </c>
      <c r="K851" s="100" t="s">
        <v>17837</v>
      </c>
      <c r="L851" s="982" t="s">
        <v>18063</v>
      </c>
      <c r="M851" s="977" t="s">
        <v>18064</v>
      </c>
      <c r="N851" s="297" t="str">
        <f t="shared" si="340"/>
        <v>34AB</v>
      </c>
      <c r="O851" s="103"/>
      <c r="P851" s="316" t="str">
        <f t="shared" si="341"/>
        <v>CAB</v>
      </c>
    </row>
    <row r="852" spans="1:16" ht="23.1" customHeight="1">
      <c r="A852" s="93"/>
      <c r="B852" s="1199"/>
      <c r="C852" s="1200"/>
      <c r="D852" s="1200"/>
      <c r="E852" s="1200"/>
      <c r="F852" s="1200"/>
      <c r="G852" s="1200"/>
      <c r="H852" s="1200"/>
      <c r="I852" s="970" t="str">
        <f t="shared" si="339"/>
        <v>10AC</v>
      </c>
      <c r="J852" s="147" t="str">
        <f t="shared" si="339"/>
        <v>4AC</v>
      </c>
      <c r="K852" s="100" t="s">
        <v>613</v>
      </c>
      <c r="L852" s="982" t="s">
        <v>18063</v>
      </c>
      <c r="M852" s="977" t="s">
        <v>18064</v>
      </c>
      <c r="N852" s="297" t="str">
        <f t="shared" si="340"/>
        <v>34AC</v>
      </c>
      <c r="O852" s="103"/>
      <c r="P852" s="316" t="str">
        <f t="shared" si="341"/>
        <v>CAC</v>
      </c>
    </row>
    <row r="853" spans="1:16" ht="23.1" customHeight="1">
      <c r="A853" s="93"/>
      <c r="B853" s="1199"/>
      <c r="C853" s="1200"/>
      <c r="D853" s="1200"/>
      <c r="E853" s="1200"/>
      <c r="F853" s="1200"/>
      <c r="G853" s="1200"/>
      <c r="H853" s="1200"/>
      <c r="I853" s="970" t="str">
        <f t="shared" si="339"/>
        <v>10AD</v>
      </c>
      <c r="J853" s="147" t="str">
        <f t="shared" si="339"/>
        <v>4AD</v>
      </c>
      <c r="K853" s="100" t="s">
        <v>614</v>
      </c>
      <c r="L853" s="982" t="s">
        <v>18063</v>
      </c>
      <c r="M853" s="977" t="s">
        <v>18064</v>
      </c>
      <c r="N853" s="297" t="str">
        <f t="shared" si="340"/>
        <v>34AD</v>
      </c>
      <c r="O853" s="103"/>
      <c r="P853" s="316" t="str">
        <f t="shared" si="341"/>
        <v>CAD</v>
      </c>
    </row>
    <row r="854" spans="1:16" ht="23.1" customHeight="1">
      <c r="A854" s="93"/>
      <c r="B854" s="1199"/>
      <c r="C854" s="1200"/>
      <c r="D854" s="1200"/>
      <c r="E854" s="1200"/>
      <c r="F854" s="1200"/>
      <c r="G854" s="1200"/>
      <c r="H854" s="1200"/>
      <c r="I854" s="970" t="str">
        <f t="shared" si="339"/>
        <v>10AE</v>
      </c>
      <c r="J854" s="147" t="str">
        <f t="shared" si="339"/>
        <v>4AE</v>
      </c>
      <c r="K854" s="100" t="s">
        <v>17838</v>
      </c>
      <c r="L854" s="982" t="s">
        <v>18063</v>
      </c>
      <c r="M854" s="977" t="s">
        <v>18064</v>
      </c>
      <c r="N854" s="297" t="str">
        <f t="shared" si="340"/>
        <v>34AE</v>
      </c>
      <c r="O854" s="103"/>
      <c r="P854" s="316" t="str">
        <f t="shared" si="341"/>
        <v>CAE</v>
      </c>
    </row>
    <row r="855" spans="1:16" ht="23.1" customHeight="1" thickBot="1">
      <c r="A855" s="93"/>
      <c r="B855" s="1201"/>
      <c r="C855" s="1202"/>
      <c r="D855" s="1202"/>
      <c r="E855" s="1202"/>
      <c r="F855" s="1202"/>
      <c r="G855" s="1202"/>
      <c r="H855" s="1202"/>
      <c r="I855" s="969" t="str">
        <f t="shared" ref="I855:I886" si="342">DEC2HEX(HEX2DEC(I854) + 1)</f>
        <v>10AF</v>
      </c>
      <c r="J855" s="148" t="str">
        <f t="shared" si="339"/>
        <v>4AF</v>
      </c>
      <c r="K855" s="101"/>
      <c r="L855" s="101"/>
      <c r="M855" s="101"/>
      <c r="N855" s="298" t="str">
        <f t="shared" si="340"/>
        <v>34AF</v>
      </c>
      <c r="O855" s="104"/>
      <c r="P855" s="317" t="str">
        <f t="shared" si="341"/>
        <v>CAF</v>
      </c>
    </row>
    <row r="856" spans="1:16" ht="23.1" customHeight="1">
      <c r="A856" s="93"/>
      <c r="B856" s="1223"/>
      <c r="C856" s="1224"/>
      <c r="D856" s="1224"/>
      <c r="E856" s="1224"/>
      <c r="F856" s="1224"/>
      <c r="G856" s="1224"/>
      <c r="H856" s="1225"/>
      <c r="I856" s="967" t="str">
        <f t="shared" si="342"/>
        <v>10B0</v>
      </c>
      <c r="J856" s="141" t="str">
        <f t="shared" si="339"/>
        <v>4B0</v>
      </c>
      <c r="K856" s="102" t="s">
        <v>620</v>
      </c>
      <c r="L856" s="972" t="s">
        <v>18063</v>
      </c>
      <c r="M856" s="961" t="s">
        <v>18064</v>
      </c>
      <c r="N856" s="296" t="str">
        <f t="shared" si="340"/>
        <v>34B0</v>
      </c>
      <c r="O856" s="141"/>
      <c r="P856" s="315" t="str">
        <f t="shared" si="341"/>
        <v>CB0</v>
      </c>
    </row>
    <row r="857" spans="1:16" ht="23.1" customHeight="1">
      <c r="A857" s="93"/>
      <c r="B857" s="1226"/>
      <c r="C857" s="1227"/>
      <c r="D857" s="1227"/>
      <c r="E857" s="1227"/>
      <c r="F857" s="1227"/>
      <c r="G857" s="1227"/>
      <c r="H857" s="1228"/>
      <c r="I857" s="970" t="str">
        <f t="shared" si="342"/>
        <v>10B1</v>
      </c>
      <c r="J857" s="103" t="str">
        <f t="shared" ref="J857:J888" si="343">DEC2HEX(HEX2DEC(J856) + 1)</f>
        <v>4B1</v>
      </c>
      <c r="K857" s="100" t="s">
        <v>621</v>
      </c>
      <c r="L857" s="982" t="s">
        <v>18063</v>
      </c>
      <c r="M857" s="977" t="s">
        <v>18064</v>
      </c>
      <c r="N857" s="297" t="str">
        <f t="shared" si="340"/>
        <v>34B1</v>
      </c>
      <c r="O857" s="103"/>
      <c r="P857" s="316" t="str">
        <f t="shared" si="341"/>
        <v>CB1</v>
      </c>
    </row>
    <row r="858" spans="1:16" ht="23.1" customHeight="1">
      <c r="A858" s="93"/>
      <c r="B858" s="1226"/>
      <c r="C858" s="1227"/>
      <c r="D858" s="1227"/>
      <c r="E858" s="1227"/>
      <c r="F858" s="1227"/>
      <c r="G858" s="1227"/>
      <c r="H858" s="1228"/>
      <c r="I858" s="970" t="str">
        <f t="shared" si="342"/>
        <v>10B2</v>
      </c>
      <c r="J858" s="103" t="str">
        <f t="shared" si="343"/>
        <v>4B2</v>
      </c>
      <c r="K858" s="100" t="s">
        <v>622</v>
      </c>
      <c r="L858" s="982" t="s">
        <v>18063</v>
      </c>
      <c r="M858" s="977" t="s">
        <v>18064</v>
      </c>
      <c r="N858" s="297" t="str">
        <f t="shared" si="340"/>
        <v>34B2</v>
      </c>
      <c r="O858" s="103"/>
      <c r="P858" s="316" t="str">
        <f t="shared" si="341"/>
        <v>CB2</v>
      </c>
    </row>
    <row r="859" spans="1:16" ht="23.1" customHeight="1">
      <c r="A859" s="93"/>
      <c r="B859" s="1226"/>
      <c r="C859" s="1227"/>
      <c r="D859" s="1227"/>
      <c r="E859" s="1227"/>
      <c r="F859" s="1227"/>
      <c r="G859" s="1227"/>
      <c r="H859" s="1228"/>
      <c r="I859" s="970" t="str">
        <f t="shared" si="342"/>
        <v>10B3</v>
      </c>
      <c r="J859" s="103" t="str">
        <f t="shared" si="343"/>
        <v>4B3</v>
      </c>
      <c r="K859" s="100" t="s">
        <v>623</v>
      </c>
      <c r="L859" s="982" t="s">
        <v>18063</v>
      </c>
      <c r="M859" s="977" t="s">
        <v>18064</v>
      </c>
      <c r="N859" s="297" t="str">
        <f t="shared" si="340"/>
        <v>34B3</v>
      </c>
      <c r="O859" s="103"/>
      <c r="P859" s="316" t="str">
        <f t="shared" si="341"/>
        <v>CB3</v>
      </c>
    </row>
    <row r="860" spans="1:16" ht="23.1" customHeight="1">
      <c r="A860" s="93"/>
      <c r="B860" s="1226"/>
      <c r="C860" s="1227"/>
      <c r="D860" s="1227"/>
      <c r="E860" s="1227"/>
      <c r="F860" s="1227"/>
      <c r="G860" s="1227"/>
      <c r="H860" s="1228"/>
      <c r="I860" s="970" t="str">
        <f t="shared" si="342"/>
        <v>10B4</v>
      </c>
      <c r="J860" s="103" t="str">
        <f t="shared" si="343"/>
        <v>4B4</v>
      </c>
      <c r="K860" s="100" t="s">
        <v>624</v>
      </c>
      <c r="L860" s="982" t="s">
        <v>18063</v>
      </c>
      <c r="M860" s="977" t="s">
        <v>18064</v>
      </c>
      <c r="N860" s="297" t="str">
        <f t="shared" si="340"/>
        <v>34B4</v>
      </c>
      <c r="O860" s="103"/>
      <c r="P860" s="316" t="str">
        <f t="shared" si="341"/>
        <v>CB4</v>
      </c>
    </row>
    <row r="861" spans="1:16" ht="23.1" customHeight="1">
      <c r="A861" s="93"/>
      <c r="B861" s="1226"/>
      <c r="C861" s="1227"/>
      <c r="D861" s="1227"/>
      <c r="E861" s="1227"/>
      <c r="F861" s="1227"/>
      <c r="G861" s="1227"/>
      <c r="H861" s="1228"/>
      <c r="I861" s="970" t="str">
        <f t="shared" si="342"/>
        <v>10B5</v>
      </c>
      <c r="J861" s="103" t="str">
        <f t="shared" si="343"/>
        <v>4B5</v>
      </c>
      <c r="K861" s="100" t="s">
        <v>625</v>
      </c>
      <c r="L861" s="982" t="s">
        <v>18063</v>
      </c>
      <c r="M861" s="977" t="s">
        <v>18064</v>
      </c>
      <c r="N861" s="297" t="str">
        <f t="shared" si="340"/>
        <v>34B5</v>
      </c>
      <c r="O861" s="103"/>
      <c r="P861" s="316" t="str">
        <f t="shared" si="341"/>
        <v>CB5</v>
      </c>
    </row>
    <row r="862" spans="1:16" ht="23.1" customHeight="1">
      <c r="A862" s="93"/>
      <c r="B862" s="1226"/>
      <c r="C862" s="1227"/>
      <c r="D862" s="1227"/>
      <c r="E862" s="1227"/>
      <c r="F862" s="1227"/>
      <c r="G862" s="1227"/>
      <c r="H862" s="1228"/>
      <c r="I862" s="970" t="str">
        <f t="shared" si="342"/>
        <v>10B6</v>
      </c>
      <c r="J862" s="103" t="str">
        <f t="shared" si="343"/>
        <v>4B6</v>
      </c>
      <c r="K862" s="100" t="s">
        <v>626</v>
      </c>
      <c r="L862" s="982" t="s">
        <v>18063</v>
      </c>
      <c r="M862" s="977" t="s">
        <v>18064</v>
      </c>
      <c r="N862" s="297" t="str">
        <f t="shared" si="340"/>
        <v>34B6</v>
      </c>
      <c r="O862" s="103"/>
      <c r="P862" s="316" t="str">
        <f t="shared" si="341"/>
        <v>CB6</v>
      </c>
    </row>
    <row r="863" spans="1:16" ht="23.1" customHeight="1">
      <c r="A863" s="93"/>
      <c r="B863" s="1226"/>
      <c r="C863" s="1227"/>
      <c r="D863" s="1227"/>
      <c r="E863" s="1227"/>
      <c r="F863" s="1227"/>
      <c r="G863" s="1227"/>
      <c r="H863" s="1228"/>
      <c r="I863" s="970" t="str">
        <f t="shared" si="342"/>
        <v>10B7</v>
      </c>
      <c r="J863" s="103" t="str">
        <f t="shared" si="343"/>
        <v>4B7</v>
      </c>
      <c r="K863" s="100" t="s">
        <v>629</v>
      </c>
      <c r="L863" s="982" t="s">
        <v>18063</v>
      </c>
      <c r="M863" s="977" t="s">
        <v>18064</v>
      </c>
      <c r="N863" s="297" t="str">
        <f t="shared" si="340"/>
        <v>34B7</v>
      </c>
      <c r="O863" s="103"/>
      <c r="P863" s="316" t="str">
        <f t="shared" si="341"/>
        <v>CB7</v>
      </c>
    </row>
    <row r="864" spans="1:16" ht="23.1" customHeight="1">
      <c r="A864" s="93"/>
      <c r="B864" s="1226"/>
      <c r="C864" s="1227"/>
      <c r="D864" s="1227"/>
      <c r="E864" s="1227"/>
      <c r="F864" s="1227"/>
      <c r="G864" s="1227"/>
      <c r="H864" s="1228"/>
      <c r="I864" s="970" t="str">
        <f t="shared" si="342"/>
        <v>10B8</v>
      </c>
      <c r="J864" s="103" t="str">
        <f t="shared" si="343"/>
        <v>4B8</v>
      </c>
      <c r="K864" s="100" t="s">
        <v>627</v>
      </c>
      <c r="L864" s="982" t="s">
        <v>18063</v>
      </c>
      <c r="M864" s="977" t="s">
        <v>18064</v>
      </c>
      <c r="N864" s="297" t="str">
        <f t="shared" si="340"/>
        <v>34B8</v>
      </c>
      <c r="O864" s="103"/>
      <c r="P864" s="316" t="str">
        <f t="shared" si="341"/>
        <v>CB8</v>
      </c>
    </row>
    <row r="865" spans="1:16" ht="23.1" customHeight="1">
      <c r="A865" s="93"/>
      <c r="B865" s="1226"/>
      <c r="C865" s="1227"/>
      <c r="D865" s="1227"/>
      <c r="E865" s="1227"/>
      <c r="F865" s="1227"/>
      <c r="G865" s="1227"/>
      <c r="H865" s="1228"/>
      <c r="I865" s="970" t="str">
        <f t="shared" si="342"/>
        <v>10B9</v>
      </c>
      <c r="J865" s="103" t="str">
        <f t="shared" si="343"/>
        <v>4B9</v>
      </c>
      <c r="K865" s="100" t="s">
        <v>628</v>
      </c>
      <c r="L865" s="982" t="s">
        <v>18063</v>
      </c>
      <c r="M865" s="977" t="s">
        <v>18064</v>
      </c>
      <c r="N865" s="297" t="str">
        <f t="shared" si="340"/>
        <v>34B9</v>
      </c>
      <c r="O865" s="103"/>
      <c r="P865" s="316" t="str">
        <f t="shared" si="341"/>
        <v>CB9</v>
      </c>
    </row>
    <row r="866" spans="1:16" ht="23.1" customHeight="1">
      <c r="A866" s="93"/>
      <c r="B866" s="1226"/>
      <c r="C866" s="1227"/>
      <c r="D866" s="1227"/>
      <c r="E866" s="1227"/>
      <c r="F866" s="1227"/>
      <c r="G866" s="1227"/>
      <c r="H866" s="1228"/>
      <c r="I866" s="970" t="str">
        <f t="shared" si="342"/>
        <v>10BA</v>
      </c>
      <c r="J866" s="103" t="str">
        <f t="shared" si="343"/>
        <v>4BA</v>
      </c>
      <c r="K866" s="100" t="s">
        <v>17839</v>
      </c>
      <c r="L866" s="982" t="s">
        <v>18082</v>
      </c>
      <c r="M866" s="977" t="s">
        <v>18081</v>
      </c>
      <c r="N866" s="297" t="str">
        <f t="shared" si="340"/>
        <v>34BA</v>
      </c>
      <c r="O866" s="103"/>
      <c r="P866" s="316" t="str">
        <f t="shared" si="341"/>
        <v>CBA</v>
      </c>
    </row>
    <row r="867" spans="1:16" ht="23.1" customHeight="1">
      <c r="A867" s="93"/>
      <c r="B867" s="1226"/>
      <c r="C867" s="1227"/>
      <c r="D867" s="1227"/>
      <c r="E867" s="1227"/>
      <c r="F867" s="1227"/>
      <c r="G867" s="1227"/>
      <c r="H867" s="1228"/>
      <c r="I867" s="970" t="str">
        <f t="shared" si="342"/>
        <v>10BB</v>
      </c>
      <c r="J867" s="103" t="str">
        <f t="shared" si="343"/>
        <v>4BB</v>
      </c>
      <c r="K867" s="100" t="s">
        <v>17840</v>
      </c>
      <c r="L867" s="982" t="s">
        <v>18082</v>
      </c>
      <c r="M867" s="977" t="s">
        <v>18081</v>
      </c>
      <c r="N867" s="297" t="str">
        <f t="shared" si="340"/>
        <v>34BB</v>
      </c>
      <c r="O867" s="103"/>
      <c r="P867" s="316" t="str">
        <f t="shared" si="341"/>
        <v>CBB</v>
      </c>
    </row>
    <row r="868" spans="1:16" ht="23.1" customHeight="1">
      <c r="A868" s="93"/>
      <c r="B868" s="1226"/>
      <c r="C868" s="1227"/>
      <c r="D868" s="1227"/>
      <c r="E868" s="1227"/>
      <c r="F868" s="1227"/>
      <c r="G868" s="1227"/>
      <c r="H868" s="1228"/>
      <c r="I868" s="970" t="str">
        <f t="shared" si="342"/>
        <v>10BC</v>
      </c>
      <c r="J868" s="103" t="str">
        <f t="shared" si="343"/>
        <v>4BC</v>
      </c>
      <c r="K868" s="100" t="s">
        <v>17841</v>
      </c>
      <c r="L868" s="982" t="s">
        <v>18082</v>
      </c>
      <c r="M868" s="977" t="s">
        <v>18081</v>
      </c>
      <c r="N868" s="297" t="str">
        <f t="shared" si="340"/>
        <v>34BC</v>
      </c>
      <c r="O868" s="103"/>
      <c r="P868" s="316" t="str">
        <f t="shared" si="341"/>
        <v>CBC</v>
      </c>
    </row>
    <row r="869" spans="1:16" ht="23.1" customHeight="1">
      <c r="A869" s="93"/>
      <c r="B869" s="1226"/>
      <c r="C869" s="1227"/>
      <c r="D869" s="1227"/>
      <c r="E869" s="1227"/>
      <c r="F869" s="1227"/>
      <c r="G869" s="1227"/>
      <c r="H869" s="1228"/>
      <c r="I869" s="970" t="str">
        <f t="shared" si="342"/>
        <v>10BD</v>
      </c>
      <c r="J869" s="103" t="str">
        <f t="shared" si="343"/>
        <v>4BD</v>
      </c>
      <c r="K869" s="100" t="s">
        <v>17807</v>
      </c>
      <c r="L869" s="979" t="s">
        <v>18082</v>
      </c>
      <c r="M869" s="978" t="s">
        <v>18081</v>
      </c>
      <c r="N869" s="297" t="str">
        <f t="shared" si="340"/>
        <v>34BD</v>
      </c>
      <c r="O869" s="103"/>
      <c r="P869" s="316" t="str">
        <f t="shared" si="341"/>
        <v>CBD</v>
      </c>
    </row>
    <row r="870" spans="1:16" ht="23.1" customHeight="1">
      <c r="A870" s="93"/>
      <c r="B870" s="1226"/>
      <c r="C870" s="1227"/>
      <c r="D870" s="1227"/>
      <c r="E870" s="1227"/>
      <c r="F870" s="1227"/>
      <c r="G870" s="1227"/>
      <c r="H870" s="1228"/>
      <c r="I870" s="970" t="str">
        <f t="shared" si="342"/>
        <v>10BE</v>
      </c>
      <c r="J870" s="103" t="str">
        <f t="shared" si="343"/>
        <v>4BE</v>
      </c>
      <c r="K870" s="100" t="s">
        <v>17807</v>
      </c>
      <c r="L870" s="979" t="s">
        <v>18074</v>
      </c>
      <c r="M870" s="978" t="s">
        <v>18073</v>
      </c>
      <c r="N870" s="297" t="str">
        <f t="shared" si="340"/>
        <v>34BE</v>
      </c>
      <c r="O870" s="103"/>
      <c r="P870" s="316" t="str">
        <f t="shared" si="341"/>
        <v>CBE</v>
      </c>
    </row>
    <row r="871" spans="1:16" ht="23.1" customHeight="1" thickBot="1">
      <c r="A871" s="93"/>
      <c r="B871" s="1229"/>
      <c r="C871" s="1230"/>
      <c r="D871" s="1230"/>
      <c r="E871" s="1230"/>
      <c r="F871" s="1230"/>
      <c r="G871" s="1230"/>
      <c r="H871" s="1231"/>
      <c r="I871" s="969" t="str">
        <f t="shared" si="342"/>
        <v>10BF</v>
      </c>
      <c r="J871" s="104" t="str">
        <f t="shared" si="343"/>
        <v>4BF</v>
      </c>
      <c r="K871" s="101" t="s">
        <v>17807</v>
      </c>
      <c r="L871" s="968" t="s">
        <v>18074</v>
      </c>
      <c r="M871" s="968" t="s">
        <v>18073</v>
      </c>
      <c r="N871" s="298" t="str">
        <f t="shared" si="340"/>
        <v>34BF</v>
      </c>
      <c r="O871" s="104"/>
      <c r="P871" s="317" t="str">
        <f t="shared" si="341"/>
        <v>CBF</v>
      </c>
    </row>
    <row r="872" spans="1:16" ht="23.1" customHeight="1">
      <c r="A872" s="93"/>
      <c r="B872" s="1223"/>
      <c r="C872" s="1224"/>
      <c r="D872" s="1224"/>
      <c r="E872" s="1224"/>
      <c r="F872" s="1224"/>
      <c r="G872" s="1224"/>
      <c r="H872" s="1225"/>
      <c r="I872" s="967" t="str">
        <f t="shared" si="342"/>
        <v>10C0</v>
      </c>
      <c r="J872" s="141" t="str">
        <f t="shared" si="343"/>
        <v>4C0</v>
      </c>
      <c r="K872" s="102" t="s">
        <v>17842</v>
      </c>
      <c r="L872" s="972" t="s">
        <v>18058</v>
      </c>
      <c r="M872" s="961" t="s">
        <v>18059</v>
      </c>
      <c r="N872" s="296" t="str">
        <f t="shared" si="340"/>
        <v>34C0</v>
      </c>
      <c r="O872" s="141"/>
      <c r="P872" s="315" t="str">
        <f t="shared" si="341"/>
        <v>CC0</v>
      </c>
    </row>
    <row r="873" spans="1:16" ht="23.1" customHeight="1">
      <c r="A873" s="93"/>
      <c r="B873" s="1226"/>
      <c r="C873" s="1227"/>
      <c r="D873" s="1227"/>
      <c r="E873" s="1227"/>
      <c r="F873" s="1227"/>
      <c r="G873" s="1227"/>
      <c r="H873" s="1228"/>
      <c r="I873" s="970" t="str">
        <f t="shared" si="342"/>
        <v>10C1</v>
      </c>
      <c r="J873" s="103" t="str">
        <f t="shared" si="343"/>
        <v>4C1</v>
      </c>
      <c r="K873" s="100" t="s">
        <v>17843</v>
      </c>
      <c r="L873" s="982" t="s">
        <v>18058</v>
      </c>
      <c r="M873" s="977" t="s">
        <v>18059</v>
      </c>
      <c r="N873" s="297" t="str">
        <f t="shared" si="340"/>
        <v>34C1</v>
      </c>
      <c r="O873" s="103"/>
      <c r="P873" s="316" t="str">
        <f t="shared" si="341"/>
        <v>CC1</v>
      </c>
    </row>
    <row r="874" spans="1:16" ht="23.1" customHeight="1">
      <c r="A874" s="93"/>
      <c r="B874" s="1226"/>
      <c r="C874" s="1227"/>
      <c r="D874" s="1227"/>
      <c r="E874" s="1227"/>
      <c r="F874" s="1227"/>
      <c r="G874" s="1227"/>
      <c r="H874" s="1228"/>
      <c r="I874" s="970" t="str">
        <f t="shared" si="342"/>
        <v>10C2</v>
      </c>
      <c r="J874" s="103" t="str">
        <f t="shared" si="343"/>
        <v>4C2</v>
      </c>
      <c r="K874" s="100" t="s">
        <v>17844</v>
      </c>
      <c r="L874" s="982" t="s">
        <v>18058</v>
      </c>
      <c r="M874" s="977" t="s">
        <v>18059</v>
      </c>
      <c r="N874" s="297" t="str">
        <f t="shared" si="340"/>
        <v>34C2</v>
      </c>
      <c r="O874" s="103"/>
      <c r="P874" s="316" t="str">
        <f t="shared" si="341"/>
        <v>CC2</v>
      </c>
    </row>
    <row r="875" spans="1:16" ht="23.1" customHeight="1">
      <c r="A875" s="93"/>
      <c r="B875" s="1226"/>
      <c r="C875" s="1227"/>
      <c r="D875" s="1227"/>
      <c r="E875" s="1227"/>
      <c r="F875" s="1227"/>
      <c r="G875" s="1227"/>
      <c r="H875" s="1228"/>
      <c r="I875" s="970" t="str">
        <f t="shared" si="342"/>
        <v>10C3</v>
      </c>
      <c r="J875" s="103" t="str">
        <f t="shared" si="343"/>
        <v>4C3</v>
      </c>
      <c r="K875" s="100"/>
      <c r="L875" s="979"/>
      <c r="M875" s="978"/>
      <c r="N875" s="297" t="str">
        <f t="shared" si="340"/>
        <v>34C3</v>
      </c>
      <c r="O875" s="103"/>
      <c r="P875" s="316" t="str">
        <f t="shared" si="341"/>
        <v>CC3</v>
      </c>
    </row>
    <row r="876" spans="1:16" ht="23.1" customHeight="1">
      <c r="A876" s="93"/>
      <c r="B876" s="1226"/>
      <c r="C876" s="1227"/>
      <c r="D876" s="1227"/>
      <c r="E876" s="1227"/>
      <c r="F876" s="1227"/>
      <c r="G876" s="1227"/>
      <c r="H876" s="1228"/>
      <c r="I876" s="970" t="str">
        <f t="shared" si="342"/>
        <v>10C4</v>
      </c>
      <c r="J876" s="103" t="str">
        <f t="shared" si="343"/>
        <v>4C4</v>
      </c>
      <c r="K876" s="100"/>
      <c r="L876" s="979"/>
      <c r="M876" s="978"/>
      <c r="N876" s="297" t="str">
        <f t="shared" si="340"/>
        <v>34C4</v>
      </c>
      <c r="O876" s="103"/>
      <c r="P876" s="316" t="str">
        <f t="shared" si="341"/>
        <v>CC4</v>
      </c>
    </row>
    <row r="877" spans="1:16" ht="23.1" customHeight="1">
      <c r="A877" s="93"/>
      <c r="B877" s="1226"/>
      <c r="C877" s="1227"/>
      <c r="D877" s="1227"/>
      <c r="E877" s="1227"/>
      <c r="F877" s="1227"/>
      <c r="G877" s="1227"/>
      <c r="H877" s="1228"/>
      <c r="I877" s="970" t="str">
        <f t="shared" si="342"/>
        <v>10C5</v>
      </c>
      <c r="J877" s="103" t="str">
        <f t="shared" si="343"/>
        <v>4C5</v>
      </c>
      <c r="K877" s="100"/>
      <c r="L877" s="100"/>
      <c r="M877" s="100"/>
      <c r="N877" s="297" t="str">
        <f t="shared" si="340"/>
        <v>34C5</v>
      </c>
      <c r="O877" s="103"/>
      <c r="P877" s="316" t="str">
        <f t="shared" si="341"/>
        <v>CC5</v>
      </c>
    </row>
    <row r="878" spans="1:16" ht="23.1" customHeight="1">
      <c r="A878" s="93"/>
      <c r="B878" s="1226"/>
      <c r="C878" s="1227"/>
      <c r="D878" s="1227"/>
      <c r="E878" s="1227"/>
      <c r="F878" s="1227"/>
      <c r="G878" s="1227"/>
      <c r="H878" s="1228"/>
      <c r="I878" s="970" t="str">
        <f t="shared" si="342"/>
        <v>10C6</v>
      </c>
      <c r="J878" s="103" t="str">
        <f t="shared" si="343"/>
        <v>4C6</v>
      </c>
      <c r="K878" s="100"/>
      <c r="L878" s="100"/>
      <c r="M878" s="100"/>
      <c r="N878" s="297" t="str">
        <f t="shared" si="340"/>
        <v>34C6</v>
      </c>
      <c r="O878" s="103"/>
      <c r="P878" s="316" t="str">
        <f t="shared" si="341"/>
        <v>CC6</v>
      </c>
    </row>
    <row r="879" spans="1:16" ht="23.1" customHeight="1">
      <c r="A879" s="93"/>
      <c r="B879" s="1226"/>
      <c r="C879" s="1227"/>
      <c r="D879" s="1227"/>
      <c r="E879" s="1227"/>
      <c r="F879" s="1227"/>
      <c r="G879" s="1227"/>
      <c r="H879" s="1228"/>
      <c r="I879" s="970" t="str">
        <f t="shared" si="342"/>
        <v>10C7</v>
      </c>
      <c r="J879" s="103" t="str">
        <f t="shared" si="343"/>
        <v>4C7</v>
      </c>
      <c r="K879" s="100"/>
      <c r="L879" s="100"/>
      <c r="M879" s="100"/>
      <c r="N879" s="297" t="str">
        <f t="shared" si="340"/>
        <v>34C7</v>
      </c>
      <c r="O879" s="103"/>
      <c r="P879" s="316" t="str">
        <f t="shared" si="341"/>
        <v>CC7</v>
      </c>
    </row>
    <row r="880" spans="1:16" ht="23.1" customHeight="1">
      <c r="A880" s="93"/>
      <c r="B880" s="1226"/>
      <c r="C880" s="1227"/>
      <c r="D880" s="1227"/>
      <c r="E880" s="1227"/>
      <c r="F880" s="1227"/>
      <c r="G880" s="1227"/>
      <c r="H880" s="1228"/>
      <c r="I880" s="970" t="str">
        <f t="shared" si="342"/>
        <v>10C8</v>
      </c>
      <c r="J880" s="103" t="str">
        <f t="shared" si="343"/>
        <v>4C8</v>
      </c>
      <c r="K880" s="100"/>
      <c r="L880" s="100"/>
      <c r="M880" s="100"/>
      <c r="N880" s="297" t="str">
        <f t="shared" si="340"/>
        <v>34C8</v>
      </c>
      <c r="O880" s="103"/>
      <c r="P880" s="316" t="str">
        <f t="shared" si="341"/>
        <v>CC8</v>
      </c>
    </row>
    <row r="881" spans="1:16" ht="23.1" customHeight="1">
      <c r="A881" s="93"/>
      <c r="B881" s="1226"/>
      <c r="C881" s="1227"/>
      <c r="D881" s="1227"/>
      <c r="E881" s="1227"/>
      <c r="F881" s="1227"/>
      <c r="G881" s="1227"/>
      <c r="H881" s="1228"/>
      <c r="I881" s="970" t="str">
        <f t="shared" si="342"/>
        <v>10C9</v>
      </c>
      <c r="J881" s="103" t="str">
        <f t="shared" si="343"/>
        <v>4C9</v>
      </c>
      <c r="K881" s="100"/>
      <c r="L881" s="100"/>
      <c r="M881" s="100"/>
      <c r="N881" s="297" t="str">
        <f t="shared" si="340"/>
        <v>34C9</v>
      </c>
      <c r="O881" s="103"/>
      <c r="P881" s="316" t="str">
        <f t="shared" si="341"/>
        <v>CC9</v>
      </c>
    </row>
    <row r="882" spans="1:16" ht="23.1" customHeight="1">
      <c r="A882" s="93"/>
      <c r="B882" s="1226"/>
      <c r="C882" s="1227"/>
      <c r="D882" s="1227"/>
      <c r="E882" s="1227"/>
      <c r="F882" s="1227"/>
      <c r="G882" s="1227"/>
      <c r="H882" s="1228"/>
      <c r="I882" s="970" t="str">
        <f t="shared" si="342"/>
        <v>10CA</v>
      </c>
      <c r="J882" s="103" t="str">
        <f t="shared" si="343"/>
        <v>4CA</v>
      </c>
      <c r="K882" s="100"/>
      <c r="L882" s="100"/>
      <c r="M882" s="100"/>
      <c r="N882" s="297" t="str">
        <f t="shared" si="340"/>
        <v>34CA</v>
      </c>
      <c r="O882" s="103"/>
      <c r="P882" s="316" t="str">
        <f t="shared" si="341"/>
        <v>CCA</v>
      </c>
    </row>
    <row r="883" spans="1:16" ht="23.1" customHeight="1">
      <c r="A883" s="93"/>
      <c r="B883" s="1226"/>
      <c r="C883" s="1227"/>
      <c r="D883" s="1227"/>
      <c r="E883" s="1227"/>
      <c r="F883" s="1227"/>
      <c r="G883" s="1227"/>
      <c r="H883" s="1228"/>
      <c r="I883" s="970" t="str">
        <f t="shared" si="342"/>
        <v>10CB</v>
      </c>
      <c r="J883" s="103" t="str">
        <f t="shared" si="343"/>
        <v>4CB</v>
      </c>
      <c r="K883" s="100"/>
      <c r="L883" s="100"/>
      <c r="M883" s="100"/>
      <c r="N883" s="297" t="str">
        <f t="shared" si="340"/>
        <v>34CB</v>
      </c>
      <c r="O883" s="103"/>
      <c r="P883" s="316" t="str">
        <f t="shared" si="341"/>
        <v>CCB</v>
      </c>
    </row>
    <row r="884" spans="1:16" ht="23.1" customHeight="1">
      <c r="A884" s="93"/>
      <c r="B884" s="1226"/>
      <c r="C884" s="1227"/>
      <c r="D884" s="1227"/>
      <c r="E884" s="1227"/>
      <c r="F884" s="1227"/>
      <c r="G884" s="1227"/>
      <c r="H884" s="1228"/>
      <c r="I884" s="970" t="str">
        <f t="shared" si="342"/>
        <v>10CC</v>
      </c>
      <c r="J884" s="103" t="str">
        <f t="shared" si="343"/>
        <v>4CC</v>
      </c>
      <c r="K884" s="100"/>
      <c r="L884" s="100"/>
      <c r="M884" s="100"/>
      <c r="N884" s="297" t="str">
        <f t="shared" si="340"/>
        <v>34CC</v>
      </c>
      <c r="O884" s="103"/>
      <c r="P884" s="316" t="str">
        <f t="shared" si="341"/>
        <v>CCC</v>
      </c>
    </row>
    <row r="885" spans="1:16" ht="23.1" customHeight="1">
      <c r="A885" s="93"/>
      <c r="B885" s="1226"/>
      <c r="C885" s="1227"/>
      <c r="D885" s="1227"/>
      <c r="E885" s="1227"/>
      <c r="F885" s="1227"/>
      <c r="G885" s="1227"/>
      <c r="H885" s="1228"/>
      <c r="I885" s="970" t="str">
        <f t="shared" si="342"/>
        <v>10CD</v>
      </c>
      <c r="J885" s="103" t="str">
        <f t="shared" si="343"/>
        <v>4CD</v>
      </c>
      <c r="K885" s="100"/>
      <c r="L885" s="100"/>
      <c r="M885" s="100"/>
      <c r="N885" s="297" t="str">
        <f t="shared" si="340"/>
        <v>34CD</v>
      </c>
      <c r="O885" s="103"/>
      <c r="P885" s="316" t="str">
        <f t="shared" si="341"/>
        <v>CCD</v>
      </c>
    </row>
    <row r="886" spans="1:16" ht="23.1" customHeight="1">
      <c r="A886" s="93"/>
      <c r="B886" s="1226"/>
      <c r="C886" s="1227"/>
      <c r="D886" s="1227"/>
      <c r="E886" s="1227"/>
      <c r="F886" s="1227"/>
      <c r="G886" s="1227"/>
      <c r="H886" s="1228"/>
      <c r="I886" s="970" t="str">
        <f t="shared" si="342"/>
        <v>10CE</v>
      </c>
      <c r="J886" s="103" t="str">
        <f t="shared" si="343"/>
        <v>4CE</v>
      </c>
      <c r="K886" s="100"/>
      <c r="L886" s="100"/>
      <c r="M886" s="100"/>
      <c r="N886" s="297" t="str">
        <f t="shared" si="340"/>
        <v>34CE</v>
      </c>
      <c r="O886" s="103"/>
      <c r="P886" s="316" t="str">
        <f t="shared" si="341"/>
        <v>CCE</v>
      </c>
    </row>
    <row r="887" spans="1:16" ht="23.1" customHeight="1" thickBot="1">
      <c r="A887" s="93"/>
      <c r="B887" s="1229"/>
      <c r="C887" s="1230"/>
      <c r="D887" s="1230"/>
      <c r="E887" s="1230"/>
      <c r="F887" s="1230"/>
      <c r="G887" s="1230"/>
      <c r="H887" s="1231"/>
      <c r="I887" s="969" t="str">
        <f t="shared" ref="I887:I918" si="344">DEC2HEX(HEX2DEC(I886) + 1)</f>
        <v>10CF</v>
      </c>
      <c r="J887" s="104" t="str">
        <f t="shared" si="343"/>
        <v>4CF</v>
      </c>
      <c r="K887" s="101"/>
      <c r="L887" s="101"/>
      <c r="M887" s="101"/>
      <c r="N887" s="298" t="str">
        <f t="shared" si="340"/>
        <v>34CF</v>
      </c>
      <c r="O887" s="104"/>
      <c r="P887" s="317" t="str">
        <f t="shared" si="341"/>
        <v>CCF</v>
      </c>
    </row>
    <row r="888" spans="1:16" ht="23.1" customHeight="1">
      <c r="A888" s="93"/>
      <c r="B888" s="1223"/>
      <c r="C888" s="1224"/>
      <c r="D888" s="1224"/>
      <c r="E888" s="1224"/>
      <c r="F888" s="1224"/>
      <c r="G888" s="1224"/>
      <c r="H888" s="1225"/>
      <c r="I888" s="967" t="str">
        <f t="shared" si="344"/>
        <v>10D0</v>
      </c>
      <c r="J888" s="141" t="str">
        <f t="shared" si="343"/>
        <v>4D0</v>
      </c>
      <c r="K888" s="102" t="s">
        <v>556</v>
      </c>
      <c r="L888" s="972" t="s">
        <v>18063</v>
      </c>
      <c r="M888" s="961" t="s">
        <v>18064</v>
      </c>
      <c r="N888" s="296" t="str">
        <f t="shared" si="340"/>
        <v>34D0</v>
      </c>
      <c r="O888" s="141"/>
      <c r="P888" s="315" t="str">
        <f t="shared" si="341"/>
        <v>CD0</v>
      </c>
    </row>
    <row r="889" spans="1:16" ht="23.1" customHeight="1">
      <c r="A889" s="93"/>
      <c r="B889" s="1226"/>
      <c r="C889" s="1227"/>
      <c r="D889" s="1227"/>
      <c r="E889" s="1227"/>
      <c r="F889" s="1227"/>
      <c r="G889" s="1227"/>
      <c r="H889" s="1228"/>
      <c r="I889" s="970" t="str">
        <f t="shared" si="344"/>
        <v>10D1</v>
      </c>
      <c r="J889" s="103" t="str">
        <f t="shared" ref="J889:J920" si="345">DEC2HEX(HEX2DEC(J888) + 1)</f>
        <v>4D1</v>
      </c>
      <c r="K889" s="100" t="s">
        <v>557</v>
      </c>
      <c r="L889" s="982" t="s">
        <v>18063</v>
      </c>
      <c r="M889" s="977" t="s">
        <v>18064</v>
      </c>
      <c r="N889" s="297" t="str">
        <f t="shared" si="340"/>
        <v>34D1</v>
      </c>
      <c r="O889" s="103"/>
      <c r="P889" s="316" t="str">
        <f t="shared" si="341"/>
        <v>CD1</v>
      </c>
    </row>
    <row r="890" spans="1:16" ht="23.1" customHeight="1">
      <c r="A890" s="93"/>
      <c r="B890" s="1226"/>
      <c r="C890" s="1227"/>
      <c r="D890" s="1227"/>
      <c r="E890" s="1227"/>
      <c r="F890" s="1227"/>
      <c r="G890" s="1227"/>
      <c r="H890" s="1228"/>
      <c r="I890" s="970" t="str">
        <f t="shared" si="344"/>
        <v>10D2</v>
      </c>
      <c r="J890" s="103" t="str">
        <f t="shared" si="345"/>
        <v>4D2</v>
      </c>
      <c r="K890" s="100" t="s">
        <v>637</v>
      </c>
      <c r="L890" s="982" t="s">
        <v>18063</v>
      </c>
      <c r="M890" s="977" t="s">
        <v>18064</v>
      </c>
      <c r="N890" s="297" t="str">
        <f t="shared" si="340"/>
        <v>34D2</v>
      </c>
      <c r="O890" s="103"/>
      <c r="P890" s="316" t="str">
        <f t="shared" si="341"/>
        <v>CD2</v>
      </c>
    </row>
    <row r="891" spans="1:16" ht="23.1" customHeight="1">
      <c r="A891" s="93"/>
      <c r="B891" s="1226"/>
      <c r="C891" s="1227"/>
      <c r="D891" s="1227"/>
      <c r="E891" s="1227"/>
      <c r="F891" s="1227"/>
      <c r="G891" s="1227"/>
      <c r="H891" s="1228"/>
      <c r="I891" s="970" t="str">
        <f t="shared" si="344"/>
        <v>10D3</v>
      </c>
      <c r="J891" s="103" t="str">
        <f t="shared" si="345"/>
        <v>4D3</v>
      </c>
      <c r="K891" s="100" t="s">
        <v>559</v>
      </c>
      <c r="L891" s="982" t="s">
        <v>18063</v>
      </c>
      <c r="M891" s="977" t="s">
        <v>18064</v>
      </c>
      <c r="N891" s="297" t="str">
        <f t="shared" si="340"/>
        <v>34D3</v>
      </c>
      <c r="O891" s="103"/>
      <c r="P891" s="316" t="str">
        <f t="shared" si="341"/>
        <v>CD3</v>
      </c>
    </row>
    <row r="892" spans="1:16" ht="23.1" customHeight="1">
      <c r="A892" s="93"/>
      <c r="B892" s="1226"/>
      <c r="C892" s="1227"/>
      <c r="D892" s="1227"/>
      <c r="E892" s="1227"/>
      <c r="F892" s="1227"/>
      <c r="G892" s="1227"/>
      <c r="H892" s="1228"/>
      <c r="I892" s="970" t="str">
        <f t="shared" si="344"/>
        <v>10D4</v>
      </c>
      <c r="J892" s="103" t="str">
        <f t="shared" si="345"/>
        <v>4D4</v>
      </c>
      <c r="K892" s="100" t="s">
        <v>638</v>
      </c>
      <c r="L892" s="982" t="s">
        <v>18058</v>
      </c>
      <c r="M892" s="982" t="s">
        <v>18059</v>
      </c>
      <c r="N892" s="297" t="str">
        <f t="shared" si="340"/>
        <v>34D4</v>
      </c>
      <c r="O892" s="103"/>
      <c r="P892" s="316" t="str">
        <f t="shared" si="341"/>
        <v>CD4</v>
      </c>
    </row>
    <row r="893" spans="1:16" ht="23.1" customHeight="1">
      <c r="A893" s="93"/>
      <c r="B893" s="1226"/>
      <c r="C893" s="1227"/>
      <c r="D893" s="1227"/>
      <c r="E893" s="1227"/>
      <c r="F893" s="1227"/>
      <c r="G893" s="1227"/>
      <c r="H893" s="1228"/>
      <c r="I893" s="970" t="str">
        <f t="shared" si="344"/>
        <v>10D5</v>
      </c>
      <c r="J893" s="103" t="str">
        <f t="shared" si="345"/>
        <v>4D5</v>
      </c>
      <c r="K893" s="100" t="s">
        <v>639</v>
      </c>
      <c r="L893" s="982" t="s">
        <v>18063</v>
      </c>
      <c r="M893" s="982" t="s">
        <v>18064</v>
      </c>
      <c r="N893" s="297" t="str">
        <f t="shared" si="340"/>
        <v>34D5</v>
      </c>
      <c r="O893" s="103"/>
      <c r="P893" s="316" t="str">
        <f t="shared" si="341"/>
        <v>CD5</v>
      </c>
    </row>
    <row r="894" spans="1:16" ht="23.1" customHeight="1">
      <c r="A894" s="93"/>
      <c r="B894" s="1226"/>
      <c r="C894" s="1227"/>
      <c r="D894" s="1227"/>
      <c r="E894" s="1227"/>
      <c r="F894" s="1227"/>
      <c r="G894" s="1227"/>
      <c r="H894" s="1228"/>
      <c r="I894" s="970" t="str">
        <f t="shared" si="344"/>
        <v>10D6</v>
      </c>
      <c r="J894" s="103" t="str">
        <f t="shared" si="345"/>
        <v>4D6</v>
      </c>
      <c r="K894" s="100" t="s">
        <v>559</v>
      </c>
      <c r="L894" s="982" t="s">
        <v>18063</v>
      </c>
      <c r="M894" s="982" t="s">
        <v>18064</v>
      </c>
      <c r="N894" s="297" t="str">
        <f t="shared" si="340"/>
        <v>34D6</v>
      </c>
      <c r="O894" s="103"/>
      <c r="P894" s="316" t="str">
        <f t="shared" si="341"/>
        <v>CD6</v>
      </c>
    </row>
    <row r="895" spans="1:16" ht="23.1" customHeight="1">
      <c r="A895" s="93"/>
      <c r="B895" s="1226"/>
      <c r="C895" s="1227"/>
      <c r="D895" s="1227"/>
      <c r="E895" s="1227"/>
      <c r="F895" s="1227"/>
      <c r="G895" s="1227"/>
      <c r="H895" s="1228"/>
      <c r="I895" s="970" t="str">
        <f t="shared" si="344"/>
        <v>10D7</v>
      </c>
      <c r="J895" s="103" t="str">
        <f t="shared" si="345"/>
        <v>4D7</v>
      </c>
      <c r="K895" s="100" t="s">
        <v>562</v>
      </c>
      <c r="L895" s="982" t="s">
        <v>18063</v>
      </c>
      <c r="M895" s="982" t="s">
        <v>18064</v>
      </c>
      <c r="N895" s="297" t="str">
        <f t="shared" si="340"/>
        <v>34D7</v>
      </c>
      <c r="O895" s="103"/>
      <c r="P895" s="316" t="str">
        <f t="shared" si="341"/>
        <v>CD7</v>
      </c>
    </row>
    <row r="896" spans="1:16" ht="23.1" customHeight="1">
      <c r="A896" s="93"/>
      <c r="B896" s="1226"/>
      <c r="C896" s="1227"/>
      <c r="D896" s="1227"/>
      <c r="E896" s="1227"/>
      <c r="F896" s="1227"/>
      <c r="G896" s="1227"/>
      <c r="H896" s="1228"/>
      <c r="I896" s="970" t="str">
        <f t="shared" si="344"/>
        <v>10D8</v>
      </c>
      <c r="J896" s="103" t="str">
        <f t="shared" si="345"/>
        <v>4D8</v>
      </c>
      <c r="K896" s="100" t="s">
        <v>563</v>
      </c>
      <c r="L896" s="981" t="s">
        <v>18058</v>
      </c>
      <c r="M896" s="981" t="s">
        <v>18059</v>
      </c>
      <c r="N896" s="297" t="str">
        <f t="shared" si="340"/>
        <v>34D8</v>
      </c>
      <c r="O896" s="103"/>
      <c r="P896" s="316" t="str">
        <f t="shared" si="341"/>
        <v>CD8</v>
      </c>
    </row>
    <row r="897" spans="1:16" ht="23.1" customHeight="1">
      <c r="A897" s="93"/>
      <c r="B897" s="1226"/>
      <c r="C897" s="1227"/>
      <c r="D897" s="1227"/>
      <c r="E897" s="1227"/>
      <c r="F897" s="1227"/>
      <c r="G897" s="1227"/>
      <c r="H897" s="1228"/>
      <c r="I897" s="970" t="str">
        <f t="shared" si="344"/>
        <v>10D9</v>
      </c>
      <c r="J897" s="103" t="str">
        <f t="shared" si="345"/>
        <v>4D9</v>
      </c>
      <c r="K897" s="100" t="s">
        <v>17696</v>
      </c>
      <c r="L897" s="981" t="s">
        <v>18063</v>
      </c>
      <c r="M897" s="981" t="s">
        <v>18064</v>
      </c>
      <c r="N897" s="297" t="str">
        <f t="shared" si="340"/>
        <v>34D9</v>
      </c>
      <c r="O897" s="103"/>
      <c r="P897" s="316" t="str">
        <f t="shared" si="341"/>
        <v>CD9</v>
      </c>
    </row>
    <row r="898" spans="1:16" ht="23.1" customHeight="1">
      <c r="A898" s="93"/>
      <c r="B898" s="1226"/>
      <c r="C898" s="1227"/>
      <c r="D898" s="1227"/>
      <c r="E898" s="1227"/>
      <c r="F898" s="1227"/>
      <c r="G898" s="1227"/>
      <c r="H898" s="1228"/>
      <c r="I898" s="970" t="str">
        <f t="shared" si="344"/>
        <v>10DA</v>
      </c>
      <c r="J898" s="103" t="str">
        <f t="shared" si="345"/>
        <v>4DA</v>
      </c>
      <c r="K898" s="100" t="s">
        <v>17845</v>
      </c>
      <c r="L898" s="981" t="s">
        <v>18063</v>
      </c>
      <c r="M898" s="981" t="s">
        <v>18064</v>
      </c>
      <c r="N898" s="297" t="str">
        <f t="shared" si="340"/>
        <v>34DA</v>
      </c>
      <c r="O898" s="103"/>
      <c r="P898" s="316" t="str">
        <f t="shared" si="341"/>
        <v>CDA</v>
      </c>
    </row>
    <row r="899" spans="1:16" ht="23.1" customHeight="1">
      <c r="A899" s="93"/>
      <c r="B899" s="1226"/>
      <c r="C899" s="1227"/>
      <c r="D899" s="1227"/>
      <c r="E899" s="1227"/>
      <c r="F899" s="1227"/>
      <c r="G899" s="1227"/>
      <c r="H899" s="1228"/>
      <c r="I899" s="970" t="str">
        <f t="shared" si="344"/>
        <v>10DB</v>
      </c>
      <c r="J899" s="103" t="str">
        <f t="shared" si="345"/>
        <v>4DB</v>
      </c>
      <c r="K899" s="100" t="s">
        <v>565</v>
      </c>
      <c r="L899" s="981" t="s">
        <v>18063</v>
      </c>
      <c r="M899" s="981" t="s">
        <v>18064</v>
      </c>
      <c r="N899" s="297" t="str">
        <f t="shared" si="340"/>
        <v>34DB</v>
      </c>
      <c r="O899" s="103"/>
      <c r="P899" s="316" t="str">
        <f t="shared" si="341"/>
        <v>CDB</v>
      </c>
    </row>
    <row r="900" spans="1:16" ht="23.1" customHeight="1">
      <c r="A900" s="93"/>
      <c r="B900" s="1226"/>
      <c r="C900" s="1227"/>
      <c r="D900" s="1227"/>
      <c r="E900" s="1227"/>
      <c r="F900" s="1227"/>
      <c r="G900" s="1227"/>
      <c r="H900" s="1228"/>
      <c r="I900" s="970" t="str">
        <f t="shared" si="344"/>
        <v>10DC</v>
      </c>
      <c r="J900" s="103" t="str">
        <f t="shared" si="345"/>
        <v>4DC</v>
      </c>
      <c r="K900" s="100" t="s">
        <v>640</v>
      </c>
      <c r="L900" s="981" t="s">
        <v>18058</v>
      </c>
      <c r="M900" s="981" t="s">
        <v>18059</v>
      </c>
      <c r="N900" s="297" t="str">
        <f t="shared" si="340"/>
        <v>34DC</v>
      </c>
      <c r="O900" s="103"/>
      <c r="P900" s="316" t="str">
        <f t="shared" si="341"/>
        <v>CDC</v>
      </c>
    </row>
    <row r="901" spans="1:16" ht="23.1" customHeight="1">
      <c r="A901" s="93"/>
      <c r="B901" s="1226"/>
      <c r="C901" s="1227"/>
      <c r="D901" s="1227"/>
      <c r="E901" s="1227"/>
      <c r="F901" s="1227"/>
      <c r="G901" s="1227"/>
      <c r="H901" s="1228"/>
      <c r="I901" s="970" t="str">
        <f t="shared" si="344"/>
        <v>10DD</v>
      </c>
      <c r="J901" s="103" t="str">
        <f t="shared" si="345"/>
        <v>4DD</v>
      </c>
      <c r="K901" s="100" t="s">
        <v>641</v>
      </c>
      <c r="L901" s="981" t="s">
        <v>18063</v>
      </c>
      <c r="M901" s="981" t="s">
        <v>18064</v>
      </c>
      <c r="N901" s="297" t="str">
        <f t="shared" si="340"/>
        <v>34DD</v>
      </c>
      <c r="O901" s="103"/>
      <c r="P901" s="316" t="str">
        <f t="shared" si="341"/>
        <v>CDD</v>
      </c>
    </row>
    <row r="902" spans="1:16" ht="23.1" customHeight="1">
      <c r="A902" s="93"/>
      <c r="B902" s="1226"/>
      <c r="C902" s="1227"/>
      <c r="D902" s="1227"/>
      <c r="E902" s="1227"/>
      <c r="F902" s="1227"/>
      <c r="G902" s="1227"/>
      <c r="H902" s="1228"/>
      <c r="I902" s="970" t="str">
        <f t="shared" si="344"/>
        <v>10DE</v>
      </c>
      <c r="J902" s="103" t="str">
        <f t="shared" si="345"/>
        <v>4DE</v>
      </c>
      <c r="K902" s="100" t="s">
        <v>565</v>
      </c>
      <c r="L902" s="981" t="s">
        <v>18063</v>
      </c>
      <c r="M902" s="981" t="s">
        <v>18064</v>
      </c>
      <c r="N902" s="297" t="str">
        <f t="shared" si="340"/>
        <v>34DE</v>
      </c>
      <c r="O902" s="103"/>
      <c r="P902" s="316" t="str">
        <f t="shared" si="341"/>
        <v>CDE</v>
      </c>
    </row>
    <row r="903" spans="1:16" ht="23.1" customHeight="1" thickBot="1">
      <c r="A903" s="93"/>
      <c r="B903" s="1229"/>
      <c r="C903" s="1230"/>
      <c r="D903" s="1230"/>
      <c r="E903" s="1230"/>
      <c r="F903" s="1230"/>
      <c r="G903" s="1230"/>
      <c r="H903" s="1231"/>
      <c r="I903" s="969" t="str">
        <f t="shared" si="344"/>
        <v>10DF</v>
      </c>
      <c r="J903" s="104" t="str">
        <f t="shared" si="345"/>
        <v>4DF</v>
      </c>
      <c r="K903" s="101" t="s">
        <v>566</v>
      </c>
      <c r="L903" s="960" t="s">
        <v>18063</v>
      </c>
      <c r="M903" s="960" t="s">
        <v>18064</v>
      </c>
      <c r="N903" s="298" t="str">
        <f t="shared" si="340"/>
        <v>34DF</v>
      </c>
      <c r="O903" s="104"/>
      <c r="P903" s="317" t="str">
        <f t="shared" si="341"/>
        <v>CDF</v>
      </c>
    </row>
    <row r="904" spans="1:16" ht="23.1" customHeight="1">
      <c r="A904" s="93"/>
      <c r="B904" s="1223"/>
      <c r="C904" s="1224"/>
      <c r="D904" s="1224"/>
      <c r="E904" s="1224"/>
      <c r="F904" s="1224"/>
      <c r="G904" s="1224"/>
      <c r="H904" s="1225"/>
      <c r="I904" s="967" t="str">
        <f t="shared" si="344"/>
        <v>10E0</v>
      </c>
      <c r="J904" s="141" t="str">
        <f t="shared" si="345"/>
        <v>4E0</v>
      </c>
      <c r="K904" s="102"/>
      <c r="L904" s="102"/>
      <c r="M904" s="102"/>
      <c r="N904" s="296" t="str">
        <f t="shared" si="340"/>
        <v>34E0</v>
      </c>
      <c r="O904" s="141"/>
      <c r="P904" s="315" t="str">
        <f t="shared" si="341"/>
        <v>CE0</v>
      </c>
    </row>
    <row r="905" spans="1:16" ht="23.1" customHeight="1">
      <c r="A905" s="93"/>
      <c r="B905" s="1226"/>
      <c r="C905" s="1227"/>
      <c r="D905" s="1227"/>
      <c r="E905" s="1227"/>
      <c r="F905" s="1227"/>
      <c r="G905" s="1227"/>
      <c r="H905" s="1228"/>
      <c r="I905" s="970" t="str">
        <f t="shared" si="344"/>
        <v>10E1</v>
      </c>
      <c r="J905" s="103" t="str">
        <f t="shared" si="345"/>
        <v>4E1</v>
      </c>
      <c r="K905" s="100"/>
      <c r="L905" s="100"/>
      <c r="M905" s="100"/>
      <c r="N905" s="297" t="str">
        <f t="shared" ref="N905:N968" si="346">DEC2HEX(HEX2DEC(N904) + 1)</f>
        <v>34E1</v>
      </c>
      <c r="O905" s="103"/>
      <c r="P905" s="316" t="str">
        <f t="shared" ref="P905:P968" si="347">DEC2HEX(HEX2DEC(P904) + 1)</f>
        <v>CE1</v>
      </c>
    </row>
    <row r="906" spans="1:16" ht="23.1" customHeight="1">
      <c r="A906" s="93"/>
      <c r="B906" s="1226"/>
      <c r="C906" s="1227"/>
      <c r="D906" s="1227"/>
      <c r="E906" s="1227"/>
      <c r="F906" s="1227"/>
      <c r="G906" s="1227"/>
      <c r="H906" s="1228"/>
      <c r="I906" s="970" t="str">
        <f t="shared" si="344"/>
        <v>10E2</v>
      </c>
      <c r="J906" s="103" t="str">
        <f t="shared" si="345"/>
        <v>4E2</v>
      </c>
      <c r="K906" s="100"/>
      <c r="L906" s="100"/>
      <c r="M906" s="100"/>
      <c r="N906" s="297" t="str">
        <f t="shared" si="346"/>
        <v>34E2</v>
      </c>
      <c r="O906" s="103"/>
      <c r="P906" s="316" t="str">
        <f t="shared" si="347"/>
        <v>CE2</v>
      </c>
    </row>
    <row r="907" spans="1:16" ht="23.1" customHeight="1">
      <c r="A907" s="93"/>
      <c r="B907" s="1226"/>
      <c r="C907" s="1227"/>
      <c r="D907" s="1227"/>
      <c r="E907" s="1227"/>
      <c r="F907" s="1227"/>
      <c r="G907" s="1227"/>
      <c r="H907" s="1228"/>
      <c r="I907" s="970" t="str">
        <f t="shared" si="344"/>
        <v>10E3</v>
      </c>
      <c r="J907" s="103" t="str">
        <f t="shared" si="345"/>
        <v>4E3</v>
      </c>
      <c r="K907" s="100"/>
      <c r="L907" s="100"/>
      <c r="M907" s="100"/>
      <c r="N907" s="297" t="str">
        <f t="shared" si="346"/>
        <v>34E3</v>
      </c>
      <c r="O907" s="103"/>
      <c r="P907" s="316" t="str">
        <f t="shared" si="347"/>
        <v>CE3</v>
      </c>
    </row>
    <row r="908" spans="1:16" ht="23.1" customHeight="1">
      <c r="A908" s="93"/>
      <c r="B908" s="1226"/>
      <c r="C908" s="1227"/>
      <c r="D908" s="1227"/>
      <c r="E908" s="1227"/>
      <c r="F908" s="1227"/>
      <c r="G908" s="1227"/>
      <c r="H908" s="1228"/>
      <c r="I908" s="970" t="str">
        <f t="shared" si="344"/>
        <v>10E4</v>
      </c>
      <c r="J908" s="103" t="str">
        <f t="shared" si="345"/>
        <v>4E4</v>
      </c>
      <c r="K908" s="100"/>
      <c r="L908" s="100"/>
      <c r="M908" s="100"/>
      <c r="N908" s="297" t="str">
        <f t="shared" si="346"/>
        <v>34E4</v>
      </c>
      <c r="O908" s="103"/>
      <c r="P908" s="316" t="str">
        <f t="shared" si="347"/>
        <v>CE4</v>
      </c>
    </row>
    <row r="909" spans="1:16" ht="23.1" customHeight="1">
      <c r="A909" s="93"/>
      <c r="B909" s="1226"/>
      <c r="C909" s="1227"/>
      <c r="D909" s="1227"/>
      <c r="E909" s="1227"/>
      <c r="F909" s="1227"/>
      <c r="G909" s="1227"/>
      <c r="H909" s="1228"/>
      <c r="I909" s="970" t="str">
        <f t="shared" si="344"/>
        <v>10E5</v>
      </c>
      <c r="J909" s="103" t="str">
        <f t="shared" si="345"/>
        <v>4E5</v>
      </c>
      <c r="K909" s="100"/>
      <c r="L909" s="100"/>
      <c r="M909" s="100"/>
      <c r="N909" s="297" t="str">
        <f t="shared" si="346"/>
        <v>34E5</v>
      </c>
      <c r="O909" s="103"/>
      <c r="P909" s="316" t="str">
        <f t="shared" si="347"/>
        <v>CE5</v>
      </c>
    </row>
    <row r="910" spans="1:16" ht="23.1" customHeight="1">
      <c r="A910" s="93"/>
      <c r="B910" s="1226"/>
      <c r="C910" s="1227"/>
      <c r="D910" s="1227"/>
      <c r="E910" s="1227"/>
      <c r="F910" s="1227"/>
      <c r="G910" s="1227"/>
      <c r="H910" s="1228"/>
      <c r="I910" s="970" t="str">
        <f t="shared" si="344"/>
        <v>10E6</v>
      </c>
      <c r="J910" s="103" t="str">
        <f t="shared" si="345"/>
        <v>4E6</v>
      </c>
      <c r="K910" s="100"/>
      <c r="L910" s="100"/>
      <c r="M910" s="100"/>
      <c r="N910" s="297" t="str">
        <f t="shared" si="346"/>
        <v>34E6</v>
      </c>
      <c r="O910" s="103"/>
      <c r="P910" s="316" t="str">
        <f t="shared" si="347"/>
        <v>CE6</v>
      </c>
    </row>
    <row r="911" spans="1:16" ht="23.1" customHeight="1">
      <c r="A911" s="93"/>
      <c r="B911" s="1226"/>
      <c r="C911" s="1227"/>
      <c r="D911" s="1227"/>
      <c r="E911" s="1227"/>
      <c r="F911" s="1227"/>
      <c r="G911" s="1227"/>
      <c r="H911" s="1228"/>
      <c r="I911" s="970" t="str">
        <f t="shared" si="344"/>
        <v>10E7</v>
      </c>
      <c r="J911" s="103" t="str">
        <f t="shared" si="345"/>
        <v>4E7</v>
      </c>
      <c r="K911" s="100"/>
      <c r="L911" s="100"/>
      <c r="M911" s="100"/>
      <c r="N911" s="297" t="str">
        <f t="shared" si="346"/>
        <v>34E7</v>
      </c>
      <c r="O911" s="103"/>
      <c r="P911" s="316" t="str">
        <f t="shared" si="347"/>
        <v>CE7</v>
      </c>
    </row>
    <row r="912" spans="1:16" ht="23.1" customHeight="1">
      <c r="A912" s="93"/>
      <c r="B912" s="1226"/>
      <c r="C912" s="1227"/>
      <c r="D912" s="1227"/>
      <c r="E912" s="1227"/>
      <c r="F912" s="1227"/>
      <c r="G912" s="1227"/>
      <c r="H912" s="1228"/>
      <c r="I912" s="970" t="str">
        <f t="shared" si="344"/>
        <v>10E8</v>
      </c>
      <c r="J912" s="103" t="str">
        <f t="shared" si="345"/>
        <v>4E8</v>
      </c>
      <c r="K912" s="100"/>
      <c r="L912" s="100"/>
      <c r="M912" s="100"/>
      <c r="N912" s="297" t="str">
        <f t="shared" si="346"/>
        <v>34E8</v>
      </c>
      <c r="O912" s="103"/>
      <c r="P912" s="316" t="str">
        <f t="shared" si="347"/>
        <v>CE8</v>
      </c>
    </row>
    <row r="913" spans="1:16" ht="23.1" customHeight="1">
      <c r="A913" s="93"/>
      <c r="B913" s="1226"/>
      <c r="C913" s="1227"/>
      <c r="D913" s="1227"/>
      <c r="E913" s="1227"/>
      <c r="F913" s="1227"/>
      <c r="G913" s="1227"/>
      <c r="H913" s="1228"/>
      <c r="I913" s="970" t="str">
        <f t="shared" si="344"/>
        <v>10E9</v>
      </c>
      <c r="J913" s="103" t="str">
        <f t="shared" si="345"/>
        <v>4E9</v>
      </c>
      <c r="K913" s="100"/>
      <c r="L913" s="100"/>
      <c r="M913" s="100"/>
      <c r="N913" s="297" t="str">
        <f t="shared" si="346"/>
        <v>34E9</v>
      </c>
      <c r="O913" s="103"/>
      <c r="P913" s="316" t="str">
        <f t="shared" si="347"/>
        <v>CE9</v>
      </c>
    </row>
    <row r="914" spans="1:16" ht="23.1" customHeight="1">
      <c r="A914" s="93"/>
      <c r="B914" s="1226"/>
      <c r="C914" s="1227"/>
      <c r="D914" s="1227"/>
      <c r="E914" s="1227"/>
      <c r="F914" s="1227"/>
      <c r="G914" s="1227"/>
      <c r="H914" s="1228"/>
      <c r="I914" s="970" t="str">
        <f t="shared" si="344"/>
        <v>10EA</v>
      </c>
      <c r="J914" s="103" t="str">
        <f t="shared" si="345"/>
        <v>4EA</v>
      </c>
      <c r="K914" s="100"/>
      <c r="L914" s="100"/>
      <c r="M914" s="100"/>
      <c r="N914" s="297" t="str">
        <f t="shared" si="346"/>
        <v>34EA</v>
      </c>
      <c r="O914" s="103"/>
      <c r="P914" s="316" t="str">
        <f t="shared" si="347"/>
        <v>CEA</v>
      </c>
    </row>
    <row r="915" spans="1:16" ht="23.1" customHeight="1">
      <c r="A915" s="93"/>
      <c r="B915" s="1226"/>
      <c r="C915" s="1227"/>
      <c r="D915" s="1227"/>
      <c r="E915" s="1227"/>
      <c r="F915" s="1227"/>
      <c r="G915" s="1227"/>
      <c r="H915" s="1228"/>
      <c r="I915" s="970" t="str">
        <f t="shared" si="344"/>
        <v>10EB</v>
      </c>
      <c r="J915" s="103" t="str">
        <f t="shared" si="345"/>
        <v>4EB</v>
      </c>
      <c r="K915" s="100"/>
      <c r="L915" s="100"/>
      <c r="M915" s="100"/>
      <c r="N915" s="297" t="str">
        <f t="shared" si="346"/>
        <v>34EB</v>
      </c>
      <c r="O915" s="103"/>
      <c r="P915" s="316" t="str">
        <f t="shared" si="347"/>
        <v>CEB</v>
      </c>
    </row>
    <row r="916" spans="1:16" ht="23.1" customHeight="1">
      <c r="A916" s="93"/>
      <c r="B916" s="1226"/>
      <c r="C916" s="1227"/>
      <c r="D916" s="1227"/>
      <c r="E916" s="1227"/>
      <c r="F916" s="1227"/>
      <c r="G916" s="1227"/>
      <c r="H916" s="1228"/>
      <c r="I916" s="970" t="str">
        <f t="shared" si="344"/>
        <v>10EC</v>
      </c>
      <c r="J916" s="103" t="str">
        <f t="shared" si="345"/>
        <v>4EC</v>
      </c>
      <c r="K916" s="100"/>
      <c r="L916" s="100"/>
      <c r="M916" s="100"/>
      <c r="N916" s="297" t="str">
        <f t="shared" si="346"/>
        <v>34EC</v>
      </c>
      <c r="O916" s="103"/>
      <c r="P916" s="316" t="str">
        <f t="shared" si="347"/>
        <v>CEC</v>
      </c>
    </row>
    <row r="917" spans="1:16" ht="23.1" customHeight="1">
      <c r="A917" s="93"/>
      <c r="B917" s="1226"/>
      <c r="C917" s="1227"/>
      <c r="D917" s="1227"/>
      <c r="E917" s="1227"/>
      <c r="F917" s="1227"/>
      <c r="G917" s="1227"/>
      <c r="H917" s="1228"/>
      <c r="I917" s="970" t="str">
        <f t="shared" si="344"/>
        <v>10ED</v>
      </c>
      <c r="J917" s="103" t="str">
        <f t="shared" si="345"/>
        <v>4ED</v>
      </c>
      <c r="K917" s="100"/>
      <c r="L917" s="100"/>
      <c r="M917" s="100"/>
      <c r="N917" s="297" t="str">
        <f t="shared" si="346"/>
        <v>34ED</v>
      </c>
      <c r="O917" s="103"/>
      <c r="P917" s="316" t="str">
        <f t="shared" si="347"/>
        <v>CED</v>
      </c>
    </row>
    <row r="918" spans="1:16" ht="23.1" customHeight="1">
      <c r="A918" s="93"/>
      <c r="B918" s="1226"/>
      <c r="C918" s="1227"/>
      <c r="D918" s="1227"/>
      <c r="E918" s="1227"/>
      <c r="F918" s="1227"/>
      <c r="G918" s="1227"/>
      <c r="H918" s="1228"/>
      <c r="I918" s="970" t="str">
        <f t="shared" si="344"/>
        <v>10EE</v>
      </c>
      <c r="J918" s="103" t="str">
        <f t="shared" si="345"/>
        <v>4EE</v>
      </c>
      <c r="K918" s="100"/>
      <c r="L918" s="100"/>
      <c r="M918" s="100"/>
      <c r="N918" s="297" t="str">
        <f t="shared" si="346"/>
        <v>34EE</v>
      </c>
      <c r="O918" s="103"/>
      <c r="P918" s="316" t="str">
        <f t="shared" si="347"/>
        <v>CEE</v>
      </c>
    </row>
    <row r="919" spans="1:16" ht="23.25" customHeight="1" thickBot="1">
      <c r="A919" s="93"/>
      <c r="B919" s="1229"/>
      <c r="C919" s="1230"/>
      <c r="D919" s="1230"/>
      <c r="E919" s="1230"/>
      <c r="F919" s="1230"/>
      <c r="G919" s="1230"/>
      <c r="H919" s="1231"/>
      <c r="I919" s="969" t="str">
        <f t="shared" ref="I919:I984" si="348">DEC2HEX(HEX2DEC(I918) + 1)</f>
        <v>10EF</v>
      </c>
      <c r="J919" s="104" t="str">
        <f t="shared" si="345"/>
        <v>4EF</v>
      </c>
      <c r="K919" s="101"/>
      <c r="L919" s="101"/>
      <c r="M919" s="101"/>
      <c r="N919" s="298" t="str">
        <f t="shared" si="346"/>
        <v>34EF</v>
      </c>
      <c r="O919" s="104"/>
      <c r="P919" s="317" t="str">
        <f t="shared" si="347"/>
        <v>CEF</v>
      </c>
    </row>
    <row r="920" spans="1:16" ht="23.1" customHeight="1">
      <c r="A920" s="93"/>
      <c r="B920" s="1223"/>
      <c r="C920" s="1224"/>
      <c r="D920" s="1224"/>
      <c r="E920" s="1224"/>
      <c r="F920" s="1224"/>
      <c r="G920" s="1224"/>
      <c r="H920" s="1225"/>
      <c r="I920" s="967" t="str">
        <f t="shared" si="348"/>
        <v>10F0</v>
      </c>
      <c r="J920" s="141" t="str">
        <f t="shared" si="345"/>
        <v>4F0</v>
      </c>
      <c r="K920" s="102"/>
      <c r="L920" s="102"/>
      <c r="M920" s="102"/>
      <c r="N920" s="296" t="str">
        <f t="shared" si="346"/>
        <v>34F0</v>
      </c>
      <c r="O920" s="141"/>
      <c r="P920" s="315" t="str">
        <f t="shared" si="347"/>
        <v>CF0</v>
      </c>
    </row>
    <row r="921" spans="1:16" ht="23.1" customHeight="1">
      <c r="A921" s="93"/>
      <c r="B921" s="1226"/>
      <c r="C921" s="1227"/>
      <c r="D921" s="1227"/>
      <c r="E921" s="1227"/>
      <c r="F921" s="1227"/>
      <c r="G921" s="1227"/>
      <c r="H921" s="1228"/>
      <c r="I921" s="970" t="str">
        <f t="shared" si="348"/>
        <v>10F1</v>
      </c>
      <c r="J921" s="103" t="str">
        <f t="shared" ref="J921:J984" si="349">DEC2HEX(HEX2DEC(J920) + 1)</f>
        <v>4F1</v>
      </c>
      <c r="K921" s="100"/>
      <c r="L921" s="100"/>
      <c r="M921" s="100"/>
      <c r="N921" s="297" t="str">
        <f t="shared" si="346"/>
        <v>34F1</v>
      </c>
      <c r="O921" s="103"/>
      <c r="P921" s="316" t="str">
        <f t="shared" si="347"/>
        <v>CF1</v>
      </c>
    </row>
    <row r="922" spans="1:16" ht="23.1" customHeight="1">
      <c r="A922" s="93"/>
      <c r="B922" s="1226"/>
      <c r="C922" s="1227"/>
      <c r="D922" s="1227"/>
      <c r="E922" s="1227"/>
      <c r="F922" s="1227"/>
      <c r="G922" s="1227"/>
      <c r="H922" s="1228"/>
      <c r="I922" s="970" t="str">
        <f t="shared" si="348"/>
        <v>10F2</v>
      </c>
      <c r="J922" s="103" t="str">
        <f t="shared" si="349"/>
        <v>4F2</v>
      </c>
      <c r="K922" s="100"/>
      <c r="L922" s="100"/>
      <c r="M922" s="100"/>
      <c r="N922" s="297" t="str">
        <f t="shared" si="346"/>
        <v>34F2</v>
      </c>
      <c r="O922" s="103"/>
      <c r="P922" s="316" t="str">
        <f t="shared" si="347"/>
        <v>CF2</v>
      </c>
    </row>
    <row r="923" spans="1:16" ht="23.1" customHeight="1">
      <c r="A923" s="93"/>
      <c r="B923" s="1226"/>
      <c r="C923" s="1227"/>
      <c r="D923" s="1227"/>
      <c r="E923" s="1227"/>
      <c r="F923" s="1227"/>
      <c r="G923" s="1227"/>
      <c r="H923" s="1228"/>
      <c r="I923" s="970" t="str">
        <f t="shared" si="348"/>
        <v>10F3</v>
      </c>
      <c r="J923" s="103" t="str">
        <f t="shared" si="349"/>
        <v>4F3</v>
      </c>
      <c r="K923" s="100"/>
      <c r="L923" s="100"/>
      <c r="M923" s="100"/>
      <c r="N923" s="297" t="str">
        <f t="shared" si="346"/>
        <v>34F3</v>
      </c>
      <c r="O923" s="103"/>
      <c r="P923" s="316" t="str">
        <f t="shared" si="347"/>
        <v>CF3</v>
      </c>
    </row>
    <row r="924" spans="1:16" ht="23.1" customHeight="1">
      <c r="A924" s="93"/>
      <c r="B924" s="1226"/>
      <c r="C924" s="1227"/>
      <c r="D924" s="1227"/>
      <c r="E924" s="1227"/>
      <c r="F924" s="1227"/>
      <c r="G924" s="1227"/>
      <c r="H924" s="1228"/>
      <c r="I924" s="970" t="str">
        <f t="shared" si="348"/>
        <v>10F4</v>
      </c>
      <c r="J924" s="103" t="str">
        <f t="shared" si="349"/>
        <v>4F4</v>
      </c>
      <c r="K924" s="100"/>
      <c r="L924" s="100"/>
      <c r="M924" s="100"/>
      <c r="N924" s="297" t="str">
        <f t="shared" si="346"/>
        <v>34F4</v>
      </c>
      <c r="O924" s="103"/>
      <c r="P924" s="316" t="str">
        <f t="shared" si="347"/>
        <v>CF4</v>
      </c>
    </row>
    <row r="925" spans="1:16" ht="23.1" customHeight="1">
      <c r="A925" s="93"/>
      <c r="B925" s="1226"/>
      <c r="C925" s="1227"/>
      <c r="D925" s="1227"/>
      <c r="E925" s="1227"/>
      <c r="F925" s="1227"/>
      <c r="G925" s="1227"/>
      <c r="H925" s="1228"/>
      <c r="I925" s="970" t="str">
        <f t="shared" si="348"/>
        <v>10F5</v>
      </c>
      <c r="J925" s="103" t="str">
        <f t="shared" si="349"/>
        <v>4F5</v>
      </c>
      <c r="K925" s="100"/>
      <c r="L925" s="100"/>
      <c r="M925" s="100"/>
      <c r="N925" s="297" t="str">
        <f t="shared" si="346"/>
        <v>34F5</v>
      </c>
      <c r="O925" s="103"/>
      <c r="P925" s="316" t="str">
        <f t="shared" si="347"/>
        <v>CF5</v>
      </c>
    </row>
    <row r="926" spans="1:16" ht="23.1" customHeight="1">
      <c r="A926" s="93"/>
      <c r="B926" s="1226"/>
      <c r="C926" s="1227"/>
      <c r="D926" s="1227"/>
      <c r="E926" s="1227"/>
      <c r="F926" s="1227"/>
      <c r="G926" s="1227"/>
      <c r="H926" s="1228"/>
      <c r="I926" s="970" t="str">
        <f t="shared" si="348"/>
        <v>10F6</v>
      </c>
      <c r="J926" s="103" t="str">
        <f t="shared" si="349"/>
        <v>4F6</v>
      </c>
      <c r="K926" s="100"/>
      <c r="L926" s="100"/>
      <c r="M926" s="100"/>
      <c r="N926" s="297" t="str">
        <f t="shared" si="346"/>
        <v>34F6</v>
      </c>
      <c r="O926" s="103"/>
      <c r="P926" s="316" t="str">
        <f t="shared" si="347"/>
        <v>CF6</v>
      </c>
    </row>
    <row r="927" spans="1:16" ht="23.1" customHeight="1">
      <c r="A927" s="93"/>
      <c r="B927" s="1226"/>
      <c r="C927" s="1227"/>
      <c r="D927" s="1227"/>
      <c r="E927" s="1227"/>
      <c r="F927" s="1227"/>
      <c r="G927" s="1227"/>
      <c r="H927" s="1228"/>
      <c r="I927" s="970" t="str">
        <f t="shared" si="348"/>
        <v>10F7</v>
      </c>
      <c r="J927" s="103" t="str">
        <f t="shared" si="349"/>
        <v>4F7</v>
      </c>
      <c r="K927" s="100"/>
      <c r="L927" s="100"/>
      <c r="M927" s="100"/>
      <c r="N927" s="297" t="str">
        <f t="shared" si="346"/>
        <v>34F7</v>
      </c>
      <c r="O927" s="103"/>
      <c r="P927" s="316" t="str">
        <f t="shared" si="347"/>
        <v>CF7</v>
      </c>
    </row>
    <row r="928" spans="1:16" ht="23.1" customHeight="1">
      <c r="A928" s="93"/>
      <c r="B928" s="1226"/>
      <c r="C928" s="1227"/>
      <c r="D928" s="1227"/>
      <c r="E928" s="1227"/>
      <c r="F928" s="1227"/>
      <c r="G928" s="1227"/>
      <c r="H928" s="1228"/>
      <c r="I928" s="970" t="str">
        <f t="shared" si="348"/>
        <v>10F8</v>
      </c>
      <c r="J928" s="103" t="str">
        <f t="shared" si="349"/>
        <v>4F8</v>
      </c>
      <c r="K928" s="100"/>
      <c r="L928" s="100"/>
      <c r="M928" s="100"/>
      <c r="N928" s="297" t="str">
        <f t="shared" si="346"/>
        <v>34F8</v>
      </c>
      <c r="O928" s="103"/>
      <c r="P928" s="316" t="str">
        <f t="shared" si="347"/>
        <v>CF8</v>
      </c>
    </row>
    <row r="929" spans="1:16" ht="23.1" customHeight="1">
      <c r="A929" s="93"/>
      <c r="B929" s="1226"/>
      <c r="C929" s="1227"/>
      <c r="D929" s="1227"/>
      <c r="E929" s="1227"/>
      <c r="F929" s="1227"/>
      <c r="G929" s="1227"/>
      <c r="H929" s="1228"/>
      <c r="I929" s="970" t="str">
        <f t="shared" si="348"/>
        <v>10F9</v>
      </c>
      <c r="J929" s="103" t="str">
        <f t="shared" si="349"/>
        <v>4F9</v>
      </c>
      <c r="K929" s="100"/>
      <c r="L929" s="100"/>
      <c r="M929" s="100"/>
      <c r="N929" s="297" t="str">
        <f t="shared" si="346"/>
        <v>34F9</v>
      </c>
      <c r="O929" s="103"/>
      <c r="P929" s="316" t="str">
        <f t="shared" si="347"/>
        <v>CF9</v>
      </c>
    </row>
    <row r="930" spans="1:16" ht="23.1" customHeight="1">
      <c r="A930" s="93"/>
      <c r="B930" s="1226"/>
      <c r="C930" s="1227"/>
      <c r="D930" s="1227"/>
      <c r="E930" s="1227"/>
      <c r="F930" s="1227"/>
      <c r="G930" s="1227"/>
      <c r="H930" s="1228"/>
      <c r="I930" s="970" t="str">
        <f t="shared" si="348"/>
        <v>10FA</v>
      </c>
      <c r="J930" s="103" t="str">
        <f t="shared" si="349"/>
        <v>4FA</v>
      </c>
      <c r="K930" s="100"/>
      <c r="L930" s="100"/>
      <c r="M930" s="100"/>
      <c r="N930" s="297" t="str">
        <f t="shared" si="346"/>
        <v>34FA</v>
      </c>
      <c r="O930" s="103"/>
      <c r="P930" s="316" t="str">
        <f t="shared" si="347"/>
        <v>CFA</v>
      </c>
    </row>
    <row r="931" spans="1:16" ht="23.1" customHeight="1">
      <c r="A931" s="93"/>
      <c r="B931" s="1226"/>
      <c r="C931" s="1227"/>
      <c r="D931" s="1227"/>
      <c r="E931" s="1227"/>
      <c r="F931" s="1227"/>
      <c r="G931" s="1227"/>
      <c r="H931" s="1228"/>
      <c r="I931" s="970" t="str">
        <f t="shared" si="348"/>
        <v>10FB</v>
      </c>
      <c r="J931" s="103" t="str">
        <f t="shared" si="349"/>
        <v>4FB</v>
      </c>
      <c r="K931" s="100"/>
      <c r="L931" s="100"/>
      <c r="M931" s="100"/>
      <c r="N931" s="297" t="str">
        <f t="shared" si="346"/>
        <v>34FB</v>
      </c>
      <c r="O931" s="103"/>
      <c r="P931" s="316" t="str">
        <f t="shared" si="347"/>
        <v>CFB</v>
      </c>
    </row>
    <row r="932" spans="1:16" ht="23.1" customHeight="1">
      <c r="A932" s="93"/>
      <c r="B932" s="1226"/>
      <c r="C932" s="1227"/>
      <c r="D932" s="1227"/>
      <c r="E932" s="1227"/>
      <c r="F932" s="1227"/>
      <c r="G932" s="1227"/>
      <c r="H932" s="1228"/>
      <c r="I932" s="970" t="str">
        <f t="shared" si="348"/>
        <v>10FC</v>
      </c>
      <c r="J932" s="103" t="str">
        <f t="shared" si="349"/>
        <v>4FC</v>
      </c>
      <c r="K932" s="100"/>
      <c r="L932" s="100"/>
      <c r="M932" s="100"/>
      <c r="N932" s="297" t="str">
        <f t="shared" si="346"/>
        <v>34FC</v>
      </c>
      <c r="O932" s="103"/>
      <c r="P932" s="316" t="str">
        <f t="shared" si="347"/>
        <v>CFC</v>
      </c>
    </row>
    <row r="933" spans="1:16" ht="23.1" customHeight="1">
      <c r="A933" s="93"/>
      <c r="B933" s="1226"/>
      <c r="C933" s="1227"/>
      <c r="D933" s="1227"/>
      <c r="E933" s="1227"/>
      <c r="F933" s="1227"/>
      <c r="G933" s="1227"/>
      <c r="H933" s="1228"/>
      <c r="I933" s="970" t="str">
        <f t="shared" si="348"/>
        <v>10FD</v>
      </c>
      <c r="J933" s="103" t="str">
        <f t="shared" si="349"/>
        <v>4FD</v>
      </c>
      <c r="K933" s="100"/>
      <c r="L933" s="100"/>
      <c r="M933" s="100"/>
      <c r="N933" s="297" t="str">
        <f t="shared" si="346"/>
        <v>34FD</v>
      </c>
      <c r="O933" s="103"/>
      <c r="P933" s="316" t="str">
        <f t="shared" si="347"/>
        <v>CFD</v>
      </c>
    </row>
    <row r="934" spans="1:16" ht="23.1" customHeight="1">
      <c r="A934" s="93"/>
      <c r="B934" s="1226"/>
      <c r="C934" s="1227"/>
      <c r="D934" s="1227"/>
      <c r="E934" s="1227"/>
      <c r="F934" s="1227"/>
      <c r="G934" s="1227"/>
      <c r="H934" s="1228"/>
      <c r="I934" s="970" t="str">
        <f t="shared" si="348"/>
        <v>10FE</v>
      </c>
      <c r="J934" s="103" t="str">
        <f t="shared" si="349"/>
        <v>4FE</v>
      </c>
      <c r="K934" s="100"/>
      <c r="L934" s="100"/>
      <c r="M934" s="100"/>
      <c r="N934" s="297" t="str">
        <f t="shared" si="346"/>
        <v>34FE</v>
      </c>
      <c r="O934" s="103"/>
      <c r="P934" s="316" t="str">
        <f t="shared" si="347"/>
        <v>CFE</v>
      </c>
    </row>
    <row r="935" spans="1:16" ht="23.1" customHeight="1" thickBot="1">
      <c r="A935" s="93"/>
      <c r="B935" s="1229"/>
      <c r="C935" s="1230"/>
      <c r="D935" s="1230"/>
      <c r="E935" s="1230"/>
      <c r="F935" s="1230"/>
      <c r="G935" s="1230"/>
      <c r="H935" s="1231"/>
      <c r="I935" s="969" t="str">
        <f t="shared" si="348"/>
        <v>10FF</v>
      </c>
      <c r="J935" s="104" t="str">
        <f t="shared" si="349"/>
        <v>4FF</v>
      </c>
      <c r="K935" s="101"/>
      <c r="L935" s="101"/>
      <c r="M935" s="101"/>
      <c r="N935" s="298" t="str">
        <f t="shared" si="346"/>
        <v>34FF</v>
      </c>
      <c r="O935" s="104"/>
      <c r="P935" s="317" t="str">
        <f t="shared" si="347"/>
        <v>CFF</v>
      </c>
    </row>
    <row r="936" spans="1:16" ht="23.1" customHeight="1">
      <c r="A936" s="93"/>
      <c r="B936" s="1223"/>
      <c r="C936" s="1224"/>
      <c r="D936" s="1224"/>
      <c r="E936" s="1224"/>
      <c r="F936" s="1224"/>
      <c r="G936" s="1224"/>
      <c r="H936" s="1225"/>
      <c r="I936" s="967" t="str">
        <f t="shared" si="348"/>
        <v>1100</v>
      </c>
      <c r="J936" s="141" t="str">
        <f t="shared" si="349"/>
        <v>500</v>
      </c>
      <c r="K936" s="102"/>
      <c r="L936" s="102"/>
      <c r="M936" s="102"/>
      <c r="N936" s="296" t="str">
        <f t="shared" si="346"/>
        <v>3500</v>
      </c>
      <c r="O936" s="141"/>
      <c r="P936" s="315" t="str">
        <f t="shared" si="347"/>
        <v>D00</v>
      </c>
    </row>
    <row r="937" spans="1:16" ht="23.1" customHeight="1">
      <c r="A937" s="93"/>
      <c r="B937" s="1226"/>
      <c r="C937" s="1227"/>
      <c r="D937" s="1227"/>
      <c r="E937" s="1227"/>
      <c r="F937" s="1227"/>
      <c r="G937" s="1227"/>
      <c r="H937" s="1228"/>
      <c r="I937" s="970" t="str">
        <f t="shared" si="348"/>
        <v>1101</v>
      </c>
      <c r="J937" s="103" t="str">
        <f t="shared" si="349"/>
        <v>501</v>
      </c>
      <c r="K937" s="100"/>
      <c r="L937" s="100"/>
      <c r="M937" s="100"/>
      <c r="N937" s="297" t="str">
        <f t="shared" si="346"/>
        <v>3501</v>
      </c>
      <c r="O937" s="103"/>
      <c r="P937" s="316" t="str">
        <f t="shared" si="347"/>
        <v>D01</v>
      </c>
    </row>
    <row r="938" spans="1:16" ht="23.1" customHeight="1">
      <c r="A938" s="93"/>
      <c r="B938" s="1226"/>
      <c r="C938" s="1227"/>
      <c r="D938" s="1227"/>
      <c r="E938" s="1227"/>
      <c r="F938" s="1227"/>
      <c r="G938" s="1227"/>
      <c r="H938" s="1228"/>
      <c r="I938" s="970" t="str">
        <f t="shared" si="348"/>
        <v>1102</v>
      </c>
      <c r="J938" s="103" t="str">
        <f t="shared" si="349"/>
        <v>502</v>
      </c>
      <c r="K938" s="100"/>
      <c r="L938" s="100"/>
      <c r="M938" s="100"/>
      <c r="N938" s="297" t="str">
        <f t="shared" si="346"/>
        <v>3502</v>
      </c>
      <c r="O938" s="103"/>
      <c r="P938" s="316" t="str">
        <f t="shared" si="347"/>
        <v>D02</v>
      </c>
    </row>
    <row r="939" spans="1:16" ht="23.1" customHeight="1">
      <c r="A939" s="93"/>
      <c r="B939" s="1226"/>
      <c r="C939" s="1227"/>
      <c r="D939" s="1227"/>
      <c r="E939" s="1227"/>
      <c r="F939" s="1227"/>
      <c r="G939" s="1227"/>
      <c r="H939" s="1228"/>
      <c r="I939" s="970" t="str">
        <f t="shared" si="348"/>
        <v>1103</v>
      </c>
      <c r="J939" s="103" t="str">
        <f t="shared" si="349"/>
        <v>503</v>
      </c>
      <c r="K939" s="100"/>
      <c r="L939" s="100"/>
      <c r="M939" s="100"/>
      <c r="N939" s="297" t="str">
        <f t="shared" si="346"/>
        <v>3503</v>
      </c>
      <c r="O939" s="103"/>
      <c r="P939" s="316" t="str">
        <f t="shared" si="347"/>
        <v>D03</v>
      </c>
    </row>
    <row r="940" spans="1:16" ht="23.1" customHeight="1">
      <c r="A940" s="93"/>
      <c r="B940" s="1226"/>
      <c r="C940" s="1227"/>
      <c r="D940" s="1227"/>
      <c r="E940" s="1227"/>
      <c r="F940" s="1227"/>
      <c r="G940" s="1227"/>
      <c r="H940" s="1228"/>
      <c r="I940" s="970" t="str">
        <f t="shared" si="348"/>
        <v>1104</v>
      </c>
      <c r="J940" s="103" t="str">
        <f t="shared" si="349"/>
        <v>504</v>
      </c>
      <c r="K940" s="100"/>
      <c r="L940" s="100"/>
      <c r="M940" s="100"/>
      <c r="N940" s="297" t="str">
        <f t="shared" si="346"/>
        <v>3504</v>
      </c>
      <c r="O940" s="103"/>
      <c r="P940" s="316" t="str">
        <f t="shared" si="347"/>
        <v>D04</v>
      </c>
    </row>
    <row r="941" spans="1:16" ht="23.1" customHeight="1">
      <c r="A941" s="93"/>
      <c r="B941" s="1226"/>
      <c r="C941" s="1227"/>
      <c r="D941" s="1227"/>
      <c r="E941" s="1227"/>
      <c r="F941" s="1227"/>
      <c r="G941" s="1227"/>
      <c r="H941" s="1228"/>
      <c r="I941" s="970" t="str">
        <f t="shared" si="348"/>
        <v>1105</v>
      </c>
      <c r="J941" s="103" t="str">
        <f t="shared" si="349"/>
        <v>505</v>
      </c>
      <c r="K941" s="100"/>
      <c r="L941" s="100"/>
      <c r="M941" s="100"/>
      <c r="N941" s="297" t="str">
        <f t="shared" si="346"/>
        <v>3505</v>
      </c>
      <c r="O941" s="103"/>
      <c r="P941" s="316" t="str">
        <f t="shared" si="347"/>
        <v>D05</v>
      </c>
    </row>
    <row r="942" spans="1:16" ht="23.1" customHeight="1">
      <c r="A942" s="93"/>
      <c r="B942" s="1226"/>
      <c r="C942" s="1227"/>
      <c r="D942" s="1227"/>
      <c r="E942" s="1227"/>
      <c r="F942" s="1227"/>
      <c r="G942" s="1227"/>
      <c r="H942" s="1228"/>
      <c r="I942" s="970" t="str">
        <f t="shared" si="348"/>
        <v>1106</v>
      </c>
      <c r="J942" s="103" t="str">
        <f t="shared" si="349"/>
        <v>506</v>
      </c>
      <c r="K942" s="100"/>
      <c r="L942" s="100"/>
      <c r="M942" s="100"/>
      <c r="N942" s="297" t="str">
        <f t="shared" si="346"/>
        <v>3506</v>
      </c>
      <c r="O942" s="103"/>
      <c r="P942" s="316" t="str">
        <f t="shared" si="347"/>
        <v>D06</v>
      </c>
    </row>
    <row r="943" spans="1:16" ht="23.1" customHeight="1">
      <c r="A943" s="93"/>
      <c r="B943" s="1226"/>
      <c r="C943" s="1227"/>
      <c r="D943" s="1227"/>
      <c r="E943" s="1227"/>
      <c r="F943" s="1227"/>
      <c r="G943" s="1227"/>
      <c r="H943" s="1228"/>
      <c r="I943" s="970" t="str">
        <f t="shared" si="348"/>
        <v>1107</v>
      </c>
      <c r="J943" s="103" t="str">
        <f t="shared" si="349"/>
        <v>507</v>
      </c>
      <c r="K943" s="100"/>
      <c r="L943" s="100"/>
      <c r="M943" s="100"/>
      <c r="N943" s="297" t="str">
        <f t="shared" si="346"/>
        <v>3507</v>
      </c>
      <c r="O943" s="103"/>
      <c r="P943" s="316" t="str">
        <f t="shared" si="347"/>
        <v>D07</v>
      </c>
    </row>
    <row r="944" spans="1:16" ht="23.1" customHeight="1">
      <c r="A944" s="93"/>
      <c r="B944" s="1226"/>
      <c r="C944" s="1227"/>
      <c r="D944" s="1227"/>
      <c r="E944" s="1227"/>
      <c r="F944" s="1227"/>
      <c r="G944" s="1227"/>
      <c r="H944" s="1228"/>
      <c r="I944" s="970" t="str">
        <f t="shared" si="348"/>
        <v>1108</v>
      </c>
      <c r="J944" s="103" t="str">
        <f t="shared" si="349"/>
        <v>508</v>
      </c>
      <c r="K944" s="100"/>
      <c r="L944" s="100"/>
      <c r="M944" s="100"/>
      <c r="N944" s="297" t="str">
        <f t="shared" si="346"/>
        <v>3508</v>
      </c>
      <c r="O944" s="103"/>
      <c r="P944" s="316" t="str">
        <f t="shared" si="347"/>
        <v>D08</v>
      </c>
    </row>
    <row r="945" spans="1:16" ht="23.1" customHeight="1">
      <c r="A945" s="93"/>
      <c r="B945" s="1226"/>
      <c r="C945" s="1227"/>
      <c r="D945" s="1227"/>
      <c r="E945" s="1227"/>
      <c r="F945" s="1227"/>
      <c r="G945" s="1227"/>
      <c r="H945" s="1228"/>
      <c r="I945" s="970" t="str">
        <f t="shared" si="348"/>
        <v>1109</v>
      </c>
      <c r="J945" s="103" t="str">
        <f t="shared" si="349"/>
        <v>509</v>
      </c>
      <c r="K945" s="100"/>
      <c r="L945" s="100"/>
      <c r="M945" s="100"/>
      <c r="N945" s="297" t="str">
        <f t="shared" si="346"/>
        <v>3509</v>
      </c>
      <c r="O945" s="103"/>
      <c r="P945" s="316" t="str">
        <f t="shared" si="347"/>
        <v>D09</v>
      </c>
    </row>
    <row r="946" spans="1:16" ht="23.1" customHeight="1">
      <c r="A946" s="93"/>
      <c r="B946" s="1226"/>
      <c r="C946" s="1227"/>
      <c r="D946" s="1227"/>
      <c r="E946" s="1227"/>
      <c r="F946" s="1227"/>
      <c r="G946" s="1227"/>
      <c r="H946" s="1228"/>
      <c r="I946" s="970" t="str">
        <f t="shared" si="348"/>
        <v>110A</v>
      </c>
      <c r="J946" s="103" t="str">
        <f t="shared" si="349"/>
        <v>50A</v>
      </c>
      <c r="K946" s="100"/>
      <c r="L946" s="100"/>
      <c r="M946" s="100"/>
      <c r="N946" s="297" t="str">
        <f t="shared" si="346"/>
        <v>350A</v>
      </c>
      <c r="O946" s="103"/>
      <c r="P946" s="316" t="str">
        <f t="shared" si="347"/>
        <v>D0A</v>
      </c>
    </row>
    <row r="947" spans="1:16" ht="23.1" customHeight="1">
      <c r="A947" s="93"/>
      <c r="B947" s="1226"/>
      <c r="C947" s="1227"/>
      <c r="D947" s="1227"/>
      <c r="E947" s="1227"/>
      <c r="F947" s="1227"/>
      <c r="G947" s="1227"/>
      <c r="H947" s="1228"/>
      <c r="I947" s="970" t="str">
        <f t="shared" si="348"/>
        <v>110B</v>
      </c>
      <c r="J947" s="103" t="str">
        <f t="shared" si="349"/>
        <v>50B</v>
      </c>
      <c r="K947" s="100"/>
      <c r="L947" s="100"/>
      <c r="M947" s="100"/>
      <c r="N947" s="297" t="str">
        <f t="shared" si="346"/>
        <v>350B</v>
      </c>
      <c r="O947" s="103"/>
      <c r="P947" s="316" t="str">
        <f t="shared" si="347"/>
        <v>D0B</v>
      </c>
    </row>
    <row r="948" spans="1:16" ht="23.1" customHeight="1">
      <c r="A948" s="93"/>
      <c r="B948" s="1226"/>
      <c r="C948" s="1227"/>
      <c r="D948" s="1227"/>
      <c r="E948" s="1227"/>
      <c r="F948" s="1227"/>
      <c r="G948" s="1227"/>
      <c r="H948" s="1228"/>
      <c r="I948" s="970" t="str">
        <f t="shared" si="348"/>
        <v>110C</v>
      </c>
      <c r="J948" s="103" t="str">
        <f t="shared" si="349"/>
        <v>50C</v>
      </c>
      <c r="K948" s="100"/>
      <c r="L948" s="100"/>
      <c r="M948" s="100"/>
      <c r="N948" s="297" t="str">
        <f t="shared" si="346"/>
        <v>350C</v>
      </c>
      <c r="O948" s="103"/>
      <c r="P948" s="316" t="str">
        <f t="shared" si="347"/>
        <v>D0C</v>
      </c>
    </row>
    <row r="949" spans="1:16" ht="23.1" customHeight="1">
      <c r="A949" s="93"/>
      <c r="B949" s="1226"/>
      <c r="C949" s="1227"/>
      <c r="D949" s="1227"/>
      <c r="E949" s="1227"/>
      <c r="F949" s="1227"/>
      <c r="G949" s="1227"/>
      <c r="H949" s="1228"/>
      <c r="I949" s="970" t="str">
        <f t="shared" si="348"/>
        <v>110D</v>
      </c>
      <c r="J949" s="103" t="str">
        <f t="shared" si="349"/>
        <v>50D</v>
      </c>
      <c r="K949" s="100"/>
      <c r="L949" s="100"/>
      <c r="M949" s="100"/>
      <c r="N949" s="297" t="str">
        <f t="shared" si="346"/>
        <v>350D</v>
      </c>
      <c r="O949" s="103"/>
      <c r="P949" s="316" t="str">
        <f t="shared" si="347"/>
        <v>D0D</v>
      </c>
    </row>
    <row r="950" spans="1:16" ht="23.1" customHeight="1">
      <c r="A950" s="93"/>
      <c r="B950" s="1226"/>
      <c r="C950" s="1227"/>
      <c r="D950" s="1227"/>
      <c r="E950" s="1227"/>
      <c r="F950" s="1227"/>
      <c r="G950" s="1227"/>
      <c r="H950" s="1228"/>
      <c r="I950" s="970" t="str">
        <f t="shared" si="348"/>
        <v>110E</v>
      </c>
      <c r="J950" s="103" t="str">
        <f t="shared" si="349"/>
        <v>50E</v>
      </c>
      <c r="K950" s="100"/>
      <c r="L950" s="100"/>
      <c r="M950" s="100"/>
      <c r="N950" s="297" t="str">
        <f t="shared" si="346"/>
        <v>350E</v>
      </c>
      <c r="O950" s="103"/>
      <c r="P950" s="316" t="str">
        <f t="shared" si="347"/>
        <v>D0E</v>
      </c>
    </row>
    <row r="951" spans="1:16" ht="23.1" customHeight="1" thickBot="1">
      <c r="A951" s="93"/>
      <c r="B951" s="1229"/>
      <c r="C951" s="1230"/>
      <c r="D951" s="1230"/>
      <c r="E951" s="1230"/>
      <c r="F951" s="1230"/>
      <c r="G951" s="1230"/>
      <c r="H951" s="1231"/>
      <c r="I951" s="969" t="str">
        <f t="shared" si="348"/>
        <v>110F</v>
      </c>
      <c r="J951" s="104" t="str">
        <f t="shared" si="349"/>
        <v>50F</v>
      </c>
      <c r="K951" s="101"/>
      <c r="L951" s="101"/>
      <c r="M951" s="101"/>
      <c r="N951" s="298" t="str">
        <f t="shared" si="346"/>
        <v>350F</v>
      </c>
      <c r="O951" s="104"/>
      <c r="P951" s="317" t="str">
        <f t="shared" si="347"/>
        <v>D0F</v>
      </c>
    </row>
    <row r="952" spans="1:16" ht="23.1" customHeight="1">
      <c r="A952" s="93"/>
      <c r="B952" s="1223"/>
      <c r="C952" s="1224"/>
      <c r="D952" s="1224"/>
      <c r="E952" s="1224"/>
      <c r="F952" s="1224"/>
      <c r="G952" s="1224"/>
      <c r="H952" s="1225"/>
      <c r="I952" s="967" t="str">
        <f t="shared" si="348"/>
        <v>1110</v>
      </c>
      <c r="J952" s="141" t="str">
        <f t="shared" si="349"/>
        <v>510</v>
      </c>
      <c r="K952" s="102"/>
      <c r="L952" s="102"/>
      <c r="M952" s="102"/>
      <c r="N952" s="296" t="str">
        <f t="shared" si="346"/>
        <v>3510</v>
      </c>
      <c r="O952" s="141"/>
      <c r="P952" s="315" t="str">
        <f t="shared" si="347"/>
        <v>D10</v>
      </c>
    </row>
    <row r="953" spans="1:16" ht="23.1" customHeight="1">
      <c r="A953" s="93"/>
      <c r="B953" s="1226"/>
      <c r="C953" s="1227"/>
      <c r="D953" s="1227"/>
      <c r="E953" s="1227"/>
      <c r="F953" s="1227"/>
      <c r="G953" s="1227"/>
      <c r="H953" s="1228"/>
      <c r="I953" s="970" t="str">
        <f t="shared" si="348"/>
        <v>1111</v>
      </c>
      <c r="J953" s="103" t="str">
        <f t="shared" si="349"/>
        <v>511</v>
      </c>
      <c r="K953" s="100"/>
      <c r="L953" s="100"/>
      <c r="M953" s="100"/>
      <c r="N953" s="297" t="str">
        <f t="shared" si="346"/>
        <v>3511</v>
      </c>
      <c r="O953" s="103"/>
      <c r="P953" s="316" t="str">
        <f t="shared" si="347"/>
        <v>D11</v>
      </c>
    </row>
    <row r="954" spans="1:16" ht="23.1" customHeight="1">
      <c r="A954" s="93"/>
      <c r="B954" s="1226"/>
      <c r="C954" s="1227"/>
      <c r="D954" s="1227"/>
      <c r="E954" s="1227"/>
      <c r="F954" s="1227"/>
      <c r="G954" s="1227"/>
      <c r="H954" s="1228"/>
      <c r="I954" s="970" t="str">
        <f t="shared" si="348"/>
        <v>1112</v>
      </c>
      <c r="J954" s="103" t="str">
        <f t="shared" si="349"/>
        <v>512</v>
      </c>
      <c r="K954" s="100"/>
      <c r="L954" s="100"/>
      <c r="M954" s="100"/>
      <c r="N954" s="297" t="str">
        <f t="shared" si="346"/>
        <v>3512</v>
      </c>
      <c r="O954" s="103"/>
      <c r="P954" s="316" t="str">
        <f t="shared" si="347"/>
        <v>D12</v>
      </c>
    </row>
    <row r="955" spans="1:16" ht="23.1" customHeight="1">
      <c r="A955" s="93"/>
      <c r="B955" s="1226"/>
      <c r="C955" s="1227"/>
      <c r="D955" s="1227"/>
      <c r="E955" s="1227"/>
      <c r="F955" s="1227"/>
      <c r="G955" s="1227"/>
      <c r="H955" s="1228"/>
      <c r="I955" s="970" t="str">
        <f t="shared" si="348"/>
        <v>1113</v>
      </c>
      <c r="J955" s="103" t="str">
        <f t="shared" si="349"/>
        <v>513</v>
      </c>
      <c r="K955" s="100"/>
      <c r="L955" s="100"/>
      <c r="M955" s="100"/>
      <c r="N955" s="297" t="str">
        <f t="shared" si="346"/>
        <v>3513</v>
      </c>
      <c r="O955" s="103"/>
      <c r="P955" s="316" t="str">
        <f t="shared" si="347"/>
        <v>D13</v>
      </c>
    </row>
    <row r="956" spans="1:16" ht="23.1" customHeight="1">
      <c r="A956" s="93"/>
      <c r="B956" s="1226"/>
      <c r="C956" s="1227"/>
      <c r="D956" s="1227"/>
      <c r="E956" s="1227"/>
      <c r="F956" s="1227"/>
      <c r="G956" s="1227"/>
      <c r="H956" s="1228"/>
      <c r="I956" s="970" t="str">
        <f t="shared" si="348"/>
        <v>1114</v>
      </c>
      <c r="J956" s="103" t="str">
        <f t="shared" si="349"/>
        <v>514</v>
      </c>
      <c r="K956" s="100"/>
      <c r="L956" s="100"/>
      <c r="M956" s="100"/>
      <c r="N956" s="297" t="str">
        <f t="shared" si="346"/>
        <v>3514</v>
      </c>
      <c r="O956" s="103"/>
      <c r="P956" s="316" t="str">
        <f t="shared" si="347"/>
        <v>D14</v>
      </c>
    </row>
    <row r="957" spans="1:16" ht="23.1" customHeight="1">
      <c r="A957" s="93"/>
      <c r="B957" s="1226"/>
      <c r="C957" s="1227"/>
      <c r="D957" s="1227"/>
      <c r="E957" s="1227"/>
      <c r="F957" s="1227"/>
      <c r="G957" s="1227"/>
      <c r="H957" s="1228"/>
      <c r="I957" s="970" t="str">
        <f t="shared" si="348"/>
        <v>1115</v>
      </c>
      <c r="J957" s="103" t="str">
        <f t="shared" si="349"/>
        <v>515</v>
      </c>
      <c r="K957" s="100"/>
      <c r="L957" s="100"/>
      <c r="M957" s="100"/>
      <c r="N957" s="297" t="str">
        <f t="shared" si="346"/>
        <v>3515</v>
      </c>
      <c r="O957" s="103"/>
      <c r="P957" s="316" t="str">
        <f t="shared" si="347"/>
        <v>D15</v>
      </c>
    </row>
    <row r="958" spans="1:16" ht="23.1" customHeight="1">
      <c r="A958" s="93"/>
      <c r="B958" s="1226"/>
      <c r="C958" s="1227"/>
      <c r="D958" s="1227"/>
      <c r="E958" s="1227"/>
      <c r="F958" s="1227"/>
      <c r="G958" s="1227"/>
      <c r="H958" s="1228"/>
      <c r="I958" s="970" t="str">
        <f t="shared" si="348"/>
        <v>1116</v>
      </c>
      <c r="J958" s="103" t="str">
        <f t="shared" si="349"/>
        <v>516</v>
      </c>
      <c r="K958" s="100"/>
      <c r="L958" s="100"/>
      <c r="M958" s="100"/>
      <c r="N958" s="297" t="str">
        <f t="shared" si="346"/>
        <v>3516</v>
      </c>
      <c r="O958" s="103"/>
      <c r="P958" s="316" t="str">
        <f t="shared" si="347"/>
        <v>D16</v>
      </c>
    </row>
    <row r="959" spans="1:16" ht="23.1" customHeight="1">
      <c r="A959" s="93"/>
      <c r="B959" s="1226"/>
      <c r="C959" s="1227"/>
      <c r="D959" s="1227"/>
      <c r="E959" s="1227"/>
      <c r="F959" s="1227"/>
      <c r="G959" s="1227"/>
      <c r="H959" s="1228"/>
      <c r="I959" s="970" t="str">
        <f t="shared" si="348"/>
        <v>1117</v>
      </c>
      <c r="J959" s="103" t="str">
        <f t="shared" si="349"/>
        <v>517</v>
      </c>
      <c r="K959" s="100"/>
      <c r="L959" s="100"/>
      <c r="M959" s="100"/>
      <c r="N959" s="297" t="str">
        <f t="shared" si="346"/>
        <v>3517</v>
      </c>
      <c r="O959" s="103"/>
      <c r="P959" s="316" t="str">
        <f t="shared" si="347"/>
        <v>D17</v>
      </c>
    </row>
    <row r="960" spans="1:16" ht="23.1" customHeight="1">
      <c r="A960" s="93"/>
      <c r="B960" s="1226"/>
      <c r="C960" s="1227"/>
      <c r="D960" s="1227"/>
      <c r="E960" s="1227"/>
      <c r="F960" s="1227"/>
      <c r="G960" s="1227"/>
      <c r="H960" s="1228"/>
      <c r="I960" s="970" t="str">
        <f t="shared" si="348"/>
        <v>1118</v>
      </c>
      <c r="J960" s="103" t="str">
        <f t="shared" si="349"/>
        <v>518</v>
      </c>
      <c r="K960" s="100"/>
      <c r="L960" s="100"/>
      <c r="M960" s="100"/>
      <c r="N960" s="297" t="str">
        <f t="shared" si="346"/>
        <v>3518</v>
      </c>
      <c r="O960" s="103"/>
      <c r="P960" s="316" t="str">
        <f t="shared" si="347"/>
        <v>D18</v>
      </c>
    </row>
    <row r="961" spans="1:16" ht="23.1" customHeight="1">
      <c r="A961" s="93"/>
      <c r="B961" s="1226"/>
      <c r="C961" s="1227"/>
      <c r="D961" s="1227"/>
      <c r="E961" s="1227"/>
      <c r="F961" s="1227"/>
      <c r="G961" s="1227"/>
      <c r="H961" s="1228"/>
      <c r="I961" s="970" t="str">
        <f t="shared" si="348"/>
        <v>1119</v>
      </c>
      <c r="J961" s="103" t="str">
        <f t="shared" si="349"/>
        <v>519</v>
      </c>
      <c r="K961" s="100"/>
      <c r="L961" s="100"/>
      <c r="M961" s="100"/>
      <c r="N961" s="297" t="str">
        <f t="shared" si="346"/>
        <v>3519</v>
      </c>
      <c r="O961" s="103"/>
      <c r="P961" s="316" t="str">
        <f t="shared" si="347"/>
        <v>D19</v>
      </c>
    </row>
    <row r="962" spans="1:16" ht="23.1" customHeight="1">
      <c r="A962" s="93"/>
      <c r="B962" s="1226"/>
      <c r="C962" s="1227"/>
      <c r="D962" s="1227"/>
      <c r="E962" s="1227"/>
      <c r="F962" s="1227"/>
      <c r="G962" s="1227"/>
      <c r="H962" s="1228"/>
      <c r="I962" s="970" t="str">
        <f t="shared" si="348"/>
        <v>111A</v>
      </c>
      <c r="J962" s="103" t="str">
        <f t="shared" si="349"/>
        <v>51A</v>
      </c>
      <c r="K962" s="100"/>
      <c r="L962" s="100"/>
      <c r="M962" s="100"/>
      <c r="N962" s="297" t="str">
        <f t="shared" si="346"/>
        <v>351A</v>
      </c>
      <c r="O962" s="103"/>
      <c r="P962" s="316" t="str">
        <f t="shared" si="347"/>
        <v>D1A</v>
      </c>
    </row>
    <row r="963" spans="1:16" ht="23.1" customHeight="1">
      <c r="A963" s="93"/>
      <c r="B963" s="1226"/>
      <c r="C963" s="1227"/>
      <c r="D963" s="1227"/>
      <c r="E963" s="1227"/>
      <c r="F963" s="1227"/>
      <c r="G963" s="1227"/>
      <c r="H963" s="1228"/>
      <c r="I963" s="970" t="str">
        <f t="shared" si="348"/>
        <v>111B</v>
      </c>
      <c r="J963" s="103" t="str">
        <f t="shared" si="349"/>
        <v>51B</v>
      </c>
      <c r="K963" s="100"/>
      <c r="L963" s="100"/>
      <c r="M963" s="100"/>
      <c r="N963" s="297" t="str">
        <f t="shared" si="346"/>
        <v>351B</v>
      </c>
      <c r="O963" s="103"/>
      <c r="P963" s="316" t="str">
        <f t="shared" si="347"/>
        <v>D1B</v>
      </c>
    </row>
    <row r="964" spans="1:16" ht="23.1" customHeight="1">
      <c r="A964" s="93"/>
      <c r="B964" s="1226"/>
      <c r="C964" s="1227"/>
      <c r="D964" s="1227"/>
      <c r="E964" s="1227"/>
      <c r="F964" s="1227"/>
      <c r="G964" s="1227"/>
      <c r="H964" s="1228"/>
      <c r="I964" s="970" t="str">
        <f t="shared" si="348"/>
        <v>111C</v>
      </c>
      <c r="J964" s="103" t="str">
        <f t="shared" si="349"/>
        <v>51C</v>
      </c>
      <c r="K964" s="100"/>
      <c r="L964" s="100"/>
      <c r="M964" s="100"/>
      <c r="N964" s="297" t="str">
        <f t="shared" si="346"/>
        <v>351C</v>
      </c>
      <c r="O964" s="103"/>
      <c r="P964" s="316" t="str">
        <f t="shared" si="347"/>
        <v>D1C</v>
      </c>
    </row>
    <row r="965" spans="1:16" ht="23.1" customHeight="1">
      <c r="A965" s="93"/>
      <c r="B965" s="1226"/>
      <c r="C965" s="1227"/>
      <c r="D965" s="1227"/>
      <c r="E965" s="1227"/>
      <c r="F965" s="1227"/>
      <c r="G965" s="1227"/>
      <c r="H965" s="1228"/>
      <c r="I965" s="970" t="str">
        <f t="shared" si="348"/>
        <v>111D</v>
      </c>
      <c r="J965" s="103" t="str">
        <f t="shared" si="349"/>
        <v>51D</v>
      </c>
      <c r="K965" s="100"/>
      <c r="L965" s="100"/>
      <c r="M965" s="100"/>
      <c r="N965" s="297" t="str">
        <f t="shared" si="346"/>
        <v>351D</v>
      </c>
      <c r="O965" s="103"/>
      <c r="P965" s="316" t="str">
        <f t="shared" si="347"/>
        <v>D1D</v>
      </c>
    </row>
    <row r="966" spans="1:16" ht="23.1" customHeight="1">
      <c r="A966" s="93"/>
      <c r="B966" s="1226"/>
      <c r="C966" s="1227"/>
      <c r="D966" s="1227"/>
      <c r="E966" s="1227"/>
      <c r="F966" s="1227"/>
      <c r="G966" s="1227"/>
      <c r="H966" s="1228"/>
      <c r="I966" s="970" t="str">
        <f t="shared" si="348"/>
        <v>111E</v>
      </c>
      <c r="J966" s="103" t="str">
        <f t="shared" si="349"/>
        <v>51E</v>
      </c>
      <c r="K966" s="100"/>
      <c r="L966" s="100"/>
      <c r="M966" s="100"/>
      <c r="N966" s="297" t="str">
        <f t="shared" si="346"/>
        <v>351E</v>
      </c>
      <c r="O966" s="103"/>
      <c r="P966" s="316" t="str">
        <f t="shared" si="347"/>
        <v>D1E</v>
      </c>
    </row>
    <row r="967" spans="1:16" ht="23.1" customHeight="1" thickBot="1">
      <c r="A967" s="93"/>
      <c r="B967" s="1229"/>
      <c r="C967" s="1230"/>
      <c r="D967" s="1230"/>
      <c r="E967" s="1230"/>
      <c r="F967" s="1230"/>
      <c r="G967" s="1230"/>
      <c r="H967" s="1231"/>
      <c r="I967" s="969" t="str">
        <f t="shared" si="348"/>
        <v>111F</v>
      </c>
      <c r="J967" s="104" t="str">
        <f t="shared" si="349"/>
        <v>51F</v>
      </c>
      <c r="K967" s="101"/>
      <c r="L967" s="101"/>
      <c r="M967" s="101"/>
      <c r="N967" s="298" t="str">
        <f t="shared" si="346"/>
        <v>351F</v>
      </c>
      <c r="O967" s="104"/>
      <c r="P967" s="317" t="str">
        <f t="shared" si="347"/>
        <v>D1F</v>
      </c>
    </row>
    <row r="968" spans="1:16" ht="23.1" customHeight="1">
      <c r="A968" s="93"/>
      <c r="B968" s="1223"/>
      <c r="C968" s="1224"/>
      <c r="D968" s="1224"/>
      <c r="E968" s="1224"/>
      <c r="F968" s="1224"/>
      <c r="G968" s="1224"/>
      <c r="H968" s="1225"/>
      <c r="I968" s="967" t="str">
        <f t="shared" si="348"/>
        <v>1120</v>
      </c>
      <c r="J968" s="141" t="str">
        <f t="shared" si="349"/>
        <v>520</v>
      </c>
      <c r="K968" s="102"/>
      <c r="L968" s="102"/>
      <c r="M968" s="102"/>
      <c r="N968" s="296" t="str">
        <f t="shared" si="346"/>
        <v>3520</v>
      </c>
      <c r="O968" s="141"/>
      <c r="P968" s="315" t="str">
        <f t="shared" si="347"/>
        <v>D20</v>
      </c>
    </row>
    <row r="969" spans="1:16" ht="23.1" customHeight="1">
      <c r="A969" s="93"/>
      <c r="B969" s="1226"/>
      <c r="C969" s="1227"/>
      <c r="D969" s="1227"/>
      <c r="E969" s="1227"/>
      <c r="F969" s="1227"/>
      <c r="G969" s="1227"/>
      <c r="H969" s="1228"/>
      <c r="I969" s="970" t="str">
        <f t="shared" si="348"/>
        <v>1121</v>
      </c>
      <c r="J969" s="103" t="str">
        <f t="shared" si="349"/>
        <v>521</v>
      </c>
      <c r="K969" s="100"/>
      <c r="L969" s="100"/>
      <c r="M969" s="100"/>
      <c r="N969" s="297" t="str">
        <f t="shared" ref="N969:N1032" si="350">DEC2HEX(HEX2DEC(N968) + 1)</f>
        <v>3521</v>
      </c>
      <c r="O969" s="103"/>
      <c r="P969" s="316" t="str">
        <f t="shared" ref="P969:P1032" si="351">DEC2HEX(HEX2DEC(P968) + 1)</f>
        <v>D21</v>
      </c>
    </row>
    <row r="970" spans="1:16" ht="23.1" customHeight="1">
      <c r="A970" s="93"/>
      <c r="B970" s="1226"/>
      <c r="C970" s="1227"/>
      <c r="D970" s="1227"/>
      <c r="E970" s="1227"/>
      <c r="F970" s="1227"/>
      <c r="G970" s="1227"/>
      <c r="H970" s="1228"/>
      <c r="I970" s="970" t="str">
        <f t="shared" si="348"/>
        <v>1122</v>
      </c>
      <c r="J970" s="103" t="str">
        <f t="shared" si="349"/>
        <v>522</v>
      </c>
      <c r="K970" s="100"/>
      <c r="L970" s="100"/>
      <c r="M970" s="100"/>
      <c r="N970" s="297" t="str">
        <f t="shared" si="350"/>
        <v>3522</v>
      </c>
      <c r="O970" s="103"/>
      <c r="P970" s="316" t="str">
        <f t="shared" si="351"/>
        <v>D22</v>
      </c>
    </row>
    <row r="971" spans="1:16" ht="23.1" customHeight="1">
      <c r="A971" s="93"/>
      <c r="B971" s="1226"/>
      <c r="C971" s="1227"/>
      <c r="D971" s="1227"/>
      <c r="E971" s="1227"/>
      <c r="F971" s="1227"/>
      <c r="G971" s="1227"/>
      <c r="H971" s="1228"/>
      <c r="I971" s="970" t="str">
        <f t="shared" si="348"/>
        <v>1123</v>
      </c>
      <c r="J971" s="103" t="str">
        <f t="shared" si="349"/>
        <v>523</v>
      </c>
      <c r="K971" s="100"/>
      <c r="L971" s="100"/>
      <c r="M971" s="100"/>
      <c r="N971" s="297" t="str">
        <f t="shared" si="350"/>
        <v>3523</v>
      </c>
      <c r="O971" s="103"/>
      <c r="P971" s="316" t="str">
        <f t="shared" si="351"/>
        <v>D23</v>
      </c>
    </row>
    <row r="972" spans="1:16" ht="23.1" customHeight="1">
      <c r="A972" s="93"/>
      <c r="B972" s="1226"/>
      <c r="C972" s="1227"/>
      <c r="D972" s="1227"/>
      <c r="E972" s="1227"/>
      <c r="F972" s="1227"/>
      <c r="G972" s="1227"/>
      <c r="H972" s="1228"/>
      <c r="I972" s="970" t="str">
        <f t="shared" si="348"/>
        <v>1124</v>
      </c>
      <c r="J972" s="103" t="str">
        <f t="shared" si="349"/>
        <v>524</v>
      </c>
      <c r="K972" s="100"/>
      <c r="L972" s="100"/>
      <c r="M972" s="100"/>
      <c r="N972" s="297" t="str">
        <f t="shared" si="350"/>
        <v>3524</v>
      </c>
      <c r="O972" s="103"/>
      <c r="P972" s="316" t="str">
        <f t="shared" si="351"/>
        <v>D24</v>
      </c>
    </row>
    <row r="973" spans="1:16" ht="23.1" customHeight="1">
      <c r="A973" s="93"/>
      <c r="B973" s="1226"/>
      <c r="C973" s="1227"/>
      <c r="D973" s="1227"/>
      <c r="E973" s="1227"/>
      <c r="F973" s="1227"/>
      <c r="G973" s="1227"/>
      <c r="H973" s="1228"/>
      <c r="I973" s="970" t="str">
        <f t="shared" si="348"/>
        <v>1125</v>
      </c>
      <c r="J973" s="103" t="str">
        <f t="shared" si="349"/>
        <v>525</v>
      </c>
      <c r="K973" s="100"/>
      <c r="L973" s="100"/>
      <c r="M973" s="100"/>
      <c r="N973" s="297" t="str">
        <f t="shared" si="350"/>
        <v>3525</v>
      </c>
      <c r="O973" s="103"/>
      <c r="P973" s="316" t="str">
        <f t="shared" si="351"/>
        <v>D25</v>
      </c>
    </row>
    <row r="974" spans="1:16" ht="23.1" customHeight="1">
      <c r="A974" s="93"/>
      <c r="B974" s="1226"/>
      <c r="C974" s="1227"/>
      <c r="D974" s="1227"/>
      <c r="E974" s="1227"/>
      <c r="F974" s="1227"/>
      <c r="G974" s="1227"/>
      <c r="H974" s="1228"/>
      <c r="I974" s="970" t="str">
        <f t="shared" si="348"/>
        <v>1126</v>
      </c>
      <c r="J974" s="103" t="str">
        <f t="shared" si="349"/>
        <v>526</v>
      </c>
      <c r="K974" s="100"/>
      <c r="L974" s="100"/>
      <c r="M974" s="100"/>
      <c r="N974" s="297" t="str">
        <f t="shared" si="350"/>
        <v>3526</v>
      </c>
      <c r="O974" s="103"/>
      <c r="P974" s="316" t="str">
        <f t="shared" si="351"/>
        <v>D26</v>
      </c>
    </row>
    <row r="975" spans="1:16" ht="23.1" customHeight="1">
      <c r="A975" s="93"/>
      <c r="B975" s="1226"/>
      <c r="C975" s="1227"/>
      <c r="D975" s="1227"/>
      <c r="E975" s="1227"/>
      <c r="F975" s="1227"/>
      <c r="G975" s="1227"/>
      <c r="H975" s="1228"/>
      <c r="I975" s="970" t="str">
        <f t="shared" si="348"/>
        <v>1127</v>
      </c>
      <c r="J975" s="103" t="str">
        <f t="shared" si="349"/>
        <v>527</v>
      </c>
      <c r="K975" s="100"/>
      <c r="L975" s="100"/>
      <c r="M975" s="100"/>
      <c r="N975" s="297" t="str">
        <f t="shared" si="350"/>
        <v>3527</v>
      </c>
      <c r="O975" s="103"/>
      <c r="P975" s="316" t="str">
        <f t="shared" si="351"/>
        <v>D27</v>
      </c>
    </row>
    <row r="976" spans="1:16" ht="23.1" customHeight="1">
      <c r="A976" s="93"/>
      <c r="B976" s="1226"/>
      <c r="C976" s="1227"/>
      <c r="D976" s="1227"/>
      <c r="E976" s="1227"/>
      <c r="F976" s="1227"/>
      <c r="G976" s="1227"/>
      <c r="H976" s="1228"/>
      <c r="I976" s="970" t="str">
        <f t="shared" si="348"/>
        <v>1128</v>
      </c>
      <c r="J976" s="103" t="str">
        <f t="shared" si="349"/>
        <v>528</v>
      </c>
      <c r="K976" s="100"/>
      <c r="L976" s="100"/>
      <c r="M976" s="100"/>
      <c r="N976" s="297" t="str">
        <f t="shared" si="350"/>
        <v>3528</v>
      </c>
      <c r="O976" s="103"/>
      <c r="P976" s="316" t="str">
        <f t="shared" si="351"/>
        <v>D28</v>
      </c>
    </row>
    <row r="977" spans="1:16" ht="23.1" customHeight="1">
      <c r="A977" s="93"/>
      <c r="B977" s="1226"/>
      <c r="C977" s="1227"/>
      <c r="D977" s="1227"/>
      <c r="E977" s="1227"/>
      <c r="F977" s="1227"/>
      <c r="G977" s="1227"/>
      <c r="H977" s="1228"/>
      <c r="I977" s="970" t="str">
        <f t="shared" si="348"/>
        <v>1129</v>
      </c>
      <c r="J977" s="103" t="str">
        <f t="shared" si="349"/>
        <v>529</v>
      </c>
      <c r="K977" s="100"/>
      <c r="L977" s="100"/>
      <c r="M977" s="100"/>
      <c r="N977" s="297" t="str">
        <f t="shared" si="350"/>
        <v>3529</v>
      </c>
      <c r="O977" s="103"/>
      <c r="P977" s="316" t="str">
        <f t="shared" si="351"/>
        <v>D29</v>
      </c>
    </row>
    <row r="978" spans="1:16" ht="23.1" customHeight="1">
      <c r="A978" s="93"/>
      <c r="B978" s="1226"/>
      <c r="C978" s="1227"/>
      <c r="D978" s="1227"/>
      <c r="E978" s="1227"/>
      <c r="F978" s="1227"/>
      <c r="G978" s="1227"/>
      <c r="H978" s="1228"/>
      <c r="I978" s="970" t="str">
        <f t="shared" si="348"/>
        <v>112A</v>
      </c>
      <c r="J978" s="103" t="str">
        <f t="shared" si="349"/>
        <v>52A</v>
      </c>
      <c r="K978" s="100"/>
      <c r="L978" s="100"/>
      <c r="M978" s="100"/>
      <c r="N978" s="297" t="str">
        <f t="shared" si="350"/>
        <v>352A</v>
      </c>
      <c r="O978" s="103"/>
      <c r="P978" s="316" t="str">
        <f t="shared" si="351"/>
        <v>D2A</v>
      </c>
    </row>
    <row r="979" spans="1:16" ht="23.1" customHeight="1">
      <c r="A979" s="93"/>
      <c r="B979" s="1226"/>
      <c r="C979" s="1227"/>
      <c r="D979" s="1227"/>
      <c r="E979" s="1227"/>
      <c r="F979" s="1227"/>
      <c r="G979" s="1227"/>
      <c r="H979" s="1228"/>
      <c r="I979" s="970" t="str">
        <f t="shared" si="348"/>
        <v>112B</v>
      </c>
      <c r="J979" s="103" t="str">
        <f t="shared" si="349"/>
        <v>52B</v>
      </c>
      <c r="K979" s="100"/>
      <c r="L979" s="100"/>
      <c r="M979" s="100"/>
      <c r="N979" s="297" t="str">
        <f t="shared" si="350"/>
        <v>352B</v>
      </c>
      <c r="O979" s="103"/>
      <c r="P979" s="316" t="str">
        <f t="shared" si="351"/>
        <v>D2B</v>
      </c>
    </row>
    <row r="980" spans="1:16" ht="23.1" customHeight="1">
      <c r="A980" s="93"/>
      <c r="B980" s="1226"/>
      <c r="C980" s="1227"/>
      <c r="D980" s="1227"/>
      <c r="E980" s="1227"/>
      <c r="F980" s="1227"/>
      <c r="G980" s="1227"/>
      <c r="H980" s="1228"/>
      <c r="I980" s="970" t="str">
        <f t="shared" si="348"/>
        <v>112C</v>
      </c>
      <c r="J980" s="103" t="str">
        <f t="shared" si="349"/>
        <v>52C</v>
      </c>
      <c r="K980" s="100"/>
      <c r="L980" s="100"/>
      <c r="M980" s="100"/>
      <c r="N980" s="297" t="str">
        <f t="shared" si="350"/>
        <v>352C</v>
      </c>
      <c r="O980" s="103"/>
      <c r="P980" s="316" t="str">
        <f t="shared" si="351"/>
        <v>D2C</v>
      </c>
    </row>
    <row r="981" spans="1:16" ht="23.1" customHeight="1">
      <c r="A981" s="93"/>
      <c r="B981" s="1226"/>
      <c r="C981" s="1227"/>
      <c r="D981" s="1227"/>
      <c r="E981" s="1227"/>
      <c r="F981" s="1227"/>
      <c r="G981" s="1227"/>
      <c r="H981" s="1228"/>
      <c r="I981" s="970" t="str">
        <f t="shared" si="348"/>
        <v>112D</v>
      </c>
      <c r="J981" s="103" t="str">
        <f t="shared" si="349"/>
        <v>52D</v>
      </c>
      <c r="K981" s="100"/>
      <c r="L981" s="100"/>
      <c r="M981" s="100"/>
      <c r="N981" s="297" t="str">
        <f t="shared" si="350"/>
        <v>352D</v>
      </c>
      <c r="O981" s="103"/>
      <c r="P981" s="316" t="str">
        <f t="shared" si="351"/>
        <v>D2D</v>
      </c>
    </row>
    <row r="982" spans="1:16" ht="23.1" customHeight="1">
      <c r="A982" s="93"/>
      <c r="B982" s="1226"/>
      <c r="C982" s="1227"/>
      <c r="D982" s="1227"/>
      <c r="E982" s="1227"/>
      <c r="F982" s="1227"/>
      <c r="G982" s="1227"/>
      <c r="H982" s="1228"/>
      <c r="I982" s="970" t="str">
        <f t="shared" si="348"/>
        <v>112E</v>
      </c>
      <c r="J982" s="103" t="str">
        <f t="shared" si="349"/>
        <v>52E</v>
      </c>
      <c r="K982" s="100"/>
      <c r="L982" s="100"/>
      <c r="M982" s="100"/>
      <c r="N982" s="297" t="str">
        <f t="shared" si="350"/>
        <v>352E</v>
      </c>
      <c r="O982" s="103"/>
      <c r="P982" s="316" t="str">
        <f t="shared" si="351"/>
        <v>D2E</v>
      </c>
    </row>
    <row r="983" spans="1:16" ht="23.1" customHeight="1" thickBot="1">
      <c r="A983" s="93"/>
      <c r="B983" s="1229"/>
      <c r="C983" s="1230"/>
      <c r="D983" s="1230"/>
      <c r="E983" s="1230"/>
      <c r="F983" s="1230"/>
      <c r="G983" s="1230"/>
      <c r="H983" s="1231"/>
      <c r="I983" s="969" t="str">
        <f t="shared" ref="I983" si="352">DEC2HEX(HEX2DEC(I982) + 1)</f>
        <v>112F</v>
      </c>
      <c r="J983" s="104" t="str">
        <f t="shared" si="349"/>
        <v>52F</v>
      </c>
      <c r="K983" s="101"/>
      <c r="L983" s="101"/>
      <c r="M983" s="101"/>
      <c r="N983" s="298" t="str">
        <f t="shared" si="350"/>
        <v>352F</v>
      </c>
      <c r="O983" s="104"/>
      <c r="P983" s="317" t="str">
        <f t="shared" si="351"/>
        <v>D2F</v>
      </c>
    </row>
    <row r="984" spans="1:16" ht="23.1" customHeight="1">
      <c r="A984" s="93"/>
      <c r="B984" s="1223"/>
      <c r="C984" s="1224"/>
      <c r="D984" s="1224"/>
      <c r="E984" s="1224"/>
      <c r="F984" s="1224"/>
      <c r="G984" s="1224"/>
      <c r="H984" s="1225"/>
      <c r="I984" s="967" t="str">
        <f t="shared" si="348"/>
        <v>1130</v>
      </c>
      <c r="J984" s="141" t="str">
        <f t="shared" si="349"/>
        <v>530</v>
      </c>
      <c r="K984" s="102"/>
      <c r="L984" s="102"/>
      <c r="M984" s="102"/>
      <c r="N984" s="296" t="str">
        <f t="shared" si="350"/>
        <v>3530</v>
      </c>
      <c r="O984" s="141"/>
      <c r="P984" s="315" t="str">
        <f t="shared" si="351"/>
        <v>D30</v>
      </c>
    </row>
    <row r="985" spans="1:16" ht="23.1" customHeight="1">
      <c r="A985" s="93"/>
      <c r="B985" s="1226"/>
      <c r="C985" s="1227"/>
      <c r="D985" s="1227"/>
      <c r="E985" s="1227"/>
      <c r="F985" s="1227"/>
      <c r="G985" s="1227"/>
      <c r="H985" s="1228"/>
      <c r="I985" s="970" t="str">
        <f t="shared" ref="I985:J1000" si="353">DEC2HEX(HEX2DEC(I984) + 1)</f>
        <v>1131</v>
      </c>
      <c r="J985" s="103" t="str">
        <f t="shared" si="353"/>
        <v>531</v>
      </c>
      <c r="K985" s="100"/>
      <c r="L985" s="100"/>
      <c r="M985" s="100"/>
      <c r="N985" s="297" t="str">
        <f t="shared" si="350"/>
        <v>3531</v>
      </c>
      <c r="O985" s="103"/>
      <c r="P985" s="316" t="str">
        <f t="shared" si="351"/>
        <v>D31</v>
      </c>
    </row>
    <row r="986" spans="1:16" ht="23.1" customHeight="1">
      <c r="A986" s="93"/>
      <c r="B986" s="1226"/>
      <c r="C986" s="1227"/>
      <c r="D986" s="1227"/>
      <c r="E986" s="1227"/>
      <c r="F986" s="1227"/>
      <c r="G986" s="1227"/>
      <c r="H986" s="1228"/>
      <c r="I986" s="970" t="str">
        <f t="shared" si="353"/>
        <v>1132</v>
      </c>
      <c r="J986" s="103" t="str">
        <f t="shared" si="353"/>
        <v>532</v>
      </c>
      <c r="K986" s="100"/>
      <c r="L986" s="100"/>
      <c r="M986" s="100"/>
      <c r="N986" s="297" t="str">
        <f t="shared" si="350"/>
        <v>3532</v>
      </c>
      <c r="O986" s="103"/>
      <c r="P986" s="316" t="str">
        <f t="shared" si="351"/>
        <v>D32</v>
      </c>
    </row>
    <row r="987" spans="1:16" ht="23.1" customHeight="1">
      <c r="A987" s="93"/>
      <c r="B987" s="1226"/>
      <c r="C987" s="1227"/>
      <c r="D987" s="1227"/>
      <c r="E987" s="1227"/>
      <c r="F987" s="1227"/>
      <c r="G987" s="1227"/>
      <c r="H987" s="1228"/>
      <c r="I987" s="970" t="str">
        <f t="shared" si="353"/>
        <v>1133</v>
      </c>
      <c r="J987" s="103" t="str">
        <f t="shared" si="353"/>
        <v>533</v>
      </c>
      <c r="K987" s="100"/>
      <c r="L987" s="100"/>
      <c r="M987" s="100"/>
      <c r="N987" s="297" t="str">
        <f t="shared" si="350"/>
        <v>3533</v>
      </c>
      <c r="O987" s="103"/>
      <c r="P987" s="316" t="str">
        <f t="shared" si="351"/>
        <v>D33</v>
      </c>
    </row>
    <row r="988" spans="1:16" ht="23.1" customHeight="1">
      <c r="A988" s="93"/>
      <c r="B988" s="1226"/>
      <c r="C988" s="1227"/>
      <c r="D988" s="1227"/>
      <c r="E988" s="1227"/>
      <c r="F988" s="1227"/>
      <c r="G988" s="1227"/>
      <c r="H988" s="1228"/>
      <c r="I988" s="970" t="str">
        <f t="shared" si="353"/>
        <v>1134</v>
      </c>
      <c r="J988" s="103" t="str">
        <f t="shared" si="353"/>
        <v>534</v>
      </c>
      <c r="K988" s="100"/>
      <c r="L988" s="100"/>
      <c r="M988" s="100"/>
      <c r="N988" s="297" t="str">
        <f t="shared" si="350"/>
        <v>3534</v>
      </c>
      <c r="O988" s="103"/>
      <c r="P988" s="316" t="str">
        <f t="shared" si="351"/>
        <v>D34</v>
      </c>
    </row>
    <row r="989" spans="1:16" ht="23.1" customHeight="1">
      <c r="A989" s="93"/>
      <c r="B989" s="1226"/>
      <c r="C989" s="1227"/>
      <c r="D989" s="1227"/>
      <c r="E989" s="1227"/>
      <c r="F989" s="1227"/>
      <c r="G989" s="1227"/>
      <c r="H989" s="1228"/>
      <c r="I989" s="970" t="str">
        <f t="shared" si="353"/>
        <v>1135</v>
      </c>
      <c r="J989" s="103" t="str">
        <f t="shared" si="353"/>
        <v>535</v>
      </c>
      <c r="K989" s="100"/>
      <c r="L989" s="100"/>
      <c r="M989" s="100"/>
      <c r="N989" s="297" t="str">
        <f t="shared" si="350"/>
        <v>3535</v>
      </c>
      <c r="O989" s="103"/>
      <c r="P989" s="316" t="str">
        <f t="shared" si="351"/>
        <v>D35</v>
      </c>
    </row>
    <row r="990" spans="1:16" ht="23.1" customHeight="1">
      <c r="A990" s="93"/>
      <c r="B990" s="1226"/>
      <c r="C990" s="1227"/>
      <c r="D990" s="1227"/>
      <c r="E990" s="1227"/>
      <c r="F990" s="1227"/>
      <c r="G990" s="1227"/>
      <c r="H990" s="1228"/>
      <c r="I990" s="970" t="str">
        <f t="shared" si="353"/>
        <v>1136</v>
      </c>
      <c r="J990" s="103" t="str">
        <f t="shared" si="353"/>
        <v>536</v>
      </c>
      <c r="K990" s="100"/>
      <c r="L990" s="100"/>
      <c r="M990" s="100"/>
      <c r="N990" s="297" t="str">
        <f t="shared" si="350"/>
        <v>3536</v>
      </c>
      <c r="O990" s="103"/>
      <c r="P990" s="316" t="str">
        <f t="shared" si="351"/>
        <v>D36</v>
      </c>
    </row>
    <row r="991" spans="1:16" ht="23.1" customHeight="1">
      <c r="A991" s="93"/>
      <c r="B991" s="1226"/>
      <c r="C991" s="1227"/>
      <c r="D991" s="1227"/>
      <c r="E991" s="1227"/>
      <c r="F991" s="1227"/>
      <c r="G991" s="1227"/>
      <c r="H991" s="1228"/>
      <c r="I991" s="970" t="str">
        <f t="shared" si="353"/>
        <v>1137</v>
      </c>
      <c r="J991" s="103" t="str">
        <f t="shared" si="353"/>
        <v>537</v>
      </c>
      <c r="K991" s="100"/>
      <c r="L991" s="100"/>
      <c r="M991" s="100"/>
      <c r="N991" s="297" t="str">
        <f t="shared" si="350"/>
        <v>3537</v>
      </c>
      <c r="O991" s="103"/>
      <c r="P991" s="316" t="str">
        <f t="shared" si="351"/>
        <v>D37</v>
      </c>
    </row>
    <row r="992" spans="1:16" ht="23.1" customHeight="1">
      <c r="A992" s="93"/>
      <c r="B992" s="1226"/>
      <c r="C992" s="1227"/>
      <c r="D992" s="1227"/>
      <c r="E992" s="1227"/>
      <c r="F992" s="1227"/>
      <c r="G992" s="1227"/>
      <c r="H992" s="1228"/>
      <c r="I992" s="970" t="str">
        <f t="shared" si="353"/>
        <v>1138</v>
      </c>
      <c r="J992" s="103" t="str">
        <f t="shared" si="353"/>
        <v>538</v>
      </c>
      <c r="K992" s="100"/>
      <c r="L992" s="100"/>
      <c r="M992" s="100"/>
      <c r="N992" s="297" t="str">
        <f t="shared" si="350"/>
        <v>3538</v>
      </c>
      <c r="O992" s="103"/>
      <c r="P992" s="316" t="str">
        <f t="shared" si="351"/>
        <v>D38</v>
      </c>
    </row>
    <row r="993" spans="1:16" ht="23.1" customHeight="1">
      <c r="A993" s="93"/>
      <c r="B993" s="1226"/>
      <c r="C993" s="1227"/>
      <c r="D993" s="1227"/>
      <c r="E993" s="1227"/>
      <c r="F993" s="1227"/>
      <c r="G993" s="1227"/>
      <c r="H993" s="1228"/>
      <c r="I993" s="970" t="str">
        <f t="shared" si="353"/>
        <v>1139</v>
      </c>
      <c r="J993" s="103" t="str">
        <f t="shared" si="353"/>
        <v>539</v>
      </c>
      <c r="K993" s="100"/>
      <c r="L993" s="100"/>
      <c r="M993" s="100"/>
      <c r="N993" s="297" t="str">
        <f t="shared" si="350"/>
        <v>3539</v>
      </c>
      <c r="O993" s="103"/>
      <c r="P993" s="316" t="str">
        <f t="shared" si="351"/>
        <v>D39</v>
      </c>
    </row>
    <row r="994" spans="1:16" ht="23.1" customHeight="1">
      <c r="A994" s="93"/>
      <c r="B994" s="1226"/>
      <c r="C994" s="1227"/>
      <c r="D994" s="1227"/>
      <c r="E994" s="1227"/>
      <c r="F994" s="1227"/>
      <c r="G994" s="1227"/>
      <c r="H994" s="1228"/>
      <c r="I994" s="970" t="str">
        <f t="shared" si="353"/>
        <v>113A</v>
      </c>
      <c r="J994" s="103" t="str">
        <f t="shared" si="353"/>
        <v>53A</v>
      </c>
      <c r="K994" s="100"/>
      <c r="L994" s="100"/>
      <c r="M994" s="100"/>
      <c r="N994" s="297" t="str">
        <f t="shared" si="350"/>
        <v>353A</v>
      </c>
      <c r="O994" s="103"/>
      <c r="P994" s="316" t="str">
        <f t="shared" si="351"/>
        <v>D3A</v>
      </c>
    </row>
    <row r="995" spans="1:16" ht="23.1" customHeight="1">
      <c r="A995" s="93"/>
      <c r="B995" s="1226"/>
      <c r="C995" s="1227"/>
      <c r="D995" s="1227"/>
      <c r="E995" s="1227"/>
      <c r="F995" s="1227"/>
      <c r="G995" s="1227"/>
      <c r="H995" s="1228"/>
      <c r="I995" s="970" t="str">
        <f t="shared" si="353"/>
        <v>113B</v>
      </c>
      <c r="J995" s="103" t="str">
        <f t="shared" si="353"/>
        <v>53B</v>
      </c>
      <c r="K995" s="100"/>
      <c r="L995" s="100"/>
      <c r="M995" s="100"/>
      <c r="N995" s="297" t="str">
        <f t="shared" si="350"/>
        <v>353B</v>
      </c>
      <c r="O995" s="103"/>
      <c r="P995" s="316" t="str">
        <f t="shared" si="351"/>
        <v>D3B</v>
      </c>
    </row>
    <row r="996" spans="1:16" ht="23.1" customHeight="1">
      <c r="A996" s="93"/>
      <c r="B996" s="1226"/>
      <c r="C996" s="1227"/>
      <c r="D996" s="1227"/>
      <c r="E996" s="1227"/>
      <c r="F996" s="1227"/>
      <c r="G996" s="1227"/>
      <c r="H996" s="1228"/>
      <c r="I996" s="970" t="str">
        <f t="shared" si="353"/>
        <v>113C</v>
      </c>
      <c r="J996" s="103" t="str">
        <f t="shared" si="353"/>
        <v>53C</v>
      </c>
      <c r="K996" s="100"/>
      <c r="L996" s="100"/>
      <c r="M996" s="100"/>
      <c r="N996" s="297" t="str">
        <f t="shared" si="350"/>
        <v>353C</v>
      </c>
      <c r="O996" s="103"/>
      <c r="P996" s="316" t="str">
        <f t="shared" si="351"/>
        <v>D3C</v>
      </c>
    </row>
    <row r="997" spans="1:16" ht="23.1" customHeight="1">
      <c r="A997" s="93"/>
      <c r="B997" s="1226"/>
      <c r="C997" s="1227"/>
      <c r="D997" s="1227"/>
      <c r="E997" s="1227"/>
      <c r="F997" s="1227"/>
      <c r="G997" s="1227"/>
      <c r="H997" s="1228"/>
      <c r="I997" s="970" t="str">
        <f t="shared" si="353"/>
        <v>113D</v>
      </c>
      <c r="J997" s="103" t="str">
        <f t="shared" si="353"/>
        <v>53D</v>
      </c>
      <c r="K997" s="100"/>
      <c r="L997" s="100"/>
      <c r="M997" s="100"/>
      <c r="N997" s="297" t="str">
        <f t="shared" si="350"/>
        <v>353D</v>
      </c>
      <c r="O997" s="103"/>
      <c r="P997" s="316" t="str">
        <f t="shared" si="351"/>
        <v>D3D</v>
      </c>
    </row>
    <row r="998" spans="1:16" ht="23.1" customHeight="1">
      <c r="A998" s="93"/>
      <c r="B998" s="1226"/>
      <c r="C998" s="1227"/>
      <c r="D998" s="1227"/>
      <c r="E998" s="1227"/>
      <c r="F998" s="1227"/>
      <c r="G998" s="1227"/>
      <c r="H998" s="1228"/>
      <c r="I998" s="970" t="str">
        <f t="shared" si="353"/>
        <v>113E</v>
      </c>
      <c r="J998" s="103" t="str">
        <f t="shared" si="353"/>
        <v>53E</v>
      </c>
      <c r="K998" s="100"/>
      <c r="L998" s="100"/>
      <c r="M998" s="100"/>
      <c r="N998" s="297" t="str">
        <f t="shared" si="350"/>
        <v>353E</v>
      </c>
      <c r="O998" s="103"/>
      <c r="P998" s="316" t="str">
        <f t="shared" si="351"/>
        <v>D3E</v>
      </c>
    </row>
    <row r="999" spans="1:16" ht="23.1" customHeight="1" thickBot="1">
      <c r="A999" s="93"/>
      <c r="B999" s="1229"/>
      <c r="C999" s="1230"/>
      <c r="D999" s="1230"/>
      <c r="E999" s="1230"/>
      <c r="F999" s="1230"/>
      <c r="G999" s="1230"/>
      <c r="H999" s="1231"/>
      <c r="I999" s="969" t="str">
        <f t="shared" si="353"/>
        <v>113F</v>
      </c>
      <c r="J999" s="104" t="str">
        <f t="shared" si="353"/>
        <v>53F</v>
      </c>
      <c r="K999" s="101"/>
      <c r="L999" s="101"/>
      <c r="M999" s="101"/>
      <c r="N999" s="298" t="str">
        <f t="shared" si="350"/>
        <v>353F</v>
      </c>
      <c r="O999" s="104"/>
      <c r="P999" s="317" t="str">
        <f t="shared" si="351"/>
        <v>D3F</v>
      </c>
    </row>
    <row r="1000" spans="1:16" ht="23.1" customHeight="1">
      <c r="A1000" s="93"/>
      <c r="B1000" s="1223"/>
      <c r="C1000" s="1224"/>
      <c r="D1000" s="1224"/>
      <c r="E1000" s="1224"/>
      <c r="F1000" s="1224"/>
      <c r="G1000" s="1224"/>
      <c r="H1000" s="1225"/>
      <c r="I1000" s="967" t="str">
        <f t="shared" si="353"/>
        <v>1140</v>
      </c>
      <c r="J1000" s="141" t="str">
        <f t="shared" si="353"/>
        <v>540</v>
      </c>
      <c r="K1000" s="102"/>
      <c r="L1000" s="102"/>
      <c r="M1000" s="102"/>
      <c r="N1000" s="296" t="str">
        <f t="shared" si="350"/>
        <v>3540</v>
      </c>
      <c r="O1000" s="141"/>
      <c r="P1000" s="315" t="str">
        <f t="shared" si="351"/>
        <v>D40</v>
      </c>
    </row>
    <row r="1001" spans="1:16" ht="23.1" customHeight="1">
      <c r="A1001" s="93"/>
      <c r="B1001" s="1226"/>
      <c r="C1001" s="1227"/>
      <c r="D1001" s="1227"/>
      <c r="E1001" s="1227"/>
      <c r="F1001" s="1227"/>
      <c r="G1001" s="1227"/>
      <c r="H1001" s="1228"/>
      <c r="I1001" s="970" t="str">
        <f t="shared" ref="I1001:J1001" si="354">DEC2HEX(HEX2DEC(I1000) + 1)</f>
        <v>1141</v>
      </c>
      <c r="J1001" s="103" t="str">
        <f t="shared" si="354"/>
        <v>541</v>
      </c>
      <c r="K1001" s="100"/>
      <c r="L1001" s="100"/>
      <c r="M1001" s="100"/>
      <c r="N1001" s="297" t="str">
        <f t="shared" si="350"/>
        <v>3541</v>
      </c>
      <c r="O1001" s="103"/>
      <c r="P1001" s="316" t="str">
        <f t="shared" si="351"/>
        <v>D41</v>
      </c>
    </row>
    <row r="1002" spans="1:16" ht="23.1" customHeight="1">
      <c r="A1002" s="93"/>
      <c r="B1002" s="1226"/>
      <c r="C1002" s="1227"/>
      <c r="D1002" s="1227"/>
      <c r="E1002" s="1227"/>
      <c r="F1002" s="1227"/>
      <c r="G1002" s="1227"/>
      <c r="H1002" s="1228"/>
      <c r="I1002" s="970" t="str">
        <f t="shared" ref="I1002:J1002" si="355">DEC2HEX(HEX2DEC(I1001) + 1)</f>
        <v>1142</v>
      </c>
      <c r="J1002" s="103" t="str">
        <f t="shared" si="355"/>
        <v>542</v>
      </c>
      <c r="K1002" s="100"/>
      <c r="L1002" s="100"/>
      <c r="M1002" s="100"/>
      <c r="N1002" s="297" t="str">
        <f t="shared" si="350"/>
        <v>3542</v>
      </c>
      <c r="O1002" s="103"/>
      <c r="P1002" s="316" t="str">
        <f t="shared" si="351"/>
        <v>D42</v>
      </c>
    </row>
    <row r="1003" spans="1:16" ht="23.1" customHeight="1">
      <c r="A1003" s="93"/>
      <c r="B1003" s="1226"/>
      <c r="C1003" s="1227"/>
      <c r="D1003" s="1227"/>
      <c r="E1003" s="1227"/>
      <c r="F1003" s="1227"/>
      <c r="G1003" s="1227"/>
      <c r="H1003" s="1228"/>
      <c r="I1003" s="970" t="str">
        <f t="shared" ref="I1003:J1003" si="356">DEC2HEX(HEX2DEC(I1002) + 1)</f>
        <v>1143</v>
      </c>
      <c r="J1003" s="103" t="str">
        <f t="shared" si="356"/>
        <v>543</v>
      </c>
      <c r="K1003" s="100"/>
      <c r="L1003" s="100"/>
      <c r="M1003" s="100"/>
      <c r="N1003" s="297" t="str">
        <f t="shared" si="350"/>
        <v>3543</v>
      </c>
      <c r="O1003" s="103"/>
      <c r="P1003" s="316" t="str">
        <f t="shared" si="351"/>
        <v>D43</v>
      </c>
    </row>
    <row r="1004" spans="1:16" ht="23.1" customHeight="1">
      <c r="A1004" s="93"/>
      <c r="B1004" s="1226"/>
      <c r="C1004" s="1227"/>
      <c r="D1004" s="1227"/>
      <c r="E1004" s="1227"/>
      <c r="F1004" s="1227"/>
      <c r="G1004" s="1227"/>
      <c r="H1004" s="1228"/>
      <c r="I1004" s="970" t="str">
        <f t="shared" ref="I1004:J1004" si="357">DEC2HEX(HEX2DEC(I1003) + 1)</f>
        <v>1144</v>
      </c>
      <c r="J1004" s="103" t="str">
        <f t="shared" si="357"/>
        <v>544</v>
      </c>
      <c r="K1004" s="100"/>
      <c r="L1004" s="100"/>
      <c r="M1004" s="100"/>
      <c r="N1004" s="297" t="str">
        <f t="shared" si="350"/>
        <v>3544</v>
      </c>
      <c r="O1004" s="103"/>
      <c r="P1004" s="316" t="str">
        <f t="shared" si="351"/>
        <v>D44</v>
      </c>
    </row>
    <row r="1005" spans="1:16" ht="23.1" customHeight="1">
      <c r="A1005" s="93"/>
      <c r="B1005" s="1226"/>
      <c r="C1005" s="1227"/>
      <c r="D1005" s="1227"/>
      <c r="E1005" s="1227"/>
      <c r="F1005" s="1227"/>
      <c r="G1005" s="1227"/>
      <c r="H1005" s="1228"/>
      <c r="I1005" s="970" t="str">
        <f t="shared" ref="I1005:J1005" si="358">DEC2HEX(HEX2DEC(I1004) + 1)</f>
        <v>1145</v>
      </c>
      <c r="J1005" s="103" t="str">
        <f t="shared" si="358"/>
        <v>545</v>
      </c>
      <c r="K1005" s="100"/>
      <c r="L1005" s="100"/>
      <c r="M1005" s="100"/>
      <c r="N1005" s="297" t="str">
        <f t="shared" si="350"/>
        <v>3545</v>
      </c>
      <c r="O1005" s="103"/>
      <c r="P1005" s="316" t="str">
        <f t="shared" si="351"/>
        <v>D45</v>
      </c>
    </row>
    <row r="1006" spans="1:16" ht="23.1" customHeight="1">
      <c r="A1006" s="93"/>
      <c r="B1006" s="1226"/>
      <c r="C1006" s="1227"/>
      <c r="D1006" s="1227"/>
      <c r="E1006" s="1227"/>
      <c r="F1006" s="1227"/>
      <c r="G1006" s="1227"/>
      <c r="H1006" s="1228"/>
      <c r="I1006" s="970" t="str">
        <f t="shared" ref="I1006:J1006" si="359">DEC2HEX(HEX2DEC(I1005) + 1)</f>
        <v>1146</v>
      </c>
      <c r="J1006" s="103" t="str">
        <f t="shared" si="359"/>
        <v>546</v>
      </c>
      <c r="K1006" s="100"/>
      <c r="L1006" s="100"/>
      <c r="M1006" s="100"/>
      <c r="N1006" s="297" t="str">
        <f t="shared" si="350"/>
        <v>3546</v>
      </c>
      <c r="O1006" s="103"/>
      <c r="P1006" s="316" t="str">
        <f t="shared" si="351"/>
        <v>D46</v>
      </c>
    </row>
    <row r="1007" spans="1:16" ht="23.1" customHeight="1">
      <c r="A1007" s="93"/>
      <c r="B1007" s="1226"/>
      <c r="C1007" s="1227"/>
      <c r="D1007" s="1227"/>
      <c r="E1007" s="1227"/>
      <c r="F1007" s="1227"/>
      <c r="G1007" s="1227"/>
      <c r="H1007" s="1228"/>
      <c r="I1007" s="970" t="str">
        <f t="shared" ref="I1007:J1007" si="360">DEC2HEX(HEX2DEC(I1006) + 1)</f>
        <v>1147</v>
      </c>
      <c r="J1007" s="103" t="str">
        <f t="shared" si="360"/>
        <v>547</v>
      </c>
      <c r="K1007" s="100"/>
      <c r="L1007" s="100"/>
      <c r="M1007" s="100"/>
      <c r="N1007" s="297" t="str">
        <f t="shared" si="350"/>
        <v>3547</v>
      </c>
      <c r="O1007" s="103"/>
      <c r="P1007" s="316" t="str">
        <f t="shared" si="351"/>
        <v>D47</v>
      </c>
    </row>
    <row r="1008" spans="1:16" ht="23.1" customHeight="1">
      <c r="A1008" s="93"/>
      <c r="B1008" s="1226"/>
      <c r="C1008" s="1227"/>
      <c r="D1008" s="1227"/>
      <c r="E1008" s="1227"/>
      <c r="F1008" s="1227"/>
      <c r="G1008" s="1227"/>
      <c r="H1008" s="1228"/>
      <c r="I1008" s="970" t="str">
        <f t="shared" ref="I1008:J1008" si="361">DEC2HEX(HEX2DEC(I1007) + 1)</f>
        <v>1148</v>
      </c>
      <c r="J1008" s="103" t="str">
        <f t="shared" si="361"/>
        <v>548</v>
      </c>
      <c r="K1008" s="100"/>
      <c r="L1008" s="100"/>
      <c r="M1008" s="100"/>
      <c r="N1008" s="297" t="str">
        <f t="shared" si="350"/>
        <v>3548</v>
      </c>
      <c r="O1008" s="103"/>
      <c r="P1008" s="316" t="str">
        <f t="shared" si="351"/>
        <v>D48</v>
      </c>
    </row>
    <row r="1009" spans="1:16" ht="23.1" customHeight="1">
      <c r="A1009" s="93"/>
      <c r="B1009" s="1226"/>
      <c r="C1009" s="1227"/>
      <c r="D1009" s="1227"/>
      <c r="E1009" s="1227"/>
      <c r="F1009" s="1227"/>
      <c r="G1009" s="1227"/>
      <c r="H1009" s="1228"/>
      <c r="I1009" s="970" t="str">
        <f t="shared" ref="I1009:J1009" si="362">DEC2HEX(HEX2DEC(I1008) + 1)</f>
        <v>1149</v>
      </c>
      <c r="J1009" s="103" t="str">
        <f t="shared" si="362"/>
        <v>549</v>
      </c>
      <c r="K1009" s="100"/>
      <c r="L1009" s="100"/>
      <c r="M1009" s="100"/>
      <c r="N1009" s="297" t="str">
        <f t="shared" si="350"/>
        <v>3549</v>
      </c>
      <c r="O1009" s="103"/>
      <c r="P1009" s="316" t="str">
        <f t="shared" si="351"/>
        <v>D49</v>
      </c>
    </row>
    <row r="1010" spans="1:16" ht="23.1" customHeight="1">
      <c r="A1010" s="93"/>
      <c r="B1010" s="1226"/>
      <c r="C1010" s="1227"/>
      <c r="D1010" s="1227"/>
      <c r="E1010" s="1227"/>
      <c r="F1010" s="1227"/>
      <c r="G1010" s="1227"/>
      <c r="H1010" s="1228"/>
      <c r="I1010" s="970" t="str">
        <f t="shared" ref="I1010:J1010" si="363">DEC2HEX(HEX2DEC(I1009) + 1)</f>
        <v>114A</v>
      </c>
      <c r="J1010" s="103" t="str">
        <f t="shared" si="363"/>
        <v>54A</v>
      </c>
      <c r="K1010" s="100"/>
      <c r="L1010" s="100"/>
      <c r="M1010" s="100"/>
      <c r="N1010" s="297" t="str">
        <f t="shared" si="350"/>
        <v>354A</v>
      </c>
      <c r="O1010" s="103"/>
      <c r="P1010" s="316" t="str">
        <f t="shared" si="351"/>
        <v>D4A</v>
      </c>
    </row>
    <row r="1011" spans="1:16" ht="23.1" customHeight="1">
      <c r="A1011" s="93"/>
      <c r="B1011" s="1226"/>
      <c r="C1011" s="1227"/>
      <c r="D1011" s="1227"/>
      <c r="E1011" s="1227"/>
      <c r="F1011" s="1227"/>
      <c r="G1011" s="1227"/>
      <c r="H1011" s="1228"/>
      <c r="I1011" s="970" t="str">
        <f t="shared" ref="I1011:J1011" si="364">DEC2HEX(HEX2DEC(I1010) + 1)</f>
        <v>114B</v>
      </c>
      <c r="J1011" s="103" t="str">
        <f t="shared" si="364"/>
        <v>54B</v>
      </c>
      <c r="K1011" s="100"/>
      <c r="L1011" s="100"/>
      <c r="M1011" s="100"/>
      <c r="N1011" s="297" t="str">
        <f t="shared" si="350"/>
        <v>354B</v>
      </c>
      <c r="O1011" s="103"/>
      <c r="P1011" s="316" t="str">
        <f t="shared" si="351"/>
        <v>D4B</v>
      </c>
    </row>
    <row r="1012" spans="1:16" ht="23.1" customHeight="1">
      <c r="A1012" s="93"/>
      <c r="B1012" s="1226"/>
      <c r="C1012" s="1227"/>
      <c r="D1012" s="1227"/>
      <c r="E1012" s="1227"/>
      <c r="F1012" s="1227"/>
      <c r="G1012" s="1227"/>
      <c r="H1012" s="1228"/>
      <c r="I1012" s="970" t="str">
        <f t="shared" ref="I1012:J1012" si="365">DEC2HEX(HEX2DEC(I1011) + 1)</f>
        <v>114C</v>
      </c>
      <c r="J1012" s="103" t="str">
        <f t="shared" si="365"/>
        <v>54C</v>
      </c>
      <c r="K1012" s="100"/>
      <c r="L1012" s="100"/>
      <c r="M1012" s="100"/>
      <c r="N1012" s="297" t="str">
        <f t="shared" si="350"/>
        <v>354C</v>
      </c>
      <c r="O1012" s="103"/>
      <c r="P1012" s="316" t="str">
        <f t="shared" si="351"/>
        <v>D4C</v>
      </c>
    </row>
    <row r="1013" spans="1:16" ht="23.1" customHeight="1">
      <c r="A1013" s="93"/>
      <c r="B1013" s="1226"/>
      <c r="C1013" s="1227"/>
      <c r="D1013" s="1227"/>
      <c r="E1013" s="1227"/>
      <c r="F1013" s="1227"/>
      <c r="G1013" s="1227"/>
      <c r="H1013" s="1228"/>
      <c r="I1013" s="970" t="str">
        <f t="shared" ref="I1013:J1013" si="366">DEC2HEX(HEX2DEC(I1012) + 1)</f>
        <v>114D</v>
      </c>
      <c r="J1013" s="103" t="str">
        <f t="shared" si="366"/>
        <v>54D</v>
      </c>
      <c r="K1013" s="100"/>
      <c r="L1013" s="100"/>
      <c r="M1013" s="100"/>
      <c r="N1013" s="297" t="str">
        <f t="shared" si="350"/>
        <v>354D</v>
      </c>
      <c r="O1013" s="103"/>
      <c r="P1013" s="316" t="str">
        <f t="shared" si="351"/>
        <v>D4D</v>
      </c>
    </row>
    <row r="1014" spans="1:16" ht="23.1" customHeight="1">
      <c r="A1014" s="93"/>
      <c r="B1014" s="1226"/>
      <c r="C1014" s="1227"/>
      <c r="D1014" s="1227"/>
      <c r="E1014" s="1227"/>
      <c r="F1014" s="1227"/>
      <c r="G1014" s="1227"/>
      <c r="H1014" s="1228"/>
      <c r="I1014" s="970" t="str">
        <f t="shared" ref="I1014:J1014" si="367">DEC2HEX(HEX2DEC(I1013) + 1)</f>
        <v>114E</v>
      </c>
      <c r="J1014" s="103" t="str">
        <f t="shared" si="367"/>
        <v>54E</v>
      </c>
      <c r="K1014" s="100"/>
      <c r="L1014" s="100"/>
      <c r="M1014" s="100"/>
      <c r="N1014" s="297" t="str">
        <f t="shared" si="350"/>
        <v>354E</v>
      </c>
      <c r="O1014" s="103"/>
      <c r="P1014" s="316" t="str">
        <f t="shared" si="351"/>
        <v>D4E</v>
      </c>
    </row>
    <row r="1015" spans="1:16" ht="23.1" customHeight="1" thickBot="1">
      <c r="A1015" s="93"/>
      <c r="B1015" s="1229"/>
      <c r="C1015" s="1230"/>
      <c r="D1015" s="1230"/>
      <c r="E1015" s="1230"/>
      <c r="F1015" s="1230"/>
      <c r="G1015" s="1230"/>
      <c r="H1015" s="1231"/>
      <c r="I1015" s="969" t="str">
        <f t="shared" ref="I1015:J1015" si="368">DEC2HEX(HEX2DEC(I1014) + 1)</f>
        <v>114F</v>
      </c>
      <c r="J1015" s="104" t="str">
        <f t="shared" si="368"/>
        <v>54F</v>
      </c>
      <c r="K1015" s="101"/>
      <c r="L1015" s="101"/>
      <c r="M1015" s="101"/>
      <c r="N1015" s="298" t="str">
        <f t="shared" si="350"/>
        <v>354F</v>
      </c>
      <c r="O1015" s="104"/>
      <c r="P1015" s="317" t="str">
        <f t="shared" si="351"/>
        <v>D4F</v>
      </c>
    </row>
    <row r="1016" spans="1:16" ht="23.1" customHeight="1">
      <c r="A1016" s="93"/>
      <c r="B1016" s="1223"/>
      <c r="C1016" s="1224"/>
      <c r="D1016" s="1224"/>
      <c r="E1016" s="1224"/>
      <c r="F1016" s="1224"/>
      <c r="G1016" s="1224"/>
      <c r="H1016" s="1225"/>
      <c r="I1016" s="967" t="s">
        <v>642</v>
      </c>
      <c r="J1016" s="141" t="str">
        <f t="shared" ref="J1016" si="369">DEC2HEX(HEX2DEC(J1015) + 1)</f>
        <v>550</v>
      </c>
      <c r="K1016" s="966" t="s">
        <v>17979</v>
      </c>
      <c r="L1016" s="972" t="s">
        <v>18058</v>
      </c>
      <c r="M1016" s="972" t="s">
        <v>18059</v>
      </c>
      <c r="N1016" s="296" t="str">
        <f t="shared" si="350"/>
        <v>3550</v>
      </c>
      <c r="O1016" s="141"/>
      <c r="P1016" s="315" t="str">
        <f t="shared" si="351"/>
        <v>D50</v>
      </c>
    </row>
    <row r="1017" spans="1:16" ht="23.1" customHeight="1">
      <c r="A1017" s="93"/>
      <c r="B1017" s="1226"/>
      <c r="C1017" s="1227"/>
      <c r="D1017" s="1227"/>
      <c r="E1017" s="1227"/>
      <c r="F1017" s="1227"/>
      <c r="G1017" s="1227"/>
      <c r="H1017" s="1228"/>
      <c r="I1017" s="970" t="str">
        <f t="shared" ref="I1017:J1017" si="370">DEC2HEX(HEX2DEC(I1016) + 1)</f>
        <v>18C1</v>
      </c>
      <c r="J1017" s="103" t="str">
        <f t="shared" si="370"/>
        <v>551</v>
      </c>
      <c r="K1017" s="922" t="s">
        <v>17980</v>
      </c>
      <c r="L1017" s="982" t="s">
        <v>18063</v>
      </c>
      <c r="M1017" s="982" t="s">
        <v>18064</v>
      </c>
      <c r="N1017" s="297" t="str">
        <f t="shared" si="350"/>
        <v>3551</v>
      </c>
      <c r="O1017" s="103"/>
      <c r="P1017" s="316" t="str">
        <f t="shared" si="351"/>
        <v>D51</v>
      </c>
    </row>
    <row r="1018" spans="1:16" ht="23.1" customHeight="1">
      <c r="A1018" s="93"/>
      <c r="B1018" s="1226"/>
      <c r="C1018" s="1227"/>
      <c r="D1018" s="1227"/>
      <c r="E1018" s="1227"/>
      <c r="F1018" s="1227"/>
      <c r="G1018" s="1227"/>
      <c r="H1018" s="1228"/>
      <c r="I1018" s="970" t="str">
        <f t="shared" ref="I1018:J1018" si="371">DEC2HEX(HEX2DEC(I1017) + 1)</f>
        <v>18C2</v>
      </c>
      <c r="J1018" s="103" t="str">
        <f t="shared" si="371"/>
        <v>552</v>
      </c>
      <c r="K1018" s="922" t="s">
        <v>17981</v>
      </c>
      <c r="L1018" s="982" t="s">
        <v>18063</v>
      </c>
      <c r="M1018" s="982" t="s">
        <v>18064</v>
      </c>
      <c r="N1018" s="297" t="str">
        <f t="shared" si="350"/>
        <v>3552</v>
      </c>
      <c r="O1018" s="103"/>
      <c r="P1018" s="316" t="str">
        <f t="shared" si="351"/>
        <v>D52</v>
      </c>
    </row>
    <row r="1019" spans="1:16" ht="23.1" customHeight="1">
      <c r="A1019" s="93"/>
      <c r="B1019" s="1226"/>
      <c r="C1019" s="1227"/>
      <c r="D1019" s="1227"/>
      <c r="E1019" s="1227"/>
      <c r="F1019" s="1227"/>
      <c r="G1019" s="1227"/>
      <c r="H1019" s="1228"/>
      <c r="I1019" s="970" t="str">
        <f t="shared" ref="I1019:J1019" si="372">DEC2HEX(HEX2DEC(I1018) + 1)</f>
        <v>18C3</v>
      </c>
      <c r="J1019" s="103" t="str">
        <f t="shared" si="372"/>
        <v>553</v>
      </c>
      <c r="K1019" s="922" t="s">
        <v>17982</v>
      </c>
      <c r="L1019" s="982" t="s">
        <v>18063</v>
      </c>
      <c r="M1019" s="982" t="s">
        <v>18064</v>
      </c>
      <c r="N1019" s="297" t="str">
        <f t="shared" si="350"/>
        <v>3553</v>
      </c>
      <c r="O1019" s="103"/>
      <c r="P1019" s="316" t="str">
        <f t="shared" si="351"/>
        <v>D53</v>
      </c>
    </row>
    <row r="1020" spans="1:16" ht="23.1" customHeight="1">
      <c r="A1020" s="93"/>
      <c r="B1020" s="1226"/>
      <c r="C1020" s="1227"/>
      <c r="D1020" s="1227"/>
      <c r="E1020" s="1227"/>
      <c r="F1020" s="1227"/>
      <c r="G1020" s="1227"/>
      <c r="H1020" s="1228"/>
      <c r="I1020" s="970" t="str">
        <f t="shared" ref="I1020:J1020" si="373">DEC2HEX(HEX2DEC(I1019) + 1)</f>
        <v>18C4</v>
      </c>
      <c r="J1020" s="103" t="str">
        <f t="shared" si="373"/>
        <v>554</v>
      </c>
      <c r="K1020" s="922" t="s">
        <v>17983</v>
      </c>
      <c r="L1020" s="982" t="s">
        <v>18063</v>
      </c>
      <c r="M1020" s="982" t="s">
        <v>18064</v>
      </c>
      <c r="N1020" s="297" t="str">
        <f t="shared" si="350"/>
        <v>3554</v>
      </c>
      <c r="O1020" s="103"/>
      <c r="P1020" s="316" t="str">
        <f t="shared" si="351"/>
        <v>D54</v>
      </c>
    </row>
    <row r="1021" spans="1:16" ht="23.1" customHeight="1">
      <c r="A1021" s="93"/>
      <c r="B1021" s="1226"/>
      <c r="C1021" s="1227"/>
      <c r="D1021" s="1227"/>
      <c r="E1021" s="1227"/>
      <c r="F1021" s="1227"/>
      <c r="G1021" s="1227"/>
      <c r="H1021" s="1228"/>
      <c r="I1021" s="970" t="str">
        <f t="shared" ref="I1021:J1021" si="374">DEC2HEX(HEX2DEC(I1020) + 1)</f>
        <v>18C5</v>
      </c>
      <c r="J1021" s="103" t="str">
        <f t="shared" si="374"/>
        <v>555</v>
      </c>
      <c r="K1021" s="922" t="s">
        <v>17984</v>
      </c>
      <c r="L1021" s="982" t="s">
        <v>18063</v>
      </c>
      <c r="M1021" s="982" t="s">
        <v>18064</v>
      </c>
      <c r="N1021" s="297" t="str">
        <f t="shared" si="350"/>
        <v>3555</v>
      </c>
      <c r="O1021" s="103"/>
      <c r="P1021" s="316" t="str">
        <f t="shared" si="351"/>
        <v>D55</v>
      </c>
    </row>
    <row r="1022" spans="1:16" ht="23.1" customHeight="1">
      <c r="A1022" s="93"/>
      <c r="B1022" s="1226"/>
      <c r="C1022" s="1227"/>
      <c r="D1022" s="1227"/>
      <c r="E1022" s="1227"/>
      <c r="F1022" s="1227"/>
      <c r="G1022" s="1227"/>
      <c r="H1022" s="1228"/>
      <c r="I1022" s="970" t="str">
        <f t="shared" ref="I1022:J1022" si="375">DEC2HEX(HEX2DEC(I1021) + 1)</f>
        <v>18C6</v>
      </c>
      <c r="J1022" s="103" t="str">
        <f t="shared" si="375"/>
        <v>556</v>
      </c>
      <c r="K1022" s="922" t="s">
        <v>17985</v>
      </c>
      <c r="L1022" s="982" t="s">
        <v>18063</v>
      </c>
      <c r="M1022" s="982" t="s">
        <v>18064</v>
      </c>
      <c r="N1022" s="297" t="str">
        <f t="shared" si="350"/>
        <v>3556</v>
      </c>
      <c r="O1022" s="103"/>
      <c r="P1022" s="316" t="str">
        <f t="shared" si="351"/>
        <v>D56</v>
      </c>
    </row>
    <row r="1023" spans="1:16" ht="23.1" customHeight="1">
      <c r="A1023" s="93"/>
      <c r="B1023" s="1226"/>
      <c r="C1023" s="1227"/>
      <c r="D1023" s="1227"/>
      <c r="E1023" s="1227"/>
      <c r="F1023" s="1227"/>
      <c r="G1023" s="1227"/>
      <c r="H1023" s="1228"/>
      <c r="I1023" s="970" t="str">
        <f t="shared" ref="I1023:J1023" si="376">DEC2HEX(HEX2DEC(I1022) + 1)</f>
        <v>18C7</v>
      </c>
      <c r="J1023" s="103" t="str">
        <f t="shared" si="376"/>
        <v>557</v>
      </c>
      <c r="K1023" s="922" t="s">
        <v>17986</v>
      </c>
      <c r="L1023" s="982" t="s">
        <v>18088</v>
      </c>
      <c r="M1023" s="982" t="s">
        <v>18089</v>
      </c>
      <c r="N1023" s="297" t="str">
        <f t="shared" si="350"/>
        <v>3557</v>
      </c>
      <c r="O1023" s="103"/>
      <c r="P1023" s="316" t="str">
        <f t="shared" si="351"/>
        <v>D57</v>
      </c>
    </row>
    <row r="1024" spans="1:16" ht="23.1" customHeight="1">
      <c r="A1024" s="93"/>
      <c r="B1024" s="1226"/>
      <c r="C1024" s="1227"/>
      <c r="D1024" s="1227"/>
      <c r="E1024" s="1227"/>
      <c r="F1024" s="1227"/>
      <c r="G1024" s="1227"/>
      <c r="H1024" s="1228"/>
      <c r="I1024" s="970" t="str">
        <f t="shared" ref="I1024:J1024" si="377">DEC2HEX(HEX2DEC(I1023) + 1)</f>
        <v>18C8</v>
      </c>
      <c r="J1024" s="103" t="str">
        <f t="shared" si="377"/>
        <v>558</v>
      </c>
      <c r="K1024" s="922" t="s">
        <v>17987</v>
      </c>
      <c r="L1024" s="982" t="s">
        <v>18088</v>
      </c>
      <c r="M1024" s="982" t="s">
        <v>18089</v>
      </c>
      <c r="N1024" s="297" t="str">
        <f t="shared" si="350"/>
        <v>3558</v>
      </c>
      <c r="O1024" s="103"/>
      <c r="P1024" s="316" t="str">
        <f t="shared" si="351"/>
        <v>D58</v>
      </c>
    </row>
    <row r="1025" spans="1:16" ht="23.1" customHeight="1">
      <c r="A1025" s="93"/>
      <c r="B1025" s="1226"/>
      <c r="C1025" s="1227"/>
      <c r="D1025" s="1227"/>
      <c r="E1025" s="1227"/>
      <c r="F1025" s="1227"/>
      <c r="G1025" s="1227"/>
      <c r="H1025" s="1228"/>
      <c r="I1025" s="970" t="str">
        <f t="shared" ref="I1025:J1025" si="378">DEC2HEX(HEX2DEC(I1024) + 1)</f>
        <v>18C9</v>
      </c>
      <c r="J1025" s="103" t="str">
        <f t="shared" si="378"/>
        <v>559</v>
      </c>
      <c r="K1025" s="922" t="s">
        <v>17988</v>
      </c>
      <c r="L1025" s="982" t="s">
        <v>18096</v>
      </c>
      <c r="M1025" s="982" t="s">
        <v>18097</v>
      </c>
      <c r="N1025" s="297" t="str">
        <f t="shared" si="350"/>
        <v>3559</v>
      </c>
      <c r="O1025" s="103"/>
      <c r="P1025" s="316" t="str">
        <f t="shared" si="351"/>
        <v>D59</v>
      </c>
    </row>
    <row r="1026" spans="1:16" ht="23.1" customHeight="1">
      <c r="A1026" s="93"/>
      <c r="B1026" s="1226"/>
      <c r="C1026" s="1227"/>
      <c r="D1026" s="1227"/>
      <c r="E1026" s="1227"/>
      <c r="F1026" s="1227"/>
      <c r="G1026" s="1227"/>
      <c r="H1026" s="1228"/>
      <c r="I1026" s="970" t="str">
        <f t="shared" ref="I1026:J1026" si="379">DEC2HEX(HEX2DEC(I1025) + 1)</f>
        <v>18CA</v>
      </c>
      <c r="J1026" s="103" t="str">
        <f t="shared" si="379"/>
        <v>55A</v>
      </c>
      <c r="K1026" s="922" t="s">
        <v>17989</v>
      </c>
      <c r="L1026" s="982" t="s">
        <v>18096</v>
      </c>
      <c r="M1026" s="982" t="s">
        <v>18098</v>
      </c>
      <c r="N1026" s="297" t="str">
        <f t="shared" si="350"/>
        <v>355A</v>
      </c>
      <c r="O1026" s="103"/>
      <c r="P1026" s="316" t="str">
        <f t="shared" si="351"/>
        <v>D5A</v>
      </c>
    </row>
    <row r="1027" spans="1:16" ht="23.1" customHeight="1">
      <c r="A1027" s="93"/>
      <c r="B1027" s="1226"/>
      <c r="C1027" s="1227"/>
      <c r="D1027" s="1227"/>
      <c r="E1027" s="1227"/>
      <c r="F1027" s="1227"/>
      <c r="G1027" s="1227"/>
      <c r="H1027" s="1228"/>
      <c r="I1027" s="970" t="str">
        <f t="shared" ref="I1027:J1027" si="380">DEC2HEX(HEX2DEC(I1026) + 1)</f>
        <v>18CB</v>
      </c>
      <c r="J1027" s="103" t="str">
        <f t="shared" si="380"/>
        <v>55B</v>
      </c>
      <c r="K1027" s="903" t="s">
        <v>17617</v>
      </c>
      <c r="L1027" s="979"/>
      <c r="M1027" s="979"/>
      <c r="N1027" s="297" t="str">
        <f t="shared" si="350"/>
        <v>355B</v>
      </c>
      <c r="O1027" s="103"/>
      <c r="P1027" s="316" t="str">
        <f t="shared" si="351"/>
        <v>D5B</v>
      </c>
    </row>
    <row r="1028" spans="1:16" ht="23.1" customHeight="1">
      <c r="A1028" s="93"/>
      <c r="B1028" s="1226"/>
      <c r="C1028" s="1227"/>
      <c r="D1028" s="1227"/>
      <c r="E1028" s="1227"/>
      <c r="F1028" s="1227"/>
      <c r="G1028" s="1227"/>
      <c r="H1028" s="1228"/>
      <c r="I1028" s="970" t="str">
        <f t="shared" ref="I1028:J1028" si="381">DEC2HEX(HEX2DEC(I1027) + 1)</f>
        <v>18CC</v>
      </c>
      <c r="J1028" s="103" t="str">
        <f t="shared" si="381"/>
        <v>55C</v>
      </c>
      <c r="K1028" s="903" t="s">
        <v>17617</v>
      </c>
      <c r="L1028" s="979"/>
      <c r="M1028" s="979"/>
      <c r="N1028" s="297" t="str">
        <f t="shared" si="350"/>
        <v>355C</v>
      </c>
      <c r="O1028" s="103"/>
      <c r="P1028" s="316" t="str">
        <f t="shared" si="351"/>
        <v>D5C</v>
      </c>
    </row>
    <row r="1029" spans="1:16" ht="23.1" customHeight="1">
      <c r="A1029" s="93"/>
      <c r="B1029" s="1226"/>
      <c r="C1029" s="1227"/>
      <c r="D1029" s="1227"/>
      <c r="E1029" s="1227"/>
      <c r="F1029" s="1227"/>
      <c r="G1029" s="1227"/>
      <c r="H1029" s="1228"/>
      <c r="I1029" s="970" t="str">
        <f t="shared" ref="I1029:J1029" si="382">DEC2HEX(HEX2DEC(I1028) + 1)</f>
        <v>18CD</v>
      </c>
      <c r="J1029" s="103" t="str">
        <f t="shared" si="382"/>
        <v>55D</v>
      </c>
      <c r="K1029" s="903" t="s">
        <v>17617</v>
      </c>
      <c r="L1029" s="979"/>
      <c r="M1029" s="979"/>
      <c r="N1029" s="297" t="str">
        <f t="shared" si="350"/>
        <v>355D</v>
      </c>
      <c r="O1029" s="103"/>
      <c r="P1029" s="316" t="str">
        <f t="shared" si="351"/>
        <v>D5D</v>
      </c>
    </row>
    <row r="1030" spans="1:16" ht="23.1" customHeight="1">
      <c r="A1030" s="93"/>
      <c r="B1030" s="1226"/>
      <c r="C1030" s="1227"/>
      <c r="D1030" s="1227"/>
      <c r="E1030" s="1227"/>
      <c r="F1030" s="1227"/>
      <c r="G1030" s="1227"/>
      <c r="H1030" s="1228"/>
      <c r="I1030" s="970" t="str">
        <f t="shared" ref="I1030:J1030" si="383">DEC2HEX(HEX2DEC(I1029) + 1)</f>
        <v>18CE</v>
      </c>
      <c r="J1030" s="103" t="str">
        <f t="shared" si="383"/>
        <v>55E</v>
      </c>
      <c r="K1030" s="922" t="s">
        <v>17990</v>
      </c>
      <c r="L1030" s="982" t="s">
        <v>18058</v>
      </c>
      <c r="M1030" s="982" t="s">
        <v>18081</v>
      </c>
      <c r="N1030" s="297" t="str">
        <f t="shared" si="350"/>
        <v>355E</v>
      </c>
      <c r="O1030" s="103"/>
      <c r="P1030" s="316" t="str">
        <f t="shared" si="351"/>
        <v>D5E</v>
      </c>
    </row>
    <row r="1031" spans="1:16" ht="23.1" customHeight="1" thickBot="1">
      <c r="A1031" s="93"/>
      <c r="B1031" s="1229"/>
      <c r="C1031" s="1230"/>
      <c r="D1031" s="1230"/>
      <c r="E1031" s="1230"/>
      <c r="F1031" s="1230"/>
      <c r="G1031" s="1230"/>
      <c r="H1031" s="1231"/>
      <c r="I1031" s="969" t="str">
        <f t="shared" ref="I1031:J1032" si="384">DEC2HEX(HEX2DEC(I1030) + 1)</f>
        <v>18CF</v>
      </c>
      <c r="J1031" s="104" t="str">
        <f t="shared" si="384"/>
        <v>55F</v>
      </c>
      <c r="K1031" s="964" t="s">
        <v>17991</v>
      </c>
      <c r="L1031" s="963" t="s">
        <v>18058</v>
      </c>
      <c r="M1031" s="963" t="s">
        <v>18082</v>
      </c>
      <c r="N1031" s="298" t="str">
        <f t="shared" si="350"/>
        <v>355F</v>
      </c>
      <c r="O1031" s="104"/>
      <c r="P1031" s="317" t="str">
        <f t="shared" si="351"/>
        <v>D5F</v>
      </c>
    </row>
    <row r="1032" spans="1:16" ht="23.1" customHeight="1">
      <c r="A1032" s="93"/>
      <c r="B1032" s="1223"/>
      <c r="C1032" s="1224"/>
      <c r="D1032" s="1224"/>
      <c r="E1032" s="1224"/>
      <c r="F1032" s="1224"/>
      <c r="G1032" s="1224"/>
      <c r="H1032" s="1225"/>
      <c r="I1032" s="967" t="str">
        <f t="shared" si="384"/>
        <v>18D0</v>
      </c>
      <c r="J1032" s="141" t="str">
        <f t="shared" si="384"/>
        <v>560</v>
      </c>
      <c r="K1032" s="966" t="s">
        <v>17992</v>
      </c>
      <c r="L1032" s="972" t="s">
        <v>18063</v>
      </c>
      <c r="M1032" s="972" t="s">
        <v>18064</v>
      </c>
      <c r="N1032" s="296" t="str">
        <f t="shared" si="350"/>
        <v>3560</v>
      </c>
      <c r="O1032" s="141"/>
      <c r="P1032" s="315" t="str">
        <f t="shared" si="351"/>
        <v>D60</v>
      </c>
    </row>
    <row r="1033" spans="1:16" ht="23.1" customHeight="1">
      <c r="A1033" s="93"/>
      <c r="B1033" s="1226"/>
      <c r="C1033" s="1227"/>
      <c r="D1033" s="1227"/>
      <c r="E1033" s="1227"/>
      <c r="F1033" s="1227"/>
      <c r="G1033" s="1227"/>
      <c r="H1033" s="1228"/>
      <c r="I1033" s="970" t="str">
        <f t="shared" ref="I1033:J1033" si="385">DEC2HEX(HEX2DEC(I1032) + 1)</f>
        <v>18D1</v>
      </c>
      <c r="J1033" s="103" t="str">
        <f t="shared" si="385"/>
        <v>561</v>
      </c>
      <c r="K1033" s="922" t="s">
        <v>17993</v>
      </c>
      <c r="L1033" s="982" t="s">
        <v>18063</v>
      </c>
      <c r="M1033" s="982" t="s">
        <v>18064</v>
      </c>
      <c r="N1033" s="297" t="str">
        <f t="shared" ref="N1033:N1095" si="386">DEC2HEX(HEX2DEC(N1032) + 1)</f>
        <v>3561</v>
      </c>
      <c r="O1033" s="103"/>
      <c r="P1033" s="316" t="str">
        <f t="shared" ref="P1033:P1095" si="387">DEC2HEX(HEX2DEC(P1032) + 1)</f>
        <v>D61</v>
      </c>
    </row>
    <row r="1034" spans="1:16" ht="23.1" customHeight="1">
      <c r="A1034" s="93"/>
      <c r="B1034" s="1226"/>
      <c r="C1034" s="1227"/>
      <c r="D1034" s="1227"/>
      <c r="E1034" s="1227"/>
      <c r="F1034" s="1227"/>
      <c r="G1034" s="1227"/>
      <c r="H1034" s="1228"/>
      <c r="I1034" s="970" t="str">
        <f t="shared" ref="I1034:J1034" si="388">DEC2HEX(HEX2DEC(I1033) + 1)</f>
        <v>18D2</v>
      </c>
      <c r="J1034" s="103" t="str">
        <f t="shared" si="388"/>
        <v>562</v>
      </c>
      <c r="K1034" s="975" t="s">
        <v>17617</v>
      </c>
      <c r="L1034" s="974"/>
      <c r="M1034" s="974"/>
      <c r="N1034" s="297" t="str">
        <f t="shared" si="386"/>
        <v>3562</v>
      </c>
      <c r="O1034" s="103"/>
      <c r="P1034" s="316" t="str">
        <f t="shared" si="387"/>
        <v>D62</v>
      </c>
    </row>
    <row r="1035" spans="1:16" ht="23.1" customHeight="1">
      <c r="A1035" s="93"/>
      <c r="B1035" s="1226"/>
      <c r="C1035" s="1227"/>
      <c r="D1035" s="1227"/>
      <c r="E1035" s="1227"/>
      <c r="F1035" s="1227"/>
      <c r="G1035" s="1227"/>
      <c r="H1035" s="1228"/>
      <c r="I1035" s="970" t="str">
        <f t="shared" ref="I1035:J1035" si="389">DEC2HEX(HEX2DEC(I1034) + 1)</f>
        <v>18D3</v>
      </c>
      <c r="J1035" s="103" t="str">
        <f t="shared" si="389"/>
        <v>563</v>
      </c>
      <c r="K1035" s="922" t="s">
        <v>17994</v>
      </c>
      <c r="L1035" s="982" t="s">
        <v>18063</v>
      </c>
      <c r="M1035" s="982" t="s">
        <v>18064</v>
      </c>
      <c r="N1035" s="297" t="str">
        <f t="shared" si="386"/>
        <v>3563</v>
      </c>
      <c r="O1035" s="103"/>
      <c r="P1035" s="316" t="str">
        <f t="shared" si="387"/>
        <v>D63</v>
      </c>
    </row>
    <row r="1036" spans="1:16" ht="23.1" customHeight="1">
      <c r="A1036" s="93"/>
      <c r="B1036" s="1226"/>
      <c r="C1036" s="1227"/>
      <c r="D1036" s="1227"/>
      <c r="E1036" s="1227"/>
      <c r="F1036" s="1227"/>
      <c r="G1036" s="1227"/>
      <c r="H1036" s="1228"/>
      <c r="I1036" s="970" t="str">
        <f t="shared" ref="I1036:J1036" si="390">DEC2HEX(HEX2DEC(I1035) + 1)</f>
        <v>18D4</v>
      </c>
      <c r="J1036" s="103" t="str">
        <f t="shared" si="390"/>
        <v>564</v>
      </c>
      <c r="K1036" s="922" t="s">
        <v>17995</v>
      </c>
      <c r="L1036" s="982" t="s">
        <v>18063</v>
      </c>
      <c r="M1036" s="982" t="s">
        <v>18064</v>
      </c>
      <c r="N1036" s="297" t="str">
        <f t="shared" si="386"/>
        <v>3564</v>
      </c>
      <c r="O1036" s="103"/>
      <c r="P1036" s="316" t="str">
        <f t="shared" si="387"/>
        <v>D64</v>
      </c>
    </row>
    <row r="1037" spans="1:16" ht="23.1" customHeight="1">
      <c r="A1037" s="93"/>
      <c r="B1037" s="1226"/>
      <c r="C1037" s="1227"/>
      <c r="D1037" s="1227"/>
      <c r="E1037" s="1227"/>
      <c r="F1037" s="1227"/>
      <c r="G1037" s="1227"/>
      <c r="H1037" s="1228"/>
      <c r="I1037" s="970" t="str">
        <f t="shared" ref="I1037:J1037" si="391">DEC2HEX(HEX2DEC(I1036) + 1)</f>
        <v>18D5</v>
      </c>
      <c r="J1037" s="103" t="str">
        <f t="shared" si="391"/>
        <v>565</v>
      </c>
      <c r="K1037" s="922" t="s">
        <v>17996</v>
      </c>
      <c r="L1037" s="982" t="s">
        <v>18063</v>
      </c>
      <c r="M1037" s="982" t="s">
        <v>18064</v>
      </c>
      <c r="N1037" s="297" t="str">
        <f t="shared" si="386"/>
        <v>3565</v>
      </c>
      <c r="O1037" s="103"/>
      <c r="P1037" s="316" t="str">
        <f t="shared" si="387"/>
        <v>D65</v>
      </c>
    </row>
    <row r="1038" spans="1:16" ht="23.1" customHeight="1">
      <c r="A1038" s="93"/>
      <c r="B1038" s="1226"/>
      <c r="C1038" s="1227"/>
      <c r="D1038" s="1227"/>
      <c r="E1038" s="1227"/>
      <c r="F1038" s="1227"/>
      <c r="G1038" s="1227"/>
      <c r="H1038" s="1228"/>
      <c r="I1038" s="970" t="str">
        <f t="shared" ref="I1038:J1038" si="392">DEC2HEX(HEX2DEC(I1037) + 1)</f>
        <v>18D6</v>
      </c>
      <c r="J1038" s="103" t="str">
        <f t="shared" si="392"/>
        <v>566</v>
      </c>
      <c r="K1038" s="922" t="s">
        <v>17997</v>
      </c>
      <c r="L1038" s="982" t="s">
        <v>18063</v>
      </c>
      <c r="M1038" s="982" t="s">
        <v>18064</v>
      </c>
      <c r="N1038" s="297" t="str">
        <f t="shared" si="386"/>
        <v>3566</v>
      </c>
      <c r="O1038" s="103"/>
      <c r="P1038" s="316" t="str">
        <f t="shared" si="387"/>
        <v>D66</v>
      </c>
    </row>
    <row r="1039" spans="1:16" ht="23.1" customHeight="1">
      <c r="A1039" s="93"/>
      <c r="B1039" s="1226"/>
      <c r="C1039" s="1227"/>
      <c r="D1039" s="1227"/>
      <c r="E1039" s="1227"/>
      <c r="F1039" s="1227"/>
      <c r="G1039" s="1227"/>
      <c r="H1039" s="1228"/>
      <c r="I1039" s="970" t="str">
        <f t="shared" ref="I1039:J1039" si="393">DEC2HEX(HEX2DEC(I1038) + 1)</f>
        <v>18D7</v>
      </c>
      <c r="J1039" s="103" t="str">
        <f t="shared" si="393"/>
        <v>567</v>
      </c>
      <c r="K1039" s="922" t="s">
        <v>17998</v>
      </c>
      <c r="L1039" s="982" t="s">
        <v>18063</v>
      </c>
      <c r="M1039" s="982" t="s">
        <v>18064</v>
      </c>
      <c r="N1039" s="297" t="str">
        <f t="shared" si="386"/>
        <v>3567</v>
      </c>
      <c r="O1039" s="103"/>
      <c r="P1039" s="316" t="str">
        <f t="shared" si="387"/>
        <v>D67</v>
      </c>
    </row>
    <row r="1040" spans="1:16" ht="23.1" customHeight="1">
      <c r="A1040" s="93"/>
      <c r="B1040" s="1226"/>
      <c r="C1040" s="1227"/>
      <c r="D1040" s="1227"/>
      <c r="E1040" s="1227"/>
      <c r="F1040" s="1227"/>
      <c r="G1040" s="1227"/>
      <c r="H1040" s="1228"/>
      <c r="I1040" s="970" t="str">
        <f t="shared" ref="I1040:J1040" si="394">DEC2HEX(HEX2DEC(I1039) + 1)</f>
        <v>18D8</v>
      </c>
      <c r="J1040" s="103" t="str">
        <f t="shared" si="394"/>
        <v>568</v>
      </c>
      <c r="K1040" s="922" t="s">
        <v>17999</v>
      </c>
      <c r="L1040" s="982" t="s">
        <v>18063</v>
      </c>
      <c r="M1040" s="982" t="s">
        <v>18064</v>
      </c>
      <c r="N1040" s="297" t="str">
        <f t="shared" si="386"/>
        <v>3568</v>
      </c>
      <c r="O1040" s="103"/>
      <c r="P1040" s="316" t="str">
        <f t="shared" si="387"/>
        <v>D68</v>
      </c>
    </row>
    <row r="1041" spans="1:37" ht="23.1" customHeight="1">
      <c r="A1041" s="93"/>
      <c r="B1041" s="1226"/>
      <c r="C1041" s="1227"/>
      <c r="D1041" s="1227"/>
      <c r="E1041" s="1227"/>
      <c r="F1041" s="1227"/>
      <c r="G1041" s="1227"/>
      <c r="H1041" s="1228"/>
      <c r="I1041" s="970" t="str">
        <f t="shared" ref="I1041:J1041" si="395">DEC2HEX(HEX2DEC(I1040) + 1)</f>
        <v>18D9</v>
      </c>
      <c r="J1041" s="103" t="str">
        <f t="shared" si="395"/>
        <v>569</v>
      </c>
      <c r="K1041" s="922" t="s">
        <v>18000</v>
      </c>
      <c r="L1041" s="982" t="s">
        <v>18063</v>
      </c>
      <c r="M1041" s="982" t="s">
        <v>18064</v>
      </c>
      <c r="N1041" s="297" t="str">
        <f t="shared" si="386"/>
        <v>3569</v>
      </c>
      <c r="O1041" s="103"/>
      <c r="P1041" s="316" t="str">
        <f t="shared" si="387"/>
        <v>D69</v>
      </c>
    </row>
    <row r="1042" spans="1:37" ht="23.1" customHeight="1">
      <c r="A1042" s="93"/>
      <c r="B1042" s="1226"/>
      <c r="C1042" s="1227"/>
      <c r="D1042" s="1227"/>
      <c r="E1042" s="1227"/>
      <c r="F1042" s="1227"/>
      <c r="G1042" s="1227"/>
      <c r="H1042" s="1228"/>
      <c r="I1042" s="970" t="str">
        <f t="shared" ref="I1042:J1042" si="396">DEC2HEX(HEX2DEC(I1041) + 1)</f>
        <v>18DA</v>
      </c>
      <c r="J1042" s="103" t="str">
        <f t="shared" si="396"/>
        <v>56A</v>
      </c>
      <c r="K1042" s="922" t="s">
        <v>18001</v>
      </c>
      <c r="L1042" s="981" t="s">
        <v>18090</v>
      </c>
      <c r="M1042" s="981" t="s">
        <v>18091</v>
      </c>
      <c r="N1042" s="297" t="str">
        <f t="shared" si="386"/>
        <v>356A</v>
      </c>
      <c r="O1042" s="103"/>
      <c r="P1042" s="316" t="str">
        <f t="shared" si="387"/>
        <v>D6A</v>
      </c>
    </row>
    <row r="1043" spans="1:37" ht="23.1" customHeight="1">
      <c r="A1043" s="93"/>
      <c r="B1043" s="1226"/>
      <c r="C1043" s="1227"/>
      <c r="D1043" s="1227"/>
      <c r="E1043" s="1227"/>
      <c r="F1043" s="1227"/>
      <c r="G1043" s="1227"/>
      <c r="H1043" s="1228"/>
      <c r="I1043" s="970" t="str">
        <f t="shared" ref="I1043:J1043" si="397">DEC2HEX(HEX2DEC(I1042) + 1)</f>
        <v>18DB</v>
      </c>
      <c r="J1043" s="103" t="str">
        <f t="shared" si="397"/>
        <v>56B</v>
      </c>
      <c r="K1043" s="922" t="s">
        <v>18002</v>
      </c>
      <c r="L1043" s="981" t="s">
        <v>18090</v>
      </c>
      <c r="M1043" s="981" t="s">
        <v>18091</v>
      </c>
      <c r="N1043" s="297" t="str">
        <f t="shared" si="386"/>
        <v>356B</v>
      </c>
      <c r="O1043" s="103"/>
      <c r="P1043" s="316" t="str">
        <f t="shared" si="387"/>
        <v>D6B</v>
      </c>
    </row>
    <row r="1044" spans="1:37" ht="23.1" customHeight="1">
      <c r="A1044" s="93"/>
      <c r="B1044" s="1226"/>
      <c r="C1044" s="1227"/>
      <c r="D1044" s="1227"/>
      <c r="E1044" s="1227"/>
      <c r="F1044" s="1227"/>
      <c r="G1044" s="1227"/>
      <c r="H1044" s="1228"/>
      <c r="I1044" s="970" t="str">
        <f t="shared" ref="I1044:J1044" si="398">DEC2HEX(HEX2DEC(I1043) + 1)</f>
        <v>18DC</v>
      </c>
      <c r="J1044" s="103" t="str">
        <f t="shared" si="398"/>
        <v>56C</v>
      </c>
      <c r="K1044" s="922" t="s">
        <v>18003</v>
      </c>
      <c r="L1044" s="982" t="s">
        <v>18099</v>
      </c>
      <c r="M1044" s="982" t="s">
        <v>18100</v>
      </c>
      <c r="N1044" s="297" t="str">
        <f t="shared" si="386"/>
        <v>356C</v>
      </c>
      <c r="O1044" s="103"/>
      <c r="P1044" s="316" t="str">
        <f t="shared" si="387"/>
        <v>D6C</v>
      </c>
    </row>
    <row r="1045" spans="1:37" ht="23.1" customHeight="1">
      <c r="A1045" s="93"/>
      <c r="B1045" s="1226"/>
      <c r="C1045" s="1227"/>
      <c r="D1045" s="1227"/>
      <c r="E1045" s="1227"/>
      <c r="F1045" s="1227"/>
      <c r="G1045" s="1227"/>
      <c r="H1045" s="1228"/>
      <c r="I1045" s="970" t="str">
        <f t="shared" ref="I1045:J1045" si="399">DEC2HEX(HEX2DEC(I1044) + 1)</f>
        <v>18DD</v>
      </c>
      <c r="J1045" s="103" t="str">
        <f t="shared" si="399"/>
        <v>56D</v>
      </c>
      <c r="K1045" s="922" t="s">
        <v>18004</v>
      </c>
      <c r="L1045" s="982" t="s">
        <v>18099</v>
      </c>
      <c r="M1045" s="982" t="s">
        <v>18100</v>
      </c>
      <c r="N1045" s="297" t="str">
        <f t="shared" si="386"/>
        <v>356D</v>
      </c>
      <c r="O1045" s="103"/>
      <c r="P1045" s="316" t="str">
        <f t="shared" si="387"/>
        <v>D6D</v>
      </c>
    </row>
    <row r="1046" spans="1:37" ht="23.1" customHeight="1">
      <c r="A1046" s="93"/>
      <c r="B1046" s="1226"/>
      <c r="C1046" s="1227"/>
      <c r="D1046" s="1227"/>
      <c r="E1046" s="1227"/>
      <c r="F1046" s="1227"/>
      <c r="G1046" s="1227"/>
      <c r="H1046" s="1228"/>
      <c r="I1046" s="970" t="str">
        <f t="shared" ref="I1046:J1046" si="400">DEC2HEX(HEX2DEC(I1045) + 1)</f>
        <v>18DE</v>
      </c>
      <c r="J1046" s="103" t="str">
        <f t="shared" si="400"/>
        <v>56E</v>
      </c>
      <c r="K1046" s="922" t="s">
        <v>18005</v>
      </c>
      <c r="L1046" s="982" t="s">
        <v>18101</v>
      </c>
      <c r="M1046" s="982" t="s">
        <v>18102</v>
      </c>
      <c r="N1046" s="297" t="str">
        <f t="shared" si="386"/>
        <v>356E</v>
      </c>
      <c r="O1046" s="103"/>
      <c r="P1046" s="316" t="str">
        <f t="shared" si="387"/>
        <v>D6E</v>
      </c>
    </row>
    <row r="1047" spans="1:37" ht="23.1" customHeight="1" thickBot="1">
      <c r="A1047" s="93"/>
      <c r="B1047" s="1229"/>
      <c r="C1047" s="1230"/>
      <c r="D1047" s="1230"/>
      <c r="E1047" s="1230"/>
      <c r="F1047" s="1230"/>
      <c r="G1047" s="1230"/>
      <c r="H1047" s="1231"/>
      <c r="I1047" s="969" t="str">
        <f t="shared" ref="I1047:J1047" si="401">DEC2HEX(HEX2DEC(I1046) + 1)</f>
        <v>18DF</v>
      </c>
      <c r="J1047" s="104" t="str">
        <f t="shared" si="401"/>
        <v>56F</v>
      </c>
      <c r="K1047" s="964" t="s">
        <v>18006</v>
      </c>
      <c r="L1047" s="963" t="s">
        <v>18058</v>
      </c>
      <c r="M1047" s="962" t="s">
        <v>18103</v>
      </c>
      <c r="N1047" s="298" t="str">
        <f t="shared" si="386"/>
        <v>356F</v>
      </c>
      <c r="O1047" s="104"/>
      <c r="P1047" s="317" t="str">
        <f t="shared" si="387"/>
        <v>D6F</v>
      </c>
    </row>
    <row r="1048" spans="1:37" ht="23.1" customHeight="1">
      <c r="A1048" s="93"/>
      <c r="B1048" s="1223"/>
      <c r="C1048" s="1224"/>
      <c r="D1048" s="1224"/>
      <c r="E1048" s="1224"/>
      <c r="F1048" s="1224"/>
      <c r="G1048" s="1224"/>
      <c r="H1048" s="1225"/>
      <c r="I1048" s="967" t="str">
        <f t="shared" ref="I1048:J1048" si="402">DEC2HEX(HEX2DEC(I1047) + 1)</f>
        <v>18E0</v>
      </c>
      <c r="J1048" s="141" t="str">
        <f t="shared" si="402"/>
        <v>570</v>
      </c>
      <c r="K1048" s="966" t="s">
        <v>18007</v>
      </c>
      <c r="L1048" s="965" t="s">
        <v>18063</v>
      </c>
      <c r="M1048" s="965" t="s">
        <v>18064</v>
      </c>
      <c r="N1048" s="296" t="str">
        <f t="shared" si="386"/>
        <v>3570</v>
      </c>
      <c r="O1048" s="141"/>
      <c r="P1048" s="315" t="str">
        <f t="shared" si="387"/>
        <v>D70</v>
      </c>
    </row>
    <row r="1049" spans="1:37" ht="23.1" customHeight="1">
      <c r="A1049" s="93"/>
      <c r="B1049" s="1226"/>
      <c r="C1049" s="1227"/>
      <c r="D1049" s="1227"/>
      <c r="E1049" s="1227"/>
      <c r="F1049" s="1227"/>
      <c r="G1049" s="1227"/>
      <c r="H1049" s="1228"/>
      <c r="I1049" s="970" t="str">
        <f t="shared" ref="I1049:J1049" si="403">DEC2HEX(HEX2DEC(I1048) + 1)</f>
        <v>18E1</v>
      </c>
      <c r="J1049" s="103" t="str">
        <f t="shared" si="403"/>
        <v>571</v>
      </c>
      <c r="K1049" s="922" t="s">
        <v>18008</v>
      </c>
      <c r="L1049" s="981" t="s">
        <v>18063</v>
      </c>
      <c r="M1049" s="981" t="s">
        <v>18064</v>
      </c>
      <c r="N1049" s="297" t="str">
        <f t="shared" si="386"/>
        <v>3571</v>
      </c>
      <c r="O1049" s="103"/>
      <c r="P1049" s="316" t="str">
        <f t="shared" si="387"/>
        <v>D71</v>
      </c>
    </row>
    <row r="1050" spans="1:37" ht="23.1" customHeight="1">
      <c r="A1050" s="93"/>
      <c r="B1050" s="1226"/>
      <c r="C1050" s="1227"/>
      <c r="D1050" s="1227"/>
      <c r="E1050" s="1227"/>
      <c r="F1050" s="1227"/>
      <c r="G1050" s="1227"/>
      <c r="H1050" s="1228"/>
      <c r="I1050" s="970" t="str">
        <f t="shared" ref="I1050:J1050" si="404">DEC2HEX(HEX2DEC(I1049) + 1)</f>
        <v>18E2</v>
      </c>
      <c r="J1050" s="103" t="str">
        <f t="shared" si="404"/>
        <v>572</v>
      </c>
      <c r="K1050" s="922" t="s">
        <v>18009</v>
      </c>
      <c r="L1050" s="981" t="s">
        <v>18063</v>
      </c>
      <c r="M1050" s="981" t="s">
        <v>18064</v>
      </c>
      <c r="N1050" s="297" t="str">
        <f t="shared" si="386"/>
        <v>3572</v>
      </c>
      <c r="O1050" s="103"/>
      <c r="P1050" s="316" t="str">
        <f t="shared" si="387"/>
        <v>D72</v>
      </c>
    </row>
    <row r="1051" spans="1:37" ht="23.1" customHeight="1">
      <c r="A1051" s="93"/>
      <c r="B1051" s="1226"/>
      <c r="C1051" s="1227"/>
      <c r="D1051" s="1227"/>
      <c r="E1051" s="1227"/>
      <c r="F1051" s="1227"/>
      <c r="G1051" s="1227"/>
      <c r="H1051" s="1228"/>
      <c r="I1051" s="970" t="str">
        <f t="shared" ref="I1051:J1051" si="405">DEC2HEX(HEX2DEC(I1050) + 1)</f>
        <v>18E3</v>
      </c>
      <c r="J1051" s="103" t="str">
        <f t="shared" si="405"/>
        <v>573</v>
      </c>
      <c r="K1051" s="922" t="s">
        <v>18010</v>
      </c>
      <c r="L1051" s="981" t="s">
        <v>18063</v>
      </c>
      <c r="M1051" s="981" t="s">
        <v>18064</v>
      </c>
      <c r="N1051" s="297" t="str">
        <f t="shared" si="386"/>
        <v>3573</v>
      </c>
      <c r="O1051" s="103"/>
      <c r="P1051" s="316" t="str">
        <f t="shared" si="387"/>
        <v>D73</v>
      </c>
    </row>
    <row r="1052" spans="1:37" ht="23.1" customHeight="1">
      <c r="A1052" s="93"/>
      <c r="B1052" s="1226"/>
      <c r="C1052" s="1227"/>
      <c r="D1052" s="1227"/>
      <c r="E1052" s="1227"/>
      <c r="F1052" s="1227"/>
      <c r="G1052" s="1227"/>
      <c r="H1052" s="1228"/>
      <c r="I1052" s="970" t="str">
        <f t="shared" ref="I1052:J1052" si="406">DEC2HEX(HEX2DEC(I1051) + 1)</f>
        <v>18E4</v>
      </c>
      <c r="J1052" s="103" t="str">
        <f t="shared" si="406"/>
        <v>574</v>
      </c>
      <c r="K1052" s="922" t="s">
        <v>18011</v>
      </c>
      <c r="L1052" s="981" t="s">
        <v>18063</v>
      </c>
      <c r="M1052" s="981" t="s">
        <v>18064</v>
      </c>
      <c r="N1052" s="297" t="str">
        <f t="shared" si="386"/>
        <v>3574</v>
      </c>
      <c r="O1052" s="103"/>
      <c r="P1052" s="316" t="str">
        <f t="shared" si="387"/>
        <v>D74</v>
      </c>
    </row>
    <row r="1053" spans="1:37" ht="23.1" customHeight="1">
      <c r="A1053" s="93"/>
      <c r="B1053" s="1226"/>
      <c r="C1053" s="1227"/>
      <c r="D1053" s="1227"/>
      <c r="E1053" s="1227"/>
      <c r="F1053" s="1227"/>
      <c r="G1053" s="1227"/>
      <c r="H1053" s="1228"/>
      <c r="I1053" s="970" t="str">
        <f t="shared" ref="I1053:J1053" si="407">DEC2HEX(HEX2DEC(I1052) + 1)</f>
        <v>18E5</v>
      </c>
      <c r="J1053" s="103" t="str">
        <f t="shared" si="407"/>
        <v>575</v>
      </c>
      <c r="K1053" s="922" t="s">
        <v>18012</v>
      </c>
      <c r="L1053" s="981" t="s">
        <v>18063</v>
      </c>
      <c r="M1053" s="981" t="s">
        <v>18064</v>
      </c>
      <c r="N1053" s="297" t="str">
        <f t="shared" si="386"/>
        <v>3575</v>
      </c>
      <c r="O1053" s="103"/>
      <c r="P1053" s="316" t="str">
        <f t="shared" si="387"/>
        <v>D75</v>
      </c>
    </row>
    <row r="1054" spans="1:37" ht="23.1" customHeight="1">
      <c r="A1054" s="93"/>
      <c r="B1054" s="1226"/>
      <c r="C1054" s="1227"/>
      <c r="D1054" s="1227"/>
      <c r="E1054" s="1227"/>
      <c r="F1054" s="1227"/>
      <c r="G1054" s="1227"/>
      <c r="H1054" s="1228"/>
      <c r="I1054" s="970" t="str">
        <f t="shared" ref="I1054:J1054" si="408">DEC2HEX(HEX2DEC(I1053) + 1)</f>
        <v>18E6</v>
      </c>
      <c r="J1054" s="103" t="str">
        <f t="shared" si="408"/>
        <v>576</v>
      </c>
      <c r="K1054" s="922" t="s">
        <v>18013</v>
      </c>
      <c r="L1054" s="981" t="s">
        <v>18063</v>
      </c>
      <c r="M1054" s="981" t="s">
        <v>18064</v>
      </c>
      <c r="N1054" s="297" t="str">
        <f t="shared" si="386"/>
        <v>3576</v>
      </c>
      <c r="O1054" s="103"/>
      <c r="P1054" s="316" t="str">
        <f t="shared" si="387"/>
        <v>D76</v>
      </c>
    </row>
    <row r="1055" spans="1:37" ht="23.1" customHeight="1">
      <c r="A1055" s="93"/>
      <c r="B1055" s="1226"/>
      <c r="C1055" s="1227"/>
      <c r="D1055" s="1227"/>
      <c r="E1055" s="1227"/>
      <c r="F1055" s="1227"/>
      <c r="G1055" s="1227"/>
      <c r="H1055" s="1228"/>
      <c r="I1055" s="970" t="str">
        <f t="shared" ref="I1055:J1055" si="409">DEC2HEX(HEX2DEC(I1054) + 1)</f>
        <v>18E7</v>
      </c>
      <c r="J1055" s="103" t="str">
        <f t="shared" si="409"/>
        <v>577</v>
      </c>
      <c r="K1055" s="922" t="s">
        <v>18014</v>
      </c>
      <c r="L1055" s="981" t="s">
        <v>18063</v>
      </c>
      <c r="M1055" s="981" t="s">
        <v>18064</v>
      </c>
      <c r="N1055" s="297" t="str">
        <f t="shared" si="386"/>
        <v>3577</v>
      </c>
      <c r="O1055" s="103"/>
      <c r="P1055" s="316" t="str">
        <f t="shared" si="387"/>
        <v>D77</v>
      </c>
      <c r="AH1055" s="287" t="s">
        <v>2046</v>
      </c>
      <c r="AI1055" s="287" t="s">
        <v>2040</v>
      </c>
      <c r="AK1055" s="287" t="s">
        <v>2041</v>
      </c>
    </row>
    <row r="1056" spans="1:37" ht="23.1" customHeight="1">
      <c r="A1056" s="93"/>
      <c r="B1056" s="1226"/>
      <c r="C1056" s="1227"/>
      <c r="D1056" s="1227"/>
      <c r="E1056" s="1227"/>
      <c r="F1056" s="1227"/>
      <c r="G1056" s="1227"/>
      <c r="H1056" s="1228"/>
      <c r="I1056" s="970" t="str">
        <f t="shared" ref="I1056:J1056" si="410">DEC2HEX(HEX2DEC(I1055) + 1)</f>
        <v>18E8</v>
      </c>
      <c r="J1056" s="103" t="str">
        <f t="shared" si="410"/>
        <v>578</v>
      </c>
      <c r="K1056" s="922" t="s">
        <v>18015</v>
      </c>
      <c r="L1056" s="981" t="s">
        <v>18063</v>
      </c>
      <c r="M1056" s="981" t="s">
        <v>18064</v>
      </c>
      <c r="N1056" s="297" t="str">
        <f t="shared" si="386"/>
        <v>3578</v>
      </c>
      <c r="O1056" s="103"/>
      <c r="P1056" s="316" t="str">
        <f t="shared" si="387"/>
        <v>D78</v>
      </c>
      <c r="AH1056" s="287"/>
      <c r="AI1056" s="287"/>
      <c r="AK1056" s="287"/>
    </row>
    <row r="1057" spans="1:39" ht="23.1" customHeight="1">
      <c r="A1057" s="93"/>
      <c r="B1057" s="1226"/>
      <c r="C1057" s="1227"/>
      <c r="D1057" s="1227"/>
      <c r="E1057" s="1227"/>
      <c r="F1057" s="1227"/>
      <c r="G1057" s="1227"/>
      <c r="H1057" s="1228"/>
      <c r="I1057" s="970" t="str">
        <f t="shared" ref="I1057:J1057" si="411">DEC2HEX(HEX2DEC(I1056) + 1)</f>
        <v>18E9</v>
      </c>
      <c r="J1057" s="103" t="str">
        <f t="shared" si="411"/>
        <v>579</v>
      </c>
      <c r="K1057" s="922" t="s">
        <v>18016</v>
      </c>
      <c r="L1057" s="981" t="s">
        <v>18063</v>
      </c>
      <c r="M1057" s="981" t="s">
        <v>18064</v>
      </c>
      <c r="N1057" s="297" t="str">
        <f t="shared" si="386"/>
        <v>3579</v>
      </c>
      <c r="O1057" s="103"/>
      <c r="P1057" s="316" t="str">
        <f t="shared" si="387"/>
        <v>D79</v>
      </c>
      <c r="AH1057" s="287" t="s">
        <v>2047</v>
      </c>
      <c r="AI1057" s="287" t="s">
        <v>2042</v>
      </c>
      <c r="AK1057" s="287" t="s">
        <v>2043</v>
      </c>
    </row>
    <row r="1058" spans="1:39" ht="23.1" customHeight="1">
      <c r="A1058" s="93"/>
      <c r="B1058" s="1226"/>
      <c r="C1058" s="1227"/>
      <c r="D1058" s="1227"/>
      <c r="E1058" s="1227"/>
      <c r="F1058" s="1227"/>
      <c r="G1058" s="1227"/>
      <c r="H1058" s="1228"/>
      <c r="I1058" s="970" t="str">
        <f t="shared" ref="I1058:J1058" si="412">DEC2HEX(HEX2DEC(I1057) + 1)</f>
        <v>18EA</v>
      </c>
      <c r="J1058" s="103" t="str">
        <f t="shared" si="412"/>
        <v>57A</v>
      </c>
      <c r="K1058" s="922" t="s">
        <v>18017</v>
      </c>
      <c r="L1058" s="981" t="s">
        <v>18063</v>
      </c>
      <c r="M1058" s="981" t="s">
        <v>18064</v>
      </c>
      <c r="N1058" s="297" t="str">
        <f t="shared" si="386"/>
        <v>357A</v>
      </c>
      <c r="O1058" s="103"/>
      <c r="P1058" s="316" t="str">
        <f t="shared" si="387"/>
        <v>D7A</v>
      </c>
      <c r="AI1058" s="287" t="s">
        <v>2044</v>
      </c>
      <c r="AJ1058" s="287" t="s">
        <v>2045</v>
      </c>
    </row>
    <row r="1059" spans="1:39" ht="23.1" customHeight="1">
      <c r="A1059" s="93"/>
      <c r="B1059" s="1226"/>
      <c r="C1059" s="1227"/>
      <c r="D1059" s="1227"/>
      <c r="E1059" s="1227"/>
      <c r="F1059" s="1227"/>
      <c r="G1059" s="1227"/>
      <c r="H1059" s="1228"/>
      <c r="I1059" s="970" t="str">
        <f t="shared" ref="I1059:J1059" si="413">DEC2HEX(HEX2DEC(I1058) + 1)</f>
        <v>18EB</v>
      </c>
      <c r="J1059" s="103" t="str">
        <f t="shared" si="413"/>
        <v>57B</v>
      </c>
      <c r="K1059" s="922" t="s">
        <v>18018</v>
      </c>
      <c r="L1059" s="981" t="s">
        <v>18063</v>
      </c>
      <c r="M1059" s="981" t="s">
        <v>18064</v>
      </c>
      <c r="N1059" s="297" t="str">
        <f t="shared" si="386"/>
        <v>357B</v>
      </c>
      <c r="O1059" s="103"/>
      <c r="P1059" s="316" t="str">
        <f t="shared" si="387"/>
        <v>D7B</v>
      </c>
      <c r="AH1059" s="287"/>
      <c r="AI1059" s="287"/>
      <c r="AK1059" s="287"/>
    </row>
    <row r="1060" spans="1:39" ht="23.1" customHeight="1">
      <c r="A1060" s="93"/>
      <c r="B1060" s="1226"/>
      <c r="C1060" s="1227"/>
      <c r="D1060" s="1227"/>
      <c r="E1060" s="1227"/>
      <c r="F1060" s="1227"/>
      <c r="G1060" s="1227"/>
      <c r="H1060" s="1228"/>
      <c r="I1060" s="970" t="str">
        <f t="shared" ref="I1060:J1060" si="414">DEC2HEX(HEX2DEC(I1059) + 1)</f>
        <v>18EC</v>
      </c>
      <c r="J1060" s="103" t="str">
        <f t="shared" si="414"/>
        <v>57C</v>
      </c>
      <c r="K1060" s="922" t="s">
        <v>18019</v>
      </c>
      <c r="L1060" s="981" t="s">
        <v>18063</v>
      </c>
      <c r="M1060" s="981" t="s">
        <v>18064</v>
      </c>
      <c r="N1060" s="297" t="str">
        <f t="shared" si="386"/>
        <v>357C</v>
      </c>
      <c r="O1060" s="103"/>
      <c r="P1060" s="316" t="str">
        <f t="shared" si="387"/>
        <v>D7C</v>
      </c>
      <c r="AH1060" s="287" t="s">
        <v>2048</v>
      </c>
      <c r="AI1060" s="287" t="s">
        <v>2058</v>
      </c>
      <c r="AJ1060" s="287"/>
    </row>
    <row r="1061" spans="1:39" ht="23.1" customHeight="1">
      <c r="A1061" s="93"/>
      <c r="B1061" s="1226"/>
      <c r="C1061" s="1227"/>
      <c r="D1061" s="1227"/>
      <c r="E1061" s="1227"/>
      <c r="F1061" s="1227"/>
      <c r="G1061" s="1227"/>
      <c r="H1061" s="1228"/>
      <c r="I1061" s="970" t="str">
        <f t="shared" ref="I1061:J1061" si="415">DEC2HEX(HEX2DEC(I1060) + 1)</f>
        <v>18ED</v>
      </c>
      <c r="J1061" s="103" t="str">
        <f t="shared" si="415"/>
        <v>57D</v>
      </c>
      <c r="K1061" s="922" t="s">
        <v>18020</v>
      </c>
      <c r="L1061" s="981" t="s">
        <v>18063</v>
      </c>
      <c r="M1061" s="981" t="s">
        <v>18064</v>
      </c>
      <c r="N1061" s="297" t="str">
        <f t="shared" si="386"/>
        <v>357D</v>
      </c>
      <c r="O1061" s="103"/>
      <c r="P1061" s="316" t="str">
        <f t="shared" si="387"/>
        <v>D7D</v>
      </c>
      <c r="AI1061" s="287" t="s">
        <v>2049</v>
      </c>
      <c r="AJ1061" s="287"/>
    </row>
    <row r="1062" spans="1:39" ht="23.1" customHeight="1">
      <c r="A1062" s="93"/>
      <c r="B1062" s="1226"/>
      <c r="C1062" s="1227"/>
      <c r="D1062" s="1227"/>
      <c r="E1062" s="1227"/>
      <c r="F1062" s="1227"/>
      <c r="G1062" s="1227"/>
      <c r="H1062" s="1228"/>
      <c r="I1062" s="970" t="str">
        <f t="shared" ref="I1062:J1062" si="416">DEC2HEX(HEX2DEC(I1061) + 1)</f>
        <v>18EE</v>
      </c>
      <c r="J1062" s="103" t="str">
        <f t="shared" si="416"/>
        <v>57E</v>
      </c>
      <c r="K1062" s="922" t="s">
        <v>18021</v>
      </c>
      <c r="L1062" s="981" t="s">
        <v>18063</v>
      </c>
      <c r="M1062" s="981" t="s">
        <v>18064</v>
      </c>
      <c r="N1062" s="297" t="str">
        <f t="shared" si="386"/>
        <v>357E</v>
      </c>
      <c r="O1062" s="103"/>
      <c r="P1062" s="316" t="str">
        <f t="shared" si="387"/>
        <v>D7E</v>
      </c>
      <c r="AH1062" s="287" t="s">
        <v>2050</v>
      </c>
      <c r="AI1062" s="287" t="s">
        <v>2051</v>
      </c>
      <c r="AM1062" s="287" t="s">
        <v>2052</v>
      </c>
    </row>
    <row r="1063" spans="1:39" ht="23.1" customHeight="1" thickBot="1">
      <c r="A1063" s="93"/>
      <c r="B1063" s="1229"/>
      <c r="C1063" s="1230"/>
      <c r="D1063" s="1230"/>
      <c r="E1063" s="1230"/>
      <c r="F1063" s="1230"/>
      <c r="G1063" s="1230"/>
      <c r="H1063" s="1231"/>
      <c r="I1063" s="969" t="str">
        <f t="shared" ref="I1063:J1063" si="417">DEC2HEX(HEX2DEC(I1062) + 1)</f>
        <v>18EF</v>
      </c>
      <c r="J1063" s="104" t="str">
        <f t="shared" si="417"/>
        <v>57F</v>
      </c>
      <c r="K1063" s="907" t="s">
        <v>17617</v>
      </c>
      <c r="L1063" s="968"/>
      <c r="M1063" s="968"/>
      <c r="N1063" s="298" t="str">
        <f t="shared" si="386"/>
        <v>357F</v>
      </c>
      <c r="O1063" s="104"/>
      <c r="P1063" s="317" t="str">
        <f t="shared" si="387"/>
        <v>D7F</v>
      </c>
      <c r="AI1063" s="287" t="s">
        <v>2053</v>
      </c>
      <c r="AJ1063" s="287"/>
    </row>
    <row r="1064" spans="1:39" ht="22.5" customHeight="1">
      <c r="B1064" s="1223"/>
      <c r="C1064" s="1224"/>
      <c r="D1064" s="1224"/>
      <c r="E1064" s="1224"/>
      <c r="F1064" s="1224"/>
      <c r="G1064" s="1224"/>
      <c r="H1064" s="1225"/>
      <c r="I1064" s="967" t="str">
        <f t="shared" ref="I1064:J1064" si="418">DEC2HEX(HEX2DEC(I1063) + 1)</f>
        <v>18F0</v>
      </c>
      <c r="J1064" s="141" t="str">
        <f t="shared" si="418"/>
        <v>580</v>
      </c>
      <c r="K1064" s="966" t="s">
        <v>18022</v>
      </c>
      <c r="L1064" s="965" t="s">
        <v>18063</v>
      </c>
      <c r="M1064" s="965" t="s">
        <v>18064</v>
      </c>
      <c r="N1064" s="296" t="str">
        <f t="shared" si="386"/>
        <v>3580</v>
      </c>
      <c r="O1064" s="141"/>
      <c r="P1064" s="315" t="str">
        <f t="shared" si="387"/>
        <v>D80</v>
      </c>
      <c r="AH1064" s="287"/>
      <c r="AI1064" s="287" t="s">
        <v>2054</v>
      </c>
      <c r="AJ1064" s="287" t="s">
        <v>2055</v>
      </c>
      <c r="AM1064" s="287"/>
    </row>
    <row r="1065" spans="1:39" ht="22.5" customHeight="1">
      <c r="B1065" s="1226"/>
      <c r="C1065" s="1227"/>
      <c r="D1065" s="1227"/>
      <c r="E1065" s="1227"/>
      <c r="F1065" s="1227"/>
      <c r="G1065" s="1227"/>
      <c r="H1065" s="1228"/>
      <c r="I1065" s="970" t="str">
        <f t="shared" ref="I1065:J1065" si="419">DEC2HEX(HEX2DEC(I1064) + 1)</f>
        <v>18F1</v>
      </c>
      <c r="J1065" s="103" t="str">
        <f t="shared" si="419"/>
        <v>581</v>
      </c>
      <c r="K1065" s="922" t="s">
        <v>18023</v>
      </c>
      <c r="L1065" s="981" t="s">
        <v>18063</v>
      </c>
      <c r="M1065" s="981" t="s">
        <v>18064</v>
      </c>
      <c r="N1065" s="297" t="str">
        <f t="shared" si="386"/>
        <v>3581</v>
      </c>
      <c r="O1065" s="103"/>
      <c r="P1065" s="316" t="str">
        <f t="shared" si="387"/>
        <v>D81</v>
      </c>
      <c r="AH1065" s="287"/>
      <c r="AI1065" s="287"/>
      <c r="AJ1065" s="287"/>
      <c r="AM1065" s="287"/>
    </row>
    <row r="1066" spans="1:39" ht="22.5" customHeight="1">
      <c r="B1066" s="1226"/>
      <c r="C1066" s="1227"/>
      <c r="D1066" s="1227"/>
      <c r="E1066" s="1227"/>
      <c r="F1066" s="1227"/>
      <c r="G1066" s="1227"/>
      <c r="H1066" s="1228"/>
      <c r="I1066" s="970" t="str">
        <f t="shared" ref="I1066:J1066" si="420">DEC2HEX(HEX2DEC(I1065) + 1)</f>
        <v>18F2</v>
      </c>
      <c r="J1066" s="103" t="str">
        <f t="shared" si="420"/>
        <v>582</v>
      </c>
      <c r="K1066" s="922" t="s">
        <v>18024</v>
      </c>
      <c r="L1066" s="981" t="s">
        <v>18063</v>
      </c>
      <c r="M1066" s="981" t="s">
        <v>18064</v>
      </c>
      <c r="N1066" s="297" t="str">
        <f t="shared" si="386"/>
        <v>3582</v>
      </c>
      <c r="O1066" s="103"/>
      <c r="P1066" s="316" t="str">
        <f t="shared" si="387"/>
        <v>D82</v>
      </c>
      <c r="AH1066" s="287"/>
      <c r="AI1066" s="287"/>
      <c r="AJ1066" s="287"/>
      <c r="AM1066" s="287"/>
    </row>
    <row r="1067" spans="1:39" ht="22.5" customHeight="1">
      <c r="B1067" s="1226"/>
      <c r="C1067" s="1227"/>
      <c r="D1067" s="1227"/>
      <c r="E1067" s="1227"/>
      <c r="F1067" s="1227"/>
      <c r="G1067" s="1227"/>
      <c r="H1067" s="1228"/>
      <c r="I1067" s="970" t="str">
        <f t="shared" ref="I1067:J1067" si="421">DEC2HEX(HEX2DEC(I1066) + 1)</f>
        <v>18F3</v>
      </c>
      <c r="J1067" s="103" t="str">
        <f t="shared" si="421"/>
        <v>583</v>
      </c>
      <c r="K1067" s="922" t="s">
        <v>18025</v>
      </c>
      <c r="L1067" s="981" t="s">
        <v>18063</v>
      </c>
      <c r="M1067" s="981" t="s">
        <v>18064</v>
      </c>
      <c r="N1067" s="297" t="str">
        <f t="shared" si="386"/>
        <v>3583</v>
      </c>
      <c r="O1067" s="103"/>
      <c r="P1067" s="316" t="str">
        <f t="shared" si="387"/>
        <v>D83</v>
      </c>
      <c r="AH1067" s="287"/>
      <c r="AI1067" s="287"/>
      <c r="AJ1067" s="287"/>
      <c r="AM1067" s="287"/>
    </row>
    <row r="1068" spans="1:39" ht="22.5" customHeight="1">
      <c r="B1068" s="1226"/>
      <c r="C1068" s="1227"/>
      <c r="D1068" s="1227"/>
      <c r="E1068" s="1227"/>
      <c r="F1068" s="1227"/>
      <c r="G1068" s="1227"/>
      <c r="H1068" s="1228"/>
      <c r="I1068" s="970" t="str">
        <f t="shared" ref="I1068:J1068" si="422">DEC2HEX(HEX2DEC(I1067) + 1)</f>
        <v>18F4</v>
      </c>
      <c r="J1068" s="103" t="str">
        <f t="shared" si="422"/>
        <v>584</v>
      </c>
      <c r="K1068" s="922" t="s">
        <v>18026</v>
      </c>
      <c r="L1068" s="981" t="s">
        <v>18063</v>
      </c>
      <c r="M1068" s="981" t="s">
        <v>18064</v>
      </c>
      <c r="N1068" s="297" t="str">
        <f t="shared" si="386"/>
        <v>3584</v>
      </c>
      <c r="O1068" s="103"/>
      <c r="P1068" s="316" t="str">
        <f t="shared" si="387"/>
        <v>D84</v>
      </c>
      <c r="AH1068" s="287"/>
      <c r="AI1068" s="287"/>
      <c r="AJ1068" s="287"/>
      <c r="AM1068" s="287"/>
    </row>
    <row r="1069" spans="1:39" ht="22.5" customHeight="1">
      <c r="B1069" s="1226"/>
      <c r="C1069" s="1227"/>
      <c r="D1069" s="1227"/>
      <c r="E1069" s="1227"/>
      <c r="F1069" s="1227"/>
      <c r="G1069" s="1227"/>
      <c r="H1069" s="1228"/>
      <c r="I1069" s="970" t="str">
        <f t="shared" ref="I1069:J1069" si="423">DEC2HEX(HEX2DEC(I1068) + 1)</f>
        <v>18F5</v>
      </c>
      <c r="J1069" s="103" t="str">
        <f t="shared" si="423"/>
        <v>585</v>
      </c>
      <c r="K1069" s="922" t="s">
        <v>18027</v>
      </c>
      <c r="L1069" s="981" t="s">
        <v>18063</v>
      </c>
      <c r="M1069" s="981" t="s">
        <v>18064</v>
      </c>
      <c r="N1069" s="297" t="str">
        <f t="shared" si="386"/>
        <v>3585</v>
      </c>
      <c r="O1069" s="103"/>
      <c r="P1069" s="316" t="str">
        <f t="shared" si="387"/>
        <v>D85</v>
      </c>
      <c r="AH1069" s="287"/>
      <c r="AI1069" s="287"/>
      <c r="AJ1069" s="287"/>
      <c r="AM1069" s="287"/>
    </row>
    <row r="1070" spans="1:39" ht="22.5" customHeight="1">
      <c r="B1070" s="1226"/>
      <c r="C1070" s="1227"/>
      <c r="D1070" s="1227"/>
      <c r="E1070" s="1227"/>
      <c r="F1070" s="1227"/>
      <c r="G1070" s="1227"/>
      <c r="H1070" s="1228"/>
      <c r="I1070" s="970" t="str">
        <f t="shared" ref="I1070:J1070" si="424">DEC2HEX(HEX2DEC(I1069) + 1)</f>
        <v>18F6</v>
      </c>
      <c r="J1070" s="103" t="str">
        <f t="shared" si="424"/>
        <v>586</v>
      </c>
      <c r="K1070" s="922" t="s">
        <v>18028</v>
      </c>
      <c r="L1070" s="981" t="s">
        <v>18063</v>
      </c>
      <c r="M1070" s="981" t="s">
        <v>18064</v>
      </c>
      <c r="N1070" s="297" t="str">
        <f t="shared" si="386"/>
        <v>3586</v>
      </c>
      <c r="O1070" s="103"/>
      <c r="P1070" s="316" t="str">
        <f t="shared" si="387"/>
        <v>D86</v>
      </c>
      <c r="AH1070" s="287"/>
      <c r="AI1070" s="287"/>
      <c r="AJ1070" s="287"/>
      <c r="AM1070" s="287"/>
    </row>
    <row r="1071" spans="1:39" ht="22.5" customHeight="1">
      <c r="B1071" s="1226"/>
      <c r="C1071" s="1227"/>
      <c r="D1071" s="1227"/>
      <c r="E1071" s="1227"/>
      <c r="F1071" s="1227"/>
      <c r="G1071" s="1227"/>
      <c r="H1071" s="1228"/>
      <c r="I1071" s="970" t="str">
        <f t="shared" ref="I1071:J1071" si="425">DEC2HEX(HEX2DEC(I1070) + 1)</f>
        <v>18F7</v>
      </c>
      <c r="J1071" s="103" t="str">
        <f t="shared" si="425"/>
        <v>587</v>
      </c>
      <c r="K1071" s="922" t="s">
        <v>18029</v>
      </c>
      <c r="L1071" s="981" t="s">
        <v>18063</v>
      </c>
      <c r="M1071" s="981" t="s">
        <v>18064</v>
      </c>
      <c r="N1071" s="297" t="str">
        <f t="shared" si="386"/>
        <v>3587</v>
      </c>
      <c r="O1071" s="103"/>
      <c r="P1071" s="316" t="str">
        <f t="shared" si="387"/>
        <v>D87</v>
      </c>
      <c r="AH1071" s="287"/>
      <c r="AI1071" s="287"/>
      <c r="AJ1071" s="287"/>
      <c r="AM1071" s="287"/>
    </row>
    <row r="1072" spans="1:39" ht="22.5" customHeight="1">
      <c r="B1072" s="1226"/>
      <c r="C1072" s="1227"/>
      <c r="D1072" s="1227"/>
      <c r="E1072" s="1227"/>
      <c r="F1072" s="1227"/>
      <c r="G1072" s="1227"/>
      <c r="H1072" s="1228"/>
      <c r="I1072" s="970" t="str">
        <f t="shared" ref="I1072:J1072" si="426">DEC2HEX(HEX2DEC(I1071) + 1)</f>
        <v>18F8</v>
      </c>
      <c r="J1072" s="103" t="str">
        <f t="shared" si="426"/>
        <v>588</v>
      </c>
      <c r="K1072" s="922" t="s">
        <v>18030</v>
      </c>
      <c r="L1072" s="981" t="s">
        <v>18063</v>
      </c>
      <c r="M1072" s="981" t="s">
        <v>18064</v>
      </c>
      <c r="N1072" s="297" t="str">
        <f t="shared" si="386"/>
        <v>3588</v>
      </c>
      <c r="O1072" s="103"/>
      <c r="P1072" s="316" t="str">
        <f t="shared" si="387"/>
        <v>D88</v>
      </c>
      <c r="AH1072" s="287"/>
      <c r="AI1072" s="287"/>
      <c r="AJ1072" s="287"/>
      <c r="AM1072" s="287"/>
    </row>
    <row r="1073" spans="2:39" ht="22.5" customHeight="1">
      <c r="B1073" s="1226"/>
      <c r="C1073" s="1227"/>
      <c r="D1073" s="1227"/>
      <c r="E1073" s="1227"/>
      <c r="F1073" s="1227"/>
      <c r="G1073" s="1227"/>
      <c r="H1073" s="1228"/>
      <c r="I1073" s="970" t="str">
        <f t="shared" ref="I1073:J1073" si="427">DEC2HEX(HEX2DEC(I1072) + 1)</f>
        <v>18F9</v>
      </c>
      <c r="J1073" s="103" t="str">
        <f t="shared" si="427"/>
        <v>589</v>
      </c>
      <c r="K1073" s="922" t="s">
        <v>18031</v>
      </c>
      <c r="L1073" s="981" t="s">
        <v>18063</v>
      </c>
      <c r="M1073" s="981" t="s">
        <v>18064</v>
      </c>
      <c r="N1073" s="297" t="str">
        <f t="shared" si="386"/>
        <v>3589</v>
      </c>
      <c r="O1073" s="103"/>
      <c r="P1073" s="316" t="str">
        <f t="shared" si="387"/>
        <v>D89</v>
      </c>
      <c r="AH1073" s="287"/>
      <c r="AI1073" s="287"/>
      <c r="AJ1073" s="287"/>
      <c r="AM1073" s="287"/>
    </row>
    <row r="1074" spans="2:39" ht="22.5" customHeight="1">
      <c r="B1074" s="1226"/>
      <c r="C1074" s="1227"/>
      <c r="D1074" s="1227"/>
      <c r="E1074" s="1227"/>
      <c r="F1074" s="1227"/>
      <c r="G1074" s="1227"/>
      <c r="H1074" s="1228"/>
      <c r="I1074" s="970" t="str">
        <f t="shared" ref="I1074:J1074" si="428">DEC2HEX(HEX2DEC(I1073) + 1)</f>
        <v>18FA</v>
      </c>
      <c r="J1074" s="103" t="str">
        <f t="shared" si="428"/>
        <v>58A</v>
      </c>
      <c r="K1074" s="922" t="s">
        <v>18032</v>
      </c>
      <c r="L1074" s="981" t="s">
        <v>18063</v>
      </c>
      <c r="M1074" s="981" t="s">
        <v>18064</v>
      </c>
      <c r="N1074" s="297" t="str">
        <f t="shared" si="386"/>
        <v>358A</v>
      </c>
      <c r="O1074" s="103"/>
      <c r="P1074" s="316" t="str">
        <f t="shared" si="387"/>
        <v>D8A</v>
      </c>
      <c r="AH1074" s="287"/>
      <c r="AI1074" s="287"/>
      <c r="AJ1074" s="287"/>
      <c r="AM1074" s="287"/>
    </row>
    <row r="1075" spans="2:39" ht="22.5" customHeight="1">
      <c r="B1075" s="1226"/>
      <c r="C1075" s="1227"/>
      <c r="D1075" s="1227"/>
      <c r="E1075" s="1227"/>
      <c r="F1075" s="1227"/>
      <c r="G1075" s="1227"/>
      <c r="H1075" s="1228"/>
      <c r="I1075" s="970" t="str">
        <f t="shared" ref="I1075:J1075" si="429">DEC2HEX(HEX2DEC(I1074) + 1)</f>
        <v>18FB</v>
      </c>
      <c r="J1075" s="103" t="str">
        <f t="shared" si="429"/>
        <v>58B</v>
      </c>
      <c r="K1075" s="922" t="s">
        <v>18033</v>
      </c>
      <c r="L1075" s="981" t="s">
        <v>18063</v>
      </c>
      <c r="M1075" s="981" t="s">
        <v>18064</v>
      </c>
      <c r="N1075" s="297" t="str">
        <f t="shared" si="386"/>
        <v>358B</v>
      </c>
      <c r="O1075" s="103"/>
      <c r="P1075" s="316" t="str">
        <f t="shared" si="387"/>
        <v>D8B</v>
      </c>
      <c r="AH1075" s="287"/>
      <c r="AI1075" s="287"/>
      <c r="AJ1075" s="287"/>
      <c r="AM1075" s="287"/>
    </row>
    <row r="1076" spans="2:39" ht="22.5" customHeight="1">
      <c r="B1076" s="1226"/>
      <c r="C1076" s="1227"/>
      <c r="D1076" s="1227"/>
      <c r="E1076" s="1227"/>
      <c r="F1076" s="1227"/>
      <c r="G1076" s="1227"/>
      <c r="H1076" s="1228"/>
      <c r="I1076" s="970" t="str">
        <f t="shared" ref="I1076:J1076" si="430">DEC2HEX(HEX2DEC(I1075) + 1)</f>
        <v>18FC</v>
      </c>
      <c r="J1076" s="103" t="str">
        <f t="shared" si="430"/>
        <v>58C</v>
      </c>
      <c r="K1076" s="922" t="s">
        <v>18034</v>
      </c>
      <c r="L1076" s="981" t="s">
        <v>18063</v>
      </c>
      <c r="M1076" s="981" t="s">
        <v>18064</v>
      </c>
      <c r="N1076" s="297" t="str">
        <f t="shared" si="386"/>
        <v>358C</v>
      </c>
      <c r="O1076" s="103"/>
      <c r="P1076" s="316" t="str">
        <f t="shared" si="387"/>
        <v>D8C</v>
      </c>
      <c r="AH1076" s="287"/>
      <c r="AI1076" s="287"/>
      <c r="AJ1076" s="287"/>
      <c r="AM1076" s="287"/>
    </row>
    <row r="1077" spans="2:39" ht="22.5" customHeight="1">
      <c r="B1077" s="1226"/>
      <c r="C1077" s="1227"/>
      <c r="D1077" s="1227"/>
      <c r="E1077" s="1227"/>
      <c r="F1077" s="1227"/>
      <c r="G1077" s="1227"/>
      <c r="H1077" s="1228"/>
      <c r="I1077" s="970" t="str">
        <f t="shared" ref="I1077:J1077" si="431">DEC2HEX(HEX2DEC(I1076) + 1)</f>
        <v>18FD</v>
      </c>
      <c r="J1077" s="103" t="str">
        <f t="shared" si="431"/>
        <v>58D</v>
      </c>
      <c r="K1077" s="922" t="s">
        <v>18035</v>
      </c>
      <c r="L1077" s="981" t="s">
        <v>18063</v>
      </c>
      <c r="M1077" s="981" t="s">
        <v>18064</v>
      </c>
      <c r="N1077" s="297" t="str">
        <f t="shared" si="386"/>
        <v>358D</v>
      </c>
      <c r="O1077" s="103"/>
      <c r="P1077" s="316" t="str">
        <f t="shared" si="387"/>
        <v>D8D</v>
      </c>
      <c r="AH1077" s="287"/>
      <c r="AI1077" s="287"/>
      <c r="AJ1077" s="287"/>
      <c r="AM1077" s="287"/>
    </row>
    <row r="1078" spans="2:39" ht="22.5" customHeight="1">
      <c r="B1078" s="1226"/>
      <c r="C1078" s="1227"/>
      <c r="D1078" s="1227"/>
      <c r="E1078" s="1227"/>
      <c r="F1078" s="1227"/>
      <c r="G1078" s="1227"/>
      <c r="H1078" s="1228"/>
      <c r="I1078" s="970" t="str">
        <f t="shared" ref="I1078:J1078" si="432">DEC2HEX(HEX2DEC(I1077) + 1)</f>
        <v>18FE</v>
      </c>
      <c r="J1078" s="103" t="str">
        <f t="shared" si="432"/>
        <v>58E</v>
      </c>
      <c r="K1078" s="922" t="s">
        <v>18036</v>
      </c>
      <c r="L1078" s="981" t="s">
        <v>18063</v>
      </c>
      <c r="M1078" s="981" t="s">
        <v>18064</v>
      </c>
      <c r="N1078" s="297" t="str">
        <f t="shared" si="386"/>
        <v>358E</v>
      </c>
      <c r="O1078" s="103"/>
      <c r="P1078" s="316" t="str">
        <f t="shared" si="387"/>
        <v>D8E</v>
      </c>
      <c r="AH1078" s="287"/>
      <c r="AI1078" s="287"/>
      <c r="AJ1078" s="287"/>
      <c r="AM1078" s="287"/>
    </row>
    <row r="1079" spans="2:39" ht="22.5" customHeight="1" thickBot="1">
      <c r="B1079" s="1229"/>
      <c r="C1079" s="1230"/>
      <c r="D1079" s="1230"/>
      <c r="E1079" s="1230"/>
      <c r="F1079" s="1230"/>
      <c r="G1079" s="1230"/>
      <c r="H1079" s="1231"/>
      <c r="I1079" s="969" t="str">
        <f t="shared" ref="I1079:J1079" si="433">DEC2HEX(HEX2DEC(I1078) + 1)</f>
        <v>18FF</v>
      </c>
      <c r="J1079" s="104" t="str">
        <f t="shared" si="433"/>
        <v>58F</v>
      </c>
      <c r="K1079" s="907" t="s">
        <v>17617</v>
      </c>
      <c r="L1079" s="968"/>
      <c r="M1079" s="968"/>
      <c r="N1079" s="298" t="str">
        <f t="shared" si="386"/>
        <v>358F</v>
      </c>
      <c r="O1079" s="104"/>
      <c r="P1079" s="317" t="str">
        <f t="shared" si="387"/>
        <v>D8F</v>
      </c>
      <c r="AH1079" s="287"/>
      <c r="AI1079" s="287"/>
      <c r="AJ1079" s="287"/>
      <c r="AM1079" s="287"/>
    </row>
    <row r="1080" spans="2:39" ht="22.5" customHeight="1">
      <c r="B1080" s="1223"/>
      <c r="C1080" s="1224"/>
      <c r="D1080" s="1224"/>
      <c r="E1080" s="1224"/>
      <c r="F1080" s="1224"/>
      <c r="G1080" s="1224"/>
      <c r="H1080" s="1225"/>
      <c r="I1080" s="967" t="str">
        <f t="shared" ref="I1080:J1080" si="434">DEC2HEX(HEX2DEC(I1079) + 1)</f>
        <v>1900</v>
      </c>
      <c r="J1080" s="141" t="str">
        <f t="shared" si="434"/>
        <v>590</v>
      </c>
      <c r="K1080" s="966" t="s">
        <v>18037</v>
      </c>
      <c r="L1080" s="965" t="s">
        <v>18063</v>
      </c>
      <c r="M1080" s="965" t="s">
        <v>18064</v>
      </c>
      <c r="N1080" s="296" t="str">
        <f t="shared" si="386"/>
        <v>3590</v>
      </c>
      <c r="O1080" s="141"/>
      <c r="P1080" s="315" t="str">
        <f t="shared" si="387"/>
        <v>D90</v>
      </c>
      <c r="AH1080" s="287"/>
      <c r="AI1080" s="287"/>
      <c r="AJ1080" s="287"/>
      <c r="AM1080" s="287"/>
    </row>
    <row r="1081" spans="2:39" ht="22.5" customHeight="1">
      <c r="B1081" s="1226"/>
      <c r="C1081" s="1227"/>
      <c r="D1081" s="1227"/>
      <c r="E1081" s="1227"/>
      <c r="F1081" s="1227"/>
      <c r="G1081" s="1227"/>
      <c r="H1081" s="1228"/>
      <c r="I1081" s="970" t="str">
        <f t="shared" ref="I1081:J1081" si="435">DEC2HEX(HEX2DEC(I1080) + 1)</f>
        <v>1901</v>
      </c>
      <c r="J1081" s="103" t="str">
        <f t="shared" si="435"/>
        <v>591</v>
      </c>
      <c r="K1081" s="922" t="s">
        <v>18038</v>
      </c>
      <c r="L1081" s="981" t="s">
        <v>18063</v>
      </c>
      <c r="M1081" s="981" t="s">
        <v>18064</v>
      </c>
      <c r="N1081" s="297" t="str">
        <f t="shared" si="386"/>
        <v>3591</v>
      </c>
      <c r="O1081" s="103"/>
      <c r="P1081" s="316" t="str">
        <f t="shared" si="387"/>
        <v>D91</v>
      </c>
      <c r="AH1081" s="287"/>
      <c r="AI1081" s="287"/>
      <c r="AJ1081" s="287"/>
      <c r="AM1081" s="287"/>
    </row>
    <row r="1082" spans="2:39" ht="22.5" customHeight="1">
      <c r="B1082" s="1226"/>
      <c r="C1082" s="1227"/>
      <c r="D1082" s="1227"/>
      <c r="E1082" s="1227"/>
      <c r="F1082" s="1227"/>
      <c r="G1082" s="1227"/>
      <c r="H1082" s="1228"/>
      <c r="I1082" s="970" t="str">
        <f t="shared" ref="I1082:J1082" si="436">DEC2HEX(HEX2DEC(I1081) + 1)</f>
        <v>1902</v>
      </c>
      <c r="J1082" s="103" t="str">
        <f t="shared" si="436"/>
        <v>592</v>
      </c>
      <c r="K1082" s="922" t="s">
        <v>18039</v>
      </c>
      <c r="L1082" s="981" t="s">
        <v>18063</v>
      </c>
      <c r="M1082" s="981" t="s">
        <v>18064</v>
      </c>
      <c r="N1082" s="297" t="str">
        <f t="shared" si="386"/>
        <v>3592</v>
      </c>
      <c r="O1082" s="103"/>
      <c r="P1082" s="316" t="str">
        <f t="shared" si="387"/>
        <v>D92</v>
      </c>
      <c r="AH1082" s="287"/>
      <c r="AI1082" s="287"/>
      <c r="AJ1082" s="287"/>
      <c r="AM1082" s="287"/>
    </row>
    <row r="1083" spans="2:39" ht="22.5" customHeight="1">
      <c r="B1083" s="1226"/>
      <c r="C1083" s="1227"/>
      <c r="D1083" s="1227"/>
      <c r="E1083" s="1227"/>
      <c r="F1083" s="1227"/>
      <c r="G1083" s="1227"/>
      <c r="H1083" s="1228"/>
      <c r="I1083" s="970" t="str">
        <f t="shared" ref="I1083:J1083" si="437">DEC2HEX(HEX2DEC(I1082) + 1)</f>
        <v>1903</v>
      </c>
      <c r="J1083" s="103" t="str">
        <f t="shared" si="437"/>
        <v>593</v>
      </c>
      <c r="K1083" s="922" t="s">
        <v>18040</v>
      </c>
      <c r="L1083" s="981" t="s">
        <v>18063</v>
      </c>
      <c r="M1083" s="981" t="s">
        <v>18064</v>
      </c>
      <c r="N1083" s="297" t="str">
        <f t="shared" si="386"/>
        <v>3593</v>
      </c>
      <c r="O1083" s="103"/>
      <c r="P1083" s="316" t="str">
        <f t="shared" si="387"/>
        <v>D93</v>
      </c>
      <c r="AH1083" s="287"/>
      <c r="AI1083" s="287"/>
      <c r="AJ1083" s="287"/>
      <c r="AM1083" s="287"/>
    </row>
    <row r="1084" spans="2:39" ht="22.5" customHeight="1">
      <c r="B1084" s="1226"/>
      <c r="C1084" s="1227"/>
      <c r="D1084" s="1227"/>
      <c r="E1084" s="1227"/>
      <c r="F1084" s="1227"/>
      <c r="G1084" s="1227"/>
      <c r="H1084" s="1228"/>
      <c r="I1084" s="970" t="str">
        <f t="shared" ref="I1084:J1084" si="438">DEC2HEX(HEX2DEC(I1083) + 1)</f>
        <v>1904</v>
      </c>
      <c r="J1084" s="103" t="str">
        <f t="shared" si="438"/>
        <v>594</v>
      </c>
      <c r="K1084" s="922" t="s">
        <v>18041</v>
      </c>
      <c r="L1084" s="981" t="s">
        <v>18063</v>
      </c>
      <c r="M1084" s="981" t="s">
        <v>18064</v>
      </c>
      <c r="N1084" s="297" t="str">
        <f t="shared" si="386"/>
        <v>3594</v>
      </c>
      <c r="O1084" s="103"/>
      <c r="P1084" s="316" t="str">
        <f t="shared" si="387"/>
        <v>D94</v>
      </c>
      <c r="AH1084" s="287"/>
      <c r="AI1084" s="287"/>
      <c r="AJ1084" s="287"/>
      <c r="AM1084" s="287"/>
    </row>
    <row r="1085" spans="2:39" ht="22.5" customHeight="1">
      <c r="B1085" s="1226"/>
      <c r="C1085" s="1227"/>
      <c r="D1085" s="1227"/>
      <c r="E1085" s="1227"/>
      <c r="F1085" s="1227"/>
      <c r="G1085" s="1227"/>
      <c r="H1085" s="1228"/>
      <c r="I1085" s="970" t="str">
        <f t="shared" ref="I1085:J1085" si="439">DEC2HEX(HEX2DEC(I1084) + 1)</f>
        <v>1905</v>
      </c>
      <c r="J1085" s="103" t="str">
        <f t="shared" si="439"/>
        <v>595</v>
      </c>
      <c r="K1085" s="922" t="s">
        <v>18042</v>
      </c>
      <c r="L1085" s="981" t="s">
        <v>18063</v>
      </c>
      <c r="M1085" s="981" t="s">
        <v>18064</v>
      </c>
      <c r="N1085" s="297" t="str">
        <f t="shared" si="386"/>
        <v>3595</v>
      </c>
      <c r="O1085" s="103"/>
      <c r="P1085" s="316" t="str">
        <f t="shared" si="387"/>
        <v>D95</v>
      </c>
      <c r="AH1085" s="287"/>
      <c r="AI1085" s="287"/>
      <c r="AJ1085" s="287"/>
      <c r="AM1085" s="287"/>
    </row>
    <row r="1086" spans="2:39" ht="22.5" customHeight="1">
      <c r="B1086" s="1226"/>
      <c r="C1086" s="1227"/>
      <c r="D1086" s="1227"/>
      <c r="E1086" s="1227"/>
      <c r="F1086" s="1227"/>
      <c r="G1086" s="1227"/>
      <c r="H1086" s="1228"/>
      <c r="I1086" s="970" t="str">
        <f t="shared" ref="I1086:J1086" si="440">DEC2HEX(HEX2DEC(I1085) + 1)</f>
        <v>1906</v>
      </c>
      <c r="J1086" s="103" t="str">
        <f t="shared" si="440"/>
        <v>596</v>
      </c>
      <c r="K1086" s="922" t="s">
        <v>18043</v>
      </c>
      <c r="L1086" s="981" t="s">
        <v>18063</v>
      </c>
      <c r="M1086" s="981" t="s">
        <v>18064</v>
      </c>
      <c r="N1086" s="297" t="str">
        <f t="shared" si="386"/>
        <v>3596</v>
      </c>
      <c r="O1086" s="103"/>
      <c r="P1086" s="316" t="str">
        <f t="shared" si="387"/>
        <v>D96</v>
      </c>
      <c r="AH1086" s="287"/>
      <c r="AI1086" s="287"/>
      <c r="AJ1086" s="287"/>
      <c r="AM1086" s="287"/>
    </row>
    <row r="1087" spans="2:39" ht="22.5" customHeight="1">
      <c r="B1087" s="1226"/>
      <c r="C1087" s="1227"/>
      <c r="D1087" s="1227"/>
      <c r="E1087" s="1227"/>
      <c r="F1087" s="1227"/>
      <c r="G1087" s="1227"/>
      <c r="H1087" s="1228"/>
      <c r="I1087" s="970" t="str">
        <f t="shared" ref="I1087:J1087" si="441">DEC2HEX(HEX2DEC(I1086) + 1)</f>
        <v>1907</v>
      </c>
      <c r="J1087" s="103" t="str">
        <f t="shared" si="441"/>
        <v>597</v>
      </c>
      <c r="K1087" s="922" t="s">
        <v>18044</v>
      </c>
      <c r="L1087" s="981" t="s">
        <v>18063</v>
      </c>
      <c r="M1087" s="981" t="s">
        <v>18064</v>
      </c>
      <c r="N1087" s="297" t="str">
        <f t="shared" si="386"/>
        <v>3597</v>
      </c>
      <c r="O1087" s="103"/>
      <c r="P1087" s="316" t="str">
        <f t="shared" si="387"/>
        <v>D97</v>
      </c>
      <c r="AH1087" s="287"/>
      <c r="AI1087" s="287"/>
      <c r="AJ1087" s="287"/>
      <c r="AM1087" s="287"/>
    </row>
    <row r="1088" spans="2:39" ht="22.5" customHeight="1">
      <c r="B1088" s="1226"/>
      <c r="C1088" s="1227"/>
      <c r="D1088" s="1227"/>
      <c r="E1088" s="1227"/>
      <c r="F1088" s="1227"/>
      <c r="G1088" s="1227"/>
      <c r="H1088" s="1228"/>
      <c r="I1088" s="970" t="str">
        <f t="shared" ref="I1088:J1088" si="442">DEC2HEX(HEX2DEC(I1087) + 1)</f>
        <v>1908</v>
      </c>
      <c r="J1088" s="103" t="str">
        <f t="shared" si="442"/>
        <v>598</v>
      </c>
      <c r="K1088" s="922" t="s">
        <v>18045</v>
      </c>
      <c r="L1088" s="981" t="s">
        <v>18063</v>
      </c>
      <c r="M1088" s="981" t="s">
        <v>18064</v>
      </c>
      <c r="N1088" s="297" t="str">
        <f t="shared" si="386"/>
        <v>3598</v>
      </c>
      <c r="O1088" s="103"/>
      <c r="P1088" s="316" t="str">
        <f t="shared" si="387"/>
        <v>D98</v>
      </c>
      <c r="AH1088" s="287"/>
      <c r="AI1088" s="287"/>
      <c r="AJ1088" s="287"/>
      <c r="AM1088" s="287"/>
    </row>
    <row r="1089" spans="1:39" ht="22.5" customHeight="1">
      <c r="B1089" s="1226"/>
      <c r="C1089" s="1227"/>
      <c r="D1089" s="1227"/>
      <c r="E1089" s="1227"/>
      <c r="F1089" s="1227"/>
      <c r="G1089" s="1227"/>
      <c r="H1089" s="1228"/>
      <c r="I1089" s="970" t="str">
        <f t="shared" ref="I1089:J1089" si="443">DEC2HEX(HEX2DEC(I1088) + 1)</f>
        <v>1909</v>
      </c>
      <c r="J1089" s="103" t="str">
        <f t="shared" si="443"/>
        <v>599</v>
      </c>
      <c r="K1089" s="922" t="s">
        <v>18046</v>
      </c>
      <c r="L1089" s="981" t="s">
        <v>18063</v>
      </c>
      <c r="M1089" s="981" t="s">
        <v>18064</v>
      </c>
      <c r="N1089" s="297" t="str">
        <f t="shared" si="386"/>
        <v>3599</v>
      </c>
      <c r="O1089" s="103"/>
      <c r="P1089" s="316" t="str">
        <f t="shared" si="387"/>
        <v>D99</v>
      </c>
      <c r="AH1089" s="287"/>
      <c r="AI1089" s="287"/>
      <c r="AJ1089" s="287"/>
      <c r="AM1089" s="287"/>
    </row>
    <row r="1090" spans="1:39" ht="22.5" customHeight="1">
      <c r="B1090" s="1226"/>
      <c r="C1090" s="1227"/>
      <c r="D1090" s="1227"/>
      <c r="E1090" s="1227"/>
      <c r="F1090" s="1227"/>
      <c r="G1090" s="1227"/>
      <c r="H1090" s="1228"/>
      <c r="I1090" s="970" t="str">
        <f t="shared" ref="I1090:J1090" si="444">DEC2HEX(HEX2DEC(I1089) + 1)</f>
        <v>190A</v>
      </c>
      <c r="J1090" s="103" t="str">
        <f t="shared" si="444"/>
        <v>59A</v>
      </c>
      <c r="K1090" s="922" t="s">
        <v>18047</v>
      </c>
      <c r="L1090" s="981" t="s">
        <v>18063</v>
      </c>
      <c r="M1090" s="981" t="s">
        <v>18064</v>
      </c>
      <c r="N1090" s="297" t="str">
        <f t="shared" si="386"/>
        <v>359A</v>
      </c>
      <c r="O1090" s="103"/>
      <c r="P1090" s="316" t="str">
        <f t="shared" si="387"/>
        <v>D9A</v>
      </c>
      <c r="AH1090" s="287"/>
      <c r="AI1090" s="287"/>
      <c r="AJ1090" s="287"/>
      <c r="AM1090" s="287"/>
    </row>
    <row r="1091" spans="1:39" ht="22.5" customHeight="1">
      <c r="B1091" s="1226"/>
      <c r="C1091" s="1227"/>
      <c r="D1091" s="1227"/>
      <c r="E1091" s="1227"/>
      <c r="F1091" s="1227"/>
      <c r="G1091" s="1227"/>
      <c r="H1091" s="1228"/>
      <c r="I1091" s="970" t="str">
        <f t="shared" ref="I1091:J1091" si="445">DEC2HEX(HEX2DEC(I1090) + 1)</f>
        <v>190B</v>
      </c>
      <c r="J1091" s="103" t="str">
        <f t="shared" si="445"/>
        <v>59B</v>
      </c>
      <c r="K1091" s="922" t="s">
        <v>18048</v>
      </c>
      <c r="L1091" s="981" t="s">
        <v>18063</v>
      </c>
      <c r="M1091" s="981" t="s">
        <v>18064</v>
      </c>
      <c r="N1091" s="297" t="str">
        <f t="shared" si="386"/>
        <v>359B</v>
      </c>
      <c r="O1091" s="103"/>
      <c r="P1091" s="316" t="str">
        <f t="shared" si="387"/>
        <v>D9B</v>
      </c>
      <c r="AH1091" s="287"/>
      <c r="AI1091" s="287"/>
      <c r="AJ1091" s="287"/>
      <c r="AM1091" s="287"/>
    </row>
    <row r="1092" spans="1:39" ht="22.5" customHeight="1">
      <c r="B1092" s="1226"/>
      <c r="C1092" s="1227"/>
      <c r="D1092" s="1227"/>
      <c r="E1092" s="1227"/>
      <c r="F1092" s="1227"/>
      <c r="G1092" s="1227"/>
      <c r="H1092" s="1228"/>
      <c r="I1092" s="970" t="str">
        <f t="shared" ref="I1092:J1092" si="446">DEC2HEX(HEX2DEC(I1091) + 1)</f>
        <v>190C</v>
      </c>
      <c r="J1092" s="103" t="str">
        <f t="shared" si="446"/>
        <v>59C</v>
      </c>
      <c r="K1092" s="903" t="s">
        <v>17617</v>
      </c>
      <c r="L1092" s="979"/>
      <c r="M1092" s="979"/>
      <c r="N1092" s="297" t="str">
        <f t="shared" si="386"/>
        <v>359C</v>
      </c>
      <c r="O1092" s="103"/>
      <c r="P1092" s="316" t="str">
        <f t="shared" si="387"/>
        <v>D9C</v>
      </c>
      <c r="AH1092" s="287"/>
      <c r="AI1092" s="287"/>
      <c r="AJ1092" s="287"/>
      <c r="AM1092" s="287"/>
    </row>
    <row r="1093" spans="1:39" ht="22.5" customHeight="1">
      <c r="B1093" s="1226"/>
      <c r="C1093" s="1227"/>
      <c r="D1093" s="1227"/>
      <c r="E1093" s="1227"/>
      <c r="F1093" s="1227"/>
      <c r="G1093" s="1227"/>
      <c r="H1093" s="1228"/>
      <c r="I1093" s="970" t="str">
        <f t="shared" ref="I1093:J1093" si="447">DEC2HEX(HEX2DEC(I1092) + 1)</f>
        <v>190D</v>
      </c>
      <c r="J1093" s="103" t="str">
        <f t="shared" si="447"/>
        <v>59D</v>
      </c>
      <c r="K1093" s="903" t="s">
        <v>17617</v>
      </c>
      <c r="L1093" s="979"/>
      <c r="M1093" s="979"/>
      <c r="N1093" s="297" t="str">
        <f t="shared" si="386"/>
        <v>359D</v>
      </c>
      <c r="O1093" s="103"/>
      <c r="P1093" s="316" t="str">
        <f t="shared" si="387"/>
        <v>D9D</v>
      </c>
      <c r="AH1093" s="287"/>
      <c r="AI1093" s="287"/>
      <c r="AJ1093" s="287"/>
      <c r="AM1093" s="287"/>
    </row>
    <row r="1094" spans="1:39" ht="22.5" customHeight="1">
      <c r="B1094" s="1226"/>
      <c r="C1094" s="1227"/>
      <c r="D1094" s="1227"/>
      <c r="E1094" s="1227"/>
      <c r="F1094" s="1227"/>
      <c r="G1094" s="1227"/>
      <c r="H1094" s="1228"/>
      <c r="I1094" s="970" t="str">
        <f t="shared" ref="I1094:J1094" si="448">DEC2HEX(HEX2DEC(I1093) + 1)</f>
        <v>190E</v>
      </c>
      <c r="J1094" s="103" t="str">
        <f t="shared" si="448"/>
        <v>59E</v>
      </c>
      <c r="K1094" s="903" t="s">
        <v>17617</v>
      </c>
      <c r="L1094" s="979"/>
      <c r="M1094" s="979"/>
      <c r="N1094" s="297" t="str">
        <f t="shared" si="386"/>
        <v>359E</v>
      </c>
      <c r="O1094" s="103"/>
      <c r="P1094" s="316" t="str">
        <f t="shared" si="387"/>
        <v>D9E</v>
      </c>
      <c r="AH1094" s="287"/>
      <c r="AI1094" s="287"/>
      <c r="AJ1094" s="287"/>
      <c r="AM1094" s="287"/>
    </row>
    <row r="1095" spans="1:39" ht="22.5" customHeight="1" thickBot="1">
      <c r="B1095" s="1229"/>
      <c r="C1095" s="1230"/>
      <c r="D1095" s="1230"/>
      <c r="E1095" s="1230"/>
      <c r="F1095" s="1230"/>
      <c r="G1095" s="1230"/>
      <c r="H1095" s="1231"/>
      <c r="I1095" s="969" t="str">
        <f t="shared" ref="I1095:J1095" si="449">DEC2HEX(HEX2DEC(I1094) + 1)</f>
        <v>190F</v>
      </c>
      <c r="J1095" s="104" t="str">
        <f t="shared" si="449"/>
        <v>59F</v>
      </c>
      <c r="K1095" s="907" t="s">
        <v>17617</v>
      </c>
      <c r="L1095" s="968"/>
      <c r="M1095" s="968"/>
      <c r="N1095" s="298" t="str">
        <f t="shared" si="386"/>
        <v>359F</v>
      </c>
      <c r="O1095" s="104"/>
      <c r="P1095" s="317" t="str">
        <f t="shared" si="387"/>
        <v>D9F</v>
      </c>
      <c r="AH1095" s="287"/>
      <c r="AI1095" s="287"/>
      <c r="AJ1095" s="287"/>
      <c r="AM1095" s="287"/>
    </row>
    <row r="1096" spans="1:39" ht="22.5" customHeight="1">
      <c r="AH1096" s="287"/>
      <c r="AI1096" s="287"/>
      <c r="AJ1096" s="287"/>
      <c r="AM1096" s="287"/>
    </row>
    <row r="1097" spans="1:39" ht="22.5" customHeight="1">
      <c r="AH1097" s="287"/>
      <c r="AI1097" s="287"/>
      <c r="AJ1097" s="287"/>
      <c r="AM1097" s="287"/>
    </row>
    <row r="1098" spans="1:39" ht="23.1" customHeight="1" thickBot="1">
      <c r="A1098" s="93"/>
      <c r="B1098" s="1222" t="s">
        <v>306</v>
      </c>
      <c r="C1098" s="1222"/>
      <c r="D1098" s="1222"/>
      <c r="E1098" s="1222"/>
      <c r="F1098" s="1222"/>
      <c r="G1098" s="1222"/>
      <c r="H1098" s="1222"/>
      <c r="I1098" s="1222"/>
      <c r="J1098" s="1222"/>
      <c r="K1098" s="1222"/>
      <c r="L1098" s="1222"/>
      <c r="M1098" s="1222"/>
      <c r="N1098" s="1222"/>
    </row>
    <row r="1099" spans="1:39" ht="23.1" customHeight="1">
      <c r="A1099" s="93"/>
      <c r="B1099" s="1210"/>
      <c r="C1099" s="1211"/>
      <c r="D1099" s="1211"/>
      <c r="E1099" s="1211"/>
      <c r="F1099" s="1211"/>
      <c r="G1099" s="1211"/>
      <c r="H1099" s="1212"/>
      <c r="I1099" s="1239" t="s">
        <v>47</v>
      </c>
      <c r="J1099" s="1216"/>
      <c r="K1099" s="1240" t="s">
        <v>48</v>
      </c>
      <c r="L1099" s="992"/>
      <c r="M1099" s="992"/>
      <c r="N1099" s="1242" t="s">
        <v>67</v>
      </c>
      <c r="O1099" s="1244" t="s">
        <v>68</v>
      </c>
      <c r="P1099" s="1246" t="s">
        <v>289</v>
      </c>
      <c r="R1099" s="1250" t="s">
        <v>221</v>
      </c>
      <c r="S1099" s="1253" t="s">
        <v>222</v>
      </c>
      <c r="T1099" s="1256" t="s">
        <v>79</v>
      </c>
      <c r="U1099" s="1256"/>
      <c r="V1099" s="1256"/>
      <c r="W1099" s="1257" t="s">
        <v>67</v>
      </c>
      <c r="X1099" s="1257"/>
      <c r="Y1099" s="1257"/>
      <c r="Z1099" s="1258" t="s">
        <v>69</v>
      </c>
      <c r="AA1099" s="1258"/>
      <c r="AB1099" s="1259"/>
    </row>
    <row r="1100" spans="1:39" ht="23.1" customHeight="1" thickBot="1">
      <c r="A1100" s="93"/>
      <c r="B1100" s="1213"/>
      <c r="C1100" s="1214"/>
      <c r="D1100" s="1214"/>
      <c r="E1100" s="1214"/>
      <c r="F1100" s="1214"/>
      <c r="G1100" s="1214"/>
      <c r="H1100" s="1215"/>
      <c r="I1100" s="165" t="s">
        <v>74</v>
      </c>
      <c r="J1100" s="165" t="s">
        <v>66</v>
      </c>
      <c r="K1100" s="1241"/>
      <c r="L1100" s="991"/>
      <c r="M1100" s="991"/>
      <c r="N1100" s="1243"/>
      <c r="O1100" s="1245"/>
      <c r="P1100" s="1247"/>
      <c r="R1100" s="1251"/>
      <c r="S1100" s="1254"/>
      <c r="T1100" s="1234" t="s">
        <v>231</v>
      </c>
      <c r="U1100" s="1234"/>
      <c r="V1100" s="1234"/>
      <c r="W1100" s="1234" t="s">
        <v>231</v>
      </c>
      <c r="X1100" s="1234"/>
      <c r="Y1100" s="1234"/>
      <c r="Z1100" s="1234" t="s">
        <v>231</v>
      </c>
      <c r="AA1100" s="1234"/>
      <c r="AB1100" s="1235"/>
    </row>
    <row r="1101" spans="1:39" ht="16.5" customHeight="1" thickBot="1">
      <c r="A1101" s="93"/>
      <c r="B1101" s="1186"/>
      <c r="C1101" s="1187"/>
      <c r="D1101" s="1187"/>
      <c r="E1101" s="1187"/>
      <c r="F1101" s="1187"/>
      <c r="G1101" s="1187"/>
      <c r="H1101" s="1187"/>
      <c r="I1101" s="1260" t="s">
        <v>224</v>
      </c>
      <c r="J1101" s="153" t="s">
        <v>1169</v>
      </c>
      <c r="K1101" s="117" t="s">
        <v>290</v>
      </c>
      <c r="L1101" s="293"/>
      <c r="M1101" s="293"/>
      <c r="N1101" s="153" t="s">
        <v>1170</v>
      </c>
      <c r="O1101" s="141"/>
      <c r="P1101" s="142" t="s">
        <v>1171</v>
      </c>
      <c r="R1101" s="1252"/>
      <c r="S1101" s="1255"/>
      <c r="T1101" s="294" t="s">
        <v>13</v>
      </c>
      <c r="U1101" s="294" t="s">
        <v>14</v>
      </c>
      <c r="V1101" s="313" t="s">
        <v>11</v>
      </c>
      <c r="W1101" s="294" t="s">
        <v>13</v>
      </c>
      <c r="X1101" s="294" t="s">
        <v>14</v>
      </c>
      <c r="Y1101" s="313" t="s">
        <v>11</v>
      </c>
      <c r="Z1101" s="294" t="s">
        <v>13</v>
      </c>
      <c r="AA1101" s="294" t="s">
        <v>14</v>
      </c>
      <c r="AB1101" s="314" t="s">
        <v>11</v>
      </c>
      <c r="AD1101" s="345"/>
      <c r="AE1101" s="351" t="s">
        <v>1112</v>
      </c>
      <c r="AF1101" s="351" t="s">
        <v>1101</v>
      </c>
      <c r="AG1101" s="351" t="s">
        <v>1102</v>
      </c>
      <c r="AH1101" s="351" t="s">
        <v>1103</v>
      </c>
      <c r="AI1101" s="351" t="s">
        <v>1104</v>
      </c>
      <c r="AJ1101" s="351" t="s">
        <v>1113</v>
      </c>
      <c r="AK1101" s="351" t="s">
        <v>1114</v>
      </c>
      <c r="AL1101" s="351" t="s">
        <v>1115</v>
      </c>
      <c r="AM1101" s="352" t="s">
        <v>1116</v>
      </c>
    </row>
    <row r="1102" spans="1:39" ht="16.5" customHeight="1">
      <c r="A1102" s="93"/>
      <c r="B1102" s="1189"/>
      <c r="C1102" s="1190"/>
      <c r="D1102" s="1190"/>
      <c r="E1102" s="1190"/>
      <c r="F1102" s="1190"/>
      <c r="G1102" s="1190"/>
      <c r="H1102" s="1190"/>
      <c r="I1102" s="1261"/>
      <c r="J1102" s="138" t="str">
        <f t="shared" ref="J1102:N1117" si="450">DEC2HEX(HEX2DEC(J1101) + 1)</f>
        <v>641</v>
      </c>
      <c r="K1102" s="117" t="s">
        <v>291</v>
      </c>
      <c r="L1102" s="117"/>
      <c r="M1102" s="117"/>
      <c r="N1102" s="138" t="str">
        <f t="shared" si="450"/>
        <v>3641</v>
      </c>
      <c r="O1102" s="103"/>
      <c r="P1102" s="143" t="str">
        <f t="shared" ref="P1102:P1148" si="451">DEC2HEX(HEX2DEC(P1101) + 1)</f>
        <v>841</v>
      </c>
      <c r="R1102" s="361" t="s">
        <v>168</v>
      </c>
      <c r="S1102" s="289" t="s">
        <v>948</v>
      </c>
      <c r="T1102" s="302" t="s">
        <v>247</v>
      </c>
      <c r="U1102" s="302" t="str">
        <f t="shared" ref="U1102:U1134" si="452">DEC2HEX(HEX2DEC(T1102) + V1102 -1)</f>
        <v>60F</v>
      </c>
      <c r="V1102" s="363">
        <v>16</v>
      </c>
      <c r="W1102" s="302" t="s">
        <v>901</v>
      </c>
      <c r="X1102" s="302" t="str">
        <f t="shared" ref="X1102:X1134" si="453">DEC2HEX(HEX2DEC(W1102) + Y1102 -1)</f>
        <v>360F</v>
      </c>
      <c r="Y1102" s="363">
        <v>16</v>
      </c>
      <c r="Z1102" s="302" t="s">
        <v>230</v>
      </c>
      <c r="AA1102" s="302" t="str">
        <f t="shared" ref="AA1102:AA1134" si="454">DEC2HEX(HEX2DEC(Z1102) + AB1102 -1)</f>
        <v>80F</v>
      </c>
      <c r="AB1102" s="364">
        <v>16</v>
      </c>
      <c r="AC1102" s="362" t="s">
        <v>284</v>
      </c>
      <c r="AD1102" s="347" t="s">
        <v>168</v>
      </c>
      <c r="AE1102" s="349" t="s">
        <v>4643</v>
      </c>
      <c r="AF1102" s="350" t="s">
        <v>1105</v>
      </c>
      <c r="AG1102" s="350" t="s">
        <v>1105</v>
      </c>
      <c r="AH1102" s="350" t="s">
        <v>1105</v>
      </c>
      <c r="AI1102" s="350"/>
      <c r="AJ1102" s="350"/>
      <c r="AK1102" s="350"/>
      <c r="AL1102" s="350"/>
      <c r="AM1102" s="353"/>
    </row>
    <row r="1103" spans="1:39" ht="16.5" customHeight="1">
      <c r="A1103" s="93"/>
      <c r="B1103" s="1189"/>
      <c r="C1103" s="1190"/>
      <c r="D1103" s="1190"/>
      <c r="E1103" s="1190"/>
      <c r="F1103" s="1190"/>
      <c r="G1103" s="1190"/>
      <c r="H1103" s="1190"/>
      <c r="I1103" s="1261"/>
      <c r="J1103" s="138" t="str">
        <f t="shared" si="450"/>
        <v>642</v>
      </c>
      <c r="K1103" s="117" t="s">
        <v>292</v>
      </c>
      <c r="L1103" s="117"/>
      <c r="M1103" s="117"/>
      <c r="N1103" s="138" t="str">
        <f t="shared" si="450"/>
        <v>3642</v>
      </c>
      <c r="O1103" s="103"/>
      <c r="P1103" s="143" t="str">
        <f t="shared" si="451"/>
        <v>842</v>
      </c>
      <c r="R1103" s="348" t="s">
        <v>189</v>
      </c>
      <c r="S1103" s="289" t="s">
        <v>248</v>
      </c>
      <c r="T1103" s="138" t="str">
        <f t="shared" ref="T1103:T1133" si="455">DEC2HEX(HEX2DEC(U1102) + 1)</f>
        <v>610</v>
      </c>
      <c r="U1103" s="138" t="str">
        <f t="shared" si="452"/>
        <v>61F</v>
      </c>
      <c r="V1103" s="336">
        <v>16</v>
      </c>
      <c r="W1103" s="138" t="str">
        <f t="shared" ref="W1103:W1133" si="456">DEC2HEX(HEX2DEC(X1102) + 1)</f>
        <v>3610</v>
      </c>
      <c r="X1103" s="138" t="str">
        <f t="shared" si="453"/>
        <v>361F</v>
      </c>
      <c r="Y1103" s="336">
        <v>16</v>
      </c>
      <c r="Z1103" s="138" t="str">
        <f t="shared" ref="Z1103:Z1133" si="457">DEC2HEX(HEX2DEC(AA1102) + 1)</f>
        <v>810</v>
      </c>
      <c r="AA1103" s="138" t="str">
        <f t="shared" si="454"/>
        <v>81F</v>
      </c>
      <c r="AB1103" s="366">
        <v>16</v>
      </c>
      <c r="AC1103" s="365" t="s">
        <v>248</v>
      </c>
      <c r="AD1103" s="348" t="s">
        <v>189</v>
      </c>
      <c r="AE1103" s="350" t="s">
        <v>1105</v>
      </c>
      <c r="AF1103" s="349" t="s">
        <v>1105</v>
      </c>
      <c r="AG1103" s="350" t="s">
        <v>1105</v>
      </c>
      <c r="AH1103" s="350" t="s">
        <v>1105</v>
      </c>
      <c r="AI1103" s="350"/>
      <c r="AJ1103" s="350"/>
      <c r="AK1103" s="350"/>
      <c r="AL1103" s="350"/>
      <c r="AM1103" s="353"/>
    </row>
    <row r="1104" spans="1:39" ht="16.5" customHeight="1">
      <c r="A1104" s="93"/>
      <c r="B1104" s="1189"/>
      <c r="C1104" s="1190"/>
      <c r="D1104" s="1190"/>
      <c r="E1104" s="1190"/>
      <c r="F1104" s="1190"/>
      <c r="G1104" s="1190"/>
      <c r="H1104" s="1190"/>
      <c r="I1104" s="1261"/>
      <c r="J1104" s="138" t="str">
        <f t="shared" si="450"/>
        <v>643</v>
      </c>
      <c r="K1104" s="117" t="s">
        <v>293</v>
      </c>
      <c r="L1104" s="117"/>
      <c r="M1104" s="117"/>
      <c r="N1104" s="138" t="str">
        <f t="shared" si="450"/>
        <v>3643</v>
      </c>
      <c r="O1104" s="103"/>
      <c r="P1104" s="143" t="str">
        <f t="shared" si="451"/>
        <v>843</v>
      </c>
      <c r="R1104" s="348" t="s">
        <v>191</v>
      </c>
      <c r="S1104" s="289" t="s">
        <v>249</v>
      </c>
      <c r="T1104" s="138" t="str">
        <f t="shared" si="455"/>
        <v>620</v>
      </c>
      <c r="U1104" s="138" t="str">
        <f t="shared" si="452"/>
        <v>62F</v>
      </c>
      <c r="V1104" s="336">
        <v>16</v>
      </c>
      <c r="W1104" s="138" t="str">
        <f t="shared" si="456"/>
        <v>3620</v>
      </c>
      <c r="X1104" s="138" t="str">
        <f t="shared" si="453"/>
        <v>362F</v>
      </c>
      <c r="Y1104" s="336">
        <v>16</v>
      </c>
      <c r="Z1104" s="138" t="str">
        <f t="shared" si="457"/>
        <v>820</v>
      </c>
      <c r="AA1104" s="138" t="str">
        <f t="shared" si="454"/>
        <v>82F</v>
      </c>
      <c r="AB1104" s="366">
        <v>16</v>
      </c>
      <c r="AC1104" s="365" t="s">
        <v>249</v>
      </c>
      <c r="AD1104" s="348" t="s">
        <v>191</v>
      </c>
      <c r="AE1104" s="350" t="s">
        <v>1105</v>
      </c>
      <c r="AF1104" s="350" t="s">
        <v>1105</v>
      </c>
      <c r="AG1104" s="349" t="s">
        <v>1105</v>
      </c>
      <c r="AH1104" s="350" t="s">
        <v>1105</v>
      </c>
      <c r="AI1104" s="350"/>
      <c r="AJ1104" s="350"/>
      <c r="AK1104" s="350"/>
      <c r="AL1104" s="350"/>
      <c r="AM1104" s="353"/>
    </row>
    <row r="1105" spans="1:39" ht="16.5" customHeight="1">
      <c r="A1105" s="93"/>
      <c r="B1105" s="1189"/>
      <c r="C1105" s="1190"/>
      <c r="D1105" s="1190"/>
      <c r="E1105" s="1190"/>
      <c r="F1105" s="1190"/>
      <c r="G1105" s="1190"/>
      <c r="H1105" s="1190"/>
      <c r="I1105" s="1261"/>
      <c r="J1105" s="138" t="str">
        <f t="shared" si="450"/>
        <v>644</v>
      </c>
      <c r="K1105" s="117" t="s">
        <v>294</v>
      </c>
      <c r="L1105" s="117"/>
      <c r="M1105" s="117"/>
      <c r="N1105" s="138" t="str">
        <f t="shared" si="450"/>
        <v>3644</v>
      </c>
      <c r="O1105" s="103"/>
      <c r="P1105" s="143" t="str">
        <f t="shared" si="451"/>
        <v>844</v>
      </c>
      <c r="R1105" s="348" t="s">
        <v>192</v>
      </c>
      <c r="S1105" s="289" t="s">
        <v>250</v>
      </c>
      <c r="T1105" s="138" t="str">
        <f t="shared" si="455"/>
        <v>630</v>
      </c>
      <c r="U1105" s="138" t="str">
        <f t="shared" si="452"/>
        <v>63F</v>
      </c>
      <c r="V1105" s="336">
        <v>16</v>
      </c>
      <c r="W1105" s="138" t="str">
        <f t="shared" si="456"/>
        <v>3630</v>
      </c>
      <c r="X1105" s="138" t="str">
        <f t="shared" si="453"/>
        <v>363F</v>
      </c>
      <c r="Y1105" s="336">
        <v>16</v>
      </c>
      <c r="Z1105" s="138" t="str">
        <f t="shared" si="457"/>
        <v>830</v>
      </c>
      <c r="AA1105" s="138" t="str">
        <f t="shared" si="454"/>
        <v>83F</v>
      </c>
      <c r="AB1105" s="366">
        <v>16</v>
      </c>
      <c r="AC1105" s="365" t="s">
        <v>250</v>
      </c>
      <c r="AD1105" s="348" t="s">
        <v>192</v>
      </c>
      <c r="AE1105" s="350" t="s">
        <v>1105</v>
      </c>
      <c r="AF1105" s="350" t="s">
        <v>1105</v>
      </c>
      <c r="AG1105" s="350" t="s">
        <v>1105</v>
      </c>
      <c r="AH1105" s="349" t="s">
        <v>1105</v>
      </c>
      <c r="AI1105" s="350"/>
      <c r="AJ1105" s="350"/>
      <c r="AK1105" s="350"/>
      <c r="AL1105" s="350"/>
      <c r="AM1105" s="353"/>
    </row>
    <row r="1106" spans="1:39" ht="16.5" customHeight="1">
      <c r="A1106" s="93"/>
      <c r="B1106" s="1189"/>
      <c r="C1106" s="1190"/>
      <c r="D1106" s="1190"/>
      <c r="E1106" s="1190"/>
      <c r="F1106" s="1190"/>
      <c r="G1106" s="1190"/>
      <c r="H1106" s="1190"/>
      <c r="I1106" s="1261"/>
      <c r="J1106" s="138" t="str">
        <f t="shared" si="450"/>
        <v>645</v>
      </c>
      <c r="K1106" s="117" t="s">
        <v>295</v>
      </c>
      <c r="L1106" s="117"/>
      <c r="M1106" s="117"/>
      <c r="N1106" s="138" t="str">
        <f t="shared" si="450"/>
        <v>3645</v>
      </c>
      <c r="O1106" s="103"/>
      <c r="P1106" s="143" t="str">
        <f t="shared" si="451"/>
        <v>845</v>
      </c>
      <c r="R1106" s="348" t="s">
        <v>193</v>
      </c>
      <c r="S1106" s="289" t="s">
        <v>251</v>
      </c>
      <c r="T1106" s="138" t="str">
        <f t="shared" si="455"/>
        <v>640</v>
      </c>
      <c r="U1106" s="138" t="str">
        <f t="shared" si="452"/>
        <v>64F</v>
      </c>
      <c r="V1106" s="336">
        <v>16</v>
      </c>
      <c r="W1106" s="138" t="str">
        <f t="shared" si="456"/>
        <v>3640</v>
      </c>
      <c r="X1106" s="138" t="str">
        <f t="shared" si="453"/>
        <v>364F</v>
      </c>
      <c r="Y1106" s="336">
        <v>16</v>
      </c>
      <c r="Z1106" s="138" t="str">
        <f t="shared" si="457"/>
        <v>840</v>
      </c>
      <c r="AA1106" s="138" t="str">
        <f t="shared" si="454"/>
        <v>84F</v>
      </c>
      <c r="AB1106" s="366">
        <v>16</v>
      </c>
      <c r="AC1106" s="365" t="s">
        <v>251</v>
      </c>
      <c r="AD1106" s="348" t="s">
        <v>193</v>
      </c>
      <c r="AE1106" s="349" t="s">
        <v>1117</v>
      </c>
      <c r="AF1106" s="349" t="s">
        <v>1118</v>
      </c>
      <c r="AG1106" s="349" t="s">
        <v>1119</v>
      </c>
      <c r="AH1106" s="349" t="s">
        <v>1120</v>
      </c>
      <c r="AI1106" s="349" t="s">
        <v>1121</v>
      </c>
      <c r="AJ1106" s="350"/>
      <c r="AK1106" s="350"/>
      <c r="AL1106" s="350"/>
      <c r="AM1106" s="353"/>
    </row>
    <row r="1107" spans="1:39" ht="16.5" customHeight="1">
      <c r="A1107" s="93"/>
      <c r="B1107" s="1189"/>
      <c r="C1107" s="1190"/>
      <c r="D1107" s="1190"/>
      <c r="E1107" s="1190"/>
      <c r="F1107" s="1190"/>
      <c r="G1107" s="1190"/>
      <c r="H1107" s="1190"/>
      <c r="I1107" s="1261"/>
      <c r="J1107" s="138" t="str">
        <f t="shared" si="450"/>
        <v>646</v>
      </c>
      <c r="K1107" s="117" t="s">
        <v>296</v>
      </c>
      <c r="L1107" s="117"/>
      <c r="M1107" s="117"/>
      <c r="N1107" s="138" t="str">
        <f t="shared" si="450"/>
        <v>3646</v>
      </c>
      <c r="O1107" s="103"/>
      <c r="P1107" s="143" t="str">
        <f t="shared" si="451"/>
        <v>846</v>
      </c>
      <c r="R1107" s="348" t="s">
        <v>194</v>
      </c>
      <c r="S1107" s="289" t="s">
        <v>252</v>
      </c>
      <c r="T1107" s="138" t="str">
        <f t="shared" si="455"/>
        <v>650</v>
      </c>
      <c r="U1107" s="138" t="str">
        <f t="shared" si="452"/>
        <v>65F</v>
      </c>
      <c r="V1107" s="336">
        <v>16</v>
      </c>
      <c r="W1107" s="138" t="str">
        <f t="shared" si="456"/>
        <v>3650</v>
      </c>
      <c r="X1107" s="138" t="str">
        <f t="shared" si="453"/>
        <v>365F</v>
      </c>
      <c r="Y1107" s="336">
        <v>16</v>
      </c>
      <c r="Z1107" s="138" t="str">
        <f t="shared" si="457"/>
        <v>850</v>
      </c>
      <c r="AA1107" s="138" t="str">
        <f t="shared" si="454"/>
        <v>85F</v>
      </c>
      <c r="AB1107" s="366">
        <v>16</v>
      </c>
      <c r="AC1107" s="365" t="s">
        <v>252</v>
      </c>
      <c r="AD1107" s="348" t="s">
        <v>194</v>
      </c>
      <c r="AE1107" s="349" t="s">
        <v>1117</v>
      </c>
      <c r="AF1107" s="349" t="s">
        <v>1118</v>
      </c>
      <c r="AG1107" s="349" t="s">
        <v>1119</v>
      </c>
      <c r="AH1107" s="349" t="s">
        <v>1120</v>
      </c>
      <c r="AI1107" s="349" t="s">
        <v>1121</v>
      </c>
      <c r="AJ1107" s="350"/>
      <c r="AK1107" s="350"/>
      <c r="AL1107" s="350"/>
      <c r="AM1107" s="353"/>
    </row>
    <row r="1108" spans="1:39" ht="16.5" customHeight="1">
      <c r="A1108" s="93"/>
      <c r="B1108" s="1189"/>
      <c r="C1108" s="1190"/>
      <c r="D1108" s="1190"/>
      <c r="E1108" s="1190"/>
      <c r="F1108" s="1190"/>
      <c r="G1108" s="1190"/>
      <c r="H1108" s="1190"/>
      <c r="I1108" s="1261"/>
      <c r="J1108" s="138" t="str">
        <f t="shared" si="450"/>
        <v>647</v>
      </c>
      <c r="K1108" s="117" t="s">
        <v>297</v>
      </c>
      <c r="L1108" s="117"/>
      <c r="M1108" s="117"/>
      <c r="N1108" s="138" t="str">
        <f t="shared" si="450"/>
        <v>3647</v>
      </c>
      <c r="O1108" s="103"/>
      <c r="P1108" s="143" t="str">
        <f t="shared" si="451"/>
        <v>847</v>
      </c>
      <c r="R1108" s="348" t="s">
        <v>195</v>
      </c>
      <c r="S1108" s="259" t="s">
        <v>63</v>
      </c>
      <c r="T1108" s="138" t="str">
        <f t="shared" si="455"/>
        <v>660</v>
      </c>
      <c r="U1108" s="138" t="str">
        <f t="shared" si="452"/>
        <v>66F</v>
      </c>
      <c r="V1108" s="336">
        <v>16</v>
      </c>
      <c r="W1108" s="138" t="str">
        <f t="shared" si="456"/>
        <v>3660</v>
      </c>
      <c r="X1108" s="138" t="str">
        <f t="shared" si="453"/>
        <v>366F</v>
      </c>
      <c r="Y1108" s="336">
        <v>16</v>
      </c>
      <c r="Z1108" s="138" t="str">
        <f t="shared" si="457"/>
        <v>860</v>
      </c>
      <c r="AA1108" s="138" t="str">
        <f t="shared" si="454"/>
        <v>86F</v>
      </c>
      <c r="AB1108" s="366">
        <v>16</v>
      </c>
      <c r="AC1108" s="365"/>
      <c r="AD1108" s="348" t="s">
        <v>195</v>
      </c>
      <c r="AE1108" s="349" t="s">
        <v>1117</v>
      </c>
      <c r="AF1108" s="349" t="s">
        <v>1118</v>
      </c>
      <c r="AG1108" s="349" t="s">
        <v>1119</v>
      </c>
      <c r="AH1108" s="349" t="s">
        <v>1120</v>
      </c>
      <c r="AI1108" s="349" t="s">
        <v>1121</v>
      </c>
      <c r="AJ1108" s="350"/>
      <c r="AK1108" s="350"/>
      <c r="AL1108" s="350"/>
      <c r="AM1108" s="353"/>
    </row>
    <row r="1109" spans="1:39" ht="16.5" customHeight="1">
      <c r="A1109" s="93"/>
      <c r="B1109" s="1189"/>
      <c r="C1109" s="1190"/>
      <c r="D1109" s="1190"/>
      <c r="E1109" s="1190"/>
      <c r="F1109" s="1190"/>
      <c r="G1109" s="1190"/>
      <c r="H1109" s="1190"/>
      <c r="I1109" s="1261"/>
      <c r="J1109" s="138" t="str">
        <f t="shared" si="450"/>
        <v>648</v>
      </c>
      <c r="K1109" s="117" t="s">
        <v>298</v>
      </c>
      <c r="L1109" s="117"/>
      <c r="M1109" s="117"/>
      <c r="N1109" s="138" t="str">
        <f t="shared" si="450"/>
        <v>3648</v>
      </c>
      <c r="O1109" s="103"/>
      <c r="P1109" s="143" t="str">
        <f t="shared" si="451"/>
        <v>848</v>
      </c>
      <c r="R1109" s="348" t="s">
        <v>196</v>
      </c>
      <c r="S1109" s="259" t="s">
        <v>63</v>
      </c>
      <c r="T1109" s="138" t="str">
        <f t="shared" si="455"/>
        <v>670</v>
      </c>
      <c r="U1109" s="138" t="str">
        <f t="shared" si="452"/>
        <v>67F</v>
      </c>
      <c r="V1109" s="336">
        <v>16</v>
      </c>
      <c r="W1109" s="138" t="str">
        <f t="shared" si="456"/>
        <v>3670</v>
      </c>
      <c r="X1109" s="138" t="str">
        <f t="shared" si="453"/>
        <v>367F</v>
      </c>
      <c r="Y1109" s="336">
        <v>16</v>
      </c>
      <c r="Z1109" s="138" t="str">
        <f t="shared" si="457"/>
        <v>870</v>
      </c>
      <c r="AA1109" s="138" t="str">
        <f t="shared" si="454"/>
        <v>87F</v>
      </c>
      <c r="AB1109" s="366">
        <v>16</v>
      </c>
      <c r="AC1109" s="365"/>
      <c r="AD1109" s="348" t="s">
        <v>196</v>
      </c>
      <c r="AE1109" s="349" t="s">
        <v>1117</v>
      </c>
      <c r="AF1109" s="349" t="s">
        <v>1118</v>
      </c>
      <c r="AG1109" s="349" t="s">
        <v>1119</v>
      </c>
      <c r="AH1109" s="349" t="s">
        <v>1120</v>
      </c>
      <c r="AI1109" s="349" t="s">
        <v>1121</v>
      </c>
      <c r="AJ1109" s="350"/>
      <c r="AK1109" s="350"/>
      <c r="AL1109" s="350"/>
      <c r="AM1109" s="353"/>
    </row>
    <row r="1110" spans="1:39" ht="16.5" customHeight="1">
      <c r="A1110" s="93"/>
      <c r="B1110" s="1189"/>
      <c r="C1110" s="1190"/>
      <c r="D1110" s="1190"/>
      <c r="E1110" s="1190"/>
      <c r="F1110" s="1190"/>
      <c r="G1110" s="1190"/>
      <c r="H1110" s="1190"/>
      <c r="I1110" s="1261"/>
      <c r="J1110" s="138" t="str">
        <f t="shared" si="450"/>
        <v>649</v>
      </c>
      <c r="K1110" s="117" t="s">
        <v>299</v>
      </c>
      <c r="L1110" s="117"/>
      <c r="M1110" s="117"/>
      <c r="N1110" s="138" t="str">
        <f t="shared" si="450"/>
        <v>3649</v>
      </c>
      <c r="O1110" s="103"/>
      <c r="P1110" s="143" t="str">
        <f t="shared" si="451"/>
        <v>849</v>
      </c>
      <c r="R1110" s="348" t="s">
        <v>197</v>
      </c>
      <c r="S1110" s="365" t="s">
        <v>253</v>
      </c>
      <c r="T1110" s="138" t="str">
        <f t="shared" si="455"/>
        <v>680</v>
      </c>
      <c r="U1110" s="138" t="str">
        <f t="shared" si="452"/>
        <v>68F</v>
      </c>
      <c r="V1110" s="336">
        <v>16</v>
      </c>
      <c r="W1110" s="138" t="str">
        <f t="shared" si="456"/>
        <v>3680</v>
      </c>
      <c r="X1110" s="138" t="str">
        <f t="shared" si="453"/>
        <v>368F</v>
      </c>
      <c r="Y1110" s="336">
        <v>16</v>
      </c>
      <c r="Z1110" s="138" t="str">
        <f t="shared" si="457"/>
        <v>880</v>
      </c>
      <c r="AA1110" s="138" t="str">
        <f t="shared" si="454"/>
        <v>88F</v>
      </c>
      <c r="AB1110" s="366">
        <v>16</v>
      </c>
      <c r="AC1110" s="365" t="s">
        <v>253</v>
      </c>
      <c r="AD1110" s="348" t="s">
        <v>197</v>
      </c>
      <c r="AE1110" s="722" t="s">
        <v>1122</v>
      </c>
      <c r="AF1110" s="722" t="s">
        <v>1123</v>
      </c>
      <c r="AG1110" s="350"/>
      <c r="AH1110" s="350"/>
      <c r="AI1110" s="350"/>
      <c r="AJ1110" s="350"/>
      <c r="AK1110" s="350"/>
      <c r="AL1110" s="350"/>
      <c r="AM1110" s="353"/>
    </row>
    <row r="1111" spans="1:39" ht="16.5" customHeight="1">
      <c r="A1111" s="93"/>
      <c r="B1111" s="1189"/>
      <c r="C1111" s="1190"/>
      <c r="D1111" s="1190"/>
      <c r="E1111" s="1190"/>
      <c r="F1111" s="1190"/>
      <c r="G1111" s="1190"/>
      <c r="H1111" s="1190"/>
      <c r="I1111" s="1261"/>
      <c r="J1111" s="138" t="str">
        <f t="shared" si="450"/>
        <v>64A</v>
      </c>
      <c r="K1111" s="100" t="s">
        <v>63</v>
      </c>
      <c r="L1111" s="100"/>
      <c r="M1111" s="100"/>
      <c r="N1111" s="138" t="str">
        <f t="shared" si="450"/>
        <v>364A</v>
      </c>
      <c r="O1111" s="103"/>
      <c r="P1111" s="143" t="str">
        <f t="shared" si="451"/>
        <v>84A</v>
      </c>
      <c r="R1111" s="348" t="s">
        <v>198</v>
      </c>
      <c r="S1111" s="365" t="s">
        <v>254</v>
      </c>
      <c r="T1111" s="138" t="str">
        <f t="shared" si="455"/>
        <v>690</v>
      </c>
      <c r="U1111" s="138" t="str">
        <f t="shared" si="452"/>
        <v>69F</v>
      </c>
      <c r="V1111" s="336">
        <v>16</v>
      </c>
      <c r="W1111" s="138" t="str">
        <f t="shared" si="456"/>
        <v>3690</v>
      </c>
      <c r="X1111" s="138" t="str">
        <f t="shared" si="453"/>
        <v>369F</v>
      </c>
      <c r="Y1111" s="336">
        <v>16</v>
      </c>
      <c r="Z1111" s="138" t="str">
        <f t="shared" si="457"/>
        <v>890</v>
      </c>
      <c r="AA1111" s="138" t="str">
        <f t="shared" si="454"/>
        <v>89F</v>
      </c>
      <c r="AB1111" s="366">
        <v>16</v>
      </c>
      <c r="AC1111" s="365" t="s">
        <v>254</v>
      </c>
      <c r="AD1111" s="348" t="s">
        <v>198</v>
      </c>
      <c r="AE1111" s="722" t="s">
        <v>1122</v>
      </c>
      <c r="AF1111" s="722" t="s">
        <v>1123</v>
      </c>
      <c r="AG1111" s="350"/>
      <c r="AH1111" s="350"/>
      <c r="AI1111" s="350"/>
      <c r="AJ1111" s="350"/>
      <c r="AK1111" s="350"/>
      <c r="AL1111" s="350"/>
      <c r="AM1111" s="353"/>
    </row>
    <row r="1112" spans="1:39" ht="16.5" customHeight="1">
      <c r="A1112" s="93"/>
      <c r="B1112" s="1189"/>
      <c r="C1112" s="1190"/>
      <c r="D1112" s="1190"/>
      <c r="E1112" s="1190"/>
      <c r="F1112" s="1190"/>
      <c r="G1112" s="1190"/>
      <c r="H1112" s="1190"/>
      <c r="I1112" s="1261"/>
      <c r="J1112" s="138" t="str">
        <f t="shared" si="450"/>
        <v>64B</v>
      </c>
      <c r="K1112" s="100" t="s">
        <v>63</v>
      </c>
      <c r="L1112" s="100"/>
      <c r="M1112" s="100"/>
      <c r="N1112" s="138" t="str">
        <f t="shared" si="450"/>
        <v>364B</v>
      </c>
      <c r="O1112" s="103"/>
      <c r="P1112" s="143" t="str">
        <f t="shared" si="451"/>
        <v>84B</v>
      </c>
      <c r="R1112" s="348" t="s">
        <v>199</v>
      </c>
      <c r="S1112" s="365" t="s">
        <v>255</v>
      </c>
      <c r="T1112" s="138" t="str">
        <f t="shared" si="455"/>
        <v>6A0</v>
      </c>
      <c r="U1112" s="138" t="str">
        <f t="shared" si="452"/>
        <v>6AF</v>
      </c>
      <c r="V1112" s="336">
        <v>16</v>
      </c>
      <c r="W1112" s="138" t="str">
        <f t="shared" si="456"/>
        <v>36A0</v>
      </c>
      <c r="X1112" s="138" t="str">
        <f t="shared" si="453"/>
        <v>36AF</v>
      </c>
      <c r="Y1112" s="336">
        <v>16</v>
      </c>
      <c r="Z1112" s="138" t="str">
        <f t="shared" si="457"/>
        <v>8A0</v>
      </c>
      <c r="AA1112" s="138" t="str">
        <f t="shared" si="454"/>
        <v>8AF</v>
      </c>
      <c r="AB1112" s="366">
        <v>16</v>
      </c>
      <c r="AC1112" s="365" t="s">
        <v>255</v>
      </c>
      <c r="AD1112" s="348" t="s">
        <v>199</v>
      </c>
      <c r="AE1112" s="722" t="s">
        <v>1122</v>
      </c>
      <c r="AF1112" s="722" t="s">
        <v>1123</v>
      </c>
      <c r="AG1112" s="350"/>
      <c r="AH1112" s="350"/>
      <c r="AI1112" s="350"/>
      <c r="AJ1112" s="350"/>
      <c r="AK1112" s="350"/>
      <c r="AL1112" s="350"/>
      <c r="AM1112" s="353"/>
    </row>
    <row r="1113" spans="1:39" ht="16.5" customHeight="1">
      <c r="A1113" s="93"/>
      <c r="B1113" s="1189"/>
      <c r="C1113" s="1190"/>
      <c r="D1113" s="1190"/>
      <c r="E1113" s="1190"/>
      <c r="F1113" s="1190"/>
      <c r="G1113" s="1190"/>
      <c r="H1113" s="1190"/>
      <c r="I1113" s="1261"/>
      <c r="J1113" s="138" t="str">
        <f t="shared" si="450"/>
        <v>64C</v>
      </c>
      <c r="K1113" s="100" t="s">
        <v>63</v>
      </c>
      <c r="L1113" s="100"/>
      <c r="M1113" s="100"/>
      <c r="N1113" s="138" t="str">
        <f t="shared" si="450"/>
        <v>364C</v>
      </c>
      <c r="O1113" s="103"/>
      <c r="P1113" s="143" t="str">
        <f t="shared" si="451"/>
        <v>84C</v>
      </c>
      <c r="R1113" s="348" t="s">
        <v>200</v>
      </c>
      <c r="S1113" s="365" t="s">
        <v>256</v>
      </c>
      <c r="T1113" s="138" t="str">
        <f t="shared" si="455"/>
        <v>6B0</v>
      </c>
      <c r="U1113" s="138" t="str">
        <f t="shared" si="452"/>
        <v>6BF</v>
      </c>
      <c r="V1113" s="336">
        <v>16</v>
      </c>
      <c r="W1113" s="138" t="str">
        <f t="shared" si="456"/>
        <v>36B0</v>
      </c>
      <c r="X1113" s="138" t="str">
        <f t="shared" si="453"/>
        <v>36BF</v>
      </c>
      <c r="Y1113" s="336">
        <v>16</v>
      </c>
      <c r="Z1113" s="138" t="str">
        <f t="shared" si="457"/>
        <v>8B0</v>
      </c>
      <c r="AA1113" s="138" t="str">
        <f t="shared" si="454"/>
        <v>8BF</v>
      </c>
      <c r="AB1113" s="366">
        <v>16</v>
      </c>
      <c r="AC1113" s="365" t="s">
        <v>256</v>
      </c>
      <c r="AD1113" s="348" t="s">
        <v>200</v>
      </c>
      <c r="AE1113" s="722" t="s">
        <v>1122</v>
      </c>
      <c r="AF1113" s="722" t="s">
        <v>1123</v>
      </c>
      <c r="AG1113" s="350"/>
      <c r="AH1113" s="350"/>
      <c r="AI1113" s="350"/>
      <c r="AJ1113" s="350"/>
      <c r="AK1113" s="350"/>
      <c r="AL1113" s="350"/>
      <c r="AM1113" s="353"/>
    </row>
    <row r="1114" spans="1:39" ht="16.5" customHeight="1">
      <c r="A1114" s="93"/>
      <c r="B1114" s="1189"/>
      <c r="C1114" s="1190"/>
      <c r="D1114" s="1190"/>
      <c r="E1114" s="1190"/>
      <c r="F1114" s="1190"/>
      <c r="G1114" s="1190"/>
      <c r="H1114" s="1190"/>
      <c r="I1114" s="1261"/>
      <c r="J1114" s="138" t="str">
        <f t="shared" si="450"/>
        <v>64D</v>
      </c>
      <c r="K1114" s="100" t="s">
        <v>896</v>
      </c>
      <c r="L1114" s="100"/>
      <c r="M1114" s="100"/>
      <c r="N1114" s="138" t="str">
        <f t="shared" si="450"/>
        <v>364D</v>
      </c>
      <c r="O1114" s="103"/>
      <c r="P1114" s="143" t="str">
        <f t="shared" si="451"/>
        <v>84D</v>
      </c>
      <c r="R1114" s="348" t="s">
        <v>201</v>
      </c>
      <c r="S1114" s="259" t="s">
        <v>63</v>
      </c>
      <c r="T1114" s="138" t="str">
        <f t="shared" si="455"/>
        <v>6C0</v>
      </c>
      <c r="U1114" s="138" t="str">
        <f t="shared" si="452"/>
        <v>6CF</v>
      </c>
      <c r="V1114" s="336">
        <v>16</v>
      </c>
      <c r="W1114" s="138" t="str">
        <f t="shared" si="456"/>
        <v>36C0</v>
      </c>
      <c r="X1114" s="138" t="str">
        <f t="shared" si="453"/>
        <v>36CF</v>
      </c>
      <c r="Y1114" s="336">
        <v>16</v>
      </c>
      <c r="Z1114" s="138" t="str">
        <f t="shared" si="457"/>
        <v>8C0</v>
      </c>
      <c r="AA1114" s="138" t="str">
        <f t="shared" si="454"/>
        <v>8CF</v>
      </c>
      <c r="AB1114" s="366">
        <v>16</v>
      </c>
      <c r="AC1114" s="367" t="s">
        <v>257</v>
      </c>
      <c r="AD1114" s="348" t="s">
        <v>204</v>
      </c>
      <c r="AE1114" s="349" t="s">
        <v>1117</v>
      </c>
      <c r="AF1114" s="349" t="s">
        <v>1118</v>
      </c>
      <c r="AG1114" s="349" t="s">
        <v>1119</v>
      </c>
      <c r="AH1114" s="349" t="s">
        <v>1120</v>
      </c>
      <c r="AI1114" s="349" t="s">
        <v>1121</v>
      </c>
      <c r="AJ1114" s="350"/>
      <c r="AK1114" s="350"/>
      <c r="AL1114" s="350"/>
      <c r="AM1114" s="353"/>
    </row>
    <row r="1115" spans="1:39" ht="16.5" customHeight="1">
      <c r="A1115" s="93"/>
      <c r="B1115" s="1189"/>
      <c r="C1115" s="1190"/>
      <c r="D1115" s="1190"/>
      <c r="E1115" s="1190"/>
      <c r="F1115" s="1190"/>
      <c r="G1115" s="1190"/>
      <c r="H1115" s="1190"/>
      <c r="I1115" s="1261"/>
      <c r="J1115" s="138" t="str">
        <f t="shared" si="450"/>
        <v>64E</v>
      </c>
      <c r="K1115" s="100" t="s">
        <v>898</v>
      </c>
      <c r="L1115" s="100"/>
      <c r="M1115" s="100"/>
      <c r="N1115" s="138" t="str">
        <f t="shared" si="450"/>
        <v>364E</v>
      </c>
      <c r="O1115" s="103"/>
      <c r="P1115" s="143" t="str">
        <f t="shared" si="451"/>
        <v>84E</v>
      </c>
      <c r="R1115" s="348" t="s">
        <v>202</v>
      </c>
      <c r="S1115" s="259" t="s">
        <v>63</v>
      </c>
      <c r="T1115" s="138" t="str">
        <f t="shared" si="455"/>
        <v>6D0</v>
      </c>
      <c r="U1115" s="138" t="str">
        <f t="shared" si="452"/>
        <v>6DF</v>
      </c>
      <c r="V1115" s="336">
        <v>16</v>
      </c>
      <c r="W1115" s="138" t="str">
        <f t="shared" si="456"/>
        <v>36D0</v>
      </c>
      <c r="X1115" s="138" t="str">
        <f t="shared" si="453"/>
        <v>36DF</v>
      </c>
      <c r="Y1115" s="336">
        <v>16</v>
      </c>
      <c r="Z1115" s="138" t="str">
        <f t="shared" si="457"/>
        <v>8D0</v>
      </c>
      <c r="AA1115" s="138" t="str">
        <f t="shared" si="454"/>
        <v>8DF</v>
      </c>
      <c r="AB1115" s="366">
        <v>16</v>
      </c>
      <c r="AC1115" s="367" t="s">
        <v>258</v>
      </c>
      <c r="AD1115" s="280" t="s">
        <v>205</v>
      </c>
      <c r="AE1115" s="349" t="s">
        <v>1117</v>
      </c>
      <c r="AF1115" s="349" t="s">
        <v>1118</v>
      </c>
      <c r="AG1115" s="349" t="s">
        <v>1119</v>
      </c>
      <c r="AH1115" s="349" t="s">
        <v>1120</v>
      </c>
      <c r="AI1115" s="350"/>
      <c r="AJ1115" s="350"/>
      <c r="AK1115" s="350"/>
      <c r="AL1115" s="350"/>
      <c r="AM1115" s="353"/>
    </row>
    <row r="1116" spans="1:39" ht="16.5" customHeight="1" thickBot="1">
      <c r="A1116" s="93"/>
      <c r="B1116" s="1192"/>
      <c r="C1116" s="1193"/>
      <c r="D1116" s="1193"/>
      <c r="E1116" s="1193"/>
      <c r="F1116" s="1193"/>
      <c r="G1116" s="1193"/>
      <c r="H1116" s="1193"/>
      <c r="I1116" s="1263"/>
      <c r="J1116" s="305" t="str">
        <f t="shared" si="450"/>
        <v>64F</v>
      </c>
      <c r="K1116" s="100" t="s">
        <v>897</v>
      </c>
      <c r="L1116" s="990"/>
      <c r="M1116" s="990"/>
      <c r="N1116" s="305" t="str">
        <f t="shared" si="450"/>
        <v>364F</v>
      </c>
      <c r="O1116" s="151"/>
      <c r="P1116" s="155" t="str">
        <f t="shared" si="451"/>
        <v>84F</v>
      </c>
      <c r="R1116" s="348" t="s">
        <v>96</v>
      </c>
      <c r="S1116" s="259" t="s">
        <v>63</v>
      </c>
      <c r="T1116" s="138" t="str">
        <f t="shared" si="455"/>
        <v>6E0</v>
      </c>
      <c r="U1116" s="138" t="str">
        <f t="shared" si="452"/>
        <v>6EF</v>
      </c>
      <c r="V1116" s="336">
        <v>16</v>
      </c>
      <c r="W1116" s="138" t="str">
        <f t="shared" si="456"/>
        <v>36E0</v>
      </c>
      <c r="X1116" s="138" t="str">
        <f t="shared" si="453"/>
        <v>36EF</v>
      </c>
      <c r="Y1116" s="336">
        <v>16</v>
      </c>
      <c r="Z1116" s="138" t="str">
        <f t="shared" si="457"/>
        <v>8E0</v>
      </c>
      <c r="AA1116" s="138" t="str">
        <f t="shared" si="454"/>
        <v>8EF</v>
      </c>
      <c r="AB1116" s="366">
        <v>16</v>
      </c>
      <c r="AC1116" s="367"/>
      <c r="AD1116" s="280" t="s">
        <v>206</v>
      </c>
      <c r="AE1116" s="349" t="s">
        <v>1117</v>
      </c>
      <c r="AF1116" s="349" t="s">
        <v>1118</v>
      </c>
      <c r="AG1116" s="349" t="s">
        <v>1119</v>
      </c>
      <c r="AH1116" s="349" t="s">
        <v>1120</v>
      </c>
      <c r="AI1116" s="349" t="s">
        <v>1124</v>
      </c>
      <c r="AJ1116" s="350"/>
      <c r="AK1116" s="350"/>
      <c r="AL1116" s="350"/>
      <c r="AM1116" s="353"/>
    </row>
    <row r="1117" spans="1:39" ht="16.5" customHeight="1">
      <c r="A1117" s="93"/>
      <c r="B1117" s="1186"/>
      <c r="C1117" s="1187"/>
      <c r="D1117" s="1187"/>
      <c r="E1117" s="1187"/>
      <c r="F1117" s="1187"/>
      <c r="G1117" s="1187"/>
      <c r="H1117" s="1188"/>
      <c r="I1117" s="1236" t="s">
        <v>225</v>
      </c>
      <c r="J1117" s="153" t="str">
        <f t="shared" si="450"/>
        <v>650</v>
      </c>
      <c r="K1117" s="307" t="s">
        <v>290</v>
      </c>
      <c r="L1117" s="307"/>
      <c r="M1117" s="307"/>
      <c r="N1117" s="153" t="str">
        <f t="shared" si="450"/>
        <v>3650</v>
      </c>
      <c r="O1117" s="141"/>
      <c r="P1117" s="142" t="str">
        <f t="shared" si="451"/>
        <v>850</v>
      </c>
      <c r="R1117" s="348" t="s">
        <v>203</v>
      </c>
      <c r="S1117" s="259" t="s">
        <v>63</v>
      </c>
      <c r="T1117" s="138" t="str">
        <f t="shared" si="455"/>
        <v>6F0</v>
      </c>
      <c r="U1117" s="138" t="str">
        <f t="shared" si="452"/>
        <v>6FF</v>
      </c>
      <c r="V1117" s="336">
        <v>16</v>
      </c>
      <c r="W1117" s="138" t="str">
        <f t="shared" si="456"/>
        <v>36F0</v>
      </c>
      <c r="X1117" s="138" t="str">
        <f t="shared" si="453"/>
        <v>36FF</v>
      </c>
      <c r="Y1117" s="336">
        <v>16</v>
      </c>
      <c r="Z1117" s="138" t="str">
        <f t="shared" si="457"/>
        <v>8F0</v>
      </c>
      <c r="AA1117" s="138" t="str">
        <f t="shared" si="454"/>
        <v>8FF</v>
      </c>
      <c r="AB1117" s="366">
        <v>16</v>
      </c>
      <c r="AC1117" s="290" t="s">
        <v>259</v>
      </c>
      <c r="AD1117" s="280" t="s">
        <v>207</v>
      </c>
      <c r="AE1117" s="349" t="s">
        <v>1117</v>
      </c>
      <c r="AF1117" s="349" t="s">
        <v>1118</v>
      </c>
      <c r="AG1117" s="349" t="s">
        <v>1119</v>
      </c>
      <c r="AH1117" s="349" t="s">
        <v>1120</v>
      </c>
      <c r="AI1117" s="349" t="s">
        <v>1124</v>
      </c>
      <c r="AJ1117" s="350"/>
      <c r="AK1117" s="350"/>
      <c r="AL1117" s="350"/>
      <c r="AM1117" s="353"/>
    </row>
    <row r="1118" spans="1:39" ht="16.5" customHeight="1" thickBot="1">
      <c r="A1118" s="93"/>
      <c r="B1118" s="1189"/>
      <c r="C1118" s="1190"/>
      <c r="D1118" s="1190"/>
      <c r="E1118" s="1190"/>
      <c r="F1118" s="1190"/>
      <c r="G1118" s="1190"/>
      <c r="H1118" s="1191"/>
      <c r="I1118" s="1237"/>
      <c r="J1118" s="138" t="str">
        <f t="shared" ref="J1118:J1132" si="458">DEC2HEX(HEX2DEC(J1117) + 1)</f>
        <v>651</v>
      </c>
      <c r="K1118" s="117" t="s">
        <v>291</v>
      </c>
      <c r="L1118" s="117"/>
      <c r="M1118" s="117"/>
      <c r="N1118" s="138" t="str">
        <f t="shared" ref="N1118:N1148" si="459">DEC2HEX(HEX2DEC(N1117) + 1)</f>
        <v>3651</v>
      </c>
      <c r="O1118" s="103"/>
      <c r="P1118" s="143" t="str">
        <f t="shared" si="451"/>
        <v>851</v>
      </c>
      <c r="R1118" s="348" t="s">
        <v>204</v>
      </c>
      <c r="S1118" s="465" t="s">
        <v>257</v>
      </c>
      <c r="T1118" s="138" t="str">
        <f t="shared" si="455"/>
        <v>700</v>
      </c>
      <c r="U1118" s="138" t="str">
        <f t="shared" si="452"/>
        <v>70F</v>
      </c>
      <c r="V1118" s="336">
        <v>16</v>
      </c>
      <c r="W1118" s="138" t="str">
        <f t="shared" si="456"/>
        <v>3700</v>
      </c>
      <c r="X1118" s="138" t="str">
        <f t="shared" si="453"/>
        <v>370F</v>
      </c>
      <c r="Y1118" s="336">
        <v>16</v>
      </c>
      <c r="Z1118" s="138" t="str">
        <f t="shared" si="457"/>
        <v>900</v>
      </c>
      <c r="AA1118" s="138" t="str">
        <f t="shared" si="454"/>
        <v>90F</v>
      </c>
      <c r="AB1118" s="366">
        <v>16</v>
      </c>
      <c r="AC1118" s="290"/>
      <c r="AD1118" s="346" t="s">
        <v>208</v>
      </c>
      <c r="AE1118" s="349" t="s">
        <v>1117</v>
      </c>
      <c r="AF1118" s="349" t="s">
        <v>1118</v>
      </c>
      <c r="AG1118" s="349" t="s">
        <v>1119</v>
      </c>
      <c r="AH1118" s="349" t="s">
        <v>1120</v>
      </c>
      <c r="AI1118" s="349" t="s">
        <v>1124</v>
      </c>
      <c r="AJ1118" s="350"/>
      <c r="AK1118" s="350"/>
      <c r="AL1118" s="350"/>
      <c r="AM1118" s="353"/>
    </row>
    <row r="1119" spans="1:39" ht="16.5" customHeight="1">
      <c r="A1119" s="93"/>
      <c r="B1119" s="1189"/>
      <c r="C1119" s="1190"/>
      <c r="D1119" s="1190"/>
      <c r="E1119" s="1190"/>
      <c r="F1119" s="1190"/>
      <c r="G1119" s="1190"/>
      <c r="H1119" s="1191"/>
      <c r="I1119" s="1237"/>
      <c r="J1119" s="138" t="str">
        <f t="shared" si="458"/>
        <v>652</v>
      </c>
      <c r="K1119" s="117" t="s">
        <v>292</v>
      </c>
      <c r="L1119" s="117"/>
      <c r="M1119" s="117"/>
      <c r="N1119" s="138" t="str">
        <f t="shared" si="459"/>
        <v>3652</v>
      </c>
      <c r="O1119" s="103"/>
      <c r="P1119" s="143" t="str">
        <f t="shared" si="451"/>
        <v>852</v>
      </c>
      <c r="R1119" s="348" t="s">
        <v>205</v>
      </c>
      <c r="S1119" s="465" t="s">
        <v>258</v>
      </c>
      <c r="T1119" s="138" t="str">
        <f t="shared" si="455"/>
        <v>710</v>
      </c>
      <c r="U1119" s="138" t="str">
        <f t="shared" si="452"/>
        <v>71F</v>
      </c>
      <c r="V1119" s="336">
        <v>16</v>
      </c>
      <c r="W1119" s="138" t="str">
        <f t="shared" si="456"/>
        <v>3710</v>
      </c>
      <c r="X1119" s="138" t="str">
        <f t="shared" si="453"/>
        <v>371F</v>
      </c>
      <c r="Y1119" s="336">
        <v>16</v>
      </c>
      <c r="Z1119" s="138" t="str">
        <f t="shared" si="457"/>
        <v>910</v>
      </c>
      <c r="AA1119" s="138" t="str">
        <f t="shared" si="454"/>
        <v>91F</v>
      </c>
      <c r="AB1119" s="366">
        <v>16</v>
      </c>
      <c r="AC1119" s="290" t="s">
        <v>260</v>
      </c>
      <c r="AD1119" s="280" t="s">
        <v>209</v>
      </c>
      <c r="AE1119" s="349" t="s">
        <v>1125</v>
      </c>
      <c r="AF1119" s="349" t="s">
        <v>1126</v>
      </c>
      <c r="AG1119" s="349" t="s">
        <v>1127</v>
      </c>
      <c r="AH1119" s="349" t="s">
        <v>1128</v>
      </c>
      <c r="AI1119" s="349" t="s">
        <v>1129</v>
      </c>
      <c r="AJ1119" s="349" t="s">
        <v>1130</v>
      </c>
      <c r="AK1119" s="350"/>
      <c r="AL1119" s="350"/>
      <c r="AM1119" s="353"/>
    </row>
    <row r="1120" spans="1:39" ht="16.5" customHeight="1">
      <c r="A1120" s="93"/>
      <c r="B1120" s="1189"/>
      <c r="C1120" s="1190"/>
      <c r="D1120" s="1190"/>
      <c r="E1120" s="1190"/>
      <c r="F1120" s="1190"/>
      <c r="G1120" s="1190"/>
      <c r="H1120" s="1191"/>
      <c r="I1120" s="1237"/>
      <c r="J1120" s="138" t="str">
        <f t="shared" si="458"/>
        <v>653</v>
      </c>
      <c r="K1120" s="117" t="s">
        <v>293</v>
      </c>
      <c r="L1120" s="117"/>
      <c r="M1120" s="117"/>
      <c r="N1120" s="138" t="str">
        <f t="shared" si="459"/>
        <v>3653</v>
      </c>
      <c r="O1120" s="103"/>
      <c r="P1120" s="143" t="str">
        <f t="shared" si="451"/>
        <v>853</v>
      </c>
      <c r="R1120" s="348" t="s">
        <v>206</v>
      </c>
      <c r="S1120" s="259" t="s">
        <v>63</v>
      </c>
      <c r="T1120" s="138" t="str">
        <f t="shared" si="455"/>
        <v>720</v>
      </c>
      <c r="U1120" s="138" t="str">
        <f t="shared" si="452"/>
        <v>72F</v>
      </c>
      <c r="V1120" s="336">
        <v>16</v>
      </c>
      <c r="W1120" s="138" t="str">
        <f t="shared" si="456"/>
        <v>3720</v>
      </c>
      <c r="X1120" s="138" t="str">
        <f t="shared" si="453"/>
        <v>372F</v>
      </c>
      <c r="Y1120" s="336">
        <v>16</v>
      </c>
      <c r="Z1120" s="138" t="str">
        <f t="shared" si="457"/>
        <v>920</v>
      </c>
      <c r="AA1120" s="138" t="str">
        <f t="shared" si="454"/>
        <v>92F</v>
      </c>
      <c r="AB1120" s="366">
        <v>16</v>
      </c>
      <c r="AC1120" s="290" t="s">
        <v>261</v>
      </c>
      <c r="AD1120" s="280" t="s">
        <v>210</v>
      </c>
      <c r="AE1120" s="349" t="s">
        <v>1125</v>
      </c>
      <c r="AF1120" s="349" t="s">
        <v>1126</v>
      </c>
      <c r="AG1120" s="349" t="s">
        <v>1127</v>
      </c>
      <c r="AH1120" s="349" t="s">
        <v>1128</v>
      </c>
      <c r="AI1120" s="349" t="s">
        <v>1129</v>
      </c>
      <c r="AJ1120" s="349" t="s">
        <v>1130</v>
      </c>
      <c r="AK1120" s="350"/>
      <c r="AL1120" s="350"/>
      <c r="AM1120" s="353"/>
    </row>
    <row r="1121" spans="1:39" ht="16.5" customHeight="1">
      <c r="A1121" s="93"/>
      <c r="B1121" s="1189"/>
      <c r="C1121" s="1190"/>
      <c r="D1121" s="1190"/>
      <c r="E1121" s="1190"/>
      <c r="F1121" s="1190"/>
      <c r="G1121" s="1190"/>
      <c r="H1121" s="1191"/>
      <c r="I1121" s="1237"/>
      <c r="J1121" s="138" t="str">
        <f t="shared" si="458"/>
        <v>654</v>
      </c>
      <c r="K1121" s="117" t="s">
        <v>294</v>
      </c>
      <c r="L1121" s="117"/>
      <c r="M1121" s="117"/>
      <c r="N1121" s="138" t="str">
        <f t="shared" si="459"/>
        <v>3654</v>
      </c>
      <c r="O1121" s="103"/>
      <c r="P1121" s="143" t="str">
        <f t="shared" si="451"/>
        <v>854</v>
      </c>
      <c r="R1121" s="280" t="s">
        <v>207</v>
      </c>
      <c r="S1121" s="465" t="s">
        <v>259</v>
      </c>
      <c r="T1121" s="138" t="str">
        <f t="shared" si="455"/>
        <v>730</v>
      </c>
      <c r="U1121" s="138" t="str">
        <f t="shared" si="452"/>
        <v>73F</v>
      </c>
      <c r="V1121" s="264">
        <v>16</v>
      </c>
      <c r="W1121" s="138" t="str">
        <f t="shared" si="456"/>
        <v>3730</v>
      </c>
      <c r="X1121" s="138" t="str">
        <f t="shared" si="453"/>
        <v>373F</v>
      </c>
      <c r="Y1121" s="264">
        <v>16</v>
      </c>
      <c r="Z1121" s="138" t="str">
        <f t="shared" si="457"/>
        <v>930</v>
      </c>
      <c r="AA1121" s="138" t="str">
        <f t="shared" si="454"/>
        <v>93F</v>
      </c>
      <c r="AB1121" s="279">
        <v>16</v>
      </c>
      <c r="AC1121" s="290"/>
      <c r="AD1121" s="280" t="s">
        <v>211</v>
      </c>
      <c r="AE1121" s="349" t="s">
        <v>1125</v>
      </c>
      <c r="AF1121" s="349" t="s">
        <v>1126</v>
      </c>
      <c r="AG1121" s="349" t="s">
        <v>1127</v>
      </c>
      <c r="AH1121" s="349" t="s">
        <v>1128</v>
      </c>
      <c r="AI1121" s="349" t="s">
        <v>1129</v>
      </c>
      <c r="AJ1121" s="349" t="s">
        <v>1130</v>
      </c>
      <c r="AK1121" s="350"/>
      <c r="AL1121" s="350"/>
      <c r="AM1121" s="353"/>
    </row>
    <row r="1122" spans="1:39" ht="16.5" customHeight="1">
      <c r="A1122" s="93"/>
      <c r="B1122" s="1189"/>
      <c r="C1122" s="1190"/>
      <c r="D1122" s="1190"/>
      <c r="E1122" s="1190"/>
      <c r="F1122" s="1190"/>
      <c r="G1122" s="1190"/>
      <c r="H1122" s="1191"/>
      <c r="I1122" s="1237"/>
      <c r="J1122" s="138" t="str">
        <f t="shared" si="458"/>
        <v>655</v>
      </c>
      <c r="K1122" s="117" t="s">
        <v>295</v>
      </c>
      <c r="L1122" s="117"/>
      <c r="M1122" s="117"/>
      <c r="N1122" s="138" t="str">
        <f t="shared" si="459"/>
        <v>3655</v>
      </c>
      <c r="O1122" s="103"/>
      <c r="P1122" s="143" t="str">
        <f t="shared" si="451"/>
        <v>855</v>
      </c>
      <c r="R1122" s="280" t="s">
        <v>208</v>
      </c>
      <c r="S1122" s="259" t="s">
        <v>63</v>
      </c>
      <c r="T1122" s="138" t="str">
        <f t="shared" si="455"/>
        <v>740</v>
      </c>
      <c r="U1122" s="138" t="str">
        <f t="shared" si="452"/>
        <v>74F</v>
      </c>
      <c r="V1122" s="264">
        <v>16</v>
      </c>
      <c r="W1122" s="138" t="str">
        <f t="shared" si="456"/>
        <v>3740</v>
      </c>
      <c r="X1122" s="138" t="str">
        <f t="shared" si="453"/>
        <v>374F</v>
      </c>
      <c r="Y1122" s="264">
        <v>16</v>
      </c>
      <c r="Z1122" s="138" t="str">
        <f t="shared" si="457"/>
        <v>940</v>
      </c>
      <c r="AA1122" s="138" t="str">
        <f t="shared" si="454"/>
        <v>94F</v>
      </c>
      <c r="AB1122" s="279">
        <v>16</v>
      </c>
      <c r="AC1122" s="290"/>
      <c r="AD1122" s="280" t="s">
        <v>212</v>
      </c>
      <c r="AE1122" s="349" t="s">
        <v>1125</v>
      </c>
      <c r="AF1122" s="349" t="s">
        <v>1126</v>
      </c>
      <c r="AG1122" s="349" t="s">
        <v>1127</v>
      </c>
      <c r="AH1122" s="349" t="s">
        <v>1128</v>
      </c>
      <c r="AI1122" s="349" t="s">
        <v>1129</v>
      </c>
      <c r="AJ1122" s="349" t="s">
        <v>1130</v>
      </c>
      <c r="AK1122" s="350"/>
      <c r="AL1122" s="350"/>
      <c r="AM1122" s="353"/>
    </row>
    <row r="1123" spans="1:39" ht="16.5" customHeight="1">
      <c r="A1123" s="93"/>
      <c r="B1123" s="1189"/>
      <c r="C1123" s="1190"/>
      <c r="D1123" s="1190"/>
      <c r="E1123" s="1190"/>
      <c r="F1123" s="1190"/>
      <c r="G1123" s="1190"/>
      <c r="H1123" s="1191"/>
      <c r="I1123" s="1237"/>
      <c r="J1123" s="138" t="str">
        <f t="shared" si="458"/>
        <v>656</v>
      </c>
      <c r="K1123" s="117" t="s">
        <v>296</v>
      </c>
      <c r="L1123" s="117"/>
      <c r="M1123" s="117"/>
      <c r="N1123" s="138" t="str">
        <f t="shared" si="459"/>
        <v>3656</v>
      </c>
      <c r="O1123" s="103"/>
      <c r="P1123" s="143" t="str">
        <f t="shared" si="451"/>
        <v>856</v>
      </c>
      <c r="R1123" s="280" t="s">
        <v>209</v>
      </c>
      <c r="S1123" s="908" t="s">
        <v>17849</v>
      </c>
      <c r="T1123" s="138" t="str">
        <f t="shared" si="455"/>
        <v>750</v>
      </c>
      <c r="U1123" s="138" t="str">
        <f t="shared" si="452"/>
        <v>75F</v>
      </c>
      <c r="V1123" s="264">
        <v>16</v>
      </c>
      <c r="W1123" s="138" t="str">
        <f t="shared" si="456"/>
        <v>3750</v>
      </c>
      <c r="X1123" s="138" t="str">
        <f t="shared" si="453"/>
        <v>375F</v>
      </c>
      <c r="Y1123" s="264">
        <v>16</v>
      </c>
      <c r="Z1123" s="138" t="str">
        <f t="shared" si="457"/>
        <v>950</v>
      </c>
      <c r="AA1123" s="138" t="str">
        <f t="shared" si="454"/>
        <v>95F</v>
      </c>
      <c r="AB1123" s="279">
        <v>16</v>
      </c>
      <c r="AC1123" s="290"/>
      <c r="AD1123" s="280" t="s">
        <v>213</v>
      </c>
      <c r="AE1123" s="349" t="s">
        <v>1125</v>
      </c>
      <c r="AF1123" s="349" t="s">
        <v>1126</v>
      </c>
      <c r="AG1123" s="349" t="s">
        <v>1127</v>
      </c>
      <c r="AH1123" s="349" t="s">
        <v>1128</v>
      </c>
      <c r="AI1123" s="349" t="s">
        <v>1129</v>
      </c>
      <c r="AJ1123" s="349" t="s">
        <v>1130</v>
      </c>
      <c r="AK1123" s="350"/>
      <c r="AL1123" s="350"/>
      <c r="AM1123" s="353"/>
    </row>
    <row r="1124" spans="1:39" ht="16.5" customHeight="1">
      <c r="A1124" s="93"/>
      <c r="B1124" s="1189"/>
      <c r="C1124" s="1190"/>
      <c r="D1124" s="1190"/>
      <c r="E1124" s="1190"/>
      <c r="F1124" s="1190"/>
      <c r="G1124" s="1190"/>
      <c r="H1124" s="1191"/>
      <c r="I1124" s="1237"/>
      <c r="J1124" s="138" t="str">
        <f t="shared" si="458"/>
        <v>657</v>
      </c>
      <c r="K1124" s="117" t="s">
        <v>297</v>
      </c>
      <c r="L1124" s="117"/>
      <c r="M1124" s="117"/>
      <c r="N1124" s="138" t="str">
        <f t="shared" si="459"/>
        <v>3657</v>
      </c>
      <c r="O1124" s="103"/>
      <c r="P1124" s="143" t="str">
        <f t="shared" si="451"/>
        <v>857</v>
      </c>
      <c r="R1124" s="280" t="s">
        <v>210</v>
      </c>
      <c r="S1124" s="908" t="s">
        <v>17850</v>
      </c>
      <c r="T1124" s="138" t="str">
        <f t="shared" si="455"/>
        <v>760</v>
      </c>
      <c r="U1124" s="138" t="str">
        <f t="shared" si="452"/>
        <v>76F</v>
      </c>
      <c r="V1124" s="264">
        <v>16</v>
      </c>
      <c r="W1124" s="138" t="str">
        <f t="shared" si="456"/>
        <v>3760</v>
      </c>
      <c r="X1124" s="138" t="str">
        <f t="shared" si="453"/>
        <v>376F</v>
      </c>
      <c r="Y1124" s="264">
        <v>16</v>
      </c>
      <c r="Z1124" s="138" t="str">
        <f t="shared" si="457"/>
        <v>960</v>
      </c>
      <c r="AA1124" s="138" t="str">
        <f t="shared" si="454"/>
        <v>96F</v>
      </c>
      <c r="AB1124" s="279">
        <v>16</v>
      </c>
      <c r="AC1124" s="290" t="s">
        <v>262</v>
      </c>
      <c r="AD1124" s="280" t="s">
        <v>214</v>
      </c>
      <c r="AE1124" s="349" t="s">
        <v>1125</v>
      </c>
      <c r="AF1124" s="349" t="s">
        <v>1126</v>
      </c>
      <c r="AG1124" s="349" t="s">
        <v>1127</v>
      </c>
      <c r="AH1124" s="349" t="s">
        <v>1128</v>
      </c>
      <c r="AI1124" s="349" t="s">
        <v>1129</v>
      </c>
      <c r="AJ1124" s="349" t="s">
        <v>1130</v>
      </c>
      <c r="AK1124" s="350"/>
      <c r="AL1124" s="350"/>
      <c r="AM1124" s="353"/>
    </row>
    <row r="1125" spans="1:39" ht="16.5" customHeight="1" thickBot="1">
      <c r="A1125" s="93"/>
      <c r="B1125" s="1189"/>
      <c r="C1125" s="1190"/>
      <c r="D1125" s="1190"/>
      <c r="E1125" s="1190"/>
      <c r="F1125" s="1190"/>
      <c r="G1125" s="1190"/>
      <c r="H1125" s="1191"/>
      <c r="I1125" s="1237"/>
      <c r="J1125" s="138" t="str">
        <f t="shared" si="458"/>
        <v>658</v>
      </c>
      <c r="K1125" s="117" t="s">
        <v>298</v>
      </c>
      <c r="L1125" s="117"/>
      <c r="M1125" s="117"/>
      <c r="N1125" s="138" t="str">
        <f t="shared" si="459"/>
        <v>3658</v>
      </c>
      <c r="O1125" s="103"/>
      <c r="P1125" s="143" t="str">
        <f t="shared" si="451"/>
        <v>858</v>
      </c>
      <c r="R1125" s="280" t="s">
        <v>211</v>
      </c>
      <c r="S1125" s="259" t="s">
        <v>63</v>
      </c>
      <c r="T1125" s="138" t="str">
        <f t="shared" si="455"/>
        <v>770</v>
      </c>
      <c r="U1125" s="138" t="str">
        <f t="shared" si="452"/>
        <v>77F</v>
      </c>
      <c r="V1125" s="264">
        <v>16</v>
      </c>
      <c r="W1125" s="138" t="str">
        <f t="shared" si="456"/>
        <v>3770</v>
      </c>
      <c r="X1125" s="138" t="str">
        <f t="shared" si="453"/>
        <v>377F</v>
      </c>
      <c r="Y1125" s="264">
        <v>16</v>
      </c>
      <c r="Z1125" s="138" t="str">
        <f t="shared" si="457"/>
        <v>970</v>
      </c>
      <c r="AA1125" s="138" t="str">
        <f t="shared" si="454"/>
        <v>97F</v>
      </c>
      <c r="AB1125" s="279">
        <v>16</v>
      </c>
      <c r="AC1125" s="290" t="s">
        <v>262</v>
      </c>
      <c r="AD1125" s="346" t="s">
        <v>215</v>
      </c>
      <c r="AE1125" s="354" t="s">
        <v>1131</v>
      </c>
      <c r="AF1125" s="354" t="s">
        <v>1132</v>
      </c>
      <c r="AG1125" s="354" t="s">
        <v>1133</v>
      </c>
      <c r="AH1125" s="354" t="s">
        <v>1134</v>
      </c>
      <c r="AI1125" s="354" t="s">
        <v>1135</v>
      </c>
      <c r="AJ1125" s="354" t="s">
        <v>1136</v>
      </c>
      <c r="AK1125" s="354" t="s">
        <v>1137</v>
      </c>
      <c r="AL1125" s="354" t="s">
        <v>1138</v>
      </c>
      <c r="AM1125" s="355" t="s">
        <v>1139</v>
      </c>
    </row>
    <row r="1126" spans="1:39" ht="16.5" customHeight="1">
      <c r="A1126" s="93"/>
      <c r="B1126" s="1189"/>
      <c r="C1126" s="1190"/>
      <c r="D1126" s="1190"/>
      <c r="E1126" s="1190"/>
      <c r="F1126" s="1190"/>
      <c r="G1126" s="1190"/>
      <c r="H1126" s="1191"/>
      <c r="I1126" s="1237"/>
      <c r="J1126" s="138" t="str">
        <f t="shared" si="458"/>
        <v>659</v>
      </c>
      <c r="K1126" s="117" t="s">
        <v>299</v>
      </c>
      <c r="L1126" s="117"/>
      <c r="M1126" s="117"/>
      <c r="N1126" s="138" t="str">
        <f t="shared" si="459"/>
        <v>3659</v>
      </c>
      <c r="O1126" s="103"/>
      <c r="P1126" s="143" t="str">
        <f t="shared" si="451"/>
        <v>859</v>
      </c>
      <c r="R1126" s="280" t="s">
        <v>212</v>
      </c>
      <c r="S1126" s="259" t="s">
        <v>63</v>
      </c>
      <c r="T1126" s="138" t="str">
        <f t="shared" si="455"/>
        <v>780</v>
      </c>
      <c r="U1126" s="138" t="str">
        <f t="shared" si="452"/>
        <v>78F</v>
      </c>
      <c r="V1126" s="264">
        <v>16</v>
      </c>
      <c r="W1126" s="138" t="str">
        <f t="shared" si="456"/>
        <v>3780</v>
      </c>
      <c r="X1126" s="138" t="str">
        <f t="shared" si="453"/>
        <v>378F</v>
      </c>
      <c r="Y1126" s="264">
        <v>16</v>
      </c>
      <c r="Z1126" s="138" t="str">
        <f t="shared" si="457"/>
        <v>980</v>
      </c>
      <c r="AA1126" s="138" t="str">
        <f t="shared" si="454"/>
        <v>98F</v>
      </c>
      <c r="AB1126" s="279">
        <v>16</v>
      </c>
    </row>
    <row r="1127" spans="1:39" ht="16.5" customHeight="1">
      <c r="A1127" s="93"/>
      <c r="B1127" s="1189"/>
      <c r="C1127" s="1190"/>
      <c r="D1127" s="1190"/>
      <c r="E1127" s="1190"/>
      <c r="F1127" s="1190"/>
      <c r="G1127" s="1190"/>
      <c r="H1127" s="1191"/>
      <c r="I1127" s="1237"/>
      <c r="J1127" s="138" t="str">
        <f t="shared" si="458"/>
        <v>65A</v>
      </c>
      <c r="K1127" s="100" t="s">
        <v>63</v>
      </c>
      <c r="L1127" s="100"/>
      <c r="M1127" s="100"/>
      <c r="N1127" s="138" t="str">
        <f t="shared" si="459"/>
        <v>365A</v>
      </c>
      <c r="O1127" s="103"/>
      <c r="P1127" s="143" t="str">
        <f t="shared" si="451"/>
        <v>85A</v>
      </c>
      <c r="R1127" s="280" t="s">
        <v>213</v>
      </c>
      <c r="S1127" s="259" t="s">
        <v>63</v>
      </c>
      <c r="T1127" s="138" t="str">
        <f t="shared" si="455"/>
        <v>790</v>
      </c>
      <c r="U1127" s="138" t="str">
        <f t="shared" si="452"/>
        <v>79F</v>
      </c>
      <c r="V1127" s="264">
        <v>16</v>
      </c>
      <c r="W1127" s="138" t="str">
        <f t="shared" si="456"/>
        <v>3790</v>
      </c>
      <c r="X1127" s="138" t="str">
        <f t="shared" si="453"/>
        <v>379F</v>
      </c>
      <c r="Y1127" s="264">
        <v>16</v>
      </c>
      <c r="Z1127" s="138" t="str">
        <f t="shared" si="457"/>
        <v>990</v>
      </c>
      <c r="AA1127" s="138" t="str">
        <f t="shared" si="454"/>
        <v>99F</v>
      </c>
      <c r="AB1127" s="279">
        <v>16</v>
      </c>
    </row>
    <row r="1128" spans="1:39" ht="16.5" customHeight="1">
      <c r="A1128" s="93"/>
      <c r="B1128" s="1189"/>
      <c r="C1128" s="1190"/>
      <c r="D1128" s="1190"/>
      <c r="E1128" s="1190"/>
      <c r="F1128" s="1190"/>
      <c r="G1128" s="1190"/>
      <c r="H1128" s="1191"/>
      <c r="I1128" s="1237"/>
      <c r="J1128" s="138" t="str">
        <f t="shared" si="458"/>
        <v>65B</v>
      </c>
      <c r="K1128" s="100" t="s">
        <v>63</v>
      </c>
      <c r="L1128" s="100"/>
      <c r="M1128" s="100"/>
      <c r="N1128" s="138" t="str">
        <f t="shared" si="459"/>
        <v>365B</v>
      </c>
      <c r="O1128" s="103"/>
      <c r="P1128" s="143" t="str">
        <f t="shared" si="451"/>
        <v>85B</v>
      </c>
      <c r="R1128" s="428" t="s">
        <v>214</v>
      </c>
      <c r="S1128" s="950" t="s">
        <v>17851</v>
      </c>
      <c r="T1128" s="426" t="str">
        <f t="shared" si="455"/>
        <v>7A0</v>
      </c>
      <c r="U1128" s="426" t="str">
        <f t="shared" si="452"/>
        <v>7AF</v>
      </c>
      <c r="V1128" s="344">
        <v>16</v>
      </c>
      <c r="W1128" s="426" t="str">
        <f t="shared" si="456"/>
        <v>37A0</v>
      </c>
      <c r="X1128" s="426" t="str">
        <f t="shared" si="453"/>
        <v>37AF</v>
      </c>
      <c r="Y1128" s="344">
        <v>16</v>
      </c>
      <c r="Z1128" s="426" t="str">
        <f t="shared" si="457"/>
        <v>9A0</v>
      </c>
      <c r="AA1128" s="426" t="str">
        <f t="shared" si="454"/>
        <v>9AF</v>
      </c>
      <c r="AB1128" s="427">
        <v>16</v>
      </c>
    </row>
    <row r="1129" spans="1:39" ht="16.5" customHeight="1">
      <c r="A1129" s="93"/>
      <c r="B1129" s="1189"/>
      <c r="C1129" s="1190"/>
      <c r="D1129" s="1190"/>
      <c r="E1129" s="1190"/>
      <c r="F1129" s="1190"/>
      <c r="G1129" s="1190"/>
      <c r="H1129" s="1191"/>
      <c r="I1129" s="1237"/>
      <c r="J1129" s="138" t="str">
        <f t="shared" si="458"/>
        <v>65C</v>
      </c>
      <c r="K1129" s="100" t="s">
        <v>63</v>
      </c>
      <c r="L1129" s="100"/>
      <c r="M1129" s="100"/>
      <c r="N1129" s="138" t="str">
        <f t="shared" si="459"/>
        <v>365C</v>
      </c>
      <c r="O1129" s="103"/>
      <c r="P1129" s="143" t="str">
        <f t="shared" si="451"/>
        <v>85C</v>
      </c>
      <c r="R1129" s="428" t="s">
        <v>215</v>
      </c>
      <c r="S1129" s="950" t="s">
        <v>17852</v>
      </c>
      <c r="T1129" s="426" t="str">
        <f t="shared" si="455"/>
        <v>7B0</v>
      </c>
      <c r="U1129" s="426" t="str">
        <f t="shared" si="452"/>
        <v>7BF</v>
      </c>
      <c r="V1129" s="344">
        <v>16</v>
      </c>
      <c r="W1129" s="426" t="str">
        <f t="shared" si="456"/>
        <v>37B0</v>
      </c>
      <c r="X1129" s="426" t="str">
        <f t="shared" si="453"/>
        <v>37BF</v>
      </c>
      <c r="Y1129" s="344">
        <v>16</v>
      </c>
      <c r="Z1129" s="426" t="str">
        <f t="shared" si="457"/>
        <v>9B0</v>
      </c>
      <c r="AA1129" s="426" t="str">
        <f t="shared" si="454"/>
        <v>9BF</v>
      </c>
      <c r="AB1129" s="427">
        <v>16</v>
      </c>
    </row>
    <row r="1130" spans="1:39" ht="16.5" customHeight="1">
      <c r="B1130" s="1189"/>
      <c r="C1130" s="1190"/>
      <c r="D1130" s="1190"/>
      <c r="E1130" s="1190"/>
      <c r="F1130" s="1190"/>
      <c r="G1130" s="1190"/>
      <c r="H1130" s="1191"/>
      <c r="I1130" s="1237"/>
      <c r="J1130" s="138" t="str">
        <f t="shared" si="458"/>
        <v>65D</v>
      </c>
      <c r="K1130" s="100" t="s">
        <v>896</v>
      </c>
      <c r="L1130" s="100"/>
      <c r="M1130" s="100"/>
      <c r="N1130" s="138" t="str">
        <f t="shared" si="459"/>
        <v>365D</v>
      </c>
      <c r="O1130" s="103"/>
      <c r="P1130" s="143" t="str">
        <f t="shared" si="451"/>
        <v>85D</v>
      </c>
      <c r="R1130" s="278" t="s">
        <v>300</v>
      </c>
      <c r="S1130" s="465" t="s">
        <v>263</v>
      </c>
      <c r="T1130" s="138" t="str">
        <f t="shared" si="455"/>
        <v>7C0</v>
      </c>
      <c r="U1130" s="138" t="str">
        <f t="shared" si="452"/>
        <v>7CF</v>
      </c>
      <c r="V1130" s="264">
        <v>16</v>
      </c>
      <c r="W1130" s="138" t="str">
        <f t="shared" si="456"/>
        <v>37C0</v>
      </c>
      <c r="X1130" s="138" t="str">
        <f t="shared" si="453"/>
        <v>37CF</v>
      </c>
      <c r="Y1130" s="264">
        <v>16</v>
      </c>
      <c r="Z1130" s="138" t="str">
        <f t="shared" si="457"/>
        <v>9C0</v>
      </c>
      <c r="AA1130" s="138" t="str">
        <f t="shared" si="454"/>
        <v>9CF</v>
      </c>
      <c r="AB1130" s="279">
        <v>16</v>
      </c>
    </row>
    <row r="1131" spans="1:39" ht="16.5" customHeight="1">
      <c r="B1131" s="1189"/>
      <c r="C1131" s="1190"/>
      <c r="D1131" s="1190"/>
      <c r="E1131" s="1190"/>
      <c r="F1131" s="1190"/>
      <c r="G1131" s="1190"/>
      <c r="H1131" s="1191"/>
      <c r="I1131" s="1237"/>
      <c r="J1131" s="138" t="str">
        <f t="shared" si="458"/>
        <v>65E</v>
      </c>
      <c r="K1131" s="100" t="s">
        <v>898</v>
      </c>
      <c r="L1131" s="100"/>
      <c r="M1131" s="100"/>
      <c r="N1131" s="138" t="str">
        <f t="shared" si="459"/>
        <v>365E</v>
      </c>
      <c r="O1131" s="103"/>
      <c r="P1131" s="143" t="str">
        <f t="shared" si="451"/>
        <v>85E</v>
      </c>
      <c r="R1131" s="280" t="s">
        <v>216</v>
      </c>
      <c r="S1131" s="465" t="s">
        <v>264</v>
      </c>
      <c r="T1131" s="138" t="str">
        <f t="shared" si="455"/>
        <v>7D0</v>
      </c>
      <c r="U1131" s="138" t="str">
        <f t="shared" si="452"/>
        <v>7DF</v>
      </c>
      <c r="V1131" s="264">
        <v>16</v>
      </c>
      <c r="W1131" s="138" t="str">
        <f t="shared" si="456"/>
        <v>37D0</v>
      </c>
      <c r="X1131" s="138" t="str">
        <f t="shared" si="453"/>
        <v>37DF</v>
      </c>
      <c r="Y1131" s="264">
        <v>16</v>
      </c>
      <c r="Z1131" s="138" t="str">
        <f t="shared" si="457"/>
        <v>9D0</v>
      </c>
      <c r="AA1131" s="138" t="str">
        <f t="shared" si="454"/>
        <v>9DF</v>
      </c>
      <c r="AB1131" s="279">
        <v>16</v>
      </c>
    </row>
    <row r="1132" spans="1:39" ht="16.5" customHeight="1" thickBot="1">
      <c r="B1132" s="1192"/>
      <c r="C1132" s="1193"/>
      <c r="D1132" s="1193"/>
      <c r="E1132" s="1193"/>
      <c r="F1132" s="1193"/>
      <c r="G1132" s="1193"/>
      <c r="H1132" s="1194"/>
      <c r="I1132" s="1238"/>
      <c r="J1132" s="152" t="str">
        <f t="shared" si="458"/>
        <v>65F</v>
      </c>
      <c r="K1132" s="101" t="s">
        <v>897</v>
      </c>
      <c r="L1132" s="101"/>
      <c r="M1132" s="101"/>
      <c r="N1132" s="152" t="str">
        <f t="shared" si="459"/>
        <v>365F</v>
      </c>
      <c r="O1132" s="104"/>
      <c r="P1132" s="144" t="str">
        <f t="shared" si="451"/>
        <v>85F</v>
      </c>
      <c r="R1132" s="280" t="s">
        <v>217</v>
      </c>
      <c r="S1132" s="360" t="s">
        <v>1176</v>
      </c>
      <c r="T1132" s="138" t="str">
        <f t="shared" si="455"/>
        <v>7E0</v>
      </c>
      <c r="U1132" s="138" t="str">
        <f t="shared" si="452"/>
        <v>7EF</v>
      </c>
      <c r="V1132" s="264">
        <v>16</v>
      </c>
      <c r="W1132" s="138" t="str">
        <f t="shared" si="456"/>
        <v>37E0</v>
      </c>
      <c r="X1132" s="138" t="str">
        <f t="shared" si="453"/>
        <v>37EF</v>
      </c>
      <c r="Y1132" s="264">
        <v>16</v>
      </c>
      <c r="Z1132" s="138" t="str">
        <f t="shared" si="457"/>
        <v>9E0</v>
      </c>
      <c r="AA1132" s="138" t="str">
        <f t="shared" si="454"/>
        <v>9EF</v>
      </c>
      <c r="AB1132" s="279">
        <v>16</v>
      </c>
    </row>
    <row r="1133" spans="1:39" ht="16.5" customHeight="1">
      <c r="B1133" s="1186"/>
      <c r="C1133" s="1187"/>
      <c r="D1133" s="1187"/>
      <c r="E1133" s="1187"/>
      <c r="F1133" s="1187"/>
      <c r="G1133" s="1187"/>
      <c r="H1133" s="1187"/>
      <c r="I1133" s="1260" t="s">
        <v>226</v>
      </c>
      <c r="J1133" s="153" t="str">
        <f>DEC2HEX(HEX2DEC(J1132) + 1)</f>
        <v>660</v>
      </c>
      <c r="K1133" s="307" t="s">
        <v>290</v>
      </c>
      <c r="L1133" s="307"/>
      <c r="M1133" s="307"/>
      <c r="N1133" s="153" t="str">
        <f t="shared" si="459"/>
        <v>3660</v>
      </c>
      <c r="O1133" s="141"/>
      <c r="P1133" s="142" t="str">
        <f t="shared" si="451"/>
        <v>860</v>
      </c>
      <c r="R1133" s="280" t="s">
        <v>218</v>
      </c>
      <c r="S1133" s="111"/>
      <c r="T1133" s="138" t="str">
        <f t="shared" si="455"/>
        <v>7F0</v>
      </c>
      <c r="U1133" s="138" t="str">
        <f t="shared" si="452"/>
        <v>7FF</v>
      </c>
      <c r="V1133" s="264">
        <v>16</v>
      </c>
      <c r="W1133" s="138" t="str">
        <f t="shared" si="456"/>
        <v>37F0</v>
      </c>
      <c r="X1133" s="138" t="str">
        <f t="shared" si="453"/>
        <v>37FF</v>
      </c>
      <c r="Y1133" s="264">
        <v>16</v>
      </c>
      <c r="Z1133" s="138" t="str">
        <f t="shared" si="457"/>
        <v>9F0</v>
      </c>
      <c r="AA1133" s="138" t="str">
        <f t="shared" si="454"/>
        <v>9FF</v>
      </c>
      <c r="AB1133" s="279">
        <v>16</v>
      </c>
    </row>
    <row r="1134" spans="1:39" ht="17.25" thickBot="1">
      <c r="B1134" s="1189"/>
      <c r="C1134" s="1190"/>
      <c r="D1134" s="1190"/>
      <c r="E1134" s="1190"/>
      <c r="F1134" s="1190"/>
      <c r="G1134" s="1190"/>
      <c r="H1134" s="1190"/>
      <c r="I1134" s="1261"/>
      <c r="J1134" s="138" t="str">
        <f t="shared" ref="J1134:J1148" si="460">DEC2HEX(HEX2DEC(J1133) + 1)</f>
        <v>661</v>
      </c>
      <c r="K1134" s="117" t="s">
        <v>1224</v>
      </c>
      <c r="L1134" s="117"/>
      <c r="M1134" s="117"/>
      <c r="N1134" s="138" t="str">
        <f t="shared" si="459"/>
        <v>3661</v>
      </c>
      <c r="O1134" s="103"/>
      <c r="P1134" s="143" t="str">
        <f t="shared" si="451"/>
        <v>861</v>
      </c>
      <c r="R1134" s="1248" t="s">
        <v>223</v>
      </c>
      <c r="S1134" s="1249"/>
      <c r="T1134" s="283" t="str">
        <f>T1102</f>
        <v>600</v>
      </c>
      <c r="U1134" s="283" t="str">
        <f t="shared" si="452"/>
        <v>7FF</v>
      </c>
      <c r="V1134" s="133">
        <f>SUM(V1102:V1133)</f>
        <v>512</v>
      </c>
      <c r="W1134" s="283" t="str">
        <f>W1102</f>
        <v>3600</v>
      </c>
      <c r="X1134" s="283" t="str">
        <f t="shared" si="453"/>
        <v>37FF</v>
      </c>
      <c r="Y1134" s="133">
        <f>SUM(Y1102:Y1133)</f>
        <v>512</v>
      </c>
      <c r="Z1134" s="283" t="str">
        <f>Z1102</f>
        <v>800</v>
      </c>
      <c r="AA1134" s="283" t="str">
        <f t="shared" si="454"/>
        <v>9FF</v>
      </c>
      <c r="AB1134" s="134">
        <f>SUM(AB1102:AB1133)</f>
        <v>512</v>
      </c>
    </row>
    <row r="1135" spans="1:39">
      <c r="B1135" s="1189"/>
      <c r="C1135" s="1190"/>
      <c r="D1135" s="1190"/>
      <c r="E1135" s="1190"/>
      <c r="F1135" s="1190"/>
      <c r="G1135" s="1190"/>
      <c r="H1135" s="1190"/>
      <c r="I1135" s="1261"/>
      <c r="J1135" s="138" t="str">
        <f t="shared" si="460"/>
        <v>662</v>
      </c>
      <c r="K1135" s="117" t="s">
        <v>292</v>
      </c>
      <c r="L1135" s="117"/>
      <c r="M1135" s="117"/>
      <c r="N1135" s="138" t="str">
        <f t="shared" si="459"/>
        <v>3662</v>
      </c>
      <c r="O1135" s="103"/>
      <c r="P1135" s="143" t="str">
        <f t="shared" si="451"/>
        <v>862</v>
      </c>
    </row>
    <row r="1136" spans="1:39">
      <c r="B1136" s="1189"/>
      <c r="C1136" s="1190"/>
      <c r="D1136" s="1190"/>
      <c r="E1136" s="1190"/>
      <c r="F1136" s="1190"/>
      <c r="G1136" s="1190"/>
      <c r="H1136" s="1190"/>
      <c r="I1136" s="1261"/>
      <c r="J1136" s="138" t="str">
        <f t="shared" si="460"/>
        <v>663</v>
      </c>
      <c r="K1136" s="117" t="s">
        <v>293</v>
      </c>
      <c r="L1136" s="117"/>
      <c r="M1136" s="117"/>
      <c r="N1136" s="138" t="str">
        <f t="shared" si="459"/>
        <v>3663</v>
      </c>
      <c r="O1136" s="103"/>
      <c r="P1136" s="143" t="str">
        <f t="shared" si="451"/>
        <v>863</v>
      </c>
    </row>
    <row r="1137" spans="1:28">
      <c r="B1137" s="1189"/>
      <c r="C1137" s="1190"/>
      <c r="D1137" s="1190"/>
      <c r="E1137" s="1190"/>
      <c r="F1137" s="1190"/>
      <c r="G1137" s="1190"/>
      <c r="H1137" s="1190"/>
      <c r="I1137" s="1261"/>
      <c r="J1137" s="138" t="str">
        <f t="shared" si="460"/>
        <v>664</v>
      </c>
      <c r="K1137" s="117" t="s">
        <v>294</v>
      </c>
      <c r="L1137" s="117"/>
      <c r="M1137" s="117"/>
      <c r="N1137" s="138" t="str">
        <f t="shared" si="459"/>
        <v>3664</v>
      </c>
      <c r="O1137" s="103"/>
      <c r="P1137" s="143" t="str">
        <f t="shared" si="451"/>
        <v>864</v>
      </c>
    </row>
    <row r="1138" spans="1:28">
      <c r="B1138" s="1189"/>
      <c r="C1138" s="1190"/>
      <c r="D1138" s="1190"/>
      <c r="E1138" s="1190"/>
      <c r="F1138" s="1190"/>
      <c r="G1138" s="1190"/>
      <c r="H1138" s="1190"/>
      <c r="I1138" s="1261"/>
      <c r="J1138" s="138" t="str">
        <f t="shared" si="460"/>
        <v>665</v>
      </c>
      <c r="K1138" s="117" t="s">
        <v>295</v>
      </c>
      <c r="L1138" s="117"/>
      <c r="M1138" s="117"/>
      <c r="N1138" s="138" t="str">
        <f t="shared" si="459"/>
        <v>3665</v>
      </c>
      <c r="O1138" s="103"/>
      <c r="P1138" s="143" t="str">
        <f t="shared" si="451"/>
        <v>865</v>
      </c>
    </row>
    <row r="1139" spans="1:28">
      <c r="B1139" s="1189"/>
      <c r="C1139" s="1190"/>
      <c r="D1139" s="1190"/>
      <c r="E1139" s="1190"/>
      <c r="F1139" s="1190"/>
      <c r="G1139" s="1190"/>
      <c r="H1139" s="1190"/>
      <c r="I1139" s="1261"/>
      <c r="J1139" s="138" t="str">
        <f t="shared" si="460"/>
        <v>666</v>
      </c>
      <c r="K1139" s="117" t="s">
        <v>296</v>
      </c>
      <c r="L1139" s="117"/>
      <c r="M1139" s="117"/>
      <c r="N1139" s="138" t="str">
        <f t="shared" si="459"/>
        <v>3666</v>
      </c>
      <c r="O1139" s="103"/>
      <c r="P1139" s="143" t="str">
        <f t="shared" si="451"/>
        <v>866</v>
      </c>
    </row>
    <row r="1140" spans="1:28">
      <c r="B1140" s="1189"/>
      <c r="C1140" s="1190"/>
      <c r="D1140" s="1190"/>
      <c r="E1140" s="1190"/>
      <c r="F1140" s="1190"/>
      <c r="G1140" s="1190"/>
      <c r="H1140" s="1190"/>
      <c r="I1140" s="1261"/>
      <c r="J1140" s="138" t="str">
        <f t="shared" si="460"/>
        <v>667</v>
      </c>
      <c r="K1140" s="117" t="s">
        <v>297</v>
      </c>
      <c r="L1140" s="117"/>
      <c r="M1140" s="117"/>
      <c r="N1140" s="138" t="str">
        <f t="shared" si="459"/>
        <v>3667</v>
      </c>
      <c r="O1140" s="103"/>
      <c r="P1140" s="143" t="str">
        <f t="shared" si="451"/>
        <v>867</v>
      </c>
    </row>
    <row r="1141" spans="1:28">
      <c r="B1141" s="1189"/>
      <c r="C1141" s="1190"/>
      <c r="D1141" s="1190"/>
      <c r="E1141" s="1190"/>
      <c r="F1141" s="1190"/>
      <c r="G1141" s="1190"/>
      <c r="H1141" s="1190"/>
      <c r="I1141" s="1261"/>
      <c r="J1141" s="138" t="str">
        <f t="shared" si="460"/>
        <v>668</v>
      </c>
      <c r="K1141" s="117" t="s">
        <v>298</v>
      </c>
      <c r="L1141" s="117"/>
      <c r="M1141" s="117"/>
      <c r="N1141" s="138" t="str">
        <f t="shared" si="459"/>
        <v>3668</v>
      </c>
      <c r="O1141" s="103"/>
      <c r="P1141" s="143" t="str">
        <f t="shared" si="451"/>
        <v>868</v>
      </c>
    </row>
    <row r="1142" spans="1:28">
      <c r="B1142" s="1189"/>
      <c r="C1142" s="1190"/>
      <c r="D1142" s="1190"/>
      <c r="E1142" s="1190"/>
      <c r="F1142" s="1190"/>
      <c r="G1142" s="1190"/>
      <c r="H1142" s="1190"/>
      <c r="I1142" s="1261"/>
      <c r="J1142" s="138" t="str">
        <f t="shared" si="460"/>
        <v>669</v>
      </c>
      <c r="K1142" s="117" t="s">
        <v>299</v>
      </c>
      <c r="L1142" s="117"/>
      <c r="M1142" s="117"/>
      <c r="N1142" s="138" t="str">
        <f t="shared" si="459"/>
        <v>3669</v>
      </c>
      <c r="O1142" s="103"/>
      <c r="P1142" s="143" t="str">
        <f t="shared" si="451"/>
        <v>869</v>
      </c>
    </row>
    <row r="1143" spans="1:28">
      <c r="B1143" s="1189"/>
      <c r="C1143" s="1190"/>
      <c r="D1143" s="1190"/>
      <c r="E1143" s="1190"/>
      <c r="F1143" s="1190"/>
      <c r="G1143" s="1190"/>
      <c r="H1143" s="1190"/>
      <c r="I1143" s="1261"/>
      <c r="J1143" s="138" t="str">
        <f t="shared" si="460"/>
        <v>66A</v>
      </c>
      <c r="K1143" s="100" t="s">
        <v>63</v>
      </c>
      <c r="L1143" s="100"/>
      <c r="M1143" s="100"/>
      <c r="N1143" s="138" t="str">
        <f t="shared" si="459"/>
        <v>366A</v>
      </c>
      <c r="O1143" s="103"/>
      <c r="P1143" s="143" t="str">
        <f t="shared" si="451"/>
        <v>86A</v>
      </c>
    </row>
    <row r="1144" spans="1:28">
      <c r="B1144" s="1189"/>
      <c r="C1144" s="1190"/>
      <c r="D1144" s="1190"/>
      <c r="E1144" s="1190"/>
      <c r="F1144" s="1190"/>
      <c r="G1144" s="1190"/>
      <c r="H1144" s="1190"/>
      <c r="I1144" s="1261"/>
      <c r="J1144" s="138" t="str">
        <f t="shared" si="460"/>
        <v>66B</v>
      </c>
      <c r="K1144" s="100" t="s">
        <v>63</v>
      </c>
      <c r="L1144" s="100"/>
      <c r="M1144" s="100"/>
      <c r="N1144" s="138" t="str">
        <f t="shared" si="459"/>
        <v>366B</v>
      </c>
      <c r="O1144" s="103"/>
      <c r="P1144" s="143" t="str">
        <f t="shared" si="451"/>
        <v>86B</v>
      </c>
    </row>
    <row r="1145" spans="1:28">
      <c r="B1145" s="1189"/>
      <c r="C1145" s="1190"/>
      <c r="D1145" s="1190"/>
      <c r="E1145" s="1190"/>
      <c r="F1145" s="1190"/>
      <c r="G1145" s="1190"/>
      <c r="H1145" s="1190"/>
      <c r="I1145" s="1261"/>
      <c r="J1145" s="138" t="str">
        <f t="shared" si="460"/>
        <v>66C</v>
      </c>
      <c r="K1145" s="100" t="s">
        <v>63</v>
      </c>
      <c r="L1145" s="100"/>
      <c r="M1145" s="100"/>
      <c r="N1145" s="138" t="str">
        <f t="shared" si="459"/>
        <v>366C</v>
      </c>
      <c r="O1145" s="103"/>
      <c r="P1145" s="143" t="str">
        <f t="shared" si="451"/>
        <v>86C</v>
      </c>
    </row>
    <row r="1146" spans="1:28">
      <c r="B1146" s="1189"/>
      <c r="C1146" s="1190"/>
      <c r="D1146" s="1190"/>
      <c r="E1146" s="1190"/>
      <c r="F1146" s="1190"/>
      <c r="G1146" s="1190"/>
      <c r="H1146" s="1190"/>
      <c r="I1146" s="1261"/>
      <c r="J1146" s="138" t="str">
        <f t="shared" si="460"/>
        <v>66D</v>
      </c>
      <c r="K1146" s="100" t="s">
        <v>896</v>
      </c>
      <c r="L1146" s="100"/>
      <c r="M1146" s="100"/>
      <c r="N1146" s="138" t="str">
        <f t="shared" si="459"/>
        <v>366D</v>
      </c>
      <c r="O1146" s="103"/>
      <c r="P1146" s="143" t="str">
        <f t="shared" si="451"/>
        <v>86D</v>
      </c>
    </row>
    <row r="1147" spans="1:28">
      <c r="B1147" s="1189"/>
      <c r="C1147" s="1190"/>
      <c r="D1147" s="1190"/>
      <c r="E1147" s="1190"/>
      <c r="F1147" s="1190"/>
      <c r="G1147" s="1190"/>
      <c r="H1147" s="1190"/>
      <c r="I1147" s="1261"/>
      <c r="J1147" s="138" t="str">
        <f t="shared" si="460"/>
        <v>66E</v>
      </c>
      <c r="K1147" s="100" t="s">
        <v>898</v>
      </c>
      <c r="L1147" s="100"/>
      <c r="M1147" s="100"/>
      <c r="N1147" s="138" t="str">
        <f t="shared" si="459"/>
        <v>366E</v>
      </c>
      <c r="O1147" s="103"/>
      <c r="P1147" s="143" t="str">
        <f t="shared" si="451"/>
        <v>86E</v>
      </c>
    </row>
    <row r="1148" spans="1:28" ht="17.25" thickBot="1">
      <c r="B1148" s="1192"/>
      <c r="C1148" s="1193"/>
      <c r="D1148" s="1193"/>
      <c r="E1148" s="1193"/>
      <c r="F1148" s="1193"/>
      <c r="G1148" s="1193"/>
      <c r="H1148" s="1193"/>
      <c r="I1148" s="1262"/>
      <c r="J1148" s="152" t="str">
        <f t="shared" si="460"/>
        <v>66F</v>
      </c>
      <c r="K1148" s="101" t="s">
        <v>897</v>
      </c>
      <c r="L1148" s="101"/>
      <c r="M1148" s="101"/>
      <c r="N1148" s="152" t="str">
        <f t="shared" si="459"/>
        <v>366F</v>
      </c>
      <c r="O1148" s="104"/>
      <c r="P1148" s="144" t="str">
        <f t="shared" si="451"/>
        <v>86F</v>
      </c>
    </row>
    <row r="1151" spans="1:28" ht="18" thickBot="1">
      <c r="B1151" s="1222" t="s">
        <v>305</v>
      </c>
      <c r="C1151" s="1222"/>
      <c r="D1151" s="1222"/>
      <c r="E1151" s="1222"/>
      <c r="F1151" s="1222"/>
      <c r="G1151" s="1222"/>
      <c r="H1151" s="1222"/>
      <c r="I1151" s="1222"/>
      <c r="J1151" s="1222"/>
      <c r="K1151" s="1222"/>
      <c r="L1151" s="1222"/>
      <c r="M1151" s="1222"/>
      <c r="N1151" s="1222"/>
      <c r="O1151" s="154"/>
      <c r="P1151" s="154"/>
      <c r="Q1151" s="98"/>
      <c r="R1151" s="304"/>
      <c r="S1151" s="304"/>
      <c r="T1151" s="304"/>
      <c r="U1151" s="304"/>
      <c r="V1151" s="304"/>
      <c r="W1151" s="304"/>
      <c r="X1151" s="304"/>
      <c r="Y1151" s="304"/>
      <c r="Z1151" s="304"/>
      <c r="AA1151" s="304"/>
      <c r="AB1151" s="304"/>
    </row>
    <row r="1152" spans="1:28" ht="23.1" customHeight="1">
      <c r="A1152" s="93"/>
      <c r="B1152" s="1210"/>
      <c r="C1152" s="1211"/>
      <c r="D1152" s="1211"/>
      <c r="E1152" s="1211"/>
      <c r="F1152" s="1211"/>
      <c r="G1152" s="1211"/>
      <c r="H1152" s="1212"/>
      <c r="I1152" s="1239" t="s">
        <v>47</v>
      </c>
      <c r="J1152" s="1216"/>
      <c r="K1152" s="1240" t="s">
        <v>48</v>
      </c>
      <c r="L1152" s="992"/>
      <c r="M1152" s="992"/>
      <c r="N1152" s="1242" t="s">
        <v>67</v>
      </c>
      <c r="O1152" s="1244" t="s">
        <v>288</v>
      </c>
      <c r="P1152" s="1246" t="s">
        <v>289</v>
      </c>
      <c r="R1152" s="304"/>
      <c r="S1152" s="304"/>
      <c r="T1152" s="304"/>
      <c r="U1152" s="304"/>
      <c r="V1152" s="304"/>
      <c r="W1152" s="304"/>
      <c r="X1152" s="304"/>
      <c r="Y1152" s="304"/>
      <c r="Z1152" s="304"/>
      <c r="AA1152" s="304"/>
      <c r="AB1152" s="304"/>
    </row>
    <row r="1153" spans="1:28" ht="23.1" customHeight="1" thickBot="1">
      <c r="A1153" s="93"/>
      <c r="B1153" s="1213"/>
      <c r="C1153" s="1214"/>
      <c r="D1153" s="1214"/>
      <c r="E1153" s="1214"/>
      <c r="F1153" s="1214"/>
      <c r="G1153" s="1214"/>
      <c r="H1153" s="1215"/>
      <c r="I1153" s="165" t="s">
        <v>74</v>
      </c>
      <c r="J1153" s="165" t="s">
        <v>66</v>
      </c>
      <c r="K1153" s="1241"/>
      <c r="L1153" s="991"/>
      <c r="M1153" s="991"/>
      <c r="N1153" s="1243"/>
      <c r="O1153" s="1245"/>
      <c r="P1153" s="1247"/>
      <c r="R1153" s="304"/>
      <c r="S1153" s="304"/>
      <c r="T1153" s="304"/>
      <c r="U1153" s="304"/>
      <c r="V1153" s="304"/>
      <c r="W1153" s="304"/>
      <c r="X1153" s="304"/>
      <c r="Y1153" s="304"/>
      <c r="Z1153" s="304"/>
      <c r="AA1153" s="304"/>
      <c r="AB1153" s="304"/>
    </row>
    <row r="1154" spans="1:28" ht="16.5" customHeight="1">
      <c r="A1154" s="93"/>
      <c r="B1154" s="1203"/>
      <c r="C1154" s="1204"/>
      <c r="D1154" s="1204"/>
      <c r="E1154" s="1204"/>
      <c r="F1154" s="1204"/>
      <c r="G1154" s="1204"/>
      <c r="H1154" s="1264"/>
      <c r="I1154" s="1267" t="s">
        <v>1174</v>
      </c>
      <c r="J1154" s="308" t="s">
        <v>902</v>
      </c>
      <c r="K1154" s="356" t="s">
        <v>1140</v>
      </c>
      <c r="L1154" s="356"/>
      <c r="M1154" s="356"/>
      <c r="N1154" s="153" t="s">
        <v>903</v>
      </c>
      <c r="O1154" s="141"/>
      <c r="P1154" s="142" t="s">
        <v>904</v>
      </c>
      <c r="R1154" s="304"/>
      <c r="S1154" s="304"/>
      <c r="T1154" s="304"/>
      <c r="U1154" s="304"/>
      <c r="V1154" s="304"/>
      <c r="W1154" s="304"/>
      <c r="X1154" s="304"/>
      <c r="Y1154" s="304"/>
      <c r="Z1154" s="304"/>
      <c r="AA1154" s="304"/>
      <c r="AB1154" s="304"/>
    </row>
    <row r="1155" spans="1:28" ht="16.5" customHeight="1">
      <c r="A1155" s="93"/>
      <c r="B1155" s="1205"/>
      <c r="C1155" s="1206"/>
      <c r="D1155" s="1206"/>
      <c r="E1155" s="1206"/>
      <c r="F1155" s="1206"/>
      <c r="G1155" s="1206"/>
      <c r="H1155" s="1265"/>
      <c r="I1155" s="1268"/>
      <c r="J1155" s="309" t="str">
        <f t="shared" ref="J1155:J1217" si="461">DEC2HEX(HEX2DEC(J1154) + 1)</f>
        <v>7C1</v>
      </c>
      <c r="K1155" s="343" t="s">
        <v>1141</v>
      </c>
      <c r="L1155" s="343"/>
      <c r="M1155" s="343"/>
      <c r="N1155" s="138" t="str">
        <f t="shared" ref="N1155:N1217" si="462">DEC2HEX(HEX2DEC(N1154) + 1)</f>
        <v>37C1</v>
      </c>
      <c r="O1155" s="103"/>
      <c r="P1155" s="143" t="str">
        <f t="shared" ref="P1155:P1217" si="463">DEC2HEX(HEX2DEC(P1154) + 1)</f>
        <v>9C1</v>
      </c>
      <c r="R1155" s="304"/>
      <c r="S1155" s="304"/>
      <c r="T1155" s="304"/>
      <c r="U1155" s="304"/>
      <c r="V1155" s="304"/>
      <c r="W1155" s="304"/>
      <c r="X1155" s="304"/>
      <c r="Y1155" s="304"/>
      <c r="Z1155" s="304"/>
      <c r="AA1155" s="304"/>
      <c r="AB1155" s="304"/>
    </row>
    <row r="1156" spans="1:28" ht="16.5" customHeight="1">
      <c r="A1156" s="93"/>
      <c r="B1156" s="1205"/>
      <c r="C1156" s="1206"/>
      <c r="D1156" s="1206"/>
      <c r="E1156" s="1206"/>
      <c r="F1156" s="1206"/>
      <c r="G1156" s="1206"/>
      <c r="H1156" s="1265"/>
      <c r="I1156" s="1268"/>
      <c r="J1156" s="309" t="str">
        <f t="shared" si="461"/>
        <v>7C2</v>
      </c>
      <c r="K1156" s="343" t="s">
        <v>1142</v>
      </c>
      <c r="L1156" s="343"/>
      <c r="M1156" s="343"/>
      <c r="N1156" s="138" t="str">
        <f t="shared" si="462"/>
        <v>37C2</v>
      </c>
      <c r="O1156" s="103"/>
      <c r="P1156" s="143" t="str">
        <f t="shared" si="463"/>
        <v>9C2</v>
      </c>
      <c r="R1156" s="304"/>
      <c r="S1156" s="304"/>
      <c r="T1156" s="304"/>
      <c r="U1156" s="304"/>
      <c r="V1156" s="304"/>
      <c r="W1156" s="304"/>
      <c r="X1156" s="304"/>
      <c r="Y1156" s="304"/>
      <c r="Z1156" s="304"/>
      <c r="AA1156" s="304"/>
      <c r="AB1156" s="304"/>
    </row>
    <row r="1157" spans="1:28" ht="16.5" customHeight="1">
      <c r="A1157" s="93"/>
      <c r="B1157" s="1205"/>
      <c r="C1157" s="1206"/>
      <c r="D1157" s="1206"/>
      <c r="E1157" s="1206"/>
      <c r="F1157" s="1206"/>
      <c r="G1157" s="1206"/>
      <c r="H1157" s="1265"/>
      <c r="I1157" s="1268"/>
      <c r="J1157" s="309" t="str">
        <f t="shared" si="461"/>
        <v>7C3</v>
      </c>
      <c r="K1157" s="343" t="s">
        <v>1143</v>
      </c>
      <c r="L1157" s="343"/>
      <c r="M1157" s="343"/>
      <c r="N1157" s="138" t="str">
        <f t="shared" si="462"/>
        <v>37C3</v>
      </c>
      <c r="O1157" s="103"/>
      <c r="P1157" s="143" t="str">
        <f t="shared" si="463"/>
        <v>9C3</v>
      </c>
      <c r="R1157" s="304"/>
      <c r="S1157" s="304"/>
      <c r="T1157" s="304"/>
      <c r="U1157" s="304"/>
      <c r="V1157" s="304"/>
      <c r="W1157" s="304"/>
      <c r="X1157" s="304"/>
      <c r="Y1157" s="304"/>
      <c r="Z1157" s="304"/>
      <c r="AA1157" s="304"/>
      <c r="AB1157" s="304"/>
    </row>
    <row r="1158" spans="1:28" ht="16.5" customHeight="1">
      <c r="A1158" s="93"/>
      <c r="B1158" s="1205"/>
      <c r="C1158" s="1206"/>
      <c r="D1158" s="1206"/>
      <c r="E1158" s="1206"/>
      <c r="F1158" s="1206"/>
      <c r="G1158" s="1206"/>
      <c r="H1158" s="1265"/>
      <c r="I1158" s="1268"/>
      <c r="J1158" s="309" t="str">
        <f t="shared" si="461"/>
        <v>7C4</v>
      </c>
      <c r="K1158" s="343" t="s">
        <v>1144</v>
      </c>
      <c r="L1158" s="343"/>
      <c r="M1158" s="343"/>
      <c r="N1158" s="138" t="str">
        <f t="shared" si="462"/>
        <v>37C4</v>
      </c>
      <c r="O1158" s="103"/>
      <c r="P1158" s="143" t="str">
        <f t="shared" si="463"/>
        <v>9C4</v>
      </c>
      <c r="R1158" s="304"/>
      <c r="S1158" s="304"/>
      <c r="T1158" s="304"/>
      <c r="U1158" s="304"/>
      <c r="V1158" s="304"/>
      <c r="W1158" s="304"/>
      <c r="X1158" s="304"/>
      <c r="Y1158" s="304"/>
      <c r="Z1158" s="304"/>
      <c r="AA1158" s="304"/>
      <c r="AB1158" s="304"/>
    </row>
    <row r="1159" spans="1:28" ht="16.5" customHeight="1">
      <c r="A1159" s="93"/>
      <c r="B1159" s="1205"/>
      <c r="C1159" s="1206"/>
      <c r="D1159" s="1206"/>
      <c r="E1159" s="1206"/>
      <c r="F1159" s="1206"/>
      <c r="G1159" s="1206"/>
      <c r="H1159" s="1265"/>
      <c r="I1159" s="1268"/>
      <c r="J1159" s="309" t="str">
        <f t="shared" si="461"/>
        <v>7C5</v>
      </c>
      <c r="K1159" s="343" t="s">
        <v>1145</v>
      </c>
      <c r="L1159" s="343"/>
      <c r="M1159" s="343"/>
      <c r="N1159" s="138" t="str">
        <f t="shared" si="462"/>
        <v>37C5</v>
      </c>
      <c r="O1159" s="103"/>
      <c r="P1159" s="143" t="str">
        <f t="shared" si="463"/>
        <v>9C5</v>
      </c>
      <c r="R1159" s="304"/>
      <c r="S1159" s="304"/>
      <c r="T1159" s="304"/>
      <c r="U1159" s="304"/>
      <c r="V1159" s="304"/>
      <c r="W1159" s="304"/>
      <c r="X1159" s="304"/>
      <c r="Y1159" s="304"/>
      <c r="Z1159" s="304"/>
      <c r="AA1159" s="304"/>
      <c r="AB1159" s="304"/>
    </row>
    <row r="1160" spans="1:28" ht="16.5" customHeight="1">
      <c r="A1160" s="93"/>
      <c r="B1160" s="1205"/>
      <c r="C1160" s="1206"/>
      <c r="D1160" s="1206"/>
      <c r="E1160" s="1206"/>
      <c r="F1160" s="1206"/>
      <c r="G1160" s="1206"/>
      <c r="H1160" s="1265"/>
      <c r="I1160" s="1268"/>
      <c r="J1160" s="309" t="str">
        <f t="shared" si="461"/>
        <v>7C6</v>
      </c>
      <c r="K1160" s="343" t="s">
        <v>1146</v>
      </c>
      <c r="L1160" s="343"/>
      <c r="M1160" s="343"/>
      <c r="N1160" s="138" t="str">
        <f t="shared" si="462"/>
        <v>37C6</v>
      </c>
      <c r="O1160" s="103"/>
      <c r="P1160" s="143" t="str">
        <f t="shared" si="463"/>
        <v>9C6</v>
      </c>
      <c r="R1160" s="304"/>
      <c r="S1160" s="304"/>
      <c r="T1160" s="304"/>
      <c r="U1160" s="304"/>
      <c r="V1160" s="304"/>
      <c r="W1160" s="304"/>
      <c r="X1160" s="304"/>
      <c r="Y1160" s="304"/>
      <c r="Z1160" s="304"/>
      <c r="AA1160" s="304"/>
      <c r="AB1160" s="304"/>
    </row>
    <row r="1161" spans="1:28" ht="16.5" customHeight="1">
      <c r="A1161" s="93"/>
      <c r="B1161" s="1205"/>
      <c r="C1161" s="1206"/>
      <c r="D1161" s="1206"/>
      <c r="E1161" s="1206"/>
      <c r="F1161" s="1206"/>
      <c r="G1161" s="1206"/>
      <c r="H1161" s="1265"/>
      <c r="I1161" s="1268"/>
      <c r="J1161" s="309" t="str">
        <f t="shared" si="461"/>
        <v>7C7</v>
      </c>
      <c r="K1161" s="343" t="s">
        <v>1147</v>
      </c>
      <c r="L1161" s="343"/>
      <c r="M1161" s="343"/>
      <c r="N1161" s="138" t="str">
        <f t="shared" si="462"/>
        <v>37C7</v>
      </c>
      <c r="O1161" s="103"/>
      <c r="P1161" s="143" t="str">
        <f t="shared" si="463"/>
        <v>9C7</v>
      </c>
      <c r="R1161" s="304"/>
      <c r="S1161" s="304"/>
      <c r="T1161" s="304"/>
      <c r="U1161" s="304"/>
      <c r="V1161" s="304"/>
      <c r="W1161" s="304"/>
      <c r="X1161" s="304"/>
      <c r="Y1161" s="304"/>
      <c r="Z1161" s="304"/>
      <c r="AA1161" s="304"/>
      <c r="AB1161" s="304"/>
    </row>
    <row r="1162" spans="1:28" ht="16.5" customHeight="1">
      <c r="A1162" s="93"/>
      <c r="B1162" s="1205"/>
      <c r="C1162" s="1206"/>
      <c r="D1162" s="1206"/>
      <c r="E1162" s="1206"/>
      <c r="F1162" s="1206"/>
      <c r="G1162" s="1206"/>
      <c r="H1162" s="1265"/>
      <c r="I1162" s="1268"/>
      <c r="J1162" s="309" t="str">
        <f t="shared" si="461"/>
        <v>7C8</v>
      </c>
      <c r="K1162" s="343" t="s">
        <v>1148</v>
      </c>
      <c r="L1162" s="343"/>
      <c r="M1162" s="343"/>
      <c r="N1162" s="138" t="str">
        <f t="shared" si="462"/>
        <v>37C8</v>
      </c>
      <c r="O1162" s="103"/>
      <c r="P1162" s="143" t="str">
        <f t="shared" si="463"/>
        <v>9C8</v>
      </c>
      <c r="R1162" s="304"/>
      <c r="S1162" s="304"/>
      <c r="T1162" s="304"/>
      <c r="U1162" s="304"/>
      <c r="V1162" s="304"/>
      <c r="W1162" s="304"/>
      <c r="X1162" s="304"/>
      <c r="Y1162" s="304"/>
      <c r="Z1162" s="304"/>
      <c r="AA1162" s="304"/>
      <c r="AB1162" s="304"/>
    </row>
    <row r="1163" spans="1:28" ht="16.5" customHeight="1">
      <c r="A1163" s="93"/>
      <c r="B1163" s="1205"/>
      <c r="C1163" s="1206"/>
      <c r="D1163" s="1206"/>
      <c r="E1163" s="1206"/>
      <c r="F1163" s="1206"/>
      <c r="G1163" s="1206"/>
      <c r="H1163" s="1265"/>
      <c r="I1163" s="1268"/>
      <c r="J1163" s="309" t="str">
        <f t="shared" si="461"/>
        <v>7C9</v>
      </c>
      <c r="K1163" s="343" t="s">
        <v>1149</v>
      </c>
      <c r="L1163" s="343"/>
      <c r="M1163" s="343"/>
      <c r="N1163" s="138" t="str">
        <f t="shared" si="462"/>
        <v>37C9</v>
      </c>
      <c r="O1163" s="103"/>
      <c r="P1163" s="143" t="str">
        <f t="shared" si="463"/>
        <v>9C9</v>
      </c>
      <c r="R1163" s="304"/>
      <c r="S1163" s="304"/>
      <c r="T1163" s="304"/>
      <c r="U1163" s="304"/>
      <c r="V1163" s="304"/>
      <c r="W1163" s="304"/>
      <c r="X1163" s="304"/>
      <c r="Y1163" s="304"/>
      <c r="Z1163" s="304"/>
      <c r="AA1163" s="304"/>
      <c r="AB1163" s="304"/>
    </row>
    <row r="1164" spans="1:28" ht="16.5" customHeight="1">
      <c r="A1164" s="93"/>
      <c r="B1164" s="1205"/>
      <c r="C1164" s="1206"/>
      <c r="D1164" s="1206"/>
      <c r="E1164" s="1206"/>
      <c r="F1164" s="1206"/>
      <c r="G1164" s="1206"/>
      <c r="H1164" s="1265"/>
      <c r="I1164" s="1268"/>
      <c r="J1164" s="309" t="str">
        <f t="shared" si="461"/>
        <v>7CA</v>
      </c>
      <c r="K1164" s="343" t="s">
        <v>1150</v>
      </c>
      <c r="L1164" s="343"/>
      <c r="M1164" s="343"/>
      <c r="N1164" s="138" t="str">
        <f t="shared" si="462"/>
        <v>37CA</v>
      </c>
      <c r="O1164" s="103"/>
      <c r="P1164" s="143" t="str">
        <f t="shared" si="463"/>
        <v>9CA</v>
      </c>
      <c r="R1164" s="304"/>
      <c r="S1164" s="304"/>
      <c r="T1164" s="304"/>
      <c r="U1164" s="304"/>
      <c r="V1164" s="304"/>
      <c r="W1164" s="304"/>
      <c r="X1164" s="304"/>
      <c r="Y1164" s="304"/>
      <c r="Z1164" s="304"/>
      <c r="AA1164" s="304"/>
      <c r="AB1164" s="304"/>
    </row>
    <row r="1165" spans="1:28" ht="16.5" customHeight="1">
      <c r="A1165" s="93"/>
      <c r="B1165" s="1205"/>
      <c r="C1165" s="1206"/>
      <c r="D1165" s="1206"/>
      <c r="E1165" s="1206"/>
      <c r="F1165" s="1206"/>
      <c r="G1165" s="1206"/>
      <c r="H1165" s="1265"/>
      <c r="I1165" s="1268"/>
      <c r="J1165" s="309" t="str">
        <f t="shared" si="461"/>
        <v>7CB</v>
      </c>
      <c r="K1165" s="343" t="s">
        <v>1151</v>
      </c>
      <c r="L1165" s="343"/>
      <c r="M1165" s="343"/>
      <c r="N1165" s="138" t="str">
        <f t="shared" si="462"/>
        <v>37CB</v>
      </c>
      <c r="O1165" s="103"/>
      <c r="P1165" s="143" t="str">
        <f t="shared" si="463"/>
        <v>9CB</v>
      </c>
      <c r="R1165" s="304"/>
      <c r="S1165" s="304"/>
      <c r="T1165" s="304"/>
      <c r="U1165" s="304"/>
      <c r="V1165" s="304"/>
      <c r="W1165" s="304"/>
      <c r="X1165" s="304"/>
      <c r="Y1165" s="304"/>
      <c r="Z1165" s="304"/>
      <c r="AA1165" s="304"/>
      <c r="AB1165" s="304"/>
    </row>
    <row r="1166" spans="1:28" ht="16.5" customHeight="1">
      <c r="A1166" s="93"/>
      <c r="B1166" s="1205"/>
      <c r="C1166" s="1206"/>
      <c r="D1166" s="1206"/>
      <c r="E1166" s="1206"/>
      <c r="F1166" s="1206"/>
      <c r="G1166" s="1206"/>
      <c r="H1166" s="1265"/>
      <c r="I1166" s="1268"/>
      <c r="J1166" s="309" t="str">
        <f t="shared" si="461"/>
        <v>7CC</v>
      </c>
      <c r="K1166" s="343" t="s">
        <v>1152</v>
      </c>
      <c r="L1166" s="343"/>
      <c r="M1166" s="343"/>
      <c r="N1166" s="138" t="str">
        <f t="shared" si="462"/>
        <v>37CC</v>
      </c>
      <c r="O1166" s="103"/>
      <c r="P1166" s="143" t="str">
        <f t="shared" si="463"/>
        <v>9CC</v>
      </c>
      <c r="R1166" s="304"/>
      <c r="S1166" s="304"/>
      <c r="T1166" s="304"/>
      <c r="U1166" s="304"/>
      <c r="V1166" s="304"/>
      <c r="W1166" s="304"/>
      <c r="X1166" s="304"/>
      <c r="Y1166" s="304"/>
      <c r="Z1166" s="304"/>
      <c r="AA1166" s="304"/>
      <c r="AB1166" s="304"/>
    </row>
    <row r="1167" spans="1:28" ht="16.5" customHeight="1">
      <c r="A1167" s="93"/>
      <c r="B1167" s="1205"/>
      <c r="C1167" s="1206"/>
      <c r="D1167" s="1206"/>
      <c r="E1167" s="1206"/>
      <c r="F1167" s="1206"/>
      <c r="G1167" s="1206"/>
      <c r="H1167" s="1265"/>
      <c r="I1167" s="1268"/>
      <c r="J1167" s="309" t="str">
        <f t="shared" si="461"/>
        <v>7CD</v>
      </c>
      <c r="K1167" s="343" t="s">
        <v>1153</v>
      </c>
      <c r="L1167" s="343"/>
      <c r="M1167" s="343"/>
      <c r="N1167" s="138" t="str">
        <f t="shared" si="462"/>
        <v>37CD</v>
      </c>
      <c r="O1167" s="103"/>
      <c r="P1167" s="143" t="str">
        <f t="shared" si="463"/>
        <v>9CD</v>
      </c>
      <c r="R1167" s="304"/>
      <c r="S1167" s="304"/>
      <c r="T1167" s="304"/>
      <c r="U1167" s="304"/>
      <c r="V1167" s="304"/>
      <c r="W1167" s="304"/>
      <c r="X1167" s="304"/>
      <c r="Y1167" s="304"/>
      <c r="Z1167" s="304"/>
      <c r="AA1167" s="304"/>
      <c r="AB1167" s="304"/>
    </row>
    <row r="1168" spans="1:28" ht="16.5" customHeight="1">
      <c r="A1168" s="93"/>
      <c r="B1168" s="1205"/>
      <c r="C1168" s="1206"/>
      <c r="D1168" s="1206"/>
      <c r="E1168" s="1206"/>
      <c r="F1168" s="1206"/>
      <c r="G1168" s="1206"/>
      <c r="H1168" s="1265"/>
      <c r="I1168" s="1268"/>
      <c r="J1168" s="309" t="str">
        <f t="shared" si="461"/>
        <v>7CE</v>
      </c>
      <c r="K1168" s="343" t="s">
        <v>1154</v>
      </c>
      <c r="L1168" s="343"/>
      <c r="M1168" s="343"/>
      <c r="N1168" s="138" t="str">
        <f t="shared" si="462"/>
        <v>37CE</v>
      </c>
      <c r="O1168" s="103"/>
      <c r="P1168" s="143" t="str">
        <f t="shared" si="463"/>
        <v>9CE</v>
      </c>
      <c r="R1168" s="304"/>
      <c r="S1168" s="304"/>
      <c r="T1168" s="304"/>
      <c r="U1168" s="304"/>
      <c r="V1168" s="304"/>
      <c r="W1168" s="304"/>
      <c r="X1168" s="304"/>
      <c r="Y1168" s="304"/>
      <c r="Z1168" s="304"/>
      <c r="AA1168" s="304"/>
      <c r="AB1168" s="304"/>
    </row>
    <row r="1169" spans="1:28" ht="16.5" customHeight="1">
      <c r="A1169" s="93"/>
      <c r="B1169" s="1205"/>
      <c r="C1169" s="1206"/>
      <c r="D1169" s="1206"/>
      <c r="E1169" s="1206"/>
      <c r="F1169" s="1206"/>
      <c r="G1169" s="1206"/>
      <c r="H1169" s="1265"/>
      <c r="I1169" s="1268"/>
      <c r="J1169" s="309" t="str">
        <f t="shared" si="461"/>
        <v>7CF</v>
      </c>
      <c r="K1169" s="343" t="s">
        <v>1175</v>
      </c>
      <c r="L1169" s="343"/>
      <c r="M1169" s="343"/>
      <c r="N1169" s="138" t="str">
        <f t="shared" si="462"/>
        <v>37CF</v>
      </c>
      <c r="O1169" s="103"/>
      <c r="P1169" s="143" t="str">
        <f t="shared" si="463"/>
        <v>9CF</v>
      </c>
      <c r="R1169" s="304"/>
      <c r="S1169" s="304"/>
      <c r="T1169" s="304"/>
      <c r="U1169" s="304"/>
      <c r="V1169" s="304"/>
      <c r="W1169" s="304"/>
      <c r="X1169" s="304"/>
      <c r="Y1169" s="304"/>
      <c r="Z1169" s="304"/>
      <c r="AA1169" s="304"/>
      <c r="AB1169" s="304"/>
    </row>
    <row r="1170" spans="1:28" ht="16.5" customHeight="1">
      <c r="A1170" s="93"/>
      <c r="B1170" s="1205"/>
      <c r="C1170" s="1206"/>
      <c r="D1170" s="1206"/>
      <c r="E1170" s="1206"/>
      <c r="F1170" s="1206"/>
      <c r="G1170" s="1206"/>
      <c r="H1170" s="1265"/>
      <c r="I1170" s="1268"/>
      <c r="J1170" s="309" t="str">
        <f t="shared" si="461"/>
        <v>7D0</v>
      </c>
      <c r="K1170" s="343" t="s">
        <v>1155</v>
      </c>
      <c r="L1170" s="343"/>
      <c r="M1170" s="343"/>
      <c r="N1170" s="138" t="str">
        <f t="shared" si="462"/>
        <v>37D0</v>
      </c>
      <c r="O1170" s="103"/>
      <c r="P1170" s="143" t="str">
        <f t="shared" si="463"/>
        <v>9D0</v>
      </c>
      <c r="R1170" s="304"/>
      <c r="S1170" s="304"/>
      <c r="T1170" s="304"/>
      <c r="U1170" s="304"/>
      <c r="V1170" s="304"/>
      <c r="W1170" s="304"/>
      <c r="X1170" s="304"/>
      <c r="Y1170" s="304"/>
      <c r="Z1170" s="304"/>
      <c r="AA1170" s="304"/>
      <c r="AB1170" s="304"/>
    </row>
    <row r="1171" spans="1:28" ht="16.5" customHeight="1">
      <c r="A1171" s="93"/>
      <c r="B1171" s="1205"/>
      <c r="C1171" s="1206"/>
      <c r="D1171" s="1206"/>
      <c r="E1171" s="1206"/>
      <c r="F1171" s="1206"/>
      <c r="G1171" s="1206"/>
      <c r="H1171" s="1265"/>
      <c r="I1171" s="1268"/>
      <c r="J1171" s="309" t="str">
        <f t="shared" si="461"/>
        <v>7D1</v>
      </c>
      <c r="K1171" s="343" t="s">
        <v>1156</v>
      </c>
      <c r="L1171" s="343"/>
      <c r="M1171" s="343"/>
      <c r="N1171" s="138" t="str">
        <f t="shared" si="462"/>
        <v>37D1</v>
      </c>
      <c r="O1171" s="103"/>
      <c r="P1171" s="143" t="str">
        <f t="shared" si="463"/>
        <v>9D1</v>
      </c>
      <c r="R1171" s="304"/>
      <c r="S1171" s="304"/>
      <c r="T1171" s="304"/>
      <c r="U1171" s="304"/>
      <c r="V1171" s="304"/>
      <c r="W1171" s="304"/>
      <c r="X1171" s="304"/>
      <c r="Y1171" s="304"/>
      <c r="Z1171" s="304"/>
      <c r="AA1171" s="304"/>
      <c r="AB1171" s="304"/>
    </row>
    <row r="1172" spans="1:28" ht="16.5" customHeight="1">
      <c r="A1172" s="93"/>
      <c r="B1172" s="1205"/>
      <c r="C1172" s="1206"/>
      <c r="D1172" s="1206"/>
      <c r="E1172" s="1206"/>
      <c r="F1172" s="1206"/>
      <c r="G1172" s="1206"/>
      <c r="H1172" s="1265"/>
      <c r="I1172" s="1268"/>
      <c r="J1172" s="309" t="str">
        <f t="shared" si="461"/>
        <v>7D2</v>
      </c>
      <c r="K1172" s="343" t="s">
        <v>1157</v>
      </c>
      <c r="L1172" s="343"/>
      <c r="M1172" s="343"/>
      <c r="N1172" s="138" t="str">
        <f t="shared" si="462"/>
        <v>37D2</v>
      </c>
      <c r="O1172" s="103"/>
      <c r="P1172" s="143" t="str">
        <f t="shared" si="463"/>
        <v>9D2</v>
      </c>
      <c r="R1172" s="304"/>
      <c r="S1172" s="304"/>
      <c r="T1172" s="304"/>
      <c r="U1172" s="304"/>
      <c r="V1172" s="304"/>
      <c r="W1172" s="304"/>
      <c r="X1172" s="304"/>
      <c r="Y1172" s="304"/>
      <c r="Z1172" s="304"/>
      <c r="AA1172" s="304"/>
      <c r="AB1172" s="304"/>
    </row>
    <row r="1173" spans="1:28" ht="16.5" customHeight="1">
      <c r="A1173" s="93"/>
      <c r="B1173" s="1205"/>
      <c r="C1173" s="1206"/>
      <c r="D1173" s="1206"/>
      <c r="E1173" s="1206"/>
      <c r="F1173" s="1206"/>
      <c r="G1173" s="1206"/>
      <c r="H1173" s="1265"/>
      <c r="I1173" s="1268"/>
      <c r="J1173" s="309" t="str">
        <f t="shared" si="461"/>
        <v>7D3</v>
      </c>
      <c r="K1173" s="343" t="s">
        <v>1158</v>
      </c>
      <c r="L1173" s="343"/>
      <c r="M1173" s="343"/>
      <c r="N1173" s="138" t="str">
        <f t="shared" si="462"/>
        <v>37D3</v>
      </c>
      <c r="O1173" s="103"/>
      <c r="P1173" s="143" t="str">
        <f t="shared" si="463"/>
        <v>9D3</v>
      </c>
      <c r="R1173" s="304"/>
      <c r="S1173" s="304"/>
      <c r="T1173" s="304"/>
      <c r="U1173" s="304"/>
      <c r="V1173" s="304"/>
      <c r="W1173" s="304"/>
      <c r="X1173" s="304"/>
      <c r="Y1173" s="304"/>
      <c r="Z1173" s="304"/>
      <c r="AA1173" s="304"/>
      <c r="AB1173" s="304"/>
    </row>
    <row r="1174" spans="1:28" ht="16.5" customHeight="1">
      <c r="A1174" s="93"/>
      <c r="B1174" s="1205"/>
      <c r="C1174" s="1206"/>
      <c r="D1174" s="1206"/>
      <c r="E1174" s="1206"/>
      <c r="F1174" s="1206"/>
      <c r="G1174" s="1206"/>
      <c r="H1174" s="1265"/>
      <c r="I1174" s="1268"/>
      <c r="J1174" s="309" t="str">
        <f t="shared" si="461"/>
        <v>7D4</v>
      </c>
      <c r="K1174" s="343" t="s">
        <v>1159</v>
      </c>
      <c r="L1174" s="343"/>
      <c r="M1174" s="343"/>
      <c r="N1174" s="138" t="str">
        <f t="shared" si="462"/>
        <v>37D4</v>
      </c>
      <c r="O1174" s="103"/>
      <c r="P1174" s="143" t="str">
        <f t="shared" si="463"/>
        <v>9D4</v>
      </c>
      <c r="R1174" s="304"/>
      <c r="S1174" s="304"/>
      <c r="T1174" s="304"/>
      <c r="U1174" s="304"/>
      <c r="V1174" s="304"/>
      <c r="W1174" s="304"/>
      <c r="X1174" s="304"/>
      <c r="Y1174" s="304"/>
      <c r="Z1174" s="304"/>
      <c r="AA1174" s="304"/>
      <c r="AB1174" s="304"/>
    </row>
    <row r="1175" spans="1:28" ht="16.5" customHeight="1">
      <c r="A1175" s="93"/>
      <c r="B1175" s="1205"/>
      <c r="C1175" s="1206"/>
      <c r="D1175" s="1206"/>
      <c r="E1175" s="1206"/>
      <c r="F1175" s="1206"/>
      <c r="G1175" s="1206"/>
      <c r="H1175" s="1265"/>
      <c r="I1175" s="1268"/>
      <c r="J1175" s="309" t="str">
        <f t="shared" si="461"/>
        <v>7D5</v>
      </c>
      <c r="K1175" s="343" t="s">
        <v>1160</v>
      </c>
      <c r="L1175" s="343"/>
      <c r="M1175" s="343"/>
      <c r="N1175" s="138" t="str">
        <f t="shared" si="462"/>
        <v>37D5</v>
      </c>
      <c r="O1175" s="103"/>
      <c r="P1175" s="143" t="str">
        <f t="shared" si="463"/>
        <v>9D5</v>
      </c>
      <c r="R1175" s="304"/>
      <c r="S1175" s="304"/>
      <c r="T1175" s="304"/>
      <c r="U1175" s="304"/>
      <c r="V1175" s="304"/>
      <c r="W1175" s="304"/>
      <c r="X1175" s="304"/>
      <c r="Y1175" s="304"/>
      <c r="Z1175" s="304"/>
      <c r="AA1175" s="304"/>
      <c r="AB1175" s="304"/>
    </row>
    <row r="1176" spans="1:28" ht="16.5" customHeight="1">
      <c r="A1176" s="93"/>
      <c r="B1176" s="1205"/>
      <c r="C1176" s="1206"/>
      <c r="D1176" s="1206"/>
      <c r="E1176" s="1206"/>
      <c r="F1176" s="1206"/>
      <c r="G1176" s="1206"/>
      <c r="H1176" s="1265"/>
      <c r="I1176" s="1268"/>
      <c r="J1176" s="309" t="str">
        <f t="shared" si="461"/>
        <v>7D6</v>
      </c>
      <c r="K1176" s="343" t="s">
        <v>1161</v>
      </c>
      <c r="L1176" s="343"/>
      <c r="M1176" s="343"/>
      <c r="N1176" s="138" t="str">
        <f t="shared" si="462"/>
        <v>37D6</v>
      </c>
      <c r="O1176" s="103"/>
      <c r="P1176" s="143" t="str">
        <f t="shared" si="463"/>
        <v>9D6</v>
      </c>
      <c r="R1176" s="304"/>
      <c r="S1176" s="304"/>
      <c r="T1176" s="304"/>
      <c r="U1176" s="304"/>
      <c r="V1176" s="304"/>
      <c r="W1176" s="304"/>
      <c r="X1176" s="304"/>
      <c r="Y1176" s="304"/>
      <c r="Z1176" s="304"/>
      <c r="AA1176" s="304"/>
      <c r="AB1176" s="304"/>
    </row>
    <row r="1177" spans="1:28" ht="16.5" customHeight="1">
      <c r="A1177" s="93"/>
      <c r="B1177" s="1205"/>
      <c r="C1177" s="1206"/>
      <c r="D1177" s="1206"/>
      <c r="E1177" s="1206"/>
      <c r="F1177" s="1206"/>
      <c r="G1177" s="1206"/>
      <c r="H1177" s="1265"/>
      <c r="I1177" s="1268"/>
      <c r="J1177" s="309" t="str">
        <f t="shared" si="461"/>
        <v>7D7</v>
      </c>
      <c r="K1177" s="343" t="s">
        <v>1162</v>
      </c>
      <c r="L1177" s="343"/>
      <c r="M1177" s="343"/>
      <c r="N1177" s="138" t="str">
        <f t="shared" si="462"/>
        <v>37D7</v>
      </c>
      <c r="O1177" s="103"/>
      <c r="P1177" s="143" t="str">
        <f t="shared" si="463"/>
        <v>9D7</v>
      </c>
      <c r="R1177" s="304"/>
      <c r="S1177" s="304"/>
      <c r="T1177" s="304"/>
      <c r="U1177" s="304"/>
      <c r="V1177" s="304"/>
      <c r="W1177" s="304"/>
      <c r="X1177" s="304"/>
      <c r="Y1177" s="304"/>
      <c r="Z1177" s="304"/>
      <c r="AA1177" s="304"/>
      <c r="AB1177" s="304"/>
    </row>
    <row r="1178" spans="1:28" ht="16.5" customHeight="1">
      <c r="A1178" s="93"/>
      <c r="B1178" s="1205"/>
      <c r="C1178" s="1206"/>
      <c r="D1178" s="1206"/>
      <c r="E1178" s="1206"/>
      <c r="F1178" s="1206"/>
      <c r="G1178" s="1206"/>
      <c r="H1178" s="1265"/>
      <c r="I1178" s="1268"/>
      <c r="J1178" s="309" t="str">
        <f t="shared" si="461"/>
        <v>7D8</v>
      </c>
      <c r="K1178" s="343" t="s">
        <v>1163</v>
      </c>
      <c r="L1178" s="343"/>
      <c r="M1178" s="343"/>
      <c r="N1178" s="138" t="str">
        <f t="shared" si="462"/>
        <v>37D8</v>
      </c>
      <c r="O1178" s="103"/>
      <c r="P1178" s="143" t="str">
        <f t="shared" si="463"/>
        <v>9D8</v>
      </c>
      <c r="R1178" s="304"/>
      <c r="S1178" s="304"/>
      <c r="T1178" s="304"/>
      <c r="U1178" s="304"/>
      <c r="V1178" s="304"/>
      <c r="W1178" s="304"/>
      <c r="X1178" s="304"/>
      <c r="Y1178" s="304"/>
      <c r="Z1178" s="304"/>
      <c r="AA1178" s="304"/>
      <c r="AB1178" s="304"/>
    </row>
    <row r="1179" spans="1:28" ht="16.5" customHeight="1">
      <c r="A1179" s="93"/>
      <c r="B1179" s="1205"/>
      <c r="C1179" s="1206"/>
      <c r="D1179" s="1206"/>
      <c r="E1179" s="1206"/>
      <c r="F1179" s="1206"/>
      <c r="G1179" s="1206"/>
      <c r="H1179" s="1265"/>
      <c r="I1179" s="1268"/>
      <c r="J1179" s="309" t="str">
        <f t="shared" si="461"/>
        <v>7D9</v>
      </c>
      <c r="K1179" s="343" t="s">
        <v>1164</v>
      </c>
      <c r="L1179" s="343"/>
      <c r="M1179" s="343"/>
      <c r="N1179" s="138" t="str">
        <f t="shared" si="462"/>
        <v>37D9</v>
      </c>
      <c r="O1179" s="103"/>
      <c r="P1179" s="143" t="str">
        <f t="shared" si="463"/>
        <v>9D9</v>
      </c>
      <c r="R1179" s="304"/>
      <c r="S1179" s="304"/>
      <c r="T1179" s="304"/>
      <c r="U1179" s="304"/>
      <c r="V1179" s="304"/>
      <c r="W1179" s="304"/>
      <c r="X1179" s="304"/>
      <c r="Y1179" s="304"/>
      <c r="Z1179" s="304"/>
      <c r="AA1179" s="304"/>
      <c r="AB1179" s="304"/>
    </row>
    <row r="1180" spans="1:28" ht="16.5" customHeight="1">
      <c r="A1180" s="93"/>
      <c r="B1180" s="1205"/>
      <c r="C1180" s="1206"/>
      <c r="D1180" s="1206"/>
      <c r="E1180" s="1206"/>
      <c r="F1180" s="1206"/>
      <c r="G1180" s="1206"/>
      <c r="H1180" s="1265"/>
      <c r="I1180" s="1268"/>
      <c r="J1180" s="309" t="str">
        <f t="shared" si="461"/>
        <v>7DA</v>
      </c>
      <c r="K1180" s="343" t="s">
        <v>1165</v>
      </c>
      <c r="L1180" s="343"/>
      <c r="M1180" s="343"/>
      <c r="N1180" s="138" t="str">
        <f t="shared" si="462"/>
        <v>37DA</v>
      </c>
      <c r="O1180" s="103"/>
      <c r="P1180" s="143" t="str">
        <f t="shared" si="463"/>
        <v>9DA</v>
      </c>
      <c r="R1180" s="304"/>
      <c r="S1180" s="304"/>
      <c r="T1180" s="304"/>
      <c r="U1180" s="304"/>
      <c r="V1180" s="304"/>
      <c r="W1180" s="304"/>
      <c r="X1180" s="304"/>
      <c r="Y1180" s="304"/>
      <c r="Z1180" s="304"/>
      <c r="AA1180" s="304"/>
      <c r="AB1180" s="304"/>
    </row>
    <row r="1181" spans="1:28" ht="16.5" customHeight="1">
      <c r="A1181" s="93"/>
      <c r="B1181" s="1205"/>
      <c r="C1181" s="1206"/>
      <c r="D1181" s="1206"/>
      <c r="E1181" s="1206"/>
      <c r="F1181" s="1206"/>
      <c r="G1181" s="1206"/>
      <c r="H1181" s="1265"/>
      <c r="I1181" s="1268"/>
      <c r="J1181" s="309" t="str">
        <f t="shared" si="461"/>
        <v>7DB</v>
      </c>
      <c r="K1181" s="343" t="s">
        <v>1166</v>
      </c>
      <c r="L1181" s="343"/>
      <c r="M1181" s="343"/>
      <c r="N1181" s="138" t="str">
        <f t="shared" si="462"/>
        <v>37DB</v>
      </c>
      <c r="O1181" s="103"/>
      <c r="P1181" s="143" t="str">
        <f t="shared" si="463"/>
        <v>9DB</v>
      </c>
      <c r="R1181" s="304"/>
      <c r="S1181" s="304"/>
      <c r="T1181" s="304"/>
      <c r="U1181" s="304"/>
      <c r="V1181" s="304"/>
      <c r="W1181" s="304"/>
      <c r="X1181" s="304"/>
      <c r="Y1181" s="304"/>
      <c r="Z1181" s="304"/>
      <c r="AA1181" s="304"/>
      <c r="AB1181" s="304"/>
    </row>
    <row r="1182" spans="1:28" ht="16.5" customHeight="1">
      <c r="A1182" s="93"/>
      <c r="B1182" s="1205"/>
      <c r="C1182" s="1206"/>
      <c r="D1182" s="1206"/>
      <c r="E1182" s="1206"/>
      <c r="F1182" s="1206"/>
      <c r="G1182" s="1206"/>
      <c r="H1182" s="1265"/>
      <c r="I1182" s="1268"/>
      <c r="J1182" s="309" t="str">
        <f t="shared" si="461"/>
        <v>7DC</v>
      </c>
      <c r="K1182" s="343" t="s">
        <v>1167</v>
      </c>
      <c r="L1182" s="343"/>
      <c r="M1182" s="343"/>
      <c r="N1182" s="138" t="str">
        <f t="shared" si="462"/>
        <v>37DC</v>
      </c>
      <c r="O1182" s="103"/>
      <c r="P1182" s="143" t="str">
        <f t="shared" si="463"/>
        <v>9DC</v>
      </c>
      <c r="R1182" s="304"/>
      <c r="S1182" s="304"/>
      <c r="T1182" s="304"/>
      <c r="U1182" s="304"/>
      <c r="V1182" s="304"/>
      <c r="W1182" s="304"/>
      <c r="X1182" s="304"/>
      <c r="Y1182" s="304"/>
      <c r="Z1182" s="304"/>
      <c r="AA1182" s="304"/>
      <c r="AB1182" s="304"/>
    </row>
    <row r="1183" spans="1:28" ht="16.5" customHeight="1">
      <c r="B1183" s="1205"/>
      <c r="C1183" s="1206"/>
      <c r="D1183" s="1206"/>
      <c r="E1183" s="1206"/>
      <c r="F1183" s="1206"/>
      <c r="G1183" s="1206"/>
      <c r="H1183" s="1265"/>
      <c r="I1183" s="1268"/>
      <c r="J1183" s="309" t="str">
        <f t="shared" si="461"/>
        <v>7DD</v>
      </c>
      <c r="K1183" s="343" t="s">
        <v>1168</v>
      </c>
      <c r="L1183" s="343"/>
      <c r="M1183" s="343"/>
      <c r="N1183" s="138" t="str">
        <f t="shared" si="462"/>
        <v>37DD</v>
      </c>
      <c r="O1183" s="103"/>
      <c r="P1183" s="143" t="str">
        <f t="shared" si="463"/>
        <v>9DD</v>
      </c>
      <c r="R1183" s="304"/>
      <c r="S1183" s="304"/>
      <c r="T1183" s="304"/>
      <c r="U1183" s="304"/>
      <c r="V1183" s="304"/>
      <c r="W1183" s="304"/>
      <c r="X1183" s="304"/>
      <c r="Y1183" s="304"/>
      <c r="Z1183" s="304"/>
      <c r="AA1183" s="304"/>
      <c r="AB1183" s="304"/>
    </row>
    <row r="1184" spans="1:28" ht="16.5" customHeight="1">
      <c r="B1184" s="1205"/>
      <c r="C1184" s="1206"/>
      <c r="D1184" s="1206"/>
      <c r="E1184" s="1206"/>
      <c r="F1184" s="1206"/>
      <c r="G1184" s="1206"/>
      <c r="H1184" s="1265"/>
      <c r="I1184" s="1268"/>
      <c r="J1184" s="309" t="str">
        <f t="shared" si="461"/>
        <v>7DE</v>
      </c>
      <c r="K1184" s="100"/>
      <c r="L1184" s="100"/>
      <c r="M1184" s="100"/>
      <c r="N1184" s="138" t="str">
        <f t="shared" si="462"/>
        <v>37DE</v>
      </c>
      <c r="O1184" s="103"/>
      <c r="P1184" s="143" t="str">
        <f t="shared" si="463"/>
        <v>9DE</v>
      </c>
      <c r="R1184" s="304"/>
      <c r="S1184" s="304"/>
      <c r="T1184" s="304"/>
      <c r="U1184" s="304"/>
      <c r="V1184" s="304"/>
      <c r="W1184" s="304"/>
      <c r="X1184" s="304"/>
      <c r="Y1184" s="304"/>
      <c r="Z1184" s="304"/>
      <c r="AA1184" s="304"/>
      <c r="AB1184" s="304"/>
    </row>
    <row r="1185" spans="2:16" ht="16.5" customHeight="1">
      <c r="B1185" s="1205"/>
      <c r="C1185" s="1206"/>
      <c r="D1185" s="1206"/>
      <c r="E1185" s="1206"/>
      <c r="F1185" s="1206"/>
      <c r="G1185" s="1206"/>
      <c r="H1185" s="1265"/>
      <c r="I1185" s="1268"/>
      <c r="J1185" s="309" t="str">
        <f t="shared" si="461"/>
        <v>7DF</v>
      </c>
      <c r="K1185" s="100"/>
      <c r="L1185" s="100"/>
      <c r="M1185" s="100"/>
      <c r="N1185" s="138" t="str">
        <f t="shared" si="462"/>
        <v>37DF</v>
      </c>
      <c r="O1185" s="103"/>
      <c r="P1185" s="143" t="str">
        <f t="shared" si="463"/>
        <v>9DF</v>
      </c>
    </row>
    <row r="1186" spans="2:16" ht="17.25" customHeight="1">
      <c r="B1186" s="1205"/>
      <c r="C1186" s="1206"/>
      <c r="D1186" s="1206"/>
      <c r="E1186" s="1206"/>
      <c r="F1186" s="1206"/>
      <c r="G1186" s="1206"/>
      <c r="H1186" s="1265"/>
      <c r="I1186" s="1268"/>
      <c r="J1186" s="309" t="str">
        <f t="shared" si="461"/>
        <v>7E0</v>
      </c>
      <c r="K1186" s="343"/>
      <c r="L1186" s="343"/>
      <c r="M1186" s="343"/>
      <c r="N1186" s="138" t="str">
        <f t="shared" si="462"/>
        <v>37E0</v>
      </c>
      <c r="O1186" s="103"/>
      <c r="P1186" s="143" t="str">
        <f t="shared" si="463"/>
        <v>9E0</v>
      </c>
    </row>
    <row r="1187" spans="2:16">
      <c r="B1187" s="1205"/>
      <c r="C1187" s="1206"/>
      <c r="D1187" s="1206"/>
      <c r="E1187" s="1206"/>
      <c r="F1187" s="1206"/>
      <c r="G1187" s="1206"/>
      <c r="H1187" s="1265"/>
      <c r="I1187" s="1268"/>
      <c r="J1187" s="309" t="str">
        <f t="shared" si="461"/>
        <v>7E1</v>
      </c>
      <c r="K1187" s="343"/>
      <c r="L1187" s="343"/>
      <c r="M1187" s="343"/>
      <c r="N1187" s="138" t="str">
        <f t="shared" si="462"/>
        <v>37E1</v>
      </c>
      <c r="O1187" s="103"/>
      <c r="P1187" s="143" t="str">
        <f t="shared" si="463"/>
        <v>9E1</v>
      </c>
    </row>
    <row r="1188" spans="2:16">
      <c r="B1188" s="1205"/>
      <c r="C1188" s="1206"/>
      <c r="D1188" s="1206"/>
      <c r="E1188" s="1206"/>
      <c r="F1188" s="1206"/>
      <c r="G1188" s="1206"/>
      <c r="H1188" s="1265"/>
      <c r="I1188" s="1268"/>
      <c r="J1188" s="309" t="str">
        <f t="shared" si="461"/>
        <v>7E2</v>
      </c>
      <c r="K1188" s="343"/>
      <c r="L1188" s="343"/>
      <c r="M1188" s="343"/>
      <c r="N1188" s="138" t="str">
        <f t="shared" si="462"/>
        <v>37E2</v>
      </c>
      <c r="O1188" s="103"/>
      <c r="P1188" s="143" t="str">
        <f t="shared" si="463"/>
        <v>9E2</v>
      </c>
    </row>
    <row r="1189" spans="2:16">
      <c r="B1189" s="1205"/>
      <c r="C1189" s="1206"/>
      <c r="D1189" s="1206"/>
      <c r="E1189" s="1206"/>
      <c r="F1189" s="1206"/>
      <c r="G1189" s="1206"/>
      <c r="H1189" s="1265"/>
      <c r="I1189" s="1268"/>
      <c r="J1189" s="309" t="str">
        <f t="shared" si="461"/>
        <v>7E3</v>
      </c>
      <c r="K1189" s="343"/>
      <c r="L1189" s="343"/>
      <c r="M1189" s="343"/>
      <c r="N1189" s="138" t="str">
        <f t="shared" si="462"/>
        <v>37E3</v>
      </c>
      <c r="O1189" s="103"/>
      <c r="P1189" s="143" t="str">
        <f t="shared" si="463"/>
        <v>9E3</v>
      </c>
    </row>
    <row r="1190" spans="2:16">
      <c r="B1190" s="1205"/>
      <c r="C1190" s="1206"/>
      <c r="D1190" s="1206"/>
      <c r="E1190" s="1206"/>
      <c r="F1190" s="1206"/>
      <c r="G1190" s="1206"/>
      <c r="H1190" s="1265"/>
      <c r="I1190" s="1268"/>
      <c r="J1190" s="309" t="str">
        <f t="shared" si="461"/>
        <v>7E4</v>
      </c>
      <c r="K1190" s="343"/>
      <c r="L1190" s="343"/>
      <c r="M1190" s="343"/>
      <c r="N1190" s="138" t="str">
        <f t="shared" si="462"/>
        <v>37E4</v>
      </c>
      <c r="O1190" s="103"/>
      <c r="P1190" s="143" t="str">
        <f t="shared" si="463"/>
        <v>9E4</v>
      </c>
    </row>
    <row r="1191" spans="2:16">
      <c r="B1191" s="1205"/>
      <c r="C1191" s="1206"/>
      <c r="D1191" s="1206"/>
      <c r="E1191" s="1206"/>
      <c r="F1191" s="1206"/>
      <c r="G1191" s="1206"/>
      <c r="H1191" s="1265"/>
      <c r="I1191" s="1268"/>
      <c r="J1191" s="309" t="str">
        <f t="shared" si="461"/>
        <v>7E5</v>
      </c>
      <c r="K1191" s="343"/>
      <c r="L1191" s="343"/>
      <c r="M1191" s="343"/>
      <c r="N1191" s="138" t="str">
        <f t="shared" si="462"/>
        <v>37E5</v>
      </c>
      <c r="O1191" s="103"/>
      <c r="P1191" s="143" t="str">
        <f t="shared" si="463"/>
        <v>9E5</v>
      </c>
    </row>
    <row r="1192" spans="2:16">
      <c r="B1192" s="1205"/>
      <c r="C1192" s="1206"/>
      <c r="D1192" s="1206"/>
      <c r="E1192" s="1206"/>
      <c r="F1192" s="1206"/>
      <c r="G1192" s="1206"/>
      <c r="H1192" s="1265"/>
      <c r="I1192" s="1268"/>
      <c r="J1192" s="309" t="str">
        <f t="shared" si="461"/>
        <v>7E6</v>
      </c>
      <c r="K1192" s="343"/>
      <c r="L1192" s="343"/>
      <c r="M1192" s="343"/>
      <c r="N1192" s="138" t="str">
        <f t="shared" si="462"/>
        <v>37E6</v>
      </c>
      <c r="O1192" s="103"/>
      <c r="P1192" s="143" t="str">
        <f t="shared" si="463"/>
        <v>9E6</v>
      </c>
    </row>
    <row r="1193" spans="2:16">
      <c r="B1193" s="1205"/>
      <c r="C1193" s="1206"/>
      <c r="D1193" s="1206"/>
      <c r="E1193" s="1206"/>
      <c r="F1193" s="1206"/>
      <c r="G1193" s="1206"/>
      <c r="H1193" s="1265"/>
      <c r="I1193" s="1268"/>
      <c r="J1193" s="309" t="str">
        <f t="shared" si="461"/>
        <v>7E7</v>
      </c>
      <c r="K1193" s="343"/>
      <c r="L1193" s="343"/>
      <c r="M1193" s="343"/>
      <c r="N1193" s="138" t="str">
        <f t="shared" si="462"/>
        <v>37E7</v>
      </c>
      <c r="O1193" s="103"/>
      <c r="P1193" s="143" t="str">
        <f t="shared" si="463"/>
        <v>9E7</v>
      </c>
    </row>
    <row r="1194" spans="2:16">
      <c r="B1194" s="1205"/>
      <c r="C1194" s="1206"/>
      <c r="D1194" s="1206"/>
      <c r="E1194" s="1206"/>
      <c r="F1194" s="1206"/>
      <c r="G1194" s="1206"/>
      <c r="H1194" s="1265"/>
      <c r="I1194" s="1268"/>
      <c r="J1194" s="309" t="str">
        <f t="shared" si="461"/>
        <v>7E8</v>
      </c>
      <c r="K1194" s="343"/>
      <c r="L1194" s="343"/>
      <c r="M1194" s="343"/>
      <c r="N1194" s="138" t="str">
        <f t="shared" si="462"/>
        <v>37E8</v>
      </c>
      <c r="O1194" s="103"/>
      <c r="P1194" s="143" t="str">
        <f t="shared" si="463"/>
        <v>9E8</v>
      </c>
    </row>
    <row r="1195" spans="2:16">
      <c r="B1195" s="1205"/>
      <c r="C1195" s="1206"/>
      <c r="D1195" s="1206"/>
      <c r="E1195" s="1206"/>
      <c r="F1195" s="1206"/>
      <c r="G1195" s="1206"/>
      <c r="H1195" s="1265"/>
      <c r="I1195" s="1268"/>
      <c r="J1195" s="309" t="str">
        <f t="shared" si="461"/>
        <v>7E9</v>
      </c>
      <c r="K1195" s="343"/>
      <c r="L1195" s="343"/>
      <c r="M1195" s="343"/>
      <c r="N1195" s="138" t="str">
        <f t="shared" si="462"/>
        <v>37E9</v>
      </c>
      <c r="O1195" s="103"/>
      <c r="P1195" s="143" t="str">
        <f t="shared" si="463"/>
        <v>9E9</v>
      </c>
    </row>
    <row r="1196" spans="2:16">
      <c r="B1196" s="1205"/>
      <c r="C1196" s="1206"/>
      <c r="D1196" s="1206"/>
      <c r="E1196" s="1206"/>
      <c r="F1196" s="1206"/>
      <c r="G1196" s="1206"/>
      <c r="H1196" s="1265"/>
      <c r="I1196" s="1268"/>
      <c r="J1196" s="309" t="str">
        <f t="shared" si="461"/>
        <v>7EA</v>
      </c>
      <c r="K1196" s="343"/>
      <c r="L1196" s="343"/>
      <c r="M1196" s="343"/>
      <c r="N1196" s="138" t="str">
        <f t="shared" si="462"/>
        <v>37EA</v>
      </c>
      <c r="O1196" s="103"/>
      <c r="P1196" s="143" t="str">
        <f t="shared" si="463"/>
        <v>9EA</v>
      </c>
    </row>
    <row r="1197" spans="2:16">
      <c r="B1197" s="1205"/>
      <c r="C1197" s="1206"/>
      <c r="D1197" s="1206"/>
      <c r="E1197" s="1206"/>
      <c r="F1197" s="1206"/>
      <c r="G1197" s="1206"/>
      <c r="H1197" s="1265"/>
      <c r="I1197" s="1268"/>
      <c r="J1197" s="309" t="str">
        <f t="shared" si="461"/>
        <v>7EB</v>
      </c>
      <c r="K1197" s="343"/>
      <c r="L1197" s="343"/>
      <c r="M1197" s="343"/>
      <c r="N1197" s="138" t="str">
        <f t="shared" si="462"/>
        <v>37EB</v>
      </c>
      <c r="O1197" s="103"/>
      <c r="P1197" s="143" t="str">
        <f t="shared" si="463"/>
        <v>9EB</v>
      </c>
    </row>
    <row r="1198" spans="2:16">
      <c r="B1198" s="1205"/>
      <c r="C1198" s="1206"/>
      <c r="D1198" s="1206"/>
      <c r="E1198" s="1206"/>
      <c r="F1198" s="1206"/>
      <c r="G1198" s="1206"/>
      <c r="H1198" s="1265"/>
      <c r="I1198" s="1268"/>
      <c r="J1198" s="309" t="str">
        <f t="shared" si="461"/>
        <v>7EC</v>
      </c>
      <c r="K1198" s="343"/>
      <c r="L1198" s="343"/>
      <c r="M1198" s="343"/>
      <c r="N1198" s="138" t="str">
        <f t="shared" si="462"/>
        <v>37EC</v>
      </c>
      <c r="O1198" s="103"/>
      <c r="P1198" s="143" t="str">
        <f t="shared" si="463"/>
        <v>9EC</v>
      </c>
    </row>
    <row r="1199" spans="2:16">
      <c r="B1199" s="1205"/>
      <c r="C1199" s="1206"/>
      <c r="D1199" s="1206"/>
      <c r="E1199" s="1206"/>
      <c r="F1199" s="1206"/>
      <c r="G1199" s="1206"/>
      <c r="H1199" s="1265"/>
      <c r="I1199" s="1268"/>
      <c r="J1199" s="309" t="str">
        <f t="shared" si="461"/>
        <v>7ED</v>
      </c>
      <c r="K1199" s="343"/>
      <c r="L1199" s="343"/>
      <c r="M1199" s="343"/>
      <c r="N1199" s="138" t="str">
        <f t="shared" si="462"/>
        <v>37ED</v>
      </c>
      <c r="O1199" s="103"/>
      <c r="P1199" s="143" t="str">
        <f t="shared" si="463"/>
        <v>9ED</v>
      </c>
    </row>
    <row r="1200" spans="2:16">
      <c r="B1200" s="1205"/>
      <c r="C1200" s="1206"/>
      <c r="D1200" s="1206"/>
      <c r="E1200" s="1206"/>
      <c r="F1200" s="1206"/>
      <c r="G1200" s="1206"/>
      <c r="H1200" s="1265"/>
      <c r="I1200" s="1268"/>
      <c r="J1200" s="309" t="str">
        <f t="shared" si="461"/>
        <v>7EE</v>
      </c>
      <c r="K1200" s="343"/>
      <c r="L1200" s="343"/>
      <c r="M1200" s="343"/>
      <c r="N1200" s="138" t="str">
        <f t="shared" si="462"/>
        <v>37EE</v>
      </c>
      <c r="O1200" s="103"/>
      <c r="P1200" s="143" t="str">
        <f t="shared" si="463"/>
        <v>9EE</v>
      </c>
    </row>
    <row r="1201" spans="2:16">
      <c r="B1201" s="1205"/>
      <c r="C1201" s="1206"/>
      <c r="D1201" s="1206"/>
      <c r="E1201" s="1206"/>
      <c r="F1201" s="1206"/>
      <c r="G1201" s="1206"/>
      <c r="H1201" s="1265"/>
      <c r="I1201" s="1268"/>
      <c r="J1201" s="309" t="str">
        <f t="shared" si="461"/>
        <v>7EF</v>
      </c>
      <c r="K1201" s="343"/>
      <c r="L1201" s="343"/>
      <c r="M1201" s="343"/>
      <c r="N1201" s="138" t="str">
        <f t="shared" si="462"/>
        <v>37EF</v>
      </c>
      <c r="O1201" s="103"/>
      <c r="P1201" s="143" t="str">
        <f t="shared" si="463"/>
        <v>9EF</v>
      </c>
    </row>
    <row r="1202" spans="2:16">
      <c r="B1202" s="1205"/>
      <c r="C1202" s="1206"/>
      <c r="D1202" s="1206"/>
      <c r="E1202" s="1206"/>
      <c r="F1202" s="1206"/>
      <c r="G1202" s="1206"/>
      <c r="H1202" s="1265"/>
      <c r="I1202" s="1268"/>
      <c r="J1202" s="309" t="str">
        <f t="shared" si="461"/>
        <v>7F0</v>
      </c>
      <c r="K1202" s="343"/>
      <c r="L1202" s="343"/>
      <c r="M1202" s="343"/>
      <c r="N1202" s="138" t="str">
        <f t="shared" si="462"/>
        <v>37F0</v>
      </c>
      <c r="O1202" s="103"/>
      <c r="P1202" s="143" t="str">
        <f t="shared" si="463"/>
        <v>9F0</v>
      </c>
    </row>
    <row r="1203" spans="2:16">
      <c r="B1203" s="1205"/>
      <c r="C1203" s="1206"/>
      <c r="D1203" s="1206"/>
      <c r="E1203" s="1206"/>
      <c r="F1203" s="1206"/>
      <c r="G1203" s="1206"/>
      <c r="H1203" s="1265"/>
      <c r="I1203" s="1268"/>
      <c r="J1203" s="309" t="str">
        <f t="shared" si="461"/>
        <v>7F1</v>
      </c>
      <c r="K1203" s="343"/>
      <c r="L1203" s="343"/>
      <c r="M1203" s="343"/>
      <c r="N1203" s="138" t="str">
        <f t="shared" si="462"/>
        <v>37F1</v>
      </c>
      <c r="O1203" s="103"/>
      <c r="P1203" s="143" t="str">
        <f t="shared" si="463"/>
        <v>9F1</v>
      </c>
    </row>
    <row r="1204" spans="2:16">
      <c r="B1204" s="1205"/>
      <c r="C1204" s="1206"/>
      <c r="D1204" s="1206"/>
      <c r="E1204" s="1206"/>
      <c r="F1204" s="1206"/>
      <c r="G1204" s="1206"/>
      <c r="H1204" s="1265"/>
      <c r="I1204" s="1268"/>
      <c r="J1204" s="309" t="str">
        <f t="shared" si="461"/>
        <v>7F2</v>
      </c>
      <c r="K1204" s="343"/>
      <c r="L1204" s="343"/>
      <c r="M1204" s="343"/>
      <c r="N1204" s="138" t="str">
        <f t="shared" si="462"/>
        <v>37F2</v>
      </c>
      <c r="O1204" s="103"/>
      <c r="P1204" s="143" t="str">
        <f t="shared" si="463"/>
        <v>9F2</v>
      </c>
    </row>
    <row r="1205" spans="2:16">
      <c r="B1205" s="1205"/>
      <c r="C1205" s="1206"/>
      <c r="D1205" s="1206"/>
      <c r="E1205" s="1206"/>
      <c r="F1205" s="1206"/>
      <c r="G1205" s="1206"/>
      <c r="H1205" s="1265"/>
      <c r="I1205" s="1268"/>
      <c r="J1205" s="309" t="str">
        <f t="shared" si="461"/>
        <v>7F3</v>
      </c>
      <c r="K1205" s="343"/>
      <c r="L1205" s="343"/>
      <c r="M1205" s="343"/>
      <c r="N1205" s="138" t="str">
        <f t="shared" si="462"/>
        <v>37F3</v>
      </c>
      <c r="O1205" s="103"/>
      <c r="P1205" s="143" t="str">
        <f t="shared" si="463"/>
        <v>9F3</v>
      </c>
    </row>
    <row r="1206" spans="2:16">
      <c r="B1206" s="1205"/>
      <c r="C1206" s="1206"/>
      <c r="D1206" s="1206"/>
      <c r="E1206" s="1206"/>
      <c r="F1206" s="1206"/>
      <c r="G1206" s="1206"/>
      <c r="H1206" s="1265"/>
      <c r="I1206" s="1268"/>
      <c r="J1206" s="309" t="str">
        <f t="shared" si="461"/>
        <v>7F4</v>
      </c>
      <c r="K1206" s="343"/>
      <c r="L1206" s="343"/>
      <c r="M1206" s="343"/>
      <c r="N1206" s="138" t="str">
        <f t="shared" si="462"/>
        <v>37F4</v>
      </c>
      <c r="O1206" s="103"/>
      <c r="P1206" s="143" t="str">
        <f t="shared" si="463"/>
        <v>9F4</v>
      </c>
    </row>
    <row r="1207" spans="2:16">
      <c r="B1207" s="1205"/>
      <c r="C1207" s="1206"/>
      <c r="D1207" s="1206"/>
      <c r="E1207" s="1206"/>
      <c r="F1207" s="1206"/>
      <c r="G1207" s="1206"/>
      <c r="H1207" s="1265"/>
      <c r="I1207" s="1268"/>
      <c r="J1207" s="309" t="str">
        <f t="shared" si="461"/>
        <v>7F5</v>
      </c>
      <c r="K1207" s="343"/>
      <c r="L1207" s="343"/>
      <c r="M1207" s="343"/>
      <c r="N1207" s="138" t="str">
        <f t="shared" si="462"/>
        <v>37F5</v>
      </c>
      <c r="O1207" s="103"/>
      <c r="P1207" s="143" t="str">
        <f t="shared" si="463"/>
        <v>9F5</v>
      </c>
    </row>
    <row r="1208" spans="2:16">
      <c r="B1208" s="1205"/>
      <c r="C1208" s="1206"/>
      <c r="D1208" s="1206"/>
      <c r="E1208" s="1206"/>
      <c r="F1208" s="1206"/>
      <c r="G1208" s="1206"/>
      <c r="H1208" s="1265"/>
      <c r="I1208" s="1268"/>
      <c r="J1208" s="309" t="str">
        <f t="shared" si="461"/>
        <v>7F6</v>
      </c>
      <c r="K1208" s="343"/>
      <c r="L1208" s="343"/>
      <c r="M1208" s="343"/>
      <c r="N1208" s="138" t="str">
        <f t="shared" si="462"/>
        <v>37F6</v>
      </c>
      <c r="O1208" s="103"/>
      <c r="P1208" s="143" t="str">
        <f t="shared" si="463"/>
        <v>9F6</v>
      </c>
    </row>
    <row r="1209" spans="2:16">
      <c r="B1209" s="1205"/>
      <c r="C1209" s="1206"/>
      <c r="D1209" s="1206"/>
      <c r="E1209" s="1206"/>
      <c r="F1209" s="1206"/>
      <c r="G1209" s="1206"/>
      <c r="H1209" s="1265"/>
      <c r="I1209" s="1268"/>
      <c r="J1209" s="309" t="str">
        <f t="shared" si="461"/>
        <v>7F7</v>
      </c>
      <c r="K1209" s="343"/>
      <c r="L1209" s="343"/>
      <c r="M1209" s="343"/>
      <c r="N1209" s="138" t="str">
        <f t="shared" si="462"/>
        <v>37F7</v>
      </c>
      <c r="O1209" s="103"/>
      <c r="P1209" s="143" t="str">
        <f t="shared" si="463"/>
        <v>9F7</v>
      </c>
    </row>
    <row r="1210" spans="2:16">
      <c r="B1210" s="1205"/>
      <c r="C1210" s="1206"/>
      <c r="D1210" s="1206"/>
      <c r="E1210" s="1206"/>
      <c r="F1210" s="1206"/>
      <c r="G1210" s="1206"/>
      <c r="H1210" s="1265"/>
      <c r="I1210" s="1268"/>
      <c r="J1210" s="309" t="str">
        <f t="shared" si="461"/>
        <v>7F8</v>
      </c>
      <c r="K1210" s="343"/>
      <c r="L1210" s="343"/>
      <c r="M1210" s="343"/>
      <c r="N1210" s="138" t="str">
        <f t="shared" si="462"/>
        <v>37F8</v>
      </c>
      <c r="O1210" s="103"/>
      <c r="P1210" s="143" t="str">
        <f t="shared" si="463"/>
        <v>9F8</v>
      </c>
    </row>
    <row r="1211" spans="2:16">
      <c r="B1211" s="1205"/>
      <c r="C1211" s="1206"/>
      <c r="D1211" s="1206"/>
      <c r="E1211" s="1206"/>
      <c r="F1211" s="1206"/>
      <c r="G1211" s="1206"/>
      <c r="H1211" s="1265"/>
      <c r="I1211" s="1268"/>
      <c r="J1211" s="309" t="str">
        <f t="shared" si="461"/>
        <v>7F9</v>
      </c>
      <c r="K1211" s="343"/>
      <c r="L1211" s="343"/>
      <c r="M1211" s="343"/>
      <c r="N1211" s="138" t="str">
        <f t="shared" si="462"/>
        <v>37F9</v>
      </c>
      <c r="O1211" s="103"/>
      <c r="P1211" s="143" t="str">
        <f t="shared" si="463"/>
        <v>9F9</v>
      </c>
    </row>
    <row r="1212" spans="2:16">
      <c r="B1212" s="1205"/>
      <c r="C1212" s="1206"/>
      <c r="D1212" s="1206"/>
      <c r="E1212" s="1206"/>
      <c r="F1212" s="1206"/>
      <c r="G1212" s="1206"/>
      <c r="H1212" s="1265"/>
      <c r="I1212" s="1268"/>
      <c r="J1212" s="309" t="str">
        <f t="shared" si="461"/>
        <v>7FA</v>
      </c>
      <c r="K1212" s="343"/>
      <c r="L1212" s="343"/>
      <c r="M1212" s="343"/>
      <c r="N1212" s="138" t="str">
        <f t="shared" si="462"/>
        <v>37FA</v>
      </c>
      <c r="O1212" s="103"/>
      <c r="P1212" s="143" t="str">
        <f t="shared" si="463"/>
        <v>9FA</v>
      </c>
    </row>
    <row r="1213" spans="2:16">
      <c r="B1213" s="1205"/>
      <c r="C1213" s="1206"/>
      <c r="D1213" s="1206"/>
      <c r="E1213" s="1206"/>
      <c r="F1213" s="1206"/>
      <c r="G1213" s="1206"/>
      <c r="H1213" s="1265"/>
      <c r="I1213" s="1268"/>
      <c r="J1213" s="309" t="str">
        <f t="shared" si="461"/>
        <v>7FB</v>
      </c>
      <c r="K1213" s="343"/>
      <c r="L1213" s="343"/>
      <c r="M1213" s="343"/>
      <c r="N1213" s="138" t="str">
        <f t="shared" si="462"/>
        <v>37FB</v>
      </c>
      <c r="O1213" s="103"/>
      <c r="P1213" s="143" t="str">
        <f t="shared" si="463"/>
        <v>9FB</v>
      </c>
    </row>
    <row r="1214" spans="2:16">
      <c r="B1214" s="1205"/>
      <c r="C1214" s="1206"/>
      <c r="D1214" s="1206"/>
      <c r="E1214" s="1206"/>
      <c r="F1214" s="1206"/>
      <c r="G1214" s="1206"/>
      <c r="H1214" s="1265"/>
      <c r="I1214" s="1268"/>
      <c r="J1214" s="309" t="str">
        <f t="shared" si="461"/>
        <v>7FC</v>
      </c>
      <c r="K1214" s="343"/>
      <c r="L1214" s="343"/>
      <c r="M1214" s="343"/>
      <c r="N1214" s="138" t="str">
        <f t="shared" si="462"/>
        <v>37FC</v>
      </c>
      <c r="O1214" s="103"/>
      <c r="P1214" s="143" t="str">
        <f t="shared" si="463"/>
        <v>9FC</v>
      </c>
    </row>
    <row r="1215" spans="2:16">
      <c r="B1215" s="1205"/>
      <c r="C1215" s="1206"/>
      <c r="D1215" s="1206"/>
      <c r="E1215" s="1206"/>
      <c r="F1215" s="1206"/>
      <c r="G1215" s="1206"/>
      <c r="H1215" s="1265"/>
      <c r="I1215" s="1268"/>
      <c r="J1215" s="309" t="str">
        <f t="shared" si="461"/>
        <v>7FD</v>
      </c>
      <c r="K1215" s="100" t="s">
        <v>896</v>
      </c>
      <c r="L1215" s="100"/>
      <c r="M1215" s="100"/>
      <c r="N1215" s="138" t="str">
        <f t="shared" si="462"/>
        <v>37FD</v>
      </c>
      <c r="O1215" s="103"/>
      <c r="P1215" s="143" t="str">
        <f t="shared" si="463"/>
        <v>9FD</v>
      </c>
    </row>
    <row r="1216" spans="2:16">
      <c r="B1216" s="1205"/>
      <c r="C1216" s="1206"/>
      <c r="D1216" s="1206"/>
      <c r="E1216" s="1206"/>
      <c r="F1216" s="1206"/>
      <c r="G1216" s="1206"/>
      <c r="H1216" s="1265"/>
      <c r="I1216" s="1268"/>
      <c r="J1216" s="309" t="str">
        <f t="shared" si="461"/>
        <v>7FE</v>
      </c>
      <c r="K1216" s="100" t="s">
        <v>898</v>
      </c>
      <c r="L1216" s="100"/>
      <c r="M1216" s="100"/>
      <c r="N1216" s="138" t="str">
        <f t="shared" si="462"/>
        <v>37FE</v>
      </c>
      <c r="O1216" s="103"/>
      <c r="P1216" s="143" t="str">
        <f t="shared" si="463"/>
        <v>9FE</v>
      </c>
    </row>
    <row r="1217" spans="2:16" ht="17.25" thickBot="1">
      <c r="B1217" s="1207"/>
      <c r="C1217" s="1208"/>
      <c r="D1217" s="1208"/>
      <c r="E1217" s="1208"/>
      <c r="F1217" s="1208"/>
      <c r="G1217" s="1208"/>
      <c r="H1217" s="1266"/>
      <c r="I1217" s="1269"/>
      <c r="J1217" s="310" t="str">
        <f t="shared" si="461"/>
        <v>7FF</v>
      </c>
      <c r="K1217" s="101" t="s">
        <v>897</v>
      </c>
      <c r="L1217" s="101"/>
      <c r="M1217" s="101"/>
      <c r="N1217" s="152" t="str">
        <f t="shared" si="462"/>
        <v>37FF</v>
      </c>
      <c r="O1217" s="104"/>
      <c r="P1217" s="144" t="str">
        <f t="shared" si="463"/>
        <v>9FF</v>
      </c>
    </row>
    <row r="1239" spans="1:23" ht="23.1" customHeight="1" thickBot="1">
      <c r="A1239" s="93"/>
      <c r="B1239" s="1222" t="s">
        <v>959</v>
      </c>
      <c r="C1239" s="1222"/>
      <c r="D1239" s="1222"/>
      <c r="E1239" s="1222"/>
      <c r="F1239" s="1222"/>
      <c r="G1239" s="1222"/>
      <c r="H1239" s="1222"/>
      <c r="I1239" s="1222"/>
      <c r="J1239" s="1222"/>
      <c r="K1239" s="1222"/>
      <c r="L1239" s="1222"/>
      <c r="M1239" s="1222"/>
      <c r="N1239" s="1222"/>
    </row>
    <row r="1240" spans="1:23" ht="23.1" customHeight="1">
      <c r="A1240" s="93"/>
      <c r="B1240" s="1210"/>
      <c r="C1240" s="1211"/>
      <c r="D1240" s="1211"/>
      <c r="E1240" s="1211"/>
      <c r="F1240" s="1211"/>
      <c r="G1240" s="1211"/>
      <c r="H1240" s="1212"/>
      <c r="I1240" s="1216" t="s">
        <v>47</v>
      </c>
      <c r="J1240" s="1217"/>
      <c r="K1240" s="1240" t="s">
        <v>48</v>
      </c>
      <c r="L1240" s="992"/>
      <c r="M1240" s="992"/>
      <c r="N1240" s="1242" t="s">
        <v>67</v>
      </c>
      <c r="O1240" s="1195" t="s">
        <v>68</v>
      </c>
      <c r="P1240" s="1246" t="s">
        <v>945</v>
      </c>
    </row>
    <row r="1241" spans="1:23" ht="23.1" customHeight="1" thickBot="1">
      <c r="A1241" s="93"/>
      <c r="B1241" s="1285"/>
      <c r="C1241" s="1286"/>
      <c r="D1241" s="1286"/>
      <c r="E1241" s="1286"/>
      <c r="F1241" s="1286"/>
      <c r="G1241" s="1286"/>
      <c r="H1241" s="1287"/>
      <c r="I1241" s="322" t="s">
        <v>74</v>
      </c>
      <c r="J1241" s="322" t="s">
        <v>66</v>
      </c>
      <c r="K1241" s="1276"/>
      <c r="L1241" s="989"/>
      <c r="M1241" s="989"/>
      <c r="N1241" s="1277"/>
      <c r="O1241" s="1278"/>
      <c r="P1241" s="1247"/>
    </row>
    <row r="1242" spans="1:23" ht="23.1" customHeight="1">
      <c r="A1242" s="93"/>
      <c r="B1242" s="1203"/>
      <c r="C1242" s="1204"/>
      <c r="D1242" s="1204"/>
      <c r="E1242" s="1204"/>
      <c r="F1242" s="1204"/>
      <c r="G1242" s="1204"/>
      <c r="H1242" s="1264"/>
      <c r="I1242" s="1273" t="s">
        <v>224</v>
      </c>
      <c r="J1242" s="153" t="s">
        <v>1074</v>
      </c>
      <c r="K1242" s="102" t="s">
        <v>946</v>
      </c>
      <c r="L1242" s="988"/>
      <c r="M1242" s="988"/>
      <c r="N1242" s="323"/>
      <c r="O1242" s="141"/>
      <c r="P1242" s="142"/>
      <c r="R1242" s="1281" t="s">
        <v>221</v>
      </c>
      <c r="S1242" s="1283" t="s">
        <v>222</v>
      </c>
      <c r="T1242" s="1270" t="s">
        <v>54</v>
      </c>
      <c r="U1242" s="1271"/>
      <c r="V1242" s="1272"/>
    </row>
    <row r="1243" spans="1:23" ht="23.1" customHeight="1" thickBot="1">
      <c r="A1243" s="93"/>
      <c r="B1243" s="1205"/>
      <c r="C1243" s="1206"/>
      <c r="D1243" s="1206"/>
      <c r="E1243" s="1206"/>
      <c r="F1243" s="1206"/>
      <c r="G1243" s="1206"/>
      <c r="H1243" s="1265"/>
      <c r="I1243" s="1279"/>
      <c r="J1243" s="138" t="str">
        <f t="shared" ref="J1243:J1289" si="464">DEC2HEX(HEX2DEC(J1242) + 1)</f>
        <v>A01</v>
      </c>
      <c r="K1243" s="100" t="s">
        <v>947</v>
      </c>
      <c r="L1243" s="987"/>
      <c r="M1243" s="987"/>
      <c r="N1243" s="324"/>
      <c r="O1243" s="103"/>
      <c r="P1243" s="143"/>
      <c r="R1243" s="1282"/>
      <c r="S1243" s="1284"/>
      <c r="T1243" s="320" t="s">
        <v>13</v>
      </c>
      <c r="U1243" s="320" t="s">
        <v>14</v>
      </c>
      <c r="V1243" s="325" t="s">
        <v>11</v>
      </c>
    </row>
    <row r="1244" spans="1:23" ht="23.1" customHeight="1">
      <c r="A1244" s="93"/>
      <c r="B1244" s="1205"/>
      <c r="C1244" s="1206"/>
      <c r="D1244" s="1206"/>
      <c r="E1244" s="1206"/>
      <c r="F1244" s="1206"/>
      <c r="G1244" s="1206"/>
      <c r="H1244" s="1265"/>
      <c r="I1244" s="1279"/>
      <c r="J1244" s="138" t="str">
        <f t="shared" si="464"/>
        <v>A02</v>
      </c>
      <c r="K1244" s="100" t="s">
        <v>63</v>
      </c>
      <c r="L1244" s="987"/>
      <c r="M1244" s="987"/>
      <c r="N1244" s="324"/>
      <c r="O1244" s="103"/>
      <c r="P1244" s="143"/>
      <c r="R1244" s="278" t="s">
        <v>168</v>
      </c>
      <c r="S1244" s="289" t="s">
        <v>948</v>
      </c>
      <c r="T1244" s="141" t="s">
        <v>949</v>
      </c>
      <c r="U1244" s="103" t="str">
        <f t="shared" ref="U1244:U1276" si="465">DEC2HEX(HEX2DEC(T1244) + V1244 -1)</f>
        <v>A0F</v>
      </c>
      <c r="V1244" s="326">
        <v>16</v>
      </c>
    </row>
    <row r="1245" spans="1:23" ht="23.1" customHeight="1">
      <c r="A1245" s="93"/>
      <c r="B1245" s="1205"/>
      <c r="C1245" s="1206"/>
      <c r="D1245" s="1206"/>
      <c r="E1245" s="1206"/>
      <c r="F1245" s="1206"/>
      <c r="G1245" s="1206"/>
      <c r="H1245" s="1265"/>
      <c r="I1245" s="1279"/>
      <c r="J1245" s="138" t="str">
        <f t="shared" si="464"/>
        <v>A03</v>
      </c>
      <c r="K1245" s="100" t="s">
        <v>950</v>
      </c>
      <c r="L1245" s="987"/>
      <c r="M1245" s="987"/>
      <c r="N1245" s="324"/>
      <c r="O1245" s="103"/>
      <c r="P1245" s="143"/>
      <c r="R1245" s="280" t="s">
        <v>189</v>
      </c>
      <c r="S1245" s="289" t="s">
        <v>248</v>
      </c>
      <c r="T1245" s="103" t="str">
        <f t="shared" ref="T1245:T1275" si="466">DEC2HEX(HEX2DEC(U1244) + 1)</f>
        <v>A10</v>
      </c>
      <c r="U1245" s="103" t="str">
        <f t="shared" si="465"/>
        <v>A1F</v>
      </c>
      <c r="V1245" s="326">
        <v>16</v>
      </c>
    </row>
    <row r="1246" spans="1:23" ht="23.1" customHeight="1">
      <c r="A1246" s="93"/>
      <c r="B1246" s="1205"/>
      <c r="C1246" s="1206"/>
      <c r="D1246" s="1206"/>
      <c r="E1246" s="1206"/>
      <c r="F1246" s="1206"/>
      <c r="G1246" s="1206"/>
      <c r="H1246" s="1265"/>
      <c r="I1246" s="1279"/>
      <c r="J1246" s="138" t="str">
        <f t="shared" si="464"/>
        <v>A04</v>
      </c>
      <c r="K1246" s="100" t="s">
        <v>951</v>
      </c>
      <c r="L1246" s="987"/>
      <c r="M1246" s="987"/>
      <c r="N1246" s="324"/>
      <c r="O1246" s="103"/>
      <c r="P1246" s="143"/>
      <c r="R1246" s="280" t="s">
        <v>191</v>
      </c>
      <c r="S1246" s="289" t="s">
        <v>249</v>
      </c>
      <c r="T1246" s="103" t="str">
        <f t="shared" si="466"/>
        <v>A20</v>
      </c>
      <c r="U1246" s="103" t="str">
        <f t="shared" si="465"/>
        <v>A2F</v>
      </c>
      <c r="V1246" s="326">
        <v>16</v>
      </c>
    </row>
    <row r="1247" spans="1:23" ht="23.1" customHeight="1">
      <c r="A1247" s="93"/>
      <c r="B1247" s="1205"/>
      <c r="C1247" s="1206"/>
      <c r="D1247" s="1206"/>
      <c r="E1247" s="1206"/>
      <c r="F1247" s="1206"/>
      <c r="G1247" s="1206"/>
      <c r="H1247" s="1265"/>
      <c r="I1247" s="1279"/>
      <c r="J1247" s="138" t="str">
        <f t="shared" si="464"/>
        <v>A05</v>
      </c>
      <c r="K1247" s="100" t="s">
        <v>63</v>
      </c>
      <c r="L1247" s="987"/>
      <c r="M1247" s="987"/>
      <c r="N1247" s="324"/>
      <c r="O1247" s="103"/>
      <c r="P1247" s="143"/>
      <c r="R1247" s="280" t="s">
        <v>192</v>
      </c>
      <c r="S1247" s="289" t="s">
        <v>250</v>
      </c>
      <c r="T1247" s="103" t="str">
        <f t="shared" si="466"/>
        <v>A30</v>
      </c>
      <c r="U1247" s="103" t="str">
        <f t="shared" si="465"/>
        <v>A3F</v>
      </c>
      <c r="V1247" s="326">
        <v>16</v>
      </c>
    </row>
    <row r="1248" spans="1:23" ht="23.1" customHeight="1">
      <c r="A1248" s="93"/>
      <c r="B1248" s="1205"/>
      <c r="C1248" s="1206"/>
      <c r="D1248" s="1206"/>
      <c r="E1248" s="1206"/>
      <c r="F1248" s="1206"/>
      <c r="G1248" s="1206"/>
      <c r="H1248" s="1265"/>
      <c r="I1248" s="1279"/>
      <c r="J1248" s="138" t="str">
        <f t="shared" si="464"/>
        <v>A06</v>
      </c>
      <c r="K1248" s="100" t="s">
        <v>63</v>
      </c>
      <c r="L1248" s="987"/>
      <c r="M1248" s="987"/>
      <c r="N1248" s="324"/>
      <c r="O1248" s="103"/>
      <c r="P1248" s="143"/>
      <c r="R1248" s="280" t="s">
        <v>193</v>
      </c>
      <c r="S1248" s="289" t="s">
        <v>251</v>
      </c>
      <c r="T1248" s="103" t="str">
        <f t="shared" si="466"/>
        <v>A40</v>
      </c>
      <c r="U1248" s="103" t="str">
        <f t="shared" si="465"/>
        <v>A4F</v>
      </c>
      <c r="V1248" s="326">
        <v>16</v>
      </c>
      <c r="W1248" s="327"/>
    </row>
    <row r="1249" spans="1:23" ht="23.1" customHeight="1">
      <c r="A1249" s="93"/>
      <c r="B1249" s="1205"/>
      <c r="C1249" s="1206"/>
      <c r="D1249" s="1206"/>
      <c r="E1249" s="1206"/>
      <c r="F1249" s="1206"/>
      <c r="G1249" s="1206"/>
      <c r="H1249" s="1265"/>
      <c r="I1249" s="1279"/>
      <c r="J1249" s="138" t="str">
        <f t="shared" si="464"/>
        <v>A07</v>
      </c>
      <c r="K1249" s="100" t="s">
        <v>63</v>
      </c>
      <c r="L1249" s="987"/>
      <c r="M1249" s="987"/>
      <c r="N1249" s="324"/>
      <c r="O1249" s="103"/>
      <c r="P1249" s="143"/>
      <c r="R1249" s="280" t="s">
        <v>194</v>
      </c>
      <c r="S1249" s="289" t="s">
        <v>252</v>
      </c>
      <c r="T1249" s="103" t="str">
        <f t="shared" si="466"/>
        <v>A50</v>
      </c>
      <c r="U1249" s="103" t="str">
        <f t="shared" si="465"/>
        <v>A5F</v>
      </c>
      <c r="V1249" s="326">
        <v>16</v>
      </c>
      <c r="W1249" s="327"/>
    </row>
    <row r="1250" spans="1:23" ht="23.1" customHeight="1">
      <c r="A1250" s="93"/>
      <c r="B1250" s="1205"/>
      <c r="C1250" s="1206"/>
      <c r="D1250" s="1206"/>
      <c r="E1250" s="1206"/>
      <c r="F1250" s="1206"/>
      <c r="G1250" s="1206"/>
      <c r="H1250" s="1265"/>
      <c r="I1250" s="1279"/>
      <c r="J1250" s="138" t="str">
        <f t="shared" si="464"/>
        <v>A08</v>
      </c>
      <c r="K1250" s="100" t="s">
        <v>63</v>
      </c>
      <c r="L1250" s="987"/>
      <c r="M1250" s="987"/>
      <c r="N1250" s="324"/>
      <c r="O1250" s="103"/>
      <c r="P1250" s="143"/>
      <c r="R1250" s="280" t="s">
        <v>195</v>
      </c>
      <c r="S1250" s="259" t="s">
        <v>63</v>
      </c>
      <c r="T1250" s="103" t="str">
        <f t="shared" si="466"/>
        <v>A60</v>
      </c>
      <c r="U1250" s="103" t="str">
        <f t="shared" si="465"/>
        <v>A6F</v>
      </c>
      <c r="V1250" s="326">
        <v>16</v>
      </c>
      <c r="W1250" s="327"/>
    </row>
    <row r="1251" spans="1:23" ht="23.1" customHeight="1">
      <c r="A1251" s="93"/>
      <c r="B1251" s="1205"/>
      <c r="C1251" s="1206"/>
      <c r="D1251" s="1206"/>
      <c r="E1251" s="1206"/>
      <c r="F1251" s="1206"/>
      <c r="G1251" s="1206"/>
      <c r="H1251" s="1265"/>
      <c r="I1251" s="1279"/>
      <c r="J1251" s="138" t="str">
        <f t="shared" si="464"/>
        <v>A09</v>
      </c>
      <c r="K1251" s="100" t="s">
        <v>952</v>
      </c>
      <c r="L1251" s="987"/>
      <c r="M1251" s="987"/>
      <c r="N1251" s="324"/>
      <c r="O1251" s="103"/>
      <c r="P1251" s="143"/>
      <c r="R1251" s="280" t="s">
        <v>196</v>
      </c>
      <c r="S1251" s="259" t="s">
        <v>63</v>
      </c>
      <c r="T1251" s="103" t="str">
        <f t="shared" si="466"/>
        <v>A70</v>
      </c>
      <c r="U1251" s="103" t="str">
        <f t="shared" si="465"/>
        <v>A7F</v>
      </c>
      <c r="V1251" s="326">
        <v>16</v>
      </c>
      <c r="W1251" s="327"/>
    </row>
    <row r="1252" spans="1:23" ht="23.1" customHeight="1">
      <c r="A1252" s="93"/>
      <c r="B1252" s="1205"/>
      <c r="C1252" s="1206"/>
      <c r="D1252" s="1206"/>
      <c r="E1252" s="1206"/>
      <c r="F1252" s="1206"/>
      <c r="G1252" s="1206"/>
      <c r="H1252" s="1265"/>
      <c r="I1252" s="1279"/>
      <c r="J1252" s="138" t="str">
        <f t="shared" si="464"/>
        <v>A0A</v>
      </c>
      <c r="K1252" s="328" t="s">
        <v>953</v>
      </c>
      <c r="L1252" s="986"/>
      <c r="M1252" s="986"/>
      <c r="N1252" s="324"/>
      <c r="O1252" s="103"/>
      <c r="P1252" s="143"/>
      <c r="R1252" s="280" t="s">
        <v>197</v>
      </c>
      <c r="S1252" s="289" t="s">
        <v>253</v>
      </c>
      <c r="T1252" s="103" t="str">
        <f t="shared" si="466"/>
        <v>A80</v>
      </c>
      <c r="U1252" s="103" t="str">
        <f t="shared" si="465"/>
        <v>A8F</v>
      </c>
      <c r="V1252" s="326">
        <v>16</v>
      </c>
    </row>
    <row r="1253" spans="1:23" ht="23.1" customHeight="1">
      <c r="A1253" s="93"/>
      <c r="B1253" s="1205"/>
      <c r="C1253" s="1206"/>
      <c r="D1253" s="1206"/>
      <c r="E1253" s="1206"/>
      <c r="F1253" s="1206"/>
      <c r="G1253" s="1206"/>
      <c r="H1253" s="1265"/>
      <c r="I1253" s="1279"/>
      <c r="J1253" s="138" t="str">
        <f t="shared" si="464"/>
        <v>A0B</v>
      </c>
      <c r="K1253" s="328" t="s">
        <v>954</v>
      </c>
      <c r="L1253" s="986"/>
      <c r="M1253" s="986"/>
      <c r="N1253" s="324"/>
      <c r="O1253" s="103"/>
      <c r="P1253" s="143"/>
      <c r="R1253" s="280" t="s">
        <v>198</v>
      </c>
      <c r="S1253" s="289" t="s">
        <v>254</v>
      </c>
      <c r="T1253" s="103" t="str">
        <f t="shared" si="466"/>
        <v>A90</v>
      </c>
      <c r="U1253" s="103" t="str">
        <f t="shared" si="465"/>
        <v>A9F</v>
      </c>
      <c r="V1253" s="326">
        <v>16</v>
      </c>
    </row>
    <row r="1254" spans="1:23" ht="23.1" customHeight="1">
      <c r="A1254" s="93"/>
      <c r="B1254" s="1205"/>
      <c r="C1254" s="1206"/>
      <c r="D1254" s="1206"/>
      <c r="E1254" s="1206"/>
      <c r="F1254" s="1206"/>
      <c r="G1254" s="1206"/>
      <c r="H1254" s="1265"/>
      <c r="I1254" s="1279"/>
      <c r="J1254" s="138" t="str">
        <f t="shared" si="464"/>
        <v>A0C</v>
      </c>
      <c r="K1254" s="100" t="s">
        <v>955</v>
      </c>
      <c r="L1254" s="987"/>
      <c r="M1254" s="987"/>
      <c r="N1254" s="324"/>
      <c r="O1254" s="103"/>
      <c r="P1254" s="143"/>
      <c r="R1254" s="280" t="s">
        <v>199</v>
      </c>
      <c r="S1254" s="289" t="s">
        <v>255</v>
      </c>
      <c r="T1254" s="103" t="str">
        <f t="shared" si="466"/>
        <v>AA0</v>
      </c>
      <c r="U1254" s="103" t="str">
        <f t="shared" si="465"/>
        <v>AAF</v>
      </c>
      <c r="V1254" s="326">
        <v>16</v>
      </c>
    </row>
    <row r="1255" spans="1:23" ht="23.1" customHeight="1">
      <c r="A1255" s="93"/>
      <c r="B1255" s="1205"/>
      <c r="C1255" s="1206"/>
      <c r="D1255" s="1206"/>
      <c r="E1255" s="1206"/>
      <c r="F1255" s="1206"/>
      <c r="G1255" s="1206"/>
      <c r="H1255" s="1265"/>
      <c r="I1255" s="1279"/>
      <c r="J1255" s="138" t="str">
        <f t="shared" si="464"/>
        <v>A0D</v>
      </c>
      <c r="K1255" s="100" t="s">
        <v>63</v>
      </c>
      <c r="L1255" s="987"/>
      <c r="M1255" s="987"/>
      <c r="N1255" s="324"/>
      <c r="O1255" s="103"/>
      <c r="P1255" s="143"/>
      <c r="R1255" s="280" t="s">
        <v>200</v>
      </c>
      <c r="S1255" s="289" t="s">
        <v>256</v>
      </c>
      <c r="T1255" s="103" t="str">
        <f t="shared" si="466"/>
        <v>AB0</v>
      </c>
      <c r="U1255" s="103" t="str">
        <f t="shared" si="465"/>
        <v>ABF</v>
      </c>
      <c r="V1255" s="326">
        <v>16</v>
      </c>
    </row>
    <row r="1256" spans="1:23" ht="23.1" customHeight="1">
      <c r="A1256" s="93"/>
      <c r="B1256" s="1205"/>
      <c r="C1256" s="1206"/>
      <c r="D1256" s="1206"/>
      <c r="E1256" s="1206"/>
      <c r="F1256" s="1206"/>
      <c r="G1256" s="1206"/>
      <c r="H1256" s="1265"/>
      <c r="I1256" s="1279"/>
      <c r="J1256" s="138" t="str">
        <f t="shared" si="464"/>
        <v>A0E</v>
      </c>
      <c r="K1256" s="100" t="s">
        <v>63</v>
      </c>
      <c r="L1256" s="987"/>
      <c r="M1256" s="987"/>
      <c r="N1256" s="324"/>
      <c r="O1256" s="103"/>
      <c r="P1256" s="143"/>
      <c r="R1256" s="280" t="s">
        <v>201</v>
      </c>
      <c r="S1256" s="259" t="s">
        <v>63</v>
      </c>
      <c r="T1256" s="103" t="str">
        <f t="shared" si="466"/>
        <v>AC0</v>
      </c>
      <c r="U1256" s="103" t="str">
        <f t="shared" si="465"/>
        <v>ACF</v>
      </c>
      <c r="V1256" s="326">
        <v>16</v>
      </c>
    </row>
    <row r="1257" spans="1:23" ht="23.1" customHeight="1" thickBot="1">
      <c r="A1257" s="93"/>
      <c r="B1257" s="1207"/>
      <c r="C1257" s="1208"/>
      <c r="D1257" s="1208"/>
      <c r="E1257" s="1208"/>
      <c r="F1257" s="1208"/>
      <c r="G1257" s="1208"/>
      <c r="H1257" s="1266"/>
      <c r="I1257" s="1280"/>
      <c r="J1257" s="152" t="str">
        <f t="shared" si="464"/>
        <v>A0F</v>
      </c>
      <c r="K1257" s="100" t="s">
        <v>63</v>
      </c>
      <c r="L1257" s="985"/>
      <c r="M1257" s="985"/>
      <c r="N1257" s="329"/>
      <c r="O1257" s="104"/>
      <c r="P1257" s="144"/>
      <c r="R1257" s="280" t="s">
        <v>202</v>
      </c>
      <c r="S1257" s="259" t="s">
        <v>63</v>
      </c>
      <c r="T1257" s="103" t="str">
        <f t="shared" si="466"/>
        <v>AD0</v>
      </c>
      <c r="U1257" s="103" t="str">
        <f t="shared" si="465"/>
        <v>ADF</v>
      </c>
      <c r="V1257" s="326">
        <v>16</v>
      </c>
    </row>
    <row r="1258" spans="1:23" ht="23.1" customHeight="1">
      <c r="A1258" s="93"/>
      <c r="B1258" s="1203"/>
      <c r="C1258" s="1204"/>
      <c r="D1258" s="1204"/>
      <c r="E1258" s="1204"/>
      <c r="F1258" s="1204"/>
      <c r="G1258" s="1204"/>
      <c r="H1258" s="1264"/>
      <c r="I1258" s="1273" t="s">
        <v>225</v>
      </c>
      <c r="J1258" s="153" t="str">
        <f t="shared" si="464"/>
        <v>A10</v>
      </c>
      <c r="K1258" s="102" t="s">
        <v>946</v>
      </c>
      <c r="L1258" s="988"/>
      <c r="M1258" s="988"/>
      <c r="N1258" s="323"/>
      <c r="O1258" s="141"/>
      <c r="P1258" s="142"/>
      <c r="R1258" s="280" t="s">
        <v>96</v>
      </c>
      <c r="S1258" s="259" t="s">
        <v>63</v>
      </c>
      <c r="T1258" s="103" t="str">
        <f t="shared" si="466"/>
        <v>AE0</v>
      </c>
      <c r="U1258" s="103" t="str">
        <f t="shared" si="465"/>
        <v>AEF</v>
      </c>
      <c r="V1258" s="326">
        <v>16</v>
      </c>
    </row>
    <row r="1259" spans="1:23" ht="23.1" customHeight="1">
      <c r="A1259" s="93"/>
      <c r="B1259" s="1205"/>
      <c r="C1259" s="1206"/>
      <c r="D1259" s="1206"/>
      <c r="E1259" s="1206"/>
      <c r="F1259" s="1206"/>
      <c r="G1259" s="1206"/>
      <c r="H1259" s="1265"/>
      <c r="I1259" s="1274"/>
      <c r="J1259" s="138" t="str">
        <f t="shared" si="464"/>
        <v>A11</v>
      </c>
      <c r="K1259" s="100" t="s">
        <v>947</v>
      </c>
      <c r="L1259" s="987"/>
      <c r="M1259" s="987"/>
      <c r="N1259" s="324"/>
      <c r="O1259" s="103"/>
      <c r="P1259" s="143"/>
      <c r="R1259" s="280" t="s">
        <v>203</v>
      </c>
      <c r="S1259" s="259" t="s">
        <v>63</v>
      </c>
      <c r="T1259" s="103" t="str">
        <f t="shared" si="466"/>
        <v>AF0</v>
      </c>
      <c r="U1259" s="103" t="str">
        <f t="shared" si="465"/>
        <v>AFF</v>
      </c>
      <c r="V1259" s="326">
        <v>16</v>
      </c>
    </row>
    <row r="1260" spans="1:23" ht="23.1" customHeight="1">
      <c r="A1260" s="93"/>
      <c r="B1260" s="1205"/>
      <c r="C1260" s="1206"/>
      <c r="D1260" s="1206"/>
      <c r="E1260" s="1206"/>
      <c r="F1260" s="1206"/>
      <c r="G1260" s="1206"/>
      <c r="H1260" s="1265"/>
      <c r="I1260" s="1274"/>
      <c r="J1260" s="138" t="str">
        <f t="shared" si="464"/>
        <v>A12</v>
      </c>
      <c r="K1260" s="100" t="s">
        <v>63</v>
      </c>
      <c r="L1260" s="987"/>
      <c r="M1260" s="987"/>
      <c r="N1260" s="324"/>
      <c r="O1260" s="103"/>
      <c r="P1260" s="143"/>
      <c r="R1260" s="280" t="s">
        <v>204</v>
      </c>
      <c r="S1260" s="465" t="s">
        <v>257</v>
      </c>
      <c r="T1260" s="103" t="str">
        <f t="shared" si="466"/>
        <v>B00</v>
      </c>
      <c r="U1260" s="103" t="str">
        <f t="shared" si="465"/>
        <v>B0F</v>
      </c>
      <c r="V1260" s="326">
        <v>16</v>
      </c>
    </row>
    <row r="1261" spans="1:23" ht="23.1" customHeight="1">
      <c r="A1261" s="93"/>
      <c r="B1261" s="1205"/>
      <c r="C1261" s="1206"/>
      <c r="D1261" s="1206"/>
      <c r="E1261" s="1206"/>
      <c r="F1261" s="1206"/>
      <c r="G1261" s="1206"/>
      <c r="H1261" s="1265"/>
      <c r="I1261" s="1274"/>
      <c r="J1261" s="138" t="str">
        <f t="shared" si="464"/>
        <v>A13</v>
      </c>
      <c r="K1261" s="100" t="s">
        <v>950</v>
      </c>
      <c r="L1261" s="987"/>
      <c r="M1261" s="987"/>
      <c r="N1261" s="324"/>
      <c r="O1261" s="103"/>
      <c r="P1261" s="143"/>
      <c r="R1261" s="280" t="s">
        <v>205</v>
      </c>
      <c r="S1261" s="465" t="s">
        <v>258</v>
      </c>
      <c r="T1261" s="103" t="str">
        <f t="shared" si="466"/>
        <v>B10</v>
      </c>
      <c r="U1261" s="103" t="str">
        <f t="shared" si="465"/>
        <v>B1F</v>
      </c>
      <c r="V1261" s="326">
        <v>16</v>
      </c>
    </row>
    <row r="1262" spans="1:23" ht="23.1" customHeight="1">
      <c r="A1262" s="93"/>
      <c r="B1262" s="1205"/>
      <c r="C1262" s="1206"/>
      <c r="D1262" s="1206"/>
      <c r="E1262" s="1206"/>
      <c r="F1262" s="1206"/>
      <c r="G1262" s="1206"/>
      <c r="H1262" s="1265"/>
      <c r="I1262" s="1274"/>
      <c r="J1262" s="138" t="str">
        <f t="shared" si="464"/>
        <v>A14</v>
      </c>
      <c r="K1262" s="100" t="s">
        <v>951</v>
      </c>
      <c r="L1262" s="987"/>
      <c r="M1262" s="987"/>
      <c r="N1262" s="324"/>
      <c r="O1262" s="103"/>
      <c r="P1262" s="143"/>
      <c r="R1262" s="280" t="s">
        <v>206</v>
      </c>
      <c r="S1262" s="259" t="s">
        <v>63</v>
      </c>
      <c r="T1262" s="103" t="str">
        <f t="shared" si="466"/>
        <v>B20</v>
      </c>
      <c r="U1262" s="103" t="str">
        <f t="shared" si="465"/>
        <v>B2F</v>
      </c>
      <c r="V1262" s="326">
        <v>16</v>
      </c>
    </row>
    <row r="1263" spans="1:23" ht="23.1" customHeight="1">
      <c r="A1263" s="93"/>
      <c r="B1263" s="1205"/>
      <c r="C1263" s="1206"/>
      <c r="D1263" s="1206"/>
      <c r="E1263" s="1206"/>
      <c r="F1263" s="1206"/>
      <c r="G1263" s="1206"/>
      <c r="H1263" s="1265"/>
      <c r="I1263" s="1274"/>
      <c r="J1263" s="138" t="str">
        <f t="shared" si="464"/>
        <v>A15</v>
      </c>
      <c r="K1263" s="100" t="s">
        <v>63</v>
      </c>
      <c r="L1263" s="987"/>
      <c r="M1263" s="987"/>
      <c r="N1263" s="324"/>
      <c r="O1263" s="103"/>
      <c r="P1263" s="143"/>
      <c r="R1263" s="280" t="s">
        <v>207</v>
      </c>
      <c r="S1263" s="465" t="s">
        <v>259</v>
      </c>
      <c r="T1263" s="103" t="str">
        <f t="shared" si="466"/>
        <v>B30</v>
      </c>
      <c r="U1263" s="103" t="str">
        <f t="shared" si="465"/>
        <v>B3F</v>
      </c>
      <c r="V1263" s="326">
        <v>16</v>
      </c>
    </row>
    <row r="1264" spans="1:23" ht="23.1" customHeight="1">
      <c r="A1264" s="93"/>
      <c r="B1264" s="1205"/>
      <c r="C1264" s="1206"/>
      <c r="D1264" s="1206"/>
      <c r="E1264" s="1206"/>
      <c r="F1264" s="1206"/>
      <c r="G1264" s="1206"/>
      <c r="H1264" s="1265"/>
      <c r="I1264" s="1274"/>
      <c r="J1264" s="138" t="str">
        <f t="shared" si="464"/>
        <v>A16</v>
      </c>
      <c r="K1264" s="100" t="s">
        <v>63</v>
      </c>
      <c r="L1264" s="987"/>
      <c r="M1264" s="987"/>
      <c r="N1264" s="324"/>
      <c r="O1264" s="103"/>
      <c r="P1264" s="143"/>
      <c r="R1264" s="280" t="s">
        <v>208</v>
      </c>
      <c r="S1264" s="259" t="s">
        <v>63</v>
      </c>
      <c r="T1264" s="103" t="str">
        <f t="shared" si="466"/>
        <v>B40</v>
      </c>
      <c r="U1264" s="103" t="str">
        <f t="shared" si="465"/>
        <v>B4F</v>
      </c>
      <c r="V1264" s="326">
        <v>16</v>
      </c>
    </row>
    <row r="1265" spans="1:23" ht="23.1" customHeight="1">
      <c r="A1265" s="93"/>
      <c r="B1265" s="1205"/>
      <c r="C1265" s="1206"/>
      <c r="D1265" s="1206"/>
      <c r="E1265" s="1206"/>
      <c r="F1265" s="1206"/>
      <c r="G1265" s="1206"/>
      <c r="H1265" s="1265"/>
      <c r="I1265" s="1274"/>
      <c r="J1265" s="138" t="str">
        <f t="shared" si="464"/>
        <v>A17</v>
      </c>
      <c r="K1265" s="100" t="s">
        <v>63</v>
      </c>
      <c r="L1265" s="987"/>
      <c r="M1265" s="987"/>
      <c r="N1265" s="324"/>
      <c r="O1265" s="103"/>
      <c r="P1265" s="143"/>
      <c r="R1265" s="280" t="s">
        <v>209</v>
      </c>
      <c r="S1265" s="908" t="s">
        <v>17849</v>
      </c>
      <c r="T1265" s="103" t="str">
        <f t="shared" si="466"/>
        <v>B50</v>
      </c>
      <c r="U1265" s="103" t="str">
        <f t="shared" si="465"/>
        <v>B5F</v>
      </c>
      <c r="V1265" s="326">
        <v>16</v>
      </c>
    </row>
    <row r="1266" spans="1:23" ht="23.1" customHeight="1">
      <c r="A1266" s="93"/>
      <c r="B1266" s="1205"/>
      <c r="C1266" s="1206"/>
      <c r="D1266" s="1206"/>
      <c r="E1266" s="1206"/>
      <c r="F1266" s="1206"/>
      <c r="G1266" s="1206"/>
      <c r="H1266" s="1265"/>
      <c r="I1266" s="1274"/>
      <c r="J1266" s="138" t="str">
        <f t="shared" si="464"/>
        <v>A18</v>
      </c>
      <c r="K1266" s="100" t="s">
        <v>63</v>
      </c>
      <c r="L1266" s="987"/>
      <c r="M1266" s="987"/>
      <c r="N1266" s="324"/>
      <c r="O1266" s="103"/>
      <c r="P1266" s="143"/>
      <c r="R1266" s="280" t="s">
        <v>210</v>
      </c>
      <c r="S1266" s="908" t="s">
        <v>17850</v>
      </c>
      <c r="T1266" s="103" t="str">
        <f t="shared" si="466"/>
        <v>B60</v>
      </c>
      <c r="U1266" s="103" t="str">
        <f t="shared" si="465"/>
        <v>B6F</v>
      </c>
      <c r="V1266" s="326">
        <v>16</v>
      </c>
    </row>
    <row r="1267" spans="1:23" ht="23.1" customHeight="1">
      <c r="A1267" s="93"/>
      <c r="B1267" s="1205"/>
      <c r="C1267" s="1206"/>
      <c r="D1267" s="1206"/>
      <c r="E1267" s="1206"/>
      <c r="F1267" s="1206"/>
      <c r="G1267" s="1206"/>
      <c r="H1267" s="1265"/>
      <c r="I1267" s="1274"/>
      <c r="J1267" s="138" t="str">
        <f t="shared" si="464"/>
        <v>A19</v>
      </c>
      <c r="K1267" s="100" t="s">
        <v>952</v>
      </c>
      <c r="L1267" s="987"/>
      <c r="M1267" s="987"/>
      <c r="N1267" s="324"/>
      <c r="O1267" s="103"/>
      <c r="P1267" s="143"/>
      <c r="R1267" s="280" t="s">
        <v>211</v>
      </c>
      <c r="S1267" s="259" t="s">
        <v>63</v>
      </c>
      <c r="T1267" s="103" t="str">
        <f t="shared" si="466"/>
        <v>B70</v>
      </c>
      <c r="U1267" s="103" t="str">
        <f t="shared" si="465"/>
        <v>B7F</v>
      </c>
      <c r="V1267" s="326">
        <v>16</v>
      </c>
    </row>
    <row r="1268" spans="1:23" ht="23.1" customHeight="1">
      <c r="A1268" s="93"/>
      <c r="B1268" s="1205"/>
      <c r="C1268" s="1206"/>
      <c r="D1268" s="1206"/>
      <c r="E1268" s="1206"/>
      <c r="F1268" s="1206"/>
      <c r="G1268" s="1206"/>
      <c r="H1268" s="1265"/>
      <c r="I1268" s="1274"/>
      <c r="J1268" s="138" t="str">
        <f t="shared" si="464"/>
        <v>A1A</v>
      </c>
      <c r="K1268" s="328" t="s">
        <v>953</v>
      </c>
      <c r="L1268" s="986"/>
      <c r="M1268" s="986"/>
      <c r="N1268" s="324"/>
      <c r="O1268" s="103"/>
      <c r="P1268" s="143"/>
      <c r="R1268" s="280" t="s">
        <v>212</v>
      </c>
      <c r="S1268" s="259" t="s">
        <v>63</v>
      </c>
      <c r="T1268" s="103" t="str">
        <f t="shared" si="466"/>
        <v>B80</v>
      </c>
      <c r="U1268" s="103" t="str">
        <f t="shared" si="465"/>
        <v>B8F</v>
      </c>
      <c r="V1268" s="326">
        <v>16</v>
      </c>
    </row>
    <row r="1269" spans="1:23" ht="23.1" customHeight="1">
      <c r="A1269" s="93"/>
      <c r="B1269" s="1205"/>
      <c r="C1269" s="1206"/>
      <c r="D1269" s="1206"/>
      <c r="E1269" s="1206"/>
      <c r="F1269" s="1206"/>
      <c r="G1269" s="1206"/>
      <c r="H1269" s="1265"/>
      <c r="I1269" s="1274"/>
      <c r="J1269" s="138" t="str">
        <f t="shared" si="464"/>
        <v>A1B</v>
      </c>
      <c r="K1269" s="328" t="s">
        <v>954</v>
      </c>
      <c r="L1269" s="986"/>
      <c r="M1269" s="986"/>
      <c r="N1269" s="324"/>
      <c r="O1269" s="103"/>
      <c r="P1269" s="143"/>
      <c r="R1269" s="280" t="s">
        <v>213</v>
      </c>
      <c r="S1269" s="259" t="s">
        <v>63</v>
      </c>
      <c r="T1269" s="103" t="str">
        <f t="shared" si="466"/>
        <v>B90</v>
      </c>
      <c r="U1269" s="103" t="str">
        <f t="shared" si="465"/>
        <v>B9F</v>
      </c>
      <c r="V1269" s="326">
        <v>16</v>
      </c>
    </row>
    <row r="1270" spans="1:23" ht="23.1" customHeight="1">
      <c r="A1270" s="93"/>
      <c r="B1270" s="1205"/>
      <c r="C1270" s="1206"/>
      <c r="D1270" s="1206"/>
      <c r="E1270" s="1206"/>
      <c r="F1270" s="1206"/>
      <c r="G1270" s="1206"/>
      <c r="H1270" s="1265"/>
      <c r="I1270" s="1274"/>
      <c r="J1270" s="138" t="str">
        <f t="shared" si="464"/>
        <v>A1C</v>
      </c>
      <c r="K1270" s="100" t="s">
        <v>955</v>
      </c>
      <c r="L1270" s="987"/>
      <c r="M1270" s="987"/>
      <c r="N1270" s="324"/>
      <c r="O1270" s="103"/>
      <c r="P1270" s="143"/>
      <c r="R1270" s="428" t="s">
        <v>214</v>
      </c>
      <c r="S1270" s="950" t="s">
        <v>17851</v>
      </c>
      <c r="T1270" s="938" t="str">
        <f t="shared" si="466"/>
        <v>BA0</v>
      </c>
      <c r="U1270" s="938" t="str">
        <f t="shared" si="465"/>
        <v>BAF</v>
      </c>
      <c r="V1270" s="952">
        <v>16</v>
      </c>
    </row>
    <row r="1271" spans="1:23" ht="23.1" customHeight="1">
      <c r="B1271" s="1205"/>
      <c r="C1271" s="1206"/>
      <c r="D1271" s="1206"/>
      <c r="E1271" s="1206"/>
      <c r="F1271" s="1206"/>
      <c r="G1271" s="1206"/>
      <c r="H1271" s="1265"/>
      <c r="I1271" s="1274"/>
      <c r="J1271" s="138" t="str">
        <f t="shared" si="464"/>
        <v>A1D</v>
      </c>
      <c r="K1271" s="100" t="s">
        <v>63</v>
      </c>
      <c r="L1271" s="987"/>
      <c r="M1271" s="987"/>
      <c r="N1271" s="324"/>
      <c r="O1271" s="103"/>
      <c r="P1271" s="143"/>
      <c r="R1271" s="428" t="s">
        <v>215</v>
      </c>
      <c r="S1271" s="950" t="s">
        <v>17852</v>
      </c>
      <c r="T1271" s="938" t="str">
        <f t="shared" si="466"/>
        <v>BB0</v>
      </c>
      <c r="U1271" s="938" t="str">
        <f t="shared" si="465"/>
        <v>BBF</v>
      </c>
      <c r="V1271" s="952">
        <v>16</v>
      </c>
    </row>
    <row r="1272" spans="1:23" ht="23.1" customHeight="1">
      <c r="B1272" s="1205"/>
      <c r="C1272" s="1206"/>
      <c r="D1272" s="1206"/>
      <c r="E1272" s="1206"/>
      <c r="F1272" s="1206"/>
      <c r="G1272" s="1206"/>
      <c r="H1272" s="1265"/>
      <c r="I1272" s="1274"/>
      <c r="J1272" s="138" t="str">
        <f t="shared" si="464"/>
        <v>A1E</v>
      </c>
      <c r="K1272" s="100" t="s">
        <v>63</v>
      </c>
      <c r="L1272" s="987"/>
      <c r="M1272" s="987"/>
      <c r="N1272" s="324"/>
      <c r="O1272" s="103"/>
      <c r="P1272" s="143"/>
      <c r="R1272" s="280" t="s">
        <v>956</v>
      </c>
      <c r="S1272" s="465" t="s">
        <v>263</v>
      </c>
      <c r="T1272" s="103" t="str">
        <f t="shared" si="466"/>
        <v>BC0</v>
      </c>
      <c r="U1272" s="103" t="str">
        <f t="shared" si="465"/>
        <v>BCF</v>
      </c>
      <c r="V1272" s="326">
        <v>16</v>
      </c>
      <c r="W1272" s="330"/>
    </row>
    <row r="1273" spans="1:23" ht="23.1" customHeight="1" thickBot="1">
      <c r="B1273" s="1205"/>
      <c r="C1273" s="1206"/>
      <c r="D1273" s="1206"/>
      <c r="E1273" s="1206"/>
      <c r="F1273" s="1206"/>
      <c r="G1273" s="1206"/>
      <c r="H1273" s="1265"/>
      <c r="I1273" s="1274"/>
      <c r="J1273" s="305" t="str">
        <f t="shared" si="464"/>
        <v>A1F</v>
      </c>
      <c r="K1273" s="100" t="s">
        <v>63</v>
      </c>
      <c r="L1273" s="985"/>
      <c r="M1273" s="985"/>
      <c r="N1273" s="331"/>
      <c r="O1273" s="151"/>
      <c r="P1273" s="155"/>
      <c r="R1273" s="280" t="s">
        <v>216</v>
      </c>
      <c r="S1273" s="465" t="s">
        <v>264</v>
      </c>
      <c r="T1273" s="103" t="str">
        <f t="shared" si="466"/>
        <v>BD0</v>
      </c>
      <c r="U1273" s="103" t="str">
        <f t="shared" si="465"/>
        <v>BDF</v>
      </c>
      <c r="V1273" s="326">
        <v>16</v>
      </c>
    </row>
    <row r="1274" spans="1:23" ht="23.1" customHeight="1">
      <c r="A1274" s="93"/>
      <c r="B1274" s="1203"/>
      <c r="C1274" s="1204"/>
      <c r="D1274" s="1204"/>
      <c r="E1274" s="1204"/>
      <c r="F1274" s="1204"/>
      <c r="G1274" s="1204"/>
      <c r="H1274" s="1264"/>
      <c r="I1274" s="1273" t="s">
        <v>957</v>
      </c>
      <c r="J1274" s="153" t="str">
        <f t="shared" si="464"/>
        <v>A20</v>
      </c>
      <c r="K1274" s="102" t="s">
        <v>946</v>
      </c>
      <c r="L1274" s="988"/>
      <c r="M1274" s="988"/>
      <c r="N1274" s="323"/>
      <c r="O1274" s="141"/>
      <c r="P1274" s="142"/>
      <c r="R1274" s="280" t="s">
        <v>217</v>
      </c>
      <c r="S1274" s="259" t="s">
        <v>63</v>
      </c>
      <c r="T1274" s="103" t="str">
        <f t="shared" si="466"/>
        <v>BE0</v>
      </c>
      <c r="U1274" s="103" t="str">
        <f t="shared" si="465"/>
        <v>BEF</v>
      </c>
      <c r="V1274" s="326">
        <v>16</v>
      </c>
    </row>
    <row r="1275" spans="1:23" ht="23.1" customHeight="1">
      <c r="A1275" s="93"/>
      <c r="B1275" s="1205"/>
      <c r="C1275" s="1206"/>
      <c r="D1275" s="1206"/>
      <c r="E1275" s="1206"/>
      <c r="F1275" s="1206"/>
      <c r="G1275" s="1206"/>
      <c r="H1275" s="1265"/>
      <c r="I1275" s="1274"/>
      <c r="J1275" s="138" t="str">
        <f t="shared" si="464"/>
        <v>A21</v>
      </c>
      <c r="K1275" s="100" t="s">
        <v>947</v>
      </c>
      <c r="L1275" s="987"/>
      <c r="M1275" s="987"/>
      <c r="N1275" s="324"/>
      <c r="O1275" s="103"/>
      <c r="P1275" s="143"/>
      <c r="R1275" s="280" t="s">
        <v>218</v>
      </c>
      <c r="S1275" s="259" t="s">
        <v>63</v>
      </c>
      <c r="T1275" s="103" t="str">
        <f t="shared" si="466"/>
        <v>BF0</v>
      </c>
      <c r="U1275" s="103" t="str">
        <f t="shared" si="465"/>
        <v>BFF</v>
      </c>
      <c r="V1275" s="326">
        <v>16</v>
      </c>
    </row>
    <row r="1276" spans="1:23" ht="23.1" customHeight="1" thickBot="1">
      <c r="A1276" s="93"/>
      <c r="B1276" s="1205"/>
      <c r="C1276" s="1206"/>
      <c r="D1276" s="1206"/>
      <c r="E1276" s="1206"/>
      <c r="F1276" s="1206"/>
      <c r="G1276" s="1206"/>
      <c r="H1276" s="1265"/>
      <c r="I1276" s="1274"/>
      <c r="J1276" s="138" t="str">
        <f t="shared" si="464"/>
        <v>A22</v>
      </c>
      <c r="K1276" s="100" t="s">
        <v>63</v>
      </c>
      <c r="L1276" s="987"/>
      <c r="M1276" s="987"/>
      <c r="N1276" s="324"/>
      <c r="O1276" s="103"/>
      <c r="P1276" s="143"/>
      <c r="R1276" s="1248" t="s">
        <v>223</v>
      </c>
      <c r="S1276" s="1249"/>
      <c r="T1276" s="332" t="s">
        <v>958</v>
      </c>
      <c r="U1276" s="332" t="str">
        <f t="shared" si="465"/>
        <v>21F</v>
      </c>
      <c r="V1276" s="333">
        <f>SUM(V1244:V1275)</f>
        <v>512</v>
      </c>
    </row>
    <row r="1277" spans="1:23" ht="23.1" customHeight="1">
      <c r="A1277" s="93"/>
      <c r="B1277" s="1205"/>
      <c r="C1277" s="1206"/>
      <c r="D1277" s="1206"/>
      <c r="E1277" s="1206"/>
      <c r="F1277" s="1206"/>
      <c r="G1277" s="1206"/>
      <c r="H1277" s="1265"/>
      <c r="I1277" s="1274"/>
      <c r="J1277" s="138" t="str">
        <f t="shared" si="464"/>
        <v>A23</v>
      </c>
      <c r="K1277" s="100" t="s">
        <v>950</v>
      </c>
      <c r="L1277" s="987"/>
      <c r="M1277" s="987"/>
      <c r="N1277" s="324"/>
      <c r="O1277" s="103"/>
      <c r="P1277" s="143"/>
    </row>
    <row r="1278" spans="1:23" ht="23.1" customHeight="1">
      <c r="A1278" s="93"/>
      <c r="B1278" s="1205"/>
      <c r="C1278" s="1206"/>
      <c r="D1278" s="1206"/>
      <c r="E1278" s="1206"/>
      <c r="F1278" s="1206"/>
      <c r="G1278" s="1206"/>
      <c r="H1278" s="1265"/>
      <c r="I1278" s="1274"/>
      <c r="J1278" s="138" t="str">
        <f t="shared" si="464"/>
        <v>A24</v>
      </c>
      <c r="K1278" s="100" t="s">
        <v>951</v>
      </c>
      <c r="L1278" s="987"/>
      <c r="M1278" s="987"/>
      <c r="N1278" s="324"/>
      <c r="O1278" s="103"/>
      <c r="P1278" s="143"/>
    </row>
    <row r="1279" spans="1:23" ht="23.1" customHeight="1">
      <c r="A1279" s="93"/>
      <c r="B1279" s="1205"/>
      <c r="C1279" s="1206"/>
      <c r="D1279" s="1206"/>
      <c r="E1279" s="1206"/>
      <c r="F1279" s="1206"/>
      <c r="G1279" s="1206"/>
      <c r="H1279" s="1265"/>
      <c r="I1279" s="1274"/>
      <c r="J1279" s="138" t="str">
        <f t="shared" si="464"/>
        <v>A25</v>
      </c>
      <c r="K1279" s="100" t="s">
        <v>63</v>
      </c>
      <c r="L1279" s="987"/>
      <c r="M1279" s="987"/>
      <c r="N1279" s="324"/>
      <c r="O1279" s="103"/>
      <c r="P1279" s="143"/>
    </row>
    <row r="1280" spans="1:23" ht="23.1" customHeight="1">
      <c r="A1280" s="93"/>
      <c r="B1280" s="1205"/>
      <c r="C1280" s="1206"/>
      <c r="D1280" s="1206"/>
      <c r="E1280" s="1206"/>
      <c r="F1280" s="1206"/>
      <c r="G1280" s="1206"/>
      <c r="H1280" s="1265"/>
      <c r="I1280" s="1274"/>
      <c r="J1280" s="138" t="str">
        <f t="shared" si="464"/>
        <v>A26</v>
      </c>
      <c r="K1280" s="100" t="s">
        <v>63</v>
      </c>
      <c r="L1280" s="987"/>
      <c r="M1280" s="987"/>
      <c r="N1280" s="324"/>
      <c r="O1280" s="103"/>
      <c r="P1280" s="143"/>
    </row>
    <row r="1281" spans="1:16" ht="23.1" customHeight="1">
      <c r="A1281" s="93"/>
      <c r="B1281" s="1205"/>
      <c r="C1281" s="1206"/>
      <c r="D1281" s="1206"/>
      <c r="E1281" s="1206"/>
      <c r="F1281" s="1206"/>
      <c r="G1281" s="1206"/>
      <c r="H1281" s="1265"/>
      <c r="I1281" s="1274"/>
      <c r="J1281" s="138" t="str">
        <f t="shared" si="464"/>
        <v>A27</v>
      </c>
      <c r="K1281" s="100" t="s">
        <v>63</v>
      </c>
      <c r="L1281" s="987"/>
      <c r="M1281" s="987"/>
      <c r="N1281" s="324"/>
      <c r="O1281" s="103"/>
      <c r="P1281" s="143"/>
    </row>
    <row r="1282" spans="1:16" ht="23.1" customHeight="1">
      <c r="A1282" s="93"/>
      <c r="B1282" s="1205"/>
      <c r="C1282" s="1206"/>
      <c r="D1282" s="1206"/>
      <c r="E1282" s="1206"/>
      <c r="F1282" s="1206"/>
      <c r="G1282" s="1206"/>
      <c r="H1282" s="1265"/>
      <c r="I1282" s="1274"/>
      <c r="J1282" s="138" t="str">
        <f t="shared" si="464"/>
        <v>A28</v>
      </c>
      <c r="K1282" s="100" t="s">
        <v>63</v>
      </c>
      <c r="L1282" s="987"/>
      <c r="M1282" s="987"/>
      <c r="N1282" s="324"/>
      <c r="O1282" s="103"/>
      <c r="P1282" s="143"/>
    </row>
    <row r="1283" spans="1:16" ht="23.1" customHeight="1">
      <c r="A1283" s="93"/>
      <c r="B1283" s="1205"/>
      <c r="C1283" s="1206"/>
      <c r="D1283" s="1206"/>
      <c r="E1283" s="1206"/>
      <c r="F1283" s="1206"/>
      <c r="G1283" s="1206"/>
      <c r="H1283" s="1265"/>
      <c r="I1283" s="1274"/>
      <c r="J1283" s="138" t="str">
        <f t="shared" si="464"/>
        <v>A29</v>
      </c>
      <c r="K1283" s="100" t="s">
        <v>952</v>
      </c>
      <c r="L1283" s="987"/>
      <c r="M1283" s="987"/>
      <c r="N1283" s="324"/>
      <c r="O1283" s="103"/>
      <c r="P1283" s="143"/>
    </row>
    <row r="1284" spans="1:16" ht="23.1" customHeight="1">
      <c r="A1284" s="93"/>
      <c r="B1284" s="1205"/>
      <c r="C1284" s="1206"/>
      <c r="D1284" s="1206"/>
      <c r="E1284" s="1206"/>
      <c r="F1284" s="1206"/>
      <c r="G1284" s="1206"/>
      <c r="H1284" s="1265"/>
      <c r="I1284" s="1274"/>
      <c r="J1284" s="138" t="str">
        <f t="shared" si="464"/>
        <v>A2A</v>
      </c>
      <c r="K1284" s="328" t="s">
        <v>953</v>
      </c>
      <c r="L1284" s="986"/>
      <c r="M1284" s="986"/>
      <c r="N1284" s="324"/>
      <c r="O1284" s="103"/>
      <c r="P1284" s="143"/>
    </row>
    <row r="1285" spans="1:16" ht="23.1" customHeight="1">
      <c r="A1285" s="93"/>
      <c r="B1285" s="1205"/>
      <c r="C1285" s="1206"/>
      <c r="D1285" s="1206"/>
      <c r="E1285" s="1206"/>
      <c r="F1285" s="1206"/>
      <c r="G1285" s="1206"/>
      <c r="H1285" s="1265"/>
      <c r="I1285" s="1274"/>
      <c r="J1285" s="138" t="str">
        <f t="shared" si="464"/>
        <v>A2B</v>
      </c>
      <c r="K1285" s="328" t="s">
        <v>954</v>
      </c>
      <c r="L1285" s="986"/>
      <c r="M1285" s="986"/>
      <c r="N1285" s="324"/>
      <c r="O1285" s="103"/>
      <c r="P1285" s="143"/>
    </row>
    <row r="1286" spans="1:16" ht="23.1" customHeight="1">
      <c r="A1286" s="93"/>
      <c r="B1286" s="1205"/>
      <c r="C1286" s="1206"/>
      <c r="D1286" s="1206"/>
      <c r="E1286" s="1206"/>
      <c r="F1286" s="1206"/>
      <c r="G1286" s="1206"/>
      <c r="H1286" s="1265"/>
      <c r="I1286" s="1274"/>
      <c r="J1286" s="138" t="str">
        <f t="shared" si="464"/>
        <v>A2C</v>
      </c>
      <c r="K1286" s="100" t="s">
        <v>955</v>
      </c>
      <c r="L1286" s="987"/>
      <c r="M1286" s="987"/>
      <c r="N1286" s="324"/>
      <c r="O1286" s="103"/>
      <c r="P1286" s="143"/>
    </row>
    <row r="1287" spans="1:16" ht="23.1" customHeight="1">
      <c r="B1287" s="1205"/>
      <c r="C1287" s="1206"/>
      <c r="D1287" s="1206"/>
      <c r="E1287" s="1206"/>
      <c r="F1287" s="1206"/>
      <c r="G1287" s="1206"/>
      <c r="H1287" s="1265"/>
      <c r="I1287" s="1274"/>
      <c r="J1287" s="138" t="str">
        <f t="shared" si="464"/>
        <v>A2D</v>
      </c>
      <c r="K1287" s="100" t="s">
        <v>63</v>
      </c>
      <c r="L1287" s="987"/>
      <c r="M1287" s="987"/>
      <c r="N1287" s="324"/>
      <c r="O1287" s="103"/>
      <c r="P1287" s="143"/>
    </row>
    <row r="1288" spans="1:16" ht="23.1" customHeight="1">
      <c r="B1288" s="1205"/>
      <c r="C1288" s="1206"/>
      <c r="D1288" s="1206"/>
      <c r="E1288" s="1206"/>
      <c r="F1288" s="1206"/>
      <c r="G1288" s="1206"/>
      <c r="H1288" s="1265"/>
      <c r="I1288" s="1274"/>
      <c r="J1288" s="138" t="str">
        <f t="shared" si="464"/>
        <v>A2E</v>
      </c>
      <c r="K1288" s="100" t="s">
        <v>63</v>
      </c>
      <c r="L1288" s="987"/>
      <c r="M1288" s="987"/>
      <c r="N1288" s="324"/>
      <c r="O1288" s="103"/>
      <c r="P1288" s="143"/>
    </row>
    <row r="1289" spans="1:16" ht="23.1" customHeight="1" thickBot="1">
      <c r="B1289" s="1207"/>
      <c r="C1289" s="1208"/>
      <c r="D1289" s="1208"/>
      <c r="E1289" s="1208"/>
      <c r="F1289" s="1208"/>
      <c r="G1289" s="1208"/>
      <c r="H1289" s="1266"/>
      <c r="I1289" s="1275"/>
      <c r="J1289" s="152" t="str">
        <f t="shared" si="464"/>
        <v>A2F</v>
      </c>
      <c r="K1289" s="101" t="s">
        <v>63</v>
      </c>
      <c r="L1289" s="984"/>
      <c r="M1289" s="984"/>
      <c r="N1289" s="329"/>
      <c r="O1289" s="104"/>
      <c r="P1289" s="144"/>
    </row>
    <row r="1290" spans="1:16" ht="22.5" customHeight="1"/>
  </sheetData>
  <mergeCells count="126">
    <mergeCell ref="B1154:H1217"/>
    <mergeCell ref="I1154:I1217"/>
    <mergeCell ref="T1242:V1242"/>
    <mergeCell ref="B1258:H1273"/>
    <mergeCell ref="I1258:I1273"/>
    <mergeCell ref="B1274:H1289"/>
    <mergeCell ref="I1274:I1289"/>
    <mergeCell ref="R1276:S1276"/>
    <mergeCell ref="I1240:J1240"/>
    <mergeCell ref="K1240:K1241"/>
    <mergeCell ref="N1240:N1241"/>
    <mergeCell ref="O1240:O1241"/>
    <mergeCell ref="P1240:P1241"/>
    <mergeCell ref="B1242:H1257"/>
    <mergeCell ref="I1242:I1257"/>
    <mergeCell ref="R1242:R1243"/>
    <mergeCell ref="S1242:S1243"/>
    <mergeCell ref="B1239:N1239"/>
    <mergeCell ref="B1240:H1241"/>
    <mergeCell ref="B1016:H1031"/>
    <mergeCell ref="B1032:H1047"/>
    <mergeCell ref="B1048:H1063"/>
    <mergeCell ref="B968:H983"/>
    <mergeCell ref="B984:H999"/>
    <mergeCell ref="B1000:H1015"/>
    <mergeCell ref="I1133:I1148"/>
    <mergeCell ref="K1099:K1100"/>
    <mergeCell ref="B904:H919"/>
    <mergeCell ref="B1098:N1098"/>
    <mergeCell ref="B936:H951"/>
    <mergeCell ref="B952:H967"/>
    <mergeCell ref="N1099:N1100"/>
    <mergeCell ref="I1101:I1116"/>
    <mergeCell ref="B1064:H1079"/>
    <mergeCell ref="B1080:H1095"/>
    <mergeCell ref="B920:H935"/>
    <mergeCell ref="W1100:Y1100"/>
    <mergeCell ref="Z1100:AB1100"/>
    <mergeCell ref="I1117:I1132"/>
    <mergeCell ref="B1151:N1151"/>
    <mergeCell ref="B1152:H1153"/>
    <mergeCell ref="I1152:J1152"/>
    <mergeCell ref="K1152:K1153"/>
    <mergeCell ref="N1152:N1153"/>
    <mergeCell ref="O1152:O1153"/>
    <mergeCell ref="P1152:P1153"/>
    <mergeCell ref="T1100:V1100"/>
    <mergeCell ref="O1099:O1100"/>
    <mergeCell ref="P1099:P1100"/>
    <mergeCell ref="B1101:H1116"/>
    <mergeCell ref="B1117:H1132"/>
    <mergeCell ref="B1133:H1148"/>
    <mergeCell ref="I1099:J1099"/>
    <mergeCell ref="B1099:H1100"/>
    <mergeCell ref="R1134:S1134"/>
    <mergeCell ref="R1099:R1101"/>
    <mergeCell ref="S1099:S1101"/>
    <mergeCell ref="T1099:V1099"/>
    <mergeCell ref="W1099:Y1099"/>
    <mergeCell ref="Z1099:AB1099"/>
    <mergeCell ref="B776:H791"/>
    <mergeCell ref="B792:H807"/>
    <mergeCell ref="B856:H871"/>
    <mergeCell ref="B872:H887"/>
    <mergeCell ref="B840:H855"/>
    <mergeCell ref="B808:H823"/>
    <mergeCell ref="B200:H215"/>
    <mergeCell ref="B216:H231"/>
    <mergeCell ref="B888:H903"/>
    <mergeCell ref="B296:H311"/>
    <mergeCell ref="B312:H327"/>
    <mergeCell ref="B680:H695"/>
    <mergeCell ref="B824:H839"/>
    <mergeCell ref="B504:H519"/>
    <mergeCell ref="B648:H663"/>
    <mergeCell ref="B696:H711"/>
    <mergeCell ref="B744:H759"/>
    <mergeCell ref="B760:H775"/>
    <mergeCell ref="B1:N1"/>
    <mergeCell ref="B4:N4"/>
    <mergeCell ref="B6:H7"/>
    <mergeCell ref="I6:J6"/>
    <mergeCell ref="K6:K7"/>
    <mergeCell ref="N6:N7"/>
    <mergeCell ref="B5:N5"/>
    <mergeCell ref="B728:H743"/>
    <mergeCell ref="B536:H551"/>
    <mergeCell ref="B552:H567"/>
    <mergeCell ref="B568:H583"/>
    <mergeCell ref="B584:H599"/>
    <mergeCell ref="B600:H615"/>
    <mergeCell ref="B616:H631"/>
    <mergeCell ref="B664:H679"/>
    <mergeCell ref="B520:H535"/>
    <mergeCell ref="B472:H487"/>
    <mergeCell ref="B488:H503"/>
    <mergeCell ref="L6:M6"/>
    <mergeCell ref="B40:H55"/>
    <mergeCell ref="B56:H71"/>
    <mergeCell ref="B72:H87"/>
    <mergeCell ref="B88:H103"/>
    <mergeCell ref="B104:H119"/>
    <mergeCell ref="P6:P7"/>
    <mergeCell ref="B168:H183"/>
    <mergeCell ref="B184:H199"/>
    <mergeCell ref="O6:O7"/>
    <mergeCell ref="B136:H151"/>
    <mergeCell ref="B152:H167"/>
    <mergeCell ref="B712:H727"/>
    <mergeCell ref="B8:H23"/>
    <mergeCell ref="B24:H39"/>
    <mergeCell ref="B328:H343"/>
    <mergeCell ref="B344:H359"/>
    <mergeCell ref="B360:H375"/>
    <mergeCell ref="B376:H391"/>
    <mergeCell ref="B392:H407"/>
    <mergeCell ref="B408:H423"/>
    <mergeCell ref="B424:H439"/>
    <mergeCell ref="B440:H455"/>
    <mergeCell ref="B456:H471"/>
    <mergeCell ref="B232:H247"/>
    <mergeCell ref="B248:H263"/>
    <mergeCell ref="B264:H279"/>
    <mergeCell ref="B280:H295"/>
    <mergeCell ref="B632:H647"/>
    <mergeCell ref="B120:H135"/>
  </mergeCells>
  <phoneticPr fontId="36" type="noConversion"/>
  <pageMargins left="0.23622047244094491" right="0.23622047244094491" top="0.74803149606299213" bottom="0.74803149606299213" header="0.31496062992125984" footer="0.31496062992125984"/>
  <pageSetup paperSize="9" scale="70" orientation="portrait" r:id="rId1"/>
  <headerFooter>
    <oddFooter>&amp;C&amp;G</oddFooter>
  </headerFooter>
  <ignoredErrors>
    <ignoredError sqref="I680" numberStoredAsText="1"/>
  </ignoredErrors>
  <drawing r:id="rId2"/>
  <legacyDrawingHF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2" tint="-9.9978637043366805E-2"/>
  </sheetPr>
  <dimension ref="A1:AI1111"/>
  <sheetViews>
    <sheetView topLeftCell="A4" zoomScale="85" zoomScaleNormal="85" workbookViewId="0">
      <pane ySplit="4" topLeftCell="A926" activePane="bottomLeft" state="frozen"/>
      <selection activeCell="A4" sqref="A4"/>
      <selection pane="bottomLeft" activeCell="C803" sqref="C803:C1052"/>
    </sheetView>
  </sheetViews>
  <sheetFormatPr defaultColWidth="8.75" defaultRowHeight="16.5"/>
  <cols>
    <col min="1" max="1" width="3.125" style="107" customWidth="1"/>
    <col min="2" max="2" width="15.75" style="107" customWidth="1"/>
    <col min="3" max="3" width="13.25" style="107" customWidth="1"/>
    <col min="4" max="4" width="70.5" style="802" bestFit="1" customWidth="1"/>
    <col min="5" max="5" width="15.125" style="108" bestFit="1" customWidth="1"/>
    <col min="6" max="6" width="8.125" style="107" bestFit="1" customWidth="1"/>
    <col min="7" max="7" width="5.875" style="107" bestFit="1" customWidth="1"/>
    <col min="8" max="8" width="84.625" style="107" customWidth="1"/>
    <col min="9" max="9" width="50.125" style="633" bestFit="1" customWidth="1"/>
    <col min="10" max="10" width="32.375" style="107" bestFit="1" customWidth="1"/>
    <col min="11" max="11" width="45.125" style="107" bestFit="1" customWidth="1"/>
    <col min="12" max="12" width="37.125" style="107" customWidth="1"/>
    <col min="13" max="15" width="8.75" style="107"/>
    <col min="16" max="35" width="16.5" style="107" customWidth="1"/>
    <col min="36" max="16384" width="8.75" style="107"/>
  </cols>
  <sheetData>
    <row r="1" spans="1:9" s="19" customFormat="1" ht="38.25">
      <c r="B1" s="1132" t="s">
        <v>159</v>
      </c>
      <c r="C1" s="1132"/>
      <c r="D1" s="1132"/>
      <c r="E1" s="1132"/>
      <c r="F1" s="1132"/>
      <c r="G1" s="1132"/>
      <c r="H1" s="1132"/>
      <c r="I1" s="1132"/>
    </row>
    <row r="2" spans="1:9" ht="16.5" customHeight="1">
      <c r="A2" s="115"/>
      <c r="B2" s="115"/>
      <c r="C2" s="115"/>
      <c r="D2" s="800"/>
      <c r="E2" s="116"/>
      <c r="F2" s="115"/>
      <c r="G2" s="115"/>
      <c r="H2" s="115"/>
      <c r="I2" s="630"/>
    </row>
    <row r="3" spans="1:9" ht="16.5" customHeight="1">
      <c r="A3" s="115"/>
      <c r="B3" s="115"/>
      <c r="C3" s="115"/>
      <c r="D3" s="800"/>
      <c r="E3" s="116"/>
      <c r="F3" s="115"/>
      <c r="G3" s="115"/>
      <c r="H3" s="115"/>
      <c r="I3" s="630"/>
    </row>
    <row r="4" spans="1:9" s="94" customFormat="1" ht="24.95" customHeight="1">
      <c r="A4" s="99"/>
      <c r="B4" s="1209" t="s">
        <v>181</v>
      </c>
      <c r="C4" s="1209"/>
      <c r="D4" s="1209"/>
      <c r="E4" s="1209"/>
      <c r="F4" s="1209"/>
      <c r="G4" s="1209"/>
      <c r="H4" s="1209"/>
      <c r="I4" s="1209"/>
    </row>
    <row r="5" spans="1:9" s="94" customFormat="1" ht="24.95" customHeight="1" thickBot="1">
      <c r="A5" s="99"/>
      <c r="B5" s="1296" t="s">
        <v>183</v>
      </c>
      <c r="C5" s="1296"/>
      <c r="D5" s="1296"/>
      <c r="E5" s="1296"/>
      <c r="F5" s="1296"/>
      <c r="G5" s="1296"/>
      <c r="H5" s="1296"/>
      <c r="I5" s="1296"/>
    </row>
    <row r="6" spans="1:9">
      <c r="A6" s="115"/>
      <c r="B6" s="1304" t="s">
        <v>2197</v>
      </c>
      <c r="C6" s="1302" t="s">
        <v>74</v>
      </c>
      <c r="D6" s="1302" t="s">
        <v>55</v>
      </c>
      <c r="E6" s="1302" t="s">
        <v>54</v>
      </c>
      <c r="F6" s="1302"/>
      <c r="G6" s="1302"/>
      <c r="H6" s="1302" t="s">
        <v>53</v>
      </c>
      <c r="I6" s="1306" t="s">
        <v>52</v>
      </c>
    </row>
    <row r="7" spans="1:9" ht="17.25" thickBot="1">
      <c r="A7" s="115"/>
      <c r="B7" s="1305"/>
      <c r="C7" s="1303"/>
      <c r="D7" s="1303"/>
      <c r="E7" s="430" t="s">
        <v>51</v>
      </c>
      <c r="F7" s="430" t="s">
        <v>50</v>
      </c>
      <c r="G7" s="430" t="s">
        <v>49</v>
      </c>
      <c r="H7" s="1303"/>
      <c r="I7" s="1307"/>
    </row>
    <row r="8" spans="1:9" ht="16.5" customHeight="1">
      <c r="A8" s="115"/>
      <c r="B8" s="1323" t="s">
        <v>64</v>
      </c>
      <c r="C8" s="1314" t="s">
        <v>182</v>
      </c>
      <c r="D8" s="801" t="s">
        <v>269</v>
      </c>
      <c r="E8" s="460" t="s">
        <v>70</v>
      </c>
      <c r="F8" s="269" t="str">
        <f t="shared" ref="F8:F13" si="0">DEC2HEX(HEX2DEC(E8) + G8 -1)</f>
        <v>0</v>
      </c>
      <c r="G8" s="114">
        <v>1</v>
      </c>
      <c r="H8" s="113" t="s">
        <v>163</v>
      </c>
      <c r="I8" s="1321"/>
    </row>
    <row r="9" spans="1:9">
      <c r="B9" s="1298"/>
      <c r="C9" s="1300"/>
      <c r="D9" s="801" t="s">
        <v>1075</v>
      </c>
      <c r="E9" s="112" t="str">
        <f t="shared" ref="E9:E30" si="1">DEC2HEX(HEX2DEC(F8) + 1)</f>
        <v>1</v>
      </c>
      <c r="F9" s="112" t="str">
        <f t="shared" si="0"/>
        <v>1</v>
      </c>
      <c r="G9" s="111">
        <v>1</v>
      </c>
      <c r="H9" s="113" t="s">
        <v>275</v>
      </c>
      <c r="I9" s="1322"/>
    </row>
    <row r="10" spans="1:9">
      <c r="B10" s="1298"/>
      <c r="C10" s="1300"/>
      <c r="D10" s="801" t="s">
        <v>1076</v>
      </c>
      <c r="E10" s="112" t="str">
        <f t="shared" si="1"/>
        <v>2</v>
      </c>
      <c r="F10" s="112" t="str">
        <f t="shared" si="0"/>
        <v>2</v>
      </c>
      <c r="G10" s="111">
        <v>1</v>
      </c>
      <c r="H10" s="113" t="s">
        <v>276</v>
      </c>
      <c r="I10" s="1322"/>
    </row>
    <row r="11" spans="1:9">
      <c r="B11" s="1298"/>
      <c r="C11" s="1300"/>
      <c r="D11" s="801" t="s">
        <v>1077</v>
      </c>
      <c r="E11" s="112" t="str">
        <f t="shared" si="1"/>
        <v>3</v>
      </c>
      <c r="F11" s="112" t="str">
        <f t="shared" si="0"/>
        <v>3</v>
      </c>
      <c r="G11" s="111">
        <v>1</v>
      </c>
      <c r="H11" s="113" t="s">
        <v>277</v>
      </c>
      <c r="I11" s="1322"/>
    </row>
    <row r="12" spans="1:9">
      <c r="B12" s="1298"/>
      <c r="C12" s="1300"/>
      <c r="D12" s="801" t="s">
        <v>1078</v>
      </c>
      <c r="E12" s="112" t="str">
        <f t="shared" si="1"/>
        <v>4</v>
      </c>
      <c r="F12" s="112" t="str">
        <f t="shared" si="0"/>
        <v>4</v>
      </c>
      <c r="G12" s="111">
        <v>1</v>
      </c>
      <c r="H12" s="113" t="s">
        <v>278</v>
      </c>
      <c r="I12" s="1322"/>
    </row>
    <row r="13" spans="1:9">
      <c r="B13" s="1298"/>
      <c r="C13" s="1300"/>
      <c r="D13" s="801" t="s">
        <v>1099</v>
      </c>
      <c r="E13" s="112" t="str">
        <f t="shared" si="1"/>
        <v>5</v>
      </c>
      <c r="F13" s="112" t="str">
        <f t="shared" si="0"/>
        <v>5</v>
      </c>
      <c r="G13" s="111">
        <v>1</v>
      </c>
      <c r="H13" s="113" t="s">
        <v>279</v>
      </c>
      <c r="I13" s="1322"/>
    </row>
    <row r="14" spans="1:9">
      <c r="B14" s="1298"/>
      <c r="C14" s="1300"/>
      <c r="D14" s="801" t="s">
        <v>1079</v>
      </c>
      <c r="E14" s="112" t="str">
        <f t="shared" si="1"/>
        <v>6</v>
      </c>
      <c r="F14" s="112" t="str">
        <f t="shared" ref="F14:F26" si="2">DEC2HEX(HEX2DEC(E14) + G14 -1)</f>
        <v>6</v>
      </c>
      <c r="G14" s="111">
        <v>1</v>
      </c>
      <c r="H14" s="113" t="s">
        <v>281</v>
      </c>
      <c r="I14" s="1322"/>
    </row>
    <row r="15" spans="1:9">
      <c r="B15" s="1298"/>
      <c r="C15" s="1300"/>
      <c r="D15" s="801" t="s">
        <v>1080</v>
      </c>
      <c r="E15" s="112" t="str">
        <f t="shared" si="1"/>
        <v>7</v>
      </c>
      <c r="F15" s="112" t="str">
        <f t="shared" si="2"/>
        <v>7</v>
      </c>
      <c r="G15" s="113">
        <v>1</v>
      </c>
      <c r="H15" s="113" t="s">
        <v>1073</v>
      </c>
      <c r="I15" s="1322"/>
    </row>
    <row r="16" spans="1:9">
      <c r="B16" s="1298"/>
      <c r="C16" s="1300"/>
      <c r="D16" s="801" t="s">
        <v>1081</v>
      </c>
      <c r="E16" s="112" t="str">
        <f t="shared" si="1"/>
        <v>8</v>
      </c>
      <c r="F16" s="112" t="str">
        <f t="shared" si="2"/>
        <v>8</v>
      </c>
      <c r="G16" s="113">
        <v>1</v>
      </c>
      <c r="H16" s="113"/>
      <c r="I16" s="1322"/>
    </row>
    <row r="17" spans="2:12">
      <c r="B17" s="1298"/>
      <c r="C17" s="1300"/>
      <c r="D17" s="801" t="s">
        <v>1082</v>
      </c>
      <c r="E17" s="112" t="str">
        <f t="shared" si="1"/>
        <v>9</v>
      </c>
      <c r="F17" s="112" t="str">
        <f t="shared" si="2"/>
        <v>9</v>
      </c>
      <c r="G17" s="113">
        <v>1</v>
      </c>
      <c r="H17" s="113" t="s">
        <v>1071</v>
      </c>
      <c r="I17" s="1322"/>
    </row>
    <row r="18" spans="2:12">
      <c r="B18" s="1298"/>
      <c r="C18" s="1300"/>
      <c r="D18" s="801" t="s">
        <v>1083</v>
      </c>
      <c r="E18" s="112" t="str">
        <f t="shared" si="1"/>
        <v>A</v>
      </c>
      <c r="F18" s="112" t="str">
        <f t="shared" si="2"/>
        <v>A</v>
      </c>
      <c r="G18" s="113">
        <v>1</v>
      </c>
      <c r="H18" s="113" t="s">
        <v>1071</v>
      </c>
      <c r="I18" s="1322"/>
    </row>
    <row r="19" spans="2:12">
      <c r="B19" s="1298"/>
      <c r="C19" s="1300"/>
      <c r="D19" s="801" t="s">
        <v>1093</v>
      </c>
      <c r="E19" s="112" t="str">
        <f t="shared" si="1"/>
        <v>B</v>
      </c>
      <c r="F19" s="112" t="str">
        <f t="shared" si="2"/>
        <v>B</v>
      </c>
      <c r="G19" s="113">
        <v>1</v>
      </c>
      <c r="H19" s="113" t="s">
        <v>1062</v>
      </c>
      <c r="I19" s="1322"/>
    </row>
    <row r="20" spans="2:12">
      <c r="B20" s="1298"/>
      <c r="C20" s="1300"/>
      <c r="D20" s="801" t="s">
        <v>1096</v>
      </c>
      <c r="E20" s="112" t="str">
        <f t="shared" si="1"/>
        <v>C</v>
      </c>
      <c r="F20" s="112" t="str">
        <f t="shared" si="2"/>
        <v>C</v>
      </c>
      <c r="G20" s="113">
        <v>1</v>
      </c>
      <c r="H20" s="113" t="s">
        <v>1098</v>
      </c>
      <c r="I20" s="1322"/>
    </row>
    <row r="21" spans="2:12">
      <c r="B21" s="1298"/>
      <c r="C21" s="1300"/>
      <c r="D21" s="804" t="s">
        <v>17565</v>
      </c>
      <c r="E21" s="112" t="str">
        <f t="shared" si="1"/>
        <v>D</v>
      </c>
      <c r="F21" s="112" t="str">
        <f t="shared" si="2"/>
        <v>D</v>
      </c>
      <c r="G21" s="113">
        <v>1</v>
      </c>
      <c r="H21" s="113"/>
      <c r="I21" s="1322"/>
    </row>
    <row r="22" spans="2:12">
      <c r="B22" s="1298"/>
      <c r="C22" s="1300"/>
      <c r="D22" s="801"/>
      <c r="E22" s="112" t="str">
        <f t="shared" si="1"/>
        <v>E</v>
      </c>
      <c r="F22" s="112" t="str">
        <f t="shared" si="2"/>
        <v>E</v>
      </c>
      <c r="G22" s="113">
        <v>1</v>
      </c>
      <c r="H22" s="113"/>
      <c r="I22" s="1322"/>
    </row>
    <row r="23" spans="2:12">
      <c r="B23" s="1298"/>
      <c r="C23" s="1300"/>
      <c r="D23" s="801"/>
      <c r="E23" s="112" t="str">
        <f t="shared" si="1"/>
        <v>F</v>
      </c>
      <c r="F23" s="112" t="str">
        <f t="shared" si="2"/>
        <v>F</v>
      </c>
      <c r="G23" s="113">
        <v>1</v>
      </c>
      <c r="H23" s="113"/>
      <c r="I23" s="1322"/>
    </row>
    <row r="24" spans="2:12">
      <c r="B24" s="1298"/>
      <c r="C24" s="1300"/>
      <c r="D24" s="801"/>
      <c r="E24" s="112" t="str">
        <f t="shared" si="1"/>
        <v>10</v>
      </c>
      <c r="F24" s="112" t="str">
        <f t="shared" si="2"/>
        <v>10</v>
      </c>
      <c r="G24" s="113">
        <v>1</v>
      </c>
      <c r="H24" s="113"/>
      <c r="I24" s="1322"/>
    </row>
    <row r="25" spans="2:12">
      <c r="B25" s="1298"/>
      <c r="C25" s="1300"/>
      <c r="D25" s="801" t="s">
        <v>1084</v>
      </c>
      <c r="E25" s="112" t="str">
        <f t="shared" si="1"/>
        <v>11</v>
      </c>
      <c r="F25" s="112" t="str">
        <f t="shared" si="2"/>
        <v>11</v>
      </c>
      <c r="G25" s="113">
        <v>1</v>
      </c>
      <c r="H25" s="113"/>
      <c r="I25" s="1322"/>
    </row>
    <row r="26" spans="2:12">
      <c r="B26" s="1298"/>
      <c r="C26" s="1300"/>
      <c r="D26" s="801" t="s">
        <v>1085</v>
      </c>
      <c r="E26" s="112" t="str">
        <f t="shared" si="1"/>
        <v>12</v>
      </c>
      <c r="F26" s="112" t="str">
        <f t="shared" si="2"/>
        <v>12</v>
      </c>
      <c r="G26" s="113">
        <v>1</v>
      </c>
      <c r="H26" s="113"/>
      <c r="I26" s="1322"/>
    </row>
    <row r="27" spans="2:12">
      <c r="B27" s="1298"/>
      <c r="C27" s="1300"/>
      <c r="D27" s="801" t="s">
        <v>1086</v>
      </c>
      <c r="E27" s="112" t="str">
        <f t="shared" si="1"/>
        <v>13</v>
      </c>
      <c r="F27" s="112" t="str">
        <f>DEC2HEX(HEX2DEC(E27) + G27 -1)</f>
        <v>13</v>
      </c>
      <c r="G27" s="113">
        <v>1</v>
      </c>
      <c r="H27" s="113"/>
      <c r="I27" s="1322"/>
    </row>
    <row r="28" spans="2:12">
      <c r="B28" s="1298"/>
      <c r="C28" s="1300"/>
      <c r="D28" s="801" t="s">
        <v>1087</v>
      </c>
      <c r="E28" s="112" t="str">
        <f t="shared" si="1"/>
        <v>14</v>
      </c>
      <c r="F28" s="112" t="str">
        <f>DEC2HEX(HEX2DEC(E28) + G28 -1)</f>
        <v>14</v>
      </c>
      <c r="G28" s="113">
        <v>1</v>
      </c>
      <c r="H28" s="113"/>
      <c r="I28" s="1322"/>
    </row>
    <row r="29" spans="2:12">
      <c r="B29" s="1298"/>
      <c r="C29" s="1300"/>
      <c r="D29" s="801" t="s">
        <v>1100</v>
      </c>
      <c r="E29" s="112" t="str">
        <f t="shared" si="1"/>
        <v>15</v>
      </c>
      <c r="F29" s="112" t="str">
        <f>DEC2HEX(HEX2DEC(E29) + G29 -1)</f>
        <v>15</v>
      </c>
      <c r="G29" s="113">
        <v>1</v>
      </c>
      <c r="H29" s="113"/>
      <c r="I29" s="1322"/>
    </row>
    <row r="30" spans="2:12">
      <c r="B30" s="1298"/>
      <c r="C30" s="1300"/>
      <c r="D30" s="801" t="s">
        <v>1088</v>
      </c>
      <c r="E30" s="112" t="str">
        <f t="shared" si="1"/>
        <v>16</v>
      </c>
      <c r="F30" s="112" t="str">
        <f>DEC2HEX(HEX2DEC(E30) + G30 -1)</f>
        <v>16</v>
      </c>
      <c r="G30" s="113">
        <v>1</v>
      </c>
      <c r="H30" s="115"/>
      <c r="I30" s="1322"/>
      <c r="K30" s="461"/>
      <c r="L30" s="461"/>
    </row>
    <row r="31" spans="2:12">
      <c r="B31" s="1298"/>
      <c r="C31" s="1300"/>
      <c r="D31" s="801" t="s">
        <v>1089</v>
      </c>
      <c r="E31" s="112" t="str">
        <f t="shared" ref="E31:E86" si="3">DEC2HEX(HEX2DEC(F30) + 1)</f>
        <v>17</v>
      </c>
      <c r="F31" s="112" t="str">
        <f t="shared" ref="F31:F86" si="4">DEC2HEX(HEX2DEC(E31) + G31 -1)</f>
        <v>17</v>
      </c>
      <c r="G31" s="113">
        <v>1</v>
      </c>
      <c r="H31" s="113"/>
      <c r="I31" s="1322"/>
    </row>
    <row r="32" spans="2:12">
      <c r="B32" s="1298"/>
      <c r="C32" s="1300"/>
      <c r="D32" s="801" t="s">
        <v>1090</v>
      </c>
      <c r="E32" s="112" t="str">
        <f t="shared" si="3"/>
        <v>18</v>
      </c>
      <c r="F32" s="112" t="str">
        <f t="shared" si="4"/>
        <v>18</v>
      </c>
      <c r="G32" s="113">
        <v>1</v>
      </c>
      <c r="H32" s="113"/>
      <c r="I32" s="1322"/>
    </row>
    <row r="33" spans="2:12">
      <c r="B33" s="1298"/>
      <c r="C33" s="1300"/>
      <c r="D33" s="801" t="s">
        <v>1091</v>
      </c>
      <c r="E33" s="112" t="str">
        <f t="shared" si="3"/>
        <v>19</v>
      </c>
      <c r="F33" s="112" t="str">
        <f t="shared" si="4"/>
        <v>19</v>
      </c>
      <c r="G33" s="113">
        <v>1</v>
      </c>
      <c r="H33" s="113"/>
      <c r="I33" s="1322"/>
    </row>
    <row r="34" spans="2:12">
      <c r="B34" s="1298"/>
      <c r="C34" s="1300"/>
      <c r="D34" s="801" t="s">
        <v>1092</v>
      </c>
      <c r="E34" s="112" t="str">
        <f t="shared" si="3"/>
        <v>1A</v>
      </c>
      <c r="F34" s="112" t="str">
        <f t="shared" si="4"/>
        <v>1A</v>
      </c>
      <c r="G34" s="113">
        <v>1</v>
      </c>
      <c r="H34" s="113"/>
      <c r="I34" s="1322"/>
    </row>
    <row r="35" spans="2:12">
      <c r="B35" s="1298"/>
      <c r="C35" s="1300"/>
      <c r="D35" s="801" t="s">
        <v>1094</v>
      </c>
      <c r="E35" s="112" t="str">
        <f t="shared" si="3"/>
        <v>1B</v>
      </c>
      <c r="F35" s="112" t="str">
        <f t="shared" si="4"/>
        <v>1B</v>
      </c>
      <c r="G35" s="113">
        <v>1</v>
      </c>
      <c r="H35" s="113"/>
      <c r="I35" s="1322"/>
    </row>
    <row r="36" spans="2:12">
      <c r="B36" s="1298"/>
      <c r="C36" s="1300"/>
      <c r="D36" s="801" t="s">
        <v>1097</v>
      </c>
      <c r="E36" s="112" t="str">
        <f t="shared" si="3"/>
        <v>1C</v>
      </c>
      <c r="F36" s="112" t="str">
        <f t="shared" si="4"/>
        <v>1C</v>
      </c>
      <c r="G36" s="113">
        <v>1</v>
      </c>
      <c r="H36" s="113" t="s">
        <v>1098</v>
      </c>
      <c r="I36" s="1322"/>
    </row>
    <row r="37" spans="2:12">
      <c r="B37" s="1298"/>
      <c r="C37" s="1300"/>
      <c r="E37" s="112" t="str">
        <f t="shared" si="3"/>
        <v>1D</v>
      </c>
      <c r="F37" s="112" t="str">
        <f t="shared" si="4"/>
        <v>1D</v>
      </c>
      <c r="G37" s="113">
        <v>1</v>
      </c>
      <c r="H37" s="113"/>
      <c r="I37" s="1322"/>
    </row>
    <row r="38" spans="2:12">
      <c r="B38" s="1298"/>
      <c r="C38" s="1300"/>
      <c r="D38" s="803"/>
      <c r="E38" s="112" t="str">
        <f t="shared" si="3"/>
        <v>1E</v>
      </c>
      <c r="F38" s="112" t="str">
        <f t="shared" si="4"/>
        <v>1E</v>
      </c>
      <c r="G38" s="113">
        <v>1</v>
      </c>
      <c r="H38" s="113"/>
      <c r="I38" s="1322"/>
    </row>
    <row r="39" spans="2:12">
      <c r="B39" s="1298"/>
      <c r="C39" s="1300"/>
      <c r="D39" s="801"/>
      <c r="E39" s="112" t="str">
        <f t="shared" si="3"/>
        <v>1F</v>
      </c>
      <c r="F39" s="112" t="str">
        <f t="shared" si="4"/>
        <v>1F</v>
      </c>
      <c r="G39" s="113">
        <v>1</v>
      </c>
      <c r="H39" s="113"/>
      <c r="I39" s="1322"/>
    </row>
    <row r="40" spans="2:12">
      <c r="B40" s="1298"/>
      <c r="C40" s="1300"/>
      <c r="D40" s="804" t="s">
        <v>2265</v>
      </c>
      <c r="E40" s="112" t="str">
        <f t="shared" si="3"/>
        <v>20</v>
      </c>
      <c r="F40" s="112" t="str">
        <f t="shared" si="4"/>
        <v>20</v>
      </c>
      <c r="G40" s="113">
        <v>1</v>
      </c>
      <c r="H40" s="135" t="s">
        <v>2264</v>
      </c>
      <c r="I40" s="1322"/>
      <c r="K40" s="495"/>
    </row>
    <row r="41" spans="2:12">
      <c r="B41" s="1298"/>
      <c r="C41" s="1300"/>
      <c r="D41" s="804" t="s">
        <v>2250</v>
      </c>
      <c r="E41" s="112" t="str">
        <f t="shared" si="3"/>
        <v>21</v>
      </c>
      <c r="F41" s="112" t="str">
        <f t="shared" si="4"/>
        <v>21</v>
      </c>
      <c r="G41" s="113">
        <v>1</v>
      </c>
      <c r="H41" s="113" t="s">
        <v>2289</v>
      </c>
      <c r="I41" s="1322"/>
    </row>
    <row r="42" spans="2:12">
      <c r="B42" s="1298"/>
      <c r="C42" s="1300"/>
      <c r="D42" s="804" t="s">
        <v>2251</v>
      </c>
      <c r="E42" s="112" t="str">
        <f t="shared" si="3"/>
        <v>22</v>
      </c>
      <c r="F42" s="112" t="str">
        <f t="shared" si="4"/>
        <v>22</v>
      </c>
      <c r="G42" s="113">
        <v>1</v>
      </c>
      <c r="H42" s="113" t="s">
        <v>2290</v>
      </c>
      <c r="I42" s="1322"/>
    </row>
    <row r="43" spans="2:12">
      <c r="B43" s="1298"/>
      <c r="C43" s="1300"/>
      <c r="D43" s="801" t="s">
        <v>2252</v>
      </c>
      <c r="E43" s="112" t="str">
        <f t="shared" si="3"/>
        <v>23</v>
      </c>
      <c r="F43" s="112" t="str">
        <f t="shared" si="4"/>
        <v>23</v>
      </c>
      <c r="G43" s="113">
        <v>1</v>
      </c>
      <c r="H43" s="113" t="s">
        <v>2291</v>
      </c>
      <c r="I43" s="1322"/>
      <c r="K43" s="461"/>
      <c r="L43" s="461"/>
    </row>
    <row r="44" spans="2:12">
      <c r="B44" s="1298"/>
      <c r="C44" s="1300"/>
      <c r="D44" s="801" t="s">
        <v>2253</v>
      </c>
      <c r="E44" s="112" t="str">
        <f t="shared" si="3"/>
        <v>24</v>
      </c>
      <c r="F44" s="112" t="str">
        <f t="shared" si="4"/>
        <v>24</v>
      </c>
      <c r="G44" s="113">
        <v>1</v>
      </c>
      <c r="H44" s="113" t="s">
        <v>2292</v>
      </c>
      <c r="I44" s="1322"/>
    </row>
    <row r="45" spans="2:12">
      <c r="B45" s="1298"/>
      <c r="C45" s="1300"/>
      <c r="D45" s="801" t="s">
        <v>2254</v>
      </c>
      <c r="E45" s="112" t="str">
        <f t="shared" si="3"/>
        <v>25</v>
      </c>
      <c r="F45" s="112" t="str">
        <f t="shared" si="4"/>
        <v>25</v>
      </c>
      <c r="G45" s="113">
        <v>1</v>
      </c>
      <c r="H45" s="113" t="s">
        <v>17533</v>
      </c>
      <c r="I45" s="1322"/>
    </row>
    <row r="46" spans="2:12">
      <c r="B46" s="1298"/>
      <c r="C46" s="1300"/>
      <c r="D46" s="801" t="s">
        <v>2255</v>
      </c>
      <c r="E46" s="112" t="str">
        <f t="shared" si="3"/>
        <v>26</v>
      </c>
      <c r="F46" s="112" t="str">
        <f t="shared" si="4"/>
        <v>26</v>
      </c>
      <c r="G46" s="113">
        <v>1</v>
      </c>
      <c r="H46" s="113" t="s">
        <v>17534</v>
      </c>
      <c r="I46" s="1322"/>
    </row>
    <row r="47" spans="2:12">
      <c r="B47" s="1298"/>
      <c r="C47" s="1300"/>
      <c r="D47" s="801" t="s">
        <v>2256</v>
      </c>
      <c r="E47" s="112" t="str">
        <f t="shared" si="3"/>
        <v>27</v>
      </c>
      <c r="F47" s="112" t="str">
        <f t="shared" si="4"/>
        <v>27</v>
      </c>
      <c r="G47" s="113">
        <v>1</v>
      </c>
      <c r="H47" s="113" t="s">
        <v>2293</v>
      </c>
      <c r="I47" s="1322"/>
    </row>
    <row r="48" spans="2:12">
      <c r="B48" s="1298"/>
      <c r="C48" s="1300"/>
      <c r="D48" s="801" t="s">
        <v>2257</v>
      </c>
      <c r="E48" s="112" t="str">
        <f t="shared" si="3"/>
        <v>28</v>
      </c>
      <c r="F48" s="112" t="str">
        <f t="shared" si="4"/>
        <v>28</v>
      </c>
      <c r="G48" s="113">
        <v>1</v>
      </c>
      <c r="H48" s="113" t="s">
        <v>2294</v>
      </c>
      <c r="I48" s="1322"/>
      <c r="K48" s="461"/>
      <c r="L48" s="461"/>
    </row>
    <row r="49" spans="2:9">
      <c r="B49" s="1298"/>
      <c r="C49" s="1300"/>
      <c r="D49" s="801" t="s">
        <v>2258</v>
      </c>
      <c r="E49" s="112" t="str">
        <f t="shared" si="3"/>
        <v>29</v>
      </c>
      <c r="F49" s="112" t="str">
        <f t="shared" si="4"/>
        <v>29</v>
      </c>
      <c r="G49" s="113">
        <v>1</v>
      </c>
      <c r="H49" s="113" t="s">
        <v>17535</v>
      </c>
      <c r="I49" s="1322"/>
    </row>
    <row r="50" spans="2:9">
      <c r="B50" s="1298"/>
      <c r="C50" s="1300"/>
      <c r="D50" s="801" t="s">
        <v>2259</v>
      </c>
      <c r="E50" s="112" t="str">
        <f t="shared" si="3"/>
        <v>2A</v>
      </c>
      <c r="F50" s="112" t="str">
        <f t="shared" si="4"/>
        <v>2A</v>
      </c>
      <c r="G50" s="113">
        <v>1</v>
      </c>
      <c r="H50" s="113" t="s">
        <v>17536</v>
      </c>
      <c r="I50" s="1322"/>
    </row>
    <row r="51" spans="2:9">
      <c r="B51" s="1298"/>
      <c r="C51" s="1300"/>
      <c r="D51" s="801" t="s">
        <v>2260</v>
      </c>
      <c r="E51" s="112" t="str">
        <f t="shared" si="3"/>
        <v>2B</v>
      </c>
      <c r="F51" s="112" t="str">
        <f t="shared" si="4"/>
        <v>2B</v>
      </c>
      <c r="G51" s="113">
        <v>1</v>
      </c>
      <c r="H51" s="113" t="s">
        <v>17537</v>
      </c>
      <c r="I51" s="1322"/>
    </row>
    <row r="52" spans="2:9">
      <c r="B52" s="1298"/>
      <c r="C52" s="1300"/>
      <c r="D52" s="829" t="s">
        <v>2261</v>
      </c>
      <c r="E52" s="799" t="str">
        <f t="shared" si="3"/>
        <v>2C</v>
      </c>
      <c r="F52" s="799" t="str">
        <f t="shared" si="4"/>
        <v>2C</v>
      </c>
      <c r="G52" s="821">
        <v>1</v>
      </c>
      <c r="H52" s="821" t="s">
        <v>17538</v>
      </c>
      <c r="I52" s="1322"/>
    </row>
    <row r="53" spans="2:9">
      <c r="B53" s="1298"/>
      <c r="C53" s="1300"/>
      <c r="D53" s="805" t="s">
        <v>2262</v>
      </c>
      <c r="E53" s="112" t="str">
        <f t="shared" si="3"/>
        <v>2D</v>
      </c>
      <c r="F53" s="112" t="str">
        <f t="shared" si="4"/>
        <v>2D</v>
      </c>
      <c r="G53" s="113">
        <v>1</v>
      </c>
      <c r="H53" s="497" t="s">
        <v>2295</v>
      </c>
      <c r="I53" s="1322"/>
    </row>
    <row r="54" spans="2:9">
      <c r="B54" s="1298"/>
      <c r="C54" s="1300"/>
      <c r="D54" s="801" t="s">
        <v>2263</v>
      </c>
      <c r="E54" s="112" t="str">
        <f t="shared" si="3"/>
        <v>2E</v>
      </c>
      <c r="F54" s="112" t="str">
        <f t="shared" si="4"/>
        <v>2E</v>
      </c>
      <c r="G54" s="113">
        <v>1</v>
      </c>
      <c r="H54" s="113" t="s">
        <v>2296</v>
      </c>
      <c r="I54" s="1322"/>
    </row>
    <row r="55" spans="2:9">
      <c r="B55" s="1298"/>
      <c r="C55" s="1300"/>
      <c r="D55" s="801"/>
      <c r="E55" s="112" t="str">
        <f t="shared" si="3"/>
        <v>2F</v>
      </c>
      <c r="F55" s="112" t="str">
        <f t="shared" si="4"/>
        <v>2F</v>
      </c>
      <c r="G55" s="113">
        <v>1</v>
      </c>
      <c r="H55" s="113"/>
      <c r="I55" s="1322"/>
    </row>
    <row r="56" spans="2:9">
      <c r="B56" s="1298"/>
      <c r="C56" s="1300"/>
      <c r="D56" s="806" t="s">
        <v>17348</v>
      </c>
      <c r="E56" s="112" t="str">
        <f t="shared" si="3"/>
        <v>30</v>
      </c>
      <c r="F56" s="112" t="str">
        <f t="shared" si="4"/>
        <v>30</v>
      </c>
      <c r="G56" s="113">
        <v>1</v>
      </c>
      <c r="I56" s="1322"/>
    </row>
    <row r="57" spans="2:9">
      <c r="B57" s="1298"/>
      <c r="C57" s="1300"/>
      <c r="D57" s="807" t="s">
        <v>17349</v>
      </c>
      <c r="E57" s="112" t="str">
        <f t="shared" si="3"/>
        <v>31</v>
      </c>
      <c r="F57" s="112" t="str">
        <f t="shared" si="4"/>
        <v>31</v>
      </c>
      <c r="G57" s="113">
        <v>1</v>
      </c>
      <c r="H57" s="113"/>
      <c r="I57" s="1322"/>
    </row>
    <row r="58" spans="2:9">
      <c r="B58" s="1298"/>
      <c r="C58" s="1300"/>
      <c r="D58" s="807" t="s">
        <v>17350</v>
      </c>
      <c r="E58" s="112" t="str">
        <f t="shared" si="3"/>
        <v>32</v>
      </c>
      <c r="F58" s="112" t="str">
        <f t="shared" si="4"/>
        <v>32</v>
      </c>
      <c r="G58" s="113">
        <v>1</v>
      </c>
      <c r="H58" s="113"/>
      <c r="I58" s="1322"/>
    </row>
    <row r="59" spans="2:9">
      <c r="B59" s="1298"/>
      <c r="C59" s="1300"/>
      <c r="D59" s="807" t="s">
        <v>17351</v>
      </c>
      <c r="E59" s="112" t="str">
        <f t="shared" si="3"/>
        <v>33</v>
      </c>
      <c r="F59" s="112" t="str">
        <f t="shared" si="4"/>
        <v>33</v>
      </c>
      <c r="G59" s="113">
        <v>1</v>
      </c>
      <c r="H59" s="113"/>
      <c r="I59" s="1322"/>
    </row>
    <row r="60" spans="2:9">
      <c r="B60" s="1298"/>
      <c r="C60" s="1300"/>
      <c r="D60" s="806" t="s">
        <v>17352</v>
      </c>
      <c r="E60" s="112" t="str">
        <f t="shared" si="3"/>
        <v>34</v>
      </c>
      <c r="F60" s="112" t="str">
        <f t="shared" si="4"/>
        <v>34</v>
      </c>
      <c r="G60" s="113">
        <v>1</v>
      </c>
      <c r="I60" s="1322"/>
    </row>
    <row r="61" spans="2:9">
      <c r="B61" s="1298"/>
      <c r="C61" s="1300"/>
      <c r="D61" s="877" t="s">
        <v>17601</v>
      </c>
      <c r="E61" s="112" t="str">
        <f t="shared" si="3"/>
        <v>35</v>
      </c>
      <c r="F61" s="112" t="str">
        <f t="shared" si="4"/>
        <v>35</v>
      </c>
      <c r="G61" s="113">
        <v>1</v>
      </c>
      <c r="H61" s="117" t="s">
        <v>17602</v>
      </c>
      <c r="I61" s="1322"/>
    </row>
    <row r="62" spans="2:9">
      <c r="B62" s="1298"/>
      <c r="C62" s="1300"/>
      <c r="D62" s="801"/>
      <c r="E62" s="112" t="str">
        <f t="shared" si="3"/>
        <v>36</v>
      </c>
      <c r="F62" s="112" t="str">
        <f t="shared" si="4"/>
        <v>36</v>
      </c>
      <c r="G62" s="113">
        <v>1</v>
      </c>
      <c r="H62" s="113"/>
      <c r="I62" s="1322"/>
    </row>
    <row r="63" spans="2:9">
      <c r="B63" s="1298"/>
      <c r="C63" s="1300"/>
      <c r="D63" s="804" t="s">
        <v>17591</v>
      </c>
      <c r="E63" s="112" t="str">
        <f t="shared" si="3"/>
        <v>37</v>
      </c>
      <c r="F63" s="112" t="str">
        <f t="shared" si="4"/>
        <v>37</v>
      </c>
      <c r="G63" s="113">
        <v>1</v>
      </c>
      <c r="H63" s="804" t="s">
        <v>17591</v>
      </c>
      <c r="I63" s="1322"/>
    </row>
    <row r="64" spans="2:9">
      <c r="B64" s="1298"/>
      <c r="C64" s="1300"/>
      <c r="D64" s="801"/>
      <c r="E64" s="112" t="str">
        <f t="shared" si="3"/>
        <v>38</v>
      </c>
      <c r="F64" s="112" t="str">
        <f t="shared" si="4"/>
        <v>38</v>
      </c>
      <c r="G64" s="113">
        <v>1</v>
      </c>
      <c r="H64" s="113"/>
      <c r="I64" s="1322"/>
    </row>
    <row r="65" spans="2:9">
      <c r="B65" s="1298"/>
      <c r="C65" s="1300"/>
      <c r="D65" s="801"/>
      <c r="E65" s="112" t="str">
        <f t="shared" si="3"/>
        <v>39</v>
      </c>
      <c r="F65" s="112" t="str">
        <f t="shared" si="4"/>
        <v>39</v>
      </c>
      <c r="G65" s="113">
        <v>1</v>
      </c>
      <c r="H65" s="113"/>
      <c r="I65" s="1322"/>
    </row>
    <row r="66" spans="2:9">
      <c r="B66" s="1298"/>
      <c r="C66" s="1300"/>
      <c r="D66" s="801"/>
      <c r="E66" s="112" t="str">
        <f t="shared" si="3"/>
        <v>3A</v>
      </c>
      <c r="F66" s="112" t="str">
        <f t="shared" si="4"/>
        <v>3A</v>
      </c>
      <c r="G66" s="113">
        <v>1</v>
      </c>
      <c r="H66" s="113"/>
      <c r="I66" s="1322"/>
    </row>
    <row r="67" spans="2:9">
      <c r="B67" s="1298"/>
      <c r="C67" s="1300"/>
      <c r="D67" s="804"/>
      <c r="E67" s="112" t="str">
        <f t="shared" si="3"/>
        <v>3B</v>
      </c>
      <c r="F67" s="112" t="str">
        <f t="shared" si="4"/>
        <v>3B</v>
      </c>
      <c r="G67" s="113">
        <v>1</v>
      </c>
      <c r="H67" s="804"/>
      <c r="I67" s="1322"/>
    </row>
    <row r="68" spans="2:9">
      <c r="B68" s="1298"/>
      <c r="C68" s="1300"/>
      <c r="D68" s="809" t="s">
        <v>17587</v>
      </c>
      <c r="E68" s="112" t="str">
        <f t="shared" si="3"/>
        <v>3C</v>
      </c>
      <c r="F68" s="112" t="str">
        <f t="shared" si="4"/>
        <v>3C</v>
      </c>
      <c r="G68" s="113">
        <v>1</v>
      </c>
      <c r="H68" s="809" t="s">
        <v>17583</v>
      </c>
      <c r="I68" s="1322"/>
    </row>
    <row r="69" spans="2:9">
      <c r="B69" s="1298"/>
      <c r="C69" s="1300"/>
      <c r="D69" s="809" t="s">
        <v>17588</v>
      </c>
      <c r="E69" s="112" t="str">
        <f t="shared" si="3"/>
        <v>3D</v>
      </c>
      <c r="F69" s="112" t="str">
        <f t="shared" si="4"/>
        <v>3D</v>
      </c>
      <c r="G69" s="113">
        <v>1</v>
      </c>
      <c r="H69" s="809" t="s">
        <v>17584</v>
      </c>
      <c r="I69" s="1322"/>
    </row>
    <row r="70" spans="2:9">
      <c r="B70" s="1298"/>
      <c r="C70" s="1300"/>
      <c r="D70" s="809" t="s">
        <v>17589</v>
      </c>
      <c r="E70" s="112" t="str">
        <f t="shared" si="3"/>
        <v>3E</v>
      </c>
      <c r="F70" s="112" t="str">
        <f t="shared" si="4"/>
        <v>3E</v>
      </c>
      <c r="G70" s="113">
        <v>1</v>
      </c>
      <c r="H70" s="809" t="s">
        <v>17585</v>
      </c>
      <c r="I70" s="1322"/>
    </row>
    <row r="71" spans="2:9">
      <c r="B71" s="1298"/>
      <c r="C71" s="1300"/>
      <c r="D71" s="809" t="s">
        <v>17590</v>
      </c>
      <c r="E71" s="112" t="str">
        <f t="shared" si="3"/>
        <v>3F</v>
      </c>
      <c r="F71" s="112" t="str">
        <f t="shared" si="4"/>
        <v>3F</v>
      </c>
      <c r="G71" s="113">
        <v>1</v>
      </c>
      <c r="H71" s="809" t="s">
        <v>17586</v>
      </c>
      <c r="I71" s="1322"/>
    </row>
    <row r="72" spans="2:9">
      <c r="B72" s="1298"/>
      <c r="C72" s="1300"/>
      <c r="D72" s="801" t="s">
        <v>265</v>
      </c>
      <c r="E72" s="112" t="str">
        <f t="shared" si="3"/>
        <v>40</v>
      </c>
      <c r="F72" s="112" t="str">
        <f t="shared" si="4"/>
        <v>40</v>
      </c>
      <c r="G72" s="113">
        <v>1</v>
      </c>
      <c r="H72" s="113" t="s">
        <v>1061</v>
      </c>
      <c r="I72" s="1322"/>
    </row>
    <row r="73" spans="2:9">
      <c r="B73" s="1298"/>
      <c r="C73" s="1300"/>
      <c r="D73" s="801" t="s">
        <v>266</v>
      </c>
      <c r="E73" s="112" t="str">
        <f t="shared" si="3"/>
        <v>41</v>
      </c>
      <c r="F73" s="112" t="str">
        <f t="shared" si="4"/>
        <v>41</v>
      </c>
      <c r="G73" s="113">
        <v>1</v>
      </c>
      <c r="H73" s="113"/>
      <c r="I73" s="1322"/>
    </row>
    <row r="74" spans="2:9">
      <c r="B74" s="1298"/>
      <c r="C74" s="1300"/>
      <c r="D74" s="801" t="s">
        <v>267</v>
      </c>
      <c r="E74" s="112" t="str">
        <f t="shared" si="3"/>
        <v>42</v>
      </c>
      <c r="F74" s="112" t="str">
        <f t="shared" si="4"/>
        <v>42</v>
      </c>
      <c r="G74" s="113">
        <v>1</v>
      </c>
      <c r="H74" s="113" t="s">
        <v>1061</v>
      </c>
      <c r="I74" s="1322"/>
    </row>
    <row r="75" spans="2:9">
      <c r="B75" s="1298"/>
      <c r="C75" s="1300"/>
      <c r="D75" s="801" t="s">
        <v>268</v>
      </c>
      <c r="E75" s="112" t="str">
        <f t="shared" si="3"/>
        <v>43</v>
      </c>
      <c r="F75" s="112" t="str">
        <f t="shared" si="4"/>
        <v>43</v>
      </c>
      <c r="G75" s="113">
        <v>1</v>
      </c>
      <c r="H75" s="113"/>
      <c r="I75" s="1322"/>
    </row>
    <row r="76" spans="2:9">
      <c r="B76" s="1298"/>
      <c r="C76" s="1300"/>
      <c r="D76" s="804" t="s">
        <v>17580</v>
      </c>
      <c r="E76" s="112" t="str">
        <f t="shared" si="3"/>
        <v>44</v>
      </c>
      <c r="F76" s="112" t="str">
        <f t="shared" si="4"/>
        <v>44</v>
      </c>
      <c r="G76" s="113">
        <v>1</v>
      </c>
      <c r="H76" s="117" t="s">
        <v>17582</v>
      </c>
      <c r="I76" s="1322"/>
    </row>
    <row r="77" spans="2:9">
      <c r="B77" s="1298"/>
      <c r="C77" s="1300"/>
      <c r="D77" s="804" t="s">
        <v>17581</v>
      </c>
      <c r="E77" s="112" t="str">
        <f t="shared" si="3"/>
        <v>45</v>
      </c>
      <c r="F77" s="112" t="str">
        <f t="shared" si="4"/>
        <v>45</v>
      </c>
      <c r="G77" s="113">
        <v>1</v>
      </c>
      <c r="H77" s="117" t="s">
        <v>17582</v>
      </c>
      <c r="I77" s="1322"/>
    </row>
    <row r="78" spans="2:9">
      <c r="B78" s="1298"/>
      <c r="C78" s="1300"/>
      <c r="D78" s="801" t="s">
        <v>1028</v>
      </c>
      <c r="E78" s="112" t="str">
        <f t="shared" si="3"/>
        <v>46</v>
      </c>
      <c r="F78" s="112" t="str">
        <f t="shared" si="4"/>
        <v>46</v>
      </c>
      <c r="G78" s="113">
        <v>1</v>
      </c>
      <c r="H78" s="113" t="s">
        <v>1060</v>
      </c>
      <c r="I78" s="1322"/>
    </row>
    <row r="79" spans="2:9">
      <c r="B79" s="1298"/>
      <c r="C79" s="1300"/>
      <c r="D79" s="801" t="s">
        <v>1029</v>
      </c>
      <c r="E79" s="112" t="str">
        <f t="shared" si="3"/>
        <v>47</v>
      </c>
      <c r="F79" s="112" t="str">
        <f t="shared" si="4"/>
        <v>47</v>
      </c>
      <c r="G79" s="113">
        <v>1</v>
      </c>
      <c r="H79" s="113"/>
      <c r="I79" s="1322"/>
    </row>
    <row r="80" spans="2:9">
      <c r="B80" s="1298"/>
      <c r="C80" s="1300"/>
      <c r="D80" s="801" t="s">
        <v>1030</v>
      </c>
      <c r="E80" s="112" t="str">
        <f t="shared" si="3"/>
        <v>48</v>
      </c>
      <c r="F80" s="112" t="str">
        <f t="shared" si="4"/>
        <v>48</v>
      </c>
      <c r="G80" s="113">
        <v>1</v>
      </c>
      <c r="H80" s="113"/>
      <c r="I80" s="1322"/>
    </row>
    <row r="81" spans="2:9">
      <c r="B81" s="1298"/>
      <c r="C81" s="1300"/>
      <c r="D81" s="801" t="s">
        <v>1031</v>
      </c>
      <c r="E81" s="112" t="str">
        <f t="shared" si="3"/>
        <v>49</v>
      </c>
      <c r="F81" s="112" t="str">
        <f t="shared" si="4"/>
        <v>49</v>
      </c>
      <c r="G81" s="113">
        <v>1</v>
      </c>
      <c r="H81" s="115"/>
      <c r="I81" s="1322"/>
    </row>
    <row r="82" spans="2:9">
      <c r="B82" s="1298"/>
      <c r="C82" s="1300"/>
      <c r="D82" s="801" t="s">
        <v>1032</v>
      </c>
      <c r="E82" s="112" t="str">
        <f t="shared" si="3"/>
        <v>4A</v>
      </c>
      <c r="F82" s="112" t="str">
        <f t="shared" si="4"/>
        <v>4A</v>
      </c>
      <c r="G82" s="113">
        <v>1</v>
      </c>
      <c r="H82" s="113"/>
      <c r="I82" s="1322"/>
    </row>
    <row r="83" spans="2:9">
      <c r="B83" s="1298"/>
      <c r="C83" s="1300"/>
      <c r="D83" s="801" t="s">
        <v>1033</v>
      </c>
      <c r="E83" s="112" t="str">
        <f t="shared" si="3"/>
        <v>4B</v>
      </c>
      <c r="F83" s="112" t="str">
        <f t="shared" si="4"/>
        <v>4B</v>
      </c>
      <c r="G83" s="113">
        <v>1</v>
      </c>
      <c r="H83" s="113"/>
      <c r="I83" s="1322"/>
    </row>
    <row r="84" spans="2:9">
      <c r="B84" s="1298"/>
      <c r="C84" s="1300"/>
      <c r="D84" s="801" t="s">
        <v>63</v>
      </c>
      <c r="E84" s="112" t="str">
        <f t="shared" si="3"/>
        <v>4C</v>
      </c>
      <c r="F84" s="112" t="str">
        <f t="shared" si="4"/>
        <v>4C</v>
      </c>
      <c r="G84" s="113">
        <v>1</v>
      </c>
      <c r="H84" s="113"/>
      <c r="I84" s="1322"/>
    </row>
    <row r="85" spans="2:9">
      <c r="B85" s="1298"/>
      <c r="C85" s="1300"/>
      <c r="D85" s="801" t="s">
        <v>63</v>
      </c>
      <c r="E85" s="112" t="str">
        <f t="shared" si="3"/>
        <v>4D</v>
      </c>
      <c r="F85" s="112" t="str">
        <f t="shared" si="4"/>
        <v>4D</v>
      </c>
      <c r="G85" s="113">
        <v>1</v>
      </c>
      <c r="H85" s="113"/>
      <c r="I85" s="1322"/>
    </row>
    <row r="86" spans="2:9">
      <c r="B86" s="1298"/>
      <c r="C86" s="1300"/>
      <c r="D86" s="801" t="s">
        <v>63</v>
      </c>
      <c r="E86" s="112" t="str">
        <f t="shared" si="3"/>
        <v>4E</v>
      </c>
      <c r="F86" s="112" t="str">
        <f t="shared" si="4"/>
        <v>4E</v>
      </c>
      <c r="G86" s="113">
        <v>1</v>
      </c>
      <c r="H86" s="113"/>
      <c r="I86" s="1322"/>
    </row>
    <row r="87" spans="2:9">
      <c r="B87" s="1298"/>
      <c r="C87" s="1300"/>
      <c r="D87" s="801" t="s">
        <v>63</v>
      </c>
      <c r="E87" s="112" t="str">
        <f t="shared" ref="E87:E133" si="5">DEC2HEX(HEX2DEC(F86) + 1)</f>
        <v>4F</v>
      </c>
      <c r="F87" s="112" t="str">
        <f t="shared" ref="F87:F133" si="6">DEC2HEX(HEX2DEC(E87) + G87 -1)</f>
        <v>4F</v>
      </c>
      <c r="G87" s="113">
        <v>1</v>
      </c>
      <c r="H87" s="113"/>
      <c r="I87" s="1322"/>
    </row>
    <row r="88" spans="2:9">
      <c r="B88" s="1298"/>
      <c r="C88" s="1300"/>
      <c r="D88" s="801" t="s">
        <v>1035</v>
      </c>
      <c r="E88" s="112" t="str">
        <f t="shared" si="5"/>
        <v>50</v>
      </c>
      <c r="F88" s="112" t="str">
        <f t="shared" si="6"/>
        <v>50</v>
      </c>
      <c r="G88" s="113">
        <v>1</v>
      </c>
      <c r="H88" s="113"/>
      <c r="I88" s="1322"/>
    </row>
    <row r="89" spans="2:9">
      <c r="B89" s="1298"/>
      <c r="C89" s="1300"/>
      <c r="D89" s="801" t="s">
        <v>1034</v>
      </c>
      <c r="E89" s="112" t="str">
        <f t="shared" si="5"/>
        <v>51</v>
      </c>
      <c r="F89" s="112" t="str">
        <f t="shared" si="6"/>
        <v>51</v>
      </c>
      <c r="G89" s="113">
        <v>1</v>
      </c>
      <c r="H89" s="113"/>
      <c r="I89" s="1322"/>
    </row>
    <row r="90" spans="2:9">
      <c r="B90" s="1298"/>
      <c r="C90" s="1300"/>
      <c r="D90" s="801"/>
      <c r="E90" s="112" t="str">
        <f t="shared" si="5"/>
        <v>52</v>
      </c>
      <c r="F90" s="112" t="str">
        <f t="shared" si="6"/>
        <v>52</v>
      </c>
      <c r="G90" s="113">
        <v>1</v>
      </c>
      <c r="H90" s="113"/>
      <c r="I90" s="1322"/>
    </row>
    <row r="91" spans="2:9">
      <c r="B91" s="1298"/>
      <c r="C91" s="1300"/>
      <c r="D91" s="801" t="s">
        <v>1036</v>
      </c>
      <c r="E91" s="112" t="str">
        <f t="shared" si="5"/>
        <v>53</v>
      </c>
      <c r="F91" s="112" t="str">
        <f t="shared" si="6"/>
        <v>53</v>
      </c>
      <c r="G91" s="113">
        <v>1</v>
      </c>
      <c r="H91" s="113" t="s">
        <v>1061</v>
      </c>
      <c r="I91" s="1322"/>
    </row>
    <row r="92" spans="2:9">
      <c r="B92" s="1298"/>
      <c r="C92" s="1300"/>
      <c r="D92" s="801" t="s">
        <v>1037</v>
      </c>
      <c r="E92" s="112" t="str">
        <f t="shared" si="5"/>
        <v>54</v>
      </c>
      <c r="F92" s="112" t="str">
        <f t="shared" si="6"/>
        <v>54</v>
      </c>
      <c r="G92" s="113">
        <v>1</v>
      </c>
      <c r="H92" s="113"/>
      <c r="I92" s="1322"/>
    </row>
    <row r="93" spans="2:9">
      <c r="B93" s="1298"/>
      <c r="C93" s="1300"/>
      <c r="D93" s="801" t="s">
        <v>1038</v>
      </c>
      <c r="E93" s="112" t="str">
        <f t="shared" si="5"/>
        <v>55</v>
      </c>
      <c r="F93" s="112" t="str">
        <f t="shared" si="6"/>
        <v>55</v>
      </c>
      <c r="G93" s="113">
        <v>1</v>
      </c>
      <c r="H93" s="113"/>
      <c r="I93" s="1322"/>
    </row>
    <row r="94" spans="2:9">
      <c r="B94" s="1298"/>
      <c r="C94" s="1300"/>
      <c r="D94" s="801" t="s">
        <v>1039</v>
      </c>
      <c r="E94" s="112" t="str">
        <f t="shared" si="5"/>
        <v>56</v>
      </c>
      <c r="F94" s="112" t="str">
        <f t="shared" si="6"/>
        <v>56</v>
      </c>
      <c r="G94" s="113">
        <v>1</v>
      </c>
      <c r="H94" s="113"/>
      <c r="I94" s="1322"/>
    </row>
    <row r="95" spans="2:9">
      <c r="B95" s="1298"/>
      <c r="C95" s="1300"/>
      <c r="D95" s="801" t="s">
        <v>1040</v>
      </c>
      <c r="E95" s="112" t="str">
        <f t="shared" si="5"/>
        <v>57</v>
      </c>
      <c r="F95" s="112" t="str">
        <f t="shared" si="6"/>
        <v>57</v>
      </c>
      <c r="G95" s="113">
        <v>1</v>
      </c>
      <c r="H95" s="113"/>
      <c r="I95" s="1322"/>
    </row>
    <row r="96" spans="2:9">
      <c r="B96" s="1298"/>
      <c r="C96" s="1300"/>
      <c r="D96" s="801" t="s">
        <v>1041</v>
      </c>
      <c r="E96" s="112" t="str">
        <f t="shared" si="5"/>
        <v>58</v>
      </c>
      <c r="F96" s="112" t="str">
        <f t="shared" si="6"/>
        <v>58</v>
      </c>
      <c r="G96" s="113">
        <v>1</v>
      </c>
      <c r="H96" s="113"/>
      <c r="I96" s="1322"/>
    </row>
    <row r="97" spans="2:11">
      <c r="B97" s="1298"/>
      <c r="C97" s="1300"/>
      <c r="D97" s="801" t="s">
        <v>63</v>
      </c>
      <c r="E97" s="112" t="str">
        <f t="shared" si="5"/>
        <v>59</v>
      </c>
      <c r="F97" s="112" t="str">
        <f t="shared" si="6"/>
        <v>59</v>
      </c>
      <c r="G97" s="113">
        <v>1</v>
      </c>
      <c r="H97" s="113"/>
      <c r="I97" s="1322"/>
    </row>
    <row r="98" spans="2:11">
      <c r="B98" s="1298"/>
      <c r="C98" s="1300"/>
      <c r="D98" s="801" t="s">
        <v>63</v>
      </c>
      <c r="E98" s="112" t="str">
        <f t="shared" si="5"/>
        <v>5A</v>
      </c>
      <c r="F98" s="112" t="str">
        <f t="shared" si="6"/>
        <v>5A</v>
      </c>
      <c r="G98" s="113">
        <v>1</v>
      </c>
      <c r="H98" s="113"/>
      <c r="I98" s="1322"/>
    </row>
    <row r="99" spans="2:11">
      <c r="B99" s="1298"/>
      <c r="C99" s="1300"/>
      <c r="D99" s="801" t="s">
        <v>63</v>
      </c>
      <c r="E99" s="112" t="str">
        <f t="shared" si="5"/>
        <v>5B</v>
      </c>
      <c r="F99" s="112" t="str">
        <f t="shared" si="6"/>
        <v>5B</v>
      </c>
      <c r="G99" s="113">
        <v>1</v>
      </c>
      <c r="H99" s="113"/>
      <c r="I99" s="1322"/>
    </row>
    <row r="100" spans="2:11">
      <c r="B100" s="1298"/>
      <c r="C100" s="1300"/>
      <c r="D100" s="801" t="s">
        <v>63</v>
      </c>
      <c r="E100" s="112" t="str">
        <f t="shared" si="5"/>
        <v>5C</v>
      </c>
      <c r="F100" s="112" t="str">
        <f t="shared" si="6"/>
        <v>5C</v>
      </c>
      <c r="G100" s="113">
        <v>1</v>
      </c>
      <c r="H100" s="113"/>
      <c r="I100" s="1322"/>
      <c r="K100" s="495"/>
    </row>
    <row r="101" spans="2:11">
      <c r="B101" s="1298"/>
      <c r="C101" s="1300"/>
      <c r="D101" s="801" t="s">
        <v>1042</v>
      </c>
      <c r="E101" s="112" t="str">
        <f t="shared" si="5"/>
        <v>5D</v>
      </c>
      <c r="F101" s="112" t="str">
        <f t="shared" si="6"/>
        <v>5D</v>
      </c>
      <c r="G101" s="113">
        <v>1</v>
      </c>
      <c r="H101" s="113"/>
      <c r="I101" s="1322"/>
    </row>
    <row r="102" spans="2:11">
      <c r="B102" s="1298"/>
      <c r="C102" s="1300"/>
      <c r="D102" s="801" t="s">
        <v>1043</v>
      </c>
      <c r="E102" s="112" t="str">
        <f t="shared" si="5"/>
        <v>5E</v>
      </c>
      <c r="F102" s="112" t="str">
        <f t="shared" si="6"/>
        <v>5E</v>
      </c>
      <c r="G102" s="113">
        <v>1</v>
      </c>
      <c r="H102" s="113"/>
      <c r="I102" s="1322"/>
      <c r="K102" s="495"/>
    </row>
    <row r="103" spans="2:11">
      <c r="B103" s="1298"/>
      <c r="C103" s="1300"/>
      <c r="D103" s="801"/>
      <c r="E103" s="112" t="str">
        <f t="shared" si="5"/>
        <v>5F</v>
      </c>
      <c r="F103" s="112" t="str">
        <f t="shared" si="6"/>
        <v>5F</v>
      </c>
      <c r="G103" s="113">
        <v>1</v>
      </c>
      <c r="H103" s="113"/>
      <c r="I103" s="1322"/>
    </row>
    <row r="104" spans="2:11">
      <c r="B104" s="1298"/>
      <c r="C104" s="1300"/>
      <c r="D104" s="498" t="s">
        <v>2078</v>
      </c>
      <c r="E104" s="112" t="str">
        <f t="shared" si="5"/>
        <v>60</v>
      </c>
      <c r="F104" s="112" t="str">
        <f t="shared" si="6"/>
        <v>60</v>
      </c>
      <c r="G104" s="113">
        <v>1</v>
      </c>
      <c r="H104" s="498" t="s">
        <v>2084</v>
      </c>
      <c r="I104" s="1322"/>
    </row>
    <row r="105" spans="2:11">
      <c r="B105" s="1298"/>
      <c r="C105" s="1300"/>
      <c r="D105" s="498" t="s">
        <v>2079</v>
      </c>
      <c r="E105" s="112" t="str">
        <f t="shared" si="5"/>
        <v>61</v>
      </c>
      <c r="F105" s="112" t="str">
        <f t="shared" si="6"/>
        <v>61</v>
      </c>
      <c r="G105" s="113">
        <v>1</v>
      </c>
      <c r="H105" s="498" t="s">
        <v>2084</v>
      </c>
      <c r="I105" s="1322"/>
    </row>
    <row r="106" spans="2:11">
      <c r="B106" s="1298"/>
      <c r="C106" s="1300"/>
      <c r="D106" s="498" t="s">
        <v>2080</v>
      </c>
      <c r="E106" s="112" t="str">
        <f t="shared" si="5"/>
        <v>62</v>
      </c>
      <c r="F106" s="112" t="str">
        <f t="shared" si="6"/>
        <v>62</v>
      </c>
      <c r="G106" s="113">
        <v>1</v>
      </c>
      <c r="H106" s="498" t="s">
        <v>2084</v>
      </c>
      <c r="I106" s="1322"/>
    </row>
    <row r="107" spans="2:11">
      <c r="B107" s="1298"/>
      <c r="C107" s="1300"/>
      <c r="D107" s="498" t="s">
        <v>2081</v>
      </c>
      <c r="E107" s="112" t="str">
        <f t="shared" si="5"/>
        <v>63</v>
      </c>
      <c r="F107" s="112" t="str">
        <f t="shared" si="6"/>
        <v>63</v>
      </c>
      <c r="G107" s="113">
        <v>1</v>
      </c>
      <c r="H107" s="498" t="s">
        <v>2084</v>
      </c>
      <c r="I107" s="1322"/>
    </row>
    <row r="108" spans="2:11">
      <c r="B108" s="1298"/>
      <c r="C108" s="1300"/>
      <c r="D108" s="498" t="s">
        <v>2082</v>
      </c>
      <c r="E108" s="112" t="str">
        <f t="shared" si="5"/>
        <v>64</v>
      </c>
      <c r="F108" s="112" t="str">
        <f t="shared" si="6"/>
        <v>64</v>
      </c>
      <c r="G108" s="113">
        <v>1</v>
      </c>
      <c r="H108" s="498" t="s">
        <v>2084</v>
      </c>
      <c r="I108" s="1322"/>
    </row>
    <row r="109" spans="2:11">
      <c r="B109" s="1298"/>
      <c r="C109" s="1300"/>
      <c r="D109" s="498" t="s">
        <v>2083</v>
      </c>
      <c r="E109" s="112" t="str">
        <f t="shared" si="5"/>
        <v>65</v>
      </c>
      <c r="F109" s="112" t="str">
        <f t="shared" si="6"/>
        <v>65</v>
      </c>
      <c r="G109" s="113">
        <v>1</v>
      </c>
      <c r="H109" s="498" t="s">
        <v>2084</v>
      </c>
      <c r="I109" s="1322"/>
    </row>
    <row r="110" spans="2:11">
      <c r="B110" s="1298"/>
      <c r="C110" s="1300"/>
      <c r="D110" s="801"/>
      <c r="E110" s="112" t="str">
        <f t="shared" si="5"/>
        <v>66</v>
      </c>
      <c r="F110" s="112" t="str">
        <f t="shared" si="6"/>
        <v>66</v>
      </c>
      <c r="G110" s="113">
        <v>1</v>
      </c>
      <c r="H110" s="113"/>
      <c r="I110" s="1322"/>
    </row>
    <row r="111" spans="2:11" s="115" customFormat="1">
      <c r="B111" s="1298"/>
      <c r="C111" s="1300"/>
      <c r="D111" s="804" t="s">
        <v>13849</v>
      </c>
      <c r="E111" s="112" t="str">
        <f t="shared" si="5"/>
        <v>67</v>
      </c>
      <c r="F111" s="112" t="str">
        <f t="shared" si="6"/>
        <v>68</v>
      </c>
      <c r="G111" s="113">
        <v>2</v>
      </c>
      <c r="H111" s="113"/>
      <c r="I111" s="1322"/>
    </row>
    <row r="112" spans="2:11" s="115" customFormat="1">
      <c r="B112" s="1298"/>
      <c r="C112" s="1300"/>
      <c r="D112" s="804" t="s">
        <v>13850</v>
      </c>
      <c r="E112" s="112" t="str">
        <f t="shared" si="5"/>
        <v>69</v>
      </c>
      <c r="F112" s="112" t="str">
        <f t="shared" si="6"/>
        <v>6A</v>
      </c>
      <c r="G112" s="113">
        <v>2</v>
      </c>
      <c r="H112" s="113"/>
      <c r="I112" s="1322"/>
    </row>
    <row r="113" spans="2:9">
      <c r="B113" s="1298"/>
      <c r="C113" s="1300"/>
      <c r="D113" s="801"/>
      <c r="E113" s="112" t="str">
        <f t="shared" si="5"/>
        <v>6B</v>
      </c>
      <c r="F113" s="112" t="str">
        <f t="shared" si="6"/>
        <v>6B</v>
      </c>
      <c r="G113" s="113">
        <v>1</v>
      </c>
      <c r="H113" s="113"/>
      <c r="I113" s="1322"/>
    </row>
    <row r="114" spans="2:9">
      <c r="B114" s="1298"/>
      <c r="C114" s="1300"/>
      <c r="D114" s="804" t="s">
        <v>13897</v>
      </c>
      <c r="E114" s="112" t="str">
        <f t="shared" si="5"/>
        <v>6C</v>
      </c>
      <c r="F114" s="112" t="str">
        <f t="shared" si="6"/>
        <v>6C</v>
      </c>
      <c r="G114" s="113">
        <v>1</v>
      </c>
      <c r="H114" s="117" t="s">
        <v>13898</v>
      </c>
      <c r="I114" s="1322"/>
    </row>
    <row r="115" spans="2:9">
      <c r="B115" s="1298"/>
      <c r="C115" s="1300"/>
      <c r="D115" s="804" t="s">
        <v>13896</v>
      </c>
      <c r="E115" s="112" t="str">
        <f t="shared" si="5"/>
        <v>6D</v>
      </c>
      <c r="F115" s="112" t="str">
        <f t="shared" si="6"/>
        <v>6D</v>
      </c>
      <c r="G115" s="113">
        <v>1</v>
      </c>
      <c r="H115" s="117" t="s">
        <v>13898</v>
      </c>
      <c r="I115" s="1322"/>
    </row>
    <row r="116" spans="2:9">
      <c r="B116" s="1298"/>
      <c r="C116" s="1300"/>
      <c r="D116" s="873" t="s">
        <v>17594</v>
      </c>
      <c r="E116" s="874" t="str">
        <f t="shared" si="5"/>
        <v>6E</v>
      </c>
      <c r="F116" s="874" t="str">
        <f t="shared" si="6"/>
        <v>6E</v>
      </c>
      <c r="G116" s="875">
        <v>1</v>
      </c>
      <c r="H116" s="876" t="s">
        <v>17596</v>
      </c>
      <c r="I116" s="1322"/>
    </row>
    <row r="117" spans="2:9">
      <c r="B117" s="1298"/>
      <c r="C117" s="1300"/>
      <c r="D117" s="873" t="s">
        <v>17595</v>
      </c>
      <c r="E117" s="874" t="str">
        <f t="shared" si="5"/>
        <v>6F</v>
      </c>
      <c r="F117" s="874" t="str">
        <f t="shared" si="6"/>
        <v>6F</v>
      </c>
      <c r="G117" s="875">
        <v>1</v>
      </c>
      <c r="H117" s="876" t="s">
        <v>17596</v>
      </c>
      <c r="I117" s="1322"/>
    </row>
    <row r="118" spans="2:9">
      <c r="B118" s="1298"/>
      <c r="C118" s="1300"/>
      <c r="D118" s="804" t="s">
        <v>17506</v>
      </c>
      <c r="E118" s="112" t="str">
        <f t="shared" si="5"/>
        <v>70</v>
      </c>
      <c r="F118" s="112" t="str">
        <f t="shared" si="6"/>
        <v>70</v>
      </c>
      <c r="G118" s="113">
        <v>1</v>
      </c>
      <c r="H118" s="113"/>
      <c r="I118" s="1322"/>
    </row>
    <row r="119" spans="2:9">
      <c r="B119" s="1298"/>
      <c r="C119" s="1300"/>
      <c r="D119" s="804" t="s">
        <v>17507</v>
      </c>
      <c r="E119" s="112" t="str">
        <f t="shared" si="5"/>
        <v>71</v>
      </c>
      <c r="F119" s="112" t="str">
        <f t="shared" si="6"/>
        <v>71</v>
      </c>
      <c r="G119" s="113">
        <v>1</v>
      </c>
      <c r="H119" s="117" t="s">
        <v>17516</v>
      </c>
      <c r="I119" s="1322"/>
    </row>
    <row r="120" spans="2:9">
      <c r="B120" s="1298"/>
      <c r="C120" s="1300"/>
      <c r="D120" s="804" t="s">
        <v>17508</v>
      </c>
      <c r="E120" s="112" t="str">
        <f t="shared" si="5"/>
        <v>72</v>
      </c>
      <c r="F120" s="112" t="str">
        <f t="shared" si="6"/>
        <v>72</v>
      </c>
      <c r="G120" s="113">
        <v>1</v>
      </c>
      <c r="H120" s="117" t="s">
        <v>17516</v>
      </c>
      <c r="I120" s="1322"/>
    </row>
    <row r="121" spans="2:9">
      <c r="B121" s="1298"/>
      <c r="C121" s="1300"/>
      <c r="D121" s="804" t="s">
        <v>17509</v>
      </c>
      <c r="E121" s="112" t="str">
        <f t="shared" si="5"/>
        <v>73</v>
      </c>
      <c r="F121" s="112" t="str">
        <f t="shared" si="6"/>
        <v>73</v>
      </c>
      <c r="G121" s="113">
        <v>1</v>
      </c>
      <c r="H121" s="117" t="s">
        <v>17516</v>
      </c>
      <c r="I121" s="1322"/>
    </row>
    <row r="122" spans="2:9">
      <c r="B122" s="1298"/>
      <c r="C122" s="1300"/>
      <c r="D122" s="804" t="s">
        <v>17510</v>
      </c>
      <c r="E122" s="112" t="str">
        <f t="shared" si="5"/>
        <v>74</v>
      </c>
      <c r="F122" s="112" t="str">
        <f t="shared" si="6"/>
        <v>74</v>
      </c>
      <c r="G122" s="113">
        <v>1</v>
      </c>
      <c r="H122" s="117" t="s">
        <v>17516</v>
      </c>
      <c r="I122" s="1322"/>
    </row>
    <row r="123" spans="2:9">
      <c r="B123" s="1298"/>
      <c r="C123" s="1300"/>
      <c r="D123" s="804" t="s">
        <v>17511</v>
      </c>
      <c r="E123" s="112" t="str">
        <f t="shared" si="5"/>
        <v>75</v>
      </c>
      <c r="F123" s="112" t="str">
        <f t="shared" si="6"/>
        <v>75</v>
      </c>
      <c r="G123" s="113">
        <v>1</v>
      </c>
      <c r="H123" s="117" t="s">
        <v>17516</v>
      </c>
      <c r="I123" s="1322"/>
    </row>
    <row r="124" spans="2:9">
      <c r="B124" s="1298"/>
      <c r="C124" s="1300"/>
      <c r="D124" s="804" t="s">
        <v>17512</v>
      </c>
      <c r="E124" s="112" t="str">
        <f t="shared" si="5"/>
        <v>76</v>
      </c>
      <c r="F124" s="112" t="str">
        <f t="shared" si="6"/>
        <v>76</v>
      </c>
      <c r="G124" s="113">
        <v>1</v>
      </c>
      <c r="H124" s="117" t="s">
        <v>17516</v>
      </c>
      <c r="I124" s="1322"/>
    </row>
    <row r="125" spans="2:9">
      <c r="B125" s="1298"/>
      <c r="C125" s="1300"/>
      <c r="D125" s="804" t="s">
        <v>17513</v>
      </c>
      <c r="E125" s="112" t="str">
        <f t="shared" si="5"/>
        <v>77</v>
      </c>
      <c r="F125" s="112" t="str">
        <f t="shared" si="6"/>
        <v>77</v>
      </c>
      <c r="G125" s="113">
        <v>1</v>
      </c>
      <c r="H125" s="117" t="s">
        <v>17516</v>
      </c>
      <c r="I125" s="1322"/>
    </row>
    <row r="126" spans="2:9">
      <c r="B126" s="1298"/>
      <c r="C126" s="1300"/>
      <c r="D126" s="804" t="s">
        <v>17514</v>
      </c>
      <c r="E126" s="112" t="str">
        <f t="shared" si="5"/>
        <v>78</v>
      </c>
      <c r="F126" s="112" t="str">
        <f t="shared" si="6"/>
        <v>78</v>
      </c>
      <c r="G126" s="113">
        <v>1</v>
      </c>
      <c r="H126" s="117" t="s">
        <v>17516</v>
      </c>
      <c r="I126" s="1322"/>
    </row>
    <row r="127" spans="2:9">
      <c r="B127" s="1298"/>
      <c r="C127" s="1300"/>
      <c r="D127" s="804" t="s">
        <v>17515</v>
      </c>
      <c r="E127" s="112" t="str">
        <f t="shared" si="5"/>
        <v>79</v>
      </c>
      <c r="F127" s="112" t="str">
        <f t="shared" si="6"/>
        <v>79</v>
      </c>
      <c r="G127" s="113">
        <v>1</v>
      </c>
      <c r="H127" s="117" t="s">
        <v>17516</v>
      </c>
      <c r="I127" s="1322"/>
    </row>
    <row r="128" spans="2:9">
      <c r="B128" s="1298"/>
      <c r="C128" s="1300"/>
      <c r="D128" s="804" t="s">
        <v>17577</v>
      </c>
      <c r="E128" s="112" t="str">
        <f t="shared" si="5"/>
        <v>7A</v>
      </c>
      <c r="F128" s="112" t="str">
        <f t="shared" si="6"/>
        <v>7A</v>
      </c>
      <c r="G128" s="113">
        <v>1</v>
      </c>
      <c r="H128" s="949" t="s">
        <v>17578</v>
      </c>
      <c r="I128" s="1322"/>
    </row>
    <row r="129" spans="1:12">
      <c r="B129" s="1298"/>
      <c r="C129" s="1300"/>
      <c r="D129" s="801"/>
      <c r="E129" s="112" t="str">
        <f t="shared" si="5"/>
        <v>7B</v>
      </c>
      <c r="F129" s="112" t="str">
        <f t="shared" si="6"/>
        <v>7B</v>
      </c>
      <c r="G129" s="113">
        <v>1</v>
      </c>
      <c r="H129" s="113"/>
      <c r="I129" s="1322"/>
    </row>
    <row r="130" spans="1:12">
      <c r="B130" s="1298"/>
      <c r="C130" s="1300"/>
      <c r="D130" s="844" t="s">
        <v>17575</v>
      </c>
      <c r="E130" s="727" t="str">
        <f t="shared" si="5"/>
        <v>7C</v>
      </c>
      <c r="F130" s="727" t="str">
        <f t="shared" si="6"/>
        <v>7C</v>
      </c>
      <c r="G130" s="835">
        <v>1</v>
      </c>
      <c r="H130" s="790" t="s">
        <v>17576</v>
      </c>
      <c r="I130" s="1322"/>
    </row>
    <row r="131" spans="1:12">
      <c r="B131" s="1298"/>
      <c r="C131" s="1300"/>
      <c r="D131" s="801"/>
      <c r="E131" s="112" t="str">
        <f t="shared" si="5"/>
        <v>7D</v>
      </c>
      <c r="F131" s="112" t="str">
        <f t="shared" si="6"/>
        <v>7D</v>
      </c>
      <c r="G131" s="113">
        <v>1</v>
      </c>
      <c r="H131" s="113"/>
      <c r="I131" s="1322"/>
    </row>
    <row r="132" spans="1:12">
      <c r="B132" s="1298"/>
      <c r="C132" s="1300"/>
      <c r="D132" s="801"/>
      <c r="E132" s="112" t="str">
        <f t="shared" si="5"/>
        <v>7E</v>
      </c>
      <c r="F132" s="112" t="str">
        <f t="shared" si="6"/>
        <v>7E</v>
      </c>
      <c r="G132" s="113">
        <v>1</v>
      </c>
      <c r="H132" s="113"/>
      <c r="I132" s="1322"/>
    </row>
    <row r="133" spans="1:12">
      <c r="B133" s="1298"/>
      <c r="C133" s="1300"/>
      <c r="D133" s="801"/>
      <c r="E133" s="112" t="str">
        <f t="shared" si="5"/>
        <v>7F</v>
      </c>
      <c r="F133" s="112" t="str">
        <f t="shared" si="6"/>
        <v>7F</v>
      </c>
      <c r="G133" s="113">
        <v>1</v>
      </c>
      <c r="H133" s="113"/>
      <c r="I133" s="1322"/>
    </row>
    <row r="134" spans="1:12" ht="16.5" hidden="1" customHeight="1">
      <c r="B134" s="1298"/>
      <c r="C134" s="1300"/>
      <c r="D134" s="801"/>
      <c r="E134" s="112" t="e">
        <f>DEC2HEX(HEX2DEC(#REF!) + 1)</f>
        <v>#REF!</v>
      </c>
      <c r="F134" s="112" t="e">
        <f>DEC2HEX(HEX2DEC(E134) + G134 -1)</f>
        <v>#REF!</v>
      </c>
      <c r="G134" s="111">
        <v>0</v>
      </c>
      <c r="H134" s="111"/>
      <c r="I134" s="631"/>
    </row>
    <row r="135" spans="1:12" ht="16.5" hidden="1" customHeight="1">
      <c r="B135" s="1298"/>
      <c r="C135" s="1300"/>
      <c r="D135" s="801"/>
      <c r="E135" s="112" t="e">
        <f>DEC2HEX(HEX2DEC(F134) + 1)</f>
        <v>#REF!</v>
      </c>
      <c r="F135" s="112" t="e">
        <f>DEC2HEX(HEX2DEC(E135) + G135 -1)</f>
        <v>#REF!</v>
      </c>
      <c r="G135" s="111">
        <v>0</v>
      </c>
      <c r="H135" s="111"/>
      <c r="I135" s="631"/>
    </row>
    <row r="136" spans="1:12" ht="16.5" hidden="1" customHeight="1">
      <c r="B136" s="1298"/>
      <c r="C136" s="1300"/>
      <c r="D136" s="801"/>
      <c r="E136" s="112" t="e">
        <f>DEC2HEX(HEX2DEC(F135) + 1)</f>
        <v>#REF!</v>
      </c>
      <c r="F136" s="112" t="e">
        <f>DEC2HEX(HEX2DEC(E136) + G136 -1)</f>
        <v>#REF!</v>
      </c>
      <c r="G136" s="111">
        <v>0</v>
      </c>
      <c r="H136" s="111"/>
      <c r="I136" s="631"/>
    </row>
    <row r="137" spans="1:12" ht="17.25" thickBot="1">
      <c r="B137" s="1299"/>
      <c r="C137" s="1301"/>
      <c r="D137" s="808" t="s">
        <v>2198</v>
      </c>
      <c r="E137" s="270" t="str">
        <f>E8</f>
        <v>0</v>
      </c>
      <c r="F137" s="270" t="str">
        <f>DEC2HEX(HEX2DEC(E137) + G137 -1)</f>
        <v>7F</v>
      </c>
      <c r="G137" s="133">
        <f>SUM(G8:G136)</f>
        <v>128</v>
      </c>
      <c r="H137" s="133"/>
      <c r="I137" s="632"/>
    </row>
    <row r="139" spans="1:12" ht="18" thickBot="1">
      <c r="A139" s="1296" t="s">
        <v>923</v>
      </c>
      <c r="B139" s="1296"/>
      <c r="C139" s="1296"/>
      <c r="D139" s="1296"/>
      <c r="E139" s="1296"/>
      <c r="F139" s="1296"/>
      <c r="G139" s="1296"/>
      <c r="H139" s="1296"/>
    </row>
    <row r="140" spans="1:12">
      <c r="B140" s="1324" t="s">
        <v>2197</v>
      </c>
      <c r="C140" s="1326" t="s">
        <v>74</v>
      </c>
      <c r="D140" s="1326" t="s">
        <v>55</v>
      </c>
      <c r="E140" s="431" t="s">
        <v>54</v>
      </c>
      <c r="F140" s="431"/>
      <c r="G140" s="431"/>
      <c r="H140" s="1326" t="s">
        <v>53</v>
      </c>
      <c r="I140" s="1328" t="s">
        <v>52</v>
      </c>
    </row>
    <row r="141" spans="1:12" ht="17.25" thickBot="1">
      <c r="B141" s="1325"/>
      <c r="C141" s="1327"/>
      <c r="D141" s="1327"/>
      <c r="E141" s="430" t="s">
        <v>13</v>
      </c>
      <c r="F141" s="430" t="s">
        <v>14</v>
      </c>
      <c r="G141" s="430" t="s">
        <v>11</v>
      </c>
      <c r="H141" s="1327"/>
      <c r="I141" s="1322"/>
    </row>
    <row r="142" spans="1:12">
      <c r="B142" s="1297" t="s">
        <v>64</v>
      </c>
      <c r="C142" s="1300" t="s">
        <v>906</v>
      </c>
      <c r="D142" s="801" t="s">
        <v>922</v>
      </c>
      <c r="E142" s="460" t="s">
        <v>905</v>
      </c>
      <c r="F142" s="269" t="str">
        <f t="shared" ref="F142:F160" si="7">DEC2HEX(HEX2DEC(E142) + G142 -1)</f>
        <v>80</v>
      </c>
      <c r="G142" s="114">
        <v>1</v>
      </c>
      <c r="H142" s="113" t="s">
        <v>1024</v>
      </c>
      <c r="I142" s="828"/>
      <c r="K142" s="335"/>
      <c r="L142" s="335"/>
    </row>
    <row r="143" spans="1:12">
      <c r="B143" s="1298"/>
      <c r="C143" s="1300"/>
      <c r="D143" s="801" t="s">
        <v>961</v>
      </c>
      <c r="E143" s="112" t="str">
        <f t="shared" ref="E143:E206" si="8">DEC2HEX(HEX2DEC(F142) + 1)</f>
        <v>81</v>
      </c>
      <c r="F143" s="112" t="str">
        <f t="shared" si="7"/>
        <v>81</v>
      </c>
      <c r="G143" s="111">
        <v>1</v>
      </c>
      <c r="H143" s="113" t="s">
        <v>1025</v>
      </c>
      <c r="I143" s="801"/>
      <c r="K143" s="335"/>
      <c r="L143" s="335"/>
    </row>
    <row r="144" spans="1:12">
      <c r="B144" s="1298"/>
      <c r="C144" s="1300"/>
      <c r="D144" s="801"/>
      <c r="E144" s="112" t="str">
        <f t="shared" si="8"/>
        <v>82</v>
      </c>
      <c r="F144" s="112" t="str">
        <f t="shared" si="7"/>
        <v>82</v>
      </c>
      <c r="G144" s="111">
        <v>1</v>
      </c>
      <c r="H144" s="113"/>
      <c r="I144" s="801"/>
      <c r="K144" s="335"/>
      <c r="L144" s="335"/>
    </row>
    <row r="145" spans="2:12">
      <c r="B145" s="1298"/>
      <c r="C145" s="1300"/>
      <c r="D145" s="801" t="s">
        <v>963</v>
      </c>
      <c r="E145" s="112" t="str">
        <f t="shared" si="8"/>
        <v>83</v>
      </c>
      <c r="F145" s="112" t="str">
        <f t="shared" si="7"/>
        <v>83</v>
      </c>
      <c r="G145" s="111">
        <v>1</v>
      </c>
      <c r="H145" s="113" t="s">
        <v>1024</v>
      </c>
      <c r="I145" s="801"/>
      <c r="K145" s="335"/>
      <c r="L145" s="335"/>
    </row>
    <row r="146" spans="2:12">
      <c r="B146" s="1298"/>
      <c r="C146" s="1300"/>
      <c r="D146" s="801" t="s">
        <v>964</v>
      </c>
      <c r="E146" s="112" t="str">
        <f t="shared" si="8"/>
        <v>84</v>
      </c>
      <c r="F146" s="112" t="str">
        <f t="shared" si="7"/>
        <v>84</v>
      </c>
      <c r="G146" s="111">
        <v>1</v>
      </c>
      <c r="H146" s="113" t="s">
        <v>1025</v>
      </c>
      <c r="I146" s="801"/>
      <c r="K146" s="335"/>
      <c r="L146" s="335"/>
    </row>
    <row r="147" spans="2:12">
      <c r="B147" s="1298"/>
      <c r="C147" s="1300"/>
      <c r="D147" s="801"/>
      <c r="E147" s="112" t="str">
        <f t="shared" si="8"/>
        <v>85</v>
      </c>
      <c r="F147" s="112" t="str">
        <f t="shared" si="7"/>
        <v>85</v>
      </c>
      <c r="G147" s="111">
        <v>1</v>
      </c>
      <c r="H147" s="113"/>
      <c r="I147" s="801"/>
      <c r="K147" s="335"/>
      <c r="L147" s="335"/>
    </row>
    <row r="148" spans="2:12">
      <c r="B148" s="1298"/>
      <c r="C148" s="1300"/>
      <c r="D148" s="801" t="s">
        <v>962</v>
      </c>
      <c r="E148" s="112" t="str">
        <f t="shared" si="8"/>
        <v>86</v>
      </c>
      <c r="F148" s="112" t="str">
        <f t="shared" si="7"/>
        <v>86</v>
      </c>
      <c r="G148" s="111">
        <v>1</v>
      </c>
      <c r="H148" s="113" t="s">
        <v>1024</v>
      </c>
      <c r="I148" s="801"/>
      <c r="K148" s="335"/>
      <c r="L148" s="335"/>
    </row>
    <row r="149" spans="2:12">
      <c r="B149" s="1298"/>
      <c r="C149" s="1300"/>
      <c r="D149" s="801" t="s">
        <v>965</v>
      </c>
      <c r="E149" s="112" t="str">
        <f t="shared" si="8"/>
        <v>87</v>
      </c>
      <c r="F149" s="112" t="str">
        <f t="shared" si="7"/>
        <v>87</v>
      </c>
      <c r="G149" s="113">
        <v>1</v>
      </c>
      <c r="H149" s="113" t="s">
        <v>1025</v>
      </c>
      <c r="I149" s="801"/>
      <c r="K149" s="335"/>
      <c r="L149" s="335"/>
    </row>
    <row r="150" spans="2:12">
      <c r="B150" s="1298"/>
      <c r="C150" s="1300"/>
      <c r="D150" s="801"/>
      <c r="E150" s="112" t="str">
        <f t="shared" si="8"/>
        <v>88</v>
      </c>
      <c r="F150" s="112" t="str">
        <f t="shared" si="7"/>
        <v>88</v>
      </c>
      <c r="G150" s="113">
        <v>1</v>
      </c>
      <c r="H150" s="321"/>
      <c r="I150" s="801"/>
      <c r="K150" s="335"/>
      <c r="L150" s="335"/>
    </row>
    <row r="151" spans="2:12">
      <c r="B151" s="1298"/>
      <c r="C151" s="1300"/>
      <c r="D151" s="801" t="s">
        <v>966</v>
      </c>
      <c r="E151" s="112" t="str">
        <f t="shared" si="8"/>
        <v>89</v>
      </c>
      <c r="F151" s="112" t="str">
        <f t="shared" si="7"/>
        <v>89</v>
      </c>
      <c r="G151" s="113">
        <v>1</v>
      </c>
      <c r="H151" s="113" t="s">
        <v>1024</v>
      </c>
      <c r="I151" s="801"/>
      <c r="K151" s="335"/>
      <c r="L151" s="335"/>
    </row>
    <row r="152" spans="2:12">
      <c r="B152" s="1298"/>
      <c r="C152" s="1300"/>
      <c r="D152" s="801" t="s">
        <v>967</v>
      </c>
      <c r="E152" s="112" t="str">
        <f t="shared" si="8"/>
        <v>8A</v>
      </c>
      <c r="F152" s="112" t="str">
        <f t="shared" si="7"/>
        <v>8A</v>
      </c>
      <c r="G152" s="113">
        <v>1</v>
      </c>
      <c r="H152" s="113" t="s">
        <v>1025</v>
      </c>
      <c r="I152" s="801"/>
      <c r="K152" s="335"/>
      <c r="L152" s="335"/>
    </row>
    <row r="153" spans="2:12">
      <c r="B153" s="1298"/>
      <c r="C153" s="1300"/>
      <c r="D153" s="801"/>
      <c r="E153" s="112" t="str">
        <f t="shared" si="8"/>
        <v>8B</v>
      </c>
      <c r="F153" s="112" t="str">
        <f t="shared" si="7"/>
        <v>8B</v>
      </c>
      <c r="G153" s="113">
        <v>1</v>
      </c>
      <c r="H153" s="113"/>
      <c r="I153" s="801"/>
      <c r="K153" s="334"/>
      <c r="L153" s="335"/>
    </row>
    <row r="154" spans="2:12">
      <c r="B154" s="1298"/>
      <c r="C154" s="1300"/>
      <c r="D154" s="801" t="s">
        <v>968</v>
      </c>
      <c r="E154" s="112" t="str">
        <f t="shared" si="8"/>
        <v>8C</v>
      </c>
      <c r="F154" s="112" t="str">
        <f t="shared" si="7"/>
        <v>8C</v>
      </c>
      <c r="G154" s="113">
        <v>1</v>
      </c>
      <c r="H154" s="113" t="s">
        <v>1024</v>
      </c>
      <c r="I154" s="801"/>
      <c r="K154" s="335"/>
      <c r="L154" s="335"/>
    </row>
    <row r="155" spans="2:12">
      <c r="B155" s="1298"/>
      <c r="C155" s="1300"/>
      <c r="D155" s="801" t="s">
        <v>969</v>
      </c>
      <c r="E155" s="112" t="str">
        <f t="shared" si="8"/>
        <v>8D</v>
      </c>
      <c r="F155" s="112" t="str">
        <f t="shared" si="7"/>
        <v>8D</v>
      </c>
      <c r="G155" s="113">
        <v>1</v>
      </c>
      <c r="H155" s="113" t="s">
        <v>1025</v>
      </c>
      <c r="I155" s="801"/>
      <c r="K155" s="335"/>
      <c r="L155" s="335"/>
    </row>
    <row r="156" spans="2:12">
      <c r="B156" s="1298"/>
      <c r="C156" s="1300"/>
      <c r="D156" s="801"/>
      <c r="E156" s="112" t="str">
        <f t="shared" si="8"/>
        <v>8E</v>
      </c>
      <c r="F156" s="112" t="str">
        <f t="shared" si="7"/>
        <v>8E</v>
      </c>
      <c r="G156" s="113">
        <v>1</v>
      </c>
      <c r="H156" s="113"/>
      <c r="I156" s="801"/>
      <c r="K156" s="335"/>
      <c r="L156" s="335"/>
    </row>
    <row r="157" spans="2:12">
      <c r="B157" s="1298"/>
      <c r="C157" s="1300"/>
      <c r="D157" s="801" t="s">
        <v>970</v>
      </c>
      <c r="E157" s="112" t="str">
        <f t="shared" si="8"/>
        <v>8F</v>
      </c>
      <c r="F157" s="112" t="str">
        <f t="shared" si="7"/>
        <v>8F</v>
      </c>
      <c r="G157" s="113">
        <v>1</v>
      </c>
      <c r="H157" s="113" t="s">
        <v>1024</v>
      </c>
      <c r="I157" s="801"/>
      <c r="K157" s="335"/>
      <c r="L157" s="335"/>
    </row>
    <row r="158" spans="2:12">
      <c r="B158" s="1298"/>
      <c r="C158" s="1300"/>
      <c r="D158" s="801" t="s">
        <v>971</v>
      </c>
      <c r="E158" s="112" t="str">
        <f t="shared" si="8"/>
        <v>90</v>
      </c>
      <c r="F158" s="112" t="str">
        <f t="shared" si="7"/>
        <v>90</v>
      </c>
      <c r="G158" s="113">
        <v>1</v>
      </c>
      <c r="H158" s="113" t="s">
        <v>1025</v>
      </c>
      <c r="I158" s="801"/>
      <c r="K158" s="335"/>
      <c r="L158" s="335"/>
    </row>
    <row r="159" spans="2:12">
      <c r="B159" s="1298"/>
      <c r="C159" s="1300"/>
      <c r="D159" s="804" t="s">
        <v>17529</v>
      </c>
      <c r="E159" s="112" t="str">
        <f t="shared" si="8"/>
        <v>91</v>
      </c>
      <c r="F159" s="112" t="str">
        <f t="shared" si="7"/>
        <v>91</v>
      </c>
      <c r="G159" s="113">
        <v>1</v>
      </c>
      <c r="H159" s="113"/>
      <c r="I159" s="801"/>
      <c r="K159" s="335"/>
      <c r="L159" s="335"/>
    </row>
    <row r="160" spans="2:12">
      <c r="B160" s="1298"/>
      <c r="C160" s="1300"/>
      <c r="D160" s="801" t="s">
        <v>972</v>
      </c>
      <c r="E160" s="112" t="str">
        <f t="shared" si="8"/>
        <v>92</v>
      </c>
      <c r="F160" s="112" t="str">
        <f t="shared" si="7"/>
        <v>92</v>
      </c>
      <c r="G160" s="113">
        <v>1</v>
      </c>
      <c r="H160" s="113" t="s">
        <v>1024</v>
      </c>
      <c r="I160" s="801"/>
      <c r="K160" s="335"/>
      <c r="L160" s="335"/>
    </row>
    <row r="161" spans="2:12">
      <c r="B161" s="1298"/>
      <c r="C161" s="1300"/>
      <c r="D161" s="801" t="s">
        <v>973</v>
      </c>
      <c r="E161" s="112" t="str">
        <f t="shared" si="8"/>
        <v>93</v>
      </c>
      <c r="F161" s="112" t="str">
        <f>DEC2HEX(HEX2DEC(E161) + G161 -1)</f>
        <v>93</v>
      </c>
      <c r="G161" s="113">
        <v>1</v>
      </c>
      <c r="H161" s="113" t="s">
        <v>1025</v>
      </c>
      <c r="I161" s="801"/>
      <c r="K161" s="334"/>
      <c r="L161" s="335"/>
    </row>
    <row r="162" spans="2:12">
      <c r="B162" s="1298"/>
      <c r="C162" s="1300"/>
      <c r="D162" s="801"/>
      <c r="E162" s="112" t="str">
        <f t="shared" si="8"/>
        <v>94</v>
      </c>
      <c r="F162" s="112" t="str">
        <f>DEC2HEX(HEX2DEC(E162) + G162 -1)</f>
        <v>94</v>
      </c>
      <c r="G162" s="113">
        <v>1</v>
      </c>
      <c r="H162" s="113"/>
      <c r="I162" s="801"/>
      <c r="K162" s="335"/>
      <c r="L162" s="335"/>
    </row>
    <row r="163" spans="2:12">
      <c r="B163" s="1298"/>
      <c r="C163" s="1300"/>
      <c r="D163" s="801" t="s">
        <v>974</v>
      </c>
      <c r="E163" s="112" t="str">
        <f t="shared" si="8"/>
        <v>95</v>
      </c>
      <c r="F163" s="112" t="str">
        <f>DEC2HEX(HEX2DEC(E163) + G163 -1)</f>
        <v>95</v>
      </c>
      <c r="G163" s="113">
        <v>1</v>
      </c>
      <c r="H163" s="113" t="s">
        <v>1024</v>
      </c>
      <c r="I163" s="801"/>
      <c r="K163" s="335"/>
      <c r="L163" s="335"/>
    </row>
    <row r="164" spans="2:12">
      <c r="B164" s="1298"/>
      <c r="C164" s="1300"/>
      <c r="D164" s="801" t="s">
        <v>975</v>
      </c>
      <c r="E164" s="112" t="str">
        <f t="shared" si="8"/>
        <v>96</v>
      </c>
      <c r="F164" s="112" t="str">
        <f>DEC2HEX(HEX2DEC(E164) + G164 -1)</f>
        <v>96</v>
      </c>
      <c r="G164" s="113">
        <v>1</v>
      </c>
      <c r="H164" s="113" t="s">
        <v>1025</v>
      </c>
      <c r="I164" s="801"/>
      <c r="K164" s="335"/>
      <c r="L164" s="335"/>
    </row>
    <row r="165" spans="2:12">
      <c r="B165" s="1298"/>
      <c r="C165" s="1300"/>
      <c r="D165" s="801"/>
      <c r="E165" s="112" t="str">
        <f t="shared" si="8"/>
        <v>97</v>
      </c>
      <c r="F165" s="112" t="str">
        <f t="shared" ref="F165:F228" si="9">DEC2HEX(HEX2DEC(E165) + G165 -1)</f>
        <v>97</v>
      </c>
      <c r="G165" s="113">
        <v>1</v>
      </c>
      <c r="H165" s="113"/>
      <c r="I165" s="801"/>
      <c r="K165" s="334"/>
      <c r="L165" s="335"/>
    </row>
    <row r="166" spans="2:12">
      <c r="B166" s="1298"/>
      <c r="C166" s="1300"/>
      <c r="D166" s="801" t="s">
        <v>1044</v>
      </c>
      <c r="E166" s="112" t="str">
        <f t="shared" si="8"/>
        <v>98</v>
      </c>
      <c r="F166" s="112" t="str">
        <f t="shared" si="9"/>
        <v>98</v>
      </c>
      <c r="G166" s="113">
        <v>1</v>
      </c>
      <c r="H166" s="113" t="s">
        <v>1023</v>
      </c>
      <c r="I166" s="801"/>
      <c r="K166" s="335"/>
      <c r="L166" s="335"/>
    </row>
    <row r="167" spans="2:12">
      <c r="B167" s="1298"/>
      <c r="C167" s="1300"/>
      <c r="D167" s="801"/>
      <c r="E167" s="112" t="str">
        <f t="shared" si="8"/>
        <v>99</v>
      </c>
      <c r="F167" s="112" t="str">
        <f t="shared" si="9"/>
        <v>99</v>
      </c>
      <c r="G167" s="113">
        <v>1</v>
      </c>
      <c r="H167" s="113"/>
      <c r="I167" s="801"/>
      <c r="K167" s="335"/>
      <c r="L167" s="335"/>
    </row>
    <row r="168" spans="2:12">
      <c r="B168" s="1298"/>
      <c r="C168" s="1300"/>
      <c r="D168" s="800"/>
      <c r="E168" s="112" t="str">
        <f t="shared" si="8"/>
        <v>9A</v>
      </c>
      <c r="F168" s="112" t="str">
        <f t="shared" si="9"/>
        <v>9A</v>
      </c>
      <c r="G168" s="113">
        <v>1</v>
      </c>
      <c r="H168" s="113"/>
      <c r="I168" s="801"/>
      <c r="K168" s="335"/>
      <c r="L168" s="335"/>
    </row>
    <row r="169" spans="2:12">
      <c r="B169" s="1298"/>
      <c r="C169" s="1300"/>
      <c r="D169" s="804" t="s">
        <v>2288</v>
      </c>
      <c r="E169" s="112" t="str">
        <f t="shared" si="8"/>
        <v>9B</v>
      </c>
      <c r="F169" s="112" t="str">
        <f t="shared" si="9"/>
        <v>9B</v>
      </c>
      <c r="G169" s="113">
        <v>1</v>
      </c>
      <c r="H169" s="113" t="s">
        <v>1023</v>
      </c>
      <c r="I169" s="801"/>
      <c r="K169" s="334"/>
      <c r="L169" s="335"/>
    </row>
    <row r="170" spans="2:12">
      <c r="B170" s="1298"/>
      <c r="C170" s="1300"/>
      <c r="D170" s="801"/>
      <c r="E170" s="112" t="str">
        <f t="shared" si="8"/>
        <v>9C</v>
      </c>
      <c r="F170" s="112" t="str">
        <f t="shared" si="9"/>
        <v>9C</v>
      </c>
      <c r="G170" s="113">
        <v>1</v>
      </c>
      <c r="H170" s="113"/>
      <c r="I170" s="801"/>
      <c r="K170" s="335"/>
      <c r="L170" s="335"/>
    </row>
    <row r="171" spans="2:12">
      <c r="B171" s="1298"/>
      <c r="C171" s="1300"/>
      <c r="D171" s="801"/>
      <c r="E171" s="112" t="str">
        <f t="shared" si="8"/>
        <v>9D</v>
      </c>
      <c r="F171" s="112" t="str">
        <f t="shared" si="9"/>
        <v>9D</v>
      </c>
      <c r="G171" s="113">
        <v>1</v>
      </c>
      <c r="H171" s="113"/>
      <c r="I171" s="801"/>
      <c r="K171" s="335"/>
      <c r="L171" s="335"/>
    </row>
    <row r="172" spans="2:12">
      <c r="B172" s="1298"/>
      <c r="C172" s="1300"/>
      <c r="D172" s="801" t="s">
        <v>1018</v>
      </c>
      <c r="E172" s="112" t="str">
        <f t="shared" si="8"/>
        <v>9E</v>
      </c>
      <c r="F172" s="112" t="str">
        <f t="shared" si="9"/>
        <v>9E</v>
      </c>
      <c r="G172" s="113">
        <v>1</v>
      </c>
      <c r="H172" s="113" t="s">
        <v>1023</v>
      </c>
      <c r="I172" s="801"/>
      <c r="K172" s="335"/>
      <c r="L172" s="335"/>
    </row>
    <row r="173" spans="2:12">
      <c r="B173" s="1298"/>
      <c r="C173" s="1300"/>
      <c r="D173" s="801"/>
      <c r="E173" s="112" t="str">
        <f t="shared" si="8"/>
        <v>9F</v>
      </c>
      <c r="F173" s="112" t="str">
        <f t="shared" si="9"/>
        <v>9F</v>
      </c>
      <c r="G173" s="113">
        <v>1</v>
      </c>
      <c r="H173" s="113"/>
      <c r="I173" s="801"/>
      <c r="K173" s="334"/>
      <c r="L173" s="335"/>
    </row>
    <row r="174" spans="2:12">
      <c r="B174" s="1298"/>
      <c r="C174" s="1300"/>
      <c r="D174" s="800"/>
      <c r="E174" s="112" t="str">
        <f t="shared" si="8"/>
        <v>A0</v>
      </c>
      <c r="F174" s="112" t="str">
        <f t="shared" si="9"/>
        <v>A0</v>
      </c>
      <c r="G174" s="113">
        <v>1</v>
      </c>
      <c r="H174" s="113"/>
      <c r="I174" s="801"/>
      <c r="K174" s="335"/>
      <c r="L174" s="335"/>
    </row>
    <row r="175" spans="2:12">
      <c r="B175" s="1298"/>
      <c r="C175" s="1300"/>
      <c r="D175" s="801" t="s">
        <v>1019</v>
      </c>
      <c r="E175" s="112" t="str">
        <f t="shared" si="8"/>
        <v>A1</v>
      </c>
      <c r="F175" s="112" t="str">
        <f t="shared" si="9"/>
        <v>A1</v>
      </c>
      <c r="G175" s="113">
        <v>1</v>
      </c>
      <c r="H175" s="113" t="s">
        <v>1023</v>
      </c>
      <c r="I175" s="801"/>
      <c r="K175" s="335"/>
      <c r="L175" s="335"/>
    </row>
    <row r="176" spans="2:12">
      <c r="B176" s="1298"/>
      <c r="C176" s="1300"/>
      <c r="D176" s="801"/>
      <c r="E176" s="112" t="str">
        <f t="shared" si="8"/>
        <v>A2</v>
      </c>
      <c r="F176" s="112" t="str">
        <f t="shared" si="9"/>
        <v>A2</v>
      </c>
      <c r="G176" s="113">
        <v>1</v>
      </c>
      <c r="H176" s="113"/>
      <c r="I176" s="801"/>
      <c r="K176" s="335"/>
      <c r="L176" s="335"/>
    </row>
    <row r="177" spans="2:12">
      <c r="B177" s="1298"/>
      <c r="C177" s="1300"/>
      <c r="D177" s="800"/>
      <c r="E177" s="112" t="str">
        <f t="shared" si="8"/>
        <v>A3</v>
      </c>
      <c r="F177" s="112" t="str">
        <f t="shared" si="9"/>
        <v>A3</v>
      </c>
      <c r="G177" s="113">
        <v>1</v>
      </c>
      <c r="H177" s="113"/>
      <c r="I177" s="801"/>
      <c r="K177" s="335"/>
      <c r="L177" s="335"/>
    </row>
    <row r="178" spans="2:12">
      <c r="B178" s="1298"/>
      <c r="C178" s="1300"/>
      <c r="D178" s="801" t="s">
        <v>1020</v>
      </c>
      <c r="E178" s="112" t="str">
        <f t="shared" si="8"/>
        <v>A4</v>
      </c>
      <c r="F178" s="112" t="str">
        <f t="shared" si="9"/>
        <v>A4</v>
      </c>
      <c r="G178" s="113">
        <v>1</v>
      </c>
      <c r="H178" s="113" t="s">
        <v>1023</v>
      </c>
      <c r="I178" s="801"/>
      <c r="K178" s="335"/>
      <c r="L178" s="335"/>
    </row>
    <row r="179" spans="2:12">
      <c r="B179" s="1298"/>
      <c r="C179" s="1300"/>
      <c r="D179" s="801"/>
      <c r="E179" s="112" t="str">
        <f t="shared" si="8"/>
        <v>A5</v>
      </c>
      <c r="F179" s="112" t="str">
        <f t="shared" si="9"/>
        <v>A5</v>
      </c>
      <c r="G179" s="113">
        <v>1</v>
      </c>
      <c r="H179" s="113"/>
      <c r="I179" s="801"/>
      <c r="K179" s="335"/>
      <c r="L179" s="335"/>
    </row>
    <row r="180" spans="2:12">
      <c r="B180" s="1298"/>
      <c r="C180" s="1300"/>
      <c r="D180" s="801"/>
      <c r="E180" s="112" t="str">
        <f t="shared" si="8"/>
        <v>A6</v>
      </c>
      <c r="F180" s="112" t="str">
        <f t="shared" si="9"/>
        <v>A6</v>
      </c>
      <c r="G180" s="113">
        <v>1</v>
      </c>
      <c r="H180" s="113"/>
      <c r="I180" s="801"/>
      <c r="K180" s="335"/>
      <c r="L180" s="335"/>
    </row>
    <row r="181" spans="2:12">
      <c r="B181" s="1298"/>
      <c r="C181" s="1300"/>
      <c r="D181" s="801" t="s">
        <v>1021</v>
      </c>
      <c r="E181" s="112" t="str">
        <f t="shared" si="8"/>
        <v>A7</v>
      </c>
      <c r="F181" s="112" t="str">
        <f t="shared" si="9"/>
        <v>A7</v>
      </c>
      <c r="G181" s="113">
        <v>1</v>
      </c>
      <c r="H181" s="113" t="s">
        <v>1023</v>
      </c>
      <c r="I181" s="801"/>
      <c r="K181" s="335"/>
      <c r="L181" s="335"/>
    </row>
    <row r="182" spans="2:12">
      <c r="B182" s="1298"/>
      <c r="C182" s="1300"/>
      <c r="D182" s="801"/>
      <c r="E182" s="112" t="str">
        <f t="shared" si="8"/>
        <v>A8</v>
      </c>
      <c r="F182" s="112" t="str">
        <f t="shared" si="9"/>
        <v>A8</v>
      </c>
      <c r="G182" s="113">
        <v>1</v>
      </c>
      <c r="H182" s="113"/>
      <c r="I182" s="801"/>
      <c r="K182" s="335"/>
      <c r="L182" s="335"/>
    </row>
    <row r="183" spans="2:12">
      <c r="B183" s="1298"/>
      <c r="C183" s="1300"/>
      <c r="D183" s="801"/>
      <c r="E183" s="112" t="str">
        <f t="shared" si="8"/>
        <v>A9</v>
      </c>
      <c r="F183" s="112" t="str">
        <f t="shared" si="9"/>
        <v>A9</v>
      </c>
      <c r="G183" s="113">
        <v>1</v>
      </c>
      <c r="H183" s="113"/>
      <c r="I183" s="801"/>
      <c r="K183" s="335"/>
      <c r="L183" s="335"/>
    </row>
    <row r="184" spans="2:12">
      <c r="B184" s="1298"/>
      <c r="C184" s="1300"/>
      <c r="D184" s="801" t="s">
        <v>1022</v>
      </c>
      <c r="E184" s="112" t="str">
        <f t="shared" si="8"/>
        <v>AA</v>
      </c>
      <c r="F184" s="112" t="str">
        <f t="shared" si="9"/>
        <v>AA</v>
      </c>
      <c r="G184" s="113">
        <v>1</v>
      </c>
      <c r="H184" s="113" t="s">
        <v>1023</v>
      </c>
      <c r="I184" s="801"/>
      <c r="K184" s="334"/>
      <c r="L184" s="335"/>
    </row>
    <row r="185" spans="2:12">
      <c r="B185" s="1298"/>
      <c r="C185" s="1300"/>
      <c r="D185" s="801"/>
      <c r="E185" s="112" t="str">
        <f t="shared" si="8"/>
        <v>AB</v>
      </c>
      <c r="F185" s="112" t="str">
        <f t="shared" si="9"/>
        <v>AB</v>
      </c>
      <c r="G185" s="113">
        <v>1</v>
      </c>
      <c r="H185" s="113"/>
      <c r="I185" s="801"/>
      <c r="K185" s="334"/>
      <c r="L185" s="335"/>
    </row>
    <row r="186" spans="2:12">
      <c r="B186" s="1298"/>
      <c r="C186" s="1300"/>
      <c r="D186" s="800"/>
      <c r="E186" s="112" t="str">
        <f t="shared" si="8"/>
        <v>AC</v>
      </c>
      <c r="F186" s="112" t="str">
        <f t="shared" si="9"/>
        <v>AC</v>
      </c>
      <c r="G186" s="113">
        <v>1</v>
      </c>
      <c r="H186" s="113"/>
      <c r="I186" s="801"/>
      <c r="K186" s="334"/>
      <c r="L186" s="335"/>
    </row>
    <row r="187" spans="2:12">
      <c r="B187" s="1298"/>
      <c r="C187" s="1300"/>
      <c r="D187" s="801" t="s">
        <v>988</v>
      </c>
      <c r="E187" s="112" t="str">
        <f t="shared" si="8"/>
        <v>AD</v>
      </c>
      <c r="F187" s="112" t="str">
        <f t="shared" si="9"/>
        <v>AD</v>
      </c>
      <c r="G187" s="113">
        <v>1</v>
      </c>
      <c r="H187" s="113" t="s">
        <v>1024</v>
      </c>
      <c r="I187" s="801"/>
      <c r="K187" s="334"/>
      <c r="L187" s="335"/>
    </row>
    <row r="188" spans="2:12">
      <c r="B188" s="1298"/>
      <c r="C188" s="1300"/>
      <c r="D188" s="801" t="s">
        <v>989</v>
      </c>
      <c r="E188" s="112" t="str">
        <f t="shared" si="8"/>
        <v>AE</v>
      </c>
      <c r="F188" s="112" t="str">
        <f t="shared" si="9"/>
        <v>AE</v>
      </c>
      <c r="G188" s="113">
        <v>1</v>
      </c>
      <c r="H188" s="113" t="s">
        <v>1025</v>
      </c>
      <c r="I188" s="801"/>
      <c r="K188" s="334"/>
      <c r="L188" s="335"/>
    </row>
    <row r="189" spans="2:12">
      <c r="B189" s="1298"/>
      <c r="C189" s="1300"/>
      <c r="D189" s="800"/>
      <c r="E189" s="112" t="str">
        <f t="shared" si="8"/>
        <v>AF</v>
      </c>
      <c r="F189" s="112" t="str">
        <f t="shared" si="9"/>
        <v>AF</v>
      </c>
      <c r="G189" s="113">
        <v>1</v>
      </c>
      <c r="H189" s="113"/>
      <c r="I189" s="801"/>
      <c r="K189" s="334"/>
      <c r="L189" s="335"/>
    </row>
    <row r="190" spans="2:12">
      <c r="B190" s="1298"/>
      <c r="C190" s="1300"/>
      <c r="D190" s="801" t="s">
        <v>990</v>
      </c>
      <c r="E190" s="112" t="str">
        <f t="shared" si="8"/>
        <v>B0</v>
      </c>
      <c r="F190" s="112" t="str">
        <f t="shared" si="9"/>
        <v>B0</v>
      </c>
      <c r="G190" s="113">
        <v>1</v>
      </c>
      <c r="H190" s="113" t="s">
        <v>1024</v>
      </c>
      <c r="I190" s="801"/>
      <c r="K190" s="334"/>
      <c r="L190" s="335"/>
    </row>
    <row r="191" spans="2:12">
      <c r="B191" s="1298"/>
      <c r="C191" s="1300"/>
      <c r="D191" s="801" t="s">
        <v>991</v>
      </c>
      <c r="E191" s="112" t="str">
        <f t="shared" si="8"/>
        <v>B1</v>
      </c>
      <c r="F191" s="112" t="str">
        <f t="shared" si="9"/>
        <v>B1</v>
      </c>
      <c r="G191" s="113">
        <v>1</v>
      </c>
      <c r="H191" s="113" t="s">
        <v>1025</v>
      </c>
      <c r="I191" s="801"/>
      <c r="K191" s="334"/>
      <c r="L191" s="334"/>
    </row>
    <row r="192" spans="2:12">
      <c r="B192" s="1298"/>
      <c r="C192" s="1300"/>
      <c r="D192" s="801"/>
      <c r="E192" s="112" t="str">
        <f t="shared" si="8"/>
        <v>B2</v>
      </c>
      <c r="F192" s="112" t="str">
        <f t="shared" si="9"/>
        <v>B2</v>
      </c>
      <c r="G192" s="113">
        <v>1</v>
      </c>
      <c r="H192" s="113"/>
      <c r="I192" s="801"/>
      <c r="K192" s="334"/>
      <c r="L192" s="335"/>
    </row>
    <row r="193" spans="2:12">
      <c r="B193" s="1298"/>
      <c r="C193" s="1300"/>
      <c r="D193" s="801" t="s">
        <v>992</v>
      </c>
      <c r="E193" s="112" t="str">
        <f t="shared" si="8"/>
        <v>B3</v>
      </c>
      <c r="F193" s="112" t="str">
        <f t="shared" si="9"/>
        <v>B3</v>
      </c>
      <c r="G193" s="113">
        <v>1</v>
      </c>
      <c r="H193" s="113" t="s">
        <v>1024</v>
      </c>
      <c r="I193" s="801"/>
      <c r="K193" s="334"/>
      <c r="L193" s="335"/>
    </row>
    <row r="194" spans="2:12">
      <c r="B194" s="1298"/>
      <c r="C194" s="1300"/>
      <c r="D194" s="801" t="s">
        <v>993</v>
      </c>
      <c r="E194" s="112" t="str">
        <f t="shared" si="8"/>
        <v>B4</v>
      </c>
      <c r="F194" s="112" t="str">
        <f t="shared" si="9"/>
        <v>B4</v>
      </c>
      <c r="G194" s="113">
        <v>1</v>
      </c>
      <c r="H194" s="113" t="s">
        <v>1025</v>
      </c>
      <c r="I194" s="801"/>
      <c r="K194" s="334"/>
      <c r="L194" s="335"/>
    </row>
    <row r="195" spans="2:12">
      <c r="B195" s="1298"/>
      <c r="C195" s="1300"/>
      <c r="D195" s="801"/>
      <c r="E195" s="112" t="str">
        <f t="shared" si="8"/>
        <v>B5</v>
      </c>
      <c r="F195" s="112" t="str">
        <f t="shared" si="9"/>
        <v>B5</v>
      </c>
      <c r="G195" s="113">
        <v>1</v>
      </c>
      <c r="H195" s="113"/>
      <c r="I195" s="801"/>
      <c r="K195" s="334"/>
      <c r="L195" s="335"/>
    </row>
    <row r="196" spans="2:12">
      <c r="B196" s="1298"/>
      <c r="C196" s="1300"/>
      <c r="D196" s="801" t="s">
        <v>994</v>
      </c>
      <c r="E196" s="112" t="str">
        <f t="shared" si="8"/>
        <v>B6</v>
      </c>
      <c r="F196" s="112" t="str">
        <f t="shared" si="9"/>
        <v>B6</v>
      </c>
      <c r="G196" s="113">
        <v>1</v>
      </c>
      <c r="H196" s="113" t="s">
        <v>1024</v>
      </c>
      <c r="I196" s="801"/>
      <c r="K196" s="334"/>
      <c r="L196" s="335"/>
    </row>
    <row r="197" spans="2:12">
      <c r="B197" s="1298"/>
      <c r="C197" s="1300"/>
      <c r="D197" s="801" t="s">
        <v>995</v>
      </c>
      <c r="E197" s="112" t="str">
        <f t="shared" si="8"/>
        <v>B7</v>
      </c>
      <c r="F197" s="112" t="str">
        <f t="shared" si="9"/>
        <v>B7</v>
      </c>
      <c r="G197" s="113">
        <v>1</v>
      </c>
      <c r="H197" s="113" t="s">
        <v>1025</v>
      </c>
      <c r="I197" s="801"/>
      <c r="K197" s="334"/>
      <c r="L197" s="335"/>
    </row>
    <row r="198" spans="2:12">
      <c r="B198" s="1298"/>
      <c r="C198" s="1300"/>
      <c r="D198" s="804" t="s">
        <v>17530</v>
      </c>
      <c r="E198" s="112" t="str">
        <f t="shared" si="8"/>
        <v>B8</v>
      </c>
      <c r="F198" s="112" t="str">
        <f t="shared" si="9"/>
        <v>B8</v>
      </c>
      <c r="G198" s="113">
        <v>1</v>
      </c>
      <c r="H198" s="113"/>
      <c r="I198" s="801"/>
      <c r="K198" s="334"/>
      <c r="L198" s="335"/>
    </row>
    <row r="199" spans="2:12">
      <c r="B199" s="1298"/>
      <c r="C199" s="1300"/>
      <c r="D199" s="801" t="s">
        <v>997</v>
      </c>
      <c r="E199" s="112" t="str">
        <f t="shared" si="8"/>
        <v>B9</v>
      </c>
      <c r="F199" s="112" t="str">
        <f t="shared" si="9"/>
        <v>B9</v>
      </c>
      <c r="G199" s="113">
        <v>1</v>
      </c>
      <c r="H199" s="113" t="s">
        <v>1024</v>
      </c>
      <c r="I199" s="801"/>
      <c r="K199" s="334"/>
      <c r="L199" s="335"/>
    </row>
    <row r="200" spans="2:12">
      <c r="B200" s="1298"/>
      <c r="C200" s="1300"/>
      <c r="D200" s="801" t="s">
        <v>996</v>
      </c>
      <c r="E200" s="112" t="str">
        <f t="shared" si="8"/>
        <v>BA</v>
      </c>
      <c r="F200" s="112" t="str">
        <f t="shared" si="9"/>
        <v>BA</v>
      </c>
      <c r="G200" s="113">
        <v>1</v>
      </c>
      <c r="H200" s="113" t="s">
        <v>1025</v>
      </c>
      <c r="I200" s="801"/>
      <c r="K200" s="334"/>
      <c r="L200" s="335"/>
    </row>
    <row r="201" spans="2:12">
      <c r="B201" s="1298"/>
      <c r="C201" s="1300"/>
      <c r="D201" s="801"/>
      <c r="E201" s="112" t="str">
        <f t="shared" si="8"/>
        <v>BB</v>
      </c>
      <c r="F201" s="112" t="str">
        <f t="shared" si="9"/>
        <v>BB</v>
      </c>
      <c r="G201" s="113">
        <v>1</v>
      </c>
      <c r="H201" s="113"/>
      <c r="I201" s="801"/>
      <c r="K201" s="334"/>
      <c r="L201" s="335"/>
    </row>
    <row r="202" spans="2:12">
      <c r="B202" s="1298"/>
      <c r="C202" s="1300"/>
      <c r="D202" s="801" t="s">
        <v>998</v>
      </c>
      <c r="E202" s="112" t="str">
        <f t="shared" si="8"/>
        <v>BC</v>
      </c>
      <c r="F202" s="112" t="str">
        <f t="shared" si="9"/>
        <v>BC</v>
      </c>
      <c r="G202" s="113">
        <v>1</v>
      </c>
      <c r="H202" s="113" t="s">
        <v>1024</v>
      </c>
      <c r="I202" s="801"/>
      <c r="K202" s="334"/>
      <c r="L202" s="335"/>
    </row>
    <row r="203" spans="2:12">
      <c r="B203" s="1298"/>
      <c r="C203" s="1300"/>
      <c r="D203" s="801" t="s">
        <v>999</v>
      </c>
      <c r="E203" s="112" t="str">
        <f t="shared" si="8"/>
        <v>BD</v>
      </c>
      <c r="F203" s="112" t="str">
        <f t="shared" si="9"/>
        <v>BD</v>
      </c>
      <c r="G203" s="113">
        <v>1</v>
      </c>
      <c r="H203" s="113" t="s">
        <v>1025</v>
      </c>
      <c r="I203" s="801"/>
      <c r="K203" s="334"/>
      <c r="L203" s="335"/>
    </row>
    <row r="204" spans="2:12">
      <c r="B204" s="1298"/>
      <c r="C204" s="1300"/>
      <c r="D204" s="801"/>
      <c r="E204" s="112" t="str">
        <f t="shared" si="8"/>
        <v>BE</v>
      </c>
      <c r="F204" s="112" t="str">
        <f t="shared" si="9"/>
        <v>BE</v>
      </c>
      <c r="G204" s="113">
        <v>1</v>
      </c>
      <c r="H204" s="113"/>
      <c r="I204" s="801"/>
      <c r="K204" s="334"/>
      <c r="L204" s="335"/>
    </row>
    <row r="205" spans="2:12">
      <c r="B205" s="1298"/>
      <c r="C205" s="1300"/>
      <c r="D205" s="801"/>
      <c r="E205" s="112" t="str">
        <f t="shared" si="8"/>
        <v>BF</v>
      </c>
      <c r="F205" s="112" t="str">
        <f t="shared" si="9"/>
        <v>BF</v>
      </c>
      <c r="G205" s="113">
        <v>1</v>
      </c>
      <c r="H205" s="113"/>
      <c r="I205" s="801"/>
      <c r="K205" s="334"/>
      <c r="L205" s="335"/>
    </row>
    <row r="206" spans="2:12">
      <c r="B206" s="1298"/>
      <c r="C206" s="1300"/>
      <c r="D206" s="801" t="s">
        <v>1065</v>
      </c>
      <c r="E206" s="112" t="str">
        <f t="shared" si="8"/>
        <v>C0</v>
      </c>
      <c r="F206" s="112" t="str">
        <f t="shared" si="9"/>
        <v>C0</v>
      </c>
      <c r="G206" s="113">
        <v>1</v>
      </c>
      <c r="H206" s="113" t="s">
        <v>1069</v>
      </c>
      <c r="I206" s="801"/>
      <c r="K206" s="334"/>
      <c r="L206" s="335"/>
    </row>
    <row r="207" spans="2:12">
      <c r="B207" s="1298"/>
      <c r="C207" s="1300"/>
      <c r="D207" s="801"/>
      <c r="E207" s="112" t="str">
        <f t="shared" ref="E207:E268" si="10">DEC2HEX(HEX2DEC(F206) + 1)</f>
        <v>C1</v>
      </c>
      <c r="F207" s="112" t="str">
        <f t="shared" si="9"/>
        <v>C1</v>
      </c>
      <c r="G207" s="113">
        <v>1</v>
      </c>
      <c r="H207" s="113"/>
      <c r="I207" s="801"/>
      <c r="K207" s="334"/>
      <c r="L207" s="335"/>
    </row>
    <row r="208" spans="2:12">
      <c r="B208" s="1298"/>
      <c r="C208" s="1300"/>
      <c r="D208" s="801" t="s">
        <v>1066</v>
      </c>
      <c r="E208" s="112" t="str">
        <f t="shared" si="10"/>
        <v>C2</v>
      </c>
      <c r="F208" s="112" t="str">
        <f t="shared" si="9"/>
        <v>C2</v>
      </c>
      <c r="G208" s="113">
        <v>1</v>
      </c>
      <c r="H208" s="113" t="s">
        <v>1070</v>
      </c>
      <c r="I208" s="801"/>
      <c r="K208" s="334"/>
      <c r="L208" s="335"/>
    </row>
    <row r="209" spans="2:12">
      <c r="B209" s="1298"/>
      <c r="C209" s="1300"/>
      <c r="D209" s="801"/>
      <c r="E209" s="112" t="str">
        <f t="shared" si="10"/>
        <v>C3</v>
      </c>
      <c r="F209" s="112" t="str">
        <f t="shared" si="9"/>
        <v>C3</v>
      </c>
      <c r="G209" s="113">
        <v>1</v>
      </c>
      <c r="H209" s="113"/>
      <c r="I209" s="801"/>
      <c r="K209" s="334"/>
      <c r="L209" s="335"/>
    </row>
    <row r="210" spans="2:12">
      <c r="B210" s="1298"/>
      <c r="C210" s="1300"/>
      <c r="D210" s="801" t="s">
        <v>1106</v>
      </c>
      <c r="E210" s="112" t="str">
        <f t="shared" si="10"/>
        <v>C4</v>
      </c>
      <c r="F210" s="112" t="str">
        <f t="shared" si="9"/>
        <v>C4</v>
      </c>
      <c r="G210" s="113">
        <v>1</v>
      </c>
      <c r="H210" s="113"/>
      <c r="I210" s="801"/>
      <c r="K210" s="334"/>
      <c r="L210" s="335"/>
    </row>
    <row r="211" spans="2:12">
      <c r="B211" s="1298"/>
      <c r="C211" s="1300"/>
      <c r="D211" s="801"/>
      <c r="E211" s="112" t="str">
        <f t="shared" si="10"/>
        <v>C5</v>
      </c>
      <c r="F211" s="112" t="str">
        <f t="shared" si="9"/>
        <v>C5</v>
      </c>
      <c r="G211" s="113">
        <v>1</v>
      </c>
      <c r="H211" s="113"/>
      <c r="I211" s="801"/>
      <c r="K211" s="334"/>
      <c r="L211" s="335"/>
    </row>
    <row r="212" spans="2:12">
      <c r="B212" s="1298"/>
      <c r="C212" s="1300"/>
      <c r="D212" s="801" t="s">
        <v>1107</v>
      </c>
      <c r="E212" s="112" t="str">
        <f t="shared" si="10"/>
        <v>C6</v>
      </c>
      <c r="F212" s="112" t="str">
        <f t="shared" si="9"/>
        <v>C6</v>
      </c>
      <c r="G212" s="113">
        <v>1</v>
      </c>
      <c r="H212" s="113"/>
      <c r="I212" s="801"/>
      <c r="K212" s="334"/>
      <c r="L212" s="335"/>
    </row>
    <row r="213" spans="2:12">
      <c r="B213" s="1298"/>
      <c r="C213" s="1300"/>
      <c r="D213" s="801" t="s">
        <v>1108</v>
      </c>
      <c r="E213" s="112" t="str">
        <f t="shared" si="10"/>
        <v>C7</v>
      </c>
      <c r="F213" s="112" t="str">
        <f t="shared" si="9"/>
        <v>C7</v>
      </c>
      <c r="G213" s="113">
        <v>1</v>
      </c>
      <c r="H213" s="113"/>
      <c r="I213" s="801"/>
      <c r="K213" s="334"/>
      <c r="L213" s="335"/>
    </row>
    <row r="214" spans="2:12">
      <c r="B214" s="1298"/>
      <c r="C214" s="1300"/>
      <c r="D214" s="801"/>
      <c r="E214" s="112" t="str">
        <f t="shared" si="10"/>
        <v>C8</v>
      </c>
      <c r="F214" s="112" t="str">
        <f t="shared" si="9"/>
        <v>C8</v>
      </c>
      <c r="G214" s="113">
        <v>1</v>
      </c>
      <c r="H214" s="113"/>
      <c r="I214" s="801"/>
      <c r="K214" s="334"/>
      <c r="L214" s="335"/>
    </row>
    <row r="215" spans="2:12">
      <c r="B215" s="1298"/>
      <c r="C215" s="1300"/>
      <c r="D215" s="801" t="s">
        <v>1109</v>
      </c>
      <c r="E215" s="112" t="str">
        <f t="shared" si="10"/>
        <v>C9</v>
      </c>
      <c r="F215" s="112" t="str">
        <f t="shared" si="9"/>
        <v>C9</v>
      </c>
      <c r="G215" s="113">
        <v>1</v>
      </c>
      <c r="H215" s="113"/>
      <c r="I215" s="801"/>
      <c r="K215" s="334"/>
      <c r="L215" s="335"/>
    </row>
    <row r="216" spans="2:12">
      <c r="B216" s="1298"/>
      <c r="C216" s="1300"/>
      <c r="D216" s="801"/>
      <c r="E216" s="112" t="str">
        <f t="shared" si="10"/>
        <v>CA</v>
      </c>
      <c r="F216" s="112" t="str">
        <f t="shared" si="9"/>
        <v>CA</v>
      </c>
      <c r="G216" s="113">
        <v>1</v>
      </c>
      <c r="H216" s="113"/>
      <c r="I216" s="801"/>
      <c r="K216" s="334"/>
      <c r="L216" s="334"/>
    </row>
    <row r="217" spans="2:12">
      <c r="B217" s="1298"/>
      <c r="C217" s="1300"/>
      <c r="D217" s="804" t="s">
        <v>17532</v>
      </c>
      <c r="E217" s="112" t="str">
        <f t="shared" si="10"/>
        <v>CB</v>
      </c>
      <c r="F217" s="112" t="str">
        <f t="shared" si="9"/>
        <v>CB</v>
      </c>
      <c r="G217" s="113">
        <v>1</v>
      </c>
      <c r="H217" s="113"/>
      <c r="I217" s="801"/>
    </row>
    <row r="218" spans="2:12">
      <c r="B218" s="1298"/>
      <c r="C218" s="1300"/>
      <c r="D218" s="804" t="s">
        <v>17539</v>
      </c>
      <c r="E218" s="112" t="str">
        <f t="shared" si="10"/>
        <v>CC</v>
      </c>
      <c r="F218" s="112" t="str">
        <f t="shared" si="9"/>
        <v>CC</v>
      </c>
      <c r="G218" s="113">
        <v>1</v>
      </c>
      <c r="H218" s="113" t="s">
        <v>1024</v>
      </c>
      <c r="I218" s="293" t="s">
        <v>1721</v>
      </c>
    </row>
    <row r="219" spans="2:12">
      <c r="B219" s="1298"/>
      <c r="C219" s="1300"/>
      <c r="D219" s="801"/>
      <c r="E219" s="112" t="str">
        <f t="shared" si="10"/>
        <v>CD</v>
      </c>
      <c r="F219" s="112" t="str">
        <f t="shared" si="9"/>
        <v>CD</v>
      </c>
      <c r="G219" s="113">
        <v>1</v>
      </c>
      <c r="H219" s="113"/>
      <c r="I219" s="801"/>
    </row>
    <row r="220" spans="2:12">
      <c r="B220" s="1298"/>
      <c r="C220" s="1300"/>
      <c r="D220" s="804" t="s">
        <v>17592</v>
      </c>
      <c r="E220" s="112" t="str">
        <f t="shared" si="10"/>
        <v>CE</v>
      </c>
      <c r="F220" s="112" t="str">
        <f t="shared" si="9"/>
        <v>CE</v>
      </c>
      <c r="G220" s="113">
        <v>1</v>
      </c>
      <c r="H220" s="117" t="s">
        <v>17593</v>
      </c>
      <c r="I220" s="801"/>
    </row>
    <row r="221" spans="2:12">
      <c r="B221" s="1298"/>
      <c r="C221" s="1300"/>
      <c r="D221" s="800"/>
      <c r="E221" s="112" t="str">
        <f t="shared" si="10"/>
        <v>CF</v>
      </c>
      <c r="F221" s="112" t="str">
        <f t="shared" si="9"/>
        <v>CF</v>
      </c>
      <c r="G221" s="113">
        <v>1</v>
      </c>
      <c r="H221" s="113"/>
      <c r="I221" s="801"/>
    </row>
    <row r="222" spans="2:12">
      <c r="B222" s="1298"/>
      <c r="C222" s="1300"/>
      <c r="D222" s="801" t="s">
        <v>1000</v>
      </c>
      <c r="E222" s="112" t="str">
        <f t="shared" si="10"/>
        <v>D0</v>
      </c>
      <c r="F222" s="112" t="str">
        <f t="shared" si="9"/>
        <v>D0</v>
      </c>
      <c r="G222" s="113">
        <v>1</v>
      </c>
      <c r="H222" s="117" t="s">
        <v>934</v>
      </c>
      <c r="I222" s="801"/>
    </row>
    <row r="223" spans="2:12">
      <c r="B223" s="1298"/>
      <c r="C223" s="1300"/>
      <c r="D223" s="804" t="s">
        <v>17603</v>
      </c>
      <c r="E223" s="112" t="str">
        <f t="shared" si="10"/>
        <v>D1</v>
      </c>
      <c r="F223" s="112" t="str">
        <f t="shared" si="9"/>
        <v>D1</v>
      </c>
      <c r="G223" s="113">
        <v>1</v>
      </c>
      <c r="H223" s="337" t="s">
        <v>17604</v>
      </c>
      <c r="I223" s="801"/>
    </row>
    <row r="224" spans="2:12">
      <c r="B224" s="1298"/>
      <c r="C224" s="1300"/>
      <c r="D224" s="801"/>
      <c r="E224" s="112" t="str">
        <f t="shared" si="10"/>
        <v>D2</v>
      </c>
      <c r="F224" s="112" t="str">
        <f t="shared" si="9"/>
        <v>D2</v>
      </c>
      <c r="G224" s="113">
        <v>1</v>
      </c>
      <c r="H224" s="113"/>
      <c r="I224" s="801"/>
    </row>
    <row r="225" spans="2:9">
      <c r="B225" s="1298"/>
      <c r="C225" s="1300"/>
      <c r="D225" s="804" t="s">
        <v>1001</v>
      </c>
      <c r="E225" s="112" t="str">
        <f t="shared" si="10"/>
        <v>D3</v>
      </c>
      <c r="F225" s="112" t="str">
        <f t="shared" si="9"/>
        <v>D3</v>
      </c>
      <c r="G225" s="113">
        <v>1</v>
      </c>
      <c r="H225" s="113" t="s">
        <v>934</v>
      </c>
      <c r="I225" s="801"/>
    </row>
    <row r="226" spans="2:9">
      <c r="B226" s="1298"/>
      <c r="C226" s="1300"/>
      <c r="D226" s="801"/>
      <c r="E226" s="112" t="str">
        <f t="shared" si="10"/>
        <v>D4</v>
      </c>
      <c r="F226" s="112" t="str">
        <f t="shared" si="9"/>
        <v>D4</v>
      </c>
      <c r="G226" s="113">
        <v>1</v>
      </c>
      <c r="H226" s="113"/>
      <c r="I226" s="801"/>
    </row>
    <row r="227" spans="2:9">
      <c r="B227" s="1298"/>
      <c r="C227" s="1300"/>
      <c r="D227" s="801"/>
      <c r="E227" s="112" t="str">
        <f t="shared" si="10"/>
        <v>D5</v>
      </c>
      <c r="F227" s="112" t="str">
        <f t="shared" si="9"/>
        <v>D5</v>
      </c>
      <c r="G227" s="113">
        <v>1</v>
      </c>
      <c r="H227" s="115"/>
      <c r="I227" s="801"/>
    </row>
    <row r="228" spans="2:9">
      <c r="B228" s="1298"/>
      <c r="C228" s="1300"/>
      <c r="D228" s="801" t="s">
        <v>1003</v>
      </c>
      <c r="E228" s="112" t="str">
        <f t="shared" si="10"/>
        <v>D6</v>
      </c>
      <c r="F228" s="112" t="str">
        <f t="shared" si="9"/>
        <v>D6</v>
      </c>
      <c r="G228" s="113">
        <v>1</v>
      </c>
      <c r="H228" s="113" t="s">
        <v>934</v>
      </c>
      <c r="I228" s="801"/>
    </row>
    <row r="229" spans="2:9">
      <c r="B229" s="1298"/>
      <c r="C229" s="1300"/>
      <c r="D229" s="801"/>
      <c r="E229" s="112" t="str">
        <f t="shared" si="10"/>
        <v>D7</v>
      </c>
      <c r="F229" s="112" t="str">
        <f t="shared" ref="F229:F268" si="11">DEC2HEX(HEX2DEC(E229) + G229 -1)</f>
        <v>D7</v>
      </c>
      <c r="G229" s="113">
        <v>1</v>
      </c>
      <c r="H229" s="113"/>
      <c r="I229" s="801"/>
    </row>
    <row r="230" spans="2:9">
      <c r="B230" s="1298"/>
      <c r="C230" s="1300"/>
      <c r="D230" s="801"/>
      <c r="E230" s="112" t="str">
        <f t="shared" si="10"/>
        <v>D8</v>
      </c>
      <c r="F230" s="112" t="str">
        <f t="shared" si="11"/>
        <v>D8</v>
      </c>
      <c r="G230" s="113">
        <v>1</v>
      </c>
      <c r="H230" s="113"/>
      <c r="I230" s="801"/>
    </row>
    <row r="231" spans="2:9">
      <c r="B231" s="1298"/>
      <c r="C231" s="1300"/>
      <c r="D231" s="801" t="s">
        <v>2077</v>
      </c>
      <c r="E231" s="112" t="str">
        <f t="shared" si="10"/>
        <v>D9</v>
      </c>
      <c r="F231" s="112" t="str">
        <f t="shared" si="11"/>
        <v>D9</v>
      </c>
      <c r="G231" s="113">
        <v>1</v>
      </c>
      <c r="H231" s="113" t="s">
        <v>934</v>
      </c>
      <c r="I231" s="801"/>
    </row>
    <row r="232" spans="2:9">
      <c r="B232" s="1298"/>
      <c r="C232" s="1300"/>
      <c r="D232" s="801"/>
      <c r="E232" s="112" t="str">
        <f t="shared" si="10"/>
        <v>DA</v>
      </c>
      <c r="F232" s="112" t="str">
        <f t="shared" si="11"/>
        <v>DA</v>
      </c>
      <c r="G232" s="113">
        <v>1</v>
      </c>
      <c r="H232" s="113"/>
      <c r="I232" s="801"/>
    </row>
    <row r="233" spans="2:9">
      <c r="B233" s="1298"/>
      <c r="C233" s="1300"/>
      <c r="D233" s="801" t="s">
        <v>1047</v>
      </c>
      <c r="E233" s="112" t="str">
        <f t="shared" si="10"/>
        <v>DB</v>
      </c>
      <c r="F233" s="112" t="str">
        <f t="shared" si="11"/>
        <v>DB</v>
      </c>
      <c r="G233" s="113">
        <v>1</v>
      </c>
      <c r="H233" s="115" t="s">
        <v>934</v>
      </c>
      <c r="I233" s="801"/>
    </row>
    <row r="234" spans="2:9">
      <c r="B234" s="1298"/>
      <c r="C234" s="1300"/>
      <c r="D234" s="810" t="s">
        <v>1045</v>
      </c>
      <c r="E234" s="112" t="str">
        <f t="shared" si="10"/>
        <v>DC</v>
      </c>
      <c r="F234" s="112" t="str">
        <f t="shared" si="11"/>
        <v>DC</v>
      </c>
      <c r="G234" s="496">
        <v>1</v>
      </c>
      <c r="H234" s="496" t="s">
        <v>1046</v>
      </c>
      <c r="I234" s="801"/>
    </row>
    <row r="235" spans="2:9">
      <c r="B235" s="1298"/>
      <c r="C235" s="1300"/>
      <c r="D235" s="810" t="s">
        <v>2059</v>
      </c>
      <c r="E235" s="112" t="str">
        <f t="shared" si="10"/>
        <v>DD</v>
      </c>
      <c r="F235" s="112" t="str">
        <f t="shared" si="11"/>
        <v>DD</v>
      </c>
      <c r="G235" s="113">
        <v>1</v>
      </c>
      <c r="H235" s="113" t="s">
        <v>2060</v>
      </c>
      <c r="I235" s="801"/>
    </row>
    <row r="236" spans="2:9">
      <c r="B236" s="1298"/>
      <c r="C236" s="1300"/>
      <c r="D236" s="801"/>
      <c r="E236" s="112" t="str">
        <f t="shared" si="10"/>
        <v>DE</v>
      </c>
      <c r="F236" s="112" t="str">
        <f t="shared" si="11"/>
        <v>DE</v>
      </c>
      <c r="G236" s="113">
        <v>1</v>
      </c>
      <c r="H236" s="113"/>
      <c r="I236" s="801"/>
    </row>
    <row r="237" spans="2:9">
      <c r="B237" s="1298"/>
      <c r="C237" s="1300"/>
      <c r="D237" s="801"/>
      <c r="E237" s="112" t="str">
        <f t="shared" si="10"/>
        <v>DF</v>
      </c>
      <c r="F237" s="112" t="str">
        <f t="shared" si="11"/>
        <v>DF</v>
      </c>
      <c r="G237" s="113">
        <v>1</v>
      </c>
      <c r="H237" s="113"/>
      <c r="I237" s="801"/>
    </row>
    <row r="238" spans="2:9">
      <c r="B238" s="1298"/>
      <c r="C238" s="1300"/>
      <c r="D238" s="804" t="s">
        <v>17490</v>
      </c>
      <c r="E238" s="112" t="str">
        <f t="shared" si="10"/>
        <v>E0</v>
      </c>
      <c r="F238" s="112" t="str">
        <f t="shared" si="11"/>
        <v>E0</v>
      </c>
      <c r="G238" s="113">
        <v>1</v>
      </c>
      <c r="H238" s="117" t="s">
        <v>17489</v>
      </c>
      <c r="I238" s="801"/>
    </row>
    <row r="239" spans="2:9">
      <c r="B239" s="1298"/>
      <c r="C239" s="1300"/>
      <c r="D239" s="804" t="s">
        <v>17500</v>
      </c>
      <c r="E239" s="112" t="str">
        <f t="shared" si="10"/>
        <v>E1</v>
      </c>
      <c r="F239" s="112" t="str">
        <f t="shared" si="11"/>
        <v>E1</v>
      </c>
      <c r="G239" s="113">
        <v>1</v>
      </c>
      <c r="H239" s="117" t="s">
        <v>17501</v>
      </c>
      <c r="I239" s="801"/>
    </row>
    <row r="240" spans="2:9">
      <c r="B240" s="1298"/>
      <c r="C240" s="1300"/>
      <c r="D240" s="804" t="s">
        <v>17559</v>
      </c>
      <c r="E240" s="112" t="str">
        <f t="shared" si="10"/>
        <v>E2</v>
      </c>
      <c r="F240" s="112" t="str">
        <f t="shared" si="11"/>
        <v>E2</v>
      </c>
      <c r="G240" s="113">
        <v>1</v>
      </c>
      <c r="H240" s="117" t="s">
        <v>17560</v>
      </c>
      <c r="I240" s="801"/>
    </row>
    <row r="241" spans="2:9">
      <c r="B241" s="1298"/>
      <c r="C241" s="1300"/>
      <c r="D241" s="801"/>
      <c r="E241" s="112" t="str">
        <f t="shared" si="10"/>
        <v>E3</v>
      </c>
      <c r="F241" s="112" t="str">
        <f t="shared" si="11"/>
        <v>E3</v>
      </c>
      <c r="G241" s="113">
        <v>1</v>
      </c>
      <c r="H241" s="113"/>
      <c r="I241" s="801"/>
    </row>
    <row r="242" spans="2:9">
      <c r="B242" s="1298"/>
      <c r="C242" s="1300"/>
      <c r="D242" s="800"/>
      <c r="E242" s="112" t="str">
        <f t="shared" si="10"/>
        <v>E4</v>
      </c>
      <c r="F242" s="112" t="str">
        <f t="shared" si="11"/>
        <v>E4</v>
      </c>
      <c r="G242" s="113">
        <v>1</v>
      </c>
      <c r="H242" s="113"/>
      <c r="I242" s="801"/>
    </row>
    <row r="243" spans="2:9">
      <c r="B243" s="1298"/>
      <c r="C243" s="1300"/>
      <c r="D243" s="804" t="s">
        <v>17492</v>
      </c>
      <c r="E243" s="112" t="str">
        <f t="shared" si="10"/>
        <v>E5</v>
      </c>
      <c r="F243" s="112" t="str">
        <f t="shared" si="11"/>
        <v>E5</v>
      </c>
      <c r="G243" s="113">
        <v>1</v>
      </c>
      <c r="H243" s="117" t="s">
        <v>17502</v>
      </c>
      <c r="I243" s="801"/>
    </row>
    <row r="244" spans="2:9">
      <c r="B244" s="1298"/>
      <c r="C244" s="1300"/>
      <c r="D244" s="804" t="s">
        <v>17493</v>
      </c>
      <c r="E244" s="112" t="str">
        <f t="shared" si="10"/>
        <v>E6</v>
      </c>
      <c r="F244" s="112" t="str">
        <f t="shared" si="11"/>
        <v>E6</v>
      </c>
      <c r="G244" s="113">
        <v>1</v>
      </c>
      <c r="H244" s="117" t="s">
        <v>17502</v>
      </c>
      <c r="I244" s="801"/>
    </row>
    <row r="245" spans="2:9">
      <c r="B245" s="1298"/>
      <c r="C245" s="1300"/>
      <c r="D245" s="804" t="s">
        <v>17494</v>
      </c>
      <c r="E245" s="112" t="str">
        <f t="shared" si="10"/>
        <v>E7</v>
      </c>
      <c r="F245" s="112" t="str">
        <f t="shared" si="11"/>
        <v>E7</v>
      </c>
      <c r="G245" s="113">
        <v>1</v>
      </c>
      <c r="H245" s="117" t="s">
        <v>17502</v>
      </c>
      <c r="I245" s="801"/>
    </row>
    <row r="246" spans="2:9">
      <c r="B246" s="1298"/>
      <c r="C246" s="1300"/>
      <c r="D246" s="804" t="s">
        <v>17499</v>
      </c>
      <c r="E246" s="112" t="str">
        <f t="shared" si="10"/>
        <v>E8</v>
      </c>
      <c r="F246" s="112" t="str">
        <f t="shared" si="11"/>
        <v>E8</v>
      </c>
      <c r="G246" s="113">
        <v>1</v>
      </c>
      <c r="H246" s="117" t="s">
        <v>17502</v>
      </c>
      <c r="I246" s="801"/>
    </row>
    <row r="247" spans="2:9">
      <c r="B247" s="1298"/>
      <c r="C247" s="1300"/>
      <c r="D247" s="804"/>
      <c r="E247" s="112" t="str">
        <f t="shared" si="10"/>
        <v>E9</v>
      </c>
      <c r="F247" s="112" t="str">
        <f t="shared" si="11"/>
        <v>E9</v>
      </c>
      <c r="G247" s="113">
        <v>1</v>
      </c>
      <c r="H247" s="117"/>
      <c r="I247" s="801"/>
    </row>
    <row r="248" spans="2:9">
      <c r="B248" s="1298"/>
      <c r="C248" s="1300"/>
      <c r="D248" s="804"/>
      <c r="E248" s="112" t="str">
        <f t="shared" si="10"/>
        <v>EA</v>
      </c>
      <c r="F248" s="112" t="str">
        <f t="shared" si="11"/>
        <v>EA</v>
      </c>
      <c r="G248" s="113">
        <v>1</v>
      </c>
      <c r="H248" s="117"/>
      <c r="I248" s="801"/>
    </row>
    <row r="249" spans="2:9">
      <c r="B249" s="1298"/>
      <c r="C249" s="1300"/>
      <c r="D249" s="804"/>
      <c r="E249" s="112" t="str">
        <f t="shared" si="10"/>
        <v>EB</v>
      </c>
      <c r="F249" s="112" t="str">
        <f t="shared" si="11"/>
        <v>EB</v>
      </c>
      <c r="G249" s="113">
        <v>1</v>
      </c>
      <c r="H249" s="117"/>
      <c r="I249" s="801"/>
    </row>
    <row r="250" spans="2:9">
      <c r="B250" s="1298"/>
      <c r="C250" s="1300"/>
      <c r="D250" s="804"/>
      <c r="E250" s="112" t="str">
        <f t="shared" si="10"/>
        <v>EC</v>
      </c>
      <c r="F250" s="112" t="str">
        <f t="shared" si="11"/>
        <v>EC</v>
      </c>
      <c r="G250" s="113">
        <v>1</v>
      </c>
      <c r="H250" s="117"/>
      <c r="I250" s="801"/>
    </row>
    <row r="251" spans="2:9">
      <c r="B251" s="1298"/>
      <c r="C251" s="1300"/>
      <c r="D251" s="804"/>
      <c r="E251" s="112" t="str">
        <f t="shared" si="10"/>
        <v>ED</v>
      </c>
      <c r="F251" s="112" t="str">
        <f t="shared" si="11"/>
        <v>ED</v>
      </c>
      <c r="G251" s="113">
        <v>1</v>
      </c>
      <c r="H251" s="113"/>
      <c r="I251" s="801"/>
    </row>
    <row r="252" spans="2:9">
      <c r="B252" s="1298"/>
      <c r="C252" s="1300"/>
      <c r="D252" s="801"/>
      <c r="E252" s="112" t="str">
        <f t="shared" si="10"/>
        <v>EE</v>
      </c>
      <c r="F252" s="112" t="str">
        <f t="shared" si="11"/>
        <v>EE</v>
      </c>
      <c r="G252" s="113">
        <v>1</v>
      </c>
      <c r="H252" s="113"/>
      <c r="I252" s="801"/>
    </row>
    <row r="253" spans="2:9">
      <c r="B253" s="1298"/>
      <c r="C253" s="1300"/>
      <c r="D253" s="801"/>
      <c r="E253" s="112" t="str">
        <f t="shared" si="10"/>
        <v>EF</v>
      </c>
      <c r="F253" s="112" t="str">
        <f t="shared" si="11"/>
        <v>EF</v>
      </c>
      <c r="G253" s="113">
        <v>1</v>
      </c>
      <c r="H253" s="113"/>
      <c r="I253" s="801"/>
    </row>
    <row r="254" spans="2:9">
      <c r="B254" s="1298"/>
      <c r="C254" s="1300"/>
      <c r="D254" s="811" t="s">
        <v>2244</v>
      </c>
      <c r="E254" s="112" t="str">
        <f t="shared" si="10"/>
        <v>F0</v>
      </c>
      <c r="F254" s="112" t="str">
        <f t="shared" si="11"/>
        <v>F0</v>
      </c>
      <c r="G254" s="113">
        <v>1</v>
      </c>
      <c r="H254" s="117" t="s">
        <v>2245</v>
      </c>
      <c r="I254" s="801"/>
    </row>
    <row r="255" spans="2:9">
      <c r="B255" s="1298"/>
      <c r="C255" s="1300"/>
      <c r="D255" s="804" t="s">
        <v>2246</v>
      </c>
      <c r="E255" s="112" t="str">
        <f t="shared" si="10"/>
        <v>F1</v>
      </c>
      <c r="F255" s="112" t="str">
        <f t="shared" si="11"/>
        <v>F1</v>
      </c>
      <c r="G255" s="113">
        <v>1</v>
      </c>
      <c r="H255" s="117" t="s">
        <v>2247</v>
      </c>
      <c r="I255" s="801"/>
    </row>
    <row r="256" spans="2:9">
      <c r="B256" s="1298"/>
      <c r="C256" s="1300"/>
      <c r="D256" s="804" t="s">
        <v>2249</v>
      </c>
      <c r="E256" s="112" t="str">
        <f t="shared" si="10"/>
        <v>F2</v>
      </c>
      <c r="F256" s="112" t="str">
        <f t="shared" si="11"/>
        <v>F2</v>
      </c>
      <c r="G256" s="113">
        <v>1</v>
      </c>
      <c r="H256" s="117" t="s">
        <v>2248</v>
      </c>
      <c r="I256" s="801"/>
    </row>
    <row r="257" spans="1:9" s="115" customFormat="1">
      <c r="B257" s="1298"/>
      <c r="C257" s="1300"/>
      <c r="D257" s="811" t="s">
        <v>13914</v>
      </c>
      <c r="E257" s="112" t="str">
        <f t="shared" si="10"/>
        <v>F3</v>
      </c>
      <c r="F257" s="112" t="str">
        <f t="shared" si="11"/>
        <v>F3</v>
      </c>
      <c r="G257" s="113">
        <v>1</v>
      </c>
      <c r="H257" s="117" t="s">
        <v>2245</v>
      </c>
      <c r="I257" s="801"/>
    </row>
    <row r="258" spans="1:9">
      <c r="B258" s="1298"/>
      <c r="C258" s="1300"/>
      <c r="D258" s="801"/>
      <c r="E258" s="112" t="str">
        <f t="shared" si="10"/>
        <v>F4</v>
      </c>
      <c r="F258" s="112" t="str">
        <f t="shared" si="11"/>
        <v>F4</v>
      </c>
      <c r="G258" s="113">
        <v>1</v>
      </c>
      <c r="H258" s="113"/>
      <c r="I258" s="801"/>
    </row>
    <row r="259" spans="1:9">
      <c r="B259" s="1298"/>
      <c r="C259" s="1300"/>
      <c r="D259" s="804" t="s">
        <v>17495</v>
      </c>
      <c r="E259" s="112" t="str">
        <f t="shared" si="10"/>
        <v>F5</v>
      </c>
      <c r="F259" s="112" t="str">
        <f t="shared" si="11"/>
        <v>F5</v>
      </c>
      <c r="G259" s="113">
        <v>1</v>
      </c>
      <c r="H259" s="117" t="s">
        <v>17502</v>
      </c>
      <c r="I259" s="801"/>
    </row>
    <row r="260" spans="1:9">
      <c r="B260" s="1298"/>
      <c r="C260" s="1300"/>
      <c r="D260" s="804" t="s">
        <v>17503</v>
      </c>
      <c r="E260" s="112" t="str">
        <f t="shared" si="10"/>
        <v>F6</v>
      </c>
      <c r="F260" s="112" t="str">
        <f t="shared" si="11"/>
        <v>F6</v>
      </c>
      <c r="G260" s="113">
        <v>1</v>
      </c>
      <c r="H260" s="117" t="s">
        <v>17502</v>
      </c>
      <c r="I260" s="801"/>
    </row>
    <row r="261" spans="1:9">
      <c r="B261" s="1298"/>
      <c r="C261" s="1300"/>
      <c r="D261" s="801"/>
      <c r="E261" s="112" t="str">
        <f t="shared" si="10"/>
        <v>F7</v>
      </c>
      <c r="F261" s="112" t="str">
        <f t="shared" si="11"/>
        <v>F7</v>
      </c>
      <c r="G261" s="113">
        <v>1</v>
      </c>
      <c r="H261" s="113"/>
      <c r="I261" s="801"/>
    </row>
    <row r="262" spans="1:9">
      <c r="B262" s="1298"/>
      <c r="C262" s="1300"/>
      <c r="D262" s="801"/>
      <c r="E262" s="112" t="str">
        <f t="shared" si="10"/>
        <v>F8</v>
      </c>
      <c r="F262" s="112" t="str">
        <f t="shared" si="11"/>
        <v>F8</v>
      </c>
      <c r="G262" s="113">
        <v>1</v>
      </c>
      <c r="H262" s="113"/>
      <c r="I262" s="801"/>
    </row>
    <row r="263" spans="1:9">
      <c r="B263" s="1298"/>
      <c r="C263" s="1300"/>
      <c r="D263" s="801"/>
      <c r="E263" s="112" t="str">
        <f t="shared" si="10"/>
        <v>F9</v>
      </c>
      <c r="F263" s="112" t="str">
        <f t="shared" si="11"/>
        <v>F9</v>
      </c>
      <c r="G263" s="113">
        <v>1</v>
      </c>
      <c r="H263" s="113"/>
      <c r="I263" s="801"/>
    </row>
    <row r="264" spans="1:9">
      <c r="B264" s="1298"/>
      <c r="C264" s="1300"/>
      <c r="D264" s="801"/>
      <c r="E264" s="112" t="str">
        <f t="shared" si="10"/>
        <v>FA</v>
      </c>
      <c r="F264" s="112" t="str">
        <f t="shared" si="11"/>
        <v>FA</v>
      </c>
      <c r="G264" s="113">
        <v>1</v>
      </c>
      <c r="H264" s="113"/>
      <c r="I264" s="801"/>
    </row>
    <row r="265" spans="1:9">
      <c r="B265" s="1298"/>
      <c r="C265" s="1300"/>
      <c r="D265" s="801"/>
      <c r="E265" s="112" t="str">
        <f t="shared" si="10"/>
        <v>FB</v>
      </c>
      <c r="F265" s="112" t="str">
        <f t="shared" si="11"/>
        <v>FB</v>
      </c>
      <c r="G265" s="113">
        <v>1</v>
      </c>
      <c r="H265" s="113"/>
      <c r="I265" s="801"/>
    </row>
    <row r="266" spans="1:9">
      <c r="B266" s="1298"/>
      <c r="C266" s="1300"/>
      <c r="D266" s="801"/>
      <c r="E266" s="112" t="str">
        <f t="shared" si="10"/>
        <v>FC</v>
      </c>
      <c r="F266" s="112" t="str">
        <f t="shared" si="11"/>
        <v>FC</v>
      </c>
      <c r="G266" s="113">
        <v>1</v>
      </c>
      <c r="H266" s="113"/>
      <c r="I266" s="801"/>
    </row>
    <row r="267" spans="1:9">
      <c r="B267" s="1298"/>
      <c r="C267" s="1300"/>
      <c r="D267" s="801"/>
      <c r="E267" s="112" t="str">
        <f t="shared" si="10"/>
        <v>FD</v>
      </c>
      <c r="F267" s="112" t="str">
        <f t="shared" si="11"/>
        <v>FD</v>
      </c>
      <c r="G267" s="113">
        <v>1</v>
      </c>
      <c r="H267" s="113"/>
      <c r="I267" s="801"/>
    </row>
    <row r="268" spans="1:9">
      <c r="B268" s="1298"/>
      <c r="C268" s="1300"/>
      <c r="D268" s="801"/>
      <c r="E268" s="112" t="str">
        <f t="shared" si="10"/>
        <v>FE</v>
      </c>
      <c r="F268" s="112" t="str">
        <f t="shared" si="11"/>
        <v>FE</v>
      </c>
      <c r="G268" s="113">
        <v>1</v>
      </c>
      <c r="H268" s="113"/>
      <c r="I268" s="801"/>
    </row>
    <row r="269" spans="1:9">
      <c r="B269" s="1298"/>
      <c r="C269" s="1300"/>
      <c r="D269" s="812" t="s">
        <v>2086</v>
      </c>
      <c r="E269" s="112" t="str">
        <f>DEC2HEX(HEX2DEC(F268) + 1)</f>
        <v>FF</v>
      </c>
      <c r="F269" s="112" t="str">
        <f>DEC2HEX(HEX2DEC(E269) + G269 -1)</f>
        <v>FF</v>
      </c>
      <c r="G269" s="113">
        <v>1</v>
      </c>
      <c r="H269" s="596" t="s">
        <v>17505</v>
      </c>
      <c r="I269" s="801"/>
    </row>
    <row r="270" spans="1:9" ht="17.25" thickBot="1">
      <c r="B270" s="1299"/>
      <c r="C270" s="1301"/>
      <c r="D270" s="808" t="s">
        <v>2198</v>
      </c>
      <c r="E270" s="270" t="str">
        <f>E142</f>
        <v>80</v>
      </c>
      <c r="F270" s="270" t="str">
        <f>DEC2HEX(HEX2DEC(E270) + G270 -1)</f>
        <v>FF</v>
      </c>
      <c r="G270" s="133">
        <f>SUM(G142:G269)</f>
        <v>128</v>
      </c>
      <c r="H270" s="133"/>
      <c r="I270" s="632"/>
    </row>
    <row r="272" spans="1:9" s="94" customFormat="1" ht="24.95" customHeight="1" thickBot="1">
      <c r="A272" s="99"/>
      <c r="B272" s="1296" t="s">
        <v>924</v>
      </c>
      <c r="C272" s="1296"/>
      <c r="D272" s="1296"/>
      <c r="E272" s="1296"/>
      <c r="F272" s="1296"/>
      <c r="G272" s="1296"/>
      <c r="H272" s="1296"/>
      <c r="I272" s="1296"/>
    </row>
    <row r="273" spans="1:35" ht="17.25" thickBot="1">
      <c r="A273" s="115"/>
      <c r="B273" s="462" t="s">
        <v>2197</v>
      </c>
      <c r="C273" s="431" t="s">
        <v>74</v>
      </c>
      <c r="D273" s="798" t="s">
        <v>55</v>
      </c>
      <c r="E273" s="431" t="s">
        <v>54</v>
      </c>
      <c r="F273" s="431"/>
      <c r="G273" s="431"/>
      <c r="H273" s="431" t="s">
        <v>53</v>
      </c>
      <c r="I273" s="634" t="s">
        <v>52</v>
      </c>
      <c r="K273" s="1339" t="s">
        <v>221</v>
      </c>
      <c r="L273" s="1336" t="s">
        <v>222</v>
      </c>
      <c r="M273" s="1330" t="s">
        <v>79</v>
      </c>
      <c r="N273" s="1331"/>
      <c r="O273" s="1332"/>
    </row>
    <row r="274" spans="1:35" ht="17.25" thickBot="1">
      <c r="A274" s="115"/>
      <c r="B274" s="462"/>
      <c r="C274" s="431"/>
      <c r="D274" s="798"/>
      <c r="E274" s="430" t="s">
        <v>219</v>
      </c>
      <c r="F274" s="430" t="s">
        <v>220</v>
      </c>
      <c r="G274" s="430" t="s">
        <v>11</v>
      </c>
      <c r="H274" s="431"/>
      <c r="I274" s="634"/>
      <c r="K274" s="1340"/>
      <c r="L274" s="1337"/>
      <c r="M274" s="1333" t="s">
        <v>2199</v>
      </c>
      <c r="N274" s="1334"/>
      <c r="O274" s="1335"/>
    </row>
    <row r="275" spans="1:35" ht="16.5" customHeight="1" thickBot="1">
      <c r="A275" s="115"/>
      <c r="B275" s="1318" t="s">
        <v>64</v>
      </c>
      <c r="C275" s="1342" t="s">
        <v>168</v>
      </c>
      <c r="D275" s="813" t="s">
        <v>63</v>
      </c>
      <c r="E275" s="112" t="s">
        <v>913</v>
      </c>
      <c r="F275" s="112" t="str">
        <f>DEC2HEX(HEX2DEC(E275) + G275 -1)</f>
        <v>101</v>
      </c>
      <c r="G275" s="113">
        <v>2</v>
      </c>
      <c r="H275" s="463"/>
      <c r="I275" s="822"/>
      <c r="K275" s="1341"/>
      <c r="L275" s="1338"/>
      <c r="M275" s="430" t="s">
        <v>13</v>
      </c>
      <c r="N275" s="430" t="s">
        <v>14</v>
      </c>
      <c r="O275" s="717" t="s">
        <v>11</v>
      </c>
      <c r="P275" s="718" t="s">
        <v>1112</v>
      </c>
      <c r="Q275" s="351" t="s">
        <v>1101</v>
      </c>
      <c r="R275" s="351" t="s">
        <v>1102</v>
      </c>
      <c r="S275" s="351" t="s">
        <v>1103</v>
      </c>
      <c r="T275" s="351" t="s">
        <v>1104</v>
      </c>
      <c r="U275" s="351" t="s">
        <v>1113</v>
      </c>
      <c r="V275" s="351" t="s">
        <v>1114</v>
      </c>
      <c r="W275" s="351" t="s">
        <v>1115</v>
      </c>
      <c r="X275" s="351" t="s">
        <v>1116</v>
      </c>
      <c r="Y275" s="351" t="s">
        <v>13881</v>
      </c>
      <c r="Z275" s="351" t="s">
        <v>13882</v>
      </c>
      <c r="AA275" s="351" t="s">
        <v>13883</v>
      </c>
      <c r="AB275" s="351" t="s">
        <v>13884</v>
      </c>
      <c r="AC275" s="351" t="s">
        <v>13885</v>
      </c>
      <c r="AD275" s="351" t="s">
        <v>13886</v>
      </c>
      <c r="AE275" s="351" t="s">
        <v>13887</v>
      </c>
      <c r="AF275" s="351" t="s">
        <v>13888</v>
      </c>
      <c r="AG275" s="351" t="s">
        <v>13889</v>
      </c>
      <c r="AH275" s="351" t="s">
        <v>13890</v>
      </c>
      <c r="AI275" s="352" t="s">
        <v>13891</v>
      </c>
    </row>
    <row r="276" spans="1:35">
      <c r="B276" s="1319"/>
      <c r="C276" s="1316"/>
      <c r="D276" s="804" t="s">
        <v>2200</v>
      </c>
      <c r="E276" s="112" t="str">
        <f>DEC2HEX(HEX2DEC(F275) + 1)</f>
        <v>102</v>
      </c>
      <c r="F276" s="112" t="str">
        <f>DEC2HEX(HEX2DEC(E276) + G276 -1)</f>
        <v>103</v>
      </c>
      <c r="G276" s="113">
        <v>2</v>
      </c>
      <c r="H276" s="113" t="s">
        <v>170</v>
      </c>
      <c r="I276" s="830"/>
      <c r="K276" s="915" t="s">
        <v>168</v>
      </c>
      <c r="L276" s="916" t="s">
        <v>284</v>
      </c>
      <c r="M276" s="358" t="s">
        <v>301</v>
      </c>
      <c r="N276" s="358" t="str">
        <f t="shared" ref="N276:N308" si="12">DEC2HEX(HEX2DEC(M276) + O276 -1)</f>
        <v>1FF</v>
      </c>
      <c r="O276" s="917">
        <v>256</v>
      </c>
      <c r="P276" s="909" t="s">
        <v>4643</v>
      </c>
      <c r="Q276" s="350" t="s">
        <v>1105</v>
      </c>
      <c r="R276" s="350" t="s">
        <v>1105</v>
      </c>
      <c r="S276" s="350" t="s">
        <v>1105</v>
      </c>
      <c r="T276" s="350"/>
      <c r="U276" s="350"/>
      <c r="V276" s="350"/>
      <c r="W276" s="350"/>
      <c r="X276" s="350"/>
      <c r="Y276" s="350"/>
      <c r="Z276" s="350"/>
      <c r="AA276" s="350"/>
      <c r="AB276" s="350"/>
      <c r="AC276" s="350"/>
      <c r="AD276" s="350"/>
      <c r="AE276" s="350"/>
      <c r="AF276" s="350"/>
      <c r="AG276" s="350"/>
      <c r="AH276" s="350"/>
      <c r="AI276" s="353"/>
    </row>
    <row r="277" spans="1:35">
      <c r="B277" s="1319"/>
      <c r="C277" s="1316"/>
      <c r="D277" s="804" t="s">
        <v>1172</v>
      </c>
      <c r="E277" s="112" t="str">
        <f>DEC2HEX(HEX2DEC(F276) + 1)</f>
        <v>104</v>
      </c>
      <c r="F277" s="112" t="str">
        <f>DEC2HEX(HEX2DEC(E277) + G277 -1)</f>
        <v>105</v>
      </c>
      <c r="G277" s="113">
        <v>2</v>
      </c>
      <c r="H277" s="113" t="s">
        <v>170</v>
      </c>
      <c r="I277" s="830"/>
      <c r="K277" s="280" t="s">
        <v>189</v>
      </c>
      <c r="L277" s="464" t="s">
        <v>248</v>
      </c>
      <c r="M277" s="112" t="str">
        <f t="shared" ref="M277:M307" si="13">DEC2HEX(HEX2DEC(N276) + 1)</f>
        <v>200</v>
      </c>
      <c r="N277" s="112" t="str">
        <f t="shared" si="12"/>
        <v>2FF</v>
      </c>
      <c r="O277" s="303">
        <v>256</v>
      </c>
      <c r="P277" s="910" t="s">
        <v>1105</v>
      </c>
      <c r="Q277" s="349" t="s">
        <v>1105</v>
      </c>
      <c r="R277" s="350" t="s">
        <v>1105</v>
      </c>
      <c r="S277" s="350" t="s">
        <v>1105</v>
      </c>
      <c r="T277" s="350"/>
      <c r="U277" s="350"/>
      <c r="V277" s="350"/>
      <c r="W277" s="350"/>
      <c r="X277" s="350"/>
      <c r="Y277" s="350"/>
      <c r="Z277" s="350"/>
      <c r="AA277" s="350"/>
      <c r="AB277" s="350"/>
      <c r="AC277" s="350"/>
      <c r="AD277" s="350"/>
      <c r="AE277" s="350"/>
      <c r="AF277" s="350"/>
      <c r="AG277" s="350"/>
      <c r="AH277" s="350"/>
      <c r="AI277" s="353"/>
    </row>
    <row r="278" spans="1:35">
      <c r="B278" s="1319"/>
      <c r="C278" s="1316"/>
      <c r="D278" s="801" t="s">
        <v>175</v>
      </c>
      <c r="E278" s="112" t="str">
        <f>DEC2HEX(HEX2DEC(F277) + 1)</f>
        <v>106</v>
      </c>
      <c r="F278" s="112" t="str">
        <f>DEC2HEX(HEX2DEC(E278) + G278 -1)</f>
        <v>107</v>
      </c>
      <c r="G278" s="113">
        <v>2</v>
      </c>
      <c r="H278" s="113" t="s">
        <v>171</v>
      </c>
      <c r="I278" s="830"/>
      <c r="K278" s="280" t="s">
        <v>191</v>
      </c>
      <c r="L278" s="464" t="s">
        <v>249</v>
      </c>
      <c r="M278" s="112" t="str">
        <f t="shared" si="13"/>
        <v>300</v>
      </c>
      <c r="N278" s="112" t="str">
        <f t="shared" si="12"/>
        <v>3FF</v>
      </c>
      <c r="O278" s="303">
        <v>256</v>
      </c>
      <c r="P278" s="910" t="s">
        <v>1105</v>
      </c>
      <c r="Q278" s="350" t="s">
        <v>1105</v>
      </c>
      <c r="R278" s="349" t="s">
        <v>1105</v>
      </c>
      <c r="S278" s="350" t="s">
        <v>1105</v>
      </c>
      <c r="T278" s="350"/>
      <c r="U278" s="350"/>
      <c r="V278" s="350"/>
      <c r="W278" s="350"/>
      <c r="X278" s="350"/>
      <c r="Y278" s="350"/>
      <c r="Z278" s="350"/>
      <c r="AA278" s="350"/>
      <c r="AB278" s="350"/>
      <c r="AC278" s="350"/>
      <c r="AD278" s="350"/>
      <c r="AE278" s="350"/>
      <c r="AF278" s="350"/>
      <c r="AG278" s="350"/>
      <c r="AH278" s="350"/>
      <c r="AI278" s="353"/>
    </row>
    <row r="279" spans="1:35">
      <c r="B279" s="1319"/>
      <c r="C279" s="1316"/>
      <c r="D279" s="801" t="s">
        <v>2201</v>
      </c>
      <c r="E279" s="112" t="str">
        <f>DEC2HEX(HEX2DEC(F278) + 1)</f>
        <v>108</v>
      </c>
      <c r="F279" s="112" t="str">
        <f>DEC2HEX(HEX2DEC(E279) + G279 -1)</f>
        <v>109</v>
      </c>
      <c r="G279" s="113">
        <v>2</v>
      </c>
      <c r="H279" s="113" t="s">
        <v>171</v>
      </c>
      <c r="I279" s="830"/>
      <c r="K279" s="280" t="s">
        <v>192</v>
      </c>
      <c r="L279" s="464" t="s">
        <v>250</v>
      </c>
      <c r="M279" s="112" t="str">
        <f t="shared" si="13"/>
        <v>400</v>
      </c>
      <c r="N279" s="112" t="str">
        <f t="shared" si="12"/>
        <v>4FF</v>
      </c>
      <c r="O279" s="303">
        <v>256</v>
      </c>
      <c r="P279" s="910" t="s">
        <v>1105</v>
      </c>
      <c r="Q279" s="350" t="s">
        <v>1105</v>
      </c>
      <c r="R279" s="350" t="s">
        <v>1105</v>
      </c>
      <c r="S279" s="349" t="s">
        <v>1105</v>
      </c>
      <c r="T279" s="350"/>
      <c r="U279" s="350"/>
      <c r="V279" s="350"/>
      <c r="W279" s="350"/>
      <c r="X279" s="350"/>
      <c r="Y279" s="350"/>
      <c r="Z279" s="350"/>
      <c r="AA279" s="350"/>
      <c r="AB279" s="350"/>
      <c r="AC279" s="350"/>
      <c r="AD279" s="350"/>
      <c r="AE279" s="350"/>
      <c r="AF279" s="350"/>
      <c r="AG279" s="350"/>
      <c r="AH279" s="350"/>
      <c r="AI279" s="353"/>
    </row>
    <row r="280" spans="1:35">
      <c r="B280" s="1319"/>
      <c r="C280" s="1316"/>
      <c r="D280" s="801" t="s">
        <v>75</v>
      </c>
      <c r="E280" s="112" t="str">
        <f t="shared" ref="E280:E317" si="14">DEC2HEX(HEX2DEC(F279) + 1)</f>
        <v>10A</v>
      </c>
      <c r="F280" s="112" t="str">
        <f t="shared" ref="F280:F317" si="15">DEC2HEX(HEX2DEC(E280) + G280 -1)</f>
        <v>10B</v>
      </c>
      <c r="G280" s="113">
        <v>2</v>
      </c>
      <c r="H280" s="113" t="s">
        <v>172</v>
      </c>
      <c r="I280" s="830"/>
      <c r="K280" s="280" t="s">
        <v>193</v>
      </c>
      <c r="L280" s="464" t="s">
        <v>251</v>
      </c>
      <c r="M280" s="112" t="str">
        <f t="shared" si="13"/>
        <v>500</v>
      </c>
      <c r="N280" s="112" t="str">
        <f t="shared" si="12"/>
        <v>5FF</v>
      </c>
      <c r="O280" s="303">
        <v>256</v>
      </c>
      <c r="P280" s="909" t="s">
        <v>1117</v>
      </c>
      <c r="Q280" s="349" t="s">
        <v>1118</v>
      </c>
      <c r="R280" s="349" t="s">
        <v>1119</v>
      </c>
      <c r="S280" s="349" t="s">
        <v>1120</v>
      </c>
      <c r="T280" s="349" t="s">
        <v>1121</v>
      </c>
      <c r="U280" s="350"/>
      <c r="V280" s="350"/>
      <c r="W280" s="350"/>
      <c r="X280" s="350"/>
      <c r="Y280" s="350"/>
      <c r="Z280" s="350"/>
      <c r="AA280" s="350"/>
      <c r="AB280" s="350"/>
      <c r="AC280" s="350"/>
      <c r="AD280" s="350"/>
      <c r="AE280" s="350"/>
      <c r="AF280" s="350"/>
      <c r="AG280" s="350"/>
      <c r="AH280" s="350"/>
      <c r="AI280" s="353"/>
    </row>
    <row r="281" spans="1:35">
      <c r="B281" s="1319"/>
      <c r="C281" s="1316"/>
      <c r="D281" s="801" t="s">
        <v>169</v>
      </c>
      <c r="E281" s="112" t="str">
        <f t="shared" si="14"/>
        <v>10C</v>
      </c>
      <c r="F281" s="112" t="str">
        <f t="shared" si="15"/>
        <v>10D</v>
      </c>
      <c r="G281" s="113">
        <v>2</v>
      </c>
      <c r="H281" s="113" t="s">
        <v>172</v>
      </c>
      <c r="I281" s="830"/>
      <c r="K281" s="280" t="s">
        <v>194</v>
      </c>
      <c r="L281" s="464" t="s">
        <v>252</v>
      </c>
      <c r="M281" s="112" t="str">
        <f t="shared" si="13"/>
        <v>600</v>
      </c>
      <c r="N281" s="112" t="str">
        <f t="shared" si="12"/>
        <v>6FF</v>
      </c>
      <c r="O281" s="303">
        <v>256</v>
      </c>
      <c r="P281" s="909" t="s">
        <v>1117</v>
      </c>
      <c r="Q281" s="349" t="s">
        <v>1118</v>
      </c>
      <c r="R281" s="349" t="s">
        <v>1119</v>
      </c>
      <c r="S281" s="349" t="s">
        <v>1120</v>
      </c>
      <c r="T281" s="349" t="s">
        <v>1121</v>
      </c>
      <c r="U281" s="350"/>
      <c r="V281" s="350"/>
      <c r="W281" s="350"/>
      <c r="X281" s="350"/>
      <c r="Y281" s="350"/>
      <c r="Z281" s="350"/>
      <c r="AA281" s="350"/>
      <c r="AB281" s="350"/>
      <c r="AC281" s="350"/>
      <c r="AD281" s="350"/>
      <c r="AE281" s="350"/>
      <c r="AF281" s="350"/>
      <c r="AG281" s="350"/>
      <c r="AH281" s="350"/>
      <c r="AI281" s="353"/>
    </row>
    <row r="282" spans="1:35">
      <c r="B282" s="1319"/>
      <c r="C282" s="1316"/>
      <c r="D282" s="801" t="s">
        <v>76</v>
      </c>
      <c r="E282" s="112" t="str">
        <f t="shared" si="14"/>
        <v>10E</v>
      </c>
      <c r="F282" s="112" t="str">
        <f t="shared" si="15"/>
        <v>10F</v>
      </c>
      <c r="G282" s="113">
        <v>2</v>
      </c>
      <c r="H282" s="113"/>
      <c r="I282" s="830"/>
      <c r="K282" s="280" t="s">
        <v>195</v>
      </c>
      <c r="L282" s="464"/>
      <c r="M282" s="112" t="str">
        <f t="shared" si="13"/>
        <v>700</v>
      </c>
      <c r="N282" s="112" t="str">
        <f t="shared" si="12"/>
        <v>7FF</v>
      </c>
      <c r="O282" s="303">
        <v>256</v>
      </c>
      <c r="P282" s="910"/>
      <c r="Q282" s="350"/>
      <c r="R282" s="350"/>
      <c r="S282" s="350"/>
      <c r="T282" s="350"/>
      <c r="U282" s="350"/>
      <c r="V282" s="350"/>
      <c r="W282" s="350"/>
      <c r="X282" s="350"/>
      <c r="Y282" s="350"/>
      <c r="Z282" s="350"/>
      <c r="AA282" s="350"/>
      <c r="AB282" s="350"/>
      <c r="AC282" s="350"/>
      <c r="AD282" s="350"/>
      <c r="AE282" s="350"/>
      <c r="AF282" s="350"/>
      <c r="AG282" s="350"/>
      <c r="AH282" s="350"/>
      <c r="AI282" s="353"/>
    </row>
    <row r="283" spans="1:35">
      <c r="B283" s="1319"/>
      <c r="C283" s="1316"/>
      <c r="D283" s="801" t="s">
        <v>173</v>
      </c>
      <c r="E283" s="112" t="str">
        <f t="shared" si="14"/>
        <v>110</v>
      </c>
      <c r="F283" s="112" t="str">
        <f t="shared" si="15"/>
        <v>111</v>
      </c>
      <c r="G283" s="113">
        <v>2</v>
      </c>
      <c r="H283" s="113"/>
      <c r="I283" s="830"/>
      <c r="K283" s="280" t="s">
        <v>196</v>
      </c>
      <c r="L283" s="464"/>
      <c r="M283" s="112" t="str">
        <f t="shared" si="13"/>
        <v>800</v>
      </c>
      <c r="N283" s="112" t="str">
        <f t="shared" si="12"/>
        <v>8FF</v>
      </c>
      <c r="O283" s="303">
        <v>256</v>
      </c>
      <c r="P283" s="910"/>
      <c r="Q283" s="350"/>
      <c r="R283" s="350"/>
      <c r="S283" s="350"/>
      <c r="T283" s="350"/>
      <c r="U283" s="350"/>
      <c r="V283" s="350"/>
      <c r="W283" s="350"/>
      <c r="X283" s="350"/>
      <c r="Y283" s="350"/>
      <c r="Z283" s="350"/>
      <c r="AA283" s="350"/>
      <c r="AB283" s="350"/>
      <c r="AC283" s="350"/>
      <c r="AD283" s="350"/>
      <c r="AE283" s="350"/>
      <c r="AF283" s="350"/>
      <c r="AG283" s="350"/>
      <c r="AH283" s="350"/>
      <c r="AI283" s="353"/>
    </row>
    <row r="284" spans="1:35">
      <c r="B284" s="1319"/>
      <c r="C284" s="1316"/>
      <c r="D284" s="804" t="s">
        <v>13892</v>
      </c>
      <c r="E284" s="112" t="str">
        <f t="shared" si="14"/>
        <v>112</v>
      </c>
      <c r="F284" s="112" t="str">
        <f t="shared" si="15"/>
        <v>113</v>
      </c>
      <c r="G284" s="113">
        <v>2</v>
      </c>
      <c r="H284" s="113"/>
      <c r="I284" s="830"/>
      <c r="K284" s="280" t="s">
        <v>197</v>
      </c>
      <c r="L284" s="464" t="s">
        <v>253</v>
      </c>
      <c r="M284" s="112" t="str">
        <f t="shared" si="13"/>
        <v>900</v>
      </c>
      <c r="N284" s="112" t="str">
        <f t="shared" si="12"/>
        <v>9FF</v>
      </c>
      <c r="O284" s="303">
        <v>256</v>
      </c>
      <c r="P284" s="911" t="s">
        <v>1122</v>
      </c>
      <c r="Q284" s="722" t="s">
        <v>1123</v>
      </c>
      <c r="R284" s="350"/>
      <c r="S284" s="350"/>
      <c r="T284" s="350"/>
      <c r="U284" s="350"/>
      <c r="V284" s="350"/>
      <c r="W284" s="350"/>
      <c r="X284" s="350"/>
      <c r="Y284" s="350"/>
      <c r="Z284" s="350"/>
      <c r="AA284" s="350"/>
      <c r="AB284" s="350"/>
      <c r="AC284" s="350"/>
      <c r="AD284" s="350"/>
      <c r="AE284" s="350"/>
      <c r="AF284" s="350"/>
      <c r="AG284" s="350"/>
      <c r="AH284" s="350"/>
      <c r="AI284" s="353"/>
    </row>
    <row r="285" spans="1:35">
      <c r="B285" s="1319"/>
      <c r="C285" s="1316"/>
      <c r="D285" s="804" t="s">
        <v>13893</v>
      </c>
      <c r="E285" s="112" t="str">
        <f t="shared" si="14"/>
        <v>114</v>
      </c>
      <c r="F285" s="112" t="str">
        <f t="shared" si="15"/>
        <v>115</v>
      </c>
      <c r="G285" s="113">
        <v>2</v>
      </c>
      <c r="H285" s="113"/>
      <c r="I285" s="830"/>
      <c r="K285" s="280" t="s">
        <v>198</v>
      </c>
      <c r="L285" s="464" t="s">
        <v>254</v>
      </c>
      <c r="M285" s="112" t="str">
        <f t="shared" si="13"/>
        <v>A00</v>
      </c>
      <c r="N285" s="112" t="str">
        <f t="shared" si="12"/>
        <v>AFF</v>
      </c>
      <c r="O285" s="303">
        <v>256</v>
      </c>
      <c r="P285" s="911" t="s">
        <v>1122</v>
      </c>
      <c r="Q285" s="722" t="s">
        <v>1123</v>
      </c>
      <c r="R285" s="350"/>
      <c r="S285" s="350"/>
      <c r="T285" s="350"/>
      <c r="U285" s="350"/>
      <c r="V285" s="350"/>
      <c r="W285" s="350"/>
      <c r="X285" s="350"/>
      <c r="Y285" s="350"/>
      <c r="Z285" s="350"/>
      <c r="AA285" s="350"/>
      <c r="AB285" s="350"/>
      <c r="AC285" s="350"/>
      <c r="AD285" s="350"/>
      <c r="AE285" s="350"/>
      <c r="AF285" s="350"/>
      <c r="AG285" s="350"/>
      <c r="AH285" s="350"/>
      <c r="AI285" s="353"/>
    </row>
    <row r="286" spans="1:35">
      <c r="B286" s="1319"/>
      <c r="C286" s="1316"/>
      <c r="D286" s="804" t="s">
        <v>13894</v>
      </c>
      <c r="E286" s="112" t="str">
        <f t="shared" si="14"/>
        <v>116</v>
      </c>
      <c r="F286" s="112" t="str">
        <f t="shared" si="15"/>
        <v>117</v>
      </c>
      <c r="G286" s="113">
        <v>2</v>
      </c>
      <c r="H286" s="113"/>
      <c r="I286" s="830"/>
      <c r="K286" s="280" t="s">
        <v>199</v>
      </c>
      <c r="L286" s="464" t="s">
        <v>255</v>
      </c>
      <c r="M286" s="112" t="str">
        <f t="shared" si="13"/>
        <v>B00</v>
      </c>
      <c r="N286" s="112" t="str">
        <f t="shared" si="12"/>
        <v>BFF</v>
      </c>
      <c r="O286" s="303">
        <v>256</v>
      </c>
      <c r="P286" s="911" t="s">
        <v>1122</v>
      </c>
      <c r="Q286" s="722" t="s">
        <v>1123</v>
      </c>
      <c r="R286" s="350"/>
      <c r="S286" s="350"/>
      <c r="T286" s="350"/>
      <c r="U286" s="350"/>
      <c r="V286" s="350"/>
      <c r="W286" s="350"/>
      <c r="X286" s="350"/>
      <c r="Y286" s="350"/>
      <c r="Z286" s="350"/>
      <c r="AA286" s="350"/>
      <c r="AB286" s="350"/>
      <c r="AC286" s="350"/>
      <c r="AD286" s="350"/>
      <c r="AE286" s="350"/>
      <c r="AF286" s="350"/>
      <c r="AG286" s="350"/>
      <c r="AH286" s="350"/>
      <c r="AI286" s="353"/>
    </row>
    <row r="287" spans="1:35">
      <c r="B287" s="1319"/>
      <c r="C287" s="1316"/>
      <c r="D287" s="804" t="s">
        <v>13895</v>
      </c>
      <c r="E287" s="112" t="str">
        <f t="shared" si="14"/>
        <v>118</v>
      </c>
      <c r="F287" s="112" t="str">
        <f t="shared" si="15"/>
        <v>119</v>
      </c>
      <c r="G287" s="113">
        <v>2</v>
      </c>
      <c r="H287" s="113"/>
      <c r="I287" s="830"/>
      <c r="K287" s="280" t="s">
        <v>200</v>
      </c>
      <c r="L287" s="464" t="s">
        <v>256</v>
      </c>
      <c r="M287" s="112" t="str">
        <f t="shared" si="13"/>
        <v>C00</v>
      </c>
      <c r="N287" s="112" t="str">
        <f t="shared" si="12"/>
        <v>CFF</v>
      </c>
      <c r="O287" s="303">
        <v>256</v>
      </c>
      <c r="P287" s="911" t="s">
        <v>1122</v>
      </c>
      <c r="Q287" s="722" t="s">
        <v>1123</v>
      </c>
      <c r="R287" s="350"/>
      <c r="S287" s="350"/>
      <c r="T287" s="350"/>
      <c r="U287" s="350"/>
      <c r="V287" s="350"/>
      <c r="W287" s="350"/>
      <c r="X287" s="350"/>
      <c r="Y287" s="350"/>
      <c r="Z287" s="350"/>
      <c r="AA287" s="350"/>
      <c r="AB287" s="350"/>
      <c r="AC287" s="350"/>
      <c r="AD287" s="350"/>
      <c r="AE287" s="350"/>
      <c r="AF287" s="350"/>
      <c r="AG287" s="350"/>
      <c r="AH287" s="350"/>
      <c r="AI287" s="353"/>
    </row>
    <row r="288" spans="1:35">
      <c r="B288" s="1319"/>
      <c r="C288" s="1316"/>
      <c r="D288" s="804" t="s">
        <v>17491</v>
      </c>
      <c r="E288" s="112" t="str">
        <f t="shared" si="14"/>
        <v>11A</v>
      </c>
      <c r="F288" s="112" t="str">
        <f t="shared" si="15"/>
        <v>11B</v>
      </c>
      <c r="G288" s="113">
        <v>2</v>
      </c>
      <c r="H288" s="113"/>
      <c r="I288" s="830"/>
      <c r="K288" s="280" t="s">
        <v>201</v>
      </c>
      <c r="L288" s="111"/>
      <c r="M288" s="112" t="str">
        <f t="shared" si="13"/>
        <v>D00</v>
      </c>
      <c r="N288" s="112" t="str">
        <f t="shared" si="12"/>
        <v>DFF</v>
      </c>
      <c r="O288" s="303">
        <v>256</v>
      </c>
      <c r="P288" s="912"/>
      <c r="Q288" s="111"/>
      <c r="R288" s="111"/>
      <c r="S288" s="111"/>
      <c r="T288" s="111"/>
      <c r="U288" s="111"/>
      <c r="V288" s="111"/>
      <c r="W288" s="111"/>
      <c r="X288" s="111"/>
      <c r="Y288" s="111"/>
      <c r="Z288" s="111"/>
      <c r="AA288" s="111"/>
      <c r="AB288" s="111"/>
      <c r="AC288" s="111"/>
      <c r="AD288" s="111"/>
      <c r="AE288" s="111"/>
      <c r="AF288" s="111"/>
      <c r="AG288" s="111"/>
      <c r="AH288" s="111"/>
      <c r="AI288" s="110"/>
    </row>
    <row r="289" spans="2:35">
      <c r="B289" s="1319"/>
      <c r="C289" s="1316"/>
      <c r="D289" s="801" t="s">
        <v>63</v>
      </c>
      <c r="E289" s="112" t="str">
        <f t="shared" si="14"/>
        <v>11C</v>
      </c>
      <c r="F289" s="112" t="str">
        <f t="shared" si="15"/>
        <v>11D</v>
      </c>
      <c r="G289" s="113">
        <v>2</v>
      </c>
      <c r="H289" s="113"/>
      <c r="I289" s="830"/>
      <c r="K289" s="280" t="s">
        <v>202</v>
      </c>
      <c r="L289" s="111"/>
      <c r="M289" s="112" t="str">
        <f t="shared" si="13"/>
        <v>E00</v>
      </c>
      <c r="N289" s="112" t="str">
        <f t="shared" si="12"/>
        <v>EFF</v>
      </c>
      <c r="O289" s="303">
        <v>256</v>
      </c>
      <c r="P289" s="912"/>
      <c r="Q289" s="111"/>
      <c r="R289" s="111"/>
      <c r="S289" s="111"/>
      <c r="T289" s="111"/>
      <c r="U289" s="111"/>
      <c r="V289" s="111"/>
      <c r="W289" s="111"/>
      <c r="X289" s="111"/>
      <c r="Y289" s="111"/>
      <c r="Z289" s="111"/>
      <c r="AA289" s="111"/>
      <c r="AB289" s="111"/>
      <c r="AC289" s="111"/>
      <c r="AD289" s="111"/>
      <c r="AE289" s="111"/>
      <c r="AF289" s="111"/>
      <c r="AG289" s="111"/>
      <c r="AH289" s="111"/>
      <c r="AI289" s="110"/>
    </row>
    <row r="290" spans="2:35">
      <c r="B290" s="1319"/>
      <c r="C290" s="1316"/>
      <c r="D290" s="801" t="s">
        <v>63</v>
      </c>
      <c r="E290" s="112" t="str">
        <f t="shared" si="14"/>
        <v>11E</v>
      </c>
      <c r="F290" s="112" t="str">
        <f t="shared" si="15"/>
        <v>11F</v>
      </c>
      <c r="G290" s="113">
        <v>2</v>
      </c>
      <c r="H290" s="113"/>
      <c r="I290" s="830"/>
      <c r="K290" s="280" t="s">
        <v>96</v>
      </c>
      <c r="L290" s="111"/>
      <c r="M290" s="112" t="str">
        <f t="shared" si="13"/>
        <v>F00</v>
      </c>
      <c r="N290" s="112" t="str">
        <f t="shared" si="12"/>
        <v>FFF</v>
      </c>
      <c r="O290" s="303">
        <v>256</v>
      </c>
      <c r="P290" s="912"/>
      <c r="Q290" s="111"/>
      <c r="R290" s="111"/>
      <c r="S290" s="111"/>
      <c r="T290" s="111"/>
      <c r="U290" s="111"/>
      <c r="V290" s="111"/>
      <c r="W290" s="111"/>
      <c r="X290" s="111"/>
      <c r="Y290" s="111"/>
      <c r="Z290" s="111"/>
      <c r="AA290" s="111"/>
      <c r="AB290" s="111"/>
      <c r="AC290" s="111"/>
      <c r="AD290" s="111"/>
      <c r="AE290" s="111"/>
      <c r="AF290" s="111"/>
      <c r="AG290" s="111"/>
      <c r="AH290" s="111"/>
      <c r="AI290" s="110"/>
    </row>
    <row r="291" spans="2:35">
      <c r="B291" s="1319"/>
      <c r="C291" s="1316"/>
      <c r="D291" s="801" t="s">
        <v>63</v>
      </c>
      <c r="E291" s="112" t="str">
        <f t="shared" si="14"/>
        <v>120</v>
      </c>
      <c r="F291" s="112" t="str">
        <f t="shared" si="15"/>
        <v>121</v>
      </c>
      <c r="G291" s="113">
        <v>2</v>
      </c>
      <c r="H291" s="113"/>
      <c r="I291" s="830"/>
      <c r="K291" s="280" t="s">
        <v>203</v>
      </c>
      <c r="L291" s="111"/>
      <c r="M291" s="112" t="str">
        <f t="shared" si="13"/>
        <v>1000</v>
      </c>
      <c r="N291" s="112" t="str">
        <f t="shared" si="12"/>
        <v>10FF</v>
      </c>
      <c r="O291" s="303">
        <v>256</v>
      </c>
      <c r="P291" s="912"/>
      <c r="Q291" s="111"/>
      <c r="R291" s="111"/>
      <c r="S291" s="111"/>
      <c r="T291" s="111"/>
      <c r="U291" s="111"/>
      <c r="V291" s="111"/>
      <c r="W291" s="111"/>
      <c r="X291" s="111"/>
      <c r="Y291" s="111"/>
      <c r="Z291" s="111"/>
      <c r="AA291" s="111"/>
      <c r="AB291" s="111"/>
      <c r="AC291" s="111"/>
      <c r="AD291" s="111"/>
      <c r="AE291" s="111"/>
      <c r="AF291" s="111"/>
      <c r="AG291" s="111"/>
      <c r="AH291" s="111"/>
      <c r="AI291" s="110"/>
    </row>
    <row r="292" spans="2:35">
      <c r="B292" s="1319"/>
      <c r="C292" s="1316"/>
      <c r="D292" s="801" t="s">
        <v>63</v>
      </c>
      <c r="E292" s="112" t="str">
        <f t="shared" si="14"/>
        <v>122</v>
      </c>
      <c r="F292" s="112" t="str">
        <f t="shared" si="15"/>
        <v>123</v>
      </c>
      <c r="G292" s="113">
        <v>2</v>
      </c>
      <c r="H292" s="113"/>
      <c r="I292" s="830"/>
      <c r="K292" s="280" t="s">
        <v>204</v>
      </c>
      <c r="L292" s="465" t="s">
        <v>257</v>
      </c>
      <c r="M292" s="112" t="str">
        <f t="shared" si="13"/>
        <v>1100</v>
      </c>
      <c r="N292" s="112" t="str">
        <f t="shared" si="12"/>
        <v>11FF</v>
      </c>
      <c r="O292" s="303">
        <v>256</v>
      </c>
      <c r="P292" s="909" t="s">
        <v>1117</v>
      </c>
      <c r="Q292" s="349" t="s">
        <v>1118</v>
      </c>
      <c r="R292" s="349" t="s">
        <v>1119</v>
      </c>
      <c r="S292" s="349" t="s">
        <v>1120</v>
      </c>
      <c r="T292" s="349" t="s">
        <v>1121</v>
      </c>
      <c r="U292" s="350"/>
      <c r="V292" s="350"/>
      <c r="W292" s="350"/>
      <c r="X292" s="350"/>
      <c r="Y292" s="350"/>
      <c r="Z292" s="350"/>
      <c r="AA292" s="350"/>
      <c r="AB292" s="350"/>
      <c r="AC292" s="350"/>
      <c r="AD292" s="350"/>
      <c r="AE292" s="350"/>
      <c r="AF292" s="350"/>
      <c r="AG292" s="350"/>
      <c r="AH292" s="350"/>
      <c r="AI292" s="353"/>
    </row>
    <row r="293" spans="2:35">
      <c r="B293" s="1319"/>
      <c r="C293" s="1316"/>
      <c r="D293" s="801" t="s">
        <v>63</v>
      </c>
      <c r="E293" s="112" t="str">
        <f t="shared" si="14"/>
        <v>124</v>
      </c>
      <c r="F293" s="112" t="str">
        <f t="shared" si="15"/>
        <v>125</v>
      </c>
      <c r="G293" s="113">
        <v>2</v>
      </c>
      <c r="H293" s="113"/>
      <c r="I293" s="830"/>
      <c r="K293" s="280" t="s">
        <v>205</v>
      </c>
      <c r="L293" s="465" t="s">
        <v>258</v>
      </c>
      <c r="M293" s="112" t="str">
        <f t="shared" si="13"/>
        <v>1200</v>
      </c>
      <c r="N293" s="112" t="str">
        <f t="shared" si="12"/>
        <v>12FF</v>
      </c>
      <c r="O293" s="303">
        <v>256</v>
      </c>
      <c r="P293" s="909" t="s">
        <v>1117</v>
      </c>
      <c r="Q293" s="349" t="s">
        <v>1118</v>
      </c>
      <c r="R293" s="349" t="s">
        <v>1119</v>
      </c>
      <c r="S293" s="349" t="s">
        <v>1120</v>
      </c>
      <c r="T293" s="350"/>
      <c r="U293" s="350"/>
      <c r="V293" s="350"/>
      <c r="W293" s="350"/>
      <c r="X293" s="350"/>
      <c r="Y293" s="350"/>
      <c r="Z293" s="350"/>
      <c r="AA293" s="350"/>
      <c r="AB293" s="350"/>
      <c r="AC293" s="350"/>
      <c r="AD293" s="350"/>
      <c r="AE293" s="350"/>
      <c r="AF293" s="350"/>
      <c r="AG293" s="350"/>
      <c r="AH293" s="350"/>
      <c r="AI293" s="353"/>
    </row>
    <row r="294" spans="2:35">
      <c r="B294" s="1319"/>
      <c r="C294" s="1316"/>
      <c r="D294" s="801" t="s">
        <v>63</v>
      </c>
      <c r="E294" s="112" t="str">
        <f t="shared" si="14"/>
        <v>126</v>
      </c>
      <c r="F294" s="112" t="str">
        <f t="shared" si="15"/>
        <v>127</v>
      </c>
      <c r="G294" s="113">
        <v>2</v>
      </c>
      <c r="H294" s="113"/>
      <c r="I294" s="830"/>
      <c r="K294" s="280" t="s">
        <v>206</v>
      </c>
      <c r="L294" s="465"/>
      <c r="M294" s="112" t="str">
        <f t="shared" si="13"/>
        <v>1300</v>
      </c>
      <c r="N294" s="112" t="str">
        <f t="shared" si="12"/>
        <v>13FF</v>
      </c>
      <c r="O294" s="303">
        <v>256</v>
      </c>
      <c r="P294" s="910"/>
      <c r="Q294" s="350"/>
      <c r="R294" s="350"/>
      <c r="S294" s="350"/>
      <c r="T294" s="350"/>
      <c r="U294" s="350"/>
      <c r="V294" s="350"/>
      <c r="W294" s="350"/>
      <c r="X294" s="350"/>
      <c r="Y294" s="350"/>
      <c r="Z294" s="350"/>
      <c r="AA294" s="350"/>
      <c r="AB294" s="350"/>
      <c r="AC294" s="350"/>
      <c r="AD294" s="350"/>
      <c r="AE294" s="350"/>
      <c r="AF294" s="350"/>
      <c r="AG294" s="350"/>
      <c r="AH294" s="350"/>
      <c r="AI294" s="353"/>
    </row>
    <row r="295" spans="2:35">
      <c r="B295" s="1319"/>
      <c r="C295" s="1316"/>
      <c r="D295" s="801" t="s">
        <v>63</v>
      </c>
      <c r="E295" s="112" t="str">
        <f t="shared" si="14"/>
        <v>128</v>
      </c>
      <c r="F295" s="112" t="str">
        <f t="shared" si="15"/>
        <v>129</v>
      </c>
      <c r="G295" s="113">
        <v>2</v>
      </c>
      <c r="H295" s="113"/>
      <c r="I295" s="830"/>
      <c r="K295" s="280" t="s">
        <v>207</v>
      </c>
      <c r="L295" s="465" t="s">
        <v>259</v>
      </c>
      <c r="M295" s="112" t="str">
        <f t="shared" si="13"/>
        <v>1400</v>
      </c>
      <c r="N295" s="112" t="str">
        <f t="shared" si="12"/>
        <v>14FF</v>
      </c>
      <c r="O295" s="303">
        <v>256</v>
      </c>
      <c r="P295" s="909" t="s">
        <v>1117</v>
      </c>
      <c r="Q295" s="349" t="s">
        <v>1118</v>
      </c>
      <c r="R295" s="349" t="s">
        <v>1119</v>
      </c>
      <c r="S295" s="349" t="s">
        <v>1120</v>
      </c>
      <c r="T295" s="349" t="s">
        <v>1124</v>
      </c>
      <c r="U295" s="350"/>
      <c r="V295" s="350"/>
      <c r="W295" s="350"/>
      <c r="X295" s="350"/>
      <c r="Y295" s="350"/>
      <c r="Z295" s="350"/>
      <c r="AA295" s="350"/>
      <c r="AB295" s="350"/>
      <c r="AC295" s="350"/>
      <c r="AD295" s="350"/>
      <c r="AE295" s="350"/>
      <c r="AF295" s="350"/>
      <c r="AG295" s="350"/>
      <c r="AH295" s="350"/>
      <c r="AI295" s="353"/>
    </row>
    <row r="296" spans="2:35">
      <c r="B296" s="1319"/>
      <c r="C296" s="1316"/>
      <c r="D296" s="801" t="s">
        <v>63</v>
      </c>
      <c r="E296" s="112" t="str">
        <f t="shared" si="14"/>
        <v>12A</v>
      </c>
      <c r="F296" s="112" t="str">
        <f t="shared" si="15"/>
        <v>12B</v>
      </c>
      <c r="G296" s="113">
        <v>2</v>
      </c>
      <c r="H296" s="113"/>
      <c r="I296" s="830"/>
      <c r="K296" s="280" t="s">
        <v>208</v>
      </c>
      <c r="L296" s="465"/>
      <c r="M296" s="112" t="str">
        <f t="shared" si="13"/>
        <v>1500</v>
      </c>
      <c r="N296" s="112" t="str">
        <f t="shared" si="12"/>
        <v>15FF</v>
      </c>
      <c r="O296" s="303">
        <v>256</v>
      </c>
      <c r="P296" s="910"/>
      <c r="Q296" s="350"/>
      <c r="R296" s="350"/>
      <c r="S296" s="350"/>
      <c r="T296" s="350"/>
      <c r="U296" s="350"/>
      <c r="V296" s="350"/>
      <c r="W296" s="350"/>
      <c r="X296" s="350"/>
      <c r="Y296" s="350"/>
      <c r="Z296" s="350"/>
      <c r="AA296" s="350"/>
      <c r="AB296" s="350"/>
      <c r="AC296" s="350"/>
      <c r="AD296" s="350"/>
      <c r="AE296" s="350"/>
      <c r="AF296" s="350"/>
      <c r="AG296" s="350"/>
      <c r="AH296" s="350"/>
      <c r="AI296" s="353"/>
    </row>
    <row r="297" spans="2:35">
      <c r="B297" s="1319"/>
      <c r="C297" s="1316"/>
      <c r="D297" s="801" t="s">
        <v>63</v>
      </c>
      <c r="E297" s="112" t="str">
        <f t="shared" si="14"/>
        <v>12C</v>
      </c>
      <c r="F297" s="112" t="str">
        <f t="shared" si="15"/>
        <v>12D</v>
      </c>
      <c r="G297" s="113">
        <v>2</v>
      </c>
      <c r="H297" s="113"/>
      <c r="I297" s="830"/>
      <c r="K297" s="280" t="s">
        <v>209</v>
      </c>
      <c r="L297" s="908" t="s">
        <v>17849</v>
      </c>
      <c r="M297" s="112" t="str">
        <f t="shared" si="13"/>
        <v>1600</v>
      </c>
      <c r="N297" s="112" t="str">
        <f t="shared" si="12"/>
        <v>16FF</v>
      </c>
      <c r="O297" s="303">
        <v>256</v>
      </c>
      <c r="P297" s="909" t="s">
        <v>1125</v>
      </c>
      <c r="Q297" s="349" t="s">
        <v>1126</v>
      </c>
      <c r="R297" s="349" t="s">
        <v>1127</v>
      </c>
      <c r="S297" s="349" t="s">
        <v>1128</v>
      </c>
      <c r="T297" s="349" t="s">
        <v>1129</v>
      </c>
      <c r="U297" s="349" t="s">
        <v>1130</v>
      </c>
      <c r="V297" s="350"/>
      <c r="W297" s="350"/>
      <c r="X297" s="350"/>
      <c r="Y297" s="350"/>
      <c r="Z297" s="350"/>
      <c r="AA297" s="350"/>
      <c r="AB297" s="350"/>
      <c r="AC297" s="350"/>
      <c r="AD297" s="350"/>
      <c r="AE297" s="350"/>
      <c r="AF297" s="350"/>
      <c r="AG297" s="350"/>
      <c r="AH297" s="350"/>
      <c r="AI297" s="353"/>
    </row>
    <row r="298" spans="2:35">
      <c r="B298" s="1319"/>
      <c r="C298" s="1316"/>
      <c r="D298" s="801" t="s">
        <v>63</v>
      </c>
      <c r="E298" s="112" t="str">
        <f t="shared" si="14"/>
        <v>12E</v>
      </c>
      <c r="F298" s="112" t="str">
        <f t="shared" si="15"/>
        <v>12F</v>
      </c>
      <c r="G298" s="113">
        <v>2</v>
      </c>
      <c r="H298" s="113"/>
      <c r="I298" s="830"/>
      <c r="K298" s="280" t="s">
        <v>210</v>
      </c>
      <c r="L298" s="908" t="s">
        <v>17850</v>
      </c>
      <c r="M298" s="112" t="str">
        <f t="shared" si="13"/>
        <v>1700</v>
      </c>
      <c r="N298" s="112" t="str">
        <f t="shared" si="12"/>
        <v>17FF</v>
      </c>
      <c r="O298" s="303">
        <v>256</v>
      </c>
      <c r="P298" s="909" t="s">
        <v>1125</v>
      </c>
      <c r="Q298" s="349" t="s">
        <v>1126</v>
      </c>
      <c r="R298" s="349" t="s">
        <v>1127</v>
      </c>
      <c r="S298" s="349" t="s">
        <v>1128</v>
      </c>
      <c r="T298" s="349" t="s">
        <v>1129</v>
      </c>
      <c r="U298" s="349" t="s">
        <v>1130</v>
      </c>
      <c r="V298" s="350"/>
      <c r="W298" s="350"/>
      <c r="X298" s="350"/>
      <c r="Y298" s="350"/>
      <c r="Z298" s="350"/>
      <c r="AA298" s="350"/>
      <c r="AB298" s="350"/>
      <c r="AC298" s="350"/>
      <c r="AD298" s="350"/>
      <c r="AE298" s="350"/>
      <c r="AF298" s="350"/>
      <c r="AG298" s="350"/>
      <c r="AH298" s="350"/>
      <c r="AI298" s="353"/>
    </row>
    <row r="299" spans="2:35">
      <c r="B299" s="1319"/>
      <c r="C299" s="1316"/>
      <c r="D299" s="804" t="s">
        <v>13789</v>
      </c>
      <c r="E299" s="112" t="str">
        <f t="shared" si="14"/>
        <v>130</v>
      </c>
      <c r="F299" s="112" t="str">
        <f t="shared" si="15"/>
        <v>131</v>
      </c>
      <c r="G299" s="113">
        <v>2</v>
      </c>
      <c r="H299" s="113"/>
      <c r="I299" s="830"/>
      <c r="K299" s="280" t="s">
        <v>211</v>
      </c>
      <c r="L299" s="465"/>
      <c r="M299" s="112" t="str">
        <f t="shared" si="13"/>
        <v>1800</v>
      </c>
      <c r="N299" s="112" t="str">
        <f t="shared" si="12"/>
        <v>18FF</v>
      </c>
      <c r="O299" s="303">
        <v>256</v>
      </c>
      <c r="P299" s="909" t="s">
        <v>1125</v>
      </c>
      <c r="Q299" s="349" t="s">
        <v>1126</v>
      </c>
      <c r="R299" s="349" t="s">
        <v>1127</v>
      </c>
      <c r="S299" s="349" t="s">
        <v>1128</v>
      </c>
      <c r="T299" s="349" t="s">
        <v>1129</v>
      </c>
      <c r="U299" s="349" t="s">
        <v>1130</v>
      </c>
      <c r="V299" s="350"/>
      <c r="W299" s="350"/>
      <c r="X299" s="350"/>
      <c r="Y299" s="350"/>
      <c r="Z299" s="350"/>
      <c r="AA299" s="350"/>
      <c r="AB299" s="350"/>
      <c r="AC299" s="350"/>
      <c r="AD299" s="350"/>
      <c r="AE299" s="350"/>
      <c r="AF299" s="350"/>
      <c r="AG299" s="350"/>
      <c r="AH299" s="350"/>
      <c r="AI299" s="353"/>
    </row>
    <row r="300" spans="2:35">
      <c r="B300" s="1319"/>
      <c r="C300" s="1316"/>
      <c r="D300" s="804" t="s">
        <v>13790</v>
      </c>
      <c r="E300" s="112" t="str">
        <f t="shared" si="14"/>
        <v>132</v>
      </c>
      <c r="F300" s="112" t="str">
        <f t="shared" si="15"/>
        <v>133</v>
      </c>
      <c r="G300" s="113">
        <v>2</v>
      </c>
      <c r="H300" s="113"/>
      <c r="I300" s="830"/>
      <c r="K300" s="280" t="s">
        <v>212</v>
      </c>
      <c r="L300" s="465"/>
      <c r="M300" s="112" t="str">
        <f t="shared" si="13"/>
        <v>1900</v>
      </c>
      <c r="N300" s="112" t="str">
        <f t="shared" si="12"/>
        <v>19FF</v>
      </c>
      <c r="O300" s="303">
        <v>256</v>
      </c>
      <c r="P300" s="909" t="s">
        <v>1125</v>
      </c>
      <c r="Q300" s="349" t="s">
        <v>1126</v>
      </c>
      <c r="R300" s="349" t="s">
        <v>1127</v>
      </c>
      <c r="S300" s="349" t="s">
        <v>1128</v>
      </c>
      <c r="T300" s="349" t="s">
        <v>1129</v>
      </c>
      <c r="U300" s="349" t="s">
        <v>1130</v>
      </c>
      <c r="V300" s="350"/>
      <c r="W300" s="350"/>
      <c r="X300" s="350"/>
      <c r="Y300" s="350"/>
      <c r="Z300" s="350"/>
      <c r="AA300" s="350"/>
      <c r="AB300" s="350"/>
      <c r="AC300" s="350"/>
      <c r="AD300" s="350"/>
      <c r="AE300" s="350"/>
      <c r="AF300" s="350"/>
      <c r="AG300" s="350"/>
      <c r="AH300" s="350"/>
      <c r="AI300" s="353"/>
    </row>
    <row r="301" spans="2:35">
      <c r="B301" s="1319"/>
      <c r="C301" s="1316"/>
      <c r="D301" s="804" t="s">
        <v>13791</v>
      </c>
      <c r="E301" s="112" t="str">
        <f t="shared" si="14"/>
        <v>134</v>
      </c>
      <c r="F301" s="112" t="str">
        <f t="shared" si="15"/>
        <v>135</v>
      </c>
      <c r="G301" s="113">
        <v>2</v>
      </c>
      <c r="H301" s="113"/>
      <c r="I301" s="830"/>
      <c r="K301" s="280" t="s">
        <v>213</v>
      </c>
      <c r="L301" s="465"/>
      <c r="M301" s="112" t="str">
        <f t="shared" si="13"/>
        <v>1A00</v>
      </c>
      <c r="N301" s="112" t="str">
        <f t="shared" si="12"/>
        <v>1AFF</v>
      </c>
      <c r="O301" s="303">
        <v>256</v>
      </c>
      <c r="P301" s="909" t="s">
        <v>1125</v>
      </c>
      <c r="Q301" s="349" t="s">
        <v>1126</v>
      </c>
      <c r="R301" s="349" t="s">
        <v>1127</v>
      </c>
      <c r="S301" s="349" t="s">
        <v>1128</v>
      </c>
      <c r="T301" s="349" t="s">
        <v>1129</v>
      </c>
      <c r="U301" s="349" t="s">
        <v>1130</v>
      </c>
      <c r="V301" s="350"/>
      <c r="W301" s="350"/>
      <c r="X301" s="350"/>
      <c r="Y301" s="350"/>
      <c r="Z301" s="350"/>
      <c r="AA301" s="350"/>
      <c r="AB301" s="350"/>
      <c r="AC301" s="350"/>
      <c r="AD301" s="350"/>
      <c r="AE301" s="350"/>
      <c r="AF301" s="350"/>
      <c r="AG301" s="350"/>
      <c r="AH301" s="350"/>
      <c r="AI301" s="353"/>
    </row>
    <row r="302" spans="2:35">
      <c r="B302" s="1319"/>
      <c r="C302" s="1316"/>
      <c r="D302" s="804" t="s">
        <v>13792</v>
      </c>
      <c r="E302" s="112" t="str">
        <f t="shared" si="14"/>
        <v>136</v>
      </c>
      <c r="F302" s="112" t="str">
        <f t="shared" si="15"/>
        <v>137</v>
      </c>
      <c r="G302" s="113">
        <v>2</v>
      </c>
      <c r="H302" s="113"/>
      <c r="I302" s="830"/>
      <c r="K302" s="428" t="s">
        <v>214</v>
      </c>
      <c r="L302" s="950" t="s">
        <v>17851</v>
      </c>
      <c r="M302" s="338" t="str">
        <f t="shared" si="13"/>
        <v>1B00</v>
      </c>
      <c r="N302" s="338" t="str">
        <f t="shared" si="12"/>
        <v>1BFF</v>
      </c>
      <c r="O302" s="951">
        <v>256</v>
      </c>
      <c r="P302" s="909" t="s">
        <v>1131</v>
      </c>
      <c r="Q302" s="349" t="s">
        <v>1132</v>
      </c>
      <c r="R302" s="349" t="s">
        <v>1133</v>
      </c>
      <c r="S302" s="349" t="s">
        <v>1134</v>
      </c>
      <c r="T302" s="349" t="s">
        <v>1135</v>
      </c>
      <c r="U302" s="349" t="s">
        <v>1136</v>
      </c>
      <c r="V302" s="349" t="s">
        <v>1137</v>
      </c>
      <c r="W302" s="349" t="s">
        <v>1138</v>
      </c>
      <c r="X302" s="349" t="s">
        <v>1139</v>
      </c>
      <c r="Y302" s="350"/>
      <c r="Z302" s="350"/>
      <c r="AA302" s="350"/>
      <c r="AB302" s="350"/>
      <c r="AC302" s="350"/>
      <c r="AD302" s="350"/>
      <c r="AE302" s="350"/>
      <c r="AF302" s="350"/>
      <c r="AG302" s="350"/>
      <c r="AH302" s="350"/>
      <c r="AI302" s="353"/>
    </row>
    <row r="303" spans="2:35">
      <c r="B303" s="1319"/>
      <c r="C303" s="1316"/>
      <c r="D303" s="804" t="s">
        <v>13793</v>
      </c>
      <c r="E303" s="112" t="str">
        <f t="shared" si="14"/>
        <v>138</v>
      </c>
      <c r="F303" s="112" t="str">
        <f t="shared" si="15"/>
        <v>139</v>
      </c>
      <c r="G303" s="113">
        <v>2</v>
      </c>
      <c r="H303" s="113"/>
      <c r="I303" s="830"/>
      <c r="K303" s="428" t="s">
        <v>215</v>
      </c>
      <c r="L303" s="950" t="s">
        <v>17852</v>
      </c>
      <c r="M303" s="338" t="str">
        <f t="shared" si="13"/>
        <v>1C00</v>
      </c>
      <c r="N303" s="338" t="str">
        <f t="shared" si="12"/>
        <v>1CFF</v>
      </c>
      <c r="O303" s="951">
        <v>256</v>
      </c>
      <c r="P303" s="909" t="s">
        <v>1131</v>
      </c>
      <c r="Q303" s="349" t="s">
        <v>1132</v>
      </c>
      <c r="R303" s="349" t="s">
        <v>1133</v>
      </c>
      <c r="S303" s="349" t="s">
        <v>1134</v>
      </c>
      <c r="T303" s="349" t="s">
        <v>1135</v>
      </c>
      <c r="U303" s="349" t="s">
        <v>1136</v>
      </c>
      <c r="V303" s="349" t="s">
        <v>1137</v>
      </c>
      <c r="W303" s="349" t="s">
        <v>1138</v>
      </c>
      <c r="X303" s="349" t="s">
        <v>1139</v>
      </c>
      <c r="Y303" s="350"/>
      <c r="Z303" s="350"/>
      <c r="AA303" s="350"/>
      <c r="AB303" s="350"/>
      <c r="AC303" s="350"/>
      <c r="AD303" s="350"/>
      <c r="AE303" s="350"/>
      <c r="AF303" s="350"/>
      <c r="AG303" s="350"/>
      <c r="AH303" s="350"/>
      <c r="AI303" s="353"/>
    </row>
    <row r="304" spans="2:35">
      <c r="B304" s="1319"/>
      <c r="C304" s="1316"/>
      <c r="D304" s="804" t="s">
        <v>13794</v>
      </c>
      <c r="E304" s="112" t="str">
        <f t="shared" si="14"/>
        <v>13A</v>
      </c>
      <c r="F304" s="112" t="str">
        <f t="shared" si="15"/>
        <v>13B</v>
      </c>
      <c r="G304" s="113">
        <v>2</v>
      </c>
      <c r="H304" s="113"/>
      <c r="I304" s="830"/>
      <c r="K304" s="280" t="s">
        <v>300</v>
      </c>
      <c r="L304" s="465" t="s">
        <v>263</v>
      </c>
      <c r="M304" s="112" t="str">
        <f t="shared" si="13"/>
        <v>1D00</v>
      </c>
      <c r="N304" s="112" t="str">
        <f t="shared" si="12"/>
        <v>1DFF</v>
      </c>
      <c r="O304" s="303">
        <v>256</v>
      </c>
      <c r="P304" s="913" t="s">
        <v>13851</v>
      </c>
      <c r="Q304" s="259" t="s">
        <v>13852</v>
      </c>
      <c r="R304" s="259" t="s">
        <v>13853</v>
      </c>
      <c r="S304" s="259" t="s">
        <v>13854</v>
      </c>
      <c r="T304" s="259" t="s">
        <v>13855</v>
      </c>
      <c r="U304" s="259" t="s">
        <v>13856</v>
      </c>
      <c r="V304" s="259" t="s">
        <v>13857</v>
      </c>
      <c r="W304" s="259" t="s">
        <v>13858</v>
      </c>
      <c r="X304" s="259" t="s">
        <v>13859</v>
      </c>
      <c r="Y304" s="259" t="s">
        <v>13860</v>
      </c>
      <c r="Z304" s="259" t="s">
        <v>13861</v>
      </c>
      <c r="AA304" s="259" t="s">
        <v>13862</v>
      </c>
      <c r="AB304" s="259" t="s">
        <v>13863</v>
      </c>
      <c r="AC304" s="259" t="s">
        <v>13864</v>
      </c>
      <c r="AD304" s="259" t="s">
        <v>13865</v>
      </c>
      <c r="AE304" s="259" t="s">
        <v>13866</v>
      </c>
      <c r="AF304" s="259" t="s">
        <v>13867</v>
      </c>
      <c r="AG304" s="259" t="s">
        <v>13868</v>
      </c>
      <c r="AH304" s="259" t="s">
        <v>13869</v>
      </c>
      <c r="AI304" s="721" t="s">
        <v>13870</v>
      </c>
    </row>
    <row r="305" spans="2:35">
      <c r="B305" s="1319"/>
      <c r="C305" s="1316"/>
      <c r="D305" s="804" t="s">
        <v>13795</v>
      </c>
      <c r="E305" s="112" t="str">
        <f t="shared" si="14"/>
        <v>13C</v>
      </c>
      <c r="F305" s="112" t="str">
        <f t="shared" si="15"/>
        <v>13D</v>
      </c>
      <c r="G305" s="113">
        <v>2</v>
      </c>
      <c r="H305" s="113"/>
      <c r="I305" s="830"/>
      <c r="K305" s="280" t="s">
        <v>216</v>
      </c>
      <c r="L305" s="465" t="s">
        <v>264</v>
      </c>
      <c r="M305" s="112" t="str">
        <f t="shared" si="13"/>
        <v>1E00</v>
      </c>
      <c r="N305" s="112" t="str">
        <f t="shared" si="12"/>
        <v>1EFF</v>
      </c>
      <c r="O305" s="303">
        <v>256</v>
      </c>
      <c r="P305" s="913" t="s">
        <v>13871</v>
      </c>
      <c r="Q305" s="259" t="s">
        <v>13872</v>
      </c>
      <c r="R305" s="259" t="s">
        <v>13873</v>
      </c>
      <c r="S305" s="259" t="s">
        <v>13874</v>
      </c>
      <c r="T305" s="259" t="s">
        <v>13875</v>
      </c>
      <c r="U305" s="259" t="s">
        <v>13876</v>
      </c>
      <c r="V305" s="259" t="s">
        <v>13877</v>
      </c>
      <c r="W305" s="259" t="s">
        <v>13878</v>
      </c>
      <c r="X305" s="259" t="s">
        <v>13879</v>
      </c>
      <c r="Y305" s="259" t="s">
        <v>13880</v>
      </c>
      <c r="Z305" s="350"/>
      <c r="AA305" s="350"/>
      <c r="AB305" s="350"/>
      <c r="AC305" s="350"/>
      <c r="AD305" s="350"/>
      <c r="AE305" s="350"/>
      <c r="AF305" s="350"/>
      <c r="AG305" s="350"/>
      <c r="AH305" s="350"/>
      <c r="AI305" s="353"/>
    </row>
    <row r="306" spans="2:35">
      <c r="B306" s="1319"/>
      <c r="C306" s="1316"/>
      <c r="D306" s="804" t="s">
        <v>13796</v>
      </c>
      <c r="E306" s="112" t="str">
        <f t="shared" si="14"/>
        <v>13E</v>
      </c>
      <c r="F306" s="112" t="str">
        <f t="shared" si="15"/>
        <v>13F</v>
      </c>
      <c r="G306" s="113">
        <v>2</v>
      </c>
      <c r="H306" s="113"/>
      <c r="I306" s="830"/>
      <c r="K306" s="280" t="s">
        <v>217</v>
      </c>
      <c r="L306" s="111"/>
      <c r="M306" s="112" t="str">
        <f t="shared" si="13"/>
        <v>1F00</v>
      </c>
      <c r="N306" s="112" t="str">
        <f t="shared" si="12"/>
        <v>1FFF</v>
      </c>
      <c r="O306" s="303">
        <v>256</v>
      </c>
      <c r="P306" s="912"/>
      <c r="Q306" s="111"/>
      <c r="R306" s="111"/>
      <c r="S306" s="111"/>
      <c r="T306" s="111"/>
      <c r="U306" s="111"/>
      <c r="V306" s="111"/>
      <c r="W306" s="111"/>
      <c r="X306" s="111"/>
      <c r="Y306" s="111"/>
      <c r="Z306" s="111"/>
      <c r="AA306" s="111"/>
      <c r="AB306" s="111"/>
      <c r="AC306" s="111"/>
      <c r="AD306" s="111"/>
      <c r="AE306" s="111"/>
      <c r="AF306" s="111"/>
      <c r="AG306" s="111"/>
      <c r="AH306" s="111"/>
      <c r="AI306" s="110"/>
    </row>
    <row r="307" spans="2:35">
      <c r="B307" s="1319"/>
      <c r="C307" s="1316"/>
      <c r="D307" s="804" t="s">
        <v>13797</v>
      </c>
      <c r="E307" s="112" t="str">
        <f t="shared" si="14"/>
        <v>140</v>
      </c>
      <c r="F307" s="112" t="str">
        <f t="shared" si="15"/>
        <v>141</v>
      </c>
      <c r="G307" s="113">
        <v>2</v>
      </c>
      <c r="H307" s="113"/>
      <c r="I307" s="830"/>
      <c r="K307" s="280" t="s">
        <v>218</v>
      </c>
      <c r="L307" s="111"/>
      <c r="M307" s="112" t="str">
        <f t="shared" si="13"/>
        <v>2000</v>
      </c>
      <c r="N307" s="112" t="str">
        <f t="shared" si="12"/>
        <v>20FF</v>
      </c>
      <c r="O307" s="303">
        <v>256</v>
      </c>
      <c r="P307" s="912"/>
      <c r="Q307" s="111"/>
      <c r="R307" s="111"/>
      <c r="S307" s="111"/>
      <c r="T307" s="111"/>
      <c r="U307" s="111"/>
      <c r="V307" s="111"/>
      <c r="W307" s="111"/>
      <c r="X307" s="111"/>
      <c r="Y307" s="111"/>
      <c r="Z307" s="111"/>
      <c r="AA307" s="111"/>
      <c r="AB307" s="111"/>
      <c r="AC307" s="111"/>
      <c r="AD307" s="111"/>
      <c r="AE307" s="111"/>
      <c r="AF307" s="111"/>
      <c r="AG307" s="111"/>
      <c r="AH307" s="111"/>
      <c r="AI307" s="110"/>
    </row>
    <row r="308" spans="2:35" ht="17.25" thickBot="1">
      <c r="B308" s="1319"/>
      <c r="C308" s="1316"/>
      <c r="D308" s="804" t="s">
        <v>13798</v>
      </c>
      <c r="E308" s="112" t="str">
        <f t="shared" si="14"/>
        <v>142</v>
      </c>
      <c r="F308" s="112" t="str">
        <f t="shared" si="15"/>
        <v>143</v>
      </c>
      <c r="G308" s="113">
        <v>2</v>
      </c>
      <c r="H308" s="113"/>
      <c r="I308" s="830"/>
      <c r="K308" s="882" t="s">
        <v>223</v>
      </c>
      <c r="L308" s="882"/>
      <c r="M308" s="270" t="str">
        <f>M276</f>
        <v>100</v>
      </c>
      <c r="N308" s="270" t="str">
        <f t="shared" si="12"/>
        <v>20FF</v>
      </c>
      <c r="O308" s="918">
        <f>SUM(O276:O307)</f>
        <v>8192</v>
      </c>
      <c r="P308" s="914"/>
      <c r="Q308" s="109"/>
      <c r="R308" s="109"/>
      <c r="S308" s="109"/>
      <c r="T308" s="109"/>
      <c r="U308" s="109"/>
      <c r="V308" s="109"/>
      <c r="W308" s="109"/>
      <c r="X308" s="109"/>
      <c r="Y308" s="109"/>
      <c r="Z308" s="109"/>
      <c r="AA308" s="109"/>
      <c r="AB308" s="109"/>
      <c r="AC308" s="109"/>
      <c r="AD308" s="109"/>
      <c r="AE308" s="109"/>
      <c r="AF308" s="109"/>
      <c r="AG308" s="109"/>
      <c r="AH308" s="109"/>
      <c r="AI308" s="719"/>
    </row>
    <row r="309" spans="2:35">
      <c r="B309" s="1319"/>
      <c r="C309" s="1316"/>
      <c r="D309" s="804" t="s">
        <v>13799</v>
      </c>
      <c r="E309" s="112" t="str">
        <f t="shared" si="14"/>
        <v>144</v>
      </c>
      <c r="F309" s="112" t="str">
        <f t="shared" si="15"/>
        <v>145</v>
      </c>
      <c r="G309" s="113">
        <v>2</v>
      </c>
      <c r="H309" s="113"/>
      <c r="I309" s="830"/>
    </row>
    <row r="310" spans="2:35">
      <c r="B310" s="1319"/>
      <c r="C310" s="1316"/>
      <c r="D310" s="804" t="s">
        <v>13800</v>
      </c>
      <c r="E310" s="112" t="str">
        <f t="shared" si="14"/>
        <v>146</v>
      </c>
      <c r="F310" s="112" t="str">
        <f t="shared" si="15"/>
        <v>147</v>
      </c>
      <c r="G310" s="113">
        <v>2</v>
      </c>
      <c r="H310" s="113"/>
      <c r="I310" s="830"/>
    </row>
    <row r="311" spans="2:35">
      <c r="B311" s="1319"/>
      <c r="C311" s="1316"/>
      <c r="D311" s="804" t="s">
        <v>13801</v>
      </c>
      <c r="E311" s="112" t="str">
        <f t="shared" si="14"/>
        <v>148</v>
      </c>
      <c r="F311" s="112" t="str">
        <f t="shared" si="15"/>
        <v>149</v>
      </c>
      <c r="G311" s="113">
        <v>2</v>
      </c>
      <c r="H311" s="113"/>
      <c r="I311" s="830"/>
    </row>
    <row r="312" spans="2:35">
      <c r="B312" s="1319"/>
      <c r="C312" s="1316"/>
      <c r="D312" s="804" t="s">
        <v>13802</v>
      </c>
      <c r="E312" s="112" t="str">
        <f t="shared" si="14"/>
        <v>14A</v>
      </c>
      <c r="F312" s="112" t="str">
        <f t="shared" si="15"/>
        <v>14B</v>
      </c>
      <c r="G312" s="113">
        <v>2</v>
      </c>
      <c r="H312" s="113"/>
      <c r="I312" s="830"/>
    </row>
    <row r="313" spans="2:35">
      <c r="B313" s="1319"/>
      <c r="C313" s="1316"/>
      <c r="D313" s="804" t="s">
        <v>13803</v>
      </c>
      <c r="E313" s="112" t="str">
        <f t="shared" si="14"/>
        <v>14C</v>
      </c>
      <c r="F313" s="112" t="str">
        <f t="shared" si="15"/>
        <v>14D</v>
      </c>
      <c r="G313" s="113">
        <v>2</v>
      </c>
      <c r="H313" s="113"/>
      <c r="I313" s="830"/>
    </row>
    <row r="314" spans="2:35">
      <c r="B314" s="1319"/>
      <c r="C314" s="1316"/>
      <c r="D314" s="804" t="s">
        <v>13804</v>
      </c>
      <c r="E314" s="112" t="str">
        <f t="shared" si="14"/>
        <v>14E</v>
      </c>
      <c r="F314" s="112" t="str">
        <f t="shared" si="15"/>
        <v>14F</v>
      </c>
      <c r="G314" s="113">
        <v>2</v>
      </c>
      <c r="H314" s="113"/>
      <c r="I314" s="830"/>
    </row>
    <row r="315" spans="2:35">
      <c r="B315" s="1319"/>
      <c r="C315" s="1316"/>
      <c r="D315" s="804" t="s">
        <v>13805</v>
      </c>
      <c r="E315" s="112" t="str">
        <f t="shared" si="14"/>
        <v>150</v>
      </c>
      <c r="F315" s="112" t="str">
        <f t="shared" si="15"/>
        <v>151</v>
      </c>
      <c r="G315" s="113">
        <v>2</v>
      </c>
      <c r="H315" s="113"/>
      <c r="I315" s="830"/>
    </row>
    <row r="316" spans="2:35">
      <c r="B316" s="1319"/>
      <c r="C316" s="1316"/>
      <c r="D316" s="804" t="s">
        <v>13806</v>
      </c>
      <c r="E316" s="112" t="str">
        <f t="shared" si="14"/>
        <v>152</v>
      </c>
      <c r="F316" s="112" t="str">
        <f t="shared" si="15"/>
        <v>153</v>
      </c>
      <c r="G316" s="113">
        <v>2</v>
      </c>
      <c r="H316" s="113"/>
      <c r="I316" s="830"/>
    </row>
    <row r="317" spans="2:35">
      <c r="B317" s="1319"/>
      <c r="C317" s="1316"/>
      <c r="D317" s="804" t="s">
        <v>13807</v>
      </c>
      <c r="E317" s="112" t="str">
        <f t="shared" si="14"/>
        <v>154</v>
      </c>
      <c r="F317" s="112" t="str">
        <f t="shared" si="15"/>
        <v>155</v>
      </c>
      <c r="G317" s="113">
        <v>2</v>
      </c>
      <c r="H317" s="113"/>
      <c r="I317" s="830"/>
    </row>
    <row r="318" spans="2:35">
      <c r="B318" s="1319"/>
      <c r="C318" s="1316"/>
      <c r="D318" s="804" t="s">
        <v>13808</v>
      </c>
      <c r="E318" s="112" t="str">
        <f t="shared" ref="E318:E360" si="16">DEC2HEX(HEX2DEC(F317) + 1)</f>
        <v>156</v>
      </c>
      <c r="F318" s="112" t="str">
        <f t="shared" ref="F318:F360" si="17">DEC2HEX(HEX2DEC(E318) + G318 -1)</f>
        <v>157</v>
      </c>
      <c r="G318" s="113">
        <v>2</v>
      </c>
      <c r="H318" s="113"/>
      <c r="I318" s="830"/>
    </row>
    <row r="319" spans="2:35">
      <c r="B319" s="1319"/>
      <c r="C319" s="1316"/>
      <c r="D319" s="804" t="s">
        <v>13809</v>
      </c>
      <c r="E319" s="112" t="str">
        <f t="shared" si="16"/>
        <v>158</v>
      </c>
      <c r="F319" s="112" t="str">
        <f t="shared" si="17"/>
        <v>159</v>
      </c>
      <c r="G319" s="113">
        <v>2</v>
      </c>
      <c r="H319" s="113"/>
      <c r="I319" s="830"/>
    </row>
    <row r="320" spans="2:35">
      <c r="B320" s="1319"/>
      <c r="C320" s="1316"/>
      <c r="D320" s="804" t="s">
        <v>13810</v>
      </c>
      <c r="E320" s="112" t="str">
        <f t="shared" si="16"/>
        <v>15A</v>
      </c>
      <c r="F320" s="112" t="str">
        <f t="shared" si="17"/>
        <v>15B</v>
      </c>
      <c r="G320" s="113">
        <v>2</v>
      </c>
      <c r="H320" s="113"/>
      <c r="I320" s="830"/>
    </row>
    <row r="321" spans="2:9">
      <c r="B321" s="1319"/>
      <c r="C321" s="1316"/>
      <c r="D321" s="804" t="s">
        <v>13811</v>
      </c>
      <c r="E321" s="112" t="str">
        <f t="shared" si="16"/>
        <v>15C</v>
      </c>
      <c r="F321" s="112" t="str">
        <f t="shared" si="17"/>
        <v>15D</v>
      </c>
      <c r="G321" s="113">
        <v>2</v>
      </c>
      <c r="H321" s="113"/>
      <c r="I321" s="830"/>
    </row>
    <row r="322" spans="2:9">
      <c r="B322" s="1319"/>
      <c r="C322" s="1316"/>
      <c r="D322" s="804" t="s">
        <v>13812</v>
      </c>
      <c r="E322" s="112" t="str">
        <f t="shared" si="16"/>
        <v>15E</v>
      </c>
      <c r="F322" s="112" t="str">
        <f t="shared" si="17"/>
        <v>15F</v>
      </c>
      <c r="G322" s="113">
        <v>2</v>
      </c>
      <c r="H322" s="113"/>
      <c r="I322" s="830"/>
    </row>
    <row r="323" spans="2:9">
      <c r="B323" s="1319"/>
      <c r="C323" s="1316"/>
      <c r="D323" s="804" t="s">
        <v>13813</v>
      </c>
      <c r="E323" s="112" t="str">
        <f t="shared" si="16"/>
        <v>160</v>
      </c>
      <c r="F323" s="112" t="str">
        <f t="shared" si="17"/>
        <v>161</v>
      </c>
      <c r="G323" s="113">
        <v>2</v>
      </c>
      <c r="H323" s="113"/>
      <c r="I323" s="830"/>
    </row>
    <row r="324" spans="2:9">
      <c r="B324" s="1319"/>
      <c r="C324" s="1316"/>
      <c r="D324" s="804" t="s">
        <v>13814</v>
      </c>
      <c r="E324" s="112" t="str">
        <f t="shared" si="16"/>
        <v>162</v>
      </c>
      <c r="F324" s="112" t="str">
        <f t="shared" si="17"/>
        <v>163</v>
      </c>
      <c r="G324" s="113">
        <v>2</v>
      </c>
      <c r="H324" s="113"/>
      <c r="I324" s="830"/>
    </row>
    <row r="325" spans="2:9">
      <c r="B325" s="1319"/>
      <c r="C325" s="1316"/>
      <c r="D325" s="804" t="s">
        <v>13815</v>
      </c>
      <c r="E325" s="112" t="str">
        <f t="shared" si="16"/>
        <v>164</v>
      </c>
      <c r="F325" s="112" t="str">
        <f t="shared" si="17"/>
        <v>165</v>
      </c>
      <c r="G325" s="113">
        <v>2</v>
      </c>
      <c r="H325" s="113"/>
      <c r="I325" s="830"/>
    </row>
    <row r="326" spans="2:9">
      <c r="B326" s="1319"/>
      <c r="C326" s="1316"/>
      <c r="D326" s="804" t="s">
        <v>13816</v>
      </c>
      <c r="E326" s="112" t="str">
        <f t="shared" si="16"/>
        <v>166</v>
      </c>
      <c r="F326" s="112" t="str">
        <f t="shared" si="17"/>
        <v>167</v>
      </c>
      <c r="G326" s="113">
        <v>2</v>
      </c>
      <c r="H326" s="113"/>
      <c r="I326" s="830"/>
    </row>
    <row r="327" spans="2:9">
      <c r="B327" s="1319"/>
      <c r="C327" s="1316"/>
      <c r="D327" s="804" t="s">
        <v>13817</v>
      </c>
      <c r="E327" s="112" t="str">
        <f t="shared" si="16"/>
        <v>168</v>
      </c>
      <c r="F327" s="112" t="str">
        <f t="shared" si="17"/>
        <v>169</v>
      </c>
      <c r="G327" s="113">
        <v>2</v>
      </c>
      <c r="H327" s="113"/>
      <c r="I327" s="830"/>
    </row>
    <row r="328" spans="2:9">
      <c r="B328" s="1319"/>
      <c r="C328" s="1316"/>
      <c r="D328" s="804" t="s">
        <v>13818</v>
      </c>
      <c r="E328" s="112" t="str">
        <f t="shared" si="16"/>
        <v>16A</v>
      </c>
      <c r="F328" s="112" t="str">
        <f t="shared" si="17"/>
        <v>16B</v>
      </c>
      <c r="G328" s="113">
        <v>2</v>
      </c>
      <c r="H328" s="113"/>
      <c r="I328" s="830"/>
    </row>
    <row r="329" spans="2:9">
      <c r="B329" s="1319"/>
      <c r="C329" s="1316"/>
      <c r="D329" s="801" t="s">
        <v>63</v>
      </c>
      <c r="E329" s="112" t="str">
        <f t="shared" si="16"/>
        <v>16C</v>
      </c>
      <c r="F329" s="112" t="str">
        <f t="shared" si="17"/>
        <v>16D</v>
      </c>
      <c r="G329" s="113">
        <v>2</v>
      </c>
      <c r="H329" s="113"/>
      <c r="I329" s="830"/>
    </row>
    <row r="330" spans="2:9">
      <c r="B330" s="1319"/>
      <c r="C330" s="1316"/>
      <c r="D330" s="801" t="s">
        <v>63</v>
      </c>
      <c r="E330" s="112" t="str">
        <f t="shared" si="16"/>
        <v>16E</v>
      </c>
      <c r="F330" s="112" t="str">
        <f t="shared" si="17"/>
        <v>16F</v>
      </c>
      <c r="G330" s="113">
        <v>2</v>
      </c>
      <c r="H330" s="113"/>
      <c r="I330" s="830"/>
    </row>
    <row r="331" spans="2:9">
      <c r="B331" s="1319"/>
      <c r="C331" s="1316"/>
      <c r="D331" s="804" t="s">
        <v>13819</v>
      </c>
      <c r="E331" s="112" t="str">
        <f t="shared" si="16"/>
        <v>170</v>
      </c>
      <c r="F331" s="112" t="str">
        <f t="shared" si="17"/>
        <v>171</v>
      </c>
      <c r="G331" s="113">
        <v>2</v>
      </c>
      <c r="H331" s="113"/>
      <c r="I331" s="830"/>
    </row>
    <row r="332" spans="2:9">
      <c r="B332" s="1319"/>
      <c r="C332" s="1316"/>
      <c r="D332" s="804" t="s">
        <v>13820</v>
      </c>
      <c r="E332" s="112" t="str">
        <f t="shared" si="16"/>
        <v>172</v>
      </c>
      <c r="F332" s="112" t="str">
        <f t="shared" si="17"/>
        <v>173</v>
      </c>
      <c r="G332" s="113">
        <v>2</v>
      </c>
      <c r="H332" s="113"/>
      <c r="I332" s="830"/>
    </row>
    <row r="333" spans="2:9">
      <c r="B333" s="1319"/>
      <c r="C333" s="1316"/>
      <c r="D333" s="804" t="s">
        <v>13821</v>
      </c>
      <c r="E333" s="112" t="str">
        <f t="shared" si="16"/>
        <v>174</v>
      </c>
      <c r="F333" s="112" t="str">
        <f t="shared" si="17"/>
        <v>175</v>
      </c>
      <c r="G333" s="113">
        <v>2</v>
      </c>
      <c r="H333" s="113"/>
      <c r="I333" s="830"/>
    </row>
    <row r="334" spans="2:9">
      <c r="B334" s="1319"/>
      <c r="C334" s="1316"/>
      <c r="D334" s="804" t="s">
        <v>13822</v>
      </c>
      <c r="E334" s="112" t="str">
        <f t="shared" si="16"/>
        <v>176</v>
      </c>
      <c r="F334" s="112" t="str">
        <f t="shared" si="17"/>
        <v>177</v>
      </c>
      <c r="G334" s="113">
        <v>2</v>
      </c>
      <c r="H334" s="113"/>
      <c r="I334" s="830"/>
    </row>
    <row r="335" spans="2:9">
      <c r="B335" s="1319"/>
      <c r="C335" s="1316"/>
      <c r="D335" s="804" t="s">
        <v>13823</v>
      </c>
      <c r="E335" s="112" t="str">
        <f t="shared" si="16"/>
        <v>178</v>
      </c>
      <c r="F335" s="112" t="str">
        <f t="shared" si="17"/>
        <v>179</v>
      </c>
      <c r="G335" s="113">
        <v>2</v>
      </c>
      <c r="H335" s="113"/>
      <c r="I335" s="830"/>
    </row>
    <row r="336" spans="2:9">
      <c r="B336" s="1319"/>
      <c r="C336" s="1316"/>
      <c r="D336" s="804" t="s">
        <v>13824</v>
      </c>
      <c r="E336" s="112" t="str">
        <f t="shared" si="16"/>
        <v>17A</v>
      </c>
      <c r="F336" s="112" t="str">
        <f t="shared" si="17"/>
        <v>17B</v>
      </c>
      <c r="G336" s="113">
        <v>2</v>
      </c>
      <c r="H336" s="113"/>
      <c r="I336" s="830"/>
    </row>
    <row r="337" spans="2:9">
      <c r="B337" s="1319"/>
      <c r="C337" s="1316"/>
      <c r="D337" s="804" t="s">
        <v>13825</v>
      </c>
      <c r="E337" s="112" t="str">
        <f t="shared" si="16"/>
        <v>17C</v>
      </c>
      <c r="F337" s="112" t="str">
        <f t="shared" si="17"/>
        <v>17D</v>
      </c>
      <c r="G337" s="113">
        <v>2</v>
      </c>
      <c r="H337" s="113"/>
      <c r="I337" s="830"/>
    </row>
    <row r="338" spans="2:9">
      <c r="B338" s="1319"/>
      <c r="C338" s="1316"/>
      <c r="D338" s="804" t="s">
        <v>13826</v>
      </c>
      <c r="E338" s="112" t="str">
        <f t="shared" si="16"/>
        <v>17E</v>
      </c>
      <c r="F338" s="112" t="str">
        <f t="shared" si="17"/>
        <v>17F</v>
      </c>
      <c r="G338" s="113">
        <v>2</v>
      </c>
      <c r="H338" s="113"/>
      <c r="I338" s="830"/>
    </row>
    <row r="339" spans="2:9">
      <c r="B339" s="1319"/>
      <c r="C339" s="1316"/>
      <c r="D339" s="804" t="s">
        <v>13827</v>
      </c>
      <c r="E339" s="112" t="str">
        <f t="shared" si="16"/>
        <v>180</v>
      </c>
      <c r="F339" s="112" t="str">
        <f t="shared" si="17"/>
        <v>181</v>
      </c>
      <c r="G339" s="113">
        <v>2</v>
      </c>
      <c r="H339" s="113"/>
      <c r="I339" s="830"/>
    </row>
    <row r="340" spans="2:9">
      <c r="B340" s="1319"/>
      <c r="C340" s="1316"/>
      <c r="D340" s="804" t="s">
        <v>13828</v>
      </c>
      <c r="E340" s="112" t="str">
        <f t="shared" si="16"/>
        <v>182</v>
      </c>
      <c r="F340" s="112" t="str">
        <f t="shared" si="17"/>
        <v>183</v>
      </c>
      <c r="G340" s="113">
        <v>2</v>
      </c>
      <c r="H340" s="113"/>
      <c r="I340" s="830"/>
    </row>
    <row r="341" spans="2:9">
      <c r="B341" s="1319"/>
      <c r="C341" s="1316"/>
      <c r="D341" s="804" t="s">
        <v>13829</v>
      </c>
      <c r="E341" s="112" t="str">
        <f t="shared" si="16"/>
        <v>184</v>
      </c>
      <c r="F341" s="112" t="str">
        <f t="shared" si="17"/>
        <v>185</v>
      </c>
      <c r="G341" s="113">
        <v>2</v>
      </c>
      <c r="H341" s="113"/>
      <c r="I341" s="830"/>
    </row>
    <row r="342" spans="2:9">
      <c r="B342" s="1319"/>
      <c r="C342" s="1316"/>
      <c r="D342" s="804" t="s">
        <v>13830</v>
      </c>
      <c r="E342" s="112" t="str">
        <f t="shared" si="16"/>
        <v>186</v>
      </c>
      <c r="F342" s="112" t="str">
        <f t="shared" si="17"/>
        <v>187</v>
      </c>
      <c r="G342" s="113">
        <v>2</v>
      </c>
      <c r="H342" s="113"/>
      <c r="I342" s="830"/>
    </row>
    <row r="343" spans="2:9">
      <c r="B343" s="1319"/>
      <c r="C343" s="1316"/>
      <c r="D343" s="804" t="s">
        <v>13831</v>
      </c>
      <c r="E343" s="112" t="str">
        <f t="shared" si="16"/>
        <v>188</v>
      </c>
      <c r="F343" s="112" t="str">
        <f t="shared" si="17"/>
        <v>189</v>
      </c>
      <c r="G343" s="113">
        <v>2</v>
      </c>
      <c r="H343" s="113"/>
      <c r="I343" s="830"/>
    </row>
    <row r="344" spans="2:9">
      <c r="B344" s="1319"/>
      <c r="C344" s="1316"/>
      <c r="D344" s="804" t="s">
        <v>13832</v>
      </c>
      <c r="E344" s="112" t="str">
        <f t="shared" si="16"/>
        <v>18A</v>
      </c>
      <c r="F344" s="112" t="str">
        <f t="shared" si="17"/>
        <v>18B</v>
      </c>
      <c r="G344" s="113">
        <v>2</v>
      </c>
      <c r="H344" s="113"/>
      <c r="I344" s="830"/>
    </row>
    <row r="345" spans="2:9">
      <c r="B345" s="1319"/>
      <c r="C345" s="1316"/>
      <c r="D345" s="804" t="s">
        <v>13833</v>
      </c>
      <c r="E345" s="112" t="str">
        <f t="shared" si="16"/>
        <v>18C</v>
      </c>
      <c r="F345" s="112" t="str">
        <f t="shared" si="17"/>
        <v>18D</v>
      </c>
      <c r="G345" s="113">
        <v>2</v>
      </c>
      <c r="H345" s="113"/>
      <c r="I345" s="830"/>
    </row>
    <row r="346" spans="2:9">
      <c r="B346" s="1319"/>
      <c r="C346" s="1316"/>
      <c r="D346" s="804" t="s">
        <v>13834</v>
      </c>
      <c r="E346" s="112" t="str">
        <f t="shared" si="16"/>
        <v>18E</v>
      </c>
      <c r="F346" s="112" t="str">
        <f t="shared" si="17"/>
        <v>18F</v>
      </c>
      <c r="G346" s="113">
        <v>2</v>
      </c>
      <c r="H346" s="113"/>
      <c r="I346" s="830"/>
    </row>
    <row r="347" spans="2:9">
      <c r="B347" s="1319"/>
      <c r="C347" s="1316"/>
      <c r="D347" s="804" t="s">
        <v>13835</v>
      </c>
      <c r="E347" s="112" t="str">
        <f t="shared" si="16"/>
        <v>190</v>
      </c>
      <c r="F347" s="112" t="str">
        <f t="shared" si="17"/>
        <v>191</v>
      </c>
      <c r="G347" s="113">
        <v>2</v>
      </c>
      <c r="H347" s="113"/>
      <c r="I347" s="830"/>
    </row>
    <row r="348" spans="2:9">
      <c r="B348" s="1319"/>
      <c r="C348" s="1316"/>
      <c r="D348" s="804" t="s">
        <v>13836</v>
      </c>
      <c r="E348" s="112" t="str">
        <f t="shared" si="16"/>
        <v>192</v>
      </c>
      <c r="F348" s="112" t="str">
        <f t="shared" si="17"/>
        <v>193</v>
      </c>
      <c r="G348" s="113">
        <v>2</v>
      </c>
      <c r="H348" s="113"/>
      <c r="I348" s="830"/>
    </row>
    <row r="349" spans="2:9">
      <c r="B349" s="1319"/>
      <c r="C349" s="1316"/>
      <c r="D349" s="804" t="s">
        <v>13837</v>
      </c>
      <c r="E349" s="112" t="str">
        <f t="shared" si="16"/>
        <v>194</v>
      </c>
      <c r="F349" s="112" t="str">
        <f t="shared" si="17"/>
        <v>195</v>
      </c>
      <c r="G349" s="113">
        <v>2</v>
      </c>
      <c r="H349" s="113"/>
      <c r="I349" s="830"/>
    </row>
    <row r="350" spans="2:9">
      <c r="B350" s="1319"/>
      <c r="C350" s="1316"/>
      <c r="D350" s="804" t="s">
        <v>13838</v>
      </c>
      <c r="E350" s="112" t="str">
        <f t="shared" si="16"/>
        <v>196</v>
      </c>
      <c r="F350" s="112" t="str">
        <f t="shared" si="17"/>
        <v>197</v>
      </c>
      <c r="G350" s="113">
        <v>2</v>
      </c>
      <c r="H350" s="113"/>
      <c r="I350" s="830"/>
    </row>
    <row r="351" spans="2:9">
      <c r="B351" s="1319"/>
      <c r="C351" s="1316"/>
      <c r="D351" s="804" t="s">
        <v>13839</v>
      </c>
      <c r="E351" s="112" t="str">
        <f t="shared" si="16"/>
        <v>198</v>
      </c>
      <c r="F351" s="112" t="str">
        <f t="shared" si="17"/>
        <v>199</v>
      </c>
      <c r="G351" s="113">
        <v>2</v>
      </c>
      <c r="H351" s="113"/>
      <c r="I351" s="830"/>
    </row>
    <row r="352" spans="2:9">
      <c r="B352" s="1319"/>
      <c r="C352" s="1316"/>
      <c r="D352" s="804" t="s">
        <v>13840</v>
      </c>
      <c r="E352" s="112" t="str">
        <f t="shared" si="16"/>
        <v>19A</v>
      </c>
      <c r="F352" s="112" t="str">
        <f t="shared" si="17"/>
        <v>19B</v>
      </c>
      <c r="G352" s="113">
        <v>2</v>
      </c>
      <c r="H352" s="113"/>
      <c r="I352" s="830"/>
    </row>
    <row r="353" spans="2:9">
      <c r="B353" s="1319"/>
      <c r="C353" s="1316"/>
      <c r="D353" s="804" t="s">
        <v>13841</v>
      </c>
      <c r="E353" s="112" t="str">
        <f t="shared" si="16"/>
        <v>19C</v>
      </c>
      <c r="F353" s="112" t="str">
        <f t="shared" si="17"/>
        <v>19D</v>
      </c>
      <c r="G353" s="113">
        <v>2</v>
      </c>
      <c r="H353" s="113"/>
      <c r="I353" s="830"/>
    </row>
    <row r="354" spans="2:9">
      <c r="B354" s="1319"/>
      <c r="C354" s="1316"/>
      <c r="D354" s="804" t="s">
        <v>13842</v>
      </c>
      <c r="E354" s="112" t="str">
        <f t="shared" si="16"/>
        <v>19E</v>
      </c>
      <c r="F354" s="112" t="str">
        <f t="shared" si="17"/>
        <v>19F</v>
      </c>
      <c r="G354" s="113">
        <v>2</v>
      </c>
      <c r="H354" s="113"/>
      <c r="I354" s="830"/>
    </row>
    <row r="355" spans="2:9">
      <c r="B355" s="1319"/>
      <c r="C355" s="1316"/>
      <c r="D355" s="804" t="s">
        <v>13843</v>
      </c>
      <c r="E355" s="112" t="str">
        <f t="shared" si="16"/>
        <v>1A0</v>
      </c>
      <c r="F355" s="112" t="str">
        <f t="shared" si="17"/>
        <v>1A1</v>
      </c>
      <c r="G355" s="113">
        <v>2</v>
      </c>
      <c r="H355" s="113"/>
      <c r="I355" s="830"/>
    </row>
    <row r="356" spans="2:9">
      <c r="B356" s="1319"/>
      <c r="C356" s="1316"/>
      <c r="D356" s="804" t="s">
        <v>13844</v>
      </c>
      <c r="E356" s="112" t="str">
        <f t="shared" si="16"/>
        <v>1A2</v>
      </c>
      <c r="F356" s="112" t="str">
        <f t="shared" si="17"/>
        <v>1A3</v>
      </c>
      <c r="G356" s="113">
        <v>2</v>
      </c>
      <c r="H356" s="113"/>
      <c r="I356" s="830"/>
    </row>
    <row r="357" spans="2:9">
      <c r="B357" s="1319"/>
      <c r="C357" s="1316"/>
      <c r="D357" s="804" t="s">
        <v>13845</v>
      </c>
      <c r="E357" s="112" t="str">
        <f t="shared" si="16"/>
        <v>1A4</v>
      </c>
      <c r="F357" s="112" t="str">
        <f t="shared" si="17"/>
        <v>1A5</v>
      </c>
      <c r="G357" s="113">
        <v>2</v>
      </c>
      <c r="H357" s="113"/>
      <c r="I357" s="830"/>
    </row>
    <row r="358" spans="2:9">
      <c r="B358" s="1319"/>
      <c r="C358" s="1316"/>
      <c r="D358" s="804" t="s">
        <v>13846</v>
      </c>
      <c r="E358" s="112" t="str">
        <f t="shared" si="16"/>
        <v>1A6</v>
      </c>
      <c r="F358" s="112" t="str">
        <f t="shared" si="17"/>
        <v>1A7</v>
      </c>
      <c r="G358" s="113">
        <v>2</v>
      </c>
      <c r="H358" s="113"/>
      <c r="I358" s="830"/>
    </row>
    <row r="359" spans="2:9">
      <c r="B359" s="1319"/>
      <c r="C359" s="1316"/>
      <c r="D359" s="804" t="s">
        <v>13847</v>
      </c>
      <c r="E359" s="112" t="str">
        <f t="shared" si="16"/>
        <v>1A8</v>
      </c>
      <c r="F359" s="112" t="str">
        <f t="shared" si="17"/>
        <v>1A9</v>
      </c>
      <c r="G359" s="113">
        <v>2</v>
      </c>
      <c r="H359" s="113"/>
      <c r="I359" s="830"/>
    </row>
    <row r="360" spans="2:9">
      <c r="B360" s="1319"/>
      <c r="C360" s="1316"/>
      <c r="D360" s="804" t="s">
        <v>13848</v>
      </c>
      <c r="E360" s="112" t="str">
        <f t="shared" si="16"/>
        <v>1AA</v>
      </c>
      <c r="F360" s="112" t="str">
        <f t="shared" si="17"/>
        <v>1AB</v>
      </c>
      <c r="G360" s="113">
        <v>2</v>
      </c>
      <c r="H360" s="113"/>
      <c r="I360" s="830"/>
    </row>
    <row r="361" spans="2:9">
      <c r="B361" s="1319"/>
      <c r="C361" s="1316"/>
      <c r="D361" s="801" t="s">
        <v>63</v>
      </c>
      <c r="E361" s="112" t="str">
        <f t="shared" ref="E361:E365" si="18">DEC2HEX(HEX2DEC(F360) + 1)</f>
        <v>1AC</v>
      </c>
      <c r="F361" s="112" t="str">
        <f t="shared" ref="F361:F365" si="19">DEC2HEX(HEX2DEC(E361) + G361 -1)</f>
        <v>1AD</v>
      </c>
      <c r="G361" s="113">
        <v>2</v>
      </c>
      <c r="H361" s="113"/>
      <c r="I361" s="830"/>
    </row>
    <row r="362" spans="2:9">
      <c r="B362" s="1319"/>
      <c r="C362" s="1316"/>
      <c r="D362" s="801" t="s">
        <v>63</v>
      </c>
      <c r="E362" s="112" t="str">
        <f t="shared" si="18"/>
        <v>1AE</v>
      </c>
      <c r="F362" s="112" t="str">
        <f t="shared" si="19"/>
        <v>1AF</v>
      </c>
      <c r="G362" s="113">
        <v>2</v>
      </c>
      <c r="H362" s="113"/>
      <c r="I362" s="830"/>
    </row>
    <row r="363" spans="2:9">
      <c r="B363" s="1319"/>
      <c r="C363" s="1316"/>
      <c r="D363" s="801" t="s">
        <v>63</v>
      </c>
      <c r="E363" s="112" t="str">
        <f t="shared" si="18"/>
        <v>1B0</v>
      </c>
      <c r="F363" s="112" t="str">
        <f t="shared" si="19"/>
        <v>1B1</v>
      </c>
      <c r="G363" s="113">
        <v>2</v>
      </c>
      <c r="H363" s="113"/>
      <c r="I363" s="830"/>
    </row>
    <row r="364" spans="2:9">
      <c r="B364" s="1319"/>
      <c r="C364" s="1316"/>
      <c r="D364" s="801" t="s">
        <v>63</v>
      </c>
      <c r="E364" s="112" t="str">
        <f t="shared" si="18"/>
        <v>1B2</v>
      </c>
      <c r="F364" s="112" t="str">
        <f t="shared" si="19"/>
        <v>1B3</v>
      </c>
      <c r="G364" s="113">
        <v>2</v>
      </c>
      <c r="H364" s="113"/>
      <c r="I364" s="830"/>
    </row>
    <row r="365" spans="2:9">
      <c r="B365" s="1319"/>
      <c r="C365" s="1316"/>
      <c r="D365" s="801" t="s">
        <v>63</v>
      </c>
      <c r="E365" s="112" t="str">
        <f t="shared" si="18"/>
        <v>1B4</v>
      </c>
      <c r="F365" s="112" t="str">
        <f t="shared" si="19"/>
        <v>1B5</v>
      </c>
      <c r="G365" s="113">
        <v>2</v>
      </c>
      <c r="H365" s="113"/>
      <c r="I365" s="830"/>
    </row>
    <row r="366" spans="2:9" ht="15.75" customHeight="1" thickBot="1">
      <c r="B366" s="1319"/>
      <c r="C366" s="1317"/>
      <c r="D366" s="814" t="s">
        <v>63</v>
      </c>
      <c r="E366" s="277" t="str">
        <f t="shared" ref="E366:E371" si="20">DEC2HEX(HEX2DEC(F365) + 1)</f>
        <v>1B6</v>
      </c>
      <c r="F366" s="277" t="str">
        <f t="shared" ref="F366:F371" si="21">DEC2HEX(HEX2DEC(E366) + G366 -1)</f>
        <v>1FF</v>
      </c>
      <c r="G366" s="831">
        <v>74</v>
      </c>
      <c r="H366" s="831"/>
      <c r="I366" s="825"/>
    </row>
    <row r="367" spans="2:9" ht="15.75" customHeight="1">
      <c r="B367" s="1319"/>
      <c r="C367" s="1329" t="s">
        <v>189</v>
      </c>
      <c r="D367" s="813" t="s">
        <v>63</v>
      </c>
      <c r="E367" s="358" t="str">
        <f t="shared" si="20"/>
        <v>200</v>
      </c>
      <c r="F367" s="358" t="str">
        <f t="shared" si="21"/>
        <v>201</v>
      </c>
      <c r="G367" s="463">
        <v>2</v>
      </c>
      <c r="H367" s="463"/>
      <c r="I367" s="824"/>
    </row>
    <row r="368" spans="2:9" ht="15.75" customHeight="1">
      <c r="B368" s="1319"/>
      <c r="C368" s="1316"/>
      <c r="D368" s="801" t="s">
        <v>2200</v>
      </c>
      <c r="E368" s="269" t="str">
        <f t="shared" si="20"/>
        <v>202</v>
      </c>
      <c r="F368" s="112" t="str">
        <f t="shared" si="21"/>
        <v>203</v>
      </c>
      <c r="G368" s="113">
        <v>2</v>
      </c>
      <c r="H368" s="113" t="s">
        <v>170</v>
      </c>
      <c r="I368" s="830"/>
    </row>
    <row r="369" spans="2:9" ht="15.75" customHeight="1">
      <c r="B369" s="1319"/>
      <c r="C369" s="1316"/>
      <c r="D369" s="801" t="s">
        <v>1172</v>
      </c>
      <c r="E369" s="112" t="str">
        <f t="shared" si="20"/>
        <v>204</v>
      </c>
      <c r="F369" s="112" t="str">
        <f t="shared" si="21"/>
        <v>205</v>
      </c>
      <c r="G369" s="113">
        <v>2</v>
      </c>
      <c r="H369" s="113" t="s">
        <v>170</v>
      </c>
      <c r="I369" s="830"/>
    </row>
    <row r="370" spans="2:9" ht="15.75" customHeight="1">
      <c r="B370" s="1319"/>
      <c r="C370" s="1316"/>
      <c r="D370" s="801" t="s">
        <v>175</v>
      </c>
      <c r="E370" s="112" t="str">
        <f t="shared" si="20"/>
        <v>206</v>
      </c>
      <c r="F370" s="112" t="str">
        <f t="shared" si="21"/>
        <v>207</v>
      </c>
      <c r="G370" s="113">
        <v>2</v>
      </c>
      <c r="H370" s="113" t="s">
        <v>171</v>
      </c>
      <c r="I370" s="830"/>
    </row>
    <row r="371" spans="2:9" ht="15.75" customHeight="1">
      <c r="B371" s="1319"/>
      <c r="C371" s="1316"/>
      <c r="D371" s="801" t="s">
        <v>2201</v>
      </c>
      <c r="E371" s="112" t="str">
        <f t="shared" si="20"/>
        <v>208</v>
      </c>
      <c r="F371" s="112" t="str">
        <f t="shared" si="21"/>
        <v>209</v>
      </c>
      <c r="G371" s="113">
        <v>2</v>
      </c>
      <c r="H371" s="113" t="s">
        <v>171</v>
      </c>
      <c r="I371" s="830"/>
    </row>
    <row r="372" spans="2:9" ht="15.75" customHeight="1">
      <c r="B372" s="1319"/>
      <c r="C372" s="1316"/>
      <c r="D372" s="801" t="s">
        <v>75</v>
      </c>
      <c r="E372" s="112" t="str">
        <f t="shared" ref="E372:E458" si="22">DEC2HEX(HEX2DEC(F371) + 1)</f>
        <v>20A</v>
      </c>
      <c r="F372" s="112" t="str">
        <f t="shared" ref="F372:F458" si="23">DEC2HEX(HEX2DEC(E372) + G372 -1)</f>
        <v>20B</v>
      </c>
      <c r="G372" s="113">
        <v>2</v>
      </c>
      <c r="H372" s="113" t="s">
        <v>172</v>
      </c>
      <c r="I372" s="830"/>
    </row>
    <row r="373" spans="2:9" ht="15.75" customHeight="1">
      <c r="B373" s="1319"/>
      <c r="C373" s="1316"/>
      <c r="D373" s="801" t="s">
        <v>169</v>
      </c>
      <c r="E373" s="112" t="str">
        <f t="shared" si="22"/>
        <v>20C</v>
      </c>
      <c r="F373" s="112" t="str">
        <f t="shared" si="23"/>
        <v>20D</v>
      </c>
      <c r="G373" s="113">
        <v>2</v>
      </c>
      <c r="H373" s="113" t="s">
        <v>172</v>
      </c>
      <c r="I373" s="830"/>
    </row>
    <row r="374" spans="2:9" ht="15.75" customHeight="1">
      <c r="B374" s="1319"/>
      <c r="C374" s="1316"/>
      <c r="D374" s="801" t="s">
        <v>76</v>
      </c>
      <c r="E374" s="112" t="str">
        <f t="shared" si="22"/>
        <v>20E</v>
      </c>
      <c r="F374" s="112" t="str">
        <f t="shared" si="23"/>
        <v>20F</v>
      </c>
      <c r="G374" s="113">
        <v>2</v>
      </c>
      <c r="H374" s="113"/>
      <c r="I374" s="830"/>
    </row>
    <row r="375" spans="2:9" ht="15.75" customHeight="1">
      <c r="B375" s="1319"/>
      <c r="C375" s="1316"/>
      <c r="D375" s="801" t="s">
        <v>173</v>
      </c>
      <c r="E375" s="112" t="str">
        <f t="shared" si="22"/>
        <v>210</v>
      </c>
      <c r="F375" s="112" t="str">
        <f t="shared" si="23"/>
        <v>211</v>
      </c>
      <c r="G375" s="113">
        <v>2</v>
      </c>
      <c r="H375" s="113"/>
      <c r="I375" s="830"/>
    </row>
    <row r="376" spans="2:9" ht="15.75" customHeight="1">
      <c r="B376" s="1319"/>
      <c r="C376" s="1316"/>
      <c r="D376" s="801" t="s">
        <v>63</v>
      </c>
      <c r="E376" s="112" t="str">
        <f t="shared" ref="E376:E439" si="24">DEC2HEX(HEX2DEC(F375) + 1)</f>
        <v>212</v>
      </c>
      <c r="F376" s="112" t="str">
        <f t="shared" ref="F376:F439" si="25">DEC2HEX(HEX2DEC(E376) + G376 -1)</f>
        <v>213</v>
      </c>
      <c r="G376" s="113">
        <v>2</v>
      </c>
      <c r="H376" s="113"/>
      <c r="I376" s="830"/>
    </row>
    <row r="377" spans="2:9" ht="15.75" customHeight="1">
      <c r="B377" s="1319"/>
      <c r="C377" s="1316"/>
      <c r="D377" s="801" t="s">
        <v>63</v>
      </c>
      <c r="E377" s="112" t="str">
        <f t="shared" si="24"/>
        <v>214</v>
      </c>
      <c r="F377" s="112" t="str">
        <f t="shared" si="25"/>
        <v>215</v>
      </c>
      <c r="G377" s="113">
        <v>2</v>
      </c>
      <c r="H377" s="113"/>
      <c r="I377" s="830"/>
    </row>
    <row r="378" spans="2:9" ht="15.75" customHeight="1">
      <c r="B378" s="1319"/>
      <c r="C378" s="1316"/>
      <c r="D378" s="801" t="s">
        <v>63</v>
      </c>
      <c r="E378" s="112" t="str">
        <f t="shared" si="24"/>
        <v>216</v>
      </c>
      <c r="F378" s="112" t="str">
        <f t="shared" si="25"/>
        <v>217</v>
      </c>
      <c r="G378" s="113">
        <v>2</v>
      </c>
      <c r="H378" s="113"/>
      <c r="I378" s="830"/>
    </row>
    <row r="379" spans="2:9" ht="15.75" customHeight="1">
      <c r="B379" s="1319"/>
      <c r="C379" s="1316"/>
      <c r="D379" s="801" t="s">
        <v>63</v>
      </c>
      <c r="E379" s="112" t="str">
        <f t="shared" si="24"/>
        <v>218</v>
      </c>
      <c r="F379" s="112" t="str">
        <f t="shared" si="25"/>
        <v>219</v>
      </c>
      <c r="G379" s="113">
        <v>2</v>
      </c>
      <c r="H379" s="113"/>
      <c r="I379" s="830"/>
    </row>
    <row r="380" spans="2:9" ht="15.75" customHeight="1">
      <c r="B380" s="1319"/>
      <c r="C380" s="1316"/>
      <c r="D380" s="804" t="s">
        <v>17491</v>
      </c>
      <c r="E380" s="112" t="str">
        <f t="shared" si="24"/>
        <v>21A</v>
      </c>
      <c r="F380" s="112" t="str">
        <f t="shared" si="25"/>
        <v>21B</v>
      </c>
      <c r="G380" s="113">
        <v>2</v>
      </c>
      <c r="H380" s="113"/>
      <c r="I380" s="830"/>
    </row>
    <row r="381" spans="2:9" ht="15.75" customHeight="1">
      <c r="B381" s="1319"/>
      <c r="C381" s="1316"/>
      <c r="D381" s="801" t="s">
        <v>63</v>
      </c>
      <c r="E381" s="112" t="str">
        <f t="shared" si="24"/>
        <v>21C</v>
      </c>
      <c r="F381" s="112" t="str">
        <f t="shared" si="25"/>
        <v>21D</v>
      </c>
      <c r="G381" s="113">
        <v>2</v>
      </c>
      <c r="H381" s="113"/>
      <c r="I381" s="830"/>
    </row>
    <row r="382" spans="2:9" ht="15.75" customHeight="1">
      <c r="B382" s="1319"/>
      <c r="C382" s="1316"/>
      <c r="D382" s="801" t="s">
        <v>63</v>
      </c>
      <c r="E382" s="112" t="str">
        <f t="shared" si="24"/>
        <v>21E</v>
      </c>
      <c r="F382" s="112" t="str">
        <f t="shared" si="25"/>
        <v>21F</v>
      </c>
      <c r="G382" s="113">
        <v>2</v>
      </c>
      <c r="H382" s="113"/>
      <c r="I382" s="830"/>
    </row>
    <row r="383" spans="2:9" ht="15.75" customHeight="1">
      <c r="B383" s="1319"/>
      <c r="C383" s="1316"/>
      <c r="D383" s="801" t="s">
        <v>63</v>
      </c>
      <c r="E383" s="112" t="str">
        <f t="shared" si="24"/>
        <v>220</v>
      </c>
      <c r="F383" s="112" t="str">
        <f t="shared" si="25"/>
        <v>221</v>
      </c>
      <c r="G383" s="113">
        <v>2</v>
      </c>
      <c r="H383" s="113"/>
      <c r="I383" s="830"/>
    </row>
    <row r="384" spans="2:9" ht="15.75" customHeight="1">
      <c r="B384" s="1319"/>
      <c r="C384" s="1316"/>
      <c r="D384" s="801" t="s">
        <v>63</v>
      </c>
      <c r="E384" s="112" t="str">
        <f t="shared" si="24"/>
        <v>222</v>
      </c>
      <c r="F384" s="112" t="str">
        <f t="shared" si="25"/>
        <v>223</v>
      </c>
      <c r="G384" s="113">
        <v>2</v>
      </c>
      <c r="H384" s="113"/>
      <c r="I384" s="830"/>
    </row>
    <row r="385" spans="2:9" ht="15.75" customHeight="1">
      <c r="B385" s="1319"/>
      <c r="C385" s="1316"/>
      <c r="D385" s="801" t="s">
        <v>63</v>
      </c>
      <c r="E385" s="112" t="str">
        <f t="shared" si="24"/>
        <v>224</v>
      </c>
      <c r="F385" s="112" t="str">
        <f t="shared" si="25"/>
        <v>225</v>
      </c>
      <c r="G385" s="113">
        <v>2</v>
      </c>
      <c r="H385" s="113"/>
      <c r="I385" s="830"/>
    </row>
    <row r="386" spans="2:9" ht="15.75" customHeight="1">
      <c r="B386" s="1319"/>
      <c r="C386" s="1316"/>
      <c r="D386" s="801" t="s">
        <v>63</v>
      </c>
      <c r="E386" s="112" t="str">
        <f t="shared" si="24"/>
        <v>226</v>
      </c>
      <c r="F386" s="112" t="str">
        <f t="shared" si="25"/>
        <v>227</v>
      </c>
      <c r="G386" s="113">
        <v>2</v>
      </c>
      <c r="H386" s="113"/>
      <c r="I386" s="830"/>
    </row>
    <row r="387" spans="2:9" ht="15.75" customHeight="1">
      <c r="B387" s="1319"/>
      <c r="C387" s="1316"/>
      <c r="D387" s="801" t="s">
        <v>63</v>
      </c>
      <c r="E387" s="112" t="str">
        <f t="shared" si="24"/>
        <v>228</v>
      </c>
      <c r="F387" s="112" t="str">
        <f t="shared" si="25"/>
        <v>229</v>
      </c>
      <c r="G387" s="113">
        <v>2</v>
      </c>
      <c r="H387" s="113"/>
      <c r="I387" s="830"/>
    </row>
    <row r="388" spans="2:9" ht="15.75" customHeight="1">
      <c r="B388" s="1319"/>
      <c r="C388" s="1316"/>
      <c r="D388" s="801" t="s">
        <v>63</v>
      </c>
      <c r="E388" s="112" t="str">
        <f t="shared" si="24"/>
        <v>22A</v>
      </c>
      <c r="F388" s="112" t="str">
        <f t="shared" si="25"/>
        <v>22B</v>
      </c>
      <c r="G388" s="113">
        <v>2</v>
      </c>
      <c r="H388" s="113"/>
      <c r="I388" s="830"/>
    </row>
    <row r="389" spans="2:9" ht="15.75" customHeight="1">
      <c r="B389" s="1319"/>
      <c r="C389" s="1316"/>
      <c r="D389" s="801" t="s">
        <v>63</v>
      </c>
      <c r="E389" s="112" t="str">
        <f t="shared" si="24"/>
        <v>22C</v>
      </c>
      <c r="F389" s="112" t="str">
        <f t="shared" si="25"/>
        <v>22D</v>
      </c>
      <c r="G389" s="113">
        <v>2</v>
      </c>
      <c r="H389" s="113"/>
      <c r="I389" s="830"/>
    </row>
    <row r="390" spans="2:9" ht="15.75" customHeight="1">
      <c r="B390" s="1319"/>
      <c r="C390" s="1316"/>
      <c r="D390" s="801" t="s">
        <v>63</v>
      </c>
      <c r="E390" s="112" t="str">
        <f t="shared" si="24"/>
        <v>22E</v>
      </c>
      <c r="F390" s="112" t="str">
        <f t="shared" si="25"/>
        <v>22F</v>
      </c>
      <c r="G390" s="113">
        <v>2</v>
      </c>
      <c r="H390" s="113"/>
      <c r="I390" s="830"/>
    </row>
    <row r="391" spans="2:9" ht="15.75" customHeight="1">
      <c r="B391" s="1319"/>
      <c r="C391" s="1316"/>
      <c r="D391" s="804" t="s">
        <v>13789</v>
      </c>
      <c r="E391" s="112" t="str">
        <f t="shared" si="24"/>
        <v>230</v>
      </c>
      <c r="F391" s="112" t="str">
        <f t="shared" si="25"/>
        <v>231</v>
      </c>
      <c r="G391" s="113">
        <v>2</v>
      </c>
      <c r="H391" s="113"/>
      <c r="I391" s="830"/>
    </row>
    <row r="392" spans="2:9" ht="15.75" customHeight="1">
      <c r="B392" s="1319"/>
      <c r="C392" s="1316"/>
      <c r="D392" s="804" t="s">
        <v>13790</v>
      </c>
      <c r="E392" s="112" t="str">
        <f t="shared" si="24"/>
        <v>232</v>
      </c>
      <c r="F392" s="112" t="str">
        <f t="shared" si="25"/>
        <v>233</v>
      </c>
      <c r="G392" s="113">
        <v>2</v>
      </c>
      <c r="H392" s="113"/>
      <c r="I392" s="830"/>
    </row>
    <row r="393" spans="2:9" ht="15.75" customHeight="1">
      <c r="B393" s="1319"/>
      <c r="C393" s="1316"/>
      <c r="D393" s="804" t="s">
        <v>13791</v>
      </c>
      <c r="E393" s="112" t="str">
        <f t="shared" si="24"/>
        <v>234</v>
      </c>
      <c r="F393" s="112" t="str">
        <f t="shared" si="25"/>
        <v>235</v>
      </c>
      <c r="G393" s="113">
        <v>2</v>
      </c>
      <c r="H393" s="113"/>
      <c r="I393" s="830"/>
    </row>
    <row r="394" spans="2:9" ht="15.75" customHeight="1">
      <c r="B394" s="1319"/>
      <c r="C394" s="1316"/>
      <c r="D394" s="804" t="s">
        <v>13792</v>
      </c>
      <c r="E394" s="112" t="str">
        <f t="shared" si="24"/>
        <v>236</v>
      </c>
      <c r="F394" s="112" t="str">
        <f t="shared" si="25"/>
        <v>237</v>
      </c>
      <c r="G394" s="113">
        <v>2</v>
      </c>
      <c r="H394" s="113"/>
      <c r="I394" s="830"/>
    </row>
    <row r="395" spans="2:9" ht="15.75" customHeight="1">
      <c r="B395" s="1319"/>
      <c r="C395" s="1316"/>
      <c r="D395" s="804" t="s">
        <v>13793</v>
      </c>
      <c r="E395" s="112" t="str">
        <f t="shared" si="24"/>
        <v>238</v>
      </c>
      <c r="F395" s="112" t="str">
        <f t="shared" si="25"/>
        <v>239</v>
      </c>
      <c r="G395" s="113">
        <v>2</v>
      </c>
      <c r="H395" s="113"/>
      <c r="I395" s="830"/>
    </row>
    <row r="396" spans="2:9" ht="15.75" customHeight="1">
      <c r="B396" s="1319"/>
      <c r="C396" s="1316"/>
      <c r="D396" s="804" t="s">
        <v>13794</v>
      </c>
      <c r="E396" s="112" t="str">
        <f t="shared" si="24"/>
        <v>23A</v>
      </c>
      <c r="F396" s="112" t="str">
        <f t="shared" si="25"/>
        <v>23B</v>
      </c>
      <c r="G396" s="113">
        <v>2</v>
      </c>
      <c r="H396" s="113"/>
      <c r="I396" s="830"/>
    </row>
    <row r="397" spans="2:9" ht="15.75" customHeight="1">
      <c r="B397" s="1319"/>
      <c r="C397" s="1316"/>
      <c r="D397" s="804" t="s">
        <v>13795</v>
      </c>
      <c r="E397" s="112" t="str">
        <f t="shared" si="24"/>
        <v>23C</v>
      </c>
      <c r="F397" s="112" t="str">
        <f t="shared" si="25"/>
        <v>23D</v>
      </c>
      <c r="G397" s="113">
        <v>2</v>
      </c>
      <c r="H397" s="113"/>
      <c r="I397" s="830"/>
    </row>
    <row r="398" spans="2:9" ht="15.75" customHeight="1">
      <c r="B398" s="1319"/>
      <c r="C398" s="1316"/>
      <c r="D398" s="804" t="s">
        <v>13796</v>
      </c>
      <c r="E398" s="112" t="str">
        <f t="shared" si="24"/>
        <v>23E</v>
      </c>
      <c r="F398" s="112" t="str">
        <f t="shared" si="25"/>
        <v>23F</v>
      </c>
      <c r="G398" s="113">
        <v>2</v>
      </c>
      <c r="H398" s="113"/>
      <c r="I398" s="830"/>
    </row>
    <row r="399" spans="2:9" ht="15.75" customHeight="1">
      <c r="B399" s="1319"/>
      <c r="C399" s="1316"/>
      <c r="D399" s="804" t="s">
        <v>13797</v>
      </c>
      <c r="E399" s="112" t="str">
        <f t="shared" si="24"/>
        <v>240</v>
      </c>
      <c r="F399" s="112" t="str">
        <f t="shared" si="25"/>
        <v>241</v>
      </c>
      <c r="G399" s="113">
        <v>2</v>
      </c>
      <c r="H399" s="113"/>
      <c r="I399" s="830"/>
    </row>
    <row r="400" spans="2:9" ht="15.75" customHeight="1">
      <c r="B400" s="1319"/>
      <c r="C400" s="1316"/>
      <c r="D400" s="804" t="s">
        <v>13798</v>
      </c>
      <c r="E400" s="112" t="str">
        <f t="shared" si="24"/>
        <v>242</v>
      </c>
      <c r="F400" s="112" t="str">
        <f t="shared" si="25"/>
        <v>243</v>
      </c>
      <c r="G400" s="113">
        <v>2</v>
      </c>
      <c r="H400" s="113"/>
      <c r="I400" s="830"/>
    </row>
    <row r="401" spans="2:9" ht="15.75" customHeight="1">
      <c r="B401" s="1319"/>
      <c r="C401" s="1316"/>
      <c r="D401" s="804" t="s">
        <v>13799</v>
      </c>
      <c r="E401" s="112" t="str">
        <f t="shared" si="24"/>
        <v>244</v>
      </c>
      <c r="F401" s="112" t="str">
        <f t="shared" si="25"/>
        <v>245</v>
      </c>
      <c r="G401" s="113">
        <v>2</v>
      </c>
      <c r="H401" s="113"/>
      <c r="I401" s="830"/>
    </row>
    <row r="402" spans="2:9" ht="15.75" customHeight="1">
      <c r="B402" s="1319"/>
      <c r="C402" s="1316"/>
      <c r="D402" s="804" t="s">
        <v>13800</v>
      </c>
      <c r="E402" s="112" t="str">
        <f t="shared" si="24"/>
        <v>246</v>
      </c>
      <c r="F402" s="112" t="str">
        <f t="shared" si="25"/>
        <v>247</v>
      </c>
      <c r="G402" s="113">
        <v>2</v>
      </c>
      <c r="H402" s="113"/>
      <c r="I402" s="830"/>
    </row>
    <row r="403" spans="2:9" ht="15.75" customHeight="1">
      <c r="B403" s="1319"/>
      <c r="C403" s="1316"/>
      <c r="D403" s="804" t="s">
        <v>13801</v>
      </c>
      <c r="E403" s="112" t="str">
        <f t="shared" si="24"/>
        <v>248</v>
      </c>
      <c r="F403" s="112" t="str">
        <f t="shared" si="25"/>
        <v>249</v>
      </c>
      <c r="G403" s="113">
        <v>2</v>
      </c>
      <c r="H403" s="113"/>
      <c r="I403" s="830"/>
    </row>
    <row r="404" spans="2:9" ht="15.75" customHeight="1">
      <c r="B404" s="1319"/>
      <c r="C404" s="1316"/>
      <c r="D404" s="804" t="s">
        <v>13802</v>
      </c>
      <c r="E404" s="112" t="str">
        <f t="shared" si="24"/>
        <v>24A</v>
      </c>
      <c r="F404" s="112" t="str">
        <f t="shared" si="25"/>
        <v>24B</v>
      </c>
      <c r="G404" s="113">
        <v>2</v>
      </c>
      <c r="H404" s="113"/>
      <c r="I404" s="830"/>
    </row>
    <row r="405" spans="2:9" ht="15.75" customHeight="1">
      <c r="B405" s="1319"/>
      <c r="C405" s="1316"/>
      <c r="D405" s="804" t="s">
        <v>13803</v>
      </c>
      <c r="E405" s="112" t="str">
        <f t="shared" si="24"/>
        <v>24C</v>
      </c>
      <c r="F405" s="112" t="str">
        <f t="shared" si="25"/>
        <v>24D</v>
      </c>
      <c r="G405" s="113">
        <v>2</v>
      </c>
      <c r="H405" s="113"/>
      <c r="I405" s="830"/>
    </row>
    <row r="406" spans="2:9" ht="15.75" customHeight="1">
      <c r="B406" s="1319"/>
      <c r="C406" s="1316"/>
      <c r="D406" s="804" t="s">
        <v>13804</v>
      </c>
      <c r="E406" s="112" t="str">
        <f t="shared" si="24"/>
        <v>24E</v>
      </c>
      <c r="F406" s="112" t="str">
        <f t="shared" si="25"/>
        <v>24F</v>
      </c>
      <c r="G406" s="113">
        <v>2</v>
      </c>
      <c r="H406" s="113"/>
      <c r="I406" s="830"/>
    </row>
    <row r="407" spans="2:9" ht="15.75" customHeight="1">
      <c r="B407" s="1319"/>
      <c r="C407" s="1316"/>
      <c r="D407" s="804" t="s">
        <v>13805</v>
      </c>
      <c r="E407" s="112" t="str">
        <f t="shared" si="24"/>
        <v>250</v>
      </c>
      <c r="F407" s="112" t="str">
        <f t="shared" si="25"/>
        <v>251</v>
      </c>
      <c r="G407" s="113">
        <v>2</v>
      </c>
      <c r="H407" s="113"/>
      <c r="I407" s="830"/>
    </row>
    <row r="408" spans="2:9" ht="15.75" customHeight="1">
      <c r="B408" s="1319"/>
      <c r="C408" s="1316"/>
      <c r="D408" s="804" t="s">
        <v>13806</v>
      </c>
      <c r="E408" s="112" t="str">
        <f t="shared" si="24"/>
        <v>252</v>
      </c>
      <c r="F408" s="112" t="str">
        <f t="shared" si="25"/>
        <v>253</v>
      </c>
      <c r="G408" s="113">
        <v>2</v>
      </c>
      <c r="H408" s="113"/>
      <c r="I408" s="830"/>
    </row>
    <row r="409" spans="2:9" ht="15.75" customHeight="1">
      <c r="B409" s="1319"/>
      <c r="C409" s="1316"/>
      <c r="D409" s="804" t="s">
        <v>13807</v>
      </c>
      <c r="E409" s="112" t="str">
        <f t="shared" si="24"/>
        <v>254</v>
      </c>
      <c r="F409" s="112" t="str">
        <f t="shared" si="25"/>
        <v>255</v>
      </c>
      <c r="G409" s="113">
        <v>2</v>
      </c>
      <c r="H409" s="113"/>
      <c r="I409" s="830"/>
    </row>
    <row r="410" spans="2:9" ht="15.75" customHeight="1">
      <c r="B410" s="1319"/>
      <c r="C410" s="1316"/>
      <c r="D410" s="804" t="s">
        <v>13808</v>
      </c>
      <c r="E410" s="112" t="str">
        <f t="shared" si="24"/>
        <v>256</v>
      </c>
      <c r="F410" s="112" t="str">
        <f t="shared" si="25"/>
        <v>257</v>
      </c>
      <c r="G410" s="113">
        <v>2</v>
      </c>
      <c r="H410" s="113"/>
      <c r="I410" s="830"/>
    </row>
    <row r="411" spans="2:9" ht="15.75" customHeight="1">
      <c r="B411" s="1319"/>
      <c r="C411" s="1316"/>
      <c r="D411" s="804" t="s">
        <v>13809</v>
      </c>
      <c r="E411" s="112" t="str">
        <f t="shared" si="24"/>
        <v>258</v>
      </c>
      <c r="F411" s="112" t="str">
        <f t="shared" si="25"/>
        <v>259</v>
      </c>
      <c r="G411" s="113">
        <v>2</v>
      </c>
      <c r="H411" s="113"/>
      <c r="I411" s="830"/>
    </row>
    <row r="412" spans="2:9" ht="15.75" customHeight="1">
      <c r="B412" s="1319"/>
      <c r="C412" s="1316"/>
      <c r="D412" s="804" t="s">
        <v>13810</v>
      </c>
      <c r="E412" s="112" t="str">
        <f t="shared" si="24"/>
        <v>25A</v>
      </c>
      <c r="F412" s="112" t="str">
        <f t="shared" si="25"/>
        <v>25B</v>
      </c>
      <c r="G412" s="113">
        <v>2</v>
      </c>
      <c r="H412" s="113"/>
      <c r="I412" s="830"/>
    </row>
    <row r="413" spans="2:9" ht="15.75" customHeight="1">
      <c r="B413" s="1319"/>
      <c r="C413" s="1316"/>
      <c r="D413" s="804" t="s">
        <v>13811</v>
      </c>
      <c r="E413" s="112" t="str">
        <f t="shared" si="24"/>
        <v>25C</v>
      </c>
      <c r="F413" s="112" t="str">
        <f t="shared" si="25"/>
        <v>25D</v>
      </c>
      <c r="G413" s="113">
        <v>2</v>
      </c>
      <c r="H413" s="113"/>
      <c r="I413" s="830"/>
    </row>
    <row r="414" spans="2:9" ht="15.75" customHeight="1">
      <c r="B414" s="1319"/>
      <c r="C414" s="1316"/>
      <c r="D414" s="804" t="s">
        <v>13812</v>
      </c>
      <c r="E414" s="112" t="str">
        <f t="shared" si="24"/>
        <v>25E</v>
      </c>
      <c r="F414" s="112" t="str">
        <f t="shared" si="25"/>
        <v>25F</v>
      </c>
      <c r="G414" s="113">
        <v>2</v>
      </c>
      <c r="H414" s="113"/>
      <c r="I414" s="830"/>
    </row>
    <row r="415" spans="2:9" ht="15.75" customHeight="1">
      <c r="B415" s="1319"/>
      <c r="C415" s="1316"/>
      <c r="D415" s="804" t="s">
        <v>13813</v>
      </c>
      <c r="E415" s="112" t="str">
        <f t="shared" si="24"/>
        <v>260</v>
      </c>
      <c r="F415" s="112" t="str">
        <f t="shared" si="25"/>
        <v>261</v>
      </c>
      <c r="G415" s="113">
        <v>2</v>
      </c>
      <c r="H415" s="113"/>
      <c r="I415" s="830"/>
    </row>
    <row r="416" spans="2:9" ht="15.75" customHeight="1">
      <c r="B416" s="1319"/>
      <c r="C416" s="1316"/>
      <c r="D416" s="804" t="s">
        <v>13814</v>
      </c>
      <c r="E416" s="112" t="str">
        <f t="shared" si="24"/>
        <v>262</v>
      </c>
      <c r="F416" s="112" t="str">
        <f t="shared" si="25"/>
        <v>263</v>
      </c>
      <c r="G416" s="113">
        <v>2</v>
      </c>
      <c r="H416" s="113"/>
      <c r="I416" s="830"/>
    </row>
    <row r="417" spans="2:9" ht="15.75" customHeight="1">
      <c r="B417" s="1319"/>
      <c r="C417" s="1316"/>
      <c r="D417" s="804" t="s">
        <v>13815</v>
      </c>
      <c r="E417" s="112" t="str">
        <f t="shared" si="24"/>
        <v>264</v>
      </c>
      <c r="F417" s="112" t="str">
        <f t="shared" si="25"/>
        <v>265</v>
      </c>
      <c r="G417" s="113">
        <v>2</v>
      </c>
      <c r="H417" s="113"/>
      <c r="I417" s="830"/>
    </row>
    <row r="418" spans="2:9" ht="15.75" customHeight="1">
      <c r="B418" s="1319"/>
      <c r="C418" s="1316"/>
      <c r="D418" s="804" t="s">
        <v>13816</v>
      </c>
      <c r="E418" s="112" t="str">
        <f t="shared" si="24"/>
        <v>266</v>
      </c>
      <c r="F418" s="112" t="str">
        <f t="shared" si="25"/>
        <v>267</v>
      </c>
      <c r="G418" s="113">
        <v>2</v>
      </c>
      <c r="H418" s="113"/>
      <c r="I418" s="830"/>
    </row>
    <row r="419" spans="2:9" ht="15.75" customHeight="1">
      <c r="B419" s="1319"/>
      <c r="C419" s="1316"/>
      <c r="D419" s="804" t="s">
        <v>13817</v>
      </c>
      <c r="E419" s="112" t="str">
        <f t="shared" si="24"/>
        <v>268</v>
      </c>
      <c r="F419" s="112" t="str">
        <f t="shared" si="25"/>
        <v>269</v>
      </c>
      <c r="G419" s="113">
        <v>2</v>
      </c>
      <c r="H419" s="113"/>
      <c r="I419" s="830"/>
    </row>
    <row r="420" spans="2:9" ht="15.75" customHeight="1">
      <c r="B420" s="1319"/>
      <c r="C420" s="1316"/>
      <c r="D420" s="804" t="s">
        <v>13818</v>
      </c>
      <c r="E420" s="112" t="str">
        <f t="shared" si="24"/>
        <v>26A</v>
      </c>
      <c r="F420" s="112" t="str">
        <f t="shared" si="25"/>
        <v>26B</v>
      </c>
      <c r="G420" s="113">
        <v>2</v>
      </c>
      <c r="H420" s="113"/>
      <c r="I420" s="830"/>
    </row>
    <row r="421" spans="2:9" ht="15.75" customHeight="1">
      <c r="B421" s="1319"/>
      <c r="C421" s="1316"/>
      <c r="D421" s="801" t="s">
        <v>63</v>
      </c>
      <c r="E421" s="112" t="str">
        <f t="shared" si="24"/>
        <v>26C</v>
      </c>
      <c r="F421" s="112" t="str">
        <f t="shared" si="25"/>
        <v>26D</v>
      </c>
      <c r="G421" s="113">
        <v>2</v>
      </c>
      <c r="H421" s="113"/>
      <c r="I421" s="830"/>
    </row>
    <row r="422" spans="2:9" ht="15.75" customHeight="1">
      <c r="B422" s="1319"/>
      <c r="C422" s="1316"/>
      <c r="D422" s="801" t="s">
        <v>63</v>
      </c>
      <c r="E422" s="112" t="str">
        <f t="shared" si="24"/>
        <v>26E</v>
      </c>
      <c r="F422" s="112" t="str">
        <f t="shared" si="25"/>
        <v>26F</v>
      </c>
      <c r="G422" s="113">
        <v>2</v>
      </c>
      <c r="H422" s="113"/>
      <c r="I422" s="830"/>
    </row>
    <row r="423" spans="2:9" ht="15.75" customHeight="1">
      <c r="B423" s="1319"/>
      <c r="C423" s="1316"/>
      <c r="D423" s="804" t="s">
        <v>13819</v>
      </c>
      <c r="E423" s="112" t="str">
        <f t="shared" si="24"/>
        <v>270</v>
      </c>
      <c r="F423" s="112" t="str">
        <f t="shared" si="25"/>
        <v>271</v>
      </c>
      <c r="G423" s="113">
        <v>2</v>
      </c>
      <c r="H423" s="113"/>
      <c r="I423" s="830"/>
    </row>
    <row r="424" spans="2:9" ht="15.75" customHeight="1">
      <c r="B424" s="1319"/>
      <c r="C424" s="1316"/>
      <c r="D424" s="804" t="s">
        <v>13820</v>
      </c>
      <c r="E424" s="112" t="str">
        <f t="shared" si="24"/>
        <v>272</v>
      </c>
      <c r="F424" s="112" t="str">
        <f t="shared" si="25"/>
        <v>273</v>
      </c>
      <c r="G424" s="113">
        <v>2</v>
      </c>
      <c r="H424" s="113"/>
      <c r="I424" s="830"/>
    </row>
    <row r="425" spans="2:9" ht="15.75" customHeight="1">
      <c r="B425" s="1319"/>
      <c r="C425" s="1316"/>
      <c r="D425" s="804" t="s">
        <v>13821</v>
      </c>
      <c r="E425" s="112" t="str">
        <f t="shared" si="24"/>
        <v>274</v>
      </c>
      <c r="F425" s="112" t="str">
        <f t="shared" si="25"/>
        <v>275</v>
      </c>
      <c r="G425" s="113">
        <v>2</v>
      </c>
      <c r="H425" s="113"/>
      <c r="I425" s="830"/>
    </row>
    <row r="426" spans="2:9" ht="15.75" customHeight="1">
      <c r="B426" s="1319"/>
      <c r="C426" s="1316"/>
      <c r="D426" s="804" t="s">
        <v>13822</v>
      </c>
      <c r="E426" s="112" t="str">
        <f t="shared" si="24"/>
        <v>276</v>
      </c>
      <c r="F426" s="112" t="str">
        <f t="shared" si="25"/>
        <v>277</v>
      </c>
      <c r="G426" s="113">
        <v>2</v>
      </c>
      <c r="H426" s="113"/>
      <c r="I426" s="830"/>
    </row>
    <row r="427" spans="2:9" ht="15.75" customHeight="1">
      <c r="B427" s="1319"/>
      <c r="C427" s="1316"/>
      <c r="D427" s="804" t="s">
        <v>13823</v>
      </c>
      <c r="E427" s="112" t="str">
        <f t="shared" si="24"/>
        <v>278</v>
      </c>
      <c r="F427" s="112" t="str">
        <f t="shared" si="25"/>
        <v>279</v>
      </c>
      <c r="G427" s="113">
        <v>2</v>
      </c>
      <c r="H427" s="113"/>
      <c r="I427" s="830"/>
    </row>
    <row r="428" spans="2:9" ht="15.75" customHeight="1">
      <c r="B428" s="1319"/>
      <c r="C428" s="1316"/>
      <c r="D428" s="804" t="s">
        <v>13824</v>
      </c>
      <c r="E428" s="112" t="str">
        <f t="shared" si="24"/>
        <v>27A</v>
      </c>
      <c r="F428" s="112" t="str">
        <f t="shared" si="25"/>
        <v>27B</v>
      </c>
      <c r="G428" s="113">
        <v>2</v>
      </c>
      <c r="H428" s="113"/>
      <c r="I428" s="830"/>
    </row>
    <row r="429" spans="2:9" ht="15.75" customHeight="1">
      <c r="B429" s="1319"/>
      <c r="C429" s="1316"/>
      <c r="D429" s="804" t="s">
        <v>13825</v>
      </c>
      <c r="E429" s="112" t="str">
        <f t="shared" si="24"/>
        <v>27C</v>
      </c>
      <c r="F429" s="112" t="str">
        <f t="shared" si="25"/>
        <v>27D</v>
      </c>
      <c r="G429" s="113">
        <v>2</v>
      </c>
      <c r="H429" s="113"/>
      <c r="I429" s="830"/>
    </row>
    <row r="430" spans="2:9" ht="15.75" customHeight="1">
      <c r="B430" s="1319"/>
      <c r="C430" s="1316"/>
      <c r="D430" s="804" t="s">
        <v>13826</v>
      </c>
      <c r="E430" s="112" t="str">
        <f t="shared" si="24"/>
        <v>27E</v>
      </c>
      <c r="F430" s="112" t="str">
        <f t="shared" si="25"/>
        <v>27F</v>
      </c>
      <c r="G430" s="113">
        <v>2</v>
      </c>
      <c r="H430" s="113"/>
      <c r="I430" s="830"/>
    </row>
    <row r="431" spans="2:9" ht="15.75" customHeight="1">
      <c r="B431" s="1319"/>
      <c r="C431" s="1316"/>
      <c r="D431" s="804" t="s">
        <v>13827</v>
      </c>
      <c r="E431" s="112" t="str">
        <f t="shared" si="24"/>
        <v>280</v>
      </c>
      <c r="F431" s="112" t="str">
        <f t="shared" si="25"/>
        <v>281</v>
      </c>
      <c r="G431" s="113">
        <v>2</v>
      </c>
      <c r="H431" s="113"/>
      <c r="I431" s="830"/>
    </row>
    <row r="432" spans="2:9" ht="15.75" customHeight="1">
      <c r="B432" s="1319"/>
      <c r="C432" s="1316"/>
      <c r="D432" s="804" t="s">
        <v>13828</v>
      </c>
      <c r="E432" s="112" t="str">
        <f t="shared" si="24"/>
        <v>282</v>
      </c>
      <c r="F432" s="112" t="str">
        <f t="shared" si="25"/>
        <v>283</v>
      </c>
      <c r="G432" s="113">
        <v>2</v>
      </c>
      <c r="H432" s="113"/>
      <c r="I432" s="830"/>
    </row>
    <row r="433" spans="2:9" ht="15.75" customHeight="1">
      <c r="B433" s="1319"/>
      <c r="C433" s="1316"/>
      <c r="D433" s="804" t="s">
        <v>13829</v>
      </c>
      <c r="E433" s="112" t="str">
        <f t="shared" si="24"/>
        <v>284</v>
      </c>
      <c r="F433" s="112" t="str">
        <f t="shared" si="25"/>
        <v>285</v>
      </c>
      <c r="G433" s="113">
        <v>2</v>
      </c>
      <c r="H433" s="113"/>
      <c r="I433" s="830"/>
    </row>
    <row r="434" spans="2:9" ht="15.75" customHeight="1">
      <c r="B434" s="1319"/>
      <c r="C434" s="1316"/>
      <c r="D434" s="804" t="s">
        <v>13830</v>
      </c>
      <c r="E434" s="112" t="str">
        <f t="shared" si="24"/>
        <v>286</v>
      </c>
      <c r="F434" s="112" t="str">
        <f t="shared" si="25"/>
        <v>287</v>
      </c>
      <c r="G434" s="113">
        <v>2</v>
      </c>
      <c r="H434" s="113"/>
      <c r="I434" s="830"/>
    </row>
    <row r="435" spans="2:9" ht="15.75" customHeight="1">
      <c r="B435" s="1319"/>
      <c r="C435" s="1316"/>
      <c r="D435" s="804" t="s">
        <v>13831</v>
      </c>
      <c r="E435" s="112" t="str">
        <f t="shared" si="24"/>
        <v>288</v>
      </c>
      <c r="F435" s="112" t="str">
        <f t="shared" si="25"/>
        <v>289</v>
      </c>
      <c r="G435" s="113">
        <v>2</v>
      </c>
      <c r="H435" s="113"/>
      <c r="I435" s="830"/>
    </row>
    <row r="436" spans="2:9" ht="15.75" customHeight="1">
      <c r="B436" s="1319"/>
      <c r="C436" s="1316"/>
      <c r="D436" s="804" t="s">
        <v>13832</v>
      </c>
      <c r="E436" s="112" t="str">
        <f t="shared" si="24"/>
        <v>28A</v>
      </c>
      <c r="F436" s="112" t="str">
        <f t="shared" si="25"/>
        <v>28B</v>
      </c>
      <c r="G436" s="113">
        <v>2</v>
      </c>
      <c r="H436" s="113"/>
      <c r="I436" s="830"/>
    </row>
    <row r="437" spans="2:9" ht="15.75" customHeight="1">
      <c r="B437" s="1319"/>
      <c r="C437" s="1316"/>
      <c r="D437" s="804" t="s">
        <v>13833</v>
      </c>
      <c r="E437" s="112" t="str">
        <f t="shared" si="24"/>
        <v>28C</v>
      </c>
      <c r="F437" s="112" t="str">
        <f t="shared" si="25"/>
        <v>28D</v>
      </c>
      <c r="G437" s="113">
        <v>2</v>
      </c>
      <c r="H437" s="113"/>
      <c r="I437" s="830"/>
    </row>
    <row r="438" spans="2:9" ht="15.75" customHeight="1">
      <c r="B438" s="1319"/>
      <c r="C438" s="1316"/>
      <c r="D438" s="804" t="s">
        <v>13834</v>
      </c>
      <c r="E438" s="112" t="str">
        <f t="shared" si="24"/>
        <v>28E</v>
      </c>
      <c r="F438" s="112" t="str">
        <f t="shared" si="25"/>
        <v>28F</v>
      </c>
      <c r="G438" s="113">
        <v>2</v>
      </c>
      <c r="H438" s="113"/>
      <c r="I438" s="830"/>
    </row>
    <row r="439" spans="2:9" ht="15.75" customHeight="1">
      <c r="B439" s="1319"/>
      <c r="C439" s="1316"/>
      <c r="D439" s="804" t="s">
        <v>13835</v>
      </c>
      <c r="E439" s="112" t="str">
        <f t="shared" si="24"/>
        <v>290</v>
      </c>
      <c r="F439" s="112" t="str">
        <f t="shared" si="25"/>
        <v>291</v>
      </c>
      <c r="G439" s="113">
        <v>2</v>
      </c>
      <c r="H439" s="113"/>
      <c r="I439" s="830"/>
    </row>
    <row r="440" spans="2:9" ht="15.75" customHeight="1">
      <c r="B440" s="1319"/>
      <c r="C440" s="1316"/>
      <c r="D440" s="804" t="s">
        <v>13836</v>
      </c>
      <c r="E440" s="112" t="str">
        <f t="shared" ref="E440:E455" si="26">DEC2HEX(HEX2DEC(F439) + 1)</f>
        <v>292</v>
      </c>
      <c r="F440" s="112" t="str">
        <f t="shared" ref="F440:F455" si="27">DEC2HEX(HEX2DEC(E440) + G440 -1)</f>
        <v>293</v>
      </c>
      <c r="G440" s="113">
        <v>2</v>
      </c>
      <c r="H440" s="113"/>
      <c r="I440" s="830"/>
    </row>
    <row r="441" spans="2:9" ht="15.75" customHeight="1">
      <c r="B441" s="1319"/>
      <c r="C441" s="1316"/>
      <c r="D441" s="804" t="s">
        <v>13837</v>
      </c>
      <c r="E441" s="112" t="str">
        <f t="shared" si="26"/>
        <v>294</v>
      </c>
      <c r="F441" s="112" t="str">
        <f t="shared" si="27"/>
        <v>295</v>
      </c>
      <c r="G441" s="113">
        <v>2</v>
      </c>
      <c r="H441" s="113"/>
      <c r="I441" s="830"/>
    </row>
    <row r="442" spans="2:9" ht="15.75" customHeight="1">
      <c r="B442" s="1319"/>
      <c r="C442" s="1316"/>
      <c r="D442" s="804" t="s">
        <v>13838</v>
      </c>
      <c r="E442" s="112" t="str">
        <f t="shared" si="26"/>
        <v>296</v>
      </c>
      <c r="F442" s="112" t="str">
        <f t="shared" si="27"/>
        <v>297</v>
      </c>
      <c r="G442" s="113">
        <v>2</v>
      </c>
      <c r="H442" s="113"/>
      <c r="I442" s="830"/>
    </row>
    <row r="443" spans="2:9" ht="15.75" customHeight="1">
      <c r="B443" s="1319"/>
      <c r="C443" s="1316"/>
      <c r="D443" s="804" t="s">
        <v>13839</v>
      </c>
      <c r="E443" s="112" t="str">
        <f t="shared" si="26"/>
        <v>298</v>
      </c>
      <c r="F443" s="112" t="str">
        <f t="shared" si="27"/>
        <v>299</v>
      </c>
      <c r="G443" s="113">
        <v>2</v>
      </c>
      <c r="H443" s="113"/>
      <c r="I443" s="830"/>
    </row>
    <row r="444" spans="2:9" ht="15.75" customHeight="1">
      <c r="B444" s="1319"/>
      <c r="C444" s="1316"/>
      <c r="D444" s="804" t="s">
        <v>13840</v>
      </c>
      <c r="E444" s="112" t="str">
        <f t="shared" si="26"/>
        <v>29A</v>
      </c>
      <c r="F444" s="112" t="str">
        <f t="shared" si="27"/>
        <v>29B</v>
      </c>
      <c r="G444" s="113">
        <v>2</v>
      </c>
      <c r="H444" s="113"/>
      <c r="I444" s="830"/>
    </row>
    <row r="445" spans="2:9" ht="15.75" customHeight="1">
      <c r="B445" s="1319"/>
      <c r="C445" s="1316"/>
      <c r="D445" s="804" t="s">
        <v>13841</v>
      </c>
      <c r="E445" s="112" t="str">
        <f t="shared" si="26"/>
        <v>29C</v>
      </c>
      <c r="F445" s="112" t="str">
        <f t="shared" si="27"/>
        <v>29D</v>
      </c>
      <c r="G445" s="113">
        <v>2</v>
      </c>
      <c r="H445" s="113"/>
      <c r="I445" s="830"/>
    </row>
    <row r="446" spans="2:9" ht="15.75" customHeight="1">
      <c r="B446" s="1319"/>
      <c r="C446" s="1316"/>
      <c r="D446" s="804" t="s">
        <v>13842</v>
      </c>
      <c r="E446" s="112" t="str">
        <f t="shared" si="26"/>
        <v>29E</v>
      </c>
      <c r="F446" s="112" t="str">
        <f t="shared" si="27"/>
        <v>29F</v>
      </c>
      <c r="G446" s="113">
        <v>2</v>
      </c>
      <c r="H446" s="113"/>
      <c r="I446" s="830"/>
    </row>
    <row r="447" spans="2:9" ht="15.75" customHeight="1">
      <c r="B447" s="1319"/>
      <c r="C447" s="1316"/>
      <c r="D447" s="804" t="s">
        <v>13843</v>
      </c>
      <c r="E447" s="112" t="str">
        <f t="shared" si="26"/>
        <v>2A0</v>
      </c>
      <c r="F447" s="112" t="str">
        <f t="shared" si="27"/>
        <v>2A1</v>
      </c>
      <c r="G447" s="113">
        <v>2</v>
      </c>
      <c r="H447" s="113"/>
      <c r="I447" s="830"/>
    </row>
    <row r="448" spans="2:9" ht="15.75" customHeight="1">
      <c r="B448" s="1319"/>
      <c r="C448" s="1316"/>
      <c r="D448" s="804" t="s">
        <v>13844</v>
      </c>
      <c r="E448" s="112" t="str">
        <f t="shared" si="26"/>
        <v>2A2</v>
      </c>
      <c r="F448" s="112" t="str">
        <f t="shared" si="27"/>
        <v>2A3</v>
      </c>
      <c r="G448" s="113">
        <v>2</v>
      </c>
      <c r="H448" s="113"/>
      <c r="I448" s="830"/>
    </row>
    <row r="449" spans="2:9" ht="15.75" customHeight="1">
      <c r="B449" s="1319"/>
      <c r="C449" s="1316"/>
      <c r="D449" s="804" t="s">
        <v>13845</v>
      </c>
      <c r="E449" s="112" t="str">
        <f t="shared" si="26"/>
        <v>2A4</v>
      </c>
      <c r="F449" s="112" t="str">
        <f t="shared" si="27"/>
        <v>2A5</v>
      </c>
      <c r="G449" s="113">
        <v>2</v>
      </c>
      <c r="H449" s="113"/>
      <c r="I449" s="830"/>
    </row>
    <row r="450" spans="2:9" ht="15.75" customHeight="1">
      <c r="B450" s="1319"/>
      <c r="C450" s="1316"/>
      <c r="D450" s="804" t="s">
        <v>13846</v>
      </c>
      <c r="E450" s="112" t="str">
        <f t="shared" si="26"/>
        <v>2A6</v>
      </c>
      <c r="F450" s="112" t="str">
        <f t="shared" si="27"/>
        <v>2A7</v>
      </c>
      <c r="G450" s="113">
        <v>2</v>
      </c>
      <c r="H450" s="113"/>
      <c r="I450" s="830"/>
    </row>
    <row r="451" spans="2:9" ht="15.75" customHeight="1">
      <c r="B451" s="1319"/>
      <c r="C451" s="1316"/>
      <c r="D451" s="804" t="s">
        <v>13847</v>
      </c>
      <c r="E451" s="112" t="str">
        <f t="shared" si="26"/>
        <v>2A8</v>
      </c>
      <c r="F451" s="112" t="str">
        <f t="shared" si="27"/>
        <v>2A9</v>
      </c>
      <c r="G451" s="113">
        <v>2</v>
      </c>
      <c r="H451" s="113"/>
      <c r="I451" s="830"/>
    </row>
    <row r="452" spans="2:9" ht="15.75" customHeight="1">
      <c r="B452" s="1319"/>
      <c r="C452" s="1316"/>
      <c r="D452" s="804" t="s">
        <v>13848</v>
      </c>
      <c r="E452" s="112" t="str">
        <f t="shared" si="26"/>
        <v>2AA</v>
      </c>
      <c r="F452" s="112" t="str">
        <f t="shared" si="27"/>
        <v>2AB</v>
      </c>
      <c r="G452" s="113">
        <v>2</v>
      </c>
      <c r="H452" s="113"/>
      <c r="I452" s="830"/>
    </row>
    <row r="453" spans="2:9" ht="15.75" customHeight="1">
      <c r="B453" s="1319"/>
      <c r="C453" s="1316"/>
      <c r="D453" s="801" t="s">
        <v>63</v>
      </c>
      <c r="E453" s="112" t="str">
        <f t="shared" si="26"/>
        <v>2AC</v>
      </c>
      <c r="F453" s="112" t="str">
        <f t="shared" si="27"/>
        <v>2AD</v>
      </c>
      <c r="G453" s="113">
        <v>2</v>
      </c>
      <c r="H453" s="113"/>
      <c r="I453" s="830"/>
    </row>
    <row r="454" spans="2:9" ht="15.75" customHeight="1">
      <c r="B454" s="1319"/>
      <c r="C454" s="1316"/>
      <c r="D454" s="801" t="s">
        <v>63</v>
      </c>
      <c r="E454" s="112" t="str">
        <f t="shared" si="26"/>
        <v>2AE</v>
      </c>
      <c r="F454" s="112" t="str">
        <f t="shared" si="27"/>
        <v>2AF</v>
      </c>
      <c r="G454" s="113">
        <v>2</v>
      </c>
      <c r="H454" s="113"/>
      <c r="I454" s="830"/>
    </row>
    <row r="455" spans="2:9" ht="15.75" customHeight="1">
      <c r="B455" s="1319"/>
      <c r="C455" s="1316"/>
      <c r="D455" s="801" t="s">
        <v>63</v>
      </c>
      <c r="E455" s="112" t="str">
        <f t="shared" si="26"/>
        <v>2B0</v>
      </c>
      <c r="F455" s="112" t="str">
        <f t="shared" si="27"/>
        <v>2B1</v>
      </c>
      <c r="G455" s="113">
        <v>2</v>
      </c>
      <c r="H455" s="113"/>
      <c r="I455" s="830"/>
    </row>
    <row r="456" spans="2:9" ht="15.75" customHeight="1">
      <c r="B456" s="1319"/>
      <c r="C456" s="1316"/>
      <c r="D456" s="801" t="s">
        <v>63</v>
      </c>
      <c r="E456" s="112" t="str">
        <f t="shared" si="22"/>
        <v>2B2</v>
      </c>
      <c r="F456" s="112" t="str">
        <f t="shared" si="23"/>
        <v>2B3</v>
      </c>
      <c r="G456" s="113">
        <v>2</v>
      </c>
      <c r="H456" s="113"/>
      <c r="I456" s="830"/>
    </row>
    <row r="457" spans="2:9" ht="15.75" customHeight="1">
      <c r="B457" s="1319"/>
      <c r="C457" s="1316"/>
      <c r="D457" s="801" t="s">
        <v>63</v>
      </c>
      <c r="E457" s="112" t="str">
        <f t="shared" si="22"/>
        <v>2B4</v>
      </c>
      <c r="F457" s="112" t="str">
        <f t="shared" si="23"/>
        <v>2B5</v>
      </c>
      <c r="G457" s="113">
        <v>2</v>
      </c>
      <c r="H457" s="113"/>
      <c r="I457" s="830"/>
    </row>
    <row r="458" spans="2:9" ht="15.75" customHeight="1" thickBot="1">
      <c r="B458" s="1319"/>
      <c r="C458" s="1317"/>
      <c r="D458" s="815" t="s">
        <v>9484</v>
      </c>
      <c r="E458" s="277" t="str">
        <f t="shared" si="22"/>
        <v>2B6</v>
      </c>
      <c r="F458" s="277" t="str">
        <f t="shared" si="23"/>
        <v>2FF</v>
      </c>
      <c r="G458" s="831">
        <v>74</v>
      </c>
      <c r="H458" s="831"/>
      <c r="I458" s="825"/>
    </row>
    <row r="459" spans="2:9">
      <c r="B459" s="1319"/>
      <c r="C459" s="1315" t="s">
        <v>9479</v>
      </c>
      <c r="D459" s="816" t="s">
        <v>63</v>
      </c>
      <c r="E459" s="269" t="s">
        <v>9482</v>
      </c>
      <c r="F459" s="269" t="str">
        <f t="shared" ref="F459:F550" si="28">DEC2HEX(HEX2DEC(E459) + G459 -1)</f>
        <v>901</v>
      </c>
      <c r="G459" s="321">
        <v>2</v>
      </c>
      <c r="H459" s="466"/>
      <c r="I459" s="823"/>
    </row>
    <row r="460" spans="2:9">
      <c r="B460" s="1319"/>
      <c r="C460" s="1316"/>
      <c r="D460" s="801" t="s">
        <v>2200</v>
      </c>
      <c r="E460" s="112" t="str">
        <f t="shared" ref="E460:E550" si="29">DEC2HEX(HEX2DEC(F459) + 1)</f>
        <v>902</v>
      </c>
      <c r="F460" s="112" t="str">
        <f t="shared" si="28"/>
        <v>903</v>
      </c>
      <c r="G460" s="113">
        <v>2</v>
      </c>
      <c r="H460" s="113" t="s">
        <v>170</v>
      </c>
      <c r="I460" s="830"/>
    </row>
    <row r="461" spans="2:9">
      <c r="B461" s="1319"/>
      <c r="C461" s="1316"/>
      <c r="D461" s="801" t="s">
        <v>1172</v>
      </c>
      <c r="E461" s="112" t="str">
        <f t="shared" si="29"/>
        <v>904</v>
      </c>
      <c r="F461" s="112" t="str">
        <f t="shared" si="28"/>
        <v>905</v>
      </c>
      <c r="G461" s="113">
        <v>2</v>
      </c>
      <c r="H461" s="113" t="s">
        <v>170</v>
      </c>
      <c r="I461" s="830"/>
    </row>
    <row r="462" spans="2:9">
      <c r="B462" s="1319"/>
      <c r="C462" s="1316"/>
      <c r="D462" s="801" t="s">
        <v>175</v>
      </c>
      <c r="E462" s="112" t="str">
        <f t="shared" si="29"/>
        <v>906</v>
      </c>
      <c r="F462" s="112" t="str">
        <f t="shared" si="28"/>
        <v>907</v>
      </c>
      <c r="G462" s="113">
        <v>2</v>
      </c>
      <c r="H462" s="113" t="s">
        <v>171</v>
      </c>
      <c r="I462" s="830"/>
    </row>
    <row r="463" spans="2:9">
      <c r="B463" s="1319"/>
      <c r="C463" s="1316"/>
      <c r="D463" s="801" t="s">
        <v>2201</v>
      </c>
      <c r="E463" s="112" t="str">
        <f t="shared" si="29"/>
        <v>908</v>
      </c>
      <c r="F463" s="112" t="str">
        <f t="shared" si="28"/>
        <v>909</v>
      </c>
      <c r="G463" s="113">
        <v>2</v>
      </c>
      <c r="H463" s="113" t="s">
        <v>171</v>
      </c>
      <c r="I463" s="830"/>
    </row>
    <row r="464" spans="2:9">
      <c r="B464" s="1319"/>
      <c r="C464" s="1316"/>
      <c r="D464" s="801" t="s">
        <v>75</v>
      </c>
      <c r="E464" s="112" t="str">
        <f t="shared" si="29"/>
        <v>90A</v>
      </c>
      <c r="F464" s="112" t="str">
        <f t="shared" si="28"/>
        <v>90B</v>
      </c>
      <c r="G464" s="113">
        <v>2</v>
      </c>
      <c r="H464" s="113" t="s">
        <v>172</v>
      </c>
      <c r="I464" s="830"/>
    </row>
    <row r="465" spans="2:9">
      <c r="B465" s="1319"/>
      <c r="C465" s="1316"/>
      <c r="D465" s="801" t="s">
        <v>169</v>
      </c>
      <c r="E465" s="112" t="str">
        <f t="shared" si="29"/>
        <v>90C</v>
      </c>
      <c r="F465" s="112" t="str">
        <f t="shared" si="28"/>
        <v>90D</v>
      </c>
      <c r="G465" s="113">
        <v>2</v>
      </c>
      <c r="H465" s="113" t="s">
        <v>172</v>
      </c>
      <c r="I465" s="830"/>
    </row>
    <row r="466" spans="2:9">
      <c r="B466" s="1319"/>
      <c r="C466" s="1316"/>
      <c r="D466" s="801" t="s">
        <v>76</v>
      </c>
      <c r="E466" s="112" t="str">
        <f t="shared" si="29"/>
        <v>90E</v>
      </c>
      <c r="F466" s="112" t="str">
        <f t="shared" si="28"/>
        <v>90F</v>
      </c>
      <c r="G466" s="113">
        <v>2</v>
      </c>
      <c r="H466" s="113"/>
      <c r="I466" s="830"/>
    </row>
    <row r="467" spans="2:9">
      <c r="B467" s="1319"/>
      <c r="C467" s="1316"/>
      <c r="D467" s="801" t="s">
        <v>173</v>
      </c>
      <c r="E467" s="112" t="str">
        <f t="shared" si="29"/>
        <v>910</v>
      </c>
      <c r="F467" s="112" t="str">
        <f t="shared" si="28"/>
        <v>911</v>
      </c>
      <c r="G467" s="113">
        <v>2</v>
      </c>
      <c r="H467" s="113"/>
      <c r="I467" s="830"/>
    </row>
    <row r="468" spans="2:9">
      <c r="B468" s="1319"/>
      <c r="C468" s="1316"/>
      <c r="D468" s="804" t="s">
        <v>9480</v>
      </c>
      <c r="E468" s="112" t="str">
        <f t="shared" si="29"/>
        <v>912</v>
      </c>
      <c r="F468" s="112" t="str">
        <f t="shared" si="28"/>
        <v>913</v>
      </c>
      <c r="G468" s="113">
        <v>2</v>
      </c>
      <c r="H468" s="117" t="s">
        <v>9481</v>
      </c>
      <c r="I468" s="720" t="s">
        <v>9483</v>
      </c>
    </row>
    <row r="469" spans="2:9">
      <c r="B469" s="1319"/>
      <c r="C469" s="1316"/>
      <c r="D469" s="801" t="s">
        <v>63</v>
      </c>
      <c r="E469" s="112" t="str">
        <f t="shared" si="29"/>
        <v>914</v>
      </c>
      <c r="F469" s="112" t="str">
        <f t="shared" si="28"/>
        <v>915</v>
      </c>
      <c r="G469" s="113">
        <v>2</v>
      </c>
      <c r="H469" s="113"/>
      <c r="I469" s="830"/>
    </row>
    <row r="470" spans="2:9">
      <c r="B470" s="1319"/>
      <c r="C470" s="1316"/>
      <c r="D470" s="801" t="s">
        <v>63</v>
      </c>
      <c r="E470" s="112" t="str">
        <f t="shared" si="29"/>
        <v>916</v>
      </c>
      <c r="F470" s="112" t="str">
        <f t="shared" si="28"/>
        <v>917</v>
      </c>
      <c r="G470" s="113">
        <v>2</v>
      </c>
      <c r="H470" s="113"/>
      <c r="I470" s="830"/>
    </row>
    <row r="471" spans="2:9">
      <c r="B471" s="1319"/>
      <c r="C471" s="1316"/>
      <c r="D471" s="801" t="s">
        <v>63</v>
      </c>
      <c r="E471" s="112" t="str">
        <f t="shared" si="29"/>
        <v>918</v>
      </c>
      <c r="F471" s="112" t="str">
        <f t="shared" si="28"/>
        <v>919</v>
      </c>
      <c r="G471" s="113">
        <v>2</v>
      </c>
      <c r="H471" s="113"/>
      <c r="I471" s="830"/>
    </row>
    <row r="472" spans="2:9">
      <c r="B472" s="1319"/>
      <c r="C472" s="1316"/>
      <c r="D472" s="801" t="s">
        <v>63</v>
      </c>
      <c r="E472" s="112" t="str">
        <f t="shared" si="29"/>
        <v>91A</v>
      </c>
      <c r="F472" s="112" t="str">
        <f t="shared" si="28"/>
        <v>91B</v>
      </c>
      <c r="G472" s="113">
        <v>2</v>
      </c>
      <c r="H472" s="113"/>
      <c r="I472" s="830"/>
    </row>
    <row r="473" spans="2:9">
      <c r="B473" s="1319"/>
      <c r="C473" s="1316"/>
      <c r="D473" s="801" t="s">
        <v>63</v>
      </c>
      <c r="E473" s="112" t="str">
        <f t="shared" ref="E473:E536" si="30">DEC2HEX(HEX2DEC(F472) + 1)</f>
        <v>91C</v>
      </c>
      <c r="F473" s="112" t="str">
        <f t="shared" ref="F473:F536" si="31">DEC2HEX(HEX2DEC(E473) + G473 -1)</f>
        <v>91D</v>
      </c>
      <c r="G473" s="113">
        <v>2</v>
      </c>
      <c r="H473" s="113"/>
      <c r="I473" s="830"/>
    </row>
    <row r="474" spans="2:9">
      <c r="B474" s="1319"/>
      <c r="C474" s="1316"/>
      <c r="D474" s="801" t="s">
        <v>63</v>
      </c>
      <c r="E474" s="112" t="str">
        <f t="shared" si="30"/>
        <v>91E</v>
      </c>
      <c r="F474" s="112" t="str">
        <f t="shared" si="31"/>
        <v>91F</v>
      </c>
      <c r="G474" s="113">
        <v>2</v>
      </c>
      <c r="H474" s="113"/>
      <c r="I474" s="830"/>
    </row>
    <row r="475" spans="2:9">
      <c r="B475" s="1319"/>
      <c r="C475" s="1316"/>
      <c r="D475" s="801" t="s">
        <v>63</v>
      </c>
      <c r="E475" s="112" t="str">
        <f t="shared" si="30"/>
        <v>920</v>
      </c>
      <c r="F475" s="112" t="str">
        <f t="shared" si="31"/>
        <v>921</v>
      </c>
      <c r="G475" s="113">
        <v>2</v>
      </c>
      <c r="H475" s="113"/>
      <c r="I475" s="830"/>
    </row>
    <row r="476" spans="2:9">
      <c r="B476" s="1319"/>
      <c r="C476" s="1316"/>
      <c r="D476" s="801" t="s">
        <v>63</v>
      </c>
      <c r="E476" s="112" t="str">
        <f t="shared" si="30"/>
        <v>922</v>
      </c>
      <c r="F476" s="112" t="str">
        <f t="shared" si="31"/>
        <v>923</v>
      </c>
      <c r="G476" s="113">
        <v>2</v>
      </c>
      <c r="H476" s="113"/>
      <c r="I476" s="830"/>
    </row>
    <row r="477" spans="2:9">
      <c r="B477" s="1319"/>
      <c r="C477" s="1316"/>
      <c r="D477" s="801" t="s">
        <v>63</v>
      </c>
      <c r="E477" s="112" t="str">
        <f t="shared" si="30"/>
        <v>924</v>
      </c>
      <c r="F477" s="112" t="str">
        <f t="shared" si="31"/>
        <v>925</v>
      </c>
      <c r="G477" s="113">
        <v>2</v>
      </c>
      <c r="H477" s="113"/>
      <c r="I477" s="830"/>
    </row>
    <row r="478" spans="2:9">
      <c r="B478" s="1319"/>
      <c r="C478" s="1316"/>
      <c r="D478" s="801" t="s">
        <v>63</v>
      </c>
      <c r="E478" s="112" t="str">
        <f t="shared" si="30"/>
        <v>926</v>
      </c>
      <c r="F478" s="112" t="str">
        <f t="shared" si="31"/>
        <v>927</v>
      </c>
      <c r="G478" s="113">
        <v>2</v>
      </c>
      <c r="H478" s="113"/>
      <c r="I478" s="830"/>
    </row>
    <row r="479" spans="2:9">
      <c r="B479" s="1319"/>
      <c r="C479" s="1316"/>
      <c r="D479" s="801" t="s">
        <v>63</v>
      </c>
      <c r="E479" s="112" t="str">
        <f t="shared" si="30"/>
        <v>928</v>
      </c>
      <c r="F479" s="112" t="str">
        <f t="shared" si="31"/>
        <v>929</v>
      </c>
      <c r="G479" s="113">
        <v>2</v>
      </c>
      <c r="H479" s="113"/>
      <c r="I479" s="830"/>
    </row>
    <row r="480" spans="2:9">
      <c r="B480" s="1319"/>
      <c r="C480" s="1316"/>
      <c r="D480" s="801" t="s">
        <v>63</v>
      </c>
      <c r="E480" s="112" t="str">
        <f t="shared" si="30"/>
        <v>92A</v>
      </c>
      <c r="F480" s="112" t="str">
        <f t="shared" si="31"/>
        <v>92B</v>
      </c>
      <c r="G480" s="113">
        <v>2</v>
      </c>
      <c r="H480" s="113"/>
      <c r="I480" s="830"/>
    </row>
    <row r="481" spans="2:9">
      <c r="B481" s="1319"/>
      <c r="C481" s="1316"/>
      <c r="D481" s="801" t="s">
        <v>63</v>
      </c>
      <c r="E481" s="112" t="str">
        <f t="shared" si="30"/>
        <v>92C</v>
      </c>
      <c r="F481" s="112" t="str">
        <f t="shared" si="31"/>
        <v>92D</v>
      </c>
      <c r="G481" s="113">
        <v>2</v>
      </c>
      <c r="H481" s="113"/>
      <c r="I481" s="830"/>
    </row>
    <row r="482" spans="2:9">
      <c r="B482" s="1319"/>
      <c r="C482" s="1316"/>
      <c r="D482" s="801" t="s">
        <v>63</v>
      </c>
      <c r="E482" s="112" t="str">
        <f t="shared" si="30"/>
        <v>92E</v>
      </c>
      <c r="F482" s="112" t="str">
        <f t="shared" si="31"/>
        <v>92F</v>
      </c>
      <c r="G482" s="113">
        <v>2</v>
      </c>
      <c r="H482" s="113"/>
      <c r="I482" s="830"/>
    </row>
    <row r="483" spans="2:9">
      <c r="B483" s="1319"/>
      <c r="C483" s="1316"/>
      <c r="D483" s="804" t="s">
        <v>13789</v>
      </c>
      <c r="E483" s="112" t="str">
        <f t="shared" si="30"/>
        <v>930</v>
      </c>
      <c r="F483" s="112" t="str">
        <f t="shared" si="31"/>
        <v>931</v>
      </c>
      <c r="G483" s="113">
        <v>2</v>
      </c>
      <c r="H483" s="113"/>
      <c r="I483" s="830"/>
    </row>
    <row r="484" spans="2:9">
      <c r="B484" s="1319"/>
      <c r="C484" s="1316"/>
      <c r="D484" s="804" t="s">
        <v>13790</v>
      </c>
      <c r="E484" s="112" t="str">
        <f t="shared" si="30"/>
        <v>932</v>
      </c>
      <c r="F484" s="112" t="str">
        <f t="shared" si="31"/>
        <v>933</v>
      </c>
      <c r="G484" s="113">
        <v>2</v>
      </c>
      <c r="H484" s="113"/>
      <c r="I484" s="830"/>
    </row>
    <row r="485" spans="2:9">
      <c r="B485" s="1319"/>
      <c r="C485" s="1316"/>
      <c r="D485" s="804" t="s">
        <v>13791</v>
      </c>
      <c r="E485" s="112" t="str">
        <f t="shared" si="30"/>
        <v>934</v>
      </c>
      <c r="F485" s="112" t="str">
        <f t="shared" si="31"/>
        <v>935</v>
      </c>
      <c r="G485" s="113">
        <v>2</v>
      </c>
      <c r="H485" s="113"/>
      <c r="I485" s="830"/>
    </row>
    <row r="486" spans="2:9">
      <c r="B486" s="1319"/>
      <c r="C486" s="1316"/>
      <c r="D486" s="804" t="s">
        <v>13792</v>
      </c>
      <c r="E486" s="112" t="str">
        <f t="shared" si="30"/>
        <v>936</v>
      </c>
      <c r="F486" s="112" t="str">
        <f t="shared" si="31"/>
        <v>937</v>
      </c>
      <c r="G486" s="113">
        <v>2</v>
      </c>
      <c r="H486" s="113"/>
      <c r="I486" s="830"/>
    </row>
    <row r="487" spans="2:9">
      <c r="B487" s="1319"/>
      <c r="C487" s="1316"/>
      <c r="D487" s="804" t="s">
        <v>13793</v>
      </c>
      <c r="E487" s="112" t="str">
        <f t="shared" si="30"/>
        <v>938</v>
      </c>
      <c r="F487" s="112" t="str">
        <f t="shared" si="31"/>
        <v>939</v>
      </c>
      <c r="G487" s="113">
        <v>2</v>
      </c>
      <c r="H487" s="113"/>
      <c r="I487" s="830"/>
    </row>
    <row r="488" spans="2:9">
      <c r="B488" s="1319"/>
      <c r="C488" s="1316"/>
      <c r="D488" s="804" t="s">
        <v>13794</v>
      </c>
      <c r="E488" s="112" t="str">
        <f t="shared" si="30"/>
        <v>93A</v>
      </c>
      <c r="F488" s="112" t="str">
        <f t="shared" si="31"/>
        <v>93B</v>
      </c>
      <c r="G488" s="113">
        <v>2</v>
      </c>
      <c r="H488" s="113"/>
      <c r="I488" s="830"/>
    </row>
    <row r="489" spans="2:9">
      <c r="B489" s="1319"/>
      <c r="C489" s="1316"/>
      <c r="D489" s="804" t="s">
        <v>13795</v>
      </c>
      <c r="E489" s="112" t="str">
        <f t="shared" si="30"/>
        <v>93C</v>
      </c>
      <c r="F489" s="112" t="str">
        <f t="shared" si="31"/>
        <v>93D</v>
      </c>
      <c r="G489" s="113">
        <v>2</v>
      </c>
      <c r="H489" s="113"/>
      <c r="I489" s="830"/>
    </row>
    <row r="490" spans="2:9">
      <c r="B490" s="1319"/>
      <c r="C490" s="1316"/>
      <c r="D490" s="804" t="s">
        <v>13796</v>
      </c>
      <c r="E490" s="112" t="str">
        <f t="shared" si="30"/>
        <v>93E</v>
      </c>
      <c r="F490" s="112" t="str">
        <f t="shared" si="31"/>
        <v>93F</v>
      </c>
      <c r="G490" s="113">
        <v>2</v>
      </c>
      <c r="H490" s="113"/>
      <c r="I490" s="830"/>
    </row>
    <row r="491" spans="2:9">
      <c r="B491" s="1319"/>
      <c r="C491" s="1316"/>
      <c r="D491" s="804" t="s">
        <v>13797</v>
      </c>
      <c r="E491" s="112" t="str">
        <f t="shared" si="30"/>
        <v>940</v>
      </c>
      <c r="F491" s="112" t="str">
        <f t="shared" si="31"/>
        <v>941</v>
      </c>
      <c r="G491" s="113">
        <v>2</v>
      </c>
      <c r="H491" s="113"/>
      <c r="I491" s="830"/>
    </row>
    <row r="492" spans="2:9">
      <c r="B492" s="1319"/>
      <c r="C492" s="1316"/>
      <c r="D492" s="804" t="s">
        <v>13798</v>
      </c>
      <c r="E492" s="112" t="str">
        <f t="shared" si="30"/>
        <v>942</v>
      </c>
      <c r="F492" s="112" t="str">
        <f t="shared" si="31"/>
        <v>943</v>
      </c>
      <c r="G492" s="113">
        <v>2</v>
      </c>
      <c r="H492" s="113"/>
      <c r="I492" s="830"/>
    </row>
    <row r="493" spans="2:9">
      <c r="B493" s="1319"/>
      <c r="C493" s="1316"/>
      <c r="D493" s="804" t="s">
        <v>13799</v>
      </c>
      <c r="E493" s="112" t="str">
        <f t="shared" si="30"/>
        <v>944</v>
      </c>
      <c r="F493" s="112" t="str">
        <f t="shared" si="31"/>
        <v>945</v>
      </c>
      <c r="G493" s="113">
        <v>2</v>
      </c>
      <c r="H493" s="113"/>
      <c r="I493" s="830"/>
    </row>
    <row r="494" spans="2:9">
      <c r="B494" s="1319"/>
      <c r="C494" s="1316"/>
      <c r="D494" s="804" t="s">
        <v>13800</v>
      </c>
      <c r="E494" s="112" t="str">
        <f t="shared" si="30"/>
        <v>946</v>
      </c>
      <c r="F494" s="112" t="str">
        <f t="shared" si="31"/>
        <v>947</v>
      </c>
      <c r="G494" s="113">
        <v>2</v>
      </c>
      <c r="H494" s="113"/>
      <c r="I494" s="830"/>
    </row>
    <row r="495" spans="2:9">
      <c r="B495" s="1319"/>
      <c r="C495" s="1316"/>
      <c r="D495" s="804" t="s">
        <v>13801</v>
      </c>
      <c r="E495" s="112" t="str">
        <f t="shared" si="30"/>
        <v>948</v>
      </c>
      <c r="F495" s="112" t="str">
        <f t="shared" si="31"/>
        <v>949</v>
      </c>
      <c r="G495" s="113">
        <v>2</v>
      </c>
      <c r="H495" s="113"/>
      <c r="I495" s="830"/>
    </row>
    <row r="496" spans="2:9">
      <c r="B496" s="1319"/>
      <c r="C496" s="1316"/>
      <c r="D496" s="804" t="s">
        <v>13802</v>
      </c>
      <c r="E496" s="112" t="str">
        <f t="shared" si="30"/>
        <v>94A</v>
      </c>
      <c r="F496" s="112" t="str">
        <f t="shared" si="31"/>
        <v>94B</v>
      </c>
      <c r="G496" s="113">
        <v>2</v>
      </c>
      <c r="H496" s="113"/>
      <c r="I496" s="830"/>
    </row>
    <row r="497" spans="2:9">
      <c r="B497" s="1319"/>
      <c r="C497" s="1316"/>
      <c r="D497" s="804" t="s">
        <v>13803</v>
      </c>
      <c r="E497" s="112" t="str">
        <f t="shared" si="30"/>
        <v>94C</v>
      </c>
      <c r="F497" s="112" t="str">
        <f t="shared" si="31"/>
        <v>94D</v>
      </c>
      <c r="G497" s="113">
        <v>2</v>
      </c>
      <c r="H497" s="113"/>
      <c r="I497" s="830"/>
    </row>
    <row r="498" spans="2:9">
      <c r="B498" s="1319"/>
      <c r="C498" s="1316"/>
      <c r="D498" s="804" t="s">
        <v>13804</v>
      </c>
      <c r="E498" s="112" t="str">
        <f t="shared" si="30"/>
        <v>94E</v>
      </c>
      <c r="F498" s="112" t="str">
        <f t="shared" si="31"/>
        <v>94F</v>
      </c>
      <c r="G498" s="113">
        <v>2</v>
      </c>
      <c r="H498" s="113"/>
      <c r="I498" s="830"/>
    </row>
    <row r="499" spans="2:9">
      <c r="B499" s="1319"/>
      <c r="C499" s="1316"/>
      <c r="D499" s="804" t="s">
        <v>13805</v>
      </c>
      <c r="E499" s="112" t="str">
        <f t="shared" si="30"/>
        <v>950</v>
      </c>
      <c r="F499" s="112" t="str">
        <f t="shared" si="31"/>
        <v>951</v>
      </c>
      <c r="G499" s="113">
        <v>2</v>
      </c>
      <c r="H499" s="113"/>
      <c r="I499" s="830"/>
    </row>
    <row r="500" spans="2:9">
      <c r="B500" s="1319"/>
      <c r="C500" s="1316"/>
      <c r="D500" s="804" t="s">
        <v>13806</v>
      </c>
      <c r="E500" s="112" t="str">
        <f t="shared" si="30"/>
        <v>952</v>
      </c>
      <c r="F500" s="112" t="str">
        <f t="shared" si="31"/>
        <v>953</v>
      </c>
      <c r="G500" s="113">
        <v>2</v>
      </c>
      <c r="H500" s="113"/>
      <c r="I500" s="830"/>
    </row>
    <row r="501" spans="2:9">
      <c r="B501" s="1319"/>
      <c r="C501" s="1316"/>
      <c r="D501" s="804" t="s">
        <v>13807</v>
      </c>
      <c r="E501" s="112" t="str">
        <f t="shared" si="30"/>
        <v>954</v>
      </c>
      <c r="F501" s="112" t="str">
        <f t="shared" si="31"/>
        <v>955</v>
      </c>
      <c r="G501" s="113">
        <v>2</v>
      </c>
      <c r="H501" s="113"/>
      <c r="I501" s="830"/>
    </row>
    <row r="502" spans="2:9">
      <c r="B502" s="1319"/>
      <c r="C502" s="1316"/>
      <c r="D502" s="804" t="s">
        <v>13808</v>
      </c>
      <c r="E502" s="112" t="str">
        <f t="shared" si="30"/>
        <v>956</v>
      </c>
      <c r="F502" s="112" t="str">
        <f t="shared" si="31"/>
        <v>957</v>
      </c>
      <c r="G502" s="113">
        <v>2</v>
      </c>
      <c r="H502" s="113"/>
      <c r="I502" s="830"/>
    </row>
    <row r="503" spans="2:9">
      <c r="B503" s="1319"/>
      <c r="C503" s="1316"/>
      <c r="D503" s="804" t="s">
        <v>13809</v>
      </c>
      <c r="E503" s="112" t="str">
        <f t="shared" si="30"/>
        <v>958</v>
      </c>
      <c r="F503" s="112" t="str">
        <f t="shared" si="31"/>
        <v>959</v>
      </c>
      <c r="G503" s="113">
        <v>2</v>
      </c>
      <c r="H503" s="113"/>
      <c r="I503" s="830"/>
    </row>
    <row r="504" spans="2:9">
      <c r="B504" s="1319"/>
      <c r="C504" s="1316"/>
      <c r="D504" s="804" t="s">
        <v>13810</v>
      </c>
      <c r="E504" s="112" t="str">
        <f t="shared" si="30"/>
        <v>95A</v>
      </c>
      <c r="F504" s="112" t="str">
        <f t="shared" si="31"/>
        <v>95B</v>
      </c>
      <c r="G504" s="113">
        <v>2</v>
      </c>
      <c r="H504" s="113"/>
      <c r="I504" s="830"/>
    </row>
    <row r="505" spans="2:9">
      <c r="B505" s="1319"/>
      <c r="C505" s="1316"/>
      <c r="D505" s="804" t="s">
        <v>13811</v>
      </c>
      <c r="E505" s="112" t="str">
        <f t="shared" si="30"/>
        <v>95C</v>
      </c>
      <c r="F505" s="112" t="str">
        <f t="shared" si="31"/>
        <v>95D</v>
      </c>
      <c r="G505" s="113">
        <v>2</v>
      </c>
      <c r="H505" s="113"/>
      <c r="I505" s="830"/>
    </row>
    <row r="506" spans="2:9">
      <c r="B506" s="1319"/>
      <c r="C506" s="1316"/>
      <c r="D506" s="804" t="s">
        <v>13812</v>
      </c>
      <c r="E506" s="112" t="str">
        <f t="shared" si="30"/>
        <v>95E</v>
      </c>
      <c r="F506" s="112" t="str">
        <f t="shared" si="31"/>
        <v>95F</v>
      </c>
      <c r="G506" s="113">
        <v>2</v>
      </c>
      <c r="H506" s="113"/>
      <c r="I506" s="830"/>
    </row>
    <row r="507" spans="2:9">
      <c r="B507" s="1319"/>
      <c r="C507" s="1316"/>
      <c r="D507" s="804" t="s">
        <v>13813</v>
      </c>
      <c r="E507" s="112" t="str">
        <f t="shared" si="30"/>
        <v>960</v>
      </c>
      <c r="F507" s="112" t="str">
        <f t="shared" si="31"/>
        <v>961</v>
      </c>
      <c r="G507" s="113">
        <v>2</v>
      </c>
      <c r="H507" s="113"/>
      <c r="I507" s="830"/>
    </row>
    <row r="508" spans="2:9">
      <c r="B508" s="1319"/>
      <c r="C508" s="1316"/>
      <c r="D508" s="804" t="s">
        <v>13814</v>
      </c>
      <c r="E508" s="112" t="str">
        <f t="shared" si="30"/>
        <v>962</v>
      </c>
      <c r="F508" s="112" t="str">
        <f t="shared" si="31"/>
        <v>963</v>
      </c>
      <c r="G508" s="113">
        <v>2</v>
      </c>
      <c r="H508" s="113"/>
      <c r="I508" s="830"/>
    </row>
    <row r="509" spans="2:9">
      <c r="B509" s="1319"/>
      <c r="C509" s="1316"/>
      <c r="D509" s="804" t="s">
        <v>13815</v>
      </c>
      <c r="E509" s="112" t="str">
        <f t="shared" si="30"/>
        <v>964</v>
      </c>
      <c r="F509" s="112" t="str">
        <f t="shared" si="31"/>
        <v>965</v>
      </c>
      <c r="G509" s="113">
        <v>2</v>
      </c>
      <c r="H509" s="113"/>
      <c r="I509" s="830"/>
    </row>
    <row r="510" spans="2:9">
      <c r="B510" s="1319"/>
      <c r="C510" s="1316"/>
      <c r="D510" s="804" t="s">
        <v>13816</v>
      </c>
      <c r="E510" s="112" t="str">
        <f t="shared" si="30"/>
        <v>966</v>
      </c>
      <c r="F510" s="112" t="str">
        <f t="shared" si="31"/>
        <v>967</v>
      </c>
      <c r="G510" s="113">
        <v>2</v>
      </c>
      <c r="H510" s="113"/>
      <c r="I510" s="830"/>
    </row>
    <row r="511" spans="2:9">
      <c r="B511" s="1319"/>
      <c r="C511" s="1316"/>
      <c r="D511" s="804" t="s">
        <v>13817</v>
      </c>
      <c r="E511" s="112" t="str">
        <f t="shared" si="30"/>
        <v>968</v>
      </c>
      <c r="F511" s="112" t="str">
        <f t="shared" si="31"/>
        <v>969</v>
      </c>
      <c r="G511" s="113">
        <v>2</v>
      </c>
      <c r="H511" s="113"/>
      <c r="I511" s="830"/>
    </row>
    <row r="512" spans="2:9">
      <c r="B512" s="1319"/>
      <c r="C512" s="1316"/>
      <c r="D512" s="804" t="s">
        <v>13818</v>
      </c>
      <c r="E512" s="112" t="str">
        <f t="shared" si="30"/>
        <v>96A</v>
      </c>
      <c r="F512" s="112" t="str">
        <f t="shared" si="31"/>
        <v>96B</v>
      </c>
      <c r="G512" s="113">
        <v>2</v>
      </c>
      <c r="H512" s="113"/>
      <c r="I512" s="830"/>
    </row>
    <row r="513" spans="2:9">
      <c r="B513" s="1319"/>
      <c r="C513" s="1316"/>
      <c r="D513" s="801" t="s">
        <v>63</v>
      </c>
      <c r="E513" s="112" t="str">
        <f t="shared" si="30"/>
        <v>96C</v>
      </c>
      <c r="F513" s="112" t="str">
        <f t="shared" si="31"/>
        <v>96D</v>
      </c>
      <c r="G513" s="113">
        <v>2</v>
      </c>
      <c r="H513" s="113"/>
      <c r="I513" s="830"/>
    </row>
    <row r="514" spans="2:9">
      <c r="B514" s="1319"/>
      <c r="C514" s="1316"/>
      <c r="D514" s="801" t="s">
        <v>63</v>
      </c>
      <c r="E514" s="112" t="str">
        <f t="shared" si="30"/>
        <v>96E</v>
      </c>
      <c r="F514" s="112" t="str">
        <f t="shared" si="31"/>
        <v>96F</v>
      </c>
      <c r="G514" s="113">
        <v>2</v>
      </c>
      <c r="H514" s="113"/>
      <c r="I514" s="830"/>
    </row>
    <row r="515" spans="2:9">
      <c r="B515" s="1319"/>
      <c r="C515" s="1316"/>
      <c r="D515" s="804" t="s">
        <v>13819</v>
      </c>
      <c r="E515" s="112" t="str">
        <f t="shared" si="30"/>
        <v>970</v>
      </c>
      <c r="F515" s="112" t="str">
        <f t="shared" si="31"/>
        <v>971</v>
      </c>
      <c r="G515" s="113">
        <v>2</v>
      </c>
      <c r="H515" s="113"/>
      <c r="I515" s="830"/>
    </row>
    <row r="516" spans="2:9">
      <c r="B516" s="1319"/>
      <c r="C516" s="1316"/>
      <c r="D516" s="804" t="s">
        <v>13820</v>
      </c>
      <c r="E516" s="112" t="str">
        <f t="shared" si="30"/>
        <v>972</v>
      </c>
      <c r="F516" s="112" t="str">
        <f t="shared" si="31"/>
        <v>973</v>
      </c>
      <c r="G516" s="113">
        <v>2</v>
      </c>
      <c r="H516" s="113"/>
      <c r="I516" s="830"/>
    </row>
    <row r="517" spans="2:9">
      <c r="B517" s="1319"/>
      <c r="C517" s="1316"/>
      <c r="D517" s="804" t="s">
        <v>13821</v>
      </c>
      <c r="E517" s="112" t="str">
        <f t="shared" si="30"/>
        <v>974</v>
      </c>
      <c r="F517" s="112" t="str">
        <f t="shared" si="31"/>
        <v>975</v>
      </c>
      <c r="G517" s="113">
        <v>2</v>
      </c>
      <c r="H517" s="113"/>
      <c r="I517" s="830"/>
    </row>
    <row r="518" spans="2:9">
      <c r="B518" s="1319"/>
      <c r="C518" s="1316"/>
      <c r="D518" s="804" t="s">
        <v>13822</v>
      </c>
      <c r="E518" s="112" t="str">
        <f t="shared" si="30"/>
        <v>976</v>
      </c>
      <c r="F518" s="112" t="str">
        <f t="shared" si="31"/>
        <v>977</v>
      </c>
      <c r="G518" s="113">
        <v>2</v>
      </c>
      <c r="H518" s="113"/>
      <c r="I518" s="830"/>
    </row>
    <row r="519" spans="2:9">
      <c r="B519" s="1319"/>
      <c r="C519" s="1316"/>
      <c r="D519" s="804" t="s">
        <v>13823</v>
      </c>
      <c r="E519" s="112" t="str">
        <f t="shared" si="30"/>
        <v>978</v>
      </c>
      <c r="F519" s="112" t="str">
        <f t="shared" si="31"/>
        <v>979</v>
      </c>
      <c r="G519" s="113">
        <v>2</v>
      </c>
      <c r="H519" s="113"/>
      <c r="I519" s="830"/>
    </row>
    <row r="520" spans="2:9">
      <c r="B520" s="1319"/>
      <c r="C520" s="1316"/>
      <c r="D520" s="804" t="s">
        <v>13824</v>
      </c>
      <c r="E520" s="112" t="str">
        <f t="shared" si="30"/>
        <v>97A</v>
      </c>
      <c r="F520" s="112" t="str">
        <f t="shared" si="31"/>
        <v>97B</v>
      </c>
      <c r="G520" s="113">
        <v>2</v>
      </c>
      <c r="H520" s="113"/>
      <c r="I520" s="830"/>
    </row>
    <row r="521" spans="2:9">
      <c r="B521" s="1319"/>
      <c r="C521" s="1316"/>
      <c r="D521" s="804" t="s">
        <v>13825</v>
      </c>
      <c r="E521" s="112" t="str">
        <f t="shared" si="30"/>
        <v>97C</v>
      </c>
      <c r="F521" s="112" t="str">
        <f t="shared" si="31"/>
        <v>97D</v>
      </c>
      <c r="G521" s="113">
        <v>2</v>
      </c>
      <c r="H521" s="113"/>
      <c r="I521" s="830"/>
    </row>
    <row r="522" spans="2:9">
      <c r="B522" s="1319"/>
      <c r="C522" s="1316"/>
      <c r="D522" s="804" t="s">
        <v>13826</v>
      </c>
      <c r="E522" s="112" t="str">
        <f t="shared" si="30"/>
        <v>97E</v>
      </c>
      <c r="F522" s="112" t="str">
        <f t="shared" si="31"/>
        <v>97F</v>
      </c>
      <c r="G522" s="113">
        <v>2</v>
      </c>
      <c r="H522" s="113"/>
      <c r="I522" s="830"/>
    </row>
    <row r="523" spans="2:9">
      <c r="B523" s="1319"/>
      <c r="C523" s="1316"/>
      <c r="D523" s="804" t="s">
        <v>13827</v>
      </c>
      <c r="E523" s="112" t="str">
        <f t="shared" si="30"/>
        <v>980</v>
      </c>
      <c r="F523" s="112" t="str">
        <f t="shared" si="31"/>
        <v>981</v>
      </c>
      <c r="G523" s="113">
        <v>2</v>
      </c>
      <c r="H523" s="113"/>
      <c r="I523" s="830"/>
    </row>
    <row r="524" spans="2:9">
      <c r="B524" s="1319"/>
      <c r="C524" s="1316"/>
      <c r="D524" s="804" t="s">
        <v>13828</v>
      </c>
      <c r="E524" s="112" t="str">
        <f t="shared" si="30"/>
        <v>982</v>
      </c>
      <c r="F524" s="112" t="str">
        <f t="shared" si="31"/>
        <v>983</v>
      </c>
      <c r="G524" s="113">
        <v>2</v>
      </c>
      <c r="H524" s="113"/>
      <c r="I524" s="830"/>
    </row>
    <row r="525" spans="2:9">
      <c r="B525" s="1319"/>
      <c r="C525" s="1316"/>
      <c r="D525" s="804" t="s">
        <v>13829</v>
      </c>
      <c r="E525" s="112" t="str">
        <f t="shared" si="30"/>
        <v>984</v>
      </c>
      <c r="F525" s="112" t="str">
        <f t="shared" si="31"/>
        <v>985</v>
      </c>
      <c r="G525" s="113">
        <v>2</v>
      </c>
      <c r="H525" s="113"/>
      <c r="I525" s="830"/>
    </row>
    <row r="526" spans="2:9">
      <c r="B526" s="1319"/>
      <c r="C526" s="1316"/>
      <c r="D526" s="804" t="s">
        <v>13830</v>
      </c>
      <c r="E526" s="112" t="str">
        <f t="shared" si="30"/>
        <v>986</v>
      </c>
      <c r="F526" s="112" t="str">
        <f t="shared" si="31"/>
        <v>987</v>
      </c>
      <c r="G526" s="113">
        <v>2</v>
      </c>
      <c r="H526" s="113"/>
      <c r="I526" s="830"/>
    </row>
    <row r="527" spans="2:9">
      <c r="B527" s="1319"/>
      <c r="C527" s="1316"/>
      <c r="D527" s="804" t="s">
        <v>13831</v>
      </c>
      <c r="E527" s="112" t="str">
        <f t="shared" si="30"/>
        <v>988</v>
      </c>
      <c r="F527" s="112" t="str">
        <f t="shared" si="31"/>
        <v>989</v>
      </c>
      <c r="G527" s="113">
        <v>2</v>
      </c>
      <c r="H527" s="113"/>
      <c r="I527" s="830"/>
    </row>
    <row r="528" spans="2:9">
      <c r="B528" s="1319"/>
      <c r="C528" s="1316"/>
      <c r="D528" s="804" t="s">
        <v>13832</v>
      </c>
      <c r="E528" s="112" t="str">
        <f t="shared" si="30"/>
        <v>98A</v>
      </c>
      <c r="F528" s="112" t="str">
        <f t="shared" si="31"/>
        <v>98B</v>
      </c>
      <c r="G528" s="113">
        <v>2</v>
      </c>
      <c r="H528" s="113"/>
      <c r="I528" s="830"/>
    </row>
    <row r="529" spans="2:9">
      <c r="B529" s="1319"/>
      <c r="C529" s="1316"/>
      <c r="D529" s="804" t="s">
        <v>13833</v>
      </c>
      <c r="E529" s="112" t="str">
        <f t="shared" si="30"/>
        <v>98C</v>
      </c>
      <c r="F529" s="112" t="str">
        <f t="shared" si="31"/>
        <v>98D</v>
      </c>
      <c r="G529" s="113">
        <v>2</v>
      </c>
      <c r="H529" s="113"/>
      <c r="I529" s="830"/>
    </row>
    <row r="530" spans="2:9">
      <c r="B530" s="1319"/>
      <c r="C530" s="1316"/>
      <c r="D530" s="804" t="s">
        <v>13834</v>
      </c>
      <c r="E530" s="112" t="str">
        <f t="shared" si="30"/>
        <v>98E</v>
      </c>
      <c r="F530" s="112" t="str">
        <f t="shared" si="31"/>
        <v>98F</v>
      </c>
      <c r="G530" s="113">
        <v>2</v>
      </c>
      <c r="H530" s="113"/>
      <c r="I530" s="830"/>
    </row>
    <row r="531" spans="2:9">
      <c r="B531" s="1319"/>
      <c r="C531" s="1316"/>
      <c r="D531" s="804" t="s">
        <v>13835</v>
      </c>
      <c r="E531" s="112" t="str">
        <f t="shared" si="30"/>
        <v>990</v>
      </c>
      <c r="F531" s="112" t="str">
        <f t="shared" si="31"/>
        <v>991</v>
      </c>
      <c r="G531" s="113">
        <v>2</v>
      </c>
      <c r="H531" s="113"/>
      <c r="I531" s="830"/>
    </row>
    <row r="532" spans="2:9">
      <c r="B532" s="1319"/>
      <c r="C532" s="1316"/>
      <c r="D532" s="804" t="s">
        <v>13836</v>
      </c>
      <c r="E532" s="112" t="str">
        <f t="shared" si="30"/>
        <v>992</v>
      </c>
      <c r="F532" s="112" t="str">
        <f t="shared" si="31"/>
        <v>993</v>
      </c>
      <c r="G532" s="113">
        <v>2</v>
      </c>
      <c r="H532" s="113"/>
      <c r="I532" s="830"/>
    </row>
    <row r="533" spans="2:9">
      <c r="B533" s="1319"/>
      <c r="C533" s="1316"/>
      <c r="D533" s="804" t="s">
        <v>13837</v>
      </c>
      <c r="E533" s="112" t="str">
        <f t="shared" si="30"/>
        <v>994</v>
      </c>
      <c r="F533" s="112" t="str">
        <f t="shared" si="31"/>
        <v>995</v>
      </c>
      <c r="G533" s="113">
        <v>2</v>
      </c>
      <c r="H533" s="113"/>
      <c r="I533" s="830"/>
    </row>
    <row r="534" spans="2:9">
      <c r="B534" s="1319"/>
      <c r="C534" s="1316"/>
      <c r="D534" s="804" t="s">
        <v>13838</v>
      </c>
      <c r="E534" s="112" t="str">
        <f t="shared" si="30"/>
        <v>996</v>
      </c>
      <c r="F534" s="112" t="str">
        <f t="shared" si="31"/>
        <v>997</v>
      </c>
      <c r="G534" s="113">
        <v>2</v>
      </c>
      <c r="H534" s="113"/>
      <c r="I534" s="830"/>
    </row>
    <row r="535" spans="2:9">
      <c r="B535" s="1319"/>
      <c r="C535" s="1316"/>
      <c r="D535" s="804" t="s">
        <v>13839</v>
      </c>
      <c r="E535" s="112" t="str">
        <f t="shared" si="30"/>
        <v>998</v>
      </c>
      <c r="F535" s="112" t="str">
        <f t="shared" si="31"/>
        <v>999</v>
      </c>
      <c r="G535" s="113">
        <v>2</v>
      </c>
      <c r="H535" s="113"/>
      <c r="I535" s="830"/>
    </row>
    <row r="536" spans="2:9">
      <c r="B536" s="1319"/>
      <c r="C536" s="1316"/>
      <c r="D536" s="804" t="s">
        <v>13840</v>
      </c>
      <c r="E536" s="112" t="str">
        <f t="shared" si="30"/>
        <v>99A</v>
      </c>
      <c r="F536" s="112" t="str">
        <f t="shared" si="31"/>
        <v>99B</v>
      </c>
      <c r="G536" s="113">
        <v>2</v>
      </c>
      <c r="H536" s="113"/>
      <c r="I536" s="830"/>
    </row>
    <row r="537" spans="2:9">
      <c r="B537" s="1319"/>
      <c r="C537" s="1316"/>
      <c r="D537" s="804" t="s">
        <v>13841</v>
      </c>
      <c r="E537" s="112" t="str">
        <f t="shared" ref="E537:E549" si="32">DEC2HEX(HEX2DEC(F536) + 1)</f>
        <v>99C</v>
      </c>
      <c r="F537" s="112" t="str">
        <f t="shared" ref="F537:F549" si="33">DEC2HEX(HEX2DEC(E537) + G537 -1)</f>
        <v>99D</v>
      </c>
      <c r="G537" s="113">
        <v>2</v>
      </c>
      <c r="H537" s="113"/>
      <c r="I537" s="830"/>
    </row>
    <row r="538" spans="2:9">
      <c r="B538" s="1319"/>
      <c r="C538" s="1316"/>
      <c r="D538" s="804" t="s">
        <v>13842</v>
      </c>
      <c r="E538" s="112" t="str">
        <f t="shared" si="32"/>
        <v>99E</v>
      </c>
      <c r="F538" s="112" t="str">
        <f t="shared" si="33"/>
        <v>99F</v>
      </c>
      <c r="G538" s="113">
        <v>2</v>
      </c>
      <c r="H538" s="113"/>
      <c r="I538" s="830"/>
    </row>
    <row r="539" spans="2:9">
      <c r="B539" s="1319"/>
      <c r="C539" s="1316"/>
      <c r="D539" s="804" t="s">
        <v>13843</v>
      </c>
      <c r="E539" s="112" t="str">
        <f t="shared" si="32"/>
        <v>9A0</v>
      </c>
      <c r="F539" s="112" t="str">
        <f t="shared" si="33"/>
        <v>9A1</v>
      </c>
      <c r="G539" s="113">
        <v>2</v>
      </c>
      <c r="H539" s="113"/>
      <c r="I539" s="830"/>
    </row>
    <row r="540" spans="2:9">
      <c r="B540" s="1319"/>
      <c r="C540" s="1316"/>
      <c r="D540" s="804" t="s">
        <v>13844</v>
      </c>
      <c r="E540" s="112" t="str">
        <f t="shared" si="32"/>
        <v>9A2</v>
      </c>
      <c r="F540" s="112" t="str">
        <f t="shared" si="33"/>
        <v>9A3</v>
      </c>
      <c r="G540" s="113">
        <v>2</v>
      </c>
      <c r="H540" s="113"/>
      <c r="I540" s="830"/>
    </row>
    <row r="541" spans="2:9">
      <c r="B541" s="1319"/>
      <c r="C541" s="1316"/>
      <c r="D541" s="804" t="s">
        <v>13845</v>
      </c>
      <c r="E541" s="112" t="str">
        <f t="shared" si="32"/>
        <v>9A4</v>
      </c>
      <c r="F541" s="112" t="str">
        <f t="shared" si="33"/>
        <v>9A5</v>
      </c>
      <c r="G541" s="113">
        <v>2</v>
      </c>
      <c r="H541" s="113"/>
      <c r="I541" s="830"/>
    </row>
    <row r="542" spans="2:9">
      <c r="B542" s="1319"/>
      <c r="C542" s="1316"/>
      <c r="D542" s="804" t="s">
        <v>13846</v>
      </c>
      <c r="E542" s="112" t="str">
        <f t="shared" si="32"/>
        <v>9A6</v>
      </c>
      <c r="F542" s="112" t="str">
        <f t="shared" si="33"/>
        <v>9A7</v>
      </c>
      <c r="G542" s="113">
        <v>2</v>
      </c>
      <c r="H542" s="113"/>
      <c r="I542" s="830"/>
    </row>
    <row r="543" spans="2:9">
      <c r="B543" s="1319"/>
      <c r="C543" s="1316"/>
      <c r="D543" s="804" t="s">
        <v>13847</v>
      </c>
      <c r="E543" s="112" t="str">
        <f t="shared" si="32"/>
        <v>9A8</v>
      </c>
      <c r="F543" s="112" t="str">
        <f t="shared" si="33"/>
        <v>9A9</v>
      </c>
      <c r="G543" s="113">
        <v>2</v>
      </c>
      <c r="H543" s="113"/>
      <c r="I543" s="830"/>
    </row>
    <row r="544" spans="2:9">
      <c r="B544" s="1319"/>
      <c r="C544" s="1316"/>
      <c r="D544" s="804" t="s">
        <v>13848</v>
      </c>
      <c r="E544" s="112" t="str">
        <f t="shared" si="32"/>
        <v>9AA</v>
      </c>
      <c r="F544" s="112" t="str">
        <f t="shared" si="33"/>
        <v>9AB</v>
      </c>
      <c r="G544" s="113">
        <v>2</v>
      </c>
      <c r="H544" s="113"/>
      <c r="I544" s="830"/>
    </row>
    <row r="545" spans="2:9">
      <c r="B545" s="1319"/>
      <c r="C545" s="1316"/>
      <c r="D545" s="801" t="s">
        <v>63</v>
      </c>
      <c r="E545" s="112" t="str">
        <f t="shared" si="32"/>
        <v>9AC</v>
      </c>
      <c r="F545" s="112" t="str">
        <f t="shared" si="33"/>
        <v>9AD</v>
      </c>
      <c r="G545" s="111">
        <v>2</v>
      </c>
      <c r="H545" s="111"/>
      <c r="I545" s="631"/>
    </row>
    <row r="546" spans="2:9">
      <c r="B546" s="1319"/>
      <c r="C546" s="1316"/>
      <c r="D546" s="801" t="s">
        <v>63</v>
      </c>
      <c r="E546" s="112" t="str">
        <f t="shared" si="32"/>
        <v>9AE</v>
      </c>
      <c r="F546" s="112" t="str">
        <f t="shared" si="33"/>
        <v>9AF</v>
      </c>
      <c r="G546" s="111">
        <v>2</v>
      </c>
      <c r="H546" s="111"/>
      <c r="I546" s="631"/>
    </row>
    <row r="547" spans="2:9">
      <c r="B547" s="1319"/>
      <c r="C547" s="1316"/>
      <c r="D547" s="801" t="s">
        <v>63</v>
      </c>
      <c r="E547" s="112" t="str">
        <f t="shared" si="32"/>
        <v>9B0</v>
      </c>
      <c r="F547" s="112" t="str">
        <f t="shared" si="33"/>
        <v>9B1</v>
      </c>
      <c r="G547" s="111">
        <v>2</v>
      </c>
      <c r="H547" s="111"/>
      <c r="I547" s="631"/>
    </row>
    <row r="548" spans="2:9">
      <c r="B548" s="1319"/>
      <c r="C548" s="1316"/>
      <c r="D548" s="801" t="s">
        <v>63</v>
      </c>
      <c r="E548" s="112" t="str">
        <f t="shared" si="32"/>
        <v>9B2</v>
      </c>
      <c r="F548" s="112" t="str">
        <f t="shared" si="33"/>
        <v>9B3</v>
      </c>
      <c r="G548" s="111">
        <v>2</v>
      </c>
      <c r="H548" s="111"/>
      <c r="I548" s="631"/>
    </row>
    <row r="549" spans="2:9">
      <c r="B549" s="1319"/>
      <c r="C549" s="1316"/>
      <c r="D549" s="801" t="s">
        <v>63</v>
      </c>
      <c r="E549" s="112" t="str">
        <f t="shared" si="32"/>
        <v>9B4</v>
      </c>
      <c r="F549" s="112" t="str">
        <f t="shared" si="33"/>
        <v>9B5</v>
      </c>
      <c r="G549" s="111">
        <v>2</v>
      </c>
      <c r="H549" s="111"/>
      <c r="I549" s="631"/>
    </row>
    <row r="550" spans="2:9" ht="17.25" thickBot="1">
      <c r="B550" s="1320"/>
      <c r="C550" s="1317"/>
      <c r="D550" s="814" t="s">
        <v>63</v>
      </c>
      <c r="E550" s="277" t="str">
        <f t="shared" si="29"/>
        <v>9B6</v>
      </c>
      <c r="F550" s="277" t="str">
        <f t="shared" si="28"/>
        <v>9FF</v>
      </c>
      <c r="G550" s="109">
        <v>74</v>
      </c>
      <c r="H550" s="109"/>
      <c r="I550" s="635"/>
    </row>
    <row r="551" spans="2:9" ht="17.25" thickBot="1">
      <c r="B551" s="467"/>
      <c r="C551" s="467"/>
      <c r="D551" s="808" t="s">
        <v>2198</v>
      </c>
      <c r="E551" s="270" t="s">
        <v>914</v>
      </c>
      <c r="F551" s="270" t="s">
        <v>9485</v>
      </c>
      <c r="G551" s="133">
        <v>8192</v>
      </c>
      <c r="H551" s="133"/>
      <c r="I551" s="632"/>
    </row>
    <row r="553" spans="2:9" ht="18" thickBot="1">
      <c r="B553" s="1296" t="s">
        <v>9239</v>
      </c>
      <c r="C553" s="1296"/>
      <c r="D553" s="1296"/>
      <c r="E553" s="1296"/>
      <c r="F553" s="1296"/>
      <c r="G553" s="1296"/>
      <c r="H553" s="1296"/>
      <c r="I553" s="1296"/>
    </row>
    <row r="554" spans="2:9">
      <c r="B554" s="1304" t="s">
        <v>2197</v>
      </c>
      <c r="C554" s="1302" t="s">
        <v>74</v>
      </c>
      <c r="D554" s="1302" t="s">
        <v>55</v>
      </c>
      <c r="E554" s="1302" t="s">
        <v>54</v>
      </c>
      <c r="F554" s="1302"/>
      <c r="G554" s="1302"/>
      <c r="H554" s="1302" t="s">
        <v>53</v>
      </c>
      <c r="I554" s="1306" t="s">
        <v>52</v>
      </c>
    </row>
    <row r="555" spans="2:9" ht="17.25" thickBot="1">
      <c r="B555" s="1305"/>
      <c r="C555" s="1303"/>
      <c r="D555" s="1303"/>
      <c r="E555" s="703" t="s">
        <v>13</v>
      </c>
      <c r="F555" s="703" t="s">
        <v>14</v>
      </c>
      <c r="G555" s="703" t="s">
        <v>11</v>
      </c>
      <c r="H555" s="1303"/>
      <c r="I555" s="1351"/>
    </row>
    <row r="556" spans="2:9">
      <c r="B556" s="1323" t="s">
        <v>64</v>
      </c>
      <c r="C556" s="1314" t="s">
        <v>17853</v>
      </c>
      <c r="D556" s="711" t="s">
        <v>9257</v>
      </c>
      <c r="E556" s="112" t="s">
        <v>9240</v>
      </c>
      <c r="F556" s="112"/>
      <c r="G556" s="114"/>
      <c r="H556" s="706" t="s">
        <v>9306</v>
      </c>
      <c r="I556" s="1353" t="s">
        <v>9282</v>
      </c>
    </row>
    <row r="557" spans="2:9">
      <c r="B557" s="1298"/>
      <c r="C557" s="1300"/>
      <c r="D557" s="711" t="s">
        <v>9258</v>
      </c>
      <c r="E557" s="112" t="s">
        <v>9241</v>
      </c>
      <c r="F557" s="112"/>
      <c r="G557" s="111"/>
      <c r="H557" s="706" t="s">
        <v>9307</v>
      </c>
      <c r="I557" s="1353"/>
    </row>
    <row r="558" spans="2:9">
      <c r="B558" s="1298"/>
      <c r="C558" s="1300"/>
      <c r="D558" s="711" t="s">
        <v>9309</v>
      </c>
      <c r="E558" s="112" t="s">
        <v>9242</v>
      </c>
      <c r="F558" s="112"/>
      <c r="G558" s="114"/>
      <c r="H558" s="706" t="s">
        <v>9308</v>
      </c>
      <c r="I558" s="1353"/>
    </row>
    <row r="559" spans="2:9">
      <c r="B559" s="1298"/>
      <c r="C559" s="1300"/>
      <c r="D559" s="711" t="s">
        <v>9259</v>
      </c>
      <c r="E559" s="112" t="s">
        <v>9243</v>
      </c>
      <c r="F559" s="112"/>
      <c r="G559" s="111"/>
      <c r="H559" s="706" t="s">
        <v>9324</v>
      </c>
      <c r="I559" s="1353"/>
    </row>
    <row r="560" spans="2:9">
      <c r="B560" s="1298"/>
      <c r="C560" s="1300"/>
      <c r="D560" s="711" t="s">
        <v>9276</v>
      </c>
      <c r="E560" s="112" t="s">
        <v>9244</v>
      </c>
      <c r="F560" s="112"/>
      <c r="G560" s="114"/>
      <c r="H560" s="706" t="s">
        <v>9325</v>
      </c>
      <c r="I560" s="1353"/>
    </row>
    <row r="561" spans="2:9">
      <c r="B561" s="1298"/>
      <c r="C561" s="1300"/>
      <c r="D561" s="711" t="s">
        <v>9277</v>
      </c>
      <c r="E561" s="112" t="s">
        <v>9245</v>
      </c>
      <c r="F561" s="112"/>
      <c r="G561" s="111"/>
      <c r="H561" s="706" t="s">
        <v>9326</v>
      </c>
      <c r="I561" s="1353"/>
    </row>
    <row r="562" spans="2:9">
      <c r="B562" s="1298"/>
      <c r="C562" s="1300"/>
      <c r="D562" s="711" t="s">
        <v>9278</v>
      </c>
      <c r="E562" s="112" t="s">
        <v>9246</v>
      </c>
      <c r="F562" s="112"/>
      <c r="G562" s="114"/>
      <c r="H562" s="706" t="s">
        <v>9327</v>
      </c>
      <c r="I562" s="1353"/>
    </row>
    <row r="563" spans="2:9">
      <c r="B563" s="1298"/>
      <c r="C563" s="1300"/>
      <c r="D563" s="711" t="s">
        <v>9279</v>
      </c>
      <c r="E563" s="112" t="s">
        <v>9247</v>
      </c>
      <c r="F563" s="112"/>
      <c r="G563" s="111"/>
      <c r="H563" s="706" t="s">
        <v>9328</v>
      </c>
      <c r="I563" s="1353"/>
    </row>
    <row r="564" spans="2:9">
      <c r="B564" s="1298"/>
      <c r="C564" s="1300"/>
      <c r="D564" s="711" t="s">
        <v>9280</v>
      </c>
      <c r="E564" s="112" t="s">
        <v>9248</v>
      </c>
      <c r="F564" s="112"/>
      <c r="G564" s="114"/>
      <c r="H564" s="706" t="s">
        <v>9329</v>
      </c>
      <c r="I564" s="1353"/>
    </row>
    <row r="565" spans="2:9">
      <c r="B565" s="1298"/>
      <c r="C565" s="1300"/>
      <c r="D565" s="711" t="s">
        <v>9281</v>
      </c>
      <c r="E565" s="112" t="s">
        <v>9249</v>
      </c>
      <c r="F565" s="112"/>
      <c r="G565" s="111"/>
      <c r="H565" s="706" t="s">
        <v>9330</v>
      </c>
      <c r="I565" s="1353"/>
    </row>
    <row r="566" spans="2:9">
      <c r="B566" s="1298"/>
      <c r="C566" s="1300"/>
      <c r="D566" s="711" t="s">
        <v>9283</v>
      </c>
      <c r="E566" s="112" t="s">
        <v>9250</v>
      </c>
      <c r="F566" s="112"/>
      <c r="G566" s="114"/>
      <c r="H566" s="706" t="s">
        <v>9331</v>
      </c>
      <c r="I566" s="1353"/>
    </row>
    <row r="567" spans="2:9">
      <c r="B567" s="1298"/>
      <c r="C567" s="1300"/>
      <c r="D567" s="711" t="s">
        <v>9310</v>
      </c>
      <c r="E567" s="112" t="s">
        <v>9251</v>
      </c>
      <c r="F567" s="112"/>
      <c r="G567" s="111"/>
      <c r="H567" s="706" t="s">
        <v>9332</v>
      </c>
      <c r="I567" s="1353"/>
    </row>
    <row r="568" spans="2:9">
      <c r="B568" s="1298"/>
      <c r="C568" s="1300"/>
      <c r="D568" s="711" t="s">
        <v>9311</v>
      </c>
      <c r="E568" s="112" t="s">
        <v>9252</v>
      </c>
      <c r="F568" s="112"/>
      <c r="G568" s="114"/>
      <c r="H568" s="706" t="s">
        <v>9333</v>
      </c>
      <c r="I568" s="1353"/>
    </row>
    <row r="569" spans="2:9">
      <c r="B569" s="1298"/>
      <c r="C569" s="1300"/>
      <c r="D569" s="711" t="s">
        <v>9300</v>
      </c>
      <c r="E569" s="112" t="s">
        <v>9253</v>
      </c>
      <c r="F569" s="112"/>
      <c r="G569" s="111"/>
      <c r="H569" s="706" t="s">
        <v>9334</v>
      </c>
      <c r="I569" s="1353"/>
    </row>
    <row r="570" spans="2:9">
      <c r="B570" s="1298"/>
      <c r="C570" s="1300"/>
      <c r="D570" s="711" t="s">
        <v>9301</v>
      </c>
      <c r="E570" s="112" t="s">
        <v>9254</v>
      </c>
      <c r="F570" s="112"/>
      <c r="G570" s="114"/>
      <c r="H570" s="706" t="s">
        <v>9335</v>
      </c>
      <c r="I570" s="1353"/>
    </row>
    <row r="571" spans="2:9">
      <c r="B571" s="1298"/>
      <c r="C571" s="1300"/>
      <c r="D571" s="711" t="s">
        <v>9302</v>
      </c>
      <c r="E571" s="112" t="s">
        <v>9255</v>
      </c>
      <c r="F571" s="112"/>
      <c r="G571" s="111"/>
      <c r="H571" s="706" t="s">
        <v>9304</v>
      </c>
      <c r="I571" s="1353"/>
    </row>
    <row r="572" spans="2:9">
      <c r="B572" s="1298"/>
      <c r="C572" s="1300"/>
      <c r="D572" s="711" t="s">
        <v>9303</v>
      </c>
      <c r="E572" s="112" t="s">
        <v>9260</v>
      </c>
      <c r="F572" s="112"/>
      <c r="G572" s="114"/>
      <c r="H572" s="706" t="s">
        <v>9305</v>
      </c>
      <c r="I572" s="1353"/>
    </row>
    <row r="573" spans="2:9">
      <c r="B573" s="1298"/>
      <c r="C573" s="1300"/>
      <c r="D573" s="711" t="s">
        <v>9312</v>
      </c>
      <c r="E573" s="112" t="s">
        <v>9261</v>
      </c>
      <c r="F573" s="112"/>
      <c r="G573" s="111"/>
      <c r="H573" s="706" t="s">
        <v>9336</v>
      </c>
      <c r="I573" s="1353"/>
    </row>
    <row r="574" spans="2:9">
      <c r="B574" s="1298"/>
      <c r="C574" s="1300"/>
      <c r="D574" s="711" t="s">
        <v>9313</v>
      </c>
      <c r="E574" s="112" t="s">
        <v>9262</v>
      </c>
      <c r="F574" s="112"/>
      <c r="G574" s="114"/>
      <c r="H574" s="706" t="s">
        <v>9337</v>
      </c>
      <c r="I574" s="1353"/>
    </row>
    <row r="575" spans="2:9">
      <c r="B575" s="1298"/>
      <c r="C575" s="1300"/>
      <c r="D575" s="711" t="s">
        <v>9314</v>
      </c>
      <c r="E575" s="112" t="s">
        <v>9263</v>
      </c>
      <c r="F575" s="112"/>
      <c r="G575" s="111"/>
      <c r="H575" s="706" t="s">
        <v>9338</v>
      </c>
      <c r="I575" s="1353"/>
    </row>
    <row r="576" spans="2:9">
      <c r="B576" s="1298"/>
      <c r="C576" s="1300"/>
      <c r="D576" s="711" t="s">
        <v>9315</v>
      </c>
      <c r="E576" s="112" t="s">
        <v>9264</v>
      </c>
      <c r="F576" s="112"/>
      <c r="G576" s="114"/>
      <c r="H576" s="706" t="s">
        <v>9339</v>
      </c>
      <c r="I576" s="1353"/>
    </row>
    <row r="577" spans="2:9">
      <c r="B577" s="1298"/>
      <c r="C577" s="1300"/>
      <c r="D577" s="711" t="s">
        <v>9316</v>
      </c>
      <c r="E577" s="112" t="s">
        <v>9265</v>
      </c>
      <c r="F577" s="112"/>
      <c r="G577" s="111"/>
      <c r="H577" s="706" t="s">
        <v>9340</v>
      </c>
      <c r="I577" s="1353"/>
    </row>
    <row r="578" spans="2:9">
      <c r="B578" s="1298"/>
      <c r="C578" s="1300"/>
      <c r="D578" s="711" t="s">
        <v>9317</v>
      </c>
      <c r="E578" s="112" t="s">
        <v>9266</v>
      </c>
      <c r="F578" s="112"/>
      <c r="G578" s="114"/>
      <c r="H578" s="706" t="s">
        <v>9341</v>
      </c>
      <c r="I578" s="1353"/>
    </row>
    <row r="579" spans="2:9">
      <c r="B579" s="1298"/>
      <c r="C579" s="1300"/>
      <c r="D579" s="711" t="s">
        <v>9318</v>
      </c>
      <c r="E579" s="112" t="s">
        <v>9267</v>
      </c>
      <c r="F579" s="112"/>
      <c r="G579" s="111"/>
      <c r="H579" s="706" t="s">
        <v>9342</v>
      </c>
      <c r="I579" s="1353"/>
    </row>
    <row r="580" spans="2:9">
      <c r="B580" s="1298"/>
      <c r="C580" s="1300"/>
      <c r="D580" s="711" t="s">
        <v>9319</v>
      </c>
      <c r="E580" s="112" t="s">
        <v>9268</v>
      </c>
      <c r="F580" s="112"/>
      <c r="G580" s="114"/>
      <c r="H580" s="706" t="s">
        <v>9343</v>
      </c>
      <c r="I580" s="1353"/>
    </row>
    <row r="581" spans="2:9">
      <c r="B581" s="1298"/>
      <c r="C581" s="1300"/>
      <c r="D581" s="711" t="s">
        <v>9320</v>
      </c>
      <c r="E581" s="112" t="s">
        <v>9269</v>
      </c>
      <c r="F581" s="112"/>
      <c r="G581" s="111"/>
      <c r="H581" s="706" t="s">
        <v>9344</v>
      </c>
      <c r="I581" s="1353"/>
    </row>
    <row r="582" spans="2:9">
      <c r="B582" s="1298"/>
      <c r="C582" s="1300"/>
      <c r="D582" s="711" t="s">
        <v>9321</v>
      </c>
      <c r="E582" s="112" t="s">
        <v>9270</v>
      </c>
      <c r="F582" s="112"/>
      <c r="G582" s="114"/>
      <c r="H582" s="706" t="s">
        <v>9345</v>
      </c>
      <c r="I582" s="1353"/>
    </row>
    <row r="583" spans="2:9">
      <c r="B583" s="1298"/>
      <c r="C583" s="1300"/>
      <c r="D583" s="711" t="s">
        <v>9322</v>
      </c>
      <c r="E583" s="112" t="s">
        <v>9271</v>
      </c>
      <c r="F583" s="112"/>
      <c r="G583" s="111"/>
      <c r="H583" s="706" t="s">
        <v>9346</v>
      </c>
      <c r="I583" s="1353"/>
    </row>
    <row r="584" spans="2:9">
      <c r="B584" s="1298"/>
      <c r="C584" s="1300"/>
      <c r="D584" s="711" t="s">
        <v>9323</v>
      </c>
      <c r="E584" s="112" t="s">
        <v>9272</v>
      </c>
      <c r="F584" s="112"/>
      <c r="G584" s="114"/>
      <c r="H584" s="706" t="s">
        <v>9347</v>
      </c>
      <c r="I584" s="1353"/>
    </row>
    <row r="585" spans="2:9">
      <c r="B585" s="1298"/>
      <c r="C585" s="1300"/>
      <c r="D585" s="711" t="s">
        <v>9256</v>
      </c>
      <c r="E585" s="112" t="s">
        <v>9273</v>
      </c>
      <c r="F585" s="112"/>
      <c r="G585" s="111"/>
      <c r="H585" s="706"/>
      <c r="I585" s="1353"/>
    </row>
    <row r="586" spans="2:9">
      <c r="B586" s="1298"/>
      <c r="C586" s="1300"/>
      <c r="D586" s="711" t="s">
        <v>9256</v>
      </c>
      <c r="E586" s="112" t="s">
        <v>9274</v>
      </c>
      <c r="F586" s="112"/>
      <c r="G586" s="114"/>
      <c r="H586" s="706"/>
      <c r="I586" s="1353"/>
    </row>
    <row r="587" spans="2:9">
      <c r="B587" s="1298"/>
      <c r="C587" s="1300"/>
      <c r="D587" s="711" t="s">
        <v>9256</v>
      </c>
      <c r="E587" s="112" t="s">
        <v>9275</v>
      </c>
      <c r="F587" s="112"/>
      <c r="G587" s="111"/>
      <c r="H587" s="706"/>
      <c r="I587" s="1353"/>
    </row>
    <row r="588" spans="2:9">
      <c r="B588" s="1298"/>
      <c r="C588" s="1300"/>
      <c r="D588" s="711" t="s">
        <v>9256</v>
      </c>
      <c r="E588" s="112" t="s">
        <v>9284</v>
      </c>
      <c r="F588" s="112"/>
      <c r="G588" s="114"/>
      <c r="H588" s="706"/>
      <c r="I588" s="1353"/>
    </row>
    <row r="589" spans="2:9">
      <c r="B589" s="1298"/>
      <c r="C589" s="1300"/>
      <c r="D589" s="711" t="s">
        <v>9256</v>
      </c>
      <c r="E589" s="112" t="s">
        <v>9285</v>
      </c>
      <c r="F589" s="112"/>
      <c r="G589" s="111"/>
      <c r="H589" s="706"/>
      <c r="I589" s="1353"/>
    </row>
    <row r="590" spans="2:9">
      <c r="B590" s="1298"/>
      <c r="C590" s="1300"/>
      <c r="D590" s="711" t="s">
        <v>9256</v>
      </c>
      <c r="E590" s="112" t="s">
        <v>9286</v>
      </c>
      <c r="F590" s="112"/>
      <c r="G590" s="114"/>
      <c r="H590" s="706"/>
      <c r="I590" s="1353"/>
    </row>
    <row r="591" spans="2:9">
      <c r="B591" s="1298"/>
      <c r="C591" s="1300"/>
      <c r="D591" s="711" t="s">
        <v>9256</v>
      </c>
      <c r="E591" s="112" t="s">
        <v>9287</v>
      </c>
      <c r="F591" s="112"/>
      <c r="G591" s="111"/>
      <c r="H591" s="706"/>
      <c r="I591" s="1353"/>
    </row>
    <row r="592" spans="2:9">
      <c r="B592" s="1298"/>
      <c r="C592" s="1300"/>
      <c r="D592" s="711" t="s">
        <v>9256</v>
      </c>
      <c r="E592" s="112" t="s">
        <v>9288</v>
      </c>
      <c r="F592" s="112"/>
      <c r="G592" s="114"/>
      <c r="H592" s="706"/>
      <c r="I592" s="1353"/>
    </row>
    <row r="593" spans="2:9">
      <c r="B593" s="1298"/>
      <c r="C593" s="1300"/>
      <c r="D593" s="711" t="s">
        <v>9256</v>
      </c>
      <c r="E593" s="112" t="s">
        <v>9289</v>
      </c>
      <c r="F593" s="112"/>
      <c r="G593" s="111"/>
      <c r="H593" s="707"/>
      <c r="I593" s="1353"/>
    </row>
    <row r="594" spans="2:9">
      <c r="B594" s="1298"/>
      <c r="C594" s="1300"/>
      <c r="D594" s="711" t="s">
        <v>9256</v>
      </c>
      <c r="E594" s="112" t="s">
        <v>9290</v>
      </c>
      <c r="F594" s="112"/>
      <c r="G594" s="114"/>
      <c r="H594" s="707"/>
      <c r="I594" s="1353"/>
    </row>
    <row r="595" spans="2:9">
      <c r="B595" s="1298"/>
      <c r="C595" s="1300"/>
      <c r="D595" s="711" t="s">
        <v>9256</v>
      </c>
      <c r="E595" s="112" t="s">
        <v>9291</v>
      </c>
      <c r="F595" s="112"/>
      <c r="G595" s="111"/>
      <c r="H595" s="706"/>
      <c r="I595" s="1353"/>
    </row>
    <row r="596" spans="2:9">
      <c r="B596" s="1298"/>
      <c r="C596" s="1300"/>
      <c r="D596" s="711" t="s">
        <v>9256</v>
      </c>
      <c r="E596" s="112" t="s">
        <v>9292</v>
      </c>
      <c r="F596" s="112"/>
      <c r="G596" s="114"/>
      <c r="H596" s="706"/>
      <c r="I596" s="1353"/>
    </row>
    <row r="597" spans="2:9">
      <c r="B597" s="1298"/>
      <c r="C597" s="1300"/>
      <c r="D597" s="711" t="s">
        <v>9256</v>
      </c>
      <c r="E597" s="112" t="s">
        <v>9293</v>
      </c>
      <c r="F597" s="112"/>
      <c r="G597" s="111"/>
      <c r="H597" s="706"/>
      <c r="I597" s="1353"/>
    </row>
    <row r="598" spans="2:9">
      <c r="B598" s="1298"/>
      <c r="C598" s="1300"/>
      <c r="D598" s="711" t="s">
        <v>9256</v>
      </c>
      <c r="E598" s="112" t="s">
        <v>9294</v>
      </c>
      <c r="F598" s="112"/>
      <c r="G598" s="114"/>
      <c r="H598" s="706"/>
      <c r="I598" s="1353"/>
    </row>
    <row r="599" spans="2:9">
      <c r="B599" s="1298"/>
      <c r="C599" s="1300"/>
      <c r="D599" s="711" t="s">
        <v>9256</v>
      </c>
      <c r="E599" s="112" t="s">
        <v>9295</v>
      </c>
      <c r="F599" s="112"/>
      <c r="G599" s="111"/>
      <c r="H599" s="706"/>
      <c r="I599" s="1353"/>
    </row>
    <row r="600" spans="2:9">
      <c r="B600" s="1298"/>
      <c r="C600" s="1300"/>
      <c r="D600" s="711" t="s">
        <v>9256</v>
      </c>
      <c r="E600" s="112" t="s">
        <v>9296</v>
      </c>
      <c r="F600" s="112"/>
      <c r="G600" s="114"/>
      <c r="H600" s="706"/>
      <c r="I600" s="1353"/>
    </row>
    <row r="601" spans="2:9">
      <c r="B601" s="1298"/>
      <c r="C601" s="1300"/>
      <c r="D601" s="711" t="s">
        <v>9256</v>
      </c>
      <c r="E601" s="112" t="s">
        <v>9297</v>
      </c>
      <c r="F601" s="112"/>
      <c r="G601" s="111"/>
      <c r="H601" s="706"/>
      <c r="I601" s="1353"/>
    </row>
    <row r="602" spans="2:9">
      <c r="B602" s="1298"/>
      <c r="C602" s="1300"/>
      <c r="D602" s="711" t="s">
        <v>9256</v>
      </c>
      <c r="E602" s="112" t="s">
        <v>9298</v>
      </c>
      <c r="F602" s="112"/>
      <c r="G602" s="114"/>
      <c r="H602" s="706"/>
      <c r="I602" s="1353"/>
    </row>
    <row r="603" spans="2:9">
      <c r="B603" s="1298"/>
      <c r="C603" s="1300"/>
      <c r="D603" s="711" t="s">
        <v>9256</v>
      </c>
      <c r="E603" s="112" t="s">
        <v>9299</v>
      </c>
      <c r="F603" s="112"/>
      <c r="G603" s="111"/>
      <c r="H603" s="706"/>
      <c r="I603" s="1353"/>
    </row>
    <row r="604" spans="2:9" ht="60">
      <c r="B604" s="1298"/>
      <c r="C604" s="1300"/>
      <c r="D604" s="712" t="s">
        <v>9355</v>
      </c>
      <c r="E604" s="112" t="s">
        <v>9348</v>
      </c>
      <c r="F604" s="112"/>
      <c r="G604" s="114"/>
      <c r="H604" s="709" t="s">
        <v>9360</v>
      </c>
      <c r="I604" s="1353"/>
    </row>
    <row r="605" spans="2:9" ht="72">
      <c r="B605" s="1298"/>
      <c r="C605" s="1300"/>
      <c r="D605" s="712" t="s">
        <v>9356</v>
      </c>
      <c r="E605" s="112" t="s">
        <v>9349</v>
      </c>
      <c r="F605" s="112"/>
      <c r="G605" s="111"/>
      <c r="H605" s="709" t="s">
        <v>9361</v>
      </c>
      <c r="I605" s="1353"/>
    </row>
    <row r="606" spans="2:9" ht="48">
      <c r="B606" s="1298"/>
      <c r="C606" s="1300"/>
      <c r="D606" s="712" t="s">
        <v>9357</v>
      </c>
      <c r="E606" s="112" t="s">
        <v>9350</v>
      </c>
      <c r="F606" s="112"/>
      <c r="G606" s="114"/>
      <c r="H606" s="709" t="s">
        <v>9362</v>
      </c>
      <c r="I606" s="1353"/>
    </row>
    <row r="607" spans="2:9" ht="60">
      <c r="B607" s="1298"/>
      <c r="C607" s="1300"/>
      <c r="D607" s="712" t="s">
        <v>9358</v>
      </c>
      <c r="E607" s="112" t="s">
        <v>9351</v>
      </c>
      <c r="F607" s="112"/>
      <c r="G607" s="111"/>
      <c r="H607" s="709" t="s">
        <v>9363</v>
      </c>
      <c r="I607" s="1353"/>
    </row>
    <row r="608" spans="2:9" ht="60">
      <c r="B608" s="1298"/>
      <c r="C608" s="1300"/>
      <c r="D608" s="712" t="s">
        <v>9359</v>
      </c>
      <c r="E608" s="112" t="s">
        <v>9352</v>
      </c>
      <c r="F608" s="112"/>
      <c r="G608" s="114"/>
      <c r="H608" s="709" t="s">
        <v>9364</v>
      </c>
      <c r="I608" s="1353"/>
    </row>
    <row r="609" spans="2:9">
      <c r="B609" s="1298"/>
      <c r="C609" s="1300"/>
      <c r="D609" s="712" t="s">
        <v>17542</v>
      </c>
      <c r="E609" s="112" t="s">
        <v>9353</v>
      </c>
      <c r="F609" s="112"/>
      <c r="G609" s="113"/>
      <c r="H609" s="706" t="s">
        <v>17546</v>
      </c>
      <c r="I609" s="1353"/>
    </row>
    <row r="610" spans="2:9">
      <c r="B610" s="1298"/>
      <c r="C610" s="1300"/>
      <c r="D610" s="712" t="s">
        <v>17543</v>
      </c>
      <c r="E610" s="112" t="s">
        <v>9354</v>
      </c>
      <c r="F610" s="112"/>
      <c r="G610" s="363"/>
      <c r="H610" s="706" t="s">
        <v>17547</v>
      </c>
      <c r="I610" s="1353"/>
    </row>
    <row r="611" spans="2:9">
      <c r="B611" s="1298"/>
      <c r="C611" s="1300"/>
      <c r="D611" s="712" t="s">
        <v>17544</v>
      </c>
      <c r="E611" s="112" t="s">
        <v>9365</v>
      </c>
      <c r="F611" s="112"/>
      <c r="G611" s="113"/>
      <c r="H611" s="706" t="s">
        <v>17548</v>
      </c>
      <c r="I611" s="1353"/>
    </row>
    <row r="612" spans="2:9">
      <c r="B612" s="1298"/>
      <c r="C612" s="1300"/>
      <c r="D612" s="712" t="s">
        <v>17545</v>
      </c>
      <c r="E612" s="112" t="s">
        <v>9366</v>
      </c>
      <c r="F612" s="112"/>
      <c r="G612" s="363"/>
      <c r="H612" s="706" t="s">
        <v>17549</v>
      </c>
      <c r="I612" s="1353"/>
    </row>
    <row r="613" spans="2:9">
      <c r="B613" s="1298"/>
      <c r="C613" s="1300"/>
      <c r="D613" s="712" t="s">
        <v>9256</v>
      </c>
      <c r="E613" s="112" t="s">
        <v>9367</v>
      </c>
      <c r="F613" s="112"/>
      <c r="G613" s="111"/>
      <c r="H613" s="706"/>
      <c r="I613" s="1353"/>
    </row>
    <row r="614" spans="2:9">
      <c r="B614" s="1298"/>
      <c r="C614" s="1300"/>
      <c r="D614" s="712" t="s">
        <v>9256</v>
      </c>
      <c r="E614" s="112" t="s">
        <v>9368</v>
      </c>
      <c r="F614" s="112"/>
      <c r="G614" s="114"/>
      <c r="H614" s="706"/>
      <c r="I614" s="1353"/>
    </row>
    <row r="615" spans="2:9">
      <c r="B615" s="1298"/>
      <c r="C615" s="1300"/>
      <c r="D615" s="712" t="s">
        <v>9256</v>
      </c>
      <c r="E615" s="112" t="s">
        <v>9369</v>
      </c>
      <c r="F615" s="112"/>
      <c r="G615" s="111"/>
      <c r="H615" s="706"/>
      <c r="I615" s="1353"/>
    </row>
    <row r="616" spans="2:9">
      <c r="B616" s="1298"/>
      <c r="C616" s="1300"/>
      <c r="D616" s="712" t="s">
        <v>9256</v>
      </c>
      <c r="E616" s="112" t="s">
        <v>9370</v>
      </c>
      <c r="F616" s="112"/>
      <c r="G616" s="114"/>
      <c r="H616" s="706"/>
      <c r="I616" s="1353"/>
    </row>
    <row r="617" spans="2:9">
      <c r="B617" s="1298"/>
      <c r="C617" s="1300"/>
      <c r="D617" s="712" t="s">
        <v>9403</v>
      </c>
      <c r="E617" s="112" t="s">
        <v>9371</v>
      </c>
      <c r="F617" s="112"/>
      <c r="G617" s="111"/>
      <c r="H617" s="706" t="s">
        <v>9306</v>
      </c>
      <c r="I617" s="1354"/>
    </row>
    <row r="618" spans="2:9">
      <c r="B618" s="1298"/>
      <c r="C618" s="1300"/>
      <c r="D618" s="712" t="s">
        <v>9404</v>
      </c>
      <c r="E618" s="112" t="s">
        <v>9372</v>
      </c>
      <c r="F618" s="112"/>
      <c r="G618" s="114"/>
      <c r="H618" s="706" t="s">
        <v>9307</v>
      </c>
      <c r="I618" s="1355"/>
    </row>
    <row r="619" spans="2:9">
      <c r="B619" s="1298"/>
      <c r="C619" s="1300"/>
      <c r="D619" s="712" t="s">
        <v>9405</v>
      </c>
      <c r="E619" s="112" t="s">
        <v>9373</v>
      </c>
      <c r="F619" s="112"/>
      <c r="G619" s="111"/>
      <c r="H619" s="707" t="s">
        <v>9308</v>
      </c>
      <c r="I619" s="1355"/>
    </row>
    <row r="620" spans="2:9">
      <c r="B620" s="1298"/>
      <c r="C620" s="1300"/>
      <c r="D620" s="712" t="s">
        <v>9406</v>
      </c>
      <c r="E620" s="112" t="s">
        <v>9374</v>
      </c>
      <c r="F620" s="112"/>
      <c r="G620" s="114"/>
      <c r="H620" s="706" t="s">
        <v>9426</v>
      </c>
      <c r="I620" s="1355"/>
    </row>
    <row r="621" spans="2:9">
      <c r="B621" s="1298"/>
      <c r="C621" s="1300"/>
      <c r="D621" s="712" t="s">
        <v>9407</v>
      </c>
      <c r="E621" s="112" t="s">
        <v>9375</v>
      </c>
      <c r="F621" s="112"/>
      <c r="G621" s="111"/>
      <c r="H621" s="706" t="s">
        <v>9325</v>
      </c>
      <c r="I621" s="1355"/>
    </row>
    <row r="622" spans="2:9">
      <c r="B622" s="1298"/>
      <c r="C622" s="1300"/>
      <c r="D622" s="712" t="s">
        <v>9408</v>
      </c>
      <c r="E622" s="112" t="s">
        <v>9376</v>
      </c>
      <c r="F622" s="112"/>
      <c r="G622" s="114"/>
      <c r="H622" s="706" t="s">
        <v>9427</v>
      </c>
      <c r="I622" s="1355"/>
    </row>
    <row r="623" spans="2:9">
      <c r="B623" s="1298"/>
      <c r="C623" s="1300"/>
      <c r="D623" s="712" t="s">
        <v>9409</v>
      </c>
      <c r="E623" s="112" t="s">
        <v>9377</v>
      </c>
      <c r="F623" s="112"/>
      <c r="G623" s="111"/>
      <c r="H623" s="706" t="s">
        <v>9428</v>
      </c>
      <c r="I623" s="1355"/>
    </row>
    <row r="624" spans="2:9">
      <c r="B624" s="1298"/>
      <c r="C624" s="1300"/>
      <c r="D624" s="712" t="s">
        <v>9410</v>
      </c>
      <c r="E624" s="112" t="s">
        <v>9378</v>
      </c>
      <c r="F624" s="112"/>
      <c r="G624" s="114"/>
      <c r="H624" s="706" t="s">
        <v>9429</v>
      </c>
      <c r="I624" s="1355"/>
    </row>
    <row r="625" spans="2:9">
      <c r="B625" s="1298"/>
      <c r="C625" s="1300"/>
      <c r="D625" s="712" t="s">
        <v>9411</v>
      </c>
      <c r="E625" s="112" t="s">
        <v>9379</v>
      </c>
      <c r="F625" s="112"/>
      <c r="G625" s="111"/>
      <c r="H625" s="707" t="s">
        <v>9430</v>
      </c>
      <c r="I625" s="1355"/>
    </row>
    <row r="626" spans="2:9">
      <c r="B626" s="1298"/>
      <c r="C626" s="1300"/>
      <c r="D626" s="712" t="s">
        <v>9412</v>
      </c>
      <c r="E626" s="112" t="s">
        <v>9380</v>
      </c>
      <c r="F626" s="112"/>
      <c r="G626" s="114"/>
      <c r="H626" s="707" t="s">
        <v>9431</v>
      </c>
      <c r="I626" s="1355"/>
    </row>
    <row r="627" spans="2:9" ht="24">
      <c r="B627" s="1298"/>
      <c r="C627" s="1300"/>
      <c r="D627" s="712" t="s">
        <v>9413</v>
      </c>
      <c r="E627" s="112" t="s">
        <v>9381</v>
      </c>
      <c r="F627" s="112"/>
      <c r="G627" s="111"/>
      <c r="H627" s="709" t="s">
        <v>9442</v>
      </c>
      <c r="I627" s="1355"/>
    </row>
    <row r="628" spans="2:9" ht="24">
      <c r="B628" s="1298"/>
      <c r="C628" s="1300"/>
      <c r="D628" s="712" t="s">
        <v>9414</v>
      </c>
      <c r="E628" s="112" t="s">
        <v>9382</v>
      </c>
      <c r="F628" s="112"/>
      <c r="G628" s="114"/>
      <c r="H628" s="709" t="s">
        <v>9443</v>
      </c>
      <c r="I628" s="1355"/>
    </row>
    <row r="629" spans="2:9" ht="36">
      <c r="B629" s="1298"/>
      <c r="C629" s="1300"/>
      <c r="D629" s="712" t="s">
        <v>9415</v>
      </c>
      <c r="E629" s="112" t="s">
        <v>9383</v>
      </c>
      <c r="F629" s="112"/>
      <c r="G629" s="111"/>
      <c r="H629" s="709" t="s">
        <v>9438</v>
      </c>
      <c r="I629" s="1355"/>
    </row>
    <row r="630" spans="2:9" ht="36">
      <c r="B630" s="1298"/>
      <c r="C630" s="1300"/>
      <c r="D630" s="712" t="s">
        <v>9416</v>
      </c>
      <c r="E630" s="112" t="s">
        <v>9384</v>
      </c>
      <c r="F630" s="112"/>
      <c r="G630" s="114"/>
      <c r="H630" s="709" t="s">
        <v>9439</v>
      </c>
      <c r="I630" s="1355"/>
    </row>
    <row r="631" spans="2:9" ht="24">
      <c r="B631" s="1298"/>
      <c r="C631" s="1300"/>
      <c r="D631" s="712" t="s">
        <v>9417</v>
      </c>
      <c r="E631" s="112" t="s">
        <v>9385</v>
      </c>
      <c r="F631" s="112"/>
      <c r="G631" s="111"/>
      <c r="H631" s="709" t="s">
        <v>9440</v>
      </c>
      <c r="I631" s="1355"/>
    </row>
    <row r="632" spans="2:9" ht="24">
      <c r="B632" s="1298"/>
      <c r="C632" s="1300"/>
      <c r="D632" s="712" t="s">
        <v>9418</v>
      </c>
      <c r="E632" s="112" t="s">
        <v>9386</v>
      </c>
      <c r="F632" s="112"/>
      <c r="G632" s="114"/>
      <c r="H632" s="709" t="s">
        <v>9441</v>
      </c>
      <c r="I632" s="1355"/>
    </row>
    <row r="633" spans="2:9">
      <c r="B633" s="1298"/>
      <c r="C633" s="1300"/>
      <c r="D633" s="712" t="s">
        <v>9419</v>
      </c>
      <c r="E633" s="112" t="s">
        <v>9387</v>
      </c>
      <c r="F633" s="112"/>
      <c r="G633" s="111"/>
      <c r="H633" s="706" t="s">
        <v>9444</v>
      </c>
      <c r="I633" s="1355"/>
    </row>
    <row r="634" spans="2:9">
      <c r="B634" s="1298"/>
      <c r="C634" s="1300"/>
      <c r="D634" s="712" t="s">
        <v>9420</v>
      </c>
      <c r="E634" s="112" t="s">
        <v>9388</v>
      </c>
      <c r="F634" s="112"/>
      <c r="G634" s="114"/>
      <c r="H634" s="706" t="s">
        <v>9432</v>
      </c>
      <c r="I634" s="1355"/>
    </row>
    <row r="635" spans="2:9">
      <c r="B635" s="1298"/>
      <c r="C635" s="1300"/>
      <c r="D635" s="712" t="s">
        <v>9421</v>
      </c>
      <c r="E635" s="112" t="s">
        <v>9389</v>
      </c>
      <c r="F635" s="112"/>
      <c r="G635" s="111"/>
      <c r="H635" s="706" t="s">
        <v>9433</v>
      </c>
      <c r="I635" s="1355"/>
    </row>
    <row r="636" spans="2:9">
      <c r="B636" s="1298"/>
      <c r="C636" s="1300"/>
      <c r="D636" s="712" t="s">
        <v>9422</v>
      </c>
      <c r="E636" s="112" t="s">
        <v>9390</v>
      </c>
      <c r="F636" s="112"/>
      <c r="G636" s="114"/>
      <c r="H636" s="706" t="s">
        <v>9434</v>
      </c>
      <c r="I636" s="1355"/>
    </row>
    <row r="637" spans="2:9">
      <c r="B637" s="1298"/>
      <c r="C637" s="1300"/>
      <c r="D637" s="712" t="s">
        <v>9423</v>
      </c>
      <c r="E637" s="112" t="s">
        <v>9391</v>
      </c>
      <c r="F637" s="112"/>
      <c r="G637" s="111"/>
      <c r="H637" s="706" t="s">
        <v>9435</v>
      </c>
      <c r="I637" s="1355"/>
    </row>
    <row r="638" spans="2:9">
      <c r="B638" s="1298"/>
      <c r="C638" s="1300"/>
      <c r="D638" s="712" t="s">
        <v>9424</v>
      </c>
      <c r="E638" s="112" t="s">
        <v>9392</v>
      </c>
      <c r="F638" s="112"/>
      <c r="G638" s="114"/>
      <c r="H638" s="706" t="s">
        <v>9436</v>
      </c>
      <c r="I638" s="1355"/>
    </row>
    <row r="639" spans="2:9">
      <c r="B639" s="1298"/>
      <c r="C639" s="1300"/>
      <c r="D639" s="712" t="s">
        <v>9425</v>
      </c>
      <c r="E639" s="112" t="s">
        <v>9393</v>
      </c>
      <c r="F639" s="112"/>
      <c r="G639" s="111"/>
      <c r="H639" s="706" t="s">
        <v>9437</v>
      </c>
      <c r="I639" s="1355"/>
    </row>
    <row r="640" spans="2:9">
      <c r="B640" s="1298"/>
      <c r="C640" s="1300"/>
      <c r="D640" s="712" t="s">
        <v>9256</v>
      </c>
      <c r="E640" s="112" t="s">
        <v>9394</v>
      </c>
      <c r="F640" s="112"/>
      <c r="G640" s="114"/>
      <c r="H640" s="706"/>
      <c r="I640" s="1355"/>
    </row>
    <row r="641" spans="2:9">
      <c r="B641" s="1298"/>
      <c r="C641" s="1300"/>
      <c r="D641" s="712" t="s">
        <v>9256</v>
      </c>
      <c r="E641" s="112" t="s">
        <v>9395</v>
      </c>
      <c r="F641" s="112"/>
      <c r="G641" s="111"/>
      <c r="H641" s="706"/>
      <c r="I641" s="1355"/>
    </row>
    <row r="642" spans="2:9">
      <c r="B642" s="1298"/>
      <c r="C642" s="1300"/>
      <c r="D642" s="712" t="s">
        <v>9256</v>
      </c>
      <c r="E642" s="112" t="s">
        <v>9396</v>
      </c>
      <c r="F642" s="112"/>
      <c r="G642" s="114"/>
      <c r="H642" s="706"/>
      <c r="I642" s="1355"/>
    </row>
    <row r="643" spans="2:9">
      <c r="B643" s="1298"/>
      <c r="C643" s="1300"/>
      <c r="D643" s="712" t="s">
        <v>9256</v>
      </c>
      <c r="E643" s="112" t="s">
        <v>9397</v>
      </c>
      <c r="F643" s="112"/>
      <c r="G643" s="111"/>
      <c r="H643" s="706"/>
      <c r="I643" s="1355"/>
    </row>
    <row r="644" spans="2:9">
      <c r="B644" s="1298"/>
      <c r="C644" s="1300"/>
      <c r="D644" s="712" t="s">
        <v>9256</v>
      </c>
      <c r="E644" s="112" t="s">
        <v>9398</v>
      </c>
      <c r="F644" s="112"/>
      <c r="G644" s="114"/>
      <c r="H644" s="706"/>
      <c r="I644" s="1355"/>
    </row>
    <row r="645" spans="2:9">
      <c r="B645" s="1298"/>
      <c r="C645" s="1300"/>
      <c r="D645" s="712" t="s">
        <v>9256</v>
      </c>
      <c r="E645" s="112" t="s">
        <v>9399</v>
      </c>
      <c r="F645" s="112"/>
      <c r="G645" s="111"/>
      <c r="H645" s="706"/>
      <c r="I645" s="1355"/>
    </row>
    <row r="646" spans="2:9">
      <c r="B646" s="1298"/>
      <c r="C646" s="1300"/>
      <c r="D646" s="712" t="s">
        <v>9256</v>
      </c>
      <c r="E646" s="112" t="s">
        <v>9400</v>
      </c>
      <c r="F646" s="112"/>
      <c r="G646" s="114"/>
      <c r="H646" s="706"/>
      <c r="I646" s="1355"/>
    </row>
    <row r="647" spans="2:9">
      <c r="B647" s="1298"/>
      <c r="C647" s="1300"/>
      <c r="D647" s="712" t="s">
        <v>9256</v>
      </c>
      <c r="E647" s="112" t="s">
        <v>9401</v>
      </c>
      <c r="F647" s="112"/>
      <c r="G647" s="111"/>
      <c r="H647" s="706"/>
      <c r="I647" s="1355"/>
    </row>
    <row r="648" spans="2:9">
      <c r="B648" s="1298"/>
      <c r="C648" s="1300"/>
      <c r="D648" s="712" t="s">
        <v>9256</v>
      </c>
      <c r="E648" s="112" t="s">
        <v>9402</v>
      </c>
      <c r="F648" s="112"/>
      <c r="G648" s="114"/>
      <c r="H648" s="706"/>
      <c r="I648" s="1355"/>
    </row>
    <row r="649" spans="2:9">
      <c r="B649" s="1298"/>
      <c r="C649" s="1300"/>
      <c r="D649" s="712" t="s">
        <v>9256</v>
      </c>
      <c r="E649" s="112" t="s">
        <v>9445</v>
      </c>
      <c r="F649" s="112"/>
      <c r="G649" s="111"/>
      <c r="H649" s="706"/>
      <c r="I649" s="1355"/>
    </row>
    <row r="650" spans="2:9">
      <c r="B650" s="1298"/>
      <c r="C650" s="1300"/>
      <c r="D650" s="712" t="s">
        <v>9256</v>
      </c>
      <c r="E650" s="112" t="s">
        <v>9446</v>
      </c>
      <c r="F650" s="112"/>
      <c r="G650" s="114"/>
      <c r="H650" s="706"/>
      <c r="I650" s="1355"/>
    </row>
    <row r="651" spans="2:9">
      <c r="B651" s="1298"/>
      <c r="C651" s="1300"/>
      <c r="D651" s="712" t="s">
        <v>9256</v>
      </c>
      <c r="E651" s="112" t="s">
        <v>9447</v>
      </c>
      <c r="F651" s="112"/>
      <c r="G651" s="111"/>
      <c r="H651" s="707"/>
      <c r="I651" s="1355"/>
    </row>
    <row r="652" spans="2:9">
      <c r="B652" s="1298"/>
      <c r="C652" s="1300"/>
      <c r="D652" s="712" t="s">
        <v>9256</v>
      </c>
      <c r="E652" s="112" t="s">
        <v>9448</v>
      </c>
      <c r="F652" s="112"/>
      <c r="G652" s="114"/>
      <c r="H652" s="706"/>
      <c r="I652" s="1355"/>
    </row>
    <row r="653" spans="2:9">
      <c r="B653" s="1298"/>
      <c r="C653" s="1300"/>
      <c r="D653" s="712" t="s">
        <v>9256</v>
      </c>
      <c r="E653" s="112" t="s">
        <v>9449</v>
      </c>
      <c r="F653" s="112"/>
      <c r="G653" s="111"/>
      <c r="H653" s="706"/>
      <c r="I653" s="1355"/>
    </row>
    <row r="654" spans="2:9">
      <c r="B654" s="1298"/>
      <c r="C654" s="1300"/>
      <c r="D654" s="712" t="s">
        <v>9256</v>
      </c>
      <c r="E654" s="112" t="s">
        <v>9450</v>
      </c>
      <c r="F654" s="112"/>
      <c r="G654" s="114"/>
      <c r="H654" s="706"/>
      <c r="I654" s="1355"/>
    </row>
    <row r="655" spans="2:9">
      <c r="B655" s="1298"/>
      <c r="C655" s="1300"/>
      <c r="D655" s="712" t="s">
        <v>9256</v>
      </c>
      <c r="E655" s="112" t="s">
        <v>9451</v>
      </c>
      <c r="F655" s="112"/>
      <c r="G655" s="111"/>
      <c r="H655" s="708"/>
      <c r="I655" s="1355"/>
    </row>
    <row r="656" spans="2:9">
      <c r="B656" s="1298"/>
      <c r="C656" s="1300"/>
      <c r="D656" s="712" t="s">
        <v>9256</v>
      </c>
      <c r="E656" s="112" t="s">
        <v>9452</v>
      </c>
      <c r="F656" s="112"/>
      <c r="G656" s="114"/>
      <c r="H656" s="706"/>
      <c r="I656" s="1355"/>
    </row>
    <row r="657" spans="2:9">
      <c r="B657" s="1298"/>
      <c r="C657" s="1300"/>
      <c r="D657" s="712" t="s">
        <v>9256</v>
      </c>
      <c r="E657" s="112" t="s">
        <v>9453</v>
      </c>
      <c r="F657" s="112"/>
      <c r="G657" s="111"/>
      <c r="H657" s="707"/>
      <c r="I657" s="1355"/>
    </row>
    <row r="658" spans="2:9">
      <c r="B658" s="1298"/>
      <c r="C658" s="1300"/>
      <c r="D658" s="712" t="s">
        <v>9256</v>
      </c>
      <c r="E658" s="112" t="s">
        <v>9454</v>
      </c>
      <c r="F658" s="112"/>
      <c r="G658" s="114"/>
      <c r="H658" s="707"/>
      <c r="I658" s="1355"/>
    </row>
    <row r="659" spans="2:9">
      <c r="B659" s="1298"/>
      <c r="C659" s="1300"/>
      <c r="D659" s="712" t="s">
        <v>9256</v>
      </c>
      <c r="E659" s="112" t="s">
        <v>9455</v>
      </c>
      <c r="F659" s="112"/>
      <c r="G659" s="111"/>
      <c r="H659" s="706"/>
      <c r="I659" s="1355"/>
    </row>
    <row r="660" spans="2:9">
      <c r="B660" s="1298"/>
      <c r="C660" s="1300"/>
      <c r="D660" s="712" t="s">
        <v>9256</v>
      </c>
      <c r="E660" s="112" t="s">
        <v>9456</v>
      </c>
      <c r="F660" s="112"/>
      <c r="G660" s="114"/>
      <c r="H660" s="706"/>
      <c r="I660" s="1355"/>
    </row>
    <row r="661" spans="2:9">
      <c r="B661" s="1298"/>
      <c r="C661" s="1300"/>
      <c r="D661" s="712" t="s">
        <v>9256</v>
      </c>
      <c r="E661" s="112" t="s">
        <v>9457</v>
      </c>
      <c r="F661" s="112"/>
      <c r="G661" s="111"/>
      <c r="H661" s="706"/>
      <c r="I661" s="1355"/>
    </row>
    <row r="662" spans="2:9">
      <c r="B662" s="1298"/>
      <c r="C662" s="1300"/>
      <c r="D662" s="712" t="s">
        <v>9256</v>
      </c>
      <c r="E662" s="112" t="s">
        <v>9458</v>
      </c>
      <c r="F662" s="112"/>
      <c r="G662" s="114"/>
      <c r="H662" s="706"/>
      <c r="I662" s="1355"/>
    </row>
    <row r="663" spans="2:9">
      <c r="B663" s="1298"/>
      <c r="C663" s="1300"/>
      <c r="D663" s="712" t="s">
        <v>9256</v>
      </c>
      <c r="E663" s="112" t="s">
        <v>9459</v>
      </c>
      <c r="F663" s="112"/>
      <c r="G663" s="111"/>
      <c r="H663" s="706"/>
      <c r="I663" s="1355"/>
    </row>
    <row r="664" spans="2:9">
      <c r="B664" s="1298"/>
      <c r="C664" s="1300"/>
      <c r="D664" s="712" t="s">
        <v>9256</v>
      </c>
      <c r="E664" s="112" t="s">
        <v>9460</v>
      </c>
      <c r="F664" s="112"/>
      <c r="G664" s="114"/>
      <c r="H664" s="706"/>
      <c r="I664" s="1355"/>
    </row>
    <row r="665" spans="2:9" ht="84">
      <c r="B665" s="1298"/>
      <c r="C665" s="1300"/>
      <c r="D665" s="712" t="s">
        <v>9474</v>
      </c>
      <c r="E665" s="112" t="s">
        <v>9461</v>
      </c>
      <c r="F665" s="112"/>
      <c r="G665" s="111"/>
      <c r="H665" s="709" t="s">
        <v>9475</v>
      </c>
      <c r="I665" s="1355"/>
    </row>
    <row r="666" spans="2:9">
      <c r="B666" s="1298"/>
      <c r="C666" s="1300"/>
      <c r="D666" s="712" t="s">
        <v>9256</v>
      </c>
      <c r="E666" s="112" t="s">
        <v>9462</v>
      </c>
      <c r="F666" s="112"/>
      <c r="G666" s="114"/>
      <c r="H666" s="706"/>
      <c r="I666" s="1355"/>
    </row>
    <row r="667" spans="2:9">
      <c r="B667" s="1298"/>
      <c r="C667" s="1300"/>
      <c r="D667" s="712" t="s">
        <v>9256</v>
      </c>
      <c r="E667" s="112" t="s">
        <v>9463</v>
      </c>
      <c r="F667" s="112"/>
      <c r="G667" s="111"/>
      <c r="H667" s="706"/>
      <c r="I667" s="1355"/>
    </row>
    <row r="668" spans="2:9">
      <c r="B668" s="1298"/>
      <c r="C668" s="1300"/>
      <c r="D668" s="712" t="s">
        <v>9256</v>
      </c>
      <c r="E668" s="112" t="s">
        <v>9464</v>
      </c>
      <c r="F668" s="112"/>
      <c r="G668" s="114"/>
      <c r="H668" s="706"/>
      <c r="I668" s="1355"/>
    </row>
    <row r="669" spans="2:9">
      <c r="B669" s="1298"/>
      <c r="C669" s="1300"/>
      <c r="D669" s="712" t="s">
        <v>9256</v>
      </c>
      <c r="E669" s="112" t="s">
        <v>9465</v>
      </c>
      <c r="F669" s="112"/>
      <c r="G669" s="111"/>
      <c r="H669" s="706"/>
      <c r="I669" s="1355"/>
    </row>
    <row r="670" spans="2:9">
      <c r="B670" s="1298"/>
      <c r="C670" s="1300"/>
      <c r="D670" s="712" t="s">
        <v>9256</v>
      </c>
      <c r="E670" s="112" t="s">
        <v>9466</v>
      </c>
      <c r="F670" s="112"/>
      <c r="G670" s="114"/>
      <c r="H670" s="706"/>
      <c r="I670" s="1355"/>
    </row>
    <row r="671" spans="2:9">
      <c r="B671" s="1298"/>
      <c r="C671" s="1300"/>
      <c r="D671" s="712" t="s">
        <v>9256</v>
      </c>
      <c r="E671" s="112" t="s">
        <v>9467</v>
      </c>
      <c r="F671" s="112"/>
      <c r="G671" s="111"/>
      <c r="H671" s="706"/>
      <c r="I671" s="1355"/>
    </row>
    <row r="672" spans="2:9">
      <c r="B672" s="1298"/>
      <c r="C672" s="1300"/>
      <c r="D672" s="712" t="s">
        <v>9256</v>
      </c>
      <c r="E672" s="112" t="s">
        <v>9468</v>
      </c>
      <c r="F672" s="112"/>
      <c r="G672" s="114"/>
      <c r="H672" s="706"/>
      <c r="I672" s="1355"/>
    </row>
    <row r="673" spans="1:11">
      <c r="B673" s="1298"/>
      <c r="C673" s="1300"/>
      <c r="D673" s="712" t="s">
        <v>9256</v>
      </c>
      <c r="E673" s="112" t="s">
        <v>9469</v>
      </c>
      <c r="F673" s="112"/>
      <c r="G673" s="111"/>
      <c r="H673" s="706"/>
      <c r="I673" s="1355"/>
    </row>
    <row r="674" spans="1:11">
      <c r="B674" s="1298"/>
      <c r="C674" s="1300"/>
      <c r="D674" s="712" t="s">
        <v>9256</v>
      </c>
      <c r="E674" s="112" t="s">
        <v>9470</v>
      </c>
      <c r="F674" s="112"/>
      <c r="G674" s="114"/>
      <c r="H674" s="706"/>
      <c r="I674" s="1355"/>
    </row>
    <row r="675" spans="1:11">
      <c r="B675" s="1298"/>
      <c r="C675" s="1300"/>
      <c r="D675" s="712" t="s">
        <v>9256</v>
      </c>
      <c r="E675" s="112" t="s">
        <v>9471</v>
      </c>
      <c r="F675" s="112"/>
      <c r="G675" s="111"/>
      <c r="H675" s="706"/>
      <c r="I675" s="1355"/>
    </row>
    <row r="676" spans="1:11">
      <c r="B676" s="1298"/>
      <c r="C676" s="1300"/>
      <c r="D676" s="712" t="s">
        <v>9256</v>
      </c>
      <c r="E676" s="112" t="s">
        <v>9472</v>
      </c>
      <c r="F676" s="112"/>
      <c r="G676" s="114"/>
      <c r="H676" s="706"/>
      <c r="I676" s="1355"/>
    </row>
    <row r="677" spans="1:11">
      <c r="B677" s="1298"/>
      <c r="C677" s="1300"/>
      <c r="D677" s="712" t="s">
        <v>9256</v>
      </c>
      <c r="E677" s="112" t="s">
        <v>9473</v>
      </c>
      <c r="F677" s="112"/>
      <c r="G677" s="111"/>
      <c r="H677" s="706"/>
      <c r="I677" s="1355"/>
    </row>
    <row r="678" spans="1:11">
      <c r="B678" s="1298"/>
      <c r="C678" s="1300"/>
      <c r="D678" s="713" t="s">
        <v>9256</v>
      </c>
      <c r="E678" s="704" t="s">
        <v>9477</v>
      </c>
      <c r="F678" s="704" t="s">
        <v>9478</v>
      </c>
      <c r="G678" s="705">
        <v>16</v>
      </c>
      <c r="H678" s="714"/>
      <c r="I678" s="710"/>
    </row>
    <row r="679" spans="1:11" ht="17.25" thickBot="1">
      <c r="B679" s="1299"/>
      <c r="C679" s="1301"/>
      <c r="D679" s="808" t="s">
        <v>2198</v>
      </c>
      <c r="E679" s="270" t="s">
        <v>9476</v>
      </c>
      <c r="F679" s="270" t="str">
        <f t="shared" ref="F679" si="34">DEC2HEX(HEX2DEC(E679) + G679 -1)</f>
        <v>21FF</v>
      </c>
      <c r="G679" s="133">
        <v>48</v>
      </c>
      <c r="H679" s="133"/>
      <c r="I679" s="632"/>
    </row>
    <row r="680" spans="1:11" s="94" customFormat="1" ht="24.95" customHeight="1" thickBot="1">
      <c r="A680" s="99"/>
      <c r="B680" s="1296" t="s">
        <v>925</v>
      </c>
      <c r="C680" s="1296"/>
      <c r="D680" s="1296"/>
      <c r="E680" s="1296"/>
      <c r="F680" s="1296"/>
      <c r="G680" s="1296"/>
      <c r="H680" s="1296"/>
      <c r="I680" s="1296"/>
    </row>
    <row r="681" spans="1:11">
      <c r="B681" s="1304" t="s">
        <v>2197</v>
      </c>
      <c r="C681" s="1302" t="s">
        <v>74</v>
      </c>
      <c r="D681" s="1302" t="s">
        <v>55</v>
      </c>
      <c r="E681" s="1302" t="s">
        <v>54</v>
      </c>
      <c r="F681" s="1302"/>
      <c r="G681" s="1302"/>
      <c r="H681" s="1302" t="s">
        <v>53</v>
      </c>
      <c r="I681" s="1306" t="s">
        <v>52</v>
      </c>
    </row>
    <row r="682" spans="1:11" ht="17.25" thickBot="1">
      <c r="B682" s="1305"/>
      <c r="C682" s="1303"/>
      <c r="D682" s="1303"/>
      <c r="E682" s="900" t="s">
        <v>33</v>
      </c>
      <c r="F682" s="900" t="s">
        <v>14</v>
      </c>
      <c r="G682" s="900" t="s">
        <v>49</v>
      </c>
      <c r="H682" s="1303"/>
      <c r="I682" s="1307"/>
      <c r="K682" s="115"/>
    </row>
    <row r="683" spans="1:11">
      <c r="B683" s="1297" t="s">
        <v>64</v>
      </c>
      <c r="C683" s="1300" t="s">
        <v>190</v>
      </c>
      <c r="D683" s="924" t="s">
        <v>17854</v>
      </c>
      <c r="E683" s="460" t="s">
        <v>921</v>
      </c>
      <c r="F683" s="269" t="str">
        <f>DEC2HEX(HEX2DEC(E683) + G683 -1)</f>
        <v>2201</v>
      </c>
      <c r="G683" s="114">
        <v>2</v>
      </c>
      <c r="H683" s="321" t="s">
        <v>743</v>
      </c>
      <c r="I683" s="636" t="s">
        <v>895</v>
      </c>
      <c r="K683" s="115"/>
    </row>
    <row r="684" spans="1:11">
      <c r="B684" s="1298"/>
      <c r="C684" s="1300"/>
      <c r="D684" s="921" t="s">
        <v>17855</v>
      </c>
      <c r="E684" s="112" t="str">
        <f t="shared" ref="E684:E707" si="35">DEC2HEX(HEX2DEC(F683) + 1)</f>
        <v>2202</v>
      </c>
      <c r="F684" s="112" t="str">
        <f t="shared" ref="F684:F796" si="36">DEC2HEX(HEX2DEC(E684) + G684 -1)</f>
        <v>2203</v>
      </c>
      <c r="G684" s="111">
        <v>2</v>
      </c>
      <c r="H684" s="113" t="s">
        <v>744</v>
      </c>
      <c r="I684" s="637" t="s">
        <v>895</v>
      </c>
      <c r="K684" s="115"/>
    </row>
    <row r="685" spans="1:11">
      <c r="B685" s="1298"/>
      <c r="C685" s="1300"/>
      <c r="D685" s="921" t="s">
        <v>17856</v>
      </c>
      <c r="E685" s="112" t="str">
        <f t="shared" si="35"/>
        <v>2204</v>
      </c>
      <c r="F685" s="112" t="str">
        <f t="shared" si="36"/>
        <v>2205</v>
      </c>
      <c r="G685" s="114">
        <v>2</v>
      </c>
      <c r="H685" s="113" t="s">
        <v>745</v>
      </c>
      <c r="I685" s="637" t="s">
        <v>895</v>
      </c>
      <c r="K685" s="115"/>
    </row>
    <row r="686" spans="1:11">
      <c r="B686" s="1298"/>
      <c r="C686" s="1300"/>
      <c r="D686" s="921" t="s">
        <v>728</v>
      </c>
      <c r="E686" s="112" t="str">
        <f t="shared" si="35"/>
        <v>2206</v>
      </c>
      <c r="F686" s="112" t="str">
        <f t="shared" si="36"/>
        <v>2207</v>
      </c>
      <c r="G686" s="111">
        <v>2</v>
      </c>
      <c r="H686" s="113" t="s">
        <v>746</v>
      </c>
      <c r="I686" s="637" t="s">
        <v>895</v>
      </c>
      <c r="K686" s="115"/>
    </row>
    <row r="687" spans="1:11">
      <c r="B687" s="1298"/>
      <c r="C687" s="1300"/>
      <c r="D687" s="921" t="s">
        <v>17857</v>
      </c>
      <c r="E687" s="112" t="str">
        <f t="shared" si="35"/>
        <v>2208</v>
      </c>
      <c r="F687" s="112" t="str">
        <f t="shared" si="36"/>
        <v>2209</v>
      </c>
      <c r="G687" s="114">
        <v>2</v>
      </c>
      <c r="H687" s="113" t="s">
        <v>747</v>
      </c>
      <c r="I687" s="637" t="s">
        <v>895</v>
      </c>
      <c r="K687" s="115"/>
    </row>
    <row r="688" spans="1:11">
      <c r="B688" s="1298"/>
      <c r="C688" s="1300"/>
      <c r="D688" s="921" t="s">
        <v>734</v>
      </c>
      <c r="E688" s="112" t="str">
        <f t="shared" si="35"/>
        <v>220A</v>
      </c>
      <c r="F688" s="112" t="str">
        <f t="shared" si="36"/>
        <v>220B</v>
      </c>
      <c r="G688" s="111">
        <v>2</v>
      </c>
      <c r="H688" s="113" t="s">
        <v>748</v>
      </c>
      <c r="I688" s="637" t="s">
        <v>895</v>
      </c>
      <c r="K688" s="115"/>
    </row>
    <row r="689" spans="2:11">
      <c r="B689" s="1298"/>
      <c r="C689" s="1300"/>
      <c r="D689" s="921" t="s">
        <v>735</v>
      </c>
      <c r="E689" s="112" t="str">
        <f t="shared" si="35"/>
        <v>220C</v>
      </c>
      <c r="F689" s="112" t="str">
        <f t="shared" si="36"/>
        <v>220D</v>
      </c>
      <c r="G689" s="114">
        <v>2</v>
      </c>
      <c r="H689" s="113" t="s">
        <v>749</v>
      </c>
      <c r="I689" s="637" t="s">
        <v>895</v>
      </c>
      <c r="K689" s="115"/>
    </row>
    <row r="690" spans="2:11">
      <c r="B690" s="1298"/>
      <c r="C690" s="1300"/>
      <c r="D690" s="921" t="s">
        <v>736</v>
      </c>
      <c r="E690" s="112" t="str">
        <f t="shared" si="35"/>
        <v>220E</v>
      </c>
      <c r="F690" s="112" t="str">
        <f t="shared" si="36"/>
        <v>220F</v>
      </c>
      <c r="G690" s="111">
        <v>2</v>
      </c>
      <c r="H690" s="113" t="s">
        <v>750</v>
      </c>
      <c r="I690" s="637" t="s">
        <v>895</v>
      </c>
      <c r="K690" s="115"/>
    </row>
    <row r="691" spans="2:11">
      <c r="B691" s="1298"/>
      <c r="C691" s="1300"/>
      <c r="D691" s="921" t="s">
        <v>17858</v>
      </c>
      <c r="E691" s="112" t="str">
        <f t="shared" si="35"/>
        <v>2210</v>
      </c>
      <c r="F691" s="112" t="str">
        <f t="shared" si="36"/>
        <v>2211</v>
      </c>
      <c r="G691" s="114">
        <v>2</v>
      </c>
      <c r="H691" s="113" t="s">
        <v>751</v>
      </c>
      <c r="I691" s="637" t="s">
        <v>895</v>
      </c>
      <c r="K691" s="115"/>
    </row>
    <row r="692" spans="2:11">
      <c r="B692" s="1298"/>
      <c r="C692" s="1300"/>
      <c r="D692" s="921" t="s">
        <v>17859</v>
      </c>
      <c r="E692" s="112" t="str">
        <f t="shared" si="35"/>
        <v>2212</v>
      </c>
      <c r="F692" s="112" t="str">
        <f t="shared" si="36"/>
        <v>2213</v>
      </c>
      <c r="G692" s="111">
        <v>2</v>
      </c>
      <c r="H692" s="113" t="s">
        <v>752</v>
      </c>
      <c r="I692" s="637" t="s">
        <v>895</v>
      </c>
      <c r="K692" s="115"/>
    </row>
    <row r="693" spans="2:11">
      <c r="B693" s="1298"/>
      <c r="C693" s="1300"/>
      <c r="D693" s="903" t="s">
        <v>17860</v>
      </c>
      <c r="E693" s="112" t="str">
        <f t="shared" si="35"/>
        <v>2214</v>
      </c>
      <c r="F693" s="112" t="str">
        <f t="shared" si="36"/>
        <v>2215</v>
      </c>
      <c r="G693" s="114">
        <v>2</v>
      </c>
      <c r="H693" s="113" t="s">
        <v>753</v>
      </c>
      <c r="I693" s="637" t="s">
        <v>895</v>
      </c>
      <c r="K693" s="115"/>
    </row>
    <row r="694" spans="2:11">
      <c r="B694" s="1298"/>
      <c r="C694" s="1300"/>
      <c r="D694" s="903" t="s">
        <v>17860</v>
      </c>
      <c r="E694" s="112" t="str">
        <f t="shared" si="35"/>
        <v>2216</v>
      </c>
      <c r="F694" s="112" t="str">
        <f t="shared" si="36"/>
        <v>2217</v>
      </c>
      <c r="G694" s="111">
        <v>2</v>
      </c>
      <c r="H694" s="113" t="s">
        <v>754</v>
      </c>
      <c r="I694" s="637" t="s">
        <v>895</v>
      </c>
      <c r="K694" s="115"/>
    </row>
    <row r="695" spans="2:11">
      <c r="B695" s="1298"/>
      <c r="C695" s="1300"/>
      <c r="D695" s="921" t="s">
        <v>17861</v>
      </c>
      <c r="E695" s="112" t="str">
        <f t="shared" si="35"/>
        <v>2218</v>
      </c>
      <c r="F695" s="112" t="str">
        <f t="shared" si="36"/>
        <v>2219</v>
      </c>
      <c r="G695" s="114">
        <v>2</v>
      </c>
      <c r="H695" s="113" t="s">
        <v>755</v>
      </c>
      <c r="I695" s="637" t="s">
        <v>895</v>
      </c>
      <c r="K695" s="115"/>
    </row>
    <row r="696" spans="2:11">
      <c r="B696" s="1298"/>
      <c r="C696" s="1300"/>
      <c r="D696" s="921" t="s">
        <v>17862</v>
      </c>
      <c r="E696" s="112" t="str">
        <f t="shared" si="35"/>
        <v>221A</v>
      </c>
      <c r="F696" s="112" t="str">
        <f t="shared" si="36"/>
        <v>221B</v>
      </c>
      <c r="G696" s="111">
        <v>2</v>
      </c>
      <c r="H696" s="113" t="s">
        <v>756</v>
      </c>
      <c r="I696" s="637" t="s">
        <v>895</v>
      </c>
      <c r="K696" s="115"/>
    </row>
    <row r="697" spans="2:11">
      <c r="B697" s="1298"/>
      <c r="C697" s="1300"/>
      <c r="D697" s="921" t="s">
        <v>17863</v>
      </c>
      <c r="E697" s="112" t="str">
        <f t="shared" si="35"/>
        <v>221C</v>
      </c>
      <c r="F697" s="112" t="str">
        <f t="shared" si="36"/>
        <v>221D</v>
      </c>
      <c r="G697" s="114">
        <v>2</v>
      </c>
      <c r="H697" s="113" t="s">
        <v>757</v>
      </c>
      <c r="I697" s="637" t="s">
        <v>895</v>
      </c>
      <c r="K697" s="115"/>
    </row>
    <row r="698" spans="2:11">
      <c r="B698" s="1298"/>
      <c r="C698" s="1300"/>
      <c r="D698" s="921" t="s">
        <v>17864</v>
      </c>
      <c r="E698" s="112" t="str">
        <f t="shared" si="35"/>
        <v>221E</v>
      </c>
      <c r="F698" s="112" t="str">
        <f t="shared" si="36"/>
        <v>221F</v>
      </c>
      <c r="G698" s="111">
        <v>2</v>
      </c>
      <c r="H698" s="113" t="s">
        <v>758</v>
      </c>
      <c r="I698" s="637" t="s">
        <v>895</v>
      </c>
      <c r="K698" s="115"/>
    </row>
    <row r="699" spans="2:11">
      <c r="B699" s="1298"/>
      <c r="C699" s="1300"/>
      <c r="D699" s="921" t="s">
        <v>767</v>
      </c>
      <c r="E699" s="112" t="str">
        <f t="shared" si="35"/>
        <v>2220</v>
      </c>
      <c r="F699" s="112" t="str">
        <f t="shared" si="36"/>
        <v>2221</v>
      </c>
      <c r="G699" s="114">
        <v>2</v>
      </c>
      <c r="H699" s="113" t="s">
        <v>759</v>
      </c>
      <c r="I699" s="637" t="s">
        <v>895</v>
      </c>
      <c r="K699" s="115"/>
    </row>
    <row r="700" spans="2:11">
      <c r="B700" s="1298"/>
      <c r="C700" s="1300"/>
      <c r="D700" s="921" t="s">
        <v>768</v>
      </c>
      <c r="E700" s="112" t="str">
        <f t="shared" si="35"/>
        <v>2222</v>
      </c>
      <c r="F700" s="112" t="str">
        <f t="shared" si="36"/>
        <v>2223</v>
      </c>
      <c r="G700" s="111">
        <v>2</v>
      </c>
      <c r="H700" s="113" t="s">
        <v>760</v>
      </c>
      <c r="I700" s="637" t="s">
        <v>895</v>
      </c>
      <c r="K700" s="115"/>
    </row>
    <row r="701" spans="2:11">
      <c r="B701" s="1298"/>
      <c r="C701" s="1300"/>
      <c r="D701" s="921" t="s">
        <v>17865</v>
      </c>
      <c r="E701" s="112" t="str">
        <f t="shared" si="35"/>
        <v>2224</v>
      </c>
      <c r="F701" s="112" t="str">
        <f t="shared" si="36"/>
        <v>2225</v>
      </c>
      <c r="G701" s="114">
        <v>2</v>
      </c>
      <c r="H701" s="113" t="s">
        <v>761</v>
      </c>
      <c r="I701" s="637" t="s">
        <v>895</v>
      </c>
      <c r="K701" s="115"/>
    </row>
    <row r="702" spans="2:11">
      <c r="B702" s="1298"/>
      <c r="C702" s="1300"/>
      <c r="D702" s="921" t="s">
        <v>17866</v>
      </c>
      <c r="E702" s="112" t="str">
        <f t="shared" si="35"/>
        <v>2226</v>
      </c>
      <c r="F702" s="112" t="str">
        <f t="shared" si="36"/>
        <v>2227</v>
      </c>
      <c r="G702" s="111">
        <v>2</v>
      </c>
      <c r="H702" s="113" t="s">
        <v>762</v>
      </c>
      <c r="I702" s="637" t="s">
        <v>895</v>
      </c>
      <c r="K702" s="115"/>
    </row>
    <row r="703" spans="2:11">
      <c r="B703" s="1298"/>
      <c r="C703" s="1300"/>
      <c r="D703" s="921" t="s">
        <v>17867</v>
      </c>
      <c r="E703" s="112" t="str">
        <f t="shared" si="35"/>
        <v>2228</v>
      </c>
      <c r="F703" s="112" t="str">
        <f t="shared" si="36"/>
        <v>2229</v>
      </c>
      <c r="G703" s="114">
        <v>2</v>
      </c>
      <c r="H703" s="113" t="s">
        <v>763</v>
      </c>
      <c r="I703" s="637" t="s">
        <v>895</v>
      </c>
      <c r="K703" s="115"/>
    </row>
    <row r="704" spans="2:11">
      <c r="B704" s="1298"/>
      <c r="C704" s="1300"/>
      <c r="D704" s="921" t="s">
        <v>17868</v>
      </c>
      <c r="E704" s="112" t="str">
        <f t="shared" si="35"/>
        <v>222A</v>
      </c>
      <c r="F704" s="112" t="str">
        <f t="shared" si="36"/>
        <v>222B</v>
      </c>
      <c r="G704" s="111">
        <v>2</v>
      </c>
      <c r="H704" s="113" t="s">
        <v>764</v>
      </c>
      <c r="I704" s="637" t="s">
        <v>895</v>
      </c>
      <c r="K704" s="115"/>
    </row>
    <row r="705" spans="2:11">
      <c r="B705" s="1298"/>
      <c r="C705" s="1300"/>
      <c r="D705" s="921" t="s">
        <v>17869</v>
      </c>
      <c r="E705" s="112" t="str">
        <f t="shared" si="35"/>
        <v>222C</v>
      </c>
      <c r="F705" s="112" t="str">
        <f t="shared" si="36"/>
        <v>222D</v>
      </c>
      <c r="G705" s="114">
        <v>2</v>
      </c>
      <c r="H705" s="113" t="s">
        <v>765</v>
      </c>
      <c r="I705" s="637" t="s">
        <v>895</v>
      </c>
      <c r="K705" s="115"/>
    </row>
    <row r="706" spans="2:11">
      <c r="B706" s="1298"/>
      <c r="C706" s="1300"/>
      <c r="D706" s="903"/>
      <c r="E706" s="112" t="str">
        <f t="shared" si="35"/>
        <v>222E</v>
      </c>
      <c r="F706" s="112" t="str">
        <f t="shared" si="36"/>
        <v>222F</v>
      </c>
      <c r="G706" s="111">
        <v>2</v>
      </c>
      <c r="H706" s="113" t="s">
        <v>766</v>
      </c>
      <c r="I706" s="637" t="s">
        <v>895</v>
      </c>
      <c r="K706" s="115"/>
    </row>
    <row r="707" spans="2:11">
      <c r="B707" s="1298"/>
      <c r="C707" s="1300"/>
      <c r="D707" s="921" t="s">
        <v>17870</v>
      </c>
      <c r="E707" s="112" t="str">
        <f t="shared" si="35"/>
        <v>2230</v>
      </c>
      <c r="F707" s="112" t="str">
        <f t="shared" si="36"/>
        <v>2231</v>
      </c>
      <c r="G707" s="114">
        <v>2</v>
      </c>
      <c r="H707" s="113" t="s">
        <v>769</v>
      </c>
      <c r="I707" s="637" t="s">
        <v>895</v>
      </c>
      <c r="K707" s="115"/>
    </row>
    <row r="708" spans="2:11">
      <c r="B708" s="1298"/>
      <c r="C708" s="1300"/>
      <c r="D708" s="921" t="s">
        <v>17871</v>
      </c>
      <c r="E708" s="112" t="str">
        <f t="shared" ref="E708:E738" si="37">DEC2HEX(HEX2DEC(F707) + 1)</f>
        <v>2232</v>
      </c>
      <c r="F708" s="112" t="str">
        <f t="shared" ref="F708:F738" si="38">DEC2HEX(HEX2DEC(E708) + G708 -1)</f>
        <v>2233</v>
      </c>
      <c r="G708" s="111">
        <v>2</v>
      </c>
      <c r="H708" s="113" t="s">
        <v>770</v>
      </c>
      <c r="I708" s="637" t="s">
        <v>895</v>
      </c>
      <c r="K708" s="115"/>
    </row>
    <row r="709" spans="2:11">
      <c r="B709" s="1298"/>
      <c r="C709" s="1300"/>
      <c r="D709" s="921" t="s">
        <v>17872</v>
      </c>
      <c r="E709" s="112" t="str">
        <f t="shared" si="37"/>
        <v>2234</v>
      </c>
      <c r="F709" s="112" t="str">
        <f t="shared" si="38"/>
        <v>2235</v>
      </c>
      <c r="G709" s="114">
        <v>2</v>
      </c>
      <c r="H709" s="113" t="s">
        <v>771</v>
      </c>
      <c r="I709" s="637" t="s">
        <v>895</v>
      </c>
      <c r="K709" s="115"/>
    </row>
    <row r="710" spans="2:11">
      <c r="B710" s="1298"/>
      <c r="C710" s="1300"/>
      <c r="D710" s="921" t="s">
        <v>17873</v>
      </c>
      <c r="E710" s="112" t="str">
        <f t="shared" si="37"/>
        <v>2236</v>
      </c>
      <c r="F710" s="112" t="str">
        <f t="shared" si="38"/>
        <v>2237</v>
      </c>
      <c r="G710" s="111">
        <v>2</v>
      </c>
      <c r="H710" s="113" t="s">
        <v>772</v>
      </c>
      <c r="I710" s="637" t="s">
        <v>895</v>
      </c>
      <c r="K710" s="115"/>
    </row>
    <row r="711" spans="2:11">
      <c r="B711" s="1298"/>
      <c r="C711" s="1300"/>
      <c r="D711" s="921" t="s">
        <v>17874</v>
      </c>
      <c r="E711" s="112" t="str">
        <f t="shared" si="37"/>
        <v>2238</v>
      </c>
      <c r="F711" s="112" t="str">
        <f t="shared" si="38"/>
        <v>2239</v>
      </c>
      <c r="G711" s="114">
        <v>2</v>
      </c>
      <c r="H711" s="113" t="s">
        <v>773</v>
      </c>
      <c r="I711" s="637" t="s">
        <v>895</v>
      </c>
      <c r="K711" s="115"/>
    </row>
    <row r="712" spans="2:11">
      <c r="B712" s="1298"/>
      <c r="C712" s="1300"/>
      <c r="D712" s="903"/>
      <c r="E712" s="112" t="str">
        <f t="shared" si="37"/>
        <v>223A</v>
      </c>
      <c r="F712" s="112" t="str">
        <f t="shared" si="38"/>
        <v>223B</v>
      </c>
      <c r="G712" s="111">
        <v>2</v>
      </c>
      <c r="H712" s="113" t="s">
        <v>774</v>
      </c>
      <c r="I712" s="637" t="s">
        <v>895</v>
      </c>
      <c r="K712" s="115"/>
    </row>
    <row r="713" spans="2:11">
      <c r="B713" s="1298"/>
      <c r="C713" s="1300"/>
      <c r="D713" s="903"/>
      <c r="E713" s="112" t="str">
        <f t="shared" si="37"/>
        <v>223C</v>
      </c>
      <c r="F713" s="112" t="str">
        <f t="shared" si="38"/>
        <v>223D</v>
      </c>
      <c r="G713" s="114">
        <v>2</v>
      </c>
      <c r="H713" s="113" t="s">
        <v>775</v>
      </c>
      <c r="I713" s="637" t="s">
        <v>895</v>
      </c>
      <c r="K713" s="115"/>
    </row>
    <row r="714" spans="2:11">
      <c r="B714" s="1298"/>
      <c r="C714" s="1300"/>
      <c r="D714" s="903"/>
      <c r="E714" s="112" t="str">
        <f t="shared" si="37"/>
        <v>223E</v>
      </c>
      <c r="F714" s="112" t="str">
        <f t="shared" si="38"/>
        <v>223F</v>
      </c>
      <c r="G714" s="114">
        <v>2</v>
      </c>
      <c r="H714" s="113" t="s">
        <v>776</v>
      </c>
      <c r="I714" s="637" t="s">
        <v>895</v>
      </c>
      <c r="K714" s="115"/>
    </row>
    <row r="715" spans="2:11">
      <c r="B715" s="1298"/>
      <c r="C715" s="1300"/>
      <c r="D715" s="921" t="s">
        <v>17875</v>
      </c>
      <c r="E715" s="112" t="str">
        <f t="shared" si="37"/>
        <v>2240</v>
      </c>
      <c r="F715" s="112" t="str">
        <f t="shared" si="38"/>
        <v>2241</v>
      </c>
      <c r="G715" s="111">
        <v>2</v>
      </c>
      <c r="H715" s="113" t="s">
        <v>777</v>
      </c>
      <c r="I715" s="637" t="s">
        <v>895</v>
      </c>
      <c r="K715" s="115"/>
    </row>
    <row r="716" spans="2:11">
      <c r="B716" s="1298"/>
      <c r="C716" s="1300"/>
      <c r="D716" s="921" t="s">
        <v>785</v>
      </c>
      <c r="E716" s="112" t="str">
        <f t="shared" si="37"/>
        <v>2242</v>
      </c>
      <c r="F716" s="112" t="str">
        <f t="shared" si="38"/>
        <v>2243</v>
      </c>
      <c r="G716" s="114">
        <v>2</v>
      </c>
      <c r="H716" s="113" t="s">
        <v>778</v>
      </c>
      <c r="I716" s="637" t="s">
        <v>895</v>
      </c>
      <c r="K716" s="115"/>
    </row>
    <row r="717" spans="2:11">
      <c r="B717" s="1298"/>
      <c r="C717" s="1300"/>
      <c r="D717" s="921" t="s">
        <v>786</v>
      </c>
      <c r="E717" s="112" t="str">
        <f t="shared" si="37"/>
        <v>2244</v>
      </c>
      <c r="F717" s="112" t="str">
        <f t="shared" si="38"/>
        <v>2245</v>
      </c>
      <c r="G717" s="111">
        <v>2</v>
      </c>
      <c r="H717" s="113" t="s">
        <v>779</v>
      </c>
      <c r="I717" s="637" t="s">
        <v>895</v>
      </c>
      <c r="K717" s="115"/>
    </row>
    <row r="718" spans="2:11">
      <c r="B718" s="1298"/>
      <c r="C718" s="1300"/>
      <c r="D718" s="921" t="s">
        <v>787</v>
      </c>
      <c r="E718" s="112" t="str">
        <f t="shared" si="37"/>
        <v>2246</v>
      </c>
      <c r="F718" s="112" t="str">
        <f t="shared" si="38"/>
        <v>2247</v>
      </c>
      <c r="G718" s="114">
        <v>2</v>
      </c>
      <c r="H718" s="113" t="s">
        <v>780</v>
      </c>
      <c r="I718" s="637" t="s">
        <v>895</v>
      </c>
      <c r="K718" s="115"/>
    </row>
    <row r="719" spans="2:11">
      <c r="B719" s="1298"/>
      <c r="C719" s="1300"/>
      <c r="D719" s="921" t="s">
        <v>788</v>
      </c>
      <c r="E719" s="112" t="str">
        <f t="shared" si="37"/>
        <v>2248</v>
      </c>
      <c r="F719" s="112" t="str">
        <f t="shared" si="38"/>
        <v>2249</v>
      </c>
      <c r="G719" s="111">
        <v>2</v>
      </c>
      <c r="H719" s="113" t="s">
        <v>781</v>
      </c>
      <c r="I719" s="637" t="s">
        <v>895</v>
      </c>
      <c r="K719" s="115"/>
    </row>
    <row r="720" spans="2:11">
      <c r="B720" s="1298"/>
      <c r="C720" s="1300"/>
      <c r="D720" s="921" t="s">
        <v>789</v>
      </c>
      <c r="E720" s="112" t="str">
        <f t="shared" si="37"/>
        <v>224A</v>
      </c>
      <c r="F720" s="112" t="str">
        <f t="shared" si="38"/>
        <v>224B</v>
      </c>
      <c r="G720" s="114">
        <v>2</v>
      </c>
      <c r="H720" s="113" t="s">
        <v>782</v>
      </c>
      <c r="I720" s="637" t="s">
        <v>895</v>
      </c>
      <c r="K720" s="115"/>
    </row>
    <row r="721" spans="2:11">
      <c r="B721" s="1298"/>
      <c r="C721" s="1300"/>
      <c r="D721" s="921" t="s">
        <v>17876</v>
      </c>
      <c r="E721" s="112" t="str">
        <f t="shared" si="37"/>
        <v>224C</v>
      </c>
      <c r="F721" s="112" t="str">
        <f t="shared" si="38"/>
        <v>224D</v>
      </c>
      <c r="G721" s="114">
        <v>2</v>
      </c>
      <c r="H721" s="113" t="s">
        <v>783</v>
      </c>
      <c r="I721" s="637" t="s">
        <v>895</v>
      </c>
      <c r="K721" s="115"/>
    </row>
    <row r="722" spans="2:11">
      <c r="B722" s="1298"/>
      <c r="C722" s="1300"/>
      <c r="D722" s="903"/>
      <c r="E722" s="112" t="str">
        <f t="shared" si="37"/>
        <v>224E</v>
      </c>
      <c r="F722" s="112" t="str">
        <f t="shared" si="38"/>
        <v>224F</v>
      </c>
      <c r="G722" s="111">
        <v>2</v>
      </c>
      <c r="H722" s="113" t="s">
        <v>784</v>
      </c>
      <c r="I722" s="637" t="s">
        <v>895</v>
      </c>
      <c r="K722" s="115"/>
    </row>
    <row r="723" spans="2:11">
      <c r="B723" s="1298"/>
      <c r="C723" s="1300"/>
      <c r="D723" s="921" t="s">
        <v>17877</v>
      </c>
      <c r="E723" s="112" t="str">
        <f t="shared" si="37"/>
        <v>2250</v>
      </c>
      <c r="F723" s="112" t="str">
        <f t="shared" si="38"/>
        <v>2251</v>
      </c>
      <c r="G723" s="114">
        <v>2</v>
      </c>
      <c r="H723" s="113" t="s">
        <v>790</v>
      </c>
      <c r="I723" s="637" t="s">
        <v>895</v>
      </c>
      <c r="K723" s="115"/>
    </row>
    <row r="724" spans="2:11">
      <c r="B724" s="1298"/>
      <c r="C724" s="1300"/>
      <c r="D724" s="921" t="s">
        <v>17878</v>
      </c>
      <c r="E724" s="112" t="str">
        <f t="shared" si="37"/>
        <v>2252</v>
      </c>
      <c r="F724" s="112" t="str">
        <f t="shared" si="38"/>
        <v>2253</v>
      </c>
      <c r="G724" s="111">
        <v>2</v>
      </c>
      <c r="H724" s="113" t="s">
        <v>791</v>
      </c>
      <c r="I724" s="637" t="s">
        <v>895</v>
      </c>
      <c r="K724" s="115"/>
    </row>
    <row r="725" spans="2:11">
      <c r="B725" s="1298"/>
      <c r="C725" s="1300"/>
      <c r="D725" s="921" t="s">
        <v>17879</v>
      </c>
      <c r="E725" s="112" t="str">
        <f t="shared" si="37"/>
        <v>2254</v>
      </c>
      <c r="F725" s="112" t="str">
        <f t="shared" si="38"/>
        <v>2255</v>
      </c>
      <c r="G725" s="114">
        <v>2</v>
      </c>
      <c r="H725" s="113" t="s">
        <v>792</v>
      </c>
      <c r="I725" s="637" t="s">
        <v>895</v>
      </c>
      <c r="K725" s="115"/>
    </row>
    <row r="726" spans="2:11">
      <c r="B726" s="1298"/>
      <c r="C726" s="1300"/>
      <c r="D726" s="921" t="s">
        <v>17880</v>
      </c>
      <c r="E726" s="112" t="str">
        <f t="shared" si="37"/>
        <v>2256</v>
      </c>
      <c r="F726" s="112" t="str">
        <f t="shared" si="38"/>
        <v>2257</v>
      </c>
      <c r="G726" s="111">
        <v>2</v>
      </c>
      <c r="H726" s="113" t="s">
        <v>793</v>
      </c>
      <c r="I726" s="637" t="s">
        <v>895</v>
      </c>
      <c r="K726" s="115"/>
    </row>
    <row r="727" spans="2:11">
      <c r="B727" s="1298"/>
      <c r="C727" s="1300"/>
      <c r="D727" s="921" t="s">
        <v>17881</v>
      </c>
      <c r="E727" s="112" t="str">
        <f t="shared" si="37"/>
        <v>2258</v>
      </c>
      <c r="F727" s="112" t="str">
        <f t="shared" si="38"/>
        <v>2259</v>
      </c>
      <c r="G727" s="114">
        <v>2</v>
      </c>
      <c r="H727" s="113" t="s">
        <v>794</v>
      </c>
      <c r="I727" s="637" t="s">
        <v>895</v>
      </c>
      <c r="K727" s="115"/>
    </row>
    <row r="728" spans="2:11">
      <c r="B728" s="1298"/>
      <c r="C728" s="1300"/>
      <c r="D728" s="921" t="s">
        <v>17882</v>
      </c>
      <c r="E728" s="112" t="str">
        <f t="shared" si="37"/>
        <v>225A</v>
      </c>
      <c r="F728" s="112" t="str">
        <f t="shared" si="38"/>
        <v>225B</v>
      </c>
      <c r="G728" s="111">
        <v>2</v>
      </c>
      <c r="H728" s="113" t="s">
        <v>795</v>
      </c>
      <c r="I728" s="637" t="s">
        <v>895</v>
      </c>
      <c r="K728" s="115"/>
    </row>
    <row r="729" spans="2:11">
      <c r="B729" s="1298"/>
      <c r="C729" s="1300"/>
      <c r="D729" s="921" t="s">
        <v>17883</v>
      </c>
      <c r="E729" s="112" t="str">
        <f t="shared" si="37"/>
        <v>225C</v>
      </c>
      <c r="F729" s="112" t="str">
        <f t="shared" si="38"/>
        <v>225D</v>
      </c>
      <c r="G729" s="114">
        <v>2</v>
      </c>
      <c r="H729" s="113" t="s">
        <v>796</v>
      </c>
      <c r="I729" s="637" t="s">
        <v>895</v>
      </c>
      <c r="K729" s="115"/>
    </row>
    <row r="730" spans="2:11">
      <c r="B730" s="1298"/>
      <c r="C730" s="1300"/>
      <c r="D730" s="903"/>
      <c r="E730" s="112" t="str">
        <f t="shared" si="37"/>
        <v>225E</v>
      </c>
      <c r="F730" s="112" t="str">
        <f t="shared" si="38"/>
        <v>225F</v>
      </c>
      <c r="G730" s="114">
        <v>2</v>
      </c>
      <c r="H730" s="113" t="s">
        <v>797</v>
      </c>
      <c r="I730" s="637" t="s">
        <v>895</v>
      </c>
      <c r="K730" s="115"/>
    </row>
    <row r="731" spans="2:11">
      <c r="B731" s="1298"/>
      <c r="C731" s="1300"/>
      <c r="D731" s="922" t="s">
        <v>17884</v>
      </c>
      <c r="E731" s="112" t="str">
        <f t="shared" si="37"/>
        <v>2260</v>
      </c>
      <c r="F731" s="112" t="str">
        <f t="shared" si="38"/>
        <v>2261</v>
      </c>
      <c r="G731" s="111">
        <v>2</v>
      </c>
      <c r="H731" s="113" t="s">
        <v>798</v>
      </c>
      <c r="I731" s="637" t="s">
        <v>895</v>
      </c>
      <c r="K731" s="115"/>
    </row>
    <row r="732" spans="2:11">
      <c r="B732" s="1298"/>
      <c r="C732" s="1300"/>
      <c r="D732" s="922" t="s">
        <v>17885</v>
      </c>
      <c r="E732" s="112" t="str">
        <f t="shared" si="37"/>
        <v>2262</v>
      </c>
      <c r="F732" s="112" t="str">
        <f t="shared" si="38"/>
        <v>2263</v>
      </c>
      <c r="G732" s="114">
        <v>2</v>
      </c>
      <c r="H732" s="113" t="s">
        <v>799</v>
      </c>
      <c r="I732" s="637" t="s">
        <v>895</v>
      </c>
      <c r="K732" s="115"/>
    </row>
    <row r="733" spans="2:11">
      <c r="B733" s="1298"/>
      <c r="C733" s="1300"/>
      <c r="D733" s="921" t="s">
        <v>17886</v>
      </c>
      <c r="E733" s="112" t="str">
        <f t="shared" si="37"/>
        <v>2264</v>
      </c>
      <c r="F733" s="112" t="str">
        <f t="shared" si="38"/>
        <v>2265</v>
      </c>
      <c r="G733" s="111">
        <v>2</v>
      </c>
      <c r="H733" s="113" t="s">
        <v>800</v>
      </c>
      <c r="I733" s="637" t="s">
        <v>895</v>
      </c>
      <c r="K733" s="115"/>
    </row>
    <row r="734" spans="2:11">
      <c r="B734" s="1298"/>
      <c r="C734" s="1300"/>
      <c r="D734" s="921" t="s">
        <v>17887</v>
      </c>
      <c r="E734" s="112" t="str">
        <f t="shared" si="37"/>
        <v>2266</v>
      </c>
      <c r="F734" s="112" t="str">
        <f t="shared" si="38"/>
        <v>2267</v>
      </c>
      <c r="G734" s="114">
        <v>2</v>
      </c>
      <c r="H734" s="113" t="s">
        <v>801</v>
      </c>
      <c r="I734" s="637" t="s">
        <v>895</v>
      </c>
      <c r="K734" s="115"/>
    </row>
    <row r="735" spans="2:11">
      <c r="B735" s="1298"/>
      <c r="C735" s="1300"/>
      <c r="D735" s="921" t="s">
        <v>17888</v>
      </c>
      <c r="E735" s="112" t="str">
        <f t="shared" si="37"/>
        <v>2268</v>
      </c>
      <c r="F735" s="112" t="str">
        <f t="shared" si="38"/>
        <v>2269</v>
      </c>
      <c r="G735" s="111">
        <v>2</v>
      </c>
      <c r="H735" s="113" t="s">
        <v>802</v>
      </c>
      <c r="I735" s="637" t="s">
        <v>895</v>
      </c>
      <c r="K735" s="115"/>
    </row>
    <row r="736" spans="2:11">
      <c r="B736" s="1298"/>
      <c r="C736" s="1300"/>
      <c r="D736" s="903"/>
      <c r="E736" s="112" t="str">
        <f t="shared" si="37"/>
        <v>226A</v>
      </c>
      <c r="F736" s="112" t="str">
        <f t="shared" si="38"/>
        <v>226B</v>
      </c>
      <c r="G736" s="114">
        <v>2</v>
      </c>
      <c r="H736" s="113" t="s">
        <v>803</v>
      </c>
      <c r="I736" s="637" t="s">
        <v>895</v>
      </c>
      <c r="K736" s="115"/>
    </row>
    <row r="737" spans="2:11">
      <c r="B737" s="1298"/>
      <c r="C737" s="1300"/>
      <c r="D737" s="903"/>
      <c r="E737" s="112" t="str">
        <f t="shared" si="37"/>
        <v>226C</v>
      </c>
      <c r="F737" s="112" t="str">
        <f t="shared" si="38"/>
        <v>226D</v>
      </c>
      <c r="G737" s="114">
        <v>2</v>
      </c>
      <c r="H737" s="113" t="s">
        <v>804</v>
      </c>
      <c r="I737" s="637" t="s">
        <v>895</v>
      </c>
      <c r="K737" s="115"/>
    </row>
    <row r="738" spans="2:11">
      <c r="B738" s="1298"/>
      <c r="C738" s="1300"/>
      <c r="D738" s="903"/>
      <c r="E738" s="112" t="str">
        <f t="shared" si="37"/>
        <v>226E</v>
      </c>
      <c r="F738" s="112" t="str">
        <f t="shared" si="38"/>
        <v>226F</v>
      </c>
      <c r="G738" s="111">
        <v>2</v>
      </c>
      <c r="H738" s="113" t="s">
        <v>805</v>
      </c>
      <c r="I738" s="637" t="s">
        <v>895</v>
      </c>
      <c r="K738" s="115"/>
    </row>
    <row r="739" spans="2:11">
      <c r="B739" s="1298"/>
      <c r="C739" s="1300"/>
      <c r="D739" s="921" t="s">
        <v>17889</v>
      </c>
      <c r="E739" s="112" t="str">
        <f t="shared" ref="E739:E754" si="39">DEC2HEX(HEX2DEC(F738) + 1)</f>
        <v>2270</v>
      </c>
      <c r="F739" s="112" t="str">
        <f t="shared" ref="F739:F754" si="40">DEC2HEX(HEX2DEC(E739) + G739 -1)</f>
        <v>2271</v>
      </c>
      <c r="G739" s="111">
        <v>2</v>
      </c>
      <c r="H739" s="113" t="s">
        <v>806</v>
      </c>
      <c r="I739" s="637" t="s">
        <v>895</v>
      </c>
      <c r="K739" s="115"/>
    </row>
    <row r="740" spans="2:11">
      <c r="B740" s="1298"/>
      <c r="C740" s="1300"/>
      <c r="D740" s="921" t="s">
        <v>17890</v>
      </c>
      <c r="E740" s="112" t="str">
        <f t="shared" si="39"/>
        <v>2272</v>
      </c>
      <c r="F740" s="112" t="str">
        <f t="shared" si="40"/>
        <v>2273</v>
      </c>
      <c r="G740" s="114">
        <v>2</v>
      </c>
      <c r="H740" s="113" t="s">
        <v>807</v>
      </c>
      <c r="I740" s="637" t="s">
        <v>895</v>
      </c>
      <c r="K740" s="115"/>
    </row>
    <row r="741" spans="2:11">
      <c r="B741" s="1298"/>
      <c r="C741" s="1300"/>
      <c r="D741" s="921" t="s">
        <v>17891</v>
      </c>
      <c r="E741" s="112" t="str">
        <f t="shared" si="39"/>
        <v>2274</v>
      </c>
      <c r="F741" s="112" t="str">
        <f t="shared" si="40"/>
        <v>2275</v>
      </c>
      <c r="G741" s="111">
        <v>2</v>
      </c>
      <c r="H741" s="113" t="s">
        <v>808</v>
      </c>
      <c r="I741" s="637" t="s">
        <v>895</v>
      </c>
      <c r="K741" s="115"/>
    </row>
    <row r="742" spans="2:11">
      <c r="B742" s="1298"/>
      <c r="C742" s="1300"/>
      <c r="D742" s="921" t="s">
        <v>17892</v>
      </c>
      <c r="E742" s="112" t="str">
        <f t="shared" si="39"/>
        <v>2276</v>
      </c>
      <c r="F742" s="112" t="str">
        <f t="shared" si="40"/>
        <v>2277</v>
      </c>
      <c r="G742" s="114">
        <v>2</v>
      </c>
      <c r="H742" s="113" t="s">
        <v>809</v>
      </c>
      <c r="I742" s="637" t="s">
        <v>895</v>
      </c>
      <c r="K742" s="115"/>
    </row>
    <row r="743" spans="2:11">
      <c r="B743" s="1298"/>
      <c r="C743" s="1300"/>
      <c r="D743" s="921" t="s">
        <v>17893</v>
      </c>
      <c r="E743" s="112" t="str">
        <f t="shared" si="39"/>
        <v>2278</v>
      </c>
      <c r="F743" s="112" t="str">
        <f t="shared" si="40"/>
        <v>2279</v>
      </c>
      <c r="G743" s="111">
        <v>2</v>
      </c>
      <c r="H743" s="113" t="s">
        <v>810</v>
      </c>
      <c r="I743" s="637" t="s">
        <v>895</v>
      </c>
      <c r="K743" s="115"/>
    </row>
    <row r="744" spans="2:11">
      <c r="B744" s="1298"/>
      <c r="C744" s="1300"/>
      <c r="D744" s="921" t="s">
        <v>17894</v>
      </c>
      <c r="E744" s="112" t="str">
        <f t="shared" si="39"/>
        <v>227A</v>
      </c>
      <c r="F744" s="112" t="str">
        <f t="shared" si="40"/>
        <v>227B</v>
      </c>
      <c r="G744" s="114">
        <v>2</v>
      </c>
      <c r="H744" s="113" t="s">
        <v>811</v>
      </c>
      <c r="I744" s="637" t="s">
        <v>895</v>
      </c>
      <c r="K744" s="115"/>
    </row>
    <row r="745" spans="2:11">
      <c r="B745" s="1298"/>
      <c r="C745" s="1300"/>
      <c r="D745" s="921" t="s">
        <v>17895</v>
      </c>
      <c r="E745" s="112" t="str">
        <f t="shared" si="39"/>
        <v>227C</v>
      </c>
      <c r="F745" s="112" t="str">
        <f t="shared" si="40"/>
        <v>227D</v>
      </c>
      <c r="G745" s="114">
        <v>2</v>
      </c>
      <c r="H745" s="113" t="s">
        <v>812</v>
      </c>
      <c r="I745" s="637" t="s">
        <v>895</v>
      </c>
      <c r="K745" s="115"/>
    </row>
    <row r="746" spans="2:11">
      <c r="B746" s="1298"/>
      <c r="C746" s="1300"/>
      <c r="D746" s="921" t="s">
        <v>17896</v>
      </c>
      <c r="E746" s="112" t="str">
        <f t="shared" si="39"/>
        <v>227E</v>
      </c>
      <c r="F746" s="112" t="str">
        <f t="shared" si="40"/>
        <v>227F</v>
      </c>
      <c r="G746" s="111">
        <v>2</v>
      </c>
      <c r="H746" s="113" t="s">
        <v>813</v>
      </c>
      <c r="I746" s="637" t="s">
        <v>895</v>
      </c>
      <c r="K746" s="115"/>
    </row>
    <row r="747" spans="2:11">
      <c r="B747" s="1298"/>
      <c r="C747" s="1300"/>
      <c r="D747" s="903" t="s">
        <v>17897</v>
      </c>
      <c r="E747" s="112" t="str">
        <f t="shared" si="39"/>
        <v>2280</v>
      </c>
      <c r="F747" s="112" t="str">
        <f t="shared" si="40"/>
        <v>2281</v>
      </c>
      <c r="G747" s="111">
        <v>2</v>
      </c>
      <c r="H747" s="113" t="s">
        <v>814</v>
      </c>
      <c r="I747" s="637" t="s">
        <v>895</v>
      </c>
      <c r="K747" s="115"/>
    </row>
    <row r="748" spans="2:11">
      <c r="B748" s="1298"/>
      <c r="C748" s="1300"/>
      <c r="D748" s="903" t="s">
        <v>17898</v>
      </c>
      <c r="E748" s="112" t="str">
        <f t="shared" si="39"/>
        <v>2282</v>
      </c>
      <c r="F748" s="112" t="str">
        <f t="shared" si="40"/>
        <v>2283</v>
      </c>
      <c r="G748" s="114">
        <v>2</v>
      </c>
      <c r="H748" s="113" t="s">
        <v>815</v>
      </c>
      <c r="I748" s="637" t="s">
        <v>895</v>
      </c>
      <c r="K748" s="115"/>
    </row>
    <row r="749" spans="2:11">
      <c r="B749" s="1298"/>
      <c r="C749" s="1300"/>
      <c r="D749" s="903" t="s">
        <v>822</v>
      </c>
      <c r="E749" s="112" t="str">
        <f t="shared" si="39"/>
        <v>2284</v>
      </c>
      <c r="F749" s="112" t="str">
        <f t="shared" si="40"/>
        <v>2285</v>
      </c>
      <c r="G749" s="111">
        <v>2</v>
      </c>
      <c r="H749" s="113" t="s">
        <v>816</v>
      </c>
      <c r="I749" s="637" t="s">
        <v>895</v>
      </c>
      <c r="K749" s="115"/>
    </row>
    <row r="750" spans="2:11">
      <c r="B750" s="1298"/>
      <c r="C750" s="1300"/>
      <c r="D750" s="903" t="s">
        <v>822</v>
      </c>
      <c r="E750" s="112" t="str">
        <f t="shared" si="39"/>
        <v>2286</v>
      </c>
      <c r="F750" s="112" t="str">
        <f t="shared" si="40"/>
        <v>2287</v>
      </c>
      <c r="G750" s="114">
        <v>2</v>
      </c>
      <c r="H750" s="113" t="s">
        <v>817</v>
      </c>
      <c r="I750" s="637" t="s">
        <v>895</v>
      </c>
      <c r="K750" s="115"/>
    </row>
    <row r="751" spans="2:11">
      <c r="B751" s="1298"/>
      <c r="C751" s="1300"/>
      <c r="D751" s="921" t="s">
        <v>17899</v>
      </c>
      <c r="E751" s="112" t="str">
        <f t="shared" si="39"/>
        <v>2288</v>
      </c>
      <c r="F751" s="112" t="str">
        <f t="shared" si="40"/>
        <v>2289</v>
      </c>
      <c r="G751" s="111">
        <v>2</v>
      </c>
      <c r="H751" s="113" t="s">
        <v>818</v>
      </c>
      <c r="I751" s="637" t="s">
        <v>895</v>
      </c>
      <c r="K751" s="115"/>
    </row>
    <row r="752" spans="2:11">
      <c r="B752" s="1298"/>
      <c r="C752" s="1300"/>
      <c r="D752" s="921" t="s">
        <v>17900</v>
      </c>
      <c r="E752" s="112" t="str">
        <f t="shared" si="39"/>
        <v>228A</v>
      </c>
      <c r="F752" s="112" t="str">
        <f t="shared" si="40"/>
        <v>228B</v>
      </c>
      <c r="G752" s="114">
        <v>2</v>
      </c>
      <c r="H752" s="113" t="s">
        <v>819</v>
      </c>
      <c r="I752" s="637" t="s">
        <v>895</v>
      </c>
      <c r="K752" s="115"/>
    </row>
    <row r="753" spans="2:11">
      <c r="B753" s="1298"/>
      <c r="C753" s="1300"/>
      <c r="D753" s="921" t="s">
        <v>17901</v>
      </c>
      <c r="E753" s="112" t="str">
        <f t="shared" si="39"/>
        <v>228C</v>
      </c>
      <c r="F753" s="112" t="str">
        <f t="shared" si="40"/>
        <v>228D</v>
      </c>
      <c r="G753" s="114">
        <v>2</v>
      </c>
      <c r="H753" s="113" t="s">
        <v>820</v>
      </c>
      <c r="I753" s="637" t="s">
        <v>895</v>
      </c>
      <c r="K753" s="115"/>
    </row>
    <row r="754" spans="2:11">
      <c r="B754" s="1298"/>
      <c r="C754" s="1300"/>
      <c r="D754" s="921" t="s">
        <v>17902</v>
      </c>
      <c r="E754" s="112" t="str">
        <f t="shared" si="39"/>
        <v>228E</v>
      </c>
      <c r="F754" s="112" t="str">
        <f t="shared" si="40"/>
        <v>228F</v>
      </c>
      <c r="G754" s="111">
        <v>2</v>
      </c>
      <c r="H754" s="113" t="s">
        <v>821</v>
      </c>
      <c r="I754" s="637" t="s">
        <v>895</v>
      </c>
      <c r="K754" s="115"/>
    </row>
    <row r="755" spans="2:11">
      <c r="B755" s="1298"/>
      <c r="C755" s="1300"/>
      <c r="D755" s="903" t="s">
        <v>17897</v>
      </c>
      <c r="E755" s="112" t="str">
        <f t="shared" ref="E755:E762" si="41">DEC2HEX(HEX2DEC(F754) + 1)</f>
        <v>2290</v>
      </c>
      <c r="F755" s="112" t="str">
        <f t="shared" ref="F755:F762" si="42">DEC2HEX(HEX2DEC(E755) + G755 -1)</f>
        <v>2291</v>
      </c>
      <c r="G755" s="111">
        <v>2</v>
      </c>
      <c r="H755" s="113" t="s">
        <v>828</v>
      </c>
      <c r="I755" s="637" t="s">
        <v>895</v>
      </c>
      <c r="K755" s="115"/>
    </row>
    <row r="756" spans="2:11">
      <c r="B756" s="1298"/>
      <c r="C756" s="1300"/>
      <c r="D756" s="903" t="s">
        <v>17898</v>
      </c>
      <c r="E756" s="112" t="str">
        <f t="shared" si="41"/>
        <v>2292</v>
      </c>
      <c r="F756" s="112" t="str">
        <f t="shared" si="42"/>
        <v>2293</v>
      </c>
      <c r="G756" s="114">
        <v>2</v>
      </c>
      <c r="H756" s="113" t="s">
        <v>829</v>
      </c>
      <c r="I756" s="637" t="s">
        <v>895</v>
      </c>
      <c r="K756" s="115"/>
    </row>
    <row r="757" spans="2:11">
      <c r="B757" s="1298"/>
      <c r="C757" s="1300"/>
      <c r="D757" s="903" t="s">
        <v>822</v>
      </c>
      <c r="E757" s="112" t="str">
        <f t="shared" si="41"/>
        <v>2294</v>
      </c>
      <c r="F757" s="112" t="str">
        <f t="shared" si="42"/>
        <v>2295</v>
      </c>
      <c r="G757" s="111">
        <v>2</v>
      </c>
      <c r="H757" s="113" t="s">
        <v>830</v>
      </c>
      <c r="I757" s="637" t="s">
        <v>895</v>
      </c>
      <c r="K757" s="115"/>
    </row>
    <row r="758" spans="2:11">
      <c r="B758" s="1298"/>
      <c r="C758" s="1300"/>
      <c r="D758" s="903" t="s">
        <v>822</v>
      </c>
      <c r="E758" s="112" t="str">
        <f t="shared" si="41"/>
        <v>2296</v>
      </c>
      <c r="F758" s="112" t="str">
        <f t="shared" si="42"/>
        <v>2297</v>
      </c>
      <c r="G758" s="114">
        <v>2</v>
      </c>
      <c r="H758" s="113" t="s">
        <v>831</v>
      </c>
      <c r="I758" s="637" t="s">
        <v>895</v>
      </c>
      <c r="K758" s="115"/>
    </row>
    <row r="759" spans="2:11">
      <c r="B759" s="1298"/>
      <c r="C759" s="1300"/>
      <c r="D759" s="923" t="s">
        <v>17903</v>
      </c>
      <c r="E759" s="112" t="str">
        <f t="shared" si="41"/>
        <v>2298</v>
      </c>
      <c r="F759" s="112" t="str">
        <f t="shared" si="42"/>
        <v>2299</v>
      </c>
      <c r="G759" s="111">
        <v>2</v>
      </c>
      <c r="H759" s="113" t="s">
        <v>832</v>
      </c>
      <c r="I759" s="637" t="s">
        <v>895</v>
      </c>
      <c r="K759" s="115"/>
    </row>
    <row r="760" spans="2:11">
      <c r="B760" s="1298"/>
      <c r="C760" s="1300"/>
      <c r="D760" s="923" t="s">
        <v>882</v>
      </c>
      <c r="E760" s="112" t="str">
        <f t="shared" si="41"/>
        <v>229A</v>
      </c>
      <c r="F760" s="112" t="str">
        <f t="shared" si="42"/>
        <v>229B</v>
      </c>
      <c r="G760" s="114">
        <v>2</v>
      </c>
      <c r="H760" s="113" t="s">
        <v>833</v>
      </c>
      <c r="I760" s="637" t="s">
        <v>895</v>
      </c>
      <c r="K760" s="115"/>
    </row>
    <row r="761" spans="2:11">
      <c r="B761" s="1298"/>
      <c r="C761" s="1300"/>
      <c r="D761" s="923" t="s">
        <v>883</v>
      </c>
      <c r="E761" s="112" t="str">
        <f t="shared" si="41"/>
        <v>229C</v>
      </c>
      <c r="F761" s="112" t="str">
        <f t="shared" si="42"/>
        <v>229D</v>
      </c>
      <c r="G761" s="114">
        <v>2</v>
      </c>
      <c r="H761" s="113" t="s">
        <v>834</v>
      </c>
      <c r="I761" s="637" t="s">
        <v>895</v>
      </c>
      <c r="K761" s="115"/>
    </row>
    <row r="762" spans="2:11">
      <c r="B762" s="1298"/>
      <c r="C762" s="1300"/>
      <c r="D762" s="923" t="s">
        <v>884</v>
      </c>
      <c r="E762" s="112" t="str">
        <f t="shared" si="41"/>
        <v>229E</v>
      </c>
      <c r="F762" s="112" t="str">
        <f t="shared" si="42"/>
        <v>229F</v>
      </c>
      <c r="G762" s="111">
        <v>2</v>
      </c>
      <c r="H762" s="113" t="s">
        <v>835</v>
      </c>
      <c r="I762" s="637" t="s">
        <v>895</v>
      </c>
      <c r="K762" s="115"/>
    </row>
    <row r="763" spans="2:11">
      <c r="B763" s="1298"/>
      <c r="C763" s="1300"/>
      <c r="D763" s="921" t="s">
        <v>17904</v>
      </c>
      <c r="E763" s="112" t="str">
        <f t="shared" ref="E763:E778" si="43">DEC2HEX(HEX2DEC(F762) + 1)</f>
        <v>22A0</v>
      </c>
      <c r="F763" s="112" t="str">
        <f t="shared" ref="F763:F778" si="44">DEC2HEX(HEX2DEC(E763) + G763 -1)</f>
        <v>22A1</v>
      </c>
      <c r="G763" s="111">
        <v>2</v>
      </c>
      <c r="H763" s="113" t="s">
        <v>844</v>
      </c>
      <c r="I763" s="637" t="s">
        <v>895</v>
      </c>
      <c r="K763" s="115"/>
    </row>
    <row r="764" spans="2:11">
      <c r="B764" s="1298"/>
      <c r="C764" s="1300"/>
      <c r="D764" s="921" t="s">
        <v>17905</v>
      </c>
      <c r="E764" s="112" t="str">
        <f t="shared" si="43"/>
        <v>22A2</v>
      </c>
      <c r="F764" s="112" t="str">
        <f t="shared" si="44"/>
        <v>22A3</v>
      </c>
      <c r="G764" s="114">
        <v>2</v>
      </c>
      <c r="H764" s="113" t="s">
        <v>845</v>
      </c>
      <c r="I764" s="637" t="s">
        <v>895</v>
      </c>
      <c r="K764" s="115"/>
    </row>
    <row r="765" spans="2:11">
      <c r="B765" s="1298"/>
      <c r="C765" s="1300"/>
      <c r="D765" s="921" t="s">
        <v>823</v>
      </c>
      <c r="E765" s="112" t="str">
        <f t="shared" si="43"/>
        <v>22A4</v>
      </c>
      <c r="F765" s="112" t="str">
        <f t="shared" si="44"/>
        <v>22A5</v>
      </c>
      <c r="G765" s="111">
        <v>2</v>
      </c>
      <c r="H765" s="113" t="s">
        <v>846</v>
      </c>
      <c r="I765" s="637" t="s">
        <v>895</v>
      </c>
      <c r="K765" s="115"/>
    </row>
    <row r="766" spans="2:11">
      <c r="B766" s="1298"/>
      <c r="C766" s="1300"/>
      <c r="D766" s="921" t="s">
        <v>824</v>
      </c>
      <c r="E766" s="112" t="str">
        <f t="shared" si="43"/>
        <v>22A6</v>
      </c>
      <c r="F766" s="112" t="str">
        <f t="shared" si="44"/>
        <v>22A7</v>
      </c>
      <c r="G766" s="114">
        <v>2</v>
      </c>
      <c r="H766" s="113" t="s">
        <v>847</v>
      </c>
      <c r="I766" s="637" t="s">
        <v>895</v>
      </c>
      <c r="K766" s="115"/>
    </row>
    <row r="767" spans="2:11">
      <c r="B767" s="1298"/>
      <c r="C767" s="1300"/>
      <c r="D767" s="921" t="s">
        <v>825</v>
      </c>
      <c r="E767" s="112" t="str">
        <f t="shared" si="43"/>
        <v>22A8</v>
      </c>
      <c r="F767" s="112" t="str">
        <f t="shared" si="44"/>
        <v>22A9</v>
      </c>
      <c r="G767" s="111">
        <v>2</v>
      </c>
      <c r="H767" s="113" t="s">
        <v>848</v>
      </c>
      <c r="I767" s="637" t="s">
        <v>895</v>
      </c>
      <c r="K767" s="115"/>
    </row>
    <row r="768" spans="2:11">
      <c r="B768" s="1298"/>
      <c r="C768" s="1300"/>
      <c r="D768" s="921" t="s">
        <v>826</v>
      </c>
      <c r="E768" s="112" t="str">
        <f t="shared" si="43"/>
        <v>22AA</v>
      </c>
      <c r="F768" s="112" t="str">
        <f t="shared" si="44"/>
        <v>22AB</v>
      </c>
      <c r="G768" s="114">
        <v>2</v>
      </c>
      <c r="H768" s="113" t="s">
        <v>849</v>
      </c>
      <c r="I768" s="637" t="s">
        <v>895</v>
      </c>
      <c r="K768" s="115"/>
    </row>
    <row r="769" spans="2:11">
      <c r="B769" s="1298"/>
      <c r="C769" s="1300"/>
      <c r="D769" s="921" t="s">
        <v>827</v>
      </c>
      <c r="E769" s="112" t="str">
        <f t="shared" si="43"/>
        <v>22AC</v>
      </c>
      <c r="F769" s="112" t="str">
        <f t="shared" si="44"/>
        <v>22AD</v>
      </c>
      <c r="G769" s="114">
        <v>2</v>
      </c>
      <c r="H769" s="113" t="s">
        <v>850</v>
      </c>
      <c r="I769" s="637" t="s">
        <v>895</v>
      </c>
      <c r="K769" s="115"/>
    </row>
    <row r="770" spans="2:11">
      <c r="B770" s="1298"/>
      <c r="C770" s="1300"/>
      <c r="D770" s="921" t="s">
        <v>17906</v>
      </c>
      <c r="E770" s="112" t="str">
        <f t="shared" si="43"/>
        <v>22AE</v>
      </c>
      <c r="F770" s="112" t="str">
        <f t="shared" si="44"/>
        <v>22AF</v>
      </c>
      <c r="G770" s="111">
        <v>2</v>
      </c>
      <c r="H770" s="113" t="s">
        <v>851</v>
      </c>
      <c r="I770" s="637" t="s">
        <v>895</v>
      </c>
      <c r="K770" s="115"/>
    </row>
    <row r="771" spans="2:11">
      <c r="B771" s="1298"/>
      <c r="C771" s="1300"/>
      <c r="D771" s="921" t="s">
        <v>17907</v>
      </c>
      <c r="E771" s="112" t="str">
        <f t="shared" si="43"/>
        <v>22B0</v>
      </c>
      <c r="F771" s="112" t="str">
        <f t="shared" si="44"/>
        <v>22B1</v>
      </c>
      <c r="G771" s="111">
        <v>2</v>
      </c>
      <c r="H771" s="113" t="s">
        <v>860</v>
      </c>
      <c r="I771" s="637" t="s">
        <v>895</v>
      </c>
      <c r="K771" s="115"/>
    </row>
    <row r="772" spans="2:11">
      <c r="B772" s="1298"/>
      <c r="C772" s="1300"/>
      <c r="D772" s="921" t="s">
        <v>17908</v>
      </c>
      <c r="E772" s="112" t="str">
        <f t="shared" si="43"/>
        <v>22B2</v>
      </c>
      <c r="F772" s="112" t="str">
        <f t="shared" si="44"/>
        <v>22B3</v>
      </c>
      <c r="G772" s="114">
        <v>2</v>
      </c>
      <c r="H772" s="113" t="s">
        <v>861</v>
      </c>
      <c r="I772" s="637" t="s">
        <v>895</v>
      </c>
      <c r="K772" s="115"/>
    </row>
    <row r="773" spans="2:11">
      <c r="B773" s="1298"/>
      <c r="C773" s="1300"/>
      <c r="D773" s="921" t="s">
        <v>17909</v>
      </c>
      <c r="E773" s="112" t="str">
        <f t="shared" si="43"/>
        <v>22B4</v>
      </c>
      <c r="F773" s="112" t="str">
        <f t="shared" si="44"/>
        <v>22B5</v>
      </c>
      <c r="G773" s="111">
        <v>2</v>
      </c>
      <c r="H773" s="113" t="s">
        <v>862</v>
      </c>
      <c r="I773" s="637" t="s">
        <v>895</v>
      </c>
      <c r="K773" s="115"/>
    </row>
    <row r="774" spans="2:11">
      <c r="B774" s="1298"/>
      <c r="C774" s="1300"/>
      <c r="D774" s="921" t="s">
        <v>17910</v>
      </c>
      <c r="E774" s="112" t="str">
        <f t="shared" si="43"/>
        <v>22B6</v>
      </c>
      <c r="F774" s="112" t="str">
        <f t="shared" si="44"/>
        <v>22B7</v>
      </c>
      <c r="G774" s="114">
        <v>2</v>
      </c>
      <c r="H774" s="113" t="s">
        <v>863</v>
      </c>
      <c r="I774" s="637" t="s">
        <v>895</v>
      </c>
      <c r="K774" s="115"/>
    </row>
    <row r="775" spans="2:11">
      <c r="B775" s="1298"/>
      <c r="C775" s="1300"/>
      <c r="D775" s="921" t="s">
        <v>17911</v>
      </c>
      <c r="E775" s="112" t="str">
        <f t="shared" si="43"/>
        <v>22B8</v>
      </c>
      <c r="F775" s="112" t="str">
        <f t="shared" si="44"/>
        <v>22B9</v>
      </c>
      <c r="G775" s="111">
        <v>2</v>
      </c>
      <c r="H775" s="113" t="s">
        <v>864</v>
      </c>
      <c r="I775" s="637" t="s">
        <v>895</v>
      </c>
      <c r="K775" s="115"/>
    </row>
    <row r="776" spans="2:11">
      <c r="B776" s="1298"/>
      <c r="C776" s="1300"/>
      <c r="D776" s="921" t="s">
        <v>17912</v>
      </c>
      <c r="E776" s="112" t="str">
        <f t="shared" si="43"/>
        <v>22BA</v>
      </c>
      <c r="F776" s="112" t="str">
        <f t="shared" si="44"/>
        <v>22BB</v>
      </c>
      <c r="G776" s="114">
        <v>2</v>
      </c>
      <c r="H776" s="113" t="s">
        <v>865</v>
      </c>
      <c r="I776" s="637" t="s">
        <v>895</v>
      </c>
      <c r="K776" s="115"/>
    </row>
    <row r="777" spans="2:11">
      <c r="B777" s="1298"/>
      <c r="C777" s="1300"/>
      <c r="D777" s="921" t="s">
        <v>17913</v>
      </c>
      <c r="E777" s="112" t="str">
        <f t="shared" si="43"/>
        <v>22BC</v>
      </c>
      <c r="F777" s="112" t="str">
        <f t="shared" si="44"/>
        <v>22BD</v>
      </c>
      <c r="G777" s="114">
        <v>2</v>
      </c>
      <c r="H777" s="113" t="s">
        <v>866</v>
      </c>
      <c r="I777" s="637" t="s">
        <v>895</v>
      </c>
      <c r="K777" s="115"/>
    </row>
    <row r="778" spans="2:11">
      <c r="B778" s="1298"/>
      <c r="C778" s="1300"/>
      <c r="D778" s="801"/>
      <c r="E778" s="112" t="str">
        <f t="shared" si="43"/>
        <v>22BE</v>
      </c>
      <c r="F778" s="112" t="str">
        <f t="shared" si="44"/>
        <v>22BF</v>
      </c>
      <c r="G778" s="111">
        <v>2</v>
      </c>
      <c r="H778" s="113" t="s">
        <v>867</v>
      </c>
      <c r="I778" s="637" t="s">
        <v>895</v>
      </c>
      <c r="K778" s="115"/>
    </row>
    <row r="779" spans="2:11">
      <c r="B779" s="1298"/>
      <c r="C779" s="1300"/>
      <c r="D779" s="801"/>
      <c r="E779" s="112" t="str">
        <f t="shared" ref="E779:E785" si="45">DEC2HEX(HEX2DEC(F778) + 1)</f>
        <v>22C0</v>
      </c>
      <c r="F779" s="112" t="str">
        <f t="shared" ref="F779:F785" si="46">DEC2HEX(HEX2DEC(E779) + G779 -1)</f>
        <v>22C1</v>
      </c>
      <c r="G779" s="111">
        <v>2</v>
      </c>
      <c r="H779" s="113" t="s">
        <v>874</v>
      </c>
      <c r="I779" s="637" t="s">
        <v>895</v>
      </c>
      <c r="K779" s="115"/>
    </row>
    <row r="780" spans="2:11">
      <c r="B780" s="1298"/>
      <c r="C780" s="1300"/>
      <c r="D780" s="801"/>
      <c r="E780" s="112" t="str">
        <f t="shared" si="45"/>
        <v>22C2</v>
      </c>
      <c r="F780" s="112" t="str">
        <f t="shared" si="46"/>
        <v>22C3</v>
      </c>
      <c r="G780" s="114">
        <v>2</v>
      </c>
      <c r="H780" s="113" t="s">
        <v>875</v>
      </c>
      <c r="I780" s="637" t="s">
        <v>895</v>
      </c>
      <c r="K780" s="115"/>
    </row>
    <row r="781" spans="2:11">
      <c r="B781" s="1298"/>
      <c r="C781" s="1300"/>
      <c r="D781" s="801"/>
      <c r="E781" s="112" t="str">
        <f t="shared" si="45"/>
        <v>22C4</v>
      </c>
      <c r="F781" s="112" t="str">
        <f t="shared" si="46"/>
        <v>22C5</v>
      </c>
      <c r="G781" s="111">
        <v>2</v>
      </c>
      <c r="H781" s="113" t="s">
        <v>876</v>
      </c>
      <c r="I781" s="637" t="s">
        <v>895</v>
      </c>
      <c r="K781" s="115"/>
    </row>
    <row r="782" spans="2:11">
      <c r="B782" s="1298"/>
      <c r="C782" s="1300"/>
      <c r="D782" s="801"/>
      <c r="E782" s="112" t="str">
        <f t="shared" si="45"/>
        <v>22C6</v>
      </c>
      <c r="F782" s="112" t="str">
        <f t="shared" si="46"/>
        <v>22C7</v>
      </c>
      <c r="G782" s="114">
        <v>2</v>
      </c>
      <c r="H782" s="113" t="s">
        <v>877</v>
      </c>
      <c r="I782" s="637" t="s">
        <v>895</v>
      </c>
      <c r="K782" s="115"/>
    </row>
    <row r="783" spans="2:11">
      <c r="B783" s="1298"/>
      <c r="C783" s="1300"/>
      <c r="D783" s="801"/>
      <c r="E783" s="112" t="str">
        <f t="shared" si="45"/>
        <v>22C8</v>
      </c>
      <c r="F783" s="112" t="str">
        <f t="shared" si="46"/>
        <v>22C9</v>
      </c>
      <c r="G783" s="111">
        <v>2</v>
      </c>
      <c r="H783" s="113" t="s">
        <v>878</v>
      </c>
      <c r="I783" s="637" t="s">
        <v>895</v>
      </c>
      <c r="K783" s="115"/>
    </row>
    <row r="784" spans="2:11">
      <c r="B784" s="1298"/>
      <c r="C784" s="1300"/>
      <c r="D784" s="801"/>
      <c r="E784" s="112" t="str">
        <f t="shared" si="45"/>
        <v>22CA</v>
      </c>
      <c r="F784" s="112" t="str">
        <f t="shared" si="46"/>
        <v>22CB</v>
      </c>
      <c r="G784" s="114">
        <v>2</v>
      </c>
      <c r="H784" s="113" t="s">
        <v>879</v>
      </c>
      <c r="I784" s="637" t="s">
        <v>895</v>
      </c>
      <c r="K784" s="115"/>
    </row>
    <row r="785" spans="1:11">
      <c r="B785" s="1298"/>
      <c r="C785" s="1300"/>
      <c r="D785" s="801"/>
      <c r="E785" s="112" t="str">
        <f t="shared" si="45"/>
        <v>22CC</v>
      </c>
      <c r="F785" s="112" t="str">
        <f t="shared" si="46"/>
        <v>22CD</v>
      </c>
      <c r="G785" s="114">
        <v>2</v>
      </c>
      <c r="H785" s="113" t="s">
        <v>880</v>
      </c>
      <c r="I785" s="637" t="s">
        <v>895</v>
      </c>
      <c r="K785" s="115"/>
    </row>
    <row r="786" spans="1:11">
      <c r="B786" s="1298"/>
      <c r="C786" s="1300"/>
      <c r="D786" s="801"/>
      <c r="E786" s="112" t="str">
        <f t="shared" ref="E786:E793" si="47">DEC2HEX(HEX2DEC(F785) + 1)</f>
        <v>22CE</v>
      </c>
      <c r="F786" s="112" t="str">
        <f t="shared" ref="F786:F793" si="48">DEC2HEX(HEX2DEC(E786) + G786 -1)</f>
        <v>22CF</v>
      </c>
      <c r="G786" s="111">
        <v>2</v>
      </c>
      <c r="H786" s="113" t="s">
        <v>881</v>
      </c>
      <c r="I786" s="637" t="s">
        <v>895</v>
      </c>
      <c r="K786" s="115"/>
    </row>
    <row r="787" spans="1:11">
      <c r="B787" s="1298"/>
      <c r="C787" s="1300"/>
      <c r="D787" s="801"/>
      <c r="E787" s="112" t="str">
        <f t="shared" si="47"/>
        <v>22D0</v>
      </c>
      <c r="F787" s="112" t="str">
        <f t="shared" si="48"/>
        <v>22D1</v>
      </c>
      <c r="G787" s="111">
        <v>2</v>
      </c>
      <c r="H787" s="113" t="s">
        <v>885</v>
      </c>
      <c r="I787" s="637" t="s">
        <v>895</v>
      </c>
      <c r="K787" s="115"/>
    </row>
    <row r="788" spans="1:11">
      <c r="B788" s="1298"/>
      <c r="C788" s="1300"/>
      <c r="D788" s="801"/>
      <c r="E788" s="112" t="str">
        <f t="shared" si="47"/>
        <v>22D2</v>
      </c>
      <c r="F788" s="112" t="str">
        <f t="shared" si="48"/>
        <v>22D3</v>
      </c>
      <c r="G788" s="114">
        <v>2</v>
      </c>
      <c r="H788" s="113" t="s">
        <v>886</v>
      </c>
      <c r="I788" s="637" t="s">
        <v>895</v>
      </c>
      <c r="K788" s="115"/>
    </row>
    <row r="789" spans="1:11">
      <c r="B789" s="1298"/>
      <c r="C789" s="1300"/>
      <c r="D789" s="801"/>
      <c r="E789" s="112" t="str">
        <f t="shared" si="47"/>
        <v>22D4</v>
      </c>
      <c r="F789" s="112" t="str">
        <f t="shared" si="48"/>
        <v>22D5</v>
      </c>
      <c r="G789" s="111">
        <v>2</v>
      </c>
      <c r="H789" s="113" t="s">
        <v>887</v>
      </c>
      <c r="I789" s="637" t="s">
        <v>895</v>
      </c>
      <c r="K789" s="115"/>
    </row>
    <row r="790" spans="1:11">
      <c r="B790" s="1298"/>
      <c r="C790" s="1300"/>
      <c r="D790" s="801"/>
      <c r="E790" s="112" t="str">
        <f t="shared" si="47"/>
        <v>22D6</v>
      </c>
      <c r="F790" s="112" t="str">
        <f t="shared" si="48"/>
        <v>22D7</v>
      </c>
      <c r="G790" s="114">
        <v>2</v>
      </c>
      <c r="H790" s="113" t="s">
        <v>888</v>
      </c>
      <c r="I790" s="637" t="s">
        <v>895</v>
      </c>
      <c r="K790" s="115"/>
    </row>
    <row r="791" spans="1:11">
      <c r="B791" s="1298"/>
      <c r="C791" s="1300"/>
      <c r="D791" s="801"/>
      <c r="E791" s="112" t="str">
        <f t="shared" si="47"/>
        <v>22D8</v>
      </c>
      <c r="F791" s="112" t="str">
        <f t="shared" si="48"/>
        <v>22D9</v>
      </c>
      <c r="G791" s="111">
        <v>2</v>
      </c>
      <c r="H791" s="113" t="s">
        <v>889</v>
      </c>
      <c r="I791" s="637" t="s">
        <v>895</v>
      </c>
      <c r="K791" s="115"/>
    </row>
    <row r="792" spans="1:11">
      <c r="B792" s="1298"/>
      <c r="C792" s="1300"/>
      <c r="D792" s="801"/>
      <c r="E792" s="112" t="str">
        <f t="shared" si="47"/>
        <v>22DA</v>
      </c>
      <c r="F792" s="112" t="str">
        <f t="shared" si="48"/>
        <v>22DB</v>
      </c>
      <c r="G792" s="114">
        <v>2</v>
      </c>
      <c r="H792" s="113" t="s">
        <v>890</v>
      </c>
      <c r="I792" s="637" t="s">
        <v>895</v>
      </c>
      <c r="K792" s="115"/>
    </row>
    <row r="793" spans="1:11">
      <c r="B793" s="1298"/>
      <c r="C793" s="1300"/>
      <c r="D793" s="801"/>
      <c r="E793" s="112" t="str">
        <f t="shared" si="47"/>
        <v>22DC</v>
      </c>
      <c r="F793" s="112" t="str">
        <f t="shared" si="48"/>
        <v>22DD</v>
      </c>
      <c r="G793" s="114">
        <v>2</v>
      </c>
      <c r="H793" s="113" t="s">
        <v>891</v>
      </c>
      <c r="I793" s="637" t="s">
        <v>895</v>
      </c>
      <c r="K793" s="115"/>
    </row>
    <row r="794" spans="1:11">
      <c r="B794" s="1298"/>
      <c r="C794" s="1300"/>
      <c r="D794" s="801"/>
      <c r="E794" s="112" t="str">
        <f t="shared" ref="E794" si="49">DEC2HEX(HEX2DEC(F793) + 1)</f>
        <v>22DE</v>
      </c>
      <c r="F794" s="112" t="str">
        <f t="shared" ref="F794" si="50">DEC2HEX(HEX2DEC(E794) + G794 -1)</f>
        <v>22DF</v>
      </c>
      <c r="G794" s="111">
        <v>2</v>
      </c>
      <c r="H794" s="113" t="s">
        <v>892</v>
      </c>
      <c r="I794" s="637" t="s">
        <v>895</v>
      </c>
      <c r="K794" s="115"/>
    </row>
    <row r="795" spans="1:11">
      <c r="B795" s="1298"/>
      <c r="C795" s="1300"/>
      <c r="D795" s="801" t="s">
        <v>894</v>
      </c>
      <c r="E795" s="112" t="str">
        <f t="shared" ref="E795" si="51">DEC2HEX(HEX2DEC(F794) + 1)</f>
        <v>22E0</v>
      </c>
      <c r="F795" s="112" t="str">
        <f t="shared" ref="F795" si="52">DEC2HEX(HEX2DEC(E795) + G795 -1)</f>
        <v>22FF</v>
      </c>
      <c r="G795" s="111">
        <v>32</v>
      </c>
      <c r="H795" s="113" t="s">
        <v>893</v>
      </c>
      <c r="I795" s="637"/>
    </row>
    <row r="796" spans="1:11" ht="17.25" thickBot="1">
      <c r="B796" s="1299"/>
      <c r="C796" s="1301"/>
      <c r="D796" s="808" t="s">
        <v>2198</v>
      </c>
      <c r="E796" s="270" t="str">
        <f>E683</f>
        <v>2200</v>
      </c>
      <c r="F796" s="270" t="str">
        <f t="shared" si="36"/>
        <v>22FF</v>
      </c>
      <c r="G796" s="133">
        <f>SUM(G683:G795)</f>
        <v>256</v>
      </c>
      <c r="H796" s="133"/>
      <c r="I796" s="632"/>
    </row>
    <row r="800" spans="1:11" s="94" customFormat="1" ht="24.95" customHeight="1" thickBot="1">
      <c r="A800" s="99"/>
      <c r="B800" s="1296" t="s">
        <v>1223</v>
      </c>
      <c r="C800" s="1296"/>
      <c r="D800" s="1296"/>
      <c r="E800" s="1296"/>
      <c r="F800" s="1296"/>
      <c r="G800" s="1296"/>
      <c r="H800" s="1296"/>
      <c r="I800" s="1296"/>
    </row>
    <row r="801" spans="2:12">
      <c r="B801" s="1304" t="s">
        <v>2197</v>
      </c>
      <c r="C801" s="1270" t="s">
        <v>74</v>
      </c>
      <c r="D801" s="1347" t="s">
        <v>55</v>
      </c>
      <c r="E801" s="1349" t="s">
        <v>54</v>
      </c>
      <c r="F801" s="1302"/>
      <c r="G801" s="1302"/>
      <c r="H801" s="1302" t="s">
        <v>53</v>
      </c>
      <c r="I801" s="1306" t="s">
        <v>52</v>
      </c>
    </row>
    <row r="802" spans="2:12" ht="17.25" thickBot="1">
      <c r="B802" s="1345"/>
      <c r="C802" s="1346"/>
      <c r="D802" s="1348"/>
      <c r="E802" s="1014" t="s">
        <v>13</v>
      </c>
      <c r="F802" s="432" t="s">
        <v>14</v>
      </c>
      <c r="G802" s="432" t="s">
        <v>11</v>
      </c>
      <c r="H802" s="1350"/>
      <c r="I802" s="1351"/>
    </row>
    <row r="803" spans="2:12">
      <c r="B803" s="1343" t="s">
        <v>64</v>
      </c>
      <c r="C803" s="1344" t="s">
        <v>1222</v>
      </c>
      <c r="D803" s="1015" t="s">
        <v>18150</v>
      </c>
      <c r="E803" s="468" t="s">
        <v>1178</v>
      </c>
      <c r="F803" s="358" t="str">
        <f>DEC2HEX(HEX2DEC(E803) + G803 -1)</f>
        <v>2305</v>
      </c>
      <c r="G803" s="359">
        <v>2</v>
      </c>
      <c r="H803" s="469" t="s">
        <v>18162</v>
      </c>
      <c r="I803" s="638"/>
    </row>
    <row r="804" spans="2:12">
      <c r="B804" s="1309"/>
      <c r="C804" s="1312"/>
      <c r="D804" s="343" t="s">
        <v>18151</v>
      </c>
      <c r="E804" s="112" t="str">
        <f t="shared" ref="E804:E828" si="53">DEC2HEX(HEX2DEC(F803) + 1)</f>
        <v>2306</v>
      </c>
      <c r="F804" s="112" t="str">
        <f t="shared" ref="F804:F1052" si="54">DEC2HEX(HEX2DEC(E804) + G804 -1)</f>
        <v>2307</v>
      </c>
      <c r="G804" s="111">
        <v>2</v>
      </c>
      <c r="H804" s="469"/>
      <c r="I804" s="678"/>
    </row>
    <row r="805" spans="2:12">
      <c r="B805" s="1309"/>
      <c r="C805" s="1312"/>
      <c r="D805" s="343" t="s">
        <v>18152</v>
      </c>
      <c r="E805" s="112" t="str">
        <f t="shared" si="53"/>
        <v>2308</v>
      </c>
      <c r="F805" s="112" t="str">
        <f t="shared" si="54"/>
        <v>2308</v>
      </c>
      <c r="G805" s="264">
        <v>1</v>
      </c>
      <c r="H805" s="469" t="s">
        <v>18163</v>
      </c>
      <c r="I805" s="678"/>
    </row>
    <row r="806" spans="2:12">
      <c r="B806" s="1309"/>
      <c r="C806" s="1312"/>
      <c r="D806" s="817"/>
      <c r="E806" s="112" t="str">
        <f t="shared" si="53"/>
        <v>2309</v>
      </c>
      <c r="F806" s="112" t="str">
        <f t="shared" si="54"/>
        <v>2309</v>
      </c>
      <c r="G806" s="111">
        <v>1</v>
      </c>
      <c r="H806" s="469"/>
      <c r="I806" s="678"/>
    </row>
    <row r="807" spans="2:12">
      <c r="B807" s="1309"/>
      <c r="C807" s="1312"/>
      <c r="D807" s="343" t="s">
        <v>18153</v>
      </c>
      <c r="E807" s="112" t="str">
        <f t="shared" si="53"/>
        <v>230A</v>
      </c>
      <c r="F807" s="112" t="str">
        <f t="shared" si="54"/>
        <v>230A</v>
      </c>
      <c r="G807" s="264">
        <v>1</v>
      </c>
      <c r="H807" s="469" t="s">
        <v>18162</v>
      </c>
      <c r="I807" s="678"/>
    </row>
    <row r="808" spans="2:12">
      <c r="B808" s="1309"/>
      <c r="C808" s="1312"/>
      <c r="D808" s="343" t="s">
        <v>18154</v>
      </c>
      <c r="E808" s="112" t="str">
        <f t="shared" si="53"/>
        <v>230B</v>
      </c>
      <c r="F808" s="112" t="str">
        <f t="shared" ref="F808:F815" si="55">DEC2HEX(HEX2DEC(E808) + G808 -1)</f>
        <v>230C</v>
      </c>
      <c r="G808" s="264">
        <v>2</v>
      </c>
      <c r="H808" s="469"/>
      <c r="I808" s="678"/>
    </row>
    <row r="809" spans="2:12">
      <c r="B809" s="1309"/>
      <c r="C809" s="1312"/>
      <c r="D809" s="343" t="s">
        <v>18155</v>
      </c>
      <c r="E809" s="112" t="str">
        <f t="shared" ref="E809:E815" si="56">DEC2HEX(HEX2DEC(F808) + 1)</f>
        <v>230D</v>
      </c>
      <c r="F809" s="112" t="str">
        <f t="shared" si="55"/>
        <v>230D</v>
      </c>
      <c r="G809" s="264">
        <v>1</v>
      </c>
      <c r="H809" s="469" t="s">
        <v>18163</v>
      </c>
      <c r="I809" s="678"/>
    </row>
    <row r="810" spans="2:12">
      <c r="B810" s="1309"/>
      <c r="C810" s="1312"/>
      <c r="D810" s="817"/>
      <c r="E810" s="112" t="str">
        <f t="shared" si="56"/>
        <v>230E</v>
      </c>
      <c r="F810" s="112" t="str">
        <f t="shared" si="55"/>
        <v>230E</v>
      </c>
      <c r="G810" s="264">
        <v>1</v>
      </c>
      <c r="H810" s="469"/>
      <c r="I810" s="678"/>
    </row>
    <row r="811" spans="2:12">
      <c r="B811" s="1309"/>
      <c r="C811" s="1312"/>
      <c r="D811" s="817"/>
      <c r="E811" s="112" t="str">
        <f t="shared" si="56"/>
        <v>230F</v>
      </c>
      <c r="F811" s="112" t="str">
        <f t="shared" si="55"/>
        <v>230F</v>
      </c>
      <c r="G811" s="111">
        <v>1</v>
      </c>
      <c r="H811" s="469"/>
      <c r="I811" s="639"/>
    </row>
    <row r="812" spans="2:12">
      <c r="B812" s="1309"/>
      <c r="C812" s="1312"/>
      <c r="D812" s="343" t="s">
        <v>18123</v>
      </c>
      <c r="E812" s="112" t="str">
        <f t="shared" si="56"/>
        <v>2310</v>
      </c>
      <c r="F812" s="112" t="str">
        <f t="shared" si="55"/>
        <v>2310</v>
      </c>
      <c r="G812" s="264">
        <v>1</v>
      </c>
      <c r="H812" s="469" t="s">
        <v>18163</v>
      </c>
      <c r="I812" s="678"/>
    </row>
    <row r="813" spans="2:12">
      <c r="B813" s="1309"/>
      <c r="C813" s="1312"/>
      <c r="D813" s="343" t="s">
        <v>18164</v>
      </c>
      <c r="E813" s="112" t="str">
        <f t="shared" si="56"/>
        <v>2311</v>
      </c>
      <c r="F813" s="112" t="str">
        <f t="shared" si="55"/>
        <v>2311</v>
      </c>
      <c r="G813" s="111">
        <v>1</v>
      </c>
      <c r="H813" s="469" t="s">
        <v>18163</v>
      </c>
      <c r="I813" s="678"/>
    </row>
    <row r="814" spans="2:12">
      <c r="B814" s="1309"/>
      <c r="C814" s="1312"/>
      <c r="D814" s="343" t="s">
        <v>18124</v>
      </c>
      <c r="E814" s="112" t="str">
        <f t="shared" si="56"/>
        <v>2312</v>
      </c>
      <c r="F814" s="112" t="str">
        <f t="shared" si="55"/>
        <v>2312</v>
      </c>
      <c r="G814" s="264">
        <v>1</v>
      </c>
      <c r="H814" s="469" t="s">
        <v>18163</v>
      </c>
      <c r="I814" s="678"/>
    </row>
    <row r="815" spans="2:12">
      <c r="B815" s="1309"/>
      <c r="C815" s="1312"/>
      <c r="D815" s="343" t="s">
        <v>18125</v>
      </c>
      <c r="E815" s="112" t="str">
        <f t="shared" si="56"/>
        <v>2313</v>
      </c>
      <c r="F815" s="112" t="str">
        <f t="shared" si="55"/>
        <v>2313</v>
      </c>
      <c r="G815" s="111">
        <v>1</v>
      </c>
      <c r="H815" s="469" t="s">
        <v>18163</v>
      </c>
      <c r="I815" s="678"/>
      <c r="L815" s="94"/>
    </row>
    <row r="816" spans="2:12">
      <c r="B816" s="1309"/>
      <c r="C816" s="1312"/>
      <c r="D816" s="343" t="s">
        <v>18126</v>
      </c>
      <c r="E816" s="112" t="str">
        <f t="shared" si="53"/>
        <v>2314</v>
      </c>
      <c r="F816" s="112" t="str">
        <f t="shared" si="54"/>
        <v>2314</v>
      </c>
      <c r="G816" s="264">
        <v>1</v>
      </c>
      <c r="H816" s="469" t="s">
        <v>18163</v>
      </c>
      <c r="I816" s="678"/>
    </row>
    <row r="817" spans="2:12">
      <c r="B817" s="1309"/>
      <c r="C817" s="1312"/>
      <c r="D817" s="343" t="s">
        <v>18127</v>
      </c>
      <c r="E817" s="112" t="str">
        <f t="shared" si="53"/>
        <v>2315</v>
      </c>
      <c r="F817" s="112" t="str">
        <f t="shared" si="54"/>
        <v>2315</v>
      </c>
      <c r="G817" s="111">
        <v>1</v>
      </c>
      <c r="H817" s="469" t="s">
        <v>18167</v>
      </c>
      <c r="I817" s="678"/>
    </row>
    <row r="818" spans="2:12">
      <c r="B818" s="1309"/>
      <c r="C818" s="1312"/>
      <c r="D818" s="343" t="s">
        <v>18128</v>
      </c>
      <c r="E818" s="112" t="str">
        <f t="shared" si="53"/>
        <v>2316</v>
      </c>
      <c r="F818" s="112" t="str">
        <f t="shared" si="54"/>
        <v>2316</v>
      </c>
      <c r="G818" s="264">
        <v>1</v>
      </c>
      <c r="H818" s="469" t="s">
        <v>18168</v>
      </c>
      <c r="I818" s="678"/>
    </row>
    <row r="819" spans="2:12">
      <c r="B819" s="1309"/>
      <c r="C819" s="1312"/>
      <c r="D819" s="343" t="s">
        <v>18129</v>
      </c>
      <c r="E819" s="112" t="str">
        <f t="shared" si="53"/>
        <v>2317</v>
      </c>
      <c r="F819" s="112" t="str">
        <f t="shared" si="54"/>
        <v>2317</v>
      </c>
      <c r="G819" s="111">
        <v>1</v>
      </c>
      <c r="H819" s="469" t="s">
        <v>18168</v>
      </c>
      <c r="I819" s="678"/>
    </row>
    <row r="820" spans="2:12">
      <c r="B820" s="1309"/>
      <c r="C820" s="1312"/>
      <c r="D820" s="343" t="s">
        <v>18130</v>
      </c>
      <c r="E820" s="112" t="str">
        <f t="shared" si="53"/>
        <v>2318</v>
      </c>
      <c r="F820" s="112" t="str">
        <f t="shared" si="54"/>
        <v>2318</v>
      </c>
      <c r="G820" s="264">
        <v>1</v>
      </c>
      <c r="H820" s="469" t="s">
        <v>18168</v>
      </c>
      <c r="I820" s="678"/>
    </row>
    <row r="821" spans="2:12">
      <c r="B821" s="1309"/>
      <c r="C821" s="1312"/>
      <c r="D821" s="343" t="s">
        <v>18131</v>
      </c>
      <c r="E821" s="112" t="str">
        <f t="shared" si="53"/>
        <v>2319</v>
      </c>
      <c r="F821" s="112" t="str">
        <f t="shared" si="54"/>
        <v>2319</v>
      </c>
      <c r="G821" s="111">
        <v>1</v>
      </c>
      <c r="H821" s="469" t="s">
        <v>18167</v>
      </c>
      <c r="I821" s="678"/>
    </row>
    <row r="822" spans="2:12">
      <c r="B822" s="1309"/>
      <c r="C822" s="1312"/>
      <c r="D822" s="343" t="s">
        <v>18132</v>
      </c>
      <c r="E822" s="112" t="str">
        <f t="shared" si="53"/>
        <v>231A</v>
      </c>
      <c r="F822" s="112" t="str">
        <f t="shared" si="54"/>
        <v>231A</v>
      </c>
      <c r="G822" s="264">
        <v>1</v>
      </c>
      <c r="H822" s="469" t="s">
        <v>18167</v>
      </c>
      <c r="I822" s="678"/>
    </row>
    <row r="823" spans="2:12">
      <c r="B823" s="1309"/>
      <c r="C823" s="1312"/>
      <c r="D823" s="343" t="s">
        <v>18133</v>
      </c>
      <c r="E823" s="112" t="str">
        <f t="shared" si="53"/>
        <v>231B</v>
      </c>
      <c r="F823" s="112" t="str">
        <f t="shared" si="54"/>
        <v>231B</v>
      </c>
      <c r="G823" s="111">
        <v>1</v>
      </c>
      <c r="H823" s="469" t="s">
        <v>18163</v>
      </c>
      <c r="I823" s="678"/>
    </row>
    <row r="824" spans="2:12">
      <c r="B824" s="1309"/>
      <c r="C824" s="1312"/>
      <c r="D824" s="343" t="s">
        <v>18134</v>
      </c>
      <c r="E824" s="112" t="str">
        <f t="shared" si="53"/>
        <v>231C</v>
      </c>
      <c r="F824" s="112" t="str">
        <f t="shared" si="54"/>
        <v>231C</v>
      </c>
      <c r="G824" s="264">
        <v>1</v>
      </c>
      <c r="H824" s="469" t="s">
        <v>18163</v>
      </c>
      <c r="I824" s="678"/>
      <c r="L824" s="94"/>
    </row>
    <row r="825" spans="2:12">
      <c r="B825" s="1309"/>
      <c r="C825" s="1312"/>
      <c r="D825" s="1294" t="s">
        <v>18135</v>
      </c>
      <c r="E825" s="112" t="str">
        <f t="shared" si="53"/>
        <v>231D</v>
      </c>
      <c r="F825" s="112" t="str">
        <f t="shared" si="54"/>
        <v>231D</v>
      </c>
      <c r="G825" s="111">
        <v>1</v>
      </c>
      <c r="H825" s="1290" t="s">
        <v>18166</v>
      </c>
      <c r="I825" s="678"/>
    </row>
    <row r="826" spans="2:12">
      <c r="B826" s="1309"/>
      <c r="C826" s="1312"/>
      <c r="D826" s="1295"/>
      <c r="E826" s="112" t="str">
        <f t="shared" si="53"/>
        <v>231E</v>
      </c>
      <c r="F826" s="112" t="str">
        <f t="shared" si="54"/>
        <v>231E</v>
      </c>
      <c r="G826" s="264">
        <v>1</v>
      </c>
      <c r="H826" s="1291"/>
      <c r="I826" s="678"/>
    </row>
    <row r="827" spans="2:12">
      <c r="B827" s="1309"/>
      <c r="C827" s="1312"/>
      <c r="D827" s="817"/>
      <c r="E827" s="112" t="str">
        <f t="shared" si="53"/>
        <v>231F</v>
      </c>
      <c r="F827" s="112" t="str">
        <f t="shared" si="54"/>
        <v>231F</v>
      </c>
      <c r="G827" s="111">
        <v>1</v>
      </c>
      <c r="H827" s="469"/>
      <c r="I827" s="678"/>
    </row>
    <row r="828" spans="2:12">
      <c r="B828" s="1309"/>
      <c r="C828" s="1312"/>
      <c r="D828" s="343" t="s">
        <v>18136</v>
      </c>
      <c r="E828" s="112" t="str">
        <f t="shared" si="53"/>
        <v>2320</v>
      </c>
      <c r="F828" s="112" t="str">
        <f t="shared" si="54"/>
        <v>2320</v>
      </c>
      <c r="G828" s="264">
        <v>1</v>
      </c>
      <c r="H828" s="469" t="s">
        <v>18163</v>
      </c>
      <c r="I828" s="678"/>
    </row>
    <row r="829" spans="2:12">
      <c r="B829" s="1309"/>
      <c r="C829" s="1312"/>
      <c r="D829" s="343" t="s">
        <v>18137</v>
      </c>
      <c r="E829" s="112" t="str">
        <f t="shared" ref="E829:E892" si="57">DEC2HEX(HEX2DEC(F828) + 1)</f>
        <v>2321</v>
      </c>
      <c r="F829" s="112" t="str">
        <f t="shared" ref="F829:F892" si="58">DEC2HEX(HEX2DEC(E829) + G829 -1)</f>
        <v>2321</v>
      </c>
      <c r="G829" s="111">
        <v>1</v>
      </c>
      <c r="H829" s="469" t="s">
        <v>18163</v>
      </c>
      <c r="I829" s="678"/>
    </row>
    <row r="830" spans="2:12">
      <c r="B830" s="1309"/>
      <c r="C830" s="1312"/>
      <c r="D830" s="343" t="s">
        <v>18138</v>
      </c>
      <c r="E830" s="112" t="str">
        <f t="shared" si="57"/>
        <v>2322</v>
      </c>
      <c r="F830" s="112" t="str">
        <f t="shared" si="58"/>
        <v>2322</v>
      </c>
      <c r="G830" s="264">
        <v>1</v>
      </c>
      <c r="H830" s="469" t="s">
        <v>18163</v>
      </c>
      <c r="I830" s="678"/>
    </row>
    <row r="831" spans="2:12">
      <c r="B831" s="1309"/>
      <c r="C831" s="1312"/>
      <c r="D831" s="343" t="s">
        <v>18139</v>
      </c>
      <c r="E831" s="112" t="str">
        <f t="shared" si="57"/>
        <v>2323</v>
      </c>
      <c r="F831" s="112" t="str">
        <f t="shared" si="58"/>
        <v>2323</v>
      </c>
      <c r="G831" s="111">
        <v>1</v>
      </c>
      <c r="H831" s="469" t="s">
        <v>18163</v>
      </c>
      <c r="I831" s="678"/>
      <c r="L831" s="94"/>
    </row>
    <row r="832" spans="2:12">
      <c r="B832" s="1309"/>
      <c r="C832" s="1312"/>
      <c r="D832" s="343" t="s">
        <v>18140</v>
      </c>
      <c r="E832" s="112" t="str">
        <f t="shared" si="57"/>
        <v>2324</v>
      </c>
      <c r="F832" s="112" t="str">
        <f t="shared" si="58"/>
        <v>2324</v>
      </c>
      <c r="G832" s="264">
        <v>1</v>
      </c>
      <c r="H832" s="469" t="s">
        <v>18163</v>
      </c>
      <c r="I832" s="679"/>
      <c r="J832" s="680"/>
      <c r="K832" s="680"/>
    </row>
    <row r="833" spans="2:11">
      <c r="B833" s="1309"/>
      <c r="C833" s="1312"/>
      <c r="D833" s="343" t="s">
        <v>18141</v>
      </c>
      <c r="E833" s="112" t="str">
        <f t="shared" si="57"/>
        <v>2325</v>
      </c>
      <c r="F833" s="112" t="str">
        <f t="shared" si="58"/>
        <v>2325</v>
      </c>
      <c r="G833" s="111">
        <v>1</v>
      </c>
      <c r="H833" s="469" t="s">
        <v>18167</v>
      </c>
      <c r="I833" s="679"/>
      <c r="J833" s="680"/>
      <c r="K833" s="680"/>
    </row>
    <row r="834" spans="2:11">
      <c r="B834" s="1309"/>
      <c r="C834" s="1312"/>
      <c r="D834" s="343" t="s">
        <v>18142</v>
      </c>
      <c r="E834" s="112" t="str">
        <f t="shared" si="57"/>
        <v>2326</v>
      </c>
      <c r="F834" s="112" t="str">
        <f t="shared" si="58"/>
        <v>2326</v>
      </c>
      <c r="G834" s="264">
        <v>1</v>
      </c>
      <c r="H834" s="469" t="s">
        <v>18168</v>
      </c>
      <c r="I834" s="679"/>
      <c r="J834" s="680"/>
      <c r="K834" s="680"/>
    </row>
    <row r="835" spans="2:11">
      <c r="B835" s="1309"/>
      <c r="C835" s="1312"/>
      <c r="D835" s="343" t="s">
        <v>18143</v>
      </c>
      <c r="E835" s="112" t="str">
        <f t="shared" si="57"/>
        <v>2327</v>
      </c>
      <c r="F835" s="112" t="str">
        <f t="shared" si="58"/>
        <v>2327</v>
      </c>
      <c r="G835" s="111">
        <v>1</v>
      </c>
      <c r="H835" s="469" t="s">
        <v>18168</v>
      </c>
      <c r="I835" s="679"/>
    </row>
    <row r="836" spans="2:11">
      <c r="B836" s="1309"/>
      <c r="C836" s="1312"/>
      <c r="D836" s="343" t="s">
        <v>18144</v>
      </c>
      <c r="E836" s="112" t="str">
        <f t="shared" si="57"/>
        <v>2328</v>
      </c>
      <c r="F836" s="112" t="str">
        <f t="shared" si="58"/>
        <v>2328</v>
      </c>
      <c r="G836" s="264">
        <v>1</v>
      </c>
      <c r="H836" s="469" t="s">
        <v>18168</v>
      </c>
      <c r="I836" s="678"/>
    </row>
    <row r="837" spans="2:11">
      <c r="B837" s="1309"/>
      <c r="C837" s="1312"/>
      <c r="D837" s="343" t="s">
        <v>18145</v>
      </c>
      <c r="E837" s="112" t="str">
        <f t="shared" si="57"/>
        <v>2329</v>
      </c>
      <c r="F837" s="112" t="str">
        <f t="shared" si="58"/>
        <v>2329</v>
      </c>
      <c r="G837" s="111">
        <v>1</v>
      </c>
      <c r="H837" s="469" t="s">
        <v>18167</v>
      </c>
      <c r="I837" s="678"/>
    </row>
    <row r="838" spans="2:11">
      <c r="B838" s="1309"/>
      <c r="C838" s="1312"/>
      <c r="D838" s="343" t="s">
        <v>18146</v>
      </c>
      <c r="E838" s="112" t="str">
        <f t="shared" si="57"/>
        <v>232A</v>
      </c>
      <c r="F838" s="112" t="str">
        <f t="shared" si="58"/>
        <v>232A</v>
      </c>
      <c r="G838" s="264">
        <v>1</v>
      </c>
      <c r="H838" s="469" t="s">
        <v>18167</v>
      </c>
      <c r="I838" s="678"/>
    </row>
    <row r="839" spans="2:11">
      <c r="B839" s="1309"/>
      <c r="C839" s="1312"/>
      <c r="D839" s="343" t="s">
        <v>18147</v>
      </c>
      <c r="E839" s="112" t="str">
        <f t="shared" si="57"/>
        <v>232B</v>
      </c>
      <c r="F839" s="112" t="str">
        <f t="shared" si="58"/>
        <v>232B</v>
      </c>
      <c r="G839" s="111">
        <v>1</v>
      </c>
      <c r="H839" s="469" t="s">
        <v>18163</v>
      </c>
      <c r="I839" s="678"/>
    </row>
    <row r="840" spans="2:11">
      <c r="B840" s="1309"/>
      <c r="C840" s="1312"/>
      <c r="D840" s="343" t="s">
        <v>18148</v>
      </c>
      <c r="E840" s="112" t="str">
        <f t="shared" si="57"/>
        <v>232C</v>
      </c>
      <c r="F840" s="112" t="str">
        <f t="shared" si="58"/>
        <v>232C</v>
      </c>
      <c r="G840" s="264">
        <v>1</v>
      </c>
      <c r="H840" s="469" t="s">
        <v>18163</v>
      </c>
      <c r="I840" s="678"/>
    </row>
    <row r="841" spans="2:11">
      <c r="B841" s="1309"/>
      <c r="C841" s="1312"/>
      <c r="D841" s="1294" t="s">
        <v>18149</v>
      </c>
      <c r="E841" s="112" t="str">
        <f t="shared" si="57"/>
        <v>232D</v>
      </c>
      <c r="F841" s="112" t="str">
        <f t="shared" si="58"/>
        <v>232D</v>
      </c>
      <c r="G841" s="111">
        <v>1</v>
      </c>
      <c r="H841" s="1290" t="s">
        <v>18166</v>
      </c>
      <c r="I841" s="678"/>
    </row>
    <row r="842" spans="2:11">
      <c r="B842" s="1309"/>
      <c r="C842" s="1312"/>
      <c r="D842" s="1295"/>
      <c r="E842" s="112" t="str">
        <f t="shared" si="57"/>
        <v>232E</v>
      </c>
      <c r="F842" s="112" t="str">
        <f t="shared" si="58"/>
        <v>232E</v>
      </c>
      <c r="G842" s="264">
        <v>1</v>
      </c>
      <c r="H842" s="1291"/>
      <c r="I842" s="678"/>
    </row>
    <row r="843" spans="2:11">
      <c r="B843" s="1309"/>
      <c r="C843" s="1312"/>
      <c r="D843" s="817"/>
      <c r="E843" s="112" t="str">
        <f t="shared" si="57"/>
        <v>232F</v>
      </c>
      <c r="F843" s="112" t="str">
        <f t="shared" si="58"/>
        <v>232F</v>
      </c>
      <c r="G843" s="111">
        <v>1</v>
      </c>
      <c r="H843" s="469"/>
      <c r="I843" s="678"/>
    </row>
    <row r="844" spans="2:11">
      <c r="B844" s="1309"/>
      <c r="C844" s="1312"/>
      <c r="D844" s="1016" t="s">
        <v>18156</v>
      </c>
      <c r="E844" s="112" t="str">
        <f t="shared" si="57"/>
        <v>2330</v>
      </c>
      <c r="F844" s="112" t="str">
        <f t="shared" si="58"/>
        <v>2330</v>
      </c>
      <c r="G844" s="264">
        <v>1</v>
      </c>
      <c r="H844" s="469" t="s">
        <v>18165</v>
      </c>
      <c r="I844" s="678"/>
    </row>
    <row r="845" spans="2:11">
      <c r="B845" s="1309"/>
      <c r="C845" s="1312"/>
      <c r="D845" s="1016" t="s">
        <v>18157</v>
      </c>
      <c r="E845" s="112" t="str">
        <f t="shared" si="57"/>
        <v>2331</v>
      </c>
      <c r="F845" s="112" t="str">
        <f t="shared" si="58"/>
        <v>2331</v>
      </c>
      <c r="G845" s="111">
        <v>1</v>
      </c>
      <c r="H845" s="469" t="s">
        <v>18165</v>
      </c>
      <c r="I845" s="678"/>
    </row>
    <row r="846" spans="2:11">
      <c r="B846" s="1309"/>
      <c r="C846" s="1312"/>
      <c r="D846" s="1292" t="s">
        <v>18121</v>
      </c>
      <c r="E846" s="112" t="str">
        <f t="shared" si="57"/>
        <v>2332</v>
      </c>
      <c r="F846" s="112" t="str">
        <f t="shared" si="58"/>
        <v>2332</v>
      </c>
      <c r="G846" s="264">
        <v>1</v>
      </c>
      <c r="H846" s="1288" t="s">
        <v>18166</v>
      </c>
      <c r="I846" s="678"/>
    </row>
    <row r="847" spans="2:11">
      <c r="B847" s="1309"/>
      <c r="C847" s="1312"/>
      <c r="D847" s="1293"/>
      <c r="E847" s="112" t="str">
        <f t="shared" si="57"/>
        <v>2333</v>
      </c>
      <c r="F847" s="112" t="str">
        <f t="shared" si="58"/>
        <v>2333</v>
      </c>
      <c r="G847" s="111">
        <v>1</v>
      </c>
      <c r="H847" s="1289"/>
      <c r="I847" s="678"/>
    </row>
    <row r="848" spans="2:11">
      <c r="B848" s="1309"/>
      <c r="C848" s="1312"/>
      <c r="D848" s="1292" t="s">
        <v>18122</v>
      </c>
      <c r="E848" s="112" t="str">
        <f t="shared" si="57"/>
        <v>2334</v>
      </c>
      <c r="F848" s="112" t="str">
        <f t="shared" si="58"/>
        <v>2334</v>
      </c>
      <c r="G848" s="264">
        <v>1</v>
      </c>
      <c r="H848" s="1288" t="s">
        <v>18166</v>
      </c>
      <c r="I848" s="678"/>
    </row>
    <row r="849" spans="2:11">
      <c r="B849" s="1309"/>
      <c r="C849" s="1312"/>
      <c r="D849" s="1293"/>
      <c r="E849" s="112" t="str">
        <f t="shared" si="57"/>
        <v>2335</v>
      </c>
      <c r="F849" s="112" t="str">
        <f t="shared" si="58"/>
        <v>2335</v>
      </c>
      <c r="G849" s="111">
        <v>1</v>
      </c>
      <c r="H849" s="1289"/>
      <c r="I849" s="678"/>
    </row>
    <row r="850" spans="2:11">
      <c r="B850" s="1309"/>
      <c r="C850" s="1312"/>
      <c r="D850" s="817"/>
      <c r="E850" s="112" t="str">
        <f t="shared" si="57"/>
        <v>2336</v>
      </c>
      <c r="F850" s="112" t="str">
        <f t="shared" si="58"/>
        <v>2336</v>
      </c>
      <c r="G850" s="264">
        <v>1</v>
      </c>
      <c r="H850" s="469"/>
      <c r="I850" s="678"/>
    </row>
    <row r="851" spans="2:11">
      <c r="B851" s="1309"/>
      <c r="C851" s="1312"/>
      <c r="D851" s="817"/>
      <c r="E851" s="112" t="str">
        <f t="shared" si="57"/>
        <v>2337</v>
      </c>
      <c r="F851" s="112" t="str">
        <f t="shared" si="58"/>
        <v>2337</v>
      </c>
      <c r="G851" s="111">
        <v>1</v>
      </c>
      <c r="H851" s="469"/>
      <c r="I851" s="678"/>
    </row>
    <row r="852" spans="2:11">
      <c r="B852" s="1309"/>
      <c r="C852" s="1312"/>
      <c r="D852" s="1016" t="s">
        <v>18158</v>
      </c>
      <c r="E852" s="112" t="str">
        <f t="shared" si="57"/>
        <v>2338</v>
      </c>
      <c r="F852" s="112" t="str">
        <f t="shared" si="58"/>
        <v>2338</v>
      </c>
      <c r="G852" s="264">
        <v>1</v>
      </c>
      <c r="H852" s="469"/>
      <c r="I852" s="678"/>
    </row>
    <row r="853" spans="2:11">
      <c r="B853" s="1309"/>
      <c r="C853" s="1312"/>
      <c r="D853" s="1016" t="s">
        <v>18159</v>
      </c>
      <c r="E853" s="112" t="str">
        <f t="shared" si="57"/>
        <v>2339</v>
      </c>
      <c r="F853" s="112" t="str">
        <f t="shared" si="58"/>
        <v>2339</v>
      </c>
      <c r="G853" s="111">
        <v>1</v>
      </c>
      <c r="H853" s="469"/>
      <c r="I853" s="678"/>
    </row>
    <row r="854" spans="2:11">
      <c r="B854" s="1309"/>
      <c r="C854" s="1312"/>
      <c r="D854" s="1292" t="s">
        <v>18160</v>
      </c>
      <c r="E854" s="112" t="str">
        <f t="shared" si="57"/>
        <v>233A</v>
      </c>
      <c r="F854" s="112" t="str">
        <f t="shared" si="58"/>
        <v>233A</v>
      </c>
      <c r="G854" s="264">
        <v>1</v>
      </c>
      <c r="H854" s="1288" t="s">
        <v>18166</v>
      </c>
      <c r="I854" s="678"/>
    </row>
    <row r="855" spans="2:11">
      <c r="B855" s="1309"/>
      <c r="C855" s="1312"/>
      <c r="D855" s="1293"/>
      <c r="E855" s="112" t="str">
        <f t="shared" si="57"/>
        <v>233B</v>
      </c>
      <c r="F855" s="112" t="str">
        <f t="shared" si="58"/>
        <v>233B</v>
      </c>
      <c r="G855" s="111">
        <v>1</v>
      </c>
      <c r="H855" s="1289"/>
      <c r="I855" s="678"/>
    </row>
    <row r="856" spans="2:11">
      <c r="B856" s="1309"/>
      <c r="C856" s="1312"/>
      <c r="D856" s="1292" t="s">
        <v>18161</v>
      </c>
      <c r="E856" s="112" t="str">
        <f t="shared" si="57"/>
        <v>233C</v>
      </c>
      <c r="F856" s="112" t="str">
        <f t="shared" si="58"/>
        <v>233C</v>
      </c>
      <c r="G856" s="264">
        <v>1</v>
      </c>
      <c r="H856" s="1288" t="s">
        <v>18166</v>
      </c>
      <c r="I856" s="639"/>
    </row>
    <row r="857" spans="2:11">
      <c r="B857" s="1309"/>
      <c r="C857" s="1312"/>
      <c r="D857" s="1293"/>
      <c r="E857" s="112" t="str">
        <f t="shared" si="57"/>
        <v>233D</v>
      </c>
      <c r="F857" s="112" t="str">
        <f t="shared" si="58"/>
        <v>233D</v>
      </c>
      <c r="G857" s="111">
        <v>1</v>
      </c>
      <c r="H857" s="1289"/>
      <c r="I857" s="679"/>
      <c r="J857" s="680"/>
      <c r="K857" s="680"/>
    </row>
    <row r="858" spans="2:11">
      <c r="B858" s="1309"/>
      <c r="C858" s="1312"/>
      <c r="D858" s="817"/>
      <c r="E858" s="112" t="str">
        <f t="shared" si="57"/>
        <v>233E</v>
      </c>
      <c r="F858" s="112" t="str">
        <f t="shared" si="58"/>
        <v>233E</v>
      </c>
      <c r="G858" s="264">
        <v>1</v>
      </c>
      <c r="H858" s="469"/>
      <c r="I858" s="679"/>
      <c r="J858" s="680"/>
      <c r="K858" s="680"/>
    </row>
    <row r="859" spans="2:11">
      <c r="B859" s="1309"/>
      <c r="C859" s="1312"/>
      <c r="D859" s="817"/>
      <c r="E859" s="112" t="str">
        <f t="shared" si="57"/>
        <v>233F</v>
      </c>
      <c r="F859" s="112" t="str">
        <f t="shared" si="58"/>
        <v>233F</v>
      </c>
      <c r="G859" s="111">
        <v>1</v>
      </c>
      <c r="H859" s="469"/>
      <c r="I859" s="679"/>
      <c r="J859" s="680"/>
      <c r="K859" s="680"/>
    </row>
    <row r="860" spans="2:11">
      <c r="B860" s="1309"/>
      <c r="C860" s="1312"/>
      <c r="D860" s="817" t="s">
        <v>1271</v>
      </c>
      <c r="E860" s="112" t="str">
        <f t="shared" si="57"/>
        <v>2340</v>
      </c>
      <c r="F860" s="112" t="str">
        <f t="shared" si="58"/>
        <v>2340</v>
      </c>
      <c r="G860" s="264">
        <v>1</v>
      </c>
      <c r="H860" s="469" t="s">
        <v>1272</v>
      </c>
      <c r="I860" s="639" t="s">
        <v>4357</v>
      </c>
      <c r="J860" s="107" t="s">
        <v>4497</v>
      </c>
    </row>
    <row r="861" spans="2:11">
      <c r="B861" s="1309"/>
      <c r="C861" s="1312"/>
      <c r="D861" s="817" t="s">
        <v>1179</v>
      </c>
      <c r="E861" s="112" t="str">
        <f t="shared" si="57"/>
        <v>2341</v>
      </c>
      <c r="F861" s="112" t="str">
        <f t="shared" si="58"/>
        <v>2341</v>
      </c>
      <c r="G861" s="111">
        <v>1</v>
      </c>
      <c r="H861" s="469" t="s">
        <v>1272</v>
      </c>
      <c r="I861" s="639" t="s">
        <v>4358</v>
      </c>
      <c r="J861" s="107" t="s">
        <v>4498</v>
      </c>
    </row>
    <row r="862" spans="2:11">
      <c r="B862" s="1309"/>
      <c r="C862" s="1312"/>
      <c r="D862" s="817" t="s">
        <v>1180</v>
      </c>
      <c r="E862" s="112" t="str">
        <f t="shared" si="57"/>
        <v>2342</v>
      </c>
      <c r="F862" s="112" t="str">
        <f t="shared" si="58"/>
        <v>2342</v>
      </c>
      <c r="G862" s="264">
        <v>1</v>
      </c>
      <c r="H862" s="469" t="s">
        <v>1272</v>
      </c>
      <c r="I862" s="639" t="s">
        <v>4359</v>
      </c>
      <c r="J862" s="107" t="s">
        <v>4499</v>
      </c>
    </row>
    <row r="863" spans="2:11">
      <c r="B863" s="1309"/>
      <c r="C863" s="1312"/>
      <c r="D863" s="817" t="s">
        <v>1181</v>
      </c>
      <c r="E863" s="112" t="str">
        <f t="shared" si="57"/>
        <v>2343</v>
      </c>
      <c r="F863" s="112" t="str">
        <f t="shared" si="58"/>
        <v>2343</v>
      </c>
      <c r="G863" s="111">
        <v>1</v>
      </c>
      <c r="H863" s="469" t="s">
        <v>1272</v>
      </c>
      <c r="I863" s="639" t="s">
        <v>4360</v>
      </c>
      <c r="J863" s="107" t="s">
        <v>4500</v>
      </c>
    </row>
    <row r="864" spans="2:11">
      <c r="B864" s="1309"/>
      <c r="C864" s="1312"/>
      <c r="D864" s="817" t="s">
        <v>1182</v>
      </c>
      <c r="E864" s="112" t="str">
        <f t="shared" si="57"/>
        <v>2344</v>
      </c>
      <c r="F864" s="112" t="str">
        <f t="shared" si="58"/>
        <v>2344</v>
      </c>
      <c r="G864" s="264">
        <v>1</v>
      </c>
      <c r="H864" s="469" t="s">
        <v>1272</v>
      </c>
      <c r="I864" s="639" t="s">
        <v>4361</v>
      </c>
      <c r="J864" s="107" t="s">
        <v>4501</v>
      </c>
    </row>
    <row r="865" spans="2:10">
      <c r="B865" s="1309"/>
      <c r="C865" s="1312"/>
      <c r="D865" s="817" t="s">
        <v>1183</v>
      </c>
      <c r="E865" s="112" t="str">
        <f t="shared" si="57"/>
        <v>2345</v>
      </c>
      <c r="F865" s="112" t="str">
        <f t="shared" si="58"/>
        <v>2345</v>
      </c>
      <c r="G865" s="111">
        <v>1</v>
      </c>
      <c r="H865" s="469" t="s">
        <v>1272</v>
      </c>
      <c r="I865" s="639" t="s">
        <v>4362</v>
      </c>
      <c r="J865" s="107" t="s">
        <v>4502</v>
      </c>
    </row>
    <row r="866" spans="2:10">
      <c r="B866" s="1309"/>
      <c r="C866" s="1312"/>
      <c r="D866" s="817" t="s">
        <v>1184</v>
      </c>
      <c r="E866" s="112" t="str">
        <f t="shared" si="57"/>
        <v>2346</v>
      </c>
      <c r="F866" s="112" t="str">
        <f t="shared" si="58"/>
        <v>2346</v>
      </c>
      <c r="G866" s="264">
        <v>1</v>
      </c>
      <c r="H866" s="469" t="s">
        <v>1272</v>
      </c>
      <c r="I866" s="639" t="s">
        <v>4363</v>
      </c>
      <c r="J866" s="107" t="s">
        <v>4503</v>
      </c>
    </row>
    <row r="867" spans="2:10">
      <c r="B867" s="1309"/>
      <c r="C867" s="1312"/>
      <c r="D867" s="817" t="s">
        <v>1185</v>
      </c>
      <c r="E867" s="112" t="str">
        <f t="shared" si="57"/>
        <v>2347</v>
      </c>
      <c r="F867" s="112" t="str">
        <f t="shared" si="58"/>
        <v>2347</v>
      </c>
      <c r="G867" s="111">
        <v>1</v>
      </c>
      <c r="H867" s="469" t="s">
        <v>1272</v>
      </c>
      <c r="I867" s="639" t="s">
        <v>4364</v>
      </c>
      <c r="J867" s="107" t="s">
        <v>4504</v>
      </c>
    </row>
    <row r="868" spans="2:10">
      <c r="B868" s="1309"/>
      <c r="C868" s="1312"/>
      <c r="D868" s="817" t="s">
        <v>1186</v>
      </c>
      <c r="E868" s="112" t="str">
        <f t="shared" si="57"/>
        <v>2348</v>
      </c>
      <c r="F868" s="112" t="str">
        <f t="shared" si="58"/>
        <v>2348</v>
      </c>
      <c r="G868" s="264">
        <v>1</v>
      </c>
      <c r="H868" s="469" t="s">
        <v>1272</v>
      </c>
      <c r="I868" s="639" t="s">
        <v>4365</v>
      </c>
      <c r="J868" s="107" t="s">
        <v>4505</v>
      </c>
    </row>
    <row r="869" spans="2:10">
      <c r="B869" s="1309"/>
      <c r="C869" s="1312"/>
      <c r="D869" s="817" t="s">
        <v>1187</v>
      </c>
      <c r="E869" s="112" t="str">
        <f t="shared" si="57"/>
        <v>2349</v>
      </c>
      <c r="F869" s="112" t="str">
        <f t="shared" si="58"/>
        <v>2349</v>
      </c>
      <c r="G869" s="111">
        <v>1</v>
      </c>
      <c r="H869" s="469" t="s">
        <v>1272</v>
      </c>
      <c r="I869" s="639" t="s">
        <v>4366</v>
      </c>
      <c r="J869" s="107" t="s">
        <v>4506</v>
      </c>
    </row>
    <row r="870" spans="2:10">
      <c r="B870" s="1309"/>
      <c r="C870" s="1312"/>
      <c r="D870" s="817" t="s">
        <v>1188</v>
      </c>
      <c r="E870" s="112" t="str">
        <f t="shared" si="57"/>
        <v>234A</v>
      </c>
      <c r="F870" s="112" t="str">
        <f t="shared" si="58"/>
        <v>234A</v>
      </c>
      <c r="G870" s="264">
        <v>1</v>
      </c>
      <c r="H870" s="469" t="s">
        <v>1272</v>
      </c>
      <c r="I870" s="639" t="s">
        <v>4367</v>
      </c>
      <c r="J870" s="107" t="s">
        <v>4507</v>
      </c>
    </row>
    <row r="871" spans="2:10">
      <c r="B871" s="1309"/>
      <c r="C871" s="1312"/>
      <c r="D871" s="817" t="s">
        <v>1189</v>
      </c>
      <c r="E871" s="112" t="str">
        <f t="shared" si="57"/>
        <v>234B</v>
      </c>
      <c r="F871" s="112" t="str">
        <f t="shared" si="58"/>
        <v>234B</v>
      </c>
      <c r="G871" s="111">
        <v>1</v>
      </c>
      <c r="H871" s="469" t="s">
        <v>1272</v>
      </c>
      <c r="I871" s="639" t="s">
        <v>4368</v>
      </c>
      <c r="J871" s="107" t="s">
        <v>4508</v>
      </c>
    </row>
    <row r="872" spans="2:10">
      <c r="B872" s="1309"/>
      <c r="C872" s="1312"/>
      <c r="D872" s="817" t="s">
        <v>1190</v>
      </c>
      <c r="E872" s="112" t="str">
        <f t="shared" si="57"/>
        <v>234C</v>
      </c>
      <c r="F872" s="112" t="str">
        <f t="shared" si="58"/>
        <v>234C</v>
      </c>
      <c r="G872" s="264">
        <v>1</v>
      </c>
      <c r="H872" s="469" t="s">
        <v>1272</v>
      </c>
      <c r="I872" s="639" t="s">
        <v>4369</v>
      </c>
      <c r="J872" s="107" t="s">
        <v>4509</v>
      </c>
    </row>
    <row r="873" spans="2:10">
      <c r="B873" s="1309"/>
      <c r="C873" s="1312"/>
      <c r="D873" s="817" t="s">
        <v>1191</v>
      </c>
      <c r="E873" s="112" t="str">
        <f t="shared" si="57"/>
        <v>234D</v>
      </c>
      <c r="F873" s="112" t="str">
        <f t="shared" si="58"/>
        <v>234D</v>
      </c>
      <c r="G873" s="111">
        <v>1</v>
      </c>
      <c r="H873" s="469" t="s">
        <v>1272</v>
      </c>
      <c r="I873" s="639" t="s">
        <v>4370</v>
      </c>
      <c r="J873" s="107" t="s">
        <v>4510</v>
      </c>
    </row>
    <row r="874" spans="2:10">
      <c r="B874" s="1309"/>
      <c r="C874" s="1312"/>
      <c r="D874" s="817" t="s">
        <v>1192</v>
      </c>
      <c r="E874" s="112" t="str">
        <f t="shared" si="57"/>
        <v>234E</v>
      </c>
      <c r="F874" s="112" t="str">
        <f t="shared" si="58"/>
        <v>234E</v>
      </c>
      <c r="G874" s="264">
        <v>1</v>
      </c>
      <c r="H874" s="469" t="s">
        <v>1272</v>
      </c>
      <c r="I874" s="639" t="s">
        <v>4371</v>
      </c>
      <c r="J874" s="107" t="s">
        <v>4511</v>
      </c>
    </row>
    <row r="875" spans="2:10">
      <c r="B875" s="1309"/>
      <c r="C875" s="1312"/>
      <c r="D875" s="817" t="s">
        <v>1193</v>
      </c>
      <c r="E875" s="112" t="str">
        <f t="shared" si="57"/>
        <v>234F</v>
      </c>
      <c r="F875" s="112" t="str">
        <f t="shared" si="58"/>
        <v>234F</v>
      </c>
      <c r="G875" s="111">
        <v>1</v>
      </c>
      <c r="H875" s="469" t="s">
        <v>1272</v>
      </c>
      <c r="I875" s="639" t="s">
        <v>4372</v>
      </c>
      <c r="J875" s="107" t="s">
        <v>4512</v>
      </c>
    </row>
    <row r="876" spans="2:10">
      <c r="B876" s="1309"/>
      <c r="C876" s="1312"/>
      <c r="D876" s="817" t="s">
        <v>1194</v>
      </c>
      <c r="E876" s="112" t="str">
        <f t="shared" si="57"/>
        <v>2350</v>
      </c>
      <c r="F876" s="112" t="str">
        <f t="shared" si="58"/>
        <v>2350</v>
      </c>
      <c r="G876" s="264">
        <v>1</v>
      </c>
      <c r="H876" s="469" t="s">
        <v>1272</v>
      </c>
      <c r="I876" s="639" t="s">
        <v>4373</v>
      </c>
      <c r="J876" s="107" t="s">
        <v>4513</v>
      </c>
    </row>
    <row r="877" spans="2:10">
      <c r="B877" s="1309"/>
      <c r="C877" s="1312"/>
      <c r="D877" s="817" t="s">
        <v>1195</v>
      </c>
      <c r="E877" s="112" t="str">
        <f t="shared" si="57"/>
        <v>2351</v>
      </c>
      <c r="F877" s="112" t="str">
        <f t="shared" si="58"/>
        <v>2351</v>
      </c>
      <c r="G877" s="111">
        <v>1</v>
      </c>
      <c r="H877" s="469" t="s">
        <v>1272</v>
      </c>
      <c r="I877" s="639" t="s">
        <v>4374</v>
      </c>
      <c r="J877" s="107" t="s">
        <v>4514</v>
      </c>
    </row>
    <row r="878" spans="2:10">
      <c r="B878" s="1309"/>
      <c r="C878" s="1312"/>
      <c r="D878" s="817" t="s">
        <v>1196</v>
      </c>
      <c r="E878" s="112" t="str">
        <f t="shared" si="57"/>
        <v>2352</v>
      </c>
      <c r="F878" s="112" t="str">
        <f t="shared" si="58"/>
        <v>2352</v>
      </c>
      <c r="G878" s="264">
        <v>1</v>
      </c>
      <c r="H878" s="469" t="s">
        <v>1272</v>
      </c>
      <c r="I878" s="639" t="s">
        <v>4375</v>
      </c>
      <c r="J878" s="107" t="s">
        <v>4515</v>
      </c>
    </row>
    <row r="879" spans="2:10">
      <c r="B879" s="1309"/>
      <c r="C879" s="1312"/>
      <c r="D879" s="817" t="s">
        <v>1197</v>
      </c>
      <c r="E879" s="112" t="str">
        <f t="shared" si="57"/>
        <v>2353</v>
      </c>
      <c r="F879" s="112" t="str">
        <f t="shared" si="58"/>
        <v>2353</v>
      </c>
      <c r="G879" s="111">
        <v>1</v>
      </c>
      <c r="H879" s="469" t="s">
        <v>1272</v>
      </c>
      <c r="I879" s="639" t="s">
        <v>4376</v>
      </c>
      <c r="J879" s="107" t="s">
        <v>4516</v>
      </c>
    </row>
    <row r="880" spans="2:10">
      <c r="B880" s="1309"/>
      <c r="C880" s="1312"/>
      <c r="D880" s="817" t="s">
        <v>1198</v>
      </c>
      <c r="E880" s="112" t="str">
        <f t="shared" si="57"/>
        <v>2354</v>
      </c>
      <c r="F880" s="112" t="str">
        <f t="shared" si="58"/>
        <v>2354</v>
      </c>
      <c r="G880" s="264">
        <v>1</v>
      </c>
      <c r="H880" s="469" t="s">
        <v>1272</v>
      </c>
      <c r="I880" s="639" t="s">
        <v>4377</v>
      </c>
      <c r="J880" s="107" t="s">
        <v>4517</v>
      </c>
    </row>
    <row r="881" spans="2:10">
      <c r="B881" s="1309"/>
      <c r="C881" s="1312"/>
      <c r="D881" s="817" t="s">
        <v>1199</v>
      </c>
      <c r="E881" s="112" t="str">
        <f t="shared" si="57"/>
        <v>2355</v>
      </c>
      <c r="F881" s="112" t="str">
        <f t="shared" si="58"/>
        <v>2355</v>
      </c>
      <c r="G881" s="111">
        <v>1</v>
      </c>
      <c r="H881" s="469" t="s">
        <v>1272</v>
      </c>
      <c r="I881" s="639" t="s">
        <v>4378</v>
      </c>
      <c r="J881" s="107" t="s">
        <v>4518</v>
      </c>
    </row>
    <row r="882" spans="2:10">
      <c r="B882" s="1309"/>
      <c r="C882" s="1312"/>
      <c r="D882" s="817" t="s">
        <v>15009</v>
      </c>
      <c r="E882" s="112" t="str">
        <f t="shared" si="57"/>
        <v>2356</v>
      </c>
      <c r="F882" s="112" t="str">
        <f t="shared" si="58"/>
        <v>2356</v>
      </c>
      <c r="G882" s="336">
        <v>1</v>
      </c>
      <c r="H882" s="469"/>
      <c r="I882" s="724" t="s">
        <v>15015</v>
      </c>
    </row>
    <row r="883" spans="2:10">
      <c r="B883" s="1309"/>
      <c r="C883" s="1312"/>
      <c r="D883" s="817" t="s">
        <v>15010</v>
      </c>
      <c r="E883" s="112" t="str">
        <f t="shared" si="57"/>
        <v>2357</v>
      </c>
      <c r="F883" s="112" t="str">
        <f t="shared" si="58"/>
        <v>2357</v>
      </c>
      <c r="G883" s="113">
        <v>1</v>
      </c>
      <c r="H883" s="469"/>
      <c r="I883" s="724" t="s">
        <v>15016</v>
      </c>
    </row>
    <row r="884" spans="2:10">
      <c r="B884" s="1309"/>
      <c r="C884" s="1312"/>
      <c r="D884" s="817" t="s">
        <v>15011</v>
      </c>
      <c r="E884" s="112" t="str">
        <f t="shared" si="57"/>
        <v>2358</v>
      </c>
      <c r="F884" s="112" t="str">
        <f t="shared" si="58"/>
        <v>2358</v>
      </c>
      <c r="G884" s="336">
        <v>1</v>
      </c>
      <c r="H884" s="469"/>
      <c r="I884" s="724" t="s">
        <v>15015</v>
      </c>
    </row>
    <row r="885" spans="2:10">
      <c r="B885" s="1309"/>
      <c r="C885" s="1312"/>
      <c r="D885" s="817" t="s">
        <v>15012</v>
      </c>
      <c r="E885" s="112" t="str">
        <f t="shared" si="57"/>
        <v>2359</v>
      </c>
      <c r="F885" s="112" t="str">
        <f t="shared" si="58"/>
        <v>2359</v>
      </c>
      <c r="G885" s="113">
        <v>1</v>
      </c>
      <c r="H885" s="469"/>
      <c r="I885" s="724" t="s">
        <v>15016</v>
      </c>
    </row>
    <row r="886" spans="2:10">
      <c r="B886" s="1309"/>
      <c r="C886" s="1312"/>
      <c r="D886" s="817" t="s">
        <v>15014</v>
      </c>
      <c r="E886" s="112" t="str">
        <f t="shared" si="57"/>
        <v>235A</v>
      </c>
      <c r="F886" s="112" t="str">
        <f t="shared" si="58"/>
        <v>235A</v>
      </c>
      <c r="G886" s="336">
        <v>1</v>
      </c>
      <c r="H886" s="469"/>
      <c r="I886" s="724" t="s">
        <v>15015</v>
      </c>
    </row>
    <row r="887" spans="2:10">
      <c r="B887" s="1309"/>
      <c r="C887" s="1312"/>
      <c r="D887" s="817" t="s">
        <v>15013</v>
      </c>
      <c r="E887" s="112" t="str">
        <f t="shared" si="57"/>
        <v>235B</v>
      </c>
      <c r="F887" s="112" t="str">
        <f t="shared" si="58"/>
        <v>235B</v>
      </c>
      <c r="G887" s="113">
        <v>1</v>
      </c>
      <c r="H887" s="469"/>
      <c r="I887" s="724" t="s">
        <v>15016</v>
      </c>
    </row>
    <row r="888" spans="2:10" s="115" customFormat="1">
      <c r="B888" s="1309"/>
      <c r="C888" s="1312"/>
      <c r="D888" s="817" t="s">
        <v>17531</v>
      </c>
      <c r="E888" s="112" t="str">
        <f t="shared" si="57"/>
        <v>235C</v>
      </c>
      <c r="F888" s="112" t="str">
        <f t="shared" si="58"/>
        <v>235C</v>
      </c>
      <c r="G888" s="336">
        <v>1</v>
      </c>
      <c r="H888" s="469"/>
      <c r="I888" s="639"/>
    </row>
    <row r="889" spans="2:10">
      <c r="B889" s="1309"/>
      <c r="C889" s="1312"/>
      <c r="D889" s="817"/>
      <c r="E889" s="112" t="str">
        <f t="shared" si="57"/>
        <v>235D</v>
      </c>
      <c r="F889" s="112" t="str">
        <f t="shared" si="58"/>
        <v>235D</v>
      </c>
      <c r="G889" s="111">
        <v>1</v>
      </c>
      <c r="H889" s="469"/>
      <c r="I889" s="639"/>
    </row>
    <row r="890" spans="2:10">
      <c r="B890" s="1309"/>
      <c r="C890" s="1312"/>
      <c r="D890" s="817"/>
      <c r="E890" s="112" t="str">
        <f t="shared" si="57"/>
        <v>235E</v>
      </c>
      <c r="F890" s="112" t="str">
        <f t="shared" si="58"/>
        <v>235E</v>
      </c>
      <c r="G890" s="264">
        <v>1</v>
      </c>
      <c r="H890" s="469"/>
      <c r="I890" s="639"/>
    </row>
    <row r="891" spans="2:10">
      <c r="B891" s="1309"/>
      <c r="C891" s="1312"/>
      <c r="D891" s="817"/>
      <c r="E891" s="112" t="str">
        <f t="shared" si="57"/>
        <v>235F</v>
      </c>
      <c r="F891" s="112" t="str">
        <f t="shared" si="58"/>
        <v>235F</v>
      </c>
      <c r="G891" s="111">
        <v>1</v>
      </c>
      <c r="H891" s="469"/>
      <c r="I891" s="639"/>
    </row>
    <row r="892" spans="2:10">
      <c r="B892" s="1309"/>
      <c r="C892" s="1312"/>
      <c r="D892" s="817" t="s">
        <v>1225</v>
      </c>
      <c r="E892" s="112" t="str">
        <f t="shared" si="57"/>
        <v>2360</v>
      </c>
      <c r="F892" s="112" t="str">
        <f t="shared" si="58"/>
        <v>2360</v>
      </c>
      <c r="G892" s="264">
        <v>1</v>
      </c>
      <c r="H892" s="469" t="s">
        <v>1273</v>
      </c>
      <c r="I892" s="639" t="s">
        <v>4379</v>
      </c>
      <c r="J892" s="107" t="s">
        <v>4519</v>
      </c>
    </row>
    <row r="893" spans="2:10">
      <c r="B893" s="1309"/>
      <c r="C893" s="1312"/>
      <c r="D893" s="818" t="s">
        <v>2064</v>
      </c>
      <c r="E893" s="112" t="str">
        <f t="shared" ref="E893:E944" si="59">DEC2HEX(HEX2DEC(F892) + 1)</f>
        <v>2361</v>
      </c>
      <c r="F893" s="112" t="str">
        <f t="shared" ref="F893:F944" si="60">DEC2HEX(HEX2DEC(E893) + G893 -1)</f>
        <v>2361</v>
      </c>
      <c r="G893" s="113">
        <v>1</v>
      </c>
      <c r="H893" s="723" t="s">
        <v>2066</v>
      </c>
      <c r="I893" s="639" t="s">
        <v>4380</v>
      </c>
      <c r="J893" s="107" t="s">
        <v>4520</v>
      </c>
    </row>
    <row r="894" spans="2:10">
      <c r="B894" s="1309"/>
      <c r="C894" s="1312"/>
      <c r="D894" s="817" t="s">
        <v>1226</v>
      </c>
      <c r="E894" s="112" t="str">
        <f t="shared" si="59"/>
        <v>2362</v>
      </c>
      <c r="F894" s="112" t="str">
        <f t="shared" si="60"/>
        <v>2362</v>
      </c>
      <c r="G894" s="336">
        <v>1</v>
      </c>
      <c r="H894" s="469" t="s">
        <v>1273</v>
      </c>
      <c r="I894" s="639" t="s">
        <v>4381</v>
      </c>
      <c r="J894" s="107" t="s">
        <v>4521</v>
      </c>
    </row>
    <row r="895" spans="2:10">
      <c r="B895" s="1309"/>
      <c r="C895" s="1312"/>
      <c r="D895" s="817" t="s">
        <v>1179</v>
      </c>
      <c r="E895" s="112" t="str">
        <f t="shared" si="59"/>
        <v>2363</v>
      </c>
      <c r="F895" s="112" t="str">
        <f t="shared" si="60"/>
        <v>2363</v>
      </c>
      <c r="G895" s="113">
        <v>1</v>
      </c>
      <c r="H895" s="469" t="s">
        <v>1273</v>
      </c>
      <c r="I895" s="639" t="s">
        <v>4382</v>
      </c>
      <c r="J895" s="107" t="s">
        <v>4522</v>
      </c>
    </row>
    <row r="896" spans="2:10">
      <c r="B896" s="1309"/>
      <c r="C896" s="1312"/>
      <c r="D896" s="817" t="s">
        <v>1227</v>
      </c>
      <c r="E896" s="112" t="str">
        <f t="shared" si="59"/>
        <v>2364</v>
      </c>
      <c r="F896" s="112" t="str">
        <f t="shared" si="60"/>
        <v>2364</v>
      </c>
      <c r="G896" s="336">
        <v>1</v>
      </c>
      <c r="H896" s="469" t="s">
        <v>1273</v>
      </c>
      <c r="I896" s="639" t="s">
        <v>4383</v>
      </c>
      <c r="J896" s="107" t="s">
        <v>4523</v>
      </c>
    </row>
    <row r="897" spans="2:12" s="838" customFormat="1">
      <c r="B897" s="1309"/>
      <c r="C897" s="1312"/>
      <c r="D897" s="834" t="s">
        <v>17551</v>
      </c>
      <c r="E897" s="727" t="str">
        <f t="shared" si="59"/>
        <v>2365</v>
      </c>
      <c r="F897" s="727" t="str">
        <f t="shared" si="60"/>
        <v>2365</v>
      </c>
      <c r="G897" s="835">
        <v>1</v>
      </c>
      <c r="H897" s="836" t="s">
        <v>1273</v>
      </c>
      <c r="I897" s="837" t="s">
        <v>4384</v>
      </c>
      <c r="J897" s="838" t="s">
        <v>4524</v>
      </c>
    </row>
    <row r="898" spans="2:12">
      <c r="B898" s="1309"/>
      <c r="C898" s="1312"/>
      <c r="D898" s="817" t="s">
        <v>1228</v>
      </c>
      <c r="E898" s="112" t="str">
        <f t="shared" si="59"/>
        <v>2366</v>
      </c>
      <c r="F898" s="112" t="str">
        <f t="shared" si="60"/>
        <v>2366</v>
      </c>
      <c r="G898" s="336">
        <v>1</v>
      </c>
      <c r="H898" s="469" t="s">
        <v>1273</v>
      </c>
      <c r="I898" s="639" t="s">
        <v>4385</v>
      </c>
      <c r="J898" s="107" t="s">
        <v>4525</v>
      </c>
    </row>
    <row r="899" spans="2:12">
      <c r="B899" s="1309"/>
      <c r="C899" s="1312"/>
      <c r="D899" s="817" t="s">
        <v>1229</v>
      </c>
      <c r="E899" s="112" t="str">
        <f t="shared" si="59"/>
        <v>2367</v>
      </c>
      <c r="F899" s="112" t="str">
        <f t="shared" si="60"/>
        <v>2367</v>
      </c>
      <c r="G899" s="113">
        <v>1</v>
      </c>
      <c r="H899" s="469" t="s">
        <v>1273</v>
      </c>
      <c r="I899" s="639" t="s">
        <v>4386</v>
      </c>
      <c r="J899" s="107" t="s">
        <v>4526</v>
      </c>
    </row>
    <row r="900" spans="2:12">
      <c r="B900" s="1309"/>
      <c r="C900" s="1312"/>
      <c r="D900" s="817" t="s">
        <v>1180</v>
      </c>
      <c r="E900" s="112" t="str">
        <f t="shared" si="59"/>
        <v>2368</v>
      </c>
      <c r="F900" s="112" t="str">
        <f t="shared" si="60"/>
        <v>2368</v>
      </c>
      <c r="G900" s="336">
        <v>1</v>
      </c>
      <c r="H900" s="469" t="s">
        <v>1273</v>
      </c>
      <c r="I900" s="639" t="s">
        <v>4387</v>
      </c>
      <c r="J900" s="107" t="s">
        <v>4527</v>
      </c>
    </row>
    <row r="901" spans="2:12">
      <c r="B901" s="1309"/>
      <c r="C901" s="1312"/>
      <c r="D901" s="817" t="s">
        <v>1181</v>
      </c>
      <c r="E901" s="112" t="str">
        <f t="shared" si="59"/>
        <v>2369</v>
      </c>
      <c r="F901" s="112" t="str">
        <f t="shared" si="60"/>
        <v>2369</v>
      </c>
      <c r="G901" s="113">
        <v>1</v>
      </c>
      <c r="H901" s="469" t="s">
        <v>1273</v>
      </c>
      <c r="I901" s="639" t="s">
        <v>4388</v>
      </c>
      <c r="J901" s="107" t="s">
        <v>4528</v>
      </c>
      <c r="K901" s="107" t="s">
        <v>4529</v>
      </c>
    </row>
    <row r="902" spans="2:12">
      <c r="B902" s="1309"/>
      <c r="C902" s="1312"/>
      <c r="D902" s="817" t="s">
        <v>1182</v>
      </c>
      <c r="E902" s="112" t="str">
        <f t="shared" si="59"/>
        <v>236A</v>
      </c>
      <c r="F902" s="112" t="str">
        <f t="shared" si="60"/>
        <v>236A</v>
      </c>
      <c r="G902" s="336">
        <v>1</v>
      </c>
      <c r="H902" s="469" t="s">
        <v>1273</v>
      </c>
      <c r="I902" s="639" t="s">
        <v>4389</v>
      </c>
      <c r="J902" s="107" t="s">
        <v>4530</v>
      </c>
    </row>
    <row r="903" spans="2:12">
      <c r="B903" s="1309"/>
      <c r="C903" s="1312"/>
      <c r="D903" s="817" t="s">
        <v>1230</v>
      </c>
      <c r="E903" s="112" t="str">
        <f t="shared" si="59"/>
        <v>236B</v>
      </c>
      <c r="F903" s="112" t="str">
        <f t="shared" si="60"/>
        <v>236B</v>
      </c>
      <c r="G903" s="113">
        <v>1</v>
      </c>
      <c r="H903" s="469" t="s">
        <v>1273</v>
      </c>
      <c r="I903" s="639" t="s">
        <v>4390</v>
      </c>
      <c r="J903" s="107" t="s">
        <v>4531</v>
      </c>
    </row>
    <row r="904" spans="2:12">
      <c r="B904" s="1309"/>
      <c r="C904" s="1312"/>
      <c r="D904" s="817" t="s">
        <v>1183</v>
      </c>
      <c r="E904" s="112" t="str">
        <f t="shared" si="59"/>
        <v>236C</v>
      </c>
      <c r="F904" s="112" t="str">
        <f t="shared" si="60"/>
        <v>236C</v>
      </c>
      <c r="G904" s="336">
        <v>1</v>
      </c>
      <c r="H904" s="469" t="s">
        <v>1273</v>
      </c>
      <c r="I904" s="639" t="s">
        <v>4391</v>
      </c>
      <c r="J904" s="107" t="s">
        <v>4532</v>
      </c>
      <c r="K904" s="107" t="s">
        <v>4529</v>
      </c>
    </row>
    <row r="905" spans="2:12">
      <c r="B905" s="1309"/>
      <c r="C905" s="1312"/>
      <c r="D905" s="817" t="s">
        <v>1184</v>
      </c>
      <c r="E905" s="112" t="str">
        <f t="shared" si="59"/>
        <v>236D</v>
      </c>
      <c r="F905" s="112" t="str">
        <f t="shared" si="60"/>
        <v>236D</v>
      </c>
      <c r="G905" s="113">
        <v>1</v>
      </c>
      <c r="H905" s="469" t="s">
        <v>2075</v>
      </c>
      <c r="I905" s="639" t="s">
        <v>4392</v>
      </c>
      <c r="J905" s="107" t="s">
        <v>4533</v>
      </c>
    </row>
    <row r="906" spans="2:12">
      <c r="B906" s="1309"/>
      <c r="C906" s="1312"/>
      <c r="D906" s="1352" t="s">
        <v>2063</v>
      </c>
      <c r="E906" s="112" t="str">
        <f t="shared" si="59"/>
        <v>236E</v>
      </c>
      <c r="F906" s="112" t="str">
        <f t="shared" si="60"/>
        <v>236E</v>
      </c>
      <c r="G906" s="336">
        <v>1</v>
      </c>
      <c r="H906" s="469" t="s">
        <v>2076</v>
      </c>
      <c r="I906" s="639" t="s">
        <v>4393</v>
      </c>
      <c r="J906" s="107" t="s">
        <v>4534</v>
      </c>
    </row>
    <row r="907" spans="2:12">
      <c r="B907" s="1309"/>
      <c r="C907" s="1312"/>
      <c r="D907" s="1289"/>
      <c r="E907" s="112" t="str">
        <f t="shared" si="59"/>
        <v>236F</v>
      </c>
      <c r="F907" s="112" t="str">
        <f t="shared" si="60"/>
        <v>236F</v>
      </c>
      <c r="G907" s="113">
        <v>1</v>
      </c>
      <c r="H907" s="469" t="s">
        <v>2076</v>
      </c>
      <c r="I907" s="639"/>
    </row>
    <row r="908" spans="2:12">
      <c r="B908" s="1309"/>
      <c r="C908" s="1312"/>
      <c r="D908" s="819" t="s">
        <v>2067</v>
      </c>
      <c r="E908" s="112" t="str">
        <f t="shared" si="59"/>
        <v>2370</v>
      </c>
      <c r="F908" s="112" t="str">
        <f t="shared" si="60"/>
        <v>2370</v>
      </c>
      <c r="G908" s="336">
        <v>1</v>
      </c>
      <c r="H908" s="723" t="s">
        <v>2066</v>
      </c>
      <c r="I908" s="639" t="s">
        <v>4394</v>
      </c>
      <c r="J908" s="107" t="s">
        <v>4535</v>
      </c>
    </row>
    <row r="909" spans="2:12">
      <c r="B909" s="1309"/>
      <c r="C909" s="1312"/>
      <c r="D909" s="817" t="s">
        <v>1185</v>
      </c>
      <c r="E909" s="112" t="str">
        <f t="shared" si="59"/>
        <v>2371</v>
      </c>
      <c r="F909" s="112" t="str">
        <f t="shared" si="60"/>
        <v>2371</v>
      </c>
      <c r="G909" s="113">
        <v>1</v>
      </c>
      <c r="H909" s="469" t="s">
        <v>1273</v>
      </c>
      <c r="I909" s="639" t="s">
        <v>4395</v>
      </c>
      <c r="J909" s="107" t="s">
        <v>4536</v>
      </c>
    </row>
    <row r="910" spans="2:12">
      <c r="B910" s="1309"/>
      <c r="C910" s="1312"/>
      <c r="D910" s="817" t="s">
        <v>1186</v>
      </c>
      <c r="E910" s="112" t="str">
        <f t="shared" si="59"/>
        <v>2372</v>
      </c>
      <c r="F910" s="112" t="str">
        <f t="shared" si="60"/>
        <v>2372</v>
      </c>
      <c r="G910" s="336">
        <v>1</v>
      </c>
      <c r="H910" s="469" t="s">
        <v>1273</v>
      </c>
      <c r="I910" s="639" t="s">
        <v>4396</v>
      </c>
      <c r="J910" s="107" t="s">
        <v>4537</v>
      </c>
      <c r="L910" s="107" t="s">
        <v>4538</v>
      </c>
    </row>
    <row r="911" spans="2:12">
      <c r="B911" s="1309"/>
      <c r="C911" s="1312"/>
      <c r="D911" s="817" t="s">
        <v>1231</v>
      </c>
      <c r="E911" s="112" t="str">
        <f t="shared" si="59"/>
        <v>2373</v>
      </c>
      <c r="F911" s="112" t="str">
        <f t="shared" si="60"/>
        <v>2373</v>
      </c>
      <c r="G911" s="113">
        <v>1</v>
      </c>
      <c r="H911" s="469" t="s">
        <v>1273</v>
      </c>
      <c r="I911" s="639" t="s">
        <v>4397</v>
      </c>
      <c r="J911" s="107" t="s">
        <v>4539</v>
      </c>
    </row>
    <row r="912" spans="2:12">
      <c r="B912" s="1309"/>
      <c r="C912" s="1312"/>
      <c r="D912" s="817" t="s">
        <v>17550</v>
      </c>
      <c r="E912" s="112" t="str">
        <f t="shared" si="59"/>
        <v>2374</v>
      </c>
      <c r="F912" s="112" t="str">
        <f t="shared" si="60"/>
        <v>2374</v>
      </c>
      <c r="G912" s="336">
        <v>1</v>
      </c>
      <c r="H912" s="469" t="s">
        <v>1273</v>
      </c>
      <c r="I912" s="639" t="s">
        <v>4398</v>
      </c>
      <c r="J912" s="107" t="s">
        <v>4540</v>
      </c>
    </row>
    <row r="913" spans="2:11">
      <c r="B913" s="1309"/>
      <c r="C913" s="1312"/>
      <c r="D913" s="817"/>
      <c r="E913" s="112" t="str">
        <f t="shared" si="59"/>
        <v>2375</v>
      </c>
      <c r="F913" s="112" t="str">
        <f t="shared" si="60"/>
        <v>2375</v>
      </c>
      <c r="G913" s="113">
        <v>1</v>
      </c>
      <c r="H913" s="469" t="s">
        <v>1273</v>
      </c>
      <c r="I913" s="639"/>
    </row>
    <row r="914" spans="2:11">
      <c r="B914" s="1309"/>
      <c r="C914" s="1312"/>
      <c r="D914" s="817" t="s">
        <v>1232</v>
      </c>
      <c r="E914" s="112" t="str">
        <f t="shared" si="59"/>
        <v>2376</v>
      </c>
      <c r="F914" s="112" t="str">
        <f t="shared" si="60"/>
        <v>2376</v>
      </c>
      <c r="G914" s="336">
        <v>1</v>
      </c>
      <c r="H914" s="469" t="s">
        <v>1273</v>
      </c>
      <c r="I914" s="639" t="s">
        <v>4399</v>
      </c>
      <c r="J914" s="107" t="s">
        <v>4541</v>
      </c>
    </row>
    <row r="915" spans="2:11">
      <c r="B915" s="1309"/>
      <c r="C915" s="1312"/>
      <c r="D915" s="820" t="s">
        <v>2065</v>
      </c>
      <c r="E915" s="112" t="str">
        <f t="shared" si="59"/>
        <v>2377</v>
      </c>
      <c r="F915" s="112" t="str">
        <f t="shared" si="60"/>
        <v>2377</v>
      </c>
      <c r="G915" s="113">
        <v>1</v>
      </c>
      <c r="H915" s="723" t="s">
        <v>2066</v>
      </c>
      <c r="I915" s="639" t="s">
        <v>4400</v>
      </c>
      <c r="J915" s="107" t="s">
        <v>4542</v>
      </c>
    </row>
    <row r="916" spans="2:11">
      <c r="B916" s="1309"/>
      <c r="C916" s="1312"/>
      <c r="D916" s="817" t="s">
        <v>1234</v>
      </c>
      <c r="E916" s="112" t="str">
        <f t="shared" si="59"/>
        <v>2378</v>
      </c>
      <c r="F916" s="112" t="str">
        <f t="shared" si="60"/>
        <v>2378</v>
      </c>
      <c r="G916" s="336">
        <v>1</v>
      </c>
      <c r="H916" s="469" t="s">
        <v>1273</v>
      </c>
      <c r="I916" s="639" t="s">
        <v>4401</v>
      </c>
      <c r="J916" s="107" t="s">
        <v>4543</v>
      </c>
    </row>
    <row r="917" spans="2:11">
      <c r="B917" s="1309"/>
      <c r="C917" s="1312"/>
      <c r="D917" s="817" t="s">
        <v>1190</v>
      </c>
      <c r="E917" s="112" t="str">
        <f t="shared" si="59"/>
        <v>2379</v>
      </c>
      <c r="F917" s="112" t="str">
        <f t="shared" si="60"/>
        <v>2379</v>
      </c>
      <c r="G917" s="113">
        <v>1</v>
      </c>
      <c r="H917" s="469" t="s">
        <v>1273</v>
      </c>
      <c r="I917" s="639" t="s">
        <v>4402</v>
      </c>
      <c r="J917" s="107" t="s">
        <v>4544</v>
      </c>
    </row>
    <row r="918" spans="2:11">
      <c r="B918" s="1309"/>
      <c r="C918" s="1312"/>
      <c r="D918" s="817" t="s">
        <v>1235</v>
      </c>
      <c r="E918" s="112" t="str">
        <f t="shared" si="59"/>
        <v>237A</v>
      </c>
      <c r="F918" s="112" t="str">
        <f t="shared" si="60"/>
        <v>237A</v>
      </c>
      <c r="G918" s="336">
        <v>1</v>
      </c>
      <c r="H918" s="469" t="s">
        <v>1273</v>
      </c>
      <c r="I918" s="639" t="s">
        <v>4403</v>
      </c>
      <c r="J918" s="107" t="s">
        <v>4545</v>
      </c>
    </row>
    <row r="919" spans="2:11" s="838" customFormat="1">
      <c r="B919" s="1309"/>
      <c r="C919" s="1312"/>
      <c r="D919" s="834" t="s">
        <v>1236</v>
      </c>
      <c r="E919" s="727" t="str">
        <f t="shared" si="59"/>
        <v>237B</v>
      </c>
      <c r="F919" s="727" t="str">
        <f t="shared" si="60"/>
        <v>237B</v>
      </c>
      <c r="G919" s="835">
        <v>1</v>
      </c>
      <c r="H919" s="836" t="s">
        <v>1273</v>
      </c>
      <c r="I919" s="837" t="s">
        <v>4404</v>
      </c>
      <c r="J919" s="838" t="s">
        <v>4546</v>
      </c>
    </row>
    <row r="920" spans="2:11">
      <c r="B920" s="1309"/>
      <c r="C920" s="1312"/>
      <c r="D920" s="817" t="s">
        <v>1237</v>
      </c>
      <c r="E920" s="112" t="str">
        <f t="shared" si="59"/>
        <v>237C</v>
      </c>
      <c r="F920" s="112" t="str">
        <f t="shared" si="60"/>
        <v>237C</v>
      </c>
      <c r="G920" s="336">
        <v>1</v>
      </c>
      <c r="H920" s="469" t="s">
        <v>1273</v>
      </c>
      <c r="I920" s="639" t="s">
        <v>4405</v>
      </c>
      <c r="J920" s="107" t="s">
        <v>4547</v>
      </c>
    </row>
    <row r="921" spans="2:11">
      <c r="B921" s="1309"/>
      <c r="C921" s="1312"/>
      <c r="D921" s="817" t="s">
        <v>1238</v>
      </c>
      <c r="E921" s="112" t="str">
        <f t="shared" si="59"/>
        <v>237D</v>
      </c>
      <c r="F921" s="112" t="str">
        <f t="shared" si="60"/>
        <v>237D</v>
      </c>
      <c r="G921" s="113">
        <v>1</v>
      </c>
      <c r="H921" s="469" t="s">
        <v>1273</v>
      </c>
      <c r="I921" s="639" t="s">
        <v>4406</v>
      </c>
      <c r="J921" s="107" t="s">
        <v>4548</v>
      </c>
    </row>
    <row r="922" spans="2:11">
      <c r="B922" s="1309"/>
      <c r="C922" s="1312"/>
      <c r="D922" s="817" t="s">
        <v>1191</v>
      </c>
      <c r="E922" s="112" t="str">
        <f t="shared" si="59"/>
        <v>237E</v>
      </c>
      <c r="F922" s="112" t="str">
        <f t="shared" si="60"/>
        <v>237E</v>
      </c>
      <c r="G922" s="336">
        <v>1</v>
      </c>
      <c r="H922" s="469" t="s">
        <v>1273</v>
      </c>
      <c r="I922" s="639" t="s">
        <v>4407</v>
      </c>
      <c r="J922" s="107" t="s">
        <v>4549</v>
      </c>
    </row>
    <row r="923" spans="2:11">
      <c r="B923" s="1309"/>
      <c r="C923" s="1312"/>
      <c r="D923" s="817" t="s">
        <v>1192</v>
      </c>
      <c r="E923" s="112" t="str">
        <f t="shared" si="59"/>
        <v>237F</v>
      </c>
      <c r="F923" s="112" t="str">
        <f t="shared" si="60"/>
        <v>237F</v>
      </c>
      <c r="G923" s="113">
        <v>1</v>
      </c>
      <c r="H923" s="469" t="s">
        <v>1273</v>
      </c>
      <c r="I923" s="639" t="s">
        <v>4408</v>
      </c>
      <c r="J923" s="107" t="s">
        <v>4550</v>
      </c>
      <c r="K923" s="107" t="s">
        <v>4529</v>
      </c>
    </row>
    <row r="924" spans="2:11">
      <c r="B924" s="1309"/>
      <c r="C924" s="1312"/>
      <c r="D924" s="817" t="s">
        <v>1193</v>
      </c>
      <c r="E924" s="112" t="str">
        <f t="shared" si="59"/>
        <v>2380</v>
      </c>
      <c r="F924" s="112" t="str">
        <f t="shared" si="60"/>
        <v>2380</v>
      </c>
      <c r="G924" s="336">
        <v>1</v>
      </c>
      <c r="H924" s="469" t="s">
        <v>1273</v>
      </c>
      <c r="I924" s="639" t="s">
        <v>4409</v>
      </c>
      <c r="J924" s="107" t="s">
        <v>4551</v>
      </c>
    </row>
    <row r="925" spans="2:11">
      <c r="B925" s="1309"/>
      <c r="C925" s="1312"/>
      <c r="D925" s="817" t="s">
        <v>1239</v>
      </c>
      <c r="E925" s="112" t="str">
        <f t="shared" si="59"/>
        <v>2381</v>
      </c>
      <c r="F925" s="112" t="str">
        <f t="shared" si="60"/>
        <v>2381</v>
      </c>
      <c r="G925" s="113">
        <v>1</v>
      </c>
      <c r="H925" s="469" t="s">
        <v>1273</v>
      </c>
      <c r="I925" s="639" t="s">
        <v>4410</v>
      </c>
      <c r="J925" s="107" t="s">
        <v>4552</v>
      </c>
    </row>
    <row r="926" spans="2:11">
      <c r="B926" s="1309"/>
      <c r="C926" s="1312"/>
      <c r="D926" s="817" t="s">
        <v>1194</v>
      </c>
      <c r="E926" s="112" t="str">
        <f t="shared" si="59"/>
        <v>2382</v>
      </c>
      <c r="F926" s="112" t="str">
        <f t="shared" si="60"/>
        <v>2382</v>
      </c>
      <c r="G926" s="336">
        <v>1</v>
      </c>
      <c r="H926" s="469" t="s">
        <v>1273</v>
      </c>
      <c r="I926" s="639" t="s">
        <v>4411</v>
      </c>
      <c r="J926" s="107" t="s">
        <v>4553</v>
      </c>
      <c r="K926" s="107" t="s">
        <v>4529</v>
      </c>
    </row>
    <row r="927" spans="2:11">
      <c r="B927" s="1309"/>
      <c r="C927" s="1312"/>
      <c r="D927" s="817" t="s">
        <v>1195</v>
      </c>
      <c r="E927" s="112" t="str">
        <f t="shared" si="59"/>
        <v>2383</v>
      </c>
      <c r="F927" s="112" t="str">
        <f t="shared" si="60"/>
        <v>2383</v>
      </c>
      <c r="G927" s="113">
        <v>1</v>
      </c>
      <c r="H927" s="469" t="s">
        <v>1273</v>
      </c>
      <c r="I927" s="639" t="s">
        <v>4412</v>
      </c>
      <c r="J927" s="107" t="s">
        <v>4554</v>
      </c>
    </row>
    <row r="928" spans="2:11">
      <c r="B928" s="1309"/>
      <c r="C928" s="1312"/>
      <c r="D928" s="1352" t="s">
        <v>1233</v>
      </c>
      <c r="E928" s="112" t="str">
        <f t="shared" si="59"/>
        <v>2384</v>
      </c>
      <c r="F928" s="112" t="str">
        <f t="shared" si="60"/>
        <v>2384</v>
      </c>
      <c r="G928" s="336">
        <v>1</v>
      </c>
      <c r="H928" s="469" t="s">
        <v>2076</v>
      </c>
      <c r="I928" s="639" t="s">
        <v>4413</v>
      </c>
      <c r="J928" s="107" t="s">
        <v>4555</v>
      </c>
    </row>
    <row r="929" spans="2:10">
      <c r="B929" s="1309"/>
      <c r="C929" s="1312"/>
      <c r="D929" s="1289"/>
      <c r="E929" s="112" t="str">
        <f t="shared" si="59"/>
        <v>2385</v>
      </c>
      <c r="F929" s="112" t="str">
        <f t="shared" si="60"/>
        <v>2385</v>
      </c>
      <c r="G929" s="113">
        <v>1</v>
      </c>
      <c r="H929" s="469" t="s">
        <v>2076</v>
      </c>
      <c r="I929" s="639"/>
    </row>
    <row r="930" spans="2:10">
      <c r="B930" s="1309"/>
      <c r="C930" s="1312"/>
      <c r="D930" s="819" t="s">
        <v>2068</v>
      </c>
      <c r="E930" s="112" t="str">
        <f t="shared" si="59"/>
        <v>2386</v>
      </c>
      <c r="F930" s="112" t="str">
        <f t="shared" si="60"/>
        <v>2386</v>
      </c>
      <c r="G930" s="336">
        <v>1</v>
      </c>
      <c r="H930" s="723" t="s">
        <v>2066</v>
      </c>
      <c r="I930" s="639" t="s">
        <v>4414</v>
      </c>
      <c r="J930" s="107" t="s">
        <v>4556</v>
      </c>
    </row>
    <row r="931" spans="2:10">
      <c r="B931" s="1309"/>
      <c r="C931" s="1312"/>
      <c r="D931" s="817" t="s">
        <v>1196</v>
      </c>
      <c r="E931" s="112" t="str">
        <f t="shared" si="59"/>
        <v>2387</v>
      </c>
      <c r="F931" s="112" t="str">
        <f t="shared" si="60"/>
        <v>2387</v>
      </c>
      <c r="G931" s="113">
        <v>1</v>
      </c>
      <c r="H931" s="469" t="s">
        <v>1273</v>
      </c>
      <c r="I931" s="639" t="s">
        <v>4415</v>
      </c>
      <c r="J931" s="107" t="s">
        <v>4557</v>
      </c>
    </row>
    <row r="932" spans="2:10">
      <c r="B932" s="1309"/>
      <c r="C932" s="1312"/>
      <c r="D932" s="817" t="s">
        <v>1197</v>
      </c>
      <c r="E932" s="112" t="str">
        <f t="shared" si="59"/>
        <v>2388</v>
      </c>
      <c r="F932" s="112" t="str">
        <f t="shared" si="60"/>
        <v>2388</v>
      </c>
      <c r="G932" s="336">
        <v>1</v>
      </c>
      <c r="H932" s="469" t="s">
        <v>1273</v>
      </c>
      <c r="I932" s="639" t="s">
        <v>4416</v>
      </c>
      <c r="J932" s="107" t="s">
        <v>4558</v>
      </c>
    </row>
    <row r="933" spans="2:10">
      <c r="B933" s="1309"/>
      <c r="C933" s="1312"/>
      <c r="D933" s="817" t="s">
        <v>1240</v>
      </c>
      <c r="E933" s="112" t="str">
        <f t="shared" si="59"/>
        <v>2389</v>
      </c>
      <c r="F933" s="112" t="str">
        <f t="shared" si="60"/>
        <v>2389</v>
      </c>
      <c r="G933" s="113">
        <v>1</v>
      </c>
      <c r="H933" s="469" t="s">
        <v>1273</v>
      </c>
      <c r="I933" s="639" t="s">
        <v>4417</v>
      </c>
      <c r="J933" s="107" t="s">
        <v>4559</v>
      </c>
    </row>
    <row r="934" spans="2:10">
      <c r="B934" s="1309"/>
      <c r="C934" s="1312"/>
      <c r="D934" s="817" t="s">
        <v>1199</v>
      </c>
      <c r="E934" s="112" t="str">
        <f t="shared" si="59"/>
        <v>238A</v>
      </c>
      <c r="F934" s="112" t="str">
        <f t="shared" si="60"/>
        <v>238A</v>
      </c>
      <c r="G934" s="336">
        <v>1</v>
      </c>
      <c r="H934" s="469" t="s">
        <v>1273</v>
      </c>
      <c r="I934" s="639" t="s">
        <v>4418</v>
      </c>
      <c r="J934" s="107" t="s">
        <v>4560</v>
      </c>
    </row>
    <row r="935" spans="2:10">
      <c r="B935" s="1309"/>
      <c r="C935" s="1312"/>
      <c r="D935" s="817" t="s">
        <v>1241</v>
      </c>
      <c r="E935" s="112" t="str">
        <f t="shared" si="59"/>
        <v>238B</v>
      </c>
      <c r="F935" s="112" t="str">
        <f t="shared" si="60"/>
        <v>238B</v>
      </c>
      <c r="G935" s="113">
        <v>1</v>
      </c>
      <c r="H935" s="469" t="s">
        <v>1273</v>
      </c>
      <c r="I935" s="639" t="s">
        <v>4419</v>
      </c>
      <c r="J935" s="107" t="s">
        <v>4561</v>
      </c>
    </row>
    <row r="936" spans="2:10">
      <c r="B936" s="1309"/>
      <c r="C936" s="1312"/>
      <c r="D936" s="817" t="s">
        <v>1242</v>
      </c>
      <c r="E936" s="112" t="str">
        <f t="shared" si="59"/>
        <v>238C</v>
      </c>
      <c r="F936" s="112" t="str">
        <f t="shared" si="60"/>
        <v>238C</v>
      </c>
      <c r="G936" s="336">
        <v>1</v>
      </c>
      <c r="H936" s="469" t="s">
        <v>1273</v>
      </c>
      <c r="I936" s="639" t="s">
        <v>4420</v>
      </c>
      <c r="J936" s="107" t="s">
        <v>4562</v>
      </c>
    </row>
    <row r="937" spans="2:10">
      <c r="B937" s="1309"/>
      <c r="C937" s="1312"/>
      <c r="D937" s="817" t="s">
        <v>1243</v>
      </c>
      <c r="E937" s="112" t="str">
        <f t="shared" si="59"/>
        <v>238D</v>
      </c>
      <c r="F937" s="112" t="str">
        <f t="shared" si="60"/>
        <v>238D</v>
      </c>
      <c r="G937" s="113">
        <v>1</v>
      </c>
      <c r="H937" s="469" t="s">
        <v>1273</v>
      </c>
      <c r="I937" s="639" t="s">
        <v>4421</v>
      </c>
      <c r="J937" s="107" t="s">
        <v>4563</v>
      </c>
    </row>
    <row r="938" spans="2:10">
      <c r="B938" s="1309"/>
      <c r="C938" s="1312"/>
      <c r="D938" s="817" t="s">
        <v>1244</v>
      </c>
      <c r="E938" s="112" t="str">
        <f t="shared" si="59"/>
        <v>238E</v>
      </c>
      <c r="F938" s="112" t="str">
        <f t="shared" si="60"/>
        <v>238E</v>
      </c>
      <c r="G938" s="336">
        <v>1</v>
      </c>
      <c r="H938" s="469" t="s">
        <v>1273</v>
      </c>
      <c r="I938" s="639" t="s">
        <v>4422</v>
      </c>
      <c r="J938" s="107" t="s">
        <v>4564</v>
      </c>
    </row>
    <row r="939" spans="2:10">
      <c r="B939" s="1309"/>
      <c r="C939" s="1312"/>
      <c r="D939" s="817" t="s">
        <v>1245</v>
      </c>
      <c r="E939" s="112" t="str">
        <f t="shared" si="59"/>
        <v>238F</v>
      </c>
      <c r="F939" s="112" t="str">
        <f t="shared" si="60"/>
        <v>238F</v>
      </c>
      <c r="G939" s="113">
        <v>1</v>
      </c>
      <c r="H939" s="469" t="s">
        <v>1273</v>
      </c>
      <c r="I939" s="639" t="s">
        <v>4423</v>
      </c>
      <c r="J939" s="107" t="s">
        <v>4565</v>
      </c>
    </row>
    <row r="940" spans="2:10">
      <c r="B940" s="1309"/>
      <c r="C940" s="1312"/>
      <c r="D940" s="817" t="s">
        <v>1246</v>
      </c>
      <c r="E940" s="112" t="str">
        <f t="shared" si="59"/>
        <v>2390</v>
      </c>
      <c r="F940" s="112" t="str">
        <f t="shared" si="60"/>
        <v>2390</v>
      </c>
      <c r="G940" s="336">
        <v>1</v>
      </c>
      <c r="H940" s="469" t="s">
        <v>1273</v>
      </c>
      <c r="I940" s="639" t="s">
        <v>4424</v>
      </c>
      <c r="J940" s="107" t="s">
        <v>4566</v>
      </c>
    </row>
    <row r="941" spans="2:10">
      <c r="B941" s="1309"/>
      <c r="C941" s="1312"/>
      <c r="D941" s="817" t="s">
        <v>1247</v>
      </c>
      <c r="E941" s="112" t="str">
        <f t="shared" si="59"/>
        <v>2391</v>
      </c>
      <c r="F941" s="112" t="str">
        <f t="shared" si="60"/>
        <v>2391</v>
      </c>
      <c r="G941" s="113">
        <v>1</v>
      </c>
      <c r="H941" s="469" t="s">
        <v>1273</v>
      </c>
      <c r="I941" s="639" t="s">
        <v>4425</v>
      </c>
      <c r="J941" s="107" t="s">
        <v>4567</v>
      </c>
    </row>
    <row r="942" spans="2:10">
      <c r="B942" s="1309"/>
      <c r="C942" s="1312"/>
      <c r="D942" s="817" t="s">
        <v>2036</v>
      </c>
      <c r="E942" s="112" t="str">
        <f t="shared" si="59"/>
        <v>2392</v>
      </c>
      <c r="F942" s="112" t="str">
        <f t="shared" si="60"/>
        <v>2392</v>
      </c>
      <c r="G942" s="336">
        <v>1</v>
      </c>
      <c r="H942" s="469" t="s">
        <v>1273</v>
      </c>
      <c r="I942" s="639" t="s">
        <v>4426</v>
      </c>
      <c r="J942" s="107" t="s">
        <v>4568</v>
      </c>
    </row>
    <row r="943" spans="2:10">
      <c r="B943" s="1309"/>
      <c r="C943" s="1312"/>
      <c r="D943" s="817" t="s">
        <v>2037</v>
      </c>
      <c r="E943" s="112" t="str">
        <f t="shared" si="59"/>
        <v>2393</v>
      </c>
      <c r="F943" s="112" t="str">
        <f t="shared" si="60"/>
        <v>2393</v>
      </c>
      <c r="G943" s="113">
        <v>1</v>
      </c>
      <c r="H943" s="469" t="s">
        <v>1273</v>
      </c>
      <c r="I943" s="724" t="s">
        <v>4642</v>
      </c>
      <c r="J943" s="107" t="s">
        <v>4569</v>
      </c>
    </row>
    <row r="944" spans="2:10">
      <c r="B944" s="1309"/>
      <c r="C944" s="1312"/>
      <c r="D944" s="817" t="s">
        <v>9233</v>
      </c>
      <c r="E944" s="112" t="str">
        <f t="shared" si="59"/>
        <v>2394</v>
      </c>
      <c r="F944" s="112" t="str">
        <f t="shared" si="60"/>
        <v>2394</v>
      </c>
      <c r="G944" s="336">
        <v>1</v>
      </c>
      <c r="H944" s="469" t="s">
        <v>1273</v>
      </c>
      <c r="I944" s="724" t="s">
        <v>9234</v>
      </c>
    </row>
    <row r="945" spans="2:10">
      <c r="B945" s="1309"/>
      <c r="C945" s="1312"/>
      <c r="D945" s="817" t="s">
        <v>17519</v>
      </c>
      <c r="E945" s="112" t="str">
        <f t="shared" ref="E945:E983" si="61">DEC2HEX(HEX2DEC(F944) + 1)</f>
        <v>2395</v>
      </c>
      <c r="F945" s="112" t="str">
        <f t="shared" ref="F945:F983" si="62">DEC2HEX(HEX2DEC(E945) + G945 -1)</f>
        <v>2395</v>
      </c>
      <c r="G945" s="113">
        <v>1</v>
      </c>
      <c r="H945" s="469"/>
      <c r="I945" s="639"/>
    </row>
    <row r="946" spans="2:10">
      <c r="B946" s="1309"/>
      <c r="C946" s="1312"/>
      <c r="D946" s="817" t="s">
        <v>17520</v>
      </c>
      <c r="E946" s="112" t="str">
        <f t="shared" si="61"/>
        <v>2396</v>
      </c>
      <c r="F946" s="112" t="str">
        <f t="shared" si="62"/>
        <v>2396</v>
      </c>
      <c r="G946" s="336">
        <v>1</v>
      </c>
      <c r="H946" s="469"/>
      <c r="I946" s="639"/>
    </row>
    <row r="947" spans="2:10">
      <c r="B947" s="1309"/>
      <c r="C947" s="1312"/>
      <c r="D947" s="817"/>
      <c r="E947" s="112" t="str">
        <f t="shared" si="61"/>
        <v>2397</v>
      </c>
      <c r="F947" s="112" t="str">
        <f t="shared" si="62"/>
        <v>2397</v>
      </c>
      <c r="G947" s="113">
        <v>1</v>
      </c>
      <c r="H947" s="469"/>
      <c r="I947" s="639"/>
    </row>
    <row r="948" spans="2:10" s="838" customFormat="1">
      <c r="B948" s="1309"/>
      <c r="C948" s="1312"/>
      <c r="D948" s="834" t="s">
        <v>17552</v>
      </c>
      <c r="E948" s="727" t="str">
        <f t="shared" si="61"/>
        <v>2398</v>
      </c>
      <c r="F948" s="727" t="str">
        <f t="shared" si="62"/>
        <v>2398</v>
      </c>
      <c r="G948" s="839">
        <v>1</v>
      </c>
      <c r="H948" s="836" t="s">
        <v>17556</v>
      </c>
      <c r="I948" s="834" t="s">
        <v>17552</v>
      </c>
    </row>
    <row r="949" spans="2:10" s="838" customFormat="1">
      <c r="B949" s="1309"/>
      <c r="C949" s="1312"/>
      <c r="D949" s="834" t="s">
        <v>17553</v>
      </c>
      <c r="E949" s="727" t="str">
        <f t="shared" si="61"/>
        <v>2399</v>
      </c>
      <c r="F949" s="727" t="str">
        <f t="shared" si="62"/>
        <v>2399</v>
      </c>
      <c r="G949" s="835">
        <v>1</v>
      </c>
      <c r="H949" s="836" t="s">
        <v>17556</v>
      </c>
      <c r="I949" s="834" t="s">
        <v>17553</v>
      </c>
    </row>
    <row r="950" spans="2:10" s="838" customFormat="1">
      <c r="B950" s="1309"/>
      <c r="C950" s="1312"/>
      <c r="D950" s="834" t="s">
        <v>17554</v>
      </c>
      <c r="E950" s="727" t="str">
        <f t="shared" si="61"/>
        <v>239A</v>
      </c>
      <c r="F950" s="727" t="str">
        <f t="shared" si="62"/>
        <v>239A</v>
      </c>
      <c r="G950" s="839">
        <v>1</v>
      </c>
      <c r="H950" s="836" t="s">
        <v>17556</v>
      </c>
      <c r="I950" s="834" t="s">
        <v>17554</v>
      </c>
    </row>
    <row r="951" spans="2:10" s="838" customFormat="1">
      <c r="B951" s="1309"/>
      <c r="C951" s="1312"/>
      <c r="D951" s="834" t="s">
        <v>17555</v>
      </c>
      <c r="E951" s="727" t="str">
        <f t="shared" si="61"/>
        <v>239B</v>
      </c>
      <c r="F951" s="727" t="str">
        <f t="shared" si="62"/>
        <v>239B</v>
      </c>
      <c r="G951" s="835">
        <v>1</v>
      </c>
      <c r="H951" s="836" t="s">
        <v>17556</v>
      </c>
      <c r="I951" s="834" t="s">
        <v>17555</v>
      </c>
    </row>
    <row r="952" spans="2:10">
      <c r="B952" s="1309"/>
      <c r="C952" s="1312"/>
      <c r="D952" s="817"/>
      <c r="E952" s="112" t="str">
        <f t="shared" si="61"/>
        <v>239C</v>
      </c>
      <c r="F952" s="112" t="str">
        <f t="shared" si="62"/>
        <v>239C</v>
      </c>
      <c r="G952" s="336">
        <v>1</v>
      </c>
      <c r="H952" s="469"/>
      <c r="I952" s="639"/>
    </row>
    <row r="953" spans="2:10">
      <c r="B953" s="1309"/>
      <c r="C953" s="1312"/>
      <c r="D953" s="817"/>
      <c r="E953" s="112" t="str">
        <f t="shared" si="61"/>
        <v>239D</v>
      </c>
      <c r="F953" s="112" t="str">
        <f t="shared" si="62"/>
        <v>239D</v>
      </c>
      <c r="G953" s="113">
        <v>1</v>
      </c>
      <c r="H953" s="469"/>
      <c r="I953" s="639"/>
    </row>
    <row r="954" spans="2:10">
      <c r="B954" s="1309"/>
      <c r="C954" s="1312"/>
      <c r="D954" s="817"/>
      <c r="E954" s="112" t="str">
        <f t="shared" si="61"/>
        <v>239E</v>
      </c>
      <c r="F954" s="112" t="str">
        <f t="shared" si="62"/>
        <v>239E</v>
      </c>
      <c r="G954" s="336">
        <v>1</v>
      </c>
      <c r="H954" s="469"/>
      <c r="I954" s="639"/>
    </row>
    <row r="955" spans="2:10">
      <c r="B955" s="1309"/>
      <c r="C955" s="1312"/>
      <c r="D955" s="817"/>
      <c r="E955" s="112" t="str">
        <f t="shared" si="61"/>
        <v>239F</v>
      </c>
      <c r="F955" s="112" t="str">
        <f t="shared" si="62"/>
        <v>239F</v>
      </c>
      <c r="G955" s="113">
        <v>1</v>
      </c>
      <c r="H955" s="469"/>
      <c r="I955" s="639"/>
    </row>
    <row r="956" spans="2:10">
      <c r="B956" s="1309"/>
      <c r="C956" s="1312"/>
      <c r="D956" s="817" t="s">
        <v>1200</v>
      </c>
      <c r="E956" s="112" t="str">
        <f t="shared" si="61"/>
        <v>23A0</v>
      </c>
      <c r="F956" s="112" t="str">
        <f t="shared" si="62"/>
        <v>23A0</v>
      </c>
      <c r="G956" s="336">
        <v>1</v>
      </c>
      <c r="H956" s="469" t="s">
        <v>1272</v>
      </c>
      <c r="I956" s="639" t="s">
        <v>4427</v>
      </c>
      <c r="J956" s="107" t="s">
        <v>4570</v>
      </c>
    </row>
    <row r="957" spans="2:10">
      <c r="B957" s="1309"/>
      <c r="C957" s="1312"/>
      <c r="D957" s="817" t="s">
        <v>1201</v>
      </c>
      <c r="E957" s="112" t="str">
        <f t="shared" si="61"/>
        <v>23A1</v>
      </c>
      <c r="F957" s="112" t="str">
        <f t="shared" si="62"/>
        <v>23A1</v>
      </c>
      <c r="G957" s="113">
        <v>1</v>
      </c>
      <c r="H957" s="469" t="s">
        <v>1272</v>
      </c>
      <c r="I957" s="639" t="s">
        <v>4428</v>
      </c>
      <c r="J957" s="107" t="s">
        <v>4571</v>
      </c>
    </row>
    <row r="958" spans="2:10">
      <c r="B958" s="1309"/>
      <c r="C958" s="1312"/>
      <c r="D958" s="817" t="s">
        <v>1202</v>
      </c>
      <c r="E958" s="112" t="str">
        <f t="shared" si="61"/>
        <v>23A2</v>
      </c>
      <c r="F958" s="112" t="str">
        <f t="shared" si="62"/>
        <v>23A2</v>
      </c>
      <c r="G958" s="336">
        <v>1</v>
      </c>
      <c r="H958" s="469" t="s">
        <v>1272</v>
      </c>
      <c r="I958" s="639" t="s">
        <v>4429</v>
      </c>
      <c r="J958" s="107" t="s">
        <v>4572</v>
      </c>
    </row>
    <row r="959" spans="2:10">
      <c r="B959" s="1309"/>
      <c r="C959" s="1312"/>
      <c r="D959" s="817" t="s">
        <v>1203</v>
      </c>
      <c r="E959" s="112" t="str">
        <f t="shared" si="61"/>
        <v>23A3</v>
      </c>
      <c r="F959" s="112" t="str">
        <f t="shared" si="62"/>
        <v>23A3</v>
      </c>
      <c r="G959" s="113">
        <v>1</v>
      </c>
      <c r="H959" s="469" t="s">
        <v>1272</v>
      </c>
      <c r="I959" s="639" t="s">
        <v>4430</v>
      </c>
      <c r="J959" s="107" t="s">
        <v>4573</v>
      </c>
    </row>
    <row r="960" spans="2:10">
      <c r="B960" s="1309"/>
      <c r="C960" s="1312"/>
      <c r="D960" s="817" t="s">
        <v>1204</v>
      </c>
      <c r="E960" s="112" t="str">
        <f t="shared" si="61"/>
        <v>23A4</v>
      </c>
      <c r="F960" s="112" t="str">
        <f t="shared" si="62"/>
        <v>23A4</v>
      </c>
      <c r="G960" s="336">
        <v>1</v>
      </c>
      <c r="H960" s="469" t="s">
        <v>1272</v>
      </c>
      <c r="I960" s="639" t="s">
        <v>4431</v>
      </c>
      <c r="J960" s="107" t="s">
        <v>4574</v>
      </c>
    </row>
    <row r="961" spans="2:10">
      <c r="B961" s="1309"/>
      <c r="C961" s="1312"/>
      <c r="D961" s="817" t="s">
        <v>1205</v>
      </c>
      <c r="E961" s="112" t="str">
        <f t="shared" si="61"/>
        <v>23A5</v>
      </c>
      <c r="F961" s="112" t="str">
        <f t="shared" si="62"/>
        <v>23A5</v>
      </c>
      <c r="G961" s="113">
        <v>1</v>
      </c>
      <c r="H961" s="469" t="s">
        <v>1272</v>
      </c>
      <c r="I961" s="639" t="s">
        <v>4432</v>
      </c>
      <c r="J961" s="107" t="s">
        <v>4575</v>
      </c>
    </row>
    <row r="962" spans="2:10">
      <c r="B962" s="1309"/>
      <c r="C962" s="1312"/>
      <c r="D962" s="817" t="s">
        <v>1206</v>
      </c>
      <c r="E962" s="112" t="str">
        <f t="shared" si="61"/>
        <v>23A6</v>
      </c>
      <c r="F962" s="112" t="str">
        <f t="shared" si="62"/>
        <v>23A6</v>
      </c>
      <c r="G962" s="336">
        <v>1</v>
      </c>
      <c r="H962" s="469" t="s">
        <v>1272</v>
      </c>
      <c r="I962" s="639" t="s">
        <v>4433</v>
      </c>
      <c r="J962" s="107" t="s">
        <v>4576</v>
      </c>
    </row>
    <row r="963" spans="2:10">
      <c r="B963" s="1309"/>
      <c r="C963" s="1312"/>
      <c r="D963" s="817" t="s">
        <v>1207</v>
      </c>
      <c r="E963" s="112" t="str">
        <f t="shared" si="61"/>
        <v>23A7</v>
      </c>
      <c r="F963" s="112" t="str">
        <f t="shared" si="62"/>
        <v>23A7</v>
      </c>
      <c r="G963" s="113">
        <v>1</v>
      </c>
      <c r="H963" s="469" t="s">
        <v>1272</v>
      </c>
      <c r="I963" s="639" t="s">
        <v>4434</v>
      </c>
      <c r="J963" s="107" t="s">
        <v>4577</v>
      </c>
    </row>
    <row r="964" spans="2:10">
      <c r="B964" s="1309"/>
      <c r="C964" s="1312"/>
      <c r="D964" s="817" t="s">
        <v>1208</v>
      </c>
      <c r="E964" s="112" t="str">
        <f t="shared" si="61"/>
        <v>23A8</v>
      </c>
      <c r="F964" s="112" t="str">
        <f t="shared" si="62"/>
        <v>23A8</v>
      </c>
      <c r="G964" s="336">
        <v>1</v>
      </c>
      <c r="H964" s="469" t="s">
        <v>1272</v>
      </c>
      <c r="I964" s="639" t="s">
        <v>4435</v>
      </c>
      <c r="J964" s="107" t="s">
        <v>4578</v>
      </c>
    </row>
    <row r="965" spans="2:10">
      <c r="B965" s="1309"/>
      <c r="C965" s="1312"/>
      <c r="D965" s="817" t="s">
        <v>1209</v>
      </c>
      <c r="E965" s="112" t="str">
        <f t="shared" si="61"/>
        <v>23A9</v>
      </c>
      <c r="F965" s="112" t="str">
        <f t="shared" si="62"/>
        <v>23A9</v>
      </c>
      <c r="G965" s="113">
        <v>1</v>
      </c>
      <c r="H965" s="469" t="s">
        <v>1272</v>
      </c>
      <c r="I965" s="639" t="s">
        <v>4436</v>
      </c>
      <c r="J965" s="107" t="s">
        <v>4579</v>
      </c>
    </row>
    <row r="966" spans="2:10">
      <c r="B966" s="1309"/>
      <c r="C966" s="1312"/>
      <c r="D966" s="817" t="s">
        <v>1210</v>
      </c>
      <c r="E966" s="112" t="str">
        <f t="shared" si="61"/>
        <v>23AA</v>
      </c>
      <c r="F966" s="112" t="str">
        <f t="shared" si="62"/>
        <v>23AA</v>
      </c>
      <c r="G966" s="336">
        <v>1</v>
      </c>
      <c r="H966" s="469" t="s">
        <v>1272</v>
      </c>
      <c r="I966" s="639" t="s">
        <v>4437</v>
      </c>
      <c r="J966" s="107" t="s">
        <v>4580</v>
      </c>
    </row>
    <row r="967" spans="2:10">
      <c r="B967" s="1309"/>
      <c r="C967" s="1312"/>
      <c r="D967" s="817" t="s">
        <v>1211</v>
      </c>
      <c r="E967" s="112" t="str">
        <f t="shared" si="61"/>
        <v>23AB</v>
      </c>
      <c r="F967" s="112" t="str">
        <f t="shared" si="62"/>
        <v>23AB</v>
      </c>
      <c r="G967" s="113">
        <v>1</v>
      </c>
      <c r="H967" s="469" t="s">
        <v>1272</v>
      </c>
      <c r="I967" s="639" t="s">
        <v>4438</v>
      </c>
      <c r="J967" s="107" t="s">
        <v>4581</v>
      </c>
    </row>
    <row r="968" spans="2:10">
      <c r="B968" s="1309"/>
      <c r="C968" s="1312"/>
      <c r="D968" s="817" t="s">
        <v>1212</v>
      </c>
      <c r="E968" s="112" t="str">
        <f t="shared" si="61"/>
        <v>23AC</v>
      </c>
      <c r="F968" s="112" t="str">
        <f t="shared" si="62"/>
        <v>23AC</v>
      </c>
      <c r="G968" s="336">
        <v>1</v>
      </c>
      <c r="H968" s="469" t="s">
        <v>1272</v>
      </c>
      <c r="I968" s="639" t="s">
        <v>4439</v>
      </c>
      <c r="J968" s="107" t="s">
        <v>4582</v>
      </c>
    </row>
    <row r="969" spans="2:10">
      <c r="B969" s="1309"/>
      <c r="C969" s="1312"/>
      <c r="D969" s="817" t="s">
        <v>1213</v>
      </c>
      <c r="E969" s="112" t="str">
        <f t="shared" si="61"/>
        <v>23AD</v>
      </c>
      <c r="F969" s="112" t="str">
        <f t="shared" si="62"/>
        <v>23AD</v>
      </c>
      <c r="G969" s="113">
        <v>1</v>
      </c>
      <c r="H969" s="469" t="s">
        <v>1272</v>
      </c>
      <c r="I969" s="639" t="s">
        <v>4440</v>
      </c>
      <c r="J969" s="107" t="s">
        <v>4583</v>
      </c>
    </row>
    <row r="970" spans="2:10">
      <c r="B970" s="1309"/>
      <c r="C970" s="1312"/>
      <c r="D970" s="817" t="s">
        <v>1214</v>
      </c>
      <c r="E970" s="112" t="str">
        <f t="shared" si="61"/>
        <v>23AE</v>
      </c>
      <c r="F970" s="112" t="str">
        <f t="shared" si="62"/>
        <v>23AE</v>
      </c>
      <c r="G970" s="336">
        <v>1</v>
      </c>
      <c r="H970" s="469" t="s">
        <v>1272</v>
      </c>
      <c r="I970" s="639" t="s">
        <v>4441</v>
      </c>
      <c r="J970" s="107" t="s">
        <v>4584</v>
      </c>
    </row>
    <row r="971" spans="2:10">
      <c r="B971" s="1309"/>
      <c r="C971" s="1312"/>
      <c r="D971" s="817" t="s">
        <v>1215</v>
      </c>
      <c r="E971" s="112" t="str">
        <f t="shared" si="61"/>
        <v>23AF</v>
      </c>
      <c r="F971" s="112" t="str">
        <f t="shared" si="62"/>
        <v>23AF</v>
      </c>
      <c r="G971" s="113">
        <v>1</v>
      </c>
      <c r="H971" s="469" t="s">
        <v>1272</v>
      </c>
      <c r="I971" s="639" t="s">
        <v>4442</v>
      </c>
      <c r="J971" s="107" t="s">
        <v>4585</v>
      </c>
    </row>
    <row r="972" spans="2:10">
      <c r="B972" s="1309"/>
      <c r="C972" s="1312"/>
      <c r="D972" s="817" t="s">
        <v>1216</v>
      </c>
      <c r="E972" s="112" t="str">
        <f t="shared" si="61"/>
        <v>23B0</v>
      </c>
      <c r="F972" s="112" t="str">
        <f t="shared" si="62"/>
        <v>23B0</v>
      </c>
      <c r="G972" s="336">
        <v>1</v>
      </c>
      <c r="H972" s="469" t="s">
        <v>1272</v>
      </c>
      <c r="I972" s="639" t="s">
        <v>4443</v>
      </c>
      <c r="J972" s="107" t="s">
        <v>4586</v>
      </c>
    </row>
    <row r="973" spans="2:10">
      <c r="B973" s="1309"/>
      <c r="C973" s="1312"/>
      <c r="D973" s="817" t="s">
        <v>1217</v>
      </c>
      <c r="E973" s="112" t="str">
        <f t="shared" si="61"/>
        <v>23B1</v>
      </c>
      <c r="F973" s="112" t="str">
        <f t="shared" si="62"/>
        <v>23B1</v>
      </c>
      <c r="G973" s="113">
        <v>1</v>
      </c>
      <c r="H973" s="469" t="s">
        <v>1272</v>
      </c>
      <c r="I973" s="639" t="s">
        <v>4444</v>
      </c>
      <c r="J973" s="107" t="s">
        <v>4587</v>
      </c>
    </row>
    <row r="974" spans="2:10">
      <c r="B974" s="1309"/>
      <c r="C974" s="1312"/>
      <c r="D974" s="817" t="s">
        <v>1218</v>
      </c>
      <c r="E974" s="112" t="str">
        <f t="shared" si="61"/>
        <v>23B2</v>
      </c>
      <c r="F974" s="112" t="str">
        <f t="shared" si="62"/>
        <v>23B2</v>
      </c>
      <c r="G974" s="336">
        <v>1</v>
      </c>
      <c r="H974" s="469" t="s">
        <v>1272</v>
      </c>
      <c r="I974" s="639" t="s">
        <v>4445</v>
      </c>
      <c r="J974" s="107" t="s">
        <v>4588</v>
      </c>
    </row>
    <row r="975" spans="2:10">
      <c r="B975" s="1309"/>
      <c r="C975" s="1312"/>
      <c r="D975" s="817" t="s">
        <v>1219</v>
      </c>
      <c r="E975" s="112" t="str">
        <f t="shared" si="61"/>
        <v>23B3</v>
      </c>
      <c r="F975" s="112" t="str">
        <f t="shared" si="62"/>
        <v>23B3</v>
      </c>
      <c r="G975" s="113">
        <v>1</v>
      </c>
      <c r="H975" s="469" t="s">
        <v>1272</v>
      </c>
      <c r="I975" s="639" t="s">
        <v>4446</v>
      </c>
      <c r="J975" s="107" t="s">
        <v>4589</v>
      </c>
    </row>
    <row r="976" spans="2:10">
      <c r="B976" s="1309"/>
      <c r="C976" s="1312"/>
      <c r="D976" s="817" t="s">
        <v>1220</v>
      </c>
      <c r="E976" s="112" t="str">
        <f t="shared" si="61"/>
        <v>23B4</v>
      </c>
      <c r="F976" s="112" t="str">
        <f t="shared" si="62"/>
        <v>23B4</v>
      </c>
      <c r="G976" s="336">
        <v>1</v>
      </c>
      <c r="H976" s="469" t="s">
        <v>1272</v>
      </c>
      <c r="I976" s="639" t="s">
        <v>4447</v>
      </c>
      <c r="J976" s="107" t="s">
        <v>4590</v>
      </c>
    </row>
    <row r="977" spans="2:10">
      <c r="B977" s="1309"/>
      <c r="C977" s="1312"/>
      <c r="D977" s="817" t="s">
        <v>1221</v>
      </c>
      <c r="E977" s="112" t="str">
        <f t="shared" si="61"/>
        <v>23B5</v>
      </c>
      <c r="F977" s="112" t="str">
        <f t="shared" si="62"/>
        <v>23B5</v>
      </c>
      <c r="G977" s="113">
        <v>1</v>
      </c>
      <c r="H977" s="469" t="s">
        <v>1272</v>
      </c>
      <c r="I977" s="639" t="s">
        <v>4448</v>
      </c>
      <c r="J977" s="107" t="s">
        <v>4591</v>
      </c>
    </row>
    <row r="978" spans="2:10">
      <c r="B978" s="1309"/>
      <c r="C978" s="1312"/>
      <c r="D978" s="817" t="s">
        <v>15017</v>
      </c>
      <c r="E978" s="112" t="str">
        <f t="shared" si="61"/>
        <v>23B6</v>
      </c>
      <c r="F978" s="112" t="str">
        <f t="shared" si="62"/>
        <v>23B6</v>
      </c>
      <c r="G978" s="336">
        <v>1</v>
      </c>
      <c r="H978" s="469"/>
      <c r="I978" s="724" t="s">
        <v>15015</v>
      </c>
    </row>
    <row r="979" spans="2:10">
      <c r="B979" s="1309"/>
      <c r="C979" s="1312"/>
      <c r="D979" s="817" t="s">
        <v>15018</v>
      </c>
      <c r="E979" s="112" t="str">
        <f t="shared" si="61"/>
        <v>23B7</v>
      </c>
      <c r="F979" s="112" t="str">
        <f t="shared" si="62"/>
        <v>23B7</v>
      </c>
      <c r="G979" s="113">
        <v>1</v>
      </c>
      <c r="H979" s="469"/>
      <c r="I979" s="724" t="s">
        <v>15016</v>
      </c>
    </row>
    <row r="980" spans="2:10">
      <c r="B980" s="1309"/>
      <c r="C980" s="1312"/>
      <c r="D980" s="817" t="s">
        <v>15019</v>
      </c>
      <c r="E980" s="112" t="str">
        <f t="shared" si="61"/>
        <v>23B8</v>
      </c>
      <c r="F980" s="112" t="str">
        <f t="shared" si="62"/>
        <v>23B8</v>
      </c>
      <c r="G980" s="336">
        <v>1</v>
      </c>
      <c r="H980" s="469"/>
      <c r="I980" s="724" t="s">
        <v>15015</v>
      </c>
    </row>
    <row r="981" spans="2:10">
      <c r="B981" s="1309"/>
      <c r="C981" s="1312"/>
      <c r="D981" s="817" t="s">
        <v>15020</v>
      </c>
      <c r="E981" s="112" t="str">
        <f t="shared" si="61"/>
        <v>23B9</v>
      </c>
      <c r="F981" s="112" t="str">
        <f t="shared" si="62"/>
        <v>23B9</v>
      </c>
      <c r="G981" s="113">
        <v>1</v>
      </c>
      <c r="H981" s="469"/>
      <c r="I981" s="724" t="s">
        <v>15016</v>
      </c>
    </row>
    <row r="982" spans="2:10">
      <c r="B982" s="1309"/>
      <c r="C982" s="1312"/>
      <c r="D982" s="817" t="s">
        <v>15021</v>
      </c>
      <c r="E982" s="112" t="str">
        <f t="shared" si="61"/>
        <v>23BA</v>
      </c>
      <c r="F982" s="112" t="str">
        <f t="shared" si="62"/>
        <v>23BA</v>
      </c>
      <c r="G982" s="336">
        <v>1</v>
      </c>
      <c r="H982" s="469"/>
      <c r="I982" s="724" t="s">
        <v>15015</v>
      </c>
    </row>
    <row r="983" spans="2:10">
      <c r="B983" s="1309"/>
      <c r="C983" s="1312"/>
      <c r="D983" s="817" t="s">
        <v>15022</v>
      </c>
      <c r="E983" s="112" t="str">
        <f t="shared" si="61"/>
        <v>23BB</v>
      </c>
      <c r="F983" s="112" t="str">
        <f t="shared" si="62"/>
        <v>23BB</v>
      </c>
      <c r="G983" s="113">
        <v>1</v>
      </c>
      <c r="H983" s="469"/>
      <c r="I983" s="724" t="s">
        <v>15016</v>
      </c>
    </row>
    <row r="984" spans="2:10">
      <c r="B984" s="1309"/>
      <c r="C984" s="1312"/>
      <c r="D984" s="817"/>
      <c r="E984" s="112" t="str">
        <f t="shared" ref="E984:E989" si="63">DEC2HEX(HEX2DEC(F983) + 1)</f>
        <v>23BC</v>
      </c>
      <c r="F984" s="112" t="str">
        <f t="shared" ref="F984:F989" si="64">DEC2HEX(HEX2DEC(E984) + G984 -1)</f>
        <v>23BC</v>
      </c>
      <c r="G984" s="336">
        <v>1</v>
      </c>
      <c r="H984" s="469"/>
      <c r="I984" s="639"/>
    </row>
    <row r="985" spans="2:10">
      <c r="B985" s="1309"/>
      <c r="C985" s="1312"/>
      <c r="D985" s="817"/>
      <c r="E985" s="112" t="str">
        <f t="shared" si="63"/>
        <v>23BD</v>
      </c>
      <c r="F985" s="112" t="str">
        <f t="shared" si="64"/>
        <v>23BD</v>
      </c>
      <c r="G985" s="113">
        <v>1</v>
      </c>
      <c r="H985" s="469"/>
      <c r="I985" s="639"/>
    </row>
    <row r="986" spans="2:10">
      <c r="B986" s="1309"/>
      <c r="C986" s="1312"/>
      <c r="D986" s="817"/>
      <c r="E986" s="112" t="str">
        <f t="shared" si="63"/>
        <v>23BE</v>
      </c>
      <c r="F986" s="112" t="str">
        <f t="shared" si="64"/>
        <v>23BE</v>
      </c>
      <c r="G986" s="336">
        <v>1</v>
      </c>
      <c r="H986" s="469"/>
      <c r="I986" s="639"/>
    </row>
    <row r="987" spans="2:10">
      <c r="B987" s="1309"/>
      <c r="C987" s="1312"/>
      <c r="D987" s="817"/>
      <c r="E987" s="112" t="str">
        <f t="shared" si="63"/>
        <v>23BF</v>
      </c>
      <c r="F987" s="112" t="str">
        <f t="shared" si="64"/>
        <v>23BF</v>
      </c>
      <c r="G987" s="113">
        <v>1</v>
      </c>
      <c r="H987" s="469"/>
      <c r="I987" s="639"/>
    </row>
    <row r="988" spans="2:10">
      <c r="B988" s="1309"/>
      <c r="C988" s="1312"/>
      <c r="D988" s="817" t="s">
        <v>1248</v>
      </c>
      <c r="E988" s="112" t="str">
        <f t="shared" si="63"/>
        <v>23C0</v>
      </c>
      <c r="F988" s="112" t="str">
        <f t="shared" si="64"/>
        <v>23C0</v>
      </c>
      <c r="G988" s="336">
        <v>1</v>
      </c>
      <c r="H988" s="469" t="s">
        <v>1273</v>
      </c>
      <c r="I988" s="639" t="s">
        <v>4449</v>
      </c>
      <c r="J988" s="107" t="s">
        <v>4592</v>
      </c>
    </row>
    <row r="989" spans="2:10">
      <c r="B989" s="1309"/>
      <c r="C989" s="1312"/>
      <c r="D989" s="820" t="s">
        <v>2073</v>
      </c>
      <c r="E989" s="112" t="str">
        <f t="shared" si="63"/>
        <v>23C1</v>
      </c>
      <c r="F989" s="112" t="str">
        <f t="shared" si="64"/>
        <v>23C1</v>
      </c>
      <c r="G989" s="113">
        <v>1</v>
      </c>
      <c r="H989" s="723" t="s">
        <v>2066</v>
      </c>
      <c r="I989" s="639" t="s">
        <v>4450</v>
      </c>
      <c r="J989" s="107" t="s">
        <v>4593</v>
      </c>
    </row>
    <row r="990" spans="2:10">
      <c r="B990" s="1309"/>
      <c r="C990" s="1312"/>
      <c r="D990" s="817" t="s">
        <v>1249</v>
      </c>
      <c r="E990" s="112" t="str">
        <f t="shared" ref="E990:E994" si="65">DEC2HEX(HEX2DEC(F989) + 1)</f>
        <v>23C2</v>
      </c>
      <c r="F990" s="112" t="str">
        <f t="shared" ref="F990:F994" si="66">DEC2HEX(HEX2DEC(E990) + G990 -1)</f>
        <v>23C2</v>
      </c>
      <c r="G990" s="113">
        <v>1</v>
      </c>
      <c r="H990" s="469" t="s">
        <v>1273</v>
      </c>
      <c r="I990" s="639" t="s">
        <v>4451</v>
      </c>
      <c r="J990" s="107" t="s">
        <v>4594</v>
      </c>
    </row>
    <row r="991" spans="2:10">
      <c r="B991" s="1309"/>
      <c r="C991" s="1312"/>
      <c r="D991" s="817" t="s">
        <v>1201</v>
      </c>
      <c r="E991" s="112" t="str">
        <f t="shared" si="65"/>
        <v>23C3</v>
      </c>
      <c r="F991" s="112" t="str">
        <f t="shared" si="66"/>
        <v>23C3</v>
      </c>
      <c r="G991" s="336">
        <v>1</v>
      </c>
      <c r="H991" s="469" t="s">
        <v>1273</v>
      </c>
      <c r="I991" s="639" t="s">
        <v>4452</v>
      </c>
      <c r="J991" s="107" t="s">
        <v>4595</v>
      </c>
    </row>
    <row r="992" spans="2:10">
      <c r="B992" s="1309"/>
      <c r="C992" s="1312"/>
      <c r="D992" s="817" t="s">
        <v>1250</v>
      </c>
      <c r="E992" s="112" t="str">
        <f t="shared" si="65"/>
        <v>23C4</v>
      </c>
      <c r="F992" s="112" t="str">
        <f t="shared" si="66"/>
        <v>23C4</v>
      </c>
      <c r="G992" s="113">
        <v>1</v>
      </c>
      <c r="H992" s="469" t="s">
        <v>1273</v>
      </c>
      <c r="I992" s="639" t="s">
        <v>4453</v>
      </c>
      <c r="J992" s="107" t="s">
        <v>4596</v>
      </c>
    </row>
    <row r="993" spans="2:12" s="838" customFormat="1">
      <c r="B993" s="1309"/>
      <c r="C993" s="1312"/>
      <c r="D993" s="834" t="s">
        <v>1251</v>
      </c>
      <c r="E993" s="727" t="str">
        <f t="shared" si="65"/>
        <v>23C5</v>
      </c>
      <c r="F993" s="727" t="str">
        <f t="shared" si="66"/>
        <v>23C5</v>
      </c>
      <c r="G993" s="839">
        <v>1</v>
      </c>
      <c r="H993" s="836" t="s">
        <v>1273</v>
      </c>
      <c r="I993" s="837" t="s">
        <v>4454</v>
      </c>
      <c r="J993" s="838" t="s">
        <v>4597</v>
      </c>
    </row>
    <row r="994" spans="2:12">
      <c r="B994" s="1309"/>
      <c r="C994" s="1312"/>
      <c r="D994" s="817" t="s">
        <v>1252</v>
      </c>
      <c r="E994" s="112" t="str">
        <f t="shared" si="65"/>
        <v>23C6</v>
      </c>
      <c r="F994" s="112" t="str">
        <f t="shared" si="66"/>
        <v>23C6</v>
      </c>
      <c r="G994" s="113">
        <v>1</v>
      </c>
      <c r="H994" s="469" t="s">
        <v>1273</v>
      </c>
      <c r="I994" s="639" t="s">
        <v>4455</v>
      </c>
      <c r="J994" s="107" t="s">
        <v>4598</v>
      </c>
    </row>
    <row r="995" spans="2:12">
      <c r="B995" s="1309"/>
      <c r="C995" s="1312"/>
      <c r="D995" s="817" t="s">
        <v>1253</v>
      </c>
      <c r="E995" s="112" t="str">
        <f t="shared" ref="E995:E1026" si="67">DEC2HEX(HEX2DEC(F994) + 1)</f>
        <v>23C7</v>
      </c>
      <c r="F995" s="112" t="str">
        <f t="shared" ref="F995:F1026" si="68">DEC2HEX(HEX2DEC(E995) + G995 -1)</f>
        <v>23C7</v>
      </c>
      <c r="G995" s="113">
        <v>1</v>
      </c>
      <c r="H995" s="469" t="s">
        <v>1273</v>
      </c>
      <c r="I995" s="639" t="s">
        <v>4456</v>
      </c>
      <c r="J995" s="107" t="s">
        <v>4599</v>
      </c>
    </row>
    <row r="996" spans="2:12">
      <c r="B996" s="1309"/>
      <c r="C996" s="1312"/>
      <c r="D996" s="817" t="s">
        <v>1202</v>
      </c>
      <c r="E996" s="112" t="str">
        <f t="shared" si="67"/>
        <v>23C8</v>
      </c>
      <c r="F996" s="112" t="str">
        <f t="shared" si="68"/>
        <v>23C8</v>
      </c>
      <c r="G996" s="336">
        <v>1</v>
      </c>
      <c r="H996" s="469" t="s">
        <v>1273</v>
      </c>
      <c r="I996" s="639" t="s">
        <v>4457</v>
      </c>
      <c r="J996" s="107" t="s">
        <v>4600</v>
      </c>
    </row>
    <row r="997" spans="2:12">
      <c r="B997" s="1309"/>
      <c r="C997" s="1312"/>
      <c r="D997" s="817" t="s">
        <v>1203</v>
      </c>
      <c r="E997" s="112" t="str">
        <f t="shared" si="67"/>
        <v>23C9</v>
      </c>
      <c r="F997" s="112" t="str">
        <f t="shared" si="68"/>
        <v>23C9</v>
      </c>
      <c r="G997" s="113">
        <v>1</v>
      </c>
      <c r="H997" s="469" t="s">
        <v>1273</v>
      </c>
      <c r="I997" s="639" t="s">
        <v>4458</v>
      </c>
      <c r="J997" s="107" t="s">
        <v>4601</v>
      </c>
      <c r="K997" s="107" t="s">
        <v>4529</v>
      </c>
    </row>
    <row r="998" spans="2:12">
      <c r="B998" s="1309"/>
      <c r="C998" s="1312"/>
      <c r="D998" s="817" t="s">
        <v>1204</v>
      </c>
      <c r="E998" s="112" t="str">
        <f t="shared" si="67"/>
        <v>23CA</v>
      </c>
      <c r="F998" s="112" t="str">
        <f t="shared" si="68"/>
        <v>23CA</v>
      </c>
      <c r="G998" s="336">
        <v>1</v>
      </c>
      <c r="H998" s="469" t="s">
        <v>1273</v>
      </c>
      <c r="I998" s="639" t="s">
        <v>4459</v>
      </c>
      <c r="J998" s="107" t="s">
        <v>4602</v>
      </c>
    </row>
    <row r="999" spans="2:12">
      <c r="B999" s="1309"/>
      <c r="C999" s="1312"/>
      <c r="D999" s="817" t="s">
        <v>1254</v>
      </c>
      <c r="E999" s="112" t="str">
        <f t="shared" si="67"/>
        <v>23CB</v>
      </c>
      <c r="F999" s="112" t="str">
        <f t="shared" si="68"/>
        <v>23CB</v>
      </c>
      <c r="G999" s="113">
        <v>1</v>
      </c>
      <c r="H999" s="469" t="s">
        <v>1273</v>
      </c>
      <c r="I999" s="639" t="s">
        <v>4460</v>
      </c>
      <c r="J999" s="107" t="s">
        <v>4603</v>
      </c>
    </row>
    <row r="1000" spans="2:12">
      <c r="B1000" s="1309"/>
      <c r="C1000" s="1312"/>
      <c r="D1000" s="817" t="s">
        <v>1205</v>
      </c>
      <c r="E1000" s="112" t="str">
        <f t="shared" si="67"/>
        <v>23CC</v>
      </c>
      <c r="F1000" s="112" t="str">
        <f t="shared" si="68"/>
        <v>23CC</v>
      </c>
      <c r="G1000" s="113">
        <v>1</v>
      </c>
      <c r="H1000" s="469" t="s">
        <v>1273</v>
      </c>
      <c r="I1000" s="639" t="s">
        <v>4461</v>
      </c>
      <c r="J1000" s="107" t="s">
        <v>4604</v>
      </c>
      <c r="K1000" s="107" t="s">
        <v>4529</v>
      </c>
    </row>
    <row r="1001" spans="2:12">
      <c r="B1001" s="1309"/>
      <c r="C1001" s="1312"/>
      <c r="D1001" s="817" t="s">
        <v>1206</v>
      </c>
      <c r="E1001" s="112" t="str">
        <f t="shared" si="67"/>
        <v>23CD</v>
      </c>
      <c r="F1001" s="112" t="str">
        <f t="shared" si="68"/>
        <v>23CD</v>
      </c>
      <c r="G1001" s="336">
        <v>1</v>
      </c>
      <c r="H1001" s="469" t="s">
        <v>1273</v>
      </c>
      <c r="I1001" s="639" t="s">
        <v>4462</v>
      </c>
      <c r="J1001" s="107" t="s">
        <v>4605</v>
      </c>
    </row>
    <row r="1002" spans="2:12">
      <c r="B1002" s="1309"/>
      <c r="C1002" s="1312"/>
      <c r="D1002" s="1352" t="s">
        <v>2069</v>
      </c>
      <c r="E1002" s="112" t="str">
        <f t="shared" si="67"/>
        <v>23CE</v>
      </c>
      <c r="F1002" s="112" t="str">
        <f t="shared" si="68"/>
        <v>23CE</v>
      </c>
      <c r="G1002" s="113">
        <v>1</v>
      </c>
      <c r="H1002" s="469" t="s">
        <v>1273</v>
      </c>
      <c r="I1002" s="639" t="s">
        <v>4463</v>
      </c>
      <c r="J1002" s="107" t="s">
        <v>4606</v>
      </c>
    </row>
    <row r="1003" spans="2:12">
      <c r="B1003" s="1309"/>
      <c r="C1003" s="1312"/>
      <c r="D1003" s="1289"/>
      <c r="E1003" s="112" t="str">
        <f t="shared" si="67"/>
        <v>23CF</v>
      </c>
      <c r="F1003" s="112" t="str">
        <f t="shared" si="68"/>
        <v>23CF</v>
      </c>
      <c r="G1003" s="336">
        <v>1</v>
      </c>
      <c r="H1003" s="469" t="s">
        <v>1273</v>
      </c>
      <c r="I1003" s="639"/>
    </row>
    <row r="1004" spans="2:12">
      <c r="B1004" s="1309"/>
      <c r="C1004" s="1312"/>
      <c r="D1004" s="819" t="s">
        <v>2070</v>
      </c>
      <c r="E1004" s="112" t="str">
        <f t="shared" si="67"/>
        <v>23D0</v>
      </c>
      <c r="F1004" s="112" t="str">
        <f t="shared" si="68"/>
        <v>23D0</v>
      </c>
      <c r="G1004" s="113">
        <v>1</v>
      </c>
      <c r="H1004" s="723" t="s">
        <v>2066</v>
      </c>
      <c r="I1004" s="639" t="s">
        <v>4464</v>
      </c>
      <c r="J1004" s="107" t="s">
        <v>4607</v>
      </c>
    </row>
    <row r="1005" spans="2:12">
      <c r="B1005" s="1309"/>
      <c r="C1005" s="1312"/>
      <c r="D1005" s="817" t="s">
        <v>1207</v>
      </c>
      <c r="E1005" s="112" t="str">
        <f t="shared" si="67"/>
        <v>23D1</v>
      </c>
      <c r="F1005" s="112" t="str">
        <f t="shared" si="68"/>
        <v>23D1</v>
      </c>
      <c r="G1005" s="113">
        <v>1</v>
      </c>
      <c r="H1005" s="469" t="s">
        <v>1273</v>
      </c>
      <c r="I1005" s="639" t="s">
        <v>4465</v>
      </c>
      <c r="J1005" s="107" t="s">
        <v>4608</v>
      </c>
    </row>
    <row r="1006" spans="2:12">
      <c r="B1006" s="1309"/>
      <c r="C1006" s="1312"/>
      <c r="D1006" s="817" t="s">
        <v>1208</v>
      </c>
      <c r="E1006" s="112" t="str">
        <f t="shared" si="67"/>
        <v>23D2</v>
      </c>
      <c r="F1006" s="112" t="str">
        <f t="shared" si="68"/>
        <v>23D2</v>
      </c>
      <c r="G1006" s="336">
        <v>1</v>
      </c>
      <c r="H1006" s="469" t="s">
        <v>1273</v>
      </c>
      <c r="I1006" s="639" t="s">
        <v>4466</v>
      </c>
      <c r="J1006" s="107" t="s">
        <v>4609</v>
      </c>
      <c r="L1006" s="107" t="s">
        <v>4538</v>
      </c>
    </row>
    <row r="1007" spans="2:12">
      <c r="B1007" s="1309"/>
      <c r="C1007" s="1312"/>
      <c r="D1007" s="817" t="s">
        <v>1255</v>
      </c>
      <c r="E1007" s="112" t="str">
        <f t="shared" si="67"/>
        <v>23D3</v>
      </c>
      <c r="F1007" s="112" t="str">
        <f t="shared" si="68"/>
        <v>23D3</v>
      </c>
      <c r="G1007" s="113">
        <v>1</v>
      </c>
      <c r="H1007" s="469" t="s">
        <v>1273</v>
      </c>
      <c r="I1007" s="639" t="s">
        <v>4467</v>
      </c>
      <c r="J1007" s="107" t="s">
        <v>4610</v>
      </c>
    </row>
    <row r="1008" spans="2:12">
      <c r="B1008" s="1309"/>
      <c r="C1008" s="1312"/>
      <c r="D1008" s="817" t="s">
        <v>1210</v>
      </c>
      <c r="E1008" s="112" t="str">
        <f t="shared" si="67"/>
        <v>23D4</v>
      </c>
      <c r="F1008" s="112" t="str">
        <f t="shared" si="68"/>
        <v>23D4</v>
      </c>
      <c r="G1008" s="336">
        <v>1</v>
      </c>
      <c r="H1008" s="469" t="s">
        <v>1273</v>
      </c>
      <c r="I1008" s="639" t="s">
        <v>4468</v>
      </c>
      <c r="J1008" s="107" t="s">
        <v>4611</v>
      </c>
    </row>
    <row r="1009" spans="2:11">
      <c r="B1009" s="1309"/>
      <c r="C1009" s="1312"/>
      <c r="D1009" s="817"/>
      <c r="E1009" s="112" t="str">
        <f t="shared" si="67"/>
        <v>23D5</v>
      </c>
      <c r="F1009" s="112" t="str">
        <f t="shared" si="68"/>
        <v>23D5</v>
      </c>
      <c r="G1009" s="113">
        <v>1</v>
      </c>
      <c r="H1009" s="469" t="s">
        <v>1273</v>
      </c>
      <c r="I1009" s="639"/>
    </row>
    <row r="1010" spans="2:11">
      <c r="B1010" s="1309"/>
      <c r="C1010" s="1312"/>
      <c r="D1010" s="817" t="s">
        <v>1256</v>
      </c>
      <c r="E1010" s="112" t="str">
        <f t="shared" si="67"/>
        <v>23D6</v>
      </c>
      <c r="F1010" s="112" t="str">
        <f t="shared" si="68"/>
        <v>23D6</v>
      </c>
      <c r="G1010" s="113">
        <v>1</v>
      </c>
      <c r="H1010" s="469" t="s">
        <v>1273</v>
      </c>
      <c r="I1010" s="639" t="s">
        <v>4469</v>
      </c>
      <c r="J1010" s="107" t="s">
        <v>4612</v>
      </c>
    </row>
    <row r="1011" spans="2:11">
      <c r="B1011" s="1309"/>
      <c r="C1011" s="1312"/>
      <c r="D1011" s="820" t="s">
        <v>2074</v>
      </c>
      <c r="E1011" s="112" t="str">
        <f t="shared" si="67"/>
        <v>23D7</v>
      </c>
      <c r="F1011" s="112" t="str">
        <f t="shared" si="68"/>
        <v>23D7</v>
      </c>
      <c r="G1011" s="336">
        <v>1</v>
      </c>
      <c r="H1011" s="723" t="s">
        <v>2066</v>
      </c>
      <c r="I1011" s="639" t="s">
        <v>4470</v>
      </c>
      <c r="J1011" s="107" t="s">
        <v>4613</v>
      </c>
    </row>
    <row r="1012" spans="2:11">
      <c r="B1012" s="1309"/>
      <c r="C1012" s="1312"/>
      <c r="D1012" s="817" t="s">
        <v>1257</v>
      </c>
      <c r="E1012" s="112" t="str">
        <f t="shared" si="67"/>
        <v>23D8</v>
      </c>
      <c r="F1012" s="112" t="str">
        <f t="shared" si="68"/>
        <v>23D8</v>
      </c>
      <c r="G1012" s="113">
        <v>1</v>
      </c>
      <c r="H1012" s="469" t="s">
        <v>1273</v>
      </c>
      <c r="I1012" s="639" t="s">
        <v>4471</v>
      </c>
      <c r="J1012" s="107" t="s">
        <v>4614</v>
      </c>
    </row>
    <row r="1013" spans="2:11">
      <c r="B1013" s="1309"/>
      <c r="C1013" s="1312"/>
      <c r="D1013" s="817" t="s">
        <v>1212</v>
      </c>
      <c r="E1013" s="112" t="str">
        <f t="shared" si="67"/>
        <v>23D9</v>
      </c>
      <c r="F1013" s="112" t="str">
        <f t="shared" si="68"/>
        <v>23D9</v>
      </c>
      <c r="G1013" s="336">
        <v>1</v>
      </c>
      <c r="H1013" s="469" t="s">
        <v>1273</v>
      </c>
      <c r="I1013" s="639" t="s">
        <v>4472</v>
      </c>
      <c r="J1013" s="107" t="s">
        <v>4615</v>
      </c>
    </row>
    <row r="1014" spans="2:11">
      <c r="B1014" s="1309"/>
      <c r="C1014" s="1312"/>
      <c r="D1014" s="817" t="s">
        <v>1258</v>
      </c>
      <c r="E1014" s="112" t="str">
        <f t="shared" si="67"/>
        <v>23DA</v>
      </c>
      <c r="F1014" s="112" t="str">
        <f t="shared" si="68"/>
        <v>23DA</v>
      </c>
      <c r="G1014" s="113">
        <v>1</v>
      </c>
      <c r="H1014" s="469" t="s">
        <v>1273</v>
      </c>
      <c r="I1014" s="639" t="s">
        <v>4473</v>
      </c>
      <c r="J1014" s="107" t="s">
        <v>4616</v>
      </c>
    </row>
    <row r="1015" spans="2:11" s="838" customFormat="1">
      <c r="B1015" s="1309"/>
      <c r="C1015" s="1312"/>
      <c r="D1015" s="834" t="s">
        <v>1259</v>
      </c>
      <c r="E1015" s="727" t="str">
        <f t="shared" si="67"/>
        <v>23DB</v>
      </c>
      <c r="F1015" s="727" t="str">
        <f t="shared" si="68"/>
        <v>23DB</v>
      </c>
      <c r="G1015" s="835">
        <v>1</v>
      </c>
      <c r="H1015" s="836" t="s">
        <v>1273</v>
      </c>
      <c r="I1015" s="837" t="s">
        <v>4474</v>
      </c>
      <c r="J1015" s="838" t="s">
        <v>4617</v>
      </c>
    </row>
    <row r="1016" spans="2:11">
      <c r="B1016" s="1309"/>
      <c r="C1016" s="1312"/>
      <c r="D1016" s="817" t="s">
        <v>1260</v>
      </c>
      <c r="E1016" s="112" t="str">
        <f t="shared" si="67"/>
        <v>23DC</v>
      </c>
      <c r="F1016" s="112" t="str">
        <f t="shared" si="68"/>
        <v>23DC</v>
      </c>
      <c r="G1016" s="336">
        <v>1</v>
      </c>
      <c r="H1016" s="469" t="s">
        <v>1273</v>
      </c>
      <c r="I1016" s="639" t="s">
        <v>4475</v>
      </c>
      <c r="J1016" s="107" t="s">
        <v>4618</v>
      </c>
    </row>
    <row r="1017" spans="2:11">
      <c r="B1017" s="1309"/>
      <c r="C1017" s="1312"/>
      <c r="D1017" s="817" t="s">
        <v>1261</v>
      </c>
      <c r="E1017" s="112" t="str">
        <f t="shared" si="67"/>
        <v>23DD</v>
      </c>
      <c r="F1017" s="112" t="str">
        <f t="shared" si="68"/>
        <v>23DD</v>
      </c>
      <c r="G1017" s="113">
        <v>1</v>
      </c>
      <c r="H1017" s="469" t="s">
        <v>1273</v>
      </c>
      <c r="I1017" s="639" t="s">
        <v>4476</v>
      </c>
      <c r="J1017" s="107" t="s">
        <v>4619</v>
      </c>
    </row>
    <row r="1018" spans="2:11">
      <c r="B1018" s="1309"/>
      <c r="C1018" s="1312"/>
      <c r="D1018" s="817" t="s">
        <v>1213</v>
      </c>
      <c r="E1018" s="112" t="str">
        <f t="shared" si="67"/>
        <v>23DE</v>
      </c>
      <c r="F1018" s="112" t="str">
        <f t="shared" si="68"/>
        <v>23DE</v>
      </c>
      <c r="G1018" s="336">
        <v>1</v>
      </c>
      <c r="H1018" s="469" t="s">
        <v>1273</v>
      </c>
      <c r="I1018" s="639" t="s">
        <v>4477</v>
      </c>
      <c r="J1018" s="107" t="s">
        <v>4620</v>
      </c>
    </row>
    <row r="1019" spans="2:11">
      <c r="B1019" s="1309"/>
      <c r="C1019" s="1312"/>
      <c r="D1019" s="817" t="s">
        <v>1214</v>
      </c>
      <c r="E1019" s="112" t="str">
        <f t="shared" si="67"/>
        <v>23DF</v>
      </c>
      <c r="F1019" s="112" t="str">
        <f t="shared" si="68"/>
        <v>23DF</v>
      </c>
      <c r="G1019" s="113">
        <v>1</v>
      </c>
      <c r="H1019" s="469" t="s">
        <v>1273</v>
      </c>
      <c r="I1019" s="639" t="s">
        <v>4478</v>
      </c>
      <c r="J1019" s="107" t="s">
        <v>4621</v>
      </c>
      <c r="K1019" s="107" t="s">
        <v>4529</v>
      </c>
    </row>
    <row r="1020" spans="2:11">
      <c r="B1020" s="1309"/>
      <c r="C1020" s="1312"/>
      <c r="D1020" s="817" t="s">
        <v>1215</v>
      </c>
      <c r="E1020" s="112" t="str">
        <f t="shared" si="67"/>
        <v>23E0</v>
      </c>
      <c r="F1020" s="112" t="str">
        <f t="shared" si="68"/>
        <v>23E0</v>
      </c>
      <c r="G1020" s="113">
        <v>1</v>
      </c>
      <c r="H1020" s="469" t="s">
        <v>1273</v>
      </c>
      <c r="I1020" s="639" t="s">
        <v>4479</v>
      </c>
      <c r="J1020" s="107" t="s">
        <v>4622</v>
      </c>
    </row>
    <row r="1021" spans="2:11">
      <c r="B1021" s="1309"/>
      <c r="C1021" s="1312"/>
      <c r="D1021" s="817" t="s">
        <v>1262</v>
      </c>
      <c r="E1021" s="112" t="str">
        <f t="shared" si="67"/>
        <v>23E1</v>
      </c>
      <c r="F1021" s="112" t="str">
        <f t="shared" si="68"/>
        <v>23E1</v>
      </c>
      <c r="G1021" s="336">
        <v>1</v>
      </c>
      <c r="H1021" s="469" t="s">
        <v>1273</v>
      </c>
      <c r="I1021" s="639" t="s">
        <v>4480</v>
      </c>
      <c r="J1021" s="107" t="s">
        <v>4623</v>
      </c>
    </row>
    <row r="1022" spans="2:11">
      <c r="B1022" s="1309"/>
      <c r="C1022" s="1312"/>
      <c r="D1022" s="817" t="s">
        <v>1216</v>
      </c>
      <c r="E1022" s="112" t="str">
        <f t="shared" si="67"/>
        <v>23E2</v>
      </c>
      <c r="F1022" s="112" t="str">
        <f t="shared" si="68"/>
        <v>23E2</v>
      </c>
      <c r="G1022" s="113">
        <v>1</v>
      </c>
      <c r="H1022" s="469" t="s">
        <v>1273</v>
      </c>
      <c r="I1022" s="639" t="s">
        <v>4481</v>
      </c>
      <c r="J1022" s="107" t="s">
        <v>4624</v>
      </c>
      <c r="K1022" s="107" t="s">
        <v>4529</v>
      </c>
    </row>
    <row r="1023" spans="2:11">
      <c r="B1023" s="1309"/>
      <c r="C1023" s="1312"/>
      <c r="D1023" s="817" t="s">
        <v>1217</v>
      </c>
      <c r="E1023" s="112" t="str">
        <f t="shared" si="67"/>
        <v>23E3</v>
      </c>
      <c r="F1023" s="112" t="str">
        <f t="shared" si="68"/>
        <v>23E3</v>
      </c>
      <c r="G1023" s="336">
        <v>1</v>
      </c>
      <c r="H1023" s="469" t="s">
        <v>1273</v>
      </c>
      <c r="I1023" s="639" t="s">
        <v>4482</v>
      </c>
      <c r="J1023" s="107" t="s">
        <v>4625</v>
      </c>
    </row>
    <row r="1024" spans="2:11">
      <c r="B1024" s="1309"/>
      <c r="C1024" s="1312"/>
      <c r="D1024" s="1352" t="s">
        <v>2071</v>
      </c>
      <c r="E1024" s="112" t="str">
        <f t="shared" si="67"/>
        <v>23E4</v>
      </c>
      <c r="F1024" s="112" t="str">
        <f t="shared" si="68"/>
        <v>23E4</v>
      </c>
      <c r="G1024" s="113">
        <v>1</v>
      </c>
      <c r="H1024" s="469" t="s">
        <v>2076</v>
      </c>
      <c r="I1024" s="639" t="s">
        <v>4483</v>
      </c>
      <c r="J1024" s="107" t="s">
        <v>4626</v>
      </c>
    </row>
    <row r="1025" spans="2:10">
      <c r="B1025" s="1309"/>
      <c r="C1025" s="1312"/>
      <c r="D1025" s="1289"/>
      <c r="E1025" s="112" t="str">
        <f t="shared" si="67"/>
        <v>23E5</v>
      </c>
      <c r="F1025" s="112" t="str">
        <f t="shared" si="68"/>
        <v>23E5</v>
      </c>
      <c r="G1025" s="113">
        <v>1</v>
      </c>
      <c r="H1025" s="469" t="s">
        <v>2076</v>
      </c>
      <c r="I1025" s="639"/>
    </row>
    <row r="1026" spans="2:10">
      <c r="B1026" s="1309"/>
      <c r="C1026" s="1312"/>
      <c r="D1026" s="819" t="s">
        <v>2072</v>
      </c>
      <c r="E1026" s="112" t="str">
        <f t="shared" si="67"/>
        <v>23E6</v>
      </c>
      <c r="F1026" s="112" t="str">
        <f t="shared" si="68"/>
        <v>23E6</v>
      </c>
      <c r="G1026" s="336">
        <v>1</v>
      </c>
      <c r="H1026" s="723" t="s">
        <v>2066</v>
      </c>
      <c r="I1026" s="639" t="s">
        <v>4484</v>
      </c>
      <c r="J1026" s="107" t="s">
        <v>4627</v>
      </c>
    </row>
    <row r="1027" spans="2:10">
      <c r="B1027" s="1309"/>
      <c r="C1027" s="1312"/>
      <c r="D1027" s="817" t="s">
        <v>1218</v>
      </c>
      <c r="E1027" s="112" t="str">
        <f t="shared" ref="E1027:E1051" si="69">DEC2HEX(HEX2DEC(F1026) + 1)</f>
        <v>23E7</v>
      </c>
      <c r="F1027" s="112" t="str">
        <f t="shared" ref="F1027:F1051" si="70">DEC2HEX(HEX2DEC(E1027) + G1027 -1)</f>
        <v>23E7</v>
      </c>
      <c r="G1027" s="336">
        <v>1</v>
      </c>
      <c r="H1027" s="469" t="s">
        <v>1273</v>
      </c>
      <c r="I1027" s="639" t="s">
        <v>4485</v>
      </c>
      <c r="J1027" s="107" t="s">
        <v>4628</v>
      </c>
    </row>
    <row r="1028" spans="2:10">
      <c r="B1028" s="1309"/>
      <c r="C1028" s="1312"/>
      <c r="D1028" s="817" t="s">
        <v>1219</v>
      </c>
      <c r="E1028" s="112" t="str">
        <f t="shared" si="69"/>
        <v>23E8</v>
      </c>
      <c r="F1028" s="112" t="str">
        <f t="shared" si="70"/>
        <v>23E8</v>
      </c>
      <c r="G1028" s="113">
        <v>1</v>
      </c>
      <c r="H1028" s="469" t="s">
        <v>1273</v>
      </c>
      <c r="I1028" s="639" t="s">
        <v>4486</v>
      </c>
      <c r="J1028" s="107" t="s">
        <v>4629</v>
      </c>
    </row>
    <row r="1029" spans="2:10">
      <c r="B1029" s="1309"/>
      <c r="C1029" s="1312"/>
      <c r="D1029" s="817" t="s">
        <v>1263</v>
      </c>
      <c r="E1029" s="112" t="str">
        <f t="shared" si="69"/>
        <v>23E9</v>
      </c>
      <c r="F1029" s="112" t="str">
        <f t="shared" si="70"/>
        <v>23E9</v>
      </c>
      <c r="G1029" s="336">
        <v>1</v>
      </c>
      <c r="H1029" s="469" t="s">
        <v>1273</v>
      </c>
      <c r="I1029" s="639" t="s">
        <v>4487</v>
      </c>
      <c r="J1029" s="107" t="s">
        <v>4630</v>
      </c>
    </row>
    <row r="1030" spans="2:10">
      <c r="B1030" s="1309"/>
      <c r="C1030" s="1312"/>
      <c r="D1030" s="817" t="s">
        <v>1221</v>
      </c>
      <c r="E1030" s="112" t="str">
        <f t="shared" si="69"/>
        <v>23EA</v>
      </c>
      <c r="F1030" s="112" t="str">
        <f t="shared" si="70"/>
        <v>23EA</v>
      </c>
      <c r="G1030" s="113">
        <v>1</v>
      </c>
      <c r="H1030" s="469" t="s">
        <v>1273</v>
      </c>
      <c r="I1030" s="639" t="s">
        <v>4488</v>
      </c>
      <c r="J1030" s="107" t="s">
        <v>4631</v>
      </c>
    </row>
    <row r="1031" spans="2:10">
      <c r="B1031" s="1309"/>
      <c r="C1031" s="1312"/>
      <c r="D1031" s="817" t="s">
        <v>1264</v>
      </c>
      <c r="E1031" s="112" t="str">
        <f t="shared" si="69"/>
        <v>23EB</v>
      </c>
      <c r="F1031" s="112" t="str">
        <f t="shared" si="70"/>
        <v>23EB</v>
      </c>
      <c r="G1031" s="113">
        <v>1</v>
      </c>
      <c r="H1031" s="469" t="s">
        <v>1273</v>
      </c>
      <c r="I1031" s="639" t="s">
        <v>4489</v>
      </c>
      <c r="J1031" s="107" t="s">
        <v>4632</v>
      </c>
    </row>
    <row r="1032" spans="2:10">
      <c r="B1032" s="1309"/>
      <c r="C1032" s="1312"/>
      <c r="D1032" s="817" t="s">
        <v>1265</v>
      </c>
      <c r="E1032" s="112" t="str">
        <f t="shared" si="69"/>
        <v>23EC</v>
      </c>
      <c r="F1032" s="112" t="str">
        <f t="shared" si="70"/>
        <v>23EC</v>
      </c>
      <c r="G1032" s="336">
        <v>1</v>
      </c>
      <c r="H1032" s="469" t="s">
        <v>1273</v>
      </c>
      <c r="I1032" s="639" t="s">
        <v>4490</v>
      </c>
      <c r="J1032" s="107" t="s">
        <v>4633</v>
      </c>
    </row>
    <row r="1033" spans="2:10">
      <c r="B1033" s="1309"/>
      <c r="C1033" s="1312"/>
      <c r="D1033" s="817" t="s">
        <v>1266</v>
      </c>
      <c r="E1033" s="112" t="str">
        <f t="shared" si="69"/>
        <v>23ED</v>
      </c>
      <c r="F1033" s="112" t="str">
        <f t="shared" si="70"/>
        <v>23ED</v>
      </c>
      <c r="G1033" s="336">
        <v>1</v>
      </c>
      <c r="H1033" s="469" t="s">
        <v>1273</v>
      </c>
      <c r="I1033" s="639" t="s">
        <v>4491</v>
      </c>
      <c r="J1033" s="107" t="s">
        <v>4634</v>
      </c>
    </row>
    <row r="1034" spans="2:10">
      <c r="B1034" s="1309"/>
      <c r="C1034" s="1312"/>
      <c r="D1034" s="817" t="s">
        <v>1267</v>
      </c>
      <c r="E1034" s="112" t="str">
        <f t="shared" si="69"/>
        <v>23EE</v>
      </c>
      <c r="F1034" s="112" t="str">
        <f t="shared" si="70"/>
        <v>23EE</v>
      </c>
      <c r="G1034" s="113">
        <v>1</v>
      </c>
      <c r="H1034" s="469" t="s">
        <v>1273</v>
      </c>
      <c r="I1034" s="639" t="s">
        <v>4492</v>
      </c>
      <c r="J1034" s="107" t="s">
        <v>4635</v>
      </c>
    </row>
    <row r="1035" spans="2:10">
      <c r="B1035" s="1309"/>
      <c r="C1035" s="1312"/>
      <c r="D1035" s="817" t="s">
        <v>1268</v>
      </c>
      <c r="E1035" s="112" t="str">
        <f t="shared" si="69"/>
        <v>23EF</v>
      </c>
      <c r="F1035" s="112" t="str">
        <f t="shared" si="70"/>
        <v>23EF</v>
      </c>
      <c r="G1035" s="336">
        <v>1</v>
      </c>
      <c r="H1035" s="469" t="s">
        <v>1273</v>
      </c>
      <c r="I1035" s="639" t="s">
        <v>4493</v>
      </c>
      <c r="J1035" s="107" t="s">
        <v>4636</v>
      </c>
    </row>
    <row r="1036" spans="2:10">
      <c r="B1036" s="1309"/>
      <c r="C1036" s="1312"/>
      <c r="D1036" s="817" t="s">
        <v>1269</v>
      </c>
      <c r="E1036" s="112" t="str">
        <f t="shared" si="69"/>
        <v>23F0</v>
      </c>
      <c r="F1036" s="112" t="str">
        <f t="shared" si="70"/>
        <v>23F0</v>
      </c>
      <c r="G1036" s="113">
        <v>1</v>
      </c>
      <c r="H1036" s="469" t="s">
        <v>1273</v>
      </c>
      <c r="I1036" s="639" t="s">
        <v>4494</v>
      </c>
      <c r="J1036" s="107" t="s">
        <v>4637</v>
      </c>
    </row>
    <row r="1037" spans="2:10">
      <c r="B1037" s="1309"/>
      <c r="C1037" s="1312"/>
      <c r="D1037" s="817" t="s">
        <v>1270</v>
      </c>
      <c r="E1037" s="112" t="str">
        <f t="shared" si="69"/>
        <v>23F1</v>
      </c>
      <c r="F1037" s="112" t="str">
        <f t="shared" si="70"/>
        <v>23F1</v>
      </c>
      <c r="G1037" s="113">
        <v>1</v>
      </c>
      <c r="H1037" s="469" t="s">
        <v>1273</v>
      </c>
      <c r="I1037" s="639" t="s">
        <v>4495</v>
      </c>
      <c r="J1037" s="107" t="s">
        <v>4638</v>
      </c>
    </row>
    <row r="1038" spans="2:10">
      <c r="B1038" s="1309"/>
      <c r="C1038" s="1312"/>
      <c r="D1038" s="817" t="s">
        <v>2038</v>
      </c>
      <c r="E1038" s="112" t="str">
        <f t="shared" si="69"/>
        <v>23F2</v>
      </c>
      <c r="F1038" s="112" t="str">
        <f t="shared" si="70"/>
        <v>23F2</v>
      </c>
      <c r="G1038" s="336">
        <v>1</v>
      </c>
      <c r="H1038" s="469" t="s">
        <v>1273</v>
      </c>
      <c r="I1038" s="639" t="s">
        <v>4496</v>
      </c>
      <c r="J1038" s="107" t="s">
        <v>4639</v>
      </c>
    </row>
    <row r="1039" spans="2:10">
      <c r="B1039" s="1309"/>
      <c r="C1039" s="1312"/>
      <c r="D1039" s="817" t="s">
        <v>2039</v>
      </c>
      <c r="E1039" s="112" t="str">
        <f t="shared" si="69"/>
        <v>23F3</v>
      </c>
      <c r="F1039" s="112" t="str">
        <f t="shared" si="70"/>
        <v>23F3</v>
      </c>
      <c r="G1039" s="336">
        <v>1</v>
      </c>
      <c r="H1039" s="469" t="s">
        <v>1273</v>
      </c>
      <c r="I1039" s="724" t="s">
        <v>4641</v>
      </c>
      <c r="J1039" s="107" t="s">
        <v>4640</v>
      </c>
    </row>
    <row r="1040" spans="2:10">
      <c r="B1040" s="1309"/>
      <c r="C1040" s="1312"/>
      <c r="D1040" s="817" t="s">
        <v>9231</v>
      </c>
      <c r="E1040" s="112" t="str">
        <f t="shared" si="69"/>
        <v>23F4</v>
      </c>
      <c r="F1040" s="112" t="str">
        <f t="shared" si="70"/>
        <v>23F4</v>
      </c>
      <c r="G1040" s="113">
        <v>1</v>
      </c>
      <c r="H1040" s="469" t="s">
        <v>1273</v>
      </c>
      <c r="I1040" s="724" t="s">
        <v>9232</v>
      </c>
    </row>
    <row r="1041" spans="2:9">
      <c r="B1041" s="1309"/>
      <c r="C1041" s="1312"/>
      <c r="D1041" s="817" t="s">
        <v>17517</v>
      </c>
      <c r="E1041" s="112" t="str">
        <f t="shared" si="69"/>
        <v>23F5</v>
      </c>
      <c r="F1041" s="112" t="str">
        <f t="shared" si="70"/>
        <v>23F5</v>
      </c>
      <c r="G1041" s="336">
        <v>1</v>
      </c>
      <c r="H1041" s="469"/>
      <c r="I1041" s="639"/>
    </row>
    <row r="1042" spans="2:9">
      <c r="B1042" s="1309"/>
      <c r="C1042" s="1312"/>
      <c r="D1042" s="817" t="s">
        <v>17518</v>
      </c>
      <c r="E1042" s="112" t="str">
        <f t="shared" si="69"/>
        <v>23F6</v>
      </c>
      <c r="F1042" s="112" t="str">
        <f t="shared" si="70"/>
        <v>23F6</v>
      </c>
      <c r="G1042" s="113">
        <v>1</v>
      </c>
      <c r="H1042" s="469"/>
      <c r="I1042" s="639"/>
    </row>
    <row r="1043" spans="2:9">
      <c r="B1043" s="1309"/>
      <c r="C1043" s="1312"/>
      <c r="D1043" s="817"/>
      <c r="E1043" s="112" t="str">
        <f t="shared" si="69"/>
        <v>23F7</v>
      </c>
      <c r="F1043" s="112" t="str">
        <f t="shared" si="70"/>
        <v>23F7</v>
      </c>
      <c r="G1043" s="113">
        <v>1</v>
      </c>
      <c r="H1043" s="469"/>
      <c r="I1043" s="639"/>
    </row>
    <row r="1044" spans="2:9">
      <c r="B1044" s="1309"/>
      <c r="C1044" s="1312"/>
      <c r="D1044" s="817"/>
      <c r="E1044" s="112" t="str">
        <f t="shared" si="69"/>
        <v>23F8</v>
      </c>
      <c r="F1044" s="112" t="str">
        <f t="shared" si="70"/>
        <v>23F8</v>
      </c>
      <c r="G1044" s="336">
        <v>1</v>
      </c>
      <c r="H1044" s="469"/>
      <c r="I1044" s="639"/>
    </row>
    <row r="1045" spans="2:9">
      <c r="B1045" s="1309"/>
      <c r="C1045" s="1312"/>
      <c r="D1045" s="817"/>
      <c r="E1045" s="112" t="str">
        <f t="shared" si="69"/>
        <v>23F9</v>
      </c>
      <c r="F1045" s="112" t="str">
        <f t="shared" si="70"/>
        <v>23F9</v>
      </c>
      <c r="G1045" s="336">
        <v>1</v>
      </c>
      <c r="H1045" s="469"/>
      <c r="I1045" s="639"/>
    </row>
    <row r="1046" spans="2:9">
      <c r="B1046" s="1309"/>
      <c r="C1046" s="1312"/>
      <c r="D1046" s="817" t="s">
        <v>9227</v>
      </c>
      <c r="E1046" s="112" t="str">
        <f t="shared" si="69"/>
        <v>23FA</v>
      </c>
      <c r="F1046" s="112" t="str">
        <f t="shared" si="70"/>
        <v>23FA</v>
      </c>
      <c r="G1046" s="113">
        <v>1</v>
      </c>
      <c r="H1046" s="469"/>
      <c r="I1046" s="724" t="s">
        <v>9226</v>
      </c>
    </row>
    <row r="1047" spans="2:9">
      <c r="B1047" s="1309"/>
      <c r="C1047" s="1312"/>
      <c r="D1047" s="817" t="s">
        <v>9228</v>
      </c>
      <c r="E1047" s="112" t="str">
        <f t="shared" si="69"/>
        <v>23FB</v>
      </c>
      <c r="F1047" s="112" t="str">
        <f t="shared" si="70"/>
        <v>23FB</v>
      </c>
      <c r="G1047" s="336">
        <v>1</v>
      </c>
      <c r="H1047" s="469"/>
      <c r="I1047" s="724" t="s">
        <v>9226</v>
      </c>
    </row>
    <row r="1048" spans="2:9">
      <c r="B1048" s="1309"/>
      <c r="C1048" s="1312"/>
      <c r="D1048" s="817"/>
      <c r="E1048" s="112" t="str">
        <f t="shared" si="69"/>
        <v>23FC</v>
      </c>
      <c r="F1048" s="112" t="str">
        <f t="shared" si="70"/>
        <v>23FC</v>
      </c>
      <c r="G1048" s="113">
        <v>1</v>
      </c>
      <c r="H1048" s="469"/>
      <c r="I1048" s="639"/>
    </row>
    <row r="1049" spans="2:9">
      <c r="B1049" s="1309"/>
      <c r="C1049" s="1312"/>
      <c r="D1049" s="817"/>
      <c r="E1049" s="112" t="str">
        <f t="shared" si="69"/>
        <v>23FD</v>
      </c>
      <c r="F1049" s="112" t="str">
        <f t="shared" si="70"/>
        <v>23FD</v>
      </c>
      <c r="G1049" s="113">
        <v>1</v>
      </c>
      <c r="H1049" s="469"/>
      <c r="I1049" s="639"/>
    </row>
    <row r="1050" spans="2:9">
      <c r="B1050" s="1309"/>
      <c r="C1050" s="1312"/>
      <c r="D1050" s="817"/>
      <c r="E1050" s="112" t="str">
        <f t="shared" si="69"/>
        <v>23FE</v>
      </c>
      <c r="F1050" s="112" t="str">
        <f t="shared" si="70"/>
        <v>23FE</v>
      </c>
      <c r="G1050" s="336">
        <v>1</v>
      </c>
      <c r="H1050" s="725"/>
      <c r="I1050" s="639"/>
    </row>
    <row r="1051" spans="2:9">
      <c r="B1051" s="1309"/>
      <c r="C1051" s="1312"/>
      <c r="D1051" s="817"/>
      <c r="E1051" s="112" t="str">
        <f t="shared" si="69"/>
        <v>23FF</v>
      </c>
      <c r="F1051" s="112" t="str">
        <f t="shared" si="70"/>
        <v>23FF</v>
      </c>
      <c r="G1051" s="264">
        <v>1</v>
      </c>
      <c r="H1051" s="470"/>
      <c r="I1051" s="639"/>
    </row>
    <row r="1052" spans="2:9" ht="17.25" thickBot="1">
      <c r="B1052" s="1310"/>
      <c r="C1052" s="1313"/>
      <c r="D1052" s="808" t="s">
        <v>2198</v>
      </c>
      <c r="E1052" s="270" t="str">
        <f>E803</f>
        <v>2304</v>
      </c>
      <c r="F1052" s="270" t="str">
        <f t="shared" si="54"/>
        <v>23FF</v>
      </c>
      <c r="G1052" s="133">
        <f>SUM(G803:G1051)</f>
        <v>252</v>
      </c>
      <c r="H1052" s="133"/>
      <c r="I1052" s="632"/>
    </row>
    <row r="1054" spans="2:9" ht="18" thickBot="1">
      <c r="B1054" s="1296" t="s">
        <v>2194</v>
      </c>
      <c r="C1054" s="1296"/>
      <c r="D1054" s="1296"/>
      <c r="E1054" s="1296"/>
      <c r="F1054" s="1296"/>
      <c r="G1054" s="1296"/>
      <c r="H1054" s="1296"/>
      <c r="I1054" s="1296"/>
    </row>
    <row r="1055" spans="2:9">
      <c r="B1055" s="1304" t="s">
        <v>2197</v>
      </c>
      <c r="C1055" s="1302" t="s">
        <v>74</v>
      </c>
      <c r="D1055" s="1302" t="s">
        <v>55</v>
      </c>
      <c r="E1055" s="1302" t="s">
        <v>54</v>
      </c>
      <c r="F1055" s="1302"/>
      <c r="G1055" s="1302"/>
      <c r="H1055" s="1302" t="s">
        <v>53</v>
      </c>
      <c r="I1055" s="1306" t="s">
        <v>52</v>
      </c>
    </row>
    <row r="1056" spans="2:9" ht="17.25" thickBot="1">
      <c r="B1056" s="1305"/>
      <c r="C1056" s="1303"/>
      <c r="D1056" s="1303"/>
      <c r="E1056" s="430" t="s">
        <v>13</v>
      </c>
      <c r="F1056" s="430" t="s">
        <v>14</v>
      </c>
      <c r="G1056" s="430" t="s">
        <v>11</v>
      </c>
      <c r="H1056" s="1303"/>
      <c r="I1056" s="1307"/>
    </row>
    <row r="1057" spans="2:9">
      <c r="B1057" s="1308" t="s">
        <v>64</v>
      </c>
      <c r="C1057" s="1311" t="s">
        <v>2203</v>
      </c>
      <c r="D1057" s="472" t="s">
        <v>2092</v>
      </c>
      <c r="E1057" s="460" t="s">
        <v>2195</v>
      </c>
      <c r="F1057" s="269" t="str">
        <f>DEC2HEX(HEX2DEC(E1057) + G1057 -1)</f>
        <v>2407</v>
      </c>
      <c r="G1057" s="474">
        <v>8</v>
      </c>
      <c r="H1057" s="471" t="s">
        <v>2094</v>
      </c>
      <c r="I1057" s="640" t="s">
        <v>2196</v>
      </c>
    </row>
    <row r="1058" spans="2:9">
      <c r="B1058" s="1309"/>
      <c r="C1058" s="1312"/>
      <c r="D1058" s="473" t="s">
        <v>2095</v>
      </c>
      <c r="E1058" s="112" t="str">
        <f t="shared" ref="E1058:E1110" si="71">DEC2HEX(HEX2DEC(F1057) + 1)</f>
        <v>2408</v>
      </c>
      <c r="F1058" s="112" t="str">
        <f t="shared" ref="F1058:F1111" si="72">DEC2HEX(HEX2DEC(E1058) + G1058 -1)</f>
        <v>240F</v>
      </c>
      <c r="G1058" s="475">
        <v>8</v>
      </c>
      <c r="H1058" s="113" t="s">
        <v>1948</v>
      </c>
      <c r="I1058" s="639"/>
    </row>
    <row r="1059" spans="2:9">
      <c r="B1059" s="1309"/>
      <c r="C1059" s="1312"/>
      <c r="D1059" s="473" t="s">
        <v>2097</v>
      </c>
      <c r="E1059" s="112" t="str">
        <f t="shared" si="71"/>
        <v>2410</v>
      </c>
      <c r="F1059" s="112" t="str">
        <f t="shared" si="72"/>
        <v>2417</v>
      </c>
      <c r="G1059" s="476">
        <v>8</v>
      </c>
      <c r="H1059" s="469" t="s">
        <v>1945</v>
      </c>
      <c r="I1059" s="639"/>
    </row>
    <row r="1060" spans="2:9">
      <c r="B1060" s="1309"/>
      <c r="C1060" s="1312"/>
      <c r="D1060" s="473" t="s">
        <v>2098</v>
      </c>
      <c r="E1060" s="112" t="str">
        <f t="shared" si="71"/>
        <v>2418</v>
      </c>
      <c r="F1060" s="112" t="str">
        <f t="shared" si="72"/>
        <v>241F</v>
      </c>
      <c r="G1060" s="475">
        <v>8</v>
      </c>
      <c r="H1060" s="469" t="s">
        <v>1945</v>
      </c>
      <c r="I1060" s="639"/>
    </row>
    <row r="1061" spans="2:9">
      <c r="B1061" s="1309"/>
      <c r="C1061" s="1312"/>
      <c r="D1061" s="473" t="s">
        <v>2099</v>
      </c>
      <c r="E1061" s="112" t="str">
        <f t="shared" si="71"/>
        <v>2420</v>
      </c>
      <c r="F1061" s="112" t="str">
        <f t="shared" si="72"/>
        <v>2427</v>
      </c>
      <c r="G1061" s="476">
        <v>8</v>
      </c>
      <c r="H1061" s="469" t="s">
        <v>1945</v>
      </c>
      <c r="I1061" s="639"/>
    </row>
    <row r="1062" spans="2:9">
      <c r="B1062" s="1309"/>
      <c r="C1062" s="1312"/>
      <c r="D1062" s="473" t="s">
        <v>2100</v>
      </c>
      <c r="E1062" s="112" t="str">
        <f t="shared" si="71"/>
        <v>2428</v>
      </c>
      <c r="F1062" s="112" t="str">
        <f t="shared" si="72"/>
        <v>2429</v>
      </c>
      <c r="G1062" s="475">
        <v>2</v>
      </c>
      <c r="H1062" s="469" t="s">
        <v>1945</v>
      </c>
      <c r="I1062" s="639"/>
    </row>
    <row r="1063" spans="2:9">
      <c r="B1063" s="1309"/>
      <c r="C1063" s="1312"/>
      <c r="D1063" s="473" t="s">
        <v>2102</v>
      </c>
      <c r="E1063" s="112" t="str">
        <f t="shared" si="71"/>
        <v>242A</v>
      </c>
      <c r="F1063" s="112" t="str">
        <f t="shared" si="72"/>
        <v>242A</v>
      </c>
      <c r="G1063" s="476">
        <v>1</v>
      </c>
      <c r="H1063" s="469" t="s">
        <v>1945</v>
      </c>
      <c r="I1063" s="639"/>
    </row>
    <row r="1064" spans="2:9">
      <c r="B1064" s="1309"/>
      <c r="C1064" s="1312"/>
      <c r="D1064" s="473" t="s">
        <v>2104</v>
      </c>
      <c r="E1064" s="112" t="str">
        <f t="shared" si="71"/>
        <v>242B</v>
      </c>
      <c r="F1064" s="112" t="str">
        <f t="shared" si="72"/>
        <v>242C</v>
      </c>
      <c r="G1064" s="475">
        <v>2</v>
      </c>
      <c r="H1064" s="469" t="s">
        <v>1945</v>
      </c>
      <c r="I1064" s="639"/>
    </row>
    <row r="1065" spans="2:9">
      <c r="B1065" s="1309"/>
      <c r="C1065" s="1312"/>
      <c r="D1065" s="473" t="s">
        <v>2105</v>
      </c>
      <c r="E1065" s="112" t="str">
        <f t="shared" si="71"/>
        <v>242D</v>
      </c>
      <c r="F1065" s="112" t="str">
        <f t="shared" si="72"/>
        <v>242E</v>
      </c>
      <c r="G1065" s="476">
        <v>2</v>
      </c>
      <c r="H1065" s="469" t="s">
        <v>1958</v>
      </c>
      <c r="I1065" s="639"/>
    </row>
    <row r="1066" spans="2:9">
      <c r="B1066" s="1309"/>
      <c r="C1066" s="1312"/>
      <c r="D1066" s="473" t="s">
        <v>2108</v>
      </c>
      <c r="E1066" s="112" t="str">
        <f t="shared" si="71"/>
        <v>242F</v>
      </c>
      <c r="F1066" s="112" t="str">
        <f t="shared" si="72"/>
        <v>2436</v>
      </c>
      <c r="G1066" s="475">
        <v>8</v>
      </c>
      <c r="H1066" s="469" t="s">
        <v>1945</v>
      </c>
      <c r="I1066" s="639"/>
    </row>
    <row r="1067" spans="2:9">
      <c r="B1067" s="1309"/>
      <c r="C1067" s="1312"/>
      <c r="D1067" s="473" t="s">
        <v>2109</v>
      </c>
      <c r="E1067" s="112" t="str">
        <f t="shared" si="71"/>
        <v>2437</v>
      </c>
      <c r="F1067" s="112" t="str">
        <f t="shared" si="72"/>
        <v>243E</v>
      </c>
      <c r="G1067" s="476">
        <v>8</v>
      </c>
      <c r="H1067" s="469" t="s">
        <v>1945</v>
      </c>
      <c r="I1067" s="639"/>
    </row>
    <row r="1068" spans="2:9">
      <c r="B1068" s="1309"/>
      <c r="C1068" s="1312"/>
      <c r="D1068" s="473" t="s">
        <v>2110</v>
      </c>
      <c r="E1068" s="112" t="str">
        <f t="shared" si="71"/>
        <v>243F</v>
      </c>
      <c r="F1068" s="112" t="str">
        <f t="shared" si="72"/>
        <v>2442</v>
      </c>
      <c r="G1068" s="475">
        <v>4</v>
      </c>
      <c r="H1068" s="469" t="s">
        <v>1945</v>
      </c>
      <c r="I1068" s="639"/>
    </row>
    <row r="1069" spans="2:9">
      <c r="B1069" s="1309"/>
      <c r="C1069" s="1312"/>
      <c r="D1069" s="473" t="s">
        <v>2113</v>
      </c>
      <c r="E1069" s="112" t="str">
        <f t="shared" si="71"/>
        <v>2443</v>
      </c>
      <c r="F1069" s="112" t="str">
        <f t="shared" si="72"/>
        <v>2446</v>
      </c>
      <c r="G1069" s="476">
        <v>4</v>
      </c>
      <c r="H1069" s="469" t="s">
        <v>1945</v>
      </c>
      <c r="I1069" s="639"/>
    </row>
    <row r="1070" spans="2:9">
      <c r="B1070" s="1309"/>
      <c r="C1070" s="1312"/>
      <c r="D1070" s="473" t="s">
        <v>2114</v>
      </c>
      <c r="E1070" s="112" t="str">
        <f t="shared" si="71"/>
        <v>2447</v>
      </c>
      <c r="F1070" s="112" t="str">
        <f t="shared" si="72"/>
        <v>2450</v>
      </c>
      <c r="G1070" s="475">
        <v>10</v>
      </c>
      <c r="H1070" s="469" t="s">
        <v>1965</v>
      </c>
      <c r="I1070" s="639"/>
    </row>
    <row r="1071" spans="2:9">
      <c r="B1071" s="1309"/>
      <c r="C1071" s="1312"/>
      <c r="D1071" s="473" t="s">
        <v>2117</v>
      </c>
      <c r="E1071" s="112" t="str">
        <f t="shared" si="71"/>
        <v>2451</v>
      </c>
      <c r="F1071" s="112" t="str">
        <f t="shared" si="72"/>
        <v>245A</v>
      </c>
      <c r="G1071" s="476">
        <v>10</v>
      </c>
      <c r="H1071" s="469" t="s">
        <v>1968</v>
      </c>
      <c r="I1071" s="639"/>
    </row>
    <row r="1072" spans="2:9">
      <c r="B1072" s="1309"/>
      <c r="C1072" s="1312"/>
      <c r="D1072" s="473" t="s">
        <v>2120</v>
      </c>
      <c r="E1072" s="112" t="str">
        <f t="shared" si="71"/>
        <v>245B</v>
      </c>
      <c r="F1072" s="112" t="str">
        <f t="shared" si="72"/>
        <v>245C</v>
      </c>
      <c r="G1072" s="475">
        <v>2</v>
      </c>
      <c r="H1072" s="469" t="s">
        <v>1945</v>
      </c>
      <c r="I1072" s="639"/>
    </row>
    <row r="1073" spans="2:9">
      <c r="B1073" s="1309"/>
      <c r="C1073" s="1312"/>
      <c r="D1073" s="473" t="s">
        <v>2122</v>
      </c>
      <c r="E1073" s="112" t="str">
        <f t="shared" si="71"/>
        <v>245D</v>
      </c>
      <c r="F1073" s="112" t="str">
        <f t="shared" si="72"/>
        <v>245D</v>
      </c>
      <c r="G1073" s="476">
        <v>1</v>
      </c>
      <c r="H1073" s="469" t="s">
        <v>1945</v>
      </c>
      <c r="I1073" s="639"/>
    </row>
    <row r="1074" spans="2:9">
      <c r="B1074" s="1309"/>
      <c r="C1074" s="1312"/>
      <c r="D1074" s="473" t="s">
        <v>2124</v>
      </c>
      <c r="E1074" s="112" t="str">
        <f t="shared" si="71"/>
        <v>245E</v>
      </c>
      <c r="F1074" s="112" t="str">
        <f t="shared" si="72"/>
        <v>245E</v>
      </c>
      <c r="G1074" s="475">
        <v>1</v>
      </c>
      <c r="H1074" s="469" t="s">
        <v>1945</v>
      </c>
      <c r="I1074" s="639"/>
    </row>
    <row r="1075" spans="2:9">
      <c r="B1075" s="1309"/>
      <c r="C1075" s="1312"/>
      <c r="D1075" s="473" t="s">
        <v>2125</v>
      </c>
      <c r="E1075" s="112" t="str">
        <f t="shared" si="71"/>
        <v>245F</v>
      </c>
      <c r="F1075" s="112" t="str">
        <f t="shared" si="72"/>
        <v>2460</v>
      </c>
      <c r="G1075" s="476">
        <v>2</v>
      </c>
      <c r="H1075" s="469" t="s">
        <v>1945</v>
      </c>
      <c r="I1075" s="639"/>
    </row>
    <row r="1076" spans="2:9" ht="40.5">
      <c r="B1076" s="1309"/>
      <c r="C1076" s="1312"/>
      <c r="D1076" s="473" t="s">
        <v>2126</v>
      </c>
      <c r="E1076" s="112" t="str">
        <f t="shared" si="71"/>
        <v>2461</v>
      </c>
      <c r="F1076" s="112" t="str">
        <f t="shared" si="72"/>
        <v>2468</v>
      </c>
      <c r="G1076" s="475">
        <v>8</v>
      </c>
      <c r="H1076" s="469" t="s">
        <v>1976</v>
      </c>
      <c r="I1076" s="639"/>
    </row>
    <row r="1077" spans="2:9">
      <c r="B1077" s="1309"/>
      <c r="C1077" s="1312"/>
      <c r="D1077" s="473" t="s">
        <v>2129</v>
      </c>
      <c r="E1077" s="112" t="str">
        <f t="shared" si="71"/>
        <v>2469</v>
      </c>
      <c r="F1077" s="112" t="str">
        <f t="shared" si="72"/>
        <v>246A</v>
      </c>
      <c r="G1077" s="476">
        <v>2</v>
      </c>
      <c r="H1077" s="469" t="s">
        <v>1978</v>
      </c>
      <c r="I1077" s="639"/>
    </row>
    <row r="1078" spans="2:9" ht="27">
      <c r="B1078" s="1309"/>
      <c r="C1078" s="1312"/>
      <c r="D1078" s="473" t="s">
        <v>2132</v>
      </c>
      <c r="E1078" s="112" t="str">
        <f t="shared" si="71"/>
        <v>246B</v>
      </c>
      <c r="F1078" s="112" t="str">
        <f t="shared" si="72"/>
        <v>246C</v>
      </c>
      <c r="G1078" s="475">
        <v>2</v>
      </c>
      <c r="H1078" s="469" t="s">
        <v>1980</v>
      </c>
      <c r="I1078" s="639"/>
    </row>
    <row r="1079" spans="2:9">
      <c r="B1079" s="1309"/>
      <c r="C1079" s="1312"/>
      <c r="D1079" s="473" t="s">
        <v>2134</v>
      </c>
      <c r="E1079" s="112" t="str">
        <f t="shared" si="71"/>
        <v>246D</v>
      </c>
      <c r="F1079" s="112" t="str">
        <f t="shared" si="72"/>
        <v>246E</v>
      </c>
      <c r="G1079" s="476">
        <v>2</v>
      </c>
      <c r="H1079" s="469" t="s">
        <v>1982</v>
      </c>
      <c r="I1079" s="639"/>
    </row>
    <row r="1080" spans="2:9">
      <c r="B1080" s="1309"/>
      <c r="C1080" s="1312"/>
      <c r="D1080" s="473" t="s">
        <v>2137</v>
      </c>
      <c r="E1080" s="112" t="str">
        <f t="shared" si="71"/>
        <v>246F</v>
      </c>
      <c r="F1080" s="112" t="str">
        <f t="shared" si="72"/>
        <v>246F</v>
      </c>
      <c r="G1080" s="475">
        <v>1</v>
      </c>
      <c r="H1080" s="469" t="s">
        <v>1984</v>
      </c>
      <c r="I1080" s="639"/>
    </row>
    <row r="1081" spans="2:9" ht="94.5">
      <c r="B1081" s="1309"/>
      <c r="C1081" s="1312"/>
      <c r="D1081" s="473" t="s">
        <v>2140</v>
      </c>
      <c r="E1081" s="112" t="str">
        <f t="shared" si="71"/>
        <v>2470</v>
      </c>
      <c r="F1081" s="112" t="str">
        <f t="shared" si="72"/>
        <v>2470</v>
      </c>
      <c r="G1081" s="476">
        <v>1</v>
      </c>
      <c r="H1081" s="469" t="s">
        <v>1986</v>
      </c>
      <c r="I1081" s="639"/>
    </row>
    <row r="1082" spans="2:9" ht="81">
      <c r="B1082" s="1309"/>
      <c r="C1082" s="1312"/>
      <c r="D1082" s="473" t="s">
        <v>2143</v>
      </c>
      <c r="E1082" s="112" t="str">
        <f t="shared" si="71"/>
        <v>2471</v>
      </c>
      <c r="F1082" s="112" t="str">
        <f t="shared" si="72"/>
        <v>2471</v>
      </c>
      <c r="G1082" s="475">
        <v>1</v>
      </c>
      <c r="H1082" s="469" t="s">
        <v>1988</v>
      </c>
      <c r="I1082" s="639"/>
    </row>
    <row r="1083" spans="2:9">
      <c r="B1083" s="1309"/>
      <c r="C1083" s="1312"/>
      <c r="D1083" s="473" t="s">
        <v>2146</v>
      </c>
      <c r="E1083" s="112" t="str">
        <f t="shared" si="71"/>
        <v>2472</v>
      </c>
      <c r="F1083" s="112" t="str">
        <f t="shared" si="72"/>
        <v>2472</v>
      </c>
      <c r="G1083" s="476">
        <v>1</v>
      </c>
      <c r="H1083" s="469" t="s">
        <v>1990</v>
      </c>
      <c r="I1083" s="639"/>
    </row>
    <row r="1084" spans="2:9" ht="40.5">
      <c r="B1084" s="1309"/>
      <c r="C1084" s="1312"/>
      <c r="D1084" s="473" t="s">
        <v>2148</v>
      </c>
      <c r="E1084" s="112" t="str">
        <f t="shared" si="71"/>
        <v>2473</v>
      </c>
      <c r="F1084" s="112" t="str">
        <f t="shared" si="72"/>
        <v>2473</v>
      </c>
      <c r="G1084" s="475">
        <v>1</v>
      </c>
      <c r="H1084" s="469" t="s">
        <v>1992</v>
      </c>
      <c r="I1084" s="639"/>
    </row>
    <row r="1085" spans="2:9" ht="67.5">
      <c r="B1085" s="1309"/>
      <c r="C1085" s="1312"/>
      <c r="D1085" s="473" t="s">
        <v>2150</v>
      </c>
      <c r="E1085" s="112" t="str">
        <f t="shared" si="71"/>
        <v>2474</v>
      </c>
      <c r="F1085" s="112" t="str">
        <f t="shared" si="72"/>
        <v>2475</v>
      </c>
      <c r="G1085" s="476">
        <v>2</v>
      </c>
      <c r="H1085" s="469" t="s">
        <v>1994</v>
      </c>
      <c r="I1085" s="639"/>
    </row>
    <row r="1086" spans="2:9" ht="40.5">
      <c r="B1086" s="1309"/>
      <c r="C1086" s="1312"/>
      <c r="D1086" s="473" t="s">
        <v>2153</v>
      </c>
      <c r="E1086" s="112" t="str">
        <f t="shared" si="71"/>
        <v>2476</v>
      </c>
      <c r="F1086" s="112" t="str">
        <f t="shared" si="72"/>
        <v>247D</v>
      </c>
      <c r="G1086" s="475">
        <v>8</v>
      </c>
      <c r="H1086" s="469" t="s">
        <v>1996</v>
      </c>
      <c r="I1086" s="639"/>
    </row>
    <row r="1087" spans="2:9">
      <c r="B1087" s="1309"/>
      <c r="C1087" s="1312"/>
      <c r="D1087" s="473" t="s">
        <v>2155</v>
      </c>
      <c r="E1087" s="112" t="str">
        <f t="shared" si="71"/>
        <v>247E</v>
      </c>
      <c r="F1087" s="112" t="str">
        <f t="shared" si="72"/>
        <v>2485</v>
      </c>
      <c r="G1087" s="476">
        <v>8</v>
      </c>
      <c r="H1087" s="469" t="s">
        <v>1998</v>
      </c>
      <c r="I1087" s="639"/>
    </row>
    <row r="1088" spans="2:9">
      <c r="B1088" s="1309"/>
      <c r="C1088" s="1312"/>
      <c r="D1088" s="473" t="s">
        <v>2157</v>
      </c>
      <c r="E1088" s="112" t="str">
        <f t="shared" si="71"/>
        <v>2486</v>
      </c>
      <c r="F1088" s="112" t="str">
        <f t="shared" si="72"/>
        <v>248F</v>
      </c>
      <c r="G1088" s="475">
        <v>10</v>
      </c>
      <c r="H1088" s="469" t="s">
        <v>1998</v>
      </c>
      <c r="I1088" s="639"/>
    </row>
    <row r="1089" spans="2:9">
      <c r="B1089" s="1309"/>
      <c r="C1089" s="1312"/>
      <c r="D1089" s="473" t="s">
        <v>2158</v>
      </c>
      <c r="E1089" s="112" t="str">
        <f t="shared" si="71"/>
        <v>2490</v>
      </c>
      <c r="F1089" s="112" t="str">
        <f t="shared" si="72"/>
        <v>24A3</v>
      </c>
      <c r="G1089" s="476">
        <v>20</v>
      </c>
      <c r="H1089" s="469" t="s">
        <v>2001</v>
      </c>
      <c r="I1089" s="639"/>
    </row>
    <row r="1090" spans="2:9">
      <c r="B1090" s="1309"/>
      <c r="C1090" s="1312"/>
      <c r="D1090" s="473" t="s">
        <v>2162</v>
      </c>
      <c r="E1090" s="112" t="str">
        <f t="shared" si="71"/>
        <v>24A4</v>
      </c>
      <c r="F1090" s="112" t="str">
        <f t="shared" si="72"/>
        <v>24B7</v>
      </c>
      <c r="G1090" s="475">
        <v>20</v>
      </c>
      <c r="H1090" s="469" t="s">
        <v>2004</v>
      </c>
      <c r="I1090" s="639"/>
    </row>
    <row r="1091" spans="2:9">
      <c r="B1091" s="1309"/>
      <c r="C1091" s="1312"/>
      <c r="D1091" s="473" t="s">
        <v>2164</v>
      </c>
      <c r="E1091" s="112" t="str">
        <f t="shared" si="71"/>
        <v>24B8</v>
      </c>
      <c r="F1091" s="112" t="str">
        <f t="shared" si="72"/>
        <v>24CB</v>
      </c>
      <c r="G1091" s="476">
        <v>20</v>
      </c>
      <c r="H1091" s="469" t="s">
        <v>2006</v>
      </c>
      <c r="I1091" s="639"/>
    </row>
    <row r="1092" spans="2:9">
      <c r="B1092" s="1309"/>
      <c r="C1092" s="1312"/>
      <c r="D1092" s="473" t="s">
        <v>2166</v>
      </c>
      <c r="E1092" s="112" t="str">
        <f t="shared" si="71"/>
        <v>24CC</v>
      </c>
      <c r="F1092" s="112" t="str">
        <f t="shared" si="72"/>
        <v>24DF</v>
      </c>
      <c r="G1092" s="475">
        <v>20</v>
      </c>
      <c r="H1092" s="469" t="s">
        <v>2006</v>
      </c>
      <c r="I1092" s="639"/>
    </row>
    <row r="1093" spans="2:9">
      <c r="B1093" s="1309"/>
      <c r="C1093" s="1312"/>
      <c r="D1093" s="473" t="s">
        <v>2168</v>
      </c>
      <c r="E1093" s="112" t="str">
        <f t="shared" si="71"/>
        <v>24E0</v>
      </c>
      <c r="F1093" s="112" t="str">
        <f t="shared" si="72"/>
        <v>24F3</v>
      </c>
      <c r="G1093" s="476">
        <v>20</v>
      </c>
      <c r="H1093" s="469" t="s">
        <v>2006</v>
      </c>
      <c r="I1093" s="639"/>
    </row>
    <row r="1094" spans="2:9" ht="27">
      <c r="B1094" s="1309"/>
      <c r="C1094" s="1312"/>
      <c r="D1094" s="473" t="s">
        <v>2169</v>
      </c>
      <c r="E1094" s="112" t="str">
        <f t="shared" si="71"/>
        <v>24F4</v>
      </c>
      <c r="F1094" s="112" t="str">
        <f t="shared" si="72"/>
        <v>2507</v>
      </c>
      <c r="G1094" s="475">
        <v>20</v>
      </c>
      <c r="H1094" s="469" t="s">
        <v>2010</v>
      </c>
      <c r="I1094" s="639"/>
    </row>
    <row r="1095" spans="2:9" ht="27">
      <c r="B1095" s="1309"/>
      <c r="C1095" s="1312"/>
      <c r="D1095" s="473" t="s">
        <v>2172</v>
      </c>
      <c r="E1095" s="112" t="str">
        <f t="shared" si="71"/>
        <v>2508</v>
      </c>
      <c r="F1095" s="112" t="str">
        <f t="shared" si="72"/>
        <v>251B</v>
      </c>
      <c r="G1095" s="476">
        <v>20</v>
      </c>
      <c r="H1095" s="469" t="s">
        <v>2010</v>
      </c>
      <c r="I1095" s="639"/>
    </row>
    <row r="1096" spans="2:9">
      <c r="B1096" s="1309"/>
      <c r="C1096" s="1312"/>
      <c r="D1096" s="473" t="s">
        <v>2174</v>
      </c>
      <c r="E1096" s="112" t="str">
        <f t="shared" si="71"/>
        <v>251C</v>
      </c>
      <c r="F1096" s="112" t="str">
        <f t="shared" si="72"/>
        <v>252F</v>
      </c>
      <c r="G1096" s="475">
        <v>20</v>
      </c>
      <c r="H1096" s="469"/>
      <c r="I1096" s="639"/>
    </row>
    <row r="1097" spans="2:9" ht="27">
      <c r="B1097" s="1309"/>
      <c r="C1097" s="1312"/>
      <c r="D1097" s="473" t="s">
        <v>2175</v>
      </c>
      <c r="E1097" s="112" t="str">
        <f t="shared" si="71"/>
        <v>2530</v>
      </c>
      <c r="F1097" s="112" t="str">
        <f t="shared" si="72"/>
        <v>2543</v>
      </c>
      <c r="G1097" s="476">
        <v>20</v>
      </c>
      <c r="H1097" s="469" t="s">
        <v>2014</v>
      </c>
      <c r="I1097" s="639"/>
    </row>
    <row r="1098" spans="2:9" ht="27">
      <c r="B1098" s="1309"/>
      <c r="C1098" s="1312"/>
      <c r="D1098" s="473" t="s">
        <v>2178</v>
      </c>
      <c r="E1098" s="112" t="str">
        <f t="shared" si="71"/>
        <v>2544</v>
      </c>
      <c r="F1098" s="112" t="str">
        <f t="shared" si="72"/>
        <v>2557</v>
      </c>
      <c r="G1098" s="475">
        <v>20</v>
      </c>
      <c r="H1098" s="469" t="s">
        <v>2016</v>
      </c>
      <c r="I1098" s="639"/>
    </row>
    <row r="1099" spans="2:9">
      <c r="B1099" s="1309"/>
      <c r="C1099" s="1312"/>
      <c r="D1099" s="473" t="s">
        <v>2181</v>
      </c>
      <c r="E1099" s="112" t="str">
        <f t="shared" si="71"/>
        <v>2558</v>
      </c>
      <c r="F1099" s="112" t="str">
        <f t="shared" si="72"/>
        <v>2567</v>
      </c>
      <c r="G1099" s="476">
        <v>16</v>
      </c>
      <c r="H1099" s="469"/>
      <c r="I1099" s="639"/>
    </row>
    <row r="1100" spans="2:9">
      <c r="B1100" s="1309"/>
      <c r="C1100" s="1312"/>
      <c r="D1100" s="817"/>
      <c r="E1100" s="112" t="str">
        <f t="shared" si="71"/>
        <v>2568</v>
      </c>
      <c r="F1100" s="112" t="str">
        <f t="shared" si="72"/>
        <v>2567</v>
      </c>
      <c r="G1100" s="475">
        <v>0</v>
      </c>
      <c r="H1100" s="469"/>
      <c r="I1100" s="639"/>
    </row>
    <row r="1101" spans="2:9">
      <c r="B1101" s="1309"/>
      <c r="C1101" s="1312"/>
      <c r="D1101" s="817"/>
      <c r="E1101" s="112" t="str">
        <f t="shared" si="71"/>
        <v>2568</v>
      </c>
      <c r="F1101" s="112" t="str">
        <f t="shared" si="72"/>
        <v>2567</v>
      </c>
      <c r="G1101" s="476">
        <v>0</v>
      </c>
      <c r="H1101" s="469"/>
      <c r="I1101" s="639"/>
    </row>
    <row r="1102" spans="2:9">
      <c r="B1102" s="1309"/>
      <c r="C1102" s="1312"/>
      <c r="D1102" s="817"/>
      <c r="E1102" s="112" t="str">
        <f t="shared" si="71"/>
        <v>2568</v>
      </c>
      <c r="F1102" s="112" t="str">
        <f t="shared" si="72"/>
        <v>2567</v>
      </c>
      <c r="G1102" s="475">
        <v>0</v>
      </c>
      <c r="H1102" s="469"/>
      <c r="I1102" s="639"/>
    </row>
    <row r="1103" spans="2:9">
      <c r="B1103" s="1309"/>
      <c r="C1103" s="1312"/>
      <c r="D1103" s="817"/>
      <c r="E1103" s="112" t="str">
        <f t="shared" si="71"/>
        <v>2568</v>
      </c>
      <c r="F1103" s="112" t="str">
        <f t="shared" si="72"/>
        <v>2567</v>
      </c>
      <c r="G1103" s="476">
        <v>0</v>
      </c>
      <c r="H1103" s="469"/>
      <c r="I1103" s="639"/>
    </row>
    <row r="1104" spans="2:9">
      <c r="B1104" s="1309"/>
      <c r="C1104" s="1312"/>
      <c r="D1104" s="817"/>
      <c r="E1104" s="112" t="str">
        <f t="shared" si="71"/>
        <v>2568</v>
      </c>
      <c r="F1104" s="112" t="str">
        <f t="shared" si="72"/>
        <v>2567</v>
      </c>
      <c r="G1104" s="475">
        <v>0</v>
      </c>
      <c r="H1104" s="469"/>
      <c r="I1104" s="639"/>
    </row>
    <row r="1105" spans="2:9">
      <c r="B1105" s="1309"/>
      <c r="C1105" s="1312"/>
      <c r="D1105" s="817"/>
      <c r="E1105" s="112" t="str">
        <f t="shared" si="71"/>
        <v>2568</v>
      </c>
      <c r="F1105" s="112" t="str">
        <f t="shared" si="72"/>
        <v>2567</v>
      </c>
      <c r="G1105" s="476">
        <v>0</v>
      </c>
      <c r="H1105" s="469"/>
      <c r="I1105" s="639"/>
    </row>
    <row r="1106" spans="2:9">
      <c r="B1106" s="1309"/>
      <c r="C1106" s="1312"/>
      <c r="D1106" s="817"/>
      <c r="E1106" s="112" t="str">
        <f t="shared" si="71"/>
        <v>2568</v>
      </c>
      <c r="F1106" s="112" t="str">
        <f t="shared" si="72"/>
        <v>2567</v>
      </c>
      <c r="G1106" s="475">
        <v>0</v>
      </c>
      <c r="H1106" s="469"/>
      <c r="I1106" s="639"/>
    </row>
    <row r="1107" spans="2:9">
      <c r="B1107" s="1309"/>
      <c r="C1107" s="1312"/>
      <c r="D1107" s="817"/>
      <c r="E1107" s="112" t="str">
        <f t="shared" si="71"/>
        <v>2568</v>
      </c>
      <c r="F1107" s="112" t="str">
        <f t="shared" si="72"/>
        <v>2567</v>
      </c>
      <c r="G1107" s="476">
        <v>0</v>
      </c>
      <c r="H1107" s="469"/>
      <c r="I1107" s="639"/>
    </row>
    <row r="1108" spans="2:9">
      <c r="B1108" s="1309"/>
      <c r="C1108" s="1312"/>
      <c r="D1108" s="817"/>
      <c r="E1108" s="112" t="str">
        <f t="shared" si="71"/>
        <v>2568</v>
      </c>
      <c r="F1108" s="112" t="str">
        <f t="shared" si="72"/>
        <v>2567</v>
      </c>
      <c r="G1108" s="475">
        <v>0</v>
      </c>
      <c r="H1108" s="469"/>
      <c r="I1108" s="639"/>
    </row>
    <row r="1109" spans="2:9">
      <c r="B1109" s="1309"/>
      <c r="C1109" s="1312"/>
      <c r="D1109" s="817"/>
      <c r="E1109" s="112" t="str">
        <f t="shared" si="71"/>
        <v>2568</v>
      </c>
      <c r="F1109" s="112" t="str">
        <f t="shared" si="72"/>
        <v>2567</v>
      </c>
      <c r="G1109" s="476">
        <v>0</v>
      </c>
      <c r="H1109" s="469"/>
      <c r="I1109" s="639"/>
    </row>
    <row r="1110" spans="2:9">
      <c r="B1110" s="1309"/>
      <c r="C1110" s="1312"/>
      <c r="D1110" s="817" t="s">
        <v>2202</v>
      </c>
      <c r="E1110" s="112" t="str">
        <f t="shared" si="71"/>
        <v>2568</v>
      </c>
      <c r="F1110" s="112" t="str">
        <f t="shared" si="72"/>
        <v>271F</v>
      </c>
      <c r="G1110" s="475">
        <v>440</v>
      </c>
      <c r="H1110" s="469"/>
      <c r="I1110" s="639"/>
    </row>
    <row r="1111" spans="2:9" ht="17.25" thickBot="1">
      <c r="B1111" s="1310"/>
      <c r="C1111" s="1313"/>
      <c r="D1111" s="808" t="s">
        <v>2198</v>
      </c>
      <c r="E1111" s="270" t="str">
        <f>E1057</f>
        <v>2400</v>
      </c>
      <c r="F1111" s="270" t="str">
        <f t="shared" si="72"/>
        <v>271F</v>
      </c>
      <c r="G1111" s="429">
        <f>SUM(G1057:G1110)</f>
        <v>800</v>
      </c>
      <c r="H1111" s="133"/>
      <c r="I1111" s="632"/>
    </row>
  </sheetData>
  <mergeCells count="83">
    <mergeCell ref="B556:B679"/>
    <mergeCell ref="C556:C679"/>
    <mergeCell ref="I556:I616"/>
    <mergeCell ref="I617:I677"/>
    <mergeCell ref="B553:I553"/>
    <mergeCell ref="B554:B555"/>
    <mergeCell ref="C554:C555"/>
    <mergeCell ref="D554:D555"/>
    <mergeCell ref="E554:G554"/>
    <mergeCell ref="H554:H555"/>
    <mergeCell ref="I554:I555"/>
    <mergeCell ref="B803:B1052"/>
    <mergeCell ref="C803:C1052"/>
    <mergeCell ref="B800:I800"/>
    <mergeCell ref="B801:B802"/>
    <mergeCell ref="C801:C802"/>
    <mergeCell ref="D801:D802"/>
    <mergeCell ref="E801:G801"/>
    <mergeCell ref="H801:H802"/>
    <mergeCell ref="I801:I802"/>
    <mergeCell ref="D906:D907"/>
    <mergeCell ref="D928:D929"/>
    <mergeCell ref="D1024:D1025"/>
    <mergeCell ref="D1002:D1003"/>
    <mergeCell ref="D856:D857"/>
    <mergeCell ref="D854:D855"/>
    <mergeCell ref="D846:D847"/>
    <mergeCell ref="M273:O273"/>
    <mergeCell ref="M274:O274"/>
    <mergeCell ref="L273:L275"/>
    <mergeCell ref="K273:K275"/>
    <mergeCell ref="C275:C366"/>
    <mergeCell ref="C8:C137"/>
    <mergeCell ref="B272:I272"/>
    <mergeCell ref="C459:C550"/>
    <mergeCell ref="B275:B550"/>
    <mergeCell ref="B142:B270"/>
    <mergeCell ref="C142:C270"/>
    <mergeCell ref="A139:H139"/>
    <mergeCell ref="I8:I133"/>
    <mergeCell ref="B8:B137"/>
    <mergeCell ref="B140:B141"/>
    <mergeCell ref="C140:C141"/>
    <mergeCell ref="D140:D141"/>
    <mergeCell ref="H140:H141"/>
    <mergeCell ref="I140:I141"/>
    <mergeCell ref="C367:C458"/>
    <mergeCell ref="B1:I1"/>
    <mergeCell ref="B4:I4"/>
    <mergeCell ref="B5:I5"/>
    <mergeCell ref="D6:D7"/>
    <mergeCell ref="H6:H7"/>
    <mergeCell ref="I6:I7"/>
    <mergeCell ref="E6:G6"/>
    <mergeCell ref="B6:B7"/>
    <mergeCell ref="C6:C7"/>
    <mergeCell ref="B1057:B1111"/>
    <mergeCell ref="C1057:C1111"/>
    <mergeCell ref="B1054:I1054"/>
    <mergeCell ref="B1055:B1056"/>
    <mergeCell ref="C1055:C1056"/>
    <mergeCell ref="D1055:D1056"/>
    <mergeCell ref="E1055:G1055"/>
    <mergeCell ref="H1055:H1056"/>
    <mergeCell ref="I1055:I1056"/>
    <mergeCell ref="B680:I680"/>
    <mergeCell ref="B683:B796"/>
    <mergeCell ref="C683:C796"/>
    <mergeCell ref="D681:D682"/>
    <mergeCell ref="E681:G681"/>
    <mergeCell ref="B681:B682"/>
    <mergeCell ref="C681:C682"/>
    <mergeCell ref="H681:H682"/>
    <mergeCell ref="I681:I682"/>
    <mergeCell ref="H856:H857"/>
    <mergeCell ref="H848:H849"/>
    <mergeCell ref="H846:H847"/>
    <mergeCell ref="H825:H826"/>
    <mergeCell ref="D848:D849"/>
    <mergeCell ref="D841:D842"/>
    <mergeCell ref="D825:D826"/>
    <mergeCell ref="H841:H842"/>
    <mergeCell ref="H854:H855"/>
  </mergeCells>
  <phoneticPr fontId="39" type="noConversion"/>
  <hyperlinks>
    <hyperlink ref="I1057" location="'Melsec Glass Data'!A1" display="Glass Data Detail" xr:uid="{00000000-0004-0000-0700-000000000000}"/>
  </hyperlinks>
  <pageMargins left="0.23622047244094491" right="0.23622047244094491" top="0.74803149606299213" bottom="0.74803149606299213" header="0.31496062992125984" footer="0.31496062992125984"/>
  <pageSetup paperSize="9" scale="65" orientation="portrait" r:id="rId1"/>
  <headerFooter>
    <oddFooter>&amp;C&amp;G</oddFooter>
  </headerFooter>
  <ignoredErrors>
    <ignoredError sqref="E8" numberStoredAsText="1"/>
    <ignoredError sqref="F683" evalError="1"/>
  </ignoredErrors>
  <drawing r:id="rId2"/>
  <legacyDrawing r:id="rId3"/>
  <legacyDrawingHF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59999389629810485"/>
  </sheetPr>
  <dimension ref="A1:Y462"/>
  <sheetViews>
    <sheetView zoomScale="70" zoomScaleNormal="70" zoomScaleSheetLayoutView="70" workbookViewId="0">
      <pane ySplit="1" topLeftCell="A2" activePane="bottomLeft" state="frozen"/>
      <selection activeCell="D12" sqref="D12"/>
      <selection pane="bottomLeft" activeCell="N353" sqref="N353"/>
    </sheetView>
  </sheetViews>
  <sheetFormatPr defaultColWidth="8.75" defaultRowHeight="16.5"/>
  <cols>
    <col min="1" max="1" width="3.125" style="373" customWidth="1"/>
    <col min="2" max="8" width="1.875" style="373" customWidth="1"/>
    <col min="9" max="9" width="15" style="373" bestFit="1" customWidth="1"/>
    <col min="10" max="10" width="18" style="373" bestFit="1" customWidth="1"/>
    <col min="11" max="11" width="66.375" style="373" bestFit="1" customWidth="1"/>
    <col min="12" max="12" width="14.25" style="372" bestFit="1" customWidth="1"/>
    <col min="13" max="13" width="13.875" style="372" bestFit="1" customWidth="1"/>
    <col min="14" max="14" width="8.75" style="373"/>
    <col min="15" max="15" width="7" style="373" bestFit="1" customWidth="1"/>
    <col min="16" max="16" width="23.625" style="373" bestFit="1" customWidth="1"/>
    <col min="17" max="17" width="7.375" style="373" bestFit="1" customWidth="1"/>
    <col min="18" max="18" width="7.125" style="373" bestFit="1" customWidth="1"/>
    <col min="19" max="19" width="5" style="373" bestFit="1" customWidth="1"/>
    <col min="20" max="20" width="7.125" style="373" customWidth="1"/>
    <col min="21" max="21" width="7" style="373" bestFit="1" customWidth="1"/>
    <col min="22" max="22" width="5" style="373" bestFit="1" customWidth="1"/>
    <col min="23" max="23" width="6.125" style="373" bestFit="1" customWidth="1"/>
    <col min="24" max="24" width="6" style="373" bestFit="1" customWidth="1"/>
    <col min="25" max="16384" width="8.75" style="373"/>
  </cols>
  <sheetData>
    <row r="1" spans="1:22" s="368" customFormat="1" ht="38.25">
      <c r="B1" s="1132" t="s">
        <v>1274</v>
      </c>
      <c r="C1" s="1132"/>
      <c r="D1" s="1132"/>
      <c r="E1" s="1132"/>
      <c r="F1" s="1132"/>
      <c r="G1" s="1132"/>
      <c r="H1" s="1132"/>
      <c r="I1" s="1132"/>
      <c r="J1" s="1132"/>
      <c r="K1" s="1132"/>
      <c r="L1" s="20"/>
      <c r="M1" s="369"/>
    </row>
    <row r="2" spans="1:22" s="371" customFormat="1">
      <c r="A2" s="95"/>
      <c r="B2" s="96"/>
      <c r="C2" s="95"/>
      <c r="D2" s="95"/>
      <c r="E2" s="95"/>
      <c r="F2" s="95"/>
      <c r="G2" s="95"/>
      <c r="H2" s="95"/>
      <c r="I2" s="95"/>
      <c r="J2" s="95"/>
      <c r="K2" s="97"/>
      <c r="L2" s="370"/>
      <c r="M2" s="370"/>
    </row>
    <row r="3" spans="1:22">
      <c r="A3" s="99"/>
      <c r="B3" s="99"/>
      <c r="C3" s="99"/>
      <c r="D3" s="99"/>
      <c r="E3" s="99"/>
      <c r="F3" s="99"/>
      <c r="G3" s="99"/>
      <c r="H3" s="99"/>
      <c r="I3" s="99"/>
      <c r="J3" s="99"/>
      <c r="K3" s="93"/>
    </row>
    <row r="4" spans="1:22" ht="24.95" customHeight="1">
      <c r="A4" s="99"/>
    </row>
    <row r="5" spans="1:22" ht="24.95" customHeight="1" thickBot="1">
      <c r="A5" s="99"/>
      <c r="B5" s="1222" t="s">
        <v>1275</v>
      </c>
      <c r="C5" s="1222"/>
      <c r="D5" s="1222"/>
      <c r="E5" s="1222"/>
      <c r="F5" s="1222"/>
      <c r="G5" s="1222"/>
      <c r="H5" s="1222"/>
      <c r="I5" s="1222"/>
      <c r="J5" s="1222"/>
      <c r="K5" s="1222"/>
    </row>
    <row r="6" spans="1:22" ht="21.95" customHeight="1">
      <c r="A6" s="93"/>
      <c r="B6" s="1210"/>
      <c r="C6" s="1211"/>
      <c r="D6" s="1211"/>
      <c r="E6" s="1211"/>
      <c r="F6" s="1211"/>
      <c r="G6" s="1211"/>
      <c r="H6" s="1212"/>
      <c r="I6" s="1239" t="s">
        <v>1276</v>
      </c>
      <c r="J6" s="1216"/>
      <c r="K6" s="1240" t="s">
        <v>1277</v>
      </c>
      <c r="L6" s="1244" t="s">
        <v>1278</v>
      </c>
      <c r="M6" s="1184" t="s">
        <v>289</v>
      </c>
      <c r="P6" s="374" t="s">
        <v>1279</v>
      </c>
      <c r="S6" s="374" t="s">
        <v>1280</v>
      </c>
      <c r="V6" s="374" t="s">
        <v>1279</v>
      </c>
    </row>
    <row r="7" spans="1:22" ht="21.95" customHeight="1" thickBot="1">
      <c r="A7" s="93"/>
      <c r="B7" s="1213"/>
      <c r="C7" s="1214"/>
      <c r="D7" s="1214"/>
      <c r="E7" s="1214"/>
      <c r="F7" s="1214"/>
      <c r="G7" s="1214"/>
      <c r="H7" s="1215"/>
      <c r="I7" s="165" t="s">
        <v>1281</v>
      </c>
      <c r="J7" s="165" t="s">
        <v>1282</v>
      </c>
      <c r="K7" s="1241"/>
      <c r="L7" s="1245"/>
      <c r="M7" s="1185"/>
    </row>
    <row r="8" spans="1:22" ht="21.95" customHeight="1" thickBot="1">
      <c r="A8" s="93"/>
      <c r="B8" s="378"/>
      <c r="C8" s="379"/>
      <c r="D8" s="379"/>
      <c r="E8" s="379"/>
      <c r="F8" s="379"/>
      <c r="G8" s="379"/>
      <c r="H8" s="380"/>
      <c r="I8" s="381"/>
      <c r="J8" s="382"/>
      <c r="K8" s="383"/>
      <c r="L8" s="384"/>
      <c r="M8" s="385"/>
    </row>
    <row r="9" spans="1:22" ht="21.95" customHeight="1">
      <c r="A9" s="93"/>
      <c r="B9" s="1205"/>
      <c r="C9" s="1206"/>
      <c r="D9" s="1206"/>
      <c r="E9" s="1206"/>
      <c r="F9" s="1206"/>
      <c r="G9" s="1206"/>
      <c r="H9" s="1265"/>
      <c r="I9" s="1274" t="s">
        <v>224</v>
      </c>
      <c r="J9" s="302" t="s">
        <v>1284</v>
      </c>
      <c r="K9" s="386" t="s">
        <v>18186</v>
      </c>
      <c r="L9" s="306"/>
      <c r="M9" s="387" t="s">
        <v>230</v>
      </c>
    </row>
    <row r="10" spans="1:22" ht="21.95" customHeight="1">
      <c r="A10" s="93"/>
      <c r="B10" s="1205"/>
      <c r="C10" s="1206"/>
      <c r="D10" s="1206"/>
      <c r="E10" s="1206"/>
      <c r="F10" s="1206"/>
      <c r="G10" s="1206"/>
      <c r="H10" s="1265"/>
      <c r="I10" s="1274"/>
      <c r="J10" s="138" t="str">
        <f t="shared" ref="J10:J40" si="0">DEC2HEX(HEX2DEC(J9) + 1)</f>
        <v>3601</v>
      </c>
      <c r="K10" s="376" t="s">
        <v>18187</v>
      </c>
      <c r="L10" s="103"/>
      <c r="M10" s="143" t="str">
        <f t="shared" ref="M10:M72" si="1">DEC2HEX(HEX2DEC(M9) + 1)</f>
        <v>801</v>
      </c>
    </row>
    <row r="11" spans="1:22" ht="21.95" customHeight="1">
      <c r="A11" s="93"/>
      <c r="B11" s="1205"/>
      <c r="C11" s="1206"/>
      <c r="D11" s="1206"/>
      <c r="E11" s="1206"/>
      <c r="F11" s="1206"/>
      <c r="G11" s="1206"/>
      <c r="H11" s="1265"/>
      <c r="I11" s="1274"/>
      <c r="J11" s="138" t="str">
        <f t="shared" si="0"/>
        <v>3602</v>
      </c>
      <c r="K11" s="376" t="s">
        <v>18188</v>
      </c>
      <c r="L11" s="103"/>
      <c r="M11" s="143" t="str">
        <f t="shared" si="1"/>
        <v>802</v>
      </c>
    </row>
    <row r="12" spans="1:22" ht="21.95" customHeight="1">
      <c r="A12" s="93"/>
      <c r="B12" s="1205"/>
      <c r="C12" s="1206"/>
      <c r="D12" s="1206"/>
      <c r="E12" s="1206"/>
      <c r="F12" s="1206"/>
      <c r="G12" s="1206"/>
      <c r="H12" s="1265"/>
      <c r="I12" s="1274"/>
      <c r="J12" s="138" t="str">
        <f t="shared" si="0"/>
        <v>3603</v>
      </c>
      <c r="K12" s="376" t="s">
        <v>18189</v>
      </c>
      <c r="L12" s="103"/>
      <c r="M12" s="143" t="str">
        <f t="shared" si="1"/>
        <v>803</v>
      </c>
    </row>
    <row r="13" spans="1:22" ht="21.95" customHeight="1">
      <c r="A13" s="93"/>
      <c r="B13" s="1205"/>
      <c r="C13" s="1206"/>
      <c r="D13" s="1206"/>
      <c r="E13" s="1206"/>
      <c r="F13" s="1206"/>
      <c r="G13" s="1206"/>
      <c r="H13" s="1265"/>
      <c r="I13" s="1274"/>
      <c r="J13" s="138" t="str">
        <f t="shared" si="0"/>
        <v>3604</v>
      </c>
      <c r="K13" s="376" t="s">
        <v>18190</v>
      </c>
      <c r="L13" s="103"/>
      <c r="M13" s="143" t="str">
        <f t="shared" si="1"/>
        <v>804</v>
      </c>
    </row>
    <row r="14" spans="1:22" ht="21.95" customHeight="1">
      <c r="A14" s="93"/>
      <c r="B14" s="1205"/>
      <c r="C14" s="1206"/>
      <c r="D14" s="1206"/>
      <c r="E14" s="1206"/>
      <c r="F14" s="1206"/>
      <c r="G14" s="1206"/>
      <c r="H14" s="1265"/>
      <c r="I14" s="1274"/>
      <c r="J14" s="138" t="str">
        <f t="shared" si="0"/>
        <v>3605</v>
      </c>
      <c r="K14" s="376" t="s">
        <v>18191</v>
      </c>
      <c r="L14" s="103"/>
      <c r="M14" s="143" t="str">
        <f t="shared" si="1"/>
        <v>805</v>
      </c>
    </row>
    <row r="15" spans="1:22" ht="21.95" customHeight="1">
      <c r="A15" s="93"/>
      <c r="B15" s="1205"/>
      <c r="C15" s="1206"/>
      <c r="D15" s="1206"/>
      <c r="E15" s="1206"/>
      <c r="F15" s="1206"/>
      <c r="G15" s="1206"/>
      <c r="H15" s="1265"/>
      <c r="I15" s="1274"/>
      <c r="J15" s="138" t="str">
        <f t="shared" si="0"/>
        <v>3606</v>
      </c>
      <c r="K15" s="376" t="s">
        <v>18192</v>
      </c>
      <c r="L15" s="103"/>
      <c r="M15" s="143" t="str">
        <f t="shared" si="1"/>
        <v>806</v>
      </c>
    </row>
    <row r="16" spans="1:22" ht="21.95" customHeight="1">
      <c r="A16" s="93"/>
      <c r="B16" s="1205"/>
      <c r="C16" s="1206"/>
      <c r="D16" s="1206"/>
      <c r="E16" s="1206"/>
      <c r="F16" s="1206"/>
      <c r="G16" s="1206"/>
      <c r="H16" s="1265"/>
      <c r="I16" s="1274"/>
      <c r="J16" s="138" t="str">
        <f t="shared" si="0"/>
        <v>3607</v>
      </c>
      <c r="K16" s="376" t="s">
        <v>18193</v>
      </c>
      <c r="L16" s="103"/>
      <c r="M16" s="143" t="str">
        <f t="shared" si="1"/>
        <v>807</v>
      </c>
    </row>
    <row r="17" spans="1:25" ht="21.95" customHeight="1">
      <c r="A17" s="93"/>
      <c r="B17" s="1205"/>
      <c r="C17" s="1206"/>
      <c r="D17" s="1206"/>
      <c r="E17" s="1206"/>
      <c r="F17" s="1206"/>
      <c r="G17" s="1206"/>
      <c r="H17" s="1265"/>
      <c r="I17" s="1274"/>
      <c r="J17" s="138" t="str">
        <f t="shared" si="0"/>
        <v>3608</v>
      </c>
      <c r="K17" s="376" t="s">
        <v>18194</v>
      </c>
      <c r="L17" s="103"/>
      <c r="M17" s="143" t="str">
        <f t="shared" si="1"/>
        <v>808</v>
      </c>
    </row>
    <row r="18" spans="1:25" ht="21.95" customHeight="1">
      <c r="A18" s="93"/>
      <c r="B18" s="1205"/>
      <c r="C18" s="1206"/>
      <c r="D18" s="1206"/>
      <c r="E18" s="1206"/>
      <c r="F18" s="1206"/>
      <c r="G18" s="1206"/>
      <c r="H18" s="1265"/>
      <c r="I18" s="1274"/>
      <c r="J18" s="138" t="str">
        <f t="shared" si="0"/>
        <v>3609</v>
      </c>
      <c r="K18" s="376" t="s">
        <v>18195</v>
      </c>
      <c r="L18" s="103"/>
      <c r="M18" s="143" t="str">
        <f t="shared" si="1"/>
        <v>809</v>
      </c>
    </row>
    <row r="19" spans="1:25" ht="21.95" customHeight="1">
      <c r="A19" s="93"/>
      <c r="B19" s="1205"/>
      <c r="C19" s="1206"/>
      <c r="D19" s="1206"/>
      <c r="E19" s="1206"/>
      <c r="F19" s="1206"/>
      <c r="G19" s="1206"/>
      <c r="H19" s="1265"/>
      <c r="I19" s="1274"/>
      <c r="J19" s="138" t="str">
        <f t="shared" si="0"/>
        <v>360A</v>
      </c>
      <c r="K19" s="377" t="s">
        <v>18182</v>
      </c>
      <c r="L19" s="103"/>
      <c r="M19" s="143" t="str">
        <f t="shared" si="1"/>
        <v>80A</v>
      </c>
    </row>
    <row r="20" spans="1:25" ht="21.95" customHeight="1">
      <c r="A20" s="93"/>
      <c r="B20" s="1205"/>
      <c r="C20" s="1206"/>
      <c r="D20" s="1206"/>
      <c r="E20" s="1206"/>
      <c r="F20" s="1206"/>
      <c r="G20" s="1206"/>
      <c r="H20" s="1265"/>
      <c r="I20" s="1274"/>
      <c r="J20" s="138" t="str">
        <f t="shared" si="0"/>
        <v>360B</v>
      </c>
      <c r="K20" s="377" t="s">
        <v>18183</v>
      </c>
      <c r="L20" s="103"/>
      <c r="M20" s="143" t="str">
        <f t="shared" si="1"/>
        <v>80B</v>
      </c>
    </row>
    <row r="21" spans="1:25" ht="21.95" customHeight="1">
      <c r="A21" s="93"/>
      <c r="B21" s="1205"/>
      <c r="C21" s="1206"/>
      <c r="D21" s="1206"/>
      <c r="E21" s="1206"/>
      <c r="F21" s="1206"/>
      <c r="G21" s="1206"/>
      <c r="H21" s="1265"/>
      <c r="I21" s="1274"/>
      <c r="J21" s="138" t="str">
        <f t="shared" si="0"/>
        <v>360C</v>
      </c>
      <c r="K21" s="377" t="s">
        <v>18184</v>
      </c>
      <c r="L21" s="103"/>
      <c r="M21" s="143" t="str">
        <f t="shared" si="1"/>
        <v>80C</v>
      </c>
    </row>
    <row r="22" spans="1:25" ht="21.95" customHeight="1">
      <c r="A22" s="93"/>
      <c r="B22" s="1205"/>
      <c r="C22" s="1206"/>
      <c r="D22" s="1206"/>
      <c r="E22" s="1206"/>
      <c r="F22" s="1206"/>
      <c r="G22" s="1206"/>
      <c r="H22" s="1265"/>
      <c r="I22" s="1274"/>
      <c r="J22" s="138" t="str">
        <f t="shared" si="0"/>
        <v>360D</v>
      </c>
      <c r="K22" s="377" t="s">
        <v>18176</v>
      </c>
      <c r="L22" s="103"/>
      <c r="M22" s="143" t="str">
        <f t="shared" si="1"/>
        <v>80D</v>
      </c>
    </row>
    <row r="23" spans="1:25" ht="21.95" customHeight="1">
      <c r="A23" s="93"/>
      <c r="B23" s="1205"/>
      <c r="C23" s="1206"/>
      <c r="D23" s="1206"/>
      <c r="E23" s="1206"/>
      <c r="F23" s="1206"/>
      <c r="G23" s="1206"/>
      <c r="H23" s="1265"/>
      <c r="I23" s="1274"/>
      <c r="J23" s="138" t="str">
        <f t="shared" si="0"/>
        <v>360E</v>
      </c>
      <c r="K23" s="377" t="s">
        <v>18177</v>
      </c>
      <c r="L23" s="103"/>
      <c r="M23" s="143" t="str">
        <f t="shared" si="1"/>
        <v>80E</v>
      </c>
    </row>
    <row r="24" spans="1:25" ht="21.95" customHeight="1" thickBot="1">
      <c r="A24" s="93"/>
      <c r="B24" s="1207"/>
      <c r="C24" s="1208"/>
      <c r="D24" s="1208"/>
      <c r="E24" s="1208"/>
      <c r="F24" s="1208"/>
      <c r="G24" s="1208"/>
      <c r="H24" s="1266"/>
      <c r="I24" s="1275"/>
      <c r="J24" s="305" t="str">
        <f t="shared" si="0"/>
        <v>360F</v>
      </c>
      <c r="K24" s="377" t="s">
        <v>18178</v>
      </c>
      <c r="L24" s="151"/>
      <c r="M24" s="155" t="str">
        <f t="shared" si="1"/>
        <v>80F</v>
      </c>
    </row>
    <row r="25" spans="1:25" ht="21.95" customHeight="1" thickBot="1">
      <c r="A25" s="93"/>
      <c r="B25" s="1203"/>
      <c r="C25" s="1204"/>
      <c r="D25" s="1204"/>
      <c r="E25" s="1204"/>
      <c r="F25" s="1204"/>
      <c r="G25" s="1204"/>
      <c r="H25" s="1359"/>
      <c r="I25" s="1356" t="s">
        <v>225</v>
      </c>
      <c r="J25" s="153" t="str">
        <f t="shared" si="0"/>
        <v>3610</v>
      </c>
      <c r="K25" s="375" t="s">
        <v>1288</v>
      </c>
      <c r="L25" s="141"/>
      <c r="M25" s="142" t="str">
        <f t="shared" si="1"/>
        <v>810</v>
      </c>
    </row>
    <row r="26" spans="1:25" ht="23.1" customHeight="1">
      <c r="A26" s="93"/>
      <c r="B26" s="1205"/>
      <c r="C26" s="1206"/>
      <c r="D26" s="1206"/>
      <c r="E26" s="1206"/>
      <c r="F26" s="1206"/>
      <c r="G26" s="1206"/>
      <c r="H26" s="1360"/>
      <c r="I26" s="1357"/>
      <c r="J26" s="138" t="str">
        <f t="shared" si="0"/>
        <v>3611</v>
      </c>
      <c r="K26" s="376" t="s">
        <v>1289</v>
      </c>
      <c r="L26" s="103"/>
      <c r="M26" s="143" t="str">
        <f t="shared" si="1"/>
        <v>811</v>
      </c>
      <c r="O26" s="1367" t="s">
        <v>221</v>
      </c>
      <c r="P26" s="1370" t="s">
        <v>222</v>
      </c>
      <c r="Q26" s="1256" t="s">
        <v>79</v>
      </c>
      <c r="R26" s="1256"/>
      <c r="S26" s="1256"/>
      <c r="T26" s="1257" t="s">
        <v>1285</v>
      </c>
      <c r="U26" s="1257"/>
      <c r="V26" s="1257"/>
      <c r="W26" s="1258" t="s">
        <v>1286</v>
      </c>
      <c r="X26" s="1258"/>
      <c r="Y26" s="1259"/>
    </row>
    <row r="27" spans="1:25" ht="23.1" customHeight="1">
      <c r="A27" s="93"/>
      <c r="B27" s="1205"/>
      <c r="C27" s="1206"/>
      <c r="D27" s="1206"/>
      <c r="E27" s="1206"/>
      <c r="F27" s="1206"/>
      <c r="G27" s="1206"/>
      <c r="H27" s="1360"/>
      <c r="I27" s="1357"/>
      <c r="J27" s="138" t="str">
        <f t="shared" si="0"/>
        <v>3612</v>
      </c>
      <c r="K27" s="376" t="s">
        <v>1290</v>
      </c>
      <c r="L27" s="103"/>
      <c r="M27" s="143" t="str">
        <f t="shared" si="1"/>
        <v>812</v>
      </c>
      <c r="O27" s="1368"/>
      <c r="P27" s="1371"/>
      <c r="Q27" s="1373" t="s">
        <v>231</v>
      </c>
      <c r="R27" s="1373"/>
      <c r="S27" s="1373"/>
      <c r="T27" s="1373" t="s">
        <v>231</v>
      </c>
      <c r="U27" s="1373"/>
      <c r="V27" s="1373"/>
      <c r="W27" s="1373" t="s">
        <v>231</v>
      </c>
      <c r="X27" s="1373"/>
      <c r="Y27" s="1374"/>
    </row>
    <row r="28" spans="1:25" ht="23.1" customHeight="1" thickBot="1">
      <c r="A28" s="93"/>
      <c r="B28" s="1205"/>
      <c r="C28" s="1206"/>
      <c r="D28" s="1206"/>
      <c r="E28" s="1206"/>
      <c r="F28" s="1206"/>
      <c r="G28" s="1206"/>
      <c r="H28" s="1360"/>
      <c r="I28" s="1357"/>
      <c r="J28" s="138" t="str">
        <f t="shared" si="0"/>
        <v>3613</v>
      </c>
      <c r="K28" s="376" t="s">
        <v>1291</v>
      </c>
      <c r="L28" s="103"/>
      <c r="M28" s="143" t="str">
        <f t="shared" si="1"/>
        <v>813</v>
      </c>
      <c r="O28" s="1369"/>
      <c r="P28" s="1372"/>
      <c r="Q28" s="388" t="s">
        <v>219</v>
      </c>
      <c r="R28" s="388" t="s">
        <v>220</v>
      </c>
      <c r="S28" s="389" t="s">
        <v>1287</v>
      </c>
      <c r="T28" s="388" t="s">
        <v>219</v>
      </c>
      <c r="U28" s="388" t="s">
        <v>220</v>
      </c>
      <c r="V28" s="389" t="s">
        <v>1287</v>
      </c>
      <c r="W28" s="388" t="s">
        <v>219</v>
      </c>
      <c r="X28" s="388" t="s">
        <v>220</v>
      </c>
      <c r="Y28" s="390" t="s">
        <v>1287</v>
      </c>
    </row>
    <row r="29" spans="1:25" ht="23.1" customHeight="1">
      <c r="A29" s="93"/>
      <c r="B29" s="1205"/>
      <c r="C29" s="1206"/>
      <c r="D29" s="1206"/>
      <c r="E29" s="1206"/>
      <c r="F29" s="1206"/>
      <c r="G29" s="1206"/>
      <c r="H29" s="1360"/>
      <c r="I29" s="1357"/>
      <c r="J29" s="138" t="str">
        <f t="shared" si="0"/>
        <v>3614</v>
      </c>
      <c r="K29" s="376" t="s">
        <v>1292</v>
      </c>
      <c r="L29" s="103"/>
      <c r="M29" s="143" t="str">
        <f t="shared" si="1"/>
        <v>814</v>
      </c>
      <c r="O29" s="391" t="s">
        <v>168</v>
      </c>
      <c r="P29" s="289" t="s">
        <v>948</v>
      </c>
      <c r="Q29" s="302" t="s">
        <v>1283</v>
      </c>
      <c r="R29" s="302" t="str">
        <f t="shared" ref="R29:R61" si="2">DEC2HEX(HEX2DEC(Q29) + S29 -1)</f>
        <v>60F</v>
      </c>
      <c r="S29" s="114">
        <v>16</v>
      </c>
      <c r="T29" s="302" t="s">
        <v>1284</v>
      </c>
      <c r="U29" s="302" t="str">
        <f t="shared" ref="U29:U61" si="3">DEC2HEX(HEX2DEC(T29) + V29 -1)</f>
        <v>360F</v>
      </c>
      <c r="V29" s="114">
        <v>16</v>
      </c>
      <c r="W29" s="302" t="s">
        <v>230</v>
      </c>
      <c r="X29" s="302" t="str">
        <f t="shared" ref="X29:X61" si="4">DEC2HEX(HEX2DEC(W29) + Y29 -1)</f>
        <v>80F</v>
      </c>
      <c r="Y29" s="303">
        <v>16</v>
      </c>
    </row>
    <row r="30" spans="1:25" ht="23.1" customHeight="1">
      <c r="A30" s="93"/>
      <c r="B30" s="1205"/>
      <c r="C30" s="1206"/>
      <c r="D30" s="1206"/>
      <c r="E30" s="1206"/>
      <c r="F30" s="1206"/>
      <c r="G30" s="1206"/>
      <c r="H30" s="1360"/>
      <c r="I30" s="1357"/>
      <c r="J30" s="138" t="str">
        <f t="shared" si="0"/>
        <v>3615</v>
      </c>
      <c r="K30" s="376" t="s">
        <v>1293</v>
      </c>
      <c r="L30" s="103"/>
      <c r="M30" s="143" t="str">
        <f t="shared" si="1"/>
        <v>815</v>
      </c>
      <c r="O30" s="392" t="s">
        <v>189</v>
      </c>
      <c r="P30" s="289" t="s">
        <v>248</v>
      </c>
      <c r="Q30" s="138" t="str">
        <f t="shared" ref="Q30:Q60" si="5">DEC2HEX(HEX2DEC(R29) + 1)</f>
        <v>610</v>
      </c>
      <c r="R30" s="138" t="str">
        <f t="shared" si="2"/>
        <v>61F</v>
      </c>
      <c r="S30" s="264">
        <v>16</v>
      </c>
      <c r="T30" s="138" t="str">
        <f t="shared" ref="T30:T60" si="6">DEC2HEX(HEX2DEC(U29) + 1)</f>
        <v>3610</v>
      </c>
      <c r="U30" s="138" t="str">
        <f t="shared" si="3"/>
        <v>361F</v>
      </c>
      <c r="V30" s="264">
        <v>16</v>
      </c>
      <c r="W30" s="138" t="str">
        <f t="shared" ref="W30:W60" si="7">DEC2HEX(HEX2DEC(X29) + 1)</f>
        <v>810</v>
      </c>
      <c r="X30" s="138" t="str">
        <f t="shared" si="4"/>
        <v>81F</v>
      </c>
      <c r="Y30" s="279">
        <v>16</v>
      </c>
    </row>
    <row r="31" spans="1:25" ht="23.1" customHeight="1">
      <c r="A31" s="93"/>
      <c r="B31" s="1205"/>
      <c r="C31" s="1206"/>
      <c r="D31" s="1206"/>
      <c r="E31" s="1206"/>
      <c r="F31" s="1206"/>
      <c r="G31" s="1206"/>
      <c r="H31" s="1360"/>
      <c r="I31" s="1357"/>
      <c r="J31" s="138" t="str">
        <f t="shared" si="0"/>
        <v>3616</v>
      </c>
      <c r="K31" s="376" t="s">
        <v>1294</v>
      </c>
      <c r="L31" s="103"/>
      <c r="M31" s="143" t="str">
        <f t="shared" si="1"/>
        <v>816</v>
      </c>
      <c r="O31" s="392" t="s">
        <v>191</v>
      </c>
      <c r="P31" s="289" t="s">
        <v>249</v>
      </c>
      <c r="Q31" s="138" t="str">
        <f t="shared" si="5"/>
        <v>620</v>
      </c>
      <c r="R31" s="138" t="str">
        <f t="shared" si="2"/>
        <v>62F</v>
      </c>
      <c r="S31" s="264">
        <v>16</v>
      </c>
      <c r="T31" s="138" t="str">
        <f t="shared" si="6"/>
        <v>3620</v>
      </c>
      <c r="U31" s="138" t="str">
        <f t="shared" si="3"/>
        <v>362F</v>
      </c>
      <c r="V31" s="264">
        <v>16</v>
      </c>
      <c r="W31" s="138" t="str">
        <f t="shared" si="7"/>
        <v>820</v>
      </c>
      <c r="X31" s="138" t="str">
        <f t="shared" si="4"/>
        <v>82F</v>
      </c>
      <c r="Y31" s="279">
        <v>16</v>
      </c>
    </row>
    <row r="32" spans="1:25" ht="23.1" customHeight="1">
      <c r="A32" s="93"/>
      <c r="B32" s="1205"/>
      <c r="C32" s="1206"/>
      <c r="D32" s="1206"/>
      <c r="E32" s="1206"/>
      <c r="F32" s="1206"/>
      <c r="G32" s="1206"/>
      <c r="H32" s="1360"/>
      <c r="I32" s="1357"/>
      <c r="J32" s="138" t="str">
        <f t="shared" si="0"/>
        <v>3617</v>
      </c>
      <c r="K32" s="376" t="s">
        <v>18185</v>
      </c>
      <c r="L32" s="103"/>
      <c r="M32" s="143" t="str">
        <f t="shared" si="1"/>
        <v>817</v>
      </c>
      <c r="O32" s="392" t="s">
        <v>192</v>
      </c>
      <c r="P32" s="289" t="s">
        <v>250</v>
      </c>
      <c r="Q32" s="138" t="str">
        <f t="shared" si="5"/>
        <v>630</v>
      </c>
      <c r="R32" s="138" t="str">
        <f t="shared" si="2"/>
        <v>63F</v>
      </c>
      <c r="S32" s="264">
        <v>16</v>
      </c>
      <c r="T32" s="138" t="str">
        <f t="shared" si="6"/>
        <v>3630</v>
      </c>
      <c r="U32" s="138" t="str">
        <f t="shared" si="3"/>
        <v>363F</v>
      </c>
      <c r="V32" s="264">
        <v>16</v>
      </c>
      <c r="W32" s="138" t="str">
        <f t="shared" si="7"/>
        <v>830</v>
      </c>
      <c r="X32" s="138" t="str">
        <f t="shared" si="4"/>
        <v>83F</v>
      </c>
      <c r="Y32" s="279">
        <v>16</v>
      </c>
    </row>
    <row r="33" spans="1:25" ht="23.1" customHeight="1">
      <c r="A33" s="93"/>
      <c r="B33" s="1205"/>
      <c r="C33" s="1206"/>
      <c r="D33" s="1206"/>
      <c r="E33" s="1206"/>
      <c r="F33" s="1206"/>
      <c r="G33" s="1206"/>
      <c r="H33" s="1360"/>
      <c r="I33" s="1357"/>
      <c r="J33" s="138" t="str">
        <f t="shared" si="0"/>
        <v>3618</v>
      </c>
      <c r="K33" s="376" t="s">
        <v>1295</v>
      </c>
      <c r="L33" s="103"/>
      <c r="M33" s="143" t="str">
        <f t="shared" si="1"/>
        <v>818</v>
      </c>
      <c r="O33" s="392" t="s">
        <v>193</v>
      </c>
      <c r="P33" s="289" t="s">
        <v>251</v>
      </c>
      <c r="Q33" s="138" t="str">
        <f t="shared" si="5"/>
        <v>640</v>
      </c>
      <c r="R33" s="138" t="str">
        <f t="shared" si="2"/>
        <v>64F</v>
      </c>
      <c r="S33" s="264">
        <v>16</v>
      </c>
      <c r="T33" s="138" t="str">
        <f t="shared" si="6"/>
        <v>3640</v>
      </c>
      <c r="U33" s="138" t="str">
        <f t="shared" si="3"/>
        <v>364F</v>
      </c>
      <c r="V33" s="264">
        <v>16</v>
      </c>
      <c r="W33" s="138" t="str">
        <f t="shared" si="7"/>
        <v>840</v>
      </c>
      <c r="X33" s="138" t="str">
        <f t="shared" si="4"/>
        <v>84F</v>
      </c>
      <c r="Y33" s="279">
        <v>16</v>
      </c>
    </row>
    <row r="34" spans="1:25" ht="23.1" customHeight="1">
      <c r="A34" s="93"/>
      <c r="B34" s="1205"/>
      <c r="C34" s="1206"/>
      <c r="D34" s="1206"/>
      <c r="E34" s="1206"/>
      <c r="F34" s="1206"/>
      <c r="G34" s="1206"/>
      <c r="H34" s="1360"/>
      <c r="I34" s="1357"/>
      <c r="J34" s="138" t="str">
        <f t="shared" si="0"/>
        <v>3619</v>
      </c>
      <c r="K34" s="376" t="s">
        <v>1296</v>
      </c>
      <c r="L34" s="103"/>
      <c r="M34" s="143" t="str">
        <f t="shared" si="1"/>
        <v>819</v>
      </c>
      <c r="O34" s="392" t="s">
        <v>194</v>
      </c>
      <c r="P34" s="289" t="s">
        <v>252</v>
      </c>
      <c r="Q34" s="138" t="str">
        <f t="shared" si="5"/>
        <v>650</v>
      </c>
      <c r="R34" s="138" t="str">
        <f t="shared" si="2"/>
        <v>65F</v>
      </c>
      <c r="S34" s="264">
        <v>16</v>
      </c>
      <c r="T34" s="138" t="str">
        <f t="shared" si="6"/>
        <v>3650</v>
      </c>
      <c r="U34" s="138" t="str">
        <f t="shared" si="3"/>
        <v>365F</v>
      </c>
      <c r="V34" s="264">
        <v>16</v>
      </c>
      <c r="W34" s="138" t="str">
        <f t="shared" si="7"/>
        <v>850</v>
      </c>
      <c r="X34" s="138" t="str">
        <f t="shared" si="4"/>
        <v>85F</v>
      </c>
      <c r="Y34" s="279">
        <v>16</v>
      </c>
    </row>
    <row r="35" spans="1:25" ht="23.1" customHeight="1">
      <c r="A35" s="93"/>
      <c r="B35" s="1205"/>
      <c r="C35" s="1206"/>
      <c r="D35" s="1206"/>
      <c r="E35" s="1206"/>
      <c r="F35" s="1206"/>
      <c r="G35" s="1206"/>
      <c r="H35" s="1360"/>
      <c r="I35" s="1357"/>
      <c r="J35" s="138" t="str">
        <f t="shared" si="0"/>
        <v>361A</v>
      </c>
      <c r="K35" s="377" t="s">
        <v>1297</v>
      </c>
      <c r="L35" s="103"/>
      <c r="M35" s="143" t="str">
        <f t="shared" si="1"/>
        <v>81A</v>
      </c>
      <c r="O35" s="392" t="s">
        <v>195</v>
      </c>
      <c r="P35" s="259" t="s">
        <v>63</v>
      </c>
      <c r="Q35" s="138" t="str">
        <f t="shared" si="5"/>
        <v>660</v>
      </c>
      <c r="R35" s="138" t="str">
        <f t="shared" si="2"/>
        <v>66F</v>
      </c>
      <c r="S35" s="264">
        <v>16</v>
      </c>
      <c r="T35" s="138" t="str">
        <f t="shared" si="6"/>
        <v>3660</v>
      </c>
      <c r="U35" s="138" t="str">
        <f t="shared" si="3"/>
        <v>366F</v>
      </c>
      <c r="V35" s="264">
        <v>16</v>
      </c>
      <c r="W35" s="138" t="str">
        <f t="shared" si="7"/>
        <v>860</v>
      </c>
      <c r="X35" s="138" t="str">
        <f t="shared" si="4"/>
        <v>86F</v>
      </c>
      <c r="Y35" s="279">
        <v>16</v>
      </c>
    </row>
    <row r="36" spans="1:25" ht="23.1" customHeight="1">
      <c r="A36" s="93"/>
      <c r="B36" s="1205"/>
      <c r="C36" s="1206"/>
      <c r="D36" s="1206"/>
      <c r="E36" s="1206"/>
      <c r="F36" s="1206"/>
      <c r="G36" s="1206"/>
      <c r="H36" s="1360"/>
      <c r="I36" s="1357"/>
      <c r="J36" s="138" t="str">
        <f t="shared" si="0"/>
        <v>361B</v>
      </c>
      <c r="K36" s="377" t="s">
        <v>1298</v>
      </c>
      <c r="L36" s="103"/>
      <c r="M36" s="143" t="str">
        <f t="shared" si="1"/>
        <v>81B</v>
      </c>
      <c r="O36" s="392" t="s">
        <v>196</v>
      </c>
      <c r="P36" s="259" t="s">
        <v>63</v>
      </c>
      <c r="Q36" s="138" t="str">
        <f t="shared" si="5"/>
        <v>670</v>
      </c>
      <c r="R36" s="138" t="str">
        <f t="shared" si="2"/>
        <v>67F</v>
      </c>
      <c r="S36" s="264">
        <v>16</v>
      </c>
      <c r="T36" s="138" t="str">
        <f t="shared" si="6"/>
        <v>3670</v>
      </c>
      <c r="U36" s="138" t="str">
        <f t="shared" si="3"/>
        <v>367F</v>
      </c>
      <c r="V36" s="264">
        <v>16</v>
      </c>
      <c r="W36" s="138" t="str">
        <f t="shared" si="7"/>
        <v>870</v>
      </c>
      <c r="X36" s="138" t="str">
        <f t="shared" si="4"/>
        <v>87F</v>
      </c>
      <c r="Y36" s="279">
        <v>16</v>
      </c>
    </row>
    <row r="37" spans="1:25" ht="23.1" customHeight="1">
      <c r="A37" s="93"/>
      <c r="B37" s="1205"/>
      <c r="C37" s="1206"/>
      <c r="D37" s="1206"/>
      <c r="E37" s="1206"/>
      <c r="F37" s="1206"/>
      <c r="G37" s="1206"/>
      <c r="H37" s="1360"/>
      <c r="I37" s="1357"/>
      <c r="J37" s="138" t="str">
        <f t="shared" si="0"/>
        <v>361C</v>
      </c>
      <c r="K37" s="377" t="s">
        <v>1299</v>
      </c>
      <c r="L37" s="103"/>
      <c r="M37" s="143" t="str">
        <f t="shared" si="1"/>
        <v>81C</v>
      </c>
      <c r="O37" s="392" t="s">
        <v>197</v>
      </c>
      <c r="P37" s="365" t="s">
        <v>253</v>
      </c>
      <c r="Q37" s="138" t="str">
        <f t="shared" si="5"/>
        <v>680</v>
      </c>
      <c r="R37" s="138" t="str">
        <f t="shared" si="2"/>
        <v>68F</v>
      </c>
      <c r="S37" s="264">
        <v>16</v>
      </c>
      <c r="T37" s="138" t="str">
        <f t="shared" si="6"/>
        <v>3680</v>
      </c>
      <c r="U37" s="138" t="str">
        <f t="shared" si="3"/>
        <v>368F</v>
      </c>
      <c r="V37" s="264">
        <v>16</v>
      </c>
      <c r="W37" s="138" t="str">
        <f t="shared" si="7"/>
        <v>880</v>
      </c>
      <c r="X37" s="138" t="str">
        <f t="shared" si="4"/>
        <v>88F</v>
      </c>
      <c r="Y37" s="279">
        <v>16</v>
      </c>
    </row>
    <row r="38" spans="1:25" ht="22.5" customHeight="1">
      <c r="A38" s="93"/>
      <c r="B38" s="1205"/>
      <c r="C38" s="1206"/>
      <c r="D38" s="1206"/>
      <c r="E38" s="1206"/>
      <c r="F38" s="1206"/>
      <c r="G38" s="1206"/>
      <c r="H38" s="1360"/>
      <c r="I38" s="1357"/>
      <c r="J38" s="138" t="str">
        <f t="shared" si="0"/>
        <v>361D</v>
      </c>
      <c r="K38" s="377" t="s">
        <v>18179</v>
      </c>
      <c r="L38" s="103"/>
      <c r="M38" s="143" t="str">
        <f t="shared" si="1"/>
        <v>81D</v>
      </c>
      <c r="O38" s="392" t="s">
        <v>198</v>
      </c>
      <c r="P38" s="365" t="s">
        <v>254</v>
      </c>
      <c r="Q38" s="138" t="str">
        <f t="shared" si="5"/>
        <v>690</v>
      </c>
      <c r="R38" s="138" t="str">
        <f t="shared" si="2"/>
        <v>69F</v>
      </c>
      <c r="S38" s="264">
        <v>16</v>
      </c>
      <c r="T38" s="138" t="str">
        <f t="shared" si="6"/>
        <v>3690</v>
      </c>
      <c r="U38" s="138" t="str">
        <f t="shared" si="3"/>
        <v>369F</v>
      </c>
      <c r="V38" s="264">
        <v>16</v>
      </c>
      <c r="W38" s="138" t="str">
        <f t="shared" si="7"/>
        <v>890</v>
      </c>
      <c r="X38" s="138" t="str">
        <f t="shared" si="4"/>
        <v>89F</v>
      </c>
      <c r="Y38" s="279">
        <v>16</v>
      </c>
    </row>
    <row r="39" spans="1:25" ht="23.1" customHeight="1">
      <c r="A39" s="93"/>
      <c r="B39" s="1205"/>
      <c r="C39" s="1206"/>
      <c r="D39" s="1206"/>
      <c r="E39" s="1206"/>
      <c r="F39" s="1206"/>
      <c r="G39" s="1206"/>
      <c r="H39" s="1360"/>
      <c r="I39" s="1357"/>
      <c r="J39" s="138" t="str">
        <f t="shared" si="0"/>
        <v>361E</v>
      </c>
      <c r="K39" s="377" t="s">
        <v>18180</v>
      </c>
      <c r="L39" s="103"/>
      <c r="M39" s="143" t="str">
        <f t="shared" si="1"/>
        <v>81E</v>
      </c>
      <c r="O39" s="392" t="s">
        <v>199</v>
      </c>
      <c r="P39" s="365" t="s">
        <v>255</v>
      </c>
      <c r="Q39" s="138" t="str">
        <f t="shared" si="5"/>
        <v>6A0</v>
      </c>
      <c r="R39" s="138" t="str">
        <f t="shared" si="2"/>
        <v>6AF</v>
      </c>
      <c r="S39" s="264">
        <v>16</v>
      </c>
      <c r="T39" s="138" t="str">
        <f t="shared" si="6"/>
        <v>36A0</v>
      </c>
      <c r="U39" s="138" t="str">
        <f t="shared" si="3"/>
        <v>36AF</v>
      </c>
      <c r="V39" s="264">
        <v>16</v>
      </c>
      <c r="W39" s="138" t="str">
        <f t="shared" si="7"/>
        <v>8A0</v>
      </c>
      <c r="X39" s="138" t="str">
        <f t="shared" si="4"/>
        <v>8AF</v>
      </c>
      <c r="Y39" s="279">
        <v>16</v>
      </c>
    </row>
    <row r="40" spans="1:25" ht="23.1" customHeight="1" thickBot="1">
      <c r="A40" s="93"/>
      <c r="B40" s="1207"/>
      <c r="C40" s="1208"/>
      <c r="D40" s="1208"/>
      <c r="E40" s="1208"/>
      <c r="F40" s="1208"/>
      <c r="G40" s="1208"/>
      <c r="H40" s="1361"/>
      <c r="I40" s="1358"/>
      <c r="J40" s="152" t="str">
        <f t="shared" si="0"/>
        <v>361F</v>
      </c>
      <c r="K40" s="394" t="s">
        <v>18181</v>
      </c>
      <c r="L40" s="104"/>
      <c r="M40" s="144" t="str">
        <f t="shared" si="1"/>
        <v>81F</v>
      </c>
      <c r="O40" s="392" t="s">
        <v>200</v>
      </c>
      <c r="P40" s="365" t="s">
        <v>256</v>
      </c>
      <c r="Q40" s="138" t="str">
        <f t="shared" si="5"/>
        <v>6B0</v>
      </c>
      <c r="R40" s="138" t="str">
        <f t="shared" si="2"/>
        <v>6BF</v>
      </c>
      <c r="S40" s="264">
        <v>16</v>
      </c>
      <c r="T40" s="138" t="str">
        <f t="shared" si="6"/>
        <v>36B0</v>
      </c>
      <c r="U40" s="138" t="str">
        <f t="shared" si="3"/>
        <v>36BF</v>
      </c>
      <c r="V40" s="264">
        <v>16</v>
      </c>
      <c r="W40" s="138" t="str">
        <f t="shared" si="7"/>
        <v>8B0</v>
      </c>
      <c r="X40" s="138" t="str">
        <f t="shared" si="4"/>
        <v>8BF</v>
      </c>
      <c r="Y40" s="279">
        <v>16</v>
      </c>
    </row>
    <row r="41" spans="1:25" ht="23.1" customHeight="1">
      <c r="A41" s="93"/>
      <c r="B41" s="1203"/>
      <c r="C41" s="1204"/>
      <c r="D41" s="1204"/>
      <c r="E41" s="1204"/>
      <c r="F41" s="1204"/>
      <c r="G41" s="1204"/>
      <c r="H41" s="1264"/>
      <c r="I41" s="1273" t="s">
        <v>226</v>
      </c>
      <c r="J41" s="153" t="str">
        <f>DEC2HEX(HEX2DEC(J40) + 1)</f>
        <v>3620</v>
      </c>
      <c r="K41" s="375" t="s">
        <v>1300</v>
      </c>
      <c r="L41" s="141"/>
      <c r="M41" s="142" t="str">
        <f t="shared" si="1"/>
        <v>820</v>
      </c>
      <c r="O41" s="392" t="s">
        <v>201</v>
      </c>
      <c r="P41" s="259" t="s">
        <v>63</v>
      </c>
      <c r="Q41" s="138" t="str">
        <f t="shared" si="5"/>
        <v>6C0</v>
      </c>
      <c r="R41" s="138" t="str">
        <f t="shared" si="2"/>
        <v>6CF</v>
      </c>
      <c r="S41" s="264">
        <v>16</v>
      </c>
      <c r="T41" s="138" t="str">
        <f t="shared" si="6"/>
        <v>36C0</v>
      </c>
      <c r="U41" s="138" t="str">
        <f t="shared" si="3"/>
        <v>36CF</v>
      </c>
      <c r="V41" s="264">
        <v>16</v>
      </c>
      <c r="W41" s="138" t="str">
        <f t="shared" si="7"/>
        <v>8C0</v>
      </c>
      <c r="X41" s="138" t="str">
        <f t="shared" si="4"/>
        <v>8CF</v>
      </c>
      <c r="Y41" s="279">
        <v>16</v>
      </c>
    </row>
    <row r="42" spans="1:25" ht="23.1" customHeight="1">
      <c r="A42" s="93"/>
      <c r="B42" s="1205"/>
      <c r="C42" s="1206"/>
      <c r="D42" s="1206"/>
      <c r="E42" s="1206"/>
      <c r="F42" s="1206"/>
      <c r="G42" s="1206"/>
      <c r="H42" s="1265"/>
      <c r="I42" s="1274"/>
      <c r="J42" s="138" t="str">
        <f t="shared" ref="J42:J56" si="8">DEC2HEX(HEX2DEC(J41) + 1)</f>
        <v>3621</v>
      </c>
      <c r="K42" s="376" t="s">
        <v>1301</v>
      </c>
      <c r="L42" s="103"/>
      <c r="M42" s="143" t="str">
        <f t="shared" si="1"/>
        <v>821</v>
      </c>
      <c r="O42" s="392" t="s">
        <v>202</v>
      </c>
      <c r="P42" s="259" t="s">
        <v>63</v>
      </c>
      <c r="Q42" s="138" t="str">
        <f t="shared" si="5"/>
        <v>6D0</v>
      </c>
      <c r="R42" s="138" t="str">
        <f t="shared" si="2"/>
        <v>6DF</v>
      </c>
      <c r="S42" s="264">
        <v>16</v>
      </c>
      <c r="T42" s="138" t="str">
        <f t="shared" si="6"/>
        <v>36D0</v>
      </c>
      <c r="U42" s="138" t="str">
        <f t="shared" si="3"/>
        <v>36DF</v>
      </c>
      <c r="V42" s="264">
        <v>16</v>
      </c>
      <c r="W42" s="138" t="str">
        <f t="shared" si="7"/>
        <v>8D0</v>
      </c>
      <c r="X42" s="138" t="str">
        <f t="shared" si="4"/>
        <v>8DF</v>
      </c>
      <c r="Y42" s="279">
        <v>16</v>
      </c>
    </row>
    <row r="43" spans="1:25" ht="23.1" customHeight="1">
      <c r="A43" s="93"/>
      <c r="B43" s="1205"/>
      <c r="C43" s="1206"/>
      <c r="D43" s="1206"/>
      <c r="E43" s="1206"/>
      <c r="F43" s="1206"/>
      <c r="G43" s="1206"/>
      <c r="H43" s="1265"/>
      <c r="I43" s="1274"/>
      <c r="J43" s="138" t="str">
        <f t="shared" si="8"/>
        <v>3622</v>
      </c>
      <c r="K43" s="376" t="s">
        <v>1302</v>
      </c>
      <c r="L43" s="103"/>
      <c r="M43" s="143" t="str">
        <f t="shared" si="1"/>
        <v>822</v>
      </c>
      <c r="O43" s="392" t="s">
        <v>96</v>
      </c>
      <c r="P43" s="259" t="s">
        <v>63</v>
      </c>
      <c r="Q43" s="138" t="str">
        <f t="shared" si="5"/>
        <v>6E0</v>
      </c>
      <c r="R43" s="138" t="str">
        <f t="shared" si="2"/>
        <v>6EF</v>
      </c>
      <c r="S43" s="264">
        <v>16</v>
      </c>
      <c r="T43" s="138" t="str">
        <f t="shared" si="6"/>
        <v>36E0</v>
      </c>
      <c r="U43" s="138" t="str">
        <f t="shared" si="3"/>
        <v>36EF</v>
      </c>
      <c r="V43" s="264">
        <v>16</v>
      </c>
      <c r="W43" s="138" t="str">
        <f t="shared" si="7"/>
        <v>8E0</v>
      </c>
      <c r="X43" s="138" t="str">
        <f t="shared" si="4"/>
        <v>8EF</v>
      </c>
      <c r="Y43" s="279">
        <v>16</v>
      </c>
    </row>
    <row r="44" spans="1:25" ht="23.1" customHeight="1">
      <c r="A44" s="93"/>
      <c r="B44" s="1205"/>
      <c r="C44" s="1206"/>
      <c r="D44" s="1206"/>
      <c r="E44" s="1206"/>
      <c r="F44" s="1206"/>
      <c r="G44" s="1206"/>
      <c r="H44" s="1265"/>
      <c r="I44" s="1274"/>
      <c r="J44" s="138" t="str">
        <f t="shared" si="8"/>
        <v>3623</v>
      </c>
      <c r="K44" s="376" t="s">
        <v>1303</v>
      </c>
      <c r="L44" s="103"/>
      <c r="M44" s="143" t="str">
        <f t="shared" si="1"/>
        <v>823</v>
      </c>
      <c r="O44" s="392" t="s">
        <v>203</v>
      </c>
      <c r="P44" s="259" t="s">
        <v>63</v>
      </c>
      <c r="Q44" s="138" t="str">
        <f t="shared" si="5"/>
        <v>6F0</v>
      </c>
      <c r="R44" s="138" t="str">
        <f t="shared" si="2"/>
        <v>6FF</v>
      </c>
      <c r="S44" s="264">
        <v>16</v>
      </c>
      <c r="T44" s="138" t="str">
        <f t="shared" si="6"/>
        <v>36F0</v>
      </c>
      <c r="U44" s="138" t="str">
        <f t="shared" si="3"/>
        <v>36FF</v>
      </c>
      <c r="V44" s="264">
        <v>16</v>
      </c>
      <c r="W44" s="138" t="str">
        <f t="shared" si="7"/>
        <v>8F0</v>
      </c>
      <c r="X44" s="138" t="str">
        <f t="shared" si="4"/>
        <v>8FF</v>
      </c>
      <c r="Y44" s="279">
        <v>16</v>
      </c>
    </row>
    <row r="45" spans="1:25" ht="23.1" customHeight="1">
      <c r="A45" s="93"/>
      <c r="B45" s="1205"/>
      <c r="C45" s="1206"/>
      <c r="D45" s="1206"/>
      <c r="E45" s="1206"/>
      <c r="F45" s="1206"/>
      <c r="G45" s="1206"/>
      <c r="H45" s="1265"/>
      <c r="I45" s="1274"/>
      <c r="J45" s="138" t="str">
        <f t="shared" si="8"/>
        <v>3624</v>
      </c>
      <c r="K45" s="376" t="s">
        <v>1304</v>
      </c>
      <c r="L45" s="103"/>
      <c r="M45" s="143" t="str">
        <f t="shared" si="1"/>
        <v>824</v>
      </c>
      <c r="O45" s="392" t="s">
        <v>204</v>
      </c>
      <c r="P45" s="465" t="s">
        <v>257</v>
      </c>
      <c r="Q45" s="138" t="str">
        <f t="shared" si="5"/>
        <v>700</v>
      </c>
      <c r="R45" s="138" t="str">
        <f t="shared" si="2"/>
        <v>70F</v>
      </c>
      <c r="S45" s="264">
        <v>16</v>
      </c>
      <c r="T45" s="138" t="str">
        <f t="shared" si="6"/>
        <v>3700</v>
      </c>
      <c r="U45" s="138" t="str">
        <f t="shared" si="3"/>
        <v>370F</v>
      </c>
      <c r="V45" s="264">
        <v>16</v>
      </c>
      <c r="W45" s="138" t="str">
        <f t="shared" si="7"/>
        <v>900</v>
      </c>
      <c r="X45" s="138" t="str">
        <f t="shared" si="4"/>
        <v>90F</v>
      </c>
      <c r="Y45" s="279">
        <v>16</v>
      </c>
    </row>
    <row r="46" spans="1:25" ht="23.1" customHeight="1">
      <c r="A46" s="93"/>
      <c r="B46" s="1205"/>
      <c r="C46" s="1206"/>
      <c r="D46" s="1206"/>
      <c r="E46" s="1206"/>
      <c r="F46" s="1206"/>
      <c r="G46" s="1206"/>
      <c r="H46" s="1265"/>
      <c r="I46" s="1274"/>
      <c r="J46" s="138" t="str">
        <f t="shared" si="8"/>
        <v>3625</v>
      </c>
      <c r="K46" s="376" t="s">
        <v>1305</v>
      </c>
      <c r="L46" s="103"/>
      <c r="M46" s="143" t="str">
        <f t="shared" si="1"/>
        <v>825</v>
      </c>
      <c r="O46" s="392" t="s">
        <v>205</v>
      </c>
      <c r="P46" s="465" t="s">
        <v>258</v>
      </c>
      <c r="Q46" s="138" t="str">
        <f t="shared" si="5"/>
        <v>710</v>
      </c>
      <c r="R46" s="138" t="str">
        <f t="shared" si="2"/>
        <v>71F</v>
      </c>
      <c r="S46" s="264">
        <v>16</v>
      </c>
      <c r="T46" s="138" t="str">
        <f t="shared" si="6"/>
        <v>3710</v>
      </c>
      <c r="U46" s="138" t="str">
        <f t="shared" si="3"/>
        <v>371F</v>
      </c>
      <c r="V46" s="264">
        <v>16</v>
      </c>
      <c r="W46" s="138" t="str">
        <f t="shared" si="7"/>
        <v>910</v>
      </c>
      <c r="X46" s="138" t="str">
        <f t="shared" si="4"/>
        <v>91F</v>
      </c>
      <c r="Y46" s="279">
        <v>16</v>
      </c>
    </row>
    <row r="47" spans="1:25" ht="23.1" customHeight="1">
      <c r="A47" s="93"/>
      <c r="B47" s="1205"/>
      <c r="C47" s="1206"/>
      <c r="D47" s="1206"/>
      <c r="E47" s="1206"/>
      <c r="F47" s="1206"/>
      <c r="G47" s="1206"/>
      <c r="H47" s="1265"/>
      <c r="I47" s="1274"/>
      <c r="J47" s="138" t="str">
        <f t="shared" si="8"/>
        <v>3626</v>
      </c>
      <c r="K47" s="376" t="s">
        <v>1306</v>
      </c>
      <c r="L47" s="103"/>
      <c r="M47" s="143" t="str">
        <f t="shared" si="1"/>
        <v>826</v>
      </c>
      <c r="O47" s="392" t="s">
        <v>206</v>
      </c>
      <c r="P47" s="259" t="s">
        <v>63</v>
      </c>
      <c r="Q47" s="138" t="str">
        <f t="shared" si="5"/>
        <v>720</v>
      </c>
      <c r="R47" s="138" t="str">
        <f t="shared" si="2"/>
        <v>72F</v>
      </c>
      <c r="S47" s="264">
        <v>16</v>
      </c>
      <c r="T47" s="138" t="str">
        <f t="shared" si="6"/>
        <v>3720</v>
      </c>
      <c r="U47" s="138" t="str">
        <f t="shared" si="3"/>
        <v>372F</v>
      </c>
      <c r="V47" s="264">
        <v>16</v>
      </c>
      <c r="W47" s="138" t="str">
        <f t="shared" si="7"/>
        <v>920</v>
      </c>
      <c r="X47" s="138" t="str">
        <f t="shared" si="4"/>
        <v>92F</v>
      </c>
      <c r="Y47" s="279">
        <v>16</v>
      </c>
    </row>
    <row r="48" spans="1:25" ht="23.1" customHeight="1">
      <c r="A48" s="93"/>
      <c r="B48" s="1205"/>
      <c r="C48" s="1206"/>
      <c r="D48" s="1206"/>
      <c r="E48" s="1206"/>
      <c r="F48" s="1206"/>
      <c r="G48" s="1206"/>
      <c r="H48" s="1265"/>
      <c r="I48" s="1274"/>
      <c r="J48" s="138" t="str">
        <f t="shared" si="8"/>
        <v>3627</v>
      </c>
      <c r="K48" s="376" t="s">
        <v>1307</v>
      </c>
      <c r="L48" s="103"/>
      <c r="M48" s="143" t="str">
        <f t="shared" si="1"/>
        <v>827</v>
      </c>
      <c r="O48" s="392" t="s">
        <v>207</v>
      </c>
      <c r="P48" s="465" t="s">
        <v>259</v>
      </c>
      <c r="Q48" s="138" t="str">
        <f t="shared" si="5"/>
        <v>730</v>
      </c>
      <c r="R48" s="138" t="str">
        <f t="shared" si="2"/>
        <v>73F</v>
      </c>
      <c r="S48" s="264">
        <v>16</v>
      </c>
      <c r="T48" s="138" t="str">
        <f t="shared" si="6"/>
        <v>3730</v>
      </c>
      <c r="U48" s="138" t="str">
        <f t="shared" si="3"/>
        <v>373F</v>
      </c>
      <c r="V48" s="264">
        <v>16</v>
      </c>
      <c r="W48" s="138" t="str">
        <f t="shared" si="7"/>
        <v>930</v>
      </c>
      <c r="X48" s="138" t="str">
        <f t="shared" si="4"/>
        <v>93F</v>
      </c>
      <c r="Y48" s="279">
        <v>16</v>
      </c>
    </row>
    <row r="49" spans="1:25" ht="23.1" customHeight="1">
      <c r="A49" s="93"/>
      <c r="B49" s="1205"/>
      <c r="C49" s="1206"/>
      <c r="D49" s="1206"/>
      <c r="E49" s="1206"/>
      <c r="F49" s="1206"/>
      <c r="G49" s="1206"/>
      <c r="H49" s="1265"/>
      <c r="I49" s="1274"/>
      <c r="J49" s="138" t="str">
        <f t="shared" si="8"/>
        <v>3628</v>
      </c>
      <c r="K49" s="376" t="s">
        <v>1308</v>
      </c>
      <c r="L49" s="103"/>
      <c r="M49" s="143" t="str">
        <f t="shared" si="1"/>
        <v>828</v>
      </c>
      <c r="O49" s="392" t="s">
        <v>208</v>
      </c>
      <c r="P49" s="259" t="s">
        <v>63</v>
      </c>
      <c r="Q49" s="138" t="str">
        <f t="shared" si="5"/>
        <v>740</v>
      </c>
      <c r="R49" s="138" t="str">
        <f t="shared" si="2"/>
        <v>74F</v>
      </c>
      <c r="S49" s="264">
        <v>16</v>
      </c>
      <c r="T49" s="138" t="str">
        <f t="shared" si="6"/>
        <v>3740</v>
      </c>
      <c r="U49" s="138" t="str">
        <f t="shared" si="3"/>
        <v>374F</v>
      </c>
      <c r="V49" s="264">
        <v>16</v>
      </c>
      <c r="W49" s="138" t="str">
        <f t="shared" si="7"/>
        <v>940</v>
      </c>
      <c r="X49" s="138" t="str">
        <f t="shared" si="4"/>
        <v>94F</v>
      </c>
      <c r="Y49" s="279">
        <v>16</v>
      </c>
    </row>
    <row r="50" spans="1:25" ht="23.1" customHeight="1">
      <c r="A50" s="93"/>
      <c r="B50" s="1205"/>
      <c r="C50" s="1206"/>
      <c r="D50" s="1206"/>
      <c r="E50" s="1206"/>
      <c r="F50" s="1206"/>
      <c r="G50" s="1206"/>
      <c r="H50" s="1265"/>
      <c r="I50" s="1274"/>
      <c r="J50" s="138" t="str">
        <f t="shared" si="8"/>
        <v>3629</v>
      </c>
      <c r="K50" s="376" t="s">
        <v>1309</v>
      </c>
      <c r="L50" s="103"/>
      <c r="M50" s="143" t="str">
        <f t="shared" si="1"/>
        <v>829</v>
      </c>
      <c r="O50" s="392" t="s">
        <v>209</v>
      </c>
      <c r="P50" s="908" t="s">
        <v>17849</v>
      </c>
      <c r="Q50" s="138" t="str">
        <f t="shared" si="5"/>
        <v>750</v>
      </c>
      <c r="R50" s="138" t="str">
        <f t="shared" si="2"/>
        <v>75F</v>
      </c>
      <c r="S50" s="264">
        <v>16</v>
      </c>
      <c r="T50" s="138" t="str">
        <f t="shared" si="6"/>
        <v>3750</v>
      </c>
      <c r="U50" s="138" t="str">
        <f t="shared" si="3"/>
        <v>375F</v>
      </c>
      <c r="V50" s="264">
        <v>16</v>
      </c>
      <c r="W50" s="138" t="str">
        <f t="shared" si="7"/>
        <v>950</v>
      </c>
      <c r="X50" s="138" t="str">
        <f t="shared" si="4"/>
        <v>95F</v>
      </c>
      <c r="Y50" s="279">
        <v>16</v>
      </c>
    </row>
    <row r="51" spans="1:25" ht="23.1" customHeight="1">
      <c r="A51" s="93"/>
      <c r="B51" s="1205"/>
      <c r="C51" s="1206"/>
      <c r="D51" s="1206"/>
      <c r="E51" s="1206"/>
      <c r="F51" s="1206"/>
      <c r="G51" s="1206"/>
      <c r="H51" s="1265"/>
      <c r="I51" s="1274"/>
      <c r="J51" s="138" t="str">
        <f t="shared" si="8"/>
        <v>362A</v>
      </c>
      <c r="K51" s="377" t="s">
        <v>1310</v>
      </c>
      <c r="L51" s="103"/>
      <c r="M51" s="143" t="str">
        <f t="shared" si="1"/>
        <v>82A</v>
      </c>
      <c r="O51" s="392" t="s">
        <v>210</v>
      </c>
      <c r="P51" s="908" t="s">
        <v>17850</v>
      </c>
      <c r="Q51" s="138" t="str">
        <f t="shared" si="5"/>
        <v>760</v>
      </c>
      <c r="R51" s="138" t="str">
        <f t="shared" si="2"/>
        <v>76F</v>
      </c>
      <c r="S51" s="264">
        <v>16</v>
      </c>
      <c r="T51" s="138" t="str">
        <f t="shared" si="6"/>
        <v>3760</v>
      </c>
      <c r="U51" s="138" t="str">
        <f t="shared" si="3"/>
        <v>376F</v>
      </c>
      <c r="V51" s="264">
        <v>16</v>
      </c>
      <c r="W51" s="138" t="str">
        <f t="shared" si="7"/>
        <v>960</v>
      </c>
      <c r="X51" s="138" t="str">
        <f t="shared" si="4"/>
        <v>96F</v>
      </c>
      <c r="Y51" s="279">
        <v>16</v>
      </c>
    </row>
    <row r="52" spans="1:25" ht="23.1" customHeight="1">
      <c r="A52" s="93"/>
      <c r="B52" s="1205"/>
      <c r="C52" s="1206"/>
      <c r="D52" s="1206"/>
      <c r="E52" s="1206"/>
      <c r="F52" s="1206"/>
      <c r="G52" s="1206"/>
      <c r="H52" s="1265"/>
      <c r="I52" s="1274"/>
      <c r="J52" s="138" t="str">
        <f t="shared" si="8"/>
        <v>362B</v>
      </c>
      <c r="K52" s="377" t="s">
        <v>1311</v>
      </c>
      <c r="L52" s="103"/>
      <c r="M52" s="143" t="str">
        <f t="shared" si="1"/>
        <v>82B</v>
      </c>
      <c r="O52" s="392" t="s">
        <v>211</v>
      </c>
      <c r="P52" s="259" t="s">
        <v>63</v>
      </c>
      <c r="Q52" s="138" t="str">
        <f t="shared" si="5"/>
        <v>770</v>
      </c>
      <c r="R52" s="138" t="str">
        <f t="shared" si="2"/>
        <v>77F</v>
      </c>
      <c r="S52" s="264">
        <v>16</v>
      </c>
      <c r="T52" s="138" t="str">
        <f t="shared" si="6"/>
        <v>3770</v>
      </c>
      <c r="U52" s="138" t="str">
        <f t="shared" si="3"/>
        <v>377F</v>
      </c>
      <c r="V52" s="264">
        <v>16</v>
      </c>
      <c r="W52" s="138" t="str">
        <f t="shared" si="7"/>
        <v>970</v>
      </c>
      <c r="X52" s="138" t="str">
        <f t="shared" si="4"/>
        <v>97F</v>
      </c>
      <c r="Y52" s="279">
        <v>16</v>
      </c>
    </row>
    <row r="53" spans="1:25" ht="23.1" customHeight="1">
      <c r="A53" s="93"/>
      <c r="B53" s="1205"/>
      <c r="C53" s="1206"/>
      <c r="D53" s="1206"/>
      <c r="E53" s="1206"/>
      <c r="F53" s="1206"/>
      <c r="G53" s="1206"/>
      <c r="H53" s="1265"/>
      <c r="I53" s="1274"/>
      <c r="J53" s="138" t="str">
        <f t="shared" si="8"/>
        <v>362C</v>
      </c>
      <c r="K53" s="377" t="s">
        <v>1312</v>
      </c>
      <c r="L53" s="103"/>
      <c r="M53" s="143" t="str">
        <f t="shared" si="1"/>
        <v>82C</v>
      </c>
      <c r="O53" s="392" t="s">
        <v>212</v>
      </c>
      <c r="P53" s="259" t="s">
        <v>63</v>
      </c>
      <c r="Q53" s="138" t="str">
        <f t="shared" si="5"/>
        <v>780</v>
      </c>
      <c r="R53" s="138" t="str">
        <f t="shared" si="2"/>
        <v>78F</v>
      </c>
      <c r="S53" s="264">
        <v>16</v>
      </c>
      <c r="T53" s="138" t="str">
        <f t="shared" si="6"/>
        <v>3780</v>
      </c>
      <c r="U53" s="138" t="str">
        <f t="shared" si="3"/>
        <v>378F</v>
      </c>
      <c r="V53" s="264">
        <v>16</v>
      </c>
      <c r="W53" s="138" t="str">
        <f t="shared" si="7"/>
        <v>980</v>
      </c>
      <c r="X53" s="138" t="str">
        <f t="shared" si="4"/>
        <v>98F</v>
      </c>
      <c r="Y53" s="279">
        <v>16</v>
      </c>
    </row>
    <row r="54" spans="1:25" ht="22.5" customHeight="1">
      <c r="A54" s="93"/>
      <c r="B54" s="1205"/>
      <c r="C54" s="1206"/>
      <c r="D54" s="1206"/>
      <c r="E54" s="1206"/>
      <c r="F54" s="1206"/>
      <c r="G54" s="1206"/>
      <c r="H54" s="1265"/>
      <c r="I54" s="1274"/>
      <c r="J54" s="138" t="str">
        <f t="shared" si="8"/>
        <v>362D</v>
      </c>
      <c r="K54" s="377" t="s">
        <v>1313</v>
      </c>
      <c r="L54" s="103"/>
      <c r="M54" s="143" t="str">
        <f t="shared" si="1"/>
        <v>82D</v>
      </c>
      <c r="O54" s="392" t="s">
        <v>213</v>
      </c>
      <c r="P54" s="259" t="s">
        <v>63</v>
      </c>
      <c r="Q54" s="138" t="str">
        <f t="shared" si="5"/>
        <v>790</v>
      </c>
      <c r="R54" s="138" t="str">
        <f t="shared" si="2"/>
        <v>79F</v>
      </c>
      <c r="S54" s="264">
        <v>16</v>
      </c>
      <c r="T54" s="138" t="str">
        <f t="shared" si="6"/>
        <v>3790</v>
      </c>
      <c r="U54" s="138" t="str">
        <f t="shared" si="3"/>
        <v>379F</v>
      </c>
      <c r="V54" s="264">
        <v>16</v>
      </c>
      <c r="W54" s="138" t="str">
        <f t="shared" si="7"/>
        <v>990</v>
      </c>
      <c r="X54" s="138" t="str">
        <f t="shared" si="4"/>
        <v>99F</v>
      </c>
      <c r="Y54" s="279">
        <v>16</v>
      </c>
    </row>
    <row r="55" spans="1:25" ht="23.1" customHeight="1">
      <c r="A55" s="93"/>
      <c r="B55" s="1205"/>
      <c r="C55" s="1206"/>
      <c r="D55" s="1206"/>
      <c r="E55" s="1206"/>
      <c r="F55" s="1206"/>
      <c r="G55" s="1206"/>
      <c r="H55" s="1265"/>
      <c r="I55" s="1274"/>
      <c r="J55" s="138" t="str">
        <f t="shared" si="8"/>
        <v>362E</v>
      </c>
      <c r="K55" s="377" t="s">
        <v>1314</v>
      </c>
      <c r="L55" s="103"/>
      <c r="M55" s="143" t="str">
        <f t="shared" si="1"/>
        <v>82E</v>
      </c>
      <c r="O55" s="392" t="s">
        <v>214</v>
      </c>
      <c r="P55" s="950" t="s">
        <v>17851</v>
      </c>
      <c r="Q55" s="138" t="str">
        <f t="shared" si="5"/>
        <v>7A0</v>
      </c>
      <c r="R55" s="138" t="str">
        <f t="shared" si="2"/>
        <v>7AF</v>
      </c>
      <c r="S55" s="264">
        <v>16</v>
      </c>
      <c r="T55" s="138" t="str">
        <f t="shared" si="6"/>
        <v>37A0</v>
      </c>
      <c r="U55" s="138" t="str">
        <f t="shared" si="3"/>
        <v>37AF</v>
      </c>
      <c r="V55" s="264">
        <v>16</v>
      </c>
      <c r="W55" s="138" t="str">
        <f t="shared" si="7"/>
        <v>9A0</v>
      </c>
      <c r="X55" s="138" t="str">
        <f t="shared" si="4"/>
        <v>9AF</v>
      </c>
      <c r="Y55" s="279">
        <v>16</v>
      </c>
    </row>
    <row r="56" spans="1:25" ht="23.1" customHeight="1" thickBot="1">
      <c r="A56" s="93"/>
      <c r="B56" s="1207"/>
      <c r="C56" s="1208"/>
      <c r="D56" s="1208"/>
      <c r="E56" s="1208"/>
      <c r="F56" s="1208"/>
      <c r="G56" s="1208"/>
      <c r="H56" s="1266"/>
      <c r="I56" s="1275"/>
      <c r="J56" s="152" t="str">
        <f t="shared" si="8"/>
        <v>362F</v>
      </c>
      <c r="K56" s="394" t="s">
        <v>1315</v>
      </c>
      <c r="L56" s="104"/>
      <c r="M56" s="144" t="str">
        <f t="shared" si="1"/>
        <v>82F</v>
      </c>
      <c r="O56" s="392" t="s">
        <v>215</v>
      </c>
      <c r="P56" s="950" t="s">
        <v>17852</v>
      </c>
      <c r="Q56" s="138" t="str">
        <f t="shared" si="5"/>
        <v>7B0</v>
      </c>
      <c r="R56" s="138" t="str">
        <f t="shared" si="2"/>
        <v>7BF</v>
      </c>
      <c r="S56" s="264">
        <v>16</v>
      </c>
      <c r="T56" s="138" t="str">
        <f t="shared" si="6"/>
        <v>37B0</v>
      </c>
      <c r="U56" s="138" t="str">
        <f t="shared" si="3"/>
        <v>37BF</v>
      </c>
      <c r="V56" s="264">
        <v>16</v>
      </c>
      <c r="W56" s="138" t="str">
        <f t="shared" si="7"/>
        <v>9B0</v>
      </c>
      <c r="X56" s="138" t="str">
        <f t="shared" si="4"/>
        <v>9BF</v>
      </c>
      <c r="Y56" s="279">
        <v>16</v>
      </c>
    </row>
    <row r="57" spans="1:25" ht="23.1" customHeight="1">
      <c r="A57" s="93"/>
      <c r="B57" s="1203"/>
      <c r="C57" s="1204"/>
      <c r="D57" s="1204"/>
      <c r="E57" s="1204"/>
      <c r="F57" s="1204"/>
      <c r="G57" s="1204"/>
      <c r="H57" s="1264"/>
      <c r="I57" s="1273" t="s">
        <v>1316</v>
      </c>
      <c r="J57" s="153" t="s">
        <v>1317</v>
      </c>
      <c r="K57" s="376" t="s">
        <v>1318</v>
      </c>
      <c r="L57" s="141"/>
      <c r="M57" s="142" t="s">
        <v>1319</v>
      </c>
      <c r="O57" s="395" t="s">
        <v>300</v>
      </c>
      <c r="P57" s="465" t="s">
        <v>263</v>
      </c>
      <c r="Q57" s="138" t="str">
        <f t="shared" si="5"/>
        <v>7C0</v>
      </c>
      <c r="R57" s="138" t="str">
        <f t="shared" si="2"/>
        <v>7CF</v>
      </c>
      <c r="S57" s="264">
        <v>16</v>
      </c>
      <c r="T57" s="138" t="str">
        <f t="shared" si="6"/>
        <v>37C0</v>
      </c>
      <c r="U57" s="138" t="str">
        <f t="shared" si="3"/>
        <v>37CF</v>
      </c>
      <c r="V57" s="264">
        <v>16</v>
      </c>
      <c r="W57" s="138" t="str">
        <f t="shared" si="7"/>
        <v>9C0</v>
      </c>
      <c r="X57" s="138" t="str">
        <f t="shared" si="4"/>
        <v>9CF</v>
      </c>
      <c r="Y57" s="279">
        <v>16</v>
      </c>
    </row>
    <row r="58" spans="1:25" ht="23.1" customHeight="1">
      <c r="A58" s="93"/>
      <c r="B58" s="1205"/>
      <c r="C58" s="1206"/>
      <c r="D58" s="1206"/>
      <c r="E58" s="1206"/>
      <c r="F58" s="1206"/>
      <c r="G58" s="1206"/>
      <c r="H58" s="1265"/>
      <c r="I58" s="1274"/>
      <c r="J58" s="138" t="str">
        <f t="shared" ref="J58:J88" si="9">DEC2HEX(HEX2DEC(J57) + 1)</f>
        <v>3631</v>
      </c>
      <c r="K58" s="376" t="s">
        <v>1320</v>
      </c>
      <c r="L58" s="103"/>
      <c r="M58" s="143" t="str">
        <f t="shared" si="1"/>
        <v>831</v>
      </c>
      <c r="O58" s="392" t="s">
        <v>216</v>
      </c>
      <c r="P58" s="465" t="s">
        <v>264</v>
      </c>
      <c r="Q58" s="138" t="str">
        <f t="shared" si="5"/>
        <v>7D0</v>
      </c>
      <c r="R58" s="138" t="str">
        <f t="shared" si="2"/>
        <v>7DF</v>
      </c>
      <c r="S58" s="264">
        <v>16</v>
      </c>
      <c r="T58" s="138" t="str">
        <f t="shared" si="6"/>
        <v>37D0</v>
      </c>
      <c r="U58" s="138" t="str">
        <f t="shared" si="3"/>
        <v>37DF</v>
      </c>
      <c r="V58" s="264">
        <v>16</v>
      </c>
      <c r="W58" s="138" t="str">
        <f t="shared" si="7"/>
        <v>9D0</v>
      </c>
      <c r="X58" s="138" t="str">
        <f t="shared" si="4"/>
        <v>9DF</v>
      </c>
      <c r="Y58" s="279">
        <v>16</v>
      </c>
    </row>
    <row r="59" spans="1:25" ht="23.1" customHeight="1">
      <c r="A59" s="93"/>
      <c r="B59" s="1205"/>
      <c r="C59" s="1206"/>
      <c r="D59" s="1206"/>
      <c r="E59" s="1206"/>
      <c r="F59" s="1206"/>
      <c r="G59" s="1206"/>
      <c r="H59" s="1265"/>
      <c r="I59" s="1274"/>
      <c r="J59" s="138" t="str">
        <f t="shared" si="9"/>
        <v>3632</v>
      </c>
      <c r="K59" s="376" t="s">
        <v>1321</v>
      </c>
      <c r="L59" s="103"/>
      <c r="M59" s="143" t="str">
        <f t="shared" si="1"/>
        <v>832</v>
      </c>
      <c r="O59" s="392" t="s">
        <v>217</v>
      </c>
      <c r="P59" s="360"/>
      <c r="Q59" s="138" t="str">
        <f t="shared" si="5"/>
        <v>7E0</v>
      </c>
      <c r="R59" s="138" t="str">
        <f t="shared" si="2"/>
        <v>7EF</v>
      </c>
      <c r="S59" s="264">
        <v>16</v>
      </c>
      <c r="T59" s="138" t="str">
        <f t="shared" si="6"/>
        <v>37E0</v>
      </c>
      <c r="U59" s="138" t="str">
        <f t="shared" si="3"/>
        <v>37EF</v>
      </c>
      <c r="V59" s="264">
        <v>16</v>
      </c>
      <c r="W59" s="138" t="str">
        <f t="shared" si="7"/>
        <v>9E0</v>
      </c>
      <c r="X59" s="138" t="str">
        <f t="shared" si="4"/>
        <v>9EF</v>
      </c>
      <c r="Y59" s="279">
        <v>16</v>
      </c>
    </row>
    <row r="60" spans="1:25" ht="23.1" customHeight="1">
      <c r="A60" s="93"/>
      <c r="B60" s="1205"/>
      <c r="C60" s="1206"/>
      <c r="D60" s="1206"/>
      <c r="E60" s="1206"/>
      <c r="F60" s="1206"/>
      <c r="G60" s="1206"/>
      <c r="H60" s="1265"/>
      <c r="I60" s="1274"/>
      <c r="J60" s="138" t="str">
        <f t="shared" si="9"/>
        <v>3633</v>
      </c>
      <c r="K60" s="376" t="s">
        <v>1322</v>
      </c>
      <c r="L60" s="103"/>
      <c r="M60" s="143" t="str">
        <f t="shared" si="1"/>
        <v>833</v>
      </c>
      <c r="O60" s="392" t="s">
        <v>218</v>
      </c>
      <c r="P60" s="111"/>
      <c r="Q60" s="138" t="str">
        <f t="shared" si="5"/>
        <v>7F0</v>
      </c>
      <c r="R60" s="138" t="str">
        <f t="shared" si="2"/>
        <v>7FF</v>
      </c>
      <c r="S60" s="264">
        <v>16</v>
      </c>
      <c r="T60" s="138" t="str">
        <f t="shared" si="6"/>
        <v>37F0</v>
      </c>
      <c r="U60" s="138" t="str">
        <f t="shared" si="3"/>
        <v>37FF</v>
      </c>
      <c r="V60" s="264">
        <v>16</v>
      </c>
      <c r="W60" s="138" t="str">
        <f t="shared" si="7"/>
        <v>9F0</v>
      </c>
      <c r="X60" s="138" t="str">
        <f t="shared" si="4"/>
        <v>9FF</v>
      </c>
      <c r="Y60" s="279">
        <v>16</v>
      </c>
    </row>
    <row r="61" spans="1:25" ht="23.1" customHeight="1" thickBot="1">
      <c r="A61" s="93"/>
      <c r="B61" s="1205"/>
      <c r="C61" s="1206"/>
      <c r="D61" s="1206"/>
      <c r="E61" s="1206"/>
      <c r="F61" s="1206"/>
      <c r="G61" s="1206"/>
      <c r="H61" s="1265"/>
      <c r="I61" s="1274"/>
      <c r="J61" s="138" t="str">
        <f t="shared" si="9"/>
        <v>3634</v>
      </c>
      <c r="K61" s="376" t="s">
        <v>1323</v>
      </c>
      <c r="L61" s="103"/>
      <c r="M61" s="143" t="str">
        <f t="shared" si="1"/>
        <v>834</v>
      </c>
      <c r="O61" s="1365" t="s">
        <v>223</v>
      </c>
      <c r="P61" s="1366"/>
      <c r="Q61" s="283" t="str">
        <f>Q29</f>
        <v>600</v>
      </c>
      <c r="R61" s="283" t="str">
        <f t="shared" si="2"/>
        <v>7FF</v>
      </c>
      <c r="S61" s="396">
        <f>SUM(S29:S60)</f>
        <v>512</v>
      </c>
      <c r="T61" s="283" t="str">
        <f>T29</f>
        <v>3600</v>
      </c>
      <c r="U61" s="283" t="str">
        <f t="shared" si="3"/>
        <v>37FF</v>
      </c>
      <c r="V61" s="396">
        <f>SUM(V29:V60)</f>
        <v>512</v>
      </c>
      <c r="W61" s="283" t="str">
        <f>W29</f>
        <v>800</v>
      </c>
      <c r="X61" s="283" t="str">
        <f t="shared" si="4"/>
        <v>9FF</v>
      </c>
      <c r="Y61" s="397">
        <f>SUM(Y29:Y60)</f>
        <v>512</v>
      </c>
    </row>
    <row r="62" spans="1:25" ht="23.1" customHeight="1">
      <c r="A62" s="93"/>
      <c r="B62" s="1205"/>
      <c r="C62" s="1206"/>
      <c r="D62" s="1206"/>
      <c r="E62" s="1206"/>
      <c r="F62" s="1206"/>
      <c r="G62" s="1206"/>
      <c r="H62" s="1265"/>
      <c r="I62" s="1274"/>
      <c r="J62" s="138" t="str">
        <f t="shared" si="9"/>
        <v>3635</v>
      </c>
      <c r="K62" s="376" t="s">
        <v>1324</v>
      </c>
      <c r="L62" s="103"/>
      <c r="M62" s="143" t="str">
        <f t="shared" si="1"/>
        <v>835</v>
      </c>
    </row>
    <row r="63" spans="1:25" ht="23.1" customHeight="1">
      <c r="A63" s="93"/>
      <c r="B63" s="1205"/>
      <c r="C63" s="1206"/>
      <c r="D63" s="1206"/>
      <c r="E63" s="1206"/>
      <c r="F63" s="1206"/>
      <c r="G63" s="1206"/>
      <c r="H63" s="1265"/>
      <c r="I63" s="1274"/>
      <c r="J63" s="138" t="str">
        <f t="shared" si="9"/>
        <v>3636</v>
      </c>
      <c r="K63" s="376" t="s">
        <v>1325</v>
      </c>
      <c r="L63" s="103"/>
      <c r="M63" s="143" t="str">
        <f t="shared" si="1"/>
        <v>836</v>
      </c>
    </row>
    <row r="64" spans="1:25" ht="23.1" customHeight="1">
      <c r="A64" s="93"/>
      <c r="B64" s="1205"/>
      <c r="C64" s="1206"/>
      <c r="D64" s="1206"/>
      <c r="E64" s="1206"/>
      <c r="F64" s="1206"/>
      <c r="G64" s="1206"/>
      <c r="H64" s="1265"/>
      <c r="I64" s="1274"/>
      <c r="J64" s="138" t="str">
        <f t="shared" si="9"/>
        <v>3637</v>
      </c>
      <c r="K64" s="376" t="s">
        <v>1326</v>
      </c>
      <c r="L64" s="103"/>
      <c r="M64" s="143" t="str">
        <f t="shared" si="1"/>
        <v>837</v>
      </c>
    </row>
    <row r="65" spans="1:13" ht="23.1" customHeight="1">
      <c r="A65" s="93"/>
      <c r="B65" s="1205"/>
      <c r="C65" s="1206"/>
      <c r="D65" s="1206"/>
      <c r="E65" s="1206"/>
      <c r="F65" s="1206"/>
      <c r="G65" s="1206"/>
      <c r="H65" s="1265"/>
      <c r="I65" s="1274"/>
      <c r="J65" s="138" t="str">
        <f t="shared" si="9"/>
        <v>3638</v>
      </c>
      <c r="K65" s="376" t="s">
        <v>1327</v>
      </c>
      <c r="L65" s="103"/>
      <c r="M65" s="143" t="str">
        <f t="shared" si="1"/>
        <v>838</v>
      </c>
    </row>
    <row r="66" spans="1:13" ht="23.1" customHeight="1">
      <c r="A66" s="93"/>
      <c r="B66" s="1205"/>
      <c r="C66" s="1206"/>
      <c r="D66" s="1206"/>
      <c r="E66" s="1206"/>
      <c r="F66" s="1206"/>
      <c r="G66" s="1206"/>
      <c r="H66" s="1265"/>
      <c r="I66" s="1274"/>
      <c r="J66" s="138" t="str">
        <f t="shared" si="9"/>
        <v>3639</v>
      </c>
      <c r="K66" s="376" t="s">
        <v>1328</v>
      </c>
      <c r="L66" s="103"/>
      <c r="M66" s="143" t="str">
        <f t="shared" si="1"/>
        <v>839</v>
      </c>
    </row>
    <row r="67" spans="1:13" ht="23.1" customHeight="1">
      <c r="A67" s="93"/>
      <c r="B67" s="1205"/>
      <c r="C67" s="1206"/>
      <c r="D67" s="1206"/>
      <c r="E67" s="1206"/>
      <c r="F67" s="1206"/>
      <c r="G67" s="1206"/>
      <c r="H67" s="1265"/>
      <c r="I67" s="1274"/>
      <c r="J67" s="138" t="str">
        <f t="shared" si="9"/>
        <v>363A</v>
      </c>
      <c r="K67" s="377" t="s">
        <v>1329</v>
      </c>
      <c r="L67" s="103"/>
      <c r="M67" s="143" t="str">
        <f t="shared" si="1"/>
        <v>83A</v>
      </c>
    </row>
    <row r="68" spans="1:13" ht="23.1" customHeight="1">
      <c r="A68" s="93"/>
      <c r="B68" s="1205"/>
      <c r="C68" s="1206"/>
      <c r="D68" s="1206"/>
      <c r="E68" s="1206"/>
      <c r="F68" s="1206"/>
      <c r="G68" s="1206"/>
      <c r="H68" s="1265"/>
      <c r="I68" s="1274"/>
      <c r="J68" s="138" t="str">
        <f t="shared" si="9"/>
        <v>363B</v>
      </c>
      <c r="K68" s="377" t="s">
        <v>1330</v>
      </c>
      <c r="L68" s="103"/>
      <c r="M68" s="143" t="str">
        <f t="shared" si="1"/>
        <v>83B</v>
      </c>
    </row>
    <row r="69" spans="1:13" ht="23.1" customHeight="1">
      <c r="A69" s="93"/>
      <c r="B69" s="1205"/>
      <c r="C69" s="1206"/>
      <c r="D69" s="1206"/>
      <c r="E69" s="1206"/>
      <c r="F69" s="1206"/>
      <c r="G69" s="1206"/>
      <c r="H69" s="1265"/>
      <c r="I69" s="1274"/>
      <c r="J69" s="138" t="str">
        <f t="shared" si="9"/>
        <v>363C</v>
      </c>
      <c r="K69" s="377" t="s">
        <v>1331</v>
      </c>
      <c r="L69" s="103"/>
      <c r="M69" s="143" t="str">
        <f t="shared" si="1"/>
        <v>83C</v>
      </c>
    </row>
    <row r="70" spans="1:13" ht="22.5" customHeight="1">
      <c r="A70" s="93"/>
      <c r="B70" s="1205"/>
      <c r="C70" s="1206"/>
      <c r="D70" s="1206"/>
      <c r="E70" s="1206"/>
      <c r="F70" s="1206"/>
      <c r="G70" s="1206"/>
      <c r="H70" s="1265"/>
      <c r="I70" s="1274"/>
      <c r="J70" s="138" t="str">
        <f t="shared" si="9"/>
        <v>363D</v>
      </c>
      <c r="K70" s="377" t="s">
        <v>1332</v>
      </c>
      <c r="L70" s="103"/>
      <c r="M70" s="143" t="str">
        <f t="shared" si="1"/>
        <v>83D</v>
      </c>
    </row>
    <row r="71" spans="1:13" ht="23.1" customHeight="1">
      <c r="A71" s="93"/>
      <c r="B71" s="1205"/>
      <c r="C71" s="1206"/>
      <c r="D71" s="1206"/>
      <c r="E71" s="1206"/>
      <c r="F71" s="1206"/>
      <c r="G71" s="1206"/>
      <c r="H71" s="1265"/>
      <c r="I71" s="1274"/>
      <c r="J71" s="138" t="str">
        <f t="shared" si="9"/>
        <v>363E</v>
      </c>
      <c r="K71" s="377" t="s">
        <v>1333</v>
      </c>
      <c r="L71" s="103"/>
      <c r="M71" s="143" t="str">
        <f t="shared" si="1"/>
        <v>83E</v>
      </c>
    </row>
    <row r="72" spans="1:13" ht="23.1" customHeight="1" thickBot="1">
      <c r="A72" s="93"/>
      <c r="B72" s="1207"/>
      <c r="C72" s="1208"/>
      <c r="D72" s="1208"/>
      <c r="E72" s="1208"/>
      <c r="F72" s="1208"/>
      <c r="G72" s="1208"/>
      <c r="H72" s="1266"/>
      <c r="I72" s="1275"/>
      <c r="J72" s="305" t="str">
        <f t="shared" si="9"/>
        <v>363F</v>
      </c>
      <c r="K72" s="377" t="s">
        <v>1334</v>
      </c>
      <c r="L72" s="151"/>
      <c r="M72" s="155" t="str">
        <f t="shared" si="1"/>
        <v>83F</v>
      </c>
    </row>
    <row r="73" spans="1:13" ht="23.1" customHeight="1">
      <c r="A73" s="93"/>
      <c r="B73" s="1203"/>
      <c r="C73" s="1204"/>
      <c r="D73" s="1204"/>
      <c r="E73" s="1204"/>
      <c r="F73" s="1204"/>
      <c r="G73" s="1204"/>
      <c r="H73" s="1359"/>
      <c r="I73" s="1356" t="s">
        <v>1335</v>
      </c>
      <c r="J73" s="153" t="str">
        <f t="shared" si="9"/>
        <v>3640</v>
      </c>
      <c r="K73" s="375" t="s">
        <v>1336</v>
      </c>
      <c r="L73" s="141"/>
      <c r="M73" s="142" t="s">
        <v>1337</v>
      </c>
    </row>
    <row r="74" spans="1:13" ht="23.1" customHeight="1">
      <c r="A74" s="93"/>
      <c r="B74" s="1205"/>
      <c r="C74" s="1206"/>
      <c r="D74" s="1206"/>
      <c r="E74" s="1206"/>
      <c r="F74" s="1206"/>
      <c r="G74" s="1206"/>
      <c r="H74" s="1360"/>
      <c r="I74" s="1357"/>
      <c r="J74" s="138" t="str">
        <f t="shared" si="9"/>
        <v>3641</v>
      </c>
      <c r="K74" s="376" t="s">
        <v>1338</v>
      </c>
      <c r="L74" s="103"/>
      <c r="M74" s="143" t="str">
        <f t="shared" ref="M74:M88" si="10">DEC2HEX(HEX2DEC(M73) + 1)</f>
        <v>841</v>
      </c>
    </row>
    <row r="75" spans="1:13" ht="23.1" customHeight="1">
      <c r="A75" s="93"/>
      <c r="B75" s="1205"/>
      <c r="C75" s="1206"/>
      <c r="D75" s="1206"/>
      <c r="E75" s="1206"/>
      <c r="F75" s="1206"/>
      <c r="G75" s="1206"/>
      <c r="H75" s="1360"/>
      <c r="I75" s="1357"/>
      <c r="J75" s="138" t="str">
        <f t="shared" si="9"/>
        <v>3642</v>
      </c>
      <c r="K75" s="376" t="s">
        <v>1339</v>
      </c>
      <c r="L75" s="103"/>
      <c r="M75" s="143" t="str">
        <f t="shared" si="10"/>
        <v>842</v>
      </c>
    </row>
    <row r="76" spans="1:13" ht="23.1" customHeight="1">
      <c r="A76" s="93"/>
      <c r="B76" s="1205"/>
      <c r="C76" s="1206"/>
      <c r="D76" s="1206"/>
      <c r="E76" s="1206"/>
      <c r="F76" s="1206"/>
      <c r="G76" s="1206"/>
      <c r="H76" s="1360"/>
      <c r="I76" s="1357"/>
      <c r="J76" s="138" t="str">
        <f t="shared" si="9"/>
        <v>3643</v>
      </c>
      <c r="K76" s="376" t="s">
        <v>1340</v>
      </c>
      <c r="L76" s="103"/>
      <c r="M76" s="143" t="str">
        <f t="shared" si="10"/>
        <v>843</v>
      </c>
    </row>
    <row r="77" spans="1:13" ht="23.1" customHeight="1">
      <c r="A77" s="93"/>
      <c r="B77" s="1205"/>
      <c r="C77" s="1206"/>
      <c r="D77" s="1206"/>
      <c r="E77" s="1206"/>
      <c r="F77" s="1206"/>
      <c r="G77" s="1206"/>
      <c r="H77" s="1360"/>
      <c r="I77" s="1357"/>
      <c r="J77" s="138" t="str">
        <f t="shared" si="9"/>
        <v>3644</v>
      </c>
      <c r="K77" s="376" t="s">
        <v>1341</v>
      </c>
      <c r="L77" s="103"/>
      <c r="M77" s="143" t="str">
        <f t="shared" si="10"/>
        <v>844</v>
      </c>
    </row>
    <row r="78" spans="1:13" ht="23.1" customHeight="1">
      <c r="A78" s="93"/>
      <c r="B78" s="1205"/>
      <c r="C78" s="1206"/>
      <c r="D78" s="1206"/>
      <c r="E78" s="1206"/>
      <c r="F78" s="1206"/>
      <c r="G78" s="1206"/>
      <c r="H78" s="1360"/>
      <c r="I78" s="1357"/>
      <c r="J78" s="138" t="str">
        <f t="shared" si="9"/>
        <v>3645</v>
      </c>
      <c r="K78" s="376" t="s">
        <v>1342</v>
      </c>
      <c r="L78" s="103"/>
      <c r="M78" s="143" t="str">
        <f t="shared" si="10"/>
        <v>845</v>
      </c>
    </row>
    <row r="79" spans="1:13" ht="23.1" customHeight="1">
      <c r="A79" s="93"/>
      <c r="B79" s="1205"/>
      <c r="C79" s="1206"/>
      <c r="D79" s="1206"/>
      <c r="E79" s="1206"/>
      <c r="F79" s="1206"/>
      <c r="G79" s="1206"/>
      <c r="H79" s="1360"/>
      <c r="I79" s="1357"/>
      <c r="J79" s="138" t="str">
        <f t="shared" si="9"/>
        <v>3646</v>
      </c>
      <c r="K79" s="376" t="s">
        <v>1343</v>
      </c>
      <c r="L79" s="103"/>
      <c r="M79" s="143" t="str">
        <f t="shared" si="10"/>
        <v>846</v>
      </c>
    </row>
    <row r="80" spans="1:13" ht="23.1" customHeight="1">
      <c r="A80" s="93"/>
      <c r="B80" s="1205"/>
      <c r="C80" s="1206"/>
      <c r="D80" s="1206"/>
      <c r="E80" s="1206"/>
      <c r="F80" s="1206"/>
      <c r="G80" s="1206"/>
      <c r="H80" s="1360"/>
      <c r="I80" s="1357"/>
      <c r="J80" s="138" t="str">
        <f t="shared" si="9"/>
        <v>3647</v>
      </c>
      <c r="K80" s="376" t="s">
        <v>1344</v>
      </c>
      <c r="L80" s="103"/>
      <c r="M80" s="143" t="str">
        <f t="shared" si="10"/>
        <v>847</v>
      </c>
    </row>
    <row r="81" spans="1:13" ht="23.1" customHeight="1">
      <c r="A81" s="93"/>
      <c r="B81" s="1205"/>
      <c r="C81" s="1206"/>
      <c r="D81" s="1206"/>
      <c r="E81" s="1206"/>
      <c r="F81" s="1206"/>
      <c r="G81" s="1206"/>
      <c r="H81" s="1360"/>
      <c r="I81" s="1357"/>
      <c r="J81" s="138" t="str">
        <f t="shared" si="9"/>
        <v>3648</v>
      </c>
      <c r="K81" s="376" t="s">
        <v>1345</v>
      </c>
      <c r="L81" s="103"/>
      <c r="M81" s="143" t="str">
        <f t="shared" si="10"/>
        <v>848</v>
      </c>
    </row>
    <row r="82" spans="1:13" ht="23.1" customHeight="1">
      <c r="A82" s="93"/>
      <c r="B82" s="1205"/>
      <c r="C82" s="1206"/>
      <c r="D82" s="1206"/>
      <c r="E82" s="1206"/>
      <c r="F82" s="1206"/>
      <c r="G82" s="1206"/>
      <c r="H82" s="1360"/>
      <c r="I82" s="1357"/>
      <c r="J82" s="138" t="str">
        <f t="shared" si="9"/>
        <v>3649</v>
      </c>
      <c r="K82" s="376" t="s">
        <v>1346</v>
      </c>
      <c r="L82" s="103"/>
      <c r="M82" s="143" t="str">
        <f t="shared" si="10"/>
        <v>849</v>
      </c>
    </row>
    <row r="83" spans="1:13" ht="23.1" customHeight="1">
      <c r="A83" s="93"/>
      <c r="B83" s="1205"/>
      <c r="C83" s="1206"/>
      <c r="D83" s="1206"/>
      <c r="E83" s="1206"/>
      <c r="F83" s="1206"/>
      <c r="G83" s="1206"/>
      <c r="H83" s="1360"/>
      <c r="I83" s="1357"/>
      <c r="J83" s="138" t="str">
        <f t="shared" si="9"/>
        <v>364A</v>
      </c>
      <c r="K83" s="377" t="s">
        <v>1347</v>
      </c>
      <c r="L83" s="103"/>
      <c r="M83" s="143" t="str">
        <f t="shared" si="10"/>
        <v>84A</v>
      </c>
    </row>
    <row r="84" spans="1:13" ht="23.1" customHeight="1">
      <c r="A84" s="93"/>
      <c r="B84" s="1205"/>
      <c r="C84" s="1206"/>
      <c r="D84" s="1206"/>
      <c r="E84" s="1206"/>
      <c r="F84" s="1206"/>
      <c r="G84" s="1206"/>
      <c r="H84" s="1360"/>
      <c r="I84" s="1357"/>
      <c r="J84" s="138" t="str">
        <f t="shared" si="9"/>
        <v>364B</v>
      </c>
      <c r="K84" s="377" t="s">
        <v>1348</v>
      </c>
      <c r="L84" s="103"/>
      <c r="M84" s="143" t="str">
        <f t="shared" si="10"/>
        <v>84B</v>
      </c>
    </row>
    <row r="85" spans="1:13" ht="23.1" customHeight="1">
      <c r="A85" s="93"/>
      <c r="B85" s="1205"/>
      <c r="C85" s="1206"/>
      <c r="D85" s="1206"/>
      <c r="E85" s="1206"/>
      <c r="F85" s="1206"/>
      <c r="G85" s="1206"/>
      <c r="H85" s="1360"/>
      <c r="I85" s="1357"/>
      <c r="J85" s="138" t="str">
        <f t="shared" si="9"/>
        <v>364C</v>
      </c>
      <c r="K85" s="377" t="s">
        <v>1349</v>
      </c>
      <c r="L85" s="103"/>
      <c r="M85" s="143" t="str">
        <f t="shared" si="10"/>
        <v>84C</v>
      </c>
    </row>
    <row r="86" spans="1:13" ht="23.1" customHeight="1">
      <c r="A86" s="93"/>
      <c r="B86" s="1205"/>
      <c r="C86" s="1206"/>
      <c r="D86" s="1206"/>
      <c r="E86" s="1206"/>
      <c r="F86" s="1206"/>
      <c r="G86" s="1206"/>
      <c r="H86" s="1360"/>
      <c r="I86" s="1357"/>
      <c r="J86" s="138" t="str">
        <f t="shared" si="9"/>
        <v>364D</v>
      </c>
      <c r="K86" s="377" t="s">
        <v>1350</v>
      </c>
      <c r="L86" s="103"/>
      <c r="M86" s="143" t="str">
        <f t="shared" si="10"/>
        <v>84D</v>
      </c>
    </row>
    <row r="87" spans="1:13" ht="23.1" customHeight="1">
      <c r="A87" s="93"/>
      <c r="B87" s="1205"/>
      <c r="C87" s="1206"/>
      <c r="D87" s="1206"/>
      <c r="E87" s="1206"/>
      <c r="F87" s="1206"/>
      <c r="G87" s="1206"/>
      <c r="H87" s="1360"/>
      <c r="I87" s="1357"/>
      <c r="J87" s="138" t="str">
        <f t="shared" si="9"/>
        <v>364E</v>
      </c>
      <c r="K87" s="377" t="s">
        <v>1351</v>
      </c>
      <c r="L87" s="103"/>
      <c r="M87" s="143" t="str">
        <f t="shared" si="10"/>
        <v>84E</v>
      </c>
    </row>
    <row r="88" spans="1:13" ht="23.1" customHeight="1" thickBot="1">
      <c r="A88" s="93"/>
      <c r="B88" s="1207"/>
      <c r="C88" s="1208"/>
      <c r="D88" s="1208"/>
      <c r="E88" s="1208"/>
      <c r="F88" s="1208"/>
      <c r="G88" s="1208"/>
      <c r="H88" s="1361"/>
      <c r="I88" s="1358"/>
      <c r="J88" s="152" t="str">
        <f t="shared" si="9"/>
        <v>364F</v>
      </c>
      <c r="K88" s="394" t="s">
        <v>1352</v>
      </c>
      <c r="L88" s="104"/>
      <c r="M88" s="155" t="str">
        <f t="shared" si="10"/>
        <v>84F</v>
      </c>
    </row>
    <row r="89" spans="1:13" ht="23.1" customHeight="1">
      <c r="A89" s="93"/>
      <c r="B89" s="1203"/>
      <c r="C89" s="1204"/>
      <c r="D89" s="1204"/>
      <c r="E89" s="1204"/>
      <c r="F89" s="1204"/>
      <c r="G89" s="1204"/>
      <c r="H89" s="1264"/>
      <c r="I89" s="1273" t="s">
        <v>1353</v>
      </c>
      <c r="J89" s="153" t="str">
        <f>DEC2HEX(HEX2DEC(J88) + 1)</f>
        <v>3650</v>
      </c>
      <c r="K89" s="375" t="s">
        <v>1354</v>
      </c>
      <c r="L89" s="141"/>
      <c r="M89" s="142" t="s">
        <v>1355</v>
      </c>
    </row>
    <row r="90" spans="1:13" ht="23.1" customHeight="1">
      <c r="A90" s="93"/>
      <c r="B90" s="1205"/>
      <c r="C90" s="1206"/>
      <c r="D90" s="1206"/>
      <c r="E90" s="1206"/>
      <c r="F90" s="1206"/>
      <c r="G90" s="1206"/>
      <c r="H90" s="1265"/>
      <c r="I90" s="1274"/>
      <c r="J90" s="138" t="str">
        <f t="shared" ref="J90:J104" si="11">DEC2HEX(HEX2DEC(J89) + 1)</f>
        <v>3651</v>
      </c>
      <c r="K90" s="376" t="s">
        <v>1356</v>
      </c>
      <c r="L90" s="103"/>
      <c r="M90" s="143" t="str">
        <f t="shared" ref="M90:M152" si="12">DEC2HEX(HEX2DEC(M89) + 1)</f>
        <v>851</v>
      </c>
    </row>
    <row r="91" spans="1:13" ht="23.1" customHeight="1">
      <c r="A91" s="93"/>
      <c r="B91" s="1205"/>
      <c r="C91" s="1206"/>
      <c r="D91" s="1206"/>
      <c r="E91" s="1206"/>
      <c r="F91" s="1206"/>
      <c r="G91" s="1206"/>
      <c r="H91" s="1265"/>
      <c r="I91" s="1274"/>
      <c r="J91" s="138" t="str">
        <f t="shared" si="11"/>
        <v>3652</v>
      </c>
      <c r="K91" s="376" t="s">
        <v>1357</v>
      </c>
      <c r="L91" s="103"/>
      <c r="M91" s="143" t="str">
        <f t="shared" si="12"/>
        <v>852</v>
      </c>
    </row>
    <row r="92" spans="1:13" ht="23.1" customHeight="1">
      <c r="A92" s="93"/>
      <c r="B92" s="1205"/>
      <c r="C92" s="1206"/>
      <c r="D92" s="1206"/>
      <c r="E92" s="1206"/>
      <c r="F92" s="1206"/>
      <c r="G92" s="1206"/>
      <c r="H92" s="1265"/>
      <c r="I92" s="1274"/>
      <c r="J92" s="138" t="str">
        <f t="shared" si="11"/>
        <v>3653</v>
      </c>
      <c r="K92" s="376" t="s">
        <v>1358</v>
      </c>
      <c r="L92" s="103"/>
      <c r="M92" s="143" t="str">
        <f t="shared" si="12"/>
        <v>853</v>
      </c>
    </row>
    <row r="93" spans="1:13" ht="23.1" customHeight="1">
      <c r="A93" s="93"/>
      <c r="B93" s="1205"/>
      <c r="C93" s="1206"/>
      <c r="D93" s="1206"/>
      <c r="E93" s="1206"/>
      <c r="F93" s="1206"/>
      <c r="G93" s="1206"/>
      <c r="H93" s="1265"/>
      <c r="I93" s="1274"/>
      <c r="J93" s="138" t="str">
        <f t="shared" si="11"/>
        <v>3654</v>
      </c>
      <c r="K93" s="376" t="s">
        <v>1359</v>
      </c>
      <c r="L93" s="103"/>
      <c r="M93" s="143" t="str">
        <f t="shared" si="12"/>
        <v>854</v>
      </c>
    </row>
    <row r="94" spans="1:13" ht="23.1" customHeight="1">
      <c r="A94" s="93"/>
      <c r="B94" s="1205"/>
      <c r="C94" s="1206"/>
      <c r="D94" s="1206"/>
      <c r="E94" s="1206"/>
      <c r="F94" s="1206"/>
      <c r="G94" s="1206"/>
      <c r="H94" s="1265"/>
      <c r="I94" s="1274"/>
      <c r="J94" s="138" t="str">
        <f t="shared" si="11"/>
        <v>3655</v>
      </c>
      <c r="K94" s="376" t="s">
        <v>1360</v>
      </c>
      <c r="L94" s="103"/>
      <c r="M94" s="143" t="str">
        <f t="shared" si="12"/>
        <v>855</v>
      </c>
    </row>
    <row r="95" spans="1:13" ht="23.1" customHeight="1">
      <c r="A95" s="93"/>
      <c r="B95" s="1205"/>
      <c r="C95" s="1206"/>
      <c r="D95" s="1206"/>
      <c r="E95" s="1206"/>
      <c r="F95" s="1206"/>
      <c r="G95" s="1206"/>
      <c r="H95" s="1265"/>
      <c r="I95" s="1274"/>
      <c r="J95" s="138" t="str">
        <f t="shared" si="11"/>
        <v>3656</v>
      </c>
      <c r="K95" s="376" t="s">
        <v>1361</v>
      </c>
      <c r="L95" s="103"/>
      <c r="M95" s="143" t="str">
        <f t="shared" si="12"/>
        <v>856</v>
      </c>
    </row>
    <row r="96" spans="1:13" ht="23.1" customHeight="1">
      <c r="A96" s="93"/>
      <c r="B96" s="1205"/>
      <c r="C96" s="1206"/>
      <c r="D96" s="1206"/>
      <c r="E96" s="1206"/>
      <c r="F96" s="1206"/>
      <c r="G96" s="1206"/>
      <c r="H96" s="1265"/>
      <c r="I96" s="1274"/>
      <c r="J96" s="138" t="str">
        <f t="shared" si="11"/>
        <v>3657</v>
      </c>
      <c r="K96" s="376" t="s">
        <v>1362</v>
      </c>
      <c r="L96" s="103"/>
      <c r="M96" s="143" t="str">
        <f t="shared" si="12"/>
        <v>857</v>
      </c>
    </row>
    <row r="97" spans="1:13" ht="23.1" customHeight="1">
      <c r="A97" s="93"/>
      <c r="B97" s="1205"/>
      <c r="C97" s="1206"/>
      <c r="D97" s="1206"/>
      <c r="E97" s="1206"/>
      <c r="F97" s="1206"/>
      <c r="G97" s="1206"/>
      <c r="H97" s="1265"/>
      <c r="I97" s="1274"/>
      <c r="J97" s="138" t="str">
        <f t="shared" si="11"/>
        <v>3658</v>
      </c>
      <c r="K97" s="376" t="s">
        <v>1363</v>
      </c>
      <c r="L97" s="103"/>
      <c r="M97" s="143" t="str">
        <f t="shared" si="12"/>
        <v>858</v>
      </c>
    </row>
    <row r="98" spans="1:13" ht="23.1" customHeight="1">
      <c r="A98" s="93"/>
      <c r="B98" s="1205"/>
      <c r="C98" s="1206"/>
      <c r="D98" s="1206"/>
      <c r="E98" s="1206"/>
      <c r="F98" s="1206"/>
      <c r="G98" s="1206"/>
      <c r="H98" s="1265"/>
      <c r="I98" s="1274"/>
      <c r="J98" s="138" t="str">
        <f t="shared" si="11"/>
        <v>3659</v>
      </c>
      <c r="K98" s="376" t="s">
        <v>1364</v>
      </c>
      <c r="L98" s="103"/>
      <c r="M98" s="143" t="str">
        <f t="shared" si="12"/>
        <v>859</v>
      </c>
    </row>
    <row r="99" spans="1:13" ht="23.1" customHeight="1">
      <c r="A99" s="93"/>
      <c r="B99" s="1205"/>
      <c r="C99" s="1206"/>
      <c r="D99" s="1206"/>
      <c r="E99" s="1206"/>
      <c r="F99" s="1206"/>
      <c r="G99" s="1206"/>
      <c r="H99" s="1265"/>
      <c r="I99" s="1274"/>
      <c r="J99" s="138" t="str">
        <f t="shared" si="11"/>
        <v>365A</v>
      </c>
      <c r="K99" s="377" t="s">
        <v>1365</v>
      </c>
      <c r="L99" s="103"/>
      <c r="M99" s="143" t="str">
        <f t="shared" si="12"/>
        <v>85A</v>
      </c>
    </row>
    <row r="100" spans="1:13" ht="23.1" customHeight="1">
      <c r="A100" s="93"/>
      <c r="B100" s="1205"/>
      <c r="C100" s="1206"/>
      <c r="D100" s="1206"/>
      <c r="E100" s="1206"/>
      <c r="F100" s="1206"/>
      <c r="G100" s="1206"/>
      <c r="H100" s="1265"/>
      <c r="I100" s="1274"/>
      <c r="J100" s="138" t="str">
        <f t="shared" si="11"/>
        <v>365B</v>
      </c>
      <c r="K100" s="377" t="s">
        <v>1366</v>
      </c>
      <c r="L100" s="103"/>
      <c r="M100" s="143" t="str">
        <f t="shared" si="12"/>
        <v>85B</v>
      </c>
    </row>
    <row r="101" spans="1:13" ht="23.1" customHeight="1">
      <c r="A101" s="93"/>
      <c r="B101" s="1205"/>
      <c r="C101" s="1206"/>
      <c r="D101" s="1206"/>
      <c r="E101" s="1206"/>
      <c r="F101" s="1206"/>
      <c r="G101" s="1206"/>
      <c r="H101" s="1265"/>
      <c r="I101" s="1274"/>
      <c r="J101" s="138" t="str">
        <f t="shared" si="11"/>
        <v>365C</v>
      </c>
      <c r="K101" s="377" t="s">
        <v>1367</v>
      </c>
      <c r="L101" s="103"/>
      <c r="M101" s="143" t="str">
        <f t="shared" si="12"/>
        <v>85C</v>
      </c>
    </row>
    <row r="102" spans="1:13" ht="23.1" customHeight="1">
      <c r="A102" s="93"/>
      <c r="B102" s="1205"/>
      <c r="C102" s="1206"/>
      <c r="D102" s="1206"/>
      <c r="E102" s="1206"/>
      <c r="F102" s="1206"/>
      <c r="G102" s="1206"/>
      <c r="H102" s="1265"/>
      <c r="I102" s="1274"/>
      <c r="J102" s="138" t="str">
        <f t="shared" si="11"/>
        <v>365D</v>
      </c>
      <c r="K102" s="377" t="s">
        <v>1368</v>
      </c>
      <c r="L102" s="103"/>
      <c r="M102" s="143" t="str">
        <f t="shared" si="12"/>
        <v>85D</v>
      </c>
    </row>
    <row r="103" spans="1:13" ht="23.1" customHeight="1">
      <c r="A103" s="93"/>
      <c r="B103" s="1205"/>
      <c r="C103" s="1206"/>
      <c r="D103" s="1206"/>
      <c r="E103" s="1206"/>
      <c r="F103" s="1206"/>
      <c r="G103" s="1206"/>
      <c r="H103" s="1265"/>
      <c r="I103" s="1274"/>
      <c r="J103" s="138" t="str">
        <f t="shared" si="11"/>
        <v>365E</v>
      </c>
      <c r="K103" s="377" t="s">
        <v>1369</v>
      </c>
      <c r="L103" s="103"/>
      <c r="M103" s="143" t="str">
        <f t="shared" si="12"/>
        <v>85E</v>
      </c>
    </row>
    <row r="104" spans="1:13" ht="23.1" customHeight="1" thickBot="1">
      <c r="A104" s="93"/>
      <c r="B104" s="1207"/>
      <c r="C104" s="1208"/>
      <c r="D104" s="1208"/>
      <c r="E104" s="1208"/>
      <c r="F104" s="1208"/>
      <c r="G104" s="1208"/>
      <c r="H104" s="1266"/>
      <c r="I104" s="1275"/>
      <c r="J104" s="152" t="str">
        <f t="shared" si="11"/>
        <v>365F</v>
      </c>
      <c r="K104" s="394" t="s">
        <v>1370</v>
      </c>
      <c r="L104" s="104"/>
      <c r="M104" s="155" t="str">
        <f t="shared" si="12"/>
        <v>85F</v>
      </c>
    </row>
    <row r="105" spans="1:13" ht="23.1" customHeight="1">
      <c r="A105" s="93"/>
      <c r="B105" s="1203"/>
      <c r="C105" s="1204"/>
      <c r="D105" s="1204"/>
      <c r="E105" s="1204"/>
      <c r="F105" s="1204"/>
      <c r="G105" s="1204"/>
      <c r="H105" s="1264"/>
      <c r="I105" s="1273" t="s">
        <v>1371</v>
      </c>
      <c r="J105" s="153" t="str">
        <f>DEC2HEX(HEX2DEC(J104) + 1)</f>
        <v>3660</v>
      </c>
      <c r="K105" s="928" t="s">
        <v>1372</v>
      </c>
      <c r="L105" s="141"/>
      <c r="M105" s="142" t="s">
        <v>1373</v>
      </c>
    </row>
    <row r="106" spans="1:13" ht="23.1" customHeight="1">
      <c r="A106" s="93"/>
      <c r="B106" s="1205"/>
      <c r="C106" s="1206"/>
      <c r="D106" s="1206"/>
      <c r="E106" s="1206"/>
      <c r="F106" s="1206"/>
      <c r="G106" s="1206"/>
      <c r="H106" s="1265"/>
      <c r="I106" s="1274"/>
      <c r="J106" s="138" t="str">
        <f t="shared" ref="J106:J120" si="13">DEC2HEX(HEX2DEC(J105) + 1)</f>
        <v>3661</v>
      </c>
      <c r="K106" s="929" t="s">
        <v>1374</v>
      </c>
      <c r="L106" s="103"/>
      <c r="M106" s="143" t="str">
        <f t="shared" si="12"/>
        <v>861</v>
      </c>
    </row>
    <row r="107" spans="1:13" ht="23.1" customHeight="1">
      <c r="A107" s="93"/>
      <c r="B107" s="1205"/>
      <c r="C107" s="1206"/>
      <c r="D107" s="1206"/>
      <c r="E107" s="1206"/>
      <c r="F107" s="1206"/>
      <c r="G107" s="1206"/>
      <c r="H107" s="1265"/>
      <c r="I107" s="1274"/>
      <c r="J107" s="138" t="str">
        <f t="shared" si="13"/>
        <v>3662</v>
      </c>
      <c r="K107" s="929" t="s">
        <v>1375</v>
      </c>
      <c r="L107" s="103"/>
      <c r="M107" s="143" t="str">
        <f t="shared" si="12"/>
        <v>862</v>
      </c>
    </row>
    <row r="108" spans="1:13" ht="23.1" customHeight="1">
      <c r="A108" s="93"/>
      <c r="B108" s="1205"/>
      <c r="C108" s="1206"/>
      <c r="D108" s="1206"/>
      <c r="E108" s="1206"/>
      <c r="F108" s="1206"/>
      <c r="G108" s="1206"/>
      <c r="H108" s="1265"/>
      <c r="I108" s="1274"/>
      <c r="J108" s="138" t="str">
        <f t="shared" si="13"/>
        <v>3663</v>
      </c>
      <c r="K108" s="929" t="s">
        <v>1376</v>
      </c>
      <c r="L108" s="103"/>
      <c r="M108" s="143" t="str">
        <f t="shared" si="12"/>
        <v>863</v>
      </c>
    </row>
    <row r="109" spans="1:13" ht="23.1" customHeight="1">
      <c r="A109" s="93"/>
      <c r="B109" s="1205"/>
      <c r="C109" s="1206"/>
      <c r="D109" s="1206"/>
      <c r="E109" s="1206"/>
      <c r="F109" s="1206"/>
      <c r="G109" s="1206"/>
      <c r="H109" s="1265"/>
      <c r="I109" s="1274"/>
      <c r="J109" s="138" t="str">
        <f t="shared" si="13"/>
        <v>3664</v>
      </c>
      <c r="K109" s="929" t="s">
        <v>1377</v>
      </c>
      <c r="L109" s="103"/>
      <c r="M109" s="143" t="str">
        <f t="shared" si="12"/>
        <v>864</v>
      </c>
    </row>
    <row r="110" spans="1:13" ht="23.1" customHeight="1">
      <c r="A110" s="93"/>
      <c r="B110" s="1205"/>
      <c r="C110" s="1206"/>
      <c r="D110" s="1206"/>
      <c r="E110" s="1206"/>
      <c r="F110" s="1206"/>
      <c r="G110" s="1206"/>
      <c r="H110" s="1265"/>
      <c r="I110" s="1274"/>
      <c r="J110" s="138" t="str">
        <f t="shared" si="13"/>
        <v>3665</v>
      </c>
      <c r="K110" s="929" t="s">
        <v>1378</v>
      </c>
      <c r="L110" s="103"/>
      <c r="M110" s="143" t="str">
        <f t="shared" si="12"/>
        <v>865</v>
      </c>
    </row>
    <row r="111" spans="1:13" ht="23.1" customHeight="1">
      <c r="A111" s="93"/>
      <c r="B111" s="1205"/>
      <c r="C111" s="1206"/>
      <c r="D111" s="1206"/>
      <c r="E111" s="1206"/>
      <c r="F111" s="1206"/>
      <c r="G111" s="1206"/>
      <c r="H111" s="1265"/>
      <c r="I111" s="1274"/>
      <c r="J111" s="138" t="str">
        <f t="shared" si="13"/>
        <v>3666</v>
      </c>
      <c r="K111" s="929" t="s">
        <v>1379</v>
      </c>
      <c r="L111" s="103"/>
      <c r="M111" s="143" t="str">
        <f t="shared" si="12"/>
        <v>866</v>
      </c>
    </row>
    <row r="112" spans="1:13" ht="23.1" customHeight="1">
      <c r="A112" s="93"/>
      <c r="B112" s="1205"/>
      <c r="C112" s="1206"/>
      <c r="D112" s="1206"/>
      <c r="E112" s="1206"/>
      <c r="F112" s="1206"/>
      <c r="G112" s="1206"/>
      <c r="H112" s="1265"/>
      <c r="I112" s="1274"/>
      <c r="J112" s="138" t="str">
        <f t="shared" si="13"/>
        <v>3667</v>
      </c>
      <c r="K112" s="929" t="s">
        <v>1380</v>
      </c>
      <c r="L112" s="103"/>
      <c r="M112" s="143" t="str">
        <f t="shared" si="12"/>
        <v>867</v>
      </c>
    </row>
    <row r="113" spans="1:13" ht="23.1" customHeight="1">
      <c r="A113" s="93"/>
      <c r="B113" s="1205"/>
      <c r="C113" s="1206"/>
      <c r="D113" s="1206"/>
      <c r="E113" s="1206"/>
      <c r="F113" s="1206"/>
      <c r="G113" s="1206"/>
      <c r="H113" s="1265"/>
      <c r="I113" s="1274"/>
      <c r="J113" s="138" t="str">
        <f t="shared" si="13"/>
        <v>3668</v>
      </c>
      <c r="K113" s="929" t="s">
        <v>1381</v>
      </c>
      <c r="L113" s="103"/>
      <c r="M113" s="143" t="str">
        <f t="shared" si="12"/>
        <v>868</v>
      </c>
    </row>
    <row r="114" spans="1:13" ht="23.1" customHeight="1">
      <c r="A114" s="93"/>
      <c r="B114" s="1205"/>
      <c r="C114" s="1206"/>
      <c r="D114" s="1206"/>
      <c r="E114" s="1206"/>
      <c r="F114" s="1206"/>
      <c r="G114" s="1206"/>
      <c r="H114" s="1265"/>
      <c r="I114" s="1274"/>
      <c r="J114" s="138" t="str">
        <f t="shared" si="13"/>
        <v>3669</v>
      </c>
      <c r="K114" s="929" t="s">
        <v>1382</v>
      </c>
      <c r="L114" s="103"/>
      <c r="M114" s="143" t="str">
        <f t="shared" si="12"/>
        <v>869</v>
      </c>
    </row>
    <row r="115" spans="1:13" ht="23.1" customHeight="1">
      <c r="A115" s="93"/>
      <c r="B115" s="1205"/>
      <c r="C115" s="1206"/>
      <c r="D115" s="1206"/>
      <c r="E115" s="1206"/>
      <c r="F115" s="1206"/>
      <c r="G115" s="1206"/>
      <c r="H115" s="1265"/>
      <c r="I115" s="1274"/>
      <c r="J115" s="138" t="str">
        <f t="shared" si="13"/>
        <v>366A</v>
      </c>
      <c r="K115" s="930" t="s">
        <v>1383</v>
      </c>
      <c r="L115" s="103"/>
      <c r="M115" s="143" t="str">
        <f t="shared" si="12"/>
        <v>86A</v>
      </c>
    </row>
    <row r="116" spans="1:13" ht="23.1" customHeight="1">
      <c r="A116" s="93"/>
      <c r="B116" s="1205"/>
      <c r="C116" s="1206"/>
      <c r="D116" s="1206"/>
      <c r="E116" s="1206"/>
      <c r="F116" s="1206"/>
      <c r="G116" s="1206"/>
      <c r="H116" s="1265"/>
      <c r="I116" s="1274"/>
      <c r="J116" s="138" t="str">
        <f t="shared" si="13"/>
        <v>366B</v>
      </c>
      <c r="K116" s="930" t="s">
        <v>1384</v>
      </c>
      <c r="L116" s="103"/>
      <c r="M116" s="143" t="str">
        <f t="shared" si="12"/>
        <v>86B</v>
      </c>
    </row>
    <row r="117" spans="1:13" ht="23.1" customHeight="1">
      <c r="A117" s="93"/>
      <c r="B117" s="1205"/>
      <c r="C117" s="1206"/>
      <c r="D117" s="1206"/>
      <c r="E117" s="1206"/>
      <c r="F117" s="1206"/>
      <c r="G117" s="1206"/>
      <c r="H117" s="1265"/>
      <c r="I117" s="1274"/>
      <c r="J117" s="138" t="str">
        <f t="shared" si="13"/>
        <v>366C</v>
      </c>
      <c r="K117" s="930" t="s">
        <v>1385</v>
      </c>
      <c r="L117" s="103"/>
      <c r="M117" s="143" t="str">
        <f t="shared" si="12"/>
        <v>86C</v>
      </c>
    </row>
    <row r="118" spans="1:13" ht="23.1" customHeight="1">
      <c r="A118" s="93"/>
      <c r="B118" s="1205"/>
      <c r="C118" s="1206"/>
      <c r="D118" s="1206"/>
      <c r="E118" s="1206"/>
      <c r="F118" s="1206"/>
      <c r="G118" s="1206"/>
      <c r="H118" s="1265"/>
      <c r="I118" s="1274"/>
      <c r="J118" s="138" t="str">
        <f t="shared" si="13"/>
        <v>366D</v>
      </c>
      <c r="K118" s="930" t="s">
        <v>1386</v>
      </c>
      <c r="L118" s="103"/>
      <c r="M118" s="143" t="str">
        <f t="shared" si="12"/>
        <v>86D</v>
      </c>
    </row>
    <row r="119" spans="1:13" ht="23.1" customHeight="1">
      <c r="A119" s="93"/>
      <c r="B119" s="1205"/>
      <c r="C119" s="1206"/>
      <c r="D119" s="1206"/>
      <c r="E119" s="1206"/>
      <c r="F119" s="1206"/>
      <c r="G119" s="1206"/>
      <c r="H119" s="1265"/>
      <c r="I119" s="1274"/>
      <c r="J119" s="138" t="str">
        <f t="shared" si="13"/>
        <v>366E</v>
      </c>
      <c r="K119" s="930" t="s">
        <v>1387</v>
      </c>
      <c r="L119" s="103"/>
      <c r="M119" s="143" t="str">
        <f t="shared" si="12"/>
        <v>86E</v>
      </c>
    </row>
    <row r="120" spans="1:13" ht="23.1" customHeight="1" thickBot="1">
      <c r="A120" s="93"/>
      <c r="B120" s="1207"/>
      <c r="C120" s="1208"/>
      <c r="D120" s="1208"/>
      <c r="E120" s="1208"/>
      <c r="F120" s="1208"/>
      <c r="G120" s="1208"/>
      <c r="H120" s="1266"/>
      <c r="I120" s="1275"/>
      <c r="J120" s="152" t="str">
        <f t="shared" si="13"/>
        <v>366F</v>
      </c>
      <c r="K120" s="931" t="s">
        <v>1388</v>
      </c>
      <c r="L120" s="104"/>
      <c r="M120" s="155" t="str">
        <f t="shared" si="12"/>
        <v>86F</v>
      </c>
    </row>
    <row r="121" spans="1:13" ht="23.1" customHeight="1">
      <c r="A121" s="93"/>
      <c r="B121" s="1203"/>
      <c r="C121" s="1204"/>
      <c r="D121" s="1204"/>
      <c r="E121" s="1204"/>
      <c r="F121" s="1204"/>
      <c r="G121" s="1204"/>
      <c r="H121" s="1264"/>
      <c r="I121" s="1273" t="s">
        <v>1389</v>
      </c>
      <c r="J121" s="153" t="s">
        <v>1390</v>
      </c>
      <c r="K121" s="929" t="s">
        <v>1391</v>
      </c>
      <c r="L121" s="141"/>
      <c r="M121" s="142" t="s">
        <v>1392</v>
      </c>
    </row>
    <row r="122" spans="1:13" ht="23.1" customHeight="1">
      <c r="A122" s="93"/>
      <c r="B122" s="1205"/>
      <c r="C122" s="1206"/>
      <c r="D122" s="1206"/>
      <c r="E122" s="1206"/>
      <c r="F122" s="1206"/>
      <c r="G122" s="1206"/>
      <c r="H122" s="1265"/>
      <c r="I122" s="1274"/>
      <c r="J122" s="138" t="str">
        <f t="shared" ref="J122:J152" si="14">DEC2HEX(HEX2DEC(J121) + 1)</f>
        <v>3671</v>
      </c>
      <c r="K122" s="929" t="s">
        <v>1393</v>
      </c>
      <c r="L122" s="103"/>
      <c r="M122" s="143" t="str">
        <f t="shared" si="12"/>
        <v>871</v>
      </c>
    </row>
    <row r="123" spans="1:13" ht="23.1" customHeight="1">
      <c r="A123" s="93"/>
      <c r="B123" s="1205"/>
      <c r="C123" s="1206"/>
      <c r="D123" s="1206"/>
      <c r="E123" s="1206"/>
      <c r="F123" s="1206"/>
      <c r="G123" s="1206"/>
      <c r="H123" s="1265"/>
      <c r="I123" s="1274"/>
      <c r="J123" s="138" t="str">
        <f t="shared" si="14"/>
        <v>3672</v>
      </c>
      <c r="K123" s="929" t="s">
        <v>1394</v>
      </c>
      <c r="L123" s="103"/>
      <c r="M123" s="143" t="str">
        <f t="shared" si="12"/>
        <v>872</v>
      </c>
    </row>
    <row r="124" spans="1:13" ht="23.1" customHeight="1">
      <c r="A124" s="93"/>
      <c r="B124" s="1205"/>
      <c r="C124" s="1206"/>
      <c r="D124" s="1206"/>
      <c r="E124" s="1206"/>
      <c r="F124" s="1206"/>
      <c r="G124" s="1206"/>
      <c r="H124" s="1265"/>
      <c r="I124" s="1274"/>
      <c r="J124" s="138" t="str">
        <f t="shared" si="14"/>
        <v>3673</v>
      </c>
      <c r="K124" s="929" t="s">
        <v>1395</v>
      </c>
      <c r="L124" s="103"/>
      <c r="M124" s="143" t="str">
        <f t="shared" si="12"/>
        <v>873</v>
      </c>
    </row>
    <row r="125" spans="1:13" ht="23.1" customHeight="1">
      <c r="A125" s="93"/>
      <c r="B125" s="1205"/>
      <c r="C125" s="1206"/>
      <c r="D125" s="1206"/>
      <c r="E125" s="1206"/>
      <c r="F125" s="1206"/>
      <c r="G125" s="1206"/>
      <c r="H125" s="1265"/>
      <c r="I125" s="1274"/>
      <c r="J125" s="138" t="str">
        <f t="shared" si="14"/>
        <v>3674</v>
      </c>
      <c r="K125" s="929" t="s">
        <v>1396</v>
      </c>
      <c r="L125" s="103"/>
      <c r="M125" s="143" t="str">
        <f t="shared" si="12"/>
        <v>874</v>
      </c>
    </row>
    <row r="126" spans="1:13" ht="23.1" customHeight="1">
      <c r="A126" s="93"/>
      <c r="B126" s="1205"/>
      <c r="C126" s="1206"/>
      <c r="D126" s="1206"/>
      <c r="E126" s="1206"/>
      <c r="F126" s="1206"/>
      <c r="G126" s="1206"/>
      <c r="H126" s="1265"/>
      <c r="I126" s="1274"/>
      <c r="J126" s="138" t="str">
        <f t="shared" si="14"/>
        <v>3675</v>
      </c>
      <c r="K126" s="929" t="s">
        <v>1397</v>
      </c>
      <c r="L126" s="103"/>
      <c r="M126" s="143" t="str">
        <f t="shared" si="12"/>
        <v>875</v>
      </c>
    </row>
    <row r="127" spans="1:13" ht="23.1" customHeight="1">
      <c r="A127" s="93"/>
      <c r="B127" s="1205"/>
      <c r="C127" s="1206"/>
      <c r="D127" s="1206"/>
      <c r="E127" s="1206"/>
      <c r="F127" s="1206"/>
      <c r="G127" s="1206"/>
      <c r="H127" s="1265"/>
      <c r="I127" s="1274"/>
      <c r="J127" s="138" t="str">
        <f t="shared" si="14"/>
        <v>3676</v>
      </c>
      <c r="K127" s="929" t="s">
        <v>1398</v>
      </c>
      <c r="L127" s="103"/>
      <c r="M127" s="143" t="str">
        <f t="shared" si="12"/>
        <v>876</v>
      </c>
    </row>
    <row r="128" spans="1:13" ht="23.1" customHeight="1">
      <c r="A128" s="93"/>
      <c r="B128" s="1205"/>
      <c r="C128" s="1206"/>
      <c r="D128" s="1206"/>
      <c r="E128" s="1206"/>
      <c r="F128" s="1206"/>
      <c r="G128" s="1206"/>
      <c r="H128" s="1265"/>
      <c r="I128" s="1274"/>
      <c r="J128" s="138" t="str">
        <f t="shared" si="14"/>
        <v>3677</v>
      </c>
      <c r="K128" s="929" t="s">
        <v>1399</v>
      </c>
      <c r="L128" s="103"/>
      <c r="M128" s="143" t="str">
        <f t="shared" si="12"/>
        <v>877</v>
      </c>
    </row>
    <row r="129" spans="1:13" ht="23.1" customHeight="1">
      <c r="A129" s="93"/>
      <c r="B129" s="1205"/>
      <c r="C129" s="1206"/>
      <c r="D129" s="1206"/>
      <c r="E129" s="1206"/>
      <c r="F129" s="1206"/>
      <c r="G129" s="1206"/>
      <c r="H129" s="1265"/>
      <c r="I129" s="1274"/>
      <c r="J129" s="138" t="str">
        <f t="shared" si="14"/>
        <v>3678</v>
      </c>
      <c r="K129" s="929" t="s">
        <v>1400</v>
      </c>
      <c r="L129" s="103"/>
      <c r="M129" s="143" t="str">
        <f t="shared" si="12"/>
        <v>878</v>
      </c>
    </row>
    <row r="130" spans="1:13" ht="23.1" customHeight="1">
      <c r="A130" s="93"/>
      <c r="B130" s="1205"/>
      <c r="C130" s="1206"/>
      <c r="D130" s="1206"/>
      <c r="E130" s="1206"/>
      <c r="F130" s="1206"/>
      <c r="G130" s="1206"/>
      <c r="H130" s="1265"/>
      <c r="I130" s="1274"/>
      <c r="J130" s="138" t="str">
        <f t="shared" si="14"/>
        <v>3679</v>
      </c>
      <c r="K130" s="929" t="s">
        <v>1401</v>
      </c>
      <c r="L130" s="103"/>
      <c r="M130" s="143" t="str">
        <f t="shared" si="12"/>
        <v>879</v>
      </c>
    </row>
    <row r="131" spans="1:13" ht="23.1" customHeight="1">
      <c r="A131" s="93"/>
      <c r="B131" s="1205"/>
      <c r="C131" s="1206"/>
      <c r="D131" s="1206"/>
      <c r="E131" s="1206"/>
      <c r="F131" s="1206"/>
      <c r="G131" s="1206"/>
      <c r="H131" s="1265"/>
      <c r="I131" s="1274"/>
      <c r="J131" s="138" t="str">
        <f t="shared" si="14"/>
        <v>367A</v>
      </c>
      <c r="K131" s="930" t="s">
        <v>1402</v>
      </c>
      <c r="L131" s="103"/>
      <c r="M131" s="143" t="str">
        <f t="shared" si="12"/>
        <v>87A</v>
      </c>
    </row>
    <row r="132" spans="1:13" ht="23.1" customHeight="1">
      <c r="A132" s="93"/>
      <c r="B132" s="1205"/>
      <c r="C132" s="1206"/>
      <c r="D132" s="1206"/>
      <c r="E132" s="1206"/>
      <c r="F132" s="1206"/>
      <c r="G132" s="1206"/>
      <c r="H132" s="1265"/>
      <c r="I132" s="1274"/>
      <c r="J132" s="138" t="str">
        <f t="shared" si="14"/>
        <v>367B</v>
      </c>
      <c r="K132" s="930" t="s">
        <v>1403</v>
      </c>
      <c r="L132" s="103"/>
      <c r="M132" s="143" t="str">
        <f t="shared" si="12"/>
        <v>87B</v>
      </c>
    </row>
    <row r="133" spans="1:13" ht="23.1" customHeight="1">
      <c r="A133" s="93"/>
      <c r="B133" s="1205"/>
      <c r="C133" s="1206"/>
      <c r="D133" s="1206"/>
      <c r="E133" s="1206"/>
      <c r="F133" s="1206"/>
      <c r="G133" s="1206"/>
      <c r="H133" s="1265"/>
      <c r="I133" s="1274"/>
      <c r="J133" s="138" t="str">
        <f t="shared" si="14"/>
        <v>367C</v>
      </c>
      <c r="K133" s="930" t="s">
        <v>1404</v>
      </c>
      <c r="L133" s="103"/>
      <c r="M133" s="143" t="str">
        <f t="shared" si="12"/>
        <v>87C</v>
      </c>
    </row>
    <row r="134" spans="1:13" ht="23.1" customHeight="1">
      <c r="A134" s="93"/>
      <c r="B134" s="1205"/>
      <c r="C134" s="1206"/>
      <c r="D134" s="1206"/>
      <c r="E134" s="1206"/>
      <c r="F134" s="1206"/>
      <c r="G134" s="1206"/>
      <c r="H134" s="1265"/>
      <c r="I134" s="1274"/>
      <c r="J134" s="138" t="str">
        <f t="shared" si="14"/>
        <v>367D</v>
      </c>
      <c r="K134" s="930" t="s">
        <v>1405</v>
      </c>
      <c r="L134" s="103"/>
      <c r="M134" s="143" t="str">
        <f t="shared" si="12"/>
        <v>87D</v>
      </c>
    </row>
    <row r="135" spans="1:13" ht="23.1" customHeight="1">
      <c r="A135" s="93"/>
      <c r="B135" s="1205"/>
      <c r="C135" s="1206"/>
      <c r="D135" s="1206"/>
      <c r="E135" s="1206"/>
      <c r="F135" s="1206"/>
      <c r="G135" s="1206"/>
      <c r="H135" s="1265"/>
      <c r="I135" s="1274"/>
      <c r="J135" s="138" t="str">
        <f t="shared" si="14"/>
        <v>367E</v>
      </c>
      <c r="K135" s="930" t="s">
        <v>1406</v>
      </c>
      <c r="L135" s="103"/>
      <c r="M135" s="143" t="str">
        <f t="shared" si="12"/>
        <v>87E</v>
      </c>
    </row>
    <row r="136" spans="1:13" ht="23.1" customHeight="1" thickBot="1">
      <c r="A136" s="93"/>
      <c r="B136" s="1207"/>
      <c r="C136" s="1208"/>
      <c r="D136" s="1208"/>
      <c r="E136" s="1208"/>
      <c r="F136" s="1208"/>
      <c r="G136" s="1208"/>
      <c r="H136" s="1266"/>
      <c r="I136" s="1275"/>
      <c r="J136" s="305" t="str">
        <f t="shared" si="14"/>
        <v>367F</v>
      </c>
      <c r="K136" s="930" t="s">
        <v>1407</v>
      </c>
      <c r="L136" s="151"/>
      <c r="M136" s="155" t="str">
        <f t="shared" si="12"/>
        <v>87F</v>
      </c>
    </row>
    <row r="137" spans="1:13" ht="23.1" customHeight="1">
      <c r="A137" s="93"/>
      <c r="B137" s="1203"/>
      <c r="C137" s="1204"/>
      <c r="D137" s="1204"/>
      <c r="E137" s="1204"/>
      <c r="F137" s="1204"/>
      <c r="G137" s="1204"/>
      <c r="H137" s="1359"/>
      <c r="I137" s="1356" t="s">
        <v>1408</v>
      </c>
      <c r="J137" s="153" t="str">
        <f t="shared" si="14"/>
        <v>3680</v>
      </c>
      <c r="K137" s="375" t="s">
        <v>1409</v>
      </c>
      <c r="L137" s="141"/>
      <c r="M137" s="142" t="s">
        <v>1410</v>
      </c>
    </row>
    <row r="138" spans="1:13" ht="23.1" customHeight="1">
      <c r="A138" s="93"/>
      <c r="B138" s="1205"/>
      <c r="C138" s="1206"/>
      <c r="D138" s="1206"/>
      <c r="E138" s="1206"/>
      <c r="F138" s="1206"/>
      <c r="G138" s="1206"/>
      <c r="H138" s="1360"/>
      <c r="I138" s="1357"/>
      <c r="J138" s="138" t="str">
        <f t="shared" si="14"/>
        <v>3681</v>
      </c>
      <c r="K138" s="376" t="s">
        <v>1411</v>
      </c>
      <c r="L138" s="103"/>
      <c r="M138" s="143" t="str">
        <f t="shared" si="12"/>
        <v>881</v>
      </c>
    </row>
    <row r="139" spans="1:13" ht="23.1" customHeight="1">
      <c r="A139" s="93"/>
      <c r="B139" s="1205"/>
      <c r="C139" s="1206"/>
      <c r="D139" s="1206"/>
      <c r="E139" s="1206"/>
      <c r="F139" s="1206"/>
      <c r="G139" s="1206"/>
      <c r="H139" s="1360"/>
      <c r="I139" s="1357"/>
      <c r="J139" s="138" t="str">
        <f t="shared" si="14"/>
        <v>3682</v>
      </c>
      <c r="K139" s="376" t="s">
        <v>1412</v>
      </c>
      <c r="L139" s="103"/>
      <c r="M139" s="143" t="str">
        <f t="shared" si="12"/>
        <v>882</v>
      </c>
    </row>
    <row r="140" spans="1:13" ht="23.1" customHeight="1">
      <c r="A140" s="93"/>
      <c r="B140" s="1205"/>
      <c r="C140" s="1206"/>
      <c r="D140" s="1206"/>
      <c r="E140" s="1206"/>
      <c r="F140" s="1206"/>
      <c r="G140" s="1206"/>
      <c r="H140" s="1360"/>
      <c r="I140" s="1357"/>
      <c r="J140" s="138" t="str">
        <f t="shared" si="14"/>
        <v>3683</v>
      </c>
      <c r="K140" s="376" t="s">
        <v>1413</v>
      </c>
      <c r="L140" s="103"/>
      <c r="M140" s="143" t="str">
        <f t="shared" si="12"/>
        <v>883</v>
      </c>
    </row>
    <row r="141" spans="1:13" ht="23.1" customHeight="1">
      <c r="A141" s="93"/>
      <c r="B141" s="1205"/>
      <c r="C141" s="1206"/>
      <c r="D141" s="1206"/>
      <c r="E141" s="1206"/>
      <c r="F141" s="1206"/>
      <c r="G141" s="1206"/>
      <c r="H141" s="1360"/>
      <c r="I141" s="1357"/>
      <c r="J141" s="138" t="str">
        <f t="shared" si="14"/>
        <v>3684</v>
      </c>
      <c r="K141" s="376" t="s">
        <v>1414</v>
      </c>
      <c r="L141" s="103"/>
      <c r="M141" s="143" t="str">
        <f t="shared" si="12"/>
        <v>884</v>
      </c>
    </row>
    <row r="142" spans="1:13" ht="23.1" customHeight="1">
      <c r="A142" s="93"/>
      <c r="B142" s="1205"/>
      <c r="C142" s="1206"/>
      <c r="D142" s="1206"/>
      <c r="E142" s="1206"/>
      <c r="F142" s="1206"/>
      <c r="G142" s="1206"/>
      <c r="H142" s="1360"/>
      <c r="I142" s="1357"/>
      <c r="J142" s="138" t="str">
        <f t="shared" si="14"/>
        <v>3685</v>
      </c>
      <c r="K142" s="376" t="s">
        <v>1415</v>
      </c>
      <c r="L142" s="103"/>
      <c r="M142" s="143" t="str">
        <f t="shared" si="12"/>
        <v>885</v>
      </c>
    </row>
    <row r="143" spans="1:13" ht="23.1" customHeight="1">
      <c r="A143" s="93"/>
      <c r="B143" s="1205"/>
      <c r="C143" s="1206"/>
      <c r="D143" s="1206"/>
      <c r="E143" s="1206"/>
      <c r="F143" s="1206"/>
      <c r="G143" s="1206"/>
      <c r="H143" s="1360"/>
      <c r="I143" s="1357"/>
      <c r="J143" s="138" t="str">
        <f t="shared" si="14"/>
        <v>3686</v>
      </c>
      <c r="K143" s="376" t="s">
        <v>1416</v>
      </c>
      <c r="L143" s="103"/>
      <c r="M143" s="143" t="str">
        <f t="shared" si="12"/>
        <v>886</v>
      </c>
    </row>
    <row r="144" spans="1:13" ht="23.1" customHeight="1">
      <c r="A144" s="93"/>
      <c r="B144" s="1205"/>
      <c r="C144" s="1206"/>
      <c r="D144" s="1206"/>
      <c r="E144" s="1206"/>
      <c r="F144" s="1206"/>
      <c r="G144" s="1206"/>
      <c r="H144" s="1360"/>
      <c r="I144" s="1357"/>
      <c r="J144" s="138" t="str">
        <f t="shared" si="14"/>
        <v>3687</v>
      </c>
      <c r="K144" s="376" t="s">
        <v>1417</v>
      </c>
      <c r="L144" s="103"/>
      <c r="M144" s="143" t="str">
        <f t="shared" si="12"/>
        <v>887</v>
      </c>
    </row>
    <row r="145" spans="1:13" ht="23.1" customHeight="1">
      <c r="A145" s="93"/>
      <c r="B145" s="1205"/>
      <c r="C145" s="1206"/>
      <c r="D145" s="1206"/>
      <c r="E145" s="1206"/>
      <c r="F145" s="1206"/>
      <c r="G145" s="1206"/>
      <c r="H145" s="1360"/>
      <c r="I145" s="1357"/>
      <c r="J145" s="138" t="str">
        <f t="shared" si="14"/>
        <v>3688</v>
      </c>
      <c r="K145" s="376" t="s">
        <v>1418</v>
      </c>
      <c r="L145" s="103"/>
      <c r="M145" s="143" t="str">
        <f t="shared" si="12"/>
        <v>888</v>
      </c>
    </row>
    <row r="146" spans="1:13" ht="23.1" customHeight="1">
      <c r="A146" s="93"/>
      <c r="B146" s="1205"/>
      <c r="C146" s="1206"/>
      <c r="D146" s="1206"/>
      <c r="E146" s="1206"/>
      <c r="F146" s="1206"/>
      <c r="G146" s="1206"/>
      <c r="H146" s="1360"/>
      <c r="I146" s="1357"/>
      <c r="J146" s="138" t="str">
        <f t="shared" si="14"/>
        <v>3689</v>
      </c>
      <c r="K146" s="376" t="s">
        <v>1419</v>
      </c>
      <c r="L146" s="103"/>
      <c r="M146" s="143" t="str">
        <f t="shared" si="12"/>
        <v>889</v>
      </c>
    </row>
    <row r="147" spans="1:13" ht="23.1" customHeight="1">
      <c r="A147" s="93"/>
      <c r="B147" s="1205"/>
      <c r="C147" s="1206"/>
      <c r="D147" s="1206"/>
      <c r="E147" s="1206"/>
      <c r="F147" s="1206"/>
      <c r="G147" s="1206"/>
      <c r="H147" s="1360"/>
      <c r="I147" s="1357"/>
      <c r="J147" s="138" t="str">
        <f t="shared" si="14"/>
        <v>368A</v>
      </c>
      <c r="K147" s="377" t="s">
        <v>1420</v>
      </c>
      <c r="L147" s="103"/>
      <c r="M147" s="143" t="str">
        <f t="shared" si="12"/>
        <v>88A</v>
      </c>
    </row>
    <row r="148" spans="1:13" ht="23.1" customHeight="1">
      <c r="A148" s="93"/>
      <c r="B148" s="1205"/>
      <c r="C148" s="1206"/>
      <c r="D148" s="1206"/>
      <c r="E148" s="1206"/>
      <c r="F148" s="1206"/>
      <c r="G148" s="1206"/>
      <c r="H148" s="1360"/>
      <c r="I148" s="1357"/>
      <c r="J148" s="138" t="str">
        <f t="shared" si="14"/>
        <v>368B</v>
      </c>
      <c r="K148" s="377" t="s">
        <v>1421</v>
      </c>
      <c r="L148" s="103"/>
      <c r="M148" s="143" t="str">
        <f t="shared" si="12"/>
        <v>88B</v>
      </c>
    </row>
    <row r="149" spans="1:13" ht="23.1" customHeight="1">
      <c r="A149" s="93"/>
      <c r="B149" s="1205"/>
      <c r="C149" s="1206"/>
      <c r="D149" s="1206"/>
      <c r="E149" s="1206"/>
      <c r="F149" s="1206"/>
      <c r="G149" s="1206"/>
      <c r="H149" s="1360"/>
      <c r="I149" s="1357"/>
      <c r="J149" s="138" t="str">
        <f t="shared" si="14"/>
        <v>368C</v>
      </c>
      <c r="K149" s="377" t="s">
        <v>1422</v>
      </c>
      <c r="L149" s="103"/>
      <c r="M149" s="143" t="str">
        <f t="shared" si="12"/>
        <v>88C</v>
      </c>
    </row>
    <row r="150" spans="1:13" ht="23.1" customHeight="1">
      <c r="A150" s="93"/>
      <c r="B150" s="1205"/>
      <c r="C150" s="1206"/>
      <c r="D150" s="1206"/>
      <c r="E150" s="1206"/>
      <c r="F150" s="1206"/>
      <c r="G150" s="1206"/>
      <c r="H150" s="1360"/>
      <c r="I150" s="1357"/>
      <c r="J150" s="138" t="str">
        <f t="shared" si="14"/>
        <v>368D</v>
      </c>
      <c r="K150" s="377" t="s">
        <v>1423</v>
      </c>
      <c r="L150" s="103"/>
      <c r="M150" s="143" t="str">
        <f t="shared" si="12"/>
        <v>88D</v>
      </c>
    </row>
    <row r="151" spans="1:13" ht="23.1" customHeight="1">
      <c r="A151" s="93"/>
      <c r="B151" s="1205"/>
      <c r="C151" s="1206"/>
      <c r="D151" s="1206"/>
      <c r="E151" s="1206"/>
      <c r="F151" s="1206"/>
      <c r="G151" s="1206"/>
      <c r="H151" s="1360"/>
      <c r="I151" s="1357"/>
      <c r="J151" s="138" t="str">
        <f t="shared" si="14"/>
        <v>368E</v>
      </c>
      <c r="K151" s="377" t="s">
        <v>1424</v>
      </c>
      <c r="L151" s="103"/>
      <c r="M151" s="143" t="str">
        <f t="shared" si="12"/>
        <v>88E</v>
      </c>
    </row>
    <row r="152" spans="1:13" ht="23.1" customHeight="1" thickBot="1">
      <c r="A152" s="93"/>
      <c r="B152" s="1207"/>
      <c r="C152" s="1208"/>
      <c r="D152" s="1208"/>
      <c r="E152" s="1208"/>
      <c r="F152" s="1208"/>
      <c r="G152" s="1208"/>
      <c r="H152" s="1361"/>
      <c r="I152" s="1358"/>
      <c r="J152" s="152" t="str">
        <f t="shared" si="14"/>
        <v>368F</v>
      </c>
      <c r="K152" s="394" t="s">
        <v>1425</v>
      </c>
      <c r="L152" s="104"/>
      <c r="M152" s="155" t="str">
        <f t="shared" si="12"/>
        <v>88F</v>
      </c>
    </row>
    <row r="153" spans="1:13" ht="23.1" customHeight="1">
      <c r="A153" s="93"/>
      <c r="B153" s="1203"/>
      <c r="C153" s="1204"/>
      <c r="D153" s="1204"/>
      <c r="E153" s="1204"/>
      <c r="F153" s="1204"/>
      <c r="G153" s="1204"/>
      <c r="H153" s="1264"/>
      <c r="I153" s="1356" t="s">
        <v>1426</v>
      </c>
      <c r="J153" s="153" t="str">
        <f>DEC2HEX(HEX2DEC(J152) + 1)</f>
        <v>3690</v>
      </c>
      <c r="K153" s="375" t="s">
        <v>1427</v>
      </c>
      <c r="L153" s="141"/>
      <c r="M153" s="142" t="s">
        <v>1428</v>
      </c>
    </row>
    <row r="154" spans="1:13" ht="23.1" customHeight="1">
      <c r="A154" s="93"/>
      <c r="B154" s="1205"/>
      <c r="C154" s="1206"/>
      <c r="D154" s="1206"/>
      <c r="E154" s="1206"/>
      <c r="F154" s="1206"/>
      <c r="G154" s="1206"/>
      <c r="H154" s="1265"/>
      <c r="I154" s="1357"/>
      <c r="J154" s="138" t="str">
        <f t="shared" ref="J154:J168" si="15">DEC2HEX(HEX2DEC(J153) + 1)</f>
        <v>3691</v>
      </c>
      <c r="K154" s="376" t="s">
        <v>1429</v>
      </c>
      <c r="L154" s="103"/>
      <c r="M154" s="143" t="str">
        <f t="shared" ref="M154:M168" si="16">DEC2HEX(HEX2DEC(M153) + 1)</f>
        <v>891</v>
      </c>
    </row>
    <row r="155" spans="1:13" ht="23.1" customHeight="1">
      <c r="A155" s="93"/>
      <c r="B155" s="1205"/>
      <c r="C155" s="1206"/>
      <c r="D155" s="1206"/>
      <c r="E155" s="1206"/>
      <c r="F155" s="1206"/>
      <c r="G155" s="1206"/>
      <c r="H155" s="1265"/>
      <c r="I155" s="1357"/>
      <c r="J155" s="138" t="str">
        <f t="shared" si="15"/>
        <v>3692</v>
      </c>
      <c r="K155" s="376" t="s">
        <v>1430</v>
      </c>
      <c r="L155" s="103"/>
      <c r="M155" s="143" t="str">
        <f t="shared" si="16"/>
        <v>892</v>
      </c>
    </row>
    <row r="156" spans="1:13" ht="23.1" customHeight="1">
      <c r="A156" s="93"/>
      <c r="B156" s="1205"/>
      <c r="C156" s="1206"/>
      <c r="D156" s="1206"/>
      <c r="E156" s="1206"/>
      <c r="F156" s="1206"/>
      <c r="G156" s="1206"/>
      <c r="H156" s="1265"/>
      <c r="I156" s="1357"/>
      <c r="J156" s="138" t="str">
        <f t="shared" si="15"/>
        <v>3693</v>
      </c>
      <c r="K156" s="376" t="s">
        <v>1431</v>
      </c>
      <c r="L156" s="103"/>
      <c r="M156" s="143" t="str">
        <f t="shared" si="16"/>
        <v>893</v>
      </c>
    </row>
    <row r="157" spans="1:13" ht="23.1" customHeight="1">
      <c r="A157" s="93"/>
      <c r="B157" s="1205"/>
      <c r="C157" s="1206"/>
      <c r="D157" s="1206"/>
      <c r="E157" s="1206"/>
      <c r="F157" s="1206"/>
      <c r="G157" s="1206"/>
      <c r="H157" s="1265"/>
      <c r="I157" s="1357"/>
      <c r="J157" s="138" t="str">
        <f t="shared" si="15"/>
        <v>3694</v>
      </c>
      <c r="K157" s="376" t="s">
        <v>1432</v>
      </c>
      <c r="L157" s="103"/>
      <c r="M157" s="143" t="str">
        <f t="shared" si="16"/>
        <v>894</v>
      </c>
    </row>
    <row r="158" spans="1:13" ht="23.1" customHeight="1">
      <c r="A158" s="93"/>
      <c r="B158" s="1205"/>
      <c r="C158" s="1206"/>
      <c r="D158" s="1206"/>
      <c r="E158" s="1206"/>
      <c r="F158" s="1206"/>
      <c r="G158" s="1206"/>
      <c r="H158" s="1265"/>
      <c r="I158" s="1357"/>
      <c r="J158" s="138" t="str">
        <f t="shared" si="15"/>
        <v>3695</v>
      </c>
      <c r="K158" s="376" t="s">
        <v>1433</v>
      </c>
      <c r="L158" s="103"/>
      <c r="M158" s="143" t="str">
        <f t="shared" si="16"/>
        <v>895</v>
      </c>
    </row>
    <row r="159" spans="1:13" ht="23.1" customHeight="1">
      <c r="A159" s="93"/>
      <c r="B159" s="1205"/>
      <c r="C159" s="1206"/>
      <c r="D159" s="1206"/>
      <c r="E159" s="1206"/>
      <c r="F159" s="1206"/>
      <c r="G159" s="1206"/>
      <c r="H159" s="1265"/>
      <c r="I159" s="1357"/>
      <c r="J159" s="138" t="str">
        <f t="shared" si="15"/>
        <v>3696</v>
      </c>
      <c r="K159" s="376" t="s">
        <v>1434</v>
      </c>
      <c r="L159" s="103"/>
      <c r="M159" s="143" t="str">
        <f t="shared" si="16"/>
        <v>896</v>
      </c>
    </row>
    <row r="160" spans="1:13" ht="23.1" customHeight="1">
      <c r="A160" s="93"/>
      <c r="B160" s="1205"/>
      <c r="C160" s="1206"/>
      <c r="D160" s="1206"/>
      <c r="E160" s="1206"/>
      <c r="F160" s="1206"/>
      <c r="G160" s="1206"/>
      <c r="H160" s="1265"/>
      <c r="I160" s="1357"/>
      <c r="J160" s="138" t="str">
        <f t="shared" si="15"/>
        <v>3697</v>
      </c>
      <c r="K160" s="376" t="s">
        <v>1435</v>
      </c>
      <c r="L160" s="103"/>
      <c r="M160" s="143" t="str">
        <f t="shared" si="16"/>
        <v>897</v>
      </c>
    </row>
    <row r="161" spans="1:13" ht="23.1" customHeight="1">
      <c r="A161" s="93"/>
      <c r="B161" s="1205"/>
      <c r="C161" s="1206"/>
      <c r="D161" s="1206"/>
      <c r="E161" s="1206"/>
      <c r="F161" s="1206"/>
      <c r="G161" s="1206"/>
      <c r="H161" s="1265"/>
      <c r="I161" s="1357"/>
      <c r="J161" s="138" t="str">
        <f t="shared" si="15"/>
        <v>3698</v>
      </c>
      <c r="K161" s="376" t="s">
        <v>1436</v>
      </c>
      <c r="L161" s="103"/>
      <c r="M161" s="143" t="str">
        <f t="shared" si="16"/>
        <v>898</v>
      </c>
    </row>
    <row r="162" spans="1:13" ht="23.1" customHeight="1">
      <c r="A162" s="93"/>
      <c r="B162" s="1205"/>
      <c r="C162" s="1206"/>
      <c r="D162" s="1206"/>
      <c r="E162" s="1206"/>
      <c r="F162" s="1206"/>
      <c r="G162" s="1206"/>
      <c r="H162" s="1265"/>
      <c r="I162" s="1357"/>
      <c r="J162" s="138" t="str">
        <f t="shared" si="15"/>
        <v>3699</v>
      </c>
      <c r="K162" s="376" t="s">
        <v>1437</v>
      </c>
      <c r="L162" s="103"/>
      <c r="M162" s="143" t="str">
        <f t="shared" si="16"/>
        <v>899</v>
      </c>
    </row>
    <row r="163" spans="1:13" ht="23.1" customHeight="1">
      <c r="A163" s="93"/>
      <c r="B163" s="1205"/>
      <c r="C163" s="1206"/>
      <c r="D163" s="1206"/>
      <c r="E163" s="1206"/>
      <c r="F163" s="1206"/>
      <c r="G163" s="1206"/>
      <c r="H163" s="1265"/>
      <c r="I163" s="1357"/>
      <c r="J163" s="138" t="str">
        <f t="shared" si="15"/>
        <v>369A</v>
      </c>
      <c r="K163" s="377" t="s">
        <v>1438</v>
      </c>
      <c r="L163" s="103"/>
      <c r="M163" s="143" t="str">
        <f t="shared" si="16"/>
        <v>89A</v>
      </c>
    </row>
    <row r="164" spans="1:13" ht="23.1" customHeight="1">
      <c r="A164" s="93"/>
      <c r="B164" s="1205"/>
      <c r="C164" s="1206"/>
      <c r="D164" s="1206"/>
      <c r="E164" s="1206"/>
      <c r="F164" s="1206"/>
      <c r="G164" s="1206"/>
      <c r="H164" s="1265"/>
      <c r="I164" s="1357"/>
      <c r="J164" s="138" t="str">
        <f t="shared" si="15"/>
        <v>369B</v>
      </c>
      <c r="K164" s="377" t="s">
        <v>1439</v>
      </c>
      <c r="L164" s="103"/>
      <c r="M164" s="143" t="str">
        <f t="shared" si="16"/>
        <v>89B</v>
      </c>
    </row>
    <row r="165" spans="1:13" ht="23.1" customHeight="1">
      <c r="A165" s="93"/>
      <c r="B165" s="1205"/>
      <c r="C165" s="1206"/>
      <c r="D165" s="1206"/>
      <c r="E165" s="1206"/>
      <c r="F165" s="1206"/>
      <c r="G165" s="1206"/>
      <c r="H165" s="1265"/>
      <c r="I165" s="1357"/>
      <c r="J165" s="138" t="str">
        <f t="shared" si="15"/>
        <v>369C</v>
      </c>
      <c r="K165" s="377" t="s">
        <v>1440</v>
      </c>
      <c r="L165" s="103"/>
      <c r="M165" s="143" t="str">
        <f t="shared" si="16"/>
        <v>89C</v>
      </c>
    </row>
    <row r="166" spans="1:13" ht="23.1" customHeight="1">
      <c r="A166" s="93"/>
      <c r="B166" s="1205"/>
      <c r="C166" s="1206"/>
      <c r="D166" s="1206"/>
      <c r="E166" s="1206"/>
      <c r="F166" s="1206"/>
      <c r="G166" s="1206"/>
      <c r="H166" s="1265"/>
      <c r="I166" s="1357"/>
      <c r="J166" s="138" t="str">
        <f t="shared" si="15"/>
        <v>369D</v>
      </c>
      <c r="K166" s="377" t="s">
        <v>1441</v>
      </c>
      <c r="L166" s="103"/>
      <c r="M166" s="143" t="str">
        <f t="shared" si="16"/>
        <v>89D</v>
      </c>
    </row>
    <row r="167" spans="1:13" ht="23.1" customHeight="1">
      <c r="A167" s="93"/>
      <c r="B167" s="1205"/>
      <c r="C167" s="1206"/>
      <c r="D167" s="1206"/>
      <c r="E167" s="1206"/>
      <c r="F167" s="1206"/>
      <c r="G167" s="1206"/>
      <c r="H167" s="1265"/>
      <c r="I167" s="1357"/>
      <c r="J167" s="138" t="str">
        <f t="shared" si="15"/>
        <v>369E</v>
      </c>
      <c r="K167" s="377" t="s">
        <v>1442</v>
      </c>
      <c r="L167" s="103"/>
      <c r="M167" s="143" t="str">
        <f t="shared" si="16"/>
        <v>89E</v>
      </c>
    </row>
    <row r="168" spans="1:13" ht="23.1" customHeight="1" thickBot="1">
      <c r="A168" s="93"/>
      <c r="B168" s="1207"/>
      <c r="C168" s="1208"/>
      <c r="D168" s="1208"/>
      <c r="E168" s="1208"/>
      <c r="F168" s="1208"/>
      <c r="G168" s="1208"/>
      <c r="H168" s="1266"/>
      <c r="I168" s="1358"/>
      <c r="J168" s="152" t="str">
        <f t="shared" si="15"/>
        <v>369F</v>
      </c>
      <c r="K168" s="394" t="s">
        <v>1443</v>
      </c>
      <c r="L168" s="104"/>
      <c r="M168" s="155" t="str">
        <f t="shared" si="16"/>
        <v>89F</v>
      </c>
    </row>
    <row r="169" spans="1:13" ht="23.1" customHeight="1">
      <c r="A169" s="93"/>
      <c r="B169" s="1203"/>
      <c r="C169" s="1204"/>
      <c r="D169" s="1204"/>
      <c r="E169" s="1204"/>
      <c r="F169" s="1204"/>
      <c r="G169" s="1204"/>
      <c r="H169" s="1264"/>
      <c r="I169" s="1356" t="s">
        <v>1444</v>
      </c>
      <c r="J169" s="153" t="str">
        <f>DEC2HEX(HEX2DEC(J168) + 1)</f>
        <v>36A0</v>
      </c>
      <c r="K169" s="375" t="s">
        <v>1445</v>
      </c>
      <c r="L169" s="141"/>
      <c r="M169" s="142" t="s">
        <v>1446</v>
      </c>
    </row>
    <row r="170" spans="1:13" ht="23.1" customHeight="1">
      <c r="A170" s="93"/>
      <c r="B170" s="1205"/>
      <c r="C170" s="1206"/>
      <c r="D170" s="1206"/>
      <c r="E170" s="1206"/>
      <c r="F170" s="1206"/>
      <c r="G170" s="1206"/>
      <c r="H170" s="1265"/>
      <c r="I170" s="1357"/>
      <c r="J170" s="138" t="str">
        <f t="shared" ref="J170:J184" si="17">DEC2HEX(HEX2DEC(J169) + 1)</f>
        <v>36A1</v>
      </c>
      <c r="K170" s="376" t="s">
        <v>1447</v>
      </c>
      <c r="L170" s="103"/>
      <c r="M170" s="143" t="str">
        <f t="shared" ref="M170:M184" si="18">DEC2HEX(HEX2DEC(M169) + 1)</f>
        <v>8A1</v>
      </c>
    </row>
    <row r="171" spans="1:13" ht="23.1" customHeight="1">
      <c r="A171" s="93"/>
      <c r="B171" s="1205"/>
      <c r="C171" s="1206"/>
      <c r="D171" s="1206"/>
      <c r="E171" s="1206"/>
      <c r="F171" s="1206"/>
      <c r="G171" s="1206"/>
      <c r="H171" s="1265"/>
      <c r="I171" s="1357"/>
      <c r="J171" s="138" t="str">
        <f t="shared" si="17"/>
        <v>36A2</v>
      </c>
      <c r="K171" s="376" t="s">
        <v>1448</v>
      </c>
      <c r="L171" s="103"/>
      <c r="M171" s="143" t="str">
        <f t="shared" si="18"/>
        <v>8A2</v>
      </c>
    </row>
    <row r="172" spans="1:13" ht="23.1" customHeight="1">
      <c r="A172" s="93"/>
      <c r="B172" s="1205"/>
      <c r="C172" s="1206"/>
      <c r="D172" s="1206"/>
      <c r="E172" s="1206"/>
      <c r="F172" s="1206"/>
      <c r="G172" s="1206"/>
      <c r="H172" s="1265"/>
      <c r="I172" s="1357"/>
      <c r="J172" s="138" t="str">
        <f t="shared" si="17"/>
        <v>36A3</v>
      </c>
      <c r="K172" s="376" t="s">
        <v>1449</v>
      </c>
      <c r="L172" s="103"/>
      <c r="M172" s="143" t="str">
        <f t="shared" si="18"/>
        <v>8A3</v>
      </c>
    </row>
    <row r="173" spans="1:13" ht="23.1" customHeight="1">
      <c r="A173" s="93"/>
      <c r="B173" s="1205"/>
      <c r="C173" s="1206"/>
      <c r="D173" s="1206"/>
      <c r="E173" s="1206"/>
      <c r="F173" s="1206"/>
      <c r="G173" s="1206"/>
      <c r="H173" s="1265"/>
      <c r="I173" s="1357"/>
      <c r="J173" s="138" t="str">
        <f t="shared" si="17"/>
        <v>36A4</v>
      </c>
      <c r="K173" s="376" t="s">
        <v>1450</v>
      </c>
      <c r="L173" s="103"/>
      <c r="M173" s="143" t="str">
        <f t="shared" si="18"/>
        <v>8A4</v>
      </c>
    </row>
    <row r="174" spans="1:13" ht="23.1" customHeight="1">
      <c r="A174" s="93"/>
      <c r="B174" s="1205"/>
      <c r="C174" s="1206"/>
      <c r="D174" s="1206"/>
      <c r="E174" s="1206"/>
      <c r="F174" s="1206"/>
      <c r="G174" s="1206"/>
      <c r="H174" s="1265"/>
      <c r="I174" s="1357"/>
      <c r="J174" s="138" t="str">
        <f t="shared" si="17"/>
        <v>36A5</v>
      </c>
      <c r="K174" s="376" t="s">
        <v>1451</v>
      </c>
      <c r="L174" s="103"/>
      <c r="M174" s="143" t="str">
        <f t="shared" si="18"/>
        <v>8A5</v>
      </c>
    </row>
    <row r="175" spans="1:13" ht="23.1" customHeight="1">
      <c r="A175" s="93"/>
      <c r="B175" s="1205"/>
      <c r="C175" s="1206"/>
      <c r="D175" s="1206"/>
      <c r="E175" s="1206"/>
      <c r="F175" s="1206"/>
      <c r="G175" s="1206"/>
      <c r="H175" s="1265"/>
      <c r="I175" s="1357"/>
      <c r="J175" s="138" t="str">
        <f t="shared" si="17"/>
        <v>36A6</v>
      </c>
      <c r="K175" s="376" t="s">
        <v>1452</v>
      </c>
      <c r="L175" s="103"/>
      <c r="M175" s="143" t="str">
        <f t="shared" si="18"/>
        <v>8A6</v>
      </c>
    </row>
    <row r="176" spans="1:13" ht="23.1" customHeight="1">
      <c r="A176" s="93"/>
      <c r="B176" s="1205"/>
      <c r="C176" s="1206"/>
      <c r="D176" s="1206"/>
      <c r="E176" s="1206"/>
      <c r="F176" s="1206"/>
      <c r="G176" s="1206"/>
      <c r="H176" s="1265"/>
      <c r="I176" s="1357"/>
      <c r="J176" s="138" t="str">
        <f t="shared" si="17"/>
        <v>36A7</v>
      </c>
      <c r="K176" s="376" t="s">
        <v>1453</v>
      </c>
      <c r="L176" s="103"/>
      <c r="M176" s="143" t="str">
        <f t="shared" si="18"/>
        <v>8A7</v>
      </c>
    </row>
    <row r="177" spans="1:13" ht="23.1" customHeight="1">
      <c r="A177" s="93"/>
      <c r="B177" s="1205"/>
      <c r="C177" s="1206"/>
      <c r="D177" s="1206"/>
      <c r="E177" s="1206"/>
      <c r="F177" s="1206"/>
      <c r="G177" s="1206"/>
      <c r="H177" s="1265"/>
      <c r="I177" s="1357"/>
      <c r="J177" s="138" t="str">
        <f t="shared" si="17"/>
        <v>36A8</v>
      </c>
      <c r="K177" s="376" t="s">
        <v>1454</v>
      </c>
      <c r="L177" s="103"/>
      <c r="M177" s="143" t="str">
        <f t="shared" si="18"/>
        <v>8A8</v>
      </c>
    </row>
    <row r="178" spans="1:13" ht="23.1" customHeight="1">
      <c r="A178" s="93"/>
      <c r="B178" s="1205"/>
      <c r="C178" s="1206"/>
      <c r="D178" s="1206"/>
      <c r="E178" s="1206"/>
      <c r="F178" s="1206"/>
      <c r="G178" s="1206"/>
      <c r="H178" s="1265"/>
      <c r="I178" s="1357"/>
      <c r="J178" s="138" t="str">
        <f t="shared" si="17"/>
        <v>36A9</v>
      </c>
      <c r="K178" s="376" t="s">
        <v>1455</v>
      </c>
      <c r="L178" s="103"/>
      <c r="M178" s="143" t="str">
        <f t="shared" si="18"/>
        <v>8A9</v>
      </c>
    </row>
    <row r="179" spans="1:13" ht="23.1" customHeight="1">
      <c r="A179" s="93"/>
      <c r="B179" s="1205"/>
      <c r="C179" s="1206"/>
      <c r="D179" s="1206"/>
      <c r="E179" s="1206"/>
      <c r="F179" s="1206"/>
      <c r="G179" s="1206"/>
      <c r="H179" s="1265"/>
      <c r="I179" s="1357"/>
      <c r="J179" s="138" t="str">
        <f t="shared" si="17"/>
        <v>36AA</v>
      </c>
      <c r="K179" s="377" t="s">
        <v>1456</v>
      </c>
      <c r="L179" s="103"/>
      <c r="M179" s="143" t="str">
        <f t="shared" si="18"/>
        <v>8AA</v>
      </c>
    </row>
    <row r="180" spans="1:13" ht="23.1" customHeight="1">
      <c r="A180" s="93"/>
      <c r="B180" s="1205"/>
      <c r="C180" s="1206"/>
      <c r="D180" s="1206"/>
      <c r="E180" s="1206"/>
      <c r="F180" s="1206"/>
      <c r="G180" s="1206"/>
      <c r="H180" s="1265"/>
      <c r="I180" s="1357"/>
      <c r="J180" s="138" t="str">
        <f t="shared" si="17"/>
        <v>36AB</v>
      </c>
      <c r="K180" s="377" t="s">
        <v>1457</v>
      </c>
      <c r="L180" s="103"/>
      <c r="M180" s="143" t="str">
        <f t="shared" si="18"/>
        <v>8AB</v>
      </c>
    </row>
    <row r="181" spans="1:13" ht="23.1" customHeight="1">
      <c r="A181" s="93"/>
      <c r="B181" s="1205"/>
      <c r="C181" s="1206"/>
      <c r="D181" s="1206"/>
      <c r="E181" s="1206"/>
      <c r="F181" s="1206"/>
      <c r="G181" s="1206"/>
      <c r="H181" s="1265"/>
      <c r="I181" s="1357"/>
      <c r="J181" s="138" t="str">
        <f t="shared" si="17"/>
        <v>36AC</v>
      </c>
      <c r="K181" s="377" t="s">
        <v>1458</v>
      </c>
      <c r="L181" s="103"/>
      <c r="M181" s="143" t="str">
        <f t="shared" si="18"/>
        <v>8AC</v>
      </c>
    </row>
    <row r="182" spans="1:13" ht="23.1" customHeight="1">
      <c r="A182" s="93"/>
      <c r="B182" s="1205"/>
      <c r="C182" s="1206"/>
      <c r="D182" s="1206"/>
      <c r="E182" s="1206"/>
      <c r="F182" s="1206"/>
      <c r="G182" s="1206"/>
      <c r="H182" s="1265"/>
      <c r="I182" s="1357"/>
      <c r="J182" s="138" t="str">
        <f t="shared" si="17"/>
        <v>36AD</v>
      </c>
      <c r="K182" s="377" t="s">
        <v>1459</v>
      </c>
      <c r="L182" s="103"/>
      <c r="M182" s="143" t="str">
        <f t="shared" si="18"/>
        <v>8AD</v>
      </c>
    </row>
    <row r="183" spans="1:13" ht="23.1" customHeight="1">
      <c r="A183" s="93"/>
      <c r="B183" s="1205"/>
      <c r="C183" s="1206"/>
      <c r="D183" s="1206"/>
      <c r="E183" s="1206"/>
      <c r="F183" s="1206"/>
      <c r="G183" s="1206"/>
      <c r="H183" s="1265"/>
      <c r="I183" s="1357"/>
      <c r="J183" s="138" t="str">
        <f t="shared" si="17"/>
        <v>36AE</v>
      </c>
      <c r="K183" s="377" t="s">
        <v>1460</v>
      </c>
      <c r="L183" s="103"/>
      <c r="M183" s="143" t="str">
        <f t="shared" si="18"/>
        <v>8AE</v>
      </c>
    </row>
    <row r="184" spans="1:13" ht="23.1" customHeight="1" thickBot="1">
      <c r="A184" s="93"/>
      <c r="B184" s="1207"/>
      <c r="C184" s="1208"/>
      <c r="D184" s="1208"/>
      <c r="E184" s="1208"/>
      <c r="F184" s="1208"/>
      <c r="G184" s="1208"/>
      <c r="H184" s="1266"/>
      <c r="I184" s="1358"/>
      <c r="J184" s="152" t="str">
        <f t="shared" si="17"/>
        <v>36AF</v>
      </c>
      <c r="K184" s="394" t="s">
        <v>1461</v>
      </c>
      <c r="L184" s="104"/>
      <c r="M184" s="155" t="str">
        <f t="shared" si="18"/>
        <v>8AF</v>
      </c>
    </row>
    <row r="185" spans="1:13" ht="23.1" customHeight="1">
      <c r="A185" s="93"/>
      <c r="B185" s="1203"/>
      <c r="C185" s="1204"/>
      <c r="D185" s="1204"/>
      <c r="E185" s="1204"/>
      <c r="F185" s="1204"/>
      <c r="G185" s="1204"/>
      <c r="H185" s="1264"/>
      <c r="I185" s="1356" t="s">
        <v>1462</v>
      </c>
      <c r="J185" s="153" t="s">
        <v>1463</v>
      </c>
      <c r="K185" s="376" t="s">
        <v>1464</v>
      </c>
      <c r="L185" s="141"/>
      <c r="M185" s="142" t="s">
        <v>1465</v>
      </c>
    </row>
    <row r="186" spans="1:13" ht="23.1" customHeight="1">
      <c r="A186" s="93"/>
      <c r="B186" s="1205"/>
      <c r="C186" s="1206"/>
      <c r="D186" s="1206"/>
      <c r="E186" s="1206"/>
      <c r="F186" s="1206"/>
      <c r="G186" s="1206"/>
      <c r="H186" s="1265"/>
      <c r="I186" s="1357"/>
      <c r="J186" s="138" t="str">
        <f t="shared" ref="J186:J216" si="19">DEC2HEX(HEX2DEC(J185) + 1)</f>
        <v>36B1</v>
      </c>
      <c r="K186" s="376" t="s">
        <v>1466</v>
      </c>
      <c r="L186" s="103"/>
      <c r="M186" s="143" t="str">
        <f t="shared" ref="M186:M200" si="20">DEC2HEX(HEX2DEC(M185) + 1)</f>
        <v>8B1</v>
      </c>
    </row>
    <row r="187" spans="1:13" ht="23.1" customHeight="1">
      <c r="A187" s="93"/>
      <c r="B187" s="1205"/>
      <c r="C187" s="1206"/>
      <c r="D187" s="1206"/>
      <c r="E187" s="1206"/>
      <c r="F187" s="1206"/>
      <c r="G187" s="1206"/>
      <c r="H187" s="1265"/>
      <c r="I187" s="1357"/>
      <c r="J187" s="138" t="str">
        <f t="shared" si="19"/>
        <v>36B2</v>
      </c>
      <c r="K187" s="376" t="s">
        <v>1467</v>
      </c>
      <c r="L187" s="103"/>
      <c r="M187" s="143" t="str">
        <f t="shared" si="20"/>
        <v>8B2</v>
      </c>
    </row>
    <row r="188" spans="1:13" ht="23.1" customHeight="1">
      <c r="A188" s="93"/>
      <c r="B188" s="1205"/>
      <c r="C188" s="1206"/>
      <c r="D188" s="1206"/>
      <c r="E188" s="1206"/>
      <c r="F188" s="1206"/>
      <c r="G188" s="1206"/>
      <c r="H188" s="1265"/>
      <c r="I188" s="1357"/>
      <c r="J188" s="138" t="str">
        <f t="shared" si="19"/>
        <v>36B3</v>
      </c>
      <c r="K188" s="376" t="s">
        <v>1468</v>
      </c>
      <c r="L188" s="103"/>
      <c r="M188" s="143" t="str">
        <f t="shared" si="20"/>
        <v>8B3</v>
      </c>
    </row>
    <row r="189" spans="1:13" ht="23.1" customHeight="1">
      <c r="A189" s="93"/>
      <c r="B189" s="1205"/>
      <c r="C189" s="1206"/>
      <c r="D189" s="1206"/>
      <c r="E189" s="1206"/>
      <c r="F189" s="1206"/>
      <c r="G189" s="1206"/>
      <c r="H189" s="1265"/>
      <c r="I189" s="1357"/>
      <c r="J189" s="138" t="str">
        <f t="shared" si="19"/>
        <v>36B4</v>
      </c>
      <c r="K189" s="376" t="s">
        <v>1469</v>
      </c>
      <c r="L189" s="103"/>
      <c r="M189" s="143" t="str">
        <f t="shared" si="20"/>
        <v>8B4</v>
      </c>
    </row>
    <row r="190" spans="1:13" ht="23.1" customHeight="1">
      <c r="A190" s="93"/>
      <c r="B190" s="1205"/>
      <c r="C190" s="1206"/>
      <c r="D190" s="1206"/>
      <c r="E190" s="1206"/>
      <c r="F190" s="1206"/>
      <c r="G190" s="1206"/>
      <c r="H190" s="1265"/>
      <c r="I190" s="1357"/>
      <c r="J190" s="138" t="str">
        <f t="shared" si="19"/>
        <v>36B5</v>
      </c>
      <c r="K190" s="376" t="s">
        <v>1470</v>
      </c>
      <c r="L190" s="103"/>
      <c r="M190" s="143" t="str">
        <f t="shared" si="20"/>
        <v>8B5</v>
      </c>
    </row>
    <row r="191" spans="1:13" ht="23.1" customHeight="1">
      <c r="A191" s="93"/>
      <c r="B191" s="1205"/>
      <c r="C191" s="1206"/>
      <c r="D191" s="1206"/>
      <c r="E191" s="1206"/>
      <c r="F191" s="1206"/>
      <c r="G191" s="1206"/>
      <c r="H191" s="1265"/>
      <c r="I191" s="1357"/>
      <c r="J191" s="138" t="str">
        <f t="shared" si="19"/>
        <v>36B6</v>
      </c>
      <c r="K191" s="376" t="s">
        <v>1471</v>
      </c>
      <c r="L191" s="103"/>
      <c r="M191" s="143" t="str">
        <f t="shared" si="20"/>
        <v>8B6</v>
      </c>
    </row>
    <row r="192" spans="1:13" ht="23.1" customHeight="1">
      <c r="A192" s="93"/>
      <c r="B192" s="1205"/>
      <c r="C192" s="1206"/>
      <c r="D192" s="1206"/>
      <c r="E192" s="1206"/>
      <c r="F192" s="1206"/>
      <c r="G192" s="1206"/>
      <c r="H192" s="1265"/>
      <c r="I192" s="1357"/>
      <c r="J192" s="138" t="str">
        <f t="shared" si="19"/>
        <v>36B7</v>
      </c>
      <c r="K192" s="376" t="s">
        <v>1472</v>
      </c>
      <c r="L192" s="103"/>
      <c r="M192" s="143" t="str">
        <f t="shared" si="20"/>
        <v>8B7</v>
      </c>
    </row>
    <row r="193" spans="1:13" ht="23.1" customHeight="1">
      <c r="A193" s="93"/>
      <c r="B193" s="1205"/>
      <c r="C193" s="1206"/>
      <c r="D193" s="1206"/>
      <c r="E193" s="1206"/>
      <c r="F193" s="1206"/>
      <c r="G193" s="1206"/>
      <c r="H193" s="1265"/>
      <c r="I193" s="1357"/>
      <c r="J193" s="138" t="str">
        <f t="shared" si="19"/>
        <v>36B8</v>
      </c>
      <c r="K193" s="376" t="s">
        <v>1473</v>
      </c>
      <c r="L193" s="103"/>
      <c r="M193" s="143" t="str">
        <f t="shared" si="20"/>
        <v>8B8</v>
      </c>
    </row>
    <row r="194" spans="1:13" ht="23.1" customHeight="1">
      <c r="A194" s="93"/>
      <c r="B194" s="1205"/>
      <c r="C194" s="1206"/>
      <c r="D194" s="1206"/>
      <c r="E194" s="1206"/>
      <c r="F194" s="1206"/>
      <c r="G194" s="1206"/>
      <c r="H194" s="1265"/>
      <c r="I194" s="1357"/>
      <c r="J194" s="138" t="str">
        <f t="shared" si="19"/>
        <v>36B9</v>
      </c>
      <c r="K194" s="376" t="s">
        <v>1474</v>
      </c>
      <c r="L194" s="103"/>
      <c r="M194" s="143" t="str">
        <f t="shared" si="20"/>
        <v>8B9</v>
      </c>
    </row>
    <row r="195" spans="1:13" ht="23.1" customHeight="1">
      <c r="A195" s="93"/>
      <c r="B195" s="1205"/>
      <c r="C195" s="1206"/>
      <c r="D195" s="1206"/>
      <c r="E195" s="1206"/>
      <c r="F195" s="1206"/>
      <c r="G195" s="1206"/>
      <c r="H195" s="1265"/>
      <c r="I195" s="1357"/>
      <c r="J195" s="138" t="str">
        <f t="shared" si="19"/>
        <v>36BA</v>
      </c>
      <c r="K195" s="377" t="s">
        <v>1475</v>
      </c>
      <c r="L195" s="103"/>
      <c r="M195" s="143" t="str">
        <f t="shared" si="20"/>
        <v>8BA</v>
      </c>
    </row>
    <row r="196" spans="1:13" ht="23.1" customHeight="1">
      <c r="A196" s="93"/>
      <c r="B196" s="1205"/>
      <c r="C196" s="1206"/>
      <c r="D196" s="1206"/>
      <c r="E196" s="1206"/>
      <c r="F196" s="1206"/>
      <c r="G196" s="1206"/>
      <c r="H196" s="1265"/>
      <c r="I196" s="1357"/>
      <c r="J196" s="138" t="str">
        <f t="shared" si="19"/>
        <v>36BB</v>
      </c>
      <c r="K196" s="377" t="s">
        <v>1476</v>
      </c>
      <c r="L196" s="103"/>
      <c r="M196" s="143" t="str">
        <f t="shared" si="20"/>
        <v>8BB</v>
      </c>
    </row>
    <row r="197" spans="1:13" ht="23.1" customHeight="1">
      <c r="A197" s="93"/>
      <c r="B197" s="1205"/>
      <c r="C197" s="1206"/>
      <c r="D197" s="1206"/>
      <c r="E197" s="1206"/>
      <c r="F197" s="1206"/>
      <c r="G197" s="1206"/>
      <c r="H197" s="1265"/>
      <c r="I197" s="1357"/>
      <c r="J197" s="138" t="str">
        <f t="shared" si="19"/>
        <v>36BC</v>
      </c>
      <c r="K197" s="377" t="s">
        <v>1477</v>
      </c>
      <c r="L197" s="103"/>
      <c r="M197" s="143" t="str">
        <f t="shared" si="20"/>
        <v>8BC</v>
      </c>
    </row>
    <row r="198" spans="1:13" ht="23.1" customHeight="1">
      <c r="A198" s="93"/>
      <c r="B198" s="1205"/>
      <c r="C198" s="1206"/>
      <c r="D198" s="1206"/>
      <c r="E198" s="1206"/>
      <c r="F198" s="1206"/>
      <c r="G198" s="1206"/>
      <c r="H198" s="1265"/>
      <c r="I198" s="1357"/>
      <c r="J198" s="138" t="str">
        <f t="shared" si="19"/>
        <v>36BD</v>
      </c>
      <c r="K198" s="377" t="s">
        <v>1478</v>
      </c>
      <c r="L198" s="103"/>
      <c r="M198" s="143" t="str">
        <f t="shared" si="20"/>
        <v>8BD</v>
      </c>
    </row>
    <row r="199" spans="1:13" ht="23.1" customHeight="1">
      <c r="A199" s="93"/>
      <c r="B199" s="1205"/>
      <c r="C199" s="1206"/>
      <c r="D199" s="1206"/>
      <c r="E199" s="1206"/>
      <c r="F199" s="1206"/>
      <c r="G199" s="1206"/>
      <c r="H199" s="1265"/>
      <c r="I199" s="1357"/>
      <c r="J199" s="138" t="str">
        <f t="shared" si="19"/>
        <v>36BE</v>
      </c>
      <c r="K199" s="377" t="s">
        <v>1479</v>
      </c>
      <c r="L199" s="103"/>
      <c r="M199" s="143" t="str">
        <f t="shared" si="20"/>
        <v>8BE</v>
      </c>
    </row>
    <row r="200" spans="1:13" ht="22.5" customHeight="1" thickBot="1">
      <c r="A200" s="93"/>
      <c r="B200" s="1207"/>
      <c r="C200" s="1208"/>
      <c r="D200" s="1208"/>
      <c r="E200" s="1208"/>
      <c r="F200" s="1208"/>
      <c r="G200" s="1208"/>
      <c r="H200" s="1266"/>
      <c r="I200" s="1358"/>
      <c r="J200" s="305" t="str">
        <f t="shared" si="19"/>
        <v>36BF</v>
      </c>
      <c r="K200" s="377" t="s">
        <v>1480</v>
      </c>
      <c r="L200" s="151"/>
      <c r="M200" s="155" t="str">
        <f t="shared" si="20"/>
        <v>8BF</v>
      </c>
    </row>
    <row r="201" spans="1:13" ht="23.1" customHeight="1">
      <c r="A201" s="93"/>
      <c r="B201" s="1203"/>
      <c r="C201" s="1204"/>
      <c r="D201" s="1204"/>
      <c r="E201" s="1204"/>
      <c r="F201" s="1204"/>
      <c r="G201" s="1204"/>
      <c r="H201" s="1359"/>
      <c r="I201" s="1356" t="s">
        <v>1481</v>
      </c>
      <c r="J201" s="153" t="s">
        <v>1482</v>
      </c>
      <c r="K201" s="375" t="s">
        <v>1483</v>
      </c>
      <c r="L201" s="141"/>
      <c r="M201" s="142" t="s">
        <v>1484</v>
      </c>
    </row>
    <row r="202" spans="1:13" ht="23.1" customHeight="1">
      <c r="A202" s="93"/>
      <c r="B202" s="1205"/>
      <c r="C202" s="1206"/>
      <c r="D202" s="1206"/>
      <c r="E202" s="1206"/>
      <c r="F202" s="1206"/>
      <c r="G202" s="1206"/>
      <c r="H202" s="1360"/>
      <c r="I202" s="1357"/>
      <c r="J202" s="138" t="str">
        <f t="shared" si="19"/>
        <v>3701</v>
      </c>
      <c r="K202" s="376" t="s">
        <v>1485</v>
      </c>
      <c r="L202" s="103"/>
      <c r="M202" s="143" t="str">
        <f t="shared" ref="M202:M216" si="21">DEC2HEX(HEX2DEC(M201) + 1)</f>
        <v>901</v>
      </c>
    </row>
    <row r="203" spans="1:13" ht="23.1" customHeight="1">
      <c r="A203" s="93"/>
      <c r="B203" s="1205"/>
      <c r="C203" s="1206"/>
      <c r="D203" s="1206"/>
      <c r="E203" s="1206"/>
      <c r="F203" s="1206"/>
      <c r="G203" s="1206"/>
      <c r="H203" s="1360"/>
      <c r="I203" s="1357"/>
      <c r="J203" s="138" t="str">
        <f t="shared" si="19"/>
        <v>3702</v>
      </c>
      <c r="K203" s="376" t="s">
        <v>1486</v>
      </c>
      <c r="L203" s="103"/>
      <c r="M203" s="143" t="str">
        <f t="shared" si="21"/>
        <v>902</v>
      </c>
    </row>
    <row r="204" spans="1:13" ht="23.1" customHeight="1">
      <c r="A204" s="93"/>
      <c r="B204" s="1205"/>
      <c r="C204" s="1206"/>
      <c r="D204" s="1206"/>
      <c r="E204" s="1206"/>
      <c r="F204" s="1206"/>
      <c r="G204" s="1206"/>
      <c r="H204" s="1360"/>
      <c r="I204" s="1357"/>
      <c r="J204" s="138" t="str">
        <f t="shared" si="19"/>
        <v>3703</v>
      </c>
      <c r="K204" s="376" t="s">
        <v>1487</v>
      </c>
      <c r="L204" s="103"/>
      <c r="M204" s="143" t="str">
        <f t="shared" si="21"/>
        <v>903</v>
      </c>
    </row>
    <row r="205" spans="1:13" ht="23.1" customHeight="1">
      <c r="A205" s="93"/>
      <c r="B205" s="1205"/>
      <c r="C205" s="1206"/>
      <c r="D205" s="1206"/>
      <c r="E205" s="1206"/>
      <c r="F205" s="1206"/>
      <c r="G205" s="1206"/>
      <c r="H205" s="1360"/>
      <c r="I205" s="1357"/>
      <c r="J205" s="138" t="str">
        <f t="shared" si="19"/>
        <v>3704</v>
      </c>
      <c r="K205" s="376" t="s">
        <v>1488</v>
      </c>
      <c r="L205" s="103"/>
      <c r="M205" s="143" t="str">
        <f t="shared" si="21"/>
        <v>904</v>
      </c>
    </row>
    <row r="206" spans="1:13" ht="23.1" customHeight="1">
      <c r="A206" s="93"/>
      <c r="B206" s="1205"/>
      <c r="C206" s="1206"/>
      <c r="D206" s="1206"/>
      <c r="E206" s="1206"/>
      <c r="F206" s="1206"/>
      <c r="G206" s="1206"/>
      <c r="H206" s="1360"/>
      <c r="I206" s="1357"/>
      <c r="J206" s="138" t="str">
        <f t="shared" si="19"/>
        <v>3705</v>
      </c>
      <c r="K206" s="376" t="s">
        <v>1489</v>
      </c>
      <c r="L206" s="103"/>
      <c r="M206" s="143" t="str">
        <f t="shared" si="21"/>
        <v>905</v>
      </c>
    </row>
    <row r="207" spans="1:13" ht="23.1" customHeight="1">
      <c r="A207" s="93"/>
      <c r="B207" s="1205"/>
      <c r="C207" s="1206"/>
      <c r="D207" s="1206"/>
      <c r="E207" s="1206"/>
      <c r="F207" s="1206"/>
      <c r="G207" s="1206"/>
      <c r="H207" s="1360"/>
      <c r="I207" s="1357"/>
      <c r="J207" s="138" t="str">
        <f t="shared" si="19"/>
        <v>3706</v>
      </c>
      <c r="K207" s="376" t="s">
        <v>1490</v>
      </c>
      <c r="L207" s="103"/>
      <c r="M207" s="143" t="str">
        <f t="shared" si="21"/>
        <v>906</v>
      </c>
    </row>
    <row r="208" spans="1:13" ht="23.1" customHeight="1">
      <c r="A208" s="93"/>
      <c r="B208" s="1205"/>
      <c r="C208" s="1206"/>
      <c r="D208" s="1206"/>
      <c r="E208" s="1206"/>
      <c r="F208" s="1206"/>
      <c r="G208" s="1206"/>
      <c r="H208" s="1360"/>
      <c r="I208" s="1357"/>
      <c r="J208" s="138" t="str">
        <f t="shared" si="19"/>
        <v>3707</v>
      </c>
      <c r="K208" s="376" t="s">
        <v>1491</v>
      </c>
      <c r="L208" s="103"/>
      <c r="M208" s="143" t="str">
        <f t="shared" si="21"/>
        <v>907</v>
      </c>
    </row>
    <row r="209" spans="1:24" ht="23.1" customHeight="1">
      <c r="A209" s="93"/>
      <c r="B209" s="1205"/>
      <c r="C209" s="1206"/>
      <c r="D209" s="1206"/>
      <c r="E209" s="1206"/>
      <c r="F209" s="1206"/>
      <c r="G209" s="1206"/>
      <c r="H209" s="1360"/>
      <c r="I209" s="1357"/>
      <c r="J209" s="138" t="str">
        <f t="shared" si="19"/>
        <v>3708</v>
      </c>
      <c r="K209" s="376" t="s">
        <v>1492</v>
      </c>
      <c r="L209" s="103"/>
      <c r="M209" s="143" t="str">
        <f t="shared" si="21"/>
        <v>908</v>
      </c>
    </row>
    <row r="210" spans="1:24" ht="23.1" customHeight="1">
      <c r="A210" s="93"/>
      <c r="B210" s="1205"/>
      <c r="C210" s="1206"/>
      <c r="D210" s="1206"/>
      <c r="E210" s="1206"/>
      <c r="F210" s="1206"/>
      <c r="G210" s="1206"/>
      <c r="H210" s="1360"/>
      <c r="I210" s="1357"/>
      <c r="J210" s="138" t="str">
        <f t="shared" si="19"/>
        <v>3709</v>
      </c>
      <c r="K210" s="376" t="s">
        <v>1493</v>
      </c>
      <c r="L210" s="103"/>
      <c r="M210" s="143" t="str">
        <f t="shared" si="21"/>
        <v>909</v>
      </c>
    </row>
    <row r="211" spans="1:24" ht="23.1" customHeight="1">
      <c r="A211" s="93"/>
      <c r="B211" s="1205"/>
      <c r="C211" s="1206"/>
      <c r="D211" s="1206"/>
      <c r="E211" s="1206"/>
      <c r="F211" s="1206"/>
      <c r="G211" s="1206"/>
      <c r="H211" s="1360"/>
      <c r="I211" s="1357"/>
      <c r="J211" s="138" t="str">
        <f t="shared" si="19"/>
        <v>370A</v>
      </c>
      <c r="K211" s="377" t="s">
        <v>1494</v>
      </c>
      <c r="L211" s="103"/>
      <c r="M211" s="143" t="str">
        <f t="shared" si="21"/>
        <v>90A</v>
      </c>
    </row>
    <row r="212" spans="1:24" ht="23.1" customHeight="1">
      <c r="A212" s="93"/>
      <c r="B212" s="1205"/>
      <c r="C212" s="1206"/>
      <c r="D212" s="1206"/>
      <c r="E212" s="1206"/>
      <c r="F212" s="1206"/>
      <c r="G212" s="1206"/>
      <c r="H212" s="1360"/>
      <c r="I212" s="1357"/>
      <c r="J212" s="138" t="str">
        <f t="shared" si="19"/>
        <v>370B</v>
      </c>
      <c r="K212" s="377" t="s">
        <v>1495</v>
      </c>
      <c r="L212" s="103"/>
      <c r="M212" s="143" t="str">
        <f t="shared" si="21"/>
        <v>90B</v>
      </c>
    </row>
    <row r="213" spans="1:24" ht="23.1" customHeight="1">
      <c r="A213" s="93"/>
      <c r="B213" s="1205"/>
      <c r="C213" s="1206"/>
      <c r="D213" s="1206"/>
      <c r="E213" s="1206"/>
      <c r="F213" s="1206"/>
      <c r="G213" s="1206"/>
      <c r="H213" s="1360"/>
      <c r="I213" s="1357"/>
      <c r="J213" s="138" t="str">
        <f t="shared" si="19"/>
        <v>370C</v>
      </c>
      <c r="K213" s="377" t="s">
        <v>1496</v>
      </c>
      <c r="L213" s="103"/>
      <c r="M213" s="143" t="str">
        <f t="shared" si="21"/>
        <v>90C</v>
      </c>
    </row>
    <row r="214" spans="1:24" ht="23.1" customHeight="1">
      <c r="A214" s="93"/>
      <c r="B214" s="1205"/>
      <c r="C214" s="1206"/>
      <c r="D214" s="1206"/>
      <c r="E214" s="1206"/>
      <c r="F214" s="1206"/>
      <c r="G214" s="1206"/>
      <c r="H214" s="1360"/>
      <c r="I214" s="1357"/>
      <c r="J214" s="138" t="str">
        <f t="shared" si="19"/>
        <v>370D</v>
      </c>
      <c r="K214" s="377" t="s">
        <v>1497</v>
      </c>
      <c r="L214" s="103"/>
      <c r="M214" s="143" t="str">
        <f t="shared" si="21"/>
        <v>90D</v>
      </c>
    </row>
    <row r="215" spans="1:24" ht="23.1" customHeight="1">
      <c r="A215" s="93"/>
      <c r="B215" s="1205"/>
      <c r="C215" s="1206"/>
      <c r="D215" s="1206"/>
      <c r="E215" s="1206"/>
      <c r="F215" s="1206"/>
      <c r="G215" s="1206"/>
      <c r="H215" s="1360"/>
      <c r="I215" s="1357"/>
      <c r="J215" s="138" t="str">
        <f t="shared" si="19"/>
        <v>370E</v>
      </c>
      <c r="K215" s="377" t="s">
        <v>1498</v>
      </c>
      <c r="L215" s="103"/>
      <c r="M215" s="143" t="str">
        <f t="shared" si="21"/>
        <v>90E</v>
      </c>
    </row>
    <row r="216" spans="1:24" ht="22.5" customHeight="1" thickBot="1">
      <c r="A216" s="93"/>
      <c r="B216" s="1207"/>
      <c r="C216" s="1208"/>
      <c r="D216" s="1208"/>
      <c r="E216" s="1208"/>
      <c r="F216" s="1208"/>
      <c r="G216" s="1208"/>
      <c r="H216" s="1361"/>
      <c r="I216" s="1358"/>
      <c r="J216" s="152" t="str">
        <f t="shared" si="19"/>
        <v>370F</v>
      </c>
      <c r="K216" s="394" t="s">
        <v>1499</v>
      </c>
      <c r="L216" s="104"/>
      <c r="M216" s="155" t="str">
        <f t="shared" si="21"/>
        <v>90F</v>
      </c>
    </row>
    <row r="217" spans="1:24" ht="22.5" customHeight="1">
      <c r="B217" s="1203"/>
      <c r="C217" s="1204"/>
      <c r="D217" s="1204"/>
      <c r="E217" s="1204"/>
      <c r="F217" s="1204"/>
      <c r="G217" s="1204"/>
      <c r="H217" s="1264"/>
      <c r="I217" s="1356" t="s">
        <v>1500</v>
      </c>
      <c r="J217" s="153" t="str">
        <f>DEC2HEX(HEX2DEC(J216) + 1)</f>
        <v>3710</v>
      </c>
      <c r="K217" s="375" t="s">
        <v>1501</v>
      </c>
      <c r="L217" s="141"/>
      <c r="M217" s="142" t="s">
        <v>1502</v>
      </c>
      <c r="R217" s="374"/>
      <c r="U217" s="374"/>
      <c r="X217" s="374"/>
    </row>
    <row r="218" spans="1:24" ht="23.1" customHeight="1">
      <c r="A218" s="93"/>
      <c r="B218" s="1205"/>
      <c r="C218" s="1206"/>
      <c r="D218" s="1206"/>
      <c r="E218" s="1206"/>
      <c r="F218" s="1206"/>
      <c r="G218" s="1206"/>
      <c r="H218" s="1265"/>
      <c r="I218" s="1357"/>
      <c r="J218" s="138" t="str">
        <f t="shared" ref="J218:J232" si="22">DEC2HEX(HEX2DEC(J217) + 1)</f>
        <v>3711</v>
      </c>
      <c r="K218" s="376" t="s">
        <v>1503</v>
      </c>
      <c r="L218" s="103"/>
      <c r="M218" s="143" t="str">
        <f t="shared" ref="M218:M232" si="23">DEC2HEX(HEX2DEC(M217) + 1)</f>
        <v>911</v>
      </c>
    </row>
    <row r="219" spans="1:24" ht="23.1" customHeight="1">
      <c r="A219" s="93"/>
      <c r="B219" s="1205"/>
      <c r="C219" s="1206"/>
      <c r="D219" s="1206"/>
      <c r="E219" s="1206"/>
      <c r="F219" s="1206"/>
      <c r="G219" s="1206"/>
      <c r="H219" s="1265"/>
      <c r="I219" s="1357"/>
      <c r="J219" s="138" t="str">
        <f t="shared" si="22"/>
        <v>3712</v>
      </c>
      <c r="K219" s="376" t="s">
        <v>1504</v>
      </c>
      <c r="L219" s="103"/>
      <c r="M219" s="143" t="str">
        <f t="shared" si="23"/>
        <v>912</v>
      </c>
    </row>
    <row r="220" spans="1:24" ht="23.1" customHeight="1">
      <c r="A220" s="93"/>
      <c r="B220" s="1205"/>
      <c r="C220" s="1206"/>
      <c r="D220" s="1206"/>
      <c r="E220" s="1206"/>
      <c r="F220" s="1206"/>
      <c r="G220" s="1206"/>
      <c r="H220" s="1265"/>
      <c r="I220" s="1357"/>
      <c r="J220" s="138" t="str">
        <f t="shared" si="22"/>
        <v>3713</v>
      </c>
      <c r="K220" s="376" t="s">
        <v>1505</v>
      </c>
      <c r="L220" s="103"/>
      <c r="M220" s="143" t="str">
        <f t="shared" si="23"/>
        <v>913</v>
      </c>
    </row>
    <row r="221" spans="1:24" ht="16.5" customHeight="1">
      <c r="A221" s="93"/>
      <c r="B221" s="1205"/>
      <c r="C221" s="1206"/>
      <c r="D221" s="1206"/>
      <c r="E221" s="1206"/>
      <c r="F221" s="1206"/>
      <c r="G221" s="1206"/>
      <c r="H221" s="1265"/>
      <c r="I221" s="1357"/>
      <c r="J221" s="138" t="str">
        <f t="shared" si="22"/>
        <v>3714</v>
      </c>
      <c r="K221" s="376" t="s">
        <v>1506</v>
      </c>
      <c r="L221" s="103"/>
      <c r="M221" s="143" t="str">
        <f t="shared" si="23"/>
        <v>914</v>
      </c>
    </row>
    <row r="222" spans="1:24" ht="16.5" customHeight="1">
      <c r="A222" s="93"/>
      <c r="B222" s="1205"/>
      <c r="C222" s="1206"/>
      <c r="D222" s="1206"/>
      <c r="E222" s="1206"/>
      <c r="F222" s="1206"/>
      <c r="G222" s="1206"/>
      <c r="H222" s="1265"/>
      <c r="I222" s="1357"/>
      <c r="J222" s="138" t="str">
        <f t="shared" si="22"/>
        <v>3715</v>
      </c>
      <c r="K222" s="376" t="s">
        <v>1507</v>
      </c>
      <c r="L222" s="103"/>
      <c r="M222" s="143" t="str">
        <f t="shared" si="23"/>
        <v>915</v>
      </c>
    </row>
    <row r="223" spans="1:24" ht="16.5" customHeight="1">
      <c r="A223" s="93"/>
      <c r="B223" s="1205"/>
      <c r="C223" s="1206"/>
      <c r="D223" s="1206"/>
      <c r="E223" s="1206"/>
      <c r="F223" s="1206"/>
      <c r="G223" s="1206"/>
      <c r="H223" s="1265"/>
      <c r="I223" s="1357"/>
      <c r="J223" s="138" t="str">
        <f t="shared" si="22"/>
        <v>3716</v>
      </c>
      <c r="K223" s="376" t="s">
        <v>1508</v>
      </c>
      <c r="L223" s="103"/>
      <c r="M223" s="143" t="str">
        <f t="shared" si="23"/>
        <v>916</v>
      </c>
    </row>
    <row r="224" spans="1:24" ht="16.5" customHeight="1">
      <c r="A224" s="93"/>
      <c r="B224" s="1205"/>
      <c r="C224" s="1206"/>
      <c r="D224" s="1206"/>
      <c r="E224" s="1206"/>
      <c r="F224" s="1206"/>
      <c r="G224" s="1206"/>
      <c r="H224" s="1265"/>
      <c r="I224" s="1357"/>
      <c r="J224" s="138" t="str">
        <f t="shared" si="22"/>
        <v>3717</v>
      </c>
      <c r="K224" s="376" t="s">
        <v>1509</v>
      </c>
      <c r="L224" s="103"/>
      <c r="M224" s="143" t="str">
        <f t="shared" si="23"/>
        <v>917</v>
      </c>
    </row>
    <row r="225" spans="1:13" ht="16.5" customHeight="1">
      <c r="A225" s="93"/>
      <c r="B225" s="1205"/>
      <c r="C225" s="1206"/>
      <c r="D225" s="1206"/>
      <c r="E225" s="1206"/>
      <c r="F225" s="1206"/>
      <c r="G225" s="1206"/>
      <c r="H225" s="1265"/>
      <c r="I225" s="1357"/>
      <c r="J225" s="138" t="str">
        <f t="shared" si="22"/>
        <v>3718</v>
      </c>
      <c r="K225" s="376" t="s">
        <v>1510</v>
      </c>
      <c r="L225" s="103"/>
      <c r="M225" s="143" t="str">
        <f t="shared" si="23"/>
        <v>918</v>
      </c>
    </row>
    <row r="226" spans="1:13" ht="16.5" customHeight="1">
      <c r="A226" s="93"/>
      <c r="B226" s="1205"/>
      <c r="C226" s="1206"/>
      <c r="D226" s="1206"/>
      <c r="E226" s="1206"/>
      <c r="F226" s="1206"/>
      <c r="G226" s="1206"/>
      <c r="H226" s="1265"/>
      <c r="I226" s="1357"/>
      <c r="J226" s="138" t="str">
        <f t="shared" si="22"/>
        <v>3719</v>
      </c>
      <c r="K226" s="376" t="s">
        <v>1511</v>
      </c>
      <c r="L226" s="103"/>
      <c r="M226" s="143" t="str">
        <f t="shared" si="23"/>
        <v>919</v>
      </c>
    </row>
    <row r="227" spans="1:13" ht="16.5" customHeight="1">
      <c r="A227" s="93"/>
      <c r="B227" s="1205"/>
      <c r="C227" s="1206"/>
      <c r="D227" s="1206"/>
      <c r="E227" s="1206"/>
      <c r="F227" s="1206"/>
      <c r="G227" s="1206"/>
      <c r="H227" s="1265"/>
      <c r="I227" s="1357"/>
      <c r="J227" s="138" t="str">
        <f t="shared" si="22"/>
        <v>371A</v>
      </c>
      <c r="K227" s="377" t="s">
        <v>1512</v>
      </c>
      <c r="L227" s="103"/>
      <c r="M227" s="143" t="str">
        <f t="shared" si="23"/>
        <v>91A</v>
      </c>
    </row>
    <row r="228" spans="1:13" ht="16.5" customHeight="1">
      <c r="A228" s="93"/>
      <c r="B228" s="1205"/>
      <c r="C228" s="1206"/>
      <c r="D228" s="1206"/>
      <c r="E228" s="1206"/>
      <c r="F228" s="1206"/>
      <c r="G228" s="1206"/>
      <c r="H228" s="1265"/>
      <c r="I228" s="1357"/>
      <c r="J228" s="138" t="str">
        <f t="shared" si="22"/>
        <v>371B</v>
      </c>
      <c r="K228" s="377" t="s">
        <v>1513</v>
      </c>
      <c r="L228" s="103"/>
      <c r="M228" s="143" t="str">
        <f t="shared" si="23"/>
        <v>91B</v>
      </c>
    </row>
    <row r="229" spans="1:13" ht="16.5" customHeight="1">
      <c r="A229" s="93"/>
      <c r="B229" s="1205"/>
      <c r="C229" s="1206"/>
      <c r="D229" s="1206"/>
      <c r="E229" s="1206"/>
      <c r="F229" s="1206"/>
      <c r="G229" s="1206"/>
      <c r="H229" s="1265"/>
      <c r="I229" s="1357"/>
      <c r="J229" s="138" t="str">
        <f t="shared" si="22"/>
        <v>371C</v>
      </c>
      <c r="K229" s="377" t="s">
        <v>1514</v>
      </c>
      <c r="L229" s="103"/>
      <c r="M229" s="143" t="str">
        <f t="shared" si="23"/>
        <v>91C</v>
      </c>
    </row>
    <row r="230" spans="1:13" ht="16.5" customHeight="1">
      <c r="A230" s="93"/>
      <c r="B230" s="1205"/>
      <c r="C230" s="1206"/>
      <c r="D230" s="1206"/>
      <c r="E230" s="1206"/>
      <c r="F230" s="1206"/>
      <c r="G230" s="1206"/>
      <c r="H230" s="1265"/>
      <c r="I230" s="1357"/>
      <c r="J230" s="138" t="str">
        <f t="shared" si="22"/>
        <v>371D</v>
      </c>
      <c r="K230" s="377" t="s">
        <v>1515</v>
      </c>
      <c r="L230" s="103"/>
      <c r="M230" s="143" t="str">
        <f t="shared" si="23"/>
        <v>91D</v>
      </c>
    </row>
    <row r="231" spans="1:13" ht="16.5" customHeight="1">
      <c r="A231" s="93"/>
      <c r="B231" s="1205"/>
      <c r="C231" s="1206"/>
      <c r="D231" s="1206"/>
      <c r="E231" s="1206"/>
      <c r="F231" s="1206"/>
      <c r="G231" s="1206"/>
      <c r="H231" s="1265"/>
      <c r="I231" s="1357"/>
      <c r="J231" s="138" t="str">
        <f t="shared" si="22"/>
        <v>371E</v>
      </c>
      <c r="K231" s="377" t="s">
        <v>1516</v>
      </c>
      <c r="L231" s="103"/>
      <c r="M231" s="143" t="str">
        <f t="shared" si="23"/>
        <v>91E</v>
      </c>
    </row>
    <row r="232" spans="1:13" ht="16.5" customHeight="1" thickBot="1">
      <c r="A232" s="93"/>
      <c r="B232" s="1207"/>
      <c r="C232" s="1208"/>
      <c r="D232" s="1208"/>
      <c r="E232" s="1208"/>
      <c r="F232" s="1208"/>
      <c r="G232" s="1208"/>
      <c r="H232" s="1266"/>
      <c r="I232" s="1358"/>
      <c r="J232" s="152" t="str">
        <f t="shared" si="22"/>
        <v>371F</v>
      </c>
      <c r="K232" s="394" t="s">
        <v>1517</v>
      </c>
      <c r="L232" s="104"/>
      <c r="M232" s="155" t="str">
        <f t="shared" si="23"/>
        <v>91F</v>
      </c>
    </row>
    <row r="233" spans="1:13" ht="16.5" customHeight="1">
      <c r="A233" s="93"/>
      <c r="B233" s="1203"/>
      <c r="C233" s="1204"/>
      <c r="D233" s="1204"/>
      <c r="E233" s="1204"/>
      <c r="F233" s="1204"/>
      <c r="G233" s="1204"/>
      <c r="H233" s="1264"/>
      <c r="I233" s="1356" t="s">
        <v>1518</v>
      </c>
      <c r="J233" s="153" t="str">
        <f>DEC2HEX(HEX2DEC(J232) + 1)</f>
        <v>3720</v>
      </c>
      <c r="K233" s="928" t="s">
        <v>1519</v>
      </c>
      <c r="L233" s="299"/>
      <c r="M233" s="315" t="s">
        <v>1520</v>
      </c>
    </row>
    <row r="234" spans="1:13" ht="16.5" customHeight="1">
      <c r="A234" s="93"/>
      <c r="B234" s="1205"/>
      <c r="C234" s="1206"/>
      <c r="D234" s="1206"/>
      <c r="E234" s="1206"/>
      <c r="F234" s="1206"/>
      <c r="G234" s="1206"/>
      <c r="H234" s="1265"/>
      <c r="I234" s="1357"/>
      <c r="J234" s="138" t="str">
        <f t="shared" ref="J234:J248" si="24">DEC2HEX(HEX2DEC(J233) + 1)</f>
        <v>3721</v>
      </c>
      <c r="K234" s="929" t="s">
        <v>1521</v>
      </c>
      <c r="L234" s="300"/>
      <c r="M234" s="316" t="str">
        <f t="shared" ref="M234:M248" si="25">DEC2HEX(HEX2DEC(M233) + 1)</f>
        <v>921</v>
      </c>
    </row>
    <row r="235" spans="1:13" ht="16.5" customHeight="1">
      <c r="A235" s="93"/>
      <c r="B235" s="1205"/>
      <c r="C235" s="1206"/>
      <c r="D235" s="1206"/>
      <c r="E235" s="1206"/>
      <c r="F235" s="1206"/>
      <c r="G235" s="1206"/>
      <c r="H235" s="1265"/>
      <c r="I235" s="1357"/>
      <c r="J235" s="138" t="str">
        <f t="shared" si="24"/>
        <v>3722</v>
      </c>
      <c r="K235" s="929" t="s">
        <v>1522</v>
      </c>
      <c r="L235" s="300"/>
      <c r="M235" s="316" t="str">
        <f t="shared" si="25"/>
        <v>922</v>
      </c>
    </row>
    <row r="236" spans="1:13" ht="16.5" customHeight="1">
      <c r="A236" s="93"/>
      <c r="B236" s="1205"/>
      <c r="C236" s="1206"/>
      <c r="D236" s="1206"/>
      <c r="E236" s="1206"/>
      <c r="F236" s="1206"/>
      <c r="G236" s="1206"/>
      <c r="H236" s="1265"/>
      <c r="I236" s="1357"/>
      <c r="J236" s="138" t="str">
        <f t="shared" si="24"/>
        <v>3723</v>
      </c>
      <c r="K236" s="929" t="s">
        <v>1523</v>
      </c>
      <c r="L236" s="300"/>
      <c r="M236" s="316" t="str">
        <f t="shared" si="25"/>
        <v>923</v>
      </c>
    </row>
    <row r="237" spans="1:13" ht="16.5" customHeight="1">
      <c r="A237" s="93"/>
      <c r="B237" s="1205"/>
      <c r="C237" s="1206"/>
      <c r="D237" s="1206"/>
      <c r="E237" s="1206"/>
      <c r="F237" s="1206"/>
      <c r="G237" s="1206"/>
      <c r="H237" s="1265"/>
      <c r="I237" s="1357"/>
      <c r="J237" s="138" t="str">
        <f t="shared" si="24"/>
        <v>3724</v>
      </c>
      <c r="K237" s="929" t="s">
        <v>1524</v>
      </c>
      <c r="L237" s="300"/>
      <c r="M237" s="316" t="str">
        <f t="shared" si="25"/>
        <v>924</v>
      </c>
    </row>
    <row r="238" spans="1:13" ht="16.5" customHeight="1">
      <c r="A238" s="93"/>
      <c r="B238" s="1205"/>
      <c r="C238" s="1206"/>
      <c r="D238" s="1206"/>
      <c r="E238" s="1206"/>
      <c r="F238" s="1206"/>
      <c r="G238" s="1206"/>
      <c r="H238" s="1265"/>
      <c r="I238" s="1357"/>
      <c r="J238" s="138" t="str">
        <f t="shared" si="24"/>
        <v>3725</v>
      </c>
      <c r="K238" s="929" t="s">
        <v>1525</v>
      </c>
      <c r="L238" s="300"/>
      <c r="M238" s="316" t="str">
        <f t="shared" si="25"/>
        <v>925</v>
      </c>
    </row>
    <row r="239" spans="1:13" ht="16.5" customHeight="1">
      <c r="A239" s="93"/>
      <c r="B239" s="1205"/>
      <c r="C239" s="1206"/>
      <c r="D239" s="1206"/>
      <c r="E239" s="1206"/>
      <c r="F239" s="1206"/>
      <c r="G239" s="1206"/>
      <c r="H239" s="1265"/>
      <c r="I239" s="1357"/>
      <c r="J239" s="138" t="str">
        <f t="shared" si="24"/>
        <v>3726</v>
      </c>
      <c r="K239" s="929" t="s">
        <v>1526</v>
      </c>
      <c r="L239" s="300"/>
      <c r="M239" s="316" t="str">
        <f t="shared" si="25"/>
        <v>926</v>
      </c>
    </row>
    <row r="240" spans="1:13" ht="16.5" customHeight="1">
      <c r="A240" s="93"/>
      <c r="B240" s="1205"/>
      <c r="C240" s="1206"/>
      <c r="D240" s="1206"/>
      <c r="E240" s="1206"/>
      <c r="F240" s="1206"/>
      <c r="G240" s="1206"/>
      <c r="H240" s="1265"/>
      <c r="I240" s="1357"/>
      <c r="J240" s="138" t="str">
        <f t="shared" si="24"/>
        <v>3727</v>
      </c>
      <c r="K240" s="929" t="s">
        <v>1527</v>
      </c>
      <c r="L240" s="300"/>
      <c r="M240" s="316" t="str">
        <f t="shared" si="25"/>
        <v>927</v>
      </c>
    </row>
    <row r="241" spans="1:13" ht="16.5" customHeight="1">
      <c r="A241" s="93"/>
      <c r="B241" s="1205"/>
      <c r="C241" s="1206"/>
      <c r="D241" s="1206"/>
      <c r="E241" s="1206"/>
      <c r="F241" s="1206"/>
      <c r="G241" s="1206"/>
      <c r="H241" s="1265"/>
      <c r="I241" s="1357"/>
      <c r="J241" s="138" t="str">
        <f t="shared" si="24"/>
        <v>3728</v>
      </c>
      <c r="K241" s="929" t="s">
        <v>1528</v>
      </c>
      <c r="L241" s="300"/>
      <c r="M241" s="316" t="str">
        <f t="shared" si="25"/>
        <v>928</v>
      </c>
    </row>
    <row r="242" spans="1:13" ht="16.5" customHeight="1">
      <c r="A242" s="93"/>
      <c r="B242" s="1205"/>
      <c r="C242" s="1206"/>
      <c r="D242" s="1206"/>
      <c r="E242" s="1206"/>
      <c r="F242" s="1206"/>
      <c r="G242" s="1206"/>
      <c r="H242" s="1265"/>
      <c r="I242" s="1357"/>
      <c r="J242" s="138" t="str">
        <f t="shared" si="24"/>
        <v>3729</v>
      </c>
      <c r="K242" s="929" t="s">
        <v>1529</v>
      </c>
      <c r="L242" s="300"/>
      <c r="M242" s="316" t="str">
        <f t="shared" si="25"/>
        <v>929</v>
      </c>
    </row>
    <row r="243" spans="1:13" ht="16.5" customHeight="1">
      <c r="A243" s="93"/>
      <c r="B243" s="1205"/>
      <c r="C243" s="1206"/>
      <c r="D243" s="1206"/>
      <c r="E243" s="1206"/>
      <c r="F243" s="1206"/>
      <c r="G243" s="1206"/>
      <c r="H243" s="1265"/>
      <c r="I243" s="1357"/>
      <c r="J243" s="138" t="str">
        <f t="shared" si="24"/>
        <v>372A</v>
      </c>
      <c r="K243" s="930" t="s">
        <v>1530</v>
      </c>
      <c r="L243" s="300"/>
      <c r="M243" s="316" t="str">
        <f t="shared" si="25"/>
        <v>92A</v>
      </c>
    </row>
    <row r="244" spans="1:13" ht="16.5" customHeight="1">
      <c r="A244" s="93"/>
      <c r="B244" s="1205"/>
      <c r="C244" s="1206"/>
      <c r="D244" s="1206"/>
      <c r="E244" s="1206"/>
      <c r="F244" s="1206"/>
      <c r="G244" s="1206"/>
      <c r="H244" s="1265"/>
      <c r="I244" s="1357"/>
      <c r="J244" s="138" t="str">
        <f t="shared" si="24"/>
        <v>372B</v>
      </c>
      <c r="K244" s="930" t="s">
        <v>1531</v>
      </c>
      <c r="L244" s="300"/>
      <c r="M244" s="316" t="str">
        <f t="shared" si="25"/>
        <v>92B</v>
      </c>
    </row>
    <row r="245" spans="1:13" ht="16.5" customHeight="1">
      <c r="A245" s="93"/>
      <c r="B245" s="1205"/>
      <c r="C245" s="1206"/>
      <c r="D245" s="1206"/>
      <c r="E245" s="1206"/>
      <c r="F245" s="1206"/>
      <c r="G245" s="1206"/>
      <c r="H245" s="1265"/>
      <c r="I245" s="1357"/>
      <c r="J245" s="138" t="str">
        <f t="shared" si="24"/>
        <v>372C</v>
      </c>
      <c r="K245" s="930" t="s">
        <v>1532</v>
      </c>
      <c r="L245" s="300"/>
      <c r="M245" s="316" t="str">
        <f t="shared" si="25"/>
        <v>92C</v>
      </c>
    </row>
    <row r="246" spans="1:13" ht="16.5" customHeight="1">
      <c r="A246" s="93"/>
      <c r="B246" s="1205"/>
      <c r="C246" s="1206"/>
      <c r="D246" s="1206"/>
      <c r="E246" s="1206"/>
      <c r="F246" s="1206"/>
      <c r="G246" s="1206"/>
      <c r="H246" s="1265"/>
      <c r="I246" s="1357"/>
      <c r="J246" s="138" t="str">
        <f t="shared" si="24"/>
        <v>372D</v>
      </c>
      <c r="K246" s="930" t="s">
        <v>1533</v>
      </c>
      <c r="L246" s="300"/>
      <c r="M246" s="316" t="str">
        <f t="shared" si="25"/>
        <v>92D</v>
      </c>
    </row>
    <row r="247" spans="1:13" ht="16.5" customHeight="1">
      <c r="A247" s="93"/>
      <c r="B247" s="1205"/>
      <c r="C247" s="1206"/>
      <c r="D247" s="1206"/>
      <c r="E247" s="1206"/>
      <c r="F247" s="1206"/>
      <c r="G247" s="1206"/>
      <c r="H247" s="1265"/>
      <c r="I247" s="1357"/>
      <c r="J247" s="138" t="str">
        <f t="shared" si="24"/>
        <v>372E</v>
      </c>
      <c r="K247" s="930" t="s">
        <v>1534</v>
      </c>
      <c r="L247" s="300"/>
      <c r="M247" s="316" t="str">
        <f t="shared" si="25"/>
        <v>92E</v>
      </c>
    </row>
    <row r="248" spans="1:13" ht="16.5" customHeight="1" thickBot="1">
      <c r="A248" s="93"/>
      <c r="B248" s="1207"/>
      <c r="C248" s="1208"/>
      <c r="D248" s="1208"/>
      <c r="E248" s="1208"/>
      <c r="F248" s="1208"/>
      <c r="G248" s="1208"/>
      <c r="H248" s="1266"/>
      <c r="I248" s="1358"/>
      <c r="J248" s="152" t="str">
        <f t="shared" si="24"/>
        <v>372F</v>
      </c>
      <c r="K248" s="931" t="s">
        <v>1535</v>
      </c>
      <c r="L248" s="301"/>
      <c r="M248" s="932" t="str">
        <f t="shared" si="25"/>
        <v>92F</v>
      </c>
    </row>
    <row r="249" spans="1:13" ht="16.5" customHeight="1">
      <c r="A249" s="93"/>
      <c r="B249" s="1203"/>
      <c r="C249" s="1204"/>
      <c r="D249" s="1204"/>
      <c r="E249" s="1204"/>
      <c r="F249" s="1204"/>
      <c r="G249" s="1204"/>
      <c r="H249" s="1264"/>
      <c r="I249" s="1356" t="s">
        <v>1536</v>
      </c>
      <c r="J249" s="153" t="str">
        <f>DEC2HEX(HEX2DEC(J248) + 1)</f>
        <v>3730</v>
      </c>
      <c r="K249" s="375" t="s">
        <v>1537</v>
      </c>
      <c r="L249" s="141"/>
      <c r="M249" s="142" t="s">
        <v>1538</v>
      </c>
    </row>
    <row r="250" spans="1:13" ht="16.5" customHeight="1">
      <c r="B250" s="1205"/>
      <c r="C250" s="1206"/>
      <c r="D250" s="1206"/>
      <c r="E250" s="1206"/>
      <c r="F250" s="1206"/>
      <c r="G250" s="1206"/>
      <c r="H250" s="1265"/>
      <c r="I250" s="1357"/>
      <c r="J250" s="138" t="str">
        <f t="shared" ref="J250:J264" si="26">DEC2HEX(HEX2DEC(J249) + 1)</f>
        <v>3731</v>
      </c>
      <c r="K250" s="376" t="s">
        <v>1539</v>
      </c>
      <c r="L250" s="103"/>
      <c r="M250" s="143" t="str">
        <f t="shared" ref="M250:M264" si="27">DEC2HEX(HEX2DEC(M249) + 1)</f>
        <v>931</v>
      </c>
    </row>
    <row r="251" spans="1:13" ht="16.5" customHeight="1">
      <c r="B251" s="1205"/>
      <c r="C251" s="1206"/>
      <c r="D251" s="1206"/>
      <c r="E251" s="1206"/>
      <c r="F251" s="1206"/>
      <c r="G251" s="1206"/>
      <c r="H251" s="1265"/>
      <c r="I251" s="1357"/>
      <c r="J251" s="138" t="str">
        <f t="shared" si="26"/>
        <v>3732</v>
      </c>
      <c r="K251" s="376" t="s">
        <v>1540</v>
      </c>
      <c r="L251" s="103"/>
      <c r="M251" s="143" t="str">
        <f t="shared" si="27"/>
        <v>932</v>
      </c>
    </row>
    <row r="252" spans="1:13" ht="16.5" customHeight="1">
      <c r="B252" s="1205"/>
      <c r="C252" s="1206"/>
      <c r="D252" s="1206"/>
      <c r="E252" s="1206"/>
      <c r="F252" s="1206"/>
      <c r="G252" s="1206"/>
      <c r="H252" s="1265"/>
      <c r="I252" s="1357"/>
      <c r="J252" s="138" t="str">
        <f t="shared" si="26"/>
        <v>3733</v>
      </c>
      <c r="K252" s="376" t="s">
        <v>1541</v>
      </c>
      <c r="L252" s="103"/>
      <c r="M252" s="143" t="str">
        <f t="shared" si="27"/>
        <v>933</v>
      </c>
    </row>
    <row r="253" spans="1:13" ht="16.5" customHeight="1">
      <c r="B253" s="1205"/>
      <c r="C253" s="1206"/>
      <c r="D253" s="1206"/>
      <c r="E253" s="1206"/>
      <c r="F253" s="1206"/>
      <c r="G253" s="1206"/>
      <c r="H253" s="1265"/>
      <c r="I253" s="1357"/>
      <c r="J253" s="138" t="str">
        <f t="shared" si="26"/>
        <v>3734</v>
      </c>
      <c r="K253" s="376" t="s">
        <v>1542</v>
      </c>
      <c r="L253" s="103"/>
      <c r="M253" s="143" t="str">
        <f t="shared" si="27"/>
        <v>934</v>
      </c>
    </row>
    <row r="254" spans="1:13">
      <c r="B254" s="1205"/>
      <c r="C254" s="1206"/>
      <c r="D254" s="1206"/>
      <c r="E254" s="1206"/>
      <c r="F254" s="1206"/>
      <c r="G254" s="1206"/>
      <c r="H254" s="1265"/>
      <c r="I254" s="1357"/>
      <c r="J254" s="138" t="str">
        <f t="shared" si="26"/>
        <v>3735</v>
      </c>
      <c r="K254" s="376" t="s">
        <v>1543</v>
      </c>
      <c r="L254" s="103"/>
      <c r="M254" s="143" t="str">
        <f t="shared" si="27"/>
        <v>935</v>
      </c>
    </row>
    <row r="255" spans="1:13">
      <c r="B255" s="1205"/>
      <c r="C255" s="1206"/>
      <c r="D255" s="1206"/>
      <c r="E255" s="1206"/>
      <c r="F255" s="1206"/>
      <c r="G255" s="1206"/>
      <c r="H255" s="1265"/>
      <c r="I255" s="1357"/>
      <c r="J255" s="138" t="str">
        <f t="shared" si="26"/>
        <v>3736</v>
      </c>
      <c r="K255" s="376" t="s">
        <v>1544</v>
      </c>
      <c r="L255" s="103"/>
      <c r="M255" s="143" t="str">
        <f t="shared" si="27"/>
        <v>936</v>
      </c>
    </row>
    <row r="256" spans="1:13">
      <c r="B256" s="1205"/>
      <c r="C256" s="1206"/>
      <c r="D256" s="1206"/>
      <c r="E256" s="1206"/>
      <c r="F256" s="1206"/>
      <c r="G256" s="1206"/>
      <c r="H256" s="1265"/>
      <c r="I256" s="1357"/>
      <c r="J256" s="138" t="str">
        <f t="shared" si="26"/>
        <v>3737</v>
      </c>
      <c r="K256" s="376" t="s">
        <v>1545</v>
      </c>
      <c r="L256" s="103"/>
      <c r="M256" s="143" t="str">
        <f t="shared" si="27"/>
        <v>937</v>
      </c>
    </row>
    <row r="257" spans="1:13">
      <c r="B257" s="1205"/>
      <c r="C257" s="1206"/>
      <c r="D257" s="1206"/>
      <c r="E257" s="1206"/>
      <c r="F257" s="1206"/>
      <c r="G257" s="1206"/>
      <c r="H257" s="1265"/>
      <c r="I257" s="1357"/>
      <c r="J257" s="138" t="str">
        <f t="shared" si="26"/>
        <v>3738</v>
      </c>
      <c r="K257" s="376" t="s">
        <v>1546</v>
      </c>
      <c r="L257" s="103"/>
      <c r="M257" s="143" t="str">
        <f t="shared" si="27"/>
        <v>938</v>
      </c>
    </row>
    <row r="258" spans="1:13">
      <c r="B258" s="1205"/>
      <c r="C258" s="1206"/>
      <c r="D258" s="1206"/>
      <c r="E258" s="1206"/>
      <c r="F258" s="1206"/>
      <c r="G258" s="1206"/>
      <c r="H258" s="1265"/>
      <c r="I258" s="1357"/>
      <c r="J258" s="138" t="str">
        <f t="shared" si="26"/>
        <v>3739</v>
      </c>
      <c r="K258" s="376" t="s">
        <v>1547</v>
      </c>
      <c r="L258" s="103"/>
      <c r="M258" s="143" t="str">
        <f t="shared" si="27"/>
        <v>939</v>
      </c>
    </row>
    <row r="259" spans="1:13">
      <c r="B259" s="1205"/>
      <c r="C259" s="1206"/>
      <c r="D259" s="1206"/>
      <c r="E259" s="1206"/>
      <c r="F259" s="1206"/>
      <c r="G259" s="1206"/>
      <c r="H259" s="1265"/>
      <c r="I259" s="1357"/>
      <c r="J259" s="138" t="str">
        <f t="shared" si="26"/>
        <v>373A</v>
      </c>
      <c r="K259" s="377" t="s">
        <v>1548</v>
      </c>
      <c r="L259" s="103"/>
      <c r="M259" s="143" t="str">
        <f t="shared" si="27"/>
        <v>93A</v>
      </c>
    </row>
    <row r="260" spans="1:13">
      <c r="B260" s="1205"/>
      <c r="C260" s="1206"/>
      <c r="D260" s="1206"/>
      <c r="E260" s="1206"/>
      <c r="F260" s="1206"/>
      <c r="G260" s="1206"/>
      <c r="H260" s="1265"/>
      <c r="I260" s="1357"/>
      <c r="J260" s="138" t="str">
        <f t="shared" si="26"/>
        <v>373B</v>
      </c>
      <c r="K260" s="377" t="s">
        <v>1549</v>
      </c>
      <c r="L260" s="103"/>
      <c r="M260" s="143" t="str">
        <f t="shared" si="27"/>
        <v>93B</v>
      </c>
    </row>
    <row r="261" spans="1:13">
      <c r="B261" s="1205"/>
      <c r="C261" s="1206"/>
      <c r="D261" s="1206"/>
      <c r="E261" s="1206"/>
      <c r="F261" s="1206"/>
      <c r="G261" s="1206"/>
      <c r="H261" s="1265"/>
      <c r="I261" s="1357"/>
      <c r="J261" s="138" t="str">
        <f t="shared" si="26"/>
        <v>373C</v>
      </c>
      <c r="K261" s="377" t="s">
        <v>1550</v>
      </c>
      <c r="L261" s="103"/>
      <c r="M261" s="143" t="str">
        <f t="shared" si="27"/>
        <v>93C</v>
      </c>
    </row>
    <row r="262" spans="1:13">
      <c r="B262" s="1205"/>
      <c r="C262" s="1206"/>
      <c r="D262" s="1206"/>
      <c r="E262" s="1206"/>
      <c r="F262" s="1206"/>
      <c r="G262" s="1206"/>
      <c r="H262" s="1265"/>
      <c r="I262" s="1357"/>
      <c r="J262" s="138" t="str">
        <f t="shared" si="26"/>
        <v>373D</v>
      </c>
      <c r="K262" s="377" t="s">
        <v>1551</v>
      </c>
      <c r="L262" s="103"/>
      <c r="M262" s="143" t="str">
        <f t="shared" si="27"/>
        <v>93D</v>
      </c>
    </row>
    <row r="263" spans="1:13">
      <c r="B263" s="1205"/>
      <c r="C263" s="1206"/>
      <c r="D263" s="1206"/>
      <c r="E263" s="1206"/>
      <c r="F263" s="1206"/>
      <c r="G263" s="1206"/>
      <c r="H263" s="1265"/>
      <c r="I263" s="1357"/>
      <c r="J263" s="138" t="str">
        <f t="shared" si="26"/>
        <v>373E</v>
      </c>
      <c r="K263" s="377" t="s">
        <v>1552</v>
      </c>
      <c r="L263" s="103"/>
      <c r="M263" s="143" t="str">
        <f t="shared" si="27"/>
        <v>93E</v>
      </c>
    </row>
    <row r="264" spans="1:13" ht="17.25" thickBot="1">
      <c r="B264" s="1207"/>
      <c r="C264" s="1208"/>
      <c r="D264" s="1208"/>
      <c r="E264" s="1208"/>
      <c r="F264" s="1208"/>
      <c r="G264" s="1208"/>
      <c r="H264" s="1266"/>
      <c r="I264" s="1358"/>
      <c r="J264" s="152" t="str">
        <f t="shared" si="26"/>
        <v>373F</v>
      </c>
      <c r="K264" s="394" t="s">
        <v>1553</v>
      </c>
      <c r="L264" s="104"/>
      <c r="M264" s="155" t="str">
        <f t="shared" si="27"/>
        <v>93F</v>
      </c>
    </row>
    <row r="265" spans="1:13">
      <c r="B265" s="1203"/>
      <c r="C265" s="1204"/>
      <c r="D265" s="1204"/>
      <c r="E265" s="1204"/>
      <c r="F265" s="1204"/>
      <c r="G265" s="1204"/>
      <c r="H265" s="1264"/>
      <c r="I265" s="1356" t="s">
        <v>1554</v>
      </c>
      <c r="J265" s="153" t="s">
        <v>1555</v>
      </c>
      <c r="K265" s="929" t="s">
        <v>1556</v>
      </c>
      <c r="L265" s="299"/>
      <c r="M265" s="315" t="s">
        <v>1557</v>
      </c>
    </row>
    <row r="266" spans="1:13" ht="16.5" customHeight="1">
      <c r="B266" s="1205"/>
      <c r="C266" s="1206"/>
      <c r="D266" s="1206"/>
      <c r="E266" s="1206"/>
      <c r="F266" s="1206"/>
      <c r="G266" s="1206"/>
      <c r="H266" s="1265"/>
      <c r="I266" s="1357"/>
      <c r="J266" s="138" t="str">
        <f t="shared" ref="J266:J296" si="28">DEC2HEX(HEX2DEC(J265) + 1)</f>
        <v>3741</v>
      </c>
      <c r="K266" s="929" t="s">
        <v>1558</v>
      </c>
      <c r="L266" s="300"/>
      <c r="M266" s="316" t="str">
        <f t="shared" ref="M266:M280" si="29">DEC2HEX(HEX2DEC(M265) + 1)</f>
        <v>941</v>
      </c>
    </row>
    <row r="267" spans="1:13">
      <c r="B267" s="1205"/>
      <c r="C267" s="1206"/>
      <c r="D267" s="1206"/>
      <c r="E267" s="1206"/>
      <c r="F267" s="1206"/>
      <c r="G267" s="1206"/>
      <c r="H267" s="1265"/>
      <c r="I267" s="1357"/>
      <c r="J267" s="138" t="str">
        <f t="shared" si="28"/>
        <v>3742</v>
      </c>
      <c r="K267" s="929" t="s">
        <v>1559</v>
      </c>
      <c r="L267" s="300"/>
      <c r="M267" s="316" t="str">
        <f t="shared" si="29"/>
        <v>942</v>
      </c>
    </row>
    <row r="268" spans="1:13">
      <c r="B268" s="1205"/>
      <c r="C268" s="1206"/>
      <c r="D268" s="1206"/>
      <c r="E268" s="1206"/>
      <c r="F268" s="1206"/>
      <c r="G268" s="1206"/>
      <c r="H268" s="1265"/>
      <c r="I268" s="1357"/>
      <c r="J268" s="138" t="str">
        <f t="shared" si="28"/>
        <v>3743</v>
      </c>
      <c r="K268" s="929" t="s">
        <v>1560</v>
      </c>
      <c r="L268" s="300"/>
      <c r="M268" s="316" t="str">
        <f t="shared" si="29"/>
        <v>943</v>
      </c>
    </row>
    <row r="269" spans="1:13">
      <c r="B269" s="1205"/>
      <c r="C269" s="1206"/>
      <c r="D269" s="1206"/>
      <c r="E269" s="1206"/>
      <c r="F269" s="1206"/>
      <c r="G269" s="1206"/>
      <c r="H269" s="1265"/>
      <c r="I269" s="1357"/>
      <c r="J269" s="138" t="str">
        <f t="shared" si="28"/>
        <v>3744</v>
      </c>
      <c r="K269" s="929" t="s">
        <v>1561</v>
      </c>
      <c r="L269" s="300"/>
      <c r="M269" s="316" t="str">
        <f t="shared" si="29"/>
        <v>944</v>
      </c>
    </row>
    <row r="270" spans="1:13">
      <c r="B270" s="1205"/>
      <c r="C270" s="1206"/>
      <c r="D270" s="1206"/>
      <c r="E270" s="1206"/>
      <c r="F270" s="1206"/>
      <c r="G270" s="1206"/>
      <c r="H270" s="1265"/>
      <c r="I270" s="1357"/>
      <c r="J270" s="138" t="str">
        <f t="shared" si="28"/>
        <v>3745</v>
      </c>
      <c r="K270" s="929" t="s">
        <v>1562</v>
      </c>
      <c r="L270" s="300"/>
      <c r="M270" s="316" t="str">
        <f t="shared" si="29"/>
        <v>945</v>
      </c>
    </row>
    <row r="271" spans="1:13">
      <c r="B271" s="1205"/>
      <c r="C271" s="1206"/>
      <c r="D271" s="1206"/>
      <c r="E271" s="1206"/>
      <c r="F271" s="1206"/>
      <c r="G271" s="1206"/>
      <c r="H271" s="1265"/>
      <c r="I271" s="1357"/>
      <c r="J271" s="138" t="str">
        <f t="shared" si="28"/>
        <v>3746</v>
      </c>
      <c r="K271" s="929" t="s">
        <v>1563</v>
      </c>
      <c r="L271" s="300"/>
      <c r="M271" s="316" t="str">
        <f t="shared" si="29"/>
        <v>946</v>
      </c>
    </row>
    <row r="272" spans="1:13" ht="23.1" customHeight="1">
      <c r="A272" s="93"/>
      <c r="B272" s="1205"/>
      <c r="C272" s="1206"/>
      <c r="D272" s="1206"/>
      <c r="E272" s="1206"/>
      <c r="F272" s="1206"/>
      <c r="G272" s="1206"/>
      <c r="H272" s="1265"/>
      <c r="I272" s="1357"/>
      <c r="J272" s="138" t="str">
        <f t="shared" si="28"/>
        <v>3747</v>
      </c>
      <c r="K272" s="929" t="s">
        <v>1564</v>
      </c>
      <c r="L272" s="300"/>
      <c r="M272" s="316" t="str">
        <f t="shared" si="29"/>
        <v>947</v>
      </c>
    </row>
    <row r="273" spans="1:13" ht="23.1" customHeight="1">
      <c r="A273" s="93"/>
      <c r="B273" s="1205"/>
      <c r="C273" s="1206"/>
      <c r="D273" s="1206"/>
      <c r="E273" s="1206"/>
      <c r="F273" s="1206"/>
      <c r="G273" s="1206"/>
      <c r="H273" s="1265"/>
      <c r="I273" s="1357"/>
      <c r="J273" s="138" t="str">
        <f t="shared" si="28"/>
        <v>3748</v>
      </c>
      <c r="K273" s="929" t="s">
        <v>1565</v>
      </c>
      <c r="L273" s="300"/>
      <c r="M273" s="316" t="str">
        <f t="shared" si="29"/>
        <v>948</v>
      </c>
    </row>
    <row r="274" spans="1:13" ht="16.5" customHeight="1">
      <c r="A274" s="93"/>
      <c r="B274" s="1205"/>
      <c r="C274" s="1206"/>
      <c r="D274" s="1206"/>
      <c r="E274" s="1206"/>
      <c r="F274" s="1206"/>
      <c r="G274" s="1206"/>
      <c r="H274" s="1265"/>
      <c r="I274" s="1357"/>
      <c r="J274" s="138" t="str">
        <f t="shared" si="28"/>
        <v>3749</v>
      </c>
      <c r="K274" s="929" t="s">
        <v>1566</v>
      </c>
      <c r="L274" s="300"/>
      <c r="M274" s="316" t="str">
        <f t="shared" si="29"/>
        <v>949</v>
      </c>
    </row>
    <row r="275" spans="1:13" ht="16.5" customHeight="1">
      <c r="A275" s="93"/>
      <c r="B275" s="1205"/>
      <c r="C275" s="1206"/>
      <c r="D275" s="1206"/>
      <c r="E275" s="1206"/>
      <c r="F275" s="1206"/>
      <c r="G275" s="1206"/>
      <c r="H275" s="1265"/>
      <c r="I275" s="1357"/>
      <c r="J275" s="138" t="str">
        <f t="shared" si="28"/>
        <v>374A</v>
      </c>
      <c r="K275" s="930" t="s">
        <v>1567</v>
      </c>
      <c r="L275" s="300"/>
      <c r="M275" s="316" t="str">
        <f t="shared" si="29"/>
        <v>94A</v>
      </c>
    </row>
    <row r="276" spans="1:13" ht="16.5" customHeight="1">
      <c r="A276" s="93"/>
      <c r="B276" s="1205"/>
      <c r="C276" s="1206"/>
      <c r="D276" s="1206"/>
      <c r="E276" s="1206"/>
      <c r="F276" s="1206"/>
      <c r="G276" s="1206"/>
      <c r="H276" s="1265"/>
      <c r="I276" s="1357"/>
      <c r="J276" s="138" t="str">
        <f t="shared" si="28"/>
        <v>374B</v>
      </c>
      <c r="K276" s="930" t="s">
        <v>1568</v>
      </c>
      <c r="L276" s="300"/>
      <c r="M276" s="316" t="str">
        <f t="shared" si="29"/>
        <v>94B</v>
      </c>
    </row>
    <row r="277" spans="1:13" ht="16.5" customHeight="1">
      <c r="A277" s="93"/>
      <c r="B277" s="1205"/>
      <c r="C277" s="1206"/>
      <c r="D277" s="1206"/>
      <c r="E277" s="1206"/>
      <c r="F277" s="1206"/>
      <c r="G277" s="1206"/>
      <c r="H277" s="1265"/>
      <c r="I277" s="1357"/>
      <c r="J277" s="138" t="str">
        <f t="shared" si="28"/>
        <v>374C</v>
      </c>
      <c r="K277" s="930" t="s">
        <v>1569</v>
      </c>
      <c r="L277" s="300"/>
      <c r="M277" s="316" t="str">
        <f t="shared" si="29"/>
        <v>94C</v>
      </c>
    </row>
    <row r="278" spans="1:13" ht="16.5" customHeight="1">
      <c r="A278" s="93"/>
      <c r="B278" s="1205"/>
      <c r="C278" s="1206"/>
      <c r="D278" s="1206"/>
      <c r="E278" s="1206"/>
      <c r="F278" s="1206"/>
      <c r="G278" s="1206"/>
      <c r="H278" s="1265"/>
      <c r="I278" s="1357"/>
      <c r="J278" s="138" t="str">
        <f t="shared" si="28"/>
        <v>374D</v>
      </c>
      <c r="K278" s="930" t="s">
        <v>1570</v>
      </c>
      <c r="L278" s="300"/>
      <c r="M278" s="316" t="str">
        <f t="shared" si="29"/>
        <v>94D</v>
      </c>
    </row>
    <row r="279" spans="1:13" ht="16.5" customHeight="1">
      <c r="A279" s="93"/>
      <c r="B279" s="1205"/>
      <c r="C279" s="1206"/>
      <c r="D279" s="1206"/>
      <c r="E279" s="1206"/>
      <c r="F279" s="1206"/>
      <c r="G279" s="1206"/>
      <c r="H279" s="1265"/>
      <c r="I279" s="1357"/>
      <c r="J279" s="138" t="str">
        <f t="shared" si="28"/>
        <v>374E</v>
      </c>
      <c r="K279" s="930" t="s">
        <v>1571</v>
      </c>
      <c r="L279" s="300"/>
      <c r="M279" s="316" t="str">
        <f t="shared" si="29"/>
        <v>94E</v>
      </c>
    </row>
    <row r="280" spans="1:13" ht="16.5" customHeight="1" thickBot="1">
      <c r="A280" s="93"/>
      <c r="B280" s="1207"/>
      <c r="C280" s="1208"/>
      <c r="D280" s="1208"/>
      <c r="E280" s="1208"/>
      <c r="F280" s="1208"/>
      <c r="G280" s="1208"/>
      <c r="H280" s="1266"/>
      <c r="I280" s="1358"/>
      <c r="J280" s="305" t="str">
        <f t="shared" si="28"/>
        <v>374F</v>
      </c>
      <c r="K280" s="930" t="s">
        <v>1572</v>
      </c>
      <c r="L280" s="933"/>
      <c r="M280" s="932" t="str">
        <f t="shared" si="29"/>
        <v>94F</v>
      </c>
    </row>
    <row r="281" spans="1:13" ht="16.5" customHeight="1">
      <c r="A281" s="93"/>
      <c r="B281" s="1203"/>
      <c r="C281" s="1204"/>
      <c r="D281" s="1204"/>
      <c r="E281" s="1204"/>
      <c r="F281" s="1204"/>
      <c r="G281" s="1204"/>
      <c r="H281" s="1359"/>
      <c r="I281" s="1356" t="s">
        <v>1573</v>
      </c>
      <c r="J281" s="153" t="s">
        <v>1574</v>
      </c>
      <c r="K281" s="375" t="s">
        <v>17927</v>
      </c>
      <c r="L281" s="141"/>
      <c r="M281" s="142" t="s">
        <v>1575</v>
      </c>
    </row>
    <row r="282" spans="1:13" ht="16.5" customHeight="1">
      <c r="A282" s="93"/>
      <c r="B282" s="1205"/>
      <c r="C282" s="1206"/>
      <c r="D282" s="1206"/>
      <c r="E282" s="1206"/>
      <c r="F282" s="1206"/>
      <c r="G282" s="1206"/>
      <c r="H282" s="1360"/>
      <c r="I282" s="1357"/>
      <c r="J282" s="138" t="str">
        <f t="shared" si="28"/>
        <v>3751</v>
      </c>
      <c r="K282" s="376" t="s">
        <v>17928</v>
      </c>
      <c r="L282" s="103"/>
      <c r="M282" s="143" t="str">
        <f t="shared" ref="M282:M296" si="30">DEC2HEX(HEX2DEC(M281) + 1)</f>
        <v>951</v>
      </c>
    </row>
    <row r="283" spans="1:13" ht="16.5" customHeight="1">
      <c r="A283" s="93"/>
      <c r="B283" s="1205"/>
      <c r="C283" s="1206"/>
      <c r="D283" s="1206"/>
      <c r="E283" s="1206"/>
      <c r="F283" s="1206"/>
      <c r="G283" s="1206"/>
      <c r="H283" s="1360"/>
      <c r="I283" s="1357"/>
      <c r="J283" s="138" t="str">
        <f t="shared" si="28"/>
        <v>3752</v>
      </c>
      <c r="K283" s="376" t="s">
        <v>17929</v>
      </c>
      <c r="L283" s="103"/>
      <c r="M283" s="143" t="str">
        <f t="shared" si="30"/>
        <v>952</v>
      </c>
    </row>
    <row r="284" spans="1:13" ht="16.5" customHeight="1">
      <c r="A284" s="93"/>
      <c r="B284" s="1205"/>
      <c r="C284" s="1206"/>
      <c r="D284" s="1206"/>
      <c r="E284" s="1206"/>
      <c r="F284" s="1206"/>
      <c r="G284" s="1206"/>
      <c r="H284" s="1360"/>
      <c r="I284" s="1357"/>
      <c r="J284" s="138" t="str">
        <f t="shared" si="28"/>
        <v>3753</v>
      </c>
      <c r="K284" s="376" t="s">
        <v>17930</v>
      </c>
      <c r="L284" s="103"/>
      <c r="M284" s="143" t="str">
        <f t="shared" si="30"/>
        <v>953</v>
      </c>
    </row>
    <row r="285" spans="1:13" ht="16.5" customHeight="1">
      <c r="A285" s="93"/>
      <c r="B285" s="1205"/>
      <c r="C285" s="1206"/>
      <c r="D285" s="1206"/>
      <c r="E285" s="1206"/>
      <c r="F285" s="1206"/>
      <c r="G285" s="1206"/>
      <c r="H285" s="1360"/>
      <c r="I285" s="1357"/>
      <c r="J285" s="138" t="str">
        <f t="shared" si="28"/>
        <v>3754</v>
      </c>
      <c r="K285" s="376" t="s">
        <v>17931</v>
      </c>
      <c r="L285" s="103"/>
      <c r="M285" s="143" t="str">
        <f t="shared" si="30"/>
        <v>954</v>
      </c>
    </row>
    <row r="286" spans="1:13" ht="16.5" customHeight="1">
      <c r="A286" s="93"/>
      <c r="B286" s="1205"/>
      <c r="C286" s="1206"/>
      <c r="D286" s="1206"/>
      <c r="E286" s="1206"/>
      <c r="F286" s="1206"/>
      <c r="G286" s="1206"/>
      <c r="H286" s="1360"/>
      <c r="I286" s="1357"/>
      <c r="J286" s="138" t="str">
        <f t="shared" si="28"/>
        <v>3755</v>
      </c>
      <c r="K286" s="376" t="s">
        <v>17932</v>
      </c>
      <c r="L286" s="103"/>
      <c r="M286" s="143" t="str">
        <f t="shared" si="30"/>
        <v>955</v>
      </c>
    </row>
    <row r="287" spans="1:13" ht="16.5" customHeight="1">
      <c r="A287" s="93"/>
      <c r="B287" s="1205"/>
      <c r="C287" s="1206"/>
      <c r="D287" s="1206"/>
      <c r="E287" s="1206"/>
      <c r="F287" s="1206"/>
      <c r="G287" s="1206"/>
      <c r="H287" s="1360"/>
      <c r="I287" s="1357"/>
      <c r="J287" s="138" t="str">
        <f t="shared" si="28"/>
        <v>3756</v>
      </c>
      <c r="K287" s="376" t="s">
        <v>17933</v>
      </c>
      <c r="L287" s="103"/>
      <c r="M287" s="143" t="str">
        <f t="shared" si="30"/>
        <v>956</v>
      </c>
    </row>
    <row r="288" spans="1:13" ht="16.5" customHeight="1">
      <c r="A288" s="93"/>
      <c r="B288" s="1205"/>
      <c r="C288" s="1206"/>
      <c r="D288" s="1206"/>
      <c r="E288" s="1206"/>
      <c r="F288" s="1206"/>
      <c r="G288" s="1206"/>
      <c r="H288" s="1360"/>
      <c r="I288" s="1357"/>
      <c r="J288" s="138" t="str">
        <f t="shared" si="28"/>
        <v>3757</v>
      </c>
      <c r="K288" s="376" t="s">
        <v>17934</v>
      </c>
      <c r="L288" s="103"/>
      <c r="M288" s="143" t="str">
        <f t="shared" si="30"/>
        <v>957</v>
      </c>
    </row>
    <row r="289" spans="1:13" ht="16.5" customHeight="1">
      <c r="A289" s="93"/>
      <c r="B289" s="1205"/>
      <c r="C289" s="1206"/>
      <c r="D289" s="1206"/>
      <c r="E289" s="1206"/>
      <c r="F289" s="1206"/>
      <c r="G289" s="1206"/>
      <c r="H289" s="1360"/>
      <c r="I289" s="1357"/>
      <c r="J289" s="138" t="str">
        <f t="shared" si="28"/>
        <v>3758</v>
      </c>
      <c r="K289" s="376" t="s">
        <v>17935</v>
      </c>
      <c r="L289" s="103"/>
      <c r="M289" s="143" t="str">
        <f t="shared" si="30"/>
        <v>958</v>
      </c>
    </row>
    <row r="290" spans="1:13" ht="16.5" customHeight="1">
      <c r="A290" s="93"/>
      <c r="B290" s="1205"/>
      <c r="C290" s="1206"/>
      <c r="D290" s="1206"/>
      <c r="E290" s="1206"/>
      <c r="F290" s="1206"/>
      <c r="G290" s="1206"/>
      <c r="H290" s="1360"/>
      <c r="I290" s="1357"/>
      <c r="J290" s="138" t="str">
        <f t="shared" si="28"/>
        <v>3759</v>
      </c>
      <c r="K290" s="376" t="s">
        <v>17936</v>
      </c>
      <c r="L290" s="103"/>
      <c r="M290" s="143" t="str">
        <f t="shared" si="30"/>
        <v>959</v>
      </c>
    </row>
    <row r="291" spans="1:13" ht="16.5" customHeight="1">
      <c r="A291" s="93"/>
      <c r="B291" s="1205"/>
      <c r="C291" s="1206"/>
      <c r="D291" s="1206"/>
      <c r="E291" s="1206"/>
      <c r="F291" s="1206"/>
      <c r="G291" s="1206"/>
      <c r="H291" s="1360"/>
      <c r="I291" s="1357"/>
      <c r="J291" s="138" t="str">
        <f t="shared" si="28"/>
        <v>375A</v>
      </c>
      <c r="K291" s="377" t="s">
        <v>1576</v>
      </c>
      <c r="L291" s="103"/>
      <c r="M291" s="143" t="str">
        <f t="shared" si="30"/>
        <v>95A</v>
      </c>
    </row>
    <row r="292" spans="1:13" ht="16.5" customHeight="1">
      <c r="A292" s="93"/>
      <c r="B292" s="1205"/>
      <c r="C292" s="1206"/>
      <c r="D292" s="1206"/>
      <c r="E292" s="1206"/>
      <c r="F292" s="1206"/>
      <c r="G292" s="1206"/>
      <c r="H292" s="1360"/>
      <c r="I292" s="1357"/>
      <c r="J292" s="138" t="str">
        <f t="shared" si="28"/>
        <v>375B</v>
      </c>
      <c r="K292" s="377" t="s">
        <v>1577</v>
      </c>
      <c r="L292" s="103"/>
      <c r="M292" s="143" t="str">
        <f t="shared" si="30"/>
        <v>95B</v>
      </c>
    </row>
    <row r="293" spans="1:13" ht="16.5" customHeight="1">
      <c r="A293" s="93"/>
      <c r="B293" s="1205"/>
      <c r="C293" s="1206"/>
      <c r="D293" s="1206"/>
      <c r="E293" s="1206"/>
      <c r="F293" s="1206"/>
      <c r="G293" s="1206"/>
      <c r="H293" s="1360"/>
      <c r="I293" s="1357"/>
      <c r="J293" s="138" t="str">
        <f t="shared" si="28"/>
        <v>375C</v>
      </c>
      <c r="K293" s="377" t="s">
        <v>1578</v>
      </c>
      <c r="L293" s="103"/>
      <c r="M293" s="143" t="str">
        <f t="shared" si="30"/>
        <v>95C</v>
      </c>
    </row>
    <row r="294" spans="1:13" ht="16.5" customHeight="1">
      <c r="A294" s="93"/>
      <c r="B294" s="1205"/>
      <c r="C294" s="1206"/>
      <c r="D294" s="1206"/>
      <c r="E294" s="1206"/>
      <c r="F294" s="1206"/>
      <c r="G294" s="1206"/>
      <c r="H294" s="1360"/>
      <c r="I294" s="1357"/>
      <c r="J294" s="138" t="str">
        <f t="shared" si="28"/>
        <v>375D</v>
      </c>
      <c r="K294" s="377" t="s">
        <v>17937</v>
      </c>
      <c r="L294" s="103"/>
      <c r="M294" s="143" t="str">
        <f t="shared" si="30"/>
        <v>95D</v>
      </c>
    </row>
    <row r="295" spans="1:13" ht="16.5" customHeight="1">
      <c r="A295" s="93"/>
      <c r="B295" s="1205"/>
      <c r="C295" s="1206"/>
      <c r="D295" s="1206"/>
      <c r="E295" s="1206"/>
      <c r="F295" s="1206"/>
      <c r="G295" s="1206"/>
      <c r="H295" s="1360"/>
      <c r="I295" s="1357"/>
      <c r="J295" s="138" t="str">
        <f t="shared" si="28"/>
        <v>375E</v>
      </c>
      <c r="K295" s="377" t="s">
        <v>17938</v>
      </c>
      <c r="L295" s="103"/>
      <c r="M295" s="143" t="str">
        <f t="shared" si="30"/>
        <v>95E</v>
      </c>
    </row>
    <row r="296" spans="1:13" ht="16.5" customHeight="1" thickBot="1">
      <c r="A296" s="93"/>
      <c r="B296" s="1207"/>
      <c r="C296" s="1208"/>
      <c r="D296" s="1208"/>
      <c r="E296" s="1208"/>
      <c r="F296" s="1208"/>
      <c r="G296" s="1208"/>
      <c r="H296" s="1361"/>
      <c r="I296" s="1358"/>
      <c r="J296" s="152" t="str">
        <f t="shared" si="28"/>
        <v>375F</v>
      </c>
      <c r="K296" s="394" t="s">
        <v>17939</v>
      </c>
      <c r="L296" s="104"/>
      <c r="M296" s="155" t="str">
        <f t="shared" si="30"/>
        <v>95F</v>
      </c>
    </row>
    <row r="297" spans="1:13" ht="16.5" customHeight="1">
      <c r="A297" s="93"/>
      <c r="B297" s="1203"/>
      <c r="C297" s="1204"/>
      <c r="D297" s="1204"/>
      <c r="E297" s="1204"/>
      <c r="F297" s="1204"/>
      <c r="G297" s="1204"/>
      <c r="H297" s="1264"/>
      <c r="I297" s="1356" t="s">
        <v>1579</v>
      </c>
      <c r="J297" s="153" t="s">
        <v>1580</v>
      </c>
      <c r="K297" s="375" t="s">
        <v>17940</v>
      </c>
      <c r="L297" s="141"/>
      <c r="M297" s="142" t="s">
        <v>1581</v>
      </c>
    </row>
    <row r="298" spans="1:13" ht="16.5" customHeight="1">
      <c r="A298" s="93"/>
      <c r="B298" s="1205"/>
      <c r="C298" s="1206"/>
      <c r="D298" s="1206"/>
      <c r="E298" s="1206"/>
      <c r="F298" s="1206"/>
      <c r="G298" s="1206"/>
      <c r="H298" s="1265"/>
      <c r="I298" s="1357"/>
      <c r="J298" s="138" t="str">
        <f t="shared" ref="J298:J312" si="31">DEC2HEX(HEX2DEC(J297) + 1)</f>
        <v>3761</v>
      </c>
      <c r="K298" s="376" t="s">
        <v>17941</v>
      </c>
      <c r="L298" s="103"/>
      <c r="M298" s="143" t="str">
        <f t="shared" ref="M298:M312" si="32">DEC2HEX(HEX2DEC(M297) + 1)</f>
        <v>961</v>
      </c>
    </row>
    <row r="299" spans="1:13" ht="16.5" customHeight="1">
      <c r="A299" s="93"/>
      <c r="B299" s="1205"/>
      <c r="C299" s="1206"/>
      <c r="D299" s="1206"/>
      <c r="E299" s="1206"/>
      <c r="F299" s="1206"/>
      <c r="G299" s="1206"/>
      <c r="H299" s="1265"/>
      <c r="I299" s="1357"/>
      <c r="J299" s="138" t="str">
        <f t="shared" si="31"/>
        <v>3762</v>
      </c>
      <c r="K299" s="376" t="s">
        <v>17942</v>
      </c>
      <c r="L299" s="103"/>
      <c r="M299" s="143" t="str">
        <f t="shared" si="32"/>
        <v>962</v>
      </c>
    </row>
    <row r="300" spans="1:13" ht="16.5" customHeight="1">
      <c r="A300" s="93"/>
      <c r="B300" s="1205"/>
      <c r="C300" s="1206"/>
      <c r="D300" s="1206"/>
      <c r="E300" s="1206"/>
      <c r="F300" s="1206"/>
      <c r="G300" s="1206"/>
      <c r="H300" s="1265"/>
      <c r="I300" s="1357"/>
      <c r="J300" s="138" t="str">
        <f t="shared" si="31"/>
        <v>3763</v>
      </c>
      <c r="K300" s="376" t="s">
        <v>17943</v>
      </c>
      <c r="L300" s="103"/>
      <c r="M300" s="143" t="str">
        <f t="shared" si="32"/>
        <v>963</v>
      </c>
    </row>
    <row r="301" spans="1:13" ht="16.5" customHeight="1">
      <c r="A301" s="93"/>
      <c r="B301" s="1205"/>
      <c r="C301" s="1206"/>
      <c r="D301" s="1206"/>
      <c r="E301" s="1206"/>
      <c r="F301" s="1206"/>
      <c r="G301" s="1206"/>
      <c r="H301" s="1265"/>
      <c r="I301" s="1357"/>
      <c r="J301" s="138" t="str">
        <f t="shared" si="31"/>
        <v>3764</v>
      </c>
      <c r="K301" s="376" t="s">
        <v>17944</v>
      </c>
      <c r="L301" s="103"/>
      <c r="M301" s="143" t="str">
        <f t="shared" si="32"/>
        <v>964</v>
      </c>
    </row>
    <row r="302" spans="1:13" ht="16.5" customHeight="1">
      <c r="A302" s="93"/>
      <c r="B302" s="1205"/>
      <c r="C302" s="1206"/>
      <c r="D302" s="1206"/>
      <c r="E302" s="1206"/>
      <c r="F302" s="1206"/>
      <c r="G302" s="1206"/>
      <c r="H302" s="1265"/>
      <c r="I302" s="1357"/>
      <c r="J302" s="138" t="str">
        <f t="shared" si="31"/>
        <v>3765</v>
      </c>
      <c r="K302" s="376" t="s">
        <v>17945</v>
      </c>
      <c r="L302" s="103"/>
      <c r="M302" s="143" t="str">
        <f t="shared" si="32"/>
        <v>965</v>
      </c>
    </row>
    <row r="303" spans="1:13" ht="16.5" customHeight="1">
      <c r="B303" s="1205"/>
      <c r="C303" s="1206"/>
      <c r="D303" s="1206"/>
      <c r="E303" s="1206"/>
      <c r="F303" s="1206"/>
      <c r="G303" s="1206"/>
      <c r="H303" s="1265"/>
      <c r="I303" s="1357"/>
      <c r="J303" s="138" t="str">
        <f t="shared" si="31"/>
        <v>3766</v>
      </c>
      <c r="K303" s="376" t="s">
        <v>17946</v>
      </c>
      <c r="L303" s="103"/>
      <c r="M303" s="143" t="str">
        <f t="shared" si="32"/>
        <v>966</v>
      </c>
    </row>
    <row r="304" spans="1:13" ht="16.5" customHeight="1">
      <c r="B304" s="1205"/>
      <c r="C304" s="1206"/>
      <c r="D304" s="1206"/>
      <c r="E304" s="1206"/>
      <c r="F304" s="1206"/>
      <c r="G304" s="1206"/>
      <c r="H304" s="1265"/>
      <c r="I304" s="1357"/>
      <c r="J304" s="138" t="str">
        <f t="shared" si="31"/>
        <v>3767</v>
      </c>
      <c r="K304" s="376" t="s">
        <v>17947</v>
      </c>
      <c r="L304" s="103"/>
      <c r="M304" s="143" t="str">
        <f t="shared" si="32"/>
        <v>967</v>
      </c>
    </row>
    <row r="305" spans="1:17" ht="16.5" customHeight="1">
      <c r="B305" s="1205"/>
      <c r="C305" s="1206"/>
      <c r="D305" s="1206"/>
      <c r="E305" s="1206"/>
      <c r="F305" s="1206"/>
      <c r="G305" s="1206"/>
      <c r="H305" s="1265"/>
      <c r="I305" s="1357"/>
      <c r="J305" s="138" t="str">
        <f t="shared" si="31"/>
        <v>3768</v>
      </c>
      <c r="K305" s="376" t="s">
        <v>17948</v>
      </c>
      <c r="L305" s="103"/>
      <c r="M305" s="143" t="str">
        <f t="shared" si="32"/>
        <v>968</v>
      </c>
    </row>
    <row r="306" spans="1:17">
      <c r="B306" s="1205"/>
      <c r="C306" s="1206"/>
      <c r="D306" s="1206"/>
      <c r="E306" s="1206"/>
      <c r="F306" s="1206"/>
      <c r="G306" s="1206"/>
      <c r="H306" s="1265"/>
      <c r="I306" s="1357"/>
      <c r="J306" s="138" t="str">
        <f t="shared" si="31"/>
        <v>3769</v>
      </c>
      <c r="K306" s="376" t="s">
        <v>17949</v>
      </c>
      <c r="L306" s="103"/>
      <c r="M306" s="143" t="str">
        <f t="shared" si="32"/>
        <v>969</v>
      </c>
    </row>
    <row r="307" spans="1:17" ht="23.1" customHeight="1">
      <c r="A307" s="93"/>
      <c r="B307" s="1205"/>
      <c r="C307" s="1206"/>
      <c r="D307" s="1206"/>
      <c r="E307" s="1206"/>
      <c r="F307" s="1206"/>
      <c r="G307" s="1206"/>
      <c r="H307" s="1265"/>
      <c r="I307" s="1357"/>
      <c r="J307" s="138" t="str">
        <f t="shared" si="31"/>
        <v>376A</v>
      </c>
      <c r="K307" s="377" t="s">
        <v>1582</v>
      </c>
      <c r="L307" s="103"/>
      <c r="M307" s="143" t="str">
        <f t="shared" si="32"/>
        <v>96A</v>
      </c>
    </row>
    <row r="308" spans="1:17" ht="23.1" customHeight="1">
      <c r="A308" s="93"/>
      <c r="B308" s="1205"/>
      <c r="C308" s="1206"/>
      <c r="D308" s="1206"/>
      <c r="E308" s="1206"/>
      <c r="F308" s="1206"/>
      <c r="G308" s="1206"/>
      <c r="H308" s="1265"/>
      <c r="I308" s="1357"/>
      <c r="J308" s="138" t="str">
        <f t="shared" si="31"/>
        <v>376B</v>
      </c>
      <c r="K308" s="377" t="s">
        <v>1583</v>
      </c>
      <c r="L308" s="103"/>
      <c r="M308" s="143" t="str">
        <f t="shared" si="32"/>
        <v>96B</v>
      </c>
    </row>
    <row r="309" spans="1:17" ht="23.1" customHeight="1">
      <c r="A309" s="93"/>
      <c r="B309" s="1205"/>
      <c r="C309" s="1206"/>
      <c r="D309" s="1206"/>
      <c r="E309" s="1206"/>
      <c r="F309" s="1206"/>
      <c r="G309" s="1206"/>
      <c r="H309" s="1265"/>
      <c r="I309" s="1357"/>
      <c r="J309" s="138" t="str">
        <f t="shared" si="31"/>
        <v>376C</v>
      </c>
      <c r="K309" s="377" t="s">
        <v>1584</v>
      </c>
      <c r="L309" s="103"/>
      <c r="M309" s="143" t="str">
        <f t="shared" si="32"/>
        <v>96C</v>
      </c>
    </row>
    <row r="310" spans="1:17" ht="23.1" customHeight="1">
      <c r="A310" s="93"/>
      <c r="B310" s="1205"/>
      <c r="C310" s="1206"/>
      <c r="D310" s="1206"/>
      <c r="E310" s="1206"/>
      <c r="F310" s="1206"/>
      <c r="G310" s="1206"/>
      <c r="H310" s="1265"/>
      <c r="I310" s="1357"/>
      <c r="J310" s="138" t="str">
        <f t="shared" si="31"/>
        <v>376D</v>
      </c>
      <c r="K310" s="377" t="s">
        <v>17950</v>
      </c>
      <c r="L310" s="103"/>
      <c r="M310" s="143" t="str">
        <f t="shared" si="32"/>
        <v>96D</v>
      </c>
    </row>
    <row r="311" spans="1:17" ht="23.1" customHeight="1">
      <c r="A311" s="93"/>
      <c r="B311" s="1205"/>
      <c r="C311" s="1206"/>
      <c r="D311" s="1206"/>
      <c r="E311" s="1206"/>
      <c r="F311" s="1206"/>
      <c r="G311" s="1206"/>
      <c r="H311" s="1265"/>
      <c r="I311" s="1357"/>
      <c r="J311" s="138" t="str">
        <f t="shared" si="31"/>
        <v>376E</v>
      </c>
      <c r="K311" s="377" t="s">
        <v>17951</v>
      </c>
      <c r="L311" s="103"/>
      <c r="M311" s="143" t="str">
        <f t="shared" si="32"/>
        <v>96E</v>
      </c>
    </row>
    <row r="312" spans="1:17" ht="23.1" customHeight="1" thickBot="1">
      <c r="A312" s="93"/>
      <c r="B312" s="1207"/>
      <c r="C312" s="1208"/>
      <c r="D312" s="1208"/>
      <c r="E312" s="1208"/>
      <c r="F312" s="1208"/>
      <c r="G312" s="1208"/>
      <c r="H312" s="1266"/>
      <c r="I312" s="1358"/>
      <c r="J312" s="152" t="str">
        <f t="shared" si="31"/>
        <v>376F</v>
      </c>
      <c r="K312" s="394" t="s">
        <v>17952</v>
      </c>
      <c r="L312" s="104"/>
      <c r="M312" s="155" t="str">
        <f t="shared" si="32"/>
        <v>96F</v>
      </c>
    </row>
    <row r="313" spans="1:17" ht="23.1" customHeight="1">
      <c r="A313" s="93"/>
      <c r="B313" s="1203"/>
      <c r="C313" s="1204"/>
      <c r="D313" s="1204"/>
      <c r="E313" s="1204"/>
      <c r="F313" s="1204"/>
      <c r="G313" s="1204"/>
      <c r="H313" s="1264"/>
      <c r="I313" s="1356" t="s">
        <v>1585</v>
      </c>
      <c r="J313" s="153" t="str">
        <f>DEC2HEX(HEX2DEC(J312) + 1)</f>
        <v>3770</v>
      </c>
      <c r="K313" s="928" t="s">
        <v>1586</v>
      </c>
      <c r="L313" s="141"/>
      <c r="M313" s="142" t="s">
        <v>1587</v>
      </c>
    </row>
    <row r="314" spans="1:17" ht="23.1" customHeight="1">
      <c r="A314" s="93"/>
      <c r="B314" s="1205"/>
      <c r="C314" s="1206"/>
      <c r="D314" s="1206"/>
      <c r="E314" s="1206"/>
      <c r="F314" s="1206"/>
      <c r="G314" s="1206"/>
      <c r="H314" s="1265"/>
      <c r="I314" s="1357"/>
      <c r="J314" s="138" t="str">
        <f t="shared" ref="J314:J328" si="33">DEC2HEX(HEX2DEC(J313) + 1)</f>
        <v>3771</v>
      </c>
      <c r="K314" s="929" t="s">
        <v>1588</v>
      </c>
      <c r="L314" s="103"/>
      <c r="M314" s="143" t="str">
        <f t="shared" ref="M314:M328" si="34">DEC2HEX(HEX2DEC(M313) + 1)</f>
        <v>971</v>
      </c>
    </row>
    <row r="315" spans="1:17" ht="23.1" customHeight="1">
      <c r="A315" s="93"/>
      <c r="B315" s="1205"/>
      <c r="C315" s="1206"/>
      <c r="D315" s="1206"/>
      <c r="E315" s="1206"/>
      <c r="F315" s="1206"/>
      <c r="G315" s="1206"/>
      <c r="H315" s="1265"/>
      <c r="I315" s="1357"/>
      <c r="J315" s="138" t="str">
        <f t="shared" si="33"/>
        <v>3772</v>
      </c>
      <c r="K315" s="929" t="s">
        <v>1589</v>
      </c>
      <c r="L315" s="103"/>
      <c r="M315" s="143" t="str">
        <f t="shared" si="34"/>
        <v>972</v>
      </c>
    </row>
    <row r="316" spans="1:17" ht="23.1" customHeight="1">
      <c r="A316" s="93"/>
      <c r="B316" s="1205"/>
      <c r="C316" s="1206"/>
      <c r="D316" s="1206"/>
      <c r="E316" s="1206"/>
      <c r="F316" s="1206"/>
      <c r="G316" s="1206"/>
      <c r="H316" s="1265"/>
      <c r="I316" s="1357"/>
      <c r="J316" s="138" t="str">
        <f t="shared" si="33"/>
        <v>3773</v>
      </c>
      <c r="K316" s="929" t="s">
        <v>1590</v>
      </c>
      <c r="L316" s="103"/>
      <c r="M316" s="143" t="str">
        <f t="shared" si="34"/>
        <v>973</v>
      </c>
      <c r="Q316" s="398"/>
    </row>
    <row r="317" spans="1:17" ht="23.1" customHeight="1">
      <c r="A317" s="93"/>
      <c r="B317" s="1205"/>
      <c r="C317" s="1206"/>
      <c r="D317" s="1206"/>
      <c r="E317" s="1206"/>
      <c r="F317" s="1206"/>
      <c r="G317" s="1206"/>
      <c r="H317" s="1265"/>
      <c r="I317" s="1357"/>
      <c r="J317" s="138" t="str">
        <f t="shared" si="33"/>
        <v>3774</v>
      </c>
      <c r="K317" s="929" t="s">
        <v>1591</v>
      </c>
      <c r="L317" s="103"/>
      <c r="M317" s="143" t="str">
        <f t="shared" si="34"/>
        <v>974</v>
      </c>
      <c r="Q317" s="398"/>
    </row>
    <row r="318" spans="1:17" ht="23.1" customHeight="1">
      <c r="A318" s="93"/>
      <c r="B318" s="1205"/>
      <c r="C318" s="1206"/>
      <c r="D318" s="1206"/>
      <c r="E318" s="1206"/>
      <c r="F318" s="1206"/>
      <c r="G318" s="1206"/>
      <c r="H318" s="1265"/>
      <c r="I318" s="1357"/>
      <c r="J318" s="138" t="str">
        <f t="shared" si="33"/>
        <v>3775</v>
      </c>
      <c r="K318" s="929" t="s">
        <v>1592</v>
      </c>
      <c r="L318" s="103"/>
      <c r="M318" s="143" t="str">
        <f t="shared" si="34"/>
        <v>975</v>
      </c>
      <c r="Q318" s="398"/>
    </row>
    <row r="319" spans="1:17" ht="23.1" customHeight="1">
      <c r="A319" s="93"/>
      <c r="B319" s="1205"/>
      <c r="C319" s="1206"/>
      <c r="D319" s="1206"/>
      <c r="E319" s="1206"/>
      <c r="F319" s="1206"/>
      <c r="G319" s="1206"/>
      <c r="H319" s="1265"/>
      <c r="I319" s="1357"/>
      <c r="J319" s="138" t="str">
        <f t="shared" si="33"/>
        <v>3776</v>
      </c>
      <c r="K319" s="929" t="s">
        <v>1593</v>
      </c>
      <c r="L319" s="103"/>
      <c r="M319" s="143" t="str">
        <f t="shared" si="34"/>
        <v>976</v>
      </c>
      <c r="Q319" s="398"/>
    </row>
    <row r="320" spans="1:17" ht="23.1" customHeight="1">
      <c r="A320" s="93"/>
      <c r="B320" s="1205"/>
      <c r="C320" s="1206"/>
      <c r="D320" s="1206"/>
      <c r="E320" s="1206"/>
      <c r="F320" s="1206"/>
      <c r="G320" s="1206"/>
      <c r="H320" s="1265"/>
      <c r="I320" s="1357"/>
      <c r="J320" s="138" t="str">
        <f t="shared" si="33"/>
        <v>3777</v>
      </c>
      <c r="K320" s="929" t="s">
        <v>1594</v>
      </c>
      <c r="L320" s="103"/>
      <c r="M320" s="143" t="str">
        <f t="shared" si="34"/>
        <v>977</v>
      </c>
    </row>
    <row r="321" spans="1:13" ht="23.1" customHeight="1">
      <c r="A321" s="93"/>
      <c r="B321" s="1205"/>
      <c r="C321" s="1206"/>
      <c r="D321" s="1206"/>
      <c r="E321" s="1206"/>
      <c r="F321" s="1206"/>
      <c r="G321" s="1206"/>
      <c r="H321" s="1265"/>
      <c r="I321" s="1357"/>
      <c r="J321" s="138" t="str">
        <f t="shared" si="33"/>
        <v>3778</v>
      </c>
      <c r="K321" s="929" t="s">
        <v>1595</v>
      </c>
      <c r="L321" s="103"/>
      <c r="M321" s="143" t="str">
        <f t="shared" si="34"/>
        <v>978</v>
      </c>
    </row>
    <row r="322" spans="1:13" ht="23.1" customHeight="1">
      <c r="A322" s="93"/>
      <c r="B322" s="1205"/>
      <c r="C322" s="1206"/>
      <c r="D322" s="1206"/>
      <c r="E322" s="1206"/>
      <c r="F322" s="1206"/>
      <c r="G322" s="1206"/>
      <c r="H322" s="1265"/>
      <c r="I322" s="1357"/>
      <c r="J322" s="138" t="str">
        <f t="shared" si="33"/>
        <v>3779</v>
      </c>
      <c r="K322" s="929" t="s">
        <v>1596</v>
      </c>
      <c r="L322" s="103"/>
      <c r="M322" s="143" t="str">
        <f t="shared" si="34"/>
        <v>979</v>
      </c>
    </row>
    <row r="323" spans="1:13" ht="23.1" customHeight="1">
      <c r="A323" s="93"/>
      <c r="B323" s="1205"/>
      <c r="C323" s="1206"/>
      <c r="D323" s="1206"/>
      <c r="E323" s="1206"/>
      <c r="F323" s="1206"/>
      <c r="G323" s="1206"/>
      <c r="H323" s="1265"/>
      <c r="I323" s="1357"/>
      <c r="J323" s="138" t="str">
        <f t="shared" si="33"/>
        <v>377A</v>
      </c>
      <c r="K323" s="930" t="s">
        <v>1597</v>
      </c>
      <c r="L323" s="103"/>
      <c r="M323" s="143" t="str">
        <f t="shared" si="34"/>
        <v>97A</v>
      </c>
    </row>
    <row r="324" spans="1:13" ht="23.1" customHeight="1">
      <c r="A324" s="93"/>
      <c r="B324" s="1205"/>
      <c r="C324" s="1206"/>
      <c r="D324" s="1206"/>
      <c r="E324" s="1206"/>
      <c r="F324" s="1206"/>
      <c r="G324" s="1206"/>
      <c r="H324" s="1265"/>
      <c r="I324" s="1357"/>
      <c r="J324" s="138" t="str">
        <f t="shared" si="33"/>
        <v>377B</v>
      </c>
      <c r="K324" s="930" t="s">
        <v>1598</v>
      </c>
      <c r="L324" s="103"/>
      <c r="M324" s="143" t="str">
        <f t="shared" si="34"/>
        <v>97B</v>
      </c>
    </row>
    <row r="325" spans="1:13" ht="23.1" customHeight="1">
      <c r="A325" s="93"/>
      <c r="B325" s="1205"/>
      <c r="C325" s="1206"/>
      <c r="D325" s="1206"/>
      <c r="E325" s="1206"/>
      <c r="F325" s="1206"/>
      <c r="G325" s="1206"/>
      <c r="H325" s="1265"/>
      <c r="I325" s="1357"/>
      <c r="J325" s="138" t="str">
        <f t="shared" si="33"/>
        <v>377C</v>
      </c>
      <c r="K325" s="930" t="s">
        <v>1599</v>
      </c>
      <c r="L325" s="103"/>
      <c r="M325" s="143" t="str">
        <f t="shared" si="34"/>
        <v>97C</v>
      </c>
    </row>
    <row r="326" spans="1:13" ht="23.1" customHeight="1">
      <c r="A326" s="93"/>
      <c r="B326" s="1205"/>
      <c r="C326" s="1206"/>
      <c r="D326" s="1206"/>
      <c r="E326" s="1206"/>
      <c r="F326" s="1206"/>
      <c r="G326" s="1206"/>
      <c r="H326" s="1265"/>
      <c r="I326" s="1357"/>
      <c r="J326" s="138" t="str">
        <f t="shared" si="33"/>
        <v>377D</v>
      </c>
      <c r="K326" s="930" t="s">
        <v>1600</v>
      </c>
      <c r="L326" s="103"/>
      <c r="M326" s="143" t="str">
        <f t="shared" si="34"/>
        <v>97D</v>
      </c>
    </row>
    <row r="327" spans="1:13" ht="23.1" customHeight="1">
      <c r="A327" s="93"/>
      <c r="B327" s="1205"/>
      <c r="C327" s="1206"/>
      <c r="D327" s="1206"/>
      <c r="E327" s="1206"/>
      <c r="F327" s="1206"/>
      <c r="G327" s="1206"/>
      <c r="H327" s="1265"/>
      <c r="I327" s="1357"/>
      <c r="J327" s="138" t="str">
        <f t="shared" si="33"/>
        <v>377E</v>
      </c>
      <c r="K327" s="930" t="s">
        <v>1601</v>
      </c>
      <c r="L327" s="103"/>
      <c r="M327" s="143" t="str">
        <f t="shared" si="34"/>
        <v>97E</v>
      </c>
    </row>
    <row r="328" spans="1:13" ht="23.1" customHeight="1" thickBot="1">
      <c r="A328" s="93"/>
      <c r="B328" s="1207"/>
      <c r="C328" s="1208"/>
      <c r="D328" s="1208"/>
      <c r="E328" s="1208"/>
      <c r="F328" s="1208"/>
      <c r="G328" s="1208"/>
      <c r="H328" s="1266"/>
      <c r="I328" s="1358"/>
      <c r="J328" s="152" t="str">
        <f t="shared" si="33"/>
        <v>377F</v>
      </c>
      <c r="K328" s="931" t="s">
        <v>1602</v>
      </c>
      <c r="L328" s="104"/>
      <c r="M328" s="155" t="str">
        <f t="shared" si="34"/>
        <v>97F</v>
      </c>
    </row>
    <row r="329" spans="1:13" ht="23.1" customHeight="1">
      <c r="A329" s="93"/>
      <c r="B329" s="1203"/>
      <c r="C329" s="1204"/>
      <c r="D329" s="1204"/>
      <c r="E329" s="1204"/>
      <c r="F329" s="1204"/>
      <c r="G329" s="1204"/>
      <c r="H329" s="1264"/>
      <c r="I329" s="1356" t="s">
        <v>1603</v>
      </c>
      <c r="J329" s="153" t="str">
        <f>DEC2HEX(HEX2DEC(J328) + 1)</f>
        <v>3780</v>
      </c>
      <c r="K329" s="928" t="s">
        <v>1604</v>
      </c>
      <c r="L329" s="141"/>
      <c r="M329" s="142" t="s">
        <v>1605</v>
      </c>
    </row>
    <row r="330" spans="1:13" ht="23.1" customHeight="1">
      <c r="A330" s="93"/>
      <c r="B330" s="1205"/>
      <c r="C330" s="1206"/>
      <c r="D330" s="1206"/>
      <c r="E330" s="1206"/>
      <c r="F330" s="1206"/>
      <c r="G330" s="1206"/>
      <c r="H330" s="1265"/>
      <c r="I330" s="1357"/>
      <c r="J330" s="138" t="str">
        <f t="shared" ref="J330:J344" si="35">DEC2HEX(HEX2DEC(J329) + 1)</f>
        <v>3781</v>
      </c>
      <c r="K330" s="929" t="s">
        <v>1606</v>
      </c>
      <c r="L330" s="103"/>
      <c r="M330" s="143" t="str">
        <f t="shared" ref="M330:M344" si="36">DEC2HEX(HEX2DEC(M329) + 1)</f>
        <v>981</v>
      </c>
    </row>
    <row r="331" spans="1:13" ht="23.1" customHeight="1">
      <c r="A331" s="93"/>
      <c r="B331" s="1205"/>
      <c r="C331" s="1206"/>
      <c r="D331" s="1206"/>
      <c r="E331" s="1206"/>
      <c r="F331" s="1206"/>
      <c r="G331" s="1206"/>
      <c r="H331" s="1265"/>
      <c r="I331" s="1357"/>
      <c r="J331" s="138" t="str">
        <f t="shared" si="35"/>
        <v>3782</v>
      </c>
      <c r="K331" s="929" t="s">
        <v>1607</v>
      </c>
      <c r="L331" s="103"/>
      <c r="M331" s="143" t="str">
        <f t="shared" si="36"/>
        <v>982</v>
      </c>
    </row>
    <row r="332" spans="1:13" ht="23.1" customHeight="1">
      <c r="A332" s="93"/>
      <c r="B332" s="1205"/>
      <c r="C332" s="1206"/>
      <c r="D332" s="1206"/>
      <c r="E332" s="1206"/>
      <c r="F332" s="1206"/>
      <c r="G332" s="1206"/>
      <c r="H332" s="1265"/>
      <c r="I332" s="1357"/>
      <c r="J332" s="138" t="str">
        <f t="shared" si="35"/>
        <v>3783</v>
      </c>
      <c r="K332" s="929" t="s">
        <v>1608</v>
      </c>
      <c r="L332" s="103"/>
      <c r="M332" s="143" t="str">
        <f t="shared" si="36"/>
        <v>983</v>
      </c>
    </row>
    <row r="333" spans="1:13" ht="23.1" customHeight="1">
      <c r="A333" s="93"/>
      <c r="B333" s="1205"/>
      <c r="C333" s="1206"/>
      <c r="D333" s="1206"/>
      <c r="E333" s="1206"/>
      <c r="F333" s="1206"/>
      <c r="G333" s="1206"/>
      <c r="H333" s="1265"/>
      <c r="I333" s="1357"/>
      <c r="J333" s="138" t="str">
        <f t="shared" si="35"/>
        <v>3784</v>
      </c>
      <c r="K333" s="929" t="s">
        <v>1609</v>
      </c>
      <c r="L333" s="103"/>
      <c r="M333" s="143" t="str">
        <f t="shared" si="36"/>
        <v>984</v>
      </c>
    </row>
    <row r="334" spans="1:13" ht="23.1" customHeight="1">
      <c r="A334" s="93"/>
      <c r="B334" s="1205"/>
      <c r="C334" s="1206"/>
      <c r="D334" s="1206"/>
      <c r="E334" s="1206"/>
      <c r="F334" s="1206"/>
      <c r="G334" s="1206"/>
      <c r="H334" s="1265"/>
      <c r="I334" s="1357"/>
      <c r="J334" s="138" t="str">
        <f t="shared" si="35"/>
        <v>3785</v>
      </c>
      <c r="K334" s="929" t="s">
        <v>1610</v>
      </c>
      <c r="L334" s="103"/>
      <c r="M334" s="143" t="str">
        <f t="shared" si="36"/>
        <v>985</v>
      </c>
    </row>
    <row r="335" spans="1:13" ht="23.1" customHeight="1">
      <c r="A335" s="93"/>
      <c r="B335" s="1205"/>
      <c r="C335" s="1206"/>
      <c r="D335" s="1206"/>
      <c r="E335" s="1206"/>
      <c r="F335" s="1206"/>
      <c r="G335" s="1206"/>
      <c r="H335" s="1265"/>
      <c r="I335" s="1357"/>
      <c r="J335" s="138" t="str">
        <f t="shared" si="35"/>
        <v>3786</v>
      </c>
      <c r="K335" s="929" t="s">
        <v>1611</v>
      </c>
      <c r="L335" s="103"/>
      <c r="M335" s="143" t="str">
        <f t="shared" si="36"/>
        <v>986</v>
      </c>
    </row>
    <row r="336" spans="1:13" ht="23.1" customHeight="1">
      <c r="A336" s="93"/>
      <c r="B336" s="1205"/>
      <c r="C336" s="1206"/>
      <c r="D336" s="1206"/>
      <c r="E336" s="1206"/>
      <c r="F336" s="1206"/>
      <c r="G336" s="1206"/>
      <c r="H336" s="1265"/>
      <c r="I336" s="1357"/>
      <c r="J336" s="138" t="str">
        <f t="shared" si="35"/>
        <v>3787</v>
      </c>
      <c r="K336" s="929" t="s">
        <v>1612</v>
      </c>
      <c r="L336" s="103"/>
      <c r="M336" s="143" t="str">
        <f t="shared" si="36"/>
        <v>987</v>
      </c>
    </row>
    <row r="337" spans="1:17" ht="23.1" customHeight="1">
      <c r="A337" s="93"/>
      <c r="B337" s="1205"/>
      <c r="C337" s="1206"/>
      <c r="D337" s="1206"/>
      <c r="E337" s="1206"/>
      <c r="F337" s="1206"/>
      <c r="G337" s="1206"/>
      <c r="H337" s="1265"/>
      <c r="I337" s="1357"/>
      <c r="J337" s="138" t="str">
        <f t="shared" si="35"/>
        <v>3788</v>
      </c>
      <c r="K337" s="929" t="s">
        <v>1613</v>
      </c>
      <c r="L337" s="103"/>
      <c r="M337" s="143" t="str">
        <f t="shared" si="36"/>
        <v>988</v>
      </c>
    </row>
    <row r="338" spans="1:17" ht="23.1" customHeight="1">
      <c r="A338" s="93"/>
      <c r="B338" s="1205"/>
      <c r="C338" s="1206"/>
      <c r="D338" s="1206"/>
      <c r="E338" s="1206"/>
      <c r="F338" s="1206"/>
      <c r="G338" s="1206"/>
      <c r="H338" s="1265"/>
      <c r="I338" s="1357"/>
      <c r="J338" s="138" t="str">
        <f t="shared" si="35"/>
        <v>3789</v>
      </c>
      <c r="K338" s="929" t="s">
        <v>1614</v>
      </c>
      <c r="L338" s="103"/>
      <c r="M338" s="143" t="str">
        <f t="shared" si="36"/>
        <v>989</v>
      </c>
    </row>
    <row r="339" spans="1:17" ht="23.1" customHeight="1">
      <c r="B339" s="1205"/>
      <c r="C339" s="1206"/>
      <c r="D339" s="1206"/>
      <c r="E339" s="1206"/>
      <c r="F339" s="1206"/>
      <c r="G339" s="1206"/>
      <c r="H339" s="1265"/>
      <c r="I339" s="1357"/>
      <c r="J339" s="138" t="str">
        <f t="shared" si="35"/>
        <v>378A</v>
      </c>
      <c r="K339" s="930" t="s">
        <v>1615</v>
      </c>
      <c r="L339" s="103"/>
      <c r="M339" s="143" t="str">
        <f t="shared" si="36"/>
        <v>98A</v>
      </c>
    </row>
    <row r="340" spans="1:17" ht="23.1" customHeight="1">
      <c r="B340" s="1205"/>
      <c r="C340" s="1206"/>
      <c r="D340" s="1206"/>
      <c r="E340" s="1206"/>
      <c r="F340" s="1206"/>
      <c r="G340" s="1206"/>
      <c r="H340" s="1265"/>
      <c r="I340" s="1357"/>
      <c r="J340" s="138" t="str">
        <f t="shared" si="35"/>
        <v>378B</v>
      </c>
      <c r="K340" s="930" t="s">
        <v>1616</v>
      </c>
      <c r="L340" s="103"/>
      <c r="M340" s="143" t="str">
        <f t="shared" si="36"/>
        <v>98B</v>
      </c>
      <c r="Q340" s="399"/>
    </row>
    <row r="341" spans="1:17" ht="23.1" customHeight="1">
      <c r="B341" s="1205"/>
      <c r="C341" s="1206"/>
      <c r="D341" s="1206"/>
      <c r="E341" s="1206"/>
      <c r="F341" s="1206"/>
      <c r="G341" s="1206"/>
      <c r="H341" s="1265"/>
      <c r="I341" s="1357"/>
      <c r="J341" s="138" t="str">
        <f t="shared" si="35"/>
        <v>378C</v>
      </c>
      <c r="K341" s="930" t="s">
        <v>1617</v>
      </c>
      <c r="L341" s="103"/>
      <c r="M341" s="143" t="str">
        <f t="shared" si="36"/>
        <v>98C</v>
      </c>
    </row>
    <row r="342" spans="1:17" ht="23.1" customHeight="1">
      <c r="A342" s="93"/>
      <c r="B342" s="1205"/>
      <c r="C342" s="1206"/>
      <c r="D342" s="1206"/>
      <c r="E342" s="1206"/>
      <c r="F342" s="1206"/>
      <c r="G342" s="1206"/>
      <c r="H342" s="1265"/>
      <c r="I342" s="1357"/>
      <c r="J342" s="138" t="str">
        <f t="shared" si="35"/>
        <v>378D</v>
      </c>
      <c r="K342" s="930" t="s">
        <v>1618</v>
      </c>
      <c r="L342" s="103"/>
      <c r="M342" s="143" t="str">
        <f t="shared" si="36"/>
        <v>98D</v>
      </c>
    </row>
    <row r="343" spans="1:17" ht="23.1" customHeight="1">
      <c r="A343" s="93"/>
      <c r="B343" s="1205"/>
      <c r="C343" s="1206"/>
      <c r="D343" s="1206"/>
      <c r="E343" s="1206"/>
      <c r="F343" s="1206"/>
      <c r="G343" s="1206"/>
      <c r="H343" s="1265"/>
      <c r="I343" s="1357"/>
      <c r="J343" s="138" t="str">
        <f t="shared" si="35"/>
        <v>378E</v>
      </c>
      <c r="K343" s="930" t="s">
        <v>1619</v>
      </c>
      <c r="L343" s="103"/>
      <c r="M343" s="143" t="str">
        <f t="shared" si="36"/>
        <v>98E</v>
      </c>
    </row>
    <row r="344" spans="1:17" ht="23.1" customHeight="1" thickBot="1">
      <c r="A344" s="93"/>
      <c r="B344" s="1207"/>
      <c r="C344" s="1208"/>
      <c r="D344" s="1208"/>
      <c r="E344" s="1208"/>
      <c r="F344" s="1208"/>
      <c r="G344" s="1208"/>
      <c r="H344" s="1266"/>
      <c r="I344" s="1358"/>
      <c r="J344" s="152" t="str">
        <f t="shared" si="35"/>
        <v>378F</v>
      </c>
      <c r="K344" s="931" t="s">
        <v>1620</v>
      </c>
      <c r="L344" s="104"/>
      <c r="M344" s="155" t="str">
        <f t="shared" si="36"/>
        <v>98F</v>
      </c>
    </row>
    <row r="345" spans="1:17" ht="23.1" customHeight="1">
      <c r="A345" s="93"/>
      <c r="B345" s="1203"/>
      <c r="C345" s="1204"/>
      <c r="D345" s="1204"/>
      <c r="E345" s="1204"/>
      <c r="F345" s="1204"/>
      <c r="G345" s="1204"/>
      <c r="H345" s="1264"/>
      <c r="I345" s="1356" t="s">
        <v>1621</v>
      </c>
      <c r="J345" s="153" t="s">
        <v>1622</v>
      </c>
      <c r="K345" s="929" t="s">
        <v>1623</v>
      </c>
      <c r="L345" s="141"/>
      <c r="M345" s="142" t="s">
        <v>1624</v>
      </c>
    </row>
    <row r="346" spans="1:17" ht="23.1" customHeight="1">
      <c r="A346" s="93"/>
      <c r="B346" s="1205"/>
      <c r="C346" s="1206"/>
      <c r="D346" s="1206"/>
      <c r="E346" s="1206"/>
      <c r="F346" s="1206"/>
      <c r="G346" s="1206"/>
      <c r="H346" s="1265"/>
      <c r="I346" s="1357"/>
      <c r="J346" s="138" t="str">
        <f t="shared" ref="J346:J376" si="37">DEC2HEX(HEX2DEC(J345) + 1)</f>
        <v>3791</v>
      </c>
      <c r="K346" s="929" t="s">
        <v>1625</v>
      </c>
      <c r="L346" s="103"/>
      <c r="M346" s="143" t="str">
        <f t="shared" ref="M346:M360" si="38">DEC2HEX(HEX2DEC(M345) + 1)</f>
        <v>991</v>
      </c>
    </row>
    <row r="347" spans="1:17" ht="23.1" customHeight="1">
      <c r="A347" s="93"/>
      <c r="B347" s="1205"/>
      <c r="C347" s="1206"/>
      <c r="D347" s="1206"/>
      <c r="E347" s="1206"/>
      <c r="F347" s="1206"/>
      <c r="G347" s="1206"/>
      <c r="H347" s="1265"/>
      <c r="I347" s="1357"/>
      <c r="J347" s="138" t="str">
        <f t="shared" si="37"/>
        <v>3792</v>
      </c>
      <c r="K347" s="929" t="s">
        <v>1626</v>
      </c>
      <c r="L347" s="103"/>
      <c r="M347" s="143" t="str">
        <f t="shared" si="38"/>
        <v>992</v>
      </c>
    </row>
    <row r="348" spans="1:17" ht="23.1" customHeight="1">
      <c r="A348" s="93"/>
      <c r="B348" s="1205"/>
      <c r="C348" s="1206"/>
      <c r="D348" s="1206"/>
      <c r="E348" s="1206"/>
      <c r="F348" s="1206"/>
      <c r="G348" s="1206"/>
      <c r="H348" s="1265"/>
      <c r="I348" s="1357"/>
      <c r="J348" s="138" t="str">
        <f t="shared" si="37"/>
        <v>3793</v>
      </c>
      <c r="K348" s="929" t="s">
        <v>1627</v>
      </c>
      <c r="L348" s="103"/>
      <c r="M348" s="143" t="str">
        <f t="shared" si="38"/>
        <v>993</v>
      </c>
    </row>
    <row r="349" spans="1:17" ht="23.1" customHeight="1">
      <c r="A349" s="93"/>
      <c r="B349" s="1205"/>
      <c r="C349" s="1206"/>
      <c r="D349" s="1206"/>
      <c r="E349" s="1206"/>
      <c r="F349" s="1206"/>
      <c r="G349" s="1206"/>
      <c r="H349" s="1265"/>
      <c r="I349" s="1357"/>
      <c r="J349" s="138" t="str">
        <f t="shared" si="37"/>
        <v>3794</v>
      </c>
      <c r="K349" s="929" t="s">
        <v>1628</v>
      </c>
      <c r="L349" s="103"/>
      <c r="M349" s="143" t="str">
        <f t="shared" si="38"/>
        <v>994</v>
      </c>
    </row>
    <row r="350" spans="1:17" ht="23.1" customHeight="1">
      <c r="A350" s="93"/>
      <c r="B350" s="1205"/>
      <c r="C350" s="1206"/>
      <c r="D350" s="1206"/>
      <c r="E350" s="1206"/>
      <c r="F350" s="1206"/>
      <c r="G350" s="1206"/>
      <c r="H350" s="1265"/>
      <c r="I350" s="1357"/>
      <c r="J350" s="138" t="str">
        <f t="shared" si="37"/>
        <v>3795</v>
      </c>
      <c r="K350" s="929" t="s">
        <v>1629</v>
      </c>
      <c r="L350" s="103"/>
      <c r="M350" s="143" t="str">
        <f t="shared" si="38"/>
        <v>995</v>
      </c>
    </row>
    <row r="351" spans="1:17" ht="23.1" customHeight="1">
      <c r="A351" s="93"/>
      <c r="B351" s="1205"/>
      <c r="C351" s="1206"/>
      <c r="D351" s="1206"/>
      <c r="E351" s="1206"/>
      <c r="F351" s="1206"/>
      <c r="G351" s="1206"/>
      <c r="H351" s="1265"/>
      <c r="I351" s="1357"/>
      <c r="J351" s="138" t="str">
        <f t="shared" si="37"/>
        <v>3796</v>
      </c>
      <c r="K351" s="929" t="s">
        <v>1630</v>
      </c>
      <c r="L351" s="103"/>
      <c r="M351" s="143" t="str">
        <f t="shared" si="38"/>
        <v>996</v>
      </c>
    </row>
    <row r="352" spans="1:17" ht="23.1" customHeight="1">
      <c r="A352" s="93"/>
      <c r="B352" s="1205"/>
      <c r="C352" s="1206"/>
      <c r="D352" s="1206"/>
      <c r="E352" s="1206"/>
      <c r="F352" s="1206"/>
      <c r="G352" s="1206"/>
      <c r="H352" s="1265"/>
      <c r="I352" s="1357"/>
      <c r="J352" s="138" t="str">
        <f t="shared" si="37"/>
        <v>3797</v>
      </c>
      <c r="K352" s="929" t="s">
        <v>1631</v>
      </c>
      <c r="L352" s="103"/>
      <c r="M352" s="143" t="str">
        <f t="shared" si="38"/>
        <v>997</v>
      </c>
    </row>
    <row r="353" spans="1:13" ht="23.1" customHeight="1">
      <c r="A353" s="93"/>
      <c r="B353" s="1205"/>
      <c r="C353" s="1206"/>
      <c r="D353" s="1206"/>
      <c r="E353" s="1206"/>
      <c r="F353" s="1206"/>
      <c r="G353" s="1206"/>
      <c r="H353" s="1265"/>
      <c r="I353" s="1357"/>
      <c r="J353" s="138" t="str">
        <f t="shared" si="37"/>
        <v>3798</v>
      </c>
      <c r="K353" s="929" t="s">
        <v>1632</v>
      </c>
      <c r="L353" s="103"/>
      <c r="M353" s="143" t="str">
        <f t="shared" si="38"/>
        <v>998</v>
      </c>
    </row>
    <row r="354" spans="1:13" ht="23.1" customHeight="1">
      <c r="A354" s="93"/>
      <c r="B354" s="1205"/>
      <c r="C354" s="1206"/>
      <c r="D354" s="1206"/>
      <c r="E354" s="1206"/>
      <c r="F354" s="1206"/>
      <c r="G354" s="1206"/>
      <c r="H354" s="1265"/>
      <c r="I354" s="1357"/>
      <c r="J354" s="138" t="str">
        <f t="shared" si="37"/>
        <v>3799</v>
      </c>
      <c r="K354" s="929" t="s">
        <v>1633</v>
      </c>
      <c r="L354" s="103"/>
      <c r="M354" s="143" t="str">
        <f t="shared" si="38"/>
        <v>999</v>
      </c>
    </row>
    <row r="355" spans="1:13" ht="23.1" customHeight="1">
      <c r="B355" s="1205"/>
      <c r="C355" s="1206"/>
      <c r="D355" s="1206"/>
      <c r="E355" s="1206"/>
      <c r="F355" s="1206"/>
      <c r="G355" s="1206"/>
      <c r="H355" s="1265"/>
      <c r="I355" s="1357"/>
      <c r="J355" s="138" t="str">
        <f t="shared" si="37"/>
        <v>379A</v>
      </c>
      <c r="K355" s="930" t="s">
        <v>1634</v>
      </c>
      <c r="L355" s="103"/>
      <c r="M355" s="143" t="str">
        <f t="shared" si="38"/>
        <v>99A</v>
      </c>
    </row>
    <row r="356" spans="1:13" ht="23.1" customHeight="1">
      <c r="B356" s="1205"/>
      <c r="C356" s="1206"/>
      <c r="D356" s="1206"/>
      <c r="E356" s="1206"/>
      <c r="F356" s="1206"/>
      <c r="G356" s="1206"/>
      <c r="H356" s="1265"/>
      <c r="I356" s="1357"/>
      <c r="J356" s="138" t="str">
        <f t="shared" si="37"/>
        <v>379B</v>
      </c>
      <c r="K356" s="930" t="s">
        <v>1635</v>
      </c>
      <c r="L356" s="103"/>
      <c r="M356" s="143" t="str">
        <f t="shared" si="38"/>
        <v>99B</v>
      </c>
    </row>
    <row r="357" spans="1:13" ht="23.1" customHeight="1">
      <c r="B357" s="1205"/>
      <c r="C357" s="1206"/>
      <c r="D357" s="1206"/>
      <c r="E357" s="1206"/>
      <c r="F357" s="1206"/>
      <c r="G357" s="1206"/>
      <c r="H357" s="1265"/>
      <c r="I357" s="1357"/>
      <c r="J357" s="138" t="str">
        <f t="shared" si="37"/>
        <v>379C</v>
      </c>
      <c r="K357" s="930" t="s">
        <v>1636</v>
      </c>
      <c r="L357" s="103"/>
      <c r="M357" s="143" t="str">
        <f t="shared" si="38"/>
        <v>99C</v>
      </c>
    </row>
    <row r="358" spans="1:13" ht="23.1" customHeight="1">
      <c r="B358" s="1205"/>
      <c r="C358" s="1206"/>
      <c r="D358" s="1206"/>
      <c r="E358" s="1206"/>
      <c r="F358" s="1206"/>
      <c r="G358" s="1206"/>
      <c r="H358" s="1265"/>
      <c r="I358" s="1357"/>
      <c r="J358" s="138" t="str">
        <f t="shared" si="37"/>
        <v>379D</v>
      </c>
      <c r="K358" s="930" t="s">
        <v>1637</v>
      </c>
      <c r="L358" s="103"/>
      <c r="M358" s="143" t="str">
        <f t="shared" si="38"/>
        <v>99D</v>
      </c>
    </row>
    <row r="359" spans="1:13">
      <c r="B359" s="1205"/>
      <c r="C359" s="1206"/>
      <c r="D359" s="1206"/>
      <c r="E359" s="1206"/>
      <c r="F359" s="1206"/>
      <c r="G359" s="1206"/>
      <c r="H359" s="1265"/>
      <c r="I359" s="1357"/>
      <c r="J359" s="138" t="str">
        <f t="shared" si="37"/>
        <v>379E</v>
      </c>
      <c r="K359" s="930" t="s">
        <v>1638</v>
      </c>
      <c r="L359" s="103"/>
      <c r="M359" s="143" t="str">
        <f t="shared" si="38"/>
        <v>99E</v>
      </c>
    </row>
    <row r="360" spans="1:13" ht="23.1" customHeight="1" thickBot="1">
      <c r="A360" s="93"/>
      <c r="B360" s="1207"/>
      <c r="C360" s="1208"/>
      <c r="D360" s="1208"/>
      <c r="E360" s="1208"/>
      <c r="F360" s="1208"/>
      <c r="G360" s="1208"/>
      <c r="H360" s="1266"/>
      <c r="I360" s="1358"/>
      <c r="J360" s="305" t="str">
        <f t="shared" si="37"/>
        <v>379F</v>
      </c>
      <c r="K360" s="930" t="s">
        <v>1639</v>
      </c>
      <c r="L360" s="151"/>
      <c r="M360" s="155" t="str">
        <f t="shared" si="38"/>
        <v>99F</v>
      </c>
    </row>
    <row r="361" spans="1:13" ht="23.1" customHeight="1">
      <c r="A361" s="93"/>
      <c r="B361" s="1203"/>
      <c r="C361" s="1204"/>
      <c r="D361" s="1204"/>
      <c r="E361" s="1204"/>
      <c r="F361" s="1204"/>
      <c r="G361" s="1204"/>
      <c r="H361" s="1359"/>
      <c r="I361" s="1362" t="s">
        <v>1640</v>
      </c>
      <c r="J361" s="934" t="s">
        <v>1641</v>
      </c>
      <c r="K361" s="935" t="s">
        <v>17953</v>
      </c>
      <c r="L361" s="936"/>
      <c r="M361" s="937" t="s">
        <v>1642</v>
      </c>
    </row>
    <row r="362" spans="1:13" ht="16.5" customHeight="1">
      <c r="A362" s="93"/>
      <c r="B362" s="1205"/>
      <c r="C362" s="1206"/>
      <c r="D362" s="1206"/>
      <c r="E362" s="1206"/>
      <c r="F362" s="1206"/>
      <c r="G362" s="1206"/>
      <c r="H362" s="1360"/>
      <c r="I362" s="1363"/>
      <c r="J362" s="426" t="str">
        <f t="shared" si="37"/>
        <v>37A1</v>
      </c>
      <c r="K362" s="400" t="s">
        <v>17954</v>
      </c>
      <c r="L362" s="938"/>
      <c r="M362" s="939" t="str">
        <f t="shared" ref="M362:M376" si="39">DEC2HEX(HEX2DEC(M361) + 1)</f>
        <v>9A1</v>
      </c>
    </row>
    <row r="363" spans="1:13" ht="16.5" customHeight="1">
      <c r="A363" s="93"/>
      <c r="B363" s="1205"/>
      <c r="C363" s="1206"/>
      <c r="D363" s="1206"/>
      <c r="E363" s="1206"/>
      <c r="F363" s="1206"/>
      <c r="G363" s="1206"/>
      <c r="H363" s="1360"/>
      <c r="I363" s="1363"/>
      <c r="J363" s="426" t="str">
        <f t="shared" si="37"/>
        <v>37A2</v>
      </c>
      <c r="K363" s="400" t="s">
        <v>17955</v>
      </c>
      <c r="L363" s="938"/>
      <c r="M363" s="939" t="str">
        <f t="shared" si="39"/>
        <v>9A2</v>
      </c>
    </row>
    <row r="364" spans="1:13" ht="16.5" customHeight="1">
      <c r="A364" s="93"/>
      <c r="B364" s="1205"/>
      <c r="C364" s="1206"/>
      <c r="D364" s="1206"/>
      <c r="E364" s="1206"/>
      <c r="F364" s="1206"/>
      <c r="G364" s="1206"/>
      <c r="H364" s="1360"/>
      <c r="I364" s="1363"/>
      <c r="J364" s="426" t="str">
        <f t="shared" si="37"/>
        <v>37A3</v>
      </c>
      <c r="K364" s="400" t="s">
        <v>17956</v>
      </c>
      <c r="L364" s="938"/>
      <c r="M364" s="939" t="str">
        <f t="shared" si="39"/>
        <v>9A3</v>
      </c>
    </row>
    <row r="365" spans="1:13" ht="16.5" customHeight="1">
      <c r="A365" s="93"/>
      <c r="B365" s="1205"/>
      <c r="C365" s="1206"/>
      <c r="D365" s="1206"/>
      <c r="E365" s="1206"/>
      <c r="F365" s="1206"/>
      <c r="G365" s="1206"/>
      <c r="H365" s="1360"/>
      <c r="I365" s="1363"/>
      <c r="J365" s="426" t="str">
        <f t="shared" si="37"/>
        <v>37A4</v>
      </c>
      <c r="K365" s="400" t="s">
        <v>17957</v>
      </c>
      <c r="L365" s="938"/>
      <c r="M365" s="939" t="str">
        <f t="shared" si="39"/>
        <v>9A4</v>
      </c>
    </row>
    <row r="366" spans="1:13" ht="16.5" customHeight="1">
      <c r="A366" s="93"/>
      <c r="B366" s="1205"/>
      <c r="C366" s="1206"/>
      <c r="D366" s="1206"/>
      <c r="E366" s="1206"/>
      <c r="F366" s="1206"/>
      <c r="G366" s="1206"/>
      <c r="H366" s="1360"/>
      <c r="I366" s="1363"/>
      <c r="J366" s="426" t="str">
        <f t="shared" si="37"/>
        <v>37A5</v>
      </c>
      <c r="K366" s="400" t="s">
        <v>17958</v>
      </c>
      <c r="L366" s="938"/>
      <c r="M366" s="939" t="str">
        <f t="shared" si="39"/>
        <v>9A5</v>
      </c>
    </row>
    <row r="367" spans="1:13" ht="16.5" customHeight="1">
      <c r="A367" s="93"/>
      <c r="B367" s="1205"/>
      <c r="C367" s="1206"/>
      <c r="D367" s="1206"/>
      <c r="E367" s="1206"/>
      <c r="F367" s="1206"/>
      <c r="G367" s="1206"/>
      <c r="H367" s="1360"/>
      <c r="I367" s="1363"/>
      <c r="J367" s="426" t="str">
        <f t="shared" si="37"/>
        <v>37A6</v>
      </c>
      <c r="K367" s="400" t="s">
        <v>17959</v>
      </c>
      <c r="L367" s="938"/>
      <c r="M367" s="939" t="str">
        <f t="shared" si="39"/>
        <v>9A6</v>
      </c>
    </row>
    <row r="368" spans="1:13" ht="16.5" customHeight="1">
      <c r="A368" s="93"/>
      <c r="B368" s="1205"/>
      <c r="C368" s="1206"/>
      <c r="D368" s="1206"/>
      <c r="E368" s="1206"/>
      <c r="F368" s="1206"/>
      <c r="G368" s="1206"/>
      <c r="H368" s="1360"/>
      <c r="I368" s="1363"/>
      <c r="J368" s="426" t="str">
        <f t="shared" si="37"/>
        <v>37A7</v>
      </c>
      <c r="K368" s="400" t="s">
        <v>17960</v>
      </c>
      <c r="L368" s="938"/>
      <c r="M368" s="939" t="str">
        <f t="shared" si="39"/>
        <v>9A7</v>
      </c>
    </row>
    <row r="369" spans="1:13" ht="16.5" customHeight="1">
      <c r="A369" s="93"/>
      <c r="B369" s="1205"/>
      <c r="C369" s="1206"/>
      <c r="D369" s="1206"/>
      <c r="E369" s="1206"/>
      <c r="F369" s="1206"/>
      <c r="G369" s="1206"/>
      <c r="H369" s="1360"/>
      <c r="I369" s="1363"/>
      <c r="J369" s="426" t="str">
        <f t="shared" si="37"/>
        <v>37A8</v>
      </c>
      <c r="K369" s="400" t="s">
        <v>17961</v>
      </c>
      <c r="L369" s="938"/>
      <c r="M369" s="939" t="str">
        <f t="shared" si="39"/>
        <v>9A8</v>
      </c>
    </row>
    <row r="370" spans="1:13" ht="16.5" customHeight="1">
      <c r="A370" s="93"/>
      <c r="B370" s="1205"/>
      <c r="C370" s="1206"/>
      <c r="D370" s="1206"/>
      <c r="E370" s="1206"/>
      <c r="F370" s="1206"/>
      <c r="G370" s="1206"/>
      <c r="H370" s="1360"/>
      <c r="I370" s="1363"/>
      <c r="J370" s="426" t="str">
        <f t="shared" si="37"/>
        <v>37A9</v>
      </c>
      <c r="K370" s="400" t="s">
        <v>17962</v>
      </c>
      <c r="L370" s="938"/>
      <c r="M370" s="939" t="str">
        <f t="shared" si="39"/>
        <v>9A9</v>
      </c>
    </row>
    <row r="371" spans="1:13" ht="16.5" customHeight="1">
      <c r="A371" s="93"/>
      <c r="B371" s="1205"/>
      <c r="C371" s="1206"/>
      <c r="D371" s="1206"/>
      <c r="E371" s="1206"/>
      <c r="F371" s="1206"/>
      <c r="G371" s="1206"/>
      <c r="H371" s="1360"/>
      <c r="I371" s="1363"/>
      <c r="J371" s="426" t="str">
        <f t="shared" si="37"/>
        <v>37AA</v>
      </c>
      <c r="K371" s="940" t="s">
        <v>1646</v>
      </c>
      <c r="L371" s="938"/>
      <c r="M371" s="939" t="str">
        <f t="shared" si="39"/>
        <v>9AA</v>
      </c>
    </row>
    <row r="372" spans="1:13" ht="16.5" customHeight="1">
      <c r="A372" s="93"/>
      <c r="B372" s="1205"/>
      <c r="C372" s="1206"/>
      <c r="D372" s="1206"/>
      <c r="E372" s="1206"/>
      <c r="F372" s="1206"/>
      <c r="G372" s="1206"/>
      <c r="H372" s="1360"/>
      <c r="I372" s="1363"/>
      <c r="J372" s="426" t="str">
        <f t="shared" si="37"/>
        <v>37AB</v>
      </c>
      <c r="K372" s="940" t="s">
        <v>1647</v>
      </c>
      <c r="L372" s="938"/>
      <c r="M372" s="939" t="str">
        <f t="shared" si="39"/>
        <v>9AB</v>
      </c>
    </row>
    <row r="373" spans="1:13" ht="16.5" customHeight="1">
      <c r="A373" s="93"/>
      <c r="B373" s="1205"/>
      <c r="C373" s="1206"/>
      <c r="D373" s="1206"/>
      <c r="E373" s="1206"/>
      <c r="F373" s="1206"/>
      <c r="G373" s="1206"/>
      <c r="H373" s="1360"/>
      <c r="I373" s="1363"/>
      <c r="J373" s="426" t="str">
        <f t="shared" si="37"/>
        <v>37AC</v>
      </c>
      <c r="K373" s="940" t="s">
        <v>1648</v>
      </c>
      <c r="L373" s="938"/>
      <c r="M373" s="939" t="str">
        <f t="shared" si="39"/>
        <v>9AC</v>
      </c>
    </row>
    <row r="374" spans="1:13" ht="16.5" customHeight="1">
      <c r="A374" s="93"/>
      <c r="B374" s="1205"/>
      <c r="C374" s="1206"/>
      <c r="D374" s="1206"/>
      <c r="E374" s="1206"/>
      <c r="F374" s="1206"/>
      <c r="G374" s="1206"/>
      <c r="H374" s="1360"/>
      <c r="I374" s="1363"/>
      <c r="J374" s="426" t="str">
        <f t="shared" si="37"/>
        <v>37AD</v>
      </c>
      <c r="K374" s="940" t="s">
        <v>17963</v>
      </c>
      <c r="L374" s="938"/>
      <c r="M374" s="939" t="str">
        <f t="shared" si="39"/>
        <v>9AD</v>
      </c>
    </row>
    <row r="375" spans="1:13" ht="16.5" customHeight="1">
      <c r="A375" s="93"/>
      <c r="B375" s="1205"/>
      <c r="C375" s="1206"/>
      <c r="D375" s="1206"/>
      <c r="E375" s="1206"/>
      <c r="F375" s="1206"/>
      <c r="G375" s="1206"/>
      <c r="H375" s="1360"/>
      <c r="I375" s="1363"/>
      <c r="J375" s="426" t="str">
        <f t="shared" si="37"/>
        <v>37AE</v>
      </c>
      <c r="K375" s="940" t="s">
        <v>17964</v>
      </c>
      <c r="L375" s="938"/>
      <c r="M375" s="939" t="str">
        <f t="shared" si="39"/>
        <v>9AE</v>
      </c>
    </row>
    <row r="376" spans="1:13" ht="16.5" customHeight="1" thickBot="1">
      <c r="A376" s="93"/>
      <c r="B376" s="1207"/>
      <c r="C376" s="1208"/>
      <c r="D376" s="1208"/>
      <c r="E376" s="1208"/>
      <c r="F376" s="1208"/>
      <c r="G376" s="1208"/>
      <c r="H376" s="1361"/>
      <c r="I376" s="1364"/>
      <c r="J376" s="941" t="str">
        <f t="shared" si="37"/>
        <v>37AF</v>
      </c>
      <c r="K376" s="942" t="s">
        <v>17965</v>
      </c>
      <c r="L376" s="943"/>
      <c r="M376" s="944" t="str">
        <f t="shared" si="39"/>
        <v>9AF</v>
      </c>
    </row>
    <row r="377" spans="1:13" ht="16.5" customHeight="1">
      <c r="A377" s="93"/>
      <c r="B377" s="1203"/>
      <c r="C377" s="1204"/>
      <c r="D377" s="1204"/>
      <c r="E377" s="1204"/>
      <c r="F377" s="1204"/>
      <c r="G377" s="1204"/>
      <c r="H377" s="1264"/>
      <c r="I377" s="1362" t="s">
        <v>1643</v>
      </c>
      <c r="J377" s="934" t="s">
        <v>1644</v>
      </c>
      <c r="K377" s="935" t="s">
        <v>17966</v>
      </c>
      <c r="L377" s="936"/>
      <c r="M377" s="937" t="s">
        <v>1645</v>
      </c>
    </row>
    <row r="378" spans="1:13" ht="16.5" customHeight="1">
      <c r="A378" s="93"/>
      <c r="B378" s="1205"/>
      <c r="C378" s="1206"/>
      <c r="D378" s="1206"/>
      <c r="E378" s="1206"/>
      <c r="F378" s="1206"/>
      <c r="G378" s="1206"/>
      <c r="H378" s="1265"/>
      <c r="I378" s="1363"/>
      <c r="J378" s="426" t="str">
        <f t="shared" ref="J378:J392" si="40">DEC2HEX(HEX2DEC(J377) + 1)</f>
        <v>37B1</v>
      </c>
      <c r="K378" s="400" t="s">
        <v>17967</v>
      </c>
      <c r="L378" s="938"/>
      <c r="M378" s="939" t="str">
        <f t="shared" ref="M378:M392" si="41">DEC2HEX(HEX2DEC(M377) + 1)</f>
        <v>9B1</v>
      </c>
    </row>
    <row r="379" spans="1:13" ht="16.5" customHeight="1">
      <c r="A379" s="93"/>
      <c r="B379" s="1205"/>
      <c r="C379" s="1206"/>
      <c r="D379" s="1206"/>
      <c r="E379" s="1206"/>
      <c r="F379" s="1206"/>
      <c r="G379" s="1206"/>
      <c r="H379" s="1265"/>
      <c r="I379" s="1363"/>
      <c r="J379" s="426" t="str">
        <f t="shared" si="40"/>
        <v>37B2</v>
      </c>
      <c r="K379" s="400" t="s">
        <v>17968</v>
      </c>
      <c r="L379" s="938"/>
      <c r="M379" s="939" t="str">
        <f t="shared" si="41"/>
        <v>9B2</v>
      </c>
    </row>
    <row r="380" spans="1:13" ht="16.5" customHeight="1">
      <c r="A380" s="93"/>
      <c r="B380" s="1205"/>
      <c r="C380" s="1206"/>
      <c r="D380" s="1206"/>
      <c r="E380" s="1206"/>
      <c r="F380" s="1206"/>
      <c r="G380" s="1206"/>
      <c r="H380" s="1265"/>
      <c r="I380" s="1363"/>
      <c r="J380" s="426" t="str">
        <f t="shared" si="40"/>
        <v>37B3</v>
      </c>
      <c r="K380" s="400" t="s">
        <v>17969</v>
      </c>
      <c r="L380" s="938"/>
      <c r="M380" s="939" t="str">
        <f t="shared" si="41"/>
        <v>9B3</v>
      </c>
    </row>
    <row r="381" spans="1:13" ht="16.5" customHeight="1">
      <c r="A381" s="93"/>
      <c r="B381" s="1205"/>
      <c r="C381" s="1206"/>
      <c r="D381" s="1206"/>
      <c r="E381" s="1206"/>
      <c r="F381" s="1206"/>
      <c r="G381" s="1206"/>
      <c r="H381" s="1265"/>
      <c r="I381" s="1363"/>
      <c r="J381" s="426" t="str">
        <f t="shared" si="40"/>
        <v>37B4</v>
      </c>
      <c r="K381" s="400" t="s">
        <v>17970</v>
      </c>
      <c r="L381" s="938"/>
      <c r="M381" s="939" t="str">
        <f t="shared" si="41"/>
        <v>9B4</v>
      </c>
    </row>
    <row r="382" spans="1:13" ht="16.5" customHeight="1">
      <c r="A382" s="93"/>
      <c r="B382" s="1205"/>
      <c r="C382" s="1206"/>
      <c r="D382" s="1206"/>
      <c r="E382" s="1206"/>
      <c r="F382" s="1206"/>
      <c r="G382" s="1206"/>
      <c r="H382" s="1265"/>
      <c r="I382" s="1363"/>
      <c r="J382" s="426" t="str">
        <f t="shared" si="40"/>
        <v>37B5</v>
      </c>
      <c r="K382" s="400" t="s">
        <v>17971</v>
      </c>
      <c r="L382" s="938"/>
      <c r="M382" s="939" t="str">
        <f t="shared" si="41"/>
        <v>9B5</v>
      </c>
    </row>
    <row r="383" spans="1:13" ht="16.5" customHeight="1">
      <c r="A383" s="93"/>
      <c r="B383" s="1205"/>
      <c r="C383" s="1206"/>
      <c r="D383" s="1206"/>
      <c r="E383" s="1206"/>
      <c r="F383" s="1206"/>
      <c r="G383" s="1206"/>
      <c r="H383" s="1265"/>
      <c r="I383" s="1363"/>
      <c r="J383" s="426" t="str">
        <f t="shared" si="40"/>
        <v>37B6</v>
      </c>
      <c r="K383" s="400" t="s">
        <v>17972</v>
      </c>
      <c r="L383" s="938"/>
      <c r="M383" s="939" t="str">
        <f t="shared" si="41"/>
        <v>9B6</v>
      </c>
    </row>
    <row r="384" spans="1:13" ht="16.5" customHeight="1">
      <c r="A384" s="93"/>
      <c r="B384" s="1205"/>
      <c r="C384" s="1206"/>
      <c r="D384" s="1206"/>
      <c r="E384" s="1206"/>
      <c r="F384" s="1206"/>
      <c r="G384" s="1206"/>
      <c r="H384" s="1265"/>
      <c r="I384" s="1363"/>
      <c r="J384" s="426" t="str">
        <f t="shared" si="40"/>
        <v>37B7</v>
      </c>
      <c r="K384" s="400" t="s">
        <v>17973</v>
      </c>
      <c r="L384" s="938"/>
      <c r="M384" s="939" t="str">
        <f t="shared" si="41"/>
        <v>9B7</v>
      </c>
    </row>
    <row r="385" spans="1:13" ht="16.5" customHeight="1">
      <c r="A385" s="93"/>
      <c r="B385" s="1205"/>
      <c r="C385" s="1206"/>
      <c r="D385" s="1206"/>
      <c r="E385" s="1206"/>
      <c r="F385" s="1206"/>
      <c r="G385" s="1206"/>
      <c r="H385" s="1265"/>
      <c r="I385" s="1363"/>
      <c r="J385" s="426" t="str">
        <f t="shared" si="40"/>
        <v>37B8</v>
      </c>
      <c r="K385" s="400" t="s">
        <v>17974</v>
      </c>
      <c r="L385" s="938"/>
      <c r="M385" s="939" t="str">
        <f t="shared" si="41"/>
        <v>9B8</v>
      </c>
    </row>
    <row r="386" spans="1:13" ht="16.5" customHeight="1">
      <c r="A386" s="93"/>
      <c r="B386" s="1205"/>
      <c r="C386" s="1206"/>
      <c r="D386" s="1206"/>
      <c r="E386" s="1206"/>
      <c r="F386" s="1206"/>
      <c r="G386" s="1206"/>
      <c r="H386" s="1265"/>
      <c r="I386" s="1363"/>
      <c r="J386" s="426" t="str">
        <f t="shared" si="40"/>
        <v>37B9</v>
      </c>
      <c r="K386" s="400" t="s">
        <v>17975</v>
      </c>
      <c r="L386" s="938"/>
      <c r="M386" s="939" t="str">
        <f t="shared" si="41"/>
        <v>9B9</v>
      </c>
    </row>
    <row r="387" spans="1:13" ht="16.5" customHeight="1">
      <c r="A387" s="93"/>
      <c r="B387" s="1205"/>
      <c r="C387" s="1206"/>
      <c r="D387" s="1206"/>
      <c r="E387" s="1206"/>
      <c r="F387" s="1206"/>
      <c r="G387" s="1206"/>
      <c r="H387" s="1265"/>
      <c r="I387" s="1363"/>
      <c r="J387" s="426" t="str">
        <f t="shared" si="40"/>
        <v>37BA</v>
      </c>
      <c r="K387" s="940" t="s">
        <v>1646</v>
      </c>
      <c r="L387" s="938"/>
      <c r="M387" s="939" t="str">
        <f t="shared" si="41"/>
        <v>9BA</v>
      </c>
    </row>
    <row r="388" spans="1:13" ht="16.5" customHeight="1">
      <c r="A388" s="93"/>
      <c r="B388" s="1205"/>
      <c r="C388" s="1206"/>
      <c r="D388" s="1206"/>
      <c r="E388" s="1206"/>
      <c r="F388" s="1206"/>
      <c r="G388" s="1206"/>
      <c r="H388" s="1265"/>
      <c r="I388" s="1363"/>
      <c r="J388" s="426" t="str">
        <f t="shared" si="40"/>
        <v>37BB</v>
      </c>
      <c r="K388" s="940" t="s">
        <v>1647</v>
      </c>
      <c r="L388" s="938"/>
      <c r="M388" s="939" t="str">
        <f t="shared" si="41"/>
        <v>9BB</v>
      </c>
    </row>
    <row r="389" spans="1:13" ht="16.5" customHeight="1">
      <c r="A389" s="93"/>
      <c r="B389" s="1205"/>
      <c r="C389" s="1206"/>
      <c r="D389" s="1206"/>
      <c r="E389" s="1206"/>
      <c r="F389" s="1206"/>
      <c r="G389" s="1206"/>
      <c r="H389" s="1265"/>
      <c r="I389" s="1363"/>
      <c r="J389" s="426" t="str">
        <f t="shared" si="40"/>
        <v>37BC</v>
      </c>
      <c r="K389" s="940" t="s">
        <v>1648</v>
      </c>
      <c r="L389" s="938"/>
      <c r="M389" s="939" t="str">
        <f t="shared" si="41"/>
        <v>9BC</v>
      </c>
    </row>
    <row r="390" spans="1:13" ht="16.5" customHeight="1">
      <c r="A390" s="93"/>
      <c r="B390" s="1205"/>
      <c r="C390" s="1206"/>
      <c r="D390" s="1206"/>
      <c r="E390" s="1206"/>
      <c r="F390" s="1206"/>
      <c r="G390" s="1206"/>
      <c r="H390" s="1265"/>
      <c r="I390" s="1363"/>
      <c r="J390" s="426" t="str">
        <f t="shared" si="40"/>
        <v>37BD</v>
      </c>
      <c r="K390" s="940" t="s">
        <v>17976</v>
      </c>
      <c r="L390" s="938"/>
      <c r="M390" s="939" t="str">
        <f t="shared" si="41"/>
        <v>9BD</v>
      </c>
    </row>
    <row r="391" spans="1:13" ht="16.5" customHeight="1">
      <c r="B391" s="1205"/>
      <c r="C391" s="1206"/>
      <c r="D391" s="1206"/>
      <c r="E391" s="1206"/>
      <c r="F391" s="1206"/>
      <c r="G391" s="1206"/>
      <c r="H391" s="1265"/>
      <c r="I391" s="1363"/>
      <c r="J391" s="426" t="str">
        <f t="shared" si="40"/>
        <v>37BE</v>
      </c>
      <c r="K391" s="940" t="s">
        <v>17977</v>
      </c>
      <c r="L391" s="938"/>
      <c r="M391" s="939" t="str">
        <f t="shared" si="41"/>
        <v>9BE</v>
      </c>
    </row>
    <row r="392" spans="1:13" ht="16.5" customHeight="1" thickBot="1">
      <c r="B392" s="1207"/>
      <c r="C392" s="1208"/>
      <c r="D392" s="1208"/>
      <c r="E392" s="1208"/>
      <c r="F392" s="1208"/>
      <c r="G392" s="1208"/>
      <c r="H392" s="1266"/>
      <c r="I392" s="1364"/>
      <c r="J392" s="941" t="str">
        <f t="shared" si="40"/>
        <v>37BF</v>
      </c>
      <c r="K392" s="942" t="s">
        <v>17978</v>
      </c>
      <c r="L392" s="943"/>
      <c r="M392" s="945" t="str">
        <f t="shared" si="41"/>
        <v>9BF</v>
      </c>
    </row>
    <row r="393" spans="1:13" ht="16.5" customHeight="1"/>
    <row r="394" spans="1:13" ht="16.5" customHeight="1" thickBot="1">
      <c r="B394" s="1222" t="s">
        <v>305</v>
      </c>
      <c r="C394" s="1222"/>
      <c r="D394" s="1222"/>
      <c r="E394" s="1222"/>
      <c r="F394" s="1222"/>
      <c r="G394" s="1222"/>
      <c r="H394" s="1222"/>
      <c r="I394" s="1222"/>
      <c r="J394" s="1222"/>
      <c r="K394" s="1222"/>
      <c r="L394" s="154"/>
      <c r="M394" s="154"/>
    </row>
    <row r="395" spans="1:13">
      <c r="B395" s="1210"/>
      <c r="C395" s="1211"/>
      <c r="D395" s="1211"/>
      <c r="E395" s="1211"/>
      <c r="F395" s="1211"/>
      <c r="G395" s="1211"/>
      <c r="H395" s="1212"/>
      <c r="I395" s="1239" t="s">
        <v>1276</v>
      </c>
      <c r="J395" s="1216"/>
      <c r="K395" s="1240" t="s">
        <v>48</v>
      </c>
      <c r="L395" s="1244" t="s">
        <v>288</v>
      </c>
      <c r="M395" s="1246" t="s">
        <v>289</v>
      </c>
    </row>
    <row r="396" spans="1:13" ht="17.25" thickBot="1">
      <c r="B396" s="1213"/>
      <c r="C396" s="1214"/>
      <c r="D396" s="1214"/>
      <c r="E396" s="1214"/>
      <c r="F396" s="1214"/>
      <c r="G396" s="1214"/>
      <c r="H396" s="1215"/>
      <c r="I396" s="165" t="s">
        <v>1281</v>
      </c>
      <c r="J396" s="165" t="s">
        <v>1649</v>
      </c>
      <c r="K396" s="1241"/>
      <c r="L396" s="1245"/>
      <c r="M396" s="1247"/>
    </row>
    <row r="397" spans="1:13">
      <c r="B397" s="1203"/>
      <c r="C397" s="1204"/>
      <c r="D397" s="1204"/>
      <c r="E397" s="1204"/>
      <c r="F397" s="1204"/>
      <c r="G397" s="1204"/>
      <c r="H397" s="1264"/>
      <c r="I397" s="1267" t="s">
        <v>1650</v>
      </c>
      <c r="J397" s="308" t="s">
        <v>903</v>
      </c>
      <c r="K397" s="375" t="s">
        <v>1651</v>
      </c>
      <c r="L397" s="141"/>
      <c r="M397" s="142" t="s">
        <v>904</v>
      </c>
    </row>
    <row r="398" spans="1:13">
      <c r="B398" s="1205"/>
      <c r="C398" s="1206"/>
      <c r="D398" s="1206"/>
      <c r="E398" s="1206"/>
      <c r="F398" s="1206"/>
      <c r="G398" s="1206"/>
      <c r="H398" s="1265"/>
      <c r="I398" s="1268"/>
      <c r="J398" s="309" t="str">
        <f t="shared" ref="J398:J428" si="42">DEC2HEX(HEX2DEC(J397) + 1)</f>
        <v>37C1</v>
      </c>
      <c r="K398" s="376" t="s">
        <v>1652</v>
      </c>
      <c r="L398" s="103"/>
      <c r="M398" s="143" t="str">
        <f t="shared" ref="M398:M412" si="43">DEC2HEX(HEX2DEC(M397) + 1)</f>
        <v>9C1</v>
      </c>
    </row>
    <row r="399" spans="1:13">
      <c r="B399" s="1205"/>
      <c r="C399" s="1206"/>
      <c r="D399" s="1206"/>
      <c r="E399" s="1206"/>
      <c r="F399" s="1206"/>
      <c r="G399" s="1206"/>
      <c r="H399" s="1265"/>
      <c r="I399" s="1268"/>
      <c r="J399" s="309" t="str">
        <f t="shared" si="42"/>
        <v>37C2</v>
      </c>
      <c r="K399" s="376" t="s">
        <v>1653</v>
      </c>
      <c r="L399" s="103"/>
      <c r="M399" s="143" t="str">
        <f t="shared" si="43"/>
        <v>9C2</v>
      </c>
    </row>
    <row r="400" spans="1:13">
      <c r="B400" s="1205"/>
      <c r="C400" s="1206"/>
      <c r="D400" s="1206"/>
      <c r="E400" s="1206"/>
      <c r="F400" s="1206"/>
      <c r="G400" s="1206"/>
      <c r="H400" s="1265"/>
      <c r="I400" s="1268"/>
      <c r="J400" s="309" t="str">
        <f t="shared" si="42"/>
        <v>37C3</v>
      </c>
      <c r="K400" s="376" t="s">
        <v>1654</v>
      </c>
      <c r="L400" s="103"/>
      <c r="M400" s="143" t="str">
        <f t="shared" si="43"/>
        <v>9C3</v>
      </c>
    </row>
    <row r="401" spans="2:13">
      <c r="B401" s="1205"/>
      <c r="C401" s="1206"/>
      <c r="D401" s="1206"/>
      <c r="E401" s="1206"/>
      <c r="F401" s="1206"/>
      <c r="G401" s="1206"/>
      <c r="H401" s="1265"/>
      <c r="I401" s="1268"/>
      <c r="J401" s="309" t="str">
        <f t="shared" si="42"/>
        <v>37C4</v>
      </c>
      <c r="K401" s="376" t="s">
        <v>1655</v>
      </c>
      <c r="L401" s="103"/>
      <c r="M401" s="143" t="str">
        <f t="shared" si="43"/>
        <v>9C4</v>
      </c>
    </row>
    <row r="402" spans="2:13">
      <c r="B402" s="1205"/>
      <c r="C402" s="1206"/>
      <c r="D402" s="1206"/>
      <c r="E402" s="1206"/>
      <c r="F402" s="1206"/>
      <c r="G402" s="1206"/>
      <c r="H402" s="1265"/>
      <c r="I402" s="1268"/>
      <c r="J402" s="309" t="str">
        <f t="shared" si="42"/>
        <v>37C5</v>
      </c>
      <c r="K402" s="376" t="s">
        <v>1656</v>
      </c>
      <c r="L402" s="103"/>
      <c r="M402" s="143" t="str">
        <f t="shared" si="43"/>
        <v>9C5</v>
      </c>
    </row>
    <row r="403" spans="2:13">
      <c r="B403" s="1205"/>
      <c r="C403" s="1206"/>
      <c r="D403" s="1206"/>
      <c r="E403" s="1206"/>
      <c r="F403" s="1206"/>
      <c r="G403" s="1206"/>
      <c r="H403" s="1265"/>
      <c r="I403" s="1268"/>
      <c r="J403" s="309" t="str">
        <f t="shared" si="42"/>
        <v>37C6</v>
      </c>
      <c r="K403" s="376" t="s">
        <v>1657</v>
      </c>
      <c r="L403" s="103"/>
      <c r="M403" s="143" t="str">
        <f t="shared" si="43"/>
        <v>9C6</v>
      </c>
    </row>
    <row r="404" spans="2:13">
      <c r="B404" s="1205"/>
      <c r="C404" s="1206"/>
      <c r="D404" s="1206"/>
      <c r="E404" s="1206"/>
      <c r="F404" s="1206"/>
      <c r="G404" s="1206"/>
      <c r="H404" s="1265"/>
      <c r="I404" s="1268"/>
      <c r="J404" s="309" t="str">
        <f t="shared" si="42"/>
        <v>37C7</v>
      </c>
      <c r="K404" s="376" t="s">
        <v>1658</v>
      </c>
      <c r="L404" s="103"/>
      <c r="M404" s="143" t="str">
        <f t="shared" si="43"/>
        <v>9C7</v>
      </c>
    </row>
    <row r="405" spans="2:13">
      <c r="B405" s="1205"/>
      <c r="C405" s="1206"/>
      <c r="D405" s="1206"/>
      <c r="E405" s="1206"/>
      <c r="F405" s="1206"/>
      <c r="G405" s="1206"/>
      <c r="H405" s="1265"/>
      <c r="I405" s="1268"/>
      <c r="J405" s="309" t="str">
        <f t="shared" si="42"/>
        <v>37C8</v>
      </c>
      <c r="K405" s="376" t="s">
        <v>1659</v>
      </c>
      <c r="L405" s="103"/>
      <c r="M405" s="143" t="str">
        <f t="shared" si="43"/>
        <v>9C8</v>
      </c>
    </row>
    <row r="406" spans="2:13">
      <c r="B406" s="1205"/>
      <c r="C406" s="1206"/>
      <c r="D406" s="1206"/>
      <c r="E406" s="1206"/>
      <c r="F406" s="1206"/>
      <c r="G406" s="1206"/>
      <c r="H406" s="1265"/>
      <c r="I406" s="1268"/>
      <c r="J406" s="309" t="str">
        <f t="shared" si="42"/>
        <v>37C9</v>
      </c>
      <c r="K406" s="376" t="s">
        <v>1660</v>
      </c>
      <c r="L406" s="103"/>
      <c r="M406" s="143" t="str">
        <f t="shared" si="43"/>
        <v>9C9</v>
      </c>
    </row>
    <row r="407" spans="2:13">
      <c r="B407" s="1205"/>
      <c r="C407" s="1206"/>
      <c r="D407" s="1206"/>
      <c r="E407" s="1206"/>
      <c r="F407" s="1206"/>
      <c r="G407" s="1206"/>
      <c r="H407" s="1265"/>
      <c r="I407" s="1268"/>
      <c r="J407" s="309" t="str">
        <f t="shared" si="42"/>
        <v>37CA</v>
      </c>
      <c r="K407" s="376" t="s">
        <v>1661</v>
      </c>
      <c r="L407" s="103"/>
      <c r="M407" s="143" t="str">
        <f t="shared" si="43"/>
        <v>9CA</v>
      </c>
    </row>
    <row r="408" spans="2:13">
      <c r="B408" s="1205"/>
      <c r="C408" s="1206"/>
      <c r="D408" s="1206"/>
      <c r="E408" s="1206"/>
      <c r="F408" s="1206"/>
      <c r="G408" s="1206"/>
      <c r="H408" s="1265"/>
      <c r="I408" s="1268"/>
      <c r="J408" s="309" t="str">
        <f t="shared" si="42"/>
        <v>37CB</v>
      </c>
      <c r="K408" s="376" t="s">
        <v>1662</v>
      </c>
      <c r="L408" s="103"/>
      <c r="M408" s="143" t="str">
        <f t="shared" si="43"/>
        <v>9CB</v>
      </c>
    </row>
    <row r="409" spans="2:13">
      <c r="B409" s="1205"/>
      <c r="C409" s="1206"/>
      <c r="D409" s="1206"/>
      <c r="E409" s="1206"/>
      <c r="F409" s="1206"/>
      <c r="G409" s="1206"/>
      <c r="H409" s="1265"/>
      <c r="I409" s="1268"/>
      <c r="J409" s="309" t="str">
        <f t="shared" si="42"/>
        <v>37CC</v>
      </c>
      <c r="K409" s="376" t="s">
        <v>1663</v>
      </c>
      <c r="L409" s="103"/>
      <c r="M409" s="143" t="str">
        <f t="shared" si="43"/>
        <v>9CC</v>
      </c>
    </row>
    <row r="410" spans="2:13">
      <c r="B410" s="1205"/>
      <c r="C410" s="1206"/>
      <c r="D410" s="1206"/>
      <c r="E410" s="1206"/>
      <c r="F410" s="1206"/>
      <c r="G410" s="1206"/>
      <c r="H410" s="1265"/>
      <c r="I410" s="1268"/>
      <c r="J410" s="309" t="str">
        <f t="shared" si="42"/>
        <v>37CD</v>
      </c>
      <c r="K410" s="376" t="s">
        <v>1664</v>
      </c>
      <c r="L410" s="103"/>
      <c r="M410" s="143" t="str">
        <f t="shared" si="43"/>
        <v>9CD</v>
      </c>
    </row>
    <row r="411" spans="2:13">
      <c r="B411" s="1205"/>
      <c r="C411" s="1206"/>
      <c r="D411" s="1206"/>
      <c r="E411" s="1206"/>
      <c r="F411" s="1206"/>
      <c r="G411" s="1206"/>
      <c r="H411" s="1265"/>
      <c r="I411" s="1268"/>
      <c r="J411" s="309" t="str">
        <f t="shared" si="42"/>
        <v>37CE</v>
      </c>
      <c r="K411" s="376" t="s">
        <v>1665</v>
      </c>
      <c r="L411" s="103"/>
      <c r="M411" s="143" t="str">
        <f t="shared" si="43"/>
        <v>9CE</v>
      </c>
    </row>
    <row r="412" spans="2:13">
      <c r="B412" s="1205"/>
      <c r="C412" s="1206"/>
      <c r="D412" s="1206"/>
      <c r="E412" s="1206"/>
      <c r="F412" s="1206"/>
      <c r="G412" s="1206"/>
      <c r="H412" s="1265"/>
      <c r="I412" s="1268"/>
      <c r="J412" s="309" t="str">
        <f t="shared" si="42"/>
        <v>37CF</v>
      </c>
      <c r="K412" s="376" t="s">
        <v>1666</v>
      </c>
      <c r="L412" s="103"/>
      <c r="M412" s="143" t="str">
        <f t="shared" si="43"/>
        <v>9CF</v>
      </c>
    </row>
    <row r="413" spans="2:13">
      <c r="B413" s="1205"/>
      <c r="C413" s="1206"/>
      <c r="D413" s="1206"/>
      <c r="E413" s="1206"/>
      <c r="F413" s="1206"/>
      <c r="G413" s="1206"/>
      <c r="H413" s="1265"/>
      <c r="I413" s="1268"/>
      <c r="J413" s="309" t="str">
        <f t="shared" si="42"/>
        <v>37D0</v>
      </c>
      <c r="K413" s="376" t="s">
        <v>1667</v>
      </c>
      <c r="L413" s="103"/>
      <c r="M413" s="387" t="s">
        <v>1668</v>
      </c>
    </row>
    <row r="414" spans="2:13">
      <c r="B414" s="1205"/>
      <c r="C414" s="1206"/>
      <c r="D414" s="1206"/>
      <c r="E414" s="1206"/>
      <c r="F414" s="1206"/>
      <c r="G414" s="1206"/>
      <c r="H414" s="1265"/>
      <c r="I414" s="1268"/>
      <c r="J414" s="309" t="str">
        <f t="shared" si="42"/>
        <v>37D1</v>
      </c>
      <c r="K414" s="376" t="s">
        <v>1669</v>
      </c>
      <c r="L414" s="103"/>
      <c r="M414" s="143" t="str">
        <f t="shared" ref="M414:M428" si="44">DEC2HEX(HEX2DEC(M413) + 1)</f>
        <v>9D1</v>
      </c>
    </row>
    <row r="415" spans="2:13">
      <c r="B415" s="1205"/>
      <c r="C415" s="1206"/>
      <c r="D415" s="1206"/>
      <c r="E415" s="1206"/>
      <c r="F415" s="1206"/>
      <c r="G415" s="1206"/>
      <c r="H415" s="1265"/>
      <c r="I415" s="1268"/>
      <c r="J415" s="309" t="str">
        <f t="shared" si="42"/>
        <v>37D2</v>
      </c>
      <c r="K415" s="376" t="s">
        <v>1670</v>
      </c>
      <c r="L415" s="103"/>
      <c r="M415" s="143" t="str">
        <f t="shared" si="44"/>
        <v>9D2</v>
      </c>
    </row>
    <row r="416" spans="2:13">
      <c r="B416" s="1205"/>
      <c r="C416" s="1206"/>
      <c r="D416" s="1206"/>
      <c r="E416" s="1206"/>
      <c r="F416" s="1206"/>
      <c r="G416" s="1206"/>
      <c r="H416" s="1265"/>
      <c r="I416" s="1268"/>
      <c r="J416" s="309" t="str">
        <f t="shared" si="42"/>
        <v>37D3</v>
      </c>
      <c r="K416" s="376" t="s">
        <v>1671</v>
      </c>
      <c r="L416" s="103"/>
      <c r="M416" s="143" t="str">
        <f t="shared" si="44"/>
        <v>9D3</v>
      </c>
    </row>
    <row r="417" spans="1:13">
      <c r="B417" s="1205"/>
      <c r="C417" s="1206"/>
      <c r="D417" s="1206"/>
      <c r="E417" s="1206"/>
      <c r="F417" s="1206"/>
      <c r="G417" s="1206"/>
      <c r="H417" s="1265"/>
      <c r="I417" s="1268"/>
      <c r="J417" s="309" t="str">
        <f t="shared" si="42"/>
        <v>37D4</v>
      </c>
      <c r="K417" s="376" t="s">
        <v>1672</v>
      </c>
      <c r="L417" s="103"/>
      <c r="M417" s="143" t="str">
        <f t="shared" si="44"/>
        <v>9D4</v>
      </c>
    </row>
    <row r="418" spans="1:13">
      <c r="B418" s="1205"/>
      <c r="C418" s="1206"/>
      <c r="D418" s="1206"/>
      <c r="E418" s="1206"/>
      <c r="F418" s="1206"/>
      <c r="G418" s="1206"/>
      <c r="H418" s="1265"/>
      <c r="I418" s="1268"/>
      <c r="J418" s="309" t="str">
        <f t="shared" si="42"/>
        <v>37D5</v>
      </c>
      <c r="K418" s="376" t="s">
        <v>1673</v>
      </c>
      <c r="L418" s="103"/>
      <c r="M418" s="143" t="str">
        <f t="shared" si="44"/>
        <v>9D5</v>
      </c>
    </row>
    <row r="419" spans="1:13">
      <c r="B419" s="1205"/>
      <c r="C419" s="1206"/>
      <c r="D419" s="1206"/>
      <c r="E419" s="1206"/>
      <c r="F419" s="1206"/>
      <c r="G419" s="1206"/>
      <c r="H419" s="1265"/>
      <c r="I419" s="1268"/>
      <c r="J419" s="309" t="str">
        <f t="shared" si="42"/>
        <v>37D6</v>
      </c>
      <c r="K419" s="376" t="s">
        <v>1674</v>
      </c>
      <c r="L419" s="103"/>
      <c r="M419" s="143" t="str">
        <f t="shared" si="44"/>
        <v>9D6</v>
      </c>
    </row>
    <row r="420" spans="1:13">
      <c r="B420" s="1205"/>
      <c r="C420" s="1206"/>
      <c r="D420" s="1206"/>
      <c r="E420" s="1206"/>
      <c r="F420" s="1206"/>
      <c r="G420" s="1206"/>
      <c r="H420" s="1265"/>
      <c r="I420" s="1268"/>
      <c r="J420" s="309" t="str">
        <f t="shared" si="42"/>
        <v>37D7</v>
      </c>
      <c r="K420" s="376" t="s">
        <v>1675</v>
      </c>
      <c r="L420" s="103"/>
      <c r="M420" s="143" t="str">
        <f t="shared" si="44"/>
        <v>9D7</v>
      </c>
    </row>
    <row r="421" spans="1:13">
      <c r="B421" s="1205"/>
      <c r="C421" s="1206"/>
      <c r="D421" s="1206"/>
      <c r="E421" s="1206"/>
      <c r="F421" s="1206"/>
      <c r="G421" s="1206"/>
      <c r="H421" s="1265"/>
      <c r="I421" s="1268"/>
      <c r="J421" s="309" t="str">
        <f t="shared" si="42"/>
        <v>37D8</v>
      </c>
      <c r="K421" s="376" t="s">
        <v>1676</v>
      </c>
      <c r="L421" s="103"/>
      <c r="M421" s="143" t="str">
        <f t="shared" si="44"/>
        <v>9D8</v>
      </c>
    </row>
    <row r="422" spans="1:13">
      <c r="B422" s="1205"/>
      <c r="C422" s="1206"/>
      <c r="D422" s="1206"/>
      <c r="E422" s="1206"/>
      <c r="F422" s="1206"/>
      <c r="G422" s="1206"/>
      <c r="H422" s="1265"/>
      <c r="I422" s="1268"/>
      <c r="J422" s="309" t="str">
        <f t="shared" si="42"/>
        <v>37D9</v>
      </c>
      <c r="K422" s="376" t="s">
        <v>1677</v>
      </c>
      <c r="L422" s="103"/>
      <c r="M422" s="143" t="str">
        <f t="shared" si="44"/>
        <v>9D9</v>
      </c>
    </row>
    <row r="423" spans="1:13">
      <c r="B423" s="1205"/>
      <c r="C423" s="1206"/>
      <c r="D423" s="1206"/>
      <c r="E423" s="1206"/>
      <c r="F423" s="1206"/>
      <c r="G423" s="1206"/>
      <c r="H423" s="1265"/>
      <c r="I423" s="1268"/>
      <c r="J423" s="309" t="str">
        <f t="shared" si="42"/>
        <v>37DA</v>
      </c>
      <c r="K423" s="376" t="s">
        <v>1678</v>
      </c>
      <c r="L423" s="103"/>
      <c r="M423" s="143" t="str">
        <f t="shared" si="44"/>
        <v>9DA</v>
      </c>
    </row>
    <row r="424" spans="1:13">
      <c r="B424" s="1205"/>
      <c r="C424" s="1206"/>
      <c r="D424" s="1206"/>
      <c r="E424" s="1206"/>
      <c r="F424" s="1206"/>
      <c r="G424" s="1206"/>
      <c r="H424" s="1265"/>
      <c r="I424" s="1268"/>
      <c r="J424" s="309" t="str">
        <f t="shared" si="42"/>
        <v>37DB</v>
      </c>
      <c r="K424" s="376" t="s">
        <v>1679</v>
      </c>
      <c r="L424" s="103"/>
      <c r="M424" s="143" t="str">
        <f t="shared" si="44"/>
        <v>9DB</v>
      </c>
    </row>
    <row r="425" spans="1:13">
      <c r="B425" s="1205"/>
      <c r="C425" s="1206"/>
      <c r="D425" s="1206"/>
      <c r="E425" s="1206"/>
      <c r="F425" s="1206"/>
      <c r="G425" s="1206"/>
      <c r="H425" s="1265"/>
      <c r="I425" s="1268"/>
      <c r="J425" s="309" t="str">
        <f t="shared" si="42"/>
        <v>37DC</v>
      </c>
      <c r="K425" s="376" t="s">
        <v>1680</v>
      </c>
      <c r="L425" s="103"/>
      <c r="M425" s="143" t="str">
        <f t="shared" si="44"/>
        <v>9DC</v>
      </c>
    </row>
    <row r="426" spans="1:13">
      <c r="B426" s="1205"/>
      <c r="C426" s="1206"/>
      <c r="D426" s="1206"/>
      <c r="E426" s="1206"/>
      <c r="F426" s="1206"/>
      <c r="G426" s="1206"/>
      <c r="H426" s="1265"/>
      <c r="I426" s="1268"/>
      <c r="J426" s="309" t="str">
        <f t="shared" si="42"/>
        <v>37DD</v>
      </c>
      <c r="K426" s="377" t="s">
        <v>1681</v>
      </c>
      <c r="L426" s="103"/>
      <c r="M426" s="143" t="str">
        <f t="shared" si="44"/>
        <v>9DD</v>
      </c>
    </row>
    <row r="427" spans="1:13">
      <c r="B427" s="1205"/>
      <c r="C427" s="1206"/>
      <c r="D427" s="1206"/>
      <c r="E427" s="1206"/>
      <c r="F427" s="1206"/>
      <c r="G427" s="1206"/>
      <c r="H427" s="1265"/>
      <c r="I427" s="1268"/>
      <c r="J427" s="309" t="str">
        <f t="shared" si="42"/>
        <v>37DE</v>
      </c>
      <c r="K427" s="377" t="s">
        <v>1682</v>
      </c>
      <c r="L427" s="103"/>
      <c r="M427" s="143" t="str">
        <f t="shared" si="44"/>
        <v>9DE</v>
      </c>
    </row>
    <row r="428" spans="1:13" ht="23.1" customHeight="1" thickBot="1">
      <c r="A428" s="93"/>
      <c r="B428" s="1207"/>
      <c r="C428" s="1208"/>
      <c r="D428" s="1208"/>
      <c r="E428" s="1208"/>
      <c r="F428" s="1208"/>
      <c r="G428" s="1208"/>
      <c r="H428" s="1266"/>
      <c r="I428" s="1269"/>
      <c r="J428" s="310" t="str">
        <f t="shared" si="42"/>
        <v>37DF</v>
      </c>
      <c r="K428" s="394" t="s">
        <v>1683</v>
      </c>
      <c r="L428" s="104"/>
      <c r="M428" s="144" t="str">
        <f t="shared" si="44"/>
        <v>9DF</v>
      </c>
    </row>
    <row r="429" spans="1:13" ht="23.1" customHeight="1">
      <c r="A429" s="93"/>
    </row>
    <row r="430" spans="1:13" ht="16.5" customHeight="1">
      <c r="A430" s="93"/>
    </row>
    <row r="431" spans="1:13" ht="16.5" customHeight="1">
      <c r="A431" s="93"/>
    </row>
    <row r="432" spans="1:13" ht="16.5" customHeight="1">
      <c r="A432" s="93"/>
    </row>
    <row r="433" spans="1:1" ht="16.5" customHeight="1">
      <c r="A433" s="93"/>
    </row>
    <row r="434" spans="1:1" ht="16.5" customHeight="1">
      <c r="A434" s="93"/>
    </row>
    <row r="435" spans="1:1" ht="16.5" customHeight="1">
      <c r="A435" s="93"/>
    </row>
    <row r="436" spans="1:1" ht="16.5" customHeight="1">
      <c r="A436" s="93"/>
    </row>
    <row r="437" spans="1:1" ht="16.5" customHeight="1">
      <c r="A437" s="93"/>
    </row>
    <row r="438" spans="1:1" ht="16.5" customHeight="1">
      <c r="A438" s="93"/>
    </row>
    <row r="439" spans="1:1" ht="16.5" customHeight="1">
      <c r="A439" s="93"/>
    </row>
    <row r="440" spans="1:1" ht="16.5" customHeight="1">
      <c r="A440" s="93"/>
    </row>
    <row r="441" spans="1:1" ht="16.5" customHeight="1">
      <c r="A441" s="93"/>
    </row>
    <row r="442" spans="1:1" ht="16.5" customHeight="1">
      <c r="A442" s="93"/>
    </row>
    <row r="443" spans="1:1" ht="16.5" customHeight="1">
      <c r="A443" s="93"/>
    </row>
    <row r="444" spans="1:1" ht="16.5" customHeight="1">
      <c r="A444" s="93"/>
    </row>
    <row r="445" spans="1:1" ht="16.5" customHeight="1">
      <c r="A445" s="93"/>
    </row>
    <row r="446" spans="1:1" ht="16.5" customHeight="1">
      <c r="A446" s="93"/>
    </row>
    <row r="447" spans="1:1" ht="16.5" customHeight="1">
      <c r="A447" s="93"/>
    </row>
    <row r="448" spans="1:1" ht="16.5" customHeight="1">
      <c r="A448" s="93"/>
    </row>
    <row r="449" spans="1:1" ht="16.5" customHeight="1">
      <c r="A449" s="93"/>
    </row>
    <row r="450" spans="1:1" ht="16.5" customHeight="1">
      <c r="A450" s="93"/>
    </row>
    <row r="451" spans="1:1" ht="16.5" customHeight="1">
      <c r="A451" s="93"/>
    </row>
    <row r="452" spans="1:1" ht="16.5" customHeight="1">
      <c r="A452" s="93"/>
    </row>
    <row r="453" spans="1:1" ht="16.5" customHeight="1">
      <c r="A453" s="93"/>
    </row>
    <row r="454" spans="1:1" ht="16.5" customHeight="1">
      <c r="A454" s="93"/>
    </row>
    <row r="455" spans="1:1" ht="16.5" customHeight="1">
      <c r="A455" s="93"/>
    </row>
    <row r="456" spans="1:1" ht="16.5" customHeight="1">
      <c r="A456" s="93"/>
    </row>
    <row r="457" spans="1:1" ht="16.5" customHeight="1">
      <c r="A457" s="93"/>
    </row>
    <row r="458" spans="1:1" ht="16.5" customHeight="1">
      <c r="A458" s="93"/>
    </row>
    <row r="459" spans="1:1" ht="16.5" customHeight="1"/>
    <row r="460" spans="1:1" ht="16.5" customHeight="1"/>
    <row r="461" spans="1:1" ht="16.5" customHeight="1"/>
    <row r="462" spans="1:1" ht="16.5" customHeight="1"/>
  </sheetData>
  <mergeCells count="72">
    <mergeCell ref="M6:M7"/>
    <mergeCell ref="L6:L7"/>
    <mergeCell ref="B6:H7"/>
    <mergeCell ref="I6:J6"/>
    <mergeCell ref="K6:K7"/>
    <mergeCell ref="B1:K1"/>
    <mergeCell ref="B5:K5"/>
    <mergeCell ref="B265:H280"/>
    <mergeCell ref="B137:H152"/>
    <mergeCell ref="B201:H216"/>
    <mergeCell ref="B249:H264"/>
    <mergeCell ref="I249:I264"/>
    <mergeCell ref="I137:I152"/>
    <mergeCell ref="B153:H168"/>
    <mergeCell ref="I153:I168"/>
    <mergeCell ref="B169:H184"/>
    <mergeCell ref="I169:I184"/>
    <mergeCell ref="B185:H200"/>
    <mergeCell ref="I185:I200"/>
    <mergeCell ref="I201:I216"/>
    <mergeCell ref="B121:H136"/>
    <mergeCell ref="Q26:S26"/>
    <mergeCell ref="T26:V26"/>
    <mergeCell ref="W26:Y26"/>
    <mergeCell ref="Q27:S27"/>
    <mergeCell ref="T27:V27"/>
    <mergeCell ref="W27:Y27"/>
    <mergeCell ref="O61:P61"/>
    <mergeCell ref="B57:H72"/>
    <mergeCell ref="I57:I72"/>
    <mergeCell ref="O26:O28"/>
    <mergeCell ref="P26:P28"/>
    <mergeCell ref="B9:H24"/>
    <mergeCell ref="I9:I24"/>
    <mergeCell ref="I121:I136"/>
    <mergeCell ref="B25:H40"/>
    <mergeCell ref="I25:I40"/>
    <mergeCell ref="B41:H56"/>
    <mergeCell ref="I41:I56"/>
    <mergeCell ref="B73:H88"/>
    <mergeCell ref="I73:I88"/>
    <mergeCell ref="B89:H104"/>
    <mergeCell ref="I89:I104"/>
    <mergeCell ref="B105:H120"/>
    <mergeCell ref="I105:I120"/>
    <mergeCell ref="B217:H232"/>
    <mergeCell ref="I217:I232"/>
    <mergeCell ref="B233:H248"/>
    <mergeCell ref="I233:I248"/>
    <mergeCell ref="B377:H392"/>
    <mergeCell ref="I377:I392"/>
    <mergeCell ref="I265:I280"/>
    <mergeCell ref="B281:H296"/>
    <mergeCell ref="I281:I296"/>
    <mergeCell ref="B297:H312"/>
    <mergeCell ref="I297:I312"/>
    <mergeCell ref="B313:H328"/>
    <mergeCell ref="I313:I328"/>
    <mergeCell ref="B329:H344"/>
    <mergeCell ref="I329:I344"/>
    <mergeCell ref="B345:H360"/>
    <mergeCell ref="M395:M396"/>
    <mergeCell ref="B397:H428"/>
    <mergeCell ref="I397:I428"/>
    <mergeCell ref="I345:I360"/>
    <mergeCell ref="B361:H376"/>
    <mergeCell ref="I361:I376"/>
    <mergeCell ref="K395:K396"/>
    <mergeCell ref="L395:L396"/>
    <mergeCell ref="B394:K394"/>
    <mergeCell ref="B395:H396"/>
    <mergeCell ref="I395:J395"/>
  </mergeCells>
  <phoneticPr fontId="36" type="noConversion"/>
  <pageMargins left="0.23622047244094491" right="0.23622047244094491" top="0.74803149606299213" bottom="0.74803149606299213" header="0.31496062992125984" footer="0.31496062992125984"/>
  <pageSetup paperSize="9" scale="70" orientation="portrait" r:id="rId1"/>
  <headerFooter>
    <oddFooter>&amp;C&amp;G</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tint="0.39997558519241921"/>
  </sheetPr>
  <dimension ref="A1:K5354"/>
  <sheetViews>
    <sheetView tabSelected="1" topLeftCell="A2219" zoomScale="85" zoomScaleNormal="85" workbookViewId="0">
      <selection activeCell="H2240" sqref="H2240"/>
    </sheetView>
  </sheetViews>
  <sheetFormatPr defaultColWidth="8.75" defaultRowHeight="16.5"/>
  <cols>
    <col min="1" max="1" width="3.125" style="107" customWidth="1"/>
    <col min="2" max="2" width="15.75" style="107" customWidth="1"/>
    <col min="3" max="3" width="13.25" style="107" customWidth="1"/>
    <col min="4" max="4" width="40.75" style="107" bestFit="1" customWidth="1"/>
    <col min="5" max="5" width="9.375" style="274" bestFit="1" customWidth="1"/>
    <col min="6" max="6" width="8.25" style="275" bestFit="1" customWidth="1"/>
    <col min="7" max="7" width="7.5" style="108" bestFit="1" customWidth="1"/>
    <col min="8" max="8" width="64" style="107" customWidth="1"/>
    <col min="9" max="9" width="55.625" style="107" customWidth="1"/>
    <col min="10" max="16384" width="8.75" style="107"/>
  </cols>
  <sheetData>
    <row r="1" spans="1:9" s="19" customFormat="1" ht="38.25">
      <c r="B1" s="1132" t="s">
        <v>159</v>
      </c>
      <c r="C1" s="1132"/>
      <c r="D1" s="1132"/>
      <c r="E1" s="1132"/>
      <c r="F1" s="1132"/>
      <c r="G1" s="1132"/>
      <c r="H1" s="1132"/>
      <c r="I1" s="1132"/>
    </row>
    <row r="2" spans="1:9" ht="16.5" customHeight="1">
      <c r="A2" s="115"/>
      <c r="B2" s="115"/>
      <c r="C2" s="115"/>
      <c r="D2" s="115"/>
      <c r="E2" s="266"/>
      <c r="F2" s="267"/>
      <c r="G2" s="116"/>
      <c r="H2" s="115"/>
      <c r="I2" s="115"/>
    </row>
    <row r="3" spans="1:9" ht="16.5" customHeight="1">
      <c r="A3" s="115"/>
      <c r="B3" s="337" t="s">
        <v>1760</v>
      </c>
      <c r="C3" s="115"/>
      <c r="D3" s="115"/>
      <c r="E3" s="266"/>
      <c r="F3" s="267"/>
      <c r="G3" s="116"/>
      <c r="H3" s="115"/>
      <c r="I3" s="115"/>
    </row>
    <row r="4" spans="1:9" s="94" customFormat="1" ht="24.95" customHeight="1">
      <c r="A4" s="99"/>
      <c r="B4" s="1209" t="s">
        <v>928</v>
      </c>
      <c r="C4" s="1209"/>
      <c r="D4" s="1209"/>
      <c r="E4" s="1209"/>
      <c r="F4" s="1209"/>
      <c r="G4" s="1209"/>
      <c r="H4" s="1209"/>
      <c r="I4" s="1209"/>
    </row>
    <row r="5" spans="1:9" s="94" customFormat="1" ht="24.95" customHeight="1" thickBot="1">
      <c r="A5" s="99"/>
      <c r="B5" s="1296" t="s">
        <v>929</v>
      </c>
      <c r="C5" s="1296"/>
      <c r="D5" s="1296"/>
      <c r="E5" s="1296"/>
      <c r="F5" s="1296"/>
      <c r="G5" s="1296"/>
      <c r="H5" s="1296"/>
      <c r="I5" s="1296"/>
    </row>
    <row r="6" spans="1:9">
      <c r="A6" s="115"/>
      <c r="B6" s="1399" t="s">
        <v>73</v>
      </c>
      <c r="C6" s="1400" t="s">
        <v>72</v>
      </c>
      <c r="D6" s="1302" t="s">
        <v>55</v>
      </c>
      <c r="E6" s="1302" t="s">
        <v>54</v>
      </c>
      <c r="F6" s="1302"/>
      <c r="G6" s="1302"/>
      <c r="H6" s="1302" t="s">
        <v>53</v>
      </c>
      <c r="I6" s="1401" t="s">
        <v>52</v>
      </c>
    </row>
    <row r="7" spans="1:9" ht="17.25" thickBot="1">
      <c r="A7" s="115"/>
      <c r="B7" s="1305"/>
      <c r="C7" s="1303"/>
      <c r="D7" s="1303"/>
      <c r="E7" s="268" t="s">
        <v>13</v>
      </c>
      <c r="F7" s="268" t="s">
        <v>14</v>
      </c>
      <c r="G7" s="477" t="s">
        <v>11</v>
      </c>
      <c r="H7" s="1303"/>
      <c r="I7" s="1402"/>
    </row>
    <row r="8" spans="1:9" ht="16.5" customHeight="1">
      <c r="A8" s="115"/>
      <c r="B8" s="1404" t="s">
        <v>241</v>
      </c>
      <c r="C8" s="1314" t="s">
        <v>182</v>
      </c>
      <c r="D8" s="117" t="s">
        <v>269</v>
      </c>
      <c r="E8" s="265" t="s">
        <v>917</v>
      </c>
      <c r="F8" s="269" t="str">
        <f t="shared" ref="F8:F139" si="0">DEC2HEX(HEX2DEC(E8) + G8 -1)</f>
        <v>C000</v>
      </c>
      <c r="G8" s="474">
        <v>1</v>
      </c>
      <c r="H8" s="117" t="s">
        <v>163</v>
      </c>
      <c r="I8" s="1409"/>
    </row>
    <row r="9" spans="1:9">
      <c r="B9" s="1398"/>
      <c r="C9" s="1397"/>
      <c r="D9" s="117" t="s">
        <v>270</v>
      </c>
      <c r="E9" s="112" t="str">
        <f t="shared" ref="E9:E138" si="1">DEC2HEX(HEX2DEC(F8) + 1)</f>
        <v>C001</v>
      </c>
      <c r="F9" s="112" t="str">
        <f t="shared" si="0"/>
        <v>C001</v>
      </c>
      <c r="G9" s="475">
        <v>1</v>
      </c>
      <c r="H9" s="117" t="s">
        <v>275</v>
      </c>
      <c r="I9" s="1410"/>
    </row>
    <row r="10" spans="1:9">
      <c r="B10" s="1398"/>
      <c r="C10" s="1397"/>
      <c r="D10" s="117" t="s">
        <v>271</v>
      </c>
      <c r="E10" s="112" t="str">
        <f t="shared" si="1"/>
        <v>C002</v>
      </c>
      <c r="F10" s="112" t="str">
        <f t="shared" si="0"/>
        <v>C002</v>
      </c>
      <c r="G10" s="475">
        <v>1</v>
      </c>
      <c r="H10" s="117" t="s">
        <v>276</v>
      </c>
      <c r="I10" s="1410"/>
    </row>
    <row r="11" spans="1:9">
      <c r="B11" s="1398"/>
      <c r="C11" s="1397"/>
      <c r="D11" s="117" t="s">
        <v>272</v>
      </c>
      <c r="E11" s="112" t="str">
        <f t="shared" si="1"/>
        <v>C003</v>
      </c>
      <c r="F11" s="112" t="str">
        <f t="shared" si="0"/>
        <v>C003</v>
      </c>
      <c r="G11" s="475">
        <v>1</v>
      </c>
      <c r="H11" s="117" t="s">
        <v>277</v>
      </c>
      <c r="I11" s="1410"/>
    </row>
    <row r="12" spans="1:9">
      <c r="B12" s="1398"/>
      <c r="C12" s="1397"/>
      <c r="D12" s="117" t="s">
        <v>273</v>
      </c>
      <c r="E12" s="112" t="str">
        <f t="shared" si="1"/>
        <v>C004</v>
      </c>
      <c r="F12" s="112" t="str">
        <f t="shared" si="0"/>
        <v>C004</v>
      </c>
      <c r="G12" s="475">
        <v>1</v>
      </c>
      <c r="H12" s="117" t="s">
        <v>278</v>
      </c>
      <c r="I12" s="1410"/>
    </row>
    <row r="13" spans="1:9">
      <c r="B13" s="1398"/>
      <c r="C13" s="1397"/>
      <c r="D13" s="117" t="s">
        <v>274</v>
      </c>
      <c r="E13" s="112" t="str">
        <f t="shared" si="1"/>
        <v>C005</v>
      </c>
      <c r="F13" s="112" t="str">
        <f t="shared" si="0"/>
        <v>C005</v>
      </c>
      <c r="G13" s="475">
        <v>1</v>
      </c>
      <c r="H13" s="117" t="s">
        <v>279</v>
      </c>
      <c r="I13" s="1410"/>
    </row>
    <row r="14" spans="1:9">
      <c r="B14" s="1398"/>
      <c r="C14" s="1397"/>
      <c r="D14" s="117" t="s">
        <v>280</v>
      </c>
      <c r="E14" s="112" t="str">
        <f t="shared" si="1"/>
        <v>C006</v>
      </c>
      <c r="F14" s="112" t="str">
        <f t="shared" si="0"/>
        <v>C006</v>
      </c>
      <c r="G14" s="475">
        <v>1</v>
      </c>
      <c r="H14" s="117" t="s">
        <v>281</v>
      </c>
      <c r="I14" s="1410"/>
    </row>
    <row r="15" spans="1:9">
      <c r="B15" s="1398"/>
      <c r="C15" s="1397"/>
      <c r="D15" s="117" t="s">
        <v>1063</v>
      </c>
      <c r="E15" s="112" t="str">
        <f t="shared" si="1"/>
        <v>C007</v>
      </c>
      <c r="F15" s="112" t="str">
        <f t="shared" si="0"/>
        <v>C007</v>
      </c>
      <c r="G15" s="782">
        <v>1</v>
      </c>
      <c r="H15" s="113"/>
      <c r="I15" s="1410"/>
    </row>
    <row r="16" spans="1:9">
      <c r="B16" s="1398"/>
      <c r="C16" s="1397"/>
      <c r="D16" s="117"/>
      <c r="E16" s="112" t="str">
        <f t="shared" si="1"/>
        <v>C008</v>
      </c>
      <c r="F16" s="112" t="str">
        <f t="shared" si="0"/>
        <v>C008</v>
      </c>
      <c r="G16" s="782">
        <v>1</v>
      </c>
      <c r="H16" s="117"/>
      <c r="I16" s="1410"/>
    </row>
    <row r="17" spans="2:9">
      <c r="B17" s="1398"/>
      <c r="C17" s="1397"/>
      <c r="D17" s="117"/>
      <c r="E17" s="112" t="str">
        <f t="shared" si="1"/>
        <v>C009</v>
      </c>
      <c r="F17" s="112" t="str">
        <f t="shared" si="0"/>
        <v>C009</v>
      </c>
      <c r="G17" s="782">
        <v>1</v>
      </c>
      <c r="H17" s="113"/>
      <c r="I17" s="1410"/>
    </row>
    <row r="18" spans="2:9">
      <c r="B18" s="1398"/>
      <c r="C18" s="1397"/>
      <c r="D18" s="117"/>
      <c r="E18" s="112" t="str">
        <f t="shared" si="1"/>
        <v>C00A</v>
      </c>
      <c r="F18" s="112" t="str">
        <f t="shared" si="0"/>
        <v>C00A</v>
      </c>
      <c r="G18" s="481">
        <v>1</v>
      </c>
      <c r="H18" s="113"/>
      <c r="I18" s="1410"/>
    </row>
    <row r="19" spans="2:9">
      <c r="B19" s="1398"/>
      <c r="C19" s="1397"/>
      <c r="D19" s="117" t="s">
        <v>18196</v>
      </c>
      <c r="E19" s="112" t="str">
        <f t="shared" si="1"/>
        <v>C00B</v>
      </c>
      <c r="F19" s="112" t="str">
        <f t="shared" si="0"/>
        <v>C00B</v>
      </c>
      <c r="G19" s="481">
        <v>1</v>
      </c>
      <c r="H19" s="113"/>
      <c r="I19" s="1410"/>
    </row>
    <row r="20" spans="2:9">
      <c r="B20" s="1398"/>
      <c r="C20" s="1397"/>
      <c r="D20" s="117"/>
      <c r="E20" s="112" t="str">
        <f t="shared" si="1"/>
        <v>C00C</v>
      </c>
      <c r="F20" s="112" t="str">
        <f t="shared" si="0"/>
        <v>C00C</v>
      </c>
      <c r="G20" s="481">
        <v>1</v>
      </c>
      <c r="H20" s="113"/>
      <c r="I20" s="1410"/>
    </row>
    <row r="21" spans="2:9">
      <c r="B21" s="1398"/>
      <c r="C21" s="1397"/>
      <c r="D21" s="117" t="s">
        <v>18197</v>
      </c>
      <c r="E21" s="112" t="str">
        <f t="shared" si="1"/>
        <v>C00D</v>
      </c>
      <c r="F21" s="112" t="str">
        <f t="shared" si="0"/>
        <v>C00D</v>
      </c>
      <c r="G21" s="481">
        <v>1</v>
      </c>
      <c r="H21" s="113"/>
      <c r="I21" s="1410"/>
    </row>
    <row r="22" spans="2:9">
      <c r="B22" s="1398"/>
      <c r="C22" s="1397"/>
      <c r="D22" s="117"/>
      <c r="E22" s="112" t="str">
        <f t="shared" si="1"/>
        <v>C00E</v>
      </c>
      <c r="F22" s="112" t="str">
        <f t="shared" si="0"/>
        <v>C00E</v>
      </c>
      <c r="G22" s="481">
        <v>1</v>
      </c>
      <c r="H22" s="113"/>
      <c r="I22" s="1410"/>
    </row>
    <row r="23" spans="2:9">
      <c r="B23" s="1398"/>
      <c r="C23" s="1397"/>
      <c r="D23" s="117"/>
      <c r="E23" s="112" t="str">
        <f t="shared" si="1"/>
        <v>C00F</v>
      </c>
      <c r="F23" s="112" t="str">
        <f t="shared" si="0"/>
        <v>C00F</v>
      </c>
      <c r="G23" s="481">
        <v>1</v>
      </c>
      <c r="H23" s="113"/>
      <c r="I23" s="1410"/>
    </row>
    <row r="24" spans="2:9">
      <c r="B24" s="1398"/>
      <c r="C24" s="1397"/>
      <c r="D24" s="117" t="s">
        <v>17597</v>
      </c>
      <c r="E24" s="112" t="str">
        <f t="shared" si="1"/>
        <v>C010</v>
      </c>
      <c r="F24" s="112" t="str">
        <f t="shared" si="0"/>
        <v>C010</v>
      </c>
      <c r="G24" s="920">
        <v>1</v>
      </c>
      <c r="H24" s="117" t="s">
        <v>17600</v>
      </c>
      <c r="I24" s="1410"/>
    </row>
    <row r="25" spans="2:9">
      <c r="B25" s="1398"/>
      <c r="C25" s="1397"/>
      <c r="D25" s="117" t="s">
        <v>17598</v>
      </c>
      <c r="E25" s="112" t="str">
        <f t="shared" si="1"/>
        <v>C011</v>
      </c>
      <c r="F25" s="112" t="str">
        <f t="shared" si="0"/>
        <v>C011</v>
      </c>
      <c r="G25" s="920">
        <v>1</v>
      </c>
      <c r="H25" s="117" t="s">
        <v>17600</v>
      </c>
      <c r="I25" s="1410"/>
    </row>
    <row r="26" spans="2:9">
      <c r="B26" s="1398"/>
      <c r="C26" s="1397"/>
      <c r="D26" s="117" t="s">
        <v>17599</v>
      </c>
      <c r="E26" s="112" t="str">
        <f t="shared" si="1"/>
        <v>C012</v>
      </c>
      <c r="F26" s="112" t="str">
        <f t="shared" si="0"/>
        <v>C012</v>
      </c>
      <c r="G26" s="920">
        <v>1</v>
      </c>
      <c r="H26" s="117" t="s">
        <v>17600</v>
      </c>
      <c r="I26" s="1410"/>
    </row>
    <row r="27" spans="2:9">
      <c r="B27" s="1398"/>
      <c r="C27" s="1397"/>
      <c r="D27" s="117"/>
      <c r="E27" s="112" t="str">
        <f t="shared" si="1"/>
        <v>C013</v>
      </c>
      <c r="F27" s="112" t="str">
        <f t="shared" si="0"/>
        <v>C013</v>
      </c>
      <c r="G27" s="481">
        <v>1</v>
      </c>
      <c r="H27" s="117"/>
      <c r="I27" s="1410"/>
    </row>
    <row r="28" spans="2:9">
      <c r="B28" s="1398"/>
      <c r="C28" s="1397"/>
      <c r="D28" s="117"/>
      <c r="E28" s="112" t="str">
        <f t="shared" si="1"/>
        <v>C014</v>
      </c>
      <c r="F28" s="112" t="str">
        <f t="shared" si="0"/>
        <v>C014</v>
      </c>
      <c r="G28" s="481">
        <v>1</v>
      </c>
      <c r="H28" s="113"/>
      <c r="I28" s="1410"/>
    </row>
    <row r="29" spans="2:9">
      <c r="B29" s="1398"/>
      <c r="C29" s="1397"/>
      <c r="D29" s="117"/>
      <c r="E29" s="112" t="str">
        <f t="shared" si="1"/>
        <v>C015</v>
      </c>
      <c r="F29" s="112" t="str">
        <f t="shared" si="0"/>
        <v>C015</v>
      </c>
      <c r="G29" s="481">
        <v>1</v>
      </c>
      <c r="H29" s="113"/>
      <c r="I29" s="1410"/>
    </row>
    <row r="30" spans="2:9">
      <c r="B30" s="1398"/>
      <c r="C30" s="1397"/>
      <c r="D30" s="117"/>
      <c r="E30" s="112" t="str">
        <f t="shared" si="1"/>
        <v>C016</v>
      </c>
      <c r="F30" s="112" t="str">
        <f t="shared" si="0"/>
        <v>C016</v>
      </c>
      <c r="G30" s="481">
        <v>1</v>
      </c>
      <c r="H30" s="113"/>
      <c r="I30" s="1410"/>
    </row>
    <row r="31" spans="2:9">
      <c r="B31" s="1398"/>
      <c r="C31" s="1397"/>
      <c r="D31" s="117"/>
      <c r="E31" s="112" t="str">
        <f t="shared" si="1"/>
        <v>C017</v>
      </c>
      <c r="F31" s="112" t="str">
        <f t="shared" si="0"/>
        <v>C017</v>
      </c>
      <c r="G31" s="481">
        <v>1</v>
      </c>
      <c r="H31" s="113"/>
      <c r="I31" s="1410"/>
    </row>
    <row r="32" spans="2:9">
      <c r="B32" s="1398"/>
      <c r="C32" s="1397"/>
      <c r="D32" s="117"/>
      <c r="E32" s="112" t="str">
        <f t="shared" si="1"/>
        <v>C018</v>
      </c>
      <c r="F32" s="112" t="str">
        <f t="shared" si="0"/>
        <v>C018</v>
      </c>
      <c r="G32" s="481">
        <v>1</v>
      </c>
      <c r="H32" s="113"/>
      <c r="I32" s="1410"/>
    </row>
    <row r="33" spans="2:9">
      <c r="B33" s="1398"/>
      <c r="C33" s="1397"/>
      <c r="D33" s="117"/>
      <c r="E33" s="112" t="str">
        <f t="shared" si="1"/>
        <v>C019</v>
      </c>
      <c r="F33" s="112" t="str">
        <f t="shared" si="0"/>
        <v>C019</v>
      </c>
      <c r="G33" s="481">
        <v>1</v>
      </c>
      <c r="H33" s="113"/>
      <c r="I33" s="1410"/>
    </row>
    <row r="34" spans="2:9">
      <c r="B34" s="1398"/>
      <c r="C34" s="1397"/>
      <c r="D34" s="117"/>
      <c r="E34" s="112" t="str">
        <f t="shared" si="1"/>
        <v>C01A</v>
      </c>
      <c r="F34" s="112" t="str">
        <f t="shared" si="0"/>
        <v>C01A</v>
      </c>
      <c r="G34" s="481">
        <v>1</v>
      </c>
      <c r="H34" s="113"/>
      <c r="I34" s="1410"/>
    </row>
    <row r="35" spans="2:9">
      <c r="B35" s="1398"/>
      <c r="C35" s="1397"/>
      <c r="D35" s="117"/>
      <c r="E35" s="112" t="str">
        <f t="shared" si="1"/>
        <v>C01B</v>
      </c>
      <c r="F35" s="112" t="str">
        <f t="shared" si="0"/>
        <v>C01B</v>
      </c>
      <c r="G35" s="481">
        <v>1</v>
      </c>
      <c r="H35" s="113"/>
      <c r="I35" s="1410"/>
    </row>
    <row r="36" spans="2:9">
      <c r="B36" s="1398"/>
      <c r="C36" s="1397"/>
      <c r="D36" s="117"/>
      <c r="E36" s="112" t="str">
        <f t="shared" si="1"/>
        <v>C01C</v>
      </c>
      <c r="F36" s="112" t="str">
        <f t="shared" si="0"/>
        <v>C01C</v>
      </c>
      <c r="G36" s="481">
        <v>1</v>
      </c>
      <c r="H36" s="113"/>
      <c r="I36" s="1410"/>
    </row>
    <row r="37" spans="2:9">
      <c r="B37" s="1398"/>
      <c r="C37" s="1397"/>
      <c r="D37" s="117"/>
      <c r="E37" s="112" t="str">
        <f t="shared" si="1"/>
        <v>C01D</v>
      </c>
      <c r="F37" s="112" t="str">
        <f t="shared" si="0"/>
        <v>C01D</v>
      </c>
      <c r="G37" s="481">
        <v>1</v>
      </c>
      <c r="H37" s="113"/>
      <c r="I37" s="1410"/>
    </row>
    <row r="38" spans="2:9">
      <c r="B38" s="1398"/>
      <c r="C38" s="1397"/>
      <c r="D38" s="117"/>
      <c r="E38" s="112" t="str">
        <f t="shared" ref="E38:E62" si="2">DEC2HEX(HEX2DEC(F37) + 1)</f>
        <v>C01E</v>
      </c>
      <c r="F38" s="112" t="str">
        <f t="shared" ref="F38:F62" si="3">DEC2HEX(HEX2DEC(E38) + G38 -1)</f>
        <v>C01E</v>
      </c>
      <c r="G38" s="481">
        <v>1</v>
      </c>
      <c r="H38" s="113"/>
      <c r="I38" s="1410"/>
    </row>
    <row r="39" spans="2:9">
      <c r="B39" s="1398"/>
      <c r="C39" s="1397"/>
      <c r="D39" s="117"/>
      <c r="E39" s="112" t="str">
        <f t="shared" si="2"/>
        <v>C01F</v>
      </c>
      <c r="F39" s="112" t="str">
        <f t="shared" si="3"/>
        <v>C01F</v>
      </c>
      <c r="G39" s="481">
        <v>1</v>
      </c>
      <c r="H39" s="113"/>
      <c r="I39" s="1410"/>
    </row>
    <row r="40" spans="2:9">
      <c r="B40" s="1398"/>
      <c r="C40" s="1397"/>
      <c r="D40" s="117"/>
      <c r="E40" s="112" t="str">
        <f t="shared" si="2"/>
        <v>C020</v>
      </c>
      <c r="F40" s="112" t="str">
        <f t="shared" si="3"/>
        <v>C020</v>
      </c>
      <c r="G40" s="481">
        <v>1</v>
      </c>
      <c r="H40" s="113"/>
      <c r="I40" s="1410"/>
    </row>
    <row r="41" spans="2:9">
      <c r="B41" s="1398"/>
      <c r="C41" s="1397"/>
      <c r="D41" s="117"/>
      <c r="E41" s="112" t="str">
        <f t="shared" si="2"/>
        <v>C021</v>
      </c>
      <c r="F41" s="112" t="str">
        <f t="shared" si="3"/>
        <v>C021</v>
      </c>
      <c r="G41" s="481">
        <v>1</v>
      </c>
      <c r="H41" s="113"/>
      <c r="I41" s="1410"/>
    </row>
    <row r="42" spans="2:9">
      <c r="B42" s="1398"/>
      <c r="C42" s="1397"/>
      <c r="D42" s="117"/>
      <c r="E42" s="112" t="str">
        <f t="shared" si="2"/>
        <v>C022</v>
      </c>
      <c r="F42" s="112" t="str">
        <f t="shared" si="3"/>
        <v>C022</v>
      </c>
      <c r="G42" s="481">
        <v>1</v>
      </c>
      <c r="H42" s="113"/>
      <c r="I42" s="1410"/>
    </row>
    <row r="43" spans="2:9">
      <c r="B43" s="1398"/>
      <c r="C43" s="1397"/>
      <c r="D43" s="117"/>
      <c r="E43" s="112" t="str">
        <f t="shared" si="2"/>
        <v>C023</v>
      </c>
      <c r="F43" s="112" t="str">
        <f t="shared" si="3"/>
        <v>C023</v>
      </c>
      <c r="G43" s="481">
        <v>1</v>
      </c>
      <c r="H43" s="113"/>
      <c r="I43" s="1410"/>
    </row>
    <row r="44" spans="2:9">
      <c r="B44" s="1398"/>
      <c r="C44" s="1397"/>
      <c r="D44" s="117"/>
      <c r="E44" s="112" t="str">
        <f t="shared" si="2"/>
        <v>C024</v>
      </c>
      <c r="F44" s="112" t="str">
        <f t="shared" si="3"/>
        <v>C024</v>
      </c>
      <c r="G44" s="481">
        <v>1</v>
      </c>
      <c r="H44" s="113"/>
      <c r="I44" s="1410"/>
    </row>
    <row r="45" spans="2:9">
      <c r="B45" s="1398"/>
      <c r="C45" s="1397"/>
      <c r="D45" s="117"/>
      <c r="E45" s="112" t="str">
        <f t="shared" si="2"/>
        <v>C025</v>
      </c>
      <c r="F45" s="112" t="str">
        <f t="shared" si="3"/>
        <v>C025</v>
      </c>
      <c r="G45" s="481">
        <v>1</v>
      </c>
      <c r="H45" s="113"/>
      <c r="I45" s="1410"/>
    </row>
    <row r="46" spans="2:9">
      <c r="B46" s="1398"/>
      <c r="C46" s="1397"/>
      <c r="D46" s="117"/>
      <c r="E46" s="112" t="str">
        <f t="shared" si="2"/>
        <v>C026</v>
      </c>
      <c r="F46" s="112" t="str">
        <f t="shared" si="3"/>
        <v>C026</v>
      </c>
      <c r="G46" s="481">
        <v>1</v>
      </c>
      <c r="H46" s="113"/>
      <c r="I46" s="1410"/>
    </row>
    <row r="47" spans="2:9">
      <c r="B47" s="1398"/>
      <c r="C47" s="1397"/>
      <c r="D47" s="117"/>
      <c r="E47" s="112" t="str">
        <f t="shared" si="2"/>
        <v>C027</v>
      </c>
      <c r="F47" s="112" t="str">
        <f t="shared" si="3"/>
        <v>C027</v>
      </c>
      <c r="G47" s="481">
        <v>1</v>
      </c>
      <c r="H47" s="113"/>
      <c r="I47" s="1410"/>
    </row>
    <row r="48" spans="2:9">
      <c r="B48" s="1398"/>
      <c r="C48" s="1397"/>
      <c r="D48" s="117"/>
      <c r="E48" s="112" t="str">
        <f t="shared" si="2"/>
        <v>C028</v>
      </c>
      <c r="F48" s="112" t="str">
        <f t="shared" si="3"/>
        <v>C028</v>
      </c>
      <c r="G48" s="481">
        <v>1</v>
      </c>
      <c r="H48" s="113"/>
      <c r="I48" s="1410"/>
    </row>
    <row r="49" spans="2:9">
      <c r="B49" s="1398"/>
      <c r="C49" s="1397"/>
      <c r="D49" s="117"/>
      <c r="E49" s="112" t="str">
        <f t="shared" si="2"/>
        <v>C029</v>
      </c>
      <c r="F49" s="112" t="str">
        <f t="shared" si="3"/>
        <v>C029</v>
      </c>
      <c r="G49" s="481">
        <v>1</v>
      </c>
      <c r="H49" s="113"/>
      <c r="I49" s="1410"/>
    </row>
    <row r="50" spans="2:9">
      <c r="B50" s="1398"/>
      <c r="C50" s="1397"/>
      <c r="D50" s="117"/>
      <c r="E50" s="112" t="str">
        <f t="shared" si="2"/>
        <v>C02A</v>
      </c>
      <c r="F50" s="112" t="str">
        <f t="shared" si="3"/>
        <v>C02A</v>
      </c>
      <c r="G50" s="481">
        <v>1</v>
      </c>
      <c r="H50" s="113"/>
      <c r="I50" s="1410"/>
    </row>
    <row r="51" spans="2:9">
      <c r="B51" s="1398"/>
      <c r="C51" s="1397"/>
      <c r="D51" s="117"/>
      <c r="E51" s="112" t="str">
        <f t="shared" si="2"/>
        <v>C02B</v>
      </c>
      <c r="F51" s="112" t="str">
        <f t="shared" si="3"/>
        <v>C02B</v>
      </c>
      <c r="G51" s="481">
        <v>1</v>
      </c>
      <c r="H51" s="113"/>
      <c r="I51" s="1410"/>
    </row>
    <row r="52" spans="2:9">
      <c r="B52" s="1398"/>
      <c r="C52" s="1397"/>
      <c r="D52" s="117"/>
      <c r="E52" s="112" t="str">
        <f t="shared" si="2"/>
        <v>C02C</v>
      </c>
      <c r="F52" s="112" t="str">
        <f t="shared" si="3"/>
        <v>C02C</v>
      </c>
      <c r="G52" s="481">
        <v>1</v>
      </c>
      <c r="H52" s="113"/>
      <c r="I52" s="1410"/>
    </row>
    <row r="53" spans="2:9">
      <c r="B53" s="1398"/>
      <c r="C53" s="1397"/>
      <c r="D53" s="117"/>
      <c r="E53" s="112" t="str">
        <f t="shared" si="2"/>
        <v>C02D</v>
      </c>
      <c r="F53" s="112" t="str">
        <f t="shared" si="3"/>
        <v>C02D</v>
      </c>
      <c r="G53" s="481">
        <v>1</v>
      </c>
      <c r="H53" s="113"/>
      <c r="I53" s="1410"/>
    </row>
    <row r="54" spans="2:9">
      <c r="B54" s="1398"/>
      <c r="C54" s="1397"/>
      <c r="D54" s="117"/>
      <c r="E54" s="112" t="str">
        <f t="shared" si="2"/>
        <v>C02E</v>
      </c>
      <c r="F54" s="112" t="str">
        <f t="shared" si="3"/>
        <v>C02E</v>
      </c>
      <c r="G54" s="481">
        <v>1</v>
      </c>
      <c r="H54" s="402"/>
      <c r="I54" s="1410"/>
    </row>
    <row r="55" spans="2:9">
      <c r="B55" s="1398"/>
      <c r="C55" s="1397"/>
      <c r="D55" s="117" t="s">
        <v>18198</v>
      </c>
      <c r="E55" s="112" t="str">
        <f t="shared" si="2"/>
        <v>C02F</v>
      </c>
      <c r="F55" s="112" t="str">
        <f t="shared" si="3"/>
        <v>C02F</v>
      </c>
      <c r="G55" s="481">
        <v>1</v>
      </c>
      <c r="H55" s="376" t="s">
        <v>18199</v>
      </c>
      <c r="I55" s="1410"/>
    </row>
    <row r="56" spans="2:9">
      <c r="B56" s="1398"/>
      <c r="C56" s="1397"/>
      <c r="D56" s="376" t="s">
        <v>2236</v>
      </c>
      <c r="E56" s="112" t="str">
        <f t="shared" si="2"/>
        <v>C030</v>
      </c>
      <c r="F56" s="112" t="str">
        <f t="shared" si="3"/>
        <v>C030</v>
      </c>
      <c r="G56" s="481">
        <v>1</v>
      </c>
      <c r="H56" s="403" t="s">
        <v>18200</v>
      </c>
      <c r="I56" s="1410"/>
    </row>
    <row r="57" spans="2:9">
      <c r="B57" s="1398"/>
      <c r="C57" s="1397"/>
      <c r="D57" s="401" t="s">
        <v>2237</v>
      </c>
      <c r="E57" s="112" t="str">
        <f t="shared" si="2"/>
        <v>C031</v>
      </c>
      <c r="F57" s="112" t="str">
        <f t="shared" si="3"/>
        <v>C031</v>
      </c>
      <c r="G57" s="481">
        <v>1</v>
      </c>
      <c r="H57" s="401" t="s">
        <v>1684</v>
      </c>
      <c r="I57" s="1410"/>
    </row>
    <row r="58" spans="2:9">
      <c r="B58" s="1398"/>
      <c r="C58" s="1397"/>
      <c r="D58" s="401" t="s">
        <v>2238</v>
      </c>
      <c r="E58" s="112" t="str">
        <f t="shared" si="2"/>
        <v>C032</v>
      </c>
      <c r="F58" s="112" t="str">
        <f t="shared" si="3"/>
        <v>C032</v>
      </c>
      <c r="G58" s="481">
        <v>1</v>
      </c>
      <c r="H58" s="401" t="s">
        <v>1685</v>
      </c>
      <c r="I58" s="1410"/>
    </row>
    <row r="59" spans="2:9">
      <c r="B59" s="1398"/>
      <c r="C59" s="1397"/>
      <c r="D59" s="401" t="s">
        <v>2239</v>
      </c>
      <c r="E59" s="112" t="str">
        <f t="shared" si="2"/>
        <v>C033</v>
      </c>
      <c r="F59" s="112" t="str">
        <f t="shared" si="3"/>
        <v>C033</v>
      </c>
      <c r="G59" s="481">
        <v>1</v>
      </c>
      <c r="H59" s="401" t="s">
        <v>1686</v>
      </c>
      <c r="I59" s="1410"/>
    </row>
    <row r="60" spans="2:9">
      <c r="B60" s="1398"/>
      <c r="C60" s="1397"/>
      <c r="D60" s="401" t="s">
        <v>2240</v>
      </c>
      <c r="E60" s="112" t="str">
        <f t="shared" si="2"/>
        <v>C034</v>
      </c>
      <c r="F60" s="112" t="str">
        <f t="shared" si="3"/>
        <v>C034</v>
      </c>
      <c r="G60" s="481">
        <v>1</v>
      </c>
      <c r="H60" s="401" t="s">
        <v>1687</v>
      </c>
      <c r="I60" s="1410"/>
    </row>
    <row r="61" spans="2:9">
      <c r="B61" s="1398"/>
      <c r="C61" s="1397"/>
      <c r="D61" s="401" t="s">
        <v>2241</v>
      </c>
      <c r="E61" s="112" t="str">
        <f t="shared" si="2"/>
        <v>C035</v>
      </c>
      <c r="F61" s="112" t="str">
        <f t="shared" si="3"/>
        <v>C035</v>
      </c>
      <c r="G61" s="481">
        <v>1</v>
      </c>
      <c r="H61" s="401" t="s">
        <v>1688</v>
      </c>
      <c r="I61" s="1410"/>
    </row>
    <row r="62" spans="2:9">
      <c r="B62" s="1398"/>
      <c r="C62" s="1397"/>
      <c r="D62" s="401" t="s">
        <v>2242</v>
      </c>
      <c r="E62" s="112" t="str">
        <f t="shared" si="2"/>
        <v>C036</v>
      </c>
      <c r="F62" s="112" t="str">
        <f t="shared" si="3"/>
        <v>C036</v>
      </c>
      <c r="G62" s="481">
        <v>1</v>
      </c>
      <c r="H62" s="401" t="s">
        <v>1689</v>
      </c>
      <c r="I62" s="1410"/>
    </row>
    <row r="63" spans="2:9">
      <c r="B63" s="1398"/>
      <c r="C63" s="1397"/>
      <c r="D63" s="401" t="s">
        <v>2243</v>
      </c>
      <c r="E63" s="112" t="str">
        <f t="shared" ref="E63:E103" si="4">DEC2HEX(HEX2DEC(F62) + 1)</f>
        <v>C037</v>
      </c>
      <c r="F63" s="112" t="str">
        <f t="shared" ref="F63:F103" si="5">DEC2HEX(HEX2DEC(E63) + G63 -1)</f>
        <v>C037</v>
      </c>
      <c r="G63" s="481">
        <v>1</v>
      </c>
      <c r="H63" s="401" t="s">
        <v>1072</v>
      </c>
      <c r="I63" s="1410"/>
    </row>
    <row r="64" spans="2:9">
      <c r="B64" s="1398"/>
      <c r="C64" s="1397"/>
      <c r="D64" s="376"/>
      <c r="E64" s="112" t="str">
        <f t="shared" si="4"/>
        <v>C038</v>
      </c>
      <c r="F64" s="112" t="str">
        <f t="shared" si="5"/>
        <v>C038</v>
      </c>
      <c r="G64" s="481">
        <v>1</v>
      </c>
      <c r="H64" s="376"/>
      <c r="I64" s="1410"/>
    </row>
    <row r="65" spans="2:9">
      <c r="B65" s="1398"/>
      <c r="C65" s="1397"/>
      <c r="D65" s="117"/>
      <c r="E65" s="112" t="str">
        <f t="shared" si="4"/>
        <v>C039</v>
      </c>
      <c r="F65" s="112" t="str">
        <f t="shared" si="5"/>
        <v>C039</v>
      </c>
      <c r="G65" s="481">
        <v>1</v>
      </c>
      <c r="H65" s="113"/>
      <c r="I65" s="1410"/>
    </row>
    <row r="66" spans="2:9">
      <c r="B66" s="1398"/>
      <c r="C66" s="1397"/>
      <c r="D66" s="117"/>
      <c r="E66" s="112" t="str">
        <f t="shared" si="4"/>
        <v>C03A</v>
      </c>
      <c r="F66" s="112" t="str">
        <f t="shared" si="5"/>
        <v>C03A</v>
      </c>
      <c r="G66" s="481">
        <v>1</v>
      </c>
      <c r="H66" s="113"/>
      <c r="I66" s="1410"/>
    </row>
    <row r="67" spans="2:9">
      <c r="B67" s="1398"/>
      <c r="C67" s="1397"/>
      <c r="D67" s="117"/>
      <c r="E67" s="112" t="str">
        <f t="shared" si="4"/>
        <v>C03B</v>
      </c>
      <c r="F67" s="112" t="str">
        <f t="shared" si="5"/>
        <v>C03B</v>
      </c>
      <c r="G67" s="481">
        <v>1</v>
      </c>
      <c r="H67" s="113"/>
      <c r="I67" s="1410"/>
    </row>
    <row r="68" spans="2:9">
      <c r="B68" s="1398"/>
      <c r="C68" s="1397"/>
      <c r="D68" s="117"/>
      <c r="E68" s="112" t="str">
        <f t="shared" si="4"/>
        <v>C03C</v>
      </c>
      <c r="F68" s="112" t="str">
        <f t="shared" si="5"/>
        <v>C03C</v>
      </c>
      <c r="G68" s="481">
        <v>1</v>
      </c>
      <c r="H68" s="117"/>
      <c r="I68" s="1410"/>
    </row>
    <row r="69" spans="2:9">
      <c r="B69" s="1398"/>
      <c r="C69" s="1397"/>
      <c r="D69" s="117"/>
      <c r="E69" s="112" t="str">
        <f t="shared" si="4"/>
        <v>C03D</v>
      </c>
      <c r="F69" s="112" t="str">
        <f t="shared" si="5"/>
        <v>C03D</v>
      </c>
      <c r="G69" s="481">
        <v>1</v>
      </c>
      <c r="H69" s="113"/>
      <c r="I69" s="1410"/>
    </row>
    <row r="70" spans="2:9">
      <c r="B70" s="1398"/>
      <c r="C70" s="1397"/>
      <c r="D70" s="117"/>
      <c r="E70" s="112" t="str">
        <f t="shared" si="4"/>
        <v>C03E</v>
      </c>
      <c r="F70" s="112" t="str">
        <f t="shared" si="5"/>
        <v>C03E</v>
      </c>
      <c r="G70" s="481">
        <v>1</v>
      </c>
      <c r="H70" s="113"/>
      <c r="I70" s="1410"/>
    </row>
    <row r="71" spans="2:9">
      <c r="B71" s="1398"/>
      <c r="C71" s="1397"/>
      <c r="D71" s="117"/>
      <c r="E71" s="112" t="str">
        <f t="shared" si="4"/>
        <v>C03F</v>
      </c>
      <c r="F71" s="112" t="str">
        <f t="shared" si="5"/>
        <v>C03F</v>
      </c>
      <c r="G71" s="481">
        <v>1</v>
      </c>
      <c r="H71" s="113"/>
      <c r="I71" s="1410"/>
    </row>
    <row r="72" spans="2:9">
      <c r="B72" s="1398"/>
      <c r="C72" s="1397"/>
      <c r="D72" s="117"/>
      <c r="E72" s="112" t="str">
        <f t="shared" si="4"/>
        <v>C040</v>
      </c>
      <c r="F72" s="112" t="str">
        <f t="shared" si="5"/>
        <v>C040</v>
      </c>
      <c r="G72" s="481">
        <v>1</v>
      </c>
      <c r="H72" s="113"/>
      <c r="I72" s="1410"/>
    </row>
    <row r="73" spans="2:9">
      <c r="B73" s="1398"/>
      <c r="C73" s="1397"/>
      <c r="D73" s="117"/>
      <c r="E73" s="112" t="str">
        <f t="shared" si="4"/>
        <v>C041</v>
      </c>
      <c r="F73" s="112" t="str">
        <f t="shared" si="5"/>
        <v>C041</v>
      </c>
      <c r="G73" s="481">
        <v>1</v>
      </c>
      <c r="H73" s="113"/>
      <c r="I73" s="1410"/>
    </row>
    <row r="74" spans="2:9">
      <c r="B74" s="1398"/>
      <c r="C74" s="1397"/>
      <c r="D74" s="117"/>
      <c r="E74" s="112" t="str">
        <f t="shared" si="4"/>
        <v>C042</v>
      </c>
      <c r="F74" s="112" t="str">
        <f t="shared" si="5"/>
        <v>C042</v>
      </c>
      <c r="G74" s="481">
        <v>1</v>
      </c>
      <c r="H74" s="113"/>
      <c r="I74" s="1410"/>
    </row>
    <row r="75" spans="2:9">
      <c r="B75" s="1398"/>
      <c r="C75" s="1397"/>
      <c r="D75" s="117"/>
      <c r="E75" s="112" t="str">
        <f t="shared" si="4"/>
        <v>C043</v>
      </c>
      <c r="F75" s="112" t="str">
        <f t="shared" si="5"/>
        <v>C043</v>
      </c>
      <c r="G75" s="481">
        <v>1</v>
      </c>
      <c r="H75" s="117"/>
      <c r="I75" s="1410"/>
    </row>
    <row r="76" spans="2:9">
      <c r="B76" s="1398"/>
      <c r="C76" s="1397"/>
      <c r="D76" s="117"/>
      <c r="E76" s="112" t="str">
        <f t="shared" si="4"/>
        <v>C044</v>
      </c>
      <c r="F76" s="112" t="str">
        <f t="shared" si="5"/>
        <v>C044</v>
      </c>
      <c r="G76" s="481">
        <v>1</v>
      </c>
      <c r="H76" s="117"/>
      <c r="I76" s="1410"/>
    </row>
    <row r="77" spans="2:9">
      <c r="B77" s="1398"/>
      <c r="C77" s="1397"/>
      <c r="D77" s="117"/>
      <c r="E77" s="112" t="str">
        <f t="shared" si="4"/>
        <v>C045</v>
      </c>
      <c r="F77" s="112" t="str">
        <f t="shared" si="5"/>
        <v>C045</v>
      </c>
      <c r="G77" s="481">
        <v>1</v>
      </c>
      <c r="H77" s="117"/>
      <c r="I77" s="1410"/>
    </row>
    <row r="78" spans="2:9">
      <c r="B78" s="1398"/>
      <c r="C78" s="1397"/>
      <c r="D78" s="117"/>
      <c r="E78" s="112" t="str">
        <f t="shared" si="4"/>
        <v>C046</v>
      </c>
      <c r="F78" s="112" t="str">
        <f t="shared" si="5"/>
        <v>C046</v>
      </c>
      <c r="G78" s="481">
        <v>1</v>
      </c>
      <c r="H78" s="113"/>
      <c r="I78" s="1410"/>
    </row>
    <row r="79" spans="2:9">
      <c r="B79" s="1398"/>
      <c r="C79" s="1397"/>
      <c r="D79" s="117"/>
      <c r="E79" s="112" t="str">
        <f t="shared" si="4"/>
        <v>C047</v>
      </c>
      <c r="F79" s="112" t="str">
        <f t="shared" si="5"/>
        <v>C047</v>
      </c>
      <c r="G79" s="481">
        <v>1</v>
      </c>
      <c r="H79" s="113"/>
      <c r="I79" s="1410"/>
    </row>
    <row r="80" spans="2:9">
      <c r="B80" s="1398"/>
      <c r="C80" s="1397"/>
      <c r="D80" s="117"/>
      <c r="E80" s="112" t="str">
        <f t="shared" si="4"/>
        <v>C048</v>
      </c>
      <c r="F80" s="112" t="str">
        <f t="shared" si="5"/>
        <v>C048</v>
      </c>
      <c r="G80" s="481">
        <v>1</v>
      </c>
      <c r="H80" s="113"/>
      <c r="I80" s="1410"/>
    </row>
    <row r="81" spans="2:9">
      <c r="B81" s="1398"/>
      <c r="C81" s="1397"/>
      <c r="D81" s="117"/>
      <c r="E81" s="112" t="str">
        <f t="shared" si="4"/>
        <v>C049</v>
      </c>
      <c r="F81" s="112" t="str">
        <f t="shared" si="5"/>
        <v>C049</v>
      </c>
      <c r="G81" s="481">
        <v>1</v>
      </c>
      <c r="H81" s="113"/>
      <c r="I81" s="1410"/>
    </row>
    <row r="82" spans="2:9">
      <c r="B82" s="1398"/>
      <c r="C82" s="1397"/>
      <c r="D82" s="117"/>
      <c r="E82" s="112" t="str">
        <f t="shared" si="4"/>
        <v>C04A</v>
      </c>
      <c r="F82" s="112" t="str">
        <f t="shared" si="5"/>
        <v>C04A</v>
      </c>
      <c r="G82" s="481">
        <v>1</v>
      </c>
      <c r="H82" s="117"/>
      <c r="I82" s="1410"/>
    </row>
    <row r="83" spans="2:9">
      <c r="B83" s="1398"/>
      <c r="C83" s="1397"/>
      <c r="D83" s="117"/>
      <c r="E83" s="112" t="str">
        <f t="shared" si="4"/>
        <v>C04B</v>
      </c>
      <c r="F83" s="112" t="str">
        <f t="shared" si="5"/>
        <v>C04B</v>
      </c>
      <c r="G83" s="481">
        <v>1</v>
      </c>
      <c r="H83" s="113"/>
      <c r="I83" s="1410"/>
    </row>
    <row r="84" spans="2:9">
      <c r="B84" s="1398"/>
      <c r="C84" s="1397"/>
      <c r="D84" s="117"/>
      <c r="E84" s="112" t="str">
        <f t="shared" si="4"/>
        <v>C04C</v>
      </c>
      <c r="F84" s="112" t="str">
        <f t="shared" si="5"/>
        <v>C04C</v>
      </c>
      <c r="G84" s="481">
        <v>1</v>
      </c>
      <c r="H84" s="113"/>
      <c r="I84" s="1410"/>
    </row>
    <row r="85" spans="2:9">
      <c r="B85" s="1398"/>
      <c r="C85" s="1397"/>
      <c r="D85" s="117"/>
      <c r="E85" s="112" t="str">
        <f t="shared" si="4"/>
        <v>C04D</v>
      </c>
      <c r="F85" s="112" t="str">
        <f t="shared" si="5"/>
        <v>C04D</v>
      </c>
      <c r="G85" s="481">
        <v>1</v>
      </c>
      <c r="H85" s="113"/>
      <c r="I85" s="1410"/>
    </row>
    <row r="86" spans="2:9">
      <c r="B86" s="1398"/>
      <c r="C86" s="1397"/>
      <c r="D86" s="117"/>
      <c r="E86" s="112" t="str">
        <f t="shared" si="4"/>
        <v>C04E</v>
      </c>
      <c r="F86" s="112" t="str">
        <f t="shared" si="5"/>
        <v>C04E</v>
      </c>
      <c r="G86" s="481">
        <v>1</v>
      </c>
      <c r="H86" s="113"/>
      <c r="I86" s="1410"/>
    </row>
    <row r="87" spans="2:9">
      <c r="B87" s="1398"/>
      <c r="C87" s="1397"/>
      <c r="D87" s="117"/>
      <c r="E87" s="112" t="str">
        <f t="shared" si="4"/>
        <v>C04F</v>
      </c>
      <c r="F87" s="112" t="str">
        <f t="shared" si="5"/>
        <v>C04F</v>
      </c>
      <c r="G87" s="481">
        <v>1</v>
      </c>
      <c r="H87" s="113"/>
      <c r="I87" s="1410"/>
    </row>
    <row r="88" spans="2:9">
      <c r="B88" s="1398"/>
      <c r="C88" s="1397"/>
      <c r="D88" s="117"/>
      <c r="E88" s="112" t="str">
        <f t="shared" si="4"/>
        <v>C050</v>
      </c>
      <c r="F88" s="112" t="str">
        <f t="shared" si="5"/>
        <v>C050</v>
      </c>
      <c r="G88" s="481">
        <v>1</v>
      </c>
      <c r="H88" s="113"/>
      <c r="I88" s="1410"/>
    </row>
    <row r="89" spans="2:9">
      <c r="B89" s="1398"/>
      <c r="C89" s="1397"/>
      <c r="D89" s="117"/>
      <c r="E89" s="112" t="str">
        <f t="shared" si="4"/>
        <v>C051</v>
      </c>
      <c r="F89" s="112" t="str">
        <f t="shared" si="5"/>
        <v>C051</v>
      </c>
      <c r="G89" s="481">
        <v>1</v>
      </c>
      <c r="H89" s="113"/>
      <c r="I89" s="1410"/>
    </row>
    <row r="90" spans="2:9">
      <c r="B90" s="1398"/>
      <c r="C90" s="1397"/>
      <c r="E90" s="112" t="str">
        <f t="shared" si="4"/>
        <v>C052</v>
      </c>
      <c r="F90" s="112" t="str">
        <f t="shared" si="5"/>
        <v>C052</v>
      </c>
      <c r="G90" s="481">
        <v>1</v>
      </c>
      <c r="H90" s="113"/>
      <c r="I90" s="1410"/>
    </row>
    <row r="91" spans="2:9">
      <c r="B91" s="1398"/>
      <c r="C91" s="1397"/>
      <c r="D91" s="117"/>
      <c r="E91" s="112" t="str">
        <f t="shared" si="4"/>
        <v>C053</v>
      </c>
      <c r="F91" s="112" t="str">
        <f t="shared" si="5"/>
        <v>C053</v>
      </c>
      <c r="G91" s="481">
        <v>1</v>
      </c>
      <c r="H91" s="113"/>
      <c r="I91" s="1410"/>
    </row>
    <row r="92" spans="2:9">
      <c r="B92" s="1398"/>
      <c r="C92" s="1397"/>
      <c r="D92" s="117"/>
      <c r="E92" s="112" t="str">
        <f t="shared" si="4"/>
        <v>C054</v>
      </c>
      <c r="F92" s="112" t="str">
        <f t="shared" si="5"/>
        <v>C054</v>
      </c>
      <c r="G92" s="481">
        <v>1</v>
      </c>
      <c r="H92" s="113"/>
      <c r="I92" s="1410"/>
    </row>
    <row r="93" spans="2:9">
      <c r="B93" s="1398"/>
      <c r="C93" s="1397"/>
      <c r="D93" s="117"/>
      <c r="E93" s="112" t="str">
        <f t="shared" si="4"/>
        <v>C055</v>
      </c>
      <c r="F93" s="112" t="str">
        <f t="shared" si="5"/>
        <v>C055</v>
      </c>
      <c r="G93" s="481">
        <v>1</v>
      </c>
      <c r="H93" s="117"/>
      <c r="I93" s="1410"/>
    </row>
    <row r="94" spans="2:9">
      <c r="B94" s="1398"/>
      <c r="C94" s="1397"/>
      <c r="D94" s="117"/>
      <c r="E94" s="112" t="str">
        <f t="shared" si="4"/>
        <v>C056</v>
      </c>
      <c r="F94" s="112" t="str">
        <f t="shared" si="5"/>
        <v>C056</v>
      </c>
      <c r="G94" s="481">
        <v>1</v>
      </c>
      <c r="H94" s="113"/>
      <c r="I94" s="1410"/>
    </row>
    <row r="95" spans="2:9">
      <c r="B95" s="1398"/>
      <c r="C95" s="1397"/>
      <c r="D95" s="117"/>
      <c r="E95" s="112" t="str">
        <f t="shared" si="4"/>
        <v>C057</v>
      </c>
      <c r="F95" s="112" t="str">
        <f t="shared" si="5"/>
        <v>C057</v>
      </c>
      <c r="G95" s="481">
        <v>1</v>
      </c>
      <c r="H95" s="113"/>
      <c r="I95" s="1410"/>
    </row>
    <row r="96" spans="2:9">
      <c r="B96" s="1398"/>
      <c r="C96" s="1397"/>
      <c r="D96" s="117"/>
      <c r="E96" s="112" t="str">
        <f t="shared" si="4"/>
        <v>C058</v>
      </c>
      <c r="F96" s="112" t="str">
        <f t="shared" si="5"/>
        <v>C058</v>
      </c>
      <c r="G96" s="481">
        <v>1</v>
      </c>
      <c r="H96" s="113"/>
      <c r="I96" s="1410"/>
    </row>
    <row r="97" spans="2:9">
      <c r="B97" s="1398"/>
      <c r="C97" s="1397"/>
      <c r="D97" s="117"/>
      <c r="E97" s="112" t="str">
        <f t="shared" si="4"/>
        <v>C059</v>
      </c>
      <c r="F97" s="112" t="str">
        <f t="shared" si="5"/>
        <v>C059</v>
      </c>
      <c r="G97" s="481">
        <v>1</v>
      </c>
      <c r="H97" s="113"/>
      <c r="I97" s="1410"/>
    </row>
    <row r="98" spans="2:9">
      <c r="B98" s="1398"/>
      <c r="C98" s="1397"/>
      <c r="D98" s="117"/>
      <c r="E98" s="112" t="str">
        <f t="shared" si="4"/>
        <v>C05A</v>
      </c>
      <c r="F98" s="112" t="str">
        <f t="shared" si="5"/>
        <v>C05A</v>
      </c>
      <c r="G98" s="481">
        <v>1</v>
      </c>
      <c r="H98" s="113"/>
      <c r="I98" s="1410"/>
    </row>
    <row r="99" spans="2:9">
      <c r="B99" s="1398"/>
      <c r="C99" s="1397"/>
      <c r="D99" s="117"/>
      <c r="E99" s="112" t="str">
        <f t="shared" si="4"/>
        <v>C05B</v>
      </c>
      <c r="F99" s="112" t="str">
        <f t="shared" si="5"/>
        <v>C05B</v>
      </c>
      <c r="G99" s="481">
        <v>1</v>
      </c>
      <c r="H99" s="113"/>
      <c r="I99" s="1410"/>
    </row>
    <row r="100" spans="2:9">
      <c r="B100" s="1398"/>
      <c r="C100" s="1397"/>
      <c r="D100" s="117"/>
      <c r="E100" s="112" t="str">
        <f t="shared" si="4"/>
        <v>C05C</v>
      </c>
      <c r="F100" s="112" t="str">
        <f t="shared" si="5"/>
        <v>C05C</v>
      </c>
      <c r="G100" s="481">
        <v>1</v>
      </c>
      <c r="H100" s="113"/>
      <c r="I100" s="1410"/>
    </row>
    <row r="101" spans="2:9">
      <c r="B101" s="1398"/>
      <c r="C101" s="1397"/>
      <c r="D101" s="117"/>
      <c r="E101" s="112" t="str">
        <f t="shared" si="4"/>
        <v>C05D</v>
      </c>
      <c r="F101" s="112" t="str">
        <f t="shared" si="5"/>
        <v>C05D</v>
      </c>
      <c r="G101" s="481">
        <v>1</v>
      </c>
      <c r="H101" s="113"/>
      <c r="I101" s="1410"/>
    </row>
    <row r="102" spans="2:9">
      <c r="B102" s="1398"/>
      <c r="C102" s="1397"/>
      <c r="D102" s="117"/>
      <c r="E102" s="112" t="str">
        <f t="shared" si="4"/>
        <v>C05E</v>
      </c>
      <c r="F102" s="112" t="str">
        <f t="shared" si="5"/>
        <v>C05E</v>
      </c>
      <c r="G102" s="481">
        <v>1</v>
      </c>
      <c r="H102" s="113"/>
      <c r="I102" s="1410"/>
    </row>
    <row r="103" spans="2:9">
      <c r="B103" s="1398"/>
      <c r="C103" s="1397"/>
      <c r="D103" s="117"/>
      <c r="E103" s="112" t="str">
        <f t="shared" si="4"/>
        <v>C05F</v>
      </c>
      <c r="F103" s="112" t="str">
        <f t="shared" si="5"/>
        <v>C05F</v>
      </c>
      <c r="G103" s="481">
        <v>1</v>
      </c>
      <c r="H103" s="113"/>
      <c r="I103" s="1410"/>
    </row>
    <row r="104" spans="2:9">
      <c r="B104" s="1398"/>
      <c r="C104" s="1397"/>
      <c r="E104" s="112" t="str">
        <f t="shared" ref="E104:E127" si="6">DEC2HEX(HEX2DEC(F103) + 1)</f>
        <v>C060</v>
      </c>
      <c r="F104" s="112" t="str">
        <f t="shared" ref="F104:F127" si="7">DEC2HEX(HEX2DEC(E104) + G104 -1)</f>
        <v>C060</v>
      </c>
      <c r="G104" s="481">
        <v>1</v>
      </c>
      <c r="H104" s="113"/>
      <c r="I104" s="1410"/>
    </row>
    <row r="105" spans="2:9">
      <c r="B105" s="1398"/>
      <c r="C105" s="1397"/>
      <c r="D105" s="117"/>
      <c r="E105" s="112" t="str">
        <f t="shared" si="6"/>
        <v>C061</v>
      </c>
      <c r="F105" s="112" t="str">
        <f t="shared" si="7"/>
        <v>C061</v>
      </c>
      <c r="G105" s="481">
        <v>1</v>
      </c>
      <c r="H105" s="113"/>
      <c r="I105" s="1410"/>
    </row>
    <row r="106" spans="2:9">
      <c r="B106" s="1398"/>
      <c r="C106" s="1397"/>
      <c r="D106" s="117"/>
      <c r="E106" s="112" t="str">
        <f t="shared" si="6"/>
        <v>C062</v>
      </c>
      <c r="F106" s="112" t="str">
        <f t="shared" si="7"/>
        <v>C062</v>
      </c>
      <c r="G106" s="481">
        <v>1</v>
      </c>
      <c r="H106" s="113"/>
      <c r="I106" s="1410"/>
    </row>
    <row r="107" spans="2:9">
      <c r="B107" s="1398"/>
      <c r="C107" s="1397"/>
      <c r="D107" s="117"/>
      <c r="E107" s="112" t="str">
        <f t="shared" si="6"/>
        <v>C063</v>
      </c>
      <c r="F107" s="112" t="str">
        <f t="shared" si="7"/>
        <v>C063</v>
      </c>
      <c r="G107" s="481">
        <v>1</v>
      </c>
      <c r="H107" s="117"/>
      <c r="I107" s="1410"/>
    </row>
    <row r="108" spans="2:9">
      <c r="B108" s="1398"/>
      <c r="C108" s="1397"/>
      <c r="D108" s="117"/>
      <c r="E108" s="112" t="str">
        <f t="shared" si="6"/>
        <v>C064</v>
      </c>
      <c r="F108" s="112" t="str">
        <f t="shared" si="7"/>
        <v>C064</v>
      </c>
      <c r="G108" s="481">
        <v>1</v>
      </c>
      <c r="H108" s="113"/>
      <c r="I108" s="1410"/>
    </row>
    <row r="109" spans="2:9">
      <c r="B109" s="1398"/>
      <c r="C109" s="1397"/>
      <c r="D109" s="117"/>
      <c r="E109" s="112" t="str">
        <f t="shared" si="6"/>
        <v>C065</v>
      </c>
      <c r="F109" s="112" t="str">
        <f t="shared" si="7"/>
        <v>C065</v>
      </c>
      <c r="G109" s="481">
        <v>1</v>
      </c>
      <c r="H109" s="113"/>
      <c r="I109" s="1410"/>
    </row>
    <row r="110" spans="2:9">
      <c r="B110" s="1398"/>
      <c r="C110" s="1397"/>
      <c r="D110" s="117"/>
      <c r="E110" s="112" t="str">
        <f t="shared" si="6"/>
        <v>C066</v>
      </c>
      <c r="F110" s="112" t="str">
        <f t="shared" si="7"/>
        <v>C066</v>
      </c>
      <c r="G110" s="481">
        <v>1</v>
      </c>
      <c r="H110" s="113"/>
      <c r="I110" s="1410"/>
    </row>
    <row r="111" spans="2:9">
      <c r="B111" s="1398"/>
      <c r="C111" s="1397"/>
      <c r="D111" s="117"/>
      <c r="E111" s="112" t="str">
        <f t="shared" si="6"/>
        <v>C067</v>
      </c>
      <c r="F111" s="112" t="str">
        <f t="shared" si="7"/>
        <v>C067</v>
      </c>
      <c r="G111" s="481">
        <v>1</v>
      </c>
      <c r="H111" s="113"/>
      <c r="I111" s="1410"/>
    </row>
    <row r="112" spans="2:9">
      <c r="B112" s="1398"/>
      <c r="C112" s="1397"/>
      <c r="D112" s="117"/>
      <c r="E112" s="112" t="str">
        <f t="shared" si="6"/>
        <v>C068</v>
      </c>
      <c r="F112" s="112" t="str">
        <f t="shared" si="7"/>
        <v>C068</v>
      </c>
      <c r="G112" s="481">
        <v>1</v>
      </c>
      <c r="H112" s="113"/>
      <c r="I112" s="1410"/>
    </row>
    <row r="113" spans="2:9">
      <c r="B113" s="1398"/>
      <c r="C113" s="1397"/>
      <c r="D113" s="117"/>
      <c r="E113" s="112" t="str">
        <f t="shared" si="6"/>
        <v>C069</v>
      </c>
      <c r="F113" s="112" t="str">
        <f t="shared" si="7"/>
        <v>C069</v>
      </c>
      <c r="G113" s="481">
        <v>1</v>
      </c>
      <c r="H113" s="113"/>
      <c r="I113" s="1410"/>
    </row>
    <row r="114" spans="2:9">
      <c r="B114" s="1398"/>
      <c r="C114" s="1397"/>
      <c r="E114" s="112" t="str">
        <f t="shared" si="6"/>
        <v>C06A</v>
      </c>
      <c r="F114" s="112" t="str">
        <f t="shared" si="7"/>
        <v>C06A</v>
      </c>
      <c r="G114" s="481">
        <v>1</v>
      </c>
      <c r="H114" s="113"/>
      <c r="I114" s="1410"/>
    </row>
    <row r="115" spans="2:9">
      <c r="B115" s="1398"/>
      <c r="C115" s="1397"/>
      <c r="D115" s="117"/>
      <c r="E115" s="112" t="str">
        <f t="shared" si="6"/>
        <v>C06B</v>
      </c>
      <c r="F115" s="112" t="str">
        <f t="shared" si="7"/>
        <v>C06B</v>
      </c>
      <c r="G115" s="481">
        <v>1</v>
      </c>
      <c r="H115" s="113"/>
      <c r="I115" s="1410"/>
    </row>
    <row r="116" spans="2:9">
      <c r="B116" s="1398"/>
      <c r="C116" s="1397"/>
      <c r="D116" s="117"/>
      <c r="E116" s="112" t="str">
        <f t="shared" si="6"/>
        <v>C06C</v>
      </c>
      <c r="F116" s="112" t="str">
        <f t="shared" si="7"/>
        <v>C06C</v>
      </c>
      <c r="G116" s="481">
        <v>1</v>
      </c>
      <c r="H116" s="113"/>
      <c r="I116" s="1410"/>
    </row>
    <row r="117" spans="2:9">
      <c r="B117" s="1398"/>
      <c r="C117" s="1397"/>
      <c r="D117" s="117"/>
      <c r="E117" s="112" t="str">
        <f t="shared" si="6"/>
        <v>C06D</v>
      </c>
      <c r="F117" s="112" t="str">
        <f t="shared" si="7"/>
        <v>C06D</v>
      </c>
      <c r="G117" s="481">
        <v>1</v>
      </c>
      <c r="H117" s="117"/>
      <c r="I117" s="1410"/>
    </row>
    <row r="118" spans="2:9">
      <c r="B118" s="1398"/>
      <c r="C118" s="1397"/>
      <c r="D118" s="117"/>
      <c r="E118" s="112" t="str">
        <f t="shared" si="6"/>
        <v>C06E</v>
      </c>
      <c r="F118" s="112" t="str">
        <f t="shared" si="7"/>
        <v>C06E</v>
      </c>
      <c r="G118" s="481">
        <v>1</v>
      </c>
      <c r="H118" s="113"/>
      <c r="I118" s="1410"/>
    </row>
    <row r="119" spans="2:9">
      <c r="B119" s="1398"/>
      <c r="C119" s="1397"/>
      <c r="D119" s="117"/>
      <c r="E119" s="112" t="str">
        <f t="shared" si="6"/>
        <v>C06F</v>
      </c>
      <c r="F119" s="112" t="str">
        <f t="shared" si="7"/>
        <v>C06F</v>
      </c>
      <c r="G119" s="481">
        <v>1</v>
      </c>
      <c r="H119" s="113"/>
      <c r="I119" s="1410"/>
    </row>
    <row r="120" spans="2:9">
      <c r="B120" s="1398"/>
      <c r="C120" s="1397"/>
      <c r="D120" s="117"/>
      <c r="E120" s="112" t="str">
        <f t="shared" si="6"/>
        <v>C070</v>
      </c>
      <c r="F120" s="112" t="str">
        <f t="shared" si="7"/>
        <v>C070</v>
      </c>
      <c r="G120" s="481">
        <v>1</v>
      </c>
      <c r="H120" s="113"/>
      <c r="I120" s="1410"/>
    </row>
    <row r="121" spans="2:9">
      <c r="B121" s="1398"/>
      <c r="C121" s="1397"/>
      <c r="D121" s="117"/>
      <c r="E121" s="112" t="str">
        <f t="shared" si="6"/>
        <v>C071</v>
      </c>
      <c r="F121" s="112" t="str">
        <f t="shared" si="7"/>
        <v>C071</v>
      </c>
      <c r="G121" s="481">
        <v>1</v>
      </c>
      <c r="H121" s="113"/>
      <c r="I121" s="1410"/>
    </row>
    <row r="122" spans="2:9">
      <c r="B122" s="1398"/>
      <c r="C122" s="1397"/>
      <c r="D122" s="117"/>
      <c r="E122" s="112" t="str">
        <f t="shared" si="6"/>
        <v>C072</v>
      </c>
      <c r="F122" s="112" t="str">
        <f t="shared" si="7"/>
        <v>C072</v>
      </c>
      <c r="G122" s="481">
        <v>1</v>
      </c>
      <c r="H122" s="113"/>
      <c r="I122" s="1410"/>
    </row>
    <row r="123" spans="2:9">
      <c r="B123" s="1398"/>
      <c r="C123" s="1397"/>
      <c r="D123" s="117"/>
      <c r="E123" s="112" t="str">
        <f t="shared" si="6"/>
        <v>C073</v>
      </c>
      <c r="F123" s="112" t="str">
        <f t="shared" si="7"/>
        <v>C073</v>
      </c>
      <c r="G123" s="481">
        <v>1</v>
      </c>
      <c r="H123" s="113"/>
      <c r="I123" s="1410"/>
    </row>
    <row r="124" spans="2:9">
      <c r="B124" s="1398"/>
      <c r="C124" s="1397"/>
      <c r="D124" s="117"/>
      <c r="E124" s="112" t="str">
        <f t="shared" si="6"/>
        <v>C074</v>
      </c>
      <c r="F124" s="112" t="str">
        <f t="shared" si="7"/>
        <v>C074</v>
      </c>
      <c r="G124" s="481">
        <v>1</v>
      </c>
      <c r="H124" s="113"/>
      <c r="I124" s="1410"/>
    </row>
    <row r="125" spans="2:9">
      <c r="B125" s="1398"/>
      <c r="C125" s="1397"/>
      <c r="D125" s="117"/>
      <c r="E125" s="112" t="str">
        <f t="shared" si="6"/>
        <v>C075</v>
      </c>
      <c r="F125" s="112" t="str">
        <f t="shared" si="7"/>
        <v>C075</v>
      </c>
      <c r="G125" s="481">
        <v>1</v>
      </c>
      <c r="H125" s="113"/>
      <c r="I125" s="1410"/>
    </row>
    <row r="126" spans="2:9">
      <c r="B126" s="1398"/>
      <c r="C126" s="1397"/>
      <c r="D126" s="117"/>
      <c r="E126" s="112" t="str">
        <f t="shared" si="6"/>
        <v>C076</v>
      </c>
      <c r="F126" s="112" t="str">
        <f t="shared" si="7"/>
        <v>C076</v>
      </c>
      <c r="G126" s="481">
        <v>1</v>
      </c>
      <c r="H126" s="113"/>
      <c r="I126" s="1410"/>
    </row>
    <row r="127" spans="2:9">
      <c r="B127" s="1398"/>
      <c r="C127" s="1397"/>
      <c r="D127" s="117"/>
      <c r="E127" s="112" t="str">
        <f t="shared" si="6"/>
        <v>C077</v>
      </c>
      <c r="F127" s="112" t="str">
        <f t="shared" si="7"/>
        <v>C077</v>
      </c>
      <c r="G127" s="481">
        <v>1</v>
      </c>
      <c r="H127" s="113"/>
      <c r="I127" s="1410"/>
    </row>
    <row r="128" spans="2:9">
      <c r="B128" s="1398"/>
      <c r="C128" s="1397"/>
      <c r="D128" s="117"/>
      <c r="E128" s="112" t="str">
        <f t="shared" ref="E128:E135" si="8">DEC2HEX(HEX2DEC(F127) + 1)</f>
        <v>C078</v>
      </c>
      <c r="F128" s="112" t="str">
        <f t="shared" ref="F128:F135" si="9">DEC2HEX(HEX2DEC(E128) + G128 -1)</f>
        <v>C078</v>
      </c>
      <c r="G128" s="481">
        <v>1</v>
      </c>
      <c r="H128" s="113"/>
      <c r="I128" s="1410"/>
    </row>
    <row r="129" spans="1:9">
      <c r="B129" s="1398"/>
      <c r="C129" s="1397"/>
      <c r="D129" s="117"/>
      <c r="E129" s="112" t="str">
        <f t="shared" si="8"/>
        <v>C079</v>
      </c>
      <c r="F129" s="112" t="str">
        <f t="shared" si="9"/>
        <v>C079</v>
      </c>
      <c r="G129" s="481">
        <v>1</v>
      </c>
      <c r="H129" s="117"/>
      <c r="I129" s="1410"/>
    </row>
    <row r="130" spans="1:9">
      <c r="B130" s="1398"/>
      <c r="C130" s="1397"/>
      <c r="D130" s="117"/>
      <c r="E130" s="112" t="str">
        <f t="shared" si="8"/>
        <v>C07A</v>
      </c>
      <c r="F130" s="112" t="str">
        <f t="shared" si="9"/>
        <v>C07A</v>
      </c>
      <c r="G130" s="481">
        <v>1</v>
      </c>
      <c r="H130" s="113"/>
      <c r="I130" s="1410"/>
    </row>
    <row r="131" spans="1:9">
      <c r="B131" s="1398"/>
      <c r="C131" s="1397"/>
      <c r="D131" s="117"/>
      <c r="E131" s="112" t="str">
        <f t="shared" si="8"/>
        <v>C07B</v>
      </c>
      <c r="F131" s="112" t="str">
        <f t="shared" si="9"/>
        <v>C07B</v>
      </c>
      <c r="G131" s="481">
        <v>1</v>
      </c>
      <c r="H131" s="113"/>
      <c r="I131" s="1410"/>
    </row>
    <row r="132" spans="1:9">
      <c r="B132" s="1398"/>
      <c r="C132" s="1397"/>
      <c r="D132" s="117"/>
      <c r="E132" s="112" t="str">
        <f t="shared" si="8"/>
        <v>C07C</v>
      </c>
      <c r="F132" s="112" t="str">
        <f t="shared" si="9"/>
        <v>C07C</v>
      </c>
      <c r="G132" s="481">
        <v>1</v>
      </c>
      <c r="H132" s="113"/>
      <c r="I132" s="1410"/>
    </row>
    <row r="133" spans="1:9">
      <c r="B133" s="1398"/>
      <c r="C133" s="1397"/>
      <c r="D133" s="117"/>
      <c r="E133" s="112" t="str">
        <f t="shared" si="8"/>
        <v>C07D</v>
      </c>
      <c r="F133" s="112" t="str">
        <f t="shared" si="9"/>
        <v>C07D</v>
      </c>
      <c r="G133" s="481">
        <v>1</v>
      </c>
      <c r="H133" s="113"/>
      <c r="I133" s="1410"/>
    </row>
    <row r="134" spans="1:9">
      <c r="B134" s="1398"/>
      <c r="C134" s="1397"/>
      <c r="D134" s="117"/>
      <c r="E134" s="112" t="str">
        <f t="shared" si="8"/>
        <v>C07E</v>
      </c>
      <c r="F134" s="112" t="str">
        <f t="shared" si="9"/>
        <v>C07E</v>
      </c>
      <c r="G134" s="481">
        <v>1</v>
      </c>
      <c r="H134" s="113"/>
      <c r="I134" s="1410"/>
    </row>
    <row r="135" spans="1:9" ht="17.25" thickBot="1">
      <c r="B135" s="1398"/>
      <c r="C135" s="1397"/>
      <c r="D135" s="117"/>
      <c r="E135" s="112" t="str">
        <f t="shared" si="8"/>
        <v>C07F</v>
      </c>
      <c r="F135" s="112" t="str">
        <f t="shared" si="9"/>
        <v>C07F</v>
      </c>
      <c r="G135" s="481">
        <v>1</v>
      </c>
      <c r="H135" s="113"/>
      <c r="I135" s="1410"/>
    </row>
    <row r="136" spans="1:9" ht="16.5" hidden="1" customHeight="1">
      <c r="B136" s="597"/>
      <c r="C136" s="598"/>
      <c r="D136" s="113"/>
      <c r="E136" s="112" t="e">
        <f>DEC2HEX(HEX2DEC(#REF!) + 1)</f>
        <v>#REF!</v>
      </c>
      <c r="F136" s="112" t="e">
        <f t="shared" si="0"/>
        <v>#REF!</v>
      </c>
      <c r="G136" s="475">
        <v>0</v>
      </c>
      <c r="H136" s="111"/>
      <c r="I136" s="110"/>
    </row>
    <row r="137" spans="1:9" ht="16.5" hidden="1" customHeight="1">
      <c r="B137" s="597"/>
      <c r="C137" s="598"/>
      <c r="D137" s="113"/>
      <c r="E137" s="112" t="e">
        <f t="shared" si="1"/>
        <v>#REF!</v>
      </c>
      <c r="F137" s="112" t="e">
        <f t="shared" si="0"/>
        <v>#REF!</v>
      </c>
      <c r="G137" s="475">
        <v>0</v>
      </c>
      <c r="H137" s="111"/>
      <c r="I137" s="110"/>
    </row>
    <row r="138" spans="1:9" ht="16.5" hidden="1" customHeight="1">
      <c r="B138" s="597"/>
      <c r="C138" s="598"/>
      <c r="D138" s="599"/>
      <c r="E138" s="558" t="e">
        <f t="shared" si="1"/>
        <v>#REF!</v>
      </c>
      <c r="F138" s="558" t="e">
        <f t="shared" si="0"/>
        <v>#REF!</v>
      </c>
      <c r="G138" s="488">
        <v>0</v>
      </c>
      <c r="H138" s="489"/>
      <c r="I138" s="490"/>
    </row>
    <row r="139" spans="1:9" ht="17.25" thickBot="1">
      <c r="B139" s="1411" t="s">
        <v>71</v>
      </c>
      <c r="C139" s="1412"/>
      <c r="D139" s="1413"/>
      <c r="E139" s="581" t="str">
        <f>E8</f>
        <v>C000</v>
      </c>
      <c r="F139" s="581" t="str">
        <f t="shared" si="0"/>
        <v>C07F</v>
      </c>
      <c r="G139" s="586">
        <f>SUM(G8:G138)</f>
        <v>128</v>
      </c>
      <c r="H139" s="587"/>
      <c r="I139" s="588"/>
    </row>
    <row r="141" spans="1:9" s="94" customFormat="1" ht="24.95" customHeight="1" thickBot="1">
      <c r="A141" s="99"/>
      <c r="B141" s="1296" t="s">
        <v>2298</v>
      </c>
      <c r="C141" s="1296"/>
      <c r="D141" s="1296"/>
      <c r="E141" s="1296"/>
      <c r="F141" s="1296"/>
      <c r="G141" s="1296"/>
      <c r="H141" s="1296"/>
      <c r="I141" s="1296"/>
    </row>
    <row r="142" spans="1:9">
      <c r="A142" s="115"/>
      <c r="B142" s="1399" t="s">
        <v>73</v>
      </c>
      <c r="C142" s="1400" t="s">
        <v>72</v>
      </c>
      <c r="D142" s="1302" t="s">
        <v>55</v>
      </c>
      <c r="E142" s="1302" t="s">
        <v>54</v>
      </c>
      <c r="F142" s="1302"/>
      <c r="G142" s="1302"/>
      <c r="H142" s="1302" t="s">
        <v>53</v>
      </c>
      <c r="I142" s="1401" t="s">
        <v>52</v>
      </c>
    </row>
    <row r="143" spans="1:9" ht="17.25" thickBot="1">
      <c r="A143" s="115"/>
      <c r="B143" s="1305"/>
      <c r="C143" s="1303"/>
      <c r="D143" s="1303"/>
      <c r="E143" s="268" t="s">
        <v>13</v>
      </c>
      <c r="F143" s="268" t="s">
        <v>14</v>
      </c>
      <c r="G143" s="547" t="s">
        <v>11</v>
      </c>
      <c r="H143" s="1303"/>
      <c r="I143" s="1402"/>
    </row>
    <row r="144" spans="1:9" ht="16.5" customHeight="1">
      <c r="A144" s="115"/>
      <c r="B144" s="1398" t="s">
        <v>242</v>
      </c>
      <c r="C144" s="1397" t="s">
        <v>1173</v>
      </c>
      <c r="D144" s="293" t="s">
        <v>1004</v>
      </c>
      <c r="E144" s="265" t="str">
        <f>DEC2HEX(HEX2DEC(F139) + 1)</f>
        <v>C080</v>
      </c>
      <c r="F144" s="269" t="str">
        <f t="shared" ref="F144:F272" si="10">DEC2HEX(HEX2DEC(E144) + G144 -1)</f>
        <v>C080</v>
      </c>
      <c r="G144" s="827">
        <v>1</v>
      </c>
      <c r="H144" s="293" t="s">
        <v>1017</v>
      </c>
      <c r="I144" s="293" t="s">
        <v>1721</v>
      </c>
    </row>
    <row r="145" spans="1:9" ht="16.5" customHeight="1">
      <c r="A145" s="115"/>
      <c r="B145" s="1398"/>
      <c r="C145" s="1397"/>
      <c r="D145" s="117"/>
      <c r="E145" s="112" t="str">
        <f t="shared" ref="E145:E168" si="11">DEC2HEX(HEX2DEC(F144) + 1)</f>
        <v>C081</v>
      </c>
      <c r="F145" s="112" t="str">
        <f t="shared" si="10"/>
        <v>C081</v>
      </c>
      <c r="G145" s="826">
        <v>1</v>
      </c>
      <c r="H145" s="135"/>
      <c r="I145" s="113"/>
    </row>
    <row r="146" spans="1:9" ht="16.5" customHeight="1">
      <c r="A146" s="115"/>
      <c r="B146" s="1398"/>
      <c r="C146" s="1397"/>
      <c r="D146" s="117"/>
      <c r="E146" s="112" t="str">
        <f t="shared" si="11"/>
        <v>C082</v>
      </c>
      <c r="F146" s="112" t="str">
        <f t="shared" si="10"/>
        <v>C082</v>
      </c>
      <c r="G146" s="482">
        <v>1</v>
      </c>
      <c r="H146" s="135"/>
      <c r="I146" s="113"/>
    </row>
    <row r="147" spans="1:9" ht="16.5" customHeight="1">
      <c r="A147" s="115"/>
      <c r="B147" s="1398"/>
      <c r="C147" s="1397"/>
      <c r="D147" s="117" t="s">
        <v>1005</v>
      </c>
      <c r="E147" s="112" t="str">
        <f t="shared" si="11"/>
        <v>C083</v>
      </c>
      <c r="F147" s="112" t="str">
        <f t="shared" si="10"/>
        <v>C083</v>
      </c>
      <c r="G147" s="826">
        <v>1</v>
      </c>
      <c r="H147" s="117" t="s">
        <v>1017</v>
      </c>
      <c r="I147" s="117" t="s">
        <v>1721</v>
      </c>
    </row>
    <row r="148" spans="1:9" ht="16.5" customHeight="1">
      <c r="A148" s="115"/>
      <c r="B148" s="1398"/>
      <c r="C148" s="1397"/>
      <c r="D148" s="117"/>
      <c r="E148" s="112" t="str">
        <f t="shared" si="11"/>
        <v>C084</v>
      </c>
      <c r="F148" s="112" t="str">
        <f t="shared" si="10"/>
        <v>C084</v>
      </c>
      <c r="G148" s="482">
        <v>1</v>
      </c>
      <c r="H148" s="135"/>
      <c r="I148" s="113"/>
    </row>
    <row r="149" spans="1:9" ht="16.5" customHeight="1">
      <c r="A149" s="115"/>
      <c r="B149" s="1398"/>
      <c r="C149" s="1397"/>
      <c r="D149" s="117"/>
      <c r="E149" s="112" t="str">
        <f t="shared" si="11"/>
        <v>C085</v>
      </c>
      <c r="F149" s="112" t="str">
        <f t="shared" si="10"/>
        <v>C085</v>
      </c>
      <c r="G149" s="826">
        <v>1</v>
      </c>
      <c r="H149" s="135"/>
      <c r="I149" s="113"/>
    </row>
    <row r="150" spans="1:9" ht="16.5" customHeight="1">
      <c r="A150" s="115"/>
      <c r="B150" s="1398"/>
      <c r="C150" s="1397"/>
      <c r="D150" s="117" t="s">
        <v>1000</v>
      </c>
      <c r="E150" s="112" t="str">
        <f t="shared" si="11"/>
        <v>C086</v>
      </c>
      <c r="F150" s="112" t="str">
        <f t="shared" si="10"/>
        <v>C086</v>
      </c>
      <c r="G150" s="482">
        <v>1</v>
      </c>
      <c r="H150" s="117" t="s">
        <v>1017</v>
      </c>
      <c r="I150" s="117" t="s">
        <v>1721</v>
      </c>
    </row>
    <row r="151" spans="1:9" ht="16.5" customHeight="1">
      <c r="A151" s="115"/>
      <c r="B151" s="1398"/>
      <c r="C151" s="1397"/>
      <c r="D151" s="117"/>
      <c r="E151" s="112" t="str">
        <f t="shared" si="11"/>
        <v>C087</v>
      </c>
      <c r="F151" s="112" t="str">
        <f t="shared" si="10"/>
        <v>C087</v>
      </c>
      <c r="G151" s="826">
        <v>1</v>
      </c>
      <c r="H151" s="135"/>
      <c r="I151" s="113"/>
    </row>
    <row r="152" spans="1:9" ht="16.5" customHeight="1">
      <c r="A152" s="115"/>
      <c r="B152" s="1398"/>
      <c r="C152" s="1397"/>
      <c r="D152" s="115"/>
      <c r="E152" s="112" t="str">
        <f t="shared" si="11"/>
        <v>C088</v>
      </c>
      <c r="F152" s="112" t="str">
        <f t="shared" si="10"/>
        <v>C088</v>
      </c>
      <c r="G152" s="482">
        <v>1</v>
      </c>
      <c r="H152" s="135"/>
      <c r="I152" s="113"/>
    </row>
    <row r="153" spans="1:9" ht="16.5" customHeight="1">
      <c r="A153" s="115"/>
      <c r="B153" s="1398"/>
      <c r="C153" s="1397"/>
      <c r="D153" s="117" t="s">
        <v>1006</v>
      </c>
      <c r="E153" s="112" t="str">
        <f t="shared" si="11"/>
        <v>C089</v>
      </c>
      <c r="F153" s="112" t="str">
        <f t="shared" si="10"/>
        <v>C089</v>
      </c>
      <c r="G153" s="826">
        <v>1</v>
      </c>
      <c r="H153" s="117" t="s">
        <v>1017</v>
      </c>
      <c r="I153" s="117" t="s">
        <v>1721</v>
      </c>
    </row>
    <row r="154" spans="1:9" ht="16.5" customHeight="1">
      <c r="A154" s="115"/>
      <c r="B154" s="1398"/>
      <c r="C154" s="1397"/>
      <c r="D154" s="117"/>
      <c r="E154" s="112" t="str">
        <f t="shared" si="11"/>
        <v>C08A</v>
      </c>
      <c r="F154" s="112" t="str">
        <f t="shared" si="10"/>
        <v>C08A</v>
      </c>
      <c r="G154" s="482">
        <v>1</v>
      </c>
      <c r="H154" s="135"/>
      <c r="I154" s="113"/>
    </row>
    <row r="155" spans="1:9" ht="16.5" customHeight="1">
      <c r="A155" s="115"/>
      <c r="B155" s="1398"/>
      <c r="C155" s="1397"/>
      <c r="D155" s="115"/>
      <c r="E155" s="112" t="str">
        <f t="shared" si="11"/>
        <v>C08B</v>
      </c>
      <c r="F155" s="112" t="str">
        <f t="shared" si="10"/>
        <v>C08B</v>
      </c>
      <c r="G155" s="826">
        <v>1</v>
      </c>
      <c r="H155" s="135"/>
      <c r="I155" s="113"/>
    </row>
    <row r="156" spans="1:9" ht="16.5" customHeight="1">
      <c r="A156" s="115"/>
      <c r="B156" s="1398"/>
      <c r="C156" s="1397"/>
      <c r="D156" s="117" t="s">
        <v>1007</v>
      </c>
      <c r="E156" s="112" t="str">
        <f t="shared" si="11"/>
        <v>C08C</v>
      </c>
      <c r="F156" s="112" t="str">
        <f t="shared" si="10"/>
        <v>C08C</v>
      </c>
      <c r="G156" s="482">
        <v>1</v>
      </c>
      <c r="H156" s="117" t="s">
        <v>1017</v>
      </c>
      <c r="I156" s="117" t="s">
        <v>1721</v>
      </c>
    </row>
    <row r="157" spans="1:9" ht="16.5" customHeight="1">
      <c r="A157" s="115"/>
      <c r="B157" s="1398"/>
      <c r="C157" s="1397"/>
      <c r="D157" s="117"/>
      <c r="E157" s="112" t="str">
        <f t="shared" si="11"/>
        <v>C08D</v>
      </c>
      <c r="F157" s="112" t="str">
        <f t="shared" si="10"/>
        <v>C08D</v>
      </c>
      <c r="G157" s="826">
        <v>1</v>
      </c>
      <c r="H157" s="135"/>
      <c r="I157" s="113"/>
    </row>
    <row r="158" spans="1:9" ht="16.5" customHeight="1">
      <c r="A158" s="115"/>
      <c r="B158" s="1398"/>
      <c r="C158" s="1397"/>
      <c r="D158" s="113"/>
      <c r="E158" s="112" t="str">
        <f t="shared" si="11"/>
        <v>C08E</v>
      </c>
      <c r="F158" s="112" t="str">
        <f t="shared" si="10"/>
        <v>C08E</v>
      </c>
      <c r="G158" s="482">
        <v>1</v>
      </c>
      <c r="H158" s="135"/>
      <c r="I158" s="113"/>
    </row>
    <row r="159" spans="1:9" ht="16.5" customHeight="1">
      <c r="A159" s="115"/>
      <c r="B159" s="1398"/>
      <c r="C159" s="1397"/>
      <c r="D159" s="117" t="s">
        <v>1008</v>
      </c>
      <c r="E159" s="112" t="str">
        <f t="shared" si="11"/>
        <v>C08F</v>
      </c>
      <c r="F159" s="112" t="str">
        <f t="shared" si="10"/>
        <v>C08F</v>
      </c>
      <c r="G159" s="826">
        <v>1</v>
      </c>
      <c r="H159" s="117" t="s">
        <v>1017</v>
      </c>
      <c r="I159" s="117" t="s">
        <v>1721</v>
      </c>
    </row>
    <row r="160" spans="1:9" ht="16.5" customHeight="1">
      <c r="A160" s="115"/>
      <c r="B160" s="1398"/>
      <c r="C160" s="1397"/>
      <c r="D160" s="117"/>
      <c r="E160" s="112" t="str">
        <f t="shared" si="11"/>
        <v>C090</v>
      </c>
      <c r="F160" s="112" t="str">
        <f t="shared" si="10"/>
        <v>C090</v>
      </c>
      <c r="G160" s="482">
        <v>1</v>
      </c>
      <c r="H160" s="293"/>
      <c r="I160" s="113"/>
    </row>
    <row r="161" spans="1:9" ht="16.5" customHeight="1">
      <c r="A161" s="115"/>
      <c r="B161" s="1398"/>
      <c r="C161" s="1397"/>
      <c r="D161" s="113"/>
      <c r="E161" s="112" t="str">
        <f t="shared" si="11"/>
        <v>C091</v>
      </c>
      <c r="F161" s="112" t="str">
        <f t="shared" si="10"/>
        <v>C091</v>
      </c>
      <c r="G161" s="826">
        <v>1</v>
      </c>
      <c r="H161" s="117"/>
      <c r="I161" s="113"/>
    </row>
    <row r="162" spans="1:9" ht="16.5" customHeight="1">
      <c r="A162" s="115"/>
      <c r="B162" s="1398"/>
      <c r="C162" s="1397"/>
      <c r="D162" s="117" t="s">
        <v>1009</v>
      </c>
      <c r="E162" s="112" t="str">
        <f t="shared" si="11"/>
        <v>C092</v>
      </c>
      <c r="F162" s="112" t="str">
        <f t="shared" si="10"/>
        <v>C092</v>
      </c>
      <c r="G162" s="482">
        <v>1</v>
      </c>
      <c r="H162" s="117" t="s">
        <v>1017</v>
      </c>
      <c r="I162" s="117" t="s">
        <v>1721</v>
      </c>
    </row>
    <row r="163" spans="1:9" ht="16.5" customHeight="1">
      <c r="A163" s="115"/>
      <c r="B163" s="1398"/>
      <c r="C163" s="1397"/>
      <c r="D163" s="117"/>
      <c r="E163" s="112" t="str">
        <f t="shared" si="11"/>
        <v>C093</v>
      </c>
      <c r="F163" s="112" t="str">
        <f t="shared" si="10"/>
        <v>C093</v>
      </c>
      <c r="G163" s="826">
        <v>1</v>
      </c>
      <c r="H163" s="135"/>
      <c r="I163" s="113"/>
    </row>
    <row r="164" spans="1:9" ht="16.5" customHeight="1">
      <c r="A164" s="115"/>
      <c r="B164" s="1398"/>
      <c r="C164" s="1397"/>
      <c r="D164" s="115"/>
      <c r="E164" s="112" t="str">
        <f t="shared" si="11"/>
        <v>C094</v>
      </c>
      <c r="F164" s="112" t="str">
        <f t="shared" si="10"/>
        <v>C094</v>
      </c>
      <c r="G164" s="482">
        <v>1</v>
      </c>
      <c r="H164" s="293"/>
      <c r="I164" s="113"/>
    </row>
    <row r="165" spans="1:9" ht="16.5" customHeight="1">
      <c r="A165" s="115"/>
      <c r="B165" s="1398"/>
      <c r="C165" s="1397"/>
      <c r="D165" s="117" t="s">
        <v>1010</v>
      </c>
      <c r="E165" s="112" t="str">
        <f t="shared" si="11"/>
        <v>C095</v>
      </c>
      <c r="F165" s="112" t="str">
        <f t="shared" si="10"/>
        <v>C095</v>
      </c>
      <c r="G165" s="826">
        <v>1</v>
      </c>
      <c r="H165" s="117" t="s">
        <v>1017</v>
      </c>
      <c r="I165" s="117" t="s">
        <v>1721</v>
      </c>
    </row>
    <row r="166" spans="1:9" ht="16.5" customHeight="1">
      <c r="A166" s="115"/>
      <c r="B166" s="1398"/>
      <c r="C166" s="1397"/>
      <c r="D166" s="117"/>
      <c r="E166" s="112" t="str">
        <f t="shared" si="11"/>
        <v>C096</v>
      </c>
      <c r="F166" s="112" t="str">
        <f t="shared" si="10"/>
        <v>C096</v>
      </c>
      <c r="G166" s="482">
        <v>1</v>
      </c>
      <c r="H166" s="117"/>
      <c r="I166" s="113"/>
    </row>
    <row r="167" spans="1:9" ht="16.5" customHeight="1">
      <c r="A167" s="115"/>
      <c r="B167" s="1398"/>
      <c r="C167" s="1397"/>
      <c r="D167" s="115"/>
      <c r="E167" s="112" t="str">
        <f t="shared" si="11"/>
        <v>C097</v>
      </c>
      <c r="F167" s="112" t="str">
        <f t="shared" si="10"/>
        <v>C097</v>
      </c>
      <c r="G167" s="826">
        <v>1</v>
      </c>
      <c r="H167" s="135"/>
      <c r="I167" s="113"/>
    </row>
    <row r="168" spans="1:9" ht="16.5" customHeight="1">
      <c r="A168" s="115"/>
      <c r="B168" s="1398"/>
      <c r="C168" s="1397"/>
      <c r="D168" s="117" t="s">
        <v>976</v>
      </c>
      <c r="E168" s="112" t="str">
        <f t="shared" si="11"/>
        <v>C098</v>
      </c>
      <c r="F168" s="112" t="str">
        <f t="shared" si="10"/>
        <v>C098</v>
      </c>
      <c r="G168" s="482">
        <v>1</v>
      </c>
      <c r="H168" s="117" t="s">
        <v>1026</v>
      </c>
      <c r="I168" s="117" t="s">
        <v>1721</v>
      </c>
    </row>
    <row r="169" spans="1:9" ht="16.5" customHeight="1">
      <c r="A169" s="115"/>
      <c r="B169" s="1398"/>
      <c r="C169" s="1397"/>
      <c r="D169" s="117" t="s">
        <v>977</v>
      </c>
      <c r="E169" s="112" t="str">
        <f t="shared" ref="E169:E185" si="12">DEC2HEX(HEX2DEC(F168) + 1)</f>
        <v>C099</v>
      </c>
      <c r="F169" s="112" t="str">
        <f t="shared" ref="F169:F185" si="13">DEC2HEX(HEX2DEC(E169) + G169 -1)</f>
        <v>C099</v>
      </c>
      <c r="G169" s="826">
        <v>1</v>
      </c>
      <c r="H169" s="117" t="s">
        <v>1027</v>
      </c>
      <c r="I169" s="117" t="s">
        <v>1721</v>
      </c>
    </row>
    <row r="170" spans="1:9" ht="16.5" customHeight="1">
      <c r="A170" s="115"/>
      <c r="B170" s="1398"/>
      <c r="C170" s="1397"/>
      <c r="D170" s="117"/>
      <c r="E170" s="112" t="str">
        <f t="shared" si="12"/>
        <v>C09A</v>
      </c>
      <c r="F170" s="112" t="str">
        <f t="shared" si="13"/>
        <v>C09A</v>
      </c>
      <c r="G170" s="482">
        <v>1</v>
      </c>
      <c r="H170" s="117"/>
      <c r="I170" s="113"/>
    </row>
    <row r="171" spans="1:9" ht="16.5" customHeight="1">
      <c r="A171" s="115"/>
      <c r="B171" s="1398"/>
      <c r="C171" s="1397"/>
      <c r="D171" s="117" t="s">
        <v>1002</v>
      </c>
      <c r="E171" s="112" t="str">
        <f t="shared" si="12"/>
        <v>C09B</v>
      </c>
      <c r="F171" s="112" t="str">
        <f t="shared" si="13"/>
        <v>C09B</v>
      </c>
      <c r="G171" s="826">
        <v>1</v>
      </c>
      <c r="H171" s="117" t="s">
        <v>1026</v>
      </c>
      <c r="I171" s="117" t="s">
        <v>1721</v>
      </c>
    </row>
    <row r="172" spans="1:9" ht="16.5" customHeight="1">
      <c r="A172" s="115"/>
      <c r="B172" s="1398"/>
      <c r="C172" s="1397"/>
      <c r="D172" s="117"/>
      <c r="E172" s="112" t="str">
        <f t="shared" si="12"/>
        <v>C09C</v>
      </c>
      <c r="F172" s="112" t="str">
        <f t="shared" si="13"/>
        <v>C09C</v>
      </c>
      <c r="G172" s="482">
        <v>1</v>
      </c>
      <c r="H172" s="117" t="s">
        <v>1027</v>
      </c>
      <c r="I172" s="113"/>
    </row>
    <row r="173" spans="1:9" ht="16.5" customHeight="1">
      <c r="A173" s="115"/>
      <c r="B173" s="1398"/>
      <c r="C173" s="1397"/>
      <c r="D173" s="117"/>
      <c r="E173" s="112" t="str">
        <f t="shared" si="12"/>
        <v>C09D</v>
      </c>
      <c r="F173" s="112" t="str">
        <f t="shared" si="13"/>
        <v>C09D</v>
      </c>
      <c r="G173" s="826">
        <v>1</v>
      </c>
      <c r="H173" s="117"/>
      <c r="I173" s="113"/>
    </row>
    <row r="174" spans="1:9" ht="16.5" customHeight="1">
      <c r="A174" s="115"/>
      <c r="B174" s="1398"/>
      <c r="C174" s="1397"/>
      <c r="D174" s="117" t="s">
        <v>978</v>
      </c>
      <c r="E174" s="112" t="str">
        <f t="shared" si="12"/>
        <v>C09E</v>
      </c>
      <c r="F174" s="112" t="str">
        <f t="shared" si="13"/>
        <v>C09E</v>
      </c>
      <c r="G174" s="482">
        <v>1</v>
      </c>
      <c r="H174" s="117" t="s">
        <v>1026</v>
      </c>
      <c r="I174" s="117" t="s">
        <v>1721</v>
      </c>
    </row>
    <row r="175" spans="1:9" ht="16.5" customHeight="1">
      <c r="A175" s="115"/>
      <c r="B175" s="1398"/>
      <c r="C175" s="1397"/>
      <c r="D175" s="117" t="s">
        <v>979</v>
      </c>
      <c r="E175" s="112" t="str">
        <f t="shared" si="12"/>
        <v>C09F</v>
      </c>
      <c r="F175" s="112" t="str">
        <f t="shared" si="13"/>
        <v>C09F</v>
      </c>
      <c r="G175" s="826">
        <v>1</v>
      </c>
      <c r="H175" s="117" t="s">
        <v>1027</v>
      </c>
      <c r="I175" s="117" t="s">
        <v>1721</v>
      </c>
    </row>
    <row r="176" spans="1:9" ht="16.5" customHeight="1">
      <c r="A176" s="115"/>
      <c r="B176" s="1398"/>
      <c r="C176" s="1397"/>
      <c r="D176" s="117"/>
      <c r="E176" s="112" t="str">
        <f t="shared" si="12"/>
        <v>C0A0</v>
      </c>
      <c r="F176" s="112" t="str">
        <f t="shared" si="13"/>
        <v>C0A0</v>
      </c>
      <c r="G176" s="482">
        <v>1</v>
      </c>
      <c r="H176" s="117"/>
      <c r="I176" s="113"/>
    </row>
    <row r="177" spans="1:9" ht="16.5" customHeight="1">
      <c r="A177" s="115"/>
      <c r="B177" s="1398"/>
      <c r="C177" s="1397"/>
      <c r="D177" s="117" t="s">
        <v>980</v>
      </c>
      <c r="E177" s="112" t="str">
        <f t="shared" si="12"/>
        <v>C0A1</v>
      </c>
      <c r="F177" s="112" t="str">
        <f t="shared" si="13"/>
        <v>C0A1</v>
      </c>
      <c r="G177" s="826">
        <v>1</v>
      </c>
      <c r="H177" s="117" t="s">
        <v>1026</v>
      </c>
      <c r="I177" s="117" t="s">
        <v>1721</v>
      </c>
    </row>
    <row r="178" spans="1:9" ht="16.5" customHeight="1">
      <c r="A178" s="115"/>
      <c r="B178" s="1398"/>
      <c r="C178" s="1397"/>
      <c r="D178" s="117" t="s">
        <v>981</v>
      </c>
      <c r="E178" s="112" t="str">
        <f t="shared" si="12"/>
        <v>C0A2</v>
      </c>
      <c r="F178" s="112" t="str">
        <f t="shared" si="13"/>
        <v>C0A2</v>
      </c>
      <c r="G178" s="482">
        <v>1</v>
      </c>
      <c r="H178" s="117" t="s">
        <v>1027</v>
      </c>
      <c r="I178" s="117" t="s">
        <v>1721</v>
      </c>
    </row>
    <row r="179" spans="1:9">
      <c r="B179" s="1398"/>
      <c r="C179" s="1397"/>
      <c r="D179" s="117"/>
      <c r="E179" s="112" t="str">
        <f t="shared" si="12"/>
        <v>C0A3</v>
      </c>
      <c r="F179" s="112" t="str">
        <f t="shared" si="13"/>
        <v>C0A3</v>
      </c>
      <c r="G179" s="826">
        <v>1</v>
      </c>
      <c r="H179" s="117"/>
      <c r="I179" s="113"/>
    </row>
    <row r="180" spans="1:9" ht="15.75" customHeight="1">
      <c r="B180" s="1398"/>
      <c r="C180" s="1397"/>
      <c r="D180" s="117" t="s">
        <v>982</v>
      </c>
      <c r="E180" s="112" t="str">
        <f t="shared" si="12"/>
        <v>C0A4</v>
      </c>
      <c r="F180" s="112" t="str">
        <f t="shared" si="13"/>
        <v>C0A4</v>
      </c>
      <c r="G180" s="482">
        <v>1</v>
      </c>
      <c r="H180" s="117" t="s">
        <v>1026</v>
      </c>
      <c r="I180" s="117" t="s">
        <v>1721</v>
      </c>
    </row>
    <row r="181" spans="1:9" ht="15.75" customHeight="1">
      <c r="B181" s="1398"/>
      <c r="C181" s="1397"/>
      <c r="D181" s="117" t="s">
        <v>983</v>
      </c>
      <c r="E181" s="112" t="str">
        <f t="shared" si="12"/>
        <v>C0A5</v>
      </c>
      <c r="F181" s="112" t="str">
        <f t="shared" si="13"/>
        <v>C0A5</v>
      </c>
      <c r="G181" s="826">
        <v>1</v>
      </c>
      <c r="H181" s="117" t="s">
        <v>1027</v>
      </c>
      <c r="I181" s="117" t="s">
        <v>1721</v>
      </c>
    </row>
    <row r="182" spans="1:9" ht="15.75" customHeight="1">
      <c r="B182" s="1398"/>
      <c r="C182" s="1397"/>
      <c r="D182" s="117"/>
      <c r="E182" s="112" t="str">
        <f t="shared" si="12"/>
        <v>C0A6</v>
      </c>
      <c r="F182" s="112" t="str">
        <f t="shared" si="13"/>
        <v>C0A6</v>
      </c>
      <c r="G182" s="482">
        <v>1</v>
      </c>
      <c r="H182" s="117"/>
      <c r="I182" s="113"/>
    </row>
    <row r="183" spans="1:9" ht="15.75" customHeight="1">
      <c r="B183" s="1398"/>
      <c r="C183" s="1397"/>
      <c r="D183" s="117" t="s">
        <v>984</v>
      </c>
      <c r="E183" s="112" t="str">
        <f t="shared" si="12"/>
        <v>C0A7</v>
      </c>
      <c r="F183" s="112" t="str">
        <f t="shared" si="13"/>
        <v>C0A7</v>
      </c>
      <c r="G183" s="826">
        <v>1</v>
      </c>
      <c r="H183" s="117" t="s">
        <v>1026</v>
      </c>
      <c r="I183" s="117" t="s">
        <v>1721</v>
      </c>
    </row>
    <row r="184" spans="1:9" ht="15.75" customHeight="1">
      <c r="B184" s="1398"/>
      <c r="C184" s="1397"/>
      <c r="D184" s="117" t="s">
        <v>985</v>
      </c>
      <c r="E184" s="112" t="str">
        <f t="shared" si="12"/>
        <v>C0A8</v>
      </c>
      <c r="F184" s="112" t="str">
        <f t="shared" si="13"/>
        <v>C0A8</v>
      </c>
      <c r="G184" s="482">
        <v>1</v>
      </c>
      <c r="H184" s="117" t="s">
        <v>1027</v>
      </c>
      <c r="I184" s="117" t="s">
        <v>1721</v>
      </c>
    </row>
    <row r="185" spans="1:9" ht="15.75" customHeight="1">
      <c r="B185" s="1398"/>
      <c r="C185" s="1397"/>
      <c r="D185" s="117"/>
      <c r="E185" s="112" t="str">
        <f t="shared" si="12"/>
        <v>C0A9</v>
      </c>
      <c r="F185" s="112" t="str">
        <f t="shared" si="13"/>
        <v>C0A9</v>
      </c>
      <c r="G185" s="826">
        <v>1</v>
      </c>
      <c r="H185" s="117"/>
      <c r="I185" s="113"/>
    </row>
    <row r="186" spans="1:9" ht="15.75" customHeight="1">
      <c r="B186" s="1398"/>
      <c r="C186" s="1397"/>
      <c r="D186" s="117" t="s">
        <v>986</v>
      </c>
      <c r="E186" s="112" t="str">
        <f t="shared" ref="E186:E249" si="14">DEC2HEX(HEX2DEC(F185) + 1)</f>
        <v>C0AA</v>
      </c>
      <c r="F186" s="112" t="str">
        <f t="shared" ref="F186:F249" si="15">DEC2HEX(HEX2DEC(E186) + G186 -1)</f>
        <v>C0AA</v>
      </c>
      <c r="G186" s="482">
        <v>1</v>
      </c>
      <c r="H186" s="117" t="s">
        <v>1026</v>
      </c>
      <c r="I186" s="117" t="s">
        <v>1721</v>
      </c>
    </row>
    <row r="187" spans="1:9" ht="15.75" customHeight="1">
      <c r="B187" s="1398"/>
      <c r="C187" s="1397"/>
      <c r="D187" s="117" t="s">
        <v>987</v>
      </c>
      <c r="E187" s="112" t="str">
        <f t="shared" si="14"/>
        <v>C0AB</v>
      </c>
      <c r="F187" s="112" t="str">
        <f t="shared" si="15"/>
        <v>C0AB</v>
      </c>
      <c r="G187" s="826">
        <v>1</v>
      </c>
      <c r="H187" s="117" t="s">
        <v>1027</v>
      </c>
      <c r="I187" s="117" t="s">
        <v>1721</v>
      </c>
    </row>
    <row r="188" spans="1:9" ht="15.75" customHeight="1">
      <c r="B188" s="1398"/>
      <c r="C188" s="1397"/>
      <c r="D188" s="117"/>
      <c r="E188" s="112" t="str">
        <f t="shared" si="14"/>
        <v>C0AC</v>
      </c>
      <c r="F188" s="112" t="str">
        <f t="shared" si="15"/>
        <v>C0AC</v>
      </c>
      <c r="G188" s="482">
        <v>1</v>
      </c>
      <c r="H188" s="117"/>
      <c r="I188" s="113"/>
    </row>
    <row r="189" spans="1:9" ht="15.75" customHeight="1">
      <c r="B189" s="1398"/>
      <c r="C189" s="1397"/>
      <c r="D189" s="117" t="s">
        <v>1011</v>
      </c>
      <c r="E189" s="112" t="str">
        <f t="shared" si="14"/>
        <v>C0AD</v>
      </c>
      <c r="F189" s="112" t="str">
        <f t="shared" si="15"/>
        <v>C0AD</v>
      </c>
      <c r="G189" s="826">
        <v>1</v>
      </c>
      <c r="H189" s="117" t="s">
        <v>1017</v>
      </c>
      <c r="I189" s="117" t="s">
        <v>1721</v>
      </c>
    </row>
    <row r="190" spans="1:9" ht="15.75" customHeight="1">
      <c r="B190" s="1398"/>
      <c r="C190" s="1397"/>
      <c r="D190" s="117"/>
      <c r="E190" s="112" t="str">
        <f t="shared" si="14"/>
        <v>C0AE</v>
      </c>
      <c r="F190" s="112" t="str">
        <f t="shared" si="15"/>
        <v>C0AE</v>
      </c>
      <c r="G190" s="482">
        <v>1</v>
      </c>
      <c r="H190" s="117"/>
      <c r="I190" s="113"/>
    </row>
    <row r="191" spans="1:9" ht="15.75" customHeight="1">
      <c r="B191" s="1398"/>
      <c r="C191" s="1397"/>
      <c r="D191" s="115"/>
      <c r="E191" s="112" t="str">
        <f t="shared" si="14"/>
        <v>C0AF</v>
      </c>
      <c r="F191" s="112" t="str">
        <f t="shared" si="15"/>
        <v>C0AF</v>
      </c>
      <c r="G191" s="826">
        <v>1</v>
      </c>
      <c r="H191" s="113"/>
      <c r="I191" s="113"/>
    </row>
    <row r="192" spans="1:9" ht="15.75" customHeight="1">
      <c r="B192" s="1398"/>
      <c r="C192" s="1397"/>
      <c r="D192" s="117" t="s">
        <v>1012</v>
      </c>
      <c r="E192" s="112" t="str">
        <f t="shared" si="14"/>
        <v>C0B0</v>
      </c>
      <c r="F192" s="112" t="str">
        <f t="shared" si="15"/>
        <v>C0B0</v>
      </c>
      <c r="G192" s="482">
        <v>1</v>
      </c>
      <c r="H192" s="117" t="s">
        <v>1017</v>
      </c>
      <c r="I192" s="117" t="s">
        <v>1721</v>
      </c>
    </row>
    <row r="193" spans="2:9" ht="15.75" customHeight="1">
      <c r="B193" s="1398"/>
      <c r="C193" s="1397"/>
      <c r="D193" s="117"/>
      <c r="E193" s="112" t="str">
        <f t="shared" si="14"/>
        <v>C0B1</v>
      </c>
      <c r="F193" s="112" t="str">
        <f t="shared" si="15"/>
        <v>C0B1</v>
      </c>
      <c r="G193" s="482">
        <v>1</v>
      </c>
      <c r="H193" s="113"/>
      <c r="I193" s="113"/>
    </row>
    <row r="194" spans="2:9" ht="15.75" customHeight="1">
      <c r="B194" s="1398"/>
      <c r="C194" s="1397"/>
      <c r="D194" s="115"/>
      <c r="E194" s="112" t="str">
        <f t="shared" si="14"/>
        <v>C0B2</v>
      </c>
      <c r="F194" s="112" t="str">
        <f t="shared" si="15"/>
        <v>C0B2</v>
      </c>
      <c r="G194" s="482">
        <v>1</v>
      </c>
      <c r="H194" s="113"/>
      <c r="I194" s="113"/>
    </row>
    <row r="195" spans="2:9" ht="15.75" customHeight="1">
      <c r="B195" s="1398"/>
      <c r="C195" s="1397"/>
      <c r="D195" s="117" t="s">
        <v>1013</v>
      </c>
      <c r="E195" s="112" t="str">
        <f t="shared" si="14"/>
        <v>C0B3</v>
      </c>
      <c r="F195" s="112" t="str">
        <f t="shared" si="15"/>
        <v>C0B3</v>
      </c>
      <c r="G195" s="482">
        <v>1</v>
      </c>
      <c r="H195" s="117" t="s">
        <v>1017</v>
      </c>
      <c r="I195" s="117" t="s">
        <v>1721</v>
      </c>
    </row>
    <row r="196" spans="2:9" ht="15.75" customHeight="1">
      <c r="B196" s="1398"/>
      <c r="C196" s="1397"/>
      <c r="D196" s="117"/>
      <c r="E196" s="112" t="str">
        <f t="shared" si="14"/>
        <v>C0B4</v>
      </c>
      <c r="F196" s="112" t="str">
        <f t="shared" si="15"/>
        <v>C0B4</v>
      </c>
      <c r="G196" s="482">
        <v>1</v>
      </c>
      <c r="H196" s="113"/>
      <c r="I196" s="113"/>
    </row>
    <row r="197" spans="2:9" ht="15.75" customHeight="1">
      <c r="B197" s="1398"/>
      <c r="C197" s="1397"/>
      <c r="D197" s="117"/>
      <c r="E197" s="112" t="str">
        <f t="shared" si="14"/>
        <v>C0B5</v>
      </c>
      <c r="F197" s="112" t="str">
        <f t="shared" si="15"/>
        <v>C0B5</v>
      </c>
      <c r="G197" s="826">
        <v>1</v>
      </c>
      <c r="H197" s="113"/>
      <c r="I197" s="113"/>
    </row>
    <row r="198" spans="2:9" ht="15.75" customHeight="1">
      <c r="B198" s="1398"/>
      <c r="C198" s="1397"/>
      <c r="D198" s="117" t="s">
        <v>1014</v>
      </c>
      <c r="E198" s="112" t="str">
        <f t="shared" si="14"/>
        <v>C0B6</v>
      </c>
      <c r="F198" s="112" t="str">
        <f t="shared" si="15"/>
        <v>C0B6</v>
      </c>
      <c r="G198" s="482">
        <v>1</v>
      </c>
      <c r="H198" s="117" t="s">
        <v>1017</v>
      </c>
      <c r="I198" s="117" t="s">
        <v>1721</v>
      </c>
    </row>
    <row r="199" spans="2:9" ht="15.75" customHeight="1">
      <c r="B199" s="1398"/>
      <c r="C199" s="1397"/>
      <c r="D199" s="117"/>
      <c r="E199" s="112" t="str">
        <f t="shared" si="14"/>
        <v>C0B7</v>
      </c>
      <c r="F199" s="112" t="str">
        <f t="shared" si="15"/>
        <v>C0B7</v>
      </c>
      <c r="G199" s="826">
        <v>1</v>
      </c>
      <c r="H199" s="113"/>
      <c r="I199" s="113"/>
    </row>
    <row r="200" spans="2:9" ht="15.75" customHeight="1">
      <c r="B200" s="1398"/>
      <c r="C200" s="1397"/>
      <c r="D200" s="115"/>
      <c r="E200" s="112" t="str">
        <f t="shared" si="14"/>
        <v>C0B8</v>
      </c>
      <c r="F200" s="112" t="str">
        <f t="shared" si="15"/>
        <v>C0B8</v>
      </c>
      <c r="G200" s="482">
        <v>1</v>
      </c>
      <c r="H200" s="135"/>
      <c r="I200" s="113"/>
    </row>
    <row r="201" spans="2:9" ht="15.75" customHeight="1">
      <c r="B201" s="1398"/>
      <c r="C201" s="1397"/>
      <c r="D201" s="117" t="s">
        <v>1015</v>
      </c>
      <c r="E201" s="112" t="str">
        <f t="shared" si="14"/>
        <v>C0B9</v>
      </c>
      <c r="F201" s="112" t="str">
        <f t="shared" si="15"/>
        <v>C0B9</v>
      </c>
      <c r="G201" s="826">
        <v>1</v>
      </c>
      <c r="H201" s="117" t="s">
        <v>1017</v>
      </c>
      <c r="I201" s="117" t="s">
        <v>1721</v>
      </c>
    </row>
    <row r="202" spans="2:9" ht="15.75" customHeight="1">
      <c r="B202" s="1398"/>
      <c r="C202" s="1397"/>
      <c r="D202" s="117"/>
      <c r="E202" s="112" t="str">
        <f t="shared" si="14"/>
        <v>C0BA</v>
      </c>
      <c r="F202" s="112" t="str">
        <f t="shared" si="15"/>
        <v>C0BA</v>
      </c>
      <c r="G202" s="482">
        <v>1</v>
      </c>
      <c r="H202" s="113"/>
      <c r="I202" s="113"/>
    </row>
    <row r="203" spans="2:9" ht="15.75" customHeight="1">
      <c r="B203" s="1398"/>
      <c r="C203" s="1397"/>
      <c r="D203" s="115"/>
      <c r="E203" s="112" t="str">
        <f t="shared" si="14"/>
        <v>C0BB</v>
      </c>
      <c r="F203" s="112" t="str">
        <f t="shared" si="15"/>
        <v>C0BB</v>
      </c>
      <c r="G203" s="826">
        <v>1</v>
      </c>
      <c r="H203" s="113"/>
      <c r="I203" s="113"/>
    </row>
    <row r="204" spans="2:9" ht="15.75" customHeight="1">
      <c r="B204" s="1398"/>
      <c r="C204" s="1397"/>
      <c r="D204" s="117" t="s">
        <v>1016</v>
      </c>
      <c r="E204" s="112" t="str">
        <f t="shared" si="14"/>
        <v>C0BC</v>
      </c>
      <c r="F204" s="112" t="str">
        <f t="shared" si="15"/>
        <v>C0BC</v>
      </c>
      <c r="G204" s="482">
        <v>1</v>
      </c>
      <c r="H204" s="117" t="s">
        <v>1017</v>
      </c>
      <c r="I204" s="117" t="s">
        <v>1721</v>
      </c>
    </row>
    <row r="205" spans="2:9" ht="15.75" customHeight="1">
      <c r="B205" s="1398"/>
      <c r="C205" s="1397"/>
      <c r="D205" s="117"/>
      <c r="E205" s="112" t="str">
        <f t="shared" si="14"/>
        <v>C0BD</v>
      </c>
      <c r="F205" s="112" t="str">
        <f t="shared" si="15"/>
        <v>C0BD</v>
      </c>
      <c r="G205" s="475">
        <v>1</v>
      </c>
      <c r="H205" s="111"/>
      <c r="I205" s="111"/>
    </row>
    <row r="206" spans="2:9" ht="15.75" customHeight="1">
      <c r="B206" s="1398"/>
      <c r="C206" s="1397"/>
      <c r="D206" s="113"/>
      <c r="E206" s="112" t="str">
        <f t="shared" si="14"/>
        <v>C0BE</v>
      </c>
      <c r="F206" s="112" t="str">
        <f t="shared" si="15"/>
        <v>C0BE</v>
      </c>
      <c r="G206" s="476">
        <v>1</v>
      </c>
      <c r="H206" s="111"/>
      <c r="I206" s="111"/>
    </row>
    <row r="207" spans="2:9" ht="15.75" customHeight="1">
      <c r="B207" s="1398"/>
      <c r="C207" s="1397"/>
      <c r="D207" s="117"/>
      <c r="E207" s="112" t="str">
        <f t="shared" si="14"/>
        <v>C0BF</v>
      </c>
      <c r="F207" s="112" t="str">
        <f t="shared" si="15"/>
        <v>C0BF</v>
      </c>
      <c r="G207" s="475">
        <v>1</v>
      </c>
      <c r="H207" s="111"/>
      <c r="I207" s="111"/>
    </row>
    <row r="208" spans="2:9" ht="15.75" customHeight="1">
      <c r="B208" s="1398"/>
      <c r="C208" s="1397"/>
      <c r="D208" s="117" t="s">
        <v>1067</v>
      </c>
      <c r="E208" s="112" t="str">
        <f t="shared" si="14"/>
        <v>C0C0</v>
      </c>
      <c r="F208" s="112" t="str">
        <f t="shared" si="15"/>
        <v>C0C0</v>
      </c>
      <c r="G208" s="482">
        <v>1</v>
      </c>
      <c r="H208" s="117" t="s">
        <v>1017</v>
      </c>
      <c r="I208" s="117" t="s">
        <v>1722</v>
      </c>
    </row>
    <row r="209" spans="2:9" ht="15.75" customHeight="1">
      <c r="B209" s="1398"/>
      <c r="C209" s="1397"/>
      <c r="D209" s="117"/>
      <c r="E209" s="112" t="str">
        <f t="shared" si="14"/>
        <v>C0C1</v>
      </c>
      <c r="F209" s="112" t="str">
        <f t="shared" si="15"/>
        <v>C0C1</v>
      </c>
      <c r="G209" s="729">
        <v>1</v>
      </c>
      <c r="H209" s="113"/>
      <c r="I209" s="113"/>
    </row>
    <row r="210" spans="2:9" ht="15.75" customHeight="1">
      <c r="B210" s="1398"/>
      <c r="C210" s="1397"/>
      <c r="D210" s="117" t="s">
        <v>1068</v>
      </c>
      <c r="E210" s="112" t="str">
        <f t="shared" si="14"/>
        <v>C0C2</v>
      </c>
      <c r="F210" s="112" t="str">
        <f t="shared" si="15"/>
        <v>C0C2</v>
      </c>
      <c r="G210" s="482">
        <v>1</v>
      </c>
      <c r="H210" s="117" t="s">
        <v>1017</v>
      </c>
      <c r="I210" s="117" t="s">
        <v>1722</v>
      </c>
    </row>
    <row r="211" spans="2:9" ht="15.75" customHeight="1">
      <c r="B211" s="1398"/>
      <c r="C211" s="1397"/>
      <c r="D211" s="117"/>
      <c r="E211" s="112" t="str">
        <f t="shared" si="14"/>
        <v>C0C3</v>
      </c>
      <c r="F211" s="112" t="str">
        <f t="shared" si="15"/>
        <v>C0C3</v>
      </c>
      <c r="G211" s="729">
        <v>1</v>
      </c>
      <c r="H211" s="135"/>
      <c r="I211" s="113"/>
    </row>
    <row r="212" spans="2:9" ht="15.75" customHeight="1">
      <c r="B212" s="1398"/>
      <c r="C212" s="1397"/>
      <c r="D212" s="117" t="s">
        <v>1110</v>
      </c>
      <c r="E212" s="112" t="str">
        <f t="shared" si="14"/>
        <v>C0C4</v>
      </c>
      <c r="F212" s="112" t="str">
        <f t="shared" si="15"/>
        <v>C0C4</v>
      </c>
      <c r="G212" s="482">
        <v>1</v>
      </c>
      <c r="H212" s="117" t="s">
        <v>1017</v>
      </c>
      <c r="I212" s="113"/>
    </row>
    <row r="213" spans="2:9" ht="15.75" customHeight="1">
      <c r="B213" s="1398"/>
      <c r="C213" s="1397"/>
      <c r="D213" s="117" t="s">
        <v>63</v>
      </c>
      <c r="E213" s="112" t="str">
        <f t="shared" si="14"/>
        <v>C0C5</v>
      </c>
      <c r="F213" s="112" t="str">
        <f t="shared" si="15"/>
        <v>C0C5</v>
      </c>
      <c r="G213" s="729">
        <v>1</v>
      </c>
      <c r="H213" s="113"/>
      <c r="I213" s="113"/>
    </row>
    <row r="214" spans="2:9" ht="15.75" customHeight="1">
      <c r="B214" s="1398"/>
      <c r="C214" s="1397"/>
      <c r="D214" s="117" t="s">
        <v>63</v>
      </c>
      <c r="E214" s="112" t="str">
        <f t="shared" si="14"/>
        <v>C0C6</v>
      </c>
      <c r="F214" s="112" t="str">
        <f t="shared" si="15"/>
        <v>C0C6</v>
      </c>
      <c r="G214" s="482">
        <v>1</v>
      </c>
      <c r="H214" s="113"/>
      <c r="I214" s="113"/>
    </row>
    <row r="215" spans="2:9" ht="15.75" customHeight="1">
      <c r="B215" s="1398"/>
      <c r="C215" s="1397"/>
      <c r="D215" s="117" t="s">
        <v>1111</v>
      </c>
      <c r="E215" s="112" t="str">
        <f t="shared" si="14"/>
        <v>C0C7</v>
      </c>
      <c r="F215" s="112" t="str">
        <f t="shared" si="15"/>
        <v>C0C7</v>
      </c>
      <c r="G215" s="729">
        <v>1</v>
      </c>
      <c r="H215" s="117" t="s">
        <v>1017</v>
      </c>
      <c r="I215" s="113"/>
    </row>
    <row r="216" spans="2:9" ht="15.75" customHeight="1">
      <c r="B216" s="1398"/>
      <c r="C216" s="1397"/>
      <c r="D216" s="117" t="s">
        <v>63</v>
      </c>
      <c r="E216" s="112" t="str">
        <f t="shared" si="14"/>
        <v>C0C8</v>
      </c>
      <c r="F216" s="112" t="str">
        <f t="shared" si="15"/>
        <v>C0C8</v>
      </c>
      <c r="G216" s="482">
        <v>1</v>
      </c>
      <c r="H216" s="113"/>
      <c r="I216" s="113"/>
    </row>
    <row r="217" spans="2:9" ht="15.75" customHeight="1">
      <c r="B217" s="1398"/>
      <c r="C217" s="1397"/>
      <c r="D217" s="117" t="s">
        <v>63</v>
      </c>
      <c r="E217" s="112" t="str">
        <f t="shared" si="14"/>
        <v>C0C9</v>
      </c>
      <c r="F217" s="112" t="str">
        <f t="shared" si="15"/>
        <v>C0C9</v>
      </c>
      <c r="G217" s="729">
        <v>1</v>
      </c>
      <c r="H217" s="113"/>
      <c r="I217" s="113"/>
    </row>
    <row r="218" spans="2:9" ht="15.75" customHeight="1">
      <c r="B218" s="1398"/>
      <c r="C218" s="1397"/>
      <c r="D218" s="117" t="s">
        <v>2234</v>
      </c>
      <c r="E218" s="112" t="str">
        <f t="shared" si="14"/>
        <v>C0CA</v>
      </c>
      <c r="F218" s="112" t="str">
        <f t="shared" si="15"/>
        <v>C0CA</v>
      </c>
      <c r="G218" s="482">
        <v>1</v>
      </c>
      <c r="H218" s="117" t="s">
        <v>2235</v>
      </c>
      <c r="I218" s="113"/>
    </row>
    <row r="219" spans="2:9" ht="15.75" customHeight="1">
      <c r="B219" s="1398"/>
      <c r="C219" s="1397"/>
      <c r="D219" s="107" t="s">
        <v>18201</v>
      </c>
      <c r="E219" s="112" t="str">
        <f t="shared" si="14"/>
        <v>C0CB</v>
      </c>
      <c r="F219" s="112" t="str">
        <f t="shared" si="15"/>
        <v>C0CB</v>
      </c>
      <c r="G219" s="475">
        <v>1</v>
      </c>
      <c r="H219" s="259" t="s">
        <v>18206</v>
      </c>
      <c r="I219" s="111"/>
    </row>
    <row r="220" spans="2:9" ht="15.75" customHeight="1">
      <c r="B220" s="1398"/>
      <c r="C220" s="1397"/>
      <c r="D220" s="107" t="s">
        <v>18202</v>
      </c>
      <c r="E220" s="112" t="str">
        <f t="shared" si="14"/>
        <v>C0CC</v>
      </c>
      <c r="F220" s="112" t="str">
        <f t="shared" si="15"/>
        <v>C0CC</v>
      </c>
      <c r="G220" s="476">
        <v>1</v>
      </c>
      <c r="H220" s="259" t="s">
        <v>18205</v>
      </c>
      <c r="I220" s="111"/>
    </row>
    <row r="221" spans="2:9" ht="15.75" customHeight="1">
      <c r="B221" s="1398"/>
      <c r="C221" s="1397"/>
      <c r="D221" s="107" t="s">
        <v>18203</v>
      </c>
      <c r="E221" s="112" t="str">
        <f t="shared" si="14"/>
        <v>C0CD</v>
      </c>
      <c r="F221" s="112" t="str">
        <f t="shared" si="15"/>
        <v>C0CD</v>
      </c>
      <c r="G221" s="475">
        <v>1</v>
      </c>
      <c r="H221" s="259" t="s">
        <v>18204</v>
      </c>
      <c r="I221" s="111"/>
    </row>
    <row r="222" spans="2:9" ht="15.75" customHeight="1">
      <c r="B222" s="1398"/>
      <c r="C222" s="1397"/>
      <c r="D222" s="117" t="s">
        <v>63</v>
      </c>
      <c r="E222" s="112" t="str">
        <f t="shared" si="14"/>
        <v>C0CE</v>
      </c>
      <c r="F222" s="112" t="str">
        <f t="shared" si="15"/>
        <v>C0CE</v>
      </c>
      <c r="G222" s="476">
        <v>1</v>
      </c>
      <c r="H222" s="135"/>
      <c r="I222" s="113"/>
    </row>
    <row r="223" spans="2:9" ht="15.75" customHeight="1">
      <c r="B223" s="1398"/>
      <c r="C223" s="1397"/>
      <c r="D223" s="117" t="s">
        <v>63</v>
      </c>
      <c r="E223" s="112" t="str">
        <f t="shared" si="14"/>
        <v>C0CF</v>
      </c>
      <c r="F223" s="112" t="str">
        <f t="shared" si="15"/>
        <v>C0CF</v>
      </c>
      <c r="G223" s="475">
        <v>1</v>
      </c>
      <c r="H223" s="259"/>
      <c r="I223" s="111"/>
    </row>
    <row r="224" spans="2:9" ht="15.75" customHeight="1">
      <c r="B224" s="1398"/>
      <c r="C224" s="1397"/>
      <c r="D224" s="117" t="s">
        <v>14937</v>
      </c>
      <c r="E224" s="112" t="str">
        <f t="shared" si="14"/>
        <v>C0D0</v>
      </c>
      <c r="F224" s="112" t="str">
        <f t="shared" si="15"/>
        <v>C0D0</v>
      </c>
      <c r="G224" s="482">
        <v>1</v>
      </c>
      <c r="H224" s="117" t="s">
        <v>14939</v>
      </c>
      <c r="I224" s="117" t="s">
        <v>14938</v>
      </c>
    </row>
    <row r="225" spans="2:11" ht="15.75" customHeight="1">
      <c r="B225" s="1398"/>
      <c r="C225" s="1397"/>
      <c r="D225" s="117" t="s">
        <v>63</v>
      </c>
      <c r="E225" s="112" t="str">
        <f t="shared" si="14"/>
        <v>C0D1</v>
      </c>
      <c r="F225" s="112" t="str">
        <f t="shared" si="15"/>
        <v>C0D1</v>
      </c>
      <c r="G225" s="826">
        <v>1</v>
      </c>
      <c r="H225" s="113"/>
      <c r="I225" s="113"/>
    </row>
    <row r="226" spans="2:11" ht="15.75" customHeight="1">
      <c r="B226" s="1398"/>
      <c r="C226" s="1397"/>
      <c r="D226" s="117" t="s">
        <v>63</v>
      </c>
      <c r="E226" s="112" t="str">
        <f t="shared" si="14"/>
        <v>C0D2</v>
      </c>
      <c r="F226" s="112" t="str">
        <f t="shared" si="15"/>
        <v>C0D2</v>
      </c>
      <c r="G226" s="482">
        <v>1</v>
      </c>
      <c r="H226" s="113"/>
      <c r="I226" s="113"/>
    </row>
    <row r="227" spans="2:11" ht="15.75" customHeight="1">
      <c r="B227" s="1398"/>
      <c r="C227" s="1397"/>
      <c r="D227" s="117" t="s">
        <v>63</v>
      </c>
      <c r="E227" s="112" t="str">
        <f t="shared" si="14"/>
        <v>C0D3</v>
      </c>
      <c r="F227" s="112" t="str">
        <f t="shared" si="15"/>
        <v>C0D3</v>
      </c>
      <c r="G227" s="826">
        <v>1</v>
      </c>
      <c r="H227" s="113"/>
      <c r="I227" s="113"/>
    </row>
    <row r="228" spans="2:11" ht="15.75" customHeight="1">
      <c r="B228" s="1398"/>
      <c r="C228" s="1397"/>
      <c r="D228" s="117" t="s">
        <v>63</v>
      </c>
      <c r="E228" s="112" t="str">
        <f t="shared" si="14"/>
        <v>C0D4</v>
      </c>
      <c r="F228" s="112" t="str">
        <f t="shared" si="15"/>
        <v>C0D4</v>
      </c>
      <c r="G228" s="482">
        <v>1</v>
      </c>
      <c r="H228" s="113"/>
      <c r="I228" s="113"/>
    </row>
    <row r="229" spans="2:11" ht="15.75" customHeight="1">
      <c r="B229" s="1398"/>
      <c r="C229" s="1397"/>
      <c r="D229" s="117" t="s">
        <v>17504</v>
      </c>
      <c r="E229" s="112" t="str">
        <f t="shared" si="14"/>
        <v>C0D5</v>
      </c>
      <c r="F229" s="112" t="str">
        <f t="shared" si="15"/>
        <v>C0D5</v>
      </c>
      <c r="G229" s="826">
        <v>1</v>
      </c>
      <c r="H229" s="117" t="s">
        <v>17502</v>
      </c>
      <c r="I229" t="s">
        <v>19905</v>
      </c>
      <c r="K229" s="107" t="s">
        <v>18207</v>
      </c>
    </row>
    <row r="230" spans="2:11" ht="15.75" customHeight="1">
      <c r="B230" s="1398"/>
      <c r="C230" s="1397"/>
      <c r="D230" s="117" t="s">
        <v>63</v>
      </c>
      <c r="E230" s="112" t="str">
        <f t="shared" si="14"/>
        <v>C0D6</v>
      </c>
      <c r="F230" s="112" t="str">
        <f t="shared" si="15"/>
        <v>C0D6</v>
      </c>
      <c r="G230" s="476">
        <v>1</v>
      </c>
      <c r="H230" s="111"/>
      <c r="I230" s="111"/>
      <c r="K230" s="107" t="s">
        <v>18208</v>
      </c>
    </row>
    <row r="231" spans="2:11" ht="15.75" customHeight="1">
      <c r="B231" s="1398"/>
      <c r="C231" s="1397"/>
      <c r="D231" s="117" t="s">
        <v>63</v>
      </c>
      <c r="E231" s="112" t="str">
        <f t="shared" si="14"/>
        <v>C0D7</v>
      </c>
      <c r="F231" s="112" t="str">
        <f t="shared" si="15"/>
        <v>C0D7</v>
      </c>
      <c r="G231" s="475">
        <v>1</v>
      </c>
      <c r="H231" s="111"/>
      <c r="I231" s="111"/>
      <c r="K231" s="107" t="s">
        <v>18209</v>
      </c>
    </row>
    <row r="232" spans="2:11" ht="15.75" customHeight="1">
      <c r="B232" s="1398"/>
      <c r="C232" s="1397"/>
      <c r="D232" s="117" t="s">
        <v>63</v>
      </c>
      <c r="E232" s="112" t="str">
        <f t="shared" si="14"/>
        <v>C0D8</v>
      </c>
      <c r="F232" s="112" t="str">
        <f t="shared" si="15"/>
        <v>C0D8</v>
      </c>
      <c r="G232" s="476">
        <v>1</v>
      </c>
      <c r="H232" s="111"/>
      <c r="I232" s="111"/>
      <c r="K232" s="107" t="s">
        <v>18210</v>
      </c>
    </row>
    <row r="233" spans="2:11" ht="15.75" customHeight="1">
      <c r="B233" s="1398"/>
      <c r="C233" s="1397"/>
      <c r="D233" s="117" t="s">
        <v>63</v>
      </c>
      <c r="E233" s="112" t="str">
        <f t="shared" si="14"/>
        <v>C0D9</v>
      </c>
      <c r="F233" s="112" t="str">
        <f t="shared" si="15"/>
        <v>C0D9</v>
      </c>
      <c r="G233" s="475">
        <v>1</v>
      </c>
      <c r="H233" s="135"/>
      <c r="I233" s="113"/>
      <c r="K233" s="107" t="s">
        <v>18211</v>
      </c>
    </row>
    <row r="234" spans="2:11" ht="15.75" customHeight="1">
      <c r="B234" s="1398"/>
      <c r="C234" s="1397"/>
      <c r="D234" s="117" t="s">
        <v>63</v>
      </c>
      <c r="E234" s="112" t="str">
        <f t="shared" si="14"/>
        <v>C0DA</v>
      </c>
      <c r="F234" s="112" t="str">
        <f t="shared" si="15"/>
        <v>C0DA</v>
      </c>
      <c r="G234" s="476">
        <v>1</v>
      </c>
      <c r="H234" s="259"/>
      <c r="I234" s="111"/>
      <c r="K234" s="107" t="s">
        <v>18212</v>
      </c>
    </row>
    <row r="235" spans="2:11" ht="15.75" customHeight="1">
      <c r="B235" s="1398"/>
      <c r="C235" s="1397"/>
      <c r="D235" s="117" t="s">
        <v>63</v>
      </c>
      <c r="E235" s="112" t="str">
        <f t="shared" si="14"/>
        <v>C0DB</v>
      </c>
      <c r="F235" s="112" t="str">
        <f t="shared" si="15"/>
        <v>C0DB</v>
      </c>
      <c r="G235" s="475">
        <v>1</v>
      </c>
      <c r="H235" s="111"/>
      <c r="I235" s="111"/>
      <c r="K235" s="107" t="s">
        <v>18213</v>
      </c>
    </row>
    <row r="236" spans="2:11" ht="15.75" customHeight="1">
      <c r="B236" s="1398"/>
      <c r="C236" s="1397"/>
      <c r="D236" s="117" t="s">
        <v>63</v>
      </c>
      <c r="E236" s="112" t="str">
        <f t="shared" si="14"/>
        <v>C0DC</v>
      </c>
      <c r="F236" s="112" t="str">
        <f t="shared" si="15"/>
        <v>C0DC</v>
      </c>
      <c r="G236" s="476">
        <v>1</v>
      </c>
      <c r="H236" s="111"/>
      <c r="I236" s="111"/>
      <c r="K236" s="107" t="s">
        <v>18214</v>
      </c>
    </row>
    <row r="237" spans="2:11" ht="15.75" customHeight="1">
      <c r="B237" s="1398"/>
      <c r="C237" s="1397"/>
      <c r="D237" s="117" t="s">
        <v>63</v>
      </c>
      <c r="E237" s="112" t="str">
        <f t="shared" si="14"/>
        <v>C0DD</v>
      </c>
      <c r="F237" s="112" t="str">
        <f t="shared" si="15"/>
        <v>C0DD</v>
      </c>
      <c r="G237" s="475">
        <v>1</v>
      </c>
      <c r="H237" s="111"/>
      <c r="I237" s="111"/>
    </row>
    <row r="238" spans="2:11" ht="15.75" customHeight="1">
      <c r="B238" s="1398"/>
      <c r="C238" s="1397"/>
      <c r="D238" s="117" t="s">
        <v>63</v>
      </c>
      <c r="E238" s="112" t="str">
        <f t="shared" si="14"/>
        <v>C0DE</v>
      </c>
      <c r="F238" s="112" t="str">
        <f t="shared" si="15"/>
        <v>C0DE</v>
      </c>
      <c r="G238" s="476">
        <v>1</v>
      </c>
      <c r="H238" s="111"/>
      <c r="I238" s="111"/>
    </row>
    <row r="239" spans="2:11" ht="15.75" customHeight="1">
      <c r="B239" s="1398"/>
      <c r="C239" s="1397"/>
      <c r="D239" s="117" t="s">
        <v>63</v>
      </c>
      <c r="E239" s="112" t="str">
        <f t="shared" si="14"/>
        <v>C0DF</v>
      </c>
      <c r="F239" s="112" t="str">
        <f t="shared" si="15"/>
        <v>C0DF</v>
      </c>
      <c r="G239" s="475">
        <v>1</v>
      </c>
      <c r="H239" s="111"/>
      <c r="I239" s="111"/>
    </row>
    <row r="240" spans="2:11" ht="15.75" customHeight="1">
      <c r="B240" s="1398"/>
      <c r="C240" s="1397"/>
      <c r="D240" s="117" t="s">
        <v>18215</v>
      </c>
      <c r="E240" s="112" t="str">
        <f t="shared" si="14"/>
        <v>C0E0</v>
      </c>
      <c r="F240" s="112" t="str">
        <f t="shared" si="15"/>
        <v>C0E0</v>
      </c>
      <c r="G240" s="482">
        <v>1</v>
      </c>
      <c r="H240" s="113"/>
      <c r="I240" s="111"/>
    </row>
    <row r="241" spans="2:9" ht="15.75" customHeight="1">
      <c r="B241" s="1398"/>
      <c r="C241" s="1397"/>
      <c r="D241" s="117" t="s">
        <v>18216</v>
      </c>
      <c r="E241" s="112" t="str">
        <f t="shared" si="14"/>
        <v>C0E1</v>
      </c>
      <c r="F241" s="112" t="str">
        <f t="shared" si="15"/>
        <v>C0E1</v>
      </c>
      <c r="G241" s="475">
        <v>1</v>
      </c>
      <c r="H241" s="111"/>
      <c r="I241" s="111"/>
    </row>
    <row r="242" spans="2:9" ht="15.75" customHeight="1">
      <c r="B242" s="1398"/>
      <c r="C242" s="1397"/>
      <c r="D242" s="117" t="s">
        <v>18217</v>
      </c>
      <c r="E242" s="112" t="str">
        <f t="shared" si="14"/>
        <v>C0E2</v>
      </c>
      <c r="F242" s="112" t="str">
        <f t="shared" si="15"/>
        <v>C0E2</v>
      </c>
      <c r="G242" s="476">
        <v>1</v>
      </c>
      <c r="H242" s="111"/>
      <c r="I242" s="111"/>
    </row>
    <row r="243" spans="2:9" ht="15.75" customHeight="1">
      <c r="B243" s="1398"/>
      <c r="C243" s="1397"/>
      <c r="D243" s="117" t="s">
        <v>63</v>
      </c>
      <c r="E243" s="112" t="str">
        <f t="shared" si="14"/>
        <v>C0E3</v>
      </c>
      <c r="F243" s="112" t="str">
        <f t="shared" si="15"/>
        <v>C0E3</v>
      </c>
      <c r="G243" s="476">
        <v>1</v>
      </c>
      <c r="H243" s="111"/>
      <c r="I243" s="111"/>
    </row>
    <row r="244" spans="2:9" ht="15.75" customHeight="1">
      <c r="B244" s="1398"/>
      <c r="C244" s="1397"/>
      <c r="D244" s="117" t="s">
        <v>63</v>
      </c>
      <c r="E244" s="112" t="str">
        <f t="shared" si="14"/>
        <v>C0E4</v>
      </c>
      <c r="F244" s="112" t="str">
        <f t="shared" si="15"/>
        <v>C0E4</v>
      </c>
      <c r="G244" s="475">
        <v>1</v>
      </c>
      <c r="H244" s="135"/>
      <c r="I244" s="113"/>
    </row>
    <row r="245" spans="2:9" ht="15.75" customHeight="1">
      <c r="B245" s="1398"/>
      <c r="C245" s="1397"/>
      <c r="D245" s="117" t="s">
        <v>63</v>
      </c>
      <c r="E245" s="112" t="str">
        <f t="shared" si="14"/>
        <v>C0E5</v>
      </c>
      <c r="F245" s="112" t="str">
        <f t="shared" si="15"/>
        <v>C0E5</v>
      </c>
      <c r="G245" s="476">
        <v>1</v>
      </c>
      <c r="H245" s="259"/>
      <c r="I245" s="111"/>
    </row>
    <row r="246" spans="2:9" ht="15.75" customHeight="1">
      <c r="B246" s="1398"/>
      <c r="C246" s="1397"/>
      <c r="D246" s="117" t="s">
        <v>63</v>
      </c>
      <c r="E246" s="112" t="str">
        <f t="shared" si="14"/>
        <v>C0E6</v>
      </c>
      <c r="F246" s="112" t="str">
        <f t="shared" si="15"/>
        <v>C0E6</v>
      </c>
      <c r="G246" s="476">
        <v>1</v>
      </c>
      <c r="H246" s="111"/>
      <c r="I246" s="111"/>
    </row>
    <row r="247" spans="2:9" ht="15.75" customHeight="1">
      <c r="B247" s="1398"/>
      <c r="C247" s="1397"/>
      <c r="D247" s="117" t="s">
        <v>63</v>
      </c>
      <c r="E247" s="112" t="str">
        <f t="shared" si="14"/>
        <v>C0E7</v>
      </c>
      <c r="F247" s="112" t="str">
        <f t="shared" si="15"/>
        <v>C0E7</v>
      </c>
      <c r="G247" s="475">
        <v>1</v>
      </c>
      <c r="H247" s="111"/>
      <c r="I247" s="111"/>
    </row>
    <row r="248" spans="2:9" ht="15.75" customHeight="1">
      <c r="B248" s="1398"/>
      <c r="C248" s="1397"/>
      <c r="D248" s="117" t="s">
        <v>63</v>
      </c>
      <c r="E248" s="112" t="str">
        <f t="shared" si="14"/>
        <v>C0E8</v>
      </c>
      <c r="F248" s="112" t="str">
        <f t="shared" si="15"/>
        <v>C0E8</v>
      </c>
      <c r="G248" s="476">
        <v>1</v>
      </c>
      <c r="H248" s="111"/>
      <c r="I248" s="111"/>
    </row>
    <row r="249" spans="2:9" ht="15.75" customHeight="1">
      <c r="B249" s="1398"/>
      <c r="C249" s="1397"/>
      <c r="D249" s="117" t="s">
        <v>63</v>
      </c>
      <c r="E249" s="112" t="str">
        <f t="shared" si="14"/>
        <v>C0E9</v>
      </c>
      <c r="F249" s="112" t="str">
        <f t="shared" si="15"/>
        <v>C0E9</v>
      </c>
      <c r="G249" s="476">
        <v>1</v>
      </c>
      <c r="H249" s="111"/>
      <c r="I249" s="111"/>
    </row>
    <row r="250" spans="2:9" ht="15.75" customHeight="1">
      <c r="B250" s="1398"/>
      <c r="C250" s="1397"/>
      <c r="D250" s="117" t="s">
        <v>63</v>
      </c>
      <c r="E250" s="112" t="str">
        <f t="shared" ref="E250:E271" si="16">DEC2HEX(HEX2DEC(F249) + 1)</f>
        <v>C0EA</v>
      </c>
      <c r="F250" s="112" t="str">
        <f t="shared" ref="F250:F271" si="17">DEC2HEX(HEX2DEC(E250) + G250 -1)</f>
        <v>C0EA</v>
      </c>
      <c r="G250" s="475">
        <v>1</v>
      </c>
      <c r="H250" s="111"/>
      <c r="I250" s="111"/>
    </row>
    <row r="251" spans="2:9" ht="15.75" customHeight="1">
      <c r="B251" s="1398"/>
      <c r="C251" s="1397"/>
      <c r="D251" s="117" t="s">
        <v>63</v>
      </c>
      <c r="E251" s="112" t="str">
        <f t="shared" si="16"/>
        <v>C0EB</v>
      </c>
      <c r="F251" s="112" t="str">
        <f t="shared" si="17"/>
        <v>C0EB</v>
      </c>
      <c r="G251" s="476">
        <v>1</v>
      </c>
      <c r="H251" s="111"/>
      <c r="I251" s="111"/>
    </row>
    <row r="252" spans="2:9" ht="15.75" customHeight="1">
      <c r="B252" s="1398"/>
      <c r="C252" s="1397"/>
      <c r="D252" s="117" t="s">
        <v>63</v>
      </c>
      <c r="E252" s="112" t="str">
        <f t="shared" si="16"/>
        <v>C0EC</v>
      </c>
      <c r="F252" s="112" t="str">
        <f t="shared" si="17"/>
        <v>C0EC</v>
      </c>
      <c r="G252" s="476">
        <v>1</v>
      </c>
      <c r="H252" s="111"/>
      <c r="I252" s="111"/>
    </row>
    <row r="253" spans="2:9" ht="15.75" customHeight="1">
      <c r="B253" s="1398"/>
      <c r="C253" s="1397"/>
      <c r="D253" s="117" t="s">
        <v>63</v>
      </c>
      <c r="E253" s="112" t="str">
        <f t="shared" si="16"/>
        <v>C0ED</v>
      </c>
      <c r="F253" s="112" t="str">
        <f t="shared" si="17"/>
        <v>C0ED</v>
      </c>
      <c r="G253" s="475">
        <v>1</v>
      </c>
      <c r="H253" s="111"/>
      <c r="I253" s="111"/>
    </row>
    <row r="254" spans="2:9" ht="15.75" customHeight="1">
      <c r="B254" s="1398"/>
      <c r="C254" s="1397"/>
      <c r="D254" s="117" t="s">
        <v>63</v>
      </c>
      <c r="E254" s="112" t="str">
        <f t="shared" si="16"/>
        <v>C0EE</v>
      </c>
      <c r="F254" s="112" t="str">
        <f t="shared" si="17"/>
        <v>C0EE</v>
      </c>
      <c r="G254" s="476">
        <v>1</v>
      </c>
      <c r="H254" s="111"/>
      <c r="I254" s="111"/>
    </row>
    <row r="255" spans="2:9" ht="15.75" customHeight="1">
      <c r="B255" s="1398"/>
      <c r="C255" s="1397"/>
      <c r="D255" s="117" t="s">
        <v>63</v>
      </c>
      <c r="E255" s="112" t="str">
        <f t="shared" si="16"/>
        <v>C0EF</v>
      </c>
      <c r="F255" s="112" t="str">
        <f t="shared" si="17"/>
        <v>C0EF</v>
      </c>
      <c r="G255" s="476">
        <v>1</v>
      </c>
      <c r="H255" s="135"/>
      <c r="I255" s="113"/>
    </row>
    <row r="256" spans="2:9" ht="15.75" customHeight="1">
      <c r="B256" s="1398"/>
      <c r="C256" s="1397"/>
      <c r="D256" s="337" t="s">
        <v>17540</v>
      </c>
      <c r="E256" s="112" t="str">
        <f t="shared" si="16"/>
        <v>C0F0</v>
      </c>
      <c r="F256" s="112" t="str">
        <f t="shared" si="17"/>
        <v>C0F0</v>
      </c>
      <c r="G256" s="920">
        <v>1</v>
      </c>
      <c r="H256" s="337" t="s">
        <v>17541</v>
      </c>
      <c r="I256" s="293" t="s">
        <v>1721</v>
      </c>
    </row>
    <row r="257" spans="2:9" ht="15.75" customHeight="1">
      <c r="B257" s="1398"/>
      <c r="C257" s="1397"/>
      <c r="D257" s="117" t="s">
        <v>63</v>
      </c>
      <c r="E257" s="112" t="str">
        <f t="shared" si="16"/>
        <v>C0F1</v>
      </c>
      <c r="F257" s="112" t="str">
        <f t="shared" si="17"/>
        <v>C0F1</v>
      </c>
      <c r="G257" s="482">
        <v>1</v>
      </c>
      <c r="H257" s="117"/>
      <c r="I257" s="113"/>
    </row>
    <row r="258" spans="2:9" ht="15.75" customHeight="1">
      <c r="B258" s="1398"/>
      <c r="C258" s="1397"/>
      <c r="D258" s="117" t="s">
        <v>63</v>
      </c>
      <c r="E258" s="112" t="str">
        <f t="shared" si="16"/>
        <v>C0F2</v>
      </c>
      <c r="F258" s="112" t="str">
        <f t="shared" si="17"/>
        <v>C0F2</v>
      </c>
      <c r="G258" s="482">
        <v>1</v>
      </c>
      <c r="H258" s="117"/>
      <c r="I258" s="113"/>
    </row>
    <row r="259" spans="2:9" ht="15.75" customHeight="1">
      <c r="B259" s="1398"/>
      <c r="C259" s="1397"/>
      <c r="D259" s="117" t="s">
        <v>63</v>
      </c>
      <c r="E259" s="112" t="str">
        <f t="shared" si="16"/>
        <v>C0F3</v>
      </c>
      <c r="F259" s="112" t="str">
        <f t="shared" si="17"/>
        <v>C0F3</v>
      </c>
      <c r="G259" s="794">
        <v>1</v>
      </c>
      <c r="H259" s="117"/>
      <c r="I259" s="113"/>
    </row>
    <row r="260" spans="2:9" ht="15.75" customHeight="1">
      <c r="B260" s="1398"/>
      <c r="C260" s="1397"/>
      <c r="D260" s="117" t="s">
        <v>63</v>
      </c>
      <c r="E260" s="112" t="str">
        <f t="shared" si="16"/>
        <v>C0F4</v>
      </c>
      <c r="F260" s="112" t="str">
        <f t="shared" si="17"/>
        <v>C0F4</v>
      </c>
      <c r="G260" s="794">
        <v>1</v>
      </c>
      <c r="H260" s="117"/>
      <c r="I260" s="113"/>
    </row>
    <row r="261" spans="2:9" ht="15.75" customHeight="1">
      <c r="B261" s="1398"/>
      <c r="C261" s="1397"/>
      <c r="D261" s="117" t="s">
        <v>17496</v>
      </c>
      <c r="E261" s="112" t="str">
        <f t="shared" si="16"/>
        <v>C0F5</v>
      </c>
      <c r="F261" s="112" t="str">
        <f t="shared" si="17"/>
        <v>C0F5</v>
      </c>
      <c r="G261" s="482">
        <v>1</v>
      </c>
      <c r="H261" s="117" t="s">
        <v>17502</v>
      </c>
      <c r="I261" s="113"/>
    </row>
    <row r="262" spans="2:9" ht="15.75" customHeight="1">
      <c r="B262" s="1398"/>
      <c r="C262" s="1397"/>
      <c r="D262" s="117" t="s">
        <v>17497</v>
      </c>
      <c r="E262" s="112" t="str">
        <f t="shared" si="16"/>
        <v>C0F6</v>
      </c>
      <c r="F262" s="112" t="str">
        <f t="shared" si="17"/>
        <v>C0F6</v>
      </c>
      <c r="G262" s="482">
        <v>1</v>
      </c>
      <c r="H262" s="117" t="s">
        <v>17502</v>
      </c>
      <c r="I262" s="113"/>
    </row>
    <row r="263" spans="2:9" ht="15.75" customHeight="1">
      <c r="B263" s="1398"/>
      <c r="C263" s="1397"/>
      <c r="D263" s="117" t="s">
        <v>17498</v>
      </c>
      <c r="E263" s="112" t="str">
        <f t="shared" si="16"/>
        <v>C0F7</v>
      </c>
      <c r="F263" s="112" t="str">
        <f t="shared" si="17"/>
        <v>C0F7</v>
      </c>
      <c r="G263" s="826">
        <v>1</v>
      </c>
      <c r="H263" s="117" t="s">
        <v>17502</v>
      </c>
      <c r="I263" s="113"/>
    </row>
    <row r="264" spans="2:9" ht="15.75" customHeight="1">
      <c r="B264" s="1398"/>
      <c r="C264" s="1397"/>
      <c r="D264" s="117" t="s">
        <v>1064</v>
      </c>
      <c r="E264" s="112" t="str">
        <f t="shared" si="16"/>
        <v>C0F8</v>
      </c>
      <c r="F264" s="112" t="str">
        <f t="shared" si="17"/>
        <v>C0F8</v>
      </c>
      <c r="G264" s="482">
        <v>1</v>
      </c>
      <c r="H264" s="113"/>
      <c r="I264" s="117" t="s">
        <v>17347</v>
      </c>
    </row>
    <row r="265" spans="2:9" ht="15.75" customHeight="1">
      <c r="B265" s="1398"/>
      <c r="C265" s="1397"/>
      <c r="D265" s="117" t="s">
        <v>17346</v>
      </c>
      <c r="E265" s="112" t="str">
        <f t="shared" si="16"/>
        <v>C0F9</v>
      </c>
      <c r="F265" s="112" t="str">
        <f t="shared" si="17"/>
        <v>C0F9</v>
      </c>
      <c r="G265" s="482">
        <v>1</v>
      </c>
      <c r="H265" s="113"/>
      <c r="I265" s="117" t="s">
        <v>17347</v>
      </c>
    </row>
    <row r="266" spans="2:9" ht="15.75" customHeight="1">
      <c r="B266" s="1398"/>
      <c r="C266" s="1397"/>
      <c r="D266" s="117" t="s">
        <v>63</v>
      </c>
      <c r="E266" s="112" t="str">
        <f t="shared" si="16"/>
        <v>C0FA</v>
      </c>
      <c r="F266" s="112" t="str">
        <f t="shared" si="17"/>
        <v>C0FA</v>
      </c>
      <c r="G266" s="475">
        <v>1</v>
      </c>
      <c r="H266" s="135"/>
      <c r="I266" s="113"/>
    </row>
    <row r="267" spans="2:9" ht="15.75" customHeight="1">
      <c r="B267" s="1398"/>
      <c r="C267" s="1397"/>
      <c r="D267" s="117" t="s">
        <v>63</v>
      </c>
      <c r="E267" s="112" t="str">
        <f t="shared" si="16"/>
        <v>C0FB</v>
      </c>
      <c r="F267" s="112" t="str">
        <f t="shared" si="17"/>
        <v>C0FB</v>
      </c>
      <c r="G267" s="476">
        <v>1</v>
      </c>
      <c r="H267" s="259"/>
      <c r="I267" s="111"/>
    </row>
    <row r="268" spans="2:9" ht="15.75" customHeight="1">
      <c r="B268" s="1398"/>
      <c r="C268" s="1397"/>
      <c r="D268" s="117" t="s">
        <v>14934</v>
      </c>
      <c r="E268" s="112" t="str">
        <f t="shared" si="16"/>
        <v>C0FC</v>
      </c>
      <c r="F268" s="112" t="str">
        <f t="shared" si="17"/>
        <v>C0FC</v>
      </c>
      <c r="G268" s="482">
        <v>1</v>
      </c>
      <c r="H268" s="596" t="s">
        <v>14936</v>
      </c>
      <c r="I268" s="117" t="s">
        <v>14935</v>
      </c>
    </row>
    <row r="269" spans="2:9" ht="15.75" customHeight="1">
      <c r="B269" s="1398"/>
      <c r="C269" s="1397"/>
      <c r="D269" s="117" t="s">
        <v>63</v>
      </c>
      <c r="E269" s="112" t="str">
        <f t="shared" si="16"/>
        <v>C0FD</v>
      </c>
      <c r="F269" s="112" t="str">
        <f t="shared" si="17"/>
        <v>C0FD</v>
      </c>
      <c r="G269" s="476">
        <v>1</v>
      </c>
      <c r="H269" s="111"/>
      <c r="I269" s="111"/>
    </row>
    <row r="270" spans="2:9" ht="15.75" customHeight="1">
      <c r="B270" s="1398"/>
      <c r="C270" s="1397"/>
      <c r="D270" s="792" t="s">
        <v>9236</v>
      </c>
      <c r="E270" s="112" t="str">
        <f t="shared" si="16"/>
        <v>C0FE</v>
      </c>
      <c r="F270" s="112" t="str">
        <f t="shared" si="17"/>
        <v>C0FE</v>
      </c>
      <c r="G270" s="482">
        <v>1</v>
      </c>
      <c r="H270" s="596" t="s">
        <v>9237</v>
      </c>
      <c r="I270" s="117"/>
    </row>
    <row r="271" spans="2:9" ht="15.75" customHeight="1" thickBot="1">
      <c r="B271" s="1398"/>
      <c r="C271" s="1397"/>
      <c r="D271" s="795" t="s">
        <v>2086</v>
      </c>
      <c r="E271" s="558" t="str">
        <f t="shared" si="16"/>
        <v>C0FF</v>
      </c>
      <c r="F271" s="558" t="str">
        <f t="shared" si="17"/>
        <v>C0FF</v>
      </c>
      <c r="G271" s="728">
        <v>1</v>
      </c>
      <c r="H271" s="596" t="s">
        <v>2085</v>
      </c>
      <c r="I271" s="117"/>
    </row>
    <row r="272" spans="2:9" ht="17.25" thickBot="1">
      <c r="B272" s="491" t="s">
        <v>71</v>
      </c>
      <c r="C272" s="492"/>
      <c r="D272" s="493"/>
      <c r="E272" s="581" t="str">
        <f>E144</f>
        <v>C080</v>
      </c>
      <c r="F272" s="581" t="str">
        <f t="shared" si="10"/>
        <v>C0FF</v>
      </c>
      <c r="G272" s="586">
        <f>SUM(G144:G271)</f>
        <v>128</v>
      </c>
      <c r="H272" s="587"/>
      <c r="I272" s="588"/>
    </row>
    <row r="273" spans="1:9">
      <c r="F273" s="274"/>
    </row>
    <row r="274" spans="1:9">
      <c r="F274" s="274"/>
    </row>
    <row r="275" spans="1:9" s="94" customFormat="1" ht="24.95" customHeight="1" thickBot="1">
      <c r="A275" s="99"/>
      <c r="B275" s="1296" t="s">
        <v>2297</v>
      </c>
      <c r="C275" s="1296"/>
      <c r="D275" s="1296"/>
      <c r="E275" s="1296"/>
      <c r="F275" s="1296"/>
      <c r="G275" s="1296"/>
      <c r="H275" s="1296"/>
      <c r="I275" s="1296"/>
    </row>
    <row r="276" spans="1:9">
      <c r="A276" s="115"/>
      <c r="B276" s="1399" t="s">
        <v>73</v>
      </c>
      <c r="C276" s="1400" t="s">
        <v>72</v>
      </c>
      <c r="D276" s="1302" t="s">
        <v>55</v>
      </c>
      <c r="E276" s="1302" t="s">
        <v>54</v>
      </c>
      <c r="F276" s="1302"/>
      <c r="G276" s="1302"/>
      <c r="H276" s="1302" t="s">
        <v>53</v>
      </c>
      <c r="I276" s="1401" t="s">
        <v>52</v>
      </c>
    </row>
    <row r="277" spans="1:9" ht="17.25" thickBot="1">
      <c r="A277" s="115"/>
      <c r="B277" s="1305"/>
      <c r="C277" s="1303"/>
      <c r="D277" s="1303"/>
      <c r="E277" s="268" t="s">
        <v>1761</v>
      </c>
      <c r="F277" s="268" t="s">
        <v>14</v>
      </c>
      <c r="G277" s="547" t="s">
        <v>1762</v>
      </c>
      <c r="H277" s="1303"/>
      <c r="I277" s="1402"/>
    </row>
    <row r="278" spans="1:9" ht="16.5" customHeight="1">
      <c r="A278" s="115"/>
      <c r="B278" s="1404" t="s">
        <v>1696</v>
      </c>
      <c r="C278" s="1397" t="s">
        <v>2266</v>
      </c>
      <c r="D278" s="293" t="s">
        <v>18218</v>
      </c>
      <c r="E278" s="265" t="s">
        <v>936</v>
      </c>
      <c r="F278" s="269" t="str">
        <f t="shared" ref="F278:F342" si="18">DEC2HEX(HEX2DEC(E278) + G278 -1)</f>
        <v>C101</v>
      </c>
      <c r="G278" s="474">
        <v>2</v>
      </c>
      <c r="H278" s="311"/>
      <c r="I278" s="321"/>
    </row>
    <row r="279" spans="1:9" ht="16.5" customHeight="1">
      <c r="A279" s="115"/>
      <c r="B279" s="1398"/>
      <c r="C279" s="1397"/>
      <c r="D279" s="117" t="s">
        <v>18219</v>
      </c>
      <c r="E279" s="112" t="str">
        <f t="shared" ref="E279:E341" si="19">DEC2HEX(HEX2DEC(F278) + 1)</f>
        <v>C102</v>
      </c>
      <c r="F279" s="112" t="str">
        <f t="shared" si="18"/>
        <v>C103</v>
      </c>
      <c r="G279" s="475">
        <v>2</v>
      </c>
      <c r="H279" s="135"/>
      <c r="I279" s="113"/>
    </row>
    <row r="280" spans="1:9" ht="16.5" customHeight="1">
      <c r="A280" s="115"/>
      <c r="B280" s="1398"/>
      <c r="C280" s="1397"/>
      <c r="D280" s="117" t="s">
        <v>18220</v>
      </c>
      <c r="E280" s="112" t="str">
        <f t="shared" si="19"/>
        <v>C104</v>
      </c>
      <c r="F280" s="112" t="str">
        <f t="shared" si="18"/>
        <v>C105</v>
      </c>
      <c r="G280" s="475">
        <v>2</v>
      </c>
      <c r="H280" s="135"/>
      <c r="I280" s="113"/>
    </row>
    <row r="281" spans="1:9" ht="16.5" customHeight="1">
      <c r="A281" s="115"/>
      <c r="B281" s="1398"/>
      <c r="C281" s="1397"/>
      <c r="D281" s="117" t="s">
        <v>18221</v>
      </c>
      <c r="E281" s="112" t="str">
        <f t="shared" si="19"/>
        <v>C106</v>
      </c>
      <c r="F281" s="112" t="str">
        <f t="shared" si="18"/>
        <v>C107</v>
      </c>
      <c r="G281" s="476">
        <v>2</v>
      </c>
      <c r="H281" s="135"/>
      <c r="I281" s="113"/>
    </row>
    <row r="282" spans="1:9" ht="16.5" customHeight="1">
      <c r="A282" s="115"/>
      <c r="B282" s="1398"/>
      <c r="C282" s="1397"/>
      <c r="D282" s="117" t="s">
        <v>18222</v>
      </c>
      <c r="E282" s="112" t="str">
        <f t="shared" si="19"/>
        <v>C108</v>
      </c>
      <c r="F282" s="112" t="str">
        <f t="shared" si="18"/>
        <v>C109</v>
      </c>
      <c r="G282" s="475">
        <v>2</v>
      </c>
      <c r="H282" s="135"/>
      <c r="I282" s="113"/>
    </row>
    <row r="283" spans="1:9" ht="16.5" customHeight="1">
      <c r="A283" s="115"/>
      <c r="B283" s="1398"/>
      <c r="C283" s="1397"/>
      <c r="D283" s="117" t="s">
        <v>18223</v>
      </c>
      <c r="E283" s="112" t="str">
        <f t="shared" si="19"/>
        <v>C10A</v>
      </c>
      <c r="F283" s="112" t="str">
        <f t="shared" si="18"/>
        <v>C10B</v>
      </c>
      <c r="G283" s="475">
        <v>2</v>
      </c>
      <c r="H283" s="135"/>
      <c r="I283" s="113"/>
    </row>
    <row r="284" spans="1:9" ht="16.5" customHeight="1">
      <c r="A284" s="115"/>
      <c r="B284" s="1398"/>
      <c r="C284" s="1397"/>
      <c r="D284" s="117" t="s">
        <v>18224</v>
      </c>
      <c r="E284" s="112" t="str">
        <f t="shared" si="19"/>
        <v>C10C</v>
      </c>
      <c r="F284" s="112" t="str">
        <f t="shared" si="18"/>
        <v>C10D</v>
      </c>
      <c r="G284" s="476">
        <v>2</v>
      </c>
      <c r="H284" s="135"/>
      <c r="I284" s="113"/>
    </row>
    <row r="285" spans="1:9" ht="16.5" customHeight="1">
      <c r="A285" s="115"/>
      <c r="B285" s="1398"/>
      <c r="C285" s="1397"/>
      <c r="D285" s="117" t="s">
        <v>18225</v>
      </c>
      <c r="E285" s="112" t="str">
        <f t="shared" si="19"/>
        <v>C10E</v>
      </c>
      <c r="F285" s="112" t="str">
        <f t="shared" si="18"/>
        <v>C10F</v>
      </c>
      <c r="G285" s="475">
        <v>2</v>
      </c>
      <c r="H285" s="135"/>
      <c r="I285" s="113"/>
    </row>
    <row r="286" spans="1:9" ht="16.5" customHeight="1">
      <c r="A286" s="115"/>
      <c r="B286" s="1398"/>
      <c r="C286" s="1397"/>
      <c r="D286" s="117" t="s">
        <v>18226</v>
      </c>
      <c r="E286" s="112" t="str">
        <f t="shared" si="19"/>
        <v>C110</v>
      </c>
      <c r="F286" s="112" t="str">
        <f t="shared" si="18"/>
        <v>C111</v>
      </c>
      <c r="G286" s="476">
        <v>2</v>
      </c>
      <c r="H286" s="135"/>
      <c r="I286" s="113"/>
    </row>
    <row r="287" spans="1:9" ht="16.5" customHeight="1">
      <c r="A287" s="115"/>
      <c r="B287" s="1398"/>
      <c r="C287" s="1397"/>
      <c r="D287" s="117" t="s">
        <v>18227</v>
      </c>
      <c r="E287" s="112" t="str">
        <f t="shared" si="19"/>
        <v>C112</v>
      </c>
      <c r="F287" s="112" t="str">
        <f t="shared" si="18"/>
        <v>C113</v>
      </c>
      <c r="G287" s="475">
        <v>2</v>
      </c>
      <c r="H287" s="135"/>
      <c r="I287" s="113"/>
    </row>
    <row r="288" spans="1:9" ht="16.5" customHeight="1">
      <c r="A288" s="115"/>
      <c r="B288" s="1398"/>
      <c r="C288" s="1397"/>
      <c r="D288" s="117" t="s">
        <v>18228</v>
      </c>
      <c r="E288" s="112" t="str">
        <f t="shared" si="19"/>
        <v>C114</v>
      </c>
      <c r="F288" s="112" t="str">
        <f t="shared" si="18"/>
        <v>C115</v>
      </c>
      <c r="G288" s="475">
        <v>2</v>
      </c>
      <c r="H288" s="135"/>
      <c r="I288" s="113"/>
    </row>
    <row r="289" spans="1:9" ht="16.5" customHeight="1">
      <c r="A289" s="115"/>
      <c r="B289" s="1398"/>
      <c r="C289" s="1397"/>
      <c r="D289" s="117" t="s">
        <v>18229</v>
      </c>
      <c r="E289" s="112" t="str">
        <f t="shared" si="19"/>
        <v>C116</v>
      </c>
      <c r="F289" s="112" t="str">
        <f t="shared" si="18"/>
        <v>C117</v>
      </c>
      <c r="G289" s="476">
        <v>2</v>
      </c>
      <c r="H289" s="135"/>
      <c r="I289" s="113"/>
    </row>
    <row r="290" spans="1:9" ht="16.5" customHeight="1">
      <c r="A290" s="115"/>
      <c r="B290" s="1398"/>
      <c r="C290" s="1397"/>
      <c r="D290" s="117" t="s">
        <v>18230</v>
      </c>
      <c r="E290" s="112" t="str">
        <f t="shared" si="19"/>
        <v>C118</v>
      </c>
      <c r="F290" s="112" t="str">
        <f t="shared" si="18"/>
        <v>C119</v>
      </c>
      <c r="G290" s="475">
        <v>2</v>
      </c>
      <c r="H290" s="135"/>
      <c r="I290" s="113"/>
    </row>
    <row r="291" spans="1:9" ht="16.5" customHeight="1">
      <c r="A291" s="115"/>
      <c r="B291" s="1398"/>
      <c r="C291" s="1397"/>
      <c r="D291" s="117" t="s">
        <v>18231</v>
      </c>
      <c r="E291" s="112" t="str">
        <f t="shared" si="19"/>
        <v>C11A</v>
      </c>
      <c r="F291" s="112" t="str">
        <f t="shared" si="18"/>
        <v>C11B</v>
      </c>
      <c r="G291" s="476">
        <v>2</v>
      </c>
      <c r="H291" s="135"/>
      <c r="I291" s="113"/>
    </row>
    <row r="292" spans="1:9" ht="16.5" customHeight="1">
      <c r="A292" s="115"/>
      <c r="B292" s="1398"/>
      <c r="C292" s="1397"/>
      <c r="D292" s="117" t="s">
        <v>18232</v>
      </c>
      <c r="E292" s="112" t="str">
        <f t="shared" si="19"/>
        <v>C11C</v>
      </c>
      <c r="F292" s="112" t="str">
        <f t="shared" si="18"/>
        <v>C11D</v>
      </c>
      <c r="G292" s="475">
        <v>2</v>
      </c>
      <c r="H292" s="135"/>
      <c r="I292" s="113"/>
    </row>
    <row r="293" spans="1:9" ht="16.5" customHeight="1">
      <c r="A293" s="115"/>
      <c r="B293" s="1398"/>
      <c r="C293" s="1397"/>
      <c r="D293" s="117" t="s">
        <v>18233</v>
      </c>
      <c r="E293" s="112" t="str">
        <f t="shared" si="19"/>
        <v>C11E</v>
      </c>
      <c r="F293" s="112" t="str">
        <f t="shared" si="18"/>
        <v>C11F</v>
      </c>
      <c r="G293" s="475">
        <v>2</v>
      </c>
      <c r="H293" s="135"/>
      <c r="I293" s="113"/>
    </row>
    <row r="294" spans="1:9" ht="16.5" customHeight="1">
      <c r="A294" s="115"/>
      <c r="B294" s="1398"/>
      <c r="C294" s="1397"/>
      <c r="D294" s="117" t="s">
        <v>18237</v>
      </c>
      <c r="E294" s="112" t="str">
        <f t="shared" si="19"/>
        <v>C120</v>
      </c>
      <c r="F294" s="112" t="str">
        <f t="shared" si="18"/>
        <v>C121</v>
      </c>
      <c r="G294" s="476">
        <v>2</v>
      </c>
      <c r="H294" s="135"/>
      <c r="I294" s="113"/>
    </row>
    <row r="295" spans="1:9" ht="16.5" customHeight="1">
      <c r="A295" s="115"/>
      <c r="B295" s="1398"/>
      <c r="C295" s="1397"/>
      <c r="D295" t="s">
        <v>19906</v>
      </c>
      <c r="E295" s="112" t="str">
        <f t="shared" si="19"/>
        <v>C122</v>
      </c>
      <c r="F295" s="112" t="str">
        <f t="shared" si="18"/>
        <v>C123</v>
      </c>
      <c r="G295" s="475">
        <v>2</v>
      </c>
      <c r="H295" s="135"/>
      <c r="I295" s="113"/>
    </row>
    <row r="296" spans="1:9" ht="16.5" customHeight="1">
      <c r="A296" s="115"/>
      <c r="B296" s="1398"/>
      <c r="C296" s="1397"/>
      <c r="D296" t="s">
        <v>19907</v>
      </c>
      <c r="E296" s="112" t="str">
        <f t="shared" si="19"/>
        <v>C124</v>
      </c>
      <c r="F296" s="112" t="str">
        <f t="shared" si="18"/>
        <v>C125</v>
      </c>
      <c r="G296" s="476">
        <v>2</v>
      </c>
      <c r="H296" s="135"/>
      <c r="I296" s="113"/>
    </row>
    <row r="297" spans="1:9" ht="16.5" customHeight="1">
      <c r="A297" s="115"/>
      <c r="B297" s="1398"/>
      <c r="C297" s="1397"/>
      <c r="D297" s="117" t="s">
        <v>63</v>
      </c>
      <c r="E297" s="112" t="str">
        <f t="shared" si="19"/>
        <v>C126</v>
      </c>
      <c r="F297" s="112" t="str">
        <f t="shared" si="18"/>
        <v>C127</v>
      </c>
      <c r="G297" s="475">
        <v>2</v>
      </c>
      <c r="H297" s="135"/>
      <c r="I297" s="113"/>
    </row>
    <row r="298" spans="1:9" ht="16.5" customHeight="1">
      <c r="A298" s="115"/>
      <c r="B298" s="1398"/>
      <c r="C298" s="1397"/>
      <c r="D298" t="s">
        <v>19908</v>
      </c>
      <c r="E298" s="112" t="str">
        <f t="shared" si="19"/>
        <v>C128</v>
      </c>
      <c r="F298" s="112" t="str">
        <f t="shared" si="18"/>
        <v>C129</v>
      </c>
      <c r="G298" s="475">
        <v>2</v>
      </c>
      <c r="H298" s="135"/>
      <c r="I298" s="113"/>
    </row>
    <row r="299" spans="1:9" ht="16.5" customHeight="1">
      <c r="A299" s="115"/>
      <c r="B299" s="1398"/>
      <c r="C299" s="1397"/>
      <c r="D299" s="117" t="s">
        <v>18234</v>
      </c>
      <c r="E299" s="112" t="str">
        <f t="shared" si="19"/>
        <v>C12A</v>
      </c>
      <c r="F299" s="112" t="str">
        <f t="shared" si="18"/>
        <v>C12B</v>
      </c>
      <c r="G299" s="476">
        <v>2</v>
      </c>
      <c r="H299" s="135"/>
      <c r="I299" s="113"/>
    </row>
    <row r="300" spans="1:9" ht="16.5" customHeight="1">
      <c r="A300" s="115"/>
      <c r="B300" s="1398"/>
      <c r="C300" s="1397"/>
      <c r="D300" s="117" t="s">
        <v>18235</v>
      </c>
      <c r="E300" s="112" t="str">
        <f t="shared" si="19"/>
        <v>C12C</v>
      </c>
      <c r="F300" s="112" t="str">
        <f t="shared" si="18"/>
        <v>C12D</v>
      </c>
      <c r="G300" s="475">
        <v>2</v>
      </c>
      <c r="H300" s="135"/>
      <c r="I300" s="113"/>
    </row>
    <row r="301" spans="1:9" ht="16.5" customHeight="1">
      <c r="A301" s="115"/>
      <c r="B301" s="1398"/>
      <c r="C301" s="1397"/>
      <c r="D301" s="117" t="s">
        <v>18236</v>
      </c>
      <c r="E301" s="112" t="str">
        <f t="shared" si="19"/>
        <v>C12E</v>
      </c>
      <c r="F301" s="112" t="str">
        <f t="shared" si="18"/>
        <v>C12F</v>
      </c>
      <c r="G301" s="476">
        <v>2</v>
      </c>
      <c r="H301" s="135"/>
      <c r="I301" s="113"/>
    </row>
    <row r="302" spans="1:9" ht="16.5" customHeight="1">
      <c r="A302" s="115"/>
      <c r="B302" s="1398"/>
      <c r="C302" s="1397"/>
      <c r="D302" s="117" t="s">
        <v>1763</v>
      </c>
      <c r="E302" s="112" t="str">
        <f t="shared" si="19"/>
        <v>C130</v>
      </c>
      <c r="F302" s="112" t="str">
        <f t="shared" si="18"/>
        <v>C131</v>
      </c>
      <c r="G302" s="475">
        <v>2</v>
      </c>
      <c r="H302" s="135"/>
      <c r="I302" s="113"/>
    </row>
    <row r="303" spans="1:9" ht="16.5" customHeight="1">
      <c r="A303" s="115"/>
      <c r="B303" s="1398"/>
      <c r="C303" s="1397"/>
      <c r="D303" s="117" t="s">
        <v>1763</v>
      </c>
      <c r="E303" s="112" t="str">
        <f t="shared" si="19"/>
        <v>C132</v>
      </c>
      <c r="F303" s="112" t="str">
        <f t="shared" si="18"/>
        <v>C133</v>
      </c>
      <c r="G303" s="475">
        <v>2</v>
      </c>
      <c r="H303" s="135"/>
      <c r="I303" s="113"/>
    </row>
    <row r="304" spans="1:9" ht="16.5" customHeight="1">
      <c r="A304" s="115"/>
      <c r="B304" s="1398"/>
      <c r="C304" s="1397"/>
      <c r="D304" s="117" t="s">
        <v>1763</v>
      </c>
      <c r="E304" s="112" t="str">
        <f t="shared" si="19"/>
        <v>C134</v>
      </c>
      <c r="F304" s="112" t="str">
        <f t="shared" si="18"/>
        <v>C135</v>
      </c>
      <c r="G304" s="476">
        <v>2</v>
      </c>
      <c r="H304" s="135"/>
      <c r="I304" s="113"/>
    </row>
    <row r="305" spans="1:9" ht="16.5" customHeight="1">
      <c r="A305" s="115"/>
      <c r="B305" s="1398"/>
      <c r="C305" s="1397"/>
      <c r="D305" s="117" t="s">
        <v>1763</v>
      </c>
      <c r="E305" s="112" t="str">
        <f t="shared" si="19"/>
        <v>C136</v>
      </c>
      <c r="F305" s="112" t="str">
        <f t="shared" si="18"/>
        <v>C137</v>
      </c>
      <c r="G305" s="475">
        <v>2</v>
      </c>
      <c r="H305" s="135"/>
      <c r="I305" s="113"/>
    </row>
    <row r="306" spans="1:9" ht="16.5" customHeight="1">
      <c r="A306" s="115"/>
      <c r="B306" s="1398"/>
      <c r="C306" s="1397"/>
      <c r="D306" t="s">
        <v>18238</v>
      </c>
      <c r="E306" s="112" t="str">
        <f t="shared" si="19"/>
        <v>C138</v>
      </c>
      <c r="F306" s="112" t="str">
        <f t="shared" si="18"/>
        <v>C139</v>
      </c>
      <c r="G306" s="476">
        <v>2</v>
      </c>
      <c r="H306" s="135"/>
      <c r="I306" s="113"/>
    </row>
    <row r="307" spans="1:9" ht="16.5" customHeight="1">
      <c r="A307" s="115"/>
      <c r="B307" s="1398"/>
      <c r="C307" s="1397"/>
      <c r="D307" t="s">
        <v>18239</v>
      </c>
      <c r="E307" s="112" t="str">
        <f t="shared" si="19"/>
        <v>C13A</v>
      </c>
      <c r="F307" s="112" t="str">
        <f t="shared" si="18"/>
        <v>C13B</v>
      </c>
      <c r="G307" s="475">
        <v>2</v>
      </c>
      <c r="H307" s="135"/>
      <c r="I307" s="113"/>
    </row>
    <row r="308" spans="1:9" ht="16.5" customHeight="1">
      <c r="A308" s="115"/>
      <c r="B308" s="1398"/>
      <c r="C308" s="1397"/>
      <c r="D308" t="s">
        <v>18240</v>
      </c>
      <c r="E308" s="112" t="str">
        <f t="shared" si="19"/>
        <v>C13C</v>
      </c>
      <c r="F308" s="112" t="str">
        <f t="shared" si="18"/>
        <v>C13D</v>
      </c>
      <c r="G308" s="475">
        <v>2</v>
      </c>
      <c r="H308" s="135"/>
      <c r="I308" s="113"/>
    </row>
    <row r="309" spans="1:9" ht="16.5" customHeight="1">
      <c r="A309" s="115"/>
      <c r="B309" s="1398"/>
      <c r="C309" s="1397"/>
      <c r="D309" s="117" t="s">
        <v>1763</v>
      </c>
      <c r="E309" s="112" t="str">
        <f t="shared" si="19"/>
        <v>C13E</v>
      </c>
      <c r="F309" s="112" t="str">
        <f t="shared" si="18"/>
        <v>C13F</v>
      </c>
      <c r="G309" s="475">
        <v>2</v>
      </c>
      <c r="H309" s="135"/>
      <c r="I309" s="113"/>
    </row>
    <row r="310" spans="1:9" ht="16.5" customHeight="1">
      <c r="A310" s="115"/>
      <c r="B310" s="1398"/>
      <c r="C310" s="1397"/>
      <c r="D310" t="s">
        <v>18241</v>
      </c>
      <c r="E310" s="112" t="str">
        <f t="shared" si="19"/>
        <v>C140</v>
      </c>
      <c r="F310" s="112" t="str">
        <f t="shared" si="18"/>
        <v>C141</v>
      </c>
      <c r="G310" s="476">
        <v>2</v>
      </c>
      <c r="H310" s="135"/>
      <c r="I310" s="113"/>
    </row>
    <row r="311" spans="1:9" ht="16.5" customHeight="1">
      <c r="A311" s="115"/>
      <c r="B311" s="1398"/>
      <c r="C311" s="1397"/>
      <c r="D311" t="s">
        <v>18242</v>
      </c>
      <c r="E311" s="112" t="str">
        <f t="shared" si="19"/>
        <v>C142</v>
      </c>
      <c r="F311" s="112" t="str">
        <f t="shared" si="18"/>
        <v>C143</v>
      </c>
      <c r="G311" s="475">
        <v>2</v>
      </c>
      <c r="H311" s="135"/>
      <c r="I311" s="113"/>
    </row>
    <row r="312" spans="1:9" ht="16.5" customHeight="1">
      <c r="A312" s="115"/>
      <c r="B312" s="1398"/>
      <c r="C312" s="1397"/>
      <c r="D312" t="s">
        <v>18243</v>
      </c>
      <c r="E312" s="112" t="str">
        <f t="shared" si="19"/>
        <v>C144</v>
      </c>
      <c r="F312" s="112" t="str">
        <f t="shared" si="18"/>
        <v>C145</v>
      </c>
      <c r="G312" s="476">
        <v>2</v>
      </c>
      <c r="H312" s="135"/>
      <c r="I312" s="113"/>
    </row>
    <row r="313" spans="1:9">
      <c r="B313" s="1398"/>
      <c r="C313" s="1397"/>
      <c r="D313" s="117" t="s">
        <v>1763</v>
      </c>
      <c r="E313" s="112" t="str">
        <f t="shared" si="19"/>
        <v>C146</v>
      </c>
      <c r="F313" s="112" t="str">
        <f t="shared" si="18"/>
        <v>C147</v>
      </c>
      <c r="G313" s="475">
        <v>2</v>
      </c>
      <c r="H313" s="259"/>
      <c r="I313" s="111"/>
    </row>
    <row r="314" spans="1:9" ht="15.75" customHeight="1">
      <c r="B314" s="1398"/>
      <c r="C314" s="1397"/>
      <c r="D314" s="117" t="s">
        <v>1763</v>
      </c>
      <c r="E314" s="112" t="str">
        <f t="shared" si="19"/>
        <v>C148</v>
      </c>
      <c r="F314" s="112" t="str">
        <f t="shared" si="18"/>
        <v>C149</v>
      </c>
      <c r="G314" s="475">
        <v>2</v>
      </c>
      <c r="H314" s="111"/>
      <c r="I314" s="111"/>
    </row>
    <row r="315" spans="1:9" ht="15.75" customHeight="1">
      <c r="B315" s="1398"/>
      <c r="C315" s="1397"/>
      <c r="D315" s="117" t="s">
        <v>1763</v>
      </c>
      <c r="E315" s="112" t="str">
        <f t="shared" si="19"/>
        <v>C14A</v>
      </c>
      <c r="F315" s="112" t="str">
        <f t="shared" si="18"/>
        <v>C14B</v>
      </c>
      <c r="G315" s="475">
        <v>2</v>
      </c>
      <c r="H315" s="111"/>
      <c r="I315" s="111"/>
    </row>
    <row r="316" spans="1:9" ht="15.75" customHeight="1">
      <c r="B316" s="1398"/>
      <c r="C316" s="1397"/>
      <c r="D316" s="117" t="s">
        <v>1763</v>
      </c>
      <c r="E316" s="112" t="str">
        <f t="shared" si="19"/>
        <v>C14C</v>
      </c>
      <c r="F316" s="112" t="str">
        <f t="shared" si="18"/>
        <v>C14D</v>
      </c>
      <c r="G316" s="476">
        <v>2</v>
      </c>
      <c r="H316" s="111"/>
      <c r="I316" s="111"/>
    </row>
    <row r="317" spans="1:9" ht="15.75" customHeight="1">
      <c r="B317" s="1398"/>
      <c r="C317" s="1397"/>
      <c r="D317" s="117" t="s">
        <v>1763</v>
      </c>
      <c r="E317" s="112" t="str">
        <f t="shared" si="19"/>
        <v>C14E</v>
      </c>
      <c r="F317" s="112" t="str">
        <f t="shared" si="18"/>
        <v>C14F</v>
      </c>
      <c r="G317" s="475">
        <v>2</v>
      </c>
      <c r="H317" s="111"/>
      <c r="I317" s="111"/>
    </row>
    <row r="318" spans="1:9" ht="15.75" customHeight="1">
      <c r="B318" s="1398"/>
      <c r="C318" s="1397"/>
      <c r="D318" s="117" t="s">
        <v>1763</v>
      </c>
      <c r="E318" s="112" t="str">
        <f t="shared" si="19"/>
        <v>C150</v>
      </c>
      <c r="F318" s="112" t="str">
        <f t="shared" si="18"/>
        <v>C151</v>
      </c>
      <c r="G318" s="476">
        <v>2</v>
      </c>
      <c r="H318" s="111"/>
      <c r="I318" s="111"/>
    </row>
    <row r="319" spans="1:9" ht="15.75" customHeight="1">
      <c r="B319" s="1398"/>
      <c r="C319" s="1397"/>
      <c r="D319" s="117" t="s">
        <v>1763</v>
      </c>
      <c r="E319" s="112" t="str">
        <f t="shared" si="19"/>
        <v>C152</v>
      </c>
      <c r="F319" s="112" t="str">
        <f t="shared" si="18"/>
        <v>C153</v>
      </c>
      <c r="G319" s="475">
        <v>2</v>
      </c>
      <c r="H319" s="111"/>
      <c r="I319" s="111"/>
    </row>
    <row r="320" spans="1:9" ht="15.75" customHeight="1">
      <c r="B320" s="1398"/>
      <c r="C320" s="1397"/>
      <c r="D320" s="117" t="s">
        <v>1763</v>
      </c>
      <c r="E320" s="112" t="str">
        <f t="shared" si="19"/>
        <v>C154</v>
      </c>
      <c r="F320" s="112" t="str">
        <f t="shared" si="18"/>
        <v>C155</v>
      </c>
      <c r="G320" s="475">
        <v>2</v>
      </c>
      <c r="H320" s="111"/>
      <c r="I320" s="111"/>
    </row>
    <row r="321" spans="2:9" ht="15.75" customHeight="1">
      <c r="B321" s="1398"/>
      <c r="C321" s="1397"/>
      <c r="D321" s="117" t="s">
        <v>1763</v>
      </c>
      <c r="E321" s="112" t="str">
        <f t="shared" si="19"/>
        <v>C156</v>
      </c>
      <c r="F321" s="112" t="str">
        <f t="shared" si="18"/>
        <v>C157</v>
      </c>
      <c r="G321" s="475">
        <v>2</v>
      </c>
      <c r="H321" s="111"/>
      <c r="I321" s="111"/>
    </row>
    <row r="322" spans="2:9" ht="15.75" customHeight="1">
      <c r="B322" s="1398"/>
      <c r="C322" s="1397"/>
      <c r="D322" s="117" t="s">
        <v>1763</v>
      </c>
      <c r="E322" s="112" t="str">
        <f t="shared" si="19"/>
        <v>C158</v>
      </c>
      <c r="F322" s="112" t="str">
        <f t="shared" si="18"/>
        <v>C159</v>
      </c>
      <c r="G322" s="476">
        <v>2</v>
      </c>
      <c r="H322" s="111"/>
      <c r="I322" s="111"/>
    </row>
    <row r="323" spans="2:9" ht="15.75" customHeight="1">
      <c r="B323" s="1398"/>
      <c r="C323" s="1397"/>
      <c r="D323" s="117" t="s">
        <v>1763</v>
      </c>
      <c r="E323" s="112" t="str">
        <f t="shared" si="19"/>
        <v>C15A</v>
      </c>
      <c r="F323" s="112" t="str">
        <f t="shared" si="18"/>
        <v>C15B</v>
      </c>
      <c r="G323" s="475">
        <v>2</v>
      </c>
      <c r="H323" s="111"/>
      <c r="I323" s="111"/>
    </row>
    <row r="324" spans="2:9" ht="15.75" customHeight="1">
      <c r="B324" s="1398"/>
      <c r="C324" s="1397"/>
      <c r="D324" s="117" t="s">
        <v>1763</v>
      </c>
      <c r="E324" s="112" t="str">
        <f t="shared" si="19"/>
        <v>C15C</v>
      </c>
      <c r="F324" s="112" t="str">
        <f t="shared" si="18"/>
        <v>C15D</v>
      </c>
      <c r="G324" s="476">
        <v>2</v>
      </c>
      <c r="H324" s="111"/>
      <c r="I324" s="111"/>
    </row>
    <row r="325" spans="2:9" ht="15.75" customHeight="1">
      <c r="B325" s="1398"/>
      <c r="C325" s="1397"/>
      <c r="D325" s="117" t="s">
        <v>1763</v>
      </c>
      <c r="E325" s="112" t="str">
        <f t="shared" si="19"/>
        <v>C15E</v>
      </c>
      <c r="F325" s="112" t="str">
        <f t="shared" si="18"/>
        <v>C15F</v>
      </c>
      <c r="G325" s="475">
        <v>2</v>
      </c>
      <c r="H325" s="111"/>
      <c r="I325" s="111"/>
    </row>
    <row r="326" spans="2:9" ht="15.75" customHeight="1">
      <c r="B326" s="1398"/>
      <c r="C326" s="1397"/>
      <c r="D326" s="117" t="s">
        <v>1763</v>
      </c>
      <c r="E326" s="112" t="str">
        <f t="shared" si="19"/>
        <v>C160</v>
      </c>
      <c r="F326" s="112" t="str">
        <f t="shared" si="18"/>
        <v>C161</v>
      </c>
      <c r="G326" s="475">
        <v>2</v>
      </c>
      <c r="H326" s="111"/>
      <c r="I326" s="111"/>
    </row>
    <row r="327" spans="2:9" ht="15.75" customHeight="1">
      <c r="B327" s="1398"/>
      <c r="C327" s="1397"/>
      <c r="D327" s="117" t="s">
        <v>1763</v>
      </c>
      <c r="E327" s="112" t="str">
        <f t="shared" si="19"/>
        <v>C162</v>
      </c>
      <c r="F327" s="112" t="str">
        <f t="shared" si="18"/>
        <v>C163</v>
      </c>
      <c r="G327" s="475">
        <v>2</v>
      </c>
      <c r="H327" s="111"/>
      <c r="I327" s="111"/>
    </row>
    <row r="328" spans="2:9" ht="15.75" customHeight="1">
      <c r="B328" s="1398"/>
      <c r="C328" s="1397"/>
      <c r="D328" s="117" t="s">
        <v>1763</v>
      </c>
      <c r="E328" s="112" t="str">
        <f t="shared" si="19"/>
        <v>C164</v>
      </c>
      <c r="F328" s="112" t="str">
        <f t="shared" si="18"/>
        <v>C165</v>
      </c>
      <c r="G328" s="476">
        <v>2</v>
      </c>
      <c r="H328" s="111"/>
      <c r="I328" s="111"/>
    </row>
    <row r="329" spans="2:9" ht="15.75" customHeight="1">
      <c r="B329" s="1398"/>
      <c r="C329" s="1397"/>
      <c r="D329" s="117" t="s">
        <v>1763</v>
      </c>
      <c r="E329" s="112" t="str">
        <f t="shared" si="19"/>
        <v>C166</v>
      </c>
      <c r="F329" s="112" t="str">
        <f t="shared" si="18"/>
        <v>C167</v>
      </c>
      <c r="G329" s="475">
        <v>2</v>
      </c>
      <c r="H329" s="111"/>
      <c r="I329" s="111"/>
    </row>
    <row r="330" spans="2:9" ht="15.75" customHeight="1">
      <c r="B330" s="1398"/>
      <c r="C330" s="1397"/>
      <c r="D330" s="117" t="s">
        <v>1763</v>
      </c>
      <c r="E330" s="112" t="str">
        <f t="shared" si="19"/>
        <v>C168</v>
      </c>
      <c r="F330" s="112" t="str">
        <f t="shared" si="18"/>
        <v>C169</v>
      </c>
      <c r="G330" s="476">
        <v>2</v>
      </c>
      <c r="H330" s="111"/>
      <c r="I330" s="111"/>
    </row>
    <row r="331" spans="2:9" ht="15.75" customHeight="1">
      <c r="B331" s="1398"/>
      <c r="C331" s="1397"/>
      <c r="D331" s="117" t="s">
        <v>1763</v>
      </c>
      <c r="E331" s="112" t="str">
        <f t="shared" si="19"/>
        <v>C16A</v>
      </c>
      <c r="F331" s="112" t="str">
        <f t="shared" si="18"/>
        <v>C16B</v>
      </c>
      <c r="G331" s="475">
        <v>2</v>
      </c>
      <c r="H331" s="111"/>
      <c r="I331" s="111"/>
    </row>
    <row r="332" spans="2:9" ht="15.75" customHeight="1">
      <c r="B332" s="1398"/>
      <c r="C332" s="1397"/>
      <c r="D332" s="117" t="s">
        <v>1763</v>
      </c>
      <c r="E332" s="112" t="str">
        <f t="shared" si="19"/>
        <v>C16C</v>
      </c>
      <c r="F332" s="112" t="str">
        <f t="shared" si="18"/>
        <v>C16D</v>
      </c>
      <c r="G332" s="475">
        <v>2</v>
      </c>
      <c r="H332" s="111"/>
      <c r="I332" s="111"/>
    </row>
    <row r="333" spans="2:9" ht="15.75" customHeight="1">
      <c r="B333" s="1398"/>
      <c r="C333" s="1397"/>
      <c r="D333" s="117" t="s">
        <v>1763</v>
      </c>
      <c r="E333" s="112" t="str">
        <f t="shared" si="19"/>
        <v>C16E</v>
      </c>
      <c r="F333" s="112" t="str">
        <f t="shared" si="18"/>
        <v>C16F</v>
      </c>
      <c r="G333" s="475">
        <v>2</v>
      </c>
      <c r="H333" s="111"/>
      <c r="I333" s="111"/>
    </row>
    <row r="334" spans="2:9" ht="15.75" customHeight="1">
      <c r="B334" s="1398"/>
      <c r="C334" s="1397"/>
      <c r="D334" s="117" t="s">
        <v>1763</v>
      </c>
      <c r="E334" s="112" t="str">
        <f t="shared" si="19"/>
        <v>C170</v>
      </c>
      <c r="F334" s="112" t="str">
        <f t="shared" si="18"/>
        <v>C171</v>
      </c>
      <c r="G334" s="476">
        <v>2</v>
      </c>
      <c r="H334" s="111"/>
      <c r="I334" s="111"/>
    </row>
    <row r="335" spans="2:9" ht="15.75" customHeight="1">
      <c r="B335" s="1398"/>
      <c r="C335" s="1397"/>
      <c r="D335" s="117" t="s">
        <v>1763</v>
      </c>
      <c r="E335" s="112" t="str">
        <f t="shared" si="19"/>
        <v>C172</v>
      </c>
      <c r="F335" s="112" t="str">
        <f t="shared" si="18"/>
        <v>C173</v>
      </c>
      <c r="G335" s="475">
        <v>2</v>
      </c>
      <c r="H335" s="111"/>
      <c r="I335" s="111"/>
    </row>
    <row r="336" spans="2:9" ht="15.75" customHeight="1">
      <c r="B336" s="1398"/>
      <c r="C336" s="1397"/>
      <c r="D336" s="117" t="s">
        <v>1763</v>
      </c>
      <c r="E336" s="112" t="str">
        <f t="shared" si="19"/>
        <v>C174</v>
      </c>
      <c r="F336" s="112" t="str">
        <f t="shared" si="18"/>
        <v>C175</v>
      </c>
      <c r="G336" s="476">
        <v>2</v>
      </c>
      <c r="H336" s="111"/>
      <c r="I336" s="111"/>
    </row>
    <row r="337" spans="2:9" ht="15.75" customHeight="1">
      <c r="B337" s="1398"/>
      <c r="C337" s="1397"/>
      <c r="D337" s="117" t="s">
        <v>1763</v>
      </c>
      <c r="E337" s="112" t="str">
        <f t="shared" si="19"/>
        <v>C176</v>
      </c>
      <c r="F337" s="112" t="str">
        <f t="shared" si="18"/>
        <v>C177</v>
      </c>
      <c r="G337" s="475">
        <v>2</v>
      </c>
      <c r="H337" s="111"/>
      <c r="I337" s="111"/>
    </row>
    <row r="338" spans="2:9" ht="15.75" customHeight="1">
      <c r="B338" s="1398"/>
      <c r="C338" s="1397"/>
      <c r="D338" s="117" t="s">
        <v>1763</v>
      </c>
      <c r="E338" s="112" t="str">
        <f t="shared" si="19"/>
        <v>C178</v>
      </c>
      <c r="F338" s="112" t="str">
        <f t="shared" si="18"/>
        <v>C179</v>
      </c>
      <c r="G338" s="475">
        <v>2</v>
      </c>
      <c r="H338" s="111"/>
      <c r="I338" s="111"/>
    </row>
    <row r="339" spans="2:9" ht="16.5" customHeight="1">
      <c r="B339" s="1398"/>
      <c r="C339" s="1397"/>
      <c r="D339" s="117" t="s">
        <v>1763</v>
      </c>
      <c r="E339" s="112" t="str">
        <f t="shared" si="19"/>
        <v>C17A</v>
      </c>
      <c r="F339" s="112" t="str">
        <f t="shared" si="18"/>
        <v>C17B</v>
      </c>
      <c r="G339" s="475">
        <v>2</v>
      </c>
      <c r="H339" s="111"/>
      <c r="I339" s="111"/>
    </row>
    <row r="340" spans="2:9" ht="15.75" customHeight="1">
      <c r="B340" s="1398"/>
      <c r="C340" s="1397"/>
      <c r="D340" s="117" t="s">
        <v>1763</v>
      </c>
      <c r="E340" s="112" t="str">
        <f t="shared" si="19"/>
        <v>C17C</v>
      </c>
      <c r="F340" s="112" t="str">
        <f t="shared" si="18"/>
        <v>C17D</v>
      </c>
      <c r="G340" s="476">
        <v>2</v>
      </c>
      <c r="H340" s="111"/>
      <c r="I340" s="111"/>
    </row>
    <row r="341" spans="2:9" ht="15.75" customHeight="1" thickBot="1">
      <c r="B341" s="1405"/>
      <c r="C341" s="1397"/>
      <c r="D341" s="596" t="s">
        <v>1763</v>
      </c>
      <c r="E341" s="558" t="str">
        <f t="shared" si="19"/>
        <v>C17E</v>
      </c>
      <c r="F341" s="558" t="str">
        <f t="shared" si="18"/>
        <v>C17F</v>
      </c>
      <c r="G341" s="488">
        <v>2</v>
      </c>
      <c r="H341" s="489"/>
      <c r="I341" s="489"/>
    </row>
    <row r="342" spans="2:9" ht="17.25" thickBot="1">
      <c r="B342" s="491" t="s">
        <v>1764</v>
      </c>
      <c r="C342" s="492"/>
      <c r="D342" s="493"/>
      <c r="E342" s="581" t="str">
        <f>E278</f>
        <v>C100</v>
      </c>
      <c r="F342" s="581" t="str">
        <f t="shared" si="18"/>
        <v>C17F</v>
      </c>
      <c r="G342" s="586">
        <f>SUM(G278:G341)</f>
        <v>128</v>
      </c>
      <c r="H342" s="587"/>
      <c r="I342" s="588"/>
    </row>
    <row r="343" spans="2:9">
      <c r="E343" s="555"/>
      <c r="F343" s="555"/>
      <c r="G343" s="556"/>
      <c r="H343" s="334"/>
      <c r="I343" s="334"/>
    </row>
    <row r="344" spans="2:9">
      <c r="E344" s="555"/>
      <c r="F344" s="555"/>
      <c r="G344" s="556"/>
      <c r="H344" s="334"/>
      <c r="I344" s="334"/>
    </row>
    <row r="345" spans="2:9" ht="18" thickBot="1">
      <c r="B345" s="1296" t="s">
        <v>2299</v>
      </c>
      <c r="C345" s="1296"/>
      <c r="D345" s="1296"/>
      <c r="E345" s="1296"/>
      <c r="F345" s="1296"/>
      <c r="G345" s="1296"/>
      <c r="H345" s="1296"/>
      <c r="I345" s="1296"/>
    </row>
    <row r="346" spans="2:9">
      <c r="B346" s="1399" t="s">
        <v>1765</v>
      </c>
      <c r="C346" s="1400" t="s">
        <v>1766</v>
      </c>
      <c r="D346" s="1302" t="s">
        <v>1767</v>
      </c>
      <c r="E346" s="1302" t="s">
        <v>1768</v>
      </c>
      <c r="F346" s="1302"/>
      <c r="G346" s="1302"/>
      <c r="H346" s="1302" t="s">
        <v>1769</v>
      </c>
      <c r="I346" s="1401" t="s">
        <v>1770</v>
      </c>
    </row>
    <row r="347" spans="2:9" ht="17.25" thickBot="1">
      <c r="B347" s="1345"/>
      <c r="C347" s="1350"/>
      <c r="D347" s="1350"/>
      <c r="E347" s="271" t="s">
        <v>1761</v>
      </c>
      <c r="F347" s="271" t="s">
        <v>1771</v>
      </c>
      <c r="G347" s="478" t="s">
        <v>1772</v>
      </c>
      <c r="H347" s="1350"/>
      <c r="I347" s="1403"/>
    </row>
    <row r="348" spans="2:9">
      <c r="B348" s="1404" t="s">
        <v>1773</v>
      </c>
      <c r="C348" s="1314" t="s">
        <v>1774</v>
      </c>
      <c r="D348" s="356" t="s">
        <v>1775</v>
      </c>
      <c r="E348" s="357" t="s">
        <v>1776</v>
      </c>
      <c r="F348" s="358" t="str">
        <f t="shared" ref="F348:F450" si="20">DEC2HEX(HEX2DEC(E348) + G348 -1)</f>
        <v>C181</v>
      </c>
      <c r="G348" s="483">
        <v>2</v>
      </c>
      <c r="H348" s="421"/>
      <c r="I348" s="312"/>
    </row>
    <row r="349" spans="2:9">
      <c r="B349" s="1398"/>
      <c r="C349" s="1397"/>
      <c r="D349" s="343" t="s">
        <v>1777</v>
      </c>
      <c r="E349" s="112" t="str">
        <f t="shared" ref="E349:E412" si="21">DEC2HEX(HEX2DEC(F348) + 1)</f>
        <v>C182</v>
      </c>
      <c r="F349" s="112" t="str">
        <f t="shared" si="20"/>
        <v>C183</v>
      </c>
      <c r="G349" s="475">
        <v>2</v>
      </c>
      <c r="H349" s="135"/>
      <c r="I349" s="422"/>
    </row>
    <row r="350" spans="2:9">
      <c r="B350" s="1398"/>
      <c r="C350" s="1397"/>
      <c r="D350" s="343" t="s">
        <v>1778</v>
      </c>
      <c r="E350" s="112" t="str">
        <f t="shared" si="21"/>
        <v>C184</v>
      </c>
      <c r="F350" s="112" t="str">
        <f t="shared" si="20"/>
        <v>C185</v>
      </c>
      <c r="G350" s="475">
        <v>2</v>
      </c>
      <c r="H350" s="135"/>
      <c r="I350" s="422"/>
    </row>
    <row r="351" spans="2:9">
      <c r="B351" s="1398"/>
      <c r="C351" s="1397"/>
      <c r="D351" s="343" t="s">
        <v>1779</v>
      </c>
      <c r="E351" s="112" t="str">
        <f t="shared" si="21"/>
        <v>C186</v>
      </c>
      <c r="F351" s="112" t="str">
        <f t="shared" si="20"/>
        <v>C187</v>
      </c>
      <c r="G351" s="476">
        <v>2</v>
      </c>
      <c r="H351" s="135"/>
      <c r="I351" s="422"/>
    </row>
    <row r="352" spans="2:9">
      <c r="B352" s="1398"/>
      <c r="C352" s="1397"/>
      <c r="D352" s="343" t="s">
        <v>1780</v>
      </c>
      <c r="E352" s="112" t="str">
        <f t="shared" si="21"/>
        <v>C188</v>
      </c>
      <c r="F352" s="112" t="str">
        <f t="shared" si="20"/>
        <v>C189</v>
      </c>
      <c r="G352" s="475">
        <v>2</v>
      </c>
      <c r="H352" s="135"/>
      <c r="I352" s="422"/>
    </row>
    <row r="353" spans="2:9">
      <c r="B353" s="1398"/>
      <c r="C353" s="1397"/>
      <c r="D353" s="343" t="s">
        <v>1781</v>
      </c>
      <c r="E353" s="112" t="str">
        <f t="shared" si="21"/>
        <v>C18A</v>
      </c>
      <c r="F353" s="112" t="str">
        <f t="shared" si="20"/>
        <v>C18B</v>
      </c>
      <c r="G353" s="475">
        <v>2</v>
      </c>
      <c r="H353" s="135"/>
      <c r="I353" s="422"/>
    </row>
    <row r="354" spans="2:9">
      <c r="B354" s="1398"/>
      <c r="C354" s="1397"/>
      <c r="D354" s="343" t="s">
        <v>1782</v>
      </c>
      <c r="E354" s="112" t="str">
        <f t="shared" si="21"/>
        <v>C18C</v>
      </c>
      <c r="F354" s="112" t="str">
        <f t="shared" si="20"/>
        <v>C18D</v>
      </c>
      <c r="G354" s="476">
        <v>2</v>
      </c>
      <c r="H354" s="135"/>
      <c r="I354" s="422"/>
    </row>
    <row r="355" spans="2:9">
      <c r="B355" s="1398"/>
      <c r="C355" s="1397"/>
      <c r="D355" s="946" t="s">
        <v>1783</v>
      </c>
      <c r="E355" s="112" t="str">
        <f t="shared" si="21"/>
        <v>C18E</v>
      </c>
      <c r="F355" s="112" t="str">
        <f t="shared" si="20"/>
        <v>C18F</v>
      </c>
      <c r="G355" s="475">
        <v>2</v>
      </c>
      <c r="H355" s="135"/>
      <c r="I355" s="422"/>
    </row>
    <row r="356" spans="2:9">
      <c r="B356" s="1398"/>
      <c r="C356" s="1397"/>
      <c r="D356" s="946" t="s">
        <v>1784</v>
      </c>
      <c r="E356" s="112" t="str">
        <f t="shared" si="21"/>
        <v>C190</v>
      </c>
      <c r="F356" s="112" t="str">
        <f t="shared" si="20"/>
        <v>C191</v>
      </c>
      <c r="G356" s="476">
        <v>2</v>
      </c>
      <c r="H356" s="135"/>
      <c r="I356" s="422"/>
    </row>
    <row r="357" spans="2:9">
      <c r="B357" s="1398"/>
      <c r="C357" s="1397"/>
      <c r="D357" s="117" t="s">
        <v>1763</v>
      </c>
      <c r="E357" s="112" t="str">
        <f t="shared" si="21"/>
        <v>C192</v>
      </c>
      <c r="F357" s="112" t="str">
        <f t="shared" si="20"/>
        <v>C193</v>
      </c>
      <c r="G357" s="475">
        <v>2</v>
      </c>
      <c r="H357" s="135"/>
      <c r="I357" s="422"/>
    </row>
    <row r="358" spans="2:9">
      <c r="B358" s="1398"/>
      <c r="C358" s="1397"/>
      <c r="D358" s="117" t="s">
        <v>1763</v>
      </c>
      <c r="E358" s="112" t="str">
        <f t="shared" si="21"/>
        <v>C194</v>
      </c>
      <c r="F358" s="112" t="str">
        <f t="shared" si="20"/>
        <v>C195</v>
      </c>
      <c r="G358" s="475">
        <v>2</v>
      </c>
      <c r="H358" s="135"/>
      <c r="I358" s="422"/>
    </row>
    <row r="359" spans="2:9">
      <c r="B359" s="1398"/>
      <c r="C359" s="1397"/>
      <c r="D359" s="117" t="s">
        <v>1763</v>
      </c>
      <c r="E359" s="112" t="str">
        <f t="shared" si="21"/>
        <v>C196</v>
      </c>
      <c r="F359" s="112" t="str">
        <f t="shared" si="20"/>
        <v>C197</v>
      </c>
      <c r="G359" s="476">
        <v>2</v>
      </c>
      <c r="H359" s="135"/>
      <c r="I359" s="422"/>
    </row>
    <row r="360" spans="2:9">
      <c r="B360" s="1398"/>
      <c r="C360" s="1397"/>
      <c r="D360" s="117" t="s">
        <v>1763</v>
      </c>
      <c r="E360" s="112" t="str">
        <f t="shared" si="21"/>
        <v>C198</v>
      </c>
      <c r="F360" s="112" t="str">
        <f t="shared" si="20"/>
        <v>C199</v>
      </c>
      <c r="G360" s="475">
        <v>2</v>
      </c>
      <c r="H360" s="135"/>
      <c r="I360" s="422"/>
    </row>
    <row r="361" spans="2:9">
      <c r="B361" s="1398"/>
      <c r="C361" s="1397"/>
      <c r="D361" s="117" t="s">
        <v>1763</v>
      </c>
      <c r="E361" s="112" t="str">
        <f t="shared" si="21"/>
        <v>C19A</v>
      </c>
      <c r="F361" s="112" t="str">
        <f t="shared" si="20"/>
        <v>C19B</v>
      </c>
      <c r="G361" s="476">
        <v>2</v>
      </c>
      <c r="H361" s="135"/>
      <c r="I361" s="422"/>
    </row>
    <row r="362" spans="2:9">
      <c r="B362" s="1398"/>
      <c r="C362" s="1397"/>
      <c r="D362" s="117" t="s">
        <v>1763</v>
      </c>
      <c r="E362" s="112" t="str">
        <f t="shared" si="21"/>
        <v>C19C</v>
      </c>
      <c r="F362" s="112" t="str">
        <f t="shared" si="20"/>
        <v>C19D</v>
      </c>
      <c r="G362" s="475">
        <v>2</v>
      </c>
      <c r="H362" s="135"/>
      <c r="I362" s="422"/>
    </row>
    <row r="363" spans="2:9">
      <c r="B363" s="1398"/>
      <c r="C363" s="1397"/>
      <c r="D363" s="117" t="s">
        <v>1763</v>
      </c>
      <c r="E363" s="112" t="str">
        <f t="shared" si="21"/>
        <v>C19E</v>
      </c>
      <c r="F363" s="112" t="str">
        <f t="shared" si="20"/>
        <v>C19F</v>
      </c>
      <c r="G363" s="475">
        <v>2</v>
      </c>
      <c r="H363" s="135"/>
      <c r="I363" s="422"/>
    </row>
    <row r="364" spans="2:9">
      <c r="B364" s="1398"/>
      <c r="C364" s="1397"/>
      <c r="D364" s="117" t="s">
        <v>1785</v>
      </c>
      <c r="E364" s="112" t="str">
        <f t="shared" si="21"/>
        <v>C1A0</v>
      </c>
      <c r="F364" s="112" t="str">
        <f t="shared" si="20"/>
        <v>C1A1</v>
      </c>
      <c r="G364" s="476">
        <v>2</v>
      </c>
      <c r="H364" s="135"/>
      <c r="I364" s="422"/>
    </row>
    <row r="365" spans="2:9">
      <c r="B365" s="1398"/>
      <c r="C365" s="1397"/>
      <c r="D365" s="117" t="s">
        <v>1786</v>
      </c>
      <c r="E365" s="112" t="str">
        <f t="shared" si="21"/>
        <v>C1A2</v>
      </c>
      <c r="F365" s="112" t="str">
        <f t="shared" si="20"/>
        <v>C1A3</v>
      </c>
      <c r="G365" s="475">
        <v>2</v>
      </c>
      <c r="H365" s="135"/>
      <c r="I365" s="422"/>
    </row>
    <row r="366" spans="2:9">
      <c r="B366" s="1398"/>
      <c r="C366" s="1397"/>
      <c r="D366" s="117" t="s">
        <v>1787</v>
      </c>
      <c r="E366" s="112" t="str">
        <f t="shared" si="21"/>
        <v>C1A4</v>
      </c>
      <c r="F366" s="112" t="str">
        <f t="shared" si="20"/>
        <v>C1A5</v>
      </c>
      <c r="G366" s="476">
        <v>2</v>
      </c>
      <c r="H366" s="135"/>
      <c r="I366" s="422"/>
    </row>
    <row r="367" spans="2:9">
      <c r="B367" s="1398"/>
      <c r="C367" s="1397"/>
      <c r="D367" s="117" t="s">
        <v>1788</v>
      </c>
      <c r="E367" s="112" t="str">
        <f t="shared" si="21"/>
        <v>C1A6</v>
      </c>
      <c r="F367" s="112" t="str">
        <f t="shared" si="20"/>
        <v>C1A7</v>
      </c>
      <c r="G367" s="475">
        <v>2</v>
      </c>
      <c r="H367" s="135"/>
      <c r="I367" s="422"/>
    </row>
    <row r="368" spans="2:9">
      <c r="B368" s="1398"/>
      <c r="C368" s="1397"/>
      <c r="D368" s="117" t="s">
        <v>1789</v>
      </c>
      <c r="E368" s="112" t="str">
        <f t="shared" si="21"/>
        <v>C1A8</v>
      </c>
      <c r="F368" s="112" t="str">
        <f t="shared" si="20"/>
        <v>C1A9</v>
      </c>
      <c r="G368" s="475">
        <v>2</v>
      </c>
      <c r="H368" s="135"/>
      <c r="I368" s="422"/>
    </row>
    <row r="369" spans="2:9">
      <c r="B369" s="1398"/>
      <c r="C369" s="1397"/>
      <c r="D369" s="117" t="s">
        <v>1790</v>
      </c>
      <c r="E369" s="112" t="str">
        <f t="shared" si="21"/>
        <v>C1AA</v>
      </c>
      <c r="F369" s="112" t="str">
        <f t="shared" si="20"/>
        <v>C1AB</v>
      </c>
      <c r="G369" s="476">
        <v>2</v>
      </c>
      <c r="H369" s="135"/>
      <c r="I369" s="422"/>
    </row>
    <row r="370" spans="2:9">
      <c r="B370" s="1398"/>
      <c r="C370" s="1397"/>
      <c r="D370" s="117" t="s">
        <v>1791</v>
      </c>
      <c r="E370" s="112" t="str">
        <f t="shared" si="21"/>
        <v>C1AC</v>
      </c>
      <c r="F370" s="112" t="str">
        <f t="shared" si="20"/>
        <v>C1AD</v>
      </c>
      <c r="G370" s="475">
        <v>2</v>
      </c>
      <c r="H370" s="135"/>
      <c r="I370" s="422"/>
    </row>
    <row r="371" spans="2:9">
      <c r="B371" s="1398"/>
      <c r="C371" s="1397"/>
      <c r="D371" s="117" t="s">
        <v>63</v>
      </c>
      <c r="E371" s="112" t="str">
        <f t="shared" si="21"/>
        <v>C1AE</v>
      </c>
      <c r="F371" s="112" t="str">
        <f t="shared" si="20"/>
        <v>C1AF</v>
      </c>
      <c r="G371" s="476">
        <v>2</v>
      </c>
      <c r="H371" s="135"/>
      <c r="I371" s="422"/>
    </row>
    <row r="372" spans="2:9">
      <c r="B372" s="1398"/>
      <c r="C372" s="1397"/>
      <c r="D372" s="946" t="s">
        <v>1792</v>
      </c>
      <c r="E372" s="112" t="str">
        <f t="shared" si="21"/>
        <v>C1B0</v>
      </c>
      <c r="F372" s="112" t="str">
        <f t="shared" si="20"/>
        <v>C1B1</v>
      </c>
      <c r="G372" s="475">
        <v>2</v>
      </c>
      <c r="H372" s="135"/>
      <c r="I372" s="422"/>
    </row>
    <row r="373" spans="2:9">
      <c r="B373" s="1398"/>
      <c r="C373" s="1397"/>
      <c r="D373" s="946" t="s">
        <v>1793</v>
      </c>
      <c r="E373" s="112" t="str">
        <f t="shared" si="21"/>
        <v>C1B2</v>
      </c>
      <c r="F373" s="112" t="str">
        <f t="shared" si="20"/>
        <v>C1B3</v>
      </c>
      <c r="G373" s="475">
        <v>2</v>
      </c>
      <c r="H373" s="135"/>
      <c r="I373" s="422"/>
    </row>
    <row r="374" spans="2:9">
      <c r="B374" s="1398"/>
      <c r="C374" s="1397"/>
      <c r="D374" s="946" t="s">
        <v>1794</v>
      </c>
      <c r="E374" s="112" t="str">
        <f t="shared" si="21"/>
        <v>C1B4</v>
      </c>
      <c r="F374" s="112" t="str">
        <f t="shared" si="20"/>
        <v>C1B5</v>
      </c>
      <c r="G374" s="476">
        <v>2</v>
      </c>
      <c r="H374" s="135"/>
      <c r="I374" s="422"/>
    </row>
    <row r="375" spans="2:9">
      <c r="B375" s="1398"/>
      <c r="C375" s="1397"/>
      <c r="D375" s="946" t="s">
        <v>1795</v>
      </c>
      <c r="E375" s="112" t="str">
        <f t="shared" si="21"/>
        <v>C1B6</v>
      </c>
      <c r="F375" s="112" t="str">
        <f t="shared" si="20"/>
        <v>C1B7</v>
      </c>
      <c r="G375" s="475">
        <v>2</v>
      </c>
      <c r="H375" s="135"/>
      <c r="I375" s="422"/>
    </row>
    <row r="376" spans="2:9">
      <c r="B376" s="1398"/>
      <c r="C376" s="1397"/>
      <c r="D376" s="946" t="s">
        <v>1796</v>
      </c>
      <c r="E376" s="112" t="str">
        <f t="shared" si="21"/>
        <v>C1B8</v>
      </c>
      <c r="F376" s="112" t="str">
        <f t="shared" si="20"/>
        <v>C1B9</v>
      </c>
      <c r="G376" s="476">
        <v>2</v>
      </c>
      <c r="H376" s="135"/>
      <c r="I376" s="422"/>
    </row>
    <row r="377" spans="2:9">
      <c r="B377" s="1398"/>
      <c r="C377" s="1397"/>
      <c r="D377" s="946" t="s">
        <v>1797</v>
      </c>
      <c r="E377" s="112" t="str">
        <f t="shared" si="21"/>
        <v>C1BA</v>
      </c>
      <c r="F377" s="112" t="str">
        <f t="shared" si="20"/>
        <v>C1BB</v>
      </c>
      <c r="G377" s="475">
        <v>2</v>
      </c>
      <c r="H377" s="135"/>
      <c r="I377" s="422"/>
    </row>
    <row r="378" spans="2:9">
      <c r="B378" s="1398"/>
      <c r="C378" s="1397"/>
      <c r="D378" s="946" t="s">
        <v>1798</v>
      </c>
      <c r="E378" s="112" t="str">
        <f t="shared" si="21"/>
        <v>C1BC</v>
      </c>
      <c r="F378" s="112" t="str">
        <f t="shared" si="20"/>
        <v>C1BD</v>
      </c>
      <c r="G378" s="475">
        <v>2</v>
      </c>
      <c r="H378" s="135"/>
      <c r="I378" s="422"/>
    </row>
    <row r="379" spans="2:9">
      <c r="B379" s="1398"/>
      <c r="C379" s="1397"/>
      <c r="D379" s="946" t="s">
        <v>1799</v>
      </c>
      <c r="E379" s="112" t="str">
        <f t="shared" si="21"/>
        <v>C1BE</v>
      </c>
      <c r="F379" s="112" t="str">
        <f t="shared" si="20"/>
        <v>C1BF</v>
      </c>
      <c r="G379" s="476">
        <v>2</v>
      </c>
      <c r="H379" s="135"/>
      <c r="I379" s="422"/>
    </row>
    <row r="380" spans="2:9">
      <c r="B380" s="1398"/>
      <c r="C380" s="1397"/>
      <c r="D380" s="946" t="s">
        <v>1800</v>
      </c>
      <c r="E380" s="112" t="str">
        <f t="shared" si="21"/>
        <v>C1C0</v>
      </c>
      <c r="F380" s="112" t="str">
        <f t="shared" si="20"/>
        <v>C1C1</v>
      </c>
      <c r="G380" s="475">
        <v>2</v>
      </c>
      <c r="H380" s="135"/>
      <c r="I380" s="422"/>
    </row>
    <row r="381" spans="2:9">
      <c r="B381" s="1398"/>
      <c r="C381" s="1397"/>
      <c r="D381" s="117" t="s">
        <v>63</v>
      </c>
      <c r="E381" s="112" t="str">
        <f t="shared" si="21"/>
        <v>C1C2</v>
      </c>
      <c r="F381" s="112" t="str">
        <f t="shared" si="20"/>
        <v>C1C3</v>
      </c>
      <c r="G381" s="476">
        <v>2</v>
      </c>
      <c r="H381" s="135"/>
      <c r="I381" s="422"/>
    </row>
    <row r="382" spans="2:9">
      <c r="B382" s="1398"/>
      <c r="C382" s="1397"/>
      <c r="D382" s="117" t="s">
        <v>1763</v>
      </c>
      <c r="E382" s="112" t="str">
        <f t="shared" si="21"/>
        <v>C1C4</v>
      </c>
      <c r="F382" s="112" t="str">
        <f t="shared" si="20"/>
        <v>C1C5</v>
      </c>
      <c r="G382" s="475">
        <v>2</v>
      </c>
      <c r="H382" s="135"/>
      <c r="I382" s="422"/>
    </row>
    <row r="383" spans="2:9">
      <c r="B383" s="1398"/>
      <c r="C383" s="1397"/>
      <c r="D383" s="117" t="s">
        <v>1763</v>
      </c>
      <c r="E383" s="112" t="str">
        <f t="shared" si="21"/>
        <v>C1C6</v>
      </c>
      <c r="F383" s="112" t="str">
        <f t="shared" si="20"/>
        <v>C1C7</v>
      </c>
      <c r="G383" s="475">
        <v>2</v>
      </c>
      <c r="H383" s="259"/>
      <c r="I383" s="110"/>
    </row>
    <row r="384" spans="2:9">
      <c r="B384" s="1398"/>
      <c r="C384" s="1397"/>
      <c r="D384" s="117" t="s">
        <v>1763</v>
      </c>
      <c r="E384" s="112" t="str">
        <f t="shared" si="21"/>
        <v>C1C8</v>
      </c>
      <c r="F384" s="112" t="str">
        <f t="shared" si="20"/>
        <v>C1C9</v>
      </c>
      <c r="G384" s="476">
        <v>2</v>
      </c>
      <c r="H384" s="111"/>
      <c r="I384" s="110"/>
    </row>
    <row r="385" spans="2:9">
      <c r="B385" s="1398"/>
      <c r="C385" s="1397"/>
      <c r="D385" s="117" t="s">
        <v>1763</v>
      </c>
      <c r="E385" s="112" t="str">
        <f t="shared" si="21"/>
        <v>C1CA</v>
      </c>
      <c r="F385" s="112" t="str">
        <f t="shared" si="20"/>
        <v>C1CB</v>
      </c>
      <c r="G385" s="475">
        <v>2</v>
      </c>
      <c r="H385" s="111"/>
      <c r="I385" s="110"/>
    </row>
    <row r="386" spans="2:9">
      <c r="B386" s="1398"/>
      <c r="C386" s="1397"/>
      <c r="D386" s="117" t="s">
        <v>1763</v>
      </c>
      <c r="E386" s="112" t="str">
        <f t="shared" si="21"/>
        <v>C1CC</v>
      </c>
      <c r="F386" s="112" t="str">
        <f t="shared" si="20"/>
        <v>C1CD</v>
      </c>
      <c r="G386" s="476">
        <v>2</v>
      </c>
      <c r="H386" s="111"/>
      <c r="I386" s="110"/>
    </row>
    <row r="387" spans="2:9">
      <c r="B387" s="1398"/>
      <c r="C387" s="1397"/>
      <c r="D387" s="117" t="s">
        <v>1763</v>
      </c>
      <c r="E387" s="112" t="str">
        <f t="shared" si="21"/>
        <v>C1CE</v>
      </c>
      <c r="F387" s="112" t="str">
        <f t="shared" si="20"/>
        <v>C1CF</v>
      </c>
      <c r="G387" s="475">
        <v>2</v>
      </c>
      <c r="H387" s="111"/>
      <c r="I387" s="110"/>
    </row>
    <row r="388" spans="2:9">
      <c r="B388" s="1398"/>
      <c r="C388" s="1397"/>
      <c r="D388" s="117" t="s">
        <v>1801</v>
      </c>
      <c r="E388" s="112" t="str">
        <f t="shared" si="21"/>
        <v>C1D0</v>
      </c>
      <c r="F388" s="112" t="str">
        <f t="shared" si="20"/>
        <v>C1D1</v>
      </c>
      <c r="G388" s="475">
        <v>2</v>
      </c>
      <c r="H388" s="111"/>
      <c r="I388" s="110"/>
    </row>
    <row r="389" spans="2:9">
      <c r="B389" s="1398"/>
      <c r="C389" s="1397"/>
      <c r="D389" s="117" t="s">
        <v>1802</v>
      </c>
      <c r="E389" s="112" t="str">
        <f t="shared" si="21"/>
        <v>C1D2</v>
      </c>
      <c r="F389" s="112" t="str">
        <f t="shared" si="20"/>
        <v>C1D3</v>
      </c>
      <c r="G389" s="475">
        <v>2</v>
      </c>
      <c r="H389" s="111"/>
      <c r="I389" s="110"/>
    </row>
    <row r="390" spans="2:9">
      <c r="B390" s="1398"/>
      <c r="C390" s="1397"/>
      <c r="D390" s="117" t="s">
        <v>1803</v>
      </c>
      <c r="E390" s="112" t="str">
        <f t="shared" si="21"/>
        <v>C1D4</v>
      </c>
      <c r="F390" s="112" t="str">
        <f t="shared" si="20"/>
        <v>C1D5</v>
      </c>
      <c r="G390" s="475">
        <v>2</v>
      </c>
      <c r="H390" s="111"/>
      <c r="I390" s="110"/>
    </row>
    <row r="391" spans="2:9">
      <c r="B391" s="1398"/>
      <c r="C391" s="1397"/>
      <c r="D391" s="117" t="s">
        <v>1804</v>
      </c>
      <c r="E391" s="112" t="str">
        <f t="shared" si="21"/>
        <v>C1D6</v>
      </c>
      <c r="F391" s="112" t="str">
        <f t="shared" si="20"/>
        <v>C1D7</v>
      </c>
      <c r="G391" s="475">
        <v>2</v>
      </c>
      <c r="H391" s="111"/>
      <c r="I391" s="110"/>
    </row>
    <row r="392" spans="2:9">
      <c r="B392" s="1398"/>
      <c r="C392" s="1397"/>
      <c r="D392" s="117" t="s">
        <v>1805</v>
      </c>
      <c r="E392" s="112" t="str">
        <f t="shared" si="21"/>
        <v>C1D8</v>
      </c>
      <c r="F392" s="112" t="str">
        <f t="shared" si="20"/>
        <v>C1D9</v>
      </c>
      <c r="G392" s="475">
        <v>2</v>
      </c>
      <c r="H392" s="111"/>
      <c r="I392" s="110"/>
    </row>
    <row r="393" spans="2:9">
      <c r="B393" s="1398"/>
      <c r="C393" s="1397"/>
      <c r="D393" s="117" t="s">
        <v>1806</v>
      </c>
      <c r="E393" s="112" t="str">
        <f t="shared" si="21"/>
        <v>C1DA</v>
      </c>
      <c r="F393" s="112" t="str">
        <f t="shared" si="20"/>
        <v>C1DB</v>
      </c>
      <c r="G393" s="475">
        <v>2</v>
      </c>
      <c r="H393" s="111"/>
      <c r="I393" s="110"/>
    </row>
    <row r="394" spans="2:9">
      <c r="B394" s="1398"/>
      <c r="C394" s="1397"/>
      <c r="D394" s="117" t="s">
        <v>1807</v>
      </c>
      <c r="E394" s="112" t="str">
        <f t="shared" si="21"/>
        <v>C1DC</v>
      </c>
      <c r="F394" s="112" t="str">
        <f t="shared" si="20"/>
        <v>C1DD</v>
      </c>
      <c r="G394" s="475">
        <v>2</v>
      </c>
      <c r="H394" s="111"/>
      <c r="I394" s="110"/>
    </row>
    <row r="395" spans="2:9">
      <c r="B395" s="1398"/>
      <c r="C395" s="1397"/>
      <c r="D395" s="117" t="s">
        <v>1763</v>
      </c>
      <c r="E395" s="112" t="str">
        <f t="shared" si="21"/>
        <v>C1DE</v>
      </c>
      <c r="F395" s="112" t="str">
        <f t="shared" si="20"/>
        <v>C1DF</v>
      </c>
      <c r="G395" s="475">
        <v>2</v>
      </c>
      <c r="H395" s="111"/>
      <c r="I395" s="110"/>
    </row>
    <row r="396" spans="2:9">
      <c r="B396" s="1398"/>
      <c r="C396" s="1397"/>
      <c r="D396" s="946" t="s">
        <v>1808</v>
      </c>
      <c r="E396" s="112" t="str">
        <f t="shared" si="21"/>
        <v>C1E0</v>
      </c>
      <c r="F396" s="112" t="str">
        <f t="shared" si="20"/>
        <v>C1E1</v>
      </c>
      <c r="G396" s="475">
        <v>2</v>
      </c>
      <c r="H396" s="111"/>
      <c r="I396" s="110"/>
    </row>
    <row r="397" spans="2:9">
      <c r="B397" s="1398"/>
      <c r="C397" s="1397"/>
      <c r="D397" s="946" t="s">
        <v>1809</v>
      </c>
      <c r="E397" s="112" t="str">
        <f t="shared" si="21"/>
        <v>C1E2</v>
      </c>
      <c r="F397" s="112" t="str">
        <f t="shared" si="20"/>
        <v>C1E3</v>
      </c>
      <c r="G397" s="475">
        <v>2</v>
      </c>
      <c r="H397" s="111"/>
      <c r="I397" s="110"/>
    </row>
    <row r="398" spans="2:9">
      <c r="B398" s="1398"/>
      <c r="C398" s="1397"/>
      <c r="D398" s="946" t="s">
        <v>1810</v>
      </c>
      <c r="E398" s="112" t="str">
        <f t="shared" si="21"/>
        <v>C1E4</v>
      </c>
      <c r="F398" s="112" t="str">
        <f t="shared" si="20"/>
        <v>C1E5</v>
      </c>
      <c r="G398" s="475">
        <v>2</v>
      </c>
      <c r="H398" s="111"/>
      <c r="I398" s="110"/>
    </row>
    <row r="399" spans="2:9">
      <c r="B399" s="1398"/>
      <c r="C399" s="1397"/>
      <c r="D399" s="946" t="s">
        <v>1811</v>
      </c>
      <c r="E399" s="112" t="str">
        <f t="shared" si="21"/>
        <v>C1E6</v>
      </c>
      <c r="F399" s="112" t="str">
        <f t="shared" si="20"/>
        <v>C1E7</v>
      </c>
      <c r="G399" s="475">
        <v>2</v>
      </c>
      <c r="H399" s="111"/>
      <c r="I399" s="110"/>
    </row>
    <row r="400" spans="2:9">
      <c r="B400" s="1398"/>
      <c r="C400" s="1397"/>
      <c r="D400" s="946" t="s">
        <v>1812</v>
      </c>
      <c r="E400" s="112" t="str">
        <f t="shared" si="21"/>
        <v>C1E8</v>
      </c>
      <c r="F400" s="112" t="str">
        <f t="shared" si="20"/>
        <v>C1E9</v>
      </c>
      <c r="G400" s="475">
        <v>2</v>
      </c>
      <c r="H400" s="111"/>
      <c r="I400" s="110"/>
    </row>
    <row r="401" spans="2:9">
      <c r="B401" s="1398"/>
      <c r="C401" s="1397"/>
      <c r="D401" s="946" t="s">
        <v>1813</v>
      </c>
      <c r="E401" s="112" t="str">
        <f t="shared" si="21"/>
        <v>C1EA</v>
      </c>
      <c r="F401" s="112" t="str">
        <f t="shared" si="20"/>
        <v>C1EB</v>
      </c>
      <c r="G401" s="475">
        <v>2</v>
      </c>
      <c r="H401" s="111"/>
      <c r="I401" s="110"/>
    </row>
    <row r="402" spans="2:9">
      <c r="B402" s="1398"/>
      <c r="C402" s="1397"/>
      <c r="D402" s="946" t="s">
        <v>1814</v>
      </c>
      <c r="E402" s="112" t="str">
        <f t="shared" si="21"/>
        <v>C1EC</v>
      </c>
      <c r="F402" s="112" t="str">
        <f t="shared" si="20"/>
        <v>C1ED</v>
      </c>
      <c r="G402" s="475">
        <v>2</v>
      </c>
      <c r="H402" s="111"/>
      <c r="I402" s="110"/>
    </row>
    <row r="403" spans="2:9">
      <c r="B403" s="1398"/>
      <c r="C403" s="1397"/>
      <c r="D403" s="946" t="s">
        <v>1815</v>
      </c>
      <c r="E403" s="112" t="str">
        <f t="shared" si="21"/>
        <v>C1EE</v>
      </c>
      <c r="F403" s="112" t="str">
        <f t="shared" si="20"/>
        <v>C1EF</v>
      </c>
      <c r="G403" s="475">
        <v>2</v>
      </c>
      <c r="H403" s="111"/>
      <c r="I403" s="110"/>
    </row>
    <row r="404" spans="2:9">
      <c r="B404" s="1398"/>
      <c r="C404" s="1397"/>
      <c r="D404" s="946" t="s">
        <v>1816</v>
      </c>
      <c r="E404" s="112" t="str">
        <f t="shared" si="21"/>
        <v>C1F0</v>
      </c>
      <c r="F404" s="112" t="str">
        <f t="shared" si="20"/>
        <v>C1F1</v>
      </c>
      <c r="G404" s="475">
        <v>2</v>
      </c>
      <c r="H404" s="111"/>
      <c r="I404" s="110"/>
    </row>
    <row r="405" spans="2:9">
      <c r="B405" s="1398"/>
      <c r="C405" s="1397"/>
      <c r="D405" s="117" t="s">
        <v>1763</v>
      </c>
      <c r="E405" s="112" t="str">
        <f t="shared" si="21"/>
        <v>C1F2</v>
      </c>
      <c r="F405" s="112" t="str">
        <f t="shared" si="20"/>
        <v>C1F3</v>
      </c>
      <c r="G405" s="475">
        <v>2</v>
      </c>
      <c r="H405" s="111"/>
      <c r="I405" s="110"/>
    </row>
    <row r="406" spans="2:9">
      <c r="B406" s="1398"/>
      <c r="C406" s="1397"/>
      <c r="D406" s="117" t="s">
        <v>63</v>
      </c>
      <c r="E406" s="112" t="str">
        <f t="shared" si="21"/>
        <v>C1F4</v>
      </c>
      <c r="F406" s="112" t="str">
        <f t="shared" si="20"/>
        <v>C1F5</v>
      </c>
      <c r="G406" s="475">
        <v>2</v>
      </c>
      <c r="H406" s="111"/>
      <c r="I406" s="110"/>
    </row>
    <row r="407" spans="2:9">
      <c r="B407" s="1398"/>
      <c r="C407" s="1397"/>
      <c r="D407" s="117" t="s">
        <v>63</v>
      </c>
      <c r="E407" s="112" t="str">
        <f t="shared" si="21"/>
        <v>C1F6</v>
      </c>
      <c r="F407" s="112" t="str">
        <f t="shared" si="20"/>
        <v>C1F7</v>
      </c>
      <c r="G407" s="475">
        <v>2</v>
      </c>
      <c r="H407" s="111"/>
      <c r="I407" s="110"/>
    </row>
    <row r="408" spans="2:9">
      <c r="B408" s="1398"/>
      <c r="C408" s="1397"/>
      <c r="D408" s="117" t="s">
        <v>1763</v>
      </c>
      <c r="E408" s="112" t="str">
        <f t="shared" si="21"/>
        <v>C1F8</v>
      </c>
      <c r="F408" s="112" t="str">
        <f t="shared" si="20"/>
        <v>C1F9</v>
      </c>
      <c r="G408" s="475">
        <v>2</v>
      </c>
      <c r="H408" s="111"/>
      <c r="I408" s="110"/>
    </row>
    <row r="409" spans="2:9">
      <c r="B409" s="1398"/>
      <c r="C409" s="1397"/>
      <c r="D409" s="117" t="s">
        <v>63</v>
      </c>
      <c r="E409" s="112" t="str">
        <f t="shared" si="21"/>
        <v>C1FA</v>
      </c>
      <c r="F409" s="112" t="str">
        <f t="shared" si="20"/>
        <v>C1FB</v>
      </c>
      <c r="G409" s="475">
        <v>2</v>
      </c>
      <c r="H409" s="111"/>
      <c r="I409" s="110"/>
    </row>
    <row r="410" spans="2:9">
      <c r="B410" s="1398"/>
      <c r="C410" s="1397"/>
      <c r="D410" s="117" t="s">
        <v>63</v>
      </c>
      <c r="E410" s="112" t="str">
        <f t="shared" si="21"/>
        <v>C1FC</v>
      </c>
      <c r="F410" s="112" t="str">
        <f t="shared" si="20"/>
        <v>C1FD</v>
      </c>
      <c r="G410" s="475">
        <v>2</v>
      </c>
      <c r="H410" s="111"/>
      <c r="I410" s="110"/>
    </row>
    <row r="411" spans="2:9">
      <c r="B411" s="1398"/>
      <c r="C411" s="1397"/>
      <c r="D411" s="117" t="s">
        <v>63</v>
      </c>
      <c r="E411" s="112" t="str">
        <f t="shared" si="21"/>
        <v>C1FE</v>
      </c>
      <c r="F411" s="112" t="str">
        <f t="shared" si="20"/>
        <v>C1FF</v>
      </c>
      <c r="G411" s="475">
        <v>2</v>
      </c>
      <c r="H411" s="111"/>
      <c r="I411" s="110"/>
    </row>
    <row r="412" spans="2:9">
      <c r="B412" s="1398"/>
      <c r="C412" s="1397"/>
      <c r="D412" s="117" t="s">
        <v>1817</v>
      </c>
      <c r="E412" s="112" t="str">
        <f t="shared" si="21"/>
        <v>C200</v>
      </c>
      <c r="F412" s="112" t="str">
        <f t="shared" si="20"/>
        <v>C201</v>
      </c>
      <c r="G412" s="475">
        <v>2</v>
      </c>
      <c r="H412" s="111"/>
      <c r="I412" s="110"/>
    </row>
    <row r="413" spans="2:9">
      <c r="B413" s="1398"/>
      <c r="C413" s="1397"/>
      <c r="D413" s="117" t="s">
        <v>1818</v>
      </c>
      <c r="E413" s="112" t="str">
        <f t="shared" ref="E413:E449" si="22">DEC2HEX(HEX2DEC(F412) + 1)</f>
        <v>C202</v>
      </c>
      <c r="F413" s="112" t="str">
        <f t="shared" si="20"/>
        <v>C203</v>
      </c>
      <c r="G413" s="475">
        <v>2</v>
      </c>
      <c r="H413" s="111"/>
      <c r="I413" s="110"/>
    </row>
    <row r="414" spans="2:9">
      <c r="B414" s="1398"/>
      <c r="C414" s="1397"/>
      <c r="D414" s="117" t="s">
        <v>1819</v>
      </c>
      <c r="E414" s="112" t="str">
        <f t="shared" si="22"/>
        <v>C204</v>
      </c>
      <c r="F414" s="112" t="str">
        <f t="shared" si="20"/>
        <v>C205</v>
      </c>
      <c r="G414" s="475">
        <v>2</v>
      </c>
      <c r="H414" s="111"/>
      <c r="I414" s="110"/>
    </row>
    <row r="415" spans="2:9">
      <c r="B415" s="1398"/>
      <c r="C415" s="1397"/>
      <c r="D415" s="117" t="s">
        <v>1763</v>
      </c>
      <c r="E415" s="112" t="str">
        <f t="shared" si="22"/>
        <v>C206</v>
      </c>
      <c r="F415" s="112" t="str">
        <f t="shared" si="20"/>
        <v>C207</v>
      </c>
      <c r="G415" s="475">
        <v>2</v>
      </c>
      <c r="H415" s="111"/>
      <c r="I415" s="110"/>
    </row>
    <row r="416" spans="2:9">
      <c r="B416" s="1398"/>
      <c r="C416" s="1397"/>
      <c r="D416" s="117" t="s">
        <v>63</v>
      </c>
      <c r="E416" s="112" t="str">
        <f t="shared" si="22"/>
        <v>C208</v>
      </c>
      <c r="F416" s="112" t="str">
        <f t="shared" si="20"/>
        <v>C209</v>
      </c>
      <c r="G416" s="475">
        <v>2</v>
      </c>
      <c r="H416" s="111"/>
      <c r="I416" s="110"/>
    </row>
    <row r="417" spans="2:9">
      <c r="B417" s="1398"/>
      <c r="C417" s="1397"/>
      <c r="D417" s="117" t="s">
        <v>1763</v>
      </c>
      <c r="E417" s="112" t="str">
        <f t="shared" si="22"/>
        <v>C20A</v>
      </c>
      <c r="F417" s="112" t="str">
        <f t="shared" si="20"/>
        <v>C20B</v>
      </c>
      <c r="G417" s="475">
        <v>2</v>
      </c>
      <c r="H417" s="111"/>
      <c r="I417" s="110"/>
    </row>
    <row r="418" spans="2:9">
      <c r="B418" s="1398"/>
      <c r="C418" s="1397"/>
      <c r="D418" s="117" t="s">
        <v>1763</v>
      </c>
      <c r="E418" s="112" t="str">
        <f t="shared" si="22"/>
        <v>C20C</v>
      </c>
      <c r="F418" s="112" t="str">
        <f t="shared" si="20"/>
        <v>C20D</v>
      </c>
      <c r="G418" s="475">
        <v>2</v>
      </c>
      <c r="H418" s="111"/>
      <c r="I418" s="110"/>
    </row>
    <row r="419" spans="2:9">
      <c r="B419" s="1398"/>
      <c r="C419" s="1397"/>
      <c r="D419" s="117" t="s">
        <v>63</v>
      </c>
      <c r="E419" s="112" t="str">
        <f t="shared" si="22"/>
        <v>C20E</v>
      </c>
      <c r="F419" s="112" t="str">
        <f t="shared" si="20"/>
        <v>C20F</v>
      </c>
      <c r="G419" s="475">
        <v>2</v>
      </c>
      <c r="H419" s="111"/>
      <c r="I419" s="110"/>
    </row>
    <row r="420" spans="2:9">
      <c r="B420" s="1398"/>
      <c r="C420" s="1397"/>
      <c r="D420" s="117" t="s">
        <v>1820</v>
      </c>
      <c r="E420" s="112" t="str">
        <f t="shared" si="22"/>
        <v>C210</v>
      </c>
      <c r="F420" s="112" t="str">
        <f t="shared" si="20"/>
        <v>C211</v>
      </c>
      <c r="G420" s="475">
        <v>2</v>
      </c>
      <c r="H420" s="111"/>
      <c r="I420" s="110"/>
    </row>
    <row r="421" spans="2:9">
      <c r="B421" s="1398"/>
      <c r="C421" s="1397"/>
      <c r="D421" s="117" t="s">
        <v>1821</v>
      </c>
      <c r="E421" s="112" t="str">
        <f t="shared" si="22"/>
        <v>C212</v>
      </c>
      <c r="F421" s="112" t="str">
        <f t="shared" si="20"/>
        <v>C213</v>
      </c>
      <c r="G421" s="475">
        <v>2</v>
      </c>
      <c r="H421" s="111"/>
      <c r="I421" s="110"/>
    </row>
    <row r="422" spans="2:9">
      <c r="B422" s="1398"/>
      <c r="C422" s="1397"/>
      <c r="D422" s="117" t="s">
        <v>1822</v>
      </c>
      <c r="E422" s="112" t="str">
        <f t="shared" si="22"/>
        <v>C214</v>
      </c>
      <c r="F422" s="112" t="str">
        <f t="shared" si="20"/>
        <v>C215</v>
      </c>
      <c r="G422" s="475">
        <v>2</v>
      </c>
      <c r="H422" s="111"/>
      <c r="I422" s="110"/>
    </row>
    <row r="423" spans="2:9">
      <c r="B423" s="1398"/>
      <c r="C423" s="1397"/>
      <c r="D423" s="117" t="s">
        <v>1823</v>
      </c>
      <c r="E423" s="112" t="str">
        <f t="shared" si="22"/>
        <v>C216</v>
      </c>
      <c r="F423" s="112" t="str">
        <f t="shared" si="20"/>
        <v>C217</v>
      </c>
      <c r="G423" s="475">
        <v>2</v>
      </c>
      <c r="H423" s="111"/>
      <c r="I423" s="110"/>
    </row>
    <row r="424" spans="2:9">
      <c r="B424" s="1398"/>
      <c r="C424" s="1397"/>
      <c r="D424" s="117" t="s">
        <v>1824</v>
      </c>
      <c r="E424" s="112" t="str">
        <f t="shared" si="22"/>
        <v>C218</v>
      </c>
      <c r="F424" s="112" t="str">
        <f t="shared" si="20"/>
        <v>C219</v>
      </c>
      <c r="G424" s="475">
        <v>2</v>
      </c>
      <c r="H424" s="111"/>
      <c r="I424" s="110"/>
    </row>
    <row r="425" spans="2:9">
      <c r="B425" s="1398"/>
      <c r="C425" s="1397"/>
      <c r="D425" s="117" t="s">
        <v>1825</v>
      </c>
      <c r="E425" s="112" t="str">
        <f t="shared" si="22"/>
        <v>C21A</v>
      </c>
      <c r="F425" s="112" t="str">
        <f t="shared" si="20"/>
        <v>C21B</v>
      </c>
      <c r="G425" s="475">
        <v>2</v>
      </c>
      <c r="H425" s="111"/>
      <c r="I425" s="110"/>
    </row>
    <row r="426" spans="2:9">
      <c r="B426" s="1398"/>
      <c r="C426" s="1397"/>
      <c r="D426" s="117" t="s">
        <v>1826</v>
      </c>
      <c r="E426" s="112" t="str">
        <f t="shared" si="22"/>
        <v>C21C</v>
      </c>
      <c r="F426" s="112" t="str">
        <f t="shared" si="20"/>
        <v>C21D</v>
      </c>
      <c r="G426" s="475">
        <v>2</v>
      </c>
      <c r="H426" s="111"/>
      <c r="I426" s="110"/>
    </row>
    <row r="427" spans="2:9">
      <c r="B427" s="1398"/>
      <c r="C427" s="1397"/>
      <c r="D427" s="117" t="s">
        <v>1827</v>
      </c>
      <c r="E427" s="112" t="str">
        <f t="shared" si="22"/>
        <v>C21E</v>
      </c>
      <c r="F427" s="112" t="str">
        <f t="shared" si="20"/>
        <v>C21F</v>
      </c>
      <c r="G427" s="475">
        <v>2</v>
      </c>
      <c r="H427" s="111"/>
      <c r="I427" s="110"/>
    </row>
    <row r="428" spans="2:9">
      <c r="B428" s="1398"/>
      <c r="C428" s="1397"/>
      <c r="D428" s="117" t="s">
        <v>1828</v>
      </c>
      <c r="E428" s="112" t="str">
        <f t="shared" si="22"/>
        <v>C220</v>
      </c>
      <c r="F428" s="112" t="str">
        <f t="shared" si="20"/>
        <v>C221</v>
      </c>
      <c r="G428" s="475">
        <v>2</v>
      </c>
      <c r="H428" s="111"/>
      <c r="I428" s="110"/>
    </row>
    <row r="429" spans="2:9">
      <c r="B429" s="1398"/>
      <c r="C429" s="1397"/>
      <c r="D429" s="117" t="s">
        <v>63</v>
      </c>
      <c r="E429" s="112" t="str">
        <f t="shared" si="22"/>
        <v>C222</v>
      </c>
      <c r="F429" s="112" t="str">
        <f t="shared" si="20"/>
        <v>C223</v>
      </c>
      <c r="G429" s="475">
        <v>2</v>
      </c>
      <c r="H429" s="111"/>
      <c r="I429" s="110"/>
    </row>
    <row r="430" spans="2:9">
      <c r="B430" s="1398"/>
      <c r="C430" s="1397"/>
      <c r="D430" s="117" t="s">
        <v>1763</v>
      </c>
      <c r="E430" s="112" t="str">
        <f t="shared" si="22"/>
        <v>C224</v>
      </c>
      <c r="F430" s="112" t="str">
        <f t="shared" si="20"/>
        <v>C225</v>
      </c>
      <c r="G430" s="475">
        <v>2</v>
      </c>
      <c r="H430" s="111"/>
      <c r="I430" s="110"/>
    </row>
    <row r="431" spans="2:9">
      <c r="B431" s="1398"/>
      <c r="C431" s="1397"/>
      <c r="D431" s="117" t="s">
        <v>1763</v>
      </c>
      <c r="E431" s="112" t="str">
        <f t="shared" si="22"/>
        <v>C226</v>
      </c>
      <c r="F431" s="112" t="str">
        <f t="shared" si="20"/>
        <v>C227</v>
      </c>
      <c r="G431" s="475">
        <v>2</v>
      </c>
      <c r="H431" s="111"/>
      <c r="I431" s="110"/>
    </row>
    <row r="432" spans="2:9">
      <c r="B432" s="1398"/>
      <c r="C432" s="1397"/>
      <c r="D432" s="117" t="s">
        <v>1763</v>
      </c>
      <c r="E432" s="112" t="str">
        <f t="shared" si="22"/>
        <v>C228</v>
      </c>
      <c r="F432" s="112" t="str">
        <f t="shared" si="20"/>
        <v>C229</v>
      </c>
      <c r="G432" s="475">
        <v>2</v>
      </c>
      <c r="H432" s="111"/>
      <c r="I432" s="110"/>
    </row>
    <row r="433" spans="2:9">
      <c r="B433" s="1398"/>
      <c r="C433" s="1397"/>
      <c r="D433" s="117" t="s">
        <v>1763</v>
      </c>
      <c r="E433" s="112" t="str">
        <f t="shared" si="22"/>
        <v>C22A</v>
      </c>
      <c r="F433" s="112" t="str">
        <f t="shared" si="20"/>
        <v>C22B</v>
      </c>
      <c r="G433" s="475">
        <v>2</v>
      </c>
      <c r="H433" s="111"/>
      <c r="I433" s="110"/>
    </row>
    <row r="434" spans="2:9">
      <c r="B434" s="1398"/>
      <c r="C434" s="1397"/>
      <c r="D434" s="117" t="s">
        <v>1763</v>
      </c>
      <c r="E434" s="112" t="str">
        <f t="shared" si="22"/>
        <v>C22C</v>
      </c>
      <c r="F434" s="112" t="str">
        <f t="shared" si="20"/>
        <v>C22D</v>
      </c>
      <c r="G434" s="475">
        <v>2</v>
      </c>
      <c r="H434" s="111"/>
      <c r="I434" s="110"/>
    </row>
    <row r="435" spans="2:9">
      <c r="B435" s="1398"/>
      <c r="C435" s="1397"/>
      <c r="D435" s="117" t="s">
        <v>1763</v>
      </c>
      <c r="E435" s="112" t="str">
        <f t="shared" si="22"/>
        <v>C22E</v>
      </c>
      <c r="F435" s="112" t="str">
        <f t="shared" si="20"/>
        <v>C22F</v>
      </c>
      <c r="G435" s="475">
        <v>2</v>
      </c>
      <c r="H435" s="111"/>
      <c r="I435" s="110"/>
    </row>
    <row r="436" spans="2:9">
      <c r="B436" s="1398"/>
      <c r="C436" s="1397"/>
      <c r="D436" s="117" t="s">
        <v>1829</v>
      </c>
      <c r="E436" s="112" t="str">
        <f t="shared" si="22"/>
        <v>C230</v>
      </c>
      <c r="F436" s="112" t="str">
        <f t="shared" si="20"/>
        <v>C231</v>
      </c>
      <c r="G436" s="475">
        <v>2</v>
      </c>
      <c r="H436" s="111"/>
      <c r="I436" s="110"/>
    </row>
    <row r="437" spans="2:9">
      <c r="B437" s="1398"/>
      <c r="C437" s="1397"/>
      <c r="D437" s="117" t="s">
        <v>1830</v>
      </c>
      <c r="E437" s="112" t="str">
        <f t="shared" si="22"/>
        <v>C232</v>
      </c>
      <c r="F437" s="112" t="str">
        <f t="shared" si="20"/>
        <v>C233</v>
      </c>
      <c r="G437" s="475">
        <v>2</v>
      </c>
      <c r="H437" s="111"/>
      <c r="I437" s="110"/>
    </row>
    <row r="438" spans="2:9">
      <c r="B438" s="1398"/>
      <c r="C438" s="1397"/>
      <c r="D438" s="117" t="s">
        <v>1831</v>
      </c>
      <c r="E438" s="112" t="str">
        <f t="shared" si="22"/>
        <v>C234</v>
      </c>
      <c r="F438" s="112" t="str">
        <f t="shared" si="20"/>
        <v>C235</v>
      </c>
      <c r="G438" s="475">
        <v>2</v>
      </c>
      <c r="H438" s="111"/>
      <c r="I438" s="110"/>
    </row>
    <row r="439" spans="2:9">
      <c r="B439" s="1398"/>
      <c r="C439" s="1397"/>
      <c r="D439" t="s">
        <v>18244</v>
      </c>
      <c r="E439" s="112" t="str">
        <f t="shared" si="22"/>
        <v>C236</v>
      </c>
      <c r="F439" s="112" t="str">
        <f t="shared" si="20"/>
        <v>C237</v>
      </c>
      <c r="G439" s="475">
        <v>2</v>
      </c>
      <c r="H439" s="111"/>
      <c r="I439" s="110"/>
    </row>
    <row r="440" spans="2:9">
      <c r="B440" s="1398"/>
      <c r="C440" s="1397"/>
      <c r="D440" s="117" t="s">
        <v>1763</v>
      </c>
      <c r="E440" s="112" t="str">
        <f t="shared" si="22"/>
        <v>C238</v>
      </c>
      <c r="F440" s="112" t="str">
        <f t="shared" si="20"/>
        <v>C239</v>
      </c>
      <c r="G440" s="475">
        <v>2</v>
      </c>
      <c r="H440" s="111"/>
      <c r="I440" s="110"/>
    </row>
    <row r="441" spans="2:9">
      <c r="B441" s="1398"/>
      <c r="C441" s="1397"/>
      <c r="D441" s="117" t="s">
        <v>1763</v>
      </c>
      <c r="E441" s="112" t="str">
        <f t="shared" si="22"/>
        <v>C23A</v>
      </c>
      <c r="F441" s="112" t="str">
        <f t="shared" si="20"/>
        <v>C23B</v>
      </c>
      <c r="G441" s="475">
        <v>2</v>
      </c>
      <c r="H441" s="111"/>
      <c r="I441" s="110"/>
    </row>
    <row r="442" spans="2:9">
      <c r="B442" s="1398"/>
      <c r="C442" s="1397"/>
      <c r="D442" s="117" t="s">
        <v>1763</v>
      </c>
      <c r="E442" s="112" t="str">
        <f t="shared" si="22"/>
        <v>C23C</v>
      </c>
      <c r="F442" s="112" t="str">
        <f t="shared" si="20"/>
        <v>C23D</v>
      </c>
      <c r="G442" s="475">
        <v>2</v>
      </c>
      <c r="H442" s="111"/>
      <c r="I442" s="110"/>
    </row>
    <row r="443" spans="2:9">
      <c r="B443" s="1398"/>
      <c r="C443" s="1397"/>
      <c r="D443" s="117" t="s">
        <v>1763</v>
      </c>
      <c r="E443" s="112" t="str">
        <f t="shared" si="22"/>
        <v>C23E</v>
      </c>
      <c r="F443" s="112" t="str">
        <f t="shared" si="20"/>
        <v>C23F</v>
      </c>
      <c r="G443" s="475">
        <v>2</v>
      </c>
      <c r="H443" s="111"/>
      <c r="I443" s="110"/>
    </row>
    <row r="444" spans="2:9">
      <c r="B444" s="1398"/>
      <c r="C444" s="1397"/>
      <c r="D444" s="117" t="s">
        <v>1763</v>
      </c>
      <c r="E444" s="112" t="str">
        <f t="shared" si="22"/>
        <v>C240</v>
      </c>
      <c r="F444" s="112" t="str">
        <f t="shared" si="20"/>
        <v>C241</v>
      </c>
      <c r="G444" s="475">
        <v>2</v>
      </c>
      <c r="H444" s="111"/>
      <c r="I444" s="110"/>
    </row>
    <row r="445" spans="2:9">
      <c r="B445" s="1398"/>
      <c r="C445" s="1397"/>
      <c r="D445" s="117" t="s">
        <v>1763</v>
      </c>
      <c r="E445" s="112" t="str">
        <f t="shared" si="22"/>
        <v>C242</v>
      </c>
      <c r="F445" s="112" t="str">
        <f t="shared" si="20"/>
        <v>C243</v>
      </c>
      <c r="G445" s="475">
        <v>2</v>
      </c>
      <c r="H445" s="111"/>
      <c r="I445" s="110"/>
    </row>
    <row r="446" spans="2:9">
      <c r="B446" s="1398"/>
      <c r="C446" s="1397"/>
      <c r="D446" s="117" t="s">
        <v>1763</v>
      </c>
      <c r="E446" s="112" t="str">
        <f t="shared" si="22"/>
        <v>C244</v>
      </c>
      <c r="F446" s="112" t="str">
        <f t="shared" si="20"/>
        <v>C245</v>
      </c>
      <c r="G446" s="475">
        <v>2</v>
      </c>
      <c r="H446" s="111"/>
      <c r="I446" s="110"/>
    </row>
    <row r="447" spans="2:9">
      <c r="B447" s="1398"/>
      <c r="C447" s="1397"/>
      <c r="D447" s="117" t="s">
        <v>1763</v>
      </c>
      <c r="E447" s="112" t="str">
        <f t="shared" si="22"/>
        <v>C246</v>
      </c>
      <c r="F447" s="112" t="str">
        <f t="shared" si="20"/>
        <v>C247</v>
      </c>
      <c r="G447" s="475">
        <v>2</v>
      </c>
      <c r="H447" s="111"/>
      <c r="I447" s="110"/>
    </row>
    <row r="448" spans="2:9">
      <c r="B448" s="1398"/>
      <c r="C448" s="1397"/>
      <c r="D448" s="117" t="s">
        <v>1763</v>
      </c>
      <c r="E448" s="112" t="str">
        <f t="shared" si="22"/>
        <v>C248</v>
      </c>
      <c r="F448" s="112" t="str">
        <f t="shared" si="20"/>
        <v>C249</v>
      </c>
      <c r="G448" s="475">
        <v>2</v>
      </c>
      <c r="H448" s="111"/>
      <c r="I448" s="110"/>
    </row>
    <row r="449" spans="1:9" ht="17.25" thickBot="1">
      <c r="B449" s="1405"/>
      <c r="C449" s="1397"/>
      <c r="D449" s="596" t="s">
        <v>1763</v>
      </c>
      <c r="E449" s="558" t="str">
        <f t="shared" si="22"/>
        <v>C24A</v>
      </c>
      <c r="F449" s="558" t="str">
        <f t="shared" si="20"/>
        <v>C27F</v>
      </c>
      <c r="G449" s="488">
        <v>54</v>
      </c>
      <c r="H449" s="489"/>
      <c r="I449" s="490"/>
    </row>
    <row r="450" spans="1:9" ht="17.25" thickBot="1">
      <c r="B450" s="491" t="s">
        <v>1764</v>
      </c>
      <c r="C450" s="492"/>
      <c r="D450" s="493"/>
      <c r="E450" s="581" t="str">
        <f>E348</f>
        <v>C180</v>
      </c>
      <c r="F450" s="581" t="str">
        <f t="shared" si="20"/>
        <v>C27F</v>
      </c>
      <c r="G450" s="586">
        <f>SUM(G348:G449)</f>
        <v>256</v>
      </c>
      <c r="H450" s="587"/>
      <c r="I450" s="588"/>
    </row>
    <row r="451" spans="1:9">
      <c r="F451" s="274"/>
    </row>
    <row r="452" spans="1:9">
      <c r="F452" s="274"/>
    </row>
    <row r="453" spans="1:9" s="94" customFormat="1" ht="24.95" customHeight="1" thickBot="1">
      <c r="A453" s="99"/>
      <c r="B453" s="1296" t="s">
        <v>2300</v>
      </c>
      <c r="C453" s="1296"/>
      <c r="D453" s="1296"/>
      <c r="E453" s="1296"/>
      <c r="F453" s="1296"/>
      <c r="G453" s="1296"/>
      <c r="H453" s="1296"/>
      <c r="I453" s="1296"/>
    </row>
    <row r="454" spans="1:9" s="404" customFormat="1">
      <c r="A454" s="423"/>
      <c r="B454" s="1380" t="s">
        <v>1765</v>
      </c>
      <c r="C454" s="1382" t="s">
        <v>1766</v>
      </c>
      <c r="D454" s="1414" t="s">
        <v>1767</v>
      </c>
      <c r="E454" s="1414" t="s">
        <v>1768</v>
      </c>
      <c r="F454" s="1414"/>
      <c r="G454" s="1414"/>
      <c r="H454" s="1414" t="s">
        <v>1769</v>
      </c>
      <c r="I454" s="1406" t="s">
        <v>1770</v>
      </c>
    </row>
    <row r="455" spans="1:9" s="404" customFormat="1" ht="17.25" thickBot="1">
      <c r="A455" s="423"/>
      <c r="B455" s="1381"/>
      <c r="C455" s="1396"/>
      <c r="D455" s="1396"/>
      <c r="E455" s="571" t="s">
        <v>1761</v>
      </c>
      <c r="F455" s="571" t="s">
        <v>1771</v>
      </c>
      <c r="G455" s="550" t="s">
        <v>1772</v>
      </c>
      <c r="H455" s="1396"/>
      <c r="I455" s="1407"/>
    </row>
    <row r="456" spans="1:9" s="404" customFormat="1">
      <c r="A456" s="423"/>
      <c r="B456" s="1377" t="s">
        <v>1773</v>
      </c>
      <c r="C456" s="1376" t="s">
        <v>1832</v>
      </c>
      <c r="D456" s="386" t="s">
        <v>1690</v>
      </c>
      <c r="E456" s="569" t="str">
        <f>DEC2HEX(HEX2DEC(F450) + 1)</f>
        <v>C280</v>
      </c>
      <c r="F456" s="269" t="str">
        <f t="shared" ref="F456:F519" si="23">DEC2HEX(HEX2DEC(E456) + G456 -1)</f>
        <v>C280</v>
      </c>
      <c r="G456" s="827">
        <v>1</v>
      </c>
      <c r="H456" s="833"/>
      <c r="I456" s="595"/>
    </row>
    <row r="457" spans="1:9" s="404" customFormat="1">
      <c r="A457" s="423"/>
      <c r="B457" s="1378"/>
      <c r="C457" s="1376"/>
      <c r="D457" s="376" t="s">
        <v>1691</v>
      </c>
      <c r="E457" s="112" t="str">
        <f t="shared" ref="E457:E520" si="24">DEC2HEX(HEX2DEC(F456) + 1)</f>
        <v>C281</v>
      </c>
      <c r="F457" s="112" t="str">
        <f t="shared" si="23"/>
        <v>C281</v>
      </c>
      <c r="G457" s="407">
        <v>1</v>
      </c>
      <c r="H457" s="832"/>
      <c r="I457" s="552"/>
    </row>
    <row r="458" spans="1:9" s="404" customFormat="1">
      <c r="A458" s="423"/>
      <c r="B458" s="1378"/>
      <c r="C458" s="1376"/>
      <c r="D458" s="376" t="s">
        <v>1692</v>
      </c>
      <c r="E458" s="112" t="str">
        <f t="shared" si="24"/>
        <v>C282</v>
      </c>
      <c r="F458" s="112" t="str">
        <f t="shared" si="23"/>
        <v>C282</v>
      </c>
      <c r="G458" s="482">
        <v>1</v>
      </c>
      <c r="H458" s="832"/>
      <c r="I458" s="552"/>
    </row>
    <row r="459" spans="1:9" s="404" customFormat="1">
      <c r="A459" s="423"/>
      <c r="B459" s="1378"/>
      <c r="C459" s="1376"/>
      <c r="D459" s="376" t="s">
        <v>1693</v>
      </c>
      <c r="E459" s="112" t="str">
        <f t="shared" si="24"/>
        <v>C283</v>
      </c>
      <c r="F459" s="112" t="str">
        <f t="shared" si="23"/>
        <v>C283</v>
      </c>
      <c r="G459" s="407">
        <v>1</v>
      </c>
      <c r="H459" s="832"/>
      <c r="I459" s="552"/>
    </row>
    <row r="460" spans="1:9" s="404" customFormat="1">
      <c r="A460" s="423"/>
      <c r="B460" s="1378"/>
      <c r="C460" s="1376"/>
      <c r="D460" s="376" t="s">
        <v>1694</v>
      </c>
      <c r="E460" s="112" t="str">
        <f t="shared" si="24"/>
        <v>C284</v>
      </c>
      <c r="F460" s="112" t="str">
        <f t="shared" si="23"/>
        <v>C284</v>
      </c>
      <c r="G460" s="482">
        <v>1</v>
      </c>
      <c r="H460" s="832"/>
      <c r="I460" s="552"/>
    </row>
    <row r="461" spans="1:9" s="404" customFormat="1">
      <c r="A461" s="423"/>
      <c r="B461" s="1378"/>
      <c r="C461" s="1376"/>
      <c r="D461" s="376" t="s">
        <v>1695</v>
      </c>
      <c r="E461" s="112" t="str">
        <f t="shared" si="24"/>
        <v>C285</v>
      </c>
      <c r="F461" s="112" t="str">
        <f t="shared" si="23"/>
        <v>C285</v>
      </c>
      <c r="G461" s="407">
        <v>1</v>
      </c>
      <c r="H461" s="832"/>
      <c r="I461" s="552"/>
    </row>
    <row r="462" spans="1:9" s="404" customFormat="1">
      <c r="A462" s="423"/>
      <c r="B462" s="1378"/>
      <c r="C462" s="1376"/>
      <c r="D462" t="s">
        <v>18245</v>
      </c>
      <c r="E462" s="112" t="str">
        <f t="shared" si="24"/>
        <v>C286</v>
      </c>
      <c r="F462" s="112" t="str">
        <f t="shared" si="23"/>
        <v>C286</v>
      </c>
      <c r="G462" s="482">
        <v>1</v>
      </c>
      <c r="H462" s="832"/>
      <c r="I462" s="552"/>
    </row>
    <row r="463" spans="1:9" s="404" customFormat="1">
      <c r="A463" s="423"/>
      <c r="B463" s="1378"/>
      <c r="C463" s="1376"/>
      <c r="D463" s="376" t="s">
        <v>1833</v>
      </c>
      <c r="E463" s="112" t="str">
        <f t="shared" si="24"/>
        <v>C287</v>
      </c>
      <c r="F463" s="112" t="str">
        <f t="shared" si="23"/>
        <v>C287</v>
      </c>
      <c r="G463" s="407">
        <v>1</v>
      </c>
      <c r="H463" s="832"/>
      <c r="I463" s="552"/>
    </row>
    <row r="464" spans="1:9" s="404" customFormat="1">
      <c r="A464" s="423"/>
      <c r="B464" s="1378"/>
      <c r="C464" s="1376"/>
      <c r="D464" t="s">
        <v>18246</v>
      </c>
      <c r="E464" s="112" t="str">
        <f t="shared" si="24"/>
        <v>C288</v>
      </c>
      <c r="F464" s="112" t="str">
        <f t="shared" si="23"/>
        <v>C288</v>
      </c>
      <c r="G464" s="482">
        <v>1</v>
      </c>
      <c r="H464" s="832"/>
      <c r="I464" s="552"/>
    </row>
    <row r="465" spans="1:9" s="404" customFormat="1">
      <c r="A465" s="423"/>
      <c r="B465" s="1378"/>
      <c r="C465" s="1376"/>
      <c r="D465" t="s">
        <v>18247</v>
      </c>
      <c r="E465" s="112" t="str">
        <f t="shared" si="24"/>
        <v>C289</v>
      </c>
      <c r="F465" s="112" t="str">
        <f t="shared" si="23"/>
        <v>C289</v>
      </c>
      <c r="G465" s="407">
        <v>1</v>
      </c>
      <c r="H465" s="832"/>
      <c r="I465" s="552"/>
    </row>
    <row r="466" spans="1:9" s="404" customFormat="1">
      <c r="A466" s="423"/>
      <c r="B466" s="1378"/>
      <c r="C466" s="1376"/>
      <c r="D466" s="376" t="s">
        <v>1833</v>
      </c>
      <c r="E466" s="112" t="str">
        <f t="shared" si="24"/>
        <v>C28A</v>
      </c>
      <c r="F466" s="112" t="str">
        <f t="shared" si="23"/>
        <v>C28A</v>
      </c>
      <c r="G466" s="482">
        <v>1</v>
      </c>
      <c r="H466" s="832"/>
      <c r="I466" s="552"/>
    </row>
    <row r="467" spans="1:9" s="404" customFormat="1">
      <c r="A467" s="423"/>
      <c r="B467" s="1378"/>
      <c r="C467" s="1376"/>
      <c r="D467" s="376" t="s">
        <v>1833</v>
      </c>
      <c r="E467" s="112" t="str">
        <f t="shared" si="24"/>
        <v>C28B</v>
      </c>
      <c r="F467" s="112" t="str">
        <f t="shared" si="23"/>
        <v>C28B</v>
      </c>
      <c r="G467" s="407">
        <v>1</v>
      </c>
      <c r="H467" s="832"/>
      <c r="I467" s="552"/>
    </row>
    <row r="468" spans="1:9" s="404" customFormat="1">
      <c r="A468" s="423"/>
      <c r="B468" s="1378"/>
      <c r="C468" s="1376"/>
      <c r="D468" s="376" t="s">
        <v>1833</v>
      </c>
      <c r="E468" s="112" t="str">
        <f t="shared" si="24"/>
        <v>C28C</v>
      </c>
      <c r="F468" s="112" t="str">
        <f t="shared" si="23"/>
        <v>C28C</v>
      </c>
      <c r="G468" s="482">
        <v>1</v>
      </c>
      <c r="H468" s="832"/>
      <c r="I468" s="552"/>
    </row>
    <row r="469" spans="1:9" s="404" customFormat="1">
      <c r="A469" s="423"/>
      <c r="B469" s="1378"/>
      <c r="C469" s="1376"/>
      <c r="D469" s="376" t="s">
        <v>1833</v>
      </c>
      <c r="E469" s="112" t="str">
        <f t="shared" si="24"/>
        <v>C28D</v>
      </c>
      <c r="F469" s="112" t="str">
        <f t="shared" si="23"/>
        <v>C28D</v>
      </c>
      <c r="G469" s="407">
        <v>1</v>
      </c>
      <c r="H469" s="832"/>
      <c r="I469" s="552"/>
    </row>
    <row r="470" spans="1:9" s="404" customFormat="1">
      <c r="A470" s="423"/>
      <c r="B470" s="1378"/>
      <c r="C470" s="1376"/>
      <c r="D470" s="376" t="s">
        <v>1833</v>
      </c>
      <c r="E470" s="112" t="str">
        <f t="shared" si="24"/>
        <v>C28E</v>
      </c>
      <c r="F470" s="112" t="str">
        <f t="shared" si="23"/>
        <v>C28E</v>
      </c>
      <c r="G470" s="482">
        <v>1</v>
      </c>
      <c r="H470" s="832"/>
      <c r="I470" s="552"/>
    </row>
    <row r="471" spans="1:9" s="404" customFormat="1">
      <c r="A471" s="423"/>
      <c r="B471" s="1378"/>
      <c r="C471" s="1376"/>
      <c r="D471" s="376" t="s">
        <v>1833</v>
      </c>
      <c r="E471" s="112" t="str">
        <f t="shared" si="24"/>
        <v>C28F</v>
      </c>
      <c r="F471" s="112" t="str">
        <f t="shared" si="23"/>
        <v>C28F</v>
      </c>
      <c r="G471" s="407">
        <v>1</v>
      </c>
      <c r="H471" s="832"/>
      <c r="I471" s="552"/>
    </row>
    <row r="472" spans="1:9" s="404" customFormat="1">
      <c r="A472" s="423"/>
      <c r="B472" s="1378"/>
      <c r="C472" s="1376"/>
      <c r="D472" s="376" t="s">
        <v>13915</v>
      </c>
      <c r="E472" s="112" t="str">
        <f t="shared" si="24"/>
        <v>C290</v>
      </c>
      <c r="F472" s="112" t="str">
        <f t="shared" si="23"/>
        <v>C290</v>
      </c>
      <c r="G472" s="482">
        <v>1</v>
      </c>
      <c r="H472" s="416" t="s">
        <v>13916</v>
      </c>
      <c r="I472" s="552"/>
    </row>
    <row r="473" spans="1:9" s="404" customFormat="1">
      <c r="A473" s="423"/>
      <c r="B473" s="1378"/>
      <c r="C473" s="1376"/>
      <c r="D473" s="376" t="s">
        <v>13909</v>
      </c>
      <c r="E473" s="112" t="str">
        <f t="shared" si="24"/>
        <v>C291</v>
      </c>
      <c r="F473" s="112" t="str">
        <f t="shared" si="23"/>
        <v>C291</v>
      </c>
      <c r="G473" s="407">
        <v>1</v>
      </c>
      <c r="H473" s="416" t="s">
        <v>13913</v>
      </c>
      <c r="I473" s="552"/>
    </row>
    <row r="474" spans="1:9" s="404" customFormat="1">
      <c r="A474" s="423"/>
      <c r="B474" s="1378"/>
      <c r="C474" s="1376"/>
      <c r="D474" s="376" t="s">
        <v>13910</v>
      </c>
      <c r="E474" s="112" t="str">
        <f t="shared" si="24"/>
        <v>C292</v>
      </c>
      <c r="F474" s="112" t="str">
        <f t="shared" si="23"/>
        <v>C292</v>
      </c>
      <c r="G474" s="482">
        <v>1</v>
      </c>
      <c r="H474" s="416" t="s">
        <v>13913</v>
      </c>
      <c r="I474" s="552"/>
    </row>
    <row r="475" spans="1:9" s="404" customFormat="1">
      <c r="A475" s="423"/>
      <c r="B475" s="1378"/>
      <c r="C475" s="1376"/>
      <c r="D475" s="376" t="s">
        <v>13911</v>
      </c>
      <c r="E475" s="112" t="str">
        <f t="shared" si="24"/>
        <v>C293</v>
      </c>
      <c r="F475" s="112" t="str">
        <f t="shared" si="23"/>
        <v>C293</v>
      </c>
      <c r="G475" s="407">
        <v>1</v>
      </c>
      <c r="H475" s="416" t="s">
        <v>13913</v>
      </c>
      <c r="I475" s="552"/>
    </row>
    <row r="476" spans="1:9" s="404" customFormat="1">
      <c r="A476" s="423"/>
      <c r="B476" s="1378"/>
      <c r="C476" s="1376"/>
      <c r="D476" s="376" t="s">
        <v>13912</v>
      </c>
      <c r="E476" s="112" t="str">
        <f t="shared" si="24"/>
        <v>C294</v>
      </c>
      <c r="F476" s="112" t="str">
        <f t="shared" si="23"/>
        <v>C294</v>
      </c>
      <c r="G476" s="482">
        <v>1</v>
      </c>
      <c r="H476" s="416" t="s">
        <v>13913</v>
      </c>
      <c r="I476" s="552"/>
    </row>
    <row r="477" spans="1:9" s="404" customFormat="1">
      <c r="A477" s="423"/>
      <c r="B477" s="1378"/>
      <c r="C477" s="1376"/>
      <c r="D477" s="376" t="s">
        <v>1833</v>
      </c>
      <c r="E477" s="112" t="str">
        <f t="shared" si="24"/>
        <v>C295</v>
      </c>
      <c r="F477" s="112" t="str">
        <f t="shared" si="23"/>
        <v>C295</v>
      </c>
      <c r="G477" s="407">
        <v>1</v>
      </c>
      <c r="H477" s="832"/>
      <c r="I477" s="552"/>
    </row>
    <row r="478" spans="1:9" s="404" customFormat="1">
      <c r="A478" s="423"/>
      <c r="B478" s="1378"/>
      <c r="C478" s="1376"/>
      <c r="D478" s="376" t="s">
        <v>1833</v>
      </c>
      <c r="E478" s="112" t="str">
        <f t="shared" si="24"/>
        <v>C296</v>
      </c>
      <c r="F478" s="112" t="str">
        <f t="shared" si="23"/>
        <v>C296</v>
      </c>
      <c r="G478" s="482">
        <v>1</v>
      </c>
      <c r="H478" s="832"/>
      <c r="I478" s="552"/>
    </row>
    <row r="479" spans="1:9" s="404" customFormat="1">
      <c r="A479" s="423"/>
      <c r="B479" s="1378"/>
      <c r="C479" s="1376"/>
      <c r="D479" s="376" t="s">
        <v>1833</v>
      </c>
      <c r="E479" s="112" t="str">
        <f t="shared" si="24"/>
        <v>C297</v>
      </c>
      <c r="F479" s="112" t="str">
        <f t="shared" si="23"/>
        <v>C297</v>
      </c>
      <c r="G479" s="407">
        <v>1</v>
      </c>
      <c r="H479" s="832"/>
      <c r="I479" s="552"/>
    </row>
    <row r="480" spans="1:9" s="404" customFormat="1">
      <c r="A480" s="423"/>
      <c r="B480" s="1378"/>
      <c r="C480" s="1376"/>
      <c r="D480" s="376" t="s">
        <v>1833</v>
      </c>
      <c r="E480" s="112" t="str">
        <f t="shared" si="24"/>
        <v>C298</v>
      </c>
      <c r="F480" s="112" t="str">
        <f t="shared" si="23"/>
        <v>C298</v>
      </c>
      <c r="G480" s="482">
        <v>1</v>
      </c>
      <c r="H480" s="832"/>
      <c r="I480" s="552"/>
    </row>
    <row r="481" spans="1:9" s="404" customFormat="1">
      <c r="A481" s="423"/>
      <c r="B481" s="1378"/>
      <c r="C481" s="1376"/>
      <c r="D481" s="376" t="s">
        <v>1833</v>
      </c>
      <c r="E481" s="112" t="str">
        <f t="shared" si="24"/>
        <v>C299</v>
      </c>
      <c r="F481" s="112" t="str">
        <f t="shared" si="23"/>
        <v>C299</v>
      </c>
      <c r="G481" s="407">
        <v>1</v>
      </c>
      <c r="H481" s="832"/>
      <c r="I481" s="552"/>
    </row>
    <row r="482" spans="1:9" s="404" customFormat="1">
      <c r="A482" s="423"/>
      <c r="B482" s="1378"/>
      <c r="C482" s="1376"/>
      <c r="D482" s="376" t="s">
        <v>17523</v>
      </c>
      <c r="E482" s="112" t="str">
        <f t="shared" si="24"/>
        <v>C29A</v>
      </c>
      <c r="F482" s="112" t="str">
        <f t="shared" si="23"/>
        <v>C29A</v>
      </c>
      <c r="G482" s="482">
        <v>1</v>
      </c>
      <c r="H482" s="416" t="s">
        <v>17528</v>
      </c>
      <c r="I482" s="552"/>
    </row>
    <row r="483" spans="1:9" s="404" customFormat="1">
      <c r="A483" s="423"/>
      <c r="B483" s="1378"/>
      <c r="C483" s="1376"/>
      <c r="D483" s="376" t="s">
        <v>17524</v>
      </c>
      <c r="E483" s="112" t="str">
        <f t="shared" si="24"/>
        <v>C29B</v>
      </c>
      <c r="F483" s="112" t="str">
        <f t="shared" si="23"/>
        <v>C29B</v>
      </c>
      <c r="G483" s="407">
        <v>1</v>
      </c>
      <c r="H483" s="416" t="s">
        <v>17528</v>
      </c>
      <c r="I483" s="552"/>
    </row>
    <row r="484" spans="1:9" s="404" customFormat="1">
      <c r="A484" s="423"/>
      <c r="B484" s="1378"/>
      <c r="C484" s="1376"/>
      <c r="D484" s="376" t="s">
        <v>17525</v>
      </c>
      <c r="E484" s="112" t="str">
        <f t="shared" si="24"/>
        <v>C29C</v>
      </c>
      <c r="F484" s="112" t="str">
        <f t="shared" si="23"/>
        <v>C29C</v>
      </c>
      <c r="G484" s="482">
        <v>1</v>
      </c>
      <c r="H484" s="416" t="s">
        <v>17528</v>
      </c>
      <c r="I484" s="552"/>
    </row>
    <row r="485" spans="1:9" s="404" customFormat="1">
      <c r="A485" s="423"/>
      <c r="B485" s="1378"/>
      <c r="C485" s="1376"/>
      <c r="D485" s="376" t="s">
        <v>17526</v>
      </c>
      <c r="E485" s="112" t="str">
        <f t="shared" si="24"/>
        <v>C29D</v>
      </c>
      <c r="F485" s="112" t="str">
        <f t="shared" si="23"/>
        <v>C29D</v>
      </c>
      <c r="G485" s="407">
        <v>1</v>
      </c>
      <c r="H485" s="416" t="s">
        <v>17528</v>
      </c>
      <c r="I485" s="552"/>
    </row>
    <row r="486" spans="1:9" s="404" customFormat="1">
      <c r="A486" s="423"/>
      <c r="B486" s="1378"/>
      <c r="C486" s="1376"/>
      <c r="D486" s="376" t="s">
        <v>17527</v>
      </c>
      <c r="E486" s="112" t="str">
        <f t="shared" si="24"/>
        <v>C29E</v>
      </c>
      <c r="F486" s="112" t="str">
        <f t="shared" si="23"/>
        <v>C29E</v>
      </c>
      <c r="G486" s="482">
        <v>1</v>
      </c>
      <c r="H486" s="416" t="s">
        <v>17528</v>
      </c>
      <c r="I486" s="552"/>
    </row>
    <row r="487" spans="1:9" s="404" customFormat="1">
      <c r="A487" s="423"/>
      <c r="B487" s="1378"/>
      <c r="C487" s="1376"/>
      <c r="D487" t="s">
        <v>18248</v>
      </c>
      <c r="E487" s="112" t="str">
        <f t="shared" si="24"/>
        <v>C29F</v>
      </c>
      <c r="F487" s="112" t="str">
        <f t="shared" si="23"/>
        <v>C29F</v>
      </c>
      <c r="G487" s="484">
        <v>1</v>
      </c>
      <c r="H487" s="551"/>
      <c r="I487" s="552"/>
    </row>
    <row r="488" spans="1:9" s="404" customFormat="1">
      <c r="A488" s="423"/>
      <c r="B488" s="1378"/>
      <c r="C488" s="1376"/>
      <c r="D488" s="117" t="s">
        <v>18249</v>
      </c>
      <c r="E488" s="112" t="str">
        <f t="shared" si="24"/>
        <v>C2A0</v>
      </c>
      <c r="F488" s="112" t="str">
        <f t="shared" si="23"/>
        <v>C2A0</v>
      </c>
      <c r="G488" s="482">
        <v>1</v>
      </c>
      <c r="H488" s="947" t="s">
        <v>17562</v>
      </c>
      <c r="I488" s="552"/>
    </row>
    <row r="489" spans="1:9" s="404" customFormat="1">
      <c r="A489" s="423"/>
      <c r="B489" s="1378"/>
      <c r="C489" s="1376"/>
      <c r="D489" s="408" t="s">
        <v>18250</v>
      </c>
      <c r="E489" s="112" t="str">
        <f t="shared" si="24"/>
        <v>C2A1</v>
      </c>
      <c r="F489" s="112" t="str">
        <f t="shared" si="23"/>
        <v>C2A1</v>
      </c>
      <c r="G489" s="407">
        <v>1</v>
      </c>
      <c r="H489" s="948" t="s">
        <v>17563</v>
      </c>
      <c r="I489" s="552"/>
    </row>
    <row r="490" spans="1:9" s="404" customFormat="1">
      <c r="A490" s="423"/>
      <c r="B490" s="1378"/>
      <c r="C490" s="1376"/>
      <c r="D490" s="408" t="s">
        <v>18251</v>
      </c>
      <c r="E490" s="112" t="str">
        <f t="shared" si="24"/>
        <v>C2A2</v>
      </c>
      <c r="F490" s="112" t="str">
        <f t="shared" si="23"/>
        <v>C2A2</v>
      </c>
      <c r="G490" s="482">
        <v>1</v>
      </c>
      <c r="H490" s="948" t="s">
        <v>17564</v>
      </c>
      <c r="I490" s="552"/>
    </row>
    <row r="491" spans="1:9" s="404" customFormat="1">
      <c r="A491" s="423"/>
      <c r="B491" s="1378"/>
      <c r="C491" s="1376"/>
      <c r="D491" s="408" t="s">
        <v>18252</v>
      </c>
      <c r="E491" s="112" t="str">
        <f t="shared" si="24"/>
        <v>C2A3</v>
      </c>
      <c r="F491" s="112" t="str">
        <f t="shared" si="23"/>
        <v>C2A3</v>
      </c>
      <c r="G491" s="484">
        <v>1</v>
      </c>
      <c r="H491" s="551"/>
      <c r="I491" s="552"/>
    </row>
    <row r="492" spans="1:9" s="404" customFormat="1">
      <c r="A492" s="423"/>
      <c r="B492" s="1378"/>
      <c r="C492" s="1376"/>
      <c r="D492" s="408" t="s">
        <v>18253</v>
      </c>
      <c r="E492" s="112" t="str">
        <f t="shared" si="24"/>
        <v>C2A4</v>
      </c>
      <c r="F492" s="112" t="str">
        <f t="shared" si="23"/>
        <v>C2A4</v>
      </c>
      <c r="G492" s="476">
        <v>1</v>
      </c>
      <c r="H492" s="551"/>
      <c r="I492" s="552"/>
    </row>
    <row r="493" spans="1:9" s="404" customFormat="1">
      <c r="A493" s="423"/>
      <c r="B493" s="1378"/>
      <c r="C493" s="1376"/>
      <c r="D493" s="408" t="s">
        <v>18254</v>
      </c>
      <c r="E493" s="112" t="str">
        <f t="shared" si="24"/>
        <v>C2A5</v>
      </c>
      <c r="F493" s="112" t="str">
        <f t="shared" si="23"/>
        <v>C2A5</v>
      </c>
      <c r="G493" s="484">
        <v>1</v>
      </c>
      <c r="H493" s="551"/>
      <c r="I493" s="552"/>
    </row>
    <row r="494" spans="1:9" s="404" customFormat="1">
      <c r="A494" s="423"/>
      <c r="B494" s="1378"/>
      <c r="C494" s="1376"/>
      <c r="D494" s="408" t="s">
        <v>18255</v>
      </c>
      <c r="E494" s="112" t="str">
        <f t="shared" si="24"/>
        <v>C2A6</v>
      </c>
      <c r="F494" s="112" t="str">
        <f t="shared" si="23"/>
        <v>C2A6</v>
      </c>
      <c r="G494" s="476">
        <v>1</v>
      </c>
      <c r="H494" s="551"/>
      <c r="I494" s="552"/>
    </row>
    <row r="495" spans="1:9" s="404" customFormat="1">
      <c r="A495" s="423"/>
      <c r="B495" s="1378"/>
      <c r="C495" s="1376"/>
      <c r="D495" s="408" t="s">
        <v>18256</v>
      </c>
      <c r="E495" s="112" t="str">
        <f t="shared" si="24"/>
        <v>C2A7</v>
      </c>
      <c r="F495" s="112" t="str">
        <f t="shared" si="23"/>
        <v>C2A7</v>
      </c>
      <c r="G495" s="484">
        <v>1</v>
      </c>
      <c r="H495" s="551"/>
      <c r="I495" s="552"/>
    </row>
    <row r="496" spans="1:9" s="404" customFormat="1">
      <c r="A496" s="423"/>
      <c r="B496" s="1378"/>
      <c r="C496" s="1376"/>
      <c r="D496" s="408" t="s">
        <v>18257</v>
      </c>
      <c r="E496" s="112" t="str">
        <f t="shared" si="24"/>
        <v>C2A8</v>
      </c>
      <c r="F496" s="112" t="str">
        <f t="shared" si="23"/>
        <v>C2A8</v>
      </c>
      <c r="G496" s="476">
        <v>1</v>
      </c>
      <c r="H496" s="551"/>
      <c r="I496" s="552"/>
    </row>
    <row r="497" spans="1:9" s="404" customFormat="1">
      <c r="A497" s="423"/>
      <c r="B497" s="1378"/>
      <c r="C497" s="1376"/>
      <c r="D497" s="408" t="s">
        <v>1833</v>
      </c>
      <c r="E497" s="112" t="str">
        <f t="shared" si="24"/>
        <v>C2A9</v>
      </c>
      <c r="F497" s="112" t="str">
        <f t="shared" si="23"/>
        <v>C2A9</v>
      </c>
      <c r="G497" s="484">
        <v>1</v>
      </c>
      <c r="H497" s="551"/>
      <c r="I497" s="552"/>
    </row>
    <row r="498" spans="1:9" s="404" customFormat="1">
      <c r="A498" s="423"/>
      <c r="B498" s="1378"/>
      <c r="C498" s="1376"/>
      <c r="D498" s="408" t="s">
        <v>1833</v>
      </c>
      <c r="E498" s="112" t="str">
        <f t="shared" si="24"/>
        <v>C2AA</v>
      </c>
      <c r="F498" s="112" t="str">
        <f t="shared" si="23"/>
        <v>C2AA</v>
      </c>
      <c r="G498" s="476">
        <v>1</v>
      </c>
      <c r="H498" s="551"/>
      <c r="I498" s="552"/>
    </row>
    <row r="499" spans="1:9" s="404" customFormat="1">
      <c r="A499" s="423"/>
      <c r="B499" s="1378"/>
      <c r="C499" s="1376"/>
      <c r="D499" s="408" t="s">
        <v>1833</v>
      </c>
      <c r="E499" s="112" t="str">
        <f t="shared" si="24"/>
        <v>C2AB</v>
      </c>
      <c r="F499" s="112" t="str">
        <f t="shared" si="23"/>
        <v>C2AB</v>
      </c>
      <c r="G499" s="484">
        <v>1</v>
      </c>
      <c r="H499" s="551"/>
      <c r="I499" s="552"/>
    </row>
    <row r="500" spans="1:9" s="404" customFormat="1">
      <c r="A500" s="423"/>
      <c r="B500" s="1378"/>
      <c r="C500" s="1376"/>
      <c r="D500" s="408" t="s">
        <v>822</v>
      </c>
      <c r="E500" s="112" t="str">
        <f t="shared" si="24"/>
        <v>C2AC</v>
      </c>
      <c r="F500" s="112" t="str">
        <f t="shared" si="23"/>
        <v>C2AC</v>
      </c>
      <c r="G500" s="476">
        <v>1</v>
      </c>
      <c r="H500" s="551"/>
      <c r="I500" s="552"/>
    </row>
    <row r="501" spans="1:9" s="404" customFormat="1">
      <c r="A501" s="423"/>
      <c r="B501" s="1378"/>
      <c r="C501" s="1376"/>
      <c r="D501" s="408" t="s">
        <v>822</v>
      </c>
      <c r="E501" s="112" t="str">
        <f t="shared" si="24"/>
        <v>C2AD</v>
      </c>
      <c r="F501" s="112" t="str">
        <f t="shared" si="23"/>
        <v>C2AD</v>
      </c>
      <c r="G501" s="484">
        <v>1</v>
      </c>
      <c r="H501" s="551"/>
      <c r="I501" s="552"/>
    </row>
    <row r="502" spans="1:9" s="404" customFormat="1">
      <c r="A502" s="423"/>
      <c r="B502" s="1378"/>
      <c r="C502" s="1376"/>
      <c r="D502" s="408" t="s">
        <v>822</v>
      </c>
      <c r="E502" s="112" t="str">
        <f t="shared" si="24"/>
        <v>C2AE</v>
      </c>
      <c r="F502" s="112" t="str">
        <f t="shared" si="23"/>
        <v>C2AE</v>
      </c>
      <c r="G502" s="482">
        <v>1</v>
      </c>
      <c r="H502" s="551"/>
      <c r="I502" s="552"/>
    </row>
    <row r="503" spans="1:9" s="404" customFormat="1">
      <c r="A503" s="423"/>
      <c r="B503" s="1378"/>
      <c r="C503" s="1376"/>
      <c r="D503" s="408" t="s">
        <v>822</v>
      </c>
      <c r="E503" s="112" t="str">
        <f t="shared" si="24"/>
        <v>C2AF</v>
      </c>
      <c r="F503" s="112" t="str">
        <f t="shared" si="23"/>
        <v>C2AF</v>
      </c>
      <c r="G503" s="407">
        <v>1</v>
      </c>
      <c r="H503" s="551"/>
      <c r="I503" s="578"/>
    </row>
    <row r="504" spans="1:9" s="404" customFormat="1" ht="16.5" customHeight="1">
      <c r="A504" s="423"/>
      <c r="B504" s="1378"/>
      <c r="C504" s="1376"/>
      <c r="D504" t="s">
        <v>18258</v>
      </c>
      <c r="E504" s="112" t="str">
        <f t="shared" si="24"/>
        <v>C2B0</v>
      </c>
      <c r="F504" s="112" t="str">
        <f t="shared" si="23"/>
        <v>C2B0</v>
      </c>
      <c r="G504" s="482">
        <v>1</v>
      </c>
      <c r="H504" s="551"/>
      <c r="I504" s="579"/>
    </row>
    <row r="505" spans="1:9" s="404" customFormat="1" ht="16.5" customHeight="1">
      <c r="A505" s="423"/>
      <c r="B505" s="1378"/>
      <c r="C505" s="1376"/>
      <c r="D505" s="408" t="s">
        <v>822</v>
      </c>
      <c r="E505" s="112" t="str">
        <f t="shared" si="24"/>
        <v>C2B1</v>
      </c>
      <c r="F505" s="112" t="str">
        <f t="shared" si="23"/>
        <v>C2B1</v>
      </c>
      <c r="G505" s="407">
        <v>1</v>
      </c>
      <c r="H505" s="551"/>
      <c r="I505" s="579"/>
    </row>
    <row r="506" spans="1:9" s="404" customFormat="1" ht="16.5" customHeight="1">
      <c r="A506" s="423"/>
      <c r="B506" s="1378"/>
      <c r="C506" s="1376"/>
      <c r="D506" s="408" t="s">
        <v>822</v>
      </c>
      <c r="E506" s="112" t="str">
        <f t="shared" si="24"/>
        <v>C2B2</v>
      </c>
      <c r="F506" s="112" t="str">
        <f t="shared" si="23"/>
        <v>C2B2</v>
      </c>
      <c r="G506" s="482">
        <v>1</v>
      </c>
      <c r="H506" s="551"/>
      <c r="I506" s="579"/>
    </row>
    <row r="507" spans="1:9" s="404" customFormat="1" ht="16.5" customHeight="1">
      <c r="A507" s="423"/>
      <c r="B507" s="1378"/>
      <c r="C507" s="1376"/>
      <c r="D507" s="408" t="s">
        <v>822</v>
      </c>
      <c r="E507" s="112" t="str">
        <f t="shared" si="24"/>
        <v>C2B3</v>
      </c>
      <c r="F507" s="112" t="str">
        <f t="shared" si="23"/>
        <v>C2B3</v>
      </c>
      <c r="G507" s="407">
        <v>1</v>
      </c>
      <c r="H507" s="551"/>
      <c r="I507" s="579"/>
    </row>
    <row r="508" spans="1:9" s="404" customFormat="1" ht="16.5" customHeight="1">
      <c r="A508" s="423"/>
      <c r="B508" s="1378"/>
      <c r="C508" s="1376"/>
      <c r="D508" s="408" t="s">
        <v>822</v>
      </c>
      <c r="E508" s="112" t="str">
        <f t="shared" si="24"/>
        <v>C2B4</v>
      </c>
      <c r="F508" s="112" t="str">
        <f t="shared" si="23"/>
        <v>C2B4</v>
      </c>
      <c r="G508" s="482">
        <v>1</v>
      </c>
      <c r="H508" s="551"/>
      <c r="I508" s="579"/>
    </row>
    <row r="509" spans="1:9" s="404" customFormat="1" ht="16.5" customHeight="1">
      <c r="A509" s="423"/>
      <c r="B509" s="1378"/>
      <c r="C509" s="1376"/>
      <c r="D509" s="408" t="s">
        <v>822</v>
      </c>
      <c r="E509" s="112" t="str">
        <f t="shared" si="24"/>
        <v>C2B5</v>
      </c>
      <c r="F509" s="112" t="str">
        <f t="shared" si="23"/>
        <v>C2B5</v>
      </c>
      <c r="G509" s="407">
        <v>1</v>
      </c>
      <c r="H509" s="551"/>
      <c r="I509" s="579"/>
    </row>
    <row r="510" spans="1:9" s="404" customFormat="1" ht="16.5" customHeight="1">
      <c r="A510" s="423"/>
      <c r="B510" s="1378"/>
      <c r="C510" s="1376"/>
      <c r="D510" s="408" t="s">
        <v>822</v>
      </c>
      <c r="E510" s="112" t="str">
        <f t="shared" si="24"/>
        <v>C2B6</v>
      </c>
      <c r="F510" s="112" t="str">
        <f t="shared" si="23"/>
        <v>C2B6</v>
      </c>
      <c r="G510" s="482">
        <v>1</v>
      </c>
      <c r="H510" s="551"/>
      <c r="I510" s="579"/>
    </row>
    <row r="511" spans="1:9" s="404" customFormat="1" ht="16.5" customHeight="1">
      <c r="A511" s="423"/>
      <c r="B511" s="1378"/>
      <c r="C511" s="1376"/>
      <c r="D511" s="408" t="s">
        <v>822</v>
      </c>
      <c r="E511" s="112" t="str">
        <f t="shared" si="24"/>
        <v>C2B7</v>
      </c>
      <c r="F511" s="112" t="str">
        <f t="shared" si="23"/>
        <v>C2B7</v>
      </c>
      <c r="G511" s="407">
        <v>1</v>
      </c>
      <c r="H511" s="551"/>
      <c r="I511" s="579"/>
    </row>
    <row r="512" spans="1:9" s="404" customFormat="1" ht="16.5" customHeight="1">
      <c r="A512" s="423"/>
      <c r="B512" s="1378"/>
      <c r="C512" s="1376"/>
      <c r="D512" s="408" t="s">
        <v>822</v>
      </c>
      <c r="E512" s="112" t="str">
        <f t="shared" si="24"/>
        <v>C2B8</v>
      </c>
      <c r="F512" s="112" t="str">
        <f t="shared" si="23"/>
        <v>C2B8</v>
      </c>
      <c r="G512" s="482">
        <v>1</v>
      </c>
      <c r="H512" s="551"/>
      <c r="I512" s="579"/>
    </row>
    <row r="513" spans="1:9" s="404" customFormat="1" ht="16.5" customHeight="1">
      <c r="A513" s="423"/>
      <c r="B513" s="1378"/>
      <c r="C513" s="1376"/>
      <c r="D513" s="408" t="s">
        <v>822</v>
      </c>
      <c r="E513" s="112" t="str">
        <f t="shared" si="24"/>
        <v>C2B9</v>
      </c>
      <c r="F513" s="112" t="str">
        <f t="shared" si="23"/>
        <v>C2B9</v>
      </c>
      <c r="G513" s="407">
        <v>1</v>
      </c>
      <c r="H513" s="551"/>
      <c r="I513" s="579"/>
    </row>
    <row r="514" spans="1:9" s="404" customFormat="1" ht="16.5" customHeight="1">
      <c r="A514" s="423"/>
      <c r="B514" s="1378"/>
      <c r="C514" s="1376"/>
      <c r="D514" s="408" t="s">
        <v>822</v>
      </c>
      <c r="E514" s="112" t="str">
        <f t="shared" si="24"/>
        <v>C2BA</v>
      </c>
      <c r="F514" s="112" t="str">
        <f t="shared" si="23"/>
        <v>C2BA</v>
      </c>
      <c r="G514" s="476">
        <v>1</v>
      </c>
      <c r="H514" s="551"/>
      <c r="I514" s="579"/>
    </row>
    <row r="515" spans="1:9" s="404" customFormat="1" ht="16.5" customHeight="1">
      <c r="A515" s="423"/>
      <c r="B515" s="1378"/>
      <c r="C515" s="1376"/>
      <c r="D515" s="408" t="s">
        <v>822</v>
      </c>
      <c r="E515" s="112" t="str">
        <f t="shared" si="24"/>
        <v>C2BB</v>
      </c>
      <c r="F515" s="112" t="str">
        <f t="shared" si="23"/>
        <v>C2BB</v>
      </c>
      <c r="G515" s="484">
        <v>1</v>
      </c>
      <c r="H515" s="551"/>
      <c r="I515" s="579"/>
    </row>
    <row r="516" spans="1:9" s="404" customFormat="1" ht="16.5" customHeight="1">
      <c r="A516" s="423"/>
      <c r="B516" s="1378"/>
      <c r="C516" s="1376"/>
      <c r="D516" s="408" t="s">
        <v>822</v>
      </c>
      <c r="E516" s="112" t="str">
        <f t="shared" si="24"/>
        <v>C2BC</v>
      </c>
      <c r="F516" s="112" t="str">
        <f t="shared" si="23"/>
        <v>C2BC</v>
      </c>
      <c r="G516" s="476">
        <v>1</v>
      </c>
      <c r="H516" s="551"/>
      <c r="I516" s="579"/>
    </row>
    <row r="517" spans="1:9" s="404" customFormat="1" ht="16.5" customHeight="1">
      <c r="A517" s="423"/>
      <c r="B517" s="1378"/>
      <c r="C517" s="1376"/>
      <c r="D517" s="408" t="s">
        <v>822</v>
      </c>
      <c r="E517" s="112" t="str">
        <f t="shared" si="24"/>
        <v>C2BD</v>
      </c>
      <c r="F517" s="112" t="str">
        <f t="shared" si="23"/>
        <v>C2BD</v>
      </c>
      <c r="G517" s="484">
        <v>1</v>
      </c>
      <c r="H517" s="551"/>
      <c r="I517" s="579"/>
    </row>
    <row r="518" spans="1:9" s="404" customFormat="1" ht="16.5" customHeight="1">
      <c r="A518" s="423"/>
      <c r="B518" s="1378"/>
      <c r="C518" s="1376"/>
      <c r="D518" s="408" t="s">
        <v>1833</v>
      </c>
      <c r="E518" s="112" t="str">
        <f t="shared" si="24"/>
        <v>C2BE</v>
      </c>
      <c r="F518" s="112" t="str">
        <f t="shared" si="23"/>
        <v>C2BE</v>
      </c>
      <c r="G518" s="476">
        <v>1</v>
      </c>
      <c r="H518" s="551"/>
      <c r="I518" s="579"/>
    </row>
    <row r="519" spans="1:9" s="404" customFormat="1" ht="16.5" customHeight="1">
      <c r="A519" s="423"/>
      <c r="B519" s="1378"/>
      <c r="C519" s="1376"/>
      <c r="D519" s="408" t="s">
        <v>1833</v>
      </c>
      <c r="E519" s="112" t="str">
        <f t="shared" si="24"/>
        <v>C2BF</v>
      </c>
      <c r="F519" s="112" t="str">
        <f t="shared" si="23"/>
        <v>C2BF</v>
      </c>
      <c r="G519" s="484">
        <v>1</v>
      </c>
      <c r="H519" s="403"/>
      <c r="I519" s="579"/>
    </row>
    <row r="520" spans="1:9" s="404" customFormat="1" ht="16.5" customHeight="1">
      <c r="A520" s="423"/>
      <c r="B520" s="1378"/>
      <c r="C520" s="1376"/>
      <c r="D520" s="408" t="s">
        <v>1833</v>
      </c>
      <c r="E520" s="112" t="str">
        <f t="shared" si="24"/>
        <v>C2C0</v>
      </c>
      <c r="F520" s="112" t="str">
        <f t="shared" ref="F520:F583" si="25">DEC2HEX(HEX2DEC(E520) + G520 -1)</f>
        <v>C2C0</v>
      </c>
      <c r="G520" s="476">
        <v>1</v>
      </c>
      <c r="H520" s="403"/>
      <c r="I520" s="579"/>
    </row>
    <row r="521" spans="1:9" s="404" customFormat="1" ht="16.5" customHeight="1">
      <c r="A521" s="423"/>
      <c r="B521" s="1378"/>
      <c r="C521" s="1376"/>
      <c r="D521" s="408" t="s">
        <v>1833</v>
      </c>
      <c r="E521" s="112" t="str">
        <f t="shared" ref="E521:E584" si="26">DEC2HEX(HEX2DEC(F520) + 1)</f>
        <v>C2C1</v>
      </c>
      <c r="F521" s="112" t="str">
        <f t="shared" si="25"/>
        <v>C2C1</v>
      </c>
      <c r="G521" s="484">
        <v>1</v>
      </c>
      <c r="H521" s="403"/>
      <c r="I521" s="579"/>
    </row>
    <row r="522" spans="1:9" s="404" customFormat="1" ht="16.5" customHeight="1">
      <c r="A522" s="423"/>
      <c r="B522" s="1378"/>
      <c r="C522" s="1376"/>
      <c r="D522" s="408" t="s">
        <v>1833</v>
      </c>
      <c r="E522" s="112" t="str">
        <f t="shared" si="26"/>
        <v>C2C2</v>
      </c>
      <c r="F522" s="112" t="str">
        <f t="shared" si="25"/>
        <v>C2C2</v>
      </c>
      <c r="G522" s="476">
        <v>1</v>
      </c>
      <c r="H522" s="403"/>
      <c r="I522" s="579"/>
    </row>
    <row r="523" spans="1:9" s="404" customFormat="1" ht="16.5" customHeight="1">
      <c r="A523" s="423"/>
      <c r="B523" s="1378"/>
      <c r="C523" s="1376"/>
      <c r="D523" s="408" t="s">
        <v>1833</v>
      </c>
      <c r="E523" s="112" t="str">
        <f t="shared" si="26"/>
        <v>C2C3</v>
      </c>
      <c r="F523" s="112" t="str">
        <f t="shared" si="25"/>
        <v>C2C3</v>
      </c>
      <c r="G523" s="484">
        <v>1</v>
      </c>
      <c r="H523" s="403"/>
      <c r="I523" s="579"/>
    </row>
    <row r="524" spans="1:9" s="404" customFormat="1" ht="16.5" customHeight="1">
      <c r="A524" s="423"/>
      <c r="B524" s="1378"/>
      <c r="C524" s="1376"/>
      <c r="D524" s="408" t="s">
        <v>1833</v>
      </c>
      <c r="E524" s="112" t="str">
        <f t="shared" si="26"/>
        <v>C2C4</v>
      </c>
      <c r="F524" s="112" t="str">
        <f t="shared" si="25"/>
        <v>C2C4</v>
      </c>
      <c r="G524" s="476">
        <v>1</v>
      </c>
      <c r="H524" s="403"/>
      <c r="I524" s="579"/>
    </row>
    <row r="525" spans="1:9" s="404" customFormat="1" ht="16.5" customHeight="1">
      <c r="A525" s="423"/>
      <c r="B525" s="1378"/>
      <c r="C525" s="1376"/>
      <c r="D525" s="408" t="s">
        <v>1833</v>
      </c>
      <c r="E525" s="112" t="str">
        <f t="shared" si="26"/>
        <v>C2C5</v>
      </c>
      <c r="F525" s="112" t="str">
        <f t="shared" si="25"/>
        <v>C2C5</v>
      </c>
      <c r="G525" s="484">
        <v>1</v>
      </c>
      <c r="H525" s="403"/>
      <c r="I525" s="579"/>
    </row>
    <row r="526" spans="1:9" s="404" customFormat="1" ht="16.5" customHeight="1">
      <c r="A526" s="423"/>
      <c r="B526" s="1378"/>
      <c r="C526" s="1376"/>
      <c r="D526" s="408" t="s">
        <v>1833</v>
      </c>
      <c r="E526" s="112" t="str">
        <f t="shared" si="26"/>
        <v>C2C6</v>
      </c>
      <c r="F526" s="112" t="str">
        <f t="shared" si="25"/>
        <v>C2C6</v>
      </c>
      <c r="G526" s="476">
        <v>1</v>
      </c>
      <c r="H526" s="403"/>
      <c r="I526" s="579"/>
    </row>
    <row r="527" spans="1:9" s="404" customFormat="1" ht="16.5" customHeight="1">
      <c r="A527" s="423"/>
      <c r="B527" s="1378"/>
      <c r="C527" s="1376"/>
      <c r="D527" s="408" t="s">
        <v>1833</v>
      </c>
      <c r="E527" s="112" t="str">
        <f t="shared" si="26"/>
        <v>C2C7</v>
      </c>
      <c r="F527" s="112" t="str">
        <f t="shared" si="25"/>
        <v>C2C7</v>
      </c>
      <c r="G527" s="484">
        <v>1</v>
      </c>
      <c r="H527" s="403"/>
      <c r="I527" s="579"/>
    </row>
    <row r="528" spans="1:9" s="404" customFormat="1" ht="16.5" customHeight="1">
      <c r="A528" s="423"/>
      <c r="B528" s="1378"/>
      <c r="C528" s="1376"/>
      <c r="D528" s="408" t="s">
        <v>1833</v>
      </c>
      <c r="E528" s="112" t="str">
        <f t="shared" si="26"/>
        <v>C2C8</v>
      </c>
      <c r="F528" s="112" t="str">
        <f t="shared" si="25"/>
        <v>C2C8</v>
      </c>
      <c r="G528" s="476">
        <v>1</v>
      </c>
      <c r="H528" s="403"/>
      <c r="I528" s="579"/>
    </row>
    <row r="529" spans="1:9" s="404" customFormat="1" ht="16.5" customHeight="1">
      <c r="A529" s="423"/>
      <c r="B529" s="1378"/>
      <c r="C529" s="1376"/>
      <c r="D529" s="408" t="s">
        <v>1833</v>
      </c>
      <c r="E529" s="112" t="str">
        <f t="shared" si="26"/>
        <v>C2C9</v>
      </c>
      <c r="F529" s="112" t="str">
        <f t="shared" si="25"/>
        <v>C2C9</v>
      </c>
      <c r="G529" s="484">
        <v>1</v>
      </c>
      <c r="H529" s="403"/>
      <c r="I529" s="579"/>
    </row>
    <row r="530" spans="1:9" s="404" customFormat="1" ht="16.5" customHeight="1">
      <c r="A530" s="423"/>
      <c r="B530" s="1378"/>
      <c r="C530" s="1376"/>
      <c r="D530" s="408" t="s">
        <v>1833</v>
      </c>
      <c r="E530" s="112" t="str">
        <f t="shared" si="26"/>
        <v>C2CA</v>
      </c>
      <c r="F530" s="112" t="str">
        <f t="shared" si="25"/>
        <v>C2CA</v>
      </c>
      <c r="G530" s="476">
        <v>1</v>
      </c>
      <c r="H530" s="403"/>
      <c r="I530" s="579"/>
    </row>
    <row r="531" spans="1:9" s="404" customFormat="1" ht="16.5" customHeight="1">
      <c r="A531" s="423"/>
      <c r="B531" s="1378"/>
      <c r="C531" s="1376"/>
      <c r="D531" s="408" t="s">
        <v>1833</v>
      </c>
      <c r="E531" s="112" t="str">
        <f t="shared" si="26"/>
        <v>C2CB</v>
      </c>
      <c r="F531" s="112" t="str">
        <f t="shared" si="25"/>
        <v>C2CB</v>
      </c>
      <c r="G531" s="484">
        <v>1</v>
      </c>
      <c r="H531" s="403"/>
      <c r="I531" s="579"/>
    </row>
    <row r="532" spans="1:9" s="404" customFormat="1" ht="16.5" customHeight="1">
      <c r="A532" s="423"/>
      <c r="B532" s="1378"/>
      <c r="C532" s="1376"/>
      <c r="D532" s="408" t="s">
        <v>1833</v>
      </c>
      <c r="E532" s="112" t="str">
        <f t="shared" si="26"/>
        <v>C2CC</v>
      </c>
      <c r="F532" s="112" t="str">
        <f t="shared" si="25"/>
        <v>C2CC</v>
      </c>
      <c r="G532" s="476">
        <v>1</v>
      </c>
      <c r="H532" s="403"/>
      <c r="I532" s="579"/>
    </row>
    <row r="533" spans="1:9" s="404" customFormat="1" ht="16.5" customHeight="1">
      <c r="A533" s="423"/>
      <c r="B533" s="1378"/>
      <c r="C533" s="1376"/>
      <c r="D533" s="408" t="s">
        <v>1833</v>
      </c>
      <c r="E533" s="112" t="str">
        <f t="shared" si="26"/>
        <v>C2CD</v>
      </c>
      <c r="F533" s="112" t="str">
        <f t="shared" si="25"/>
        <v>C2CD</v>
      </c>
      <c r="G533" s="484">
        <v>1</v>
      </c>
      <c r="H533" s="403"/>
      <c r="I533" s="579"/>
    </row>
    <row r="534" spans="1:9" s="404" customFormat="1" ht="16.5" customHeight="1">
      <c r="A534" s="423"/>
      <c r="B534" s="1378"/>
      <c r="C534" s="1376"/>
      <c r="D534" s="408" t="s">
        <v>1833</v>
      </c>
      <c r="E534" s="112" t="str">
        <f t="shared" si="26"/>
        <v>C2CE</v>
      </c>
      <c r="F534" s="112" t="str">
        <f t="shared" si="25"/>
        <v>C2CE</v>
      </c>
      <c r="G534" s="476">
        <v>1</v>
      </c>
      <c r="H534" s="403"/>
      <c r="I534" s="579"/>
    </row>
    <row r="535" spans="1:9" s="404" customFormat="1" ht="16.5" customHeight="1">
      <c r="A535" s="423"/>
      <c r="B535" s="1378"/>
      <c r="C535" s="1376"/>
      <c r="D535" s="408" t="s">
        <v>1833</v>
      </c>
      <c r="E535" s="112" t="str">
        <f t="shared" si="26"/>
        <v>C2CF</v>
      </c>
      <c r="F535" s="112" t="str">
        <f t="shared" si="25"/>
        <v>C2CF</v>
      </c>
      <c r="G535" s="484">
        <v>1</v>
      </c>
      <c r="H535" s="403"/>
      <c r="I535" s="579"/>
    </row>
    <row r="536" spans="1:9" s="404" customFormat="1" ht="16.5" customHeight="1">
      <c r="A536" s="423"/>
      <c r="B536" s="1378"/>
      <c r="C536" s="1376"/>
      <c r="D536" t="s">
        <v>17561</v>
      </c>
      <c r="E536" s="112" t="str">
        <f t="shared" si="26"/>
        <v>C2D0</v>
      </c>
      <c r="F536" s="112" t="str">
        <f t="shared" si="25"/>
        <v>C2D0</v>
      </c>
      <c r="G536" s="476">
        <v>1</v>
      </c>
      <c r="H536" s="403"/>
      <c r="I536" s="579"/>
    </row>
    <row r="537" spans="1:9" s="404" customFormat="1" ht="16.5" customHeight="1">
      <c r="A537" s="423"/>
      <c r="B537" s="1378"/>
      <c r="C537" s="1376"/>
      <c r="D537" t="s">
        <v>17557</v>
      </c>
      <c r="E537" s="112" t="str">
        <f t="shared" si="26"/>
        <v>C2D1</v>
      </c>
      <c r="F537" s="112" t="str">
        <f t="shared" si="25"/>
        <v>C2D1</v>
      </c>
      <c r="G537" s="484">
        <v>1</v>
      </c>
      <c r="H537" s="403"/>
      <c r="I537" s="579"/>
    </row>
    <row r="538" spans="1:9" s="404" customFormat="1" ht="16.5" customHeight="1">
      <c r="A538" s="423"/>
      <c r="B538" s="1378"/>
      <c r="C538" s="1376"/>
      <c r="D538" t="s">
        <v>17558</v>
      </c>
      <c r="E538" s="112" t="str">
        <f t="shared" si="26"/>
        <v>C2D2</v>
      </c>
      <c r="F538" s="112" t="str">
        <f t="shared" si="25"/>
        <v>C2D2</v>
      </c>
      <c r="G538" s="476">
        <v>1</v>
      </c>
      <c r="H538" s="403"/>
      <c r="I538" s="579"/>
    </row>
    <row r="539" spans="1:9" s="404" customFormat="1" ht="16.5" customHeight="1">
      <c r="A539" s="423"/>
      <c r="B539" s="1378"/>
      <c r="C539" s="1376"/>
      <c r="D539" s="408" t="s">
        <v>1833</v>
      </c>
      <c r="E539" s="112" t="str">
        <f t="shared" si="26"/>
        <v>C2D3</v>
      </c>
      <c r="F539" s="112" t="str">
        <f t="shared" si="25"/>
        <v>C2D3</v>
      </c>
      <c r="G539" s="484">
        <v>1</v>
      </c>
      <c r="H539" s="403"/>
      <c r="I539" s="579"/>
    </row>
    <row r="540" spans="1:9" s="404" customFormat="1" ht="16.5" customHeight="1">
      <c r="A540" s="423"/>
      <c r="B540" s="1378"/>
      <c r="C540" s="1376"/>
      <c r="D540" s="408" t="s">
        <v>1833</v>
      </c>
      <c r="E540" s="112" t="str">
        <f t="shared" si="26"/>
        <v>C2D4</v>
      </c>
      <c r="F540" s="112" t="str">
        <f t="shared" si="25"/>
        <v>C2D4</v>
      </c>
      <c r="G540" s="476">
        <v>1</v>
      </c>
      <c r="H540" s="403"/>
      <c r="I540" s="579"/>
    </row>
    <row r="541" spans="1:9" s="404" customFormat="1" ht="16.5" customHeight="1">
      <c r="A541" s="423"/>
      <c r="B541" s="1378"/>
      <c r="C541" s="1376"/>
      <c r="D541" s="408" t="s">
        <v>1833</v>
      </c>
      <c r="E541" s="112" t="str">
        <f t="shared" si="26"/>
        <v>C2D5</v>
      </c>
      <c r="F541" s="112" t="str">
        <f t="shared" si="25"/>
        <v>C2D5</v>
      </c>
      <c r="G541" s="484">
        <v>1</v>
      </c>
      <c r="H541" s="403"/>
      <c r="I541" s="579"/>
    </row>
    <row r="542" spans="1:9" s="404" customFormat="1" ht="16.5" customHeight="1">
      <c r="A542" s="423"/>
      <c r="B542" s="1378"/>
      <c r="C542" s="1376"/>
      <c r="D542" s="408" t="s">
        <v>1833</v>
      </c>
      <c r="E542" s="112" t="str">
        <f t="shared" si="26"/>
        <v>C2D6</v>
      </c>
      <c r="F542" s="112" t="str">
        <f t="shared" si="25"/>
        <v>C2D6</v>
      </c>
      <c r="G542" s="476">
        <v>1</v>
      </c>
      <c r="H542" s="403"/>
      <c r="I542" s="579"/>
    </row>
    <row r="543" spans="1:9" s="404" customFormat="1" ht="16.5" customHeight="1">
      <c r="A543" s="423"/>
      <c r="B543" s="1378"/>
      <c r="C543" s="1376"/>
      <c r="D543" s="408" t="s">
        <v>1833</v>
      </c>
      <c r="E543" s="112" t="str">
        <f t="shared" si="26"/>
        <v>C2D7</v>
      </c>
      <c r="F543" s="112" t="str">
        <f t="shared" si="25"/>
        <v>C2D7</v>
      </c>
      <c r="G543" s="484">
        <v>1</v>
      </c>
      <c r="H543" s="403"/>
      <c r="I543" s="579"/>
    </row>
    <row r="544" spans="1:9" s="404" customFormat="1" ht="16.5" customHeight="1">
      <c r="A544" s="423"/>
      <c r="B544" s="1378"/>
      <c r="C544" s="1376"/>
      <c r="D544" s="408" t="s">
        <v>1833</v>
      </c>
      <c r="E544" s="112" t="str">
        <f t="shared" si="26"/>
        <v>C2D8</v>
      </c>
      <c r="F544" s="112" t="str">
        <f t="shared" si="25"/>
        <v>C2D8</v>
      </c>
      <c r="G544" s="476">
        <v>1</v>
      </c>
      <c r="H544" s="403"/>
      <c r="I544" s="579"/>
    </row>
    <row r="545" spans="1:9" s="404" customFormat="1" ht="16.5" customHeight="1">
      <c r="A545" s="423"/>
      <c r="B545" s="1378"/>
      <c r="C545" s="1376"/>
      <c r="D545" s="408" t="s">
        <v>1833</v>
      </c>
      <c r="E545" s="112" t="str">
        <f t="shared" si="26"/>
        <v>C2D9</v>
      </c>
      <c r="F545" s="112" t="str">
        <f t="shared" si="25"/>
        <v>C2D9</v>
      </c>
      <c r="G545" s="484">
        <v>1</v>
      </c>
      <c r="H545" s="403"/>
      <c r="I545" s="579"/>
    </row>
    <row r="546" spans="1:9" s="404" customFormat="1" ht="16.5" customHeight="1">
      <c r="A546" s="423"/>
      <c r="B546" s="1378"/>
      <c r="C546" s="1376"/>
      <c r="D546" s="408" t="s">
        <v>1833</v>
      </c>
      <c r="E546" s="112" t="str">
        <f t="shared" si="26"/>
        <v>C2DA</v>
      </c>
      <c r="F546" s="112" t="str">
        <f t="shared" si="25"/>
        <v>C2DA</v>
      </c>
      <c r="G546" s="476">
        <v>1</v>
      </c>
      <c r="H546" s="403"/>
      <c r="I546" s="579"/>
    </row>
    <row r="547" spans="1:9" s="404" customFormat="1" ht="16.5" customHeight="1">
      <c r="A547" s="423"/>
      <c r="B547" s="1378"/>
      <c r="C547" s="1376"/>
      <c r="D547" s="408" t="s">
        <v>1833</v>
      </c>
      <c r="E547" s="112" t="str">
        <f t="shared" si="26"/>
        <v>C2DB</v>
      </c>
      <c r="F547" s="112" t="str">
        <f t="shared" si="25"/>
        <v>C2DB</v>
      </c>
      <c r="G547" s="484">
        <v>1</v>
      </c>
      <c r="H547" s="403"/>
      <c r="I547" s="579"/>
    </row>
    <row r="548" spans="1:9" s="404" customFormat="1" ht="16.5" customHeight="1">
      <c r="A548" s="423"/>
      <c r="B548" s="1378"/>
      <c r="C548" s="1376"/>
      <c r="D548" s="408" t="s">
        <v>1833</v>
      </c>
      <c r="E548" s="112" t="str">
        <f t="shared" si="26"/>
        <v>C2DC</v>
      </c>
      <c r="F548" s="112" t="str">
        <f t="shared" si="25"/>
        <v>C2DC</v>
      </c>
      <c r="G548" s="476">
        <v>1</v>
      </c>
      <c r="H548" s="403"/>
      <c r="I548" s="579"/>
    </row>
    <row r="549" spans="1:9" s="404" customFormat="1" ht="16.5" customHeight="1">
      <c r="A549" s="423"/>
      <c r="B549" s="1378"/>
      <c r="C549" s="1376"/>
      <c r="D549" s="408" t="s">
        <v>1833</v>
      </c>
      <c r="E549" s="112" t="str">
        <f t="shared" si="26"/>
        <v>C2DD</v>
      </c>
      <c r="F549" s="112" t="str">
        <f t="shared" si="25"/>
        <v>C2DD</v>
      </c>
      <c r="G549" s="484">
        <v>1</v>
      </c>
      <c r="H549" s="403"/>
      <c r="I549" s="579"/>
    </row>
    <row r="550" spans="1:9" s="404" customFormat="1" ht="16.5" customHeight="1">
      <c r="A550" s="423"/>
      <c r="B550" s="1378"/>
      <c r="C550" s="1376"/>
      <c r="D550" s="408" t="s">
        <v>1833</v>
      </c>
      <c r="E550" s="112" t="str">
        <f t="shared" si="26"/>
        <v>C2DE</v>
      </c>
      <c r="F550" s="112" t="str">
        <f t="shared" si="25"/>
        <v>C2DE</v>
      </c>
      <c r="G550" s="476">
        <v>1</v>
      </c>
      <c r="H550" s="403"/>
      <c r="I550" s="579"/>
    </row>
    <row r="551" spans="1:9" s="404" customFormat="1" ht="16.5" customHeight="1">
      <c r="A551" s="423"/>
      <c r="B551" s="1378"/>
      <c r="C551" s="1376"/>
      <c r="D551" s="408" t="s">
        <v>1833</v>
      </c>
      <c r="E551" s="112" t="str">
        <f t="shared" si="26"/>
        <v>C2DF</v>
      </c>
      <c r="F551" s="112" t="str">
        <f t="shared" si="25"/>
        <v>C2DF</v>
      </c>
      <c r="G551" s="484">
        <v>1</v>
      </c>
      <c r="H551" s="403"/>
      <c r="I551" s="579"/>
    </row>
    <row r="552" spans="1:9" s="404" customFormat="1" ht="16.5" customHeight="1">
      <c r="A552" s="423"/>
      <c r="B552" s="1378"/>
      <c r="C552" s="1376"/>
      <c r="D552" s="408" t="s">
        <v>1833</v>
      </c>
      <c r="E552" s="112" t="str">
        <f t="shared" si="26"/>
        <v>C2E0</v>
      </c>
      <c r="F552" s="112" t="str">
        <f t="shared" si="25"/>
        <v>C2E0</v>
      </c>
      <c r="G552" s="476">
        <v>1</v>
      </c>
      <c r="H552" s="403"/>
      <c r="I552" s="579"/>
    </row>
    <row r="553" spans="1:9" s="404" customFormat="1" ht="16.5" customHeight="1">
      <c r="A553" s="423"/>
      <c r="B553" s="1378"/>
      <c r="C553" s="1376"/>
      <c r="D553" s="408" t="s">
        <v>1833</v>
      </c>
      <c r="E553" s="112" t="str">
        <f t="shared" si="26"/>
        <v>C2E1</v>
      </c>
      <c r="F553" s="112" t="str">
        <f t="shared" si="25"/>
        <v>C2E1</v>
      </c>
      <c r="G553" s="484">
        <v>1</v>
      </c>
      <c r="H553" s="403"/>
      <c r="I553" s="579"/>
    </row>
    <row r="554" spans="1:9" s="404" customFormat="1" ht="16.5" customHeight="1">
      <c r="A554" s="423"/>
      <c r="B554" s="1378"/>
      <c r="C554" s="1376"/>
      <c r="D554" s="408" t="s">
        <v>1833</v>
      </c>
      <c r="E554" s="112" t="str">
        <f t="shared" si="26"/>
        <v>C2E2</v>
      </c>
      <c r="F554" s="112" t="str">
        <f t="shared" si="25"/>
        <v>C2E2</v>
      </c>
      <c r="G554" s="476">
        <v>1</v>
      </c>
      <c r="H554" s="403"/>
      <c r="I554" s="579"/>
    </row>
    <row r="555" spans="1:9" s="404" customFormat="1" ht="16.5" customHeight="1">
      <c r="A555" s="423"/>
      <c r="B555" s="1378"/>
      <c r="C555" s="1376"/>
      <c r="D555" s="408" t="s">
        <v>1833</v>
      </c>
      <c r="E555" s="112" t="str">
        <f t="shared" si="26"/>
        <v>C2E3</v>
      </c>
      <c r="F555" s="112" t="str">
        <f t="shared" si="25"/>
        <v>C2E3</v>
      </c>
      <c r="G555" s="484">
        <v>1</v>
      </c>
      <c r="H555" s="403"/>
      <c r="I555" s="579"/>
    </row>
    <row r="556" spans="1:9" s="404" customFormat="1" ht="16.5" customHeight="1">
      <c r="A556" s="423"/>
      <c r="B556" s="1378"/>
      <c r="C556" s="1376"/>
      <c r="D556" s="408" t="s">
        <v>1833</v>
      </c>
      <c r="E556" s="112" t="str">
        <f t="shared" si="26"/>
        <v>C2E4</v>
      </c>
      <c r="F556" s="112" t="str">
        <f t="shared" si="25"/>
        <v>C2E4</v>
      </c>
      <c r="G556" s="476">
        <v>1</v>
      </c>
      <c r="H556" s="403"/>
      <c r="I556" s="579"/>
    </row>
    <row r="557" spans="1:9" s="404" customFormat="1" ht="16.5" customHeight="1">
      <c r="A557" s="423"/>
      <c r="B557" s="1378"/>
      <c r="C557" s="1376"/>
      <c r="D557" s="408" t="s">
        <v>1833</v>
      </c>
      <c r="E557" s="112" t="str">
        <f t="shared" si="26"/>
        <v>C2E5</v>
      </c>
      <c r="F557" s="112" t="str">
        <f t="shared" si="25"/>
        <v>C2E5</v>
      </c>
      <c r="G557" s="484">
        <v>1</v>
      </c>
      <c r="H557" s="403"/>
      <c r="I557" s="579"/>
    </row>
    <row r="558" spans="1:9" s="404" customFormat="1" ht="16.5" customHeight="1">
      <c r="A558" s="423"/>
      <c r="B558" s="1378"/>
      <c r="C558" s="1376"/>
      <c r="D558" s="408" t="s">
        <v>1833</v>
      </c>
      <c r="E558" s="112" t="str">
        <f t="shared" si="26"/>
        <v>C2E6</v>
      </c>
      <c r="F558" s="112" t="str">
        <f t="shared" si="25"/>
        <v>C2E6</v>
      </c>
      <c r="G558" s="476">
        <v>1</v>
      </c>
      <c r="H558" s="403"/>
      <c r="I558" s="579"/>
    </row>
    <row r="559" spans="1:9" s="404" customFormat="1" ht="16.5" customHeight="1">
      <c r="A559" s="423"/>
      <c r="B559" s="1378"/>
      <c r="C559" s="1376"/>
      <c r="D559" s="408" t="s">
        <v>1833</v>
      </c>
      <c r="E559" s="112" t="str">
        <f t="shared" si="26"/>
        <v>C2E7</v>
      </c>
      <c r="F559" s="112" t="str">
        <f t="shared" si="25"/>
        <v>C2E7</v>
      </c>
      <c r="G559" s="484">
        <v>1</v>
      </c>
      <c r="H559" s="403"/>
      <c r="I559" s="579"/>
    </row>
    <row r="560" spans="1:9" s="404" customFormat="1" ht="16.5" customHeight="1">
      <c r="A560" s="423"/>
      <c r="B560" s="1378"/>
      <c r="C560" s="1376"/>
      <c r="D560" s="408" t="s">
        <v>1833</v>
      </c>
      <c r="E560" s="112" t="str">
        <f t="shared" si="26"/>
        <v>C2E8</v>
      </c>
      <c r="F560" s="112" t="str">
        <f t="shared" si="25"/>
        <v>C2E8</v>
      </c>
      <c r="G560" s="476">
        <v>1</v>
      </c>
      <c r="H560" s="403"/>
      <c r="I560" s="579"/>
    </row>
    <row r="561" spans="1:9" s="404" customFormat="1" ht="16.5" customHeight="1">
      <c r="A561" s="423"/>
      <c r="B561" s="1378"/>
      <c r="C561" s="1376"/>
      <c r="D561" s="408" t="s">
        <v>1833</v>
      </c>
      <c r="E561" s="112" t="str">
        <f t="shared" si="26"/>
        <v>C2E9</v>
      </c>
      <c r="F561" s="112" t="str">
        <f t="shared" si="25"/>
        <v>C2E9</v>
      </c>
      <c r="G561" s="484">
        <v>1</v>
      </c>
      <c r="H561" s="403"/>
      <c r="I561" s="579"/>
    </row>
    <row r="562" spans="1:9" s="404" customFormat="1" ht="16.5" customHeight="1">
      <c r="A562" s="423"/>
      <c r="B562" s="1378"/>
      <c r="C562" s="1376"/>
      <c r="D562" s="408" t="s">
        <v>1833</v>
      </c>
      <c r="E562" s="112" t="str">
        <f t="shared" si="26"/>
        <v>C2EA</v>
      </c>
      <c r="F562" s="112" t="str">
        <f t="shared" si="25"/>
        <v>C2EA</v>
      </c>
      <c r="G562" s="476">
        <v>1</v>
      </c>
      <c r="H562" s="403"/>
      <c r="I562" s="579"/>
    </row>
    <row r="563" spans="1:9" s="404" customFormat="1" ht="16.5" customHeight="1">
      <c r="A563" s="423"/>
      <c r="B563" s="1378"/>
      <c r="C563" s="1376"/>
      <c r="D563" s="408" t="s">
        <v>1833</v>
      </c>
      <c r="E563" s="112" t="str">
        <f t="shared" si="26"/>
        <v>C2EB</v>
      </c>
      <c r="F563" s="112" t="str">
        <f t="shared" si="25"/>
        <v>C2EB</v>
      </c>
      <c r="G563" s="484">
        <v>1</v>
      </c>
      <c r="H563" s="403"/>
      <c r="I563" s="579"/>
    </row>
    <row r="564" spans="1:9" s="404" customFormat="1" ht="16.5" customHeight="1">
      <c r="A564" s="423"/>
      <c r="B564" s="1378"/>
      <c r="C564" s="1376"/>
      <c r="D564" s="408" t="s">
        <v>1833</v>
      </c>
      <c r="E564" s="112" t="str">
        <f t="shared" si="26"/>
        <v>C2EC</v>
      </c>
      <c r="F564" s="112" t="str">
        <f t="shared" si="25"/>
        <v>C2EC</v>
      </c>
      <c r="G564" s="476">
        <v>1</v>
      </c>
      <c r="H564" s="403"/>
      <c r="I564" s="579"/>
    </row>
    <row r="565" spans="1:9" s="404" customFormat="1" ht="16.5" customHeight="1">
      <c r="A565" s="423"/>
      <c r="B565" s="1378"/>
      <c r="C565" s="1376"/>
      <c r="D565" s="408" t="s">
        <v>1833</v>
      </c>
      <c r="E565" s="112" t="str">
        <f t="shared" si="26"/>
        <v>C2ED</v>
      </c>
      <c r="F565" s="112" t="str">
        <f t="shared" si="25"/>
        <v>C2ED</v>
      </c>
      <c r="G565" s="484">
        <v>1</v>
      </c>
      <c r="H565" s="403"/>
      <c r="I565" s="579"/>
    </row>
    <row r="566" spans="1:9" s="404" customFormat="1" ht="16.5" customHeight="1">
      <c r="A566" s="423"/>
      <c r="B566" s="1378"/>
      <c r="C566" s="1376"/>
      <c r="D566" s="408" t="s">
        <v>1833</v>
      </c>
      <c r="E566" s="112" t="str">
        <f t="shared" si="26"/>
        <v>C2EE</v>
      </c>
      <c r="F566" s="112" t="str">
        <f t="shared" si="25"/>
        <v>C2EE</v>
      </c>
      <c r="G566" s="476">
        <v>1</v>
      </c>
      <c r="H566" s="403"/>
      <c r="I566" s="579"/>
    </row>
    <row r="567" spans="1:9" s="404" customFormat="1" ht="16.5" customHeight="1">
      <c r="A567" s="423"/>
      <c r="B567" s="1378"/>
      <c r="C567" s="1376"/>
      <c r="D567" s="408" t="s">
        <v>1833</v>
      </c>
      <c r="E567" s="112" t="str">
        <f t="shared" si="26"/>
        <v>C2EF</v>
      </c>
      <c r="F567" s="112" t="str">
        <f t="shared" si="25"/>
        <v>C2EF</v>
      </c>
      <c r="G567" s="484">
        <v>1</v>
      </c>
      <c r="H567" s="403"/>
      <c r="I567" s="579"/>
    </row>
    <row r="568" spans="1:9" s="404" customFormat="1" ht="16.5" customHeight="1">
      <c r="A568" s="423"/>
      <c r="B568" s="1378"/>
      <c r="C568" s="1376"/>
      <c r="D568" t="s">
        <v>18259</v>
      </c>
      <c r="E568" s="112" t="str">
        <f t="shared" si="26"/>
        <v>C2F0</v>
      </c>
      <c r="F568" s="112" t="str">
        <f t="shared" si="25"/>
        <v>C2F0</v>
      </c>
      <c r="G568" s="476">
        <v>1</v>
      </c>
      <c r="H568" s="403"/>
      <c r="I568" s="579"/>
    </row>
    <row r="569" spans="1:9" s="404" customFormat="1" ht="16.5" customHeight="1">
      <c r="A569" s="423"/>
      <c r="B569" s="1378"/>
      <c r="C569" s="1376"/>
      <c r="D569" s="408" t="s">
        <v>1833</v>
      </c>
      <c r="E569" s="112" t="str">
        <f t="shared" si="26"/>
        <v>C2F1</v>
      </c>
      <c r="F569" s="112" t="str">
        <f t="shared" si="25"/>
        <v>C2F1</v>
      </c>
      <c r="G569" s="484">
        <v>1</v>
      </c>
      <c r="H569" s="403"/>
      <c r="I569" s="579"/>
    </row>
    <row r="570" spans="1:9" s="404" customFormat="1" ht="16.5" customHeight="1">
      <c r="A570" s="423"/>
      <c r="B570" s="1378"/>
      <c r="C570" s="1376"/>
      <c r="D570" s="408" t="s">
        <v>1833</v>
      </c>
      <c r="E570" s="112" t="str">
        <f t="shared" si="26"/>
        <v>C2F2</v>
      </c>
      <c r="F570" s="112" t="str">
        <f t="shared" si="25"/>
        <v>C2F2</v>
      </c>
      <c r="G570" s="476">
        <v>1</v>
      </c>
      <c r="H570" s="403"/>
      <c r="I570" s="579"/>
    </row>
    <row r="571" spans="1:9" s="404" customFormat="1" ht="16.5" customHeight="1">
      <c r="A571" s="423"/>
      <c r="B571" s="1378"/>
      <c r="C571" s="1376"/>
      <c r="D571" s="408" t="s">
        <v>1833</v>
      </c>
      <c r="E571" s="112" t="str">
        <f t="shared" si="26"/>
        <v>C2F3</v>
      </c>
      <c r="F571" s="112" t="str">
        <f t="shared" si="25"/>
        <v>C2F3</v>
      </c>
      <c r="G571" s="484">
        <v>1</v>
      </c>
      <c r="H571" s="403"/>
      <c r="I571" s="579"/>
    </row>
    <row r="572" spans="1:9" s="404" customFormat="1" ht="16.5" customHeight="1">
      <c r="A572" s="423"/>
      <c r="B572" s="1378"/>
      <c r="C572" s="1376"/>
      <c r="D572" s="408" t="s">
        <v>1833</v>
      </c>
      <c r="E572" s="112" t="str">
        <f t="shared" si="26"/>
        <v>C2F4</v>
      </c>
      <c r="F572" s="112" t="str">
        <f t="shared" si="25"/>
        <v>C2F4</v>
      </c>
      <c r="G572" s="476">
        <v>1</v>
      </c>
      <c r="H572" s="403"/>
      <c r="I572" s="579"/>
    </row>
    <row r="573" spans="1:9" s="404" customFormat="1" ht="16.5" customHeight="1">
      <c r="A573" s="423"/>
      <c r="B573" s="1378"/>
      <c r="C573" s="1376"/>
      <c r="D573" s="408" t="s">
        <v>1833</v>
      </c>
      <c r="E573" s="112" t="str">
        <f t="shared" si="26"/>
        <v>C2F5</v>
      </c>
      <c r="F573" s="112" t="str">
        <f t="shared" si="25"/>
        <v>C2F5</v>
      </c>
      <c r="G573" s="484">
        <v>1</v>
      </c>
      <c r="H573" s="403"/>
      <c r="I573" s="579"/>
    </row>
    <row r="574" spans="1:9" s="404" customFormat="1" ht="16.5" customHeight="1">
      <c r="A574" s="423"/>
      <c r="B574" s="1378"/>
      <c r="C574" s="1376"/>
      <c r="D574" s="408" t="s">
        <v>1833</v>
      </c>
      <c r="E574" s="112" t="str">
        <f t="shared" si="26"/>
        <v>C2F6</v>
      </c>
      <c r="F574" s="112" t="str">
        <f t="shared" si="25"/>
        <v>C2F6</v>
      </c>
      <c r="G574" s="476">
        <v>1</v>
      </c>
      <c r="H574" s="403"/>
      <c r="I574" s="579"/>
    </row>
    <row r="575" spans="1:9" s="404" customFormat="1" ht="16.5" customHeight="1">
      <c r="A575" s="423"/>
      <c r="B575" s="1378"/>
      <c r="C575" s="1376"/>
      <c r="D575" s="408" t="s">
        <v>1833</v>
      </c>
      <c r="E575" s="112" t="str">
        <f t="shared" si="26"/>
        <v>C2F7</v>
      </c>
      <c r="F575" s="112" t="str">
        <f t="shared" si="25"/>
        <v>C2F7</v>
      </c>
      <c r="G575" s="484">
        <v>1</v>
      </c>
      <c r="H575" s="403"/>
      <c r="I575" s="579"/>
    </row>
    <row r="576" spans="1:9" s="404" customFormat="1" ht="16.5" customHeight="1">
      <c r="A576" s="423"/>
      <c r="B576" s="1378"/>
      <c r="C576" s="1376"/>
      <c r="D576" s="408" t="s">
        <v>1833</v>
      </c>
      <c r="E576" s="112" t="str">
        <f t="shared" si="26"/>
        <v>C2F8</v>
      </c>
      <c r="F576" s="112" t="str">
        <f t="shared" si="25"/>
        <v>C2F8</v>
      </c>
      <c r="G576" s="476">
        <v>1</v>
      </c>
      <c r="H576" s="403"/>
      <c r="I576" s="579"/>
    </row>
    <row r="577" spans="1:9" s="404" customFormat="1" ht="16.5" customHeight="1">
      <c r="A577" s="423"/>
      <c r="B577" s="1378"/>
      <c r="C577" s="1376"/>
      <c r="D577" s="408" t="s">
        <v>1833</v>
      </c>
      <c r="E577" s="112" t="str">
        <f t="shared" si="26"/>
        <v>C2F9</v>
      </c>
      <c r="F577" s="112" t="str">
        <f t="shared" si="25"/>
        <v>C2F9</v>
      </c>
      <c r="G577" s="484">
        <v>1</v>
      </c>
      <c r="H577" s="403"/>
      <c r="I577" s="579"/>
    </row>
    <row r="578" spans="1:9" s="404" customFormat="1" ht="16.5" customHeight="1">
      <c r="A578" s="423"/>
      <c r="B578" s="1378"/>
      <c r="C578" s="1376"/>
      <c r="D578" s="408" t="s">
        <v>1833</v>
      </c>
      <c r="E578" s="112" t="str">
        <f t="shared" si="26"/>
        <v>C2FA</v>
      </c>
      <c r="F578" s="112" t="str">
        <f t="shared" si="25"/>
        <v>C2FA</v>
      </c>
      <c r="G578" s="476">
        <v>1</v>
      </c>
      <c r="H578" s="403"/>
      <c r="I578" s="579"/>
    </row>
    <row r="579" spans="1:9" s="404" customFormat="1" ht="16.5" customHeight="1">
      <c r="A579" s="423"/>
      <c r="B579" s="1378"/>
      <c r="C579" s="1376"/>
      <c r="D579" s="408" t="s">
        <v>1833</v>
      </c>
      <c r="E579" s="112" t="str">
        <f t="shared" si="26"/>
        <v>C2FB</v>
      </c>
      <c r="F579" s="112" t="str">
        <f t="shared" si="25"/>
        <v>C2FB</v>
      </c>
      <c r="G579" s="484">
        <v>1</v>
      </c>
      <c r="H579" s="403"/>
      <c r="I579" s="579"/>
    </row>
    <row r="580" spans="1:9" s="404" customFormat="1" ht="16.5" customHeight="1">
      <c r="A580" s="423"/>
      <c r="B580" s="1378"/>
      <c r="C580" s="1376"/>
      <c r="D580" s="376" t="s">
        <v>1833</v>
      </c>
      <c r="E580" s="112" t="str">
        <f t="shared" si="26"/>
        <v>C2FC</v>
      </c>
      <c r="F580" s="112" t="str">
        <f t="shared" si="25"/>
        <v>C2FC</v>
      </c>
      <c r="G580" s="476">
        <v>1</v>
      </c>
      <c r="H580" s="403"/>
      <c r="I580" s="579"/>
    </row>
    <row r="581" spans="1:9" s="404" customFormat="1" ht="16.5" customHeight="1">
      <c r="A581" s="423"/>
      <c r="B581" s="1378"/>
      <c r="C581" s="1376"/>
      <c r="D581" s="376" t="s">
        <v>1833</v>
      </c>
      <c r="E581" s="112" t="str">
        <f t="shared" si="26"/>
        <v>C2FD</v>
      </c>
      <c r="F581" s="112" t="str">
        <f t="shared" si="25"/>
        <v>C2FD</v>
      </c>
      <c r="G581" s="484">
        <v>1</v>
      </c>
      <c r="H581" s="403"/>
      <c r="I581" s="579"/>
    </row>
    <row r="582" spans="1:9" s="404" customFormat="1" ht="16.5" customHeight="1">
      <c r="A582" s="423"/>
      <c r="B582" s="1378"/>
      <c r="C582" s="1376"/>
      <c r="D582" s="376" t="s">
        <v>1833</v>
      </c>
      <c r="E582" s="112" t="str">
        <f t="shared" si="26"/>
        <v>C2FE</v>
      </c>
      <c r="F582" s="112" t="str">
        <f t="shared" si="25"/>
        <v>C2FE</v>
      </c>
      <c r="G582" s="476">
        <v>1</v>
      </c>
      <c r="H582" s="403"/>
      <c r="I582" s="579"/>
    </row>
    <row r="583" spans="1:9" s="404" customFormat="1" ht="16.5" customHeight="1">
      <c r="A583" s="423"/>
      <c r="B583" s="1378"/>
      <c r="C583" s="1376"/>
      <c r="D583" s="376" t="s">
        <v>1833</v>
      </c>
      <c r="E583" s="112" t="str">
        <f t="shared" si="26"/>
        <v>C2FF</v>
      </c>
      <c r="F583" s="112" t="str">
        <f t="shared" si="25"/>
        <v>C2FF</v>
      </c>
      <c r="G583" s="484">
        <v>1</v>
      </c>
      <c r="H583" s="403"/>
      <c r="I583" s="579"/>
    </row>
    <row r="584" spans="1:9" s="404" customFormat="1" ht="16.5" customHeight="1">
      <c r="A584" s="423"/>
      <c r="B584" s="1378"/>
      <c r="C584" s="1376"/>
      <c r="D584" s="376" t="s">
        <v>18260</v>
      </c>
      <c r="E584" s="112" t="str">
        <f t="shared" si="26"/>
        <v>C300</v>
      </c>
      <c r="F584" s="112" t="str">
        <f t="shared" ref="F584:F647" si="27">DEC2HEX(HEX2DEC(E584) + G584 -1)</f>
        <v>C300</v>
      </c>
      <c r="G584" s="476">
        <v>1</v>
      </c>
      <c r="H584" s="403"/>
      <c r="I584" s="579"/>
    </row>
    <row r="585" spans="1:9" s="404" customFormat="1" ht="16.5" customHeight="1">
      <c r="A585" s="423"/>
      <c r="B585" s="1378"/>
      <c r="C585" s="1376"/>
      <c r="D585" s="376" t="s">
        <v>18261</v>
      </c>
      <c r="E585" s="112" t="str">
        <f t="shared" ref="E585:E648" si="28">DEC2HEX(HEX2DEC(F584) + 1)</f>
        <v>C301</v>
      </c>
      <c r="F585" s="112" t="str">
        <f t="shared" si="27"/>
        <v>C301</v>
      </c>
      <c r="G585" s="484">
        <v>1</v>
      </c>
      <c r="H585" s="403"/>
      <c r="I585" s="579"/>
    </row>
    <row r="586" spans="1:9" s="404" customFormat="1" ht="16.5" customHeight="1">
      <c r="A586" s="423"/>
      <c r="B586" s="1378"/>
      <c r="C586" s="1376"/>
      <c r="D586" s="376" t="s">
        <v>18262</v>
      </c>
      <c r="E586" s="112" t="str">
        <f t="shared" si="28"/>
        <v>C302</v>
      </c>
      <c r="F586" s="112" t="str">
        <f t="shared" si="27"/>
        <v>C302</v>
      </c>
      <c r="G586" s="476">
        <v>1</v>
      </c>
      <c r="H586" s="403"/>
      <c r="I586" s="579"/>
    </row>
    <row r="587" spans="1:9" s="404" customFormat="1" ht="16.5" customHeight="1">
      <c r="A587" s="423"/>
      <c r="B587" s="1378"/>
      <c r="C587" s="1376"/>
      <c r="D587" s="376" t="s">
        <v>18263</v>
      </c>
      <c r="E587" s="112" t="str">
        <f t="shared" si="28"/>
        <v>C303</v>
      </c>
      <c r="F587" s="112" t="str">
        <f t="shared" si="27"/>
        <v>C303</v>
      </c>
      <c r="G587" s="484">
        <v>1</v>
      </c>
      <c r="H587" s="403"/>
      <c r="I587" s="579"/>
    </row>
    <row r="588" spans="1:9" s="404" customFormat="1" ht="16.5" customHeight="1">
      <c r="A588" s="423"/>
      <c r="B588" s="1378"/>
      <c r="C588" s="1376"/>
      <c r="D588" s="376" t="s">
        <v>18264</v>
      </c>
      <c r="E588" s="112" t="str">
        <f t="shared" si="28"/>
        <v>C304</v>
      </c>
      <c r="F588" s="112" t="str">
        <f t="shared" si="27"/>
        <v>C304</v>
      </c>
      <c r="G588" s="476">
        <v>1</v>
      </c>
      <c r="H588" s="403"/>
      <c r="I588" s="579"/>
    </row>
    <row r="589" spans="1:9" s="404" customFormat="1" ht="16.5" customHeight="1">
      <c r="A589" s="423"/>
      <c r="B589" s="1378"/>
      <c r="C589" s="1376"/>
      <c r="D589" s="376" t="s">
        <v>18265</v>
      </c>
      <c r="E589" s="112" t="str">
        <f t="shared" si="28"/>
        <v>C305</v>
      </c>
      <c r="F589" s="112" t="str">
        <f t="shared" si="27"/>
        <v>C305</v>
      </c>
      <c r="G589" s="484">
        <v>1</v>
      </c>
      <c r="H589" s="403"/>
      <c r="I589" s="579"/>
    </row>
    <row r="590" spans="1:9" s="404" customFormat="1" ht="16.5" customHeight="1">
      <c r="A590" s="423"/>
      <c r="B590" s="1378"/>
      <c r="C590" s="1376"/>
      <c r="D590" s="376" t="s">
        <v>18266</v>
      </c>
      <c r="E590" s="112" t="str">
        <f t="shared" si="28"/>
        <v>C306</v>
      </c>
      <c r="F590" s="112" t="str">
        <f t="shared" si="27"/>
        <v>C306</v>
      </c>
      <c r="G590" s="476">
        <v>1</v>
      </c>
      <c r="H590" s="403"/>
      <c r="I590" s="579"/>
    </row>
    <row r="591" spans="1:9" s="404" customFormat="1" ht="16.5" customHeight="1">
      <c r="A591" s="423"/>
      <c r="B591" s="1378"/>
      <c r="C591" s="1376"/>
      <c r="D591" s="376" t="s">
        <v>18267</v>
      </c>
      <c r="E591" s="112" t="str">
        <f t="shared" si="28"/>
        <v>C307</v>
      </c>
      <c r="F591" s="112" t="str">
        <f t="shared" si="27"/>
        <v>C307</v>
      </c>
      <c r="G591" s="484">
        <v>1</v>
      </c>
      <c r="H591" s="403"/>
      <c r="I591" s="579"/>
    </row>
    <row r="592" spans="1:9" s="404" customFormat="1" ht="16.5" customHeight="1">
      <c r="A592" s="423"/>
      <c r="B592" s="1378"/>
      <c r="C592" s="1376"/>
      <c r="D592" s="376" t="s">
        <v>18268</v>
      </c>
      <c r="E592" s="112" t="str">
        <f t="shared" si="28"/>
        <v>C308</v>
      </c>
      <c r="F592" s="112" t="str">
        <f t="shared" si="27"/>
        <v>C308</v>
      </c>
      <c r="G592" s="476">
        <v>1</v>
      </c>
      <c r="H592" s="403"/>
      <c r="I592" s="579"/>
    </row>
    <row r="593" spans="1:9" s="404" customFormat="1" ht="16.5" customHeight="1">
      <c r="A593" s="423"/>
      <c r="B593" s="1378"/>
      <c r="C593" s="1376"/>
      <c r="D593" s="408" t="s">
        <v>18269</v>
      </c>
      <c r="E593" s="112" t="str">
        <f t="shared" si="28"/>
        <v>C309</v>
      </c>
      <c r="F593" s="112" t="str">
        <f t="shared" si="27"/>
        <v>C309</v>
      </c>
      <c r="G593" s="484">
        <v>1</v>
      </c>
      <c r="H593" s="403"/>
      <c r="I593" s="579"/>
    </row>
    <row r="594" spans="1:9" s="404" customFormat="1" ht="16.5" customHeight="1">
      <c r="A594" s="423"/>
      <c r="B594" s="1378"/>
      <c r="C594" s="1376"/>
      <c r="D594" s="408" t="s">
        <v>18270</v>
      </c>
      <c r="E594" s="112" t="str">
        <f t="shared" si="28"/>
        <v>C30A</v>
      </c>
      <c r="F594" s="112" t="str">
        <f t="shared" si="27"/>
        <v>C30A</v>
      </c>
      <c r="G594" s="476">
        <v>1</v>
      </c>
      <c r="H594" s="403"/>
      <c r="I594" s="579"/>
    </row>
    <row r="595" spans="1:9" s="404" customFormat="1" ht="16.5" customHeight="1">
      <c r="A595" s="423"/>
      <c r="B595" s="1378"/>
      <c r="C595" s="1376"/>
      <c r="D595" s="408" t="s">
        <v>18271</v>
      </c>
      <c r="E595" s="112" t="str">
        <f t="shared" si="28"/>
        <v>C30B</v>
      </c>
      <c r="F595" s="112" t="str">
        <f t="shared" si="27"/>
        <v>C30B</v>
      </c>
      <c r="G595" s="484">
        <v>1</v>
      </c>
      <c r="H595" s="403"/>
      <c r="I595" s="845"/>
    </row>
    <row r="596" spans="1:9" s="404" customFormat="1" ht="16.5" customHeight="1">
      <c r="A596" s="423"/>
      <c r="B596" s="1378"/>
      <c r="C596" s="1376"/>
      <c r="D596" s="409" t="s">
        <v>18272</v>
      </c>
      <c r="E596" s="338" t="str">
        <f t="shared" si="28"/>
        <v>C30C</v>
      </c>
      <c r="F596" s="338" t="str">
        <f t="shared" si="27"/>
        <v>C30C</v>
      </c>
      <c r="G596" s="1025">
        <v>1</v>
      </c>
      <c r="H596" s="998" t="s">
        <v>18277</v>
      </c>
      <c r="I596" s="845" t="s">
        <v>17579</v>
      </c>
    </row>
    <row r="597" spans="1:9" s="404" customFormat="1" ht="16.5" customHeight="1">
      <c r="A597" s="423"/>
      <c r="B597" s="1378"/>
      <c r="C597" s="1376"/>
      <c r="D597" s="408" t="s">
        <v>18273</v>
      </c>
      <c r="E597" s="112" t="str">
        <f t="shared" si="28"/>
        <v>C30D</v>
      </c>
      <c r="F597" s="112" t="str">
        <f t="shared" si="27"/>
        <v>C30D</v>
      </c>
      <c r="G597" s="484">
        <v>1</v>
      </c>
      <c r="H597" s="403"/>
      <c r="I597" s="579"/>
    </row>
    <row r="598" spans="1:9" s="404" customFormat="1" ht="16.5" customHeight="1">
      <c r="A598" s="423"/>
      <c r="B598" s="1378"/>
      <c r="C598" s="1376"/>
      <c r="D598" s="408" t="s">
        <v>18274</v>
      </c>
      <c r="E598" s="112" t="str">
        <f t="shared" si="28"/>
        <v>C30E</v>
      </c>
      <c r="F598" s="112" t="str">
        <f t="shared" si="27"/>
        <v>C30E</v>
      </c>
      <c r="G598" s="476">
        <v>1</v>
      </c>
      <c r="H598" s="403"/>
      <c r="I598" s="579"/>
    </row>
    <row r="599" spans="1:9" s="404" customFormat="1" ht="16.5" customHeight="1">
      <c r="A599" s="423"/>
      <c r="B599" s="1378"/>
      <c r="C599" s="1376"/>
      <c r="D599" s="408" t="s">
        <v>18275</v>
      </c>
      <c r="E599" s="112" t="str">
        <f t="shared" si="28"/>
        <v>C30F</v>
      </c>
      <c r="F599" s="112" t="str">
        <f t="shared" si="27"/>
        <v>C30F</v>
      </c>
      <c r="G599" s="484">
        <v>1</v>
      </c>
      <c r="H599" s="403"/>
      <c r="I599" s="579"/>
    </row>
    <row r="600" spans="1:9" s="404" customFormat="1" ht="16.5" customHeight="1">
      <c r="A600" s="423"/>
      <c r="B600" s="1378"/>
      <c r="C600" s="1376"/>
      <c r="D600" s="408" t="s">
        <v>18276</v>
      </c>
      <c r="E600" s="112" t="str">
        <f t="shared" si="28"/>
        <v>C310</v>
      </c>
      <c r="F600" s="112" t="str">
        <f t="shared" si="27"/>
        <v>C310</v>
      </c>
      <c r="G600" s="476">
        <v>1</v>
      </c>
      <c r="H600" s="403"/>
      <c r="I600" s="579"/>
    </row>
    <row r="601" spans="1:9" s="404" customFormat="1" ht="16.5" customHeight="1">
      <c r="A601" s="423"/>
      <c r="B601" s="1378"/>
      <c r="C601" s="1376"/>
      <c r="D601" s="408" t="s">
        <v>1833</v>
      </c>
      <c r="E601" s="112" t="str">
        <f t="shared" si="28"/>
        <v>C311</v>
      </c>
      <c r="F601" s="112" t="str">
        <f t="shared" si="27"/>
        <v>C311</v>
      </c>
      <c r="G601" s="484">
        <v>1</v>
      </c>
      <c r="H601" s="403"/>
      <c r="I601" s="579"/>
    </row>
    <row r="602" spans="1:9" s="404" customFormat="1" ht="16.5" customHeight="1">
      <c r="A602" s="423"/>
      <c r="B602" s="1378"/>
      <c r="C602" s="1376"/>
      <c r="D602" s="408" t="s">
        <v>1833</v>
      </c>
      <c r="E602" s="112" t="str">
        <f t="shared" si="28"/>
        <v>C312</v>
      </c>
      <c r="F602" s="112" t="str">
        <f t="shared" si="27"/>
        <v>C312</v>
      </c>
      <c r="G602" s="476">
        <v>1</v>
      </c>
      <c r="H602" s="403"/>
      <c r="I602" s="579"/>
    </row>
    <row r="603" spans="1:9" s="404" customFormat="1" ht="16.5" customHeight="1">
      <c r="A603" s="423"/>
      <c r="B603" s="1378"/>
      <c r="C603" s="1376"/>
      <c r="D603" s="408" t="s">
        <v>1833</v>
      </c>
      <c r="E603" s="112" t="str">
        <f t="shared" si="28"/>
        <v>C313</v>
      </c>
      <c r="F603" s="112" t="str">
        <f t="shared" si="27"/>
        <v>C313</v>
      </c>
      <c r="G603" s="484">
        <v>1</v>
      </c>
      <c r="H603" s="403"/>
      <c r="I603" s="579"/>
    </row>
    <row r="604" spans="1:9" s="404" customFormat="1" ht="16.5" customHeight="1">
      <c r="A604" s="423"/>
      <c r="B604" s="1378"/>
      <c r="C604" s="1376"/>
      <c r="D604" s="408" t="s">
        <v>1833</v>
      </c>
      <c r="E604" s="112" t="str">
        <f t="shared" si="28"/>
        <v>C314</v>
      </c>
      <c r="F604" s="112" t="str">
        <f t="shared" si="27"/>
        <v>C314</v>
      </c>
      <c r="G604" s="476">
        <v>1</v>
      </c>
      <c r="H604" s="403"/>
      <c r="I604" s="579"/>
    </row>
    <row r="605" spans="1:9" s="404" customFormat="1" ht="16.5" customHeight="1">
      <c r="A605" s="423"/>
      <c r="B605" s="1378"/>
      <c r="C605" s="1376"/>
      <c r="D605" s="408" t="s">
        <v>1833</v>
      </c>
      <c r="E605" s="112" t="str">
        <f t="shared" si="28"/>
        <v>C315</v>
      </c>
      <c r="F605" s="112" t="str">
        <f t="shared" si="27"/>
        <v>C315</v>
      </c>
      <c r="G605" s="484">
        <v>1</v>
      </c>
      <c r="H605" s="403"/>
      <c r="I605" s="579"/>
    </row>
    <row r="606" spans="1:9" s="404" customFormat="1" ht="16.5" customHeight="1">
      <c r="A606" s="423"/>
      <c r="B606" s="1378"/>
      <c r="C606" s="1376"/>
      <c r="D606" s="408" t="s">
        <v>1833</v>
      </c>
      <c r="E606" s="112" t="str">
        <f t="shared" si="28"/>
        <v>C316</v>
      </c>
      <c r="F606" s="112" t="str">
        <f t="shared" si="27"/>
        <v>C316</v>
      </c>
      <c r="G606" s="476">
        <v>1</v>
      </c>
      <c r="H606" s="403"/>
      <c r="I606" s="579"/>
    </row>
    <row r="607" spans="1:9" s="404" customFormat="1" ht="16.5" customHeight="1">
      <c r="A607" s="423"/>
      <c r="B607" s="1378"/>
      <c r="C607" s="1376"/>
      <c r="D607" s="408" t="s">
        <v>1833</v>
      </c>
      <c r="E607" s="112" t="str">
        <f t="shared" si="28"/>
        <v>C317</v>
      </c>
      <c r="F607" s="112" t="str">
        <f t="shared" si="27"/>
        <v>C317</v>
      </c>
      <c r="G607" s="484">
        <v>1</v>
      </c>
      <c r="H607" s="403"/>
      <c r="I607" s="579"/>
    </row>
    <row r="608" spans="1:9" s="404" customFormat="1" ht="16.5" customHeight="1">
      <c r="A608" s="423"/>
      <c r="B608" s="1378"/>
      <c r="C608" s="1376"/>
      <c r="D608" s="408" t="s">
        <v>1833</v>
      </c>
      <c r="E608" s="112" t="str">
        <f t="shared" si="28"/>
        <v>C318</v>
      </c>
      <c r="F608" s="112" t="str">
        <f t="shared" si="27"/>
        <v>C318</v>
      </c>
      <c r="G608" s="476">
        <v>1</v>
      </c>
      <c r="H608" s="403"/>
      <c r="I608" s="579"/>
    </row>
    <row r="609" spans="1:9" s="404" customFormat="1" ht="16.5" customHeight="1">
      <c r="A609" s="423"/>
      <c r="B609" s="1378"/>
      <c r="C609" s="1376"/>
      <c r="D609" s="408" t="s">
        <v>1833</v>
      </c>
      <c r="E609" s="112" t="str">
        <f t="shared" si="28"/>
        <v>C319</v>
      </c>
      <c r="F609" s="112" t="str">
        <f t="shared" si="27"/>
        <v>C319</v>
      </c>
      <c r="G609" s="484">
        <v>1</v>
      </c>
      <c r="H609" s="403"/>
      <c r="I609" s="579"/>
    </row>
    <row r="610" spans="1:9" s="404" customFormat="1" ht="16.5" customHeight="1">
      <c r="A610" s="423"/>
      <c r="B610" s="1378"/>
      <c r="C610" s="1376"/>
      <c r="D610" s="408" t="s">
        <v>1833</v>
      </c>
      <c r="E610" s="112" t="str">
        <f t="shared" si="28"/>
        <v>C31A</v>
      </c>
      <c r="F610" s="112" t="str">
        <f t="shared" si="27"/>
        <v>C31A</v>
      </c>
      <c r="G610" s="476">
        <v>1</v>
      </c>
      <c r="H610" s="403"/>
      <c r="I610" s="579"/>
    </row>
    <row r="611" spans="1:9" s="404" customFormat="1" ht="16.5" customHeight="1">
      <c r="A611" s="423"/>
      <c r="B611" s="1378"/>
      <c r="C611" s="1376"/>
      <c r="D611" s="408" t="s">
        <v>1833</v>
      </c>
      <c r="E611" s="112" t="str">
        <f t="shared" si="28"/>
        <v>C31B</v>
      </c>
      <c r="F611" s="112" t="str">
        <f t="shared" si="27"/>
        <v>C31B</v>
      </c>
      <c r="G611" s="484">
        <v>1</v>
      </c>
      <c r="H611" s="403"/>
      <c r="I611" s="579"/>
    </row>
    <row r="612" spans="1:9" s="404" customFormat="1" ht="16.5" customHeight="1">
      <c r="A612" s="423"/>
      <c r="B612" s="1378"/>
      <c r="C612" s="1376"/>
      <c r="D612" s="408" t="s">
        <v>1833</v>
      </c>
      <c r="E612" s="112" t="str">
        <f t="shared" si="28"/>
        <v>C31C</v>
      </c>
      <c r="F612" s="112" t="str">
        <f t="shared" si="27"/>
        <v>C31C</v>
      </c>
      <c r="G612" s="476">
        <v>1</v>
      </c>
      <c r="H612" s="403"/>
      <c r="I612" s="579"/>
    </row>
    <row r="613" spans="1:9" s="404" customFormat="1" ht="16.5" customHeight="1">
      <c r="A613" s="423"/>
      <c r="B613" s="1378"/>
      <c r="C613" s="1376"/>
      <c r="D613" s="408" t="s">
        <v>1833</v>
      </c>
      <c r="E613" s="112" t="str">
        <f t="shared" si="28"/>
        <v>C31D</v>
      </c>
      <c r="F613" s="112" t="str">
        <f t="shared" si="27"/>
        <v>C31D</v>
      </c>
      <c r="G613" s="484">
        <v>1</v>
      </c>
      <c r="H613" s="403"/>
      <c r="I613" s="579"/>
    </row>
    <row r="614" spans="1:9" s="404" customFormat="1" ht="16.5" customHeight="1">
      <c r="A614" s="423"/>
      <c r="B614" s="1378"/>
      <c r="C614" s="1376"/>
      <c r="D614" s="408" t="s">
        <v>1833</v>
      </c>
      <c r="E614" s="112" t="str">
        <f t="shared" si="28"/>
        <v>C31E</v>
      </c>
      <c r="F614" s="112" t="str">
        <f t="shared" si="27"/>
        <v>C31E</v>
      </c>
      <c r="G614" s="476">
        <v>1</v>
      </c>
      <c r="H614" s="403"/>
      <c r="I614" s="579"/>
    </row>
    <row r="615" spans="1:9" s="404" customFormat="1" ht="16.5" customHeight="1">
      <c r="A615" s="423"/>
      <c r="B615" s="1378"/>
      <c r="C615" s="1376"/>
      <c r="D615" s="408" t="s">
        <v>1833</v>
      </c>
      <c r="E615" s="112" t="str">
        <f t="shared" si="28"/>
        <v>C31F</v>
      </c>
      <c r="F615" s="112" t="str">
        <f t="shared" si="27"/>
        <v>C31F</v>
      </c>
      <c r="G615" s="484">
        <v>1</v>
      </c>
      <c r="H615" s="403"/>
      <c r="I615" s="579"/>
    </row>
    <row r="616" spans="1:9" s="404" customFormat="1" ht="16.5" customHeight="1">
      <c r="A616" s="423"/>
      <c r="B616" s="1378"/>
      <c r="C616" s="1376"/>
      <c r="D616" s="408" t="s">
        <v>1833</v>
      </c>
      <c r="E616" s="112" t="str">
        <f t="shared" si="28"/>
        <v>C320</v>
      </c>
      <c r="F616" s="112" t="str">
        <f t="shared" si="27"/>
        <v>C320</v>
      </c>
      <c r="G616" s="476">
        <v>1</v>
      </c>
      <c r="H616" s="403"/>
      <c r="I616" s="579"/>
    </row>
    <row r="617" spans="1:9" s="404" customFormat="1" ht="16.5" customHeight="1">
      <c r="A617" s="423"/>
      <c r="B617" s="1378"/>
      <c r="C617" s="1376"/>
      <c r="D617" s="408" t="s">
        <v>1833</v>
      </c>
      <c r="E617" s="112" t="str">
        <f t="shared" si="28"/>
        <v>C321</v>
      </c>
      <c r="F617" s="112" t="str">
        <f t="shared" si="27"/>
        <v>C321</v>
      </c>
      <c r="G617" s="484">
        <v>1</v>
      </c>
      <c r="H617" s="403"/>
      <c r="I617" s="579"/>
    </row>
    <row r="618" spans="1:9" s="404" customFormat="1" ht="16.5" customHeight="1">
      <c r="A618" s="423"/>
      <c r="B618" s="1378"/>
      <c r="C618" s="1376"/>
      <c r="D618" s="408" t="s">
        <v>1833</v>
      </c>
      <c r="E618" s="112" t="str">
        <f t="shared" si="28"/>
        <v>C322</v>
      </c>
      <c r="F618" s="112" t="str">
        <f t="shared" si="27"/>
        <v>C322</v>
      </c>
      <c r="G618" s="484">
        <v>1</v>
      </c>
      <c r="H618" s="403"/>
      <c r="I618" s="579"/>
    </row>
    <row r="619" spans="1:9" s="404" customFormat="1" ht="16.5" customHeight="1">
      <c r="A619" s="423"/>
      <c r="B619" s="1378"/>
      <c r="C619" s="1376"/>
      <c r="D619" s="408" t="s">
        <v>1833</v>
      </c>
      <c r="E619" s="112" t="str">
        <f t="shared" si="28"/>
        <v>C323</v>
      </c>
      <c r="F619" s="112" t="str">
        <f t="shared" si="27"/>
        <v>C323</v>
      </c>
      <c r="G619" s="476">
        <v>1</v>
      </c>
      <c r="H619" s="403"/>
      <c r="I619" s="579"/>
    </row>
    <row r="620" spans="1:9" s="404" customFormat="1" ht="16.5" customHeight="1">
      <c r="A620" s="423"/>
      <c r="B620" s="1378"/>
      <c r="C620" s="1376"/>
      <c r="D620" s="408" t="s">
        <v>1833</v>
      </c>
      <c r="E620" s="112" t="str">
        <f t="shared" si="28"/>
        <v>C324</v>
      </c>
      <c r="F620" s="112" t="str">
        <f t="shared" si="27"/>
        <v>C324</v>
      </c>
      <c r="G620" s="484">
        <v>1</v>
      </c>
      <c r="H620" s="403"/>
      <c r="I620" s="579"/>
    </row>
    <row r="621" spans="1:9" s="404" customFormat="1" ht="16.5" customHeight="1">
      <c r="A621" s="423"/>
      <c r="B621" s="1378"/>
      <c r="C621" s="1376"/>
      <c r="D621" s="408" t="s">
        <v>1833</v>
      </c>
      <c r="E621" s="112" t="str">
        <f t="shared" si="28"/>
        <v>C325</v>
      </c>
      <c r="F621" s="112" t="str">
        <f t="shared" si="27"/>
        <v>C325</v>
      </c>
      <c r="G621" s="476">
        <v>1</v>
      </c>
      <c r="H621" s="403"/>
      <c r="I621" s="579"/>
    </row>
    <row r="622" spans="1:9" s="404" customFormat="1" ht="16.5" customHeight="1">
      <c r="A622" s="423"/>
      <c r="B622" s="1378"/>
      <c r="C622" s="1376"/>
      <c r="D622" s="408" t="s">
        <v>1833</v>
      </c>
      <c r="E622" s="112" t="str">
        <f t="shared" si="28"/>
        <v>C326</v>
      </c>
      <c r="F622" s="112" t="str">
        <f t="shared" si="27"/>
        <v>C326</v>
      </c>
      <c r="G622" s="484">
        <v>1</v>
      </c>
      <c r="H622" s="403"/>
      <c r="I622" s="579"/>
    </row>
    <row r="623" spans="1:9" s="404" customFormat="1" ht="16.5" customHeight="1">
      <c r="A623" s="423"/>
      <c r="B623" s="1378"/>
      <c r="C623" s="1376"/>
      <c r="D623" s="408" t="s">
        <v>1833</v>
      </c>
      <c r="E623" s="112" t="str">
        <f t="shared" si="28"/>
        <v>C327</v>
      </c>
      <c r="F623" s="112" t="str">
        <f t="shared" si="27"/>
        <v>C327</v>
      </c>
      <c r="G623" s="476">
        <v>1</v>
      </c>
      <c r="H623" s="403"/>
      <c r="I623" s="579"/>
    </row>
    <row r="624" spans="1:9" s="404" customFormat="1" ht="16.5" customHeight="1">
      <c r="A624" s="423"/>
      <c r="B624" s="1378"/>
      <c r="C624" s="1376"/>
      <c r="D624" s="408" t="s">
        <v>1833</v>
      </c>
      <c r="E624" s="112" t="str">
        <f t="shared" si="28"/>
        <v>C328</v>
      </c>
      <c r="F624" s="112" t="str">
        <f t="shared" si="27"/>
        <v>C328</v>
      </c>
      <c r="G624" s="484">
        <v>1</v>
      </c>
      <c r="H624" s="403"/>
      <c r="I624" s="579"/>
    </row>
    <row r="625" spans="1:9" s="404" customFormat="1" ht="16.5" customHeight="1">
      <c r="A625" s="423"/>
      <c r="B625" s="1378"/>
      <c r="C625" s="1376"/>
      <c r="D625" s="408" t="s">
        <v>1833</v>
      </c>
      <c r="E625" s="112" t="str">
        <f t="shared" si="28"/>
        <v>C329</v>
      </c>
      <c r="F625" s="112" t="str">
        <f t="shared" si="27"/>
        <v>C329</v>
      </c>
      <c r="G625" s="476">
        <v>1</v>
      </c>
      <c r="H625" s="403"/>
      <c r="I625" s="579"/>
    </row>
    <row r="626" spans="1:9" s="404" customFormat="1" ht="16.5" customHeight="1">
      <c r="A626" s="423"/>
      <c r="B626" s="1378"/>
      <c r="C626" s="1376"/>
      <c r="D626" s="408" t="s">
        <v>1833</v>
      </c>
      <c r="E626" s="112" t="str">
        <f t="shared" si="28"/>
        <v>C32A</v>
      </c>
      <c r="F626" s="112" t="str">
        <f t="shared" si="27"/>
        <v>C32A</v>
      </c>
      <c r="G626" s="484">
        <v>1</v>
      </c>
      <c r="H626" s="403"/>
      <c r="I626" s="579"/>
    </row>
    <row r="627" spans="1:9" s="404" customFormat="1" ht="16.5" customHeight="1">
      <c r="A627" s="423"/>
      <c r="B627" s="1378"/>
      <c r="C627" s="1376"/>
      <c r="D627" s="408" t="s">
        <v>1833</v>
      </c>
      <c r="E627" s="112" t="str">
        <f t="shared" si="28"/>
        <v>C32B</v>
      </c>
      <c r="F627" s="112" t="str">
        <f t="shared" si="27"/>
        <v>C32B</v>
      </c>
      <c r="G627" s="476">
        <v>1</v>
      </c>
      <c r="H627" s="403"/>
      <c r="I627" s="579"/>
    </row>
    <row r="628" spans="1:9" s="404" customFormat="1" ht="16.5" customHeight="1">
      <c r="A628" s="423"/>
      <c r="B628" s="1378"/>
      <c r="C628" s="1376"/>
      <c r="D628" s="408" t="s">
        <v>1833</v>
      </c>
      <c r="E628" s="112" t="str">
        <f t="shared" si="28"/>
        <v>C32C</v>
      </c>
      <c r="F628" s="112" t="str">
        <f t="shared" si="27"/>
        <v>C32C</v>
      </c>
      <c r="G628" s="484">
        <v>1</v>
      </c>
      <c r="H628" s="403"/>
      <c r="I628" s="579"/>
    </row>
    <row r="629" spans="1:9" s="404" customFormat="1" ht="16.5" customHeight="1">
      <c r="A629" s="423"/>
      <c r="B629" s="1378"/>
      <c r="C629" s="1376"/>
      <c r="D629" s="408" t="s">
        <v>1833</v>
      </c>
      <c r="E629" s="112" t="str">
        <f t="shared" si="28"/>
        <v>C32D</v>
      </c>
      <c r="F629" s="112" t="str">
        <f t="shared" si="27"/>
        <v>C32D</v>
      </c>
      <c r="G629" s="476">
        <v>1</v>
      </c>
      <c r="H629" s="403"/>
      <c r="I629" s="579"/>
    </row>
    <row r="630" spans="1:9" s="404" customFormat="1" ht="16.5" customHeight="1">
      <c r="A630" s="423"/>
      <c r="B630" s="1378"/>
      <c r="C630" s="1376"/>
      <c r="D630" s="408" t="s">
        <v>1833</v>
      </c>
      <c r="E630" s="112" t="str">
        <f t="shared" si="28"/>
        <v>C32E</v>
      </c>
      <c r="F630" s="112" t="str">
        <f t="shared" si="27"/>
        <v>C32E</v>
      </c>
      <c r="G630" s="484">
        <v>1</v>
      </c>
      <c r="H630" s="403"/>
      <c r="I630" s="579"/>
    </row>
    <row r="631" spans="1:9" s="404" customFormat="1" ht="16.5" customHeight="1">
      <c r="A631" s="423"/>
      <c r="B631" s="1378"/>
      <c r="C631" s="1376"/>
      <c r="D631" s="408" t="s">
        <v>1833</v>
      </c>
      <c r="E631" s="112" t="str">
        <f t="shared" si="28"/>
        <v>C32F</v>
      </c>
      <c r="F631" s="112" t="str">
        <f t="shared" si="27"/>
        <v>C32F</v>
      </c>
      <c r="G631" s="476">
        <v>1</v>
      </c>
      <c r="H631" s="403"/>
      <c r="I631" s="579"/>
    </row>
    <row r="632" spans="1:9" s="404" customFormat="1" ht="16.5" customHeight="1">
      <c r="A632" s="423"/>
      <c r="B632" s="1378"/>
      <c r="C632" s="1376"/>
      <c r="D632" s="408" t="s">
        <v>1833</v>
      </c>
      <c r="E632" s="112" t="str">
        <f t="shared" si="28"/>
        <v>C330</v>
      </c>
      <c r="F632" s="112" t="str">
        <f t="shared" si="27"/>
        <v>C330</v>
      </c>
      <c r="G632" s="484">
        <v>1</v>
      </c>
      <c r="H632" s="403"/>
      <c r="I632" s="579"/>
    </row>
    <row r="633" spans="1:9" s="404" customFormat="1" ht="16.5" customHeight="1">
      <c r="A633" s="423"/>
      <c r="B633" s="1378"/>
      <c r="C633" s="1376"/>
      <c r="D633" s="408" t="s">
        <v>1833</v>
      </c>
      <c r="E633" s="112" t="str">
        <f t="shared" si="28"/>
        <v>C331</v>
      </c>
      <c r="F633" s="112" t="str">
        <f t="shared" si="27"/>
        <v>C331</v>
      </c>
      <c r="G633" s="476">
        <v>1</v>
      </c>
      <c r="H633" s="403"/>
      <c r="I633" s="579"/>
    </row>
    <row r="634" spans="1:9" s="404" customFormat="1" ht="16.5" customHeight="1">
      <c r="A634" s="423"/>
      <c r="B634" s="1378"/>
      <c r="C634" s="1376"/>
      <c r="D634" s="408" t="s">
        <v>1833</v>
      </c>
      <c r="E634" s="112" t="str">
        <f t="shared" si="28"/>
        <v>C332</v>
      </c>
      <c r="F634" s="112" t="str">
        <f t="shared" si="27"/>
        <v>C332</v>
      </c>
      <c r="G634" s="484">
        <v>1</v>
      </c>
      <c r="H634" s="403"/>
      <c r="I634" s="579"/>
    </row>
    <row r="635" spans="1:9" s="404" customFormat="1" ht="16.5" customHeight="1">
      <c r="A635" s="423"/>
      <c r="B635" s="1378"/>
      <c r="C635" s="1376"/>
      <c r="D635" s="408" t="s">
        <v>1833</v>
      </c>
      <c r="E635" s="112" t="str">
        <f t="shared" si="28"/>
        <v>C333</v>
      </c>
      <c r="F635" s="112" t="str">
        <f t="shared" si="27"/>
        <v>C333</v>
      </c>
      <c r="G635" s="476">
        <v>1</v>
      </c>
      <c r="H635" s="403"/>
      <c r="I635" s="579"/>
    </row>
    <row r="636" spans="1:9" s="404" customFormat="1" ht="16.5" customHeight="1">
      <c r="A636" s="423"/>
      <c r="B636" s="1378"/>
      <c r="C636" s="1376"/>
      <c r="D636" s="408" t="s">
        <v>1833</v>
      </c>
      <c r="E636" s="112" t="str">
        <f t="shared" si="28"/>
        <v>C334</v>
      </c>
      <c r="F636" s="112" t="str">
        <f t="shared" si="27"/>
        <v>C334</v>
      </c>
      <c r="G636" s="484">
        <v>1</v>
      </c>
      <c r="H636" s="403"/>
      <c r="I636" s="579"/>
    </row>
    <row r="637" spans="1:9" s="404" customFormat="1" ht="16.5" customHeight="1">
      <c r="A637" s="423"/>
      <c r="B637" s="1378"/>
      <c r="C637" s="1376"/>
      <c r="D637" s="408" t="s">
        <v>1833</v>
      </c>
      <c r="E637" s="112" t="str">
        <f t="shared" si="28"/>
        <v>C335</v>
      </c>
      <c r="F637" s="112" t="str">
        <f t="shared" si="27"/>
        <v>C335</v>
      </c>
      <c r="G637" s="476">
        <v>1</v>
      </c>
      <c r="H637" s="403"/>
      <c r="I637" s="579"/>
    </row>
    <row r="638" spans="1:9" s="404" customFormat="1" ht="16.5" customHeight="1">
      <c r="A638" s="423"/>
      <c r="B638" s="1378"/>
      <c r="C638" s="1376"/>
      <c r="D638" s="408" t="s">
        <v>1833</v>
      </c>
      <c r="E638" s="112" t="str">
        <f t="shared" si="28"/>
        <v>C336</v>
      </c>
      <c r="F638" s="112" t="str">
        <f t="shared" si="27"/>
        <v>C336</v>
      </c>
      <c r="G638" s="484">
        <v>1</v>
      </c>
      <c r="H638" s="403"/>
      <c r="I638" s="579"/>
    </row>
    <row r="639" spans="1:9" s="404" customFormat="1" ht="16.5" customHeight="1">
      <c r="A639" s="423"/>
      <c r="B639" s="1378"/>
      <c r="C639" s="1376"/>
      <c r="D639" s="408" t="s">
        <v>1833</v>
      </c>
      <c r="E639" s="112" t="str">
        <f t="shared" si="28"/>
        <v>C337</v>
      </c>
      <c r="F639" s="112" t="str">
        <f t="shared" si="27"/>
        <v>C337</v>
      </c>
      <c r="G639" s="476">
        <v>1</v>
      </c>
      <c r="H639" s="403"/>
      <c r="I639" s="579"/>
    </row>
    <row r="640" spans="1:9" s="404" customFormat="1" ht="16.5" customHeight="1">
      <c r="A640" s="423"/>
      <c r="B640" s="1378"/>
      <c r="C640" s="1376"/>
      <c r="D640" s="408" t="s">
        <v>1833</v>
      </c>
      <c r="E640" s="112" t="str">
        <f t="shared" si="28"/>
        <v>C338</v>
      </c>
      <c r="F640" s="112" t="str">
        <f t="shared" si="27"/>
        <v>C338</v>
      </c>
      <c r="G640" s="484">
        <v>1</v>
      </c>
      <c r="H640" s="403"/>
      <c r="I640" s="579"/>
    </row>
    <row r="641" spans="1:9" s="404" customFormat="1" ht="16.5" customHeight="1">
      <c r="A641" s="423"/>
      <c r="B641" s="1378"/>
      <c r="C641" s="1376"/>
      <c r="D641" s="408" t="s">
        <v>1833</v>
      </c>
      <c r="E641" s="112" t="str">
        <f t="shared" si="28"/>
        <v>C339</v>
      </c>
      <c r="F641" s="112" t="str">
        <f t="shared" si="27"/>
        <v>C339</v>
      </c>
      <c r="G641" s="476">
        <v>1</v>
      </c>
      <c r="H641" s="403"/>
      <c r="I641" s="579"/>
    </row>
    <row r="642" spans="1:9" s="404" customFormat="1" ht="16.5" customHeight="1">
      <c r="A642" s="423"/>
      <c r="B642" s="1378"/>
      <c r="C642" s="1376"/>
      <c r="D642" s="408" t="s">
        <v>1833</v>
      </c>
      <c r="E642" s="112" t="str">
        <f t="shared" si="28"/>
        <v>C33A</v>
      </c>
      <c r="F642" s="112" t="str">
        <f t="shared" si="27"/>
        <v>C33A</v>
      </c>
      <c r="G642" s="484">
        <v>1</v>
      </c>
      <c r="H642" s="403"/>
      <c r="I642" s="579"/>
    </row>
    <row r="643" spans="1:9" s="404" customFormat="1" ht="16.5" customHeight="1">
      <c r="A643" s="423"/>
      <c r="B643" s="1378"/>
      <c r="C643" s="1376"/>
      <c r="D643" s="408" t="s">
        <v>1833</v>
      </c>
      <c r="E643" s="112" t="str">
        <f t="shared" si="28"/>
        <v>C33B</v>
      </c>
      <c r="F643" s="112" t="str">
        <f t="shared" si="27"/>
        <v>C33B</v>
      </c>
      <c r="G643" s="476">
        <v>1</v>
      </c>
      <c r="H643" s="403"/>
      <c r="I643" s="579"/>
    </row>
    <row r="644" spans="1:9" s="404" customFormat="1" ht="16.5" customHeight="1">
      <c r="A644" s="423"/>
      <c r="B644" s="1378"/>
      <c r="C644" s="1376"/>
      <c r="D644" s="408" t="s">
        <v>1833</v>
      </c>
      <c r="E644" s="112" t="str">
        <f t="shared" si="28"/>
        <v>C33C</v>
      </c>
      <c r="F644" s="112" t="str">
        <f t="shared" si="27"/>
        <v>C33C</v>
      </c>
      <c r="G644" s="484">
        <v>1</v>
      </c>
      <c r="H644" s="403"/>
      <c r="I644" s="579"/>
    </row>
    <row r="645" spans="1:9" s="404" customFormat="1" ht="16.5" customHeight="1">
      <c r="A645" s="423"/>
      <c r="B645" s="1378"/>
      <c r="C645" s="1376"/>
      <c r="D645" s="408" t="s">
        <v>1833</v>
      </c>
      <c r="E645" s="112" t="str">
        <f t="shared" si="28"/>
        <v>C33D</v>
      </c>
      <c r="F645" s="112" t="str">
        <f t="shared" si="27"/>
        <v>C33D</v>
      </c>
      <c r="G645" s="476">
        <v>1</v>
      </c>
      <c r="H645" s="403"/>
      <c r="I645" s="579"/>
    </row>
    <row r="646" spans="1:9" s="404" customFormat="1" ht="16.5" customHeight="1">
      <c r="A646" s="423"/>
      <c r="B646" s="1378"/>
      <c r="C646" s="1376"/>
      <c r="D646" s="408" t="s">
        <v>1833</v>
      </c>
      <c r="E646" s="112" t="str">
        <f t="shared" si="28"/>
        <v>C33E</v>
      </c>
      <c r="F646" s="112" t="str">
        <f t="shared" si="27"/>
        <v>C33E</v>
      </c>
      <c r="G646" s="484">
        <v>1</v>
      </c>
      <c r="H646" s="403"/>
      <c r="I646" s="579"/>
    </row>
    <row r="647" spans="1:9" s="404" customFormat="1" ht="16.5" customHeight="1">
      <c r="A647" s="423"/>
      <c r="B647" s="1378"/>
      <c r="C647" s="1376"/>
      <c r="D647" s="408" t="s">
        <v>1833</v>
      </c>
      <c r="E647" s="112" t="str">
        <f t="shared" si="28"/>
        <v>C33F</v>
      </c>
      <c r="F647" s="112" t="str">
        <f t="shared" si="27"/>
        <v>C33F</v>
      </c>
      <c r="G647" s="476">
        <v>1</v>
      </c>
      <c r="H647" s="403"/>
      <c r="I647" s="579"/>
    </row>
    <row r="648" spans="1:9" s="404" customFormat="1" ht="16.5" customHeight="1">
      <c r="A648" s="423"/>
      <c r="B648" s="1378"/>
      <c r="C648" s="1376"/>
      <c r="D648" s="408" t="s">
        <v>1833</v>
      </c>
      <c r="E648" s="112" t="str">
        <f t="shared" si="28"/>
        <v>C340</v>
      </c>
      <c r="F648" s="112" t="str">
        <f t="shared" ref="F648:F711" si="29">DEC2HEX(HEX2DEC(E648) + G648 -1)</f>
        <v>C340</v>
      </c>
      <c r="G648" s="484">
        <v>1</v>
      </c>
      <c r="H648" s="403"/>
      <c r="I648" s="579"/>
    </row>
    <row r="649" spans="1:9" s="404" customFormat="1" ht="16.5" customHeight="1">
      <c r="A649" s="423"/>
      <c r="B649" s="1378"/>
      <c r="C649" s="1376"/>
      <c r="D649" s="408" t="s">
        <v>1833</v>
      </c>
      <c r="E649" s="112" t="str">
        <f t="shared" ref="E649:E712" si="30">DEC2HEX(HEX2DEC(F648) + 1)</f>
        <v>C341</v>
      </c>
      <c r="F649" s="112" t="str">
        <f t="shared" si="29"/>
        <v>C341</v>
      </c>
      <c r="G649" s="476">
        <v>1</v>
      </c>
      <c r="H649" s="403"/>
      <c r="I649" s="579"/>
    </row>
    <row r="650" spans="1:9" s="404" customFormat="1" ht="16.5" customHeight="1">
      <c r="A650" s="423"/>
      <c r="B650" s="1378"/>
      <c r="C650" s="1376"/>
      <c r="D650" s="408" t="s">
        <v>1833</v>
      </c>
      <c r="E650" s="112" t="str">
        <f t="shared" si="30"/>
        <v>C342</v>
      </c>
      <c r="F650" s="112" t="str">
        <f t="shared" si="29"/>
        <v>C342</v>
      </c>
      <c r="G650" s="484">
        <v>1</v>
      </c>
      <c r="H650" s="403"/>
      <c r="I650" s="579"/>
    </row>
    <row r="651" spans="1:9" s="404" customFormat="1" ht="16.5" customHeight="1">
      <c r="A651" s="423"/>
      <c r="B651" s="1378"/>
      <c r="C651" s="1376"/>
      <c r="D651" s="408" t="s">
        <v>1833</v>
      </c>
      <c r="E651" s="112" t="str">
        <f t="shared" si="30"/>
        <v>C343</v>
      </c>
      <c r="F651" s="112" t="str">
        <f t="shared" si="29"/>
        <v>C343</v>
      </c>
      <c r="G651" s="476">
        <v>1</v>
      </c>
      <c r="H651" s="403"/>
      <c r="I651" s="579"/>
    </row>
    <row r="652" spans="1:9" s="404" customFormat="1" ht="16.5" customHeight="1">
      <c r="A652" s="423"/>
      <c r="B652" s="1378"/>
      <c r="C652" s="1376"/>
      <c r="D652" s="408" t="s">
        <v>1833</v>
      </c>
      <c r="E652" s="112" t="str">
        <f t="shared" si="30"/>
        <v>C344</v>
      </c>
      <c r="F652" s="112" t="str">
        <f t="shared" si="29"/>
        <v>C344</v>
      </c>
      <c r="G652" s="484">
        <v>1</v>
      </c>
      <c r="H652" s="403"/>
      <c r="I652" s="579"/>
    </row>
    <row r="653" spans="1:9" s="404" customFormat="1" ht="16.5" customHeight="1">
      <c r="A653" s="423"/>
      <c r="B653" s="1378"/>
      <c r="C653" s="1376"/>
      <c r="D653" s="408" t="s">
        <v>1833</v>
      </c>
      <c r="E653" s="112" t="str">
        <f t="shared" si="30"/>
        <v>C345</v>
      </c>
      <c r="F653" s="112" t="str">
        <f t="shared" si="29"/>
        <v>C345</v>
      </c>
      <c r="G653" s="484">
        <v>1</v>
      </c>
      <c r="H653" s="403"/>
      <c r="I653" s="579"/>
    </row>
    <row r="654" spans="1:9" s="404" customFormat="1" ht="16.5" customHeight="1">
      <c r="A654" s="423"/>
      <c r="B654" s="1378"/>
      <c r="C654" s="1376"/>
      <c r="D654" s="408" t="s">
        <v>1833</v>
      </c>
      <c r="E654" s="112" t="str">
        <f t="shared" si="30"/>
        <v>C346</v>
      </c>
      <c r="F654" s="112" t="str">
        <f t="shared" si="29"/>
        <v>C346</v>
      </c>
      <c r="G654" s="476">
        <v>1</v>
      </c>
      <c r="H654" s="403"/>
      <c r="I654" s="579"/>
    </row>
    <row r="655" spans="1:9" s="404" customFormat="1" ht="16.5" customHeight="1">
      <c r="A655" s="423"/>
      <c r="B655" s="1378"/>
      <c r="C655" s="1376"/>
      <c r="D655" s="408" t="s">
        <v>1833</v>
      </c>
      <c r="E655" s="112" t="str">
        <f t="shared" si="30"/>
        <v>C347</v>
      </c>
      <c r="F655" s="112" t="str">
        <f t="shared" si="29"/>
        <v>C347</v>
      </c>
      <c r="G655" s="484">
        <v>1</v>
      </c>
      <c r="H655" s="403"/>
      <c r="I655" s="579"/>
    </row>
    <row r="656" spans="1:9" s="404" customFormat="1" ht="16.5" customHeight="1">
      <c r="A656" s="423"/>
      <c r="B656" s="1378"/>
      <c r="C656" s="1376"/>
      <c r="D656" s="408" t="s">
        <v>1833</v>
      </c>
      <c r="E656" s="112" t="str">
        <f t="shared" si="30"/>
        <v>C348</v>
      </c>
      <c r="F656" s="112" t="str">
        <f t="shared" si="29"/>
        <v>C348</v>
      </c>
      <c r="G656" s="476">
        <v>1</v>
      </c>
      <c r="H656" s="403"/>
      <c r="I656" s="579"/>
    </row>
    <row r="657" spans="1:9" s="404" customFormat="1" ht="16.5" customHeight="1">
      <c r="A657" s="423"/>
      <c r="B657" s="1378"/>
      <c r="C657" s="1376"/>
      <c r="D657" s="408" t="s">
        <v>1833</v>
      </c>
      <c r="E657" s="112" t="str">
        <f t="shared" si="30"/>
        <v>C349</v>
      </c>
      <c r="F657" s="112" t="str">
        <f t="shared" si="29"/>
        <v>C349</v>
      </c>
      <c r="G657" s="484">
        <v>1</v>
      </c>
      <c r="H657" s="403"/>
      <c r="I657" s="579"/>
    </row>
    <row r="658" spans="1:9" s="404" customFormat="1" ht="16.5" customHeight="1">
      <c r="A658" s="423"/>
      <c r="B658" s="1378"/>
      <c r="C658" s="1376"/>
      <c r="D658" s="408" t="s">
        <v>1833</v>
      </c>
      <c r="E658" s="112" t="str">
        <f t="shared" si="30"/>
        <v>C34A</v>
      </c>
      <c r="F658" s="112" t="str">
        <f t="shared" si="29"/>
        <v>C34A</v>
      </c>
      <c r="G658" s="476">
        <v>1</v>
      </c>
      <c r="H658" s="403"/>
      <c r="I658" s="579"/>
    </row>
    <row r="659" spans="1:9" s="404" customFormat="1" ht="16.5" customHeight="1">
      <c r="A659" s="423"/>
      <c r="B659" s="1378"/>
      <c r="C659" s="1376"/>
      <c r="D659" s="408" t="s">
        <v>1833</v>
      </c>
      <c r="E659" s="112" t="str">
        <f t="shared" si="30"/>
        <v>C34B</v>
      </c>
      <c r="F659" s="112" t="str">
        <f t="shared" si="29"/>
        <v>C34B</v>
      </c>
      <c r="G659" s="484">
        <v>1</v>
      </c>
      <c r="H659" s="403"/>
      <c r="I659" s="579"/>
    </row>
    <row r="660" spans="1:9" s="404" customFormat="1" ht="16.5" customHeight="1">
      <c r="A660" s="423"/>
      <c r="B660" s="1378"/>
      <c r="C660" s="1376"/>
      <c r="D660" s="408" t="s">
        <v>1833</v>
      </c>
      <c r="E660" s="112" t="str">
        <f t="shared" si="30"/>
        <v>C34C</v>
      </c>
      <c r="F660" s="112" t="str">
        <f t="shared" si="29"/>
        <v>C34C</v>
      </c>
      <c r="G660" s="476">
        <v>1</v>
      </c>
      <c r="H660" s="403"/>
      <c r="I660" s="579"/>
    </row>
    <row r="661" spans="1:9" s="404" customFormat="1" ht="16.5" customHeight="1">
      <c r="A661" s="423"/>
      <c r="B661" s="1378"/>
      <c r="C661" s="1376"/>
      <c r="D661" s="408" t="s">
        <v>1833</v>
      </c>
      <c r="E661" s="112" t="str">
        <f t="shared" si="30"/>
        <v>C34D</v>
      </c>
      <c r="F661" s="112" t="str">
        <f t="shared" si="29"/>
        <v>C34D</v>
      </c>
      <c r="G661" s="484">
        <v>1</v>
      </c>
      <c r="H661" s="403"/>
      <c r="I661" s="579"/>
    </row>
    <row r="662" spans="1:9" s="404" customFormat="1" ht="16.5" customHeight="1">
      <c r="A662" s="423"/>
      <c r="B662" s="1378"/>
      <c r="C662" s="1376"/>
      <c r="D662" s="408" t="s">
        <v>1833</v>
      </c>
      <c r="E662" s="112" t="str">
        <f t="shared" si="30"/>
        <v>C34E</v>
      </c>
      <c r="F662" s="112" t="str">
        <f t="shared" si="29"/>
        <v>C34E</v>
      </c>
      <c r="G662" s="476">
        <v>1</v>
      </c>
      <c r="H662" s="403"/>
      <c r="I662" s="579"/>
    </row>
    <row r="663" spans="1:9" s="404" customFormat="1" ht="16.5" customHeight="1">
      <c r="A663" s="423"/>
      <c r="B663" s="1378"/>
      <c r="C663" s="1376"/>
      <c r="D663" s="408" t="s">
        <v>1833</v>
      </c>
      <c r="E663" s="112" t="str">
        <f t="shared" si="30"/>
        <v>C34F</v>
      </c>
      <c r="F663" s="112" t="str">
        <f t="shared" si="29"/>
        <v>C34F</v>
      </c>
      <c r="G663" s="484">
        <v>1</v>
      </c>
      <c r="H663" s="403"/>
      <c r="I663" s="579"/>
    </row>
    <row r="664" spans="1:9" s="404" customFormat="1" ht="16.5" customHeight="1">
      <c r="A664" s="423"/>
      <c r="B664" s="1378"/>
      <c r="C664" s="1376"/>
      <c r="D664" s="408" t="s">
        <v>1833</v>
      </c>
      <c r="E664" s="112" t="str">
        <f t="shared" si="30"/>
        <v>C350</v>
      </c>
      <c r="F664" s="112" t="str">
        <f t="shared" si="29"/>
        <v>C350</v>
      </c>
      <c r="G664" s="476">
        <v>1</v>
      </c>
      <c r="H664" s="403"/>
      <c r="I664" s="579"/>
    </row>
    <row r="665" spans="1:9" s="404" customFormat="1" ht="16.5" customHeight="1">
      <c r="A665" s="423"/>
      <c r="B665" s="1378"/>
      <c r="C665" s="1376"/>
      <c r="D665" s="408" t="s">
        <v>1833</v>
      </c>
      <c r="E665" s="112" t="str">
        <f t="shared" si="30"/>
        <v>C351</v>
      </c>
      <c r="F665" s="112" t="str">
        <f t="shared" si="29"/>
        <v>C351</v>
      </c>
      <c r="G665" s="484">
        <v>1</v>
      </c>
      <c r="H665" s="403"/>
      <c r="I665" s="579"/>
    </row>
    <row r="666" spans="1:9" s="404" customFormat="1" ht="16.5" customHeight="1">
      <c r="A666" s="423"/>
      <c r="B666" s="1378"/>
      <c r="C666" s="1376"/>
      <c r="D666" s="408" t="s">
        <v>1833</v>
      </c>
      <c r="E666" s="112" t="str">
        <f t="shared" si="30"/>
        <v>C352</v>
      </c>
      <c r="F666" s="112" t="str">
        <f t="shared" si="29"/>
        <v>C352</v>
      </c>
      <c r="G666" s="476">
        <v>1</v>
      </c>
      <c r="H666" s="403"/>
      <c r="I666" s="579"/>
    </row>
    <row r="667" spans="1:9" s="404" customFormat="1" ht="16.5" customHeight="1">
      <c r="A667" s="423"/>
      <c r="B667" s="1378"/>
      <c r="C667" s="1376"/>
      <c r="D667" s="408" t="s">
        <v>1833</v>
      </c>
      <c r="E667" s="112" t="str">
        <f t="shared" si="30"/>
        <v>C353</v>
      </c>
      <c r="F667" s="112" t="str">
        <f t="shared" si="29"/>
        <v>C353</v>
      </c>
      <c r="G667" s="484">
        <v>1</v>
      </c>
      <c r="H667" s="403"/>
      <c r="I667" s="579"/>
    </row>
    <row r="668" spans="1:9" s="404" customFormat="1" ht="16.5" customHeight="1">
      <c r="A668" s="423"/>
      <c r="B668" s="1378"/>
      <c r="C668" s="1376"/>
      <c r="D668" s="408" t="s">
        <v>1833</v>
      </c>
      <c r="E668" s="112" t="str">
        <f t="shared" si="30"/>
        <v>C354</v>
      </c>
      <c r="F668" s="112" t="str">
        <f t="shared" si="29"/>
        <v>C354</v>
      </c>
      <c r="G668" s="476">
        <v>1</v>
      </c>
      <c r="H668" s="403"/>
      <c r="I668" s="579"/>
    </row>
    <row r="669" spans="1:9" s="404" customFormat="1" ht="16.5" customHeight="1">
      <c r="A669" s="423"/>
      <c r="B669" s="1378"/>
      <c r="C669" s="1376"/>
      <c r="D669" s="408" t="s">
        <v>1833</v>
      </c>
      <c r="E669" s="112" t="str">
        <f t="shared" si="30"/>
        <v>C355</v>
      </c>
      <c r="F669" s="112" t="str">
        <f t="shared" si="29"/>
        <v>C355</v>
      </c>
      <c r="G669" s="484">
        <v>1</v>
      </c>
      <c r="H669" s="403"/>
      <c r="I669" s="579"/>
    </row>
    <row r="670" spans="1:9" s="404" customFormat="1" ht="16.5" customHeight="1">
      <c r="A670" s="423"/>
      <c r="B670" s="1378"/>
      <c r="C670" s="1376"/>
      <c r="D670" s="408" t="s">
        <v>1833</v>
      </c>
      <c r="E670" s="112" t="str">
        <f t="shared" si="30"/>
        <v>C356</v>
      </c>
      <c r="F670" s="112" t="str">
        <f t="shared" si="29"/>
        <v>C356</v>
      </c>
      <c r="G670" s="476">
        <v>1</v>
      </c>
      <c r="H670" s="403"/>
      <c r="I670" s="579"/>
    </row>
    <row r="671" spans="1:9" s="404" customFormat="1" ht="16.5" customHeight="1">
      <c r="A671" s="423"/>
      <c r="B671" s="1378"/>
      <c r="C671" s="1376"/>
      <c r="D671" s="408" t="s">
        <v>1833</v>
      </c>
      <c r="E671" s="112" t="str">
        <f t="shared" si="30"/>
        <v>C357</v>
      </c>
      <c r="F671" s="112" t="str">
        <f t="shared" si="29"/>
        <v>C357</v>
      </c>
      <c r="G671" s="484">
        <v>1</v>
      </c>
      <c r="H671" s="403"/>
      <c r="I671" s="579"/>
    </row>
    <row r="672" spans="1:9" s="404" customFormat="1" ht="16.5" customHeight="1">
      <c r="A672" s="423"/>
      <c r="B672" s="1378"/>
      <c r="C672" s="1376"/>
      <c r="D672" s="408" t="s">
        <v>1833</v>
      </c>
      <c r="E672" s="112" t="str">
        <f t="shared" si="30"/>
        <v>C358</v>
      </c>
      <c r="F672" s="112" t="str">
        <f t="shared" si="29"/>
        <v>C358</v>
      </c>
      <c r="G672" s="476">
        <v>1</v>
      </c>
      <c r="H672" s="403"/>
      <c r="I672" s="579"/>
    </row>
    <row r="673" spans="1:9" s="404" customFormat="1" ht="16.5" customHeight="1">
      <c r="A673" s="423"/>
      <c r="B673" s="1378"/>
      <c r="C673" s="1376"/>
      <c r="D673" s="408" t="s">
        <v>1833</v>
      </c>
      <c r="E673" s="112" t="str">
        <f t="shared" si="30"/>
        <v>C359</v>
      </c>
      <c r="F673" s="112" t="str">
        <f t="shared" si="29"/>
        <v>C359</v>
      </c>
      <c r="G673" s="484">
        <v>1</v>
      </c>
      <c r="H673" s="403"/>
      <c r="I673" s="579"/>
    </row>
    <row r="674" spans="1:9" s="404" customFormat="1" ht="16.5" customHeight="1">
      <c r="A674" s="423"/>
      <c r="B674" s="1378"/>
      <c r="C674" s="1376"/>
      <c r="D674" s="408" t="s">
        <v>1833</v>
      </c>
      <c r="E674" s="112" t="str">
        <f t="shared" si="30"/>
        <v>C35A</v>
      </c>
      <c r="F674" s="112" t="str">
        <f t="shared" si="29"/>
        <v>C35A</v>
      </c>
      <c r="G674" s="476">
        <v>1</v>
      </c>
      <c r="H674" s="403"/>
      <c r="I674" s="579"/>
    </row>
    <row r="675" spans="1:9" s="404" customFormat="1" ht="16.5" customHeight="1">
      <c r="A675" s="423"/>
      <c r="B675" s="1378"/>
      <c r="C675" s="1376"/>
      <c r="D675" s="408" t="s">
        <v>1833</v>
      </c>
      <c r="E675" s="112" t="str">
        <f t="shared" si="30"/>
        <v>C35B</v>
      </c>
      <c r="F675" s="112" t="str">
        <f t="shared" si="29"/>
        <v>C35B</v>
      </c>
      <c r="G675" s="484">
        <v>1</v>
      </c>
      <c r="H675" s="403"/>
      <c r="I675" s="579"/>
    </row>
    <row r="676" spans="1:9" s="404" customFormat="1" ht="16.5" customHeight="1">
      <c r="A676" s="423"/>
      <c r="B676" s="1378"/>
      <c r="C676" s="1376"/>
      <c r="D676" s="376" t="s">
        <v>1833</v>
      </c>
      <c r="E676" s="112" t="str">
        <f t="shared" si="30"/>
        <v>C35C</v>
      </c>
      <c r="F676" s="112" t="str">
        <f t="shared" si="29"/>
        <v>C35C</v>
      </c>
      <c r="G676" s="476">
        <v>1</v>
      </c>
      <c r="H676" s="403"/>
      <c r="I676" s="579"/>
    </row>
    <row r="677" spans="1:9" s="404" customFormat="1" ht="16.5" customHeight="1">
      <c r="A677" s="423"/>
      <c r="B677" s="1378"/>
      <c r="C677" s="1376"/>
      <c r="D677" s="376" t="s">
        <v>1833</v>
      </c>
      <c r="E677" s="112" t="str">
        <f t="shared" si="30"/>
        <v>C35D</v>
      </c>
      <c r="F677" s="112" t="str">
        <f t="shared" si="29"/>
        <v>C35D</v>
      </c>
      <c r="G677" s="484">
        <v>1</v>
      </c>
      <c r="H677" s="403"/>
      <c r="I677" s="579"/>
    </row>
    <row r="678" spans="1:9" s="404" customFormat="1" ht="16.5" customHeight="1">
      <c r="A678" s="423"/>
      <c r="B678" s="1378"/>
      <c r="C678" s="1376"/>
      <c r="D678" s="376" t="s">
        <v>1833</v>
      </c>
      <c r="E678" s="112" t="str">
        <f t="shared" si="30"/>
        <v>C35E</v>
      </c>
      <c r="F678" s="112" t="str">
        <f t="shared" si="29"/>
        <v>C35E</v>
      </c>
      <c r="G678" s="476">
        <v>1</v>
      </c>
      <c r="H678" s="403"/>
      <c r="I678" s="579"/>
    </row>
    <row r="679" spans="1:9" s="404" customFormat="1" ht="16.5" customHeight="1">
      <c r="A679" s="423"/>
      <c r="B679" s="1378"/>
      <c r="C679" s="1376"/>
      <c r="D679" s="376" t="s">
        <v>1833</v>
      </c>
      <c r="E679" s="112" t="str">
        <f t="shared" si="30"/>
        <v>C35F</v>
      </c>
      <c r="F679" s="112" t="str">
        <f t="shared" si="29"/>
        <v>C35F</v>
      </c>
      <c r="G679" s="484">
        <v>1</v>
      </c>
      <c r="H679" s="403"/>
      <c r="I679" s="579"/>
    </row>
    <row r="680" spans="1:9" s="404" customFormat="1" ht="16.5" customHeight="1">
      <c r="A680" s="423"/>
      <c r="B680" s="1378"/>
      <c r="C680" s="1376"/>
      <c r="D680" s="376" t="s">
        <v>1833</v>
      </c>
      <c r="E680" s="112" t="str">
        <f t="shared" si="30"/>
        <v>C360</v>
      </c>
      <c r="F680" s="112" t="str">
        <f t="shared" si="29"/>
        <v>C360</v>
      </c>
      <c r="G680" s="476">
        <v>1</v>
      </c>
      <c r="H680" s="403"/>
      <c r="I680" s="579"/>
    </row>
    <row r="681" spans="1:9" s="404" customFormat="1" ht="16.5" customHeight="1">
      <c r="A681" s="423"/>
      <c r="B681" s="1378"/>
      <c r="C681" s="1376"/>
      <c r="D681" s="376" t="s">
        <v>1833</v>
      </c>
      <c r="E681" s="112" t="str">
        <f t="shared" si="30"/>
        <v>C361</v>
      </c>
      <c r="F681" s="112" t="str">
        <f t="shared" si="29"/>
        <v>C361</v>
      </c>
      <c r="G681" s="484">
        <v>1</v>
      </c>
      <c r="H681" s="403"/>
      <c r="I681" s="579"/>
    </row>
    <row r="682" spans="1:9" s="404" customFormat="1" ht="16.5" customHeight="1">
      <c r="A682" s="423"/>
      <c r="B682" s="1378"/>
      <c r="C682" s="1376"/>
      <c r="D682" s="376" t="s">
        <v>1833</v>
      </c>
      <c r="E682" s="112" t="str">
        <f t="shared" si="30"/>
        <v>C362</v>
      </c>
      <c r="F682" s="112" t="str">
        <f t="shared" si="29"/>
        <v>C362</v>
      </c>
      <c r="G682" s="476">
        <v>1</v>
      </c>
      <c r="H682" s="403"/>
      <c r="I682" s="579"/>
    </row>
    <row r="683" spans="1:9" s="404" customFormat="1" ht="16.5" customHeight="1">
      <c r="A683" s="423"/>
      <c r="B683" s="1378"/>
      <c r="C683" s="1376"/>
      <c r="D683" s="376" t="s">
        <v>1833</v>
      </c>
      <c r="E683" s="112" t="str">
        <f t="shared" si="30"/>
        <v>C363</v>
      </c>
      <c r="F683" s="112" t="str">
        <f t="shared" si="29"/>
        <v>C363</v>
      </c>
      <c r="G683" s="484">
        <v>1</v>
      </c>
      <c r="H683" s="403"/>
      <c r="I683" s="579"/>
    </row>
    <row r="684" spans="1:9" s="404" customFormat="1" ht="16.5" customHeight="1">
      <c r="A684" s="423"/>
      <c r="B684" s="1378"/>
      <c r="C684" s="1376"/>
      <c r="D684" s="376" t="s">
        <v>1833</v>
      </c>
      <c r="E684" s="112" t="str">
        <f t="shared" si="30"/>
        <v>C364</v>
      </c>
      <c r="F684" s="112" t="str">
        <f t="shared" si="29"/>
        <v>C364</v>
      </c>
      <c r="G684" s="476">
        <v>1</v>
      </c>
      <c r="H684" s="403"/>
      <c r="I684" s="579"/>
    </row>
    <row r="685" spans="1:9" s="404" customFormat="1" ht="16.5" customHeight="1">
      <c r="A685" s="423"/>
      <c r="B685" s="1378"/>
      <c r="C685" s="1376"/>
      <c r="D685" s="376" t="s">
        <v>1833</v>
      </c>
      <c r="E685" s="112" t="str">
        <f t="shared" si="30"/>
        <v>C365</v>
      </c>
      <c r="F685" s="112" t="str">
        <f t="shared" si="29"/>
        <v>C365</v>
      </c>
      <c r="G685" s="484">
        <v>1</v>
      </c>
      <c r="H685" s="403"/>
      <c r="I685" s="579"/>
    </row>
    <row r="686" spans="1:9" s="404" customFormat="1">
      <c r="B686" s="1378"/>
      <c r="C686" s="1376"/>
      <c r="D686" s="376" t="s">
        <v>1833</v>
      </c>
      <c r="E686" s="112" t="str">
        <f t="shared" si="30"/>
        <v>C366</v>
      </c>
      <c r="F686" s="112" t="str">
        <f t="shared" si="29"/>
        <v>C366</v>
      </c>
      <c r="G686" s="476">
        <v>1</v>
      </c>
      <c r="H686" s="410"/>
      <c r="I686" s="593"/>
    </row>
    <row r="687" spans="1:9" s="404" customFormat="1" ht="15.75" customHeight="1">
      <c r="B687" s="1378"/>
      <c r="C687" s="1376"/>
      <c r="D687" s="376" t="s">
        <v>1833</v>
      </c>
      <c r="E687" s="112" t="str">
        <f t="shared" si="30"/>
        <v>C367</v>
      </c>
      <c r="F687" s="112" t="str">
        <f t="shared" si="29"/>
        <v>C367</v>
      </c>
      <c r="G687" s="484">
        <v>1</v>
      </c>
      <c r="H687" s="393"/>
      <c r="I687" s="593"/>
    </row>
    <row r="688" spans="1:9" s="404" customFormat="1" ht="15.75" customHeight="1">
      <c r="B688" s="1378"/>
      <c r="C688" s="1376"/>
      <c r="D688" s="376" t="s">
        <v>1833</v>
      </c>
      <c r="E688" s="112" t="str">
        <f t="shared" si="30"/>
        <v>C368</v>
      </c>
      <c r="F688" s="112" t="str">
        <f t="shared" si="29"/>
        <v>C368</v>
      </c>
      <c r="G688" s="476">
        <v>1</v>
      </c>
      <c r="H688" s="393"/>
      <c r="I688" s="593"/>
    </row>
    <row r="689" spans="2:9" s="404" customFormat="1" ht="15.75" customHeight="1">
      <c r="B689" s="1378"/>
      <c r="C689" s="1376"/>
      <c r="D689" s="376" t="s">
        <v>1763</v>
      </c>
      <c r="E689" s="112" t="str">
        <f t="shared" si="30"/>
        <v>C369</v>
      </c>
      <c r="F689" s="112" t="str">
        <f t="shared" si="29"/>
        <v>C369</v>
      </c>
      <c r="G689" s="484">
        <v>1</v>
      </c>
      <c r="H689" s="393"/>
      <c r="I689" s="593"/>
    </row>
    <row r="690" spans="2:9" s="404" customFormat="1" ht="15.75" customHeight="1">
      <c r="B690" s="1378"/>
      <c r="C690" s="1376"/>
      <c r="D690" s="376" t="s">
        <v>63</v>
      </c>
      <c r="E690" s="112" t="str">
        <f t="shared" si="30"/>
        <v>C36A</v>
      </c>
      <c r="F690" s="112" t="str">
        <f t="shared" si="29"/>
        <v>C36A</v>
      </c>
      <c r="G690" s="484">
        <v>1</v>
      </c>
      <c r="H690" s="393"/>
      <c r="I690" s="593"/>
    </row>
    <row r="691" spans="2:9" s="404" customFormat="1" ht="15.75" customHeight="1">
      <c r="B691" s="1378"/>
      <c r="C691" s="1376"/>
      <c r="D691" s="376" t="s">
        <v>1834</v>
      </c>
      <c r="E691" s="112" t="str">
        <f t="shared" si="30"/>
        <v>C36B</v>
      </c>
      <c r="F691" s="112" t="str">
        <f t="shared" si="29"/>
        <v>C36B</v>
      </c>
      <c r="G691" s="476">
        <v>1</v>
      </c>
      <c r="H691" s="393"/>
      <c r="I691" s="593"/>
    </row>
    <row r="692" spans="2:9" s="404" customFormat="1" ht="15.75" customHeight="1">
      <c r="B692" s="1378"/>
      <c r="C692" s="1376"/>
      <c r="D692" s="376" t="s">
        <v>1834</v>
      </c>
      <c r="E692" s="112" t="str">
        <f t="shared" si="30"/>
        <v>C36C</v>
      </c>
      <c r="F692" s="112" t="str">
        <f t="shared" si="29"/>
        <v>C36C</v>
      </c>
      <c r="G692" s="484">
        <v>1</v>
      </c>
      <c r="H692" s="393"/>
      <c r="I692" s="593"/>
    </row>
    <row r="693" spans="2:9" s="404" customFormat="1" ht="15.75" customHeight="1">
      <c r="B693" s="1378"/>
      <c r="C693" s="1376"/>
      <c r="D693" s="376" t="s">
        <v>1834</v>
      </c>
      <c r="E693" s="112" t="str">
        <f t="shared" si="30"/>
        <v>C36D</v>
      </c>
      <c r="F693" s="112" t="str">
        <f t="shared" si="29"/>
        <v>C36D</v>
      </c>
      <c r="G693" s="476">
        <v>1</v>
      </c>
      <c r="H693" s="393"/>
      <c r="I693" s="593"/>
    </row>
    <row r="694" spans="2:9" s="404" customFormat="1" ht="15.75" customHeight="1">
      <c r="B694" s="1378"/>
      <c r="C694" s="1376"/>
      <c r="D694" s="376" t="s">
        <v>1834</v>
      </c>
      <c r="E694" s="112" t="str">
        <f t="shared" si="30"/>
        <v>C36E</v>
      </c>
      <c r="F694" s="112" t="str">
        <f t="shared" si="29"/>
        <v>C36E</v>
      </c>
      <c r="G694" s="484">
        <v>1</v>
      </c>
      <c r="H694" s="393"/>
      <c r="I694" s="593"/>
    </row>
    <row r="695" spans="2:9" s="404" customFormat="1" ht="15.75" customHeight="1">
      <c r="B695" s="1378"/>
      <c r="C695" s="1376"/>
      <c r="D695" s="376" t="s">
        <v>63</v>
      </c>
      <c r="E695" s="112" t="str">
        <f t="shared" si="30"/>
        <v>C36F</v>
      </c>
      <c r="F695" s="112" t="str">
        <f t="shared" si="29"/>
        <v>C36F</v>
      </c>
      <c r="G695" s="484">
        <v>1</v>
      </c>
      <c r="H695" s="393"/>
      <c r="I695" s="593"/>
    </row>
    <row r="696" spans="2:9" s="404" customFormat="1" ht="15.75" customHeight="1">
      <c r="B696" s="1378"/>
      <c r="C696" s="1376"/>
      <c r="D696" s="376" t="s">
        <v>1835</v>
      </c>
      <c r="E696" s="112" t="str">
        <f t="shared" si="30"/>
        <v>C370</v>
      </c>
      <c r="F696" s="112" t="str">
        <f t="shared" si="29"/>
        <v>C370</v>
      </c>
      <c r="G696" s="476">
        <v>1</v>
      </c>
      <c r="H696" s="393"/>
      <c r="I696" s="593"/>
    </row>
    <row r="697" spans="2:9" s="404" customFormat="1" ht="15.75" customHeight="1">
      <c r="B697" s="1378"/>
      <c r="C697" s="1376"/>
      <c r="D697" s="376" t="s">
        <v>1836</v>
      </c>
      <c r="E697" s="112" t="str">
        <f t="shared" si="30"/>
        <v>C371</v>
      </c>
      <c r="F697" s="112" t="str">
        <f t="shared" si="29"/>
        <v>C371</v>
      </c>
      <c r="G697" s="484">
        <v>1</v>
      </c>
      <c r="H697" s="393"/>
      <c r="I697" s="593"/>
    </row>
    <row r="698" spans="2:9" s="404" customFormat="1" ht="15.75" customHeight="1">
      <c r="B698" s="1378"/>
      <c r="C698" s="1376"/>
      <c r="D698" s="376" t="s">
        <v>1835</v>
      </c>
      <c r="E698" s="112" t="str">
        <f t="shared" si="30"/>
        <v>C372</v>
      </c>
      <c r="F698" s="112" t="str">
        <f t="shared" si="29"/>
        <v>C372</v>
      </c>
      <c r="G698" s="476">
        <v>1</v>
      </c>
      <c r="H698" s="393"/>
      <c r="I698" s="593"/>
    </row>
    <row r="699" spans="2:9" s="404" customFormat="1" ht="15.75" customHeight="1">
      <c r="B699" s="1378"/>
      <c r="C699" s="1376"/>
      <c r="D699" s="408" t="s">
        <v>1835</v>
      </c>
      <c r="E699" s="112" t="str">
        <f t="shared" si="30"/>
        <v>C373</v>
      </c>
      <c r="F699" s="112" t="str">
        <f t="shared" si="29"/>
        <v>C373</v>
      </c>
      <c r="G699" s="484">
        <v>1</v>
      </c>
      <c r="H699" s="393"/>
      <c r="I699" s="593"/>
    </row>
    <row r="700" spans="2:9" s="404" customFormat="1" ht="15.75" customHeight="1">
      <c r="B700" s="1378"/>
      <c r="C700" s="1376"/>
      <c r="D700" s="408" t="s">
        <v>1835</v>
      </c>
      <c r="E700" s="112" t="str">
        <f t="shared" si="30"/>
        <v>C374</v>
      </c>
      <c r="F700" s="112" t="str">
        <f t="shared" si="29"/>
        <v>C374</v>
      </c>
      <c r="G700" s="484">
        <v>1</v>
      </c>
      <c r="H700" s="393"/>
      <c r="I700" s="593"/>
    </row>
    <row r="701" spans="2:9" s="404" customFormat="1" ht="15.75" customHeight="1">
      <c r="B701" s="1378"/>
      <c r="C701" s="1376"/>
      <c r="D701" s="408" t="s">
        <v>1836</v>
      </c>
      <c r="E701" s="112" t="str">
        <f t="shared" si="30"/>
        <v>C375</v>
      </c>
      <c r="F701" s="112" t="str">
        <f t="shared" si="29"/>
        <v>C375</v>
      </c>
      <c r="G701" s="476">
        <v>1</v>
      </c>
      <c r="H701" s="393"/>
      <c r="I701" s="593"/>
    </row>
    <row r="702" spans="2:9" s="404" customFormat="1" ht="15.75" customHeight="1">
      <c r="B702" s="1378"/>
      <c r="C702" s="1376"/>
      <c r="D702" s="408" t="s">
        <v>1835</v>
      </c>
      <c r="E702" s="112" t="str">
        <f t="shared" si="30"/>
        <v>C376</v>
      </c>
      <c r="F702" s="112" t="str">
        <f t="shared" si="29"/>
        <v>C376</v>
      </c>
      <c r="G702" s="484">
        <v>1</v>
      </c>
      <c r="H702" s="393"/>
      <c r="I702" s="593"/>
    </row>
    <row r="703" spans="2:9" s="404" customFormat="1" ht="15.75" customHeight="1">
      <c r="B703" s="1378"/>
      <c r="C703" s="1376"/>
      <c r="D703" s="408" t="s">
        <v>1835</v>
      </c>
      <c r="E703" s="112" t="str">
        <f t="shared" si="30"/>
        <v>C377</v>
      </c>
      <c r="F703" s="112" t="str">
        <f t="shared" si="29"/>
        <v>C377</v>
      </c>
      <c r="G703" s="484">
        <v>1</v>
      </c>
      <c r="H703" s="393"/>
      <c r="I703" s="593"/>
    </row>
    <row r="704" spans="2:9" s="404" customFormat="1" ht="15.75" customHeight="1">
      <c r="B704" s="1378"/>
      <c r="C704" s="1376"/>
      <c r="D704" s="408" t="s">
        <v>1835</v>
      </c>
      <c r="E704" s="112" t="str">
        <f t="shared" si="30"/>
        <v>C378</v>
      </c>
      <c r="F704" s="112" t="str">
        <f t="shared" si="29"/>
        <v>C378</v>
      </c>
      <c r="G704" s="476">
        <v>1</v>
      </c>
      <c r="H704" s="393"/>
      <c r="I704" s="593"/>
    </row>
    <row r="705" spans="2:9" s="404" customFormat="1" ht="15.75" customHeight="1">
      <c r="B705" s="1378"/>
      <c r="C705" s="1376"/>
      <c r="D705" s="408" t="s">
        <v>1835</v>
      </c>
      <c r="E705" s="112" t="str">
        <f t="shared" si="30"/>
        <v>C379</v>
      </c>
      <c r="F705" s="112" t="str">
        <f t="shared" si="29"/>
        <v>C379</v>
      </c>
      <c r="G705" s="484">
        <v>1</v>
      </c>
      <c r="H705" s="393"/>
      <c r="I705" s="593"/>
    </row>
    <row r="706" spans="2:9" s="404" customFormat="1" ht="15.75" customHeight="1">
      <c r="B706" s="1378"/>
      <c r="C706" s="1376"/>
      <c r="D706" s="408" t="s">
        <v>1835</v>
      </c>
      <c r="E706" s="112" t="str">
        <f t="shared" si="30"/>
        <v>C37A</v>
      </c>
      <c r="F706" s="112" t="str">
        <f t="shared" si="29"/>
        <v>C37A</v>
      </c>
      <c r="G706" s="484">
        <v>1</v>
      </c>
      <c r="H706" s="393"/>
      <c r="I706" s="593"/>
    </row>
    <row r="707" spans="2:9" s="404" customFormat="1" ht="15.75" customHeight="1">
      <c r="B707" s="1378"/>
      <c r="C707" s="1376"/>
      <c r="D707" s="408" t="s">
        <v>1837</v>
      </c>
      <c r="E707" s="112" t="str">
        <f t="shared" si="30"/>
        <v>C37B</v>
      </c>
      <c r="F707" s="112" t="str">
        <f t="shared" si="29"/>
        <v>C37B</v>
      </c>
      <c r="G707" s="476">
        <v>1</v>
      </c>
      <c r="H707" s="393"/>
      <c r="I707" s="593"/>
    </row>
    <row r="708" spans="2:9" s="404" customFormat="1" ht="15.75" customHeight="1">
      <c r="B708" s="1378"/>
      <c r="C708" s="1376"/>
      <c r="D708" s="408" t="s">
        <v>1836</v>
      </c>
      <c r="E708" s="112" t="str">
        <f t="shared" si="30"/>
        <v>C37C</v>
      </c>
      <c r="F708" s="112" t="str">
        <f t="shared" si="29"/>
        <v>C37C</v>
      </c>
      <c r="G708" s="484">
        <v>1</v>
      </c>
      <c r="H708" s="393"/>
      <c r="I708" s="593"/>
    </row>
    <row r="709" spans="2:9" s="404" customFormat="1" ht="15.75" customHeight="1">
      <c r="B709" s="1378"/>
      <c r="C709" s="1376"/>
      <c r="D709" s="408" t="s">
        <v>63</v>
      </c>
      <c r="E709" s="112" t="str">
        <f t="shared" si="30"/>
        <v>C37D</v>
      </c>
      <c r="F709" s="112" t="str">
        <f t="shared" si="29"/>
        <v>C37D</v>
      </c>
      <c r="G709" s="484">
        <v>1</v>
      </c>
      <c r="H709" s="393"/>
      <c r="I709" s="593"/>
    </row>
    <row r="710" spans="2:9" s="404" customFormat="1" ht="15.75" customHeight="1">
      <c r="B710" s="1378"/>
      <c r="C710" s="1376"/>
      <c r="D710" s="408" t="s">
        <v>1837</v>
      </c>
      <c r="E710" s="112" t="str">
        <f t="shared" si="30"/>
        <v>C37E</v>
      </c>
      <c r="F710" s="112" t="str">
        <f t="shared" si="29"/>
        <v>C37E</v>
      </c>
      <c r="G710" s="476">
        <v>1</v>
      </c>
      <c r="H710" s="393"/>
      <c r="I710" s="593"/>
    </row>
    <row r="711" spans="2:9" s="404" customFormat="1" ht="15.75" customHeight="1">
      <c r="B711" s="1378"/>
      <c r="C711" s="1376"/>
      <c r="D711" s="408" t="s">
        <v>1837</v>
      </c>
      <c r="E711" s="112" t="str">
        <f t="shared" si="30"/>
        <v>C37F</v>
      </c>
      <c r="F711" s="112" t="str">
        <f t="shared" si="29"/>
        <v>C37F</v>
      </c>
      <c r="G711" s="484">
        <v>1</v>
      </c>
      <c r="H711" s="393"/>
      <c r="I711" s="593"/>
    </row>
    <row r="712" spans="2:9" s="404" customFormat="1" ht="15.75" customHeight="1" thickBot="1">
      <c r="B712" s="1379"/>
      <c r="C712" s="1408"/>
      <c r="D712" s="376" t="s">
        <v>1837</v>
      </c>
      <c r="E712" s="112" t="str">
        <f t="shared" si="30"/>
        <v>C380</v>
      </c>
      <c r="F712" s="112" t="str">
        <f t="shared" ref="F712" si="31">DEC2HEX(HEX2DEC(E712) + G712 -1)</f>
        <v>C64F</v>
      </c>
      <c r="G712" s="484">
        <v>720</v>
      </c>
      <c r="H712" s="393"/>
      <c r="I712" s="593"/>
    </row>
    <row r="713" spans="2:9" s="404" customFormat="1" ht="17.25" thickBot="1">
      <c r="B713" s="411" t="s">
        <v>1838</v>
      </c>
      <c r="C713" s="412"/>
      <c r="D713" s="413"/>
      <c r="E713" s="589" t="str">
        <f>E456</f>
        <v>C280</v>
      </c>
      <c r="F713" s="594" t="str">
        <f>F712</f>
        <v>C64F</v>
      </c>
      <c r="G713" s="590">
        <f>SUM(G456:G712)</f>
        <v>976</v>
      </c>
      <c r="H713" s="591"/>
      <c r="I713" s="592"/>
    </row>
    <row r="714" spans="2:9" s="404" customFormat="1">
      <c r="E714" s="424"/>
      <c r="F714" s="424"/>
      <c r="G714" s="424"/>
    </row>
    <row r="715" spans="2:9" s="404" customFormat="1" ht="18" thickBot="1">
      <c r="B715" s="1296" t="s">
        <v>2301</v>
      </c>
      <c r="C715" s="1296"/>
      <c r="D715" s="1296"/>
      <c r="E715" s="1296"/>
      <c r="F715" s="1296"/>
      <c r="G715" s="1296"/>
      <c r="H715" s="1296"/>
      <c r="I715" s="1296"/>
    </row>
    <row r="716" spans="2:9">
      <c r="B716" s="1399" t="s">
        <v>1839</v>
      </c>
      <c r="C716" s="1400" t="s">
        <v>1840</v>
      </c>
      <c r="D716" s="1302" t="s">
        <v>1841</v>
      </c>
      <c r="E716" s="1302" t="s">
        <v>1842</v>
      </c>
      <c r="F716" s="1302"/>
      <c r="G716" s="1302"/>
      <c r="H716" s="1302" t="s">
        <v>1843</v>
      </c>
      <c r="I716" s="1401" t="s">
        <v>1844</v>
      </c>
    </row>
    <row r="717" spans="2:9" ht="17.25" thickBot="1">
      <c r="B717" s="1345"/>
      <c r="C717" s="1350"/>
      <c r="D717" s="1350"/>
      <c r="E717" s="271" t="s">
        <v>13</v>
      </c>
      <c r="F717" s="271" t="s">
        <v>1845</v>
      </c>
      <c r="G717" s="478" t="s">
        <v>1846</v>
      </c>
      <c r="H717" s="1350"/>
      <c r="I717" s="1403"/>
    </row>
    <row r="718" spans="2:9">
      <c r="B718" s="1404" t="s">
        <v>1847</v>
      </c>
      <c r="C718" s="1314" t="s">
        <v>1753</v>
      </c>
      <c r="D718" s="307" t="s">
        <v>1848</v>
      </c>
      <c r="E718" s="405" t="str">
        <f>DEC2HEX(HEX2DEC(F713) + 1)</f>
        <v>C650</v>
      </c>
      <c r="F718" s="112" t="str">
        <f t="shared" ref="F718:F781" si="32">DEC2HEX(HEX2DEC(E718) + G718 -1)</f>
        <v>C651</v>
      </c>
      <c r="G718" s="483">
        <v>2</v>
      </c>
      <c r="H718" s="421"/>
      <c r="I718" s="312"/>
    </row>
    <row r="719" spans="2:9">
      <c r="B719" s="1398"/>
      <c r="C719" s="1397"/>
      <c r="D719" s="117" t="s">
        <v>1849</v>
      </c>
      <c r="E719" s="112" t="str">
        <f t="shared" ref="E719:E782" si="33">DEC2HEX(HEX2DEC(F718) + 1)</f>
        <v>C652</v>
      </c>
      <c r="F719" s="112" t="str">
        <f t="shared" si="32"/>
        <v>C653</v>
      </c>
      <c r="G719" s="475">
        <v>2</v>
      </c>
      <c r="H719" s="135"/>
      <c r="I719" s="422"/>
    </row>
    <row r="720" spans="2:9">
      <c r="B720" s="1398"/>
      <c r="C720" s="1397"/>
      <c r="D720" s="117" t="s">
        <v>1850</v>
      </c>
      <c r="E720" s="112" t="str">
        <f t="shared" si="33"/>
        <v>C654</v>
      </c>
      <c r="F720" s="112" t="str">
        <f t="shared" si="32"/>
        <v>C655</v>
      </c>
      <c r="G720" s="475">
        <v>2</v>
      </c>
      <c r="H720" s="135"/>
      <c r="I720" s="422"/>
    </row>
    <row r="721" spans="2:9">
      <c r="B721" s="1398"/>
      <c r="C721" s="1397"/>
      <c r="D721" s="117" t="s">
        <v>1851</v>
      </c>
      <c r="E721" s="112" t="str">
        <f t="shared" si="33"/>
        <v>C656</v>
      </c>
      <c r="F721" s="112" t="str">
        <f t="shared" si="32"/>
        <v>C657</v>
      </c>
      <c r="G721" s="476">
        <v>2</v>
      </c>
      <c r="H721" s="135"/>
      <c r="I721" s="422"/>
    </row>
    <row r="722" spans="2:9">
      <c r="B722" s="1398"/>
      <c r="C722" s="1397"/>
      <c r="D722" s="117" t="s">
        <v>1852</v>
      </c>
      <c r="E722" s="112" t="str">
        <f t="shared" si="33"/>
        <v>C658</v>
      </c>
      <c r="F722" s="112" t="str">
        <f t="shared" si="32"/>
        <v>C659</v>
      </c>
      <c r="G722" s="475">
        <v>2</v>
      </c>
      <c r="H722" s="135"/>
      <c r="I722" s="422"/>
    </row>
    <row r="723" spans="2:9">
      <c r="B723" s="1398"/>
      <c r="C723" s="1397"/>
      <c r="D723" s="117" t="s">
        <v>1853</v>
      </c>
      <c r="E723" s="112" t="str">
        <f t="shared" si="33"/>
        <v>C65A</v>
      </c>
      <c r="F723" s="112" t="str">
        <f t="shared" si="32"/>
        <v>C65B</v>
      </c>
      <c r="G723" s="475">
        <v>2</v>
      </c>
      <c r="H723" s="135"/>
      <c r="I723" s="422"/>
    </row>
    <row r="724" spans="2:9">
      <c r="B724" s="1398"/>
      <c r="C724" s="1397"/>
      <c r="D724" s="117" t="s">
        <v>1836</v>
      </c>
      <c r="E724" s="112" t="str">
        <f t="shared" si="33"/>
        <v>C65C</v>
      </c>
      <c r="F724" s="112" t="str">
        <f t="shared" si="32"/>
        <v>C65D</v>
      </c>
      <c r="G724" s="476">
        <v>2</v>
      </c>
      <c r="H724" s="135"/>
      <c r="I724" s="422"/>
    </row>
    <row r="725" spans="2:9">
      <c r="B725" s="1398"/>
      <c r="C725" s="1397"/>
      <c r="D725" s="117" t="s">
        <v>1836</v>
      </c>
      <c r="E725" s="112" t="str">
        <f t="shared" si="33"/>
        <v>C65E</v>
      </c>
      <c r="F725" s="112" t="str">
        <f t="shared" si="32"/>
        <v>C65F</v>
      </c>
      <c r="G725" s="475">
        <v>2</v>
      </c>
      <c r="H725" s="135"/>
      <c r="I725" s="422"/>
    </row>
    <row r="726" spans="2:9">
      <c r="B726" s="1398"/>
      <c r="C726" s="1397"/>
      <c r="D726" s="117" t="s">
        <v>1854</v>
      </c>
      <c r="E726" s="112" t="str">
        <f t="shared" si="33"/>
        <v>C660</v>
      </c>
      <c r="F726" s="112" t="str">
        <f t="shared" si="32"/>
        <v>C661</v>
      </c>
      <c r="G726" s="476">
        <v>2</v>
      </c>
      <c r="H726" s="135"/>
      <c r="I726" s="422"/>
    </row>
    <row r="727" spans="2:9">
      <c r="B727" s="1398"/>
      <c r="C727" s="1397"/>
      <c r="D727" s="117" t="s">
        <v>1855</v>
      </c>
      <c r="E727" s="112" t="str">
        <f t="shared" si="33"/>
        <v>C662</v>
      </c>
      <c r="F727" s="112" t="str">
        <f t="shared" si="32"/>
        <v>C663</v>
      </c>
      <c r="G727" s="475">
        <v>2</v>
      </c>
      <c r="H727" s="135"/>
      <c r="I727" s="422"/>
    </row>
    <row r="728" spans="2:9">
      <c r="B728" s="1398"/>
      <c r="C728" s="1397"/>
      <c r="D728" s="117" t="s">
        <v>1856</v>
      </c>
      <c r="E728" s="112" t="str">
        <f t="shared" si="33"/>
        <v>C664</v>
      </c>
      <c r="F728" s="112" t="str">
        <f t="shared" si="32"/>
        <v>C665</v>
      </c>
      <c r="G728" s="475">
        <v>2</v>
      </c>
      <c r="H728" s="135"/>
      <c r="I728" s="422"/>
    </row>
    <row r="729" spans="2:9">
      <c r="B729" s="1398"/>
      <c r="C729" s="1397"/>
      <c r="D729" s="117" t="s">
        <v>1857</v>
      </c>
      <c r="E729" s="112" t="str">
        <f t="shared" si="33"/>
        <v>C666</v>
      </c>
      <c r="F729" s="112" t="str">
        <f t="shared" si="32"/>
        <v>C667</v>
      </c>
      <c r="G729" s="476">
        <v>2</v>
      </c>
      <c r="H729" s="135"/>
      <c r="I729" s="422"/>
    </row>
    <row r="730" spans="2:9">
      <c r="B730" s="1398"/>
      <c r="C730" s="1397"/>
      <c r="D730" s="117" t="s">
        <v>1858</v>
      </c>
      <c r="E730" s="112" t="str">
        <f t="shared" si="33"/>
        <v>C668</v>
      </c>
      <c r="F730" s="112" t="str">
        <f t="shared" si="32"/>
        <v>C669</v>
      </c>
      <c r="G730" s="475">
        <v>2</v>
      </c>
      <c r="H730" s="135"/>
      <c r="I730" s="422"/>
    </row>
    <row r="731" spans="2:9">
      <c r="B731" s="1398"/>
      <c r="C731" s="1397"/>
      <c r="D731" s="117" t="s">
        <v>1859</v>
      </c>
      <c r="E731" s="112" t="str">
        <f t="shared" si="33"/>
        <v>C66A</v>
      </c>
      <c r="F731" s="112" t="str">
        <f t="shared" si="32"/>
        <v>C66B</v>
      </c>
      <c r="G731" s="476">
        <v>2</v>
      </c>
      <c r="H731" s="135"/>
      <c r="I731" s="422"/>
    </row>
    <row r="732" spans="2:9">
      <c r="B732" s="1398"/>
      <c r="C732" s="1397"/>
      <c r="D732" s="117" t="s">
        <v>1860</v>
      </c>
      <c r="E732" s="112" t="str">
        <f t="shared" si="33"/>
        <v>C66C</v>
      </c>
      <c r="F732" s="112" t="str">
        <f t="shared" si="32"/>
        <v>C66D</v>
      </c>
      <c r="G732" s="475">
        <v>2</v>
      </c>
      <c r="H732" s="135"/>
      <c r="I732" s="422"/>
    </row>
    <row r="733" spans="2:9">
      <c r="B733" s="1398"/>
      <c r="C733" s="1397"/>
      <c r="D733" s="117" t="s">
        <v>1861</v>
      </c>
      <c r="E733" s="112" t="str">
        <f t="shared" si="33"/>
        <v>C66E</v>
      </c>
      <c r="F733" s="112" t="str">
        <f t="shared" si="32"/>
        <v>C66F</v>
      </c>
      <c r="G733" s="475">
        <v>2</v>
      </c>
      <c r="H733" s="135"/>
      <c r="I733" s="422"/>
    </row>
    <row r="734" spans="2:9">
      <c r="B734" s="1398"/>
      <c r="C734" s="1397"/>
      <c r="D734" s="117" t="s">
        <v>1862</v>
      </c>
      <c r="E734" s="112" t="str">
        <f t="shared" si="33"/>
        <v>C670</v>
      </c>
      <c r="F734" s="112" t="str">
        <f t="shared" si="32"/>
        <v>C671</v>
      </c>
      <c r="G734" s="476">
        <v>2</v>
      </c>
      <c r="H734" s="135"/>
      <c r="I734" s="422"/>
    </row>
    <row r="735" spans="2:9">
      <c r="B735" s="1398"/>
      <c r="C735" s="1397"/>
      <c r="D735" s="117" t="s">
        <v>1863</v>
      </c>
      <c r="E735" s="112" t="str">
        <f t="shared" si="33"/>
        <v>C672</v>
      </c>
      <c r="F735" s="112" t="str">
        <f t="shared" si="32"/>
        <v>C673</v>
      </c>
      <c r="G735" s="475">
        <v>2</v>
      </c>
      <c r="H735" s="135"/>
      <c r="I735" s="422"/>
    </row>
    <row r="736" spans="2:9">
      <c r="B736" s="1398"/>
      <c r="C736" s="1397"/>
      <c r="D736" s="117" t="s">
        <v>1864</v>
      </c>
      <c r="E736" s="112" t="str">
        <f t="shared" si="33"/>
        <v>C674</v>
      </c>
      <c r="F736" s="112" t="str">
        <f t="shared" si="32"/>
        <v>C675</v>
      </c>
      <c r="G736" s="476">
        <v>2</v>
      </c>
      <c r="H736" s="135"/>
      <c r="I736" s="422"/>
    </row>
    <row r="737" spans="2:9">
      <c r="B737" s="1398"/>
      <c r="C737" s="1397"/>
      <c r="D737" s="117" t="s">
        <v>1865</v>
      </c>
      <c r="E737" s="112" t="str">
        <f t="shared" si="33"/>
        <v>C676</v>
      </c>
      <c r="F737" s="112" t="str">
        <f t="shared" si="32"/>
        <v>C677</v>
      </c>
      <c r="G737" s="475">
        <v>2</v>
      </c>
      <c r="H737" s="135"/>
      <c r="I737" s="422"/>
    </row>
    <row r="738" spans="2:9">
      <c r="B738" s="1398"/>
      <c r="C738" s="1397"/>
      <c r="D738" s="117" t="s">
        <v>1866</v>
      </c>
      <c r="E738" s="112" t="str">
        <f t="shared" si="33"/>
        <v>C678</v>
      </c>
      <c r="F738" s="112" t="str">
        <f t="shared" si="32"/>
        <v>C679</v>
      </c>
      <c r="G738" s="475">
        <v>2</v>
      </c>
      <c r="H738" s="135"/>
      <c r="I738" s="422"/>
    </row>
    <row r="739" spans="2:9">
      <c r="B739" s="1398"/>
      <c r="C739" s="1397"/>
      <c r="D739" s="117" t="s">
        <v>1867</v>
      </c>
      <c r="E739" s="112" t="str">
        <f t="shared" si="33"/>
        <v>C67A</v>
      </c>
      <c r="F739" s="112" t="str">
        <f t="shared" si="32"/>
        <v>C67B</v>
      </c>
      <c r="G739" s="476">
        <v>2</v>
      </c>
      <c r="H739" s="135"/>
      <c r="I739" s="422"/>
    </row>
    <row r="740" spans="2:9">
      <c r="B740" s="1398"/>
      <c r="C740" s="1397"/>
      <c r="D740" s="117" t="s">
        <v>1868</v>
      </c>
      <c r="E740" s="112" t="str">
        <f t="shared" si="33"/>
        <v>C67C</v>
      </c>
      <c r="F740" s="112" t="str">
        <f t="shared" si="32"/>
        <v>C67D</v>
      </c>
      <c r="G740" s="475">
        <v>2</v>
      </c>
      <c r="H740" s="135"/>
      <c r="I740" s="422"/>
    </row>
    <row r="741" spans="2:9">
      <c r="B741" s="1398"/>
      <c r="C741" s="1397"/>
      <c r="D741" s="117" t="s">
        <v>1869</v>
      </c>
      <c r="E741" s="112" t="str">
        <f t="shared" si="33"/>
        <v>C67E</v>
      </c>
      <c r="F741" s="112" t="str">
        <f t="shared" si="32"/>
        <v>C67F</v>
      </c>
      <c r="G741" s="476">
        <v>2</v>
      </c>
      <c r="H741" s="135"/>
      <c r="I741" s="422"/>
    </row>
    <row r="742" spans="2:9">
      <c r="B742" s="1398"/>
      <c r="C742" s="1397"/>
      <c r="D742" s="117" t="s">
        <v>1870</v>
      </c>
      <c r="E742" s="112" t="str">
        <f t="shared" si="33"/>
        <v>C680</v>
      </c>
      <c r="F742" s="112" t="str">
        <f t="shared" si="32"/>
        <v>C681</v>
      </c>
      <c r="G742" s="475">
        <v>2</v>
      </c>
      <c r="H742" s="135"/>
      <c r="I742" s="422"/>
    </row>
    <row r="743" spans="2:9">
      <c r="B743" s="1398"/>
      <c r="C743" s="1397"/>
      <c r="D743" s="117" t="s">
        <v>1871</v>
      </c>
      <c r="E743" s="112" t="str">
        <f t="shared" si="33"/>
        <v>C682</v>
      </c>
      <c r="F743" s="112" t="str">
        <f t="shared" si="32"/>
        <v>C683</v>
      </c>
      <c r="G743" s="475">
        <v>2</v>
      </c>
      <c r="H743" s="135"/>
      <c r="I743" s="422"/>
    </row>
    <row r="744" spans="2:9">
      <c r="B744" s="1398"/>
      <c r="C744" s="1397"/>
      <c r="D744" s="117" t="s">
        <v>1872</v>
      </c>
      <c r="E744" s="112" t="str">
        <f t="shared" si="33"/>
        <v>C684</v>
      </c>
      <c r="F744" s="112" t="str">
        <f t="shared" si="32"/>
        <v>C685</v>
      </c>
      <c r="G744" s="476">
        <v>2</v>
      </c>
      <c r="H744" s="135"/>
      <c r="I744" s="422"/>
    </row>
    <row r="745" spans="2:9">
      <c r="B745" s="1398"/>
      <c r="C745" s="1397"/>
      <c r="D745" s="117" t="s">
        <v>1873</v>
      </c>
      <c r="E745" s="112" t="str">
        <f t="shared" si="33"/>
        <v>C686</v>
      </c>
      <c r="F745" s="112" t="str">
        <f t="shared" si="32"/>
        <v>C687</v>
      </c>
      <c r="G745" s="475">
        <v>2</v>
      </c>
      <c r="H745" s="135"/>
      <c r="I745" s="422"/>
    </row>
    <row r="746" spans="2:9">
      <c r="B746" s="1398"/>
      <c r="C746" s="1397"/>
      <c r="D746" s="117" t="s">
        <v>1874</v>
      </c>
      <c r="E746" s="112" t="str">
        <f t="shared" si="33"/>
        <v>C688</v>
      </c>
      <c r="F746" s="112" t="str">
        <f t="shared" si="32"/>
        <v>C689</v>
      </c>
      <c r="G746" s="476">
        <v>2</v>
      </c>
      <c r="H746" s="135"/>
      <c r="I746" s="422"/>
    </row>
    <row r="747" spans="2:9">
      <c r="B747" s="1398"/>
      <c r="C747" s="1397"/>
      <c r="D747" s="117" t="s">
        <v>1875</v>
      </c>
      <c r="E747" s="112" t="str">
        <f t="shared" si="33"/>
        <v>C68A</v>
      </c>
      <c r="F747" s="112" t="str">
        <f t="shared" si="32"/>
        <v>C68B</v>
      </c>
      <c r="G747" s="475">
        <v>2</v>
      </c>
      <c r="H747" s="135"/>
      <c r="I747" s="422"/>
    </row>
    <row r="748" spans="2:9">
      <c r="B748" s="1398"/>
      <c r="C748" s="1397"/>
      <c r="D748" s="117" t="s">
        <v>1876</v>
      </c>
      <c r="E748" s="112" t="str">
        <f t="shared" si="33"/>
        <v>C68C</v>
      </c>
      <c r="F748" s="112" t="str">
        <f t="shared" si="32"/>
        <v>C68D</v>
      </c>
      <c r="G748" s="475">
        <v>2</v>
      </c>
      <c r="H748" s="135"/>
      <c r="I748" s="422"/>
    </row>
    <row r="749" spans="2:9">
      <c r="B749" s="1398"/>
      <c r="C749" s="1397"/>
      <c r="D749" s="117"/>
      <c r="E749" s="112" t="str">
        <f t="shared" si="33"/>
        <v>C68E</v>
      </c>
      <c r="F749" s="112" t="str">
        <f t="shared" si="32"/>
        <v>C68F</v>
      </c>
      <c r="G749" s="476">
        <v>2</v>
      </c>
      <c r="H749" s="135"/>
      <c r="I749" s="422"/>
    </row>
    <row r="750" spans="2:9">
      <c r="B750" s="1398"/>
      <c r="C750" s="1397"/>
      <c r="D750" s="117" t="s">
        <v>1877</v>
      </c>
      <c r="E750" s="112" t="str">
        <f t="shared" si="33"/>
        <v>C690</v>
      </c>
      <c r="F750" s="112" t="str">
        <f t="shared" si="32"/>
        <v>C691</v>
      </c>
      <c r="G750" s="475">
        <v>2</v>
      </c>
      <c r="H750" s="135"/>
      <c r="I750" s="422"/>
    </row>
    <row r="751" spans="2:9">
      <c r="B751" s="1398"/>
      <c r="C751" s="1397"/>
      <c r="D751" s="117" t="s">
        <v>1878</v>
      </c>
      <c r="E751" s="112" t="str">
        <f t="shared" si="33"/>
        <v>C692</v>
      </c>
      <c r="F751" s="112" t="str">
        <f t="shared" si="32"/>
        <v>C693</v>
      </c>
      <c r="G751" s="476">
        <v>2</v>
      </c>
      <c r="H751" s="135"/>
      <c r="I751" s="422"/>
    </row>
    <row r="752" spans="2:9">
      <c r="B752" s="1398"/>
      <c r="C752" s="1397"/>
      <c r="D752" s="117" t="s">
        <v>1879</v>
      </c>
      <c r="E752" s="112" t="str">
        <f t="shared" si="33"/>
        <v>C694</v>
      </c>
      <c r="F752" s="112" t="str">
        <f t="shared" si="32"/>
        <v>C695</v>
      </c>
      <c r="G752" s="475">
        <v>2</v>
      </c>
      <c r="H752" s="135"/>
      <c r="I752" s="422"/>
    </row>
    <row r="753" spans="2:9">
      <c r="B753" s="1398"/>
      <c r="C753" s="1397"/>
      <c r="D753" s="117" t="s">
        <v>1880</v>
      </c>
      <c r="E753" s="112" t="str">
        <f t="shared" si="33"/>
        <v>C696</v>
      </c>
      <c r="F753" s="112" t="str">
        <f t="shared" si="32"/>
        <v>C697</v>
      </c>
      <c r="G753" s="475">
        <v>2</v>
      </c>
      <c r="H753" s="259"/>
      <c r="I753" s="110"/>
    </row>
    <row r="754" spans="2:9">
      <c r="B754" s="1398"/>
      <c r="C754" s="1397"/>
      <c r="D754" s="117"/>
      <c r="E754" s="112" t="str">
        <f t="shared" si="33"/>
        <v>C698</v>
      </c>
      <c r="F754" s="112" t="str">
        <f t="shared" si="32"/>
        <v>C699</v>
      </c>
      <c r="G754" s="476">
        <v>2</v>
      </c>
      <c r="H754" s="111"/>
      <c r="I754" s="110"/>
    </row>
    <row r="755" spans="2:9">
      <c r="B755" s="1398"/>
      <c r="C755" s="1397"/>
      <c r="D755" s="117"/>
      <c r="E755" s="112" t="str">
        <f t="shared" si="33"/>
        <v>C69A</v>
      </c>
      <c r="F755" s="112" t="str">
        <f t="shared" si="32"/>
        <v>C69B</v>
      </c>
      <c r="G755" s="475">
        <v>2</v>
      </c>
      <c r="H755" s="111"/>
      <c r="I755" s="110"/>
    </row>
    <row r="756" spans="2:9">
      <c r="B756" s="1398"/>
      <c r="C756" s="1397"/>
      <c r="D756" s="117"/>
      <c r="E756" s="112" t="str">
        <f t="shared" si="33"/>
        <v>C69C</v>
      </c>
      <c r="F756" s="112" t="str">
        <f t="shared" si="32"/>
        <v>C69D</v>
      </c>
      <c r="G756" s="476">
        <v>2</v>
      </c>
      <c r="H756" s="111"/>
      <c r="I756" s="110"/>
    </row>
    <row r="757" spans="2:9">
      <c r="B757" s="1398"/>
      <c r="C757" s="1397"/>
      <c r="D757" s="117"/>
      <c r="E757" s="112" t="str">
        <f t="shared" si="33"/>
        <v>C69E</v>
      </c>
      <c r="F757" s="112" t="str">
        <f t="shared" si="32"/>
        <v>C69F</v>
      </c>
      <c r="G757" s="475">
        <v>2</v>
      </c>
      <c r="H757" s="111"/>
      <c r="I757" s="110"/>
    </row>
    <row r="758" spans="2:9">
      <c r="B758" s="1398"/>
      <c r="C758" s="1397"/>
      <c r="D758" s="117" t="s">
        <v>1881</v>
      </c>
      <c r="E758" s="112" t="str">
        <f t="shared" si="33"/>
        <v>C6A0</v>
      </c>
      <c r="F758" s="112" t="str">
        <f t="shared" si="32"/>
        <v>C6A1</v>
      </c>
      <c r="G758" s="475">
        <v>2</v>
      </c>
      <c r="H758" s="111"/>
      <c r="I758" s="110"/>
    </row>
    <row r="759" spans="2:9">
      <c r="B759" s="1398"/>
      <c r="C759" s="1397"/>
      <c r="D759" s="117" t="s">
        <v>1882</v>
      </c>
      <c r="E759" s="112" t="str">
        <f t="shared" si="33"/>
        <v>C6A2</v>
      </c>
      <c r="F759" s="112" t="str">
        <f t="shared" si="32"/>
        <v>C6A3</v>
      </c>
      <c r="G759" s="476">
        <v>2</v>
      </c>
      <c r="H759" s="111"/>
      <c r="I759" s="110"/>
    </row>
    <row r="760" spans="2:9">
      <c r="B760" s="1398"/>
      <c r="C760" s="1397"/>
      <c r="D760" s="117" t="s">
        <v>1883</v>
      </c>
      <c r="E760" s="112" t="str">
        <f t="shared" si="33"/>
        <v>C6A4</v>
      </c>
      <c r="F760" s="112" t="str">
        <f t="shared" si="32"/>
        <v>C6A5</v>
      </c>
      <c r="G760" s="475">
        <v>2</v>
      </c>
      <c r="H760" s="111"/>
      <c r="I760" s="110"/>
    </row>
    <row r="761" spans="2:9">
      <c r="B761" s="1398"/>
      <c r="C761" s="1397"/>
      <c r="D761" s="117" t="s">
        <v>1884</v>
      </c>
      <c r="E761" s="112" t="str">
        <f t="shared" si="33"/>
        <v>C6A6</v>
      </c>
      <c r="F761" s="112" t="str">
        <f t="shared" si="32"/>
        <v>C6A7</v>
      </c>
      <c r="G761" s="476">
        <v>2</v>
      </c>
      <c r="H761" s="111"/>
      <c r="I761" s="110"/>
    </row>
    <row r="762" spans="2:9">
      <c r="B762" s="1398"/>
      <c r="C762" s="1397"/>
      <c r="D762" s="117" t="s">
        <v>1885</v>
      </c>
      <c r="E762" s="112" t="str">
        <f t="shared" si="33"/>
        <v>C6A8</v>
      </c>
      <c r="F762" s="112" t="str">
        <f t="shared" si="32"/>
        <v>C6A9</v>
      </c>
      <c r="G762" s="475">
        <v>2</v>
      </c>
      <c r="H762" s="111"/>
      <c r="I762" s="110"/>
    </row>
    <row r="763" spans="2:9">
      <c r="B763" s="1398"/>
      <c r="C763" s="1397"/>
      <c r="D763" s="117" t="s">
        <v>1886</v>
      </c>
      <c r="E763" s="112" t="str">
        <f t="shared" si="33"/>
        <v>C6AA</v>
      </c>
      <c r="F763" s="112" t="str">
        <f t="shared" si="32"/>
        <v>C6AB</v>
      </c>
      <c r="G763" s="476">
        <v>2</v>
      </c>
      <c r="H763" s="111"/>
      <c r="I763" s="110"/>
    </row>
    <row r="764" spans="2:9">
      <c r="B764" s="1398"/>
      <c r="C764" s="1397"/>
      <c r="D764" s="117"/>
      <c r="E764" s="112" t="str">
        <f t="shared" si="33"/>
        <v>C6AC</v>
      </c>
      <c r="F764" s="112" t="str">
        <f t="shared" si="32"/>
        <v>C6AD</v>
      </c>
      <c r="G764" s="475">
        <v>2</v>
      </c>
      <c r="H764" s="111"/>
      <c r="I764" s="110"/>
    </row>
    <row r="765" spans="2:9">
      <c r="B765" s="1398"/>
      <c r="C765" s="1397"/>
      <c r="D765" s="117"/>
      <c r="E765" s="112" t="str">
        <f t="shared" si="33"/>
        <v>C6AE</v>
      </c>
      <c r="F765" s="112" t="str">
        <f t="shared" si="32"/>
        <v>C6AF</v>
      </c>
      <c r="G765" s="476">
        <v>2</v>
      </c>
      <c r="H765" s="111"/>
      <c r="I765" s="110"/>
    </row>
    <row r="766" spans="2:9">
      <c r="B766" s="1398"/>
      <c r="C766" s="1397"/>
      <c r="D766" s="117"/>
      <c r="E766" s="112" t="str">
        <f t="shared" si="33"/>
        <v>C6B0</v>
      </c>
      <c r="F766" s="112" t="str">
        <f t="shared" si="32"/>
        <v>C6B1</v>
      </c>
      <c r="G766" s="475">
        <v>2</v>
      </c>
      <c r="H766" s="111"/>
      <c r="I766" s="110"/>
    </row>
    <row r="767" spans="2:9">
      <c r="B767" s="1398"/>
      <c r="C767" s="1397"/>
      <c r="D767" s="117"/>
      <c r="E767" s="112" t="str">
        <f t="shared" si="33"/>
        <v>C6B2</v>
      </c>
      <c r="F767" s="112" t="str">
        <f t="shared" si="32"/>
        <v>C6B3</v>
      </c>
      <c r="G767" s="476">
        <v>2</v>
      </c>
      <c r="H767" s="111"/>
      <c r="I767" s="110"/>
    </row>
    <row r="768" spans="2:9">
      <c r="B768" s="1398"/>
      <c r="C768" s="1397"/>
      <c r="D768" s="117"/>
      <c r="E768" s="112" t="str">
        <f t="shared" si="33"/>
        <v>C6B4</v>
      </c>
      <c r="F768" s="112" t="str">
        <f t="shared" si="32"/>
        <v>C6B5</v>
      </c>
      <c r="G768" s="475">
        <v>2</v>
      </c>
      <c r="H768" s="111"/>
      <c r="I768" s="110"/>
    </row>
    <row r="769" spans="2:9">
      <c r="B769" s="1398"/>
      <c r="C769" s="1397"/>
      <c r="D769" s="117"/>
      <c r="E769" s="112" t="str">
        <f t="shared" si="33"/>
        <v>C6B6</v>
      </c>
      <c r="F769" s="112" t="str">
        <f t="shared" si="32"/>
        <v>C6B7</v>
      </c>
      <c r="G769" s="476">
        <v>2</v>
      </c>
      <c r="H769" s="111"/>
      <c r="I769" s="110"/>
    </row>
    <row r="770" spans="2:9">
      <c r="B770" s="1398"/>
      <c r="C770" s="1397"/>
      <c r="D770" s="117"/>
      <c r="E770" s="112" t="str">
        <f t="shared" si="33"/>
        <v>C6B8</v>
      </c>
      <c r="F770" s="112" t="str">
        <f t="shared" si="32"/>
        <v>C6B9</v>
      </c>
      <c r="G770" s="475">
        <v>2</v>
      </c>
      <c r="H770" s="111"/>
      <c r="I770" s="110"/>
    </row>
    <row r="771" spans="2:9">
      <c r="B771" s="1398"/>
      <c r="C771" s="1397"/>
      <c r="D771" s="117"/>
      <c r="E771" s="112" t="str">
        <f t="shared" si="33"/>
        <v>C6BA</v>
      </c>
      <c r="F771" s="112" t="str">
        <f t="shared" si="32"/>
        <v>C6BB</v>
      </c>
      <c r="G771" s="476">
        <v>2</v>
      </c>
      <c r="H771" s="111"/>
      <c r="I771" s="110"/>
    </row>
    <row r="772" spans="2:9">
      <c r="B772" s="1398"/>
      <c r="C772" s="1397"/>
      <c r="D772" s="117"/>
      <c r="E772" s="112" t="str">
        <f t="shared" si="33"/>
        <v>C6BC</v>
      </c>
      <c r="F772" s="112" t="str">
        <f t="shared" si="32"/>
        <v>C6BD</v>
      </c>
      <c r="G772" s="475">
        <v>2</v>
      </c>
      <c r="H772" s="111"/>
      <c r="I772" s="110"/>
    </row>
    <row r="773" spans="2:9">
      <c r="B773" s="1398"/>
      <c r="C773" s="1397"/>
      <c r="D773" s="117"/>
      <c r="E773" s="112" t="str">
        <f t="shared" si="33"/>
        <v>C6BE</v>
      </c>
      <c r="F773" s="112" t="str">
        <f t="shared" si="32"/>
        <v>C6BF</v>
      </c>
      <c r="G773" s="476">
        <v>2</v>
      </c>
      <c r="H773" s="111"/>
      <c r="I773" s="110"/>
    </row>
    <row r="774" spans="2:9">
      <c r="B774" s="1398"/>
      <c r="C774" s="1397"/>
      <c r="D774" s="117" t="s">
        <v>1887</v>
      </c>
      <c r="E774" s="112" t="str">
        <f t="shared" si="33"/>
        <v>C6C0</v>
      </c>
      <c r="F774" s="112" t="str">
        <f t="shared" si="32"/>
        <v>C6C1</v>
      </c>
      <c r="G774" s="475">
        <v>2</v>
      </c>
      <c r="H774" s="111"/>
      <c r="I774" s="110"/>
    </row>
    <row r="775" spans="2:9">
      <c r="B775" s="1398"/>
      <c r="C775" s="1397"/>
      <c r="D775" s="117" t="s">
        <v>1888</v>
      </c>
      <c r="E775" s="112" t="str">
        <f t="shared" si="33"/>
        <v>C6C2</v>
      </c>
      <c r="F775" s="112" t="str">
        <f t="shared" si="32"/>
        <v>C6C3</v>
      </c>
      <c r="G775" s="476">
        <v>2</v>
      </c>
      <c r="H775" s="111"/>
      <c r="I775" s="110"/>
    </row>
    <row r="776" spans="2:9">
      <c r="B776" s="1398"/>
      <c r="C776" s="1397"/>
      <c r="D776" s="117" t="s">
        <v>1889</v>
      </c>
      <c r="E776" s="112" t="str">
        <f t="shared" si="33"/>
        <v>C6C4</v>
      </c>
      <c r="F776" s="112" t="str">
        <f t="shared" si="32"/>
        <v>C6C5</v>
      </c>
      <c r="G776" s="475">
        <v>2</v>
      </c>
      <c r="H776" s="111"/>
      <c r="I776" s="110"/>
    </row>
    <row r="777" spans="2:9">
      <c r="B777" s="1398"/>
      <c r="C777" s="1397"/>
      <c r="D777" s="117" t="s">
        <v>1890</v>
      </c>
      <c r="E777" s="112" t="str">
        <f t="shared" si="33"/>
        <v>C6C6</v>
      </c>
      <c r="F777" s="112" t="str">
        <f t="shared" si="32"/>
        <v>C6C7</v>
      </c>
      <c r="G777" s="476">
        <v>2</v>
      </c>
      <c r="H777" s="111"/>
      <c r="I777" s="110"/>
    </row>
    <row r="778" spans="2:9">
      <c r="B778" s="1398"/>
      <c r="C778" s="1397"/>
      <c r="D778" s="117" t="s">
        <v>1891</v>
      </c>
      <c r="E778" s="112" t="str">
        <f t="shared" si="33"/>
        <v>C6C8</v>
      </c>
      <c r="F778" s="112" t="str">
        <f t="shared" si="32"/>
        <v>C6C9</v>
      </c>
      <c r="G778" s="475">
        <v>2</v>
      </c>
      <c r="H778" s="111"/>
      <c r="I778" s="110"/>
    </row>
    <row r="779" spans="2:9">
      <c r="B779" s="1398"/>
      <c r="C779" s="1397"/>
      <c r="D779" s="117" t="s">
        <v>1892</v>
      </c>
      <c r="E779" s="112" t="str">
        <f t="shared" si="33"/>
        <v>C6CA</v>
      </c>
      <c r="F779" s="112" t="str">
        <f t="shared" si="32"/>
        <v>C6CB</v>
      </c>
      <c r="G779" s="476">
        <v>2</v>
      </c>
      <c r="H779" s="111"/>
      <c r="I779" s="110"/>
    </row>
    <row r="780" spans="2:9">
      <c r="B780" s="1398"/>
      <c r="C780" s="1397"/>
      <c r="D780" s="117" t="s">
        <v>63</v>
      </c>
      <c r="E780" s="112" t="str">
        <f t="shared" si="33"/>
        <v>C6CC</v>
      </c>
      <c r="F780" s="112" t="str">
        <f t="shared" si="32"/>
        <v>C6CD</v>
      </c>
      <c r="G780" s="475">
        <v>2</v>
      </c>
      <c r="H780" s="111"/>
      <c r="I780" s="110"/>
    </row>
    <row r="781" spans="2:9">
      <c r="B781" s="1398"/>
      <c r="C781" s="1397"/>
      <c r="D781" s="117" t="s">
        <v>63</v>
      </c>
      <c r="E781" s="112" t="str">
        <f t="shared" si="33"/>
        <v>C6CE</v>
      </c>
      <c r="F781" s="112" t="str">
        <f t="shared" si="32"/>
        <v>C6CF</v>
      </c>
      <c r="G781" s="476">
        <v>2</v>
      </c>
      <c r="H781" s="111"/>
      <c r="I781" s="110"/>
    </row>
    <row r="782" spans="2:9">
      <c r="B782" s="1398"/>
      <c r="C782" s="1397"/>
      <c r="D782" s="117" t="s">
        <v>1893</v>
      </c>
      <c r="E782" s="112" t="str">
        <f t="shared" si="33"/>
        <v>C6D0</v>
      </c>
      <c r="F782" s="112" t="str">
        <f t="shared" ref="F782:F845" si="34">DEC2HEX(HEX2DEC(E782) + G782 -1)</f>
        <v>C6D1</v>
      </c>
      <c r="G782" s="475">
        <v>2</v>
      </c>
      <c r="H782" s="111"/>
      <c r="I782" s="110"/>
    </row>
    <row r="783" spans="2:9">
      <c r="B783" s="1398"/>
      <c r="C783" s="1397"/>
      <c r="D783" s="117" t="s">
        <v>63</v>
      </c>
      <c r="E783" s="112" t="str">
        <f t="shared" ref="E783:E846" si="35">DEC2HEX(HEX2DEC(F782) + 1)</f>
        <v>C6D2</v>
      </c>
      <c r="F783" s="112" t="str">
        <f t="shared" si="34"/>
        <v>C6D3</v>
      </c>
      <c r="G783" s="476">
        <v>2</v>
      </c>
      <c r="H783" s="111"/>
      <c r="I783" s="110"/>
    </row>
    <row r="784" spans="2:9">
      <c r="B784" s="1398"/>
      <c r="C784" s="1397"/>
      <c r="D784" s="117"/>
      <c r="E784" s="112" t="str">
        <f t="shared" si="35"/>
        <v>C6D4</v>
      </c>
      <c r="F784" s="112" t="str">
        <f t="shared" si="34"/>
        <v>C6D5</v>
      </c>
      <c r="G784" s="475">
        <v>2</v>
      </c>
      <c r="H784" s="111"/>
      <c r="I784" s="110"/>
    </row>
    <row r="785" spans="2:9">
      <c r="B785" s="1398"/>
      <c r="C785" s="1397"/>
      <c r="D785" s="117"/>
      <c r="E785" s="112" t="str">
        <f t="shared" si="35"/>
        <v>C6D6</v>
      </c>
      <c r="F785" s="112" t="str">
        <f t="shared" si="34"/>
        <v>C6D7</v>
      </c>
      <c r="G785" s="476">
        <v>2</v>
      </c>
      <c r="H785" s="111"/>
      <c r="I785" s="110"/>
    </row>
    <row r="786" spans="2:9">
      <c r="B786" s="1398"/>
      <c r="C786" s="1397"/>
      <c r="D786" s="117"/>
      <c r="E786" s="112" t="str">
        <f t="shared" si="35"/>
        <v>C6D8</v>
      </c>
      <c r="F786" s="112" t="str">
        <f t="shared" si="34"/>
        <v>C6D9</v>
      </c>
      <c r="G786" s="475">
        <v>2</v>
      </c>
      <c r="H786" s="111"/>
      <c r="I786" s="110"/>
    </row>
    <row r="787" spans="2:9">
      <c r="B787" s="1398"/>
      <c r="C787" s="1397"/>
      <c r="D787" s="117"/>
      <c r="E787" s="112" t="str">
        <f t="shared" si="35"/>
        <v>C6DA</v>
      </c>
      <c r="F787" s="112" t="str">
        <f t="shared" si="34"/>
        <v>C6DB</v>
      </c>
      <c r="G787" s="476">
        <v>2</v>
      </c>
      <c r="H787" s="111"/>
      <c r="I787" s="110"/>
    </row>
    <row r="788" spans="2:9">
      <c r="B788" s="1398"/>
      <c r="C788" s="1397"/>
      <c r="D788" s="117"/>
      <c r="E788" s="112" t="str">
        <f t="shared" si="35"/>
        <v>C6DC</v>
      </c>
      <c r="F788" s="112" t="str">
        <f t="shared" si="34"/>
        <v>C6DD</v>
      </c>
      <c r="G788" s="475">
        <v>2</v>
      </c>
      <c r="H788" s="111"/>
      <c r="I788" s="110"/>
    </row>
    <row r="789" spans="2:9">
      <c r="B789" s="1398"/>
      <c r="C789" s="1397"/>
      <c r="D789" s="117"/>
      <c r="E789" s="112" t="str">
        <f t="shared" si="35"/>
        <v>C6DE</v>
      </c>
      <c r="F789" s="112" t="str">
        <f t="shared" si="34"/>
        <v>C6DF</v>
      </c>
      <c r="G789" s="476">
        <v>2</v>
      </c>
      <c r="H789" s="111"/>
      <c r="I789" s="110"/>
    </row>
    <row r="790" spans="2:9">
      <c r="B790" s="1398"/>
      <c r="C790" s="1397"/>
      <c r="D790" s="117" t="s">
        <v>1894</v>
      </c>
      <c r="E790" s="112" t="str">
        <f t="shared" si="35"/>
        <v>C6E0</v>
      </c>
      <c r="F790" s="112" t="str">
        <f t="shared" si="34"/>
        <v>C6E1</v>
      </c>
      <c r="G790" s="475">
        <v>2</v>
      </c>
      <c r="H790" s="259" t="s">
        <v>1895</v>
      </c>
      <c r="I790" s="110"/>
    </row>
    <row r="791" spans="2:9">
      <c r="B791" s="1398"/>
      <c r="C791" s="1397"/>
      <c r="D791" s="117" t="s">
        <v>1896</v>
      </c>
      <c r="E791" s="112" t="str">
        <f t="shared" si="35"/>
        <v>C6E2</v>
      </c>
      <c r="F791" s="112" t="str">
        <f t="shared" si="34"/>
        <v>C6E3</v>
      </c>
      <c r="G791" s="476">
        <v>2</v>
      </c>
      <c r="H791" s="111"/>
      <c r="I791" s="110"/>
    </row>
    <row r="792" spans="2:9">
      <c r="B792" s="1398"/>
      <c r="C792" s="1397"/>
      <c r="D792" s="117" t="s">
        <v>1897</v>
      </c>
      <c r="E792" s="112" t="str">
        <f t="shared" si="35"/>
        <v>C6E4</v>
      </c>
      <c r="F792" s="112" t="str">
        <f t="shared" si="34"/>
        <v>C6E5</v>
      </c>
      <c r="G792" s="475">
        <v>2</v>
      </c>
      <c r="H792" s="111"/>
      <c r="I792" s="110"/>
    </row>
    <row r="793" spans="2:9">
      <c r="B793" s="1398"/>
      <c r="C793" s="1397"/>
      <c r="D793" s="117" t="s">
        <v>1898</v>
      </c>
      <c r="E793" s="112" t="str">
        <f t="shared" si="35"/>
        <v>C6E6</v>
      </c>
      <c r="F793" s="112" t="str">
        <f t="shared" si="34"/>
        <v>C6E7</v>
      </c>
      <c r="G793" s="476">
        <v>2</v>
      </c>
      <c r="H793" s="111"/>
      <c r="I793" s="110"/>
    </row>
    <row r="794" spans="2:9">
      <c r="B794" s="1398"/>
      <c r="C794" s="1397"/>
      <c r="D794" s="117" t="s">
        <v>1899</v>
      </c>
      <c r="E794" s="112" t="str">
        <f t="shared" si="35"/>
        <v>C6E8</v>
      </c>
      <c r="F794" s="112" t="str">
        <f t="shared" si="34"/>
        <v>C6E9</v>
      </c>
      <c r="G794" s="475">
        <v>2</v>
      </c>
      <c r="H794" s="111"/>
      <c r="I794" s="110"/>
    </row>
    <row r="795" spans="2:9">
      <c r="B795" s="1398"/>
      <c r="C795" s="1397"/>
      <c r="D795" s="117" t="s">
        <v>1900</v>
      </c>
      <c r="E795" s="112" t="str">
        <f t="shared" si="35"/>
        <v>C6EA</v>
      </c>
      <c r="F795" s="112" t="str">
        <f t="shared" si="34"/>
        <v>C6EB</v>
      </c>
      <c r="G795" s="476">
        <v>2</v>
      </c>
      <c r="H795" s="111"/>
      <c r="I795" s="110"/>
    </row>
    <row r="796" spans="2:9">
      <c r="B796" s="1398"/>
      <c r="C796" s="1397"/>
      <c r="D796" s="117" t="s">
        <v>1901</v>
      </c>
      <c r="E796" s="112" t="str">
        <f t="shared" si="35"/>
        <v>C6EC</v>
      </c>
      <c r="F796" s="112" t="str">
        <f t="shared" si="34"/>
        <v>C6ED</v>
      </c>
      <c r="G796" s="475">
        <v>2</v>
      </c>
      <c r="H796" s="111"/>
      <c r="I796" s="110"/>
    </row>
    <row r="797" spans="2:9">
      <c r="B797" s="1398"/>
      <c r="C797" s="1397"/>
      <c r="D797" s="117" t="s">
        <v>1902</v>
      </c>
      <c r="E797" s="112" t="str">
        <f t="shared" si="35"/>
        <v>C6EE</v>
      </c>
      <c r="F797" s="112" t="str">
        <f t="shared" si="34"/>
        <v>C6EF</v>
      </c>
      <c r="G797" s="476">
        <v>2</v>
      </c>
      <c r="H797" s="111"/>
      <c r="I797" s="110"/>
    </row>
    <row r="798" spans="2:9">
      <c r="B798" s="1398"/>
      <c r="C798" s="1397"/>
      <c r="D798" s="117" t="s">
        <v>1903</v>
      </c>
      <c r="E798" s="112" t="str">
        <f t="shared" si="35"/>
        <v>C6F0</v>
      </c>
      <c r="F798" s="112" t="str">
        <f t="shared" si="34"/>
        <v>C6F1</v>
      </c>
      <c r="G798" s="475">
        <v>2</v>
      </c>
      <c r="H798" s="111"/>
      <c r="I798" s="110"/>
    </row>
    <row r="799" spans="2:9">
      <c r="B799" s="1398"/>
      <c r="C799" s="1397"/>
      <c r="D799" s="117" t="s">
        <v>1904</v>
      </c>
      <c r="E799" s="112" t="str">
        <f t="shared" si="35"/>
        <v>C6F2</v>
      </c>
      <c r="F799" s="112" t="str">
        <f t="shared" si="34"/>
        <v>C6F3</v>
      </c>
      <c r="G799" s="476">
        <v>2</v>
      </c>
      <c r="H799" s="111"/>
      <c r="I799" s="110"/>
    </row>
    <row r="800" spans="2:9">
      <c r="B800" s="1398"/>
      <c r="C800" s="1397"/>
      <c r="D800" s="117" t="s">
        <v>1905</v>
      </c>
      <c r="E800" s="112" t="str">
        <f t="shared" si="35"/>
        <v>C6F4</v>
      </c>
      <c r="F800" s="112" t="str">
        <f t="shared" si="34"/>
        <v>C6F5</v>
      </c>
      <c r="G800" s="475">
        <v>2</v>
      </c>
      <c r="H800" s="111"/>
      <c r="I800" s="110"/>
    </row>
    <row r="801" spans="2:9">
      <c r="B801" s="1398"/>
      <c r="C801" s="1397"/>
      <c r="D801" s="117" t="s">
        <v>1906</v>
      </c>
      <c r="E801" s="112" t="str">
        <f t="shared" si="35"/>
        <v>C6F6</v>
      </c>
      <c r="F801" s="112" t="str">
        <f t="shared" si="34"/>
        <v>C6F7</v>
      </c>
      <c r="G801" s="476">
        <v>2</v>
      </c>
      <c r="H801" s="111"/>
      <c r="I801" s="110"/>
    </row>
    <row r="802" spans="2:9">
      <c r="B802" s="1398"/>
      <c r="C802" s="1397"/>
      <c r="D802" s="117" t="s">
        <v>1907</v>
      </c>
      <c r="E802" s="112" t="str">
        <f t="shared" si="35"/>
        <v>C6F8</v>
      </c>
      <c r="F802" s="112" t="str">
        <f t="shared" si="34"/>
        <v>C6F9</v>
      </c>
      <c r="G802" s="475">
        <v>2</v>
      </c>
      <c r="H802" s="111"/>
      <c r="I802" s="110"/>
    </row>
    <row r="803" spans="2:9">
      <c r="B803" s="1398"/>
      <c r="C803" s="1397"/>
      <c r="D803" s="117" t="s">
        <v>1908</v>
      </c>
      <c r="E803" s="112" t="str">
        <f t="shared" si="35"/>
        <v>C6FA</v>
      </c>
      <c r="F803" s="112" t="str">
        <f t="shared" si="34"/>
        <v>C6FB</v>
      </c>
      <c r="G803" s="476">
        <v>2</v>
      </c>
      <c r="H803" s="111"/>
      <c r="I803" s="110"/>
    </row>
    <row r="804" spans="2:9">
      <c r="B804" s="1398"/>
      <c r="C804" s="1397"/>
      <c r="D804" s="117" t="s">
        <v>1909</v>
      </c>
      <c r="E804" s="112" t="str">
        <f t="shared" si="35"/>
        <v>C6FC</v>
      </c>
      <c r="F804" s="112" t="str">
        <f t="shared" si="34"/>
        <v>C6FD</v>
      </c>
      <c r="G804" s="475">
        <v>2</v>
      </c>
      <c r="H804" s="111"/>
      <c r="I804" s="110"/>
    </row>
    <row r="805" spans="2:9">
      <c r="B805" s="1398"/>
      <c r="C805" s="1397"/>
      <c r="D805" s="117" t="s">
        <v>1910</v>
      </c>
      <c r="E805" s="112" t="str">
        <f t="shared" si="35"/>
        <v>C6FE</v>
      </c>
      <c r="F805" s="112" t="str">
        <f t="shared" si="34"/>
        <v>C6FF</v>
      </c>
      <c r="G805" s="475">
        <v>2</v>
      </c>
      <c r="H805" s="111"/>
      <c r="I805" s="110"/>
    </row>
    <row r="806" spans="2:9">
      <c r="B806" s="1398"/>
      <c r="C806" s="1397"/>
      <c r="D806" s="117"/>
      <c r="E806" s="112" t="str">
        <f t="shared" si="35"/>
        <v>C700</v>
      </c>
      <c r="F806" s="112" t="str">
        <f t="shared" si="34"/>
        <v>C701</v>
      </c>
      <c r="G806" s="476">
        <v>2</v>
      </c>
      <c r="H806" s="111"/>
      <c r="I806" s="110"/>
    </row>
    <row r="807" spans="2:9">
      <c r="B807" s="1398"/>
      <c r="C807" s="1397"/>
      <c r="D807" s="117"/>
      <c r="E807" s="112" t="str">
        <f t="shared" si="35"/>
        <v>C702</v>
      </c>
      <c r="F807" s="112" t="str">
        <f t="shared" si="34"/>
        <v>C703</v>
      </c>
      <c r="G807" s="475">
        <v>2</v>
      </c>
      <c r="H807" s="111"/>
      <c r="I807" s="110"/>
    </row>
    <row r="808" spans="2:9">
      <c r="B808" s="1398"/>
      <c r="C808" s="1397"/>
      <c r="D808" s="117"/>
      <c r="E808" s="112" t="str">
        <f t="shared" si="35"/>
        <v>C704</v>
      </c>
      <c r="F808" s="112" t="str">
        <f t="shared" si="34"/>
        <v>C705</v>
      </c>
      <c r="G808" s="475">
        <v>2</v>
      </c>
      <c r="H808" s="111"/>
      <c r="I808" s="110"/>
    </row>
    <row r="809" spans="2:9">
      <c r="B809" s="1398"/>
      <c r="C809" s="1397"/>
      <c r="D809" s="117"/>
      <c r="E809" s="112" t="str">
        <f t="shared" si="35"/>
        <v>C706</v>
      </c>
      <c r="F809" s="112" t="str">
        <f t="shared" si="34"/>
        <v>C707</v>
      </c>
      <c r="G809" s="476">
        <v>2</v>
      </c>
      <c r="H809" s="111"/>
      <c r="I809" s="110"/>
    </row>
    <row r="810" spans="2:9">
      <c r="B810" s="1398"/>
      <c r="C810" s="1397"/>
      <c r="D810" s="117"/>
      <c r="E810" s="112" t="str">
        <f t="shared" si="35"/>
        <v>C708</v>
      </c>
      <c r="F810" s="112" t="str">
        <f t="shared" si="34"/>
        <v>C709</v>
      </c>
      <c r="G810" s="475">
        <v>2</v>
      </c>
      <c r="H810" s="111"/>
      <c r="I810" s="110"/>
    </row>
    <row r="811" spans="2:9">
      <c r="B811" s="1398"/>
      <c r="C811" s="1397"/>
      <c r="D811" s="117"/>
      <c r="E811" s="112" t="str">
        <f t="shared" si="35"/>
        <v>C70A</v>
      </c>
      <c r="F811" s="112" t="str">
        <f t="shared" si="34"/>
        <v>C70B</v>
      </c>
      <c r="G811" s="475">
        <v>2</v>
      </c>
      <c r="H811" s="111"/>
      <c r="I811" s="110"/>
    </row>
    <row r="812" spans="2:9">
      <c r="B812" s="1398"/>
      <c r="C812" s="1397"/>
      <c r="D812" s="117"/>
      <c r="E812" s="112" t="str">
        <f t="shared" si="35"/>
        <v>C70C</v>
      </c>
      <c r="F812" s="112" t="str">
        <f t="shared" si="34"/>
        <v>C70D</v>
      </c>
      <c r="G812" s="476">
        <v>2</v>
      </c>
      <c r="H812" s="111"/>
      <c r="I812" s="110"/>
    </row>
    <row r="813" spans="2:9">
      <c r="B813" s="1398"/>
      <c r="C813" s="1397"/>
      <c r="D813" s="117"/>
      <c r="E813" s="112" t="str">
        <f t="shared" si="35"/>
        <v>C70E</v>
      </c>
      <c r="F813" s="112" t="str">
        <f t="shared" si="34"/>
        <v>C70F</v>
      </c>
      <c r="G813" s="475">
        <v>2</v>
      </c>
      <c r="H813" s="111"/>
      <c r="I813" s="110"/>
    </row>
    <row r="814" spans="2:9">
      <c r="B814" s="1398"/>
      <c r="C814" s="1397"/>
      <c r="D814" s="117" t="s">
        <v>1911</v>
      </c>
      <c r="E814" s="112" t="str">
        <f t="shared" si="35"/>
        <v>C710</v>
      </c>
      <c r="F814" s="112" t="str">
        <f t="shared" si="34"/>
        <v>C711</v>
      </c>
      <c r="G814" s="475">
        <v>2</v>
      </c>
      <c r="H814" s="259" t="s">
        <v>1912</v>
      </c>
      <c r="I814" s="110"/>
    </row>
    <row r="815" spans="2:9">
      <c r="B815" s="1398"/>
      <c r="C815" s="1397"/>
      <c r="D815" s="117" t="s">
        <v>1913</v>
      </c>
      <c r="E815" s="112" t="str">
        <f t="shared" si="35"/>
        <v>C712</v>
      </c>
      <c r="F815" s="112" t="str">
        <f t="shared" si="34"/>
        <v>C713</v>
      </c>
      <c r="G815" s="476">
        <v>2</v>
      </c>
      <c r="H815" s="111"/>
      <c r="I815" s="110"/>
    </row>
    <row r="816" spans="2:9">
      <c r="B816" s="1398"/>
      <c r="C816" s="1397"/>
      <c r="D816" s="117" t="s">
        <v>1914</v>
      </c>
      <c r="E816" s="112" t="str">
        <f t="shared" si="35"/>
        <v>C714</v>
      </c>
      <c r="F816" s="112" t="str">
        <f t="shared" si="34"/>
        <v>C715</v>
      </c>
      <c r="G816" s="475">
        <v>2</v>
      </c>
      <c r="H816" s="111"/>
      <c r="I816" s="110"/>
    </row>
    <row r="817" spans="2:9">
      <c r="B817" s="1398"/>
      <c r="C817" s="1397"/>
      <c r="D817" s="117" t="s">
        <v>1915</v>
      </c>
      <c r="E817" s="112" t="str">
        <f t="shared" si="35"/>
        <v>C716</v>
      </c>
      <c r="F817" s="112" t="str">
        <f t="shared" si="34"/>
        <v>C717</v>
      </c>
      <c r="G817" s="475">
        <v>2</v>
      </c>
      <c r="H817" s="111"/>
      <c r="I817" s="110"/>
    </row>
    <row r="818" spans="2:9">
      <c r="B818" s="1398"/>
      <c r="C818" s="1397"/>
      <c r="D818" s="117" t="s">
        <v>1916</v>
      </c>
      <c r="E818" s="112" t="str">
        <f t="shared" si="35"/>
        <v>C718</v>
      </c>
      <c r="F818" s="112" t="str">
        <f t="shared" si="34"/>
        <v>C719</v>
      </c>
      <c r="G818" s="476">
        <v>2</v>
      </c>
      <c r="H818" s="111"/>
      <c r="I818" s="110"/>
    </row>
    <row r="819" spans="2:9">
      <c r="B819" s="1398"/>
      <c r="C819" s="1397"/>
      <c r="D819" s="117" t="s">
        <v>1917</v>
      </c>
      <c r="E819" s="112" t="str">
        <f t="shared" si="35"/>
        <v>C71A</v>
      </c>
      <c r="F819" s="112" t="str">
        <f t="shared" si="34"/>
        <v>C71B</v>
      </c>
      <c r="G819" s="475">
        <v>2</v>
      </c>
      <c r="H819" s="111"/>
      <c r="I819" s="110"/>
    </row>
    <row r="820" spans="2:9">
      <c r="B820" s="1398"/>
      <c r="C820" s="1397"/>
      <c r="D820" s="117" t="s">
        <v>1918</v>
      </c>
      <c r="E820" s="112" t="str">
        <f t="shared" si="35"/>
        <v>C71C</v>
      </c>
      <c r="F820" s="112" t="str">
        <f t="shared" si="34"/>
        <v>C71D</v>
      </c>
      <c r="G820" s="475">
        <v>2</v>
      </c>
      <c r="H820" s="111"/>
      <c r="I820" s="110"/>
    </row>
    <row r="821" spans="2:9">
      <c r="B821" s="1398"/>
      <c r="C821" s="1397"/>
      <c r="D821" s="117" t="s">
        <v>1919</v>
      </c>
      <c r="E821" s="112" t="str">
        <f t="shared" si="35"/>
        <v>C71E</v>
      </c>
      <c r="F821" s="112" t="str">
        <f t="shared" si="34"/>
        <v>C71F</v>
      </c>
      <c r="G821" s="476">
        <v>2</v>
      </c>
      <c r="H821" s="111"/>
      <c r="I821" s="110"/>
    </row>
    <row r="822" spans="2:9">
      <c r="B822" s="1398"/>
      <c r="C822" s="1397"/>
      <c r="D822" s="117" t="s">
        <v>1920</v>
      </c>
      <c r="E822" s="112" t="str">
        <f t="shared" si="35"/>
        <v>C720</v>
      </c>
      <c r="F822" s="112" t="str">
        <f t="shared" si="34"/>
        <v>C721</v>
      </c>
      <c r="G822" s="475">
        <v>2</v>
      </c>
      <c r="H822" s="111"/>
      <c r="I822" s="110"/>
    </row>
    <row r="823" spans="2:9">
      <c r="B823" s="1398"/>
      <c r="C823" s="1397"/>
      <c r="D823" s="117" t="s">
        <v>1921</v>
      </c>
      <c r="E823" s="112" t="str">
        <f t="shared" si="35"/>
        <v>C722</v>
      </c>
      <c r="F823" s="112" t="str">
        <f t="shared" si="34"/>
        <v>C723</v>
      </c>
      <c r="G823" s="475">
        <v>2</v>
      </c>
      <c r="H823" s="111"/>
      <c r="I823" s="110"/>
    </row>
    <row r="824" spans="2:9">
      <c r="B824" s="1398"/>
      <c r="C824" s="1397"/>
      <c r="D824" s="117" t="s">
        <v>1922</v>
      </c>
      <c r="E824" s="112" t="str">
        <f t="shared" si="35"/>
        <v>C724</v>
      </c>
      <c r="F824" s="112" t="str">
        <f t="shared" si="34"/>
        <v>C725</v>
      </c>
      <c r="G824" s="476">
        <v>2</v>
      </c>
      <c r="H824" s="111"/>
      <c r="I824" s="110"/>
    </row>
    <row r="825" spans="2:9">
      <c r="B825" s="1398"/>
      <c r="C825" s="1397"/>
      <c r="D825" s="117" t="s">
        <v>1923</v>
      </c>
      <c r="E825" s="112" t="str">
        <f t="shared" si="35"/>
        <v>C726</v>
      </c>
      <c r="F825" s="112" t="str">
        <f t="shared" si="34"/>
        <v>C727</v>
      </c>
      <c r="G825" s="475">
        <v>2</v>
      </c>
      <c r="H825" s="111"/>
      <c r="I825" s="110"/>
    </row>
    <row r="826" spans="2:9">
      <c r="B826" s="1398"/>
      <c r="C826" s="1397"/>
      <c r="D826" s="117" t="s">
        <v>1924</v>
      </c>
      <c r="E826" s="112" t="str">
        <f t="shared" si="35"/>
        <v>C728</v>
      </c>
      <c r="F826" s="112" t="str">
        <f t="shared" si="34"/>
        <v>C729</v>
      </c>
      <c r="G826" s="475">
        <v>2</v>
      </c>
      <c r="H826" s="111"/>
      <c r="I826" s="110"/>
    </row>
    <row r="827" spans="2:9">
      <c r="B827" s="1398"/>
      <c r="C827" s="1397"/>
      <c r="D827" s="117" t="s">
        <v>1925</v>
      </c>
      <c r="E827" s="112" t="str">
        <f t="shared" si="35"/>
        <v>C72A</v>
      </c>
      <c r="F827" s="112" t="str">
        <f t="shared" si="34"/>
        <v>C72B</v>
      </c>
      <c r="G827" s="476">
        <v>2</v>
      </c>
      <c r="H827" s="111"/>
      <c r="I827" s="110"/>
    </row>
    <row r="828" spans="2:9">
      <c r="B828" s="1398"/>
      <c r="C828" s="1397"/>
      <c r="D828" s="117" t="s">
        <v>1926</v>
      </c>
      <c r="E828" s="112" t="str">
        <f t="shared" si="35"/>
        <v>C72C</v>
      </c>
      <c r="F828" s="112" t="str">
        <f t="shared" si="34"/>
        <v>C72D</v>
      </c>
      <c r="G828" s="475">
        <v>2</v>
      </c>
      <c r="H828" s="111"/>
      <c r="I828" s="110"/>
    </row>
    <row r="829" spans="2:9">
      <c r="B829" s="1398"/>
      <c r="C829" s="1397"/>
      <c r="D829" s="117" t="s">
        <v>1927</v>
      </c>
      <c r="E829" s="112" t="str">
        <f t="shared" si="35"/>
        <v>C72E</v>
      </c>
      <c r="F829" s="112" t="str">
        <f t="shared" si="34"/>
        <v>C72F</v>
      </c>
      <c r="G829" s="475">
        <v>2</v>
      </c>
      <c r="H829" s="111"/>
      <c r="I829" s="110"/>
    </row>
    <row r="830" spans="2:9">
      <c r="B830" s="1398"/>
      <c r="C830" s="1397"/>
      <c r="D830" s="117"/>
      <c r="E830" s="112" t="str">
        <f t="shared" si="35"/>
        <v>C730</v>
      </c>
      <c r="F830" s="112" t="str">
        <f t="shared" si="34"/>
        <v>C731</v>
      </c>
      <c r="G830" s="476">
        <v>2</v>
      </c>
      <c r="H830" s="111"/>
      <c r="I830" s="110"/>
    </row>
    <row r="831" spans="2:9">
      <c r="B831" s="1398"/>
      <c r="C831" s="1397"/>
      <c r="D831" s="117"/>
      <c r="E831" s="112" t="str">
        <f t="shared" si="35"/>
        <v>C732</v>
      </c>
      <c r="F831" s="112" t="str">
        <f t="shared" si="34"/>
        <v>C733</v>
      </c>
      <c r="G831" s="475">
        <v>2</v>
      </c>
      <c r="H831" s="111"/>
      <c r="I831" s="110"/>
    </row>
    <row r="832" spans="2:9">
      <c r="B832" s="1398"/>
      <c r="C832" s="1397"/>
      <c r="D832" s="117"/>
      <c r="E832" s="112" t="str">
        <f t="shared" si="35"/>
        <v>C734</v>
      </c>
      <c r="F832" s="112" t="str">
        <f t="shared" si="34"/>
        <v>C735</v>
      </c>
      <c r="G832" s="476">
        <v>2</v>
      </c>
      <c r="H832" s="111"/>
      <c r="I832" s="110"/>
    </row>
    <row r="833" spans="2:9">
      <c r="B833" s="1398"/>
      <c r="C833" s="1397"/>
      <c r="D833" s="117"/>
      <c r="E833" s="112" t="str">
        <f t="shared" si="35"/>
        <v>C736</v>
      </c>
      <c r="F833" s="112" t="str">
        <f t="shared" si="34"/>
        <v>C737</v>
      </c>
      <c r="G833" s="475">
        <v>2</v>
      </c>
      <c r="H833" s="111"/>
      <c r="I833" s="110"/>
    </row>
    <row r="834" spans="2:9">
      <c r="B834" s="1398"/>
      <c r="C834" s="1397"/>
      <c r="D834" s="117"/>
      <c r="E834" s="112" t="str">
        <f t="shared" si="35"/>
        <v>C738</v>
      </c>
      <c r="F834" s="112" t="str">
        <f t="shared" si="34"/>
        <v>C739</v>
      </c>
      <c r="G834" s="476">
        <v>2</v>
      </c>
      <c r="H834" s="111"/>
      <c r="I834" s="110"/>
    </row>
    <row r="835" spans="2:9">
      <c r="B835" s="1398"/>
      <c r="C835" s="1397"/>
      <c r="D835" s="117"/>
      <c r="E835" s="112" t="str">
        <f t="shared" si="35"/>
        <v>C73A</v>
      </c>
      <c r="F835" s="112" t="str">
        <f t="shared" si="34"/>
        <v>C73B</v>
      </c>
      <c r="G835" s="475">
        <v>2</v>
      </c>
      <c r="H835" s="111"/>
      <c r="I835" s="110"/>
    </row>
    <row r="836" spans="2:9">
      <c r="B836" s="1398"/>
      <c r="C836" s="1397"/>
      <c r="D836" s="117"/>
      <c r="E836" s="112" t="str">
        <f t="shared" si="35"/>
        <v>C73C</v>
      </c>
      <c r="F836" s="112" t="str">
        <f t="shared" si="34"/>
        <v>C73D</v>
      </c>
      <c r="G836" s="476">
        <v>2</v>
      </c>
      <c r="H836" s="111"/>
      <c r="I836" s="110"/>
    </row>
    <row r="837" spans="2:9">
      <c r="B837" s="1398"/>
      <c r="C837" s="1397"/>
      <c r="D837" s="117"/>
      <c r="E837" s="112" t="str">
        <f t="shared" si="35"/>
        <v>C73E</v>
      </c>
      <c r="F837" s="112" t="str">
        <f t="shared" si="34"/>
        <v>C73F</v>
      </c>
      <c r="G837" s="475">
        <v>2</v>
      </c>
      <c r="H837" s="111"/>
      <c r="I837" s="110"/>
    </row>
    <row r="838" spans="2:9">
      <c r="B838" s="1398"/>
      <c r="C838" s="1397"/>
      <c r="D838" s="117"/>
      <c r="E838" s="112" t="str">
        <f t="shared" si="35"/>
        <v>C740</v>
      </c>
      <c r="F838" s="112" t="str">
        <f t="shared" si="34"/>
        <v>C741</v>
      </c>
      <c r="G838" s="476">
        <v>2</v>
      </c>
      <c r="H838" s="111"/>
      <c r="I838" s="110"/>
    </row>
    <row r="839" spans="2:9">
      <c r="B839" s="1398"/>
      <c r="C839" s="1397"/>
      <c r="D839" s="117"/>
      <c r="E839" s="112" t="str">
        <f t="shared" si="35"/>
        <v>C742</v>
      </c>
      <c r="F839" s="112" t="str">
        <f t="shared" si="34"/>
        <v>C743</v>
      </c>
      <c r="G839" s="475">
        <v>2</v>
      </c>
      <c r="H839" s="111"/>
      <c r="I839" s="110"/>
    </row>
    <row r="840" spans="2:9">
      <c r="B840" s="1398"/>
      <c r="C840" s="1397"/>
      <c r="D840" s="117"/>
      <c r="E840" s="112" t="str">
        <f t="shared" si="35"/>
        <v>C744</v>
      </c>
      <c r="F840" s="112" t="str">
        <f t="shared" si="34"/>
        <v>C745</v>
      </c>
      <c r="G840" s="476">
        <v>2</v>
      </c>
      <c r="H840" s="111"/>
      <c r="I840" s="110"/>
    </row>
    <row r="841" spans="2:9">
      <c r="B841" s="1398"/>
      <c r="C841" s="1397"/>
      <c r="D841" s="117"/>
      <c r="E841" s="112" t="str">
        <f t="shared" si="35"/>
        <v>C746</v>
      </c>
      <c r="F841" s="112" t="str">
        <f t="shared" si="34"/>
        <v>C747</v>
      </c>
      <c r="G841" s="475">
        <v>2</v>
      </c>
      <c r="H841" s="111"/>
      <c r="I841" s="110"/>
    </row>
    <row r="842" spans="2:9">
      <c r="B842" s="1398"/>
      <c r="C842" s="1397"/>
      <c r="D842" s="117"/>
      <c r="E842" s="112" t="str">
        <f t="shared" si="35"/>
        <v>C748</v>
      </c>
      <c r="F842" s="112" t="str">
        <f t="shared" si="34"/>
        <v>C749</v>
      </c>
      <c r="G842" s="476">
        <v>2</v>
      </c>
      <c r="H842" s="111"/>
      <c r="I842" s="110"/>
    </row>
    <row r="843" spans="2:9">
      <c r="B843" s="1398"/>
      <c r="C843" s="1397"/>
      <c r="D843" s="425"/>
      <c r="E843" s="112" t="str">
        <f t="shared" si="35"/>
        <v>C74A</v>
      </c>
      <c r="F843" s="112" t="str">
        <f t="shared" si="34"/>
        <v>C74B</v>
      </c>
      <c r="G843" s="475">
        <v>2</v>
      </c>
      <c r="H843" s="111"/>
      <c r="I843" s="110"/>
    </row>
    <row r="844" spans="2:9">
      <c r="B844" s="1398"/>
      <c r="C844" s="1397"/>
      <c r="D844" s="425"/>
      <c r="E844" s="112" t="str">
        <f t="shared" si="35"/>
        <v>C74C</v>
      </c>
      <c r="F844" s="112" t="str">
        <f t="shared" si="34"/>
        <v>C74D</v>
      </c>
      <c r="G844" s="476">
        <v>2</v>
      </c>
      <c r="H844" s="111"/>
      <c r="I844" s="110"/>
    </row>
    <row r="845" spans="2:9">
      <c r="B845" s="1398"/>
      <c r="C845" s="1397"/>
      <c r="D845" s="425"/>
      <c r="E845" s="112" t="str">
        <f t="shared" si="35"/>
        <v>C74E</v>
      </c>
      <c r="F845" s="112" t="str">
        <f t="shared" si="34"/>
        <v>C74F</v>
      </c>
      <c r="G845" s="475">
        <v>2</v>
      </c>
      <c r="H845" s="111"/>
      <c r="I845" s="110"/>
    </row>
    <row r="846" spans="2:9">
      <c r="B846" s="1398"/>
      <c r="C846" s="1397"/>
      <c r="D846" s="425"/>
      <c r="E846" s="112" t="str">
        <f t="shared" si="35"/>
        <v>C750</v>
      </c>
      <c r="F846" s="112" t="str">
        <f t="shared" ref="F846:F909" si="36">DEC2HEX(HEX2DEC(E846) + G846 -1)</f>
        <v>C751</v>
      </c>
      <c r="G846" s="476">
        <v>2</v>
      </c>
      <c r="H846" s="111"/>
      <c r="I846" s="110"/>
    </row>
    <row r="847" spans="2:9">
      <c r="B847" s="1398"/>
      <c r="C847" s="1397"/>
      <c r="D847" s="425"/>
      <c r="E847" s="112" t="str">
        <f t="shared" ref="E847:E910" si="37">DEC2HEX(HEX2DEC(F846) + 1)</f>
        <v>C752</v>
      </c>
      <c r="F847" s="112" t="str">
        <f t="shared" si="36"/>
        <v>C753</v>
      </c>
      <c r="G847" s="475">
        <v>2</v>
      </c>
      <c r="H847" s="111"/>
      <c r="I847" s="110"/>
    </row>
    <row r="848" spans="2:9">
      <c r="B848" s="1398"/>
      <c r="C848" s="1397"/>
      <c r="D848" s="425"/>
      <c r="E848" s="112" t="str">
        <f t="shared" si="37"/>
        <v>C754</v>
      </c>
      <c r="F848" s="112" t="str">
        <f t="shared" si="36"/>
        <v>C755</v>
      </c>
      <c r="G848" s="476">
        <v>2</v>
      </c>
      <c r="H848" s="111"/>
      <c r="I848" s="110"/>
    </row>
    <row r="849" spans="2:9">
      <c r="B849" s="1398"/>
      <c r="C849" s="1397"/>
      <c r="D849" s="425"/>
      <c r="E849" s="112" t="str">
        <f t="shared" si="37"/>
        <v>C756</v>
      </c>
      <c r="F849" s="112" t="str">
        <f t="shared" si="36"/>
        <v>C757</v>
      </c>
      <c r="G849" s="475">
        <v>2</v>
      </c>
      <c r="H849" s="111"/>
      <c r="I849" s="110"/>
    </row>
    <row r="850" spans="2:9">
      <c r="B850" s="1398"/>
      <c r="C850" s="1397"/>
      <c r="D850" s="425"/>
      <c r="E850" s="112" t="str">
        <f t="shared" si="37"/>
        <v>C758</v>
      </c>
      <c r="F850" s="112" t="str">
        <f t="shared" si="36"/>
        <v>C759</v>
      </c>
      <c r="G850" s="476">
        <v>2</v>
      </c>
      <c r="H850" s="111"/>
      <c r="I850" s="110"/>
    </row>
    <row r="851" spans="2:9">
      <c r="B851" s="1398"/>
      <c r="C851" s="1397"/>
      <c r="D851" s="425"/>
      <c r="E851" s="112" t="str">
        <f t="shared" si="37"/>
        <v>C75A</v>
      </c>
      <c r="F851" s="112" t="str">
        <f t="shared" si="36"/>
        <v>C75B</v>
      </c>
      <c r="G851" s="475">
        <v>2</v>
      </c>
      <c r="H851" s="111"/>
      <c r="I851" s="110"/>
    </row>
    <row r="852" spans="2:9">
      <c r="B852" s="1398"/>
      <c r="C852" s="1397"/>
      <c r="D852" s="425"/>
      <c r="E852" s="112" t="str">
        <f t="shared" si="37"/>
        <v>C75C</v>
      </c>
      <c r="F852" s="112" t="str">
        <f t="shared" si="36"/>
        <v>C75D</v>
      </c>
      <c r="G852" s="476">
        <v>2</v>
      </c>
      <c r="H852" s="111"/>
      <c r="I852" s="110"/>
    </row>
    <row r="853" spans="2:9">
      <c r="B853" s="1398"/>
      <c r="C853" s="1397"/>
      <c r="D853" s="425"/>
      <c r="E853" s="112" t="str">
        <f t="shared" si="37"/>
        <v>C75E</v>
      </c>
      <c r="F853" s="112" t="str">
        <f t="shared" si="36"/>
        <v>C75F</v>
      </c>
      <c r="G853" s="475">
        <v>2</v>
      </c>
      <c r="H853" s="111"/>
      <c r="I853" s="110"/>
    </row>
    <row r="854" spans="2:9">
      <c r="B854" s="1398"/>
      <c r="C854" s="1397"/>
      <c r="D854" s="425"/>
      <c r="E854" s="112" t="str">
        <f t="shared" si="37"/>
        <v>C760</v>
      </c>
      <c r="F854" s="112" t="str">
        <f t="shared" si="36"/>
        <v>C761</v>
      </c>
      <c r="G854" s="476">
        <v>2</v>
      </c>
      <c r="H854" s="111"/>
      <c r="I854" s="110"/>
    </row>
    <row r="855" spans="2:9">
      <c r="B855" s="1398"/>
      <c r="C855" s="1397"/>
      <c r="D855" s="425"/>
      <c r="E855" s="112" t="str">
        <f t="shared" si="37"/>
        <v>C762</v>
      </c>
      <c r="F855" s="112" t="str">
        <f t="shared" si="36"/>
        <v>C763</v>
      </c>
      <c r="G855" s="475">
        <v>2</v>
      </c>
      <c r="H855" s="111"/>
      <c r="I855" s="110"/>
    </row>
    <row r="856" spans="2:9">
      <c r="B856" s="1398"/>
      <c r="C856" s="1397"/>
      <c r="D856" s="425"/>
      <c r="E856" s="112" t="str">
        <f t="shared" si="37"/>
        <v>C764</v>
      </c>
      <c r="F856" s="112" t="str">
        <f t="shared" si="36"/>
        <v>C765</v>
      </c>
      <c r="G856" s="476">
        <v>2</v>
      </c>
      <c r="H856" s="111"/>
      <c r="I856" s="110"/>
    </row>
    <row r="857" spans="2:9">
      <c r="B857" s="1398"/>
      <c r="C857" s="1397"/>
      <c r="D857" s="425"/>
      <c r="E857" s="112" t="str">
        <f t="shared" si="37"/>
        <v>C766</v>
      </c>
      <c r="F857" s="112" t="str">
        <f t="shared" si="36"/>
        <v>C767</v>
      </c>
      <c r="G857" s="475">
        <v>2</v>
      </c>
      <c r="H857" s="111"/>
      <c r="I857" s="110"/>
    </row>
    <row r="858" spans="2:9">
      <c r="B858" s="1398"/>
      <c r="C858" s="1397"/>
      <c r="D858" s="425"/>
      <c r="E858" s="112" t="str">
        <f t="shared" si="37"/>
        <v>C768</v>
      </c>
      <c r="F858" s="112" t="str">
        <f t="shared" si="36"/>
        <v>C769</v>
      </c>
      <c r="G858" s="476">
        <v>2</v>
      </c>
      <c r="H858" s="111"/>
      <c r="I858" s="110"/>
    </row>
    <row r="859" spans="2:9">
      <c r="B859" s="1398"/>
      <c r="C859" s="1397"/>
      <c r="D859" s="425"/>
      <c r="E859" s="112" t="str">
        <f t="shared" si="37"/>
        <v>C76A</v>
      </c>
      <c r="F859" s="112" t="str">
        <f t="shared" si="36"/>
        <v>C76B</v>
      </c>
      <c r="G859" s="475">
        <v>2</v>
      </c>
      <c r="H859" s="111"/>
      <c r="I859" s="110"/>
    </row>
    <row r="860" spans="2:9">
      <c r="B860" s="1398"/>
      <c r="C860" s="1397"/>
      <c r="D860" s="425"/>
      <c r="E860" s="112" t="str">
        <f t="shared" si="37"/>
        <v>C76C</v>
      </c>
      <c r="F860" s="112" t="str">
        <f t="shared" si="36"/>
        <v>C76D</v>
      </c>
      <c r="G860" s="476">
        <v>2</v>
      </c>
      <c r="H860" s="111"/>
      <c r="I860" s="110"/>
    </row>
    <row r="861" spans="2:9">
      <c r="B861" s="1398"/>
      <c r="C861" s="1397"/>
      <c r="D861" s="425"/>
      <c r="E861" s="112" t="str">
        <f t="shared" si="37"/>
        <v>C76E</v>
      </c>
      <c r="F861" s="112" t="str">
        <f t="shared" si="36"/>
        <v>C76F</v>
      </c>
      <c r="G861" s="475">
        <v>2</v>
      </c>
      <c r="H861" s="111"/>
      <c r="I861" s="110"/>
    </row>
    <row r="862" spans="2:9">
      <c r="B862" s="1398"/>
      <c r="C862" s="1397"/>
      <c r="D862" s="425"/>
      <c r="E862" s="112" t="str">
        <f t="shared" si="37"/>
        <v>C770</v>
      </c>
      <c r="F862" s="112" t="str">
        <f t="shared" si="36"/>
        <v>C771</v>
      </c>
      <c r="G862" s="476">
        <v>2</v>
      </c>
      <c r="H862" s="111"/>
      <c r="I862" s="110"/>
    </row>
    <row r="863" spans="2:9">
      <c r="B863" s="1398"/>
      <c r="C863" s="1397"/>
      <c r="D863" s="425"/>
      <c r="E863" s="112" t="str">
        <f t="shared" si="37"/>
        <v>C772</v>
      </c>
      <c r="F863" s="112" t="str">
        <f t="shared" si="36"/>
        <v>C773</v>
      </c>
      <c r="G863" s="475">
        <v>2</v>
      </c>
      <c r="H863" s="111"/>
      <c r="I863" s="110"/>
    </row>
    <row r="864" spans="2:9">
      <c r="B864" s="1398"/>
      <c r="C864" s="1397"/>
      <c r="D864" s="425"/>
      <c r="E864" s="112" t="str">
        <f t="shared" si="37"/>
        <v>C774</v>
      </c>
      <c r="F864" s="112" t="str">
        <f t="shared" si="36"/>
        <v>C775</v>
      </c>
      <c r="G864" s="476">
        <v>2</v>
      </c>
      <c r="H864" s="111"/>
      <c r="I864" s="110"/>
    </row>
    <row r="865" spans="2:9">
      <c r="B865" s="1398"/>
      <c r="C865" s="1397"/>
      <c r="D865" s="425"/>
      <c r="E865" s="112" t="str">
        <f t="shared" si="37"/>
        <v>C776</v>
      </c>
      <c r="F865" s="112" t="str">
        <f t="shared" si="36"/>
        <v>C777</v>
      </c>
      <c r="G865" s="475">
        <v>2</v>
      </c>
      <c r="H865" s="111"/>
      <c r="I865" s="110"/>
    </row>
    <row r="866" spans="2:9">
      <c r="B866" s="1398"/>
      <c r="C866" s="1397"/>
      <c r="D866" s="425"/>
      <c r="E866" s="112" t="str">
        <f t="shared" si="37"/>
        <v>C778</v>
      </c>
      <c r="F866" s="112" t="str">
        <f t="shared" si="36"/>
        <v>C779</v>
      </c>
      <c r="G866" s="476">
        <v>2</v>
      </c>
      <c r="H866" s="111"/>
      <c r="I866" s="110"/>
    </row>
    <row r="867" spans="2:9">
      <c r="B867" s="1398"/>
      <c r="C867" s="1397"/>
      <c r="D867" s="425"/>
      <c r="E867" s="112" t="str">
        <f t="shared" si="37"/>
        <v>C77A</v>
      </c>
      <c r="F867" s="112" t="str">
        <f t="shared" si="36"/>
        <v>C77B</v>
      </c>
      <c r="G867" s="475">
        <v>2</v>
      </c>
      <c r="H867" s="111"/>
      <c r="I867" s="110"/>
    </row>
    <row r="868" spans="2:9">
      <c r="B868" s="1398"/>
      <c r="C868" s="1397"/>
      <c r="D868" s="425"/>
      <c r="E868" s="112" t="str">
        <f t="shared" si="37"/>
        <v>C77C</v>
      </c>
      <c r="F868" s="112" t="str">
        <f t="shared" si="36"/>
        <v>C77D</v>
      </c>
      <c r="G868" s="476">
        <v>2</v>
      </c>
      <c r="H868" s="111"/>
      <c r="I868" s="110"/>
    </row>
    <row r="869" spans="2:9">
      <c r="B869" s="1398"/>
      <c r="C869" s="1397"/>
      <c r="D869" s="425"/>
      <c r="E869" s="112" t="str">
        <f t="shared" si="37"/>
        <v>C77E</v>
      </c>
      <c r="F869" s="112" t="str">
        <f t="shared" si="36"/>
        <v>C77F</v>
      </c>
      <c r="G869" s="475">
        <v>2</v>
      </c>
      <c r="H869" s="111"/>
      <c r="I869" s="110"/>
    </row>
    <row r="870" spans="2:9">
      <c r="B870" s="1398"/>
      <c r="C870" s="1397"/>
      <c r="D870" s="425"/>
      <c r="E870" s="112" t="str">
        <f t="shared" si="37"/>
        <v>C780</v>
      </c>
      <c r="F870" s="112" t="str">
        <f t="shared" si="36"/>
        <v>C781</v>
      </c>
      <c r="G870" s="476">
        <v>2</v>
      </c>
      <c r="H870" s="111"/>
      <c r="I870" s="110"/>
    </row>
    <row r="871" spans="2:9">
      <c r="B871" s="1398"/>
      <c r="C871" s="1397"/>
      <c r="D871" s="425"/>
      <c r="E871" s="112" t="str">
        <f t="shared" si="37"/>
        <v>C782</v>
      </c>
      <c r="F871" s="112" t="str">
        <f t="shared" si="36"/>
        <v>C783</v>
      </c>
      <c r="G871" s="475">
        <v>2</v>
      </c>
      <c r="H871" s="111"/>
      <c r="I871" s="110"/>
    </row>
    <row r="872" spans="2:9">
      <c r="B872" s="1398"/>
      <c r="C872" s="1397"/>
      <c r="D872" s="425"/>
      <c r="E872" s="112" t="str">
        <f t="shared" si="37"/>
        <v>C784</v>
      </c>
      <c r="F872" s="112" t="str">
        <f t="shared" si="36"/>
        <v>C785</v>
      </c>
      <c r="G872" s="476">
        <v>2</v>
      </c>
      <c r="H872" s="111"/>
      <c r="I872" s="110"/>
    </row>
    <row r="873" spans="2:9">
      <c r="B873" s="1398"/>
      <c r="C873" s="1397"/>
      <c r="D873" s="425"/>
      <c r="E873" s="112" t="str">
        <f t="shared" si="37"/>
        <v>C786</v>
      </c>
      <c r="F873" s="112" t="str">
        <f t="shared" si="36"/>
        <v>C787</v>
      </c>
      <c r="G873" s="475">
        <v>2</v>
      </c>
      <c r="H873" s="111"/>
      <c r="I873" s="110"/>
    </row>
    <row r="874" spans="2:9">
      <c r="B874" s="1398"/>
      <c r="C874" s="1397"/>
      <c r="D874" s="425"/>
      <c r="E874" s="112" t="str">
        <f t="shared" si="37"/>
        <v>C788</v>
      </c>
      <c r="F874" s="112" t="str">
        <f t="shared" si="36"/>
        <v>C789</v>
      </c>
      <c r="G874" s="476">
        <v>2</v>
      </c>
      <c r="H874" s="111"/>
      <c r="I874" s="110"/>
    </row>
    <row r="875" spans="2:9">
      <c r="B875" s="1398"/>
      <c r="C875" s="1397"/>
      <c r="D875" s="425"/>
      <c r="E875" s="112" t="str">
        <f t="shared" si="37"/>
        <v>C78A</v>
      </c>
      <c r="F875" s="112" t="str">
        <f t="shared" si="36"/>
        <v>C78B</v>
      </c>
      <c r="G875" s="475">
        <v>2</v>
      </c>
      <c r="H875" s="111"/>
      <c r="I875" s="110"/>
    </row>
    <row r="876" spans="2:9">
      <c r="B876" s="1398"/>
      <c r="C876" s="1397"/>
      <c r="D876" s="425"/>
      <c r="E876" s="112" t="str">
        <f t="shared" si="37"/>
        <v>C78C</v>
      </c>
      <c r="F876" s="112" t="str">
        <f t="shared" si="36"/>
        <v>C78D</v>
      </c>
      <c r="G876" s="476">
        <v>2</v>
      </c>
      <c r="H876" s="111"/>
      <c r="I876" s="110"/>
    </row>
    <row r="877" spans="2:9">
      <c r="B877" s="1398"/>
      <c r="C877" s="1397"/>
      <c r="D877" s="425"/>
      <c r="E877" s="112" t="str">
        <f t="shared" si="37"/>
        <v>C78E</v>
      </c>
      <c r="F877" s="112" t="str">
        <f t="shared" si="36"/>
        <v>C78F</v>
      </c>
      <c r="G877" s="475">
        <v>2</v>
      </c>
      <c r="H877" s="111"/>
      <c r="I877" s="110"/>
    </row>
    <row r="878" spans="2:9">
      <c r="B878" s="1398"/>
      <c r="C878" s="1397"/>
      <c r="D878" s="425"/>
      <c r="E878" s="112" t="str">
        <f t="shared" si="37"/>
        <v>C790</v>
      </c>
      <c r="F878" s="112" t="str">
        <f t="shared" si="36"/>
        <v>C791</v>
      </c>
      <c r="G878" s="476">
        <v>2</v>
      </c>
      <c r="H878" s="111"/>
      <c r="I878" s="110"/>
    </row>
    <row r="879" spans="2:9">
      <c r="B879" s="1398"/>
      <c r="C879" s="1397"/>
      <c r="D879" s="425"/>
      <c r="E879" s="112" t="str">
        <f t="shared" si="37"/>
        <v>C792</v>
      </c>
      <c r="F879" s="112" t="str">
        <f t="shared" si="36"/>
        <v>C793</v>
      </c>
      <c r="G879" s="475">
        <v>2</v>
      </c>
      <c r="H879" s="111"/>
      <c r="I879" s="110"/>
    </row>
    <row r="880" spans="2:9">
      <c r="B880" s="1398"/>
      <c r="C880" s="1397"/>
      <c r="D880" s="425"/>
      <c r="E880" s="112" t="str">
        <f t="shared" si="37"/>
        <v>C794</v>
      </c>
      <c r="F880" s="112" t="str">
        <f t="shared" si="36"/>
        <v>C795</v>
      </c>
      <c r="G880" s="476">
        <v>2</v>
      </c>
      <c r="H880" s="111"/>
      <c r="I880" s="110"/>
    </row>
    <row r="881" spans="2:9">
      <c r="B881" s="1398"/>
      <c r="C881" s="1397"/>
      <c r="D881" s="425"/>
      <c r="E881" s="112" t="str">
        <f t="shared" si="37"/>
        <v>C796</v>
      </c>
      <c r="F881" s="112" t="str">
        <f t="shared" si="36"/>
        <v>C797</v>
      </c>
      <c r="G881" s="476">
        <v>2</v>
      </c>
      <c r="H881" s="111"/>
      <c r="I881" s="110"/>
    </row>
    <row r="882" spans="2:9">
      <c r="B882" s="1398"/>
      <c r="C882" s="1397"/>
      <c r="D882" s="425"/>
      <c r="E882" s="112" t="str">
        <f t="shared" si="37"/>
        <v>C798</v>
      </c>
      <c r="F882" s="112" t="str">
        <f t="shared" si="36"/>
        <v>C799</v>
      </c>
      <c r="G882" s="475">
        <v>2</v>
      </c>
      <c r="H882" s="111"/>
      <c r="I882" s="110"/>
    </row>
    <row r="883" spans="2:9">
      <c r="B883" s="1398"/>
      <c r="C883" s="1397"/>
      <c r="D883" s="425"/>
      <c r="E883" s="112" t="str">
        <f t="shared" si="37"/>
        <v>C79A</v>
      </c>
      <c r="F883" s="112" t="str">
        <f t="shared" si="36"/>
        <v>C79B</v>
      </c>
      <c r="G883" s="476">
        <v>2</v>
      </c>
      <c r="H883" s="111"/>
      <c r="I883" s="110"/>
    </row>
    <row r="884" spans="2:9">
      <c r="B884" s="1398"/>
      <c r="C884" s="1397"/>
      <c r="D884" s="425"/>
      <c r="E884" s="112" t="str">
        <f t="shared" si="37"/>
        <v>C79C</v>
      </c>
      <c r="F884" s="112" t="str">
        <f t="shared" si="36"/>
        <v>C79D</v>
      </c>
      <c r="G884" s="475">
        <v>2</v>
      </c>
      <c r="H884" s="111"/>
      <c r="I884" s="110"/>
    </row>
    <row r="885" spans="2:9">
      <c r="B885" s="1398"/>
      <c r="C885" s="1397"/>
      <c r="D885" s="425"/>
      <c r="E885" s="112" t="str">
        <f t="shared" si="37"/>
        <v>C79E</v>
      </c>
      <c r="F885" s="112" t="str">
        <f t="shared" si="36"/>
        <v>C79F</v>
      </c>
      <c r="G885" s="476">
        <v>2</v>
      </c>
      <c r="H885" s="111"/>
      <c r="I885" s="110"/>
    </row>
    <row r="886" spans="2:9">
      <c r="B886" s="1398"/>
      <c r="C886" s="1397"/>
      <c r="D886" s="425"/>
      <c r="E886" s="112" t="str">
        <f t="shared" si="37"/>
        <v>C7A0</v>
      </c>
      <c r="F886" s="112" t="str">
        <f t="shared" si="36"/>
        <v>C7A1</v>
      </c>
      <c r="G886" s="475">
        <v>2</v>
      </c>
      <c r="H886" s="111"/>
      <c r="I886" s="110"/>
    </row>
    <row r="887" spans="2:9">
      <c r="B887" s="1398"/>
      <c r="C887" s="1397"/>
      <c r="D887" s="425"/>
      <c r="E887" s="112" t="str">
        <f t="shared" si="37"/>
        <v>C7A2</v>
      </c>
      <c r="F887" s="112" t="str">
        <f t="shared" si="36"/>
        <v>C7A3</v>
      </c>
      <c r="G887" s="476">
        <v>2</v>
      </c>
      <c r="H887" s="111"/>
      <c r="I887" s="110"/>
    </row>
    <row r="888" spans="2:9">
      <c r="B888" s="1398"/>
      <c r="C888" s="1397"/>
      <c r="D888" s="425"/>
      <c r="E888" s="112" t="str">
        <f t="shared" si="37"/>
        <v>C7A4</v>
      </c>
      <c r="F888" s="112" t="str">
        <f t="shared" si="36"/>
        <v>C7A5</v>
      </c>
      <c r="G888" s="475">
        <v>2</v>
      </c>
      <c r="H888" s="111"/>
      <c r="I888" s="110"/>
    </row>
    <row r="889" spans="2:9">
      <c r="B889" s="1398"/>
      <c r="C889" s="1397"/>
      <c r="D889" s="425"/>
      <c r="E889" s="112" t="str">
        <f t="shared" si="37"/>
        <v>C7A6</v>
      </c>
      <c r="F889" s="112" t="str">
        <f t="shared" si="36"/>
        <v>C7A7</v>
      </c>
      <c r="G889" s="476">
        <v>2</v>
      </c>
      <c r="H889" s="111"/>
      <c r="I889" s="110"/>
    </row>
    <row r="890" spans="2:9">
      <c r="B890" s="1398"/>
      <c r="C890" s="1397"/>
      <c r="D890" s="425"/>
      <c r="E890" s="112" t="str">
        <f t="shared" si="37"/>
        <v>C7A8</v>
      </c>
      <c r="F890" s="112" t="str">
        <f t="shared" si="36"/>
        <v>C7A9</v>
      </c>
      <c r="G890" s="475">
        <v>2</v>
      </c>
      <c r="H890" s="111"/>
      <c r="I890" s="110"/>
    </row>
    <row r="891" spans="2:9">
      <c r="B891" s="1398"/>
      <c r="C891" s="1397"/>
      <c r="D891" s="425"/>
      <c r="E891" s="112" t="str">
        <f t="shared" si="37"/>
        <v>C7AA</v>
      </c>
      <c r="F891" s="112" t="str">
        <f t="shared" si="36"/>
        <v>C7AB</v>
      </c>
      <c r="G891" s="476">
        <v>2</v>
      </c>
      <c r="H891" s="111"/>
      <c r="I891" s="110"/>
    </row>
    <row r="892" spans="2:9">
      <c r="B892" s="1398"/>
      <c r="C892" s="1397"/>
      <c r="D892" s="425"/>
      <c r="E892" s="112" t="str">
        <f t="shared" si="37"/>
        <v>C7AC</v>
      </c>
      <c r="F892" s="112" t="str">
        <f t="shared" si="36"/>
        <v>C7AD</v>
      </c>
      <c r="G892" s="475">
        <v>2</v>
      </c>
      <c r="H892" s="111"/>
      <c r="I892" s="110"/>
    </row>
    <row r="893" spans="2:9">
      <c r="B893" s="1398"/>
      <c r="C893" s="1397"/>
      <c r="D893" s="425"/>
      <c r="E893" s="112" t="str">
        <f t="shared" si="37"/>
        <v>C7AE</v>
      </c>
      <c r="F893" s="112" t="str">
        <f t="shared" si="36"/>
        <v>C7AF</v>
      </c>
      <c r="G893" s="476">
        <v>2</v>
      </c>
      <c r="H893" s="111"/>
      <c r="I893" s="110"/>
    </row>
    <row r="894" spans="2:9">
      <c r="B894" s="1398"/>
      <c r="C894" s="1397"/>
      <c r="D894" s="425"/>
      <c r="E894" s="112" t="str">
        <f t="shared" si="37"/>
        <v>C7B0</v>
      </c>
      <c r="F894" s="112" t="str">
        <f t="shared" si="36"/>
        <v>C7B1</v>
      </c>
      <c r="G894" s="475">
        <v>2</v>
      </c>
      <c r="H894" s="111"/>
      <c r="I894" s="110"/>
    </row>
    <row r="895" spans="2:9">
      <c r="B895" s="1398"/>
      <c r="C895" s="1397"/>
      <c r="D895" s="425"/>
      <c r="E895" s="112" t="str">
        <f t="shared" si="37"/>
        <v>C7B2</v>
      </c>
      <c r="F895" s="112" t="str">
        <f t="shared" si="36"/>
        <v>C7B3</v>
      </c>
      <c r="G895" s="476">
        <v>2</v>
      </c>
      <c r="H895" s="111"/>
      <c r="I895" s="110"/>
    </row>
    <row r="896" spans="2:9">
      <c r="B896" s="1398"/>
      <c r="C896" s="1397"/>
      <c r="D896" s="425"/>
      <c r="E896" s="112" t="str">
        <f t="shared" si="37"/>
        <v>C7B4</v>
      </c>
      <c r="F896" s="112" t="str">
        <f t="shared" si="36"/>
        <v>C7B5</v>
      </c>
      <c r="G896" s="475">
        <v>2</v>
      </c>
      <c r="H896" s="111"/>
      <c r="I896" s="110"/>
    </row>
    <row r="897" spans="2:9">
      <c r="B897" s="1398"/>
      <c r="C897" s="1397"/>
      <c r="D897" s="425"/>
      <c r="E897" s="112" t="str">
        <f t="shared" si="37"/>
        <v>C7B6</v>
      </c>
      <c r="F897" s="112" t="str">
        <f t="shared" si="36"/>
        <v>C7B7</v>
      </c>
      <c r="G897" s="476">
        <v>2</v>
      </c>
      <c r="H897" s="111"/>
      <c r="I897" s="110"/>
    </row>
    <row r="898" spans="2:9">
      <c r="B898" s="1398"/>
      <c r="C898" s="1397"/>
      <c r="D898" s="425"/>
      <c r="E898" s="112" t="str">
        <f t="shared" si="37"/>
        <v>C7B8</v>
      </c>
      <c r="F898" s="112" t="str">
        <f t="shared" si="36"/>
        <v>C7B9</v>
      </c>
      <c r="G898" s="475">
        <v>2</v>
      </c>
      <c r="H898" s="111"/>
      <c r="I898" s="110"/>
    </row>
    <row r="899" spans="2:9">
      <c r="B899" s="1398"/>
      <c r="C899" s="1397"/>
      <c r="D899" s="425"/>
      <c r="E899" s="112" t="str">
        <f t="shared" si="37"/>
        <v>C7BA</v>
      </c>
      <c r="F899" s="112" t="str">
        <f t="shared" si="36"/>
        <v>C7BB</v>
      </c>
      <c r="G899" s="476">
        <v>2</v>
      </c>
      <c r="H899" s="111"/>
      <c r="I899" s="110"/>
    </row>
    <row r="900" spans="2:9">
      <c r="B900" s="1398"/>
      <c r="C900" s="1397"/>
      <c r="D900" s="425"/>
      <c r="E900" s="112" t="str">
        <f t="shared" si="37"/>
        <v>C7BC</v>
      </c>
      <c r="F900" s="112" t="str">
        <f t="shared" si="36"/>
        <v>C7BD</v>
      </c>
      <c r="G900" s="475">
        <v>2</v>
      </c>
      <c r="H900" s="111"/>
      <c r="I900" s="110"/>
    </row>
    <row r="901" spans="2:9">
      <c r="B901" s="1398"/>
      <c r="C901" s="1397"/>
      <c r="D901" s="425"/>
      <c r="E901" s="112" t="str">
        <f t="shared" si="37"/>
        <v>C7BE</v>
      </c>
      <c r="F901" s="112" t="str">
        <f t="shared" si="36"/>
        <v>C7BF</v>
      </c>
      <c r="G901" s="476">
        <v>2</v>
      </c>
      <c r="H901" s="111"/>
      <c r="I901" s="110"/>
    </row>
    <row r="902" spans="2:9">
      <c r="B902" s="1398"/>
      <c r="C902" s="1397"/>
      <c r="D902" s="425"/>
      <c r="E902" s="112" t="str">
        <f t="shared" si="37"/>
        <v>C7C0</v>
      </c>
      <c r="F902" s="112" t="str">
        <f t="shared" si="36"/>
        <v>C7C1</v>
      </c>
      <c r="G902" s="475">
        <v>2</v>
      </c>
      <c r="H902" s="111"/>
      <c r="I902" s="110"/>
    </row>
    <row r="903" spans="2:9">
      <c r="B903" s="1398"/>
      <c r="C903" s="1397"/>
      <c r="D903" s="425"/>
      <c r="E903" s="112" t="str">
        <f t="shared" si="37"/>
        <v>C7C2</v>
      </c>
      <c r="F903" s="112" t="str">
        <f t="shared" si="36"/>
        <v>C7C3</v>
      </c>
      <c r="G903" s="476">
        <v>2</v>
      </c>
      <c r="H903" s="111"/>
      <c r="I903" s="110"/>
    </row>
    <row r="904" spans="2:9">
      <c r="B904" s="1398"/>
      <c r="C904" s="1397"/>
      <c r="D904" s="425"/>
      <c r="E904" s="112" t="str">
        <f t="shared" si="37"/>
        <v>C7C4</v>
      </c>
      <c r="F904" s="112" t="str">
        <f t="shared" si="36"/>
        <v>C7C5</v>
      </c>
      <c r="G904" s="475">
        <v>2</v>
      </c>
      <c r="H904" s="111"/>
      <c r="I904" s="110"/>
    </row>
    <row r="905" spans="2:9">
      <c r="B905" s="1398"/>
      <c r="C905" s="1397"/>
      <c r="D905" s="425"/>
      <c r="E905" s="112" t="str">
        <f t="shared" si="37"/>
        <v>C7C6</v>
      </c>
      <c r="F905" s="112" t="str">
        <f t="shared" si="36"/>
        <v>C7C7</v>
      </c>
      <c r="G905" s="476">
        <v>2</v>
      </c>
      <c r="H905" s="111"/>
      <c r="I905" s="110"/>
    </row>
    <row r="906" spans="2:9">
      <c r="B906" s="1398"/>
      <c r="C906" s="1397"/>
      <c r="D906" s="425"/>
      <c r="E906" s="112" t="str">
        <f t="shared" si="37"/>
        <v>C7C8</v>
      </c>
      <c r="F906" s="112" t="str">
        <f t="shared" si="36"/>
        <v>C7C9</v>
      </c>
      <c r="G906" s="475">
        <v>2</v>
      </c>
      <c r="H906" s="111"/>
      <c r="I906" s="110"/>
    </row>
    <row r="907" spans="2:9">
      <c r="B907" s="1398"/>
      <c r="C907" s="1397"/>
      <c r="D907" s="425"/>
      <c r="E907" s="112" t="str">
        <f t="shared" si="37"/>
        <v>C7CA</v>
      </c>
      <c r="F907" s="112" t="str">
        <f t="shared" si="36"/>
        <v>C7CB</v>
      </c>
      <c r="G907" s="476">
        <v>2</v>
      </c>
      <c r="H907" s="111"/>
      <c r="I907" s="110"/>
    </row>
    <row r="908" spans="2:9">
      <c r="B908" s="1398"/>
      <c r="C908" s="1397"/>
      <c r="D908" s="425"/>
      <c r="E908" s="112" t="str">
        <f t="shared" si="37"/>
        <v>C7CC</v>
      </c>
      <c r="F908" s="112" t="str">
        <f t="shared" si="36"/>
        <v>C7CD</v>
      </c>
      <c r="G908" s="475">
        <v>2</v>
      </c>
      <c r="H908" s="111"/>
      <c r="I908" s="110"/>
    </row>
    <row r="909" spans="2:9">
      <c r="B909" s="1398"/>
      <c r="C909" s="1397"/>
      <c r="D909" s="425"/>
      <c r="E909" s="112" t="str">
        <f t="shared" si="37"/>
        <v>C7CE</v>
      </c>
      <c r="F909" s="112" t="str">
        <f t="shared" si="36"/>
        <v>C7CF</v>
      </c>
      <c r="G909" s="476">
        <v>2</v>
      </c>
      <c r="H909" s="111"/>
      <c r="I909" s="110"/>
    </row>
    <row r="910" spans="2:9">
      <c r="B910" s="1398"/>
      <c r="C910" s="1397"/>
      <c r="D910" s="425"/>
      <c r="E910" s="112" t="str">
        <f t="shared" si="37"/>
        <v>C7D0</v>
      </c>
      <c r="F910" s="112" t="str">
        <f t="shared" ref="F910:F973" si="38">DEC2HEX(HEX2DEC(E910) + G910 -1)</f>
        <v>C7D1</v>
      </c>
      <c r="G910" s="475">
        <v>2</v>
      </c>
      <c r="H910" s="111"/>
      <c r="I910" s="110"/>
    </row>
    <row r="911" spans="2:9">
      <c r="B911" s="1398"/>
      <c r="C911" s="1397"/>
      <c r="D911" s="425"/>
      <c r="E911" s="112" t="str">
        <f t="shared" ref="E911:E974" si="39">DEC2HEX(HEX2DEC(F910) + 1)</f>
        <v>C7D2</v>
      </c>
      <c r="F911" s="112" t="str">
        <f t="shared" si="38"/>
        <v>C7D3</v>
      </c>
      <c r="G911" s="476">
        <v>2</v>
      </c>
      <c r="H911" s="111"/>
      <c r="I911" s="110"/>
    </row>
    <row r="912" spans="2:9">
      <c r="B912" s="1398"/>
      <c r="C912" s="1397"/>
      <c r="D912" s="425"/>
      <c r="E912" s="112" t="str">
        <f t="shared" si="39"/>
        <v>C7D4</v>
      </c>
      <c r="F912" s="112" t="str">
        <f t="shared" si="38"/>
        <v>C7D5</v>
      </c>
      <c r="G912" s="475">
        <v>2</v>
      </c>
      <c r="H912" s="111"/>
      <c r="I912" s="110"/>
    </row>
    <row r="913" spans="2:9">
      <c r="B913" s="1398"/>
      <c r="C913" s="1397"/>
      <c r="D913" s="425"/>
      <c r="E913" s="112" t="str">
        <f t="shared" si="39"/>
        <v>C7D6</v>
      </c>
      <c r="F913" s="112" t="str">
        <f t="shared" si="38"/>
        <v>C7D7</v>
      </c>
      <c r="G913" s="476">
        <v>2</v>
      </c>
      <c r="H913" s="111"/>
      <c r="I913" s="110"/>
    </row>
    <row r="914" spans="2:9">
      <c r="B914" s="1398"/>
      <c r="C914" s="1397"/>
      <c r="D914" s="425"/>
      <c r="E914" s="112" t="str">
        <f t="shared" si="39"/>
        <v>C7D8</v>
      </c>
      <c r="F914" s="112" t="str">
        <f t="shared" si="38"/>
        <v>C7D9</v>
      </c>
      <c r="G914" s="475">
        <v>2</v>
      </c>
      <c r="H914" s="111"/>
      <c r="I914" s="110"/>
    </row>
    <row r="915" spans="2:9">
      <c r="B915" s="1398"/>
      <c r="C915" s="1397"/>
      <c r="D915" s="425"/>
      <c r="E915" s="112" t="str">
        <f t="shared" si="39"/>
        <v>C7DA</v>
      </c>
      <c r="F915" s="112" t="str">
        <f t="shared" si="38"/>
        <v>C7DB</v>
      </c>
      <c r="G915" s="476">
        <v>2</v>
      </c>
      <c r="H915" s="111"/>
      <c r="I915" s="110"/>
    </row>
    <row r="916" spans="2:9">
      <c r="B916" s="1398"/>
      <c r="C916" s="1397"/>
      <c r="D916" s="425"/>
      <c r="E916" s="112" t="str">
        <f t="shared" si="39"/>
        <v>C7DC</v>
      </c>
      <c r="F916" s="112" t="str">
        <f t="shared" si="38"/>
        <v>C7DD</v>
      </c>
      <c r="G916" s="475">
        <v>2</v>
      </c>
      <c r="H916" s="111"/>
      <c r="I916" s="110"/>
    </row>
    <row r="917" spans="2:9">
      <c r="B917" s="1398"/>
      <c r="C917" s="1397"/>
      <c r="D917" s="425"/>
      <c r="E917" s="112" t="str">
        <f t="shared" si="39"/>
        <v>C7DE</v>
      </c>
      <c r="F917" s="112" t="str">
        <f t="shared" si="38"/>
        <v>C7DF</v>
      </c>
      <c r="G917" s="476">
        <v>2</v>
      </c>
      <c r="H917" s="111"/>
      <c r="I917" s="110"/>
    </row>
    <row r="918" spans="2:9">
      <c r="B918" s="1398"/>
      <c r="C918" s="1397"/>
      <c r="D918" s="425"/>
      <c r="E918" s="112" t="str">
        <f t="shared" si="39"/>
        <v>C7E0</v>
      </c>
      <c r="F918" s="112" t="str">
        <f t="shared" si="38"/>
        <v>C7E1</v>
      </c>
      <c r="G918" s="475">
        <v>2</v>
      </c>
      <c r="H918" s="111"/>
      <c r="I918" s="110"/>
    </row>
    <row r="919" spans="2:9">
      <c r="B919" s="1398"/>
      <c r="C919" s="1397"/>
      <c r="D919" s="425"/>
      <c r="E919" s="112" t="str">
        <f t="shared" si="39"/>
        <v>C7E2</v>
      </c>
      <c r="F919" s="112" t="str">
        <f t="shared" si="38"/>
        <v>C7E3</v>
      </c>
      <c r="G919" s="476">
        <v>2</v>
      </c>
      <c r="H919" s="111"/>
      <c r="I919" s="110"/>
    </row>
    <row r="920" spans="2:9">
      <c r="B920" s="1398"/>
      <c r="C920" s="1397"/>
      <c r="D920" s="425"/>
      <c r="E920" s="112" t="str">
        <f t="shared" si="39"/>
        <v>C7E4</v>
      </c>
      <c r="F920" s="112" t="str">
        <f t="shared" si="38"/>
        <v>C7E5</v>
      </c>
      <c r="G920" s="475">
        <v>2</v>
      </c>
      <c r="H920" s="111"/>
      <c r="I920" s="110"/>
    </row>
    <row r="921" spans="2:9">
      <c r="B921" s="1398"/>
      <c r="C921" s="1397"/>
      <c r="D921" s="425"/>
      <c r="E921" s="112" t="str">
        <f t="shared" si="39"/>
        <v>C7E6</v>
      </c>
      <c r="F921" s="112" t="str">
        <f t="shared" si="38"/>
        <v>C7E7</v>
      </c>
      <c r="G921" s="476">
        <v>2</v>
      </c>
      <c r="H921" s="111"/>
      <c r="I921" s="110"/>
    </row>
    <row r="922" spans="2:9">
      <c r="B922" s="1398"/>
      <c r="C922" s="1397"/>
      <c r="D922" s="425"/>
      <c r="E922" s="112" t="str">
        <f t="shared" si="39"/>
        <v>C7E8</v>
      </c>
      <c r="F922" s="112" t="str">
        <f t="shared" si="38"/>
        <v>C7E9</v>
      </c>
      <c r="G922" s="475">
        <v>2</v>
      </c>
      <c r="H922" s="111"/>
      <c r="I922" s="110"/>
    </row>
    <row r="923" spans="2:9">
      <c r="B923" s="1398"/>
      <c r="C923" s="1397"/>
      <c r="D923" s="425"/>
      <c r="E923" s="112" t="str">
        <f t="shared" si="39"/>
        <v>C7EA</v>
      </c>
      <c r="F923" s="112" t="str">
        <f t="shared" si="38"/>
        <v>C7EB</v>
      </c>
      <c r="G923" s="476">
        <v>2</v>
      </c>
      <c r="H923" s="111"/>
      <c r="I923" s="110"/>
    </row>
    <row r="924" spans="2:9">
      <c r="B924" s="1398"/>
      <c r="C924" s="1397"/>
      <c r="D924" s="425"/>
      <c r="E924" s="112" t="str">
        <f t="shared" si="39"/>
        <v>C7EC</v>
      </c>
      <c r="F924" s="112" t="str">
        <f t="shared" si="38"/>
        <v>C7ED</v>
      </c>
      <c r="G924" s="475">
        <v>2</v>
      </c>
      <c r="H924" s="111"/>
      <c r="I924" s="110"/>
    </row>
    <row r="925" spans="2:9">
      <c r="B925" s="1398"/>
      <c r="C925" s="1397"/>
      <c r="D925" s="425"/>
      <c r="E925" s="112" t="str">
        <f t="shared" si="39"/>
        <v>C7EE</v>
      </c>
      <c r="F925" s="112" t="str">
        <f t="shared" si="38"/>
        <v>C7EF</v>
      </c>
      <c r="G925" s="475">
        <v>2</v>
      </c>
      <c r="H925" s="111"/>
      <c r="I925" s="110"/>
    </row>
    <row r="926" spans="2:9">
      <c r="B926" s="1398"/>
      <c r="C926" s="1397"/>
      <c r="D926" s="425"/>
      <c r="E926" s="112" t="str">
        <f t="shared" si="39"/>
        <v>C7F0</v>
      </c>
      <c r="F926" s="112" t="str">
        <f t="shared" si="38"/>
        <v>C7F1</v>
      </c>
      <c r="G926" s="476">
        <v>2</v>
      </c>
      <c r="H926" s="111"/>
      <c r="I926" s="110"/>
    </row>
    <row r="927" spans="2:9">
      <c r="B927" s="1398"/>
      <c r="C927" s="1397"/>
      <c r="D927" s="425"/>
      <c r="E927" s="112" t="str">
        <f t="shared" si="39"/>
        <v>C7F2</v>
      </c>
      <c r="F927" s="112" t="str">
        <f t="shared" si="38"/>
        <v>C7F3</v>
      </c>
      <c r="G927" s="475">
        <v>2</v>
      </c>
      <c r="H927" s="111"/>
      <c r="I927" s="110"/>
    </row>
    <row r="928" spans="2:9">
      <c r="B928" s="1398"/>
      <c r="C928" s="1397"/>
      <c r="D928" s="425"/>
      <c r="E928" s="112" t="str">
        <f t="shared" si="39"/>
        <v>C7F4</v>
      </c>
      <c r="F928" s="112" t="str">
        <f t="shared" si="38"/>
        <v>C7F5</v>
      </c>
      <c r="G928" s="476">
        <v>2</v>
      </c>
      <c r="H928" s="111"/>
      <c r="I928" s="110"/>
    </row>
    <row r="929" spans="2:9">
      <c r="B929" s="1398"/>
      <c r="C929" s="1397"/>
      <c r="D929" s="425"/>
      <c r="E929" s="112" t="str">
        <f t="shared" si="39"/>
        <v>C7F6</v>
      </c>
      <c r="F929" s="112" t="str">
        <f t="shared" si="38"/>
        <v>C7F7</v>
      </c>
      <c r="G929" s="475">
        <v>2</v>
      </c>
      <c r="H929" s="111"/>
      <c r="I929" s="110"/>
    </row>
    <row r="930" spans="2:9">
      <c r="B930" s="1398"/>
      <c r="C930" s="1397"/>
      <c r="D930" s="425"/>
      <c r="E930" s="112" t="str">
        <f t="shared" si="39"/>
        <v>C7F8</v>
      </c>
      <c r="F930" s="112" t="str">
        <f t="shared" si="38"/>
        <v>C7F9</v>
      </c>
      <c r="G930" s="476">
        <v>2</v>
      </c>
      <c r="H930" s="111"/>
      <c r="I930" s="110"/>
    </row>
    <row r="931" spans="2:9">
      <c r="B931" s="1398"/>
      <c r="C931" s="1397"/>
      <c r="D931" s="425"/>
      <c r="E931" s="112" t="str">
        <f t="shared" si="39"/>
        <v>C7FA</v>
      </c>
      <c r="F931" s="112" t="str">
        <f t="shared" si="38"/>
        <v>C7FB</v>
      </c>
      <c r="G931" s="475">
        <v>2</v>
      </c>
      <c r="H931" s="111"/>
      <c r="I931" s="110"/>
    </row>
    <row r="932" spans="2:9">
      <c r="B932" s="1398"/>
      <c r="C932" s="1397"/>
      <c r="D932" s="425"/>
      <c r="E932" s="112" t="str">
        <f t="shared" si="39"/>
        <v>C7FC</v>
      </c>
      <c r="F932" s="112" t="str">
        <f t="shared" si="38"/>
        <v>C7FD</v>
      </c>
      <c r="G932" s="476">
        <v>2</v>
      </c>
      <c r="H932" s="111"/>
      <c r="I932" s="110"/>
    </row>
    <row r="933" spans="2:9">
      <c r="B933" s="1398"/>
      <c r="C933" s="1397"/>
      <c r="D933" s="425"/>
      <c r="E933" s="112" t="str">
        <f t="shared" si="39"/>
        <v>C7FE</v>
      </c>
      <c r="F933" s="112" t="str">
        <f t="shared" si="38"/>
        <v>C7FF</v>
      </c>
      <c r="G933" s="475">
        <v>2</v>
      </c>
      <c r="H933" s="111"/>
      <c r="I933" s="110"/>
    </row>
    <row r="934" spans="2:9">
      <c r="B934" s="1398"/>
      <c r="C934" s="1397"/>
      <c r="D934" s="425"/>
      <c r="E934" s="112" t="str">
        <f t="shared" si="39"/>
        <v>C800</v>
      </c>
      <c r="F934" s="112" t="str">
        <f t="shared" si="38"/>
        <v>C801</v>
      </c>
      <c r="G934" s="476">
        <v>2</v>
      </c>
      <c r="H934" s="111"/>
      <c r="I934" s="110"/>
    </row>
    <row r="935" spans="2:9">
      <c r="B935" s="1398"/>
      <c r="C935" s="1397"/>
      <c r="D935" s="425"/>
      <c r="E935" s="112" t="str">
        <f t="shared" si="39"/>
        <v>C802</v>
      </c>
      <c r="F935" s="112" t="str">
        <f t="shared" si="38"/>
        <v>C803</v>
      </c>
      <c r="G935" s="475">
        <v>2</v>
      </c>
      <c r="H935" s="111"/>
      <c r="I935" s="110"/>
    </row>
    <row r="936" spans="2:9">
      <c r="B936" s="1398"/>
      <c r="C936" s="1397"/>
      <c r="D936" s="425"/>
      <c r="E936" s="112" t="str">
        <f t="shared" si="39"/>
        <v>C804</v>
      </c>
      <c r="F936" s="112" t="str">
        <f t="shared" si="38"/>
        <v>C805</v>
      </c>
      <c r="G936" s="476">
        <v>2</v>
      </c>
      <c r="H936" s="111"/>
      <c r="I936" s="110"/>
    </row>
    <row r="937" spans="2:9">
      <c r="B937" s="1398"/>
      <c r="C937" s="1397"/>
      <c r="D937" s="425"/>
      <c r="E937" s="112" t="str">
        <f t="shared" si="39"/>
        <v>C806</v>
      </c>
      <c r="F937" s="112" t="str">
        <f t="shared" si="38"/>
        <v>C807</v>
      </c>
      <c r="G937" s="475">
        <v>2</v>
      </c>
      <c r="H937" s="111"/>
      <c r="I937" s="110"/>
    </row>
    <row r="938" spans="2:9">
      <c r="B938" s="1398"/>
      <c r="C938" s="1397"/>
      <c r="D938" s="425"/>
      <c r="E938" s="112" t="str">
        <f t="shared" si="39"/>
        <v>C808</v>
      </c>
      <c r="F938" s="112" t="str">
        <f t="shared" si="38"/>
        <v>C809</v>
      </c>
      <c r="G938" s="476">
        <v>2</v>
      </c>
      <c r="H938" s="111"/>
      <c r="I938" s="110"/>
    </row>
    <row r="939" spans="2:9">
      <c r="B939" s="1398"/>
      <c r="C939" s="1397"/>
      <c r="D939" s="425"/>
      <c r="E939" s="112" t="str">
        <f t="shared" si="39"/>
        <v>C80A</v>
      </c>
      <c r="F939" s="112" t="str">
        <f t="shared" si="38"/>
        <v>C80B</v>
      </c>
      <c r="G939" s="475">
        <v>2</v>
      </c>
      <c r="H939" s="111"/>
      <c r="I939" s="110"/>
    </row>
    <row r="940" spans="2:9">
      <c r="B940" s="1398"/>
      <c r="C940" s="1397"/>
      <c r="D940" s="425"/>
      <c r="E940" s="112" t="str">
        <f t="shared" si="39"/>
        <v>C80C</v>
      </c>
      <c r="F940" s="112" t="str">
        <f t="shared" si="38"/>
        <v>C80D</v>
      </c>
      <c r="G940" s="476">
        <v>2</v>
      </c>
      <c r="H940" s="111"/>
      <c r="I940" s="110"/>
    </row>
    <row r="941" spans="2:9">
      <c r="B941" s="1398"/>
      <c r="C941" s="1397"/>
      <c r="D941" s="425"/>
      <c r="E941" s="112" t="str">
        <f t="shared" si="39"/>
        <v>C80E</v>
      </c>
      <c r="F941" s="112" t="str">
        <f t="shared" si="38"/>
        <v>C80F</v>
      </c>
      <c r="G941" s="475">
        <v>2</v>
      </c>
      <c r="H941" s="111"/>
      <c r="I941" s="110"/>
    </row>
    <row r="942" spans="2:9">
      <c r="B942" s="1398"/>
      <c r="C942" s="1397"/>
      <c r="D942" s="425"/>
      <c r="E942" s="112" t="str">
        <f t="shared" si="39"/>
        <v>C810</v>
      </c>
      <c r="F942" s="112" t="str">
        <f t="shared" si="38"/>
        <v>C811</v>
      </c>
      <c r="G942" s="476">
        <v>2</v>
      </c>
      <c r="H942" s="111"/>
      <c r="I942" s="110"/>
    </row>
    <row r="943" spans="2:9">
      <c r="B943" s="1398"/>
      <c r="C943" s="1397"/>
      <c r="D943" s="425"/>
      <c r="E943" s="112" t="str">
        <f t="shared" si="39"/>
        <v>C812</v>
      </c>
      <c r="F943" s="112" t="str">
        <f t="shared" si="38"/>
        <v>C813</v>
      </c>
      <c r="G943" s="475">
        <v>2</v>
      </c>
      <c r="H943" s="111"/>
      <c r="I943" s="110"/>
    </row>
    <row r="944" spans="2:9">
      <c r="B944" s="1398"/>
      <c r="C944" s="1397"/>
      <c r="D944" s="425"/>
      <c r="E944" s="112" t="str">
        <f t="shared" si="39"/>
        <v>C814</v>
      </c>
      <c r="F944" s="112" t="str">
        <f t="shared" si="38"/>
        <v>C815</v>
      </c>
      <c r="G944" s="476">
        <v>2</v>
      </c>
      <c r="H944" s="111"/>
      <c r="I944" s="110"/>
    </row>
    <row r="945" spans="2:9">
      <c r="B945" s="1398"/>
      <c r="C945" s="1397"/>
      <c r="D945" s="425"/>
      <c r="E945" s="112" t="str">
        <f t="shared" si="39"/>
        <v>C816</v>
      </c>
      <c r="F945" s="112" t="str">
        <f t="shared" si="38"/>
        <v>C817</v>
      </c>
      <c r="G945" s="475">
        <v>2</v>
      </c>
      <c r="H945" s="111"/>
      <c r="I945" s="110"/>
    </row>
    <row r="946" spans="2:9">
      <c r="B946" s="1398"/>
      <c r="C946" s="1397"/>
      <c r="D946" s="425"/>
      <c r="E946" s="112" t="str">
        <f t="shared" si="39"/>
        <v>C818</v>
      </c>
      <c r="F946" s="112" t="str">
        <f t="shared" si="38"/>
        <v>C819</v>
      </c>
      <c r="G946" s="476">
        <v>2</v>
      </c>
      <c r="H946" s="111"/>
      <c r="I946" s="110"/>
    </row>
    <row r="947" spans="2:9">
      <c r="B947" s="1398"/>
      <c r="C947" s="1397"/>
      <c r="D947" s="425"/>
      <c r="E947" s="112" t="str">
        <f t="shared" si="39"/>
        <v>C81A</v>
      </c>
      <c r="F947" s="112" t="str">
        <f t="shared" si="38"/>
        <v>C81B</v>
      </c>
      <c r="G947" s="475">
        <v>2</v>
      </c>
      <c r="H947" s="111"/>
      <c r="I947" s="110"/>
    </row>
    <row r="948" spans="2:9">
      <c r="B948" s="1398"/>
      <c r="C948" s="1397"/>
      <c r="D948" s="425"/>
      <c r="E948" s="112" t="str">
        <f t="shared" si="39"/>
        <v>C81C</v>
      </c>
      <c r="F948" s="112" t="str">
        <f t="shared" si="38"/>
        <v>C81D</v>
      </c>
      <c r="G948" s="476">
        <v>2</v>
      </c>
      <c r="H948" s="111"/>
      <c r="I948" s="110"/>
    </row>
    <row r="949" spans="2:9">
      <c r="B949" s="1398"/>
      <c r="C949" s="1397"/>
      <c r="D949" s="425"/>
      <c r="E949" s="112" t="str">
        <f t="shared" si="39"/>
        <v>C81E</v>
      </c>
      <c r="F949" s="112" t="str">
        <f t="shared" si="38"/>
        <v>C81F</v>
      </c>
      <c r="G949" s="475">
        <v>2</v>
      </c>
      <c r="H949" s="111"/>
      <c r="I949" s="110"/>
    </row>
    <row r="950" spans="2:9">
      <c r="B950" s="1398"/>
      <c r="C950" s="1397"/>
      <c r="D950" s="425"/>
      <c r="E950" s="112" t="str">
        <f t="shared" si="39"/>
        <v>C820</v>
      </c>
      <c r="F950" s="112" t="str">
        <f t="shared" si="38"/>
        <v>C821</v>
      </c>
      <c r="G950" s="476">
        <v>2</v>
      </c>
      <c r="H950" s="111"/>
      <c r="I950" s="110"/>
    </row>
    <row r="951" spans="2:9">
      <c r="B951" s="1398"/>
      <c r="C951" s="1397"/>
      <c r="D951" s="425"/>
      <c r="E951" s="112" t="str">
        <f t="shared" si="39"/>
        <v>C822</v>
      </c>
      <c r="F951" s="112" t="str">
        <f t="shared" si="38"/>
        <v>C823</v>
      </c>
      <c r="G951" s="475">
        <v>2</v>
      </c>
      <c r="H951" s="111"/>
      <c r="I951" s="110"/>
    </row>
    <row r="952" spans="2:9">
      <c r="B952" s="1398"/>
      <c r="C952" s="1397"/>
      <c r="D952" s="425"/>
      <c r="E952" s="112" t="str">
        <f t="shared" si="39"/>
        <v>C824</v>
      </c>
      <c r="F952" s="112" t="str">
        <f t="shared" si="38"/>
        <v>C825</v>
      </c>
      <c r="G952" s="476">
        <v>2</v>
      </c>
      <c r="H952" s="111"/>
      <c r="I952" s="110"/>
    </row>
    <row r="953" spans="2:9">
      <c r="B953" s="1398"/>
      <c r="C953" s="1397"/>
      <c r="D953" s="425"/>
      <c r="E953" s="112" t="str">
        <f t="shared" si="39"/>
        <v>C826</v>
      </c>
      <c r="F953" s="112" t="str">
        <f t="shared" si="38"/>
        <v>C827</v>
      </c>
      <c r="G953" s="475">
        <v>2</v>
      </c>
      <c r="H953" s="111"/>
      <c r="I953" s="110"/>
    </row>
    <row r="954" spans="2:9">
      <c r="B954" s="1398"/>
      <c r="C954" s="1397"/>
      <c r="D954" s="117"/>
      <c r="E954" s="112" t="str">
        <f t="shared" si="39"/>
        <v>C828</v>
      </c>
      <c r="F954" s="112" t="str">
        <f t="shared" si="38"/>
        <v>C829</v>
      </c>
      <c r="G954" s="476">
        <v>2</v>
      </c>
      <c r="H954" s="111"/>
      <c r="I954" s="110"/>
    </row>
    <row r="955" spans="2:9">
      <c r="B955" s="1398"/>
      <c r="C955" s="1397"/>
      <c r="D955" s="425" t="s">
        <v>7032</v>
      </c>
      <c r="E955" s="112" t="str">
        <f t="shared" si="39"/>
        <v>C82A</v>
      </c>
      <c r="F955" s="112" t="str">
        <f t="shared" si="38"/>
        <v>C82B</v>
      </c>
      <c r="G955" s="475">
        <v>2</v>
      </c>
      <c r="H955" s="111"/>
      <c r="I955" s="110"/>
    </row>
    <row r="956" spans="2:9">
      <c r="B956" s="1398"/>
      <c r="C956" s="1397"/>
      <c r="D956" s="425"/>
      <c r="E956" s="112" t="str">
        <f t="shared" si="39"/>
        <v>C82C</v>
      </c>
      <c r="F956" s="112" t="str">
        <f t="shared" si="38"/>
        <v>C82D</v>
      </c>
      <c r="G956" s="476">
        <v>2</v>
      </c>
      <c r="H956" s="111"/>
      <c r="I956" s="110"/>
    </row>
    <row r="957" spans="2:9">
      <c r="B957" s="1398"/>
      <c r="C957" s="1397"/>
      <c r="D957" s="425"/>
      <c r="E957" s="112" t="str">
        <f t="shared" si="39"/>
        <v>C82E</v>
      </c>
      <c r="F957" s="112" t="str">
        <f t="shared" si="38"/>
        <v>C82F</v>
      </c>
      <c r="G957" s="475">
        <v>2</v>
      </c>
      <c r="H957" s="111"/>
      <c r="I957" s="110"/>
    </row>
    <row r="958" spans="2:9">
      <c r="B958" s="1398"/>
      <c r="C958" s="1397"/>
      <c r="D958" s="425"/>
      <c r="E958" s="112" t="str">
        <f t="shared" si="39"/>
        <v>C830</v>
      </c>
      <c r="F958" s="112" t="str">
        <f t="shared" si="38"/>
        <v>C831</v>
      </c>
      <c r="G958" s="476">
        <v>2</v>
      </c>
      <c r="H958" s="111"/>
      <c r="I958" s="110"/>
    </row>
    <row r="959" spans="2:9">
      <c r="B959" s="1398"/>
      <c r="C959" s="1397"/>
      <c r="D959" s="425"/>
      <c r="E959" s="112" t="str">
        <f t="shared" si="39"/>
        <v>C832</v>
      </c>
      <c r="F959" s="112" t="str">
        <f t="shared" si="38"/>
        <v>C833</v>
      </c>
      <c r="G959" s="475">
        <v>2</v>
      </c>
      <c r="H959" s="111"/>
      <c r="I959" s="110"/>
    </row>
    <row r="960" spans="2:9">
      <c r="B960" s="1398"/>
      <c r="C960" s="1397"/>
      <c r="D960" s="425"/>
      <c r="E960" s="112" t="str">
        <f t="shared" si="39"/>
        <v>C834</v>
      </c>
      <c r="F960" s="112" t="str">
        <f t="shared" si="38"/>
        <v>C835</v>
      </c>
      <c r="G960" s="476">
        <v>2</v>
      </c>
      <c r="H960" s="111"/>
      <c r="I960" s="110"/>
    </row>
    <row r="961" spans="2:9">
      <c r="B961" s="1398"/>
      <c r="C961" s="1397"/>
      <c r="D961" s="425"/>
      <c r="E961" s="112" t="str">
        <f t="shared" si="39"/>
        <v>C836</v>
      </c>
      <c r="F961" s="112" t="str">
        <f t="shared" si="38"/>
        <v>C837</v>
      </c>
      <c r="G961" s="475">
        <v>2</v>
      </c>
      <c r="H961" s="111"/>
      <c r="I961" s="110"/>
    </row>
    <row r="962" spans="2:9">
      <c r="B962" s="1398"/>
      <c r="C962" s="1397"/>
      <c r="D962" s="425"/>
      <c r="E962" s="112" t="str">
        <f t="shared" si="39"/>
        <v>C838</v>
      </c>
      <c r="F962" s="112" t="str">
        <f t="shared" si="38"/>
        <v>C839</v>
      </c>
      <c r="G962" s="476">
        <v>2</v>
      </c>
      <c r="H962" s="111"/>
      <c r="I962" s="110"/>
    </row>
    <row r="963" spans="2:9">
      <c r="B963" s="1398"/>
      <c r="C963" s="1397"/>
      <c r="D963" s="425"/>
      <c r="E963" s="112" t="str">
        <f t="shared" si="39"/>
        <v>C83A</v>
      </c>
      <c r="F963" s="112" t="str">
        <f t="shared" si="38"/>
        <v>C83B</v>
      </c>
      <c r="G963" s="475">
        <v>2</v>
      </c>
      <c r="H963" s="111"/>
      <c r="I963" s="110"/>
    </row>
    <row r="964" spans="2:9">
      <c r="B964" s="1398"/>
      <c r="C964" s="1397"/>
      <c r="D964" s="425"/>
      <c r="E964" s="112" t="str">
        <f t="shared" si="39"/>
        <v>C83C</v>
      </c>
      <c r="F964" s="112" t="str">
        <f t="shared" si="38"/>
        <v>C83D</v>
      </c>
      <c r="G964" s="476">
        <v>2</v>
      </c>
      <c r="H964" s="111"/>
      <c r="I964" s="110"/>
    </row>
    <row r="965" spans="2:9">
      <c r="B965" s="1398"/>
      <c r="C965" s="1397"/>
      <c r="D965" s="425"/>
      <c r="E965" s="112" t="str">
        <f t="shared" si="39"/>
        <v>C83E</v>
      </c>
      <c r="F965" s="112" t="str">
        <f t="shared" si="38"/>
        <v>C83F</v>
      </c>
      <c r="G965" s="475">
        <v>2</v>
      </c>
      <c r="H965" s="111"/>
      <c r="I965" s="110"/>
    </row>
    <row r="966" spans="2:9">
      <c r="B966" s="1398"/>
      <c r="C966" s="1397"/>
      <c r="D966" s="425"/>
      <c r="E966" s="112" t="str">
        <f t="shared" si="39"/>
        <v>C840</v>
      </c>
      <c r="F966" s="112" t="str">
        <f t="shared" si="38"/>
        <v>C841</v>
      </c>
      <c r="G966" s="476">
        <v>2</v>
      </c>
      <c r="H966" s="111"/>
      <c r="I966" s="110"/>
    </row>
    <row r="967" spans="2:9">
      <c r="B967" s="1398"/>
      <c r="C967" s="1397"/>
      <c r="D967" s="425"/>
      <c r="E967" s="112" t="str">
        <f t="shared" si="39"/>
        <v>C842</v>
      </c>
      <c r="F967" s="112" t="str">
        <f t="shared" si="38"/>
        <v>C843</v>
      </c>
      <c r="G967" s="475">
        <v>2</v>
      </c>
      <c r="H967" s="111"/>
      <c r="I967" s="110"/>
    </row>
    <row r="968" spans="2:9">
      <c r="B968" s="1398"/>
      <c r="C968" s="1397"/>
      <c r="D968" s="479" t="s">
        <v>7031</v>
      </c>
      <c r="E968" s="112" t="str">
        <f t="shared" si="39"/>
        <v>C844</v>
      </c>
      <c r="F968" s="112" t="str">
        <f t="shared" si="38"/>
        <v>C845</v>
      </c>
      <c r="G968" s="476">
        <v>2</v>
      </c>
      <c r="H968" s="111"/>
      <c r="I968" s="110"/>
    </row>
    <row r="969" spans="2:9">
      <c r="B969" s="1398"/>
      <c r="C969" s="1397"/>
      <c r="D969" s="479" t="s">
        <v>1697</v>
      </c>
      <c r="E969" s="112" t="str">
        <f t="shared" si="39"/>
        <v>C846</v>
      </c>
      <c r="F969" s="112" t="str">
        <f t="shared" si="38"/>
        <v>C847</v>
      </c>
      <c r="G969" s="475">
        <v>2</v>
      </c>
      <c r="H969" s="111"/>
      <c r="I969" s="110"/>
    </row>
    <row r="970" spans="2:9">
      <c r="B970" s="1398"/>
      <c r="C970" s="1397"/>
      <c r="D970" s="479" t="s">
        <v>1698</v>
      </c>
      <c r="E970" s="112" t="str">
        <f t="shared" si="39"/>
        <v>C848</v>
      </c>
      <c r="F970" s="112" t="str">
        <f t="shared" si="38"/>
        <v>C849</v>
      </c>
      <c r="G970" s="476">
        <v>2</v>
      </c>
      <c r="H970" s="111"/>
      <c r="I970" s="110"/>
    </row>
    <row r="971" spans="2:9">
      <c r="B971" s="1398"/>
      <c r="C971" s="1397"/>
      <c r="D971" s="479" t="s">
        <v>1699</v>
      </c>
      <c r="E971" s="112" t="str">
        <f t="shared" si="39"/>
        <v>C84A</v>
      </c>
      <c r="F971" s="112" t="str">
        <f t="shared" si="38"/>
        <v>C84B</v>
      </c>
      <c r="G971" s="475">
        <v>2</v>
      </c>
      <c r="H971" s="111"/>
      <c r="I971" s="110"/>
    </row>
    <row r="972" spans="2:9">
      <c r="B972" s="1398"/>
      <c r="C972" s="1397"/>
      <c r="D972" s="479" t="s">
        <v>1700</v>
      </c>
      <c r="E972" s="112" t="str">
        <f t="shared" si="39"/>
        <v>C84C</v>
      </c>
      <c r="F972" s="112" t="str">
        <f t="shared" si="38"/>
        <v>C84D</v>
      </c>
      <c r="G972" s="476">
        <v>2</v>
      </c>
      <c r="H972" s="111"/>
      <c r="I972" s="110"/>
    </row>
    <row r="973" spans="2:9">
      <c r="B973" s="1398"/>
      <c r="C973" s="1397"/>
      <c r="D973" s="480" t="s">
        <v>2204</v>
      </c>
      <c r="E973" s="112" t="str">
        <f t="shared" si="39"/>
        <v>C84E</v>
      </c>
      <c r="F973" s="112" t="str">
        <f t="shared" si="38"/>
        <v>C84F</v>
      </c>
      <c r="G973" s="475">
        <v>2</v>
      </c>
      <c r="H973" s="111"/>
      <c r="I973" s="110"/>
    </row>
    <row r="974" spans="2:9">
      <c r="B974" s="1398"/>
      <c r="C974" s="1397"/>
      <c r="D974" s="480" t="s">
        <v>2205</v>
      </c>
      <c r="E974" s="112" t="str">
        <f t="shared" si="39"/>
        <v>C850</v>
      </c>
      <c r="F974" s="112" t="str">
        <f t="shared" ref="F974:F1037" si="40">DEC2HEX(HEX2DEC(E974) + G974 -1)</f>
        <v>C851</v>
      </c>
      <c r="G974" s="476">
        <v>2</v>
      </c>
      <c r="H974" s="111"/>
      <c r="I974" s="110"/>
    </row>
    <row r="975" spans="2:9">
      <c r="B975" s="1398"/>
      <c r="C975" s="1397"/>
      <c r="D975" s="480" t="s">
        <v>2206</v>
      </c>
      <c r="E975" s="112" t="str">
        <f t="shared" ref="E975:E1038" si="41">DEC2HEX(HEX2DEC(F974) + 1)</f>
        <v>C852</v>
      </c>
      <c r="F975" s="112" t="str">
        <f t="shared" si="40"/>
        <v>C853</v>
      </c>
      <c r="G975" s="475">
        <v>2</v>
      </c>
      <c r="H975" s="111"/>
      <c r="I975" s="110"/>
    </row>
    <row r="976" spans="2:9">
      <c r="B976" s="1398"/>
      <c r="C976" s="1397"/>
      <c r="D976" s="480" t="s">
        <v>2207</v>
      </c>
      <c r="E976" s="112" t="str">
        <f t="shared" si="41"/>
        <v>C854</v>
      </c>
      <c r="F976" s="112" t="str">
        <f t="shared" si="40"/>
        <v>C855</v>
      </c>
      <c r="G976" s="476">
        <v>2</v>
      </c>
      <c r="H976" s="111"/>
      <c r="I976" s="110"/>
    </row>
    <row r="977" spans="2:9">
      <c r="B977" s="1398"/>
      <c r="C977" s="1397"/>
      <c r="D977" s="480" t="s">
        <v>2208</v>
      </c>
      <c r="E977" s="112" t="str">
        <f t="shared" si="41"/>
        <v>C856</v>
      </c>
      <c r="F977" s="112" t="str">
        <f t="shared" si="40"/>
        <v>C857</v>
      </c>
      <c r="G977" s="475">
        <v>2</v>
      </c>
      <c r="H977" s="111"/>
      <c r="I977" s="110"/>
    </row>
    <row r="978" spans="2:9">
      <c r="B978" s="1398"/>
      <c r="C978" s="1397"/>
      <c r="D978" s="480" t="s">
        <v>2209</v>
      </c>
      <c r="E978" s="112" t="str">
        <f t="shared" si="41"/>
        <v>C858</v>
      </c>
      <c r="F978" s="112" t="str">
        <f t="shared" si="40"/>
        <v>C859</v>
      </c>
      <c r="G978" s="476">
        <v>2</v>
      </c>
      <c r="H978" s="111"/>
      <c r="I978" s="110"/>
    </row>
    <row r="979" spans="2:9">
      <c r="B979" s="1398"/>
      <c r="C979" s="1397"/>
      <c r="D979" s="480" t="s">
        <v>2210</v>
      </c>
      <c r="E979" s="112" t="str">
        <f t="shared" si="41"/>
        <v>C85A</v>
      </c>
      <c r="F979" s="112" t="str">
        <f t="shared" si="40"/>
        <v>C85B</v>
      </c>
      <c r="G979" s="475">
        <v>2</v>
      </c>
      <c r="H979" s="111"/>
      <c r="I979" s="110"/>
    </row>
    <row r="980" spans="2:9">
      <c r="B980" s="1398"/>
      <c r="C980" s="1397"/>
      <c r="D980" s="480" t="s">
        <v>2211</v>
      </c>
      <c r="E980" s="112" t="str">
        <f t="shared" si="41"/>
        <v>C85C</v>
      </c>
      <c r="F980" s="112" t="str">
        <f t="shared" si="40"/>
        <v>C85D</v>
      </c>
      <c r="G980" s="476">
        <v>2</v>
      </c>
      <c r="H980" s="111"/>
      <c r="I980" s="110"/>
    </row>
    <row r="981" spans="2:9">
      <c r="B981" s="1398"/>
      <c r="C981" s="1397"/>
      <c r="D981" s="480" t="s">
        <v>2212</v>
      </c>
      <c r="E981" s="112" t="str">
        <f t="shared" si="41"/>
        <v>C85E</v>
      </c>
      <c r="F981" s="112" t="str">
        <f t="shared" si="40"/>
        <v>C85F</v>
      </c>
      <c r="G981" s="475">
        <v>2</v>
      </c>
      <c r="H981" s="111"/>
      <c r="I981" s="110"/>
    </row>
    <row r="982" spans="2:9">
      <c r="B982" s="1398"/>
      <c r="C982" s="1397"/>
      <c r="D982" s="480" t="s">
        <v>2213</v>
      </c>
      <c r="E982" s="112" t="str">
        <f t="shared" si="41"/>
        <v>C860</v>
      </c>
      <c r="F982" s="112" t="str">
        <f t="shared" si="40"/>
        <v>C861</v>
      </c>
      <c r="G982" s="476">
        <v>2</v>
      </c>
      <c r="H982" s="111"/>
      <c r="I982" s="110"/>
    </row>
    <row r="983" spans="2:9">
      <c r="B983" s="1398"/>
      <c r="C983" s="1397"/>
      <c r="D983" s="480" t="s">
        <v>2214</v>
      </c>
      <c r="E983" s="112" t="str">
        <f t="shared" si="41"/>
        <v>C862</v>
      </c>
      <c r="F983" s="112" t="str">
        <f t="shared" si="40"/>
        <v>C863</v>
      </c>
      <c r="G983" s="475">
        <v>2</v>
      </c>
      <c r="H983" s="111"/>
      <c r="I983" s="110"/>
    </row>
    <row r="984" spans="2:9">
      <c r="B984" s="1398"/>
      <c r="C984" s="1397"/>
      <c r="D984" s="480" t="s">
        <v>2215</v>
      </c>
      <c r="E984" s="112" t="str">
        <f t="shared" si="41"/>
        <v>C864</v>
      </c>
      <c r="F984" s="112" t="str">
        <f t="shared" si="40"/>
        <v>C865</v>
      </c>
      <c r="G984" s="476">
        <v>2</v>
      </c>
      <c r="H984" s="111"/>
      <c r="I984" s="110"/>
    </row>
    <row r="985" spans="2:9">
      <c r="B985" s="1398"/>
      <c r="C985" s="1397"/>
      <c r="D985" s="480" t="s">
        <v>2216</v>
      </c>
      <c r="E985" s="112" t="str">
        <f t="shared" si="41"/>
        <v>C866</v>
      </c>
      <c r="F985" s="112" t="str">
        <f t="shared" si="40"/>
        <v>C867</v>
      </c>
      <c r="G985" s="475">
        <v>2</v>
      </c>
      <c r="H985" s="111"/>
      <c r="I985" s="110"/>
    </row>
    <row r="986" spans="2:9">
      <c r="B986" s="1398"/>
      <c r="C986" s="1397"/>
      <c r="D986" s="480" t="s">
        <v>2217</v>
      </c>
      <c r="E986" s="112" t="str">
        <f t="shared" si="41"/>
        <v>C868</v>
      </c>
      <c r="F986" s="112" t="str">
        <f t="shared" si="40"/>
        <v>C869</v>
      </c>
      <c r="G986" s="476">
        <v>2</v>
      </c>
      <c r="H986" s="111"/>
      <c r="I986" s="110"/>
    </row>
    <row r="987" spans="2:9">
      <c r="B987" s="1398"/>
      <c r="C987" s="1397"/>
      <c r="D987" s="480" t="s">
        <v>2218</v>
      </c>
      <c r="E987" s="112" t="str">
        <f t="shared" si="41"/>
        <v>C86A</v>
      </c>
      <c r="F987" s="112" t="str">
        <f t="shared" si="40"/>
        <v>C86B</v>
      </c>
      <c r="G987" s="475">
        <v>2</v>
      </c>
      <c r="H987" s="111"/>
      <c r="I987" s="110"/>
    </row>
    <row r="988" spans="2:9">
      <c r="B988" s="1398"/>
      <c r="C988" s="1397"/>
      <c r="D988" s="480" t="s">
        <v>2219</v>
      </c>
      <c r="E988" s="112" t="str">
        <f t="shared" si="41"/>
        <v>C86C</v>
      </c>
      <c r="F988" s="112" t="str">
        <f t="shared" si="40"/>
        <v>C86D</v>
      </c>
      <c r="G988" s="476">
        <v>2</v>
      </c>
      <c r="H988" s="111"/>
      <c r="I988" s="110"/>
    </row>
    <row r="989" spans="2:9">
      <c r="B989" s="1398"/>
      <c r="C989" s="1397"/>
      <c r="D989" s="480" t="s">
        <v>2220</v>
      </c>
      <c r="E989" s="112" t="str">
        <f t="shared" si="41"/>
        <v>C86E</v>
      </c>
      <c r="F989" s="112" t="str">
        <f t="shared" si="40"/>
        <v>C86F</v>
      </c>
      <c r="G989" s="475">
        <v>2</v>
      </c>
      <c r="H989" s="111"/>
      <c r="I989" s="110"/>
    </row>
    <row r="990" spans="2:9">
      <c r="B990" s="1398"/>
      <c r="C990" s="1397"/>
      <c r="D990" s="480" t="s">
        <v>2221</v>
      </c>
      <c r="E990" s="112" t="str">
        <f t="shared" si="41"/>
        <v>C870</v>
      </c>
      <c r="F990" s="112" t="str">
        <f t="shared" si="40"/>
        <v>C871</v>
      </c>
      <c r="G990" s="476">
        <v>2</v>
      </c>
      <c r="H990" s="111"/>
      <c r="I990" s="110"/>
    </row>
    <row r="991" spans="2:9">
      <c r="B991" s="1398"/>
      <c r="C991" s="1397"/>
      <c r="D991" s="480" t="s">
        <v>2222</v>
      </c>
      <c r="E991" s="112" t="str">
        <f t="shared" si="41"/>
        <v>C872</v>
      </c>
      <c r="F991" s="112" t="str">
        <f t="shared" si="40"/>
        <v>C873</v>
      </c>
      <c r="G991" s="475">
        <v>2</v>
      </c>
      <c r="H991" s="111"/>
      <c r="I991" s="110"/>
    </row>
    <row r="992" spans="2:9">
      <c r="B992" s="1398"/>
      <c r="C992" s="1397"/>
      <c r="D992" s="480" t="s">
        <v>2223</v>
      </c>
      <c r="E992" s="112" t="str">
        <f t="shared" si="41"/>
        <v>C874</v>
      </c>
      <c r="F992" s="112" t="str">
        <f t="shared" si="40"/>
        <v>C875</v>
      </c>
      <c r="G992" s="476">
        <v>2</v>
      </c>
      <c r="H992" s="111"/>
      <c r="I992" s="110"/>
    </row>
    <row r="993" spans="2:9">
      <c r="B993" s="1398"/>
      <c r="C993" s="1397"/>
      <c r="D993" s="480" t="s">
        <v>2224</v>
      </c>
      <c r="E993" s="112" t="str">
        <f t="shared" si="41"/>
        <v>C876</v>
      </c>
      <c r="F993" s="112" t="str">
        <f t="shared" si="40"/>
        <v>C877</v>
      </c>
      <c r="G993" s="476">
        <v>2</v>
      </c>
      <c r="H993" s="111"/>
      <c r="I993" s="110"/>
    </row>
    <row r="994" spans="2:9">
      <c r="B994" s="1398"/>
      <c r="C994" s="1397"/>
      <c r="D994" s="480" t="s">
        <v>2225</v>
      </c>
      <c r="E994" s="112" t="str">
        <f t="shared" si="41"/>
        <v>C878</v>
      </c>
      <c r="F994" s="112" t="str">
        <f t="shared" si="40"/>
        <v>C879</v>
      </c>
      <c r="G994" s="475">
        <v>2</v>
      </c>
      <c r="H994" s="111"/>
      <c r="I994" s="110"/>
    </row>
    <row r="995" spans="2:9">
      <c r="B995" s="1398"/>
      <c r="C995" s="1397"/>
      <c r="D995" s="480" t="s">
        <v>2226</v>
      </c>
      <c r="E995" s="112" t="str">
        <f t="shared" si="41"/>
        <v>C87A</v>
      </c>
      <c r="F995" s="112" t="str">
        <f t="shared" si="40"/>
        <v>C87B</v>
      </c>
      <c r="G995" s="476">
        <v>2</v>
      </c>
      <c r="H995" s="111"/>
      <c r="I995" s="110"/>
    </row>
    <row r="996" spans="2:9">
      <c r="B996" s="1398"/>
      <c r="C996" s="1397"/>
      <c r="D996" s="480" t="s">
        <v>2227</v>
      </c>
      <c r="E996" s="112" t="str">
        <f t="shared" si="41"/>
        <v>C87C</v>
      </c>
      <c r="F996" s="112" t="str">
        <f t="shared" si="40"/>
        <v>C87D</v>
      </c>
      <c r="G996" s="475">
        <v>2</v>
      </c>
      <c r="H996" s="111"/>
      <c r="I996" s="110"/>
    </row>
    <row r="997" spans="2:9">
      <c r="B997" s="1398"/>
      <c r="C997" s="1397"/>
      <c r="D997" s="480" t="s">
        <v>2228</v>
      </c>
      <c r="E997" s="112" t="str">
        <f t="shared" si="41"/>
        <v>C87E</v>
      </c>
      <c r="F997" s="112" t="str">
        <f t="shared" si="40"/>
        <v>C87F</v>
      </c>
      <c r="G997" s="476">
        <v>2</v>
      </c>
      <c r="H997" s="111"/>
      <c r="I997" s="110"/>
    </row>
    <row r="998" spans="2:9">
      <c r="B998" s="1398"/>
      <c r="C998" s="1397"/>
      <c r="D998" s="480" t="s">
        <v>2229</v>
      </c>
      <c r="E998" s="112" t="str">
        <f t="shared" si="41"/>
        <v>C880</v>
      </c>
      <c r="F998" s="112" t="str">
        <f t="shared" si="40"/>
        <v>C881</v>
      </c>
      <c r="G998" s="475">
        <v>2</v>
      </c>
      <c r="H998" s="111"/>
      <c r="I998" s="110"/>
    </row>
    <row r="999" spans="2:9">
      <c r="B999" s="1398"/>
      <c r="C999" s="1397"/>
      <c r="D999" s="480" t="s">
        <v>2230</v>
      </c>
      <c r="E999" s="112" t="str">
        <f t="shared" si="41"/>
        <v>C882</v>
      </c>
      <c r="F999" s="112" t="str">
        <f t="shared" si="40"/>
        <v>C883</v>
      </c>
      <c r="G999" s="476">
        <v>2</v>
      </c>
      <c r="H999" s="111"/>
      <c r="I999" s="110"/>
    </row>
    <row r="1000" spans="2:9">
      <c r="B1000" s="1398"/>
      <c r="C1000" s="1397"/>
      <c r="D1000" s="480" t="s">
        <v>2231</v>
      </c>
      <c r="E1000" s="112" t="str">
        <f t="shared" si="41"/>
        <v>C884</v>
      </c>
      <c r="F1000" s="112" t="str">
        <f t="shared" si="40"/>
        <v>C885</v>
      </c>
      <c r="G1000" s="475">
        <v>2</v>
      </c>
      <c r="H1000" s="111"/>
      <c r="I1000" s="110"/>
    </row>
    <row r="1001" spans="2:9">
      <c r="B1001" s="1398"/>
      <c r="C1001" s="1397"/>
      <c r="D1001" s="480" t="s">
        <v>2232</v>
      </c>
      <c r="E1001" s="112" t="str">
        <f t="shared" si="41"/>
        <v>C886</v>
      </c>
      <c r="F1001" s="112" t="str">
        <f t="shared" si="40"/>
        <v>C887</v>
      </c>
      <c r="G1001" s="476">
        <v>2</v>
      </c>
      <c r="H1001" s="111"/>
      <c r="I1001" s="110"/>
    </row>
    <row r="1002" spans="2:9">
      <c r="B1002" s="1398"/>
      <c r="C1002" s="1397"/>
      <c r="D1002" s="480" t="s">
        <v>2233</v>
      </c>
      <c r="E1002" s="112" t="str">
        <f t="shared" si="41"/>
        <v>C888</v>
      </c>
      <c r="F1002" s="112" t="str">
        <f t="shared" si="40"/>
        <v>C889</v>
      </c>
      <c r="G1002" s="475">
        <v>2</v>
      </c>
      <c r="H1002" s="111"/>
      <c r="I1002" s="110"/>
    </row>
    <row r="1003" spans="2:9">
      <c r="B1003" s="1398"/>
      <c r="C1003" s="1397"/>
      <c r="D1003" s="406"/>
      <c r="E1003" s="112" t="str">
        <f t="shared" si="41"/>
        <v>C88A</v>
      </c>
      <c r="F1003" s="112" t="str">
        <f t="shared" si="40"/>
        <v>C88B</v>
      </c>
      <c r="G1003" s="476">
        <v>2</v>
      </c>
      <c r="H1003" s="111"/>
      <c r="I1003" s="110"/>
    </row>
    <row r="1004" spans="2:9">
      <c r="B1004" s="1398"/>
      <c r="C1004" s="1397"/>
      <c r="D1004" s="406"/>
      <c r="E1004" s="112" t="str">
        <f t="shared" si="41"/>
        <v>C88C</v>
      </c>
      <c r="F1004" s="112" t="str">
        <f t="shared" si="40"/>
        <v>C88D</v>
      </c>
      <c r="G1004" s="475">
        <v>2</v>
      </c>
      <c r="H1004" s="111"/>
      <c r="I1004" s="110"/>
    </row>
    <row r="1005" spans="2:9">
      <c r="B1005" s="1398"/>
      <c r="C1005" s="1397"/>
      <c r="D1005" s="406"/>
      <c r="E1005" s="112" t="str">
        <f t="shared" si="41"/>
        <v>C88E</v>
      </c>
      <c r="F1005" s="112" t="str">
        <f t="shared" si="40"/>
        <v>C88F</v>
      </c>
      <c r="G1005" s="476">
        <v>2</v>
      </c>
      <c r="H1005" s="111"/>
      <c r="I1005" s="110"/>
    </row>
    <row r="1006" spans="2:9">
      <c r="B1006" s="1398"/>
      <c r="C1006" s="1397"/>
      <c r="D1006" s="406"/>
      <c r="E1006" s="112" t="str">
        <f t="shared" si="41"/>
        <v>C890</v>
      </c>
      <c r="F1006" s="112" t="str">
        <f t="shared" si="40"/>
        <v>C891</v>
      </c>
      <c r="G1006" s="475">
        <v>2</v>
      </c>
      <c r="H1006" s="111"/>
      <c r="I1006" s="110"/>
    </row>
    <row r="1007" spans="2:9">
      <c r="B1007" s="1398"/>
      <c r="C1007" s="1397"/>
      <c r="D1007" s="406"/>
      <c r="E1007" s="112" t="str">
        <f t="shared" si="41"/>
        <v>C892</v>
      </c>
      <c r="F1007" s="112" t="str">
        <f t="shared" si="40"/>
        <v>C893</v>
      </c>
      <c r="G1007" s="476">
        <v>2</v>
      </c>
      <c r="H1007" s="111"/>
      <c r="I1007" s="110"/>
    </row>
    <row r="1008" spans="2:9">
      <c r="B1008" s="1398"/>
      <c r="C1008" s="1397"/>
      <c r="D1008" s="406"/>
      <c r="E1008" s="112" t="str">
        <f t="shared" si="41"/>
        <v>C894</v>
      </c>
      <c r="F1008" s="112" t="str">
        <f t="shared" si="40"/>
        <v>C895</v>
      </c>
      <c r="G1008" s="475">
        <v>2</v>
      </c>
      <c r="H1008" s="111"/>
      <c r="I1008" s="110"/>
    </row>
    <row r="1009" spans="2:9">
      <c r="B1009" s="1398"/>
      <c r="C1009" s="1397"/>
      <c r="D1009" s="406"/>
      <c r="E1009" s="112" t="str">
        <f t="shared" si="41"/>
        <v>C896</v>
      </c>
      <c r="F1009" s="112" t="str">
        <f t="shared" si="40"/>
        <v>C897</v>
      </c>
      <c r="G1009" s="476">
        <v>2</v>
      </c>
      <c r="H1009" s="111"/>
      <c r="I1009" s="110"/>
    </row>
    <row r="1010" spans="2:9">
      <c r="B1010" s="1398"/>
      <c r="C1010" s="1397"/>
      <c r="D1010" s="406"/>
      <c r="E1010" s="112" t="str">
        <f t="shared" si="41"/>
        <v>C898</v>
      </c>
      <c r="F1010" s="112" t="str">
        <f t="shared" si="40"/>
        <v>C899</v>
      </c>
      <c r="G1010" s="475">
        <v>2</v>
      </c>
      <c r="H1010" s="111"/>
      <c r="I1010" s="110"/>
    </row>
    <row r="1011" spans="2:9">
      <c r="B1011" s="1398"/>
      <c r="C1011" s="1397"/>
      <c r="D1011" s="406"/>
      <c r="E1011" s="112" t="str">
        <f t="shared" si="41"/>
        <v>C89A</v>
      </c>
      <c r="F1011" s="112" t="str">
        <f t="shared" si="40"/>
        <v>C89B</v>
      </c>
      <c r="G1011" s="476">
        <v>2</v>
      </c>
      <c r="H1011" s="111"/>
      <c r="I1011" s="110"/>
    </row>
    <row r="1012" spans="2:9">
      <c r="B1012" s="1398"/>
      <c r="C1012" s="1397"/>
      <c r="D1012" s="406"/>
      <c r="E1012" s="112" t="str">
        <f t="shared" si="41"/>
        <v>C89C</v>
      </c>
      <c r="F1012" s="112" t="str">
        <f t="shared" si="40"/>
        <v>C89D</v>
      </c>
      <c r="G1012" s="475">
        <v>2</v>
      </c>
      <c r="H1012" s="111"/>
      <c r="I1012" s="110"/>
    </row>
    <row r="1013" spans="2:9">
      <c r="B1013" s="1398"/>
      <c r="C1013" s="1397"/>
      <c r="D1013" s="406"/>
      <c r="E1013" s="112" t="str">
        <f t="shared" si="41"/>
        <v>C89E</v>
      </c>
      <c r="F1013" s="112" t="str">
        <f t="shared" si="40"/>
        <v>C89F</v>
      </c>
      <c r="G1013" s="476">
        <v>2</v>
      </c>
      <c r="H1013" s="111"/>
      <c r="I1013" s="110"/>
    </row>
    <row r="1014" spans="2:9">
      <c r="B1014" s="1398"/>
      <c r="C1014" s="1397"/>
      <c r="D1014" s="406"/>
      <c r="E1014" s="112" t="str">
        <f t="shared" si="41"/>
        <v>C8A0</v>
      </c>
      <c r="F1014" s="112" t="str">
        <f t="shared" si="40"/>
        <v>C8A1</v>
      </c>
      <c r="G1014" s="475">
        <v>2</v>
      </c>
      <c r="H1014" s="111"/>
      <c r="I1014" s="110"/>
    </row>
    <row r="1015" spans="2:9">
      <c r="B1015" s="1398"/>
      <c r="C1015" s="1397"/>
      <c r="D1015" s="406"/>
      <c r="E1015" s="112" t="str">
        <f t="shared" si="41"/>
        <v>C8A2</v>
      </c>
      <c r="F1015" s="112" t="str">
        <f t="shared" si="40"/>
        <v>C8A3</v>
      </c>
      <c r="G1015" s="476">
        <v>2</v>
      </c>
      <c r="H1015" s="111"/>
      <c r="I1015" s="110"/>
    </row>
    <row r="1016" spans="2:9">
      <c r="B1016" s="1398"/>
      <c r="C1016" s="1397"/>
      <c r="D1016" s="406"/>
      <c r="E1016" s="112" t="str">
        <f t="shared" si="41"/>
        <v>C8A4</v>
      </c>
      <c r="F1016" s="112" t="str">
        <f t="shared" si="40"/>
        <v>C8A5</v>
      </c>
      <c r="G1016" s="475">
        <v>2</v>
      </c>
      <c r="H1016" s="111"/>
      <c r="I1016" s="110"/>
    </row>
    <row r="1017" spans="2:9">
      <c r="B1017" s="1398"/>
      <c r="C1017" s="1397"/>
      <c r="D1017" s="406"/>
      <c r="E1017" s="112" t="str">
        <f t="shared" si="41"/>
        <v>C8A6</v>
      </c>
      <c r="F1017" s="112" t="str">
        <f t="shared" si="40"/>
        <v>C8A7</v>
      </c>
      <c r="G1017" s="476">
        <v>2</v>
      </c>
      <c r="H1017" s="111"/>
      <c r="I1017" s="110"/>
    </row>
    <row r="1018" spans="2:9">
      <c r="B1018" s="1398"/>
      <c r="C1018" s="1397"/>
      <c r="D1018" s="406"/>
      <c r="E1018" s="112" t="str">
        <f t="shared" si="41"/>
        <v>C8A8</v>
      </c>
      <c r="F1018" s="112" t="str">
        <f t="shared" si="40"/>
        <v>C8A9</v>
      </c>
      <c r="G1018" s="475">
        <v>2</v>
      </c>
      <c r="H1018" s="111"/>
      <c r="I1018" s="110"/>
    </row>
    <row r="1019" spans="2:9">
      <c r="B1019" s="1398"/>
      <c r="C1019" s="1397"/>
      <c r="D1019" s="406"/>
      <c r="E1019" s="112" t="str">
        <f t="shared" si="41"/>
        <v>C8AA</v>
      </c>
      <c r="F1019" s="112" t="str">
        <f t="shared" si="40"/>
        <v>C8AB</v>
      </c>
      <c r="G1019" s="476">
        <v>2</v>
      </c>
      <c r="H1019" s="111"/>
      <c r="I1019" s="110"/>
    </row>
    <row r="1020" spans="2:9">
      <c r="B1020" s="1398"/>
      <c r="C1020" s="1397"/>
      <c r="D1020" s="406"/>
      <c r="E1020" s="112" t="str">
        <f t="shared" si="41"/>
        <v>C8AC</v>
      </c>
      <c r="F1020" s="112" t="str">
        <f t="shared" si="40"/>
        <v>C8AD</v>
      </c>
      <c r="G1020" s="475">
        <v>2</v>
      </c>
      <c r="H1020" s="111"/>
      <c r="I1020" s="110"/>
    </row>
    <row r="1021" spans="2:9">
      <c r="B1021" s="1398"/>
      <c r="C1021" s="1397"/>
      <c r="D1021" s="406"/>
      <c r="E1021" s="112" t="str">
        <f t="shared" si="41"/>
        <v>C8AE</v>
      </c>
      <c r="F1021" s="112" t="str">
        <f t="shared" si="40"/>
        <v>C8AF</v>
      </c>
      <c r="G1021" s="476">
        <v>2</v>
      </c>
      <c r="H1021" s="111"/>
      <c r="I1021" s="110"/>
    </row>
    <row r="1022" spans="2:9">
      <c r="B1022" s="1398"/>
      <c r="C1022" s="1397"/>
      <c r="D1022" s="406"/>
      <c r="E1022" s="112" t="str">
        <f t="shared" si="41"/>
        <v>C8B0</v>
      </c>
      <c r="F1022" s="112" t="str">
        <f t="shared" si="40"/>
        <v>C8B1</v>
      </c>
      <c r="G1022" s="475">
        <v>2</v>
      </c>
      <c r="H1022" s="111"/>
      <c r="I1022" s="110"/>
    </row>
    <row r="1023" spans="2:9">
      <c r="B1023" s="1398"/>
      <c r="C1023" s="1397"/>
      <c r="D1023" s="406"/>
      <c r="E1023" s="112" t="str">
        <f t="shared" si="41"/>
        <v>C8B2</v>
      </c>
      <c r="F1023" s="112" t="str">
        <f t="shared" si="40"/>
        <v>C8B3</v>
      </c>
      <c r="G1023" s="476">
        <v>2</v>
      </c>
      <c r="H1023" s="111"/>
      <c r="I1023" s="110"/>
    </row>
    <row r="1024" spans="2:9">
      <c r="B1024" s="1398"/>
      <c r="C1024" s="1397"/>
      <c r="D1024" s="408" t="s">
        <v>1930</v>
      </c>
      <c r="E1024" s="112" t="str">
        <f t="shared" si="41"/>
        <v>C8B4</v>
      </c>
      <c r="F1024" s="112" t="str">
        <f t="shared" si="40"/>
        <v>C8B5</v>
      </c>
      <c r="G1024" s="475">
        <v>2</v>
      </c>
      <c r="H1024" s="111"/>
      <c r="I1024" s="110"/>
    </row>
    <row r="1025" spans="2:9">
      <c r="B1025" s="1398"/>
      <c r="C1025" s="1397"/>
      <c r="D1025" s="400" t="s">
        <v>1701</v>
      </c>
      <c r="E1025" s="112" t="str">
        <f t="shared" si="41"/>
        <v>C8B6</v>
      </c>
      <c r="F1025" s="112" t="str">
        <f t="shared" si="40"/>
        <v>C8B7</v>
      </c>
      <c r="G1025" s="476">
        <v>2</v>
      </c>
      <c r="H1025" s="111"/>
      <c r="I1025" s="110"/>
    </row>
    <row r="1026" spans="2:9">
      <c r="B1026" s="1398"/>
      <c r="C1026" s="1397"/>
      <c r="D1026" s="400" t="s">
        <v>1702</v>
      </c>
      <c r="E1026" s="112" t="str">
        <f t="shared" si="41"/>
        <v>C8B8</v>
      </c>
      <c r="F1026" s="112" t="str">
        <f t="shared" si="40"/>
        <v>C8B9</v>
      </c>
      <c r="G1026" s="475">
        <v>2</v>
      </c>
      <c r="H1026" s="111"/>
      <c r="I1026" s="110"/>
    </row>
    <row r="1027" spans="2:9">
      <c r="B1027" s="1398"/>
      <c r="C1027" s="1397"/>
      <c r="D1027" s="400" t="s">
        <v>1703</v>
      </c>
      <c r="E1027" s="112" t="str">
        <f t="shared" si="41"/>
        <v>C8BA</v>
      </c>
      <c r="F1027" s="112" t="str">
        <f t="shared" si="40"/>
        <v>C8BB</v>
      </c>
      <c r="G1027" s="476">
        <v>2</v>
      </c>
      <c r="H1027" s="111"/>
      <c r="I1027" s="110"/>
    </row>
    <row r="1028" spans="2:9">
      <c r="B1028" s="1398"/>
      <c r="C1028" s="1397"/>
      <c r="D1028" s="408" t="s">
        <v>1930</v>
      </c>
      <c r="E1028" s="112" t="str">
        <f t="shared" si="41"/>
        <v>C8BC</v>
      </c>
      <c r="F1028" s="112" t="str">
        <f t="shared" si="40"/>
        <v>C8BD</v>
      </c>
      <c r="G1028" s="475">
        <v>2</v>
      </c>
      <c r="H1028" s="111"/>
      <c r="I1028" s="110"/>
    </row>
    <row r="1029" spans="2:9">
      <c r="B1029" s="1398"/>
      <c r="C1029" s="1397"/>
      <c r="D1029" s="408" t="s">
        <v>1930</v>
      </c>
      <c r="E1029" s="112" t="str">
        <f t="shared" si="41"/>
        <v>C8BE</v>
      </c>
      <c r="F1029" s="112" t="str">
        <f t="shared" si="40"/>
        <v>C8BF</v>
      </c>
      <c r="G1029" s="476">
        <v>2</v>
      </c>
      <c r="H1029" s="111"/>
      <c r="I1029" s="110"/>
    </row>
    <row r="1030" spans="2:9">
      <c r="B1030" s="1398"/>
      <c r="C1030" s="1397"/>
      <c r="D1030" s="408" t="s">
        <v>1930</v>
      </c>
      <c r="E1030" s="112" t="str">
        <f t="shared" si="41"/>
        <v>C8C0</v>
      </c>
      <c r="F1030" s="112" t="str">
        <f t="shared" si="40"/>
        <v>C8C1</v>
      </c>
      <c r="G1030" s="475">
        <v>2</v>
      </c>
      <c r="H1030" s="111"/>
      <c r="I1030" s="110"/>
    </row>
    <row r="1031" spans="2:9">
      <c r="B1031" s="1398"/>
      <c r="C1031" s="1397"/>
      <c r="D1031" s="408" t="s">
        <v>1930</v>
      </c>
      <c r="E1031" s="112" t="str">
        <f t="shared" si="41"/>
        <v>C8C2</v>
      </c>
      <c r="F1031" s="112" t="str">
        <f t="shared" si="40"/>
        <v>C8C3</v>
      </c>
      <c r="G1031" s="476">
        <v>2</v>
      </c>
      <c r="H1031" s="111"/>
      <c r="I1031" s="110"/>
    </row>
    <row r="1032" spans="2:9">
      <c r="B1032" s="1398"/>
      <c r="C1032" s="1397"/>
      <c r="D1032" s="408" t="s">
        <v>1930</v>
      </c>
      <c r="E1032" s="112" t="str">
        <f t="shared" si="41"/>
        <v>C8C4</v>
      </c>
      <c r="F1032" s="112" t="str">
        <f t="shared" si="40"/>
        <v>C8C5</v>
      </c>
      <c r="G1032" s="475">
        <v>2</v>
      </c>
      <c r="H1032" s="111"/>
      <c r="I1032" s="110"/>
    </row>
    <row r="1033" spans="2:9">
      <c r="B1033" s="1398"/>
      <c r="C1033" s="1397"/>
      <c r="D1033" s="408" t="s">
        <v>1930</v>
      </c>
      <c r="E1033" s="112" t="str">
        <f t="shared" si="41"/>
        <v>C8C6</v>
      </c>
      <c r="F1033" s="112" t="str">
        <f t="shared" si="40"/>
        <v>C8C7</v>
      </c>
      <c r="G1033" s="476">
        <v>2</v>
      </c>
      <c r="H1033" s="111"/>
      <c r="I1033" s="110"/>
    </row>
    <row r="1034" spans="2:9">
      <c r="B1034" s="1398"/>
      <c r="C1034" s="1397"/>
      <c r="D1034" s="408" t="s">
        <v>1930</v>
      </c>
      <c r="E1034" s="112" t="str">
        <f t="shared" si="41"/>
        <v>C8C8</v>
      </c>
      <c r="F1034" s="112" t="str">
        <f t="shared" si="40"/>
        <v>C8C9</v>
      </c>
      <c r="G1034" s="475">
        <v>2</v>
      </c>
      <c r="H1034" s="111"/>
      <c r="I1034" s="110"/>
    </row>
    <row r="1035" spans="2:9">
      <c r="B1035" s="1398"/>
      <c r="C1035" s="1397"/>
      <c r="D1035" s="408" t="s">
        <v>1930</v>
      </c>
      <c r="E1035" s="112" t="str">
        <f t="shared" si="41"/>
        <v>C8CA</v>
      </c>
      <c r="F1035" s="112" t="str">
        <f t="shared" si="40"/>
        <v>C8CB</v>
      </c>
      <c r="G1035" s="476">
        <v>2</v>
      </c>
      <c r="H1035" s="111"/>
      <c r="I1035" s="110"/>
    </row>
    <row r="1036" spans="2:9">
      <c r="B1036" s="1398"/>
      <c r="C1036" s="1397"/>
      <c r="D1036" s="408" t="s">
        <v>1930</v>
      </c>
      <c r="E1036" s="112" t="str">
        <f t="shared" si="41"/>
        <v>C8CC</v>
      </c>
      <c r="F1036" s="112" t="str">
        <f t="shared" si="40"/>
        <v>C8CD</v>
      </c>
      <c r="G1036" s="475">
        <v>2</v>
      </c>
      <c r="H1036" s="111"/>
      <c r="I1036" s="110"/>
    </row>
    <row r="1037" spans="2:9">
      <c r="B1037" s="1398"/>
      <c r="C1037" s="1397"/>
      <c r="D1037" s="408" t="s">
        <v>1930</v>
      </c>
      <c r="E1037" s="112" t="str">
        <f t="shared" si="41"/>
        <v>C8CE</v>
      </c>
      <c r="F1037" s="112" t="str">
        <f t="shared" si="40"/>
        <v>C8CF</v>
      </c>
      <c r="G1037" s="475">
        <v>2</v>
      </c>
      <c r="H1037" s="111"/>
      <c r="I1037" s="110"/>
    </row>
    <row r="1038" spans="2:9">
      <c r="B1038" s="1398"/>
      <c r="C1038" s="1397"/>
      <c r="D1038" s="408" t="s">
        <v>1930</v>
      </c>
      <c r="E1038" s="112" t="str">
        <f t="shared" si="41"/>
        <v>C8D0</v>
      </c>
      <c r="F1038" s="112" t="str">
        <f t="shared" ref="F1038:F1101" si="42">DEC2HEX(HEX2DEC(E1038) + G1038 -1)</f>
        <v>C8D1</v>
      </c>
      <c r="G1038" s="476">
        <v>2</v>
      </c>
      <c r="H1038" s="111"/>
      <c r="I1038" s="110"/>
    </row>
    <row r="1039" spans="2:9">
      <c r="B1039" s="1398"/>
      <c r="C1039" s="1397"/>
      <c r="D1039" s="408" t="s">
        <v>1930</v>
      </c>
      <c r="E1039" s="112" t="str">
        <f t="shared" ref="E1039:E1102" si="43">DEC2HEX(HEX2DEC(F1038) + 1)</f>
        <v>C8D2</v>
      </c>
      <c r="F1039" s="112" t="str">
        <f t="shared" si="42"/>
        <v>C8D3</v>
      </c>
      <c r="G1039" s="475">
        <v>2</v>
      </c>
      <c r="H1039" s="111"/>
      <c r="I1039" s="110"/>
    </row>
    <row r="1040" spans="2:9">
      <c r="B1040" s="1398"/>
      <c r="C1040" s="1397"/>
      <c r="D1040" s="408" t="s">
        <v>1930</v>
      </c>
      <c r="E1040" s="112" t="str">
        <f t="shared" si="43"/>
        <v>C8D4</v>
      </c>
      <c r="F1040" s="112" t="str">
        <f t="shared" si="42"/>
        <v>C8D5</v>
      </c>
      <c r="G1040" s="476">
        <v>2</v>
      </c>
      <c r="H1040" s="111"/>
      <c r="I1040" s="110"/>
    </row>
    <row r="1041" spans="2:9">
      <c r="B1041" s="1398"/>
      <c r="C1041" s="1397"/>
      <c r="D1041" s="408" t="s">
        <v>1930</v>
      </c>
      <c r="E1041" s="112" t="str">
        <f t="shared" si="43"/>
        <v>C8D6</v>
      </c>
      <c r="F1041" s="112" t="str">
        <f t="shared" si="42"/>
        <v>C8D7</v>
      </c>
      <c r="G1041" s="475">
        <v>2</v>
      </c>
      <c r="H1041" s="111"/>
      <c r="I1041" s="110"/>
    </row>
    <row r="1042" spans="2:9">
      <c r="B1042" s="1398"/>
      <c r="C1042" s="1397"/>
      <c r="D1042" s="408" t="s">
        <v>1930</v>
      </c>
      <c r="E1042" s="112" t="str">
        <f t="shared" si="43"/>
        <v>C8D8</v>
      </c>
      <c r="F1042" s="112" t="str">
        <f t="shared" si="42"/>
        <v>C8D9</v>
      </c>
      <c r="G1042" s="476">
        <v>2</v>
      </c>
      <c r="H1042" s="111"/>
      <c r="I1042" s="110"/>
    </row>
    <row r="1043" spans="2:9">
      <c r="B1043" s="1398"/>
      <c r="C1043" s="1397"/>
      <c r="D1043" s="408" t="s">
        <v>1930</v>
      </c>
      <c r="E1043" s="112" t="str">
        <f t="shared" si="43"/>
        <v>C8DA</v>
      </c>
      <c r="F1043" s="112" t="str">
        <f t="shared" si="42"/>
        <v>C8DB</v>
      </c>
      <c r="G1043" s="475">
        <v>2</v>
      </c>
      <c r="H1043" s="111"/>
      <c r="I1043" s="110"/>
    </row>
    <row r="1044" spans="2:9">
      <c r="B1044" s="1398"/>
      <c r="C1044" s="1397"/>
      <c r="D1044" s="408" t="s">
        <v>1930</v>
      </c>
      <c r="E1044" s="112" t="str">
        <f t="shared" si="43"/>
        <v>C8DC</v>
      </c>
      <c r="F1044" s="112" t="str">
        <f t="shared" si="42"/>
        <v>C8DD</v>
      </c>
      <c r="G1044" s="476">
        <v>2</v>
      </c>
      <c r="H1044" s="111"/>
      <c r="I1044" s="110"/>
    </row>
    <row r="1045" spans="2:9">
      <c r="B1045" s="1398"/>
      <c r="C1045" s="1397"/>
      <c r="D1045" s="408" t="s">
        <v>1930</v>
      </c>
      <c r="E1045" s="112" t="str">
        <f t="shared" si="43"/>
        <v>C8DE</v>
      </c>
      <c r="F1045" s="112" t="str">
        <f t="shared" si="42"/>
        <v>C8DF</v>
      </c>
      <c r="G1045" s="475">
        <v>2</v>
      </c>
      <c r="H1045" s="111"/>
      <c r="I1045" s="110"/>
    </row>
    <row r="1046" spans="2:9">
      <c r="B1046" s="1398"/>
      <c r="C1046" s="1397"/>
      <c r="D1046" s="408" t="s">
        <v>1930</v>
      </c>
      <c r="E1046" s="112" t="str">
        <f t="shared" si="43"/>
        <v>C8E0</v>
      </c>
      <c r="F1046" s="112" t="str">
        <f t="shared" si="42"/>
        <v>C8E1</v>
      </c>
      <c r="G1046" s="476">
        <v>2</v>
      </c>
      <c r="H1046" s="111"/>
      <c r="I1046" s="110"/>
    </row>
    <row r="1047" spans="2:9">
      <c r="B1047" s="1398"/>
      <c r="C1047" s="1397"/>
      <c r="D1047" s="408" t="s">
        <v>1930</v>
      </c>
      <c r="E1047" s="112" t="str">
        <f t="shared" si="43"/>
        <v>C8E2</v>
      </c>
      <c r="F1047" s="112" t="str">
        <f t="shared" si="42"/>
        <v>C8E3</v>
      </c>
      <c r="G1047" s="475">
        <v>2</v>
      </c>
      <c r="H1047" s="111"/>
      <c r="I1047" s="110"/>
    </row>
    <row r="1048" spans="2:9">
      <c r="B1048" s="1398"/>
      <c r="C1048" s="1397"/>
      <c r="D1048" s="408" t="s">
        <v>1930</v>
      </c>
      <c r="E1048" s="112" t="str">
        <f t="shared" si="43"/>
        <v>C8E4</v>
      </c>
      <c r="F1048" s="112" t="str">
        <f t="shared" si="42"/>
        <v>C8E5</v>
      </c>
      <c r="G1048" s="476">
        <v>2</v>
      </c>
      <c r="H1048" s="111"/>
      <c r="I1048" s="110"/>
    </row>
    <row r="1049" spans="2:9">
      <c r="B1049" s="1398"/>
      <c r="C1049" s="1397"/>
      <c r="D1049" s="408" t="s">
        <v>1930</v>
      </c>
      <c r="E1049" s="112" t="str">
        <f t="shared" si="43"/>
        <v>C8E6</v>
      </c>
      <c r="F1049" s="112" t="str">
        <f t="shared" si="42"/>
        <v>C8E7</v>
      </c>
      <c r="G1049" s="475">
        <v>2</v>
      </c>
      <c r="H1049" s="111"/>
      <c r="I1049" s="110"/>
    </row>
    <row r="1050" spans="2:9">
      <c r="B1050" s="1398"/>
      <c r="C1050" s="1397"/>
      <c r="D1050" s="408" t="s">
        <v>1930</v>
      </c>
      <c r="E1050" s="112" t="str">
        <f t="shared" si="43"/>
        <v>C8E8</v>
      </c>
      <c r="F1050" s="112" t="str">
        <f t="shared" si="42"/>
        <v>C8E9</v>
      </c>
      <c r="G1050" s="476">
        <v>2</v>
      </c>
      <c r="H1050" s="111"/>
      <c r="I1050" s="110"/>
    </row>
    <row r="1051" spans="2:9">
      <c r="B1051" s="1398"/>
      <c r="C1051" s="1397"/>
      <c r="D1051" s="408" t="s">
        <v>1930</v>
      </c>
      <c r="E1051" s="112" t="str">
        <f t="shared" si="43"/>
        <v>C8EA</v>
      </c>
      <c r="F1051" s="112" t="str">
        <f t="shared" si="42"/>
        <v>C8EB</v>
      </c>
      <c r="G1051" s="475">
        <v>2</v>
      </c>
      <c r="H1051" s="111"/>
      <c r="I1051" s="110"/>
    </row>
    <row r="1052" spans="2:9">
      <c r="B1052" s="1398"/>
      <c r="C1052" s="1397"/>
      <c r="D1052" s="408" t="s">
        <v>1930</v>
      </c>
      <c r="E1052" s="112" t="str">
        <f t="shared" si="43"/>
        <v>C8EC</v>
      </c>
      <c r="F1052" s="112" t="str">
        <f t="shared" si="42"/>
        <v>C8ED</v>
      </c>
      <c r="G1052" s="476">
        <v>2</v>
      </c>
      <c r="H1052" s="111"/>
      <c r="I1052" s="110"/>
    </row>
    <row r="1053" spans="2:9">
      <c r="B1053" s="1398"/>
      <c r="C1053" s="1397"/>
      <c r="D1053" s="408" t="s">
        <v>1930</v>
      </c>
      <c r="E1053" s="112" t="str">
        <f t="shared" si="43"/>
        <v>C8EE</v>
      </c>
      <c r="F1053" s="112" t="str">
        <f t="shared" si="42"/>
        <v>C8EF</v>
      </c>
      <c r="G1053" s="475">
        <v>2</v>
      </c>
      <c r="H1053" s="111"/>
      <c r="I1053" s="110"/>
    </row>
    <row r="1054" spans="2:9">
      <c r="B1054" s="1398"/>
      <c r="C1054" s="1397"/>
      <c r="D1054" s="408" t="s">
        <v>1930</v>
      </c>
      <c r="E1054" s="112" t="str">
        <f t="shared" si="43"/>
        <v>C8F0</v>
      </c>
      <c r="F1054" s="112" t="str">
        <f t="shared" si="42"/>
        <v>C8F1</v>
      </c>
      <c r="G1054" s="476">
        <v>2</v>
      </c>
      <c r="H1054" s="111"/>
      <c r="I1054" s="110"/>
    </row>
    <row r="1055" spans="2:9">
      <c r="B1055" s="1398"/>
      <c r="C1055" s="1397"/>
      <c r="D1055" s="408" t="s">
        <v>1930</v>
      </c>
      <c r="E1055" s="112" t="str">
        <f t="shared" si="43"/>
        <v>C8F2</v>
      </c>
      <c r="F1055" s="112" t="str">
        <f t="shared" si="42"/>
        <v>C8F3</v>
      </c>
      <c r="G1055" s="475">
        <v>2</v>
      </c>
      <c r="H1055" s="111"/>
      <c r="I1055" s="110"/>
    </row>
    <row r="1056" spans="2:9">
      <c r="B1056" s="1398"/>
      <c r="C1056" s="1397"/>
      <c r="D1056" s="408" t="s">
        <v>1930</v>
      </c>
      <c r="E1056" s="112" t="str">
        <f t="shared" si="43"/>
        <v>C8F4</v>
      </c>
      <c r="F1056" s="112" t="str">
        <f t="shared" si="42"/>
        <v>C8F5</v>
      </c>
      <c r="G1056" s="476">
        <v>2</v>
      </c>
      <c r="H1056" s="111"/>
      <c r="I1056" s="110"/>
    </row>
    <row r="1057" spans="2:9">
      <c r="B1057" s="1398"/>
      <c r="C1057" s="1397"/>
      <c r="D1057" s="408" t="s">
        <v>1930</v>
      </c>
      <c r="E1057" s="112" t="str">
        <f t="shared" si="43"/>
        <v>C8F6</v>
      </c>
      <c r="F1057" s="112" t="str">
        <f t="shared" si="42"/>
        <v>C8F7</v>
      </c>
      <c r="G1057" s="475">
        <v>2</v>
      </c>
      <c r="H1057" s="111"/>
      <c r="I1057" s="110"/>
    </row>
    <row r="1058" spans="2:9">
      <c r="B1058" s="1398"/>
      <c r="C1058" s="1397"/>
      <c r="D1058" s="408" t="s">
        <v>1930</v>
      </c>
      <c r="E1058" s="112" t="str">
        <f t="shared" si="43"/>
        <v>C8F8</v>
      </c>
      <c r="F1058" s="112" t="str">
        <f t="shared" si="42"/>
        <v>C8F9</v>
      </c>
      <c r="G1058" s="476">
        <v>2</v>
      </c>
      <c r="H1058" s="111"/>
      <c r="I1058" s="110"/>
    </row>
    <row r="1059" spans="2:9">
      <c r="B1059" s="1398"/>
      <c r="C1059" s="1397"/>
      <c r="D1059" s="408" t="s">
        <v>1930</v>
      </c>
      <c r="E1059" s="112" t="str">
        <f t="shared" si="43"/>
        <v>C8FA</v>
      </c>
      <c r="F1059" s="112" t="str">
        <f t="shared" si="42"/>
        <v>C8FB</v>
      </c>
      <c r="G1059" s="475">
        <v>2</v>
      </c>
      <c r="H1059" s="111"/>
      <c r="I1059" s="110"/>
    </row>
    <row r="1060" spans="2:9">
      <c r="B1060" s="1398"/>
      <c r="C1060" s="1397"/>
      <c r="D1060" s="408" t="s">
        <v>1930</v>
      </c>
      <c r="E1060" s="112" t="str">
        <f t="shared" si="43"/>
        <v>C8FC</v>
      </c>
      <c r="F1060" s="112" t="str">
        <f t="shared" si="42"/>
        <v>C8FD</v>
      </c>
      <c r="G1060" s="476">
        <v>2</v>
      </c>
      <c r="H1060" s="111"/>
      <c r="I1060" s="110"/>
    </row>
    <row r="1061" spans="2:9">
      <c r="B1061" s="1398"/>
      <c r="C1061" s="1397"/>
      <c r="D1061" s="408" t="s">
        <v>1930</v>
      </c>
      <c r="E1061" s="112" t="str">
        <f t="shared" si="43"/>
        <v>C8FE</v>
      </c>
      <c r="F1061" s="112" t="str">
        <f t="shared" si="42"/>
        <v>C8FF</v>
      </c>
      <c r="G1061" s="475">
        <v>2</v>
      </c>
      <c r="H1061" s="111"/>
      <c r="I1061" s="110"/>
    </row>
    <row r="1062" spans="2:9">
      <c r="B1062" s="1398"/>
      <c r="C1062" s="1397"/>
      <c r="D1062" s="408" t="s">
        <v>1930</v>
      </c>
      <c r="E1062" s="112" t="str">
        <f t="shared" si="43"/>
        <v>C900</v>
      </c>
      <c r="F1062" s="112" t="str">
        <f t="shared" si="42"/>
        <v>C901</v>
      </c>
      <c r="G1062" s="476">
        <v>2</v>
      </c>
      <c r="H1062" s="111"/>
      <c r="I1062" s="110"/>
    </row>
    <row r="1063" spans="2:9">
      <c r="B1063" s="1398"/>
      <c r="C1063" s="1397"/>
      <c r="D1063" s="408" t="s">
        <v>1930</v>
      </c>
      <c r="E1063" s="112" t="str">
        <f t="shared" si="43"/>
        <v>C902</v>
      </c>
      <c r="F1063" s="112" t="str">
        <f t="shared" si="42"/>
        <v>C903</v>
      </c>
      <c r="G1063" s="475">
        <v>2</v>
      </c>
      <c r="H1063" s="111"/>
      <c r="I1063" s="110"/>
    </row>
    <row r="1064" spans="2:9">
      <c r="B1064" s="1398"/>
      <c r="C1064" s="1397"/>
      <c r="D1064" s="408" t="s">
        <v>1930</v>
      </c>
      <c r="E1064" s="112" t="str">
        <f t="shared" si="43"/>
        <v>C904</v>
      </c>
      <c r="F1064" s="112" t="str">
        <f t="shared" si="42"/>
        <v>C905</v>
      </c>
      <c r="G1064" s="476">
        <v>2</v>
      </c>
      <c r="H1064" s="111"/>
      <c r="I1064" s="110"/>
    </row>
    <row r="1065" spans="2:9">
      <c r="B1065" s="1398"/>
      <c r="C1065" s="1397"/>
      <c r="D1065" s="408" t="s">
        <v>1930</v>
      </c>
      <c r="E1065" s="112" t="str">
        <f t="shared" si="43"/>
        <v>C906</v>
      </c>
      <c r="F1065" s="112" t="str">
        <f t="shared" si="42"/>
        <v>C907</v>
      </c>
      <c r="G1065" s="475">
        <v>2</v>
      </c>
      <c r="H1065" s="111"/>
      <c r="I1065" s="110"/>
    </row>
    <row r="1066" spans="2:9">
      <c r="B1066" s="1398"/>
      <c r="C1066" s="1397"/>
      <c r="D1066" s="408" t="s">
        <v>1930</v>
      </c>
      <c r="E1066" s="112" t="str">
        <f t="shared" si="43"/>
        <v>C908</v>
      </c>
      <c r="F1066" s="112" t="str">
        <f t="shared" si="42"/>
        <v>C909</v>
      </c>
      <c r="G1066" s="476">
        <v>2</v>
      </c>
      <c r="H1066" s="111"/>
      <c r="I1066" s="110"/>
    </row>
    <row r="1067" spans="2:9">
      <c r="B1067" s="1398"/>
      <c r="C1067" s="1397"/>
      <c r="D1067" s="408" t="s">
        <v>1930</v>
      </c>
      <c r="E1067" s="112" t="str">
        <f t="shared" si="43"/>
        <v>C90A</v>
      </c>
      <c r="F1067" s="112" t="str">
        <f t="shared" si="42"/>
        <v>C90B</v>
      </c>
      <c r="G1067" s="475">
        <v>2</v>
      </c>
      <c r="H1067" s="111"/>
      <c r="I1067" s="110"/>
    </row>
    <row r="1068" spans="2:9">
      <c r="B1068" s="1398"/>
      <c r="C1068" s="1397"/>
      <c r="D1068" s="408" t="s">
        <v>1930</v>
      </c>
      <c r="E1068" s="112" t="str">
        <f t="shared" si="43"/>
        <v>C90C</v>
      </c>
      <c r="F1068" s="112" t="str">
        <f t="shared" si="42"/>
        <v>C90D</v>
      </c>
      <c r="G1068" s="476">
        <v>2</v>
      </c>
      <c r="H1068" s="111"/>
      <c r="I1068" s="110"/>
    </row>
    <row r="1069" spans="2:9">
      <c r="B1069" s="1398"/>
      <c r="C1069" s="1397"/>
      <c r="D1069" s="408" t="s">
        <v>1930</v>
      </c>
      <c r="E1069" s="112" t="str">
        <f t="shared" si="43"/>
        <v>C90E</v>
      </c>
      <c r="F1069" s="112" t="str">
        <f t="shared" si="42"/>
        <v>C90F</v>
      </c>
      <c r="G1069" s="475">
        <v>2</v>
      </c>
      <c r="H1069" s="111"/>
      <c r="I1069" s="110"/>
    </row>
    <row r="1070" spans="2:9">
      <c r="B1070" s="1398"/>
      <c r="C1070" s="1397"/>
      <c r="D1070" s="408" t="s">
        <v>1930</v>
      </c>
      <c r="E1070" s="112" t="str">
        <f t="shared" si="43"/>
        <v>C910</v>
      </c>
      <c r="F1070" s="112" t="str">
        <f t="shared" si="42"/>
        <v>C911</v>
      </c>
      <c r="G1070" s="476">
        <v>2</v>
      </c>
      <c r="H1070" s="111"/>
      <c r="I1070" s="110"/>
    </row>
    <row r="1071" spans="2:9">
      <c r="B1071" s="1398"/>
      <c r="C1071" s="1397"/>
      <c r="D1071" s="408" t="s">
        <v>1930</v>
      </c>
      <c r="E1071" s="112" t="str">
        <f t="shared" si="43"/>
        <v>C912</v>
      </c>
      <c r="F1071" s="112" t="str">
        <f t="shared" si="42"/>
        <v>C913</v>
      </c>
      <c r="G1071" s="475">
        <v>2</v>
      </c>
      <c r="H1071" s="111"/>
      <c r="I1071" s="110"/>
    </row>
    <row r="1072" spans="2:9">
      <c r="B1072" s="1398"/>
      <c r="C1072" s="1397"/>
      <c r="D1072" s="408" t="s">
        <v>1930</v>
      </c>
      <c r="E1072" s="112" t="str">
        <f t="shared" si="43"/>
        <v>C914</v>
      </c>
      <c r="F1072" s="112" t="str">
        <f t="shared" si="42"/>
        <v>C915</v>
      </c>
      <c r="G1072" s="476">
        <v>2</v>
      </c>
      <c r="H1072" s="111"/>
      <c r="I1072" s="110"/>
    </row>
    <row r="1073" spans="2:9">
      <c r="B1073" s="1398"/>
      <c r="C1073" s="1397"/>
      <c r="D1073" s="408" t="s">
        <v>1930</v>
      </c>
      <c r="E1073" s="112" t="str">
        <f t="shared" si="43"/>
        <v>C916</v>
      </c>
      <c r="F1073" s="112" t="str">
        <f t="shared" si="42"/>
        <v>C917</v>
      </c>
      <c r="G1073" s="475">
        <v>2</v>
      </c>
      <c r="H1073" s="111"/>
      <c r="I1073" s="110"/>
    </row>
    <row r="1074" spans="2:9">
      <c r="B1074" s="1398"/>
      <c r="C1074" s="1397"/>
      <c r="D1074" s="408" t="s">
        <v>1930</v>
      </c>
      <c r="E1074" s="112" t="str">
        <f t="shared" si="43"/>
        <v>C918</v>
      </c>
      <c r="F1074" s="112" t="str">
        <f t="shared" si="42"/>
        <v>C919</v>
      </c>
      <c r="G1074" s="476">
        <v>2</v>
      </c>
      <c r="H1074" s="111"/>
      <c r="I1074" s="110"/>
    </row>
    <row r="1075" spans="2:9">
      <c r="B1075" s="1398"/>
      <c r="C1075" s="1397"/>
      <c r="D1075" s="408" t="s">
        <v>1928</v>
      </c>
      <c r="E1075" s="112" t="str">
        <f t="shared" si="43"/>
        <v>C91A</v>
      </c>
      <c r="F1075" s="112" t="str">
        <f t="shared" si="42"/>
        <v>C91B</v>
      </c>
      <c r="G1075" s="475">
        <v>2</v>
      </c>
      <c r="H1075" s="111"/>
      <c r="I1075" s="110"/>
    </row>
    <row r="1076" spans="2:9">
      <c r="B1076" s="1398"/>
      <c r="C1076" s="1397"/>
      <c r="D1076" s="408" t="s">
        <v>1928</v>
      </c>
      <c r="E1076" s="112" t="str">
        <f t="shared" si="43"/>
        <v>C91C</v>
      </c>
      <c r="F1076" s="112" t="str">
        <f t="shared" si="42"/>
        <v>C91D</v>
      </c>
      <c r="G1076" s="476">
        <v>2</v>
      </c>
      <c r="H1076" s="111"/>
      <c r="I1076" s="110"/>
    </row>
    <row r="1077" spans="2:9">
      <c r="B1077" s="1398"/>
      <c r="C1077" s="1397"/>
      <c r="D1077" s="408" t="s">
        <v>1928</v>
      </c>
      <c r="E1077" s="112" t="str">
        <f t="shared" si="43"/>
        <v>C91E</v>
      </c>
      <c r="F1077" s="112" t="str">
        <f t="shared" si="42"/>
        <v>C91F</v>
      </c>
      <c r="G1077" s="475">
        <v>2</v>
      </c>
      <c r="H1077" s="111"/>
      <c r="I1077" s="110"/>
    </row>
    <row r="1078" spans="2:9">
      <c r="B1078" s="1398"/>
      <c r="C1078" s="1397"/>
      <c r="D1078" s="408" t="s">
        <v>1929</v>
      </c>
      <c r="E1078" s="112" t="str">
        <f t="shared" si="43"/>
        <v>C920</v>
      </c>
      <c r="F1078" s="112" t="str">
        <f t="shared" si="42"/>
        <v>C921</v>
      </c>
      <c r="G1078" s="476">
        <v>2</v>
      </c>
      <c r="H1078" s="111"/>
      <c r="I1078" s="110"/>
    </row>
    <row r="1079" spans="2:9">
      <c r="B1079" s="1398"/>
      <c r="C1079" s="1397"/>
      <c r="D1079" s="408" t="s">
        <v>1929</v>
      </c>
      <c r="E1079" s="112" t="str">
        <f t="shared" si="43"/>
        <v>C922</v>
      </c>
      <c r="F1079" s="112" t="str">
        <f t="shared" si="42"/>
        <v>C923</v>
      </c>
      <c r="G1079" s="475">
        <v>2</v>
      </c>
      <c r="H1079" s="111"/>
      <c r="I1079" s="110"/>
    </row>
    <row r="1080" spans="2:9">
      <c r="B1080" s="1398"/>
      <c r="C1080" s="1397"/>
      <c r="D1080" s="408" t="s">
        <v>1930</v>
      </c>
      <c r="E1080" s="112" t="str">
        <f t="shared" si="43"/>
        <v>C924</v>
      </c>
      <c r="F1080" s="112" t="str">
        <f t="shared" si="42"/>
        <v>C925</v>
      </c>
      <c r="G1080" s="476">
        <v>2</v>
      </c>
      <c r="H1080" s="111"/>
      <c r="I1080" s="110"/>
    </row>
    <row r="1081" spans="2:9">
      <c r="B1081" s="1398"/>
      <c r="C1081" s="1397"/>
      <c r="D1081" s="408" t="s">
        <v>1931</v>
      </c>
      <c r="E1081" s="112" t="str">
        <f t="shared" si="43"/>
        <v>C926</v>
      </c>
      <c r="F1081" s="112" t="str">
        <f t="shared" si="42"/>
        <v>C927</v>
      </c>
      <c r="G1081" s="475">
        <v>2</v>
      </c>
      <c r="H1081" s="111"/>
      <c r="I1081" s="110"/>
    </row>
    <row r="1082" spans="2:9">
      <c r="B1082" s="1398"/>
      <c r="C1082" s="1397"/>
      <c r="D1082" s="408" t="s">
        <v>1928</v>
      </c>
      <c r="E1082" s="112" t="str">
        <f t="shared" si="43"/>
        <v>C928</v>
      </c>
      <c r="F1082" s="112" t="str">
        <f t="shared" si="42"/>
        <v>C929</v>
      </c>
      <c r="G1082" s="476">
        <v>2</v>
      </c>
      <c r="H1082" s="111"/>
      <c r="I1082" s="110"/>
    </row>
    <row r="1083" spans="2:9">
      <c r="B1083" s="1398"/>
      <c r="C1083" s="1397"/>
      <c r="D1083" s="408" t="s">
        <v>1932</v>
      </c>
      <c r="E1083" s="112" t="str">
        <f t="shared" si="43"/>
        <v>C92A</v>
      </c>
      <c r="F1083" s="112" t="str">
        <f t="shared" si="42"/>
        <v>C92B</v>
      </c>
      <c r="G1083" s="475">
        <v>2</v>
      </c>
      <c r="H1083" s="111"/>
      <c r="I1083" s="110"/>
    </row>
    <row r="1084" spans="2:9">
      <c r="B1084" s="1398"/>
      <c r="C1084" s="1397"/>
      <c r="D1084" s="408" t="s">
        <v>1930</v>
      </c>
      <c r="E1084" s="112" t="str">
        <f t="shared" si="43"/>
        <v>C92C</v>
      </c>
      <c r="F1084" s="112" t="str">
        <f t="shared" si="42"/>
        <v>C92D</v>
      </c>
      <c r="G1084" s="476">
        <v>2</v>
      </c>
      <c r="H1084" s="111"/>
      <c r="I1084" s="110"/>
    </row>
    <row r="1085" spans="2:9">
      <c r="B1085" s="1398"/>
      <c r="C1085" s="1397"/>
      <c r="D1085" s="408" t="s">
        <v>1929</v>
      </c>
      <c r="E1085" s="112" t="str">
        <f t="shared" si="43"/>
        <v>C92E</v>
      </c>
      <c r="F1085" s="112" t="str">
        <f t="shared" si="42"/>
        <v>C92F</v>
      </c>
      <c r="G1085" s="475">
        <v>2</v>
      </c>
      <c r="H1085" s="111"/>
      <c r="I1085" s="110"/>
    </row>
    <row r="1086" spans="2:9">
      <c r="B1086" s="1398"/>
      <c r="C1086" s="1397"/>
      <c r="D1086" s="408" t="s">
        <v>1930</v>
      </c>
      <c r="E1086" s="112" t="str">
        <f t="shared" si="43"/>
        <v>C930</v>
      </c>
      <c r="F1086" s="112" t="str">
        <f t="shared" si="42"/>
        <v>C931</v>
      </c>
      <c r="G1086" s="476">
        <v>2</v>
      </c>
      <c r="H1086" s="111"/>
      <c r="I1086" s="110"/>
    </row>
    <row r="1087" spans="2:9">
      <c r="B1087" s="1398"/>
      <c r="C1087" s="1397"/>
      <c r="D1087" s="408" t="s">
        <v>1928</v>
      </c>
      <c r="E1087" s="112" t="str">
        <f t="shared" si="43"/>
        <v>C932</v>
      </c>
      <c r="F1087" s="112" t="str">
        <f t="shared" si="42"/>
        <v>C933</v>
      </c>
      <c r="G1087" s="475">
        <v>2</v>
      </c>
      <c r="H1087" s="111"/>
      <c r="I1087" s="110"/>
    </row>
    <row r="1088" spans="2:9">
      <c r="B1088" s="1398"/>
      <c r="C1088" s="1397"/>
      <c r="D1088" s="486"/>
      <c r="E1088" s="485" t="str">
        <f t="shared" si="43"/>
        <v>C934</v>
      </c>
      <c r="F1088" s="112" t="str">
        <f t="shared" si="42"/>
        <v>C935</v>
      </c>
      <c r="G1088" s="476">
        <v>2</v>
      </c>
      <c r="H1088" s="111"/>
      <c r="I1088" s="110"/>
    </row>
    <row r="1089" spans="2:9">
      <c r="B1089" s="1398"/>
      <c r="C1089" s="1397"/>
      <c r="D1089" s="409" t="s">
        <v>1704</v>
      </c>
      <c r="E1089" s="485" t="str">
        <f t="shared" si="43"/>
        <v>C936</v>
      </c>
      <c r="F1089" s="112" t="str">
        <f t="shared" si="42"/>
        <v>C937</v>
      </c>
      <c r="G1089" s="475">
        <v>2</v>
      </c>
      <c r="H1089" s="111"/>
      <c r="I1089" s="110"/>
    </row>
    <row r="1090" spans="2:9">
      <c r="B1090" s="1398"/>
      <c r="C1090" s="1397"/>
      <c r="D1090" s="409" t="s">
        <v>1705</v>
      </c>
      <c r="E1090" s="485" t="str">
        <f t="shared" si="43"/>
        <v>C938</v>
      </c>
      <c r="F1090" s="112" t="str">
        <f t="shared" si="42"/>
        <v>C939</v>
      </c>
      <c r="G1090" s="476">
        <v>2</v>
      </c>
      <c r="H1090" s="111"/>
      <c r="I1090" s="110"/>
    </row>
    <row r="1091" spans="2:9">
      <c r="B1091" s="1398"/>
      <c r="C1091" s="1397"/>
      <c r="D1091" s="409" t="s">
        <v>1706</v>
      </c>
      <c r="E1091" s="485" t="str">
        <f t="shared" si="43"/>
        <v>C93A</v>
      </c>
      <c r="F1091" s="112" t="str">
        <f t="shared" si="42"/>
        <v>C93B</v>
      </c>
      <c r="G1091" s="475">
        <v>2</v>
      </c>
      <c r="H1091" s="111"/>
      <c r="I1091" s="110"/>
    </row>
    <row r="1092" spans="2:9">
      <c r="B1092" s="1398"/>
      <c r="C1092" s="1397"/>
      <c r="D1092" s="486"/>
      <c r="E1092" s="485" t="str">
        <f t="shared" si="43"/>
        <v>C93C</v>
      </c>
      <c r="F1092" s="112" t="str">
        <f t="shared" si="42"/>
        <v>C93D</v>
      </c>
      <c r="G1092" s="476">
        <v>2</v>
      </c>
      <c r="H1092" s="111"/>
      <c r="I1092" s="110"/>
    </row>
    <row r="1093" spans="2:9">
      <c r="B1093" s="1398"/>
      <c r="C1093" s="1397"/>
      <c r="D1093" s="486"/>
      <c r="E1093" s="485" t="str">
        <f t="shared" si="43"/>
        <v>C93E</v>
      </c>
      <c r="F1093" s="112" t="str">
        <f t="shared" si="42"/>
        <v>C93F</v>
      </c>
      <c r="G1093" s="475">
        <v>2</v>
      </c>
      <c r="H1093" s="111"/>
      <c r="I1093" s="110"/>
    </row>
    <row r="1094" spans="2:9">
      <c r="B1094" s="1398"/>
      <c r="C1094" s="1397"/>
      <c r="D1094" s="486"/>
      <c r="E1094" s="485" t="str">
        <f t="shared" si="43"/>
        <v>C940</v>
      </c>
      <c r="F1094" s="112" t="str">
        <f t="shared" si="42"/>
        <v>C941</v>
      </c>
      <c r="G1094" s="476">
        <v>2</v>
      </c>
      <c r="H1094" s="111"/>
      <c r="I1094" s="110"/>
    </row>
    <row r="1095" spans="2:9">
      <c r="B1095" s="1398"/>
      <c r="C1095" s="1397"/>
      <c r="D1095" s="486"/>
      <c r="E1095" s="485" t="str">
        <f t="shared" si="43"/>
        <v>C942</v>
      </c>
      <c r="F1095" s="112" t="str">
        <f t="shared" si="42"/>
        <v>C943</v>
      </c>
      <c r="G1095" s="475">
        <v>2</v>
      </c>
      <c r="H1095" s="111"/>
      <c r="I1095" s="110"/>
    </row>
    <row r="1096" spans="2:9">
      <c r="B1096" s="1398"/>
      <c r="C1096" s="1397"/>
      <c r="D1096" s="486"/>
      <c r="E1096" s="485" t="str">
        <f t="shared" si="43"/>
        <v>C944</v>
      </c>
      <c r="F1096" s="112" t="str">
        <f t="shared" si="42"/>
        <v>C945</v>
      </c>
      <c r="G1096" s="476">
        <v>2</v>
      </c>
      <c r="H1096" s="111"/>
      <c r="I1096" s="110"/>
    </row>
    <row r="1097" spans="2:9">
      <c r="B1097" s="1398"/>
      <c r="C1097" s="1397"/>
      <c r="D1097" s="486"/>
      <c r="E1097" s="485" t="str">
        <f t="shared" si="43"/>
        <v>C946</v>
      </c>
      <c r="F1097" s="112" t="str">
        <f t="shared" si="42"/>
        <v>C947</v>
      </c>
      <c r="G1097" s="475">
        <v>2</v>
      </c>
      <c r="H1097" s="111"/>
      <c r="I1097" s="110"/>
    </row>
    <row r="1098" spans="2:9">
      <c r="B1098" s="1398"/>
      <c r="C1098" s="1397"/>
      <c r="D1098" s="486"/>
      <c r="E1098" s="485" t="str">
        <f t="shared" si="43"/>
        <v>C948</v>
      </c>
      <c r="F1098" s="112" t="str">
        <f t="shared" si="42"/>
        <v>C949</v>
      </c>
      <c r="G1098" s="476">
        <v>2</v>
      </c>
      <c r="H1098" s="111"/>
      <c r="I1098" s="110"/>
    </row>
    <row r="1099" spans="2:9">
      <c r="B1099" s="1398"/>
      <c r="C1099" s="1397"/>
      <c r="D1099" s="486"/>
      <c r="E1099" s="485" t="str">
        <f t="shared" si="43"/>
        <v>C94A</v>
      </c>
      <c r="F1099" s="112" t="str">
        <f t="shared" si="42"/>
        <v>C94B</v>
      </c>
      <c r="G1099" s="475">
        <v>2</v>
      </c>
      <c r="H1099" s="111"/>
      <c r="I1099" s="110"/>
    </row>
    <row r="1100" spans="2:9">
      <c r="B1100" s="1398"/>
      <c r="C1100" s="1397"/>
      <c r="D1100" s="486"/>
      <c r="E1100" s="485" t="str">
        <f t="shared" si="43"/>
        <v>C94C</v>
      </c>
      <c r="F1100" s="112" t="str">
        <f t="shared" si="42"/>
        <v>C94D</v>
      </c>
      <c r="G1100" s="476">
        <v>2</v>
      </c>
      <c r="H1100" s="111"/>
      <c r="I1100" s="110"/>
    </row>
    <row r="1101" spans="2:9">
      <c r="B1101" s="1398"/>
      <c r="C1101" s="1397"/>
      <c r="D1101" s="486"/>
      <c r="E1101" s="485" t="str">
        <f t="shared" si="43"/>
        <v>C94E</v>
      </c>
      <c r="F1101" s="112" t="str">
        <f t="shared" si="42"/>
        <v>C94F</v>
      </c>
      <c r="G1101" s="475">
        <v>2</v>
      </c>
      <c r="H1101" s="111"/>
      <c r="I1101" s="110"/>
    </row>
    <row r="1102" spans="2:9">
      <c r="B1102" s="1398"/>
      <c r="C1102" s="1397"/>
      <c r="D1102" s="486"/>
      <c r="E1102" s="485" t="str">
        <f t="shared" si="43"/>
        <v>C950</v>
      </c>
      <c r="F1102" s="112" t="str">
        <f t="shared" ref="F1102:F1165" si="44">DEC2HEX(HEX2DEC(E1102) + G1102 -1)</f>
        <v>C951</v>
      </c>
      <c r="G1102" s="476">
        <v>2</v>
      </c>
      <c r="H1102" s="111"/>
      <c r="I1102" s="110"/>
    </row>
    <row r="1103" spans="2:9">
      <c r="B1103" s="1398"/>
      <c r="C1103" s="1397"/>
      <c r="D1103" s="486"/>
      <c r="E1103" s="485" t="str">
        <f t="shared" ref="E1103:E1166" si="45">DEC2HEX(HEX2DEC(F1102) + 1)</f>
        <v>C952</v>
      </c>
      <c r="F1103" s="112" t="str">
        <f t="shared" si="44"/>
        <v>C953</v>
      </c>
      <c r="G1103" s="475">
        <v>2</v>
      </c>
      <c r="H1103" s="111"/>
      <c r="I1103" s="110"/>
    </row>
    <row r="1104" spans="2:9">
      <c r="B1104" s="1398"/>
      <c r="C1104" s="1397"/>
      <c r="D1104" s="486"/>
      <c r="E1104" s="485" t="str">
        <f t="shared" si="45"/>
        <v>C954</v>
      </c>
      <c r="F1104" s="112" t="str">
        <f t="shared" si="44"/>
        <v>C955</v>
      </c>
      <c r="G1104" s="476">
        <v>2</v>
      </c>
      <c r="H1104" s="111"/>
      <c r="I1104" s="110"/>
    </row>
    <row r="1105" spans="2:9">
      <c r="B1105" s="1398"/>
      <c r="C1105" s="1397"/>
      <c r="D1105" s="486"/>
      <c r="E1105" s="485" t="str">
        <f t="shared" si="45"/>
        <v>C956</v>
      </c>
      <c r="F1105" s="112" t="str">
        <f t="shared" si="44"/>
        <v>C957</v>
      </c>
      <c r="G1105" s="476">
        <v>2</v>
      </c>
      <c r="H1105" s="111"/>
      <c r="I1105" s="110"/>
    </row>
    <row r="1106" spans="2:9">
      <c r="B1106" s="1398"/>
      <c r="C1106" s="1397"/>
      <c r="D1106" s="486"/>
      <c r="E1106" s="485" t="str">
        <f t="shared" si="45"/>
        <v>C958</v>
      </c>
      <c r="F1106" s="112" t="str">
        <f t="shared" si="44"/>
        <v>C959</v>
      </c>
      <c r="G1106" s="475">
        <v>2</v>
      </c>
      <c r="H1106" s="111"/>
      <c r="I1106" s="110"/>
    </row>
    <row r="1107" spans="2:9">
      <c r="B1107" s="1398"/>
      <c r="C1107" s="1397"/>
      <c r="D1107" s="486"/>
      <c r="E1107" s="485" t="str">
        <f t="shared" si="45"/>
        <v>C95A</v>
      </c>
      <c r="F1107" s="112" t="str">
        <f t="shared" si="44"/>
        <v>C95B</v>
      </c>
      <c r="G1107" s="476">
        <v>2</v>
      </c>
      <c r="H1107" s="111"/>
      <c r="I1107" s="110"/>
    </row>
    <row r="1108" spans="2:9">
      <c r="B1108" s="1398"/>
      <c r="C1108" s="1397"/>
      <c r="D1108" s="486"/>
      <c r="E1108" s="485" t="str">
        <f t="shared" si="45"/>
        <v>C95C</v>
      </c>
      <c r="F1108" s="112" t="str">
        <f t="shared" si="44"/>
        <v>C95D</v>
      </c>
      <c r="G1108" s="475">
        <v>2</v>
      </c>
      <c r="H1108" s="111"/>
      <c r="I1108" s="110"/>
    </row>
    <row r="1109" spans="2:9">
      <c r="B1109" s="1398"/>
      <c r="C1109" s="1397"/>
      <c r="D1109" s="486"/>
      <c r="E1109" s="485" t="str">
        <f t="shared" si="45"/>
        <v>C95E</v>
      </c>
      <c r="F1109" s="112" t="str">
        <f t="shared" si="44"/>
        <v>C95F</v>
      </c>
      <c r="G1109" s="476">
        <v>2</v>
      </c>
      <c r="H1109" s="111"/>
      <c r="I1109" s="110"/>
    </row>
    <row r="1110" spans="2:9">
      <c r="B1110" s="1398"/>
      <c r="C1110" s="1397"/>
      <c r="D1110" s="486"/>
      <c r="E1110" s="485" t="str">
        <f t="shared" si="45"/>
        <v>C960</v>
      </c>
      <c r="F1110" s="112" t="str">
        <f t="shared" si="44"/>
        <v>C961</v>
      </c>
      <c r="G1110" s="475">
        <v>2</v>
      </c>
      <c r="H1110" s="111"/>
      <c r="I1110" s="110"/>
    </row>
    <row r="1111" spans="2:9">
      <c r="B1111" s="1398"/>
      <c r="C1111" s="1397"/>
      <c r="D1111" s="486"/>
      <c r="E1111" s="485" t="str">
        <f t="shared" si="45"/>
        <v>C962</v>
      </c>
      <c r="F1111" s="112" t="str">
        <f t="shared" si="44"/>
        <v>C963</v>
      </c>
      <c r="G1111" s="476">
        <v>2</v>
      </c>
      <c r="H1111" s="111"/>
      <c r="I1111" s="110"/>
    </row>
    <row r="1112" spans="2:9">
      <c r="B1112" s="1398"/>
      <c r="C1112" s="1397"/>
      <c r="D1112" s="486"/>
      <c r="E1112" s="485" t="str">
        <f t="shared" si="45"/>
        <v>C964</v>
      </c>
      <c r="F1112" s="112" t="str">
        <f t="shared" si="44"/>
        <v>C965</v>
      </c>
      <c r="G1112" s="475">
        <v>2</v>
      </c>
      <c r="H1112" s="111"/>
      <c r="I1112" s="110"/>
    </row>
    <row r="1113" spans="2:9">
      <c r="B1113" s="1398"/>
      <c r="C1113" s="1397"/>
      <c r="D1113" s="486"/>
      <c r="E1113" s="485" t="str">
        <f t="shared" si="45"/>
        <v>C966</v>
      </c>
      <c r="F1113" s="112" t="str">
        <f t="shared" si="44"/>
        <v>C967</v>
      </c>
      <c r="G1113" s="476">
        <v>2</v>
      </c>
      <c r="H1113" s="111"/>
      <c r="I1113" s="110"/>
    </row>
    <row r="1114" spans="2:9">
      <c r="B1114" s="1398"/>
      <c r="C1114" s="1397"/>
      <c r="D1114" s="486"/>
      <c r="E1114" s="485" t="str">
        <f t="shared" si="45"/>
        <v>C968</v>
      </c>
      <c r="F1114" s="112" t="str">
        <f t="shared" si="44"/>
        <v>C969</v>
      </c>
      <c r="G1114" s="475">
        <v>2</v>
      </c>
      <c r="H1114" s="111"/>
      <c r="I1114" s="110"/>
    </row>
    <row r="1115" spans="2:9">
      <c r="B1115" s="1398"/>
      <c r="C1115" s="1397"/>
      <c r="D1115" s="486"/>
      <c r="E1115" s="485" t="str">
        <f t="shared" si="45"/>
        <v>C96A</v>
      </c>
      <c r="F1115" s="112" t="str">
        <f t="shared" si="44"/>
        <v>C96B</v>
      </c>
      <c r="G1115" s="476">
        <v>2</v>
      </c>
      <c r="H1115" s="111"/>
      <c r="I1115" s="110"/>
    </row>
    <row r="1116" spans="2:9">
      <c r="B1116" s="1398"/>
      <c r="C1116" s="1397"/>
      <c r="D1116" s="486"/>
      <c r="E1116" s="485" t="str">
        <f t="shared" si="45"/>
        <v>C96C</v>
      </c>
      <c r="F1116" s="112" t="str">
        <f t="shared" si="44"/>
        <v>C96D</v>
      </c>
      <c r="G1116" s="475">
        <v>2</v>
      </c>
      <c r="H1116" s="111"/>
      <c r="I1116" s="110"/>
    </row>
    <row r="1117" spans="2:9">
      <c r="B1117" s="1398"/>
      <c r="C1117" s="1397"/>
      <c r="D1117" s="486"/>
      <c r="E1117" s="485" t="str">
        <f t="shared" si="45"/>
        <v>C96E</v>
      </c>
      <c r="F1117" s="112" t="str">
        <f t="shared" si="44"/>
        <v>C96F</v>
      </c>
      <c r="G1117" s="476">
        <v>2</v>
      </c>
      <c r="H1117" s="111"/>
      <c r="I1117" s="110"/>
    </row>
    <row r="1118" spans="2:9">
      <c r="B1118" s="1398"/>
      <c r="C1118" s="1397"/>
      <c r="D1118" s="486"/>
      <c r="E1118" s="485" t="str">
        <f t="shared" si="45"/>
        <v>C970</v>
      </c>
      <c r="F1118" s="112" t="str">
        <f t="shared" si="44"/>
        <v>C971</v>
      </c>
      <c r="G1118" s="475">
        <v>2</v>
      </c>
      <c r="H1118" s="111"/>
      <c r="I1118" s="110"/>
    </row>
    <row r="1119" spans="2:9">
      <c r="B1119" s="1398"/>
      <c r="C1119" s="1397"/>
      <c r="D1119" s="486"/>
      <c r="E1119" s="485" t="str">
        <f t="shared" si="45"/>
        <v>C972</v>
      </c>
      <c r="F1119" s="112" t="str">
        <f t="shared" si="44"/>
        <v>C973</v>
      </c>
      <c r="G1119" s="476">
        <v>2</v>
      </c>
      <c r="H1119" s="111"/>
      <c r="I1119" s="110"/>
    </row>
    <row r="1120" spans="2:9">
      <c r="B1120" s="1398"/>
      <c r="C1120" s="1397"/>
      <c r="D1120" s="486"/>
      <c r="E1120" s="485" t="str">
        <f t="shared" si="45"/>
        <v>C974</v>
      </c>
      <c r="F1120" s="112" t="str">
        <f t="shared" si="44"/>
        <v>C975</v>
      </c>
      <c r="G1120" s="475">
        <v>2</v>
      </c>
      <c r="H1120" s="111"/>
      <c r="I1120" s="110"/>
    </row>
    <row r="1121" spans="2:9">
      <c r="B1121" s="1398"/>
      <c r="C1121" s="1397"/>
      <c r="D1121" s="486"/>
      <c r="E1121" s="485" t="str">
        <f t="shared" si="45"/>
        <v>C976</v>
      </c>
      <c r="F1121" s="112" t="str">
        <f t="shared" si="44"/>
        <v>C977</v>
      </c>
      <c r="G1121" s="476">
        <v>2</v>
      </c>
      <c r="H1121" s="111"/>
      <c r="I1121" s="110"/>
    </row>
    <row r="1122" spans="2:9">
      <c r="B1122" s="1398"/>
      <c r="C1122" s="1397"/>
      <c r="D1122" s="486"/>
      <c r="E1122" s="485" t="str">
        <f t="shared" si="45"/>
        <v>C978</v>
      </c>
      <c r="F1122" s="112" t="str">
        <f t="shared" si="44"/>
        <v>C979</v>
      </c>
      <c r="G1122" s="475">
        <v>2</v>
      </c>
      <c r="H1122" s="111"/>
      <c r="I1122" s="110"/>
    </row>
    <row r="1123" spans="2:9">
      <c r="B1123" s="1398"/>
      <c r="C1123" s="1397"/>
      <c r="D1123" s="486"/>
      <c r="E1123" s="485" t="str">
        <f t="shared" si="45"/>
        <v>C97A</v>
      </c>
      <c r="F1123" s="112" t="str">
        <f t="shared" si="44"/>
        <v>C97B</v>
      </c>
      <c r="G1123" s="476">
        <v>2</v>
      </c>
      <c r="H1123" s="111"/>
      <c r="I1123" s="110"/>
    </row>
    <row r="1124" spans="2:9">
      <c r="B1124" s="1398"/>
      <c r="C1124" s="1397"/>
      <c r="D1124" s="486"/>
      <c r="E1124" s="485" t="str">
        <f t="shared" si="45"/>
        <v>C97C</v>
      </c>
      <c r="F1124" s="112" t="str">
        <f t="shared" si="44"/>
        <v>C97D</v>
      </c>
      <c r="G1124" s="475">
        <v>2</v>
      </c>
      <c r="H1124" s="111"/>
      <c r="I1124" s="110"/>
    </row>
    <row r="1125" spans="2:9">
      <c r="B1125" s="1398"/>
      <c r="C1125" s="1397"/>
      <c r="D1125" s="486"/>
      <c r="E1125" s="485" t="str">
        <f t="shared" si="45"/>
        <v>C97E</v>
      </c>
      <c r="F1125" s="112" t="str">
        <f t="shared" si="44"/>
        <v>C97F</v>
      </c>
      <c r="G1125" s="476">
        <v>2</v>
      </c>
      <c r="H1125" s="111"/>
      <c r="I1125" s="110"/>
    </row>
    <row r="1126" spans="2:9">
      <c r="B1126" s="1398"/>
      <c r="C1126" s="1397"/>
      <c r="D1126" s="486"/>
      <c r="E1126" s="485" t="str">
        <f t="shared" si="45"/>
        <v>C980</v>
      </c>
      <c r="F1126" s="112" t="str">
        <f t="shared" si="44"/>
        <v>C981</v>
      </c>
      <c r="G1126" s="475">
        <v>2</v>
      </c>
      <c r="H1126" s="111"/>
      <c r="I1126" s="110"/>
    </row>
    <row r="1127" spans="2:9">
      <c r="B1127" s="1398"/>
      <c r="C1127" s="1397"/>
      <c r="D1127" s="486"/>
      <c r="E1127" s="485" t="str">
        <f t="shared" si="45"/>
        <v>C982</v>
      </c>
      <c r="F1127" s="112" t="str">
        <f t="shared" si="44"/>
        <v>C983</v>
      </c>
      <c r="G1127" s="476">
        <v>2</v>
      </c>
      <c r="H1127" s="111"/>
      <c r="I1127" s="110"/>
    </row>
    <row r="1128" spans="2:9">
      <c r="B1128" s="1398"/>
      <c r="C1128" s="1397"/>
      <c r="D1128" s="486"/>
      <c r="E1128" s="485" t="str">
        <f t="shared" si="45"/>
        <v>C984</v>
      </c>
      <c r="F1128" s="112" t="str">
        <f t="shared" si="44"/>
        <v>C985</v>
      </c>
      <c r="G1128" s="475">
        <v>2</v>
      </c>
      <c r="H1128" s="111"/>
      <c r="I1128" s="110"/>
    </row>
    <row r="1129" spans="2:9">
      <c r="B1129" s="1398"/>
      <c r="C1129" s="1397"/>
      <c r="D1129" s="486"/>
      <c r="E1129" s="485" t="str">
        <f t="shared" si="45"/>
        <v>C986</v>
      </c>
      <c r="F1129" s="112" t="str">
        <f t="shared" si="44"/>
        <v>C987</v>
      </c>
      <c r="G1129" s="476">
        <v>2</v>
      </c>
      <c r="H1129" s="111"/>
      <c r="I1129" s="110"/>
    </row>
    <row r="1130" spans="2:9">
      <c r="B1130" s="1398"/>
      <c r="C1130" s="1397"/>
      <c r="D1130" s="486"/>
      <c r="E1130" s="485" t="str">
        <f t="shared" si="45"/>
        <v>C988</v>
      </c>
      <c r="F1130" s="112" t="str">
        <f t="shared" si="44"/>
        <v>C989</v>
      </c>
      <c r="G1130" s="475">
        <v>2</v>
      </c>
      <c r="H1130" s="111"/>
      <c r="I1130" s="110"/>
    </row>
    <row r="1131" spans="2:9">
      <c r="B1131" s="1398"/>
      <c r="C1131" s="1397"/>
      <c r="D1131" s="486"/>
      <c r="E1131" s="485" t="str">
        <f t="shared" si="45"/>
        <v>C98A</v>
      </c>
      <c r="F1131" s="112" t="str">
        <f t="shared" si="44"/>
        <v>C98B</v>
      </c>
      <c r="G1131" s="476">
        <v>2</v>
      </c>
      <c r="H1131" s="111"/>
      <c r="I1131" s="110"/>
    </row>
    <row r="1132" spans="2:9">
      <c r="B1132" s="1398"/>
      <c r="C1132" s="1397"/>
      <c r="D1132" s="486"/>
      <c r="E1132" s="485" t="str">
        <f t="shared" si="45"/>
        <v>C98C</v>
      </c>
      <c r="F1132" s="112" t="str">
        <f t="shared" si="44"/>
        <v>C98D</v>
      </c>
      <c r="G1132" s="475">
        <v>2</v>
      </c>
      <c r="H1132" s="111"/>
      <c r="I1132" s="110"/>
    </row>
    <row r="1133" spans="2:9">
      <c r="B1133" s="1398"/>
      <c r="C1133" s="1397"/>
      <c r="D1133" s="486"/>
      <c r="E1133" s="485" t="str">
        <f t="shared" si="45"/>
        <v>C98E</v>
      </c>
      <c r="F1133" s="112" t="str">
        <f t="shared" si="44"/>
        <v>C98F</v>
      </c>
      <c r="G1133" s="476">
        <v>2</v>
      </c>
      <c r="H1133" s="111"/>
      <c r="I1133" s="110"/>
    </row>
    <row r="1134" spans="2:9">
      <c r="B1134" s="1398"/>
      <c r="C1134" s="1397"/>
      <c r="D1134" s="486"/>
      <c r="E1134" s="485" t="str">
        <f t="shared" si="45"/>
        <v>C990</v>
      </c>
      <c r="F1134" s="112" t="str">
        <f t="shared" si="44"/>
        <v>C991</v>
      </c>
      <c r="G1134" s="475">
        <v>2</v>
      </c>
      <c r="H1134" s="111"/>
      <c r="I1134" s="110"/>
    </row>
    <row r="1135" spans="2:9">
      <c r="B1135" s="1398"/>
      <c r="C1135" s="1397"/>
      <c r="D1135" s="486"/>
      <c r="E1135" s="485" t="str">
        <f t="shared" si="45"/>
        <v>C992</v>
      </c>
      <c r="F1135" s="112" t="str">
        <f t="shared" si="44"/>
        <v>C993</v>
      </c>
      <c r="G1135" s="476">
        <v>2</v>
      </c>
      <c r="H1135" s="111"/>
      <c r="I1135" s="110"/>
    </row>
    <row r="1136" spans="2:9">
      <c r="B1136" s="1398"/>
      <c r="C1136" s="1397"/>
      <c r="D1136" s="486"/>
      <c r="E1136" s="485" t="str">
        <f t="shared" si="45"/>
        <v>C994</v>
      </c>
      <c r="F1136" s="112" t="str">
        <f t="shared" si="44"/>
        <v>C995</v>
      </c>
      <c r="G1136" s="475">
        <v>2</v>
      </c>
      <c r="H1136" s="111"/>
      <c r="I1136" s="110"/>
    </row>
    <row r="1137" spans="2:9">
      <c r="B1137" s="1398"/>
      <c r="C1137" s="1397"/>
      <c r="D1137" s="486"/>
      <c r="E1137" s="485" t="str">
        <f t="shared" si="45"/>
        <v>C996</v>
      </c>
      <c r="F1137" s="112" t="str">
        <f t="shared" si="44"/>
        <v>C997</v>
      </c>
      <c r="G1137" s="476">
        <v>2</v>
      </c>
      <c r="H1137" s="111"/>
      <c r="I1137" s="110"/>
    </row>
    <row r="1138" spans="2:9">
      <c r="B1138" s="1398"/>
      <c r="C1138" s="1397"/>
      <c r="D1138" s="486"/>
      <c r="E1138" s="485" t="str">
        <f t="shared" si="45"/>
        <v>C998</v>
      </c>
      <c r="F1138" s="112" t="str">
        <f t="shared" si="44"/>
        <v>C999</v>
      </c>
      <c r="G1138" s="475">
        <v>2</v>
      </c>
      <c r="H1138" s="111"/>
      <c r="I1138" s="110"/>
    </row>
    <row r="1139" spans="2:9">
      <c r="B1139" s="1398"/>
      <c r="C1139" s="1397"/>
      <c r="D1139" s="486"/>
      <c r="E1139" s="485" t="str">
        <f t="shared" si="45"/>
        <v>C99A</v>
      </c>
      <c r="F1139" s="112" t="str">
        <f t="shared" si="44"/>
        <v>C99B</v>
      </c>
      <c r="G1139" s="476">
        <v>2</v>
      </c>
      <c r="H1139" s="111"/>
      <c r="I1139" s="110"/>
    </row>
    <row r="1140" spans="2:9">
      <c r="B1140" s="1398"/>
      <c r="C1140" s="1397"/>
      <c r="D1140" s="486"/>
      <c r="E1140" s="485" t="str">
        <f t="shared" si="45"/>
        <v>C99C</v>
      </c>
      <c r="F1140" s="112" t="str">
        <f t="shared" si="44"/>
        <v>C99D</v>
      </c>
      <c r="G1140" s="475">
        <v>2</v>
      </c>
      <c r="H1140" s="111"/>
      <c r="I1140" s="110"/>
    </row>
    <row r="1141" spans="2:9">
      <c r="B1141" s="1398"/>
      <c r="C1141" s="1397"/>
      <c r="D1141" s="486"/>
      <c r="E1141" s="485" t="str">
        <f t="shared" si="45"/>
        <v>C99E</v>
      </c>
      <c r="F1141" s="112" t="str">
        <f t="shared" si="44"/>
        <v>C99F</v>
      </c>
      <c r="G1141" s="476">
        <v>2</v>
      </c>
      <c r="H1141" s="111"/>
      <c r="I1141" s="110"/>
    </row>
    <row r="1142" spans="2:9">
      <c r="B1142" s="1398"/>
      <c r="C1142" s="1397"/>
      <c r="D1142" s="486"/>
      <c r="E1142" s="485" t="str">
        <f t="shared" si="45"/>
        <v>C9A0</v>
      </c>
      <c r="F1142" s="112" t="str">
        <f t="shared" si="44"/>
        <v>C9A1</v>
      </c>
      <c r="G1142" s="475">
        <v>2</v>
      </c>
      <c r="H1142" s="111"/>
      <c r="I1142" s="110"/>
    </row>
    <row r="1143" spans="2:9">
      <c r="B1143" s="1398"/>
      <c r="C1143" s="1397"/>
      <c r="D1143" s="486"/>
      <c r="E1143" s="485" t="str">
        <f t="shared" si="45"/>
        <v>C9A2</v>
      </c>
      <c r="F1143" s="112" t="str">
        <f t="shared" si="44"/>
        <v>C9A3</v>
      </c>
      <c r="G1143" s="476">
        <v>2</v>
      </c>
      <c r="H1143" s="111"/>
      <c r="I1143" s="110"/>
    </row>
    <row r="1144" spans="2:9">
      <c r="B1144" s="1398"/>
      <c r="C1144" s="1397"/>
      <c r="D1144" s="486"/>
      <c r="E1144" s="485" t="str">
        <f t="shared" si="45"/>
        <v>C9A4</v>
      </c>
      <c r="F1144" s="112" t="str">
        <f t="shared" si="44"/>
        <v>C9A5</v>
      </c>
      <c r="G1144" s="475">
        <v>2</v>
      </c>
      <c r="H1144" s="111"/>
      <c r="I1144" s="110"/>
    </row>
    <row r="1145" spans="2:9">
      <c r="B1145" s="1398"/>
      <c r="C1145" s="1397"/>
      <c r="D1145" s="486"/>
      <c r="E1145" s="485" t="str">
        <f t="shared" si="45"/>
        <v>C9A6</v>
      </c>
      <c r="F1145" s="112" t="str">
        <f t="shared" si="44"/>
        <v>C9A7</v>
      </c>
      <c r="G1145" s="476">
        <v>2</v>
      </c>
      <c r="H1145" s="111"/>
      <c r="I1145" s="110"/>
    </row>
    <row r="1146" spans="2:9">
      <c r="B1146" s="1398"/>
      <c r="C1146" s="1397"/>
      <c r="D1146" s="486"/>
      <c r="E1146" s="485" t="str">
        <f t="shared" si="45"/>
        <v>C9A8</v>
      </c>
      <c r="F1146" s="112" t="str">
        <f t="shared" si="44"/>
        <v>C9A9</v>
      </c>
      <c r="G1146" s="475">
        <v>2</v>
      </c>
      <c r="H1146" s="111"/>
      <c r="I1146" s="110"/>
    </row>
    <row r="1147" spans="2:9">
      <c r="B1147" s="1398"/>
      <c r="C1147" s="1397"/>
      <c r="D1147" s="486"/>
      <c r="E1147" s="485" t="str">
        <f t="shared" si="45"/>
        <v>C9AA</v>
      </c>
      <c r="F1147" s="112" t="str">
        <f t="shared" si="44"/>
        <v>C9AB</v>
      </c>
      <c r="G1147" s="476">
        <v>2</v>
      </c>
      <c r="H1147" s="111"/>
      <c r="I1147" s="110"/>
    </row>
    <row r="1148" spans="2:9">
      <c r="B1148" s="1398"/>
      <c r="C1148" s="1397"/>
      <c r="D1148" s="486"/>
      <c r="E1148" s="485" t="str">
        <f t="shared" si="45"/>
        <v>C9AC</v>
      </c>
      <c r="F1148" s="112" t="str">
        <f t="shared" si="44"/>
        <v>C9AD</v>
      </c>
      <c r="G1148" s="475">
        <v>2</v>
      </c>
      <c r="H1148" s="111"/>
      <c r="I1148" s="110"/>
    </row>
    <row r="1149" spans="2:9">
      <c r="B1149" s="1398"/>
      <c r="C1149" s="1397"/>
      <c r="D1149" s="486"/>
      <c r="E1149" s="485" t="str">
        <f t="shared" si="45"/>
        <v>C9AE</v>
      </c>
      <c r="F1149" s="112" t="str">
        <f t="shared" si="44"/>
        <v>C9AF</v>
      </c>
      <c r="G1149" s="475">
        <v>2</v>
      </c>
      <c r="H1149" s="111"/>
      <c r="I1149" s="110"/>
    </row>
    <row r="1150" spans="2:9">
      <c r="B1150" s="1398"/>
      <c r="C1150" s="1397"/>
      <c r="D1150" s="486"/>
      <c r="E1150" s="485" t="str">
        <f t="shared" si="45"/>
        <v>C9B0</v>
      </c>
      <c r="F1150" s="112" t="str">
        <f t="shared" si="44"/>
        <v>C9B1</v>
      </c>
      <c r="G1150" s="476">
        <v>2</v>
      </c>
      <c r="H1150" s="111"/>
      <c r="I1150" s="110"/>
    </row>
    <row r="1151" spans="2:9">
      <c r="B1151" s="1398"/>
      <c r="C1151" s="1397"/>
      <c r="D1151" s="486"/>
      <c r="E1151" s="485" t="str">
        <f t="shared" si="45"/>
        <v>C9B2</v>
      </c>
      <c r="F1151" s="112" t="str">
        <f t="shared" si="44"/>
        <v>C9B3</v>
      </c>
      <c r="G1151" s="475">
        <v>2</v>
      </c>
      <c r="H1151" s="111"/>
      <c r="I1151" s="110"/>
    </row>
    <row r="1152" spans="2:9">
      <c r="B1152" s="1398"/>
      <c r="C1152" s="1397"/>
      <c r="D1152" s="486"/>
      <c r="E1152" s="485" t="str">
        <f t="shared" si="45"/>
        <v>C9B4</v>
      </c>
      <c r="F1152" s="112" t="str">
        <f t="shared" si="44"/>
        <v>C9B5</v>
      </c>
      <c r="G1152" s="476">
        <v>2</v>
      </c>
      <c r="H1152" s="111"/>
      <c r="I1152" s="110"/>
    </row>
    <row r="1153" spans="2:9">
      <c r="B1153" s="1398"/>
      <c r="C1153" s="1397"/>
      <c r="D1153" s="486"/>
      <c r="E1153" s="485" t="str">
        <f t="shared" si="45"/>
        <v>C9B6</v>
      </c>
      <c r="F1153" s="112" t="str">
        <f t="shared" si="44"/>
        <v>C9B7</v>
      </c>
      <c r="G1153" s="475">
        <v>2</v>
      </c>
      <c r="H1153" s="111"/>
      <c r="I1153" s="110"/>
    </row>
    <row r="1154" spans="2:9">
      <c r="B1154" s="1398"/>
      <c r="C1154" s="1397"/>
      <c r="D1154" s="486"/>
      <c r="E1154" s="485" t="str">
        <f t="shared" si="45"/>
        <v>C9B8</v>
      </c>
      <c r="F1154" s="112" t="str">
        <f t="shared" si="44"/>
        <v>C9B9</v>
      </c>
      <c r="G1154" s="476">
        <v>2</v>
      </c>
      <c r="H1154" s="111"/>
      <c r="I1154" s="110"/>
    </row>
    <row r="1155" spans="2:9">
      <c r="B1155" s="1398"/>
      <c r="C1155" s="1397"/>
      <c r="D1155" s="486"/>
      <c r="E1155" s="485" t="str">
        <f t="shared" si="45"/>
        <v>C9BA</v>
      </c>
      <c r="F1155" s="112" t="str">
        <f t="shared" si="44"/>
        <v>C9BB</v>
      </c>
      <c r="G1155" s="475">
        <v>2</v>
      </c>
      <c r="H1155" s="111"/>
      <c r="I1155" s="110"/>
    </row>
    <row r="1156" spans="2:9">
      <c r="B1156" s="1398"/>
      <c r="C1156" s="1397"/>
      <c r="D1156" s="486"/>
      <c r="E1156" s="485" t="str">
        <f t="shared" si="45"/>
        <v>C9BC</v>
      </c>
      <c r="F1156" s="112" t="str">
        <f t="shared" si="44"/>
        <v>C9BD</v>
      </c>
      <c r="G1156" s="476">
        <v>2</v>
      </c>
      <c r="H1156" s="111"/>
      <c r="I1156" s="110"/>
    </row>
    <row r="1157" spans="2:9">
      <c r="B1157" s="1398"/>
      <c r="C1157" s="1397"/>
      <c r="D1157" s="486"/>
      <c r="E1157" s="485" t="str">
        <f t="shared" si="45"/>
        <v>C9BE</v>
      </c>
      <c r="F1157" s="112" t="str">
        <f t="shared" si="44"/>
        <v>C9BF</v>
      </c>
      <c r="G1157" s="475">
        <v>2</v>
      </c>
      <c r="H1157" s="111"/>
      <c r="I1157" s="110"/>
    </row>
    <row r="1158" spans="2:9">
      <c r="B1158" s="1398"/>
      <c r="C1158" s="1397"/>
      <c r="D1158" s="486"/>
      <c r="E1158" s="485" t="str">
        <f t="shared" si="45"/>
        <v>C9C0</v>
      </c>
      <c r="F1158" s="112" t="str">
        <f t="shared" si="44"/>
        <v>C9C1</v>
      </c>
      <c r="G1158" s="476">
        <v>2</v>
      </c>
      <c r="H1158" s="111"/>
      <c r="I1158" s="110"/>
    </row>
    <row r="1159" spans="2:9">
      <c r="B1159" s="1398"/>
      <c r="C1159" s="1397"/>
      <c r="D1159" s="486"/>
      <c r="E1159" s="485" t="str">
        <f t="shared" si="45"/>
        <v>C9C2</v>
      </c>
      <c r="F1159" s="112" t="str">
        <f t="shared" si="44"/>
        <v>C9C3</v>
      </c>
      <c r="G1159" s="475">
        <v>2</v>
      </c>
      <c r="H1159" s="111"/>
      <c r="I1159" s="110"/>
    </row>
    <row r="1160" spans="2:9">
      <c r="B1160" s="1398"/>
      <c r="C1160" s="1397"/>
      <c r="D1160" s="486"/>
      <c r="E1160" s="485" t="str">
        <f t="shared" si="45"/>
        <v>C9C4</v>
      </c>
      <c r="F1160" s="112" t="str">
        <f t="shared" si="44"/>
        <v>C9C5</v>
      </c>
      <c r="G1160" s="476">
        <v>2</v>
      </c>
      <c r="H1160" s="111"/>
      <c r="I1160" s="110"/>
    </row>
    <row r="1161" spans="2:9">
      <c r="B1161" s="1398"/>
      <c r="C1161" s="1397"/>
      <c r="D1161" s="486"/>
      <c r="E1161" s="485" t="str">
        <f t="shared" si="45"/>
        <v>C9C6</v>
      </c>
      <c r="F1161" s="112" t="str">
        <f t="shared" si="44"/>
        <v>C9C7</v>
      </c>
      <c r="G1161" s="475">
        <v>2</v>
      </c>
      <c r="H1161" s="111"/>
      <c r="I1161" s="110"/>
    </row>
    <row r="1162" spans="2:9">
      <c r="B1162" s="1398"/>
      <c r="C1162" s="1397"/>
      <c r="D1162" s="486"/>
      <c r="E1162" s="485" t="str">
        <f t="shared" si="45"/>
        <v>C9C8</v>
      </c>
      <c r="F1162" s="112" t="str">
        <f t="shared" si="44"/>
        <v>C9C9</v>
      </c>
      <c r="G1162" s="476">
        <v>2</v>
      </c>
      <c r="H1162" s="111"/>
      <c r="I1162" s="110"/>
    </row>
    <row r="1163" spans="2:9">
      <c r="B1163" s="1398"/>
      <c r="C1163" s="1397"/>
      <c r="D1163" s="486"/>
      <c r="E1163" s="485" t="str">
        <f t="shared" si="45"/>
        <v>C9CA</v>
      </c>
      <c r="F1163" s="112" t="str">
        <f t="shared" si="44"/>
        <v>C9CB</v>
      </c>
      <c r="G1163" s="475">
        <v>2</v>
      </c>
      <c r="H1163" s="111"/>
      <c r="I1163" s="110"/>
    </row>
    <row r="1164" spans="2:9">
      <c r="B1164" s="1398"/>
      <c r="C1164" s="1397"/>
      <c r="D1164" s="486"/>
      <c r="E1164" s="485" t="str">
        <f t="shared" si="45"/>
        <v>C9CC</v>
      </c>
      <c r="F1164" s="112" t="str">
        <f t="shared" si="44"/>
        <v>C9CD</v>
      </c>
      <c r="G1164" s="476">
        <v>2</v>
      </c>
      <c r="H1164" s="111"/>
      <c r="I1164" s="110"/>
    </row>
    <row r="1165" spans="2:9">
      <c r="B1165" s="1398"/>
      <c r="C1165" s="1397"/>
      <c r="D1165" s="486"/>
      <c r="E1165" s="485" t="str">
        <f t="shared" si="45"/>
        <v>C9CE</v>
      </c>
      <c r="F1165" s="112" t="str">
        <f t="shared" si="44"/>
        <v>C9CF</v>
      </c>
      <c r="G1165" s="475">
        <v>2</v>
      </c>
      <c r="H1165" s="111"/>
      <c r="I1165" s="110"/>
    </row>
    <row r="1166" spans="2:9">
      <c r="B1166" s="1398"/>
      <c r="C1166" s="1397"/>
      <c r="D1166" s="486"/>
      <c r="E1166" s="485" t="str">
        <f t="shared" si="45"/>
        <v>C9D0</v>
      </c>
      <c r="F1166" s="112" t="str">
        <f t="shared" ref="F1166:F1189" si="46">DEC2HEX(HEX2DEC(E1166) + G1166 -1)</f>
        <v>C9D1</v>
      </c>
      <c r="G1166" s="476">
        <v>2</v>
      </c>
      <c r="H1166" s="111"/>
      <c r="I1166" s="110"/>
    </row>
    <row r="1167" spans="2:9">
      <c r="B1167" s="1398"/>
      <c r="C1167" s="1397"/>
      <c r="D1167" s="486"/>
      <c r="E1167" s="485" t="str">
        <f t="shared" ref="E1167:E1189" si="47">DEC2HEX(HEX2DEC(F1166) + 1)</f>
        <v>C9D2</v>
      </c>
      <c r="F1167" s="112" t="str">
        <f t="shared" si="46"/>
        <v>C9D3</v>
      </c>
      <c r="G1167" s="475">
        <v>2</v>
      </c>
      <c r="H1167" s="111"/>
      <c r="I1167" s="110"/>
    </row>
    <row r="1168" spans="2:9">
      <c r="B1168" s="1398"/>
      <c r="C1168" s="1397"/>
      <c r="D1168" s="486"/>
      <c r="E1168" s="485" t="str">
        <f t="shared" si="47"/>
        <v>C9D4</v>
      </c>
      <c r="F1168" s="112" t="str">
        <f t="shared" si="46"/>
        <v>C9D5</v>
      </c>
      <c r="G1168" s="476">
        <v>2</v>
      </c>
      <c r="H1168" s="111"/>
      <c r="I1168" s="110"/>
    </row>
    <row r="1169" spans="2:9">
      <c r="B1169" s="1398"/>
      <c r="C1169" s="1397"/>
      <c r="D1169" s="486"/>
      <c r="E1169" s="485" t="str">
        <f t="shared" si="47"/>
        <v>C9D6</v>
      </c>
      <c r="F1169" s="112" t="str">
        <f t="shared" si="46"/>
        <v>C9D7</v>
      </c>
      <c r="G1169" s="475">
        <v>2</v>
      </c>
      <c r="H1169" s="111"/>
      <c r="I1169" s="110"/>
    </row>
    <row r="1170" spans="2:9">
      <c r="B1170" s="1398"/>
      <c r="C1170" s="1397"/>
      <c r="D1170" s="486"/>
      <c r="E1170" s="485" t="str">
        <f t="shared" si="47"/>
        <v>C9D8</v>
      </c>
      <c r="F1170" s="112" t="str">
        <f t="shared" si="46"/>
        <v>C9D9</v>
      </c>
      <c r="G1170" s="476">
        <v>2</v>
      </c>
      <c r="H1170" s="111"/>
      <c r="I1170" s="110"/>
    </row>
    <row r="1171" spans="2:9">
      <c r="B1171" s="1398"/>
      <c r="C1171" s="1397"/>
      <c r="D1171" s="486"/>
      <c r="E1171" s="485" t="str">
        <f t="shared" si="47"/>
        <v>C9DA</v>
      </c>
      <c r="F1171" s="112" t="str">
        <f t="shared" si="46"/>
        <v>C9DB</v>
      </c>
      <c r="G1171" s="475">
        <v>2</v>
      </c>
      <c r="H1171" s="111"/>
      <c r="I1171" s="110"/>
    </row>
    <row r="1172" spans="2:9">
      <c r="B1172" s="1398"/>
      <c r="C1172" s="1397"/>
      <c r="D1172" s="486"/>
      <c r="E1172" s="485" t="str">
        <f t="shared" si="47"/>
        <v>C9DC</v>
      </c>
      <c r="F1172" s="112" t="str">
        <f t="shared" si="46"/>
        <v>C9DD</v>
      </c>
      <c r="G1172" s="476">
        <v>2</v>
      </c>
      <c r="H1172" s="111"/>
      <c r="I1172" s="110"/>
    </row>
    <row r="1173" spans="2:9">
      <c r="B1173" s="1398"/>
      <c r="C1173" s="1397"/>
      <c r="D1173" s="486"/>
      <c r="E1173" s="485" t="str">
        <f t="shared" si="47"/>
        <v>C9DE</v>
      </c>
      <c r="F1173" s="112" t="str">
        <f t="shared" si="46"/>
        <v>C9DF</v>
      </c>
      <c r="G1173" s="475">
        <v>2</v>
      </c>
      <c r="H1173" s="111"/>
      <c r="I1173" s="110"/>
    </row>
    <row r="1174" spans="2:9">
      <c r="B1174" s="1398"/>
      <c r="C1174" s="1397"/>
      <c r="D1174" s="486"/>
      <c r="E1174" s="485" t="str">
        <f t="shared" si="47"/>
        <v>C9E0</v>
      </c>
      <c r="F1174" s="112" t="str">
        <f t="shared" si="46"/>
        <v>C9E1</v>
      </c>
      <c r="G1174" s="476">
        <v>2</v>
      </c>
      <c r="H1174" s="111"/>
      <c r="I1174" s="110"/>
    </row>
    <row r="1175" spans="2:9">
      <c r="B1175" s="1398"/>
      <c r="C1175" s="1397"/>
      <c r="D1175" s="486"/>
      <c r="E1175" s="485" t="str">
        <f t="shared" si="47"/>
        <v>C9E2</v>
      </c>
      <c r="F1175" s="112" t="str">
        <f t="shared" si="46"/>
        <v>C9E3</v>
      </c>
      <c r="G1175" s="475">
        <v>2</v>
      </c>
      <c r="H1175" s="111"/>
      <c r="I1175" s="110"/>
    </row>
    <row r="1176" spans="2:9">
      <c r="B1176" s="1398"/>
      <c r="C1176" s="1397"/>
      <c r="D1176" s="486"/>
      <c r="E1176" s="485" t="str">
        <f t="shared" si="47"/>
        <v>C9E4</v>
      </c>
      <c r="F1176" s="112" t="str">
        <f t="shared" si="46"/>
        <v>C9E5</v>
      </c>
      <c r="G1176" s="476">
        <v>2</v>
      </c>
      <c r="H1176" s="111"/>
      <c r="I1176" s="110"/>
    </row>
    <row r="1177" spans="2:9">
      <c r="B1177" s="1398"/>
      <c r="C1177" s="1397"/>
      <c r="D1177" s="486"/>
      <c r="E1177" s="485" t="str">
        <f t="shared" si="47"/>
        <v>C9E6</v>
      </c>
      <c r="F1177" s="112" t="str">
        <f t="shared" si="46"/>
        <v>C9E7</v>
      </c>
      <c r="G1177" s="475">
        <v>2</v>
      </c>
      <c r="H1177" s="111"/>
      <c r="I1177" s="110"/>
    </row>
    <row r="1178" spans="2:9">
      <c r="B1178" s="1398"/>
      <c r="C1178" s="1397"/>
      <c r="D1178" s="486"/>
      <c r="E1178" s="485" t="str">
        <f t="shared" si="47"/>
        <v>C9E8</v>
      </c>
      <c r="F1178" s="112" t="str">
        <f t="shared" si="46"/>
        <v>C9E9</v>
      </c>
      <c r="G1178" s="476">
        <v>2</v>
      </c>
      <c r="H1178" s="111"/>
      <c r="I1178" s="110"/>
    </row>
    <row r="1179" spans="2:9">
      <c r="B1179" s="1398"/>
      <c r="C1179" s="1397"/>
      <c r="D1179" s="486"/>
      <c r="E1179" s="485" t="str">
        <f t="shared" si="47"/>
        <v>C9EA</v>
      </c>
      <c r="F1179" s="112" t="str">
        <f t="shared" si="46"/>
        <v>C9EB</v>
      </c>
      <c r="G1179" s="475">
        <v>2</v>
      </c>
      <c r="H1179" s="111"/>
      <c r="I1179" s="110"/>
    </row>
    <row r="1180" spans="2:9">
      <c r="B1180" s="1398"/>
      <c r="C1180" s="1397"/>
      <c r="D1180" s="486"/>
      <c r="E1180" s="485" t="str">
        <f t="shared" si="47"/>
        <v>C9EC</v>
      </c>
      <c r="F1180" s="112" t="str">
        <f t="shared" si="46"/>
        <v>C9ED</v>
      </c>
      <c r="G1180" s="476">
        <v>2</v>
      </c>
      <c r="H1180" s="111"/>
      <c r="I1180" s="110"/>
    </row>
    <row r="1181" spans="2:9">
      <c r="B1181" s="1398"/>
      <c r="C1181" s="1397"/>
      <c r="D1181" s="486"/>
      <c r="E1181" s="485" t="str">
        <f t="shared" si="47"/>
        <v>C9EE</v>
      </c>
      <c r="F1181" s="112" t="str">
        <f t="shared" si="46"/>
        <v>C9EF</v>
      </c>
      <c r="G1181" s="475">
        <v>2</v>
      </c>
      <c r="H1181" s="111"/>
      <c r="I1181" s="110"/>
    </row>
    <row r="1182" spans="2:9">
      <c r="B1182" s="1398"/>
      <c r="C1182" s="1397"/>
      <c r="D1182" s="486"/>
      <c r="E1182" s="485" t="str">
        <f t="shared" si="47"/>
        <v>C9F0</v>
      </c>
      <c r="F1182" s="112" t="str">
        <f t="shared" si="46"/>
        <v>C9F1</v>
      </c>
      <c r="G1182" s="476">
        <v>2</v>
      </c>
      <c r="H1182" s="111"/>
      <c r="I1182" s="110"/>
    </row>
    <row r="1183" spans="2:9">
      <c r="B1183" s="1398"/>
      <c r="C1183" s="1397"/>
      <c r="D1183" s="486"/>
      <c r="E1183" s="485" t="str">
        <f t="shared" si="47"/>
        <v>C9F2</v>
      </c>
      <c r="F1183" s="112" t="str">
        <f t="shared" si="46"/>
        <v>C9F3</v>
      </c>
      <c r="G1183" s="476">
        <v>2</v>
      </c>
      <c r="H1183" s="111"/>
      <c r="I1183" s="110"/>
    </row>
    <row r="1184" spans="2:9">
      <c r="B1184" s="1398"/>
      <c r="C1184" s="1397"/>
      <c r="D1184" s="486"/>
      <c r="E1184" s="485" t="str">
        <f t="shared" si="47"/>
        <v>C9F4</v>
      </c>
      <c r="F1184" s="112" t="str">
        <f t="shared" si="46"/>
        <v>C9F5</v>
      </c>
      <c r="G1184" s="475">
        <v>2</v>
      </c>
      <c r="H1184" s="111"/>
      <c r="I1184" s="110"/>
    </row>
    <row r="1185" spans="2:9">
      <c r="B1185" s="1398"/>
      <c r="C1185" s="1397"/>
      <c r="D1185" s="486"/>
      <c r="E1185" s="485" t="str">
        <f t="shared" si="47"/>
        <v>C9F6</v>
      </c>
      <c r="F1185" s="112" t="str">
        <f t="shared" si="46"/>
        <v>C9F7</v>
      </c>
      <c r="G1185" s="476">
        <v>2</v>
      </c>
      <c r="H1185" s="111"/>
      <c r="I1185" s="110"/>
    </row>
    <row r="1186" spans="2:9">
      <c r="B1186" s="1398"/>
      <c r="C1186" s="1397"/>
      <c r="D1186" s="486"/>
      <c r="E1186" s="485" t="str">
        <f t="shared" si="47"/>
        <v>C9F8</v>
      </c>
      <c r="F1186" s="112" t="str">
        <f t="shared" si="46"/>
        <v>C9F9</v>
      </c>
      <c r="G1186" s="475">
        <v>2</v>
      </c>
      <c r="H1186" s="111"/>
      <c r="I1186" s="110"/>
    </row>
    <row r="1187" spans="2:9">
      <c r="B1187" s="1398"/>
      <c r="C1187" s="1397"/>
      <c r="D1187" s="486"/>
      <c r="E1187" s="485" t="str">
        <f t="shared" si="47"/>
        <v>C9FA</v>
      </c>
      <c r="F1187" s="112" t="str">
        <f t="shared" si="46"/>
        <v>C9FB</v>
      </c>
      <c r="G1187" s="476">
        <v>2</v>
      </c>
      <c r="H1187" s="111"/>
      <c r="I1187" s="110"/>
    </row>
    <row r="1188" spans="2:9">
      <c r="B1188" s="1398"/>
      <c r="C1188" s="1397"/>
      <c r="D1188" s="486"/>
      <c r="E1188" s="485" t="str">
        <f t="shared" si="47"/>
        <v>C9FC</v>
      </c>
      <c r="F1188" s="112" t="str">
        <f t="shared" si="46"/>
        <v>C9FD</v>
      </c>
      <c r="G1188" s="475">
        <v>2</v>
      </c>
      <c r="H1188" s="111"/>
      <c r="I1188" s="110"/>
    </row>
    <row r="1189" spans="2:9">
      <c r="B1189" s="1398"/>
      <c r="C1189" s="1397"/>
      <c r="D1189" s="486"/>
      <c r="E1189" s="485" t="str">
        <f t="shared" si="47"/>
        <v>C9FE</v>
      </c>
      <c r="F1189" s="112" t="str">
        <f t="shared" si="46"/>
        <v>C9FF</v>
      </c>
      <c r="G1189" s="476">
        <v>2</v>
      </c>
      <c r="H1189" s="111"/>
      <c r="I1189" s="110"/>
    </row>
    <row r="1190" spans="2:9">
      <c r="B1190" s="1398"/>
      <c r="C1190" s="1397"/>
      <c r="D1190" s="486"/>
      <c r="E1190" s="485" t="str">
        <f t="shared" ref="E1190:E1253" si="48">DEC2HEX(HEX2DEC(F1189) + 1)</f>
        <v>CA00</v>
      </c>
      <c r="F1190" s="112" t="str">
        <f t="shared" ref="F1190:F1253" si="49">DEC2HEX(HEX2DEC(E1190) + G1190 -1)</f>
        <v>CA01</v>
      </c>
      <c r="G1190" s="475">
        <v>2</v>
      </c>
      <c r="H1190" s="111"/>
      <c r="I1190" s="110"/>
    </row>
    <row r="1191" spans="2:9">
      <c r="B1191" s="1398"/>
      <c r="C1191" s="1397"/>
      <c r="D1191" s="486"/>
      <c r="E1191" s="485" t="str">
        <f t="shared" si="48"/>
        <v>CA02</v>
      </c>
      <c r="F1191" s="112" t="str">
        <f t="shared" si="49"/>
        <v>CA03</v>
      </c>
      <c r="G1191" s="476">
        <v>2</v>
      </c>
      <c r="H1191" s="111"/>
      <c r="I1191" s="110"/>
    </row>
    <row r="1192" spans="2:9">
      <c r="B1192" s="1398"/>
      <c r="C1192" s="1397"/>
      <c r="D1192" s="486"/>
      <c r="E1192" s="485" t="str">
        <f t="shared" si="48"/>
        <v>CA04</v>
      </c>
      <c r="F1192" s="112" t="str">
        <f t="shared" si="49"/>
        <v>CA05</v>
      </c>
      <c r="G1192" s="475">
        <v>2</v>
      </c>
      <c r="H1192" s="111"/>
      <c r="I1192" s="110"/>
    </row>
    <row r="1193" spans="2:9">
      <c r="B1193" s="1398"/>
      <c r="C1193" s="1397"/>
      <c r="D1193" s="486"/>
      <c r="E1193" s="485" t="str">
        <f t="shared" si="48"/>
        <v>CA06</v>
      </c>
      <c r="F1193" s="112" t="str">
        <f t="shared" si="49"/>
        <v>CA07</v>
      </c>
      <c r="G1193" s="476">
        <v>2</v>
      </c>
      <c r="H1193" s="111"/>
      <c r="I1193" s="110"/>
    </row>
    <row r="1194" spans="2:9">
      <c r="B1194" s="1398"/>
      <c r="C1194" s="1397"/>
      <c r="D1194" s="486"/>
      <c r="E1194" s="485" t="str">
        <f t="shared" si="48"/>
        <v>CA08</v>
      </c>
      <c r="F1194" s="112" t="str">
        <f t="shared" si="49"/>
        <v>CA09</v>
      </c>
      <c r="G1194" s="475">
        <v>2</v>
      </c>
      <c r="H1194" s="111"/>
      <c r="I1194" s="110"/>
    </row>
    <row r="1195" spans="2:9">
      <c r="B1195" s="1398"/>
      <c r="C1195" s="1397"/>
      <c r="D1195" s="486"/>
      <c r="E1195" s="485" t="str">
        <f t="shared" si="48"/>
        <v>CA0A</v>
      </c>
      <c r="F1195" s="112" t="str">
        <f t="shared" si="49"/>
        <v>CA0B</v>
      </c>
      <c r="G1195" s="476">
        <v>2</v>
      </c>
      <c r="H1195" s="111"/>
      <c r="I1195" s="110"/>
    </row>
    <row r="1196" spans="2:9">
      <c r="B1196" s="1398"/>
      <c r="C1196" s="1397"/>
      <c r="D1196" s="486"/>
      <c r="E1196" s="485" t="str">
        <f t="shared" si="48"/>
        <v>CA0C</v>
      </c>
      <c r="F1196" s="112" t="str">
        <f t="shared" si="49"/>
        <v>CA0D</v>
      </c>
      <c r="G1196" s="475">
        <v>2</v>
      </c>
      <c r="H1196" s="111"/>
      <c r="I1196" s="110"/>
    </row>
    <row r="1197" spans="2:9">
      <c r="B1197" s="1398"/>
      <c r="C1197" s="1397"/>
      <c r="D1197" s="486"/>
      <c r="E1197" s="485" t="str">
        <f t="shared" si="48"/>
        <v>CA0E</v>
      </c>
      <c r="F1197" s="112" t="str">
        <f t="shared" si="49"/>
        <v>CA0F</v>
      </c>
      <c r="G1197" s="476">
        <v>2</v>
      </c>
      <c r="H1197" s="111"/>
      <c r="I1197" s="110"/>
    </row>
    <row r="1198" spans="2:9">
      <c r="B1198" s="1398"/>
      <c r="C1198" s="1397"/>
      <c r="D1198" s="486"/>
      <c r="E1198" s="485" t="str">
        <f t="shared" si="48"/>
        <v>CA10</v>
      </c>
      <c r="F1198" s="112" t="str">
        <f t="shared" si="49"/>
        <v>CA11</v>
      </c>
      <c r="G1198" s="475">
        <v>2</v>
      </c>
      <c r="H1198" s="111"/>
      <c r="I1198" s="110"/>
    </row>
    <row r="1199" spans="2:9">
      <c r="B1199" s="1398"/>
      <c r="C1199" s="1397"/>
      <c r="D1199" s="486"/>
      <c r="E1199" s="485" t="str">
        <f t="shared" si="48"/>
        <v>CA12</v>
      </c>
      <c r="F1199" s="112" t="str">
        <f t="shared" si="49"/>
        <v>CA13</v>
      </c>
      <c r="G1199" s="476">
        <v>2</v>
      </c>
      <c r="H1199" s="111"/>
      <c r="I1199" s="110"/>
    </row>
    <row r="1200" spans="2:9">
      <c r="B1200" s="1398"/>
      <c r="C1200" s="1397"/>
      <c r="D1200" s="486"/>
      <c r="E1200" s="485" t="str">
        <f t="shared" si="48"/>
        <v>CA14</v>
      </c>
      <c r="F1200" s="112" t="str">
        <f t="shared" si="49"/>
        <v>CA15</v>
      </c>
      <c r="G1200" s="475">
        <v>2</v>
      </c>
      <c r="H1200" s="111"/>
      <c r="I1200" s="110"/>
    </row>
    <row r="1201" spans="2:9">
      <c r="B1201" s="1398"/>
      <c r="C1201" s="1397"/>
      <c r="D1201" s="486"/>
      <c r="E1201" s="485" t="str">
        <f t="shared" si="48"/>
        <v>CA16</v>
      </c>
      <c r="F1201" s="112" t="str">
        <f t="shared" si="49"/>
        <v>CA17</v>
      </c>
      <c r="G1201" s="476">
        <v>2</v>
      </c>
      <c r="H1201" s="111"/>
      <c r="I1201" s="110"/>
    </row>
    <row r="1202" spans="2:9">
      <c r="B1202" s="1398"/>
      <c r="C1202" s="1397"/>
      <c r="D1202" s="486"/>
      <c r="E1202" s="485" t="str">
        <f t="shared" si="48"/>
        <v>CA18</v>
      </c>
      <c r="F1202" s="112" t="str">
        <f t="shared" si="49"/>
        <v>CA19</v>
      </c>
      <c r="G1202" s="475">
        <v>2</v>
      </c>
      <c r="H1202" s="111"/>
      <c r="I1202" s="110"/>
    </row>
    <row r="1203" spans="2:9">
      <c r="B1203" s="1398"/>
      <c r="C1203" s="1397"/>
      <c r="D1203" s="486"/>
      <c r="E1203" s="485" t="str">
        <f t="shared" si="48"/>
        <v>CA1A</v>
      </c>
      <c r="F1203" s="112" t="str">
        <f t="shared" si="49"/>
        <v>CA1B</v>
      </c>
      <c r="G1203" s="476">
        <v>2</v>
      </c>
      <c r="H1203" s="111"/>
      <c r="I1203" s="110"/>
    </row>
    <row r="1204" spans="2:9">
      <c r="B1204" s="1398"/>
      <c r="C1204" s="1397"/>
      <c r="D1204" s="486"/>
      <c r="E1204" s="485" t="str">
        <f t="shared" si="48"/>
        <v>CA1C</v>
      </c>
      <c r="F1204" s="112" t="str">
        <f t="shared" si="49"/>
        <v>CA1D</v>
      </c>
      <c r="G1204" s="475">
        <v>2</v>
      </c>
      <c r="H1204" s="111"/>
      <c r="I1204" s="110"/>
    </row>
    <row r="1205" spans="2:9">
      <c r="B1205" s="1398"/>
      <c r="C1205" s="1397"/>
      <c r="D1205" s="486"/>
      <c r="E1205" s="485" t="str">
        <f t="shared" si="48"/>
        <v>CA1E</v>
      </c>
      <c r="F1205" s="112" t="str">
        <f t="shared" si="49"/>
        <v>CA1F</v>
      </c>
      <c r="G1205" s="476">
        <v>2</v>
      </c>
      <c r="H1205" s="111"/>
      <c r="I1205" s="110"/>
    </row>
    <row r="1206" spans="2:9">
      <c r="B1206" s="1398"/>
      <c r="C1206" s="1397"/>
      <c r="D1206" s="486"/>
      <c r="E1206" s="485" t="str">
        <f t="shared" si="48"/>
        <v>CA20</v>
      </c>
      <c r="F1206" s="112" t="str">
        <f t="shared" si="49"/>
        <v>CA21</v>
      </c>
      <c r="G1206" s="475">
        <v>2</v>
      </c>
      <c r="H1206" s="111"/>
      <c r="I1206" s="110"/>
    </row>
    <row r="1207" spans="2:9">
      <c r="B1207" s="1398"/>
      <c r="C1207" s="1397"/>
      <c r="D1207" s="486"/>
      <c r="E1207" s="485" t="str">
        <f t="shared" si="48"/>
        <v>CA22</v>
      </c>
      <c r="F1207" s="112" t="str">
        <f t="shared" si="49"/>
        <v>CA23</v>
      </c>
      <c r="G1207" s="476">
        <v>2</v>
      </c>
      <c r="H1207" s="111"/>
      <c r="I1207" s="110"/>
    </row>
    <row r="1208" spans="2:9">
      <c r="B1208" s="1398"/>
      <c r="C1208" s="1397"/>
      <c r="D1208" s="486"/>
      <c r="E1208" s="485" t="str">
        <f t="shared" si="48"/>
        <v>CA24</v>
      </c>
      <c r="F1208" s="112" t="str">
        <f t="shared" si="49"/>
        <v>CA25</v>
      </c>
      <c r="G1208" s="475">
        <v>2</v>
      </c>
      <c r="H1208" s="111"/>
      <c r="I1208" s="110"/>
    </row>
    <row r="1209" spans="2:9">
      <c r="B1209" s="1398"/>
      <c r="C1209" s="1397"/>
      <c r="D1209" s="486"/>
      <c r="E1209" s="485" t="str">
        <f t="shared" si="48"/>
        <v>CA26</v>
      </c>
      <c r="F1209" s="112" t="str">
        <f t="shared" si="49"/>
        <v>CA27</v>
      </c>
      <c r="G1209" s="476">
        <v>2</v>
      </c>
      <c r="H1209" s="111"/>
      <c r="I1209" s="110"/>
    </row>
    <row r="1210" spans="2:9">
      <c r="B1210" s="1398"/>
      <c r="C1210" s="1397"/>
      <c r="D1210" s="486"/>
      <c r="E1210" s="485" t="str">
        <f t="shared" si="48"/>
        <v>CA28</v>
      </c>
      <c r="F1210" s="112" t="str">
        <f t="shared" si="49"/>
        <v>CA29</v>
      </c>
      <c r="G1210" s="475">
        <v>2</v>
      </c>
      <c r="H1210" s="111"/>
      <c r="I1210" s="110"/>
    </row>
    <row r="1211" spans="2:9">
      <c r="B1211" s="1398"/>
      <c r="C1211" s="1397"/>
      <c r="D1211" s="486"/>
      <c r="E1211" s="485" t="str">
        <f t="shared" si="48"/>
        <v>CA2A</v>
      </c>
      <c r="F1211" s="112" t="str">
        <f t="shared" si="49"/>
        <v>CA2B</v>
      </c>
      <c r="G1211" s="476">
        <v>2</v>
      </c>
      <c r="H1211" s="111"/>
      <c r="I1211" s="110"/>
    </row>
    <row r="1212" spans="2:9">
      <c r="B1212" s="1398"/>
      <c r="C1212" s="1397"/>
      <c r="D1212" s="486"/>
      <c r="E1212" s="485" t="str">
        <f t="shared" si="48"/>
        <v>CA2C</v>
      </c>
      <c r="F1212" s="112" t="str">
        <f t="shared" si="49"/>
        <v>CA2D</v>
      </c>
      <c r="G1212" s="475">
        <v>2</v>
      </c>
      <c r="H1212" s="111"/>
      <c r="I1212" s="110"/>
    </row>
    <row r="1213" spans="2:9">
      <c r="B1213" s="1398"/>
      <c r="C1213" s="1397"/>
      <c r="D1213" s="486"/>
      <c r="E1213" s="485" t="str">
        <f t="shared" si="48"/>
        <v>CA2E</v>
      </c>
      <c r="F1213" s="112" t="str">
        <f t="shared" si="49"/>
        <v>CA2F</v>
      </c>
      <c r="G1213" s="476">
        <v>2</v>
      </c>
      <c r="H1213" s="111"/>
      <c r="I1213" s="110"/>
    </row>
    <row r="1214" spans="2:9">
      <c r="B1214" s="1398"/>
      <c r="C1214" s="1397"/>
      <c r="D1214" s="486"/>
      <c r="E1214" s="485" t="str">
        <f t="shared" si="48"/>
        <v>CA30</v>
      </c>
      <c r="F1214" s="112" t="str">
        <f t="shared" si="49"/>
        <v>CA31</v>
      </c>
      <c r="G1214" s="475">
        <v>2</v>
      </c>
      <c r="H1214" s="111"/>
      <c r="I1214" s="110"/>
    </row>
    <row r="1215" spans="2:9">
      <c r="B1215" s="1398"/>
      <c r="C1215" s="1397"/>
      <c r="D1215" s="486"/>
      <c r="E1215" s="485" t="str">
        <f t="shared" si="48"/>
        <v>CA32</v>
      </c>
      <c r="F1215" s="112" t="str">
        <f t="shared" si="49"/>
        <v>CA33</v>
      </c>
      <c r="G1215" s="476">
        <v>2</v>
      </c>
      <c r="H1215" s="111"/>
      <c r="I1215" s="110"/>
    </row>
    <row r="1216" spans="2:9">
      <c r="B1216" s="1398"/>
      <c r="C1216" s="1397"/>
      <c r="D1216" s="486"/>
      <c r="E1216" s="485" t="str">
        <f t="shared" si="48"/>
        <v>CA34</v>
      </c>
      <c r="F1216" s="112" t="str">
        <f t="shared" si="49"/>
        <v>CA35</v>
      </c>
      <c r="G1216" s="475">
        <v>2</v>
      </c>
      <c r="H1216" s="111"/>
      <c r="I1216" s="110"/>
    </row>
    <row r="1217" spans="2:9">
      <c r="B1217" s="1398"/>
      <c r="C1217" s="1397"/>
      <c r="D1217" s="486"/>
      <c r="E1217" s="485" t="str">
        <f t="shared" si="48"/>
        <v>CA36</v>
      </c>
      <c r="F1217" s="112" t="str">
        <f t="shared" si="49"/>
        <v>CA37</v>
      </c>
      <c r="G1217" s="476">
        <v>2</v>
      </c>
      <c r="H1217" s="111"/>
      <c r="I1217" s="110"/>
    </row>
    <row r="1218" spans="2:9">
      <c r="B1218" s="1398"/>
      <c r="C1218" s="1397"/>
      <c r="D1218" s="486"/>
      <c r="E1218" s="485" t="str">
        <f t="shared" si="48"/>
        <v>CA38</v>
      </c>
      <c r="F1218" s="112" t="str">
        <f t="shared" si="49"/>
        <v>CA39</v>
      </c>
      <c r="G1218" s="476">
        <v>2</v>
      </c>
      <c r="H1218" s="111"/>
      <c r="I1218" s="110"/>
    </row>
    <row r="1219" spans="2:9">
      <c r="B1219" s="1398"/>
      <c r="C1219" s="1397"/>
      <c r="D1219" s="486"/>
      <c r="E1219" s="485" t="str">
        <f t="shared" si="48"/>
        <v>CA3A</v>
      </c>
      <c r="F1219" s="112" t="str">
        <f t="shared" si="49"/>
        <v>CA3B</v>
      </c>
      <c r="G1219" s="475">
        <v>2</v>
      </c>
      <c r="H1219" s="111"/>
      <c r="I1219" s="110"/>
    </row>
    <row r="1220" spans="2:9">
      <c r="B1220" s="1398"/>
      <c r="C1220" s="1397"/>
      <c r="D1220" s="486"/>
      <c r="E1220" s="485" t="str">
        <f t="shared" si="48"/>
        <v>CA3C</v>
      </c>
      <c r="F1220" s="112" t="str">
        <f t="shared" si="49"/>
        <v>CA3D</v>
      </c>
      <c r="G1220" s="476">
        <v>2</v>
      </c>
      <c r="H1220" s="111"/>
      <c r="I1220" s="110"/>
    </row>
    <row r="1221" spans="2:9">
      <c r="B1221" s="1398"/>
      <c r="C1221" s="1397"/>
      <c r="D1221" s="486"/>
      <c r="E1221" s="485" t="str">
        <f t="shared" si="48"/>
        <v>CA3E</v>
      </c>
      <c r="F1221" s="112" t="str">
        <f t="shared" si="49"/>
        <v>CA3F</v>
      </c>
      <c r="G1221" s="475">
        <v>2</v>
      </c>
      <c r="H1221" s="111"/>
      <c r="I1221" s="110"/>
    </row>
    <row r="1222" spans="2:9">
      <c r="B1222" s="1398"/>
      <c r="C1222" s="1397"/>
      <c r="D1222" s="486"/>
      <c r="E1222" s="485" t="str">
        <f t="shared" si="48"/>
        <v>CA40</v>
      </c>
      <c r="F1222" s="112" t="str">
        <f t="shared" si="49"/>
        <v>CA41</v>
      </c>
      <c r="G1222" s="476">
        <v>2</v>
      </c>
      <c r="H1222" s="111"/>
      <c r="I1222" s="110"/>
    </row>
    <row r="1223" spans="2:9">
      <c r="B1223" s="1398"/>
      <c r="C1223" s="1397"/>
      <c r="D1223" s="486"/>
      <c r="E1223" s="485" t="str">
        <f t="shared" si="48"/>
        <v>CA42</v>
      </c>
      <c r="F1223" s="112" t="str">
        <f t="shared" si="49"/>
        <v>CA43</v>
      </c>
      <c r="G1223" s="475">
        <v>2</v>
      </c>
      <c r="H1223" s="111"/>
      <c r="I1223" s="110"/>
    </row>
    <row r="1224" spans="2:9">
      <c r="B1224" s="1398"/>
      <c r="C1224" s="1397"/>
      <c r="D1224" s="486"/>
      <c r="E1224" s="485" t="str">
        <f t="shared" si="48"/>
        <v>CA44</v>
      </c>
      <c r="F1224" s="112" t="str">
        <f t="shared" si="49"/>
        <v>CA45</v>
      </c>
      <c r="G1224" s="476">
        <v>2</v>
      </c>
      <c r="H1224" s="111"/>
      <c r="I1224" s="110"/>
    </row>
    <row r="1225" spans="2:9">
      <c r="B1225" s="1398"/>
      <c r="C1225" s="1397"/>
      <c r="D1225" s="486"/>
      <c r="E1225" s="485" t="str">
        <f t="shared" si="48"/>
        <v>CA46</v>
      </c>
      <c r="F1225" s="112" t="str">
        <f t="shared" si="49"/>
        <v>CA47</v>
      </c>
      <c r="G1225" s="475">
        <v>2</v>
      </c>
      <c r="H1225" s="111"/>
      <c r="I1225" s="110"/>
    </row>
    <row r="1226" spans="2:9">
      <c r="B1226" s="1398"/>
      <c r="C1226" s="1397"/>
      <c r="D1226" s="486"/>
      <c r="E1226" s="485" t="str">
        <f t="shared" si="48"/>
        <v>CA48</v>
      </c>
      <c r="F1226" s="112" t="str">
        <f t="shared" si="49"/>
        <v>CA49</v>
      </c>
      <c r="G1226" s="476">
        <v>2</v>
      </c>
      <c r="H1226" s="111"/>
      <c r="I1226" s="110"/>
    </row>
    <row r="1227" spans="2:9">
      <c r="B1227" s="1398"/>
      <c r="C1227" s="1397"/>
      <c r="D1227" s="486"/>
      <c r="E1227" s="485" t="str">
        <f t="shared" si="48"/>
        <v>CA4A</v>
      </c>
      <c r="F1227" s="112" t="str">
        <f t="shared" si="49"/>
        <v>CA4B</v>
      </c>
      <c r="G1227" s="475">
        <v>2</v>
      </c>
      <c r="H1227" s="111"/>
      <c r="I1227" s="110"/>
    </row>
    <row r="1228" spans="2:9">
      <c r="B1228" s="1398"/>
      <c r="C1228" s="1397"/>
      <c r="D1228" s="486"/>
      <c r="E1228" s="485" t="str">
        <f t="shared" si="48"/>
        <v>CA4C</v>
      </c>
      <c r="F1228" s="112" t="str">
        <f t="shared" si="49"/>
        <v>CA4D</v>
      </c>
      <c r="G1228" s="476">
        <v>2</v>
      </c>
      <c r="H1228" s="111"/>
      <c r="I1228" s="110"/>
    </row>
    <row r="1229" spans="2:9">
      <c r="B1229" s="1398"/>
      <c r="C1229" s="1397"/>
      <c r="D1229" s="486"/>
      <c r="E1229" s="485" t="str">
        <f t="shared" si="48"/>
        <v>CA4E</v>
      </c>
      <c r="F1229" s="112" t="str">
        <f t="shared" si="49"/>
        <v>CA4F</v>
      </c>
      <c r="G1229" s="475">
        <v>2</v>
      </c>
      <c r="H1229" s="111"/>
      <c r="I1229" s="110"/>
    </row>
    <row r="1230" spans="2:9">
      <c r="B1230" s="1398"/>
      <c r="C1230" s="1397"/>
      <c r="D1230" s="486"/>
      <c r="E1230" s="485" t="str">
        <f t="shared" si="48"/>
        <v>CA50</v>
      </c>
      <c r="F1230" s="112" t="str">
        <f t="shared" si="49"/>
        <v>CA51</v>
      </c>
      <c r="G1230" s="476">
        <v>2</v>
      </c>
      <c r="H1230" s="111"/>
      <c r="I1230" s="110"/>
    </row>
    <row r="1231" spans="2:9">
      <c r="B1231" s="1398"/>
      <c r="C1231" s="1397"/>
      <c r="D1231" s="486"/>
      <c r="E1231" s="485" t="str">
        <f t="shared" si="48"/>
        <v>CA52</v>
      </c>
      <c r="F1231" s="112" t="str">
        <f t="shared" si="49"/>
        <v>CA53</v>
      </c>
      <c r="G1231" s="475">
        <v>2</v>
      </c>
      <c r="H1231" s="111"/>
      <c r="I1231" s="110"/>
    </row>
    <row r="1232" spans="2:9">
      <c r="B1232" s="1398"/>
      <c r="C1232" s="1397"/>
      <c r="D1232" s="486"/>
      <c r="E1232" s="485" t="str">
        <f t="shared" si="48"/>
        <v>CA54</v>
      </c>
      <c r="F1232" s="112" t="str">
        <f t="shared" si="49"/>
        <v>CA55</v>
      </c>
      <c r="G1232" s="476">
        <v>2</v>
      </c>
      <c r="H1232" s="111"/>
      <c r="I1232" s="110"/>
    </row>
    <row r="1233" spans="2:9">
      <c r="B1233" s="1398"/>
      <c r="C1233" s="1397"/>
      <c r="D1233" s="486"/>
      <c r="E1233" s="485" t="str">
        <f t="shared" si="48"/>
        <v>CA56</v>
      </c>
      <c r="F1233" s="112" t="str">
        <f t="shared" si="49"/>
        <v>CA57</v>
      </c>
      <c r="G1233" s="475">
        <v>2</v>
      </c>
      <c r="H1233" s="111"/>
      <c r="I1233" s="110"/>
    </row>
    <row r="1234" spans="2:9">
      <c r="B1234" s="1398"/>
      <c r="C1234" s="1397"/>
      <c r="D1234" s="486"/>
      <c r="E1234" s="485" t="str">
        <f t="shared" si="48"/>
        <v>CA58</v>
      </c>
      <c r="F1234" s="112" t="str">
        <f t="shared" si="49"/>
        <v>CA59</v>
      </c>
      <c r="G1234" s="476">
        <v>2</v>
      </c>
      <c r="H1234" s="111"/>
      <c r="I1234" s="110"/>
    </row>
    <row r="1235" spans="2:9">
      <c r="B1235" s="1398"/>
      <c r="C1235" s="1397"/>
      <c r="D1235" s="486"/>
      <c r="E1235" s="485" t="str">
        <f t="shared" si="48"/>
        <v>CA5A</v>
      </c>
      <c r="F1235" s="112" t="str">
        <f t="shared" si="49"/>
        <v>CA5B</v>
      </c>
      <c r="G1235" s="475">
        <v>2</v>
      </c>
      <c r="H1235" s="111"/>
      <c r="I1235" s="110"/>
    </row>
    <row r="1236" spans="2:9">
      <c r="B1236" s="1398"/>
      <c r="C1236" s="1397"/>
      <c r="D1236" s="486"/>
      <c r="E1236" s="485" t="str">
        <f t="shared" si="48"/>
        <v>CA5C</v>
      </c>
      <c r="F1236" s="112" t="str">
        <f t="shared" si="49"/>
        <v>CA5D</v>
      </c>
      <c r="G1236" s="476">
        <v>2</v>
      </c>
      <c r="H1236" s="111"/>
      <c r="I1236" s="110"/>
    </row>
    <row r="1237" spans="2:9">
      <c r="B1237" s="1398"/>
      <c r="C1237" s="1397"/>
      <c r="D1237" s="486"/>
      <c r="E1237" s="485" t="str">
        <f t="shared" si="48"/>
        <v>CA5E</v>
      </c>
      <c r="F1237" s="112" t="str">
        <f t="shared" si="49"/>
        <v>CA5F</v>
      </c>
      <c r="G1237" s="475">
        <v>2</v>
      </c>
      <c r="H1237" s="111"/>
      <c r="I1237" s="110"/>
    </row>
    <row r="1238" spans="2:9">
      <c r="B1238" s="1398"/>
      <c r="C1238" s="1397"/>
      <c r="D1238" s="486"/>
      <c r="E1238" s="485" t="str">
        <f t="shared" si="48"/>
        <v>CA60</v>
      </c>
      <c r="F1238" s="112" t="str">
        <f t="shared" si="49"/>
        <v>CA61</v>
      </c>
      <c r="G1238" s="476">
        <v>2</v>
      </c>
      <c r="H1238" s="111"/>
      <c r="I1238" s="110"/>
    </row>
    <row r="1239" spans="2:9">
      <c r="B1239" s="1398"/>
      <c r="C1239" s="1397"/>
      <c r="D1239" s="486"/>
      <c r="E1239" s="485" t="str">
        <f t="shared" si="48"/>
        <v>CA62</v>
      </c>
      <c r="F1239" s="112" t="str">
        <f t="shared" si="49"/>
        <v>CA63</v>
      </c>
      <c r="G1239" s="475">
        <v>2</v>
      </c>
      <c r="H1239" s="111"/>
      <c r="I1239" s="110"/>
    </row>
    <row r="1240" spans="2:9">
      <c r="B1240" s="1398"/>
      <c r="C1240" s="1397"/>
      <c r="D1240" s="486"/>
      <c r="E1240" s="485" t="str">
        <f t="shared" si="48"/>
        <v>CA64</v>
      </c>
      <c r="F1240" s="112" t="str">
        <f t="shared" si="49"/>
        <v>CA65</v>
      </c>
      <c r="G1240" s="476">
        <v>2</v>
      </c>
      <c r="H1240" s="111"/>
      <c r="I1240" s="110"/>
    </row>
    <row r="1241" spans="2:9">
      <c r="B1241" s="1398"/>
      <c r="C1241" s="1397"/>
      <c r="D1241" s="486"/>
      <c r="E1241" s="485" t="str">
        <f t="shared" si="48"/>
        <v>CA66</v>
      </c>
      <c r="F1241" s="112" t="str">
        <f t="shared" si="49"/>
        <v>CA67</v>
      </c>
      <c r="G1241" s="475">
        <v>2</v>
      </c>
      <c r="H1241" s="111"/>
      <c r="I1241" s="110"/>
    </row>
    <row r="1242" spans="2:9">
      <c r="B1242" s="1398"/>
      <c r="C1242" s="1397"/>
      <c r="D1242" s="486"/>
      <c r="E1242" s="485" t="str">
        <f t="shared" si="48"/>
        <v>CA68</v>
      </c>
      <c r="F1242" s="112" t="str">
        <f t="shared" si="49"/>
        <v>CA69</v>
      </c>
      <c r="G1242" s="476">
        <v>2</v>
      </c>
      <c r="H1242" s="111"/>
      <c r="I1242" s="110"/>
    </row>
    <row r="1243" spans="2:9">
      <c r="B1243" s="1398"/>
      <c r="C1243" s="1397"/>
      <c r="D1243" s="486"/>
      <c r="E1243" s="485" t="str">
        <f t="shared" si="48"/>
        <v>CA6A</v>
      </c>
      <c r="F1243" s="112" t="str">
        <f t="shared" si="49"/>
        <v>CA6B</v>
      </c>
      <c r="G1243" s="475">
        <v>2</v>
      </c>
      <c r="H1243" s="111"/>
      <c r="I1243" s="110"/>
    </row>
    <row r="1244" spans="2:9">
      <c r="B1244" s="1398"/>
      <c r="C1244" s="1397"/>
      <c r="D1244" s="486"/>
      <c r="E1244" s="485" t="str">
        <f t="shared" si="48"/>
        <v>CA6C</v>
      </c>
      <c r="F1244" s="112" t="str">
        <f t="shared" si="49"/>
        <v>CA6D</v>
      </c>
      <c r="G1244" s="476">
        <v>2</v>
      </c>
      <c r="H1244" s="111"/>
      <c r="I1244" s="110"/>
    </row>
    <row r="1245" spans="2:9">
      <c r="B1245" s="1398"/>
      <c r="C1245" s="1397"/>
      <c r="D1245" s="486"/>
      <c r="E1245" s="485" t="str">
        <f t="shared" si="48"/>
        <v>CA6E</v>
      </c>
      <c r="F1245" s="112" t="str">
        <f t="shared" si="49"/>
        <v>CA6F</v>
      </c>
      <c r="G1245" s="475">
        <v>2</v>
      </c>
      <c r="H1245" s="111"/>
      <c r="I1245" s="110"/>
    </row>
    <row r="1246" spans="2:9">
      <c r="B1246" s="1398"/>
      <c r="C1246" s="1397"/>
      <c r="D1246" s="486"/>
      <c r="E1246" s="485" t="str">
        <f t="shared" si="48"/>
        <v>CA70</v>
      </c>
      <c r="F1246" s="112" t="str">
        <f t="shared" si="49"/>
        <v>CA71</v>
      </c>
      <c r="G1246" s="476">
        <v>2</v>
      </c>
      <c r="H1246" s="111"/>
      <c r="I1246" s="110"/>
    </row>
    <row r="1247" spans="2:9">
      <c r="B1247" s="1398"/>
      <c r="C1247" s="1397"/>
      <c r="D1247" s="486"/>
      <c r="E1247" s="485" t="str">
        <f t="shared" si="48"/>
        <v>CA72</v>
      </c>
      <c r="F1247" s="112" t="str">
        <f t="shared" si="49"/>
        <v>CA73</v>
      </c>
      <c r="G1247" s="475">
        <v>2</v>
      </c>
      <c r="H1247" s="111"/>
      <c r="I1247" s="110"/>
    </row>
    <row r="1248" spans="2:9">
      <c r="B1248" s="1398"/>
      <c r="C1248" s="1397"/>
      <c r="D1248" s="486"/>
      <c r="E1248" s="485" t="str">
        <f t="shared" si="48"/>
        <v>CA74</v>
      </c>
      <c r="F1248" s="112" t="str">
        <f t="shared" si="49"/>
        <v>CA75</v>
      </c>
      <c r="G1248" s="476">
        <v>2</v>
      </c>
      <c r="H1248" s="111"/>
      <c r="I1248" s="110"/>
    </row>
    <row r="1249" spans="2:9">
      <c r="B1249" s="1398"/>
      <c r="C1249" s="1397"/>
      <c r="D1249" s="486"/>
      <c r="E1249" s="485" t="str">
        <f t="shared" si="48"/>
        <v>CA76</v>
      </c>
      <c r="F1249" s="112" t="str">
        <f t="shared" si="49"/>
        <v>CA77</v>
      </c>
      <c r="G1249" s="475">
        <v>2</v>
      </c>
      <c r="H1249" s="111"/>
      <c r="I1249" s="110"/>
    </row>
    <row r="1250" spans="2:9">
      <c r="B1250" s="1398"/>
      <c r="C1250" s="1397"/>
      <c r="D1250" s="486"/>
      <c r="E1250" s="485" t="str">
        <f t="shared" si="48"/>
        <v>CA78</v>
      </c>
      <c r="F1250" s="112" t="str">
        <f t="shared" si="49"/>
        <v>CA79</v>
      </c>
      <c r="G1250" s="476">
        <v>2</v>
      </c>
      <c r="H1250" s="111"/>
      <c r="I1250" s="110"/>
    </row>
    <row r="1251" spans="2:9">
      <c r="B1251" s="1398"/>
      <c r="C1251" s="1397"/>
      <c r="D1251" s="486"/>
      <c r="E1251" s="485" t="str">
        <f t="shared" si="48"/>
        <v>CA7A</v>
      </c>
      <c r="F1251" s="112" t="str">
        <f t="shared" si="49"/>
        <v>CA7B</v>
      </c>
      <c r="G1251" s="475">
        <v>2</v>
      </c>
      <c r="H1251" s="111"/>
      <c r="I1251" s="110"/>
    </row>
    <row r="1252" spans="2:9">
      <c r="B1252" s="1398"/>
      <c r="C1252" s="1397"/>
      <c r="D1252" s="486"/>
      <c r="E1252" s="485" t="str">
        <f t="shared" si="48"/>
        <v>CA7C</v>
      </c>
      <c r="F1252" s="112" t="str">
        <f t="shared" si="49"/>
        <v>CA7D</v>
      </c>
      <c r="G1252" s="476">
        <v>2</v>
      </c>
      <c r="H1252" s="111"/>
      <c r="I1252" s="110"/>
    </row>
    <row r="1253" spans="2:9">
      <c r="B1253" s="1398"/>
      <c r="C1253" s="1397"/>
      <c r="D1253" s="486"/>
      <c r="E1253" s="485" t="str">
        <f t="shared" si="48"/>
        <v>CA7E</v>
      </c>
      <c r="F1253" s="112" t="str">
        <f t="shared" si="49"/>
        <v>CA7F</v>
      </c>
      <c r="G1253" s="475">
        <v>2</v>
      </c>
      <c r="H1253" s="111"/>
      <c r="I1253" s="110"/>
    </row>
    <row r="1254" spans="2:9">
      <c r="B1254" s="1398"/>
      <c r="C1254" s="1397"/>
      <c r="D1254" s="486"/>
      <c r="E1254" s="485" t="str">
        <f t="shared" ref="E1254:E1269" si="50">DEC2HEX(HEX2DEC(F1253) + 1)</f>
        <v>CA80</v>
      </c>
      <c r="F1254" s="112" t="str">
        <f t="shared" ref="F1254:F1269" si="51">DEC2HEX(HEX2DEC(E1254) + G1254 -1)</f>
        <v>CA81</v>
      </c>
      <c r="G1254" s="476">
        <v>2</v>
      </c>
      <c r="H1254" s="111"/>
      <c r="I1254" s="110"/>
    </row>
    <row r="1255" spans="2:9">
      <c r="B1255" s="1398"/>
      <c r="C1255" s="1397"/>
      <c r="D1255" s="486"/>
      <c r="E1255" s="485" t="str">
        <f t="shared" si="50"/>
        <v>CA82</v>
      </c>
      <c r="F1255" s="112" t="str">
        <f t="shared" si="51"/>
        <v>CA83</v>
      </c>
      <c r="G1255" s="475">
        <v>2</v>
      </c>
      <c r="H1255" s="111"/>
      <c r="I1255" s="110"/>
    </row>
    <row r="1256" spans="2:9">
      <c r="B1256" s="1398"/>
      <c r="C1256" s="1397"/>
      <c r="D1256" s="486"/>
      <c r="E1256" s="485" t="str">
        <f t="shared" si="50"/>
        <v>CA84</v>
      </c>
      <c r="F1256" s="112" t="str">
        <f t="shared" si="51"/>
        <v>CA85</v>
      </c>
      <c r="G1256" s="476">
        <v>2</v>
      </c>
      <c r="H1256" s="111"/>
      <c r="I1256" s="110"/>
    </row>
    <row r="1257" spans="2:9">
      <c r="B1257" s="1398"/>
      <c r="C1257" s="1397"/>
      <c r="D1257" s="486"/>
      <c r="E1257" s="485" t="str">
        <f t="shared" si="50"/>
        <v>CA86</v>
      </c>
      <c r="F1257" s="112" t="str">
        <f t="shared" si="51"/>
        <v>CA87</v>
      </c>
      <c r="G1257" s="475">
        <v>2</v>
      </c>
      <c r="H1257" s="111"/>
      <c r="I1257" s="110"/>
    </row>
    <row r="1258" spans="2:9">
      <c r="B1258" s="1398"/>
      <c r="C1258" s="1397"/>
      <c r="D1258" s="486"/>
      <c r="E1258" s="485" t="str">
        <f t="shared" si="50"/>
        <v>CA88</v>
      </c>
      <c r="F1258" s="112" t="str">
        <f t="shared" si="51"/>
        <v>CA89</v>
      </c>
      <c r="G1258" s="476">
        <v>2</v>
      </c>
      <c r="H1258" s="111"/>
      <c r="I1258" s="110"/>
    </row>
    <row r="1259" spans="2:9">
      <c r="B1259" s="1398"/>
      <c r="C1259" s="1397"/>
      <c r="D1259" s="486"/>
      <c r="E1259" s="485" t="str">
        <f t="shared" si="50"/>
        <v>CA8A</v>
      </c>
      <c r="F1259" s="112" t="str">
        <f t="shared" si="51"/>
        <v>CA8B</v>
      </c>
      <c r="G1259" s="475">
        <v>2</v>
      </c>
      <c r="H1259" s="111"/>
      <c r="I1259" s="110"/>
    </row>
    <row r="1260" spans="2:9">
      <c r="B1260" s="1398"/>
      <c r="C1260" s="1397"/>
      <c r="D1260" s="486"/>
      <c r="E1260" s="485" t="str">
        <f t="shared" si="50"/>
        <v>CA8C</v>
      </c>
      <c r="F1260" s="112" t="str">
        <f t="shared" si="51"/>
        <v>CA8D</v>
      </c>
      <c r="G1260" s="476">
        <v>2</v>
      </c>
      <c r="H1260" s="111"/>
      <c r="I1260" s="110"/>
    </row>
    <row r="1261" spans="2:9">
      <c r="B1261" s="1398"/>
      <c r="C1261" s="1397"/>
      <c r="D1261" s="486"/>
      <c r="E1261" s="485" t="str">
        <f t="shared" si="50"/>
        <v>CA8E</v>
      </c>
      <c r="F1261" s="112" t="str">
        <f t="shared" si="51"/>
        <v>CA8F</v>
      </c>
      <c r="G1261" s="475">
        <v>2</v>
      </c>
      <c r="H1261" s="111"/>
      <c r="I1261" s="110"/>
    </row>
    <row r="1262" spans="2:9">
      <c r="B1262" s="1398"/>
      <c r="C1262" s="1397"/>
      <c r="D1262" s="486"/>
      <c r="E1262" s="485" t="str">
        <f t="shared" si="50"/>
        <v>CA90</v>
      </c>
      <c r="F1262" s="112" t="str">
        <f t="shared" si="51"/>
        <v>CA91</v>
      </c>
      <c r="G1262" s="476">
        <v>2</v>
      </c>
      <c r="H1262" s="111"/>
      <c r="I1262" s="110"/>
    </row>
    <row r="1263" spans="2:9">
      <c r="B1263" s="1398"/>
      <c r="C1263" s="1397"/>
      <c r="D1263" s="486"/>
      <c r="E1263" s="485" t="str">
        <f t="shared" si="50"/>
        <v>CA92</v>
      </c>
      <c r="F1263" s="112" t="str">
        <f t="shared" si="51"/>
        <v>CA93</v>
      </c>
      <c r="G1263" s="475">
        <v>2</v>
      </c>
      <c r="H1263" s="111"/>
      <c r="I1263" s="110"/>
    </row>
    <row r="1264" spans="2:9">
      <c r="B1264" s="1398"/>
      <c r="C1264" s="1397"/>
      <c r="D1264" s="486"/>
      <c r="E1264" s="485" t="str">
        <f t="shared" si="50"/>
        <v>CA94</v>
      </c>
      <c r="F1264" s="112" t="str">
        <f t="shared" si="51"/>
        <v>CA95</v>
      </c>
      <c r="G1264" s="476">
        <v>2</v>
      </c>
      <c r="H1264" s="111"/>
      <c r="I1264" s="110"/>
    </row>
    <row r="1265" spans="1:9">
      <c r="B1265" s="1398"/>
      <c r="C1265" s="1397"/>
      <c r="D1265" s="486"/>
      <c r="E1265" s="485" t="str">
        <f t="shared" si="50"/>
        <v>CA96</v>
      </c>
      <c r="F1265" s="112" t="str">
        <f t="shared" si="51"/>
        <v>CA97</v>
      </c>
      <c r="G1265" s="475">
        <v>2</v>
      </c>
      <c r="H1265" s="111"/>
      <c r="I1265" s="110"/>
    </row>
    <row r="1266" spans="1:9">
      <c r="B1266" s="1398"/>
      <c r="C1266" s="1397"/>
      <c r="D1266" s="486"/>
      <c r="E1266" s="485" t="str">
        <f t="shared" si="50"/>
        <v>CA98</v>
      </c>
      <c r="F1266" s="112" t="str">
        <f t="shared" si="51"/>
        <v>CA99</v>
      </c>
      <c r="G1266" s="476">
        <v>2</v>
      </c>
      <c r="H1266" s="111"/>
      <c r="I1266" s="110"/>
    </row>
    <row r="1267" spans="1:9">
      <c r="B1267" s="1398"/>
      <c r="C1267" s="1397"/>
      <c r="D1267" s="486"/>
      <c r="E1267" s="485" t="str">
        <f t="shared" si="50"/>
        <v>CA9A</v>
      </c>
      <c r="F1267" s="112" t="str">
        <f t="shared" si="51"/>
        <v>CA9B</v>
      </c>
      <c r="G1267" s="475">
        <v>2</v>
      </c>
      <c r="H1267" s="111"/>
      <c r="I1267" s="110"/>
    </row>
    <row r="1268" spans="1:9">
      <c r="B1268" s="1398"/>
      <c r="C1268" s="1397"/>
      <c r="D1268" s="486"/>
      <c r="E1268" s="485" t="str">
        <f t="shared" si="50"/>
        <v>CA9C</v>
      </c>
      <c r="F1268" s="112" t="str">
        <f t="shared" si="51"/>
        <v>CA9D</v>
      </c>
      <c r="G1268" s="476">
        <v>2</v>
      </c>
      <c r="H1268" s="111"/>
      <c r="I1268" s="110"/>
    </row>
    <row r="1269" spans="1:9" ht="17.25" thickBot="1">
      <c r="B1269" s="1405"/>
      <c r="C1269" s="1397"/>
      <c r="D1269" s="487"/>
      <c r="E1269" s="485" t="str">
        <f t="shared" si="50"/>
        <v>CA9E</v>
      </c>
      <c r="F1269" s="112" t="str">
        <f t="shared" si="51"/>
        <v>EBFF</v>
      </c>
      <c r="G1269" s="488">
        <v>8546</v>
      </c>
      <c r="H1269" s="489"/>
      <c r="I1269" s="490"/>
    </row>
    <row r="1270" spans="1:9" ht="17.25" thickBot="1">
      <c r="B1270" s="491" t="s">
        <v>1933</v>
      </c>
      <c r="C1270" s="574"/>
      <c r="D1270" s="575"/>
      <c r="E1270" s="581" t="str">
        <f>E718</f>
        <v>C650</v>
      </c>
      <c r="F1270" s="581" t="str">
        <f t="shared" ref="F1270" si="52">DEC2HEX(HEX2DEC(E1270) + G1270 -1)</f>
        <v>EBFF</v>
      </c>
      <c r="G1270" s="586">
        <f>SUM(G718:G1269)</f>
        <v>9648</v>
      </c>
      <c r="H1270" s="587"/>
      <c r="I1270" s="588"/>
    </row>
    <row r="1271" spans="1:9">
      <c r="F1271" s="274"/>
    </row>
    <row r="1272" spans="1:9">
      <c r="F1272" s="274"/>
    </row>
    <row r="1273" spans="1:9" s="94" customFormat="1" ht="24.95" customHeight="1" thickBot="1">
      <c r="A1273" s="99"/>
      <c r="B1273" s="1296" t="s">
        <v>2302</v>
      </c>
      <c r="C1273" s="1296"/>
      <c r="D1273" s="1296"/>
      <c r="E1273" s="1296"/>
      <c r="F1273" s="1296"/>
      <c r="G1273" s="1296"/>
      <c r="H1273" s="1296"/>
      <c r="I1273" s="1296"/>
    </row>
    <row r="1274" spans="1:9" s="404" customFormat="1">
      <c r="A1274" s="423"/>
      <c r="B1274" s="1393" t="s">
        <v>1934</v>
      </c>
      <c r="C1274" s="1375" t="s">
        <v>1935</v>
      </c>
      <c r="D1274" s="1384" t="s">
        <v>1936</v>
      </c>
      <c r="E1274" s="1384" t="s">
        <v>1937</v>
      </c>
      <c r="F1274" s="1384"/>
      <c r="G1274" s="1384"/>
      <c r="H1274" s="1384" t="s">
        <v>1938</v>
      </c>
      <c r="I1274" s="1389" t="s">
        <v>1939</v>
      </c>
    </row>
    <row r="1275" spans="1:9" s="404" customFormat="1" ht="17.25" thickBot="1">
      <c r="A1275" s="423"/>
      <c r="B1275" s="1415"/>
      <c r="C1275" s="1391"/>
      <c r="D1275" s="1391"/>
      <c r="E1275" s="572" t="s">
        <v>1940</v>
      </c>
      <c r="F1275" s="572" t="s">
        <v>1941</v>
      </c>
      <c r="G1275" s="573" t="s">
        <v>1942</v>
      </c>
      <c r="H1275" s="1391"/>
      <c r="I1275" s="1392"/>
    </row>
    <row r="1276" spans="1:9" s="404" customFormat="1">
      <c r="A1276" s="423"/>
      <c r="B1276" s="1377" t="s">
        <v>1943</v>
      </c>
      <c r="C1276" s="1376" t="s">
        <v>1944</v>
      </c>
      <c r="D1276" s="408" t="s">
        <v>822</v>
      </c>
      <c r="E1276" s="569" t="str">
        <f>DEC2HEX(HEX2DEC(F1270) + 1)</f>
        <v>EC00</v>
      </c>
      <c r="F1276" s="269" t="str">
        <f t="shared" ref="F1276:F1339" si="53">DEC2HEX(HEX2DEC(E1276) + G1276 -1)</f>
        <v>EC00</v>
      </c>
      <c r="G1276" s="474">
        <v>1</v>
      </c>
      <c r="H1276" s="570"/>
      <c r="I1276" s="549"/>
    </row>
    <row r="1277" spans="1:9" s="404" customFormat="1">
      <c r="A1277" s="423"/>
      <c r="B1277" s="1378"/>
      <c r="C1277" s="1376"/>
      <c r="D1277" s="408" t="s">
        <v>822</v>
      </c>
      <c r="E1277" s="112" t="str">
        <f t="shared" ref="E1277:E1340" si="54">DEC2HEX(HEX2DEC(F1276) + 1)</f>
        <v>EC01</v>
      </c>
      <c r="F1277" s="112" t="str">
        <f t="shared" si="53"/>
        <v>EC01</v>
      </c>
      <c r="G1277" s="484">
        <v>1</v>
      </c>
      <c r="H1277" s="417"/>
      <c r="I1277" s="416"/>
    </row>
    <row r="1278" spans="1:9" s="404" customFormat="1">
      <c r="A1278" s="423"/>
      <c r="B1278" s="1378"/>
      <c r="C1278" s="1376"/>
      <c r="D1278" s="408" t="s">
        <v>822</v>
      </c>
      <c r="E1278" s="112" t="str">
        <f t="shared" si="54"/>
        <v>EC02</v>
      </c>
      <c r="F1278" s="112" t="str">
        <f t="shared" si="53"/>
        <v>EC02</v>
      </c>
      <c r="G1278" s="484">
        <v>1</v>
      </c>
      <c r="H1278" s="417"/>
      <c r="I1278" s="416"/>
    </row>
    <row r="1279" spans="1:9" s="404" customFormat="1">
      <c r="A1279" s="423"/>
      <c r="B1279" s="1378"/>
      <c r="C1279" s="1376"/>
      <c r="D1279" s="408" t="s">
        <v>822</v>
      </c>
      <c r="E1279" s="112" t="str">
        <f t="shared" si="54"/>
        <v>EC03</v>
      </c>
      <c r="F1279" s="112" t="str">
        <f t="shared" si="53"/>
        <v>EC03</v>
      </c>
      <c r="G1279" s="476">
        <v>1</v>
      </c>
      <c r="H1279" s="417"/>
      <c r="I1279" s="416"/>
    </row>
    <row r="1280" spans="1:9" s="404" customFormat="1">
      <c r="A1280" s="423"/>
      <c r="B1280" s="1378"/>
      <c r="C1280" s="1376"/>
      <c r="D1280" s="408" t="s">
        <v>822</v>
      </c>
      <c r="E1280" s="112" t="str">
        <f t="shared" si="54"/>
        <v>EC04</v>
      </c>
      <c r="F1280" s="112" t="str">
        <f t="shared" si="53"/>
        <v>EC04</v>
      </c>
      <c r="G1280" s="484">
        <v>1</v>
      </c>
      <c r="H1280" s="417"/>
      <c r="I1280" s="416"/>
    </row>
    <row r="1281" spans="1:9" s="404" customFormat="1">
      <c r="A1281" s="423"/>
      <c r="B1281" s="1378"/>
      <c r="C1281" s="1376"/>
      <c r="D1281" s="408" t="s">
        <v>822</v>
      </c>
      <c r="E1281" s="112" t="str">
        <f t="shared" si="54"/>
        <v>EC05</v>
      </c>
      <c r="F1281" s="112" t="str">
        <f t="shared" si="53"/>
        <v>EC05</v>
      </c>
      <c r="G1281" s="484">
        <v>1</v>
      </c>
      <c r="H1281" s="417"/>
      <c r="I1281" s="416"/>
    </row>
    <row r="1282" spans="1:9" s="404" customFormat="1">
      <c r="A1282" s="423"/>
      <c r="B1282" s="1378"/>
      <c r="C1282" s="1376"/>
      <c r="D1282" s="408" t="s">
        <v>822</v>
      </c>
      <c r="E1282" s="112" t="str">
        <f t="shared" si="54"/>
        <v>EC06</v>
      </c>
      <c r="F1282" s="112" t="str">
        <f t="shared" si="53"/>
        <v>EC06</v>
      </c>
      <c r="G1282" s="476">
        <v>1</v>
      </c>
      <c r="H1282" s="417"/>
      <c r="I1282" s="416"/>
    </row>
    <row r="1283" spans="1:9" s="404" customFormat="1">
      <c r="A1283" s="423"/>
      <c r="B1283" s="1378"/>
      <c r="C1283" s="1376"/>
      <c r="D1283" s="408" t="s">
        <v>822</v>
      </c>
      <c r="E1283" s="112" t="str">
        <f t="shared" si="54"/>
        <v>EC07</v>
      </c>
      <c r="F1283" s="112" t="str">
        <f t="shared" si="53"/>
        <v>EC07</v>
      </c>
      <c r="G1283" s="484">
        <v>1</v>
      </c>
      <c r="H1283" s="417"/>
      <c r="I1283" s="416"/>
    </row>
    <row r="1284" spans="1:9" s="404" customFormat="1">
      <c r="A1284" s="423"/>
      <c r="B1284" s="1378"/>
      <c r="C1284" s="1376"/>
      <c r="D1284" s="408" t="s">
        <v>822</v>
      </c>
      <c r="E1284" s="112" t="str">
        <f t="shared" si="54"/>
        <v>EC08</v>
      </c>
      <c r="F1284" s="112" t="str">
        <f t="shared" si="53"/>
        <v>EC08</v>
      </c>
      <c r="G1284" s="476">
        <v>1</v>
      </c>
      <c r="H1284" s="417"/>
      <c r="I1284" s="416"/>
    </row>
    <row r="1285" spans="1:9" s="404" customFormat="1">
      <c r="A1285" s="423"/>
      <c r="B1285" s="1378"/>
      <c r="C1285" s="1376"/>
      <c r="D1285" s="408" t="s">
        <v>822</v>
      </c>
      <c r="E1285" s="112" t="str">
        <f t="shared" si="54"/>
        <v>EC09</v>
      </c>
      <c r="F1285" s="112" t="str">
        <f t="shared" si="53"/>
        <v>EC09</v>
      </c>
      <c r="G1285" s="484">
        <v>1</v>
      </c>
      <c r="H1285" s="417"/>
      <c r="I1285" s="416"/>
    </row>
    <row r="1286" spans="1:9" s="404" customFormat="1">
      <c r="A1286" s="423"/>
      <c r="B1286" s="1378"/>
      <c r="C1286" s="1376"/>
      <c r="D1286" s="408" t="s">
        <v>822</v>
      </c>
      <c r="E1286" s="112" t="str">
        <f t="shared" si="54"/>
        <v>EC0A</v>
      </c>
      <c r="F1286" s="112" t="str">
        <f t="shared" si="53"/>
        <v>EC0A</v>
      </c>
      <c r="G1286" s="484">
        <v>1</v>
      </c>
      <c r="H1286" s="417"/>
      <c r="I1286" s="416"/>
    </row>
    <row r="1287" spans="1:9" s="404" customFormat="1">
      <c r="A1287" s="423"/>
      <c r="B1287" s="1378"/>
      <c r="C1287" s="1376"/>
      <c r="D1287" s="408" t="s">
        <v>822</v>
      </c>
      <c r="E1287" s="112" t="str">
        <f t="shared" si="54"/>
        <v>EC0B</v>
      </c>
      <c r="F1287" s="112" t="str">
        <f t="shared" si="53"/>
        <v>EC0B</v>
      </c>
      <c r="G1287" s="476">
        <v>1</v>
      </c>
      <c r="H1287" s="417"/>
      <c r="I1287" s="416"/>
    </row>
    <row r="1288" spans="1:9" s="404" customFormat="1">
      <c r="A1288" s="423"/>
      <c r="B1288" s="1378"/>
      <c r="C1288" s="1376"/>
      <c r="D1288" s="408" t="s">
        <v>822</v>
      </c>
      <c r="E1288" s="112" t="str">
        <f t="shared" si="54"/>
        <v>EC0C</v>
      </c>
      <c r="F1288" s="112" t="str">
        <f t="shared" si="53"/>
        <v>EC0C</v>
      </c>
      <c r="G1288" s="484">
        <v>1</v>
      </c>
      <c r="H1288" s="417"/>
      <c r="I1288" s="416"/>
    </row>
    <row r="1289" spans="1:9" s="404" customFormat="1">
      <c r="A1289" s="423"/>
      <c r="B1289" s="1378"/>
      <c r="C1289" s="1376"/>
      <c r="D1289" s="408" t="s">
        <v>822</v>
      </c>
      <c r="E1289" s="112" t="str">
        <f t="shared" si="54"/>
        <v>EC0D</v>
      </c>
      <c r="F1289" s="112" t="str">
        <f t="shared" si="53"/>
        <v>EC0D</v>
      </c>
      <c r="G1289" s="476">
        <v>1</v>
      </c>
      <c r="H1289" s="417"/>
      <c r="I1289" s="416"/>
    </row>
    <row r="1290" spans="1:9" s="404" customFormat="1">
      <c r="A1290" s="423"/>
      <c r="B1290" s="1378"/>
      <c r="C1290" s="1376"/>
      <c r="D1290" s="408" t="s">
        <v>822</v>
      </c>
      <c r="E1290" s="112" t="str">
        <f t="shared" si="54"/>
        <v>EC0E</v>
      </c>
      <c r="F1290" s="112" t="str">
        <f t="shared" si="53"/>
        <v>EC0E</v>
      </c>
      <c r="G1290" s="484">
        <v>1</v>
      </c>
      <c r="H1290" s="417"/>
      <c r="I1290" s="416"/>
    </row>
    <row r="1291" spans="1:9" s="404" customFormat="1">
      <c r="A1291" s="423"/>
      <c r="B1291" s="1378"/>
      <c r="C1291" s="1376"/>
      <c r="D1291" s="408" t="s">
        <v>822</v>
      </c>
      <c r="E1291" s="112" t="str">
        <f t="shared" si="54"/>
        <v>EC0F</v>
      </c>
      <c r="F1291" s="112" t="str">
        <f t="shared" si="53"/>
        <v>EC0F</v>
      </c>
      <c r="G1291" s="484">
        <v>1</v>
      </c>
      <c r="H1291" s="417"/>
      <c r="I1291" s="416"/>
    </row>
    <row r="1292" spans="1:9" s="404" customFormat="1">
      <c r="A1292" s="423"/>
      <c r="B1292" s="1378"/>
      <c r="C1292" s="1376"/>
      <c r="D1292" s="408" t="s">
        <v>822</v>
      </c>
      <c r="E1292" s="112" t="str">
        <f t="shared" si="54"/>
        <v>EC10</v>
      </c>
      <c r="F1292" s="112" t="str">
        <f t="shared" si="53"/>
        <v>EC10</v>
      </c>
      <c r="G1292" s="476">
        <v>1</v>
      </c>
      <c r="H1292" s="417"/>
      <c r="I1292" s="416"/>
    </row>
    <row r="1293" spans="1:9" s="404" customFormat="1">
      <c r="A1293" s="423"/>
      <c r="B1293" s="1378"/>
      <c r="C1293" s="1376"/>
      <c r="D1293" s="408" t="s">
        <v>822</v>
      </c>
      <c r="E1293" s="112" t="str">
        <f t="shared" si="54"/>
        <v>EC11</v>
      </c>
      <c r="F1293" s="112" t="str">
        <f t="shared" si="53"/>
        <v>EC11</v>
      </c>
      <c r="G1293" s="484">
        <v>1</v>
      </c>
      <c r="H1293" s="417"/>
      <c r="I1293" s="416"/>
    </row>
    <row r="1294" spans="1:9" s="404" customFormat="1">
      <c r="A1294" s="423"/>
      <c r="B1294" s="1378"/>
      <c r="C1294" s="1376"/>
      <c r="D1294" s="408" t="s">
        <v>822</v>
      </c>
      <c r="E1294" s="112" t="str">
        <f t="shared" si="54"/>
        <v>EC12</v>
      </c>
      <c r="F1294" s="112" t="str">
        <f t="shared" si="53"/>
        <v>EC12</v>
      </c>
      <c r="G1294" s="476">
        <v>1</v>
      </c>
      <c r="H1294" s="417"/>
      <c r="I1294" s="416"/>
    </row>
    <row r="1295" spans="1:9" s="404" customFormat="1">
      <c r="A1295" s="423"/>
      <c r="B1295" s="1378"/>
      <c r="C1295" s="1376"/>
      <c r="D1295" s="408" t="s">
        <v>822</v>
      </c>
      <c r="E1295" s="112" t="str">
        <f t="shared" si="54"/>
        <v>EC13</v>
      </c>
      <c r="F1295" s="112" t="str">
        <f t="shared" si="53"/>
        <v>EC13</v>
      </c>
      <c r="G1295" s="484">
        <v>1</v>
      </c>
      <c r="H1295" s="417"/>
      <c r="I1295" s="416"/>
    </row>
    <row r="1296" spans="1:9" s="404" customFormat="1">
      <c r="A1296" s="423"/>
      <c r="B1296" s="1378"/>
      <c r="C1296" s="1376"/>
      <c r="D1296" s="408" t="s">
        <v>822</v>
      </c>
      <c r="E1296" s="112" t="str">
        <f t="shared" si="54"/>
        <v>EC14</v>
      </c>
      <c r="F1296" s="112" t="str">
        <f t="shared" si="53"/>
        <v>EC14</v>
      </c>
      <c r="G1296" s="484">
        <v>1</v>
      </c>
      <c r="H1296" s="417"/>
      <c r="I1296" s="416"/>
    </row>
    <row r="1297" spans="1:9" s="404" customFormat="1">
      <c r="A1297" s="423"/>
      <c r="B1297" s="1378"/>
      <c r="C1297" s="1376"/>
      <c r="D1297" s="408" t="s">
        <v>822</v>
      </c>
      <c r="E1297" s="112" t="str">
        <f t="shared" si="54"/>
        <v>EC15</v>
      </c>
      <c r="F1297" s="112" t="str">
        <f t="shared" si="53"/>
        <v>EC15</v>
      </c>
      <c r="G1297" s="476">
        <v>1</v>
      </c>
      <c r="H1297" s="417"/>
      <c r="I1297" s="416"/>
    </row>
    <row r="1298" spans="1:9" s="404" customFormat="1">
      <c r="A1298" s="423"/>
      <c r="B1298" s="1378"/>
      <c r="C1298" s="1376"/>
      <c r="D1298" s="408" t="s">
        <v>822</v>
      </c>
      <c r="E1298" s="112" t="str">
        <f t="shared" si="54"/>
        <v>EC16</v>
      </c>
      <c r="F1298" s="112" t="str">
        <f t="shared" si="53"/>
        <v>EC16</v>
      </c>
      <c r="G1298" s="484">
        <v>1</v>
      </c>
      <c r="H1298" s="417"/>
      <c r="I1298" s="417"/>
    </row>
    <row r="1299" spans="1:9" s="404" customFormat="1">
      <c r="A1299" s="423"/>
      <c r="B1299" s="1378"/>
      <c r="C1299" s="1376"/>
      <c r="D1299" s="408" t="s">
        <v>822</v>
      </c>
      <c r="E1299" s="112" t="str">
        <f t="shared" si="54"/>
        <v>EC17</v>
      </c>
      <c r="F1299" s="112" t="str">
        <f t="shared" si="53"/>
        <v>EC17</v>
      </c>
      <c r="G1299" s="476">
        <v>1</v>
      </c>
      <c r="H1299" s="417"/>
      <c r="I1299" s="417"/>
    </row>
    <row r="1300" spans="1:9" s="404" customFormat="1">
      <c r="A1300" s="423"/>
      <c r="B1300" s="1378"/>
      <c r="C1300" s="1376"/>
      <c r="D1300" s="408" t="s">
        <v>822</v>
      </c>
      <c r="E1300" s="112" t="str">
        <f t="shared" si="54"/>
        <v>EC18</v>
      </c>
      <c r="F1300" s="112" t="str">
        <f t="shared" si="53"/>
        <v>EC18</v>
      </c>
      <c r="G1300" s="484">
        <v>1</v>
      </c>
      <c r="H1300" s="417"/>
      <c r="I1300" s="417"/>
    </row>
    <row r="1301" spans="1:9" s="404" customFormat="1">
      <c r="A1301" s="423"/>
      <c r="B1301" s="1378"/>
      <c r="C1301" s="1376"/>
      <c r="D1301" s="408" t="s">
        <v>822</v>
      </c>
      <c r="E1301" s="112" t="str">
        <f t="shared" si="54"/>
        <v>EC19</v>
      </c>
      <c r="F1301" s="112" t="str">
        <f t="shared" si="53"/>
        <v>EC19</v>
      </c>
      <c r="G1301" s="484">
        <v>1</v>
      </c>
      <c r="H1301" s="417"/>
      <c r="I1301" s="417"/>
    </row>
    <row r="1302" spans="1:9" s="404" customFormat="1">
      <c r="A1302" s="423"/>
      <c r="B1302" s="1378"/>
      <c r="C1302" s="1376"/>
      <c r="D1302" s="408" t="s">
        <v>822</v>
      </c>
      <c r="E1302" s="112" t="str">
        <f t="shared" si="54"/>
        <v>EC1A</v>
      </c>
      <c r="F1302" s="112" t="str">
        <f t="shared" si="53"/>
        <v>EC1A</v>
      </c>
      <c r="G1302" s="476">
        <v>1</v>
      </c>
      <c r="H1302" s="417"/>
      <c r="I1302" s="417"/>
    </row>
    <row r="1303" spans="1:9" s="404" customFormat="1">
      <c r="A1303" s="423"/>
      <c r="B1303" s="1378"/>
      <c r="C1303" s="1376"/>
      <c r="D1303" s="408" t="s">
        <v>822</v>
      </c>
      <c r="E1303" s="112" t="str">
        <f t="shared" si="54"/>
        <v>EC1B</v>
      </c>
      <c r="F1303" s="112" t="str">
        <f t="shared" si="53"/>
        <v>EC1B</v>
      </c>
      <c r="G1303" s="484">
        <v>1</v>
      </c>
      <c r="H1303" s="417"/>
      <c r="I1303" s="417"/>
    </row>
    <row r="1304" spans="1:9" s="404" customFormat="1">
      <c r="A1304" s="423"/>
      <c r="B1304" s="1378"/>
      <c r="C1304" s="1376"/>
      <c r="D1304" s="408" t="s">
        <v>822</v>
      </c>
      <c r="E1304" s="112" t="str">
        <f t="shared" si="54"/>
        <v>EC1C</v>
      </c>
      <c r="F1304" s="112" t="str">
        <f t="shared" si="53"/>
        <v>EC1C</v>
      </c>
      <c r="G1304" s="476">
        <v>1</v>
      </c>
      <c r="H1304" s="417"/>
      <c r="I1304" s="417"/>
    </row>
    <row r="1305" spans="1:9" s="404" customFormat="1">
      <c r="A1305" s="423"/>
      <c r="B1305" s="1378"/>
      <c r="C1305" s="1376"/>
      <c r="D1305" s="408" t="s">
        <v>822</v>
      </c>
      <c r="E1305" s="112" t="str">
        <f t="shared" si="54"/>
        <v>EC1D</v>
      </c>
      <c r="F1305" s="112" t="str">
        <f t="shared" si="53"/>
        <v>EC1D</v>
      </c>
      <c r="G1305" s="484">
        <v>1</v>
      </c>
      <c r="H1305" s="417"/>
      <c r="I1305" s="417"/>
    </row>
    <row r="1306" spans="1:9" s="404" customFormat="1">
      <c r="A1306" s="423"/>
      <c r="B1306" s="1378"/>
      <c r="C1306" s="1376"/>
      <c r="D1306" s="408" t="s">
        <v>822</v>
      </c>
      <c r="E1306" s="112" t="str">
        <f t="shared" si="54"/>
        <v>EC1E</v>
      </c>
      <c r="F1306" s="112" t="str">
        <f t="shared" si="53"/>
        <v>EC1E</v>
      </c>
      <c r="G1306" s="484">
        <v>1</v>
      </c>
      <c r="H1306" s="417"/>
      <c r="I1306" s="417"/>
    </row>
    <row r="1307" spans="1:9" s="404" customFormat="1">
      <c r="A1307" s="423"/>
      <c r="B1307" s="1378"/>
      <c r="C1307" s="1376"/>
      <c r="D1307" s="408" t="s">
        <v>822</v>
      </c>
      <c r="E1307" s="112" t="str">
        <f t="shared" si="54"/>
        <v>EC1F</v>
      </c>
      <c r="F1307" s="112" t="str">
        <f t="shared" si="53"/>
        <v>EC1F</v>
      </c>
      <c r="G1307" s="476">
        <v>1</v>
      </c>
      <c r="H1307" s="417"/>
      <c r="I1307" s="417"/>
    </row>
    <row r="1308" spans="1:9" s="404" customFormat="1">
      <c r="A1308" s="423"/>
      <c r="B1308" s="1378"/>
      <c r="C1308" s="1376"/>
      <c r="D1308" s="408" t="s">
        <v>822</v>
      </c>
      <c r="E1308" s="112" t="str">
        <f t="shared" si="54"/>
        <v>EC20</v>
      </c>
      <c r="F1308" s="112" t="str">
        <f t="shared" si="53"/>
        <v>EC20</v>
      </c>
      <c r="G1308" s="484">
        <v>1</v>
      </c>
      <c r="H1308" s="417"/>
      <c r="I1308" s="417"/>
    </row>
    <row r="1309" spans="1:9" s="404" customFormat="1">
      <c r="A1309" s="423"/>
      <c r="B1309" s="1378"/>
      <c r="C1309" s="1376"/>
      <c r="D1309" s="408" t="s">
        <v>822</v>
      </c>
      <c r="E1309" s="112" t="str">
        <f t="shared" si="54"/>
        <v>EC21</v>
      </c>
      <c r="F1309" s="112" t="str">
        <f t="shared" si="53"/>
        <v>EC21</v>
      </c>
      <c r="G1309" s="484">
        <v>1</v>
      </c>
      <c r="H1309" s="417"/>
      <c r="I1309" s="417"/>
    </row>
    <row r="1310" spans="1:9" s="404" customFormat="1">
      <c r="A1310" s="423"/>
      <c r="B1310" s="1378"/>
      <c r="C1310" s="1376"/>
      <c r="D1310" s="408" t="s">
        <v>822</v>
      </c>
      <c r="E1310" s="112" t="str">
        <f t="shared" si="54"/>
        <v>EC22</v>
      </c>
      <c r="F1310" s="112" t="str">
        <f t="shared" si="53"/>
        <v>EC22</v>
      </c>
      <c r="G1310" s="484">
        <v>1</v>
      </c>
      <c r="H1310" s="417"/>
      <c r="I1310" s="417"/>
    </row>
    <row r="1311" spans="1:9" s="404" customFormat="1">
      <c r="A1311" s="423"/>
      <c r="B1311" s="1378"/>
      <c r="C1311" s="1376"/>
      <c r="D1311" s="408" t="s">
        <v>822</v>
      </c>
      <c r="E1311" s="112" t="str">
        <f t="shared" si="54"/>
        <v>EC23</v>
      </c>
      <c r="F1311" s="112" t="str">
        <f t="shared" si="53"/>
        <v>EC23</v>
      </c>
      <c r="G1311" s="484">
        <v>1</v>
      </c>
      <c r="H1311" s="417"/>
      <c r="I1311" s="417"/>
    </row>
    <row r="1312" spans="1:9" s="404" customFormat="1">
      <c r="A1312" s="423"/>
      <c r="B1312" s="1378"/>
      <c r="C1312" s="1376"/>
      <c r="D1312" s="408" t="s">
        <v>822</v>
      </c>
      <c r="E1312" s="112" t="str">
        <f t="shared" si="54"/>
        <v>EC24</v>
      </c>
      <c r="F1312" s="112" t="str">
        <f t="shared" si="53"/>
        <v>EC24</v>
      </c>
      <c r="G1312" s="484">
        <v>1</v>
      </c>
      <c r="H1312" s="417"/>
      <c r="I1312" s="417"/>
    </row>
    <row r="1313" spans="1:9" s="404" customFormat="1">
      <c r="A1313" s="423"/>
      <c r="B1313" s="1378"/>
      <c r="C1313" s="1376"/>
      <c r="D1313" s="408" t="s">
        <v>822</v>
      </c>
      <c r="E1313" s="112" t="str">
        <f t="shared" si="54"/>
        <v>EC25</v>
      </c>
      <c r="F1313" s="112" t="str">
        <f t="shared" si="53"/>
        <v>EC25</v>
      </c>
      <c r="G1313" s="484">
        <v>1</v>
      </c>
      <c r="H1313" s="417"/>
      <c r="I1313" s="417"/>
    </row>
    <row r="1314" spans="1:9" s="404" customFormat="1">
      <c r="A1314" s="423"/>
      <c r="B1314" s="1378"/>
      <c r="C1314" s="1376"/>
      <c r="D1314" s="408" t="s">
        <v>822</v>
      </c>
      <c r="E1314" s="112" t="str">
        <f t="shared" si="54"/>
        <v>EC26</v>
      </c>
      <c r="F1314" s="112" t="str">
        <f t="shared" si="53"/>
        <v>EC26</v>
      </c>
      <c r="G1314" s="484">
        <v>1</v>
      </c>
      <c r="H1314" s="417"/>
      <c r="I1314" s="417"/>
    </row>
    <row r="1315" spans="1:9" s="404" customFormat="1">
      <c r="A1315" s="423"/>
      <c r="B1315" s="1378"/>
      <c r="C1315" s="1376"/>
      <c r="D1315" s="408" t="s">
        <v>822</v>
      </c>
      <c r="E1315" s="112" t="str">
        <f t="shared" si="54"/>
        <v>EC27</v>
      </c>
      <c r="F1315" s="112" t="str">
        <f t="shared" si="53"/>
        <v>EC27</v>
      </c>
      <c r="G1315" s="484">
        <v>1</v>
      </c>
      <c r="H1315" s="417"/>
      <c r="I1315" s="417"/>
    </row>
    <row r="1316" spans="1:9" s="404" customFormat="1">
      <c r="A1316" s="423"/>
      <c r="B1316" s="1378"/>
      <c r="C1316" s="1376"/>
      <c r="D1316" s="408" t="s">
        <v>822</v>
      </c>
      <c r="E1316" s="112" t="str">
        <f t="shared" si="54"/>
        <v>EC28</v>
      </c>
      <c r="F1316" s="112" t="str">
        <f t="shared" si="53"/>
        <v>EC28</v>
      </c>
      <c r="G1316" s="484">
        <v>1</v>
      </c>
      <c r="H1316" s="417"/>
      <c r="I1316" s="417"/>
    </row>
    <row r="1317" spans="1:9" s="404" customFormat="1">
      <c r="A1317" s="423"/>
      <c r="B1317" s="1378"/>
      <c r="C1317" s="1376"/>
      <c r="D1317" s="408" t="s">
        <v>822</v>
      </c>
      <c r="E1317" s="112" t="str">
        <f t="shared" si="54"/>
        <v>EC29</v>
      </c>
      <c r="F1317" s="112" t="str">
        <f t="shared" si="53"/>
        <v>EC29</v>
      </c>
      <c r="G1317" s="484">
        <v>1</v>
      </c>
      <c r="H1317" s="417"/>
      <c r="I1317" s="417"/>
    </row>
    <row r="1318" spans="1:9" s="404" customFormat="1">
      <c r="A1318" s="423"/>
      <c r="B1318" s="1378"/>
      <c r="C1318" s="1376"/>
      <c r="D1318" s="408" t="s">
        <v>822</v>
      </c>
      <c r="E1318" s="112" t="str">
        <f t="shared" si="54"/>
        <v>EC2A</v>
      </c>
      <c r="F1318" s="112" t="str">
        <f t="shared" si="53"/>
        <v>EC2A</v>
      </c>
      <c r="G1318" s="484">
        <v>1</v>
      </c>
      <c r="H1318" s="417"/>
      <c r="I1318" s="417"/>
    </row>
    <row r="1319" spans="1:9" s="404" customFormat="1">
      <c r="A1319" s="423"/>
      <c r="B1319" s="1378"/>
      <c r="C1319" s="1376"/>
      <c r="D1319" s="408" t="s">
        <v>2018</v>
      </c>
      <c r="E1319" s="112" t="str">
        <f t="shared" si="54"/>
        <v>EC2B</v>
      </c>
      <c r="F1319" s="112" t="str">
        <f t="shared" si="53"/>
        <v>EC2B</v>
      </c>
      <c r="G1319" s="476">
        <v>1</v>
      </c>
      <c r="H1319" s="417"/>
      <c r="I1319" s="417"/>
    </row>
    <row r="1320" spans="1:9" s="404" customFormat="1">
      <c r="A1320" s="423"/>
      <c r="B1320" s="1378"/>
      <c r="C1320" s="1376"/>
      <c r="D1320" s="408" t="s">
        <v>2019</v>
      </c>
      <c r="E1320" s="112" t="str">
        <f t="shared" si="54"/>
        <v>EC2C</v>
      </c>
      <c r="F1320" s="112" t="str">
        <f t="shared" si="53"/>
        <v>EC2C</v>
      </c>
      <c r="G1320" s="476">
        <v>1</v>
      </c>
      <c r="H1320" s="417"/>
      <c r="I1320" s="417"/>
    </row>
    <row r="1321" spans="1:9" s="404" customFormat="1">
      <c r="A1321" s="423"/>
      <c r="B1321" s="1378"/>
      <c r="C1321" s="1376"/>
      <c r="D1321" s="408" t="s">
        <v>2020</v>
      </c>
      <c r="E1321" s="112" t="str">
        <f t="shared" si="54"/>
        <v>EC2D</v>
      </c>
      <c r="F1321" s="112" t="str">
        <f t="shared" si="53"/>
        <v>EC2D</v>
      </c>
      <c r="G1321" s="476">
        <v>1</v>
      </c>
      <c r="H1321" s="417"/>
      <c r="I1321" s="417"/>
    </row>
    <row r="1322" spans="1:9" s="404" customFormat="1">
      <c r="A1322" s="423"/>
      <c r="B1322" s="1378"/>
      <c r="C1322" s="1376"/>
      <c r="D1322" s="408" t="s">
        <v>822</v>
      </c>
      <c r="E1322" s="112" t="str">
        <f t="shared" si="54"/>
        <v>EC2E</v>
      </c>
      <c r="F1322" s="112" t="str">
        <f t="shared" si="53"/>
        <v>EC2E</v>
      </c>
      <c r="G1322" s="476">
        <v>1</v>
      </c>
      <c r="H1322" s="417"/>
      <c r="I1322" s="417"/>
    </row>
    <row r="1323" spans="1:9" s="404" customFormat="1">
      <c r="A1323" s="423"/>
      <c r="B1323" s="1378"/>
      <c r="C1323" s="1376"/>
      <c r="D1323" s="408" t="s">
        <v>822</v>
      </c>
      <c r="E1323" s="112" t="str">
        <f t="shared" si="54"/>
        <v>EC2F</v>
      </c>
      <c r="F1323" s="112" t="str">
        <f t="shared" si="53"/>
        <v>EC2F</v>
      </c>
      <c r="G1323" s="484">
        <v>1</v>
      </c>
      <c r="H1323" s="417"/>
      <c r="I1323" s="407"/>
    </row>
    <row r="1324" spans="1:9" s="404" customFormat="1" ht="16.5" customHeight="1">
      <c r="A1324" s="423"/>
      <c r="B1324" s="1378"/>
      <c r="C1324" s="1376"/>
      <c r="D1324" s="408" t="s">
        <v>2020</v>
      </c>
      <c r="E1324" s="112" t="str">
        <f t="shared" si="54"/>
        <v>EC30</v>
      </c>
      <c r="F1324" s="112" t="str">
        <f t="shared" si="53"/>
        <v>EC30</v>
      </c>
      <c r="G1324" s="476">
        <v>1</v>
      </c>
      <c r="H1324" s="403"/>
      <c r="I1324" s="402"/>
    </row>
    <row r="1325" spans="1:9" s="404" customFormat="1" ht="16.5" customHeight="1">
      <c r="A1325" s="423"/>
      <c r="B1325" s="1378"/>
      <c r="C1325" s="1376"/>
      <c r="D1325" s="408" t="s">
        <v>2020</v>
      </c>
      <c r="E1325" s="112" t="str">
        <f t="shared" si="54"/>
        <v>EC31</v>
      </c>
      <c r="F1325" s="112" t="str">
        <f t="shared" si="53"/>
        <v>EC31</v>
      </c>
      <c r="G1325" s="484">
        <v>1</v>
      </c>
      <c r="H1325" s="403"/>
      <c r="I1325" s="402"/>
    </row>
    <row r="1326" spans="1:9" s="404" customFormat="1" ht="16.5" customHeight="1">
      <c r="A1326" s="423"/>
      <c r="B1326" s="1378"/>
      <c r="C1326" s="1376"/>
      <c r="D1326" s="408" t="s">
        <v>822</v>
      </c>
      <c r="E1326" s="112" t="str">
        <f t="shared" si="54"/>
        <v>EC32</v>
      </c>
      <c r="F1326" s="112" t="str">
        <f t="shared" si="53"/>
        <v>EC32</v>
      </c>
      <c r="G1326" s="476">
        <v>1</v>
      </c>
      <c r="H1326" s="403"/>
      <c r="I1326" s="402"/>
    </row>
    <row r="1327" spans="1:9" s="404" customFormat="1" ht="16.5" customHeight="1">
      <c r="A1327" s="423"/>
      <c r="B1327" s="1378"/>
      <c r="C1327" s="1376"/>
      <c r="D1327" s="408" t="s">
        <v>822</v>
      </c>
      <c r="E1327" s="112" t="str">
        <f t="shared" si="54"/>
        <v>EC33</v>
      </c>
      <c r="F1327" s="112" t="str">
        <f t="shared" si="53"/>
        <v>EC33</v>
      </c>
      <c r="G1327" s="484">
        <v>1</v>
      </c>
      <c r="H1327" s="403"/>
      <c r="I1327" s="402"/>
    </row>
    <row r="1328" spans="1:9" s="404" customFormat="1" ht="16.5" customHeight="1">
      <c r="A1328" s="423"/>
      <c r="B1328" s="1378"/>
      <c r="C1328" s="1376"/>
      <c r="D1328" s="408" t="s">
        <v>822</v>
      </c>
      <c r="E1328" s="112" t="str">
        <f t="shared" si="54"/>
        <v>EC34</v>
      </c>
      <c r="F1328" s="112" t="str">
        <f t="shared" si="53"/>
        <v>EC34</v>
      </c>
      <c r="G1328" s="476">
        <v>1</v>
      </c>
      <c r="H1328" s="403"/>
      <c r="I1328" s="402"/>
    </row>
    <row r="1329" spans="1:9" s="404" customFormat="1" ht="16.5" customHeight="1">
      <c r="A1329" s="423"/>
      <c r="B1329" s="1378"/>
      <c r="C1329" s="1376"/>
      <c r="D1329" s="408" t="s">
        <v>2020</v>
      </c>
      <c r="E1329" s="112" t="str">
        <f t="shared" si="54"/>
        <v>EC35</v>
      </c>
      <c r="F1329" s="112" t="str">
        <f t="shared" si="53"/>
        <v>EC35</v>
      </c>
      <c r="G1329" s="484">
        <v>1</v>
      </c>
      <c r="H1329" s="403"/>
      <c r="I1329" s="402"/>
    </row>
    <row r="1330" spans="1:9" s="404" customFormat="1" ht="16.5" customHeight="1">
      <c r="A1330" s="423"/>
      <c r="B1330" s="1378"/>
      <c r="C1330" s="1376"/>
      <c r="D1330" s="408" t="s">
        <v>2020</v>
      </c>
      <c r="E1330" s="112" t="str">
        <f t="shared" si="54"/>
        <v>EC36</v>
      </c>
      <c r="F1330" s="112" t="str">
        <f t="shared" si="53"/>
        <v>EC36</v>
      </c>
      <c r="G1330" s="476">
        <v>1</v>
      </c>
      <c r="H1330" s="403"/>
      <c r="I1330" s="402"/>
    </row>
    <row r="1331" spans="1:9" s="404" customFormat="1" ht="16.5" customHeight="1">
      <c r="A1331" s="423"/>
      <c r="B1331" s="1378"/>
      <c r="C1331" s="1376"/>
      <c r="D1331" s="408" t="s">
        <v>822</v>
      </c>
      <c r="E1331" s="112" t="str">
        <f t="shared" si="54"/>
        <v>EC37</v>
      </c>
      <c r="F1331" s="112" t="str">
        <f t="shared" si="53"/>
        <v>EC37</v>
      </c>
      <c r="G1331" s="484">
        <v>1</v>
      </c>
      <c r="H1331" s="403"/>
      <c r="I1331" s="402"/>
    </row>
    <row r="1332" spans="1:9" s="404" customFormat="1" ht="16.5" customHeight="1">
      <c r="A1332" s="423"/>
      <c r="B1332" s="1378"/>
      <c r="C1332" s="1376"/>
      <c r="D1332" s="408" t="s">
        <v>2021</v>
      </c>
      <c r="E1332" s="112" t="str">
        <f t="shared" si="54"/>
        <v>EC38</v>
      </c>
      <c r="F1332" s="112" t="str">
        <f t="shared" si="53"/>
        <v>EC38</v>
      </c>
      <c r="G1332" s="476">
        <v>1</v>
      </c>
      <c r="H1332" s="403"/>
      <c r="I1332" s="402"/>
    </row>
    <row r="1333" spans="1:9" s="404" customFormat="1" ht="16.5" customHeight="1">
      <c r="A1333" s="423"/>
      <c r="B1333" s="1378"/>
      <c r="C1333" s="1376"/>
      <c r="D1333" s="408" t="s">
        <v>822</v>
      </c>
      <c r="E1333" s="112" t="str">
        <f t="shared" si="54"/>
        <v>EC39</v>
      </c>
      <c r="F1333" s="112" t="str">
        <f t="shared" si="53"/>
        <v>EC39</v>
      </c>
      <c r="G1333" s="481">
        <v>1</v>
      </c>
      <c r="H1333" s="376"/>
      <c r="I1333" s="402"/>
    </row>
    <row r="1334" spans="1:9" s="404" customFormat="1" ht="16.5" customHeight="1">
      <c r="A1334" s="423"/>
      <c r="B1334" s="1378"/>
      <c r="C1334" s="1376"/>
      <c r="D1334" s="408" t="s">
        <v>822</v>
      </c>
      <c r="E1334" s="112" t="str">
        <f t="shared" si="54"/>
        <v>EC3A</v>
      </c>
      <c r="F1334" s="112" t="str">
        <f t="shared" si="53"/>
        <v>EC3A</v>
      </c>
      <c r="G1334" s="481">
        <v>1</v>
      </c>
      <c r="H1334" s="376"/>
      <c r="I1334" s="402"/>
    </row>
    <row r="1335" spans="1:9" s="404" customFormat="1" ht="16.5" customHeight="1">
      <c r="A1335" s="423"/>
      <c r="B1335" s="1378"/>
      <c r="C1335" s="1376"/>
      <c r="D1335" s="408" t="s">
        <v>822</v>
      </c>
      <c r="E1335" s="112" t="str">
        <f t="shared" si="54"/>
        <v>EC3B</v>
      </c>
      <c r="F1335" s="112" t="str">
        <f t="shared" si="53"/>
        <v>EC3B</v>
      </c>
      <c r="G1335" s="481">
        <v>1</v>
      </c>
      <c r="H1335" s="376"/>
      <c r="I1335" s="402"/>
    </row>
    <row r="1336" spans="1:9" s="404" customFormat="1" ht="16.5" customHeight="1">
      <c r="A1336" s="423"/>
      <c r="B1336" s="1378"/>
      <c r="C1336" s="1376"/>
      <c r="D1336" s="408" t="s">
        <v>822</v>
      </c>
      <c r="E1336" s="112" t="str">
        <f t="shared" si="54"/>
        <v>EC3C</v>
      </c>
      <c r="F1336" s="112" t="str">
        <f t="shared" si="53"/>
        <v>EC3C</v>
      </c>
      <c r="G1336" s="481">
        <v>1</v>
      </c>
      <c r="H1336" s="376"/>
      <c r="I1336" s="402"/>
    </row>
    <row r="1337" spans="1:9" s="404" customFormat="1" ht="16.5" customHeight="1">
      <c r="A1337" s="423"/>
      <c r="B1337" s="1378"/>
      <c r="C1337" s="1376"/>
      <c r="D1337" s="408" t="s">
        <v>822</v>
      </c>
      <c r="E1337" s="112" t="str">
        <f t="shared" si="54"/>
        <v>EC3D</v>
      </c>
      <c r="F1337" s="112" t="str">
        <f t="shared" si="53"/>
        <v>EC3D</v>
      </c>
      <c r="G1337" s="484">
        <v>1</v>
      </c>
      <c r="H1337" s="403"/>
      <c r="I1337" s="402"/>
    </row>
    <row r="1338" spans="1:9" s="404" customFormat="1" ht="16.5" customHeight="1">
      <c r="A1338" s="423"/>
      <c r="B1338" s="1378"/>
      <c r="C1338" s="1376"/>
      <c r="D1338" s="408" t="s">
        <v>2022</v>
      </c>
      <c r="E1338" s="112" t="str">
        <f t="shared" si="54"/>
        <v>EC3E</v>
      </c>
      <c r="F1338" s="112" t="str">
        <f t="shared" si="53"/>
        <v>EC3E</v>
      </c>
      <c r="G1338" s="476">
        <v>1</v>
      </c>
      <c r="H1338" s="403"/>
      <c r="I1338" s="402"/>
    </row>
    <row r="1339" spans="1:9" s="404" customFormat="1" ht="16.5" customHeight="1">
      <c r="A1339" s="423"/>
      <c r="B1339" s="1378"/>
      <c r="C1339" s="1376"/>
      <c r="D1339" s="408" t="s">
        <v>2020</v>
      </c>
      <c r="E1339" s="112" t="str">
        <f t="shared" si="54"/>
        <v>EC3F</v>
      </c>
      <c r="F1339" s="112" t="str">
        <f t="shared" si="53"/>
        <v>EC3F</v>
      </c>
      <c r="G1339" s="484">
        <v>1</v>
      </c>
      <c r="H1339" s="403"/>
      <c r="I1339" s="402"/>
    </row>
    <row r="1340" spans="1:9" s="404" customFormat="1" ht="16.5" customHeight="1">
      <c r="A1340" s="423"/>
      <c r="B1340" s="1378"/>
      <c r="C1340" s="1376"/>
      <c r="D1340" s="408" t="s">
        <v>2020</v>
      </c>
      <c r="E1340" s="112" t="str">
        <f t="shared" si="54"/>
        <v>EC40</v>
      </c>
      <c r="F1340" s="112" t="str">
        <f t="shared" ref="F1340:F1403" si="55">DEC2HEX(HEX2DEC(E1340) + G1340 -1)</f>
        <v>EC40</v>
      </c>
      <c r="G1340" s="476">
        <v>1</v>
      </c>
      <c r="H1340" s="403"/>
      <c r="I1340" s="402"/>
    </row>
    <row r="1341" spans="1:9" s="404" customFormat="1" ht="16.5" customHeight="1">
      <c r="A1341" s="423"/>
      <c r="B1341" s="1378"/>
      <c r="C1341" s="1376"/>
      <c r="D1341" s="408" t="s">
        <v>822</v>
      </c>
      <c r="E1341" s="112" t="str">
        <f t="shared" ref="E1341:E1404" si="56">DEC2HEX(HEX2DEC(F1340) + 1)</f>
        <v>EC41</v>
      </c>
      <c r="F1341" s="112" t="str">
        <f t="shared" si="55"/>
        <v>EC41</v>
      </c>
      <c r="G1341" s="484">
        <v>1</v>
      </c>
      <c r="H1341" s="403"/>
      <c r="I1341" s="402"/>
    </row>
    <row r="1342" spans="1:9" s="404" customFormat="1" ht="16.5" customHeight="1">
      <c r="A1342" s="423"/>
      <c r="B1342" s="1378"/>
      <c r="C1342" s="1376"/>
      <c r="D1342" s="408" t="s">
        <v>822</v>
      </c>
      <c r="E1342" s="112" t="str">
        <f t="shared" si="56"/>
        <v>EC42</v>
      </c>
      <c r="F1342" s="112" t="str">
        <f t="shared" si="55"/>
        <v>EC42</v>
      </c>
      <c r="G1342" s="476">
        <v>1</v>
      </c>
      <c r="H1342" s="403"/>
      <c r="I1342" s="402"/>
    </row>
    <row r="1343" spans="1:9" s="404" customFormat="1" ht="16.5" customHeight="1">
      <c r="A1343" s="423"/>
      <c r="B1343" s="1378"/>
      <c r="C1343" s="1376"/>
      <c r="D1343" s="408" t="s">
        <v>2021</v>
      </c>
      <c r="E1343" s="112" t="str">
        <f t="shared" si="56"/>
        <v>EC43</v>
      </c>
      <c r="F1343" s="112" t="str">
        <f t="shared" si="55"/>
        <v>EC43</v>
      </c>
      <c r="G1343" s="484">
        <v>1</v>
      </c>
      <c r="H1343" s="403"/>
      <c r="I1343" s="402"/>
    </row>
    <row r="1344" spans="1:9" s="404" customFormat="1" ht="16.5" customHeight="1">
      <c r="A1344" s="423"/>
      <c r="B1344" s="1378"/>
      <c r="C1344" s="1376"/>
      <c r="D1344" s="408" t="s">
        <v>2021</v>
      </c>
      <c r="E1344" s="112" t="str">
        <f t="shared" si="56"/>
        <v>EC44</v>
      </c>
      <c r="F1344" s="112" t="str">
        <f t="shared" si="55"/>
        <v>EC44</v>
      </c>
      <c r="G1344" s="476">
        <v>1</v>
      </c>
      <c r="H1344" s="403"/>
      <c r="I1344" s="402"/>
    </row>
    <row r="1345" spans="1:9" s="404" customFormat="1" ht="16.5" customHeight="1">
      <c r="A1345" s="423"/>
      <c r="B1345" s="1378"/>
      <c r="C1345" s="1376"/>
      <c r="D1345" s="408" t="s">
        <v>2020</v>
      </c>
      <c r="E1345" s="112" t="str">
        <f t="shared" si="56"/>
        <v>EC45</v>
      </c>
      <c r="F1345" s="112" t="str">
        <f t="shared" si="55"/>
        <v>EC45</v>
      </c>
      <c r="G1345" s="484">
        <v>1</v>
      </c>
      <c r="H1345" s="403"/>
      <c r="I1345" s="402"/>
    </row>
    <row r="1346" spans="1:9" s="404" customFormat="1" ht="16.5" customHeight="1">
      <c r="A1346" s="423"/>
      <c r="B1346" s="1378"/>
      <c r="C1346" s="1376"/>
      <c r="D1346" s="408" t="s">
        <v>2020</v>
      </c>
      <c r="E1346" s="112" t="str">
        <f t="shared" si="56"/>
        <v>EC46</v>
      </c>
      <c r="F1346" s="112" t="str">
        <f t="shared" si="55"/>
        <v>EC46</v>
      </c>
      <c r="G1346" s="476">
        <v>1</v>
      </c>
      <c r="H1346" s="403"/>
      <c r="I1346" s="402"/>
    </row>
    <row r="1347" spans="1:9" s="404" customFormat="1" ht="16.5" customHeight="1">
      <c r="A1347" s="423"/>
      <c r="B1347" s="1378"/>
      <c r="C1347" s="1376"/>
      <c r="D1347" s="408" t="s">
        <v>822</v>
      </c>
      <c r="E1347" s="112" t="str">
        <f t="shared" si="56"/>
        <v>EC47</v>
      </c>
      <c r="F1347" s="112" t="str">
        <f t="shared" si="55"/>
        <v>EC47</v>
      </c>
      <c r="G1347" s="484">
        <v>1</v>
      </c>
      <c r="H1347" s="403"/>
      <c r="I1347" s="402"/>
    </row>
    <row r="1348" spans="1:9" s="404" customFormat="1" ht="16.5" customHeight="1">
      <c r="A1348" s="423"/>
      <c r="B1348" s="1378"/>
      <c r="C1348" s="1376"/>
      <c r="D1348" s="408" t="s">
        <v>2023</v>
      </c>
      <c r="E1348" s="112" t="str">
        <f t="shared" si="56"/>
        <v>EC48</v>
      </c>
      <c r="F1348" s="112" t="str">
        <f t="shared" si="55"/>
        <v>EC48</v>
      </c>
      <c r="G1348" s="476">
        <v>1</v>
      </c>
      <c r="H1348" s="403"/>
      <c r="I1348" s="402"/>
    </row>
    <row r="1349" spans="1:9" s="404" customFormat="1" ht="16.5" customHeight="1">
      <c r="A1349" s="423"/>
      <c r="B1349" s="1378"/>
      <c r="C1349" s="1376"/>
      <c r="D1349" s="408" t="s">
        <v>2023</v>
      </c>
      <c r="E1349" s="112" t="str">
        <f t="shared" si="56"/>
        <v>EC49</v>
      </c>
      <c r="F1349" s="112" t="str">
        <f t="shared" si="55"/>
        <v>EC49</v>
      </c>
      <c r="G1349" s="484">
        <v>1</v>
      </c>
      <c r="H1349" s="403"/>
      <c r="I1349" s="402"/>
    </row>
    <row r="1350" spans="1:9" s="404" customFormat="1" ht="16.5" customHeight="1">
      <c r="A1350" s="423"/>
      <c r="B1350" s="1378"/>
      <c r="C1350" s="1376"/>
      <c r="D1350" s="408" t="s">
        <v>2020</v>
      </c>
      <c r="E1350" s="112" t="str">
        <f t="shared" si="56"/>
        <v>EC4A</v>
      </c>
      <c r="F1350" s="112" t="str">
        <f t="shared" si="55"/>
        <v>EC4A</v>
      </c>
      <c r="G1350" s="476">
        <v>1</v>
      </c>
      <c r="H1350" s="403"/>
      <c r="I1350" s="402"/>
    </row>
    <row r="1351" spans="1:9" s="404" customFormat="1" ht="16.5" customHeight="1">
      <c r="A1351" s="423"/>
      <c r="B1351" s="1378"/>
      <c r="C1351" s="1376"/>
      <c r="D1351" s="408" t="s">
        <v>2021</v>
      </c>
      <c r="E1351" s="112" t="str">
        <f t="shared" si="56"/>
        <v>EC4B</v>
      </c>
      <c r="F1351" s="112" t="str">
        <f t="shared" si="55"/>
        <v>EC4B</v>
      </c>
      <c r="G1351" s="484">
        <v>1</v>
      </c>
      <c r="H1351" s="403"/>
      <c r="I1351" s="402"/>
    </row>
    <row r="1352" spans="1:9" s="404" customFormat="1" ht="16.5" customHeight="1">
      <c r="A1352" s="423"/>
      <c r="B1352" s="1378"/>
      <c r="C1352" s="1376"/>
      <c r="D1352" s="408" t="s">
        <v>2023</v>
      </c>
      <c r="E1352" s="112" t="str">
        <f t="shared" si="56"/>
        <v>EC4C</v>
      </c>
      <c r="F1352" s="112" t="str">
        <f t="shared" si="55"/>
        <v>EC4C</v>
      </c>
      <c r="G1352" s="476">
        <v>1</v>
      </c>
      <c r="H1352" s="403"/>
      <c r="I1352" s="402"/>
    </row>
    <row r="1353" spans="1:9" s="404" customFormat="1" ht="16.5" customHeight="1">
      <c r="A1353" s="423"/>
      <c r="B1353" s="1378"/>
      <c r="C1353" s="1376"/>
      <c r="D1353" s="408" t="s">
        <v>822</v>
      </c>
      <c r="E1353" s="112" t="str">
        <f t="shared" si="56"/>
        <v>EC4D</v>
      </c>
      <c r="F1353" s="112" t="str">
        <f t="shared" si="55"/>
        <v>EC4D</v>
      </c>
      <c r="G1353" s="484">
        <v>1</v>
      </c>
      <c r="H1353" s="403"/>
      <c r="I1353" s="402"/>
    </row>
    <row r="1354" spans="1:9" s="404" customFormat="1" ht="16.5" customHeight="1">
      <c r="A1354" s="423"/>
      <c r="B1354" s="1378"/>
      <c r="C1354" s="1376"/>
      <c r="D1354" s="408" t="s">
        <v>2024</v>
      </c>
      <c r="E1354" s="112" t="str">
        <f t="shared" si="56"/>
        <v>EC4E</v>
      </c>
      <c r="F1354" s="112" t="str">
        <f t="shared" si="55"/>
        <v>EC4E</v>
      </c>
      <c r="G1354" s="476">
        <v>1</v>
      </c>
      <c r="H1354" s="403"/>
      <c r="I1354" s="402"/>
    </row>
    <row r="1355" spans="1:9" s="404" customFormat="1" ht="16.5" customHeight="1">
      <c r="A1355" s="423"/>
      <c r="B1355" s="1378"/>
      <c r="C1355" s="1376"/>
      <c r="D1355" s="408" t="s">
        <v>822</v>
      </c>
      <c r="E1355" s="112" t="str">
        <f t="shared" si="56"/>
        <v>EC4F</v>
      </c>
      <c r="F1355" s="112" t="str">
        <f t="shared" si="55"/>
        <v>EC4F</v>
      </c>
      <c r="G1355" s="484">
        <v>1</v>
      </c>
      <c r="H1355" s="403"/>
      <c r="I1355" s="402"/>
    </row>
    <row r="1356" spans="1:9" s="404" customFormat="1" ht="16.5" customHeight="1">
      <c r="A1356" s="423"/>
      <c r="B1356" s="1378"/>
      <c r="C1356" s="1376"/>
      <c r="D1356" s="408" t="s">
        <v>822</v>
      </c>
      <c r="E1356" s="112" t="str">
        <f t="shared" si="56"/>
        <v>EC50</v>
      </c>
      <c r="F1356" s="112" t="str">
        <f t="shared" si="55"/>
        <v>EC50</v>
      </c>
      <c r="G1356" s="476">
        <v>1</v>
      </c>
      <c r="H1356" s="403"/>
      <c r="I1356" s="402"/>
    </row>
    <row r="1357" spans="1:9" s="404" customFormat="1" ht="16.5" customHeight="1">
      <c r="A1357" s="423"/>
      <c r="B1357" s="1378"/>
      <c r="C1357" s="1376"/>
      <c r="D1357" s="408" t="s">
        <v>822</v>
      </c>
      <c r="E1357" s="112" t="str">
        <f t="shared" si="56"/>
        <v>EC51</v>
      </c>
      <c r="F1357" s="112" t="str">
        <f t="shared" si="55"/>
        <v>EC51</v>
      </c>
      <c r="G1357" s="484">
        <v>1</v>
      </c>
      <c r="H1357" s="403"/>
      <c r="I1357" s="402"/>
    </row>
    <row r="1358" spans="1:9" s="404" customFormat="1" ht="16.5" customHeight="1">
      <c r="A1358" s="423"/>
      <c r="B1358" s="1378"/>
      <c r="C1358" s="1376"/>
      <c r="D1358" s="408" t="s">
        <v>822</v>
      </c>
      <c r="E1358" s="112" t="str">
        <f t="shared" si="56"/>
        <v>EC52</v>
      </c>
      <c r="F1358" s="112" t="str">
        <f t="shared" si="55"/>
        <v>EC52</v>
      </c>
      <c r="G1358" s="476">
        <v>1</v>
      </c>
      <c r="H1358" s="403"/>
      <c r="I1358" s="402"/>
    </row>
    <row r="1359" spans="1:9" s="404" customFormat="1" ht="16.5" customHeight="1">
      <c r="A1359" s="423"/>
      <c r="B1359" s="1378"/>
      <c r="C1359" s="1376"/>
      <c r="D1359" s="408" t="s">
        <v>822</v>
      </c>
      <c r="E1359" s="112" t="str">
        <f t="shared" si="56"/>
        <v>EC53</v>
      </c>
      <c r="F1359" s="112" t="str">
        <f t="shared" si="55"/>
        <v>EC53</v>
      </c>
      <c r="G1359" s="484">
        <v>1</v>
      </c>
      <c r="H1359" s="403"/>
      <c r="I1359" s="402"/>
    </row>
    <row r="1360" spans="1:9" s="404" customFormat="1" ht="16.5" customHeight="1">
      <c r="A1360" s="423"/>
      <c r="B1360" s="1378"/>
      <c r="C1360" s="1376"/>
      <c r="D1360" s="408" t="s">
        <v>822</v>
      </c>
      <c r="E1360" s="112" t="str">
        <f t="shared" si="56"/>
        <v>EC54</v>
      </c>
      <c r="F1360" s="112" t="str">
        <f t="shared" si="55"/>
        <v>EC54</v>
      </c>
      <c r="G1360" s="476">
        <v>1</v>
      </c>
      <c r="H1360" s="403"/>
      <c r="I1360" s="402"/>
    </row>
    <row r="1361" spans="1:9" s="404" customFormat="1" ht="16.5" customHeight="1">
      <c r="A1361" s="423"/>
      <c r="B1361" s="1378"/>
      <c r="C1361" s="1376"/>
      <c r="D1361" s="408" t="s">
        <v>822</v>
      </c>
      <c r="E1361" s="112" t="str">
        <f t="shared" si="56"/>
        <v>EC55</v>
      </c>
      <c r="F1361" s="112" t="str">
        <f t="shared" si="55"/>
        <v>EC55</v>
      </c>
      <c r="G1361" s="484">
        <v>1</v>
      </c>
      <c r="H1361" s="403"/>
      <c r="I1361" s="402"/>
    </row>
    <row r="1362" spans="1:9" s="404" customFormat="1" ht="16.5" customHeight="1">
      <c r="A1362" s="423"/>
      <c r="B1362" s="1378"/>
      <c r="C1362" s="1376"/>
      <c r="D1362" s="408" t="s">
        <v>822</v>
      </c>
      <c r="E1362" s="112" t="str">
        <f t="shared" si="56"/>
        <v>EC56</v>
      </c>
      <c r="F1362" s="112" t="str">
        <f t="shared" si="55"/>
        <v>EC56</v>
      </c>
      <c r="G1362" s="476">
        <v>1</v>
      </c>
      <c r="H1362" s="403"/>
      <c r="I1362" s="402"/>
    </row>
    <row r="1363" spans="1:9" s="404" customFormat="1" ht="16.5" customHeight="1">
      <c r="A1363" s="423"/>
      <c r="B1363" s="1378"/>
      <c r="C1363" s="1376"/>
      <c r="D1363" s="408" t="s">
        <v>822</v>
      </c>
      <c r="E1363" s="112" t="str">
        <f t="shared" si="56"/>
        <v>EC57</v>
      </c>
      <c r="F1363" s="112" t="str">
        <f t="shared" si="55"/>
        <v>EC57</v>
      </c>
      <c r="G1363" s="484">
        <v>1</v>
      </c>
      <c r="H1363" s="403"/>
      <c r="I1363" s="402"/>
    </row>
    <row r="1364" spans="1:9" s="404" customFormat="1" ht="16.5" customHeight="1">
      <c r="A1364" s="423"/>
      <c r="B1364" s="1378"/>
      <c r="C1364" s="1376"/>
      <c r="D1364" s="408" t="s">
        <v>822</v>
      </c>
      <c r="E1364" s="112" t="str">
        <f t="shared" si="56"/>
        <v>EC58</v>
      </c>
      <c r="F1364" s="112" t="str">
        <f t="shared" si="55"/>
        <v>EC58</v>
      </c>
      <c r="G1364" s="476">
        <v>1</v>
      </c>
      <c r="H1364" s="403"/>
      <c r="I1364" s="402"/>
    </row>
    <row r="1365" spans="1:9" s="404" customFormat="1" ht="16.5" customHeight="1">
      <c r="A1365" s="423"/>
      <c r="B1365" s="1378"/>
      <c r="C1365" s="1376"/>
      <c r="D1365" s="408" t="s">
        <v>822</v>
      </c>
      <c r="E1365" s="112" t="str">
        <f t="shared" si="56"/>
        <v>EC59</v>
      </c>
      <c r="F1365" s="112" t="str">
        <f t="shared" si="55"/>
        <v>EC59</v>
      </c>
      <c r="G1365" s="484">
        <v>1</v>
      </c>
      <c r="H1365" s="403"/>
      <c r="I1365" s="402"/>
    </row>
    <row r="1366" spans="1:9" s="404" customFormat="1" ht="16.5" customHeight="1">
      <c r="A1366" s="423"/>
      <c r="B1366" s="1378"/>
      <c r="C1366" s="1376"/>
      <c r="D1366" s="408" t="s">
        <v>822</v>
      </c>
      <c r="E1366" s="112" t="str">
        <f t="shared" si="56"/>
        <v>EC5A</v>
      </c>
      <c r="F1366" s="112" t="str">
        <f t="shared" si="55"/>
        <v>EC5A</v>
      </c>
      <c r="G1366" s="476">
        <v>1</v>
      </c>
      <c r="H1366" s="403"/>
      <c r="I1366" s="402"/>
    </row>
    <row r="1367" spans="1:9" s="404" customFormat="1" ht="16.5" customHeight="1">
      <c r="A1367" s="423"/>
      <c r="B1367" s="1378"/>
      <c r="C1367" s="1376"/>
      <c r="D1367" s="408" t="s">
        <v>822</v>
      </c>
      <c r="E1367" s="112" t="str">
        <f t="shared" si="56"/>
        <v>EC5B</v>
      </c>
      <c r="F1367" s="112" t="str">
        <f t="shared" si="55"/>
        <v>EC5B</v>
      </c>
      <c r="G1367" s="484">
        <v>1</v>
      </c>
      <c r="H1367" s="403"/>
      <c r="I1367" s="402"/>
    </row>
    <row r="1368" spans="1:9" s="404" customFormat="1" ht="16.5" customHeight="1">
      <c r="A1368" s="423"/>
      <c r="B1368" s="1378"/>
      <c r="C1368" s="1376"/>
      <c r="D1368" s="408" t="s">
        <v>822</v>
      </c>
      <c r="E1368" s="112" t="str">
        <f t="shared" si="56"/>
        <v>EC5C</v>
      </c>
      <c r="F1368" s="112" t="str">
        <f t="shared" si="55"/>
        <v>EC5C</v>
      </c>
      <c r="G1368" s="476">
        <v>1</v>
      </c>
      <c r="H1368" s="403"/>
      <c r="I1368" s="402"/>
    </row>
    <row r="1369" spans="1:9" s="404" customFormat="1" ht="16.5" customHeight="1">
      <c r="A1369" s="423"/>
      <c r="B1369" s="1378"/>
      <c r="C1369" s="1376"/>
      <c r="D1369" s="408" t="s">
        <v>822</v>
      </c>
      <c r="E1369" s="112" t="str">
        <f t="shared" si="56"/>
        <v>EC5D</v>
      </c>
      <c r="F1369" s="112" t="str">
        <f t="shared" si="55"/>
        <v>EC5D</v>
      </c>
      <c r="G1369" s="484">
        <v>1</v>
      </c>
      <c r="H1369" s="403"/>
      <c r="I1369" s="402"/>
    </row>
    <row r="1370" spans="1:9" s="404" customFormat="1" ht="16.5" customHeight="1">
      <c r="A1370" s="423"/>
      <c r="B1370" s="1378"/>
      <c r="C1370" s="1376"/>
      <c r="D1370" s="408" t="s">
        <v>822</v>
      </c>
      <c r="E1370" s="112" t="str">
        <f t="shared" si="56"/>
        <v>EC5E</v>
      </c>
      <c r="F1370" s="112" t="str">
        <f t="shared" si="55"/>
        <v>EC5E</v>
      </c>
      <c r="G1370" s="476">
        <v>1</v>
      </c>
      <c r="H1370" s="403"/>
      <c r="I1370" s="402"/>
    </row>
    <row r="1371" spans="1:9" s="404" customFormat="1" ht="16.5" customHeight="1">
      <c r="A1371" s="423"/>
      <c r="B1371" s="1378"/>
      <c r="C1371" s="1376"/>
      <c r="D1371" s="408" t="s">
        <v>822</v>
      </c>
      <c r="E1371" s="112" t="str">
        <f t="shared" si="56"/>
        <v>EC5F</v>
      </c>
      <c r="F1371" s="112" t="str">
        <f t="shared" si="55"/>
        <v>EC5F</v>
      </c>
      <c r="G1371" s="484">
        <v>1</v>
      </c>
      <c r="H1371" s="403"/>
      <c r="I1371" s="402"/>
    </row>
    <row r="1372" spans="1:9" s="404" customFormat="1" ht="16.5" customHeight="1">
      <c r="A1372" s="423"/>
      <c r="B1372" s="1378"/>
      <c r="C1372" s="1376"/>
      <c r="D1372" s="408" t="s">
        <v>822</v>
      </c>
      <c r="E1372" s="112" t="str">
        <f t="shared" si="56"/>
        <v>EC60</v>
      </c>
      <c r="F1372" s="112" t="str">
        <f t="shared" si="55"/>
        <v>EC60</v>
      </c>
      <c r="G1372" s="476">
        <v>1</v>
      </c>
      <c r="H1372" s="403"/>
      <c r="I1372" s="402"/>
    </row>
    <row r="1373" spans="1:9" s="404" customFormat="1" ht="16.5" customHeight="1">
      <c r="A1373" s="423"/>
      <c r="B1373" s="1378"/>
      <c r="C1373" s="1376"/>
      <c r="D1373" s="408" t="s">
        <v>822</v>
      </c>
      <c r="E1373" s="112" t="str">
        <f t="shared" si="56"/>
        <v>EC61</v>
      </c>
      <c r="F1373" s="112" t="str">
        <f t="shared" si="55"/>
        <v>EC61</v>
      </c>
      <c r="G1373" s="484">
        <v>1</v>
      </c>
      <c r="H1373" s="403"/>
      <c r="I1373" s="402"/>
    </row>
    <row r="1374" spans="1:9" s="404" customFormat="1" ht="16.5" customHeight="1">
      <c r="A1374" s="423"/>
      <c r="B1374" s="1378"/>
      <c r="C1374" s="1376"/>
      <c r="D1374" s="408" t="s">
        <v>822</v>
      </c>
      <c r="E1374" s="112" t="str">
        <f t="shared" si="56"/>
        <v>EC62</v>
      </c>
      <c r="F1374" s="112" t="str">
        <f t="shared" si="55"/>
        <v>EC62</v>
      </c>
      <c r="G1374" s="476">
        <v>1</v>
      </c>
      <c r="H1374" s="403"/>
      <c r="I1374" s="402"/>
    </row>
    <row r="1375" spans="1:9" s="404" customFormat="1" ht="16.5" customHeight="1">
      <c r="A1375" s="423"/>
      <c r="B1375" s="1378"/>
      <c r="C1375" s="1376"/>
      <c r="D1375" s="408" t="s">
        <v>2024</v>
      </c>
      <c r="E1375" s="112" t="str">
        <f t="shared" si="56"/>
        <v>EC63</v>
      </c>
      <c r="F1375" s="112" t="str">
        <f t="shared" si="55"/>
        <v>EC63</v>
      </c>
      <c r="G1375" s="484">
        <v>1</v>
      </c>
      <c r="H1375" s="403"/>
      <c r="I1375" s="402"/>
    </row>
    <row r="1376" spans="1:9" s="404" customFormat="1" ht="16.5" customHeight="1">
      <c r="A1376" s="423"/>
      <c r="B1376" s="1378"/>
      <c r="C1376" s="1376"/>
      <c r="D1376" s="408" t="s">
        <v>2024</v>
      </c>
      <c r="E1376" s="112" t="str">
        <f t="shared" si="56"/>
        <v>EC64</v>
      </c>
      <c r="F1376" s="112" t="str">
        <f t="shared" si="55"/>
        <v>EC64</v>
      </c>
      <c r="G1376" s="476">
        <v>1</v>
      </c>
      <c r="H1376" s="403"/>
      <c r="I1376" s="402"/>
    </row>
    <row r="1377" spans="1:9" s="404" customFormat="1" ht="16.5" customHeight="1">
      <c r="A1377" s="423"/>
      <c r="B1377" s="1378"/>
      <c r="C1377" s="1376"/>
      <c r="D1377" s="408" t="s">
        <v>822</v>
      </c>
      <c r="E1377" s="112" t="str">
        <f t="shared" si="56"/>
        <v>EC65</v>
      </c>
      <c r="F1377" s="112" t="str">
        <f t="shared" si="55"/>
        <v>EC65</v>
      </c>
      <c r="G1377" s="484">
        <v>1</v>
      </c>
      <c r="H1377" s="403"/>
      <c r="I1377" s="402"/>
    </row>
    <row r="1378" spans="1:9" s="404" customFormat="1" ht="16.5" customHeight="1">
      <c r="A1378" s="423"/>
      <c r="B1378" s="1378"/>
      <c r="C1378" s="1376"/>
      <c r="D1378" s="408" t="s">
        <v>822</v>
      </c>
      <c r="E1378" s="112" t="str">
        <f t="shared" si="56"/>
        <v>EC66</v>
      </c>
      <c r="F1378" s="112" t="str">
        <f t="shared" si="55"/>
        <v>EC66</v>
      </c>
      <c r="G1378" s="476">
        <v>1</v>
      </c>
      <c r="H1378" s="403"/>
      <c r="I1378" s="402"/>
    </row>
    <row r="1379" spans="1:9" s="404" customFormat="1" ht="16.5" customHeight="1">
      <c r="A1379" s="423"/>
      <c r="B1379" s="1378"/>
      <c r="C1379" s="1376"/>
      <c r="D1379" s="408" t="s">
        <v>822</v>
      </c>
      <c r="E1379" s="112" t="str">
        <f t="shared" si="56"/>
        <v>EC67</v>
      </c>
      <c r="F1379" s="112" t="str">
        <f t="shared" si="55"/>
        <v>EC67</v>
      </c>
      <c r="G1379" s="484">
        <v>1</v>
      </c>
      <c r="H1379" s="403"/>
      <c r="I1379" s="402"/>
    </row>
    <row r="1380" spans="1:9" s="404" customFormat="1" ht="16.5" customHeight="1">
      <c r="A1380" s="423"/>
      <c r="B1380" s="1378"/>
      <c r="C1380" s="1376"/>
      <c r="D1380" s="408" t="s">
        <v>822</v>
      </c>
      <c r="E1380" s="112" t="str">
        <f t="shared" si="56"/>
        <v>EC68</v>
      </c>
      <c r="F1380" s="112" t="str">
        <f t="shared" si="55"/>
        <v>EC68</v>
      </c>
      <c r="G1380" s="476">
        <v>1</v>
      </c>
      <c r="H1380" s="403"/>
      <c r="I1380" s="402"/>
    </row>
    <row r="1381" spans="1:9" s="404" customFormat="1" ht="16.5" customHeight="1">
      <c r="A1381" s="423"/>
      <c r="B1381" s="1378"/>
      <c r="C1381" s="1376"/>
      <c r="D1381" s="408" t="s">
        <v>822</v>
      </c>
      <c r="E1381" s="112" t="str">
        <f t="shared" si="56"/>
        <v>EC69</v>
      </c>
      <c r="F1381" s="112" t="str">
        <f t="shared" si="55"/>
        <v>EC69</v>
      </c>
      <c r="G1381" s="484">
        <v>1</v>
      </c>
      <c r="H1381" s="403"/>
      <c r="I1381" s="402"/>
    </row>
    <row r="1382" spans="1:9" s="404" customFormat="1" ht="16.5" customHeight="1">
      <c r="A1382" s="423"/>
      <c r="B1382" s="1378"/>
      <c r="C1382" s="1376"/>
      <c r="D1382" s="408" t="s">
        <v>822</v>
      </c>
      <c r="E1382" s="112" t="str">
        <f t="shared" si="56"/>
        <v>EC6A</v>
      </c>
      <c r="F1382" s="112" t="str">
        <f t="shared" si="55"/>
        <v>EC6A</v>
      </c>
      <c r="G1382" s="476">
        <v>1</v>
      </c>
      <c r="H1382" s="403"/>
      <c r="I1382" s="402"/>
    </row>
    <row r="1383" spans="1:9" s="404" customFormat="1" ht="16.5" customHeight="1">
      <c r="A1383" s="423"/>
      <c r="B1383" s="1378"/>
      <c r="C1383" s="1376"/>
      <c r="D1383" s="408" t="s">
        <v>822</v>
      </c>
      <c r="E1383" s="112" t="str">
        <f t="shared" si="56"/>
        <v>EC6B</v>
      </c>
      <c r="F1383" s="112" t="str">
        <f t="shared" si="55"/>
        <v>EC6B</v>
      </c>
      <c r="G1383" s="484">
        <v>1</v>
      </c>
      <c r="H1383" s="403"/>
      <c r="I1383" s="402"/>
    </row>
    <row r="1384" spans="1:9" s="404" customFormat="1" ht="16.5" customHeight="1">
      <c r="A1384" s="423"/>
      <c r="B1384" s="1378"/>
      <c r="C1384" s="1376"/>
      <c r="D1384" s="408" t="s">
        <v>822</v>
      </c>
      <c r="E1384" s="112" t="str">
        <f t="shared" si="56"/>
        <v>EC6C</v>
      </c>
      <c r="F1384" s="112" t="str">
        <f t="shared" si="55"/>
        <v>EC6C</v>
      </c>
      <c r="G1384" s="476">
        <v>1</v>
      </c>
      <c r="H1384" s="403"/>
      <c r="I1384" s="402"/>
    </row>
    <row r="1385" spans="1:9" s="404" customFormat="1" ht="16.5" customHeight="1">
      <c r="A1385" s="423"/>
      <c r="B1385" s="1378"/>
      <c r="C1385" s="1376"/>
      <c r="D1385" s="408" t="s">
        <v>822</v>
      </c>
      <c r="E1385" s="112" t="str">
        <f t="shared" si="56"/>
        <v>EC6D</v>
      </c>
      <c r="F1385" s="112" t="str">
        <f t="shared" si="55"/>
        <v>EC6D</v>
      </c>
      <c r="G1385" s="484">
        <v>1</v>
      </c>
      <c r="H1385" s="403"/>
      <c r="I1385" s="402"/>
    </row>
    <row r="1386" spans="1:9" s="404" customFormat="1" ht="16.5" customHeight="1">
      <c r="A1386" s="423"/>
      <c r="B1386" s="1378"/>
      <c r="C1386" s="1376"/>
      <c r="D1386" s="408" t="s">
        <v>822</v>
      </c>
      <c r="E1386" s="112" t="str">
        <f t="shared" si="56"/>
        <v>EC6E</v>
      </c>
      <c r="F1386" s="112" t="str">
        <f t="shared" si="55"/>
        <v>EC6E</v>
      </c>
      <c r="G1386" s="476">
        <v>1</v>
      </c>
      <c r="H1386" s="403"/>
      <c r="I1386" s="402"/>
    </row>
    <row r="1387" spans="1:9" s="404" customFormat="1" ht="16.5" customHeight="1">
      <c r="A1387" s="423"/>
      <c r="B1387" s="1378"/>
      <c r="C1387" s="1376"/>
      <c r="D1387" s="408" t="s">
        <v>2024</v>
      </c>
      <c r="E1387" s="112" t="str">
        <f t="shared" si="56"/>
        <v>EC6F</v>
      </c>
      <c r="F1387" s="112" t="str">
        <f t="shared" si="55"/>
        <v>EC6F</v>
      </c>
      <c r="G1387" s="484">
        <v>1</v>
      </c>
      <c r="H1387" s="403"/>
      <c r="I1387" s="402"/>
    </row>
    <row r="1388" spans="1:9" s="404" customFormat="1" ht="16.5" customHeight="1">
      <c r="A1388" s="423"/>
      <c r="B1388" s="1378"/>
      <c r="C1388" s="1376"/>
      <c r="D1388" s="408" t="s">
        <v>822</v>
      </c>
      <c r="E1388" s="112" t="str">
        <f t="shared" si="56"/>
        <v>EC70</v>
      </c>
      <c r="F1388" s="112" t="str">
        <f t="shared" si="55"/>
        <v>EC70</v>
      </c>
      <c r="G1388" s="476">
        <v>1</v>
      </c>
      <c r="H1388" s="403"/>
      <c r="I1388" s="402"/>
    </row>
    <row r="1389" spans="1:9" s="404" customFormat="1" ht="16.5" customHeight="1">
      <c r="A1389" s="423"/>
      <c r="B1389" s="1378"/>
      <c r="C1389" s="1376"/>
      <c r="D1389" s="408" t="s">
        <v>822</v>
      </c>
      <c r="E1389" s="112" t="str">
        <f t="shared" si="56"/>
        <v>EC71</v>
      </c>
      <c r="F1389" s="112" t="str">
        <f t="shared" si="55"/>
        <v>EC71</v>
      </c>
      <c r="G1389" s="484">
        <v>1</v>
      </c>
      <c r="H1389" s="403"/>
      <c r="I1389" s="402"/>
    </row>
    <row r="1390" spans="1:9" s="404" customFormat="1" ht="16.5" customHeight="1">
      <c r="A1390" s="423"/>
      <c r="B1390" s="1378"/>
      <c r="C1390" s="1376"/>
      <c r="D1390" s="408" t="s">
        <v>822</v>
      </c>
      <c r="E1390" s="112" t="str">
        <f t="shared" si="56"/>
        <v>EC72</v>
      </c>
      <c r="F1390" s="112" t="str">
        <f t="shared" si="55"/>
        <v>EC72</v>
      </c>
      <c r="G1390" s="476">
        <v>1</v>
      </c>
      <c r="H1390" s="403"/>
      <c r="I1390" s="402"/>
    </row>
    <row r="1391" spans="1:9" s="404" customFormat="1" ht="16.5" customHeight="1">
      <c r="A1391" s="423"/>
      <c r="B1391" s="1378"/>
      <c r="C1391" s="1376"/>
      <c r="D1391" s="408" t="s">
        <v>822</v>
      </c>
      <c r="E1391" s="112" t="str">
        <f t="shared" si="56"/>
        <v>EC73</v>
      </c>
      <c r="F1391" s="112" t="str">
        <f t="shared" si="55"/>
        <v>EC73</v>
      </c>
      <c r="G1391" s="484">
        <v>1</v>
      </c>
      <c r="H1391" s="403"/>
      <c r="I1391" s="402"/>
    </row>
    <row r="1392" spans="1:9" s="404" customFormat="1" ht="16.5" customHeight="1">
      <c r="A1392" s="423"/>
      <c r="B1392" s="1378"/>
      <c r="C1392" s="1376"/>
      <c r="D1392" s="408" t="s">
        <v>822</v>
      </c>
      <c r="E1392" s="112" t="str">
        <f t="shared" si="56"/>
        <v>EC74</v>
      </c>
      <c r="F1392" s="112" t="str">
        <f t="shared" si="55"/>
        <v>EC74</v>
      </c>
      <c r="G1392" s="476">
        <v>1</v>
      </c>
      <c r="H1392" s="403"/>
      <c r="I1392" s="402"/>
    </row>
    <row r="1393" spans="1:9" s="404" customFormat="1" ht="16.5" customHeight="1">
      <c r="A1393" s="423"/>
      <c r="B1393" s="1378"/>
      <c r="C1393" s="1376"/>
      <c r="D1393" s="408" t="s">
        <v>822</v>
      </c>
      <c r="E1393" s="112" t="str">
        <f t="shared" si="56"/>
        <v>EC75</v>
      </c>
      <c r="F1393" s="112" t="str">
        <f t="shared" si="55"/>
        <v>EC75</v>
      </c>
      <c r="G1393" s="484">
        <v>1</v>
      </c>
      <c r="H1393" s="403"/>
      <c r="I1393" s="402"/>
    </row>
    <row r="1394" spans="1:9" s="404" customFormat="1" ht="16.5" customHeight="1">
      <c r="A1394" s="423"/>
      <c r="B1394" s="1378"/>
      <c r="C1394" s="1376"/>
      <c r="D1394" s="408" t="s">
        <v>2024</v>
      </c>
      <c r="E1394" s="112" t="str">
        <f t="shared" si="56"/>
        <v>EC76</v>
      </c>
      <c r="F1394" s="112" t="str">
        <f t="shared" si="55"/>
        <v>EC76</v>
      </c>
      <c r="G1394" s="476">
        <v>1</v>
      </c>
      <c r="H1394" s="403"/>
      <c r="I1394" s="402"/>
    </row>
    <row r="1395" spans="1:9" s="404" customFormat="1" ht="16.5" customHeight="1">
      <c r="A1395" s="423"/>
      <c r="B1395" s="1378"/>
      <c r="C1395" s="1376"/>
      <c r="D1395" s="408" t="s">
        <v>822</v>
      </c>
      <c r="E1395" s="112" t="str">
        <f t="shared" si="56"/>
        <v>EC77</v>
      </c>
      <c r="F1395" s="112" t="str">
        <f t="shared" si="55"/>
        <v>EC77</v>
      </c>
      <c r="G1395" s="484">
        <v>1</v>
      </c>
      <c r="H1395" s="403"/>
      <c r="I1395" s="402"/>
    </row>
    <row r="1396" spans="1:9" s="404" customFormat="1" ht="16.5" customHeight="1">
      <c r="A1396" s="423"/>
      <c r="B1396" s="1378"/>
      <c r="C1396" s="1376"/>
      <c r="D1396" s="408" t="s">
        <v>2024</v>
      </c>
      <c r="E1396" s="112" t="str">
        <f t="shared" si="56"/>
        <v>EC78</v>
      </c>
      <c r="F1396" s="112" t="str">
        <f t="shared" si="55"/>
        <v>EC78</v>
      </c>
      <c r="G1396" s="476">
        <v>1</v>
      </c>
      <c r="H1396" s="403"/>
      <c r="I1396" s="402"/>
    </row>
    <row r="1397" spans="1:9" s="404" customFormat="1" ht="16.5" customHeight="1">
      <c r="A1397" s="423"/>
      <c r="B1397" s="1378"/>
      <c r="C1397" s="1376"/>
      <c r="D1397" s="408" t="s">
        <v>822</v>
      </c>
      <c r="E1397" s="112" t="str">
        <f t="shared" si="56"/>
        <v>EC79</v>
      </c>
      <c r="F1397" s="112" t="str">
        <f t="shared" si="55"/>
        <v>EC79</v>
      </c>
      <c r="G1397" s="484">
        <v>1</v>
      </c>
      <c r="H1397" s="403"/>
      <c r="I1397" s="402"/>
    </row>
    <row r="1398" spans="1:9" s="404" customFormat="1" ht="16.5" customHeight="1">
      <c r="A1398" s="423"/>
      <c r="B1398" s="1378"/>
      <c r="C1398" s="1376"/>
      <c r="D1398" s="408" t="s">
        <v>822</v>
      </c>
      <c r="E1398" s="112" t="str">
        <f t="shared" si="56"/>
        <v>EC7A</v>
      </c>
      <c r="F1398" s="112" t="str">
        <f t="shared" si="55"/>
        <v>EC7A</v>
      </c>
      <c r="G1398" s="476">
        <v>1</v>
      </c>
      <c r="H1398" s="403"/>
      <c r="I1398" s="402"/>
    </row>
    <row r="1399" spans="1:9" s="404" customFormat="1" ht="16.5" customHeight="1">
      <c r="A1399" s="423"/>
      <c r="B1399" s="1378"/>
      <c r="C1399" s="1376"/>
      <c r="D1399" s="408" t="s">
        <v>2024</v>
      </c>
      <c r="E1399" s="112" t="str">
        <f t="shared" si="56"/>
        <v>EC7B</v>
      </c>
      <c r="F1399" s="112" t="str">
        <f t="shared" si="55"/>
        <v>EC7B</v>
      </c>
      <c r="G1399" s="484">
        <v>1</v>
      </c>
      <c r="H1399" s="403"/>
      <c r="I1399" s="402"/>
    </row>
    <row r="1400" spans="1:9" s="404" customFormat="1" ht="16.5" customHeight="1">
      <c r="A1400" s="423"/>
      <c r="B1400" s="1378"/>
      <c r="C1400" s="1376"/>
      <c r="D1400" s="376" t="s">
        <v>2024</v>
      </c>
      <c r="E1400" s="112" t="str">
        <f t="shared" si="56"/>
        <v>EC7C</v>
      </c>
      <c r="F1400" s="112" t="str">
        <f t="shared" si="55"/>
        <v>EC7C</v>
      </c>
      <c r="G1400" s="476">
        <v>1</v>
      </c>
      <c r="H1400" s="403"/>
      <c r="I1400" s="402"/>
    </row>
    <row r="1401" spans="1:9" s="404" customFormat="1" ht="16.5" customHeight="1">
      <c r="A1401" s="423"/>
      <c r="B1401" s="1378"/>
      <c r="C1401" s="1376"/>
      <c r="D1401" s="376" t="s">
        <v>2024</v>
      </c>
      <c r="E1401" s="112" t="str">
        <f t="shared" si="56"/>
        <v>EC7D</v>
      </c>
      <c r="F1401" s="112" t="str">
        <f t="shared" si="55"/>
        <v>EC7D</v>
      </c>
      <c r="G1401" s="484">
        <v>1</v>
      </c>
      <c r="H1401" s="403"/>
      <c r="I1401" s="402"/>
    </row>
    <row r="1402" spans="1:9" s="404" customFormat="1" ht="16.5" customHeight="1">
      <c r="A1402" s="423"/>
      <c r="B1402" s="1378"/>
      <c r="C1402" s="1376"/>
      <c r="D1402" s="376" t="s">
        <v>2024</v>
      </c>
      <c r="E1402" s="112" t="str">
        <f t="shared" si="56"/>
        <v>EC7E</v>
      </c>
      <c r="F1402" s="112" t="str">
        <f t="shared" si="55"/>
        <v>EC7E</v>
      </c>
      <c r="G1402" s="476">
        <v>1</v>
      </c>
      <c r="H1402" s="403"/>
      <c r="I1402" s="402"/>
    </row>
    <row r="1403" spans="1:9" s="404" customFormat="1" ht="16.5" customHeight="1">
      <c r="A1403" s="423"/>
      <c r="B1403" s="1378"/>
      <c r="C1403" s="1376"/>
      <c r="D1403" s="376" t="s">
        <v>822</v>
      </c>
      <c r="E1403" s="112" t="str">
        <f t="shared" si="56"/>
        <v>EC7F</v>
      </c>
      <c r="F1403" s="112" t="str">
        <f t="shared" si="55"/>
        <v>EC7F</v>
      </c>
      <c r="G1403" s="484">
        <v>1</v>
      </c>
      <c r="H1403" s="403"/>
      <c r="I1403" s="402"/>
    </row>
    <row r="1404" spans="1:9" s="404" customFormat="1" ht="16.5" customHeight="1">
      <c r="A1404" s="423"/>
      <c r="B1404" s="1378"/>
      <c r="C1404" s="1376"/>
      <c r="D1404" s="376" t="s">
        <v>822</v>
      </c>
      <c r="E1404" s="112" t="str">
        <f t="shared" si="56"/>
        <v>EC80</v>
      </c>
      <c r="F1404" s="112" t="str">
        <f t="shared" ref="F1404:F1467" si="57">DEC2HEX(HEX2DEC(E1404) + G1404 -1)</f>
        <v>EC80</v>
      </c>
      <c r="G1404" s="476">
        <v>1</v>
      </c>
      <c r="H1404" s="403"/>
      <c r="I1404" s="402"/>
    </row>
    <row r="1405" spans="1:9" s="404" customFormat="1" ht="16.5" customHeight="1">
      <c r="A1405" s="423"/>
      <c r="B1405" s="1378"/>
      <c r="C1405" s="1376"/>
      <c r="D1405" s="376" t="s">
        <v>822</v>
      </c>
      <c r="E1405" s="112" t="str">
        <f t="shared" ref="E1405:E1467" si="58">DEC2HEX(HEX2DEC(F1404) + 1)</f>
        <v>EC81</v>
      </c>
      <c r="F1405" s="112" t="str">
        <f t="shared" si="57"/>
        <v>EC81</v>
      </c>
      <c r="G1405" s="484">
        <v>1</v>
      </c>
      <c r="H1405" s="403"/>
      <c r="I1405" s="402"/>
    </row>
    <row r="1406" spans="1:9" s="404" customFormat="1" ht="16.5" customHeight="1">
      <c r="A1406" s="423"/>
      <c r="B1406" s="1378"/>
      <c r="C1406" s="1376"/>
      <c r="D1406" s="376" t="s">
        <v>822</v>
      </c>
      <c r="E1406" s="112" t="str">
        <f t="shared" si="58"/>
        <v>EC82</v>
      </c>
      <c r="F1406" s="112" t="str">
        <f t="shared" si="57"/>
        <v>EC82</v>
      </c>
      <c r="G1406" s="476">
        <v>1</v>
      </c>
      <c r="H1406" s="403"/>
      <c r="I1406" s="402"/>
    </row>
    <row r="1407" spans="1:9" s="404" customFormat="1" ht="16.5" customHeight="1">
      <c r="A1407" s="423"/>
      <c r="B1407" s="1378"/>
      <c r="C1407" s="1376"/>
      <c r="D1407" s="376" t="s">
        <v>822</v>
      </c>
      <c r="E1407" s="112" t="str">
        <f t="shared" si="58"/>
        <v>EC83</v>
      </c>
      <c r="F1407" s="112" t="str">
        <f t="shared" si="57"/>
        <v>EC83</v>
      </c>
      <c r="G1407" s="484">
        <v>1</v>
      </c>
      <c r="H1407" s="403"/>
      <c r="I1407" s="402"/>
    </row>
    <row r="1408" spans="1:9" s="404" customFormat="1" ht="16.5" customHeight="1">
      <c r="A1408" s="423"/>
      <c r="B1408" s="1378"/>
      <c r="C1408" s="1376"/>
      <c r="D1408" s="376" t="s">
        <v>822</v>
      </c>
      <c r="E1408" s="112" t="str">
        <f t="shared" si="58"/>
        <v>EC84</v>
      </c>
      <c r="F1408" s="112" t="str">
        <f t="shared" si="57"/>
        <v>EC84</v>
      </c>
      <c r="G1408" s="476">
        <v>1</v>
      </c>
      <c r="H1408" s="403"/>
      <c r="I1408" s="402"/>
    </row>
    <row r="1409" spans="1:9" s="404" customFormat="1" ht="16.5" customHeight="1">
      <c r="A1409" s="423"/>
      <c r="B1409" s="1378"/>
      <c r="C1409" s="1376"/>
      <c r="D1409" s="376" t="s">
        <v>2024</v>
      </c>
      <c r="E1409" s="112" t="str">
        <f t="shared" si="58"/>
        <v>EC85</v>
      </c>
      <c r="F1409" s="112" t="str">
        <f t="shared" si="57"/>
        <v>EC85</v>
      </c>
      <c r="G1409" s="484">
        <v>1</v>
      </c>
      <c r="H1409" s="403"/>
      <c r="I1409" s="402"/>
    </row>
    <row r="1410" spans="1:9" s="404" customFormat="1" ht="16.5" customHeight="1">
      <c r="A1410" s="423"/>
      <c r="B1410" s="1378"/>
      <c r="C1410" s="1376"/>
      <c r="D1410" s="376" t="s">
        <v>822</v>
      </c>
      <c r="E1410" s="112" t="str">
        <f t="shared" si="58"/>
        <v>EC86</v>
      </c>
      <c r="F1410" s="112" t="str">
        <f t="shared" si="57"/>
        <v>EC86</v>
      </c>
      <c r="G1410" s="476">
        <v>1</v>
      </c>
      <c r="H1410" s="403"/>
      <c r="I1410" s="402"/>
    </row>
    <row r="1411" spans="1:9" s="404" customFormat="1" ht="16.5" customHeight="1">
      <c r="A1411" s="423"/>
      <c r="B1411" s="1378"/>
      <c r="C1411" s="1376"/>
      <c r="D1411" s="376" t="s">
        <v>822</v>
      </c>
      <c r="E1411" s="112" t="str">
        <f t="shared" si="58"/>
        <v>EC87</v>
      </c>
      <c r="F1411" s="112" t="str">
        <f t="shared" si="57"/>
        <v>EC87</v>
      </c>
      <c r="G1411" s="484">
        <v>1</v>
      </c>
      <c r="H1411" s="403"/>
      <c r="I1411" s="402"/>
    </row>
    <row r="1412" spans="1:9" s="404" customFormat="1" ht="16.5" customHeight="1">
      <c r="A1412" s="423"/>
      <c r="B1412" s="1378"/>
      <c r="C1412" s="1376"/>
      <c r="D1412" s="376" t="s">
        <v>822</v>
      </c>
      <c r="E1412" s="112" t="str">
        <f t="shared" si="58"/>
        <v>EC88</v>
      </c>
      <c r="F1412" s="112" t="str">
        <f t="shared" si="57"/>
        <v>EC88</v>
      </c>
      <c r="G1412" s="476">
        <v>1</v>
      </c>
      <c r="H1412" s="403"/>
      <c r="I1412" s="402"/>
    </row>
    <row r="1413" spans="1:9" s="404" customFormat="1" ht="16.5" customHeight="1">
      <c r="A1413" s="423"/>
      <c r="B1413" s="1378"/>
      <c r="C1413" s="1376"/>
      <c r="D1413" s="408" t="s">
        <v>822</v>
      </c>
      <c r="E1413" s="112" t="str">
        <f t="shared" si="58"/>
        <v>EC89</v>
      </c>
      <c r="F1413" s="112" t="str">
        <f t="shared" si="57"/>
        <v>EC89</v>
      </c>
      <c r="G1413" s="484">
        <v>1</v>
      </c>
      <c r="H1413" s="403"/>
      <c r="I1413" s="402"/>
    </row>
    <row r="1414" spans="1:9" s="404" customFormat="1" ht="16.5" customHeight="1">
      <c r="A1414" s="423"/>
      <c r="B1414" s="1378"/>
      <c r="C1414" s="1376"/>
      <c r="D1414" s="408" t="s">
        <v>2024</v>
      </c>
      <c r="E1414" s="112" t="str">
        <f t="shared" si="58"/>
        <v>EC8A</v>
      </c>
      <c r="F1414" s="112" t="str">
        <f t="shared" si="57"/>
        <v>EC8A</v>
      </c>
      <c r="G1414" s="476">
        <v>1</v>
      </c>
      <c r="H1414" s="403"/>
      <c r="I1414" s="402"/>
    </row>
    <row r="1415" spans="1:9" s="404" customFormat="1" ht="16.5" customHeight="1">
      <c r="A1415" s="423"/>
      <c r="B1415" s="1378"/>
      <c r="C1415" s="1376"/>
      <c r="D1415" s="408" t="s">
        <v>822</v>
      </c>
      <c r="E1415" s="112" t="str">
        <f t="shared" si="58"/>
        <v>EC8B</v>
      </c>
      <c r="F1415" s="112" t="str">
        <f t="shared" si="57"/>
        <v>EC8B</v>
      </c>
      <c r="G1415" s="484">
        <v>1</v>
      </c>
      <c r="H1415" s="403"/>
      <c r="I1415" s="402"/>
    </row>
    <row r="1416" spans="1:9" s="404" customFormat="1" ht="16.5" customHeight="1">
      <c r="A1416" s="423"/>
      <c r="B1416" s="1378"/>
      <c r="C1416" s="1376"/>
      <c r="D1416" s="408" t="s">
        <v>822</v>
      </c>
      <c r="E1416" s="112" t="str">
        <f t="shared" si="58"/>
        <v>EC8C</v>
      </c>
      <c r="F1416" s="112" t="str">
        <f t="shared" si="57"/>
        <v>EC8C</v>
      </c>
      <c r="G1416" s="476">
        <v>1</v>
      </c>
      <c r="H1416" s="403"/>
      <c r="I1416" s="402"/>
    </row>
    <row r="1417" spans="1:9" s="404" customFormat="1" ht="16.5" customHeight="1">
      <c r="A1417" s="423"/>
      <c r="B1417" s="1378"/>
      <c r="C1417" s="1376"/>
      <c r="D1417" s="408" t="s">
        <v>822</v>
      </c>
      <c r="E1417" s="112" t="str">
        <f t="shared" si="58"/>
        <v>EC8D</v>
      </c>
      <c r="F1417" s="112" t="str">
        <f t="shared" si="57"/>
        <v>EC8D</v>
      </c>
      <c r="G1417" s="484">
        <v>1</v>
      </c>
      <c r="H1417" s="403"/>
      <c r="I1417" s="402"/>
    </row>
    <row r="1418" spans="1:9" s="404" customFormat="1" ht="16.5" customHeight="1">
      <c r="A1418" s="423"/>
      <c r="B1418" s="1378"/>
      <c r="C1418" s="1376"/>
      <c r="D1418" s="408" t="s">
        <v>2025</v>
      </c>
      <c r="E1418" s="112" t="str">
        <f t="shared" si="58"/>
        <v>EC8E</v>
      </c>
      <c r="F1418" s="112" t="str">
        <f t="shared" si="57"/>
        <v>EC8E</v>
      </c>
      <c r="G1418" s="476">
        <v>1</v>
      </c>
      <c r="H1418" s="403"/>
      <c r="I1418" s="402"/>
    </row>
    <row r="1419" spans="1:9" s="404" customFormat="1" ht="16.5" customHeight="1">
      <c r="A1419" s="423"/>
      <c r="B1419" s="1378"/>
      <c r="C1419" s="1376"/>
      <c r="D1419" s="408" t="s">
        <v>2024</v>
      </c>
      <c r="E1419" s="112" t="str">
        <f t="shared" si="58"/>
        <v>EC8F</v>
      </c>
      <c r="F1419" s="112" t="str">
        <f t="shared" si="57"/>
        <v>EC8F</v>
      </c>
      <c r="G1419" s="484">
        <v>1</v>
      </c>
      <c r="H1419" s="403"/>
      <c r="I1419" s="402"/>
    </row>
    <row r="1420" spans="1:9" s="404" customFormat="1" ht="16.5" customHeight="1">
      <c r="A1420" s="423"/>
      <c r="B1420" s="1378"/>
      <c r="C1420" s="1376"/>
      <c r="D1420" s="408" t="s">
        <v>822</v>
      </c>
      <c r="E1420" s="112" t="str">
        <f t="shared" si="58"/>
        <v>EC90</v>
      </c>
      <c r="F1420" s="112" t="str">
        <f t="shared" si="57"/>
        <v>EC90</v>
      </c>
      <c r="G1420" s="476">
        <v>1</v>
      </c>
      <c r="H1420" s="403"/>
      <c r="I1420" s="402"/>
    </row>
    <row r="1421" spans="1:9" s="404" customFormat="1" ht="16.5" customHeight="1">
      <c r="A1421" s="423"/>
      <c r="B1421" s="1378"/>
      <c r="C1421" s="1376"/>
      <c r="D1421" s="408" t="s">
        <v>2024</v>
      </c>
      <c r="E1421" s="112" t="str">
        <f t="shared" si="58"/>
        <v>EC91</v>
      </c>
      <c r="F1421" s="112" t="str">
        <f t="shared" si="57"/>
        <v>EC91</v>
      </c>
      <c r="G1421" s="484">
        <v>1</v>
      </c>
      <c r="H1421" s="403"/>
      <c r="I1421" s="402"/>
    </row>
    <row r="1422" spans="1:9" s="404" customFormat="1" ht="16.5" customHeight="1">
      <c r="A1422" s="423"/>
      <c r="B1422" s="1378"/>
      <c r="C1422" s="1376"/>
      <c r="D1422" s="408" t="s">
        <v>822</v>
      </c>
      <c r="E1422" s="112" t="str">
        <f t="shared" si="58"/>
        <v>EC92</v>
      </c>
      <c r="F1422" s="112" t="str">
        <f t="shared" si="57"/>
        <v>EC92</v>
      </c>
      <c r="G1422" s="476">
        <v>1</v>
      </c>
      <c r="H1422" s="403"/>
      <c r="I1422" s="402"/>
    </row>
    <row r="1423" spans="1:9" s="404" customFormat="1" ht="16.5" customHeight="1">
      <c r="A1423" s="423"/>
      <c r="B1423" s="1378"/>
      <c r="C1423" s="1376"/>
      <c r="D1423" s="408" t="s">
        <v>2026</v>
      </c>
      <c r="E1423" s="112" t="str">
        <f t="shared" si="58"/>
        <v>EC93</v>
      </c>
      <c r="F1423" s="112" t="str">
        <f t="shared" si="57"/>
        <v>EC93</v>
      </c>
      <c r="G1423" s="484">
        <v>1</v>
      </c>
      <c r="H1423" s="403"/>
      <c r="I1423" s="402"/>
    </row>
    <row r="1424" spans="1:9" s="404" customFormat="1" ht="16.5" customHeight="1">
      <c r="A1424" s="423"/>
      <c r="B1424" s="1378"/>
      <c r="C1424" s="1376"/>
      <c r="D1424" s="408" t="s">
        <v>2026</v>
      </c>
      <c r="E1424" s="112" t="str">
        <f t="shared" si="58"/>
        <v>EC94</v>
      </c>
      <c r="F1424" s="112" t="str">
        <f t="shared" si="57"/>
        <v>EC94</v>
      </c>
      <c r="G1424" s="476">
        <v>1</v>
      </c>
      <c r="H1424" s="403"/>
      <c r="I1424" s="402"/>
    </row>
    <row r="1425" spans="1:9" s="404" customFormat="1" ht="16.5" customHeight="1">
      <c r="A1425" s="423"/>
      <c r="B1425" s="1378"/>
      <c r="C1425" s="1376"/>
      <c r="D1425" s="408" t="s">
        <v>822</v>
      </c>
      <c r="E1425" s="112" t="str">
        <f t="shared" si="58"/>
        <v>EC95</v>
      </c>
      <c r="F1425" s="112" t="str">
        <f t="shared" si="57"/>
        <v>EC95</v>
      </c>
      <c r="G1425" s="484">
        <v>1</v>
      </c>
      <c r="H1425" s="403"/>
      <c r="I1425" s="402"/>
    </row>
    <row r="1426" spans="1:9" s="404" customFormat="1" ht="16.5" customHeight="1">
      <c r="A1426" s="423"/>
      <c r="B1426" s="1378"/>
      <c r="C1426" s="1376"/>
      <c r="D1426" s="408" t="s">
        <v>2026</v>
      </c>
      <c r="E1426" s="112" t="str">
        <f t="shared" si="58"/>
        <v>EC96</v>
      </c>
      <c r="F1426" s="112" t="str">
        <f t="shared" si="57"/>
        <v>EC96</v>
      </c>
      <c r="G1426" s="476">
        <v>1</v>
      </c>
      <c r="H1426" s="403"/>
      <c r="I1426" s="402"/>
    </row>
    <row r="1427" spans="1:9" s="404" customFormat="1" ht="16.5" customHeight="1">
      <c r="A1427" s="423"/>
      <c r="B1427" s="1378"/>
      <c r="C1427" s="1376"/>
      <c r="D1427" s="408" t="s">
        <v>2024</v>
      </c>
      <c r="E1427" s="112" t="str">
        <f t="shared" si="58"/>
        <v>EC97</v>
      </c>
      <c r="F1427" s="112" t="str">
        <f t="shared" si="57"/>
        <v>EC97</v>
      </c>
      <c r="G1427" s="484">
        <v>1</v>
      </c>
      <c r="H1427" s="403"/>
      <c r="I1427" s="402"/>
    </row>
    <row r="1428" spans="1:9" s="404" customFormat="1" ht="16.5" customHeight="1">
      <c r="A1428" s="423"/>
      <c r="B1428" s="1378"/>
      <c r="C1428" s="1376"/>
      <c r="D1428" s="408" t="s">
        <v>822</v>
      </c>
      <c r="E1428" s="112" t="str">
        <f t="shared" si="58"/>
        <v>EC98</v>
      </c>
      <c r="F1428" s="112" t="str">
        <f t="shared" si="57"/>
        <v>EC98</v>
      </c>
      <c r="G1428" s="476">
        <v>1</v>
      </c>
      <c r="H1428" s="403"/>
      <c r="I1428" s="402"/>
    </row>
    <row r="1429" spans="1:9" s="404" customFormat="1" ht="16.5" customHeight="1">
      <c r="A1429" s="423"/>
      <c r="B1429" s="1378"/>
      <c r="C1429" s="1376"/>
      <c r="D1429" s="408" t="s">
        <v>2024</v>
      </c>
      <c r="E1429" s="112" t="str">
        <f t="shared" si="58"/>
        <v>EC99</v>
      </c>
      <c r="F1429" s="112" t="str">
        <f t="shared" si="57"/>
        <v>EC99</v>
      </c>
      <c r="G1429" s="484">
        <v>1</v>
      </c>
      <c r="H1429" s="403"/>
      <c r="I1429" s="402"/>
    </row>
    <row r="1430" spans="1:9" s="404" customFormat="1" ht="16.5" customHeight="1">
      <c r="A1430" s="423"/>
      <c r="B1430" s="1378"/>
      <c r="C1430" s="1376"/>
      <c r="D1430" s="408" t="s">
        <v>2026</v>
      </c>
      <c r="E1430" s="112" t="str">
        <f t="shared" si="58"/>
        <v>EC9A</v>
      </c>
      <c r="F1430" s="112" t="str">
        <f t="shared" si="57"/>
        <v>EC9A</v>
      </c>
      <c r="G1430" s="476">
        <v>1</v>
      </c>
      <c r="H1430" s="403"/>
      <c r="I1430" s="402"/>
    </row>
    <row r="1431" spans="1:9" s="404" customFormat="1" ht="16.5" customHeight="1">
      <c r="A1431" s="423"/>
      <c r="B1431" s="1378"/>
      <c r="C1431" s="1376"/>
      <c r="D1431" s="408" t="s">
        <v>822</v>
      </c>
      <c r="E1431" s="112" t="str">
        <f t="shared" si="58"/>
        <v>EC9B</v>
      </c>
      <c r="F1431" s="112" t="str">
        <f t="shared" si="57"/>
        <v>EC9B</v>
      </c>
      <c r="G1431" s="484">
        <v>1</v>
      </c>
      <c r="H1431" s="403"/>
      <c r="I1431" s="402"/>
    </row>
    <row r="1432" spans="1:9" s="404" customFormat="1" ht="16.5" customHeight="1">
      <c r="A1432" s="423"/>
      <c r="B1432" s="1378"/>
      <c r="C1432" s="1376"/>
      <c r="D1432" s="408" t="s">
        <v>2024</v>
      </c>
      <c r="E1432" s="112" t="str">
        <f t="shared" si="58"/>
        <v>EC9C</v>
      </c>
      <c r="F1432" s="112" t="str">
        <f t="shared" si="57"/>
        <v>EC9C</v>
      </c>
      <c r="G1432" s="476">
        <v>1</v>
      </c>
      <c r="H1432" s="403"/>
      <c r="I1432" s="402"/>
    </row>
    <row r="1433" spans="1:9" s="404" customFormat="1" ht="16.5" customHeight="1">
      <c r="A1433" s="423"/>
      <c r="B1433" s="1378"/>
      <c r="C1433" s="1376"/>
      <c r="D1433" s="408" t="s">
        <v>822</v>
      </c>
      <c r="E1433" s="112" t="str">
        <f t="shared" si="58"/>
        <v>EC9D</v>
      </c>
      <c r="F1433" s="112" t="str">
        <f t="shared" si="57"/>
        <v>EC9D</v>
      </c>
      <c r="G1433" s="484">
        <v>1</v>
      </c>
      <c r="H1433" s="403"/>
      <c r="I1433" s="402"/>
    </row>
    <row r="1434" spans="1:9" s="404" customFormat="1" ht="16.5" customHeight="1">
      <c r="A1434" s="423"/>
      <c r="B1434" s="1378"/>
      <c r="C1434" s="1376"/>
      <c r="D1434" s="408" t="s">
        <v>2024</v>
      </c>
      <c r="E1434" s="112" t="str">
        <f t="shared" si="58"/>
        <v>EC9E</v>
      </c>
      <c r="F1434" s="112" t="str">
        <f t="shared" si="57"/>
        <v>EC9E</v>
      </c>
      <c r="G1434" s="476">
        <v>1</v>
      </c>
      <c r="H1434" s="403"/>
      <c r="I1434" s="402"/>
    </row>
    <row r="1435" spans="1:9" s="404" customFormat="1" ht="16.5" customHeight="1">
      <c r="A1435" s="423"/>
      <c r="B1435" s="1378"/>
      <c r="C1435" s="1376"/>
      <c r="D1435" s="408" t="s">
        <v>2026</v>
      </c>
      <c r="E1435" s="112" t="str">
        <f t="shared" si="58"/>
        <v>EC9F</v>
      </c>
      <c r="F1435" s="112" t="str">
        <f t="shared" si="57"/>
        <v>EC9F</v>
      </c>
      <c r="G1435" s="484">
        <v>1</v>
      </c>
      <c r="H1435" s="403"/>
      <c r="I1435" s="402"/>
    </row>
    <row r="1436" spans="1:9" s="404" customFormat="1" ht="16.5" customHeight="1">
      <c r="A1436" s="423"/>
      <c r="B1436" s="1378"/>
      <c r="C1436" s="1376"/>
      <c r="D1436" s="408" t="s">
        <v>2027</v>
      </c>
      <c r="E1436" s="112" t="str">
        <f t="shared" si="58"/>
        <v>ECA0</v>
      </c>
      <c r="F1436" s="112" t="str">
        <f t="shared" si="57"/>
        <v>ECA0</v>
      </c>
      <c r="G1436" s="476">
        <v>1</v>
      </c>
      <c r="H1436" s="403"/>
      <c r="I1436" s="402"/>
    </row>
    <row r="1437" spans="1:9" s="404" customFormat="1" ht="16.5" customHeight="1">
      <c r="A1437" s="423"/>
      <c r="B1437" s="1378"/>
      <c r="C1437" s="1376"/>
      <c r="D1437" s="408" t="s">
        <v>2024</v>
      </c>
      <c r="E1437" s="112" t="str">
        <f t="shared" si="58"/>
        <v>ECA1</v>
      </c>
      <c r="F1437" s="112" t="str">
        <f t="shared" si="57"/>
        <v>ECA1</v>
      </c>
      <c r="G1437" s="484">
        <v>1</v>
      </c>
      <c r="H1437" s="403"/>
      <c r="I1437" s="402"/>
    </row>
    <row r="1438" spans="1:9" s="404" customFormat="1" ht="16.5" customHeight="1">
      <c r="A1438" s="423"/>
      <c r="B1438" s="1378"/>
      <c r="C1438" s="1376"/>
      <c r="D1438" s="408" t="s">
        <v>2024</v>
      </c>
      <c r="E1438" s="112" t="str">
        <f t="shared" si="58"/>
        <v>ECA2</v>
      </c>
      <c r="F1438" s="112" t="str">
        <f t="shared" si="57"/>
        <v>ECA2</v>
      </c>
      <c r="G1438" s="484">
        <v>1</v>
      </c>
      <c r="H1438" s="403"/>
      <c r="I1438" s="402"/>
    </row>
    <row r="1439" spans="1:9" s="404" customFormat="1" ht="16.5" customHeight="1">
      <c r="A1439" s="423"/>
      <c r="B1439" s="1378"/>
      <c r="C1439" s="1376"/>
      <c r="D1439" s="408" t="s">
        <v>2024</v>
      </c>
      <c r="E1439" s="112" t="str">
        <f t="shared" si="58"/>
        <v>ECA3</v>
      </c>
      <c r="F1439" s="112" t="str">
        <f t="shared" si="57"/>
        <v>ECA3</v>
      </c>
      <c r="G1439" s="476">
        <v>1</v>
      </c>
      <c r="H1439" s="403"/>
      <c r="I1439" s="402"/>
    </row>
    <row r="1440" spans="1:9" s="404" customFormat="1" ht="16.5" customHeight="1">
      <c r="A1440" s="423"/>
      <c r="B1440" s="1378"/>
      <c r="C1440" s="1376"/>
      <c r="D1440" s="408" t="s">
        <v>822</v>
      </c>
      <c r="E1440" s="112" t="str">
        <f t="shared" si="58"/>
        <v>ECA4</v>
      </c>
      <c r="F1440" s="112" t="str">
        <f t="shared" si="57"/>
        <v>ECA4</v>
      </c>
      <c r="G1440" s="484">
        <v>1</v>
      </c>
      <c r="H1440" s="403"/>
      <c r="I1440" s="402"/>
    </row>
    <row r="1441" spans="1:9" s="404" customFormat="1" ht="16.5" customHeight="1">
      <c r="A1441" s="423"/>
      <c r="B1441" s="1378"/>
      <c r="C1441" s="1376"/>
      <c r="D1441" s="408" t="s">
        <v>822</v>
      </c>
      <c r="E1441" s="112" t="str">
        <f t="shared" si="58"/>
        <v>ECA5</v>
      </c>
      <c r="F1441" s="112" t="str">
        <f t="shared" si="57"/>
        <v>ECA5</v>
      </c>
      <c r="G1441" s="476">
        <v>1</v>
      </c>
      <c r="H1441" s="403"/>
      <c r="I1441" s="402"/>
    </row>
    <row r="1442" spans="1:9" s="404" customFormat="1" ht="16.5" customHeight="1">
      <c r="A1442" s="423"/>
      <c r="B1442" s="1378"/>
      <c r="C1442" s="1376"/>
      <c r="D1442" s="408" t="s">
        <v>2024</v>
      </c>
      <c r="E1442" s="112" t="str">
        <f t="shared" si="58"/>
        <v>ECA6</v>
      </c>
      <c r="F1442" s="112" t="str">
        <f t="shared" si="57"/>
        <v>ECA6</v>
      </c>
      <c r="G1442" s="484">
        <v>1</v>
      </c>
      <c r="H1442" s="403"/>
      <c r="I1442" s="402"/>
    </row>
    <row r="1443" spans="1:9" s="404" customFormat="1" ht="16.5" customHeight="1">
      <c r="A1443" s="423"/>
      <c r="B1443" s="1378"/>
      <c r="C1443" s="1376"/>
      <c r="D1443" s="408" t="s">
        <v>2027</v>
      </c>
      <c r="E1443" s="112" t="str">
        <f t="shared" si="58"/>
        <v>ECA7</v>
      </c>
      <c r="F1443" s="112" t="str">
        <f t="shared" si="57"/>
        <v>ECA7</v>
      </c>
      <c r="G1443" s="476">
        <v>1</v>
      </c>
      <c r="H1443" s="403"/>
      <c r="I1443" s="402"/>
    </row>
    <row r="1444" spans="1:9" s="404" customFormat="1" ht="16.5" customHeight="1">
      <c r="A1444" s="423"/>
      <c r="B1444" s="1378"/>
      <c r="C1444" s="1376"/>
      <c r="D1444" s="408" t="s">
        <v>2026</v>
      </c>
      <c r="E1444" s="112" t="str">
        <f t="shared" si="58"/>
        <v>ECA8</v>
      </c>
      <c r="F1444" s="112" t="str">
        <f t="shared" si="57"/>
        <v>ECA8</v>
      </c>
      <c r="G1444" s="484">
        <v>1</v>
      </c>
      <c r="H1444" s="403"/>
      <c r="I1444" s="402"/>
    </row>
    <row r="1445" spans="1:9" s="404" customFormat="1" ht="16.5" customHeight="1">
      <c r="A1445" s="423"/>
      <c r="B1445" s="1378"/>
      <c r="C1445" s="1376"/>
      <c r="D1445" s="408" t="s">
        <v>822</v>
      </c>
      <c r="E1445" s="112" t="str">
        <f t="shared" si="58"/>
        <v>ECA9</v>
      </c>
      <c r="F1445" s="112" t="str">
        <f t="shared" si="57"/>
        <v>ECA9</v>
      </c>
      <c r="G1445" s="476">
        <v>1</v>
      </c>
      <c r="H1445" s="403"/>
      <c r="I1445" s="402"/>
    </row>
    <row r="1446" spans="1:9" s="404" customFormat="1" ht="16.5" customHeight="1">
      <c r="A1446" s="423"/>
      <c r="B1446" s="1378"/>
      <c r="C1446" s="1376"/>
      <c r="D1446" s="408" t="s">
        <v>822</v>
      </c>
      <c r="E1446" s="112" t="str">
        <f t="shared" si="58"/>
        <v>ECAA</v>
      </c>
      <c r="F1446" s="112" t="str">
        <f t="shared" si="57"/>
        <v>ECAA</v>
      </c>
      <c r="G1446" s="484">
        <v>1</v>
      </c>
      <c r="H1446" s="403"/>
      <c r="I1446" s="402"/>
    </row>
    <row r="1447" spans="1:9" s="404" customFormat="1" ht="16.5" customHeight="1">
      <c r="A1447" s="423"/>
      <c r="B1447" s="1378"/>
      <c r="C1447" s="1376"/>
      <c r="D1447" s="408" t="s">
        <v>2027</v>
      </c>
      <c r="E1447" s="112" t="str">
        <f t="shared" si="58"/>
        <v>ECAB</v>
      </c>
      <c r="F1447" s="112" t="str">
        <f t="shared" si="57"/>
        <v>ECAB</v>
      </c>
      <c r="G1447" s="476">
        <v>1</v>
      </c>
      <c r="H1447" s="403"/>
      <c r="I1447" s="402"/>
    </row>
    <row r="1448" spans="1:9" s="404" customFormat="1" ht="16.5" customHeight="1">
      <c r="A1448" s="423"/>
      <c r="B1448" s="1378"/>
      <c r="C1448" s="1376"/>
      <c r="D1448" s="408" t="s">
        <v>2027</v>
      </c>
      <c r="E1448" s="112" t="str">
        <f t="shared" si="58"/>
        <v>ECAC</v>
      </c>
      <c r="F1448" s="112" t="str">
        <f t="shared" si="57"/>
        <v>ECAC</v>
      </c>
      <c r="G1448" s="484">
        <v>1</v>
      </c>
      <c r="H1448" s="403"/>
      <c r="I1448" s="402"/>
    </row>
    <row r="1449" spans="1:9" s="404" customFormat="1" ht="16.5" customHeight="1">
      <c r="A1449" s="423"/>
      <c r="B1449" s="1378"/>
      <c r="C1449" s="1376"/>
      <c r="D1449" s="408" t="s">
        <v>2028</v>
      </c>
      <c r="E1449" s="112" t="str">
        <f t="shared" si="58"/>
        <v>ECAD</v>
      </c>
      <c r="F1449" s="112" t="str">
        <f t="shared" si="57"/>
        <v>ECAD</v>
      </c>
      <c r="G1449" s="476">
        <v>1</v>
      </c>
      <c r="H1449" s="403"/>
      <c r="I1449" s="402"/>
    </row>
    <row r="1450" spans="1:9" s="404" customFormat="1" ht="16.5" customHeight="1">
      <c r="A1450" s="423"/>
      <c r="B1450" s="1378"/>
      <c r="C1450" s="1376"/>
      <c r="D1450" s="408" t="s">
        <v>2029</v>
      </c>
      <c r="E1450" s="112" t="str">
        <f t="shared" si="58"/>
        <v>ECAE</v>
      </c>
      <c r="F1450" s="112" t="str">
        <f t="shared" si="57"/>
        <v>ECAE</v>
      </c>
      <c r="G1450" s="484">
        <v>1</v>
      </c>
      <c r="H1450" s="403"/>
      <c r="I1450" s="402"/>
    </row>
    <row r="1451" spans="1:9" s="404" customFormat="1" ht="16.5" customHeight="1">
      <c r="A1451" s="423"/>
      <c r="B1451" s="1378"/>
      <c r="C1451" s="1376"/>
      <c r="D1451" s="408" t="s">
        <v>2030</v>
      </c>
      <c r="E1451" s="112" t="str">
        <f t="shared" si="58"/>
        <v>ECAF</v>
      </c>
      <c r="F1451" s="112" t="str">
        <f t="shared" si="57"/>
        <v>ECAF</v>
      </c>
      <c r="G1451" s="476">
        <v>1</v>
      </c>
      <c r="H1451" s="403"/>
      <c r="I1451" s="402"/>
    </row>
    <row r="1452" spans="1:9" s="404" customFormat="1" ht="16.5" customHeight="1">
      <c r="A1452" s="423"/>
      <c r="B1452" s="1378"/>
      <c r="C1452" s="1376"/>
      <c r="D1452" s="408" t="s">
        <v>2031</v>
      </c>
      <c r="E1452" s="112" t="str">
        <f t="shared" si="58"/>
        <v>ECB0</v>
      </c>
      <c r="F1452" s="112" t="str">
        <f t="shared" si="57"/>
        <v>ECB0</v>
      </c>
      <c r="G1452" s="484">
        <v>1</v>
      </c>
      <c r="H1452" s="403"/>
      <c r="I1452" s="402"/>
    </row>
    <row r="1453" spans="1:9" s="404" customFormat="1" ht="16.5" customHeight="1">
      <c r="A1453" s="423"/>
      <c r="B1453" s="1378"/>
      <c r="C1453" s="1376"/>
      <c r="D1453" s="408" t="s">
        <v>2032</v>
      </c>
      <c r="E1453" s="112" t="str">
        <f t="shared" si="58"/>
        <v>ECB1</v>
      </c>
      <c r="F1453" s="112" t="str">
        <f t="shared" si="57"/>
        <v>ECB1</v>
      </c>
      <c r="G1453" s="476">
        <v>1</v>
      </c>
      <c r="H1453" s="403"/>
      <c r="I1453" s="402"/>
    </row>
    <row r="1454" spans="1:9" s="404" customFormat="1" ht="16.5" customHeight="1">
      <c r="A1454" s="423"/>
      <c r="B1454" s="1378"/>
      <c r="C1454" s="1376"/>
      <c r="D1454" s="408" t="s">
        <v>2033</v>
      </c>
      <c r="E1454" s="112" t="str">
        <f t="shared" si="58"/>
        <v>ECB2</v>
      </c>
      <c r="F1454" s="112" t="str">
        <f t="shared" si="57"/>
        <v>ECB2</v>
      </c>
      <c r="G1454" s="484">
        <v>1</v>
      </c>
      <c r="H1454" s="403"/>
      <c r="I1454" s="402"/>
    </row>
    <row r="1455" spans="1:9" s="404" customFormat="1" ht="16.5" customHeight="1">
      <c r="A1455" s="423"/>
      <c r="B1455" s="1378"/>
      <c r="C1455" s="1376"/>
      <c r="D1455" s="408" t="s">
        <v>2029</v>
      </c>
      <c r="E1455" s="112" t="str">
        <f t="shared" si="58"/>
        <v>ECB3</v>
      </c>
      <c r="F1455" s="112" t="str">
        <f t="shared" si="57"/>
        <v>ECB3</v>
      </c>
      <c r="G1455" s="476">
        <v>1</v>
      </c>
      <c r="H1455" s="403"/>
      <c r="I1455" s="402"/>
    </row>
    <row r="1456" spans="1:9" s="404" customFormat="1" ht="16.5" customHeight="1">
      <c r="A1456" s="423"/>
      <c r="B1456" s="1378"/>
      <c r="C1456" s="1376"/>
      <c r="D1456" s="408" t="s">
        <v>2033</v>
      </c>
      <c r="E1456" s="112" t="str">
        <f t="shared" si="58"/>
        <v>ECB4</v>
      </c>
      <c r="F1456" s="112" t="str">
        <f t="shared" si="57"/>
        <v>ECB4</v>
      </c>
      <c r="G1456" s="484">
        <v>1</v>
      </c>
      <c r="H1456" s="403"/>
      <c r="I1456" s="402"/>
    </row>
    <row r="1457" spans="1:9" s="404" customFormat="1" ht="16.5" customHeight="1">
      <c r="A1457" s="423"/>
      <c r="B1457" s="1378"/>
      <c r="C1457" s="1376"/>
      <c r="D1457" s="408" t="s">
        <v>2032</v>
      </c>
      <c r="E1457" s="112" t="str">
        <f t="shared" si="58"/>
        <v>ECB5</v>
      </c>
      <c r="F1457" s="112" t="str">
        <f t="shared" si="57"/>
        <v>ECB5</v>
      </c>
      <c r="G1457" s="476">
        <v>1</v>
      </c>
      <c r="H1457" s="403"/>
      <c r="I1457" s="402"/>
    </row>
    <row r="1458" spans="1:9" s="404" customFormat="1" ht="16.5" customHeight="1">
      <c r="A1458" s="423"/>
      <c r="B1458" s="1378"/>
      <c r="C1458" s="1376"/>
      <c r="D1458" s="408" t="s">
        <v>2030</v>
      </c>
      <c r="E1458" s="112" t="str">
        <f t="shared" si="58"/>
        <v>ECB6</v>
      </c>
      <c r="F1458" s="112" t="str">
        <f t="shared" si="57"/>
        <v>ECB6</v>
      </c>
      <c r="G1458" s="484">
        <v>1</v>
      </c>
      <c r="H1458" s="403"/>
      <c r="I1458" s="402"/>
    </row>
    <row r="1459" spans="1:9" s="404" customFormat="1" ht="16.5" customHeight="1">
      <c r="A1459" s="423"/>
      <c r="B1459" s="1378"/>
      <c r="C1459" s="1376"/>
      <c r="D1459" s="408" t="s">
        <v>2033</v>
      </c>
      <c r="E1459" s="112" t="str">
        <f t="shared" si="58"/>
        <v>ECB7</v>
      </c>
      <c r="F1459" s="112" t="str">
        <f t="shared" si="57"/>
        <v>ECB7</v>
      </c>
      <c r="G1459" s="476">
        <v>1</v>
      </c>
      <c r="H1459" s="403"/>
      <c r="I1459" s="402"/>
    </row>
    <row r="1460" spans="1:9" s="404" customFormat="1" ht="16.5" customHeight="1">
      <c r="A1460" s="423"/>
      <c r="B1460" s="1378"/>
      <c r="C1460" s="1376"/>
      <c r="D1460" s="408" t="s">
        <v>2034</v>
      </c>
      <c r="E1460" s="112" t="str">
        <f t="shared" si="58"/>
        <v>ECB8</v>
      </c>
      <c r="F1460" s="112" t="str">
        <f t="shared" si="57"/>
        <v>ECB8</v>
      </c>
      <c r="G1460" s="484">
        <v>1</v>
      </c>
      <c r="H1460" s="403"/>
      <c r="I1460" s="402"/>
    </row>
    <row r="1461" spans="1:9" s="404" customFormat="1" ht="16.5" customHeight="1">
      <c r="A1461" s="423"/>
      <c r="B1461" s="1378"/>
      <c r="C1461" s="1376"/>
      <c r="D1461" s="408" t="s">
        <v>2025</v>
      </c>
      <c r="E1461" s="112" t="str">
        <f t="shared" si="58"/>
        <v>ECB9</v>
      </c>
      <c r="F1461" s="112" t="str">
        <f t="shared" si="57"/>
        <v>ECB9</v>
      </c>
      <c r="G1461" s="476">
        <v>1</v>
      </c>
      <c r="H1461" s="403"/>
      <c r="I1461" s="402"/>
    </row>
    <row r="1462" spans="1:9" s="404" customFormat="1" ht="16.5" customHeight="1">
      <c r="A1462" s="423"/>
      <c r="B1462" s="1378"/>
      <c r="C1462" s="1376"/>
      <c r="D1462" s="408" t="s">
        <v>2033</v>
      </c>
      <c r="E1462" s="112" t="str">
        <f t="shared" si="58"/>
        <v>ECBA</v>
      </c>
      <c r="F1462" s="112" t="str">
        <f t="shared" si="57"/>
        <v>ECBA</v>
      </c>
      <c r="G1462" s="484">
        <v>1</v>
      </c>
      <c r="H1462" s="403"/>
      <c r="I1462" s="402"/>
    </row>
    <row r="1463" spans="1:9" s="404" customFormat="1" ht="16.5" customHeight="1">
      <c r="A1463" s="423"/>
      <c r="B1463" s="1378"/>
      <c r="C1463" s="1376"/>
      <c r="D1463" s="408" t="s">
        <v>2034</v>
      </c>
      <c r="E1463" s="112" t="str">
        <f t="shared" si="58"/>
        <v>ECBB</v>
      </c>
      <c r="F1463" s="112" t="str">
        <f t="shared" si="57"/>
        <v>ECBB</v>
      </c>
      <c r="G1463" s="476">
        <v>1</v>
      </c>
      <c r="H1463" s="403"/>
      <c r="I1463" s="402"/>
    </row>
    <row r="1464" spans="1:9" s="404" customFormat="1" ht="16.5" customHeight="1">
      <c r="A1464" s="423"/>
      <c r="B1464" s="1378"/>
      <c r="C1464" s="1376"/>
      <c r="D1464" s="408" t="s">
        <v>2034</v>
      </c>
      <c r="E1464" s="112" t="str">
        <f t="shared" si="58"/>
        <v>ECBC</v>
      </c>
      <c r="F1464" s="112" t="str">
        <f t="shared" si="57"/>
        <v>ECBC</v>
      </c>
      <c r="G1464" s="484">
        <v>1</v>
      </c>
      <c r="H1464" s="403"/>
      <c r="I1464" s="402"/>
    </row>
    <row r="1465" spans="1:9" s="404" customFormat="1" ht="16.5" customHeight="1">
      <c r="A1465" s="423"/>
      <c r="B1465" s="1378"/>
      <c r="C1465" s="1376"/>
      <c r="D1465" s="408" t="s">
        <v>2035</v>
      </c>
      <c r="E1465" s="112" t="str">
        <f t="shared" si="58"/>
        <v>ECBD</v>
      </c>
      <c r="F1465" s="112" t="str">
        <f t="shared" si="57"/>
        <v>ECBD</v>
      </c>
      <c r="G1465" s="476">
        <v>1</v>
      </c>
      <c r="H1465" s="403"/>
      <c r="I1465" s="402"/>
    </row>
    <row r="1466" spans="1:9" s="404" customFormat="1" ht="16.5" customHeight="1">
      <c r="A1466" s="423"/>
      <c r="B1466" s="1378"/>
      <c r="C1466" s="1376"/>
      <c r="D1466" s="408" t="s">
        <v>2029</v>
      </c>
      <c r="E1466" s="112" t="str">
        <f t="shared" si="58"/>
        <v>ECBE</v>
      </c>
      <c r="F1466" s="112" t="str">
        <f t="shared" si="57"/>
        <v>ECBE</v>
      </c>
      <c r="G1466" s="484">
        <v>1</v>
      </c>
      <c r="H1466" s="403"/>
      <c r="I1466" s="402"/>
    </row>
    <row r="1467" spans="1:9" s="404" customFormat="1" ht="16.5" customHeight="1" thickBot="1">
      <c r="A1467" s="423"/>
      <c r="B1467" s="1378"/>
      <c r="C1467" s="1376"/>
      <c r="D1467" s="408" t="s">
        <v>2031</v>
      </c>
      <c r="E1467" s="112" t="str">
        <f t="shared" si="58"/>
        <v>ECBF</v>
      </c>
      <c r="F1467" s="112" t="str">
        <f t="shared" si="57"/>
        <v>ECBF</v>
      </c>
      <c r="G1467" s="476">
        <v>1</v>
      </c>
      <c r="H1467" s="403"/>
      <c r="I1467" s="402"/>
    </row>
    <row r="1468" spans="1:9" s="404" customFormat="1" ht="17.25" thickBot="1">
      <c r="B1468" s="561" t="s">
        <v>1838</v>
      </c>
      <c r="C1468" s="562"/>
      <c r="D1468" s="563"/>
      <c r="E1468" s="585" t="str">
        <f>E1276</f>
        <v>EC00</v>
      </c>
      <c r="F1468" s="581" t="str">
        <f>DEC2HEX(HEX2DEC(E1468) + G1468 -1)</f>
        <v>ECBF</v>
      </c>
      <c r="G1468" s="582">
        <f>SUM(G1276:G1467)</f>
        <v>192</v>
      </c>
      <c r="H1468" s="583"/>
      <c r="I1468" s="584"/>
    </row>
    <row r="1469" spans="1:9" s="404" customFormat="1">
      <c r="E1469" s="414"/>
      <c r="F1469" s="415"/>
      <c r="G1469" s="424"/>
    </row>
    <row r="1470" spans="1:9" s="404" customFormat="1">
      <c r="E1470" s="414"/>
      <c r="F1470" s="415"/>
      <c r="G1470" s="424"/>
    </row>
    <row r="1471" spans="1:9" s="404" customFormat="1" ht="18" thickBot="1">
      <c r="B1471" s="1296" t="s">
        <v>4349</v>
      </c>
      <c r="C1471" s="1296"/>
      <c r="D1471" s="1296"/>
      <c r="E1471" s="1296"/>
      <c r="F1471" s="1296"/>
      <c r="G1471" s="1296"/>
      <c r="H1471" s="1296"/>
      <c r="I1471" s="1296"/>
    </row>
    <row r="1472" spans="1:9" s="404" customFormat="1">
      <c r="B1472" s="1380" t="s">
        <v>73</v>
      </c>
      <c r="C1472" s="1382" t="s">
        <v>72</v>
      </c>
      <c r="D1472" s="1384" t="s">
        <v>2303</v>
      </c>
      <c r="E1472" s="1386" t="s">
        <v>2304</v>
      </c>
      <c r="F1472" s="1387"/>
      <c r="G1472" s="1388"/>
      <c r="H1472" s="1384" t="s">
        <v>2305</v>
      </c>
      <c r="I1472" s="1389" t="s">
        <v>2306</v>
      </c>
    </row>
    <row r="1473" spans="2:9" s="404" customFormat="1" ht="17.25" thickBot="1">
      <c r="B1473" s="1381"/>
      <c r="C1473" s="1396"/>
      <c r="D1473" s="1391"/>
      <c r="E1473" s="571" t="s">
        <v>13</v>
      </c>
      <c r="F1473" s="571" t="s">
        <v>14</v>
      </c>
      <c r="G1473" s="550" t="s">
        <v>11</v>
      </c>
      <c r="H1473" s="1391"/>
      <c r="I1473" s="1392"/>
    </row>
    <row r="1474" spans="2:9" s="404" customFormat="1">
      <c r="B1474" s="1377" t="s">
        <v>241</v>
      </c>
      <c r="C1474" s="1376" t="s">
        <v>1944</v>
      </c>
      <c r="D1474" s="568"/>
      <c r="E1474" s="569" t="s">
        <v>19894</v>
      </c>
      <c r="F1474" s="269" t="str">
        <f t="shared" ref="F1474:F1476" si="59">DEC2HEX(HEX2DEC(E1474) + G1474 -1)</f>
        <v>ECC1</v>
      </c>
      <c r="G1474" s="474">
        <v>2</v>
      </c>
      <c r="H1474" s="570"/>
      <c r="I1474" s="549"/>
    </row>
    <row r="1475" spans="2:9" s="404" customFormat="1">
      <c r="B1475" s="1378"/>
      <c r="C1475" s="1376"/>
      <c r="D1475" s="408"/>
      <c r="E1475" s="112" t="str">
        <f t="shared" ref="E1475" si="60">DEC2HEX(HEX2DEC(F1474) + 1)</f>
        <v>ECC2</v>
      </c>
      <c r="F1475" s="112" t="str">
        <f t="shared" si="59"/>
        <v>ECC3</v>
      </c>
      <c r="G1475" s="476">
        <v>2</v>
      </c>
      <c r="H1475" s="551"/>
      <c r="I1475" s="416"/>
    </row>
    <row r="1476" spans="2:9" s="404" customFormat="1">
      <c r="B1476" s="1378"/>
      <c r="C1476" s="1376"/>
      <c r="D1476" s="408"/>
      <c r="E1476" s="112" t="str">
        <f t="shared" ref="E1476:E1539" si="61">DEC2HEX(HEX2DEC(F1475) + 1)</f>
        <v>ECC4</v>
      </c>
      <c r="F1476" s="112" t="str">
        <f t="shared" si="59"/>
        <v>ECC5</v>
      </c>
      <c r="G1476" s="476">
        <v>2</v>
      </c>
      <c r="H1476" s="551"/>
      <c r="I1476" s="416"/>
    </row>
    <row r="1477" spans="2:9" s="404" customFormat="1">
      <c r="B1477" s="1378"/>
      <c r="C1477" s="1376"/>
      <c r="D1477" s="408"/>
      <c r="E1477" s="112" t="str">
        <f t="shared" si="61"/>
        <v>ECC6</v>
      </c>
      <c r="F1477" s="112" t="str">
        <f t="shared" ref="F1477:F1540" si="62">DEC2HEX(HEX2DEC(E1477) + G1477 -1)</f>
        <v>ECC7</v>
      </c>
      <c r="G1477" s="476">
        <v>2</v>
      </c>
      <c r="H1477" s="551"/>
      <c r="I1477" s="416"/>
    </row>
    <row r="1478" spans="2:9" s="404" customFormat="1">
      <c r="B1478" s="1378"/>
      <c r="C1478" s="1376"/>
      <c r="D1478" s="408"/>
      <c r="E1478" s="112" t="str">
        <f t="shared" si="61"/>
        <v>ECC8</v>
      </c>
      <c r="F1478" s="112" t="str">
        <f t="shared" si="62"/>
        <v>ECC9</v>
      </c>
      <c r="G1478" s="476">
        <v>2</v>
      </c>
      <c r="H1478" s="551"/>
      <c r="I1478" s="416"/>
    </row>
    <row r="1479" spans="2:9" s="404" customFormat="1">
      <c r="B1479" s="1378"/>
      <c r="C1479" s="1376"/>
      <c r="D1479" s="408"/>
      <c r="E1479" s="112" t="str">
        <f t="shared" si="61"/>
        <v>ECCA</v>
      </c>
      <c r="F1479" s="112" t="str">
        <f t="shared" si="62"/>
        <v>ECCB</v>
      </c>
      <c r="G1479" s="476">
        <v>2</v>
      </c>
      <c r="H1479" s="551"/>
      <c r="I1479" s="416"/>
    </row>
    <row r="1480" spans="2:9" s="404" customFormat="1">
      <c r="B1480" s="1378"/>
      <c r="C1480" s="1376"/>
      <c r="D1480" s="408"/>
      <c r="E1480" s="112" t="str">
        <f t="shared" si="61"/>
        <v>ECCC</v>
      </c>
      <c r="F1480" s="112" t="str">
        <f t="shared" si="62"/>
        <v>ECCD</v>
      </c>
      <c r="G1480" s="476">
        <v>2</v>
      </c>
      <c r="H1480" s="551"/>
      <c r="I1480" s="416"/>
    </row>
    <row r="1481" spans="2:9" s="404" customFormat="1">
      <c r="B1481" s="1378"/>
      <c r="C1481" s="1376"/>
      <c r="D1481" s="408"/>
      <c r="E1481" s="112" t="str">
        <f t="shared" si="61"/>
        <v>ECCE</v>
      </c>
      <c r="F1481" s="112" t="str">
        <f t="shared" si="62"/>
        <v>ECCF</v>
      </c>
      <c r="G1481" s="476">
        <v>2</v>
      </c>
      <c r="H1481" s="551"/>
      <c r="I1481" s="416"/>
    </row>
    <row r="1482" spans="2:9" s="404" customFormat="1">
      <c r="B1482" s="1378"/>
      <c r="C1482" s="1376"/>
      <c r="D1482" s="408"/>
      <c r="E1482" s="112" t="str">
        <f t="shared" si="61"/>
        <v>ECD0</v>
      </c>
      <c r="F1482" s="112" t="str">
        <f t="shared" si="62"/>
        <v>ECD1</v>
      </c>
      <c r="G1482" s="476">
        <v>2</v>
      </c>
      <c r="H1482" s="551"/>
      <c r="I1482" s="416"/>
    </row>
    <row r="1483" spans="2:9" s="404" customFormat="1">
      <c r="B1483" s="1378"/>
      <c r="C1483" s="1376"/>
      <c r="D1483" s="408"/>
      <c r="E1483" s="112" t="str">
        <f t="shared" si="61"/>
        <v>ECD2</v>
      </c>
      <c r="F1483" s="112" t="str">
        <f t="shared" si="62"/>
        <v>ECD3</v>
      </c>
      <c r="G1483" s="476">
        <v>2</v>
      </c>
      <c r="H1483" s="551"/>
      <c r="I1483" s="416"/>
    </row>
    <row r="1484" spans="2:9" s="404" customFormat="1">
      <c r="B1484" s="1378"/>
      <c r="C1484" s="1376"/>
      <c r="D1484" s="408"/>
      <c r="E1484" s="112" t="str">
        <f t="shared" si="61"/>
        <v>ECD4</v>
      </c>
      <c r="F1484" s="112" t="str">
        <f t="shared" si="62"/>
        <v>ECD5</v>
      </c>
      <c r="G1484" s="476">
        <v>2</v>
      </c>
      <c r="H1484" s="551"/>
      <c r="I1484" s="416"/>
    </row>
    <row r="1485" spans="2:9" s="404" customFormat="1">
      <c r="B1485" s="1378"/>
      <c r="C1485" s="1376"/>
      <c r="D1485" s="408" t="s">
        <v>17354</v>
      </c>
      <c r="E1485" s="112" t="str">
        <f t="shared" si="61"/>
        <v>ECD6</v>
      </c>
      <c r="F1485" s="112" t="str">
        <f t="shared" si="62"/>
        <v>ECD7</v>
      </c>
      <c r="G1485" s="476">
        <v>2</v>
      </c>
      <c r="H1485" s="551"/>
      <c r="I1485" s="416"/>
    </row>
    <row r="1486" spans="2:9" s="404" customFormat="1">
      <c r="B1486" s="1378"/>
      <c r="C1486" s="1376"/>
      <c r="D1486" s="408" t="s">
        <v>17355</v>
      </c>
      <c r="E1486" s="112" t="str">
        <f t="shared" si="61"/>
        <v>ECD8</v>
      </c>
      <c r="F1486" s="112" t="str">
        <f t="shared" si="62"/>
        <v>ECD9</v>
      </c>
      <c r="G1486" s="476">
        <v>2</v>
      </c>
      <c r="H1486" s="551"/>
      <c r="I1486" s="416"/>
    </row>
    <row r="1487" spans="2:9" s="404" customFormat="1">
      <c r="B1487" s="1378"/>
      <c r="C1487" s="1376"/>
      <c r="D1487" s="408" t="s">
        <v>17356</v>
      </c>
      <c r="E1487" s="112" t="str">
        <f t="shared" si="61"/>
        <v>ECDA</v>
      </c>
      <c r="F1487" s="112" t="str">
        <f t="shared" si="62"/>
        <v>ECDB</v>
      </c>
      <c r="G1487" s="476">
        <v>2</v>
      </c>
      <c r="H1487" s="551"/>
      <c r="I1487" s="416"/>
    </row>
    <row r="1488" spans="2:9" s="404" customFormat="1">
      <c r="B1488" s="1378"/>
      <c r="C1488" s="1376"/>
      <c r="D1488" s="408" t="s">
        <v>17357</v>
      </c>
      <c r="E1488" s="112" t="str">
        <f t="shared" si="61"/>
        <v>ECDC</v>
      </c>
      <c r="F1488" s="112" t="str">
        <f t="shared" si="62"/>
        <v>ECDD</v>
      </c>
      <c r="G1488" s="476">
        <v>2</v>
      </c>
      <c r="H1488" s="551"/>
      <c r="I1488" s="416"/>
    </row>
    <row r="1489" spans="2:9" s="404" customFormat="1">
      <c r="B1489" s="1378"/>
      <c r="C1489" s="1376"/>
      <c r="D1489" s="408" t="s">
        <v>17358</v>
      </c>
      <c r="E1489" s="112" t="str">
        <f t="shared" si="61"/>
        <v>ECDE</v>
      </c>
      <c r="F1489" s="112" t="str">
        <f t="shared" si="62"/>
        <v>ECDF</v>
      </c>
      <c r="G1489" s="476">
        <v>2</v>
      </c>
      <c r="H1489" s="551"/>
      <c r="I1489" s="416"/>
    </row>
    <row r="1490" spans="2:9" s="404" customFormat="1">
      <c r="B1490" s="1378"/>
      <c r="C1490" s="1376"/>
      <c r="D1490" s="408" t="s">
        <v>17359</v>
      </c>
      <c r="E1490" s="112" t="str">
        <f t="shared" si="61"/>
        <v>ECE0</v>
      </c>
      <c r="F1490" s="112" t="str">
        <f t="shared" si="62"/>
        <v>ECE1</v>
      </c>
      <c r="G1490" s="476">
        <v>2</v>
      </c>
      <c r="H1490" s="551"/>
      <c r="I1490" s="416"/>
    </row>
    <row r="1491" spans="2:9" s="404" customFormat="1">
      <c r="B1491" s="1378"/>
      <c r="C1491" s="1376"/>
      <c r="D1491" s="408" t="s">
        <v>17360</v>
      </c>
      <c r="E1491" s="112" t="str">
        <f t="shared" si="61"/>
        <v>ECE2</v>
      </c>
      <c r="F1491" s="112" t="str">
        <f t="shared" si="62"/>
        <v>ECE3</v>
      </c>
      <c r="G1491" s="476">
        <v>2</v>
      </c>
      <c r="H1491" s="551"/>
      <c r="I1491" s="416"/>
    </row>
    <row r="1492" spans="2:9" s="404" customFormat="1">
      <c r="B1492" s="1378"/>
      <c r="C1492" s="1376"/>
      <c r="D1492" s="408" t="s">
        <v>17361</v>
      </c>
      <c r="E1492" s="112" t="str">
        <f t="shared" si="61"/>
        <v>ECE4</v>
      </c>
      <c r="F1492" s="112" t="str">
        <f t="shared" si="62"/>
        <v>ECE5</v>
      </c>
      <c r="G1492" s="476">
        <v>2</v>
      </c>
      <c r="H1492" s="551"/>
      <c r="I1492" s="416"/>
    </row>
    <row r="1493" spans="2:9" s="404" customFormat="1">
      <c r="B1493" s="1378"/>
      <c r="C1493" s="1376"/>
      <c r="D1493" s="408" t="s">
        <v>17362</v>
      </c>
      <c r="E1493" s="112" t="str">
        <f t="shared" si="61"/>
        <v>ECE6</v>
      </c>
      <c r="F1493" s="112" t="str">
        <f t="shared" si="62"/>
        <v>ECE7</v>
      </c>
      <c r="G1493" s="476">
        <v>2</v>
      </c>
      <c r="H1493" s="551"/>
      <c r="I1493" s="416"/>
    </row>
    <row r="1494" spans="2:9" s="404" customFormat="1">
      <c r="B1494" s="1378"/>
      <c r="C1494" s="1376"/>
      <c r="D1494" s="408" t="s">
        <v>17363</v>
      </c>
      <c r="E1494" s="112" t="str">
        <f t="shared" si="61"/>
        <v>ECE8</v>
      </c>
      <c r="F1494" s="112" t="str">
        <f t="shared" si="62"/>
        <v>ECE9</v>
      </c>
      <c r="G1494" s="476">
        <v>2</v>
      </c>
      <c r="H1494" s="551"/>
      <c r="I1494" s="416"/>
    </row>
    <row r="1495" spans="2:9" s="404" customFormat="1">
      <c r="B1495" s="1378"/>
      <c r="C1495" s="1376"/>
      <c r="D1495" s="408" t="s">
        <v>17364</v>
      </c>
      <c r="E1495" s="112" t="str">
        <f t="shared" si="61"/>
        <v>ECEA</v>
      </c>
      <c r="F1495" s="112" t="str">
        <f t="shared" si="62"/>
        <v>ECEB</v>
      </c>
      <c r="G1495" s="476">
        <v>2</v>
      </c>
      <c r="H1495" s="551"/>
      <c r="I1495" s="416"/>
    </row>
    <row r="1496" spans="2:9" s="404" customFormat="1">
      <c r="B1496" s="1378"/>
      <c r="C1496" s="1376"/>
      <c r="D1496" s="408" t="s">
        <v>17365</v>
      </c>
      <c r="E1496" s="112" t="str">
        <f t="shared" si="61"/>
        <v>ECEC</v>
      </c>
      <c r="F1496" s="112" t="str">
        <f t="shared" si="62"/>
        <v>ECED</v>
      </c>
      <c r="G1496" s="476">
        <v>2</v>
      </c>
      <c r="H1496" s="551"/>
      <c r="I1496" s="551"/>
    </row>
    <row r="1497" spans="2:9" s="404" customFormat="1">
      <c r="B1497" s="1378"/>
      <c r="C1497" s="1376"/>
      <c r="D1497" s="408" t="s">
        <v>17366</v>
      </c>
      <c r="E1497" s="112" t="str">
        <f t="shared" si="61"/>
        <v>ECEE</v>
      </c>
      <c r="F1497" s="112" t="str">
        <f t="shared" si="62"/>
        <v>ECEF</v>
      </c>
      <c r="G1497" s="476">
        <v>2</v>
      </c>
      <c r="H1497" s="551"/>
      <c r="I1497" s="551"/>
    </row>
    <row r="1498" spans="2:9" s="404" customFormat="1">
      <c r="B1498" s="1378"/>
      <c r="C1498" s="1376"/>
      <c r="D1498" s="408"/>
      <c r="E1498" s="112" t="str">
        <f t="shared" si="61"/>
        <v>ECF0</v>
      </c>
      <c r="F1498" s="112" t="str">
        <f t="shared" si="62"/>
        <v>ECF1</v>
      </c>
      <c r="G1498" s="476">
        <v>2</v>
      </c>
      <c r="H1498" s="551"/>
      <c r="I1498" s="551"/>
    </row>
    <row r="1499" spans="2:9" s="404" customFormat="1">
      <c r="B1499" s="1378"/>
      <c r="C1499" s="1376"/>
      <c r="D1499" s="408"/>
      <c r="E1499" s="112" t="str">
        <f t="shared" si="61"/>
        <v>ECF2</v>
      </c>
      <c r="F1499" s="112" t="str">
        <f t="shared" si="62"/>
        <v>ECF3</v>
      </c>
      <c r="G1499" s="476">
        <v>2</v>
      </c>
      <c r="H1499" s="551"/>
      <c r="I1499" s="551"/>
    </row>
    <row r="1500" spans="2:9" s="404" customFormat="1">
      <c r="B1500" s="1378"/>
      <c r="C1500" s="1376"/>
      <c r="D1500" s="408"/>
      <c r="E1500" s="112" t="str">
        <f t="shared" si="61"/>
        <v>ECF4</v>
      </c>
      <c r="F1500" s="112" t="str">
        <f t="shared" si="62"/>
        <v>ECF5</v>
      </c>
      <c r="G1500" s="476">
        <v>2</v>
      </c>
      <c r="H1500" s="551"/>
      <c r="I1500" s="551"/>
    </row>
    <row r="1501" spans="2:9" s="404" customFormat="1">
      <c r="B1501" s="1378"/>
      <c r="C1501" s="1376"/>
      <c r="D1501" s="408" t="s">
        <v>17367</v>
      </c>
      <c r="E1501" s="112" t="str">
        <f t="shared" si="61"/>
        <v>ECF6</v>
      </c>
      <c r="F1501" s="112" t="str">
        <f t="shared" si="62"/>
        <v>ECF7</v>
      </c>
      <c r="G1501" s="476">
        <v>2</v>
      </c>
      <c r="H1501" s="551"/>
      <c r="I1501" s="551"/>
    </row>
    <row r="1502" spans="2:9" s="404" customFormat="1">
      <c r="B1502" s="1378"/>
      <c r="C1502" s="1376"/>
      <c r="D1502" s="408" t="s">
        <v>17368</v>
      </c>
      <c r="E1502" s="112" t="str">
        <f t="shared" si="61"/>
        <v>ECF8</v>
      </c>
      <c r="F1502" s="112" t="str">
        <f t="shared" si="62"/>
        <v>ECF9</v>
      </c>
      <c r="G1502" s="476">
        <v>2</v>
      </c>
      <c r="H1502" s="551"/>
      <c r="I1502" s="551"/>
    </row>
    <row r="1503" spans="2:9" s="404" customFormat="1">
      <c r="B1503" s="1378"/>
      <c r="C1503" s="1376"/>
      <c r="D1503" s="408" t="s">
        <v>17369</v>
      </c>
      <c r="E1503" s="112" t="str">
        <f t="shared" si="61"/>
        <v>ECFA</v>
      </c>
      <c r="F1503" s="112" t="str">
        <f t="shared" si="62"/>
        <v>ECFB</v>
      </c>
      <c r="G1503" s="476">
        <v>2</v>
      </c>
      <c r="H1503" s="551"/>
      <c r="I1503" s="551"/>
    </row>
    <row r="1504" spans="2:9" s="404" customFormat="1">
      <c r="B1504" s="1378"/>
      <c r="C1504" s="1376"/>
      <c r="D1504" s="408" t="s">
        <v>17370</v>
      </c>
      <c r="E1504" s="112" t="str">
        <f t="shared" si="61"/>
        <v>ECFC</v>
      </c>
      <c r="F1504" s="112" t="str">
        <f t="shared" si="62"/>
        <v>ECFD</v>
      </c>
      <c r="G1504" s="476">
        <v>2</v>
      </c>
      <c r="H1504" s="551"/>
      <c r="I1504" s="551"/>
    </row>
    <row r="1505" spans="2:9" s="404" customFormat="1">
      <c r="B1505" s="1378"/>
      <c r="C1505" s="1376"/>
      <c r="D1505" s="408" t="s">
        <v>17371</v>
      </c>
      <c r="E1505" s="112" t="str">
        <f t="shared" si="61"/>
        <v>ECFE</v>
      </c>
      <c r="F1505" s="112" t="str">
        <f t="shared" si="62"/>
        <v>ECFF</v>
      </c>
      <c r="G1505" s="476">
        <v>2</v>
      </c>
      <c r="H1505" s="551"/>
      <c r="I1505" s="551"/>
    </row>
    <row r="1506" spans="2:9">
      <c r="B1506" s="1378"/>
      <c r="C1506" s="1376"/>
      <c r="D1506" s="408" t="s">
        <v>17372</v>
      </c>
      <c r="E1506" s="112" t="str">
        <f t="shared" si="61"/>
        <v>ED00</v>
      </c>
      <c r="F1506" s="112" t="str">
        <f t="shared" si="62"/>
        <v>ED01</v>
      </c>
      <c r="G1506" s="476">
        <v>2</v>
      </c>
      <c r="H1506" s="551"/>
      <c r="I1506" s="551"/>
    </row>
    <row r="1507" spans="2:9">
      <c r="B1507" s="1378"/>
      <c r="C1507" s="1376"/>
      <c r="D1507" s="408" t="s">
        <v>17373</v>
      </c>
      <c r="E1507" s="112" t="str">
        <f t="shared" si="61"/>
        <v>ED02</v>
      </c>
      <c r="F1507" s="112" t="str">
        <f t="shared" si="62"/>
        <v>ED03</v>
      </c>
      <c r="G1507" s="476">
        <v>2</v>
      </c>
      <c r="H1507" s="551"/>
      <c r="I1507" s="551"/>
    </row>
    <row r="1508" spans="2:9">
      <c r="B1508" s="1378"/>
      <c r="C1508" s="1376"/>
      <c r="D1508" s="408" t="s">
        <v>17374</v>
      </c>
      <c r="E1508" s="112" t="str">
        <f t="shared" si="61"/>
        <v>ED04</v>
      </c>
      <c r="F1508" s="112" t="str">
        <f t="shared" si="62"/>
        <v>ED05</v>
      </c>
      <c r="G1508" s="476">
        <v>2</v>
      </c>
      <c r="H1508" s="551"/>
      <c r="I1508" s="551"/>
    </row>
    <row r="1509" spans="2:9">
      <c r="B1509" s="1378"/>
      <c r="C1509" s="1376"/>
      <c r="D1509" s="408" t="s">
        <v>17375</v>
      </c>
      <c r="E1509" s="112" t="str">
        <f t="shared" si="61"/>
        <v>ED06</v>
      </c>
      <c r="F1509" s="112" t="str">
        <f t="shared" si="62"/>
        <v>ED07</v>
      </c>
      <c r="G1509" s="476">
        <v>2</v>
      </c>
      <c r="H1509" s="551"/>
      <c r="I1509" s="551"/>
    </row>
    <row r="1510" spans="2:9">
      <c r="B1510" s="1378"/>
      <c r="C1510" s="1376"/>
      <c r="D1510" s="408" t="s">
        <v>17376</v>
      </c>
      <c r="E1510" s="112" t="str">
        <f t="shared" si="61"/>
        <v>ED08</v>
      </c>
      <c r="F1510" s="112" t="str">
        <f t="shared" si="62"/>
        <v>ED09</v>
      </c>
      <c r="G1510" s="476">
        <v>2</v>
      </c>
      <c r="H1510" s="551"/>
      <c r="I1510" s="551"/>
    </row>
    <row r="1511" spans="2:9">
      <c r="B1511" s="1378"/>
      <c r="C1511" s="1376"/>
      <c r="D1511" s="408" t="s">
        <v>17377</v>
      </c>
      <c r="E1511" s="112" t="str">
        <f t="shared" si="61"/>
        <v>ED0A</v>
      </c>
      <c r="F1511" s="112" t="str">
        <f t="shared" si="62"/>
        <v>ED0B</v>
      </c>
      <c r="G1511" s="476">
        <v>2</v>
      </c>
      <c r="H1511" s="551"/>
      <c r="I1511" s="551"/>
    </row>
    <row r="1512" spans="2:9">
      <c r="B1512" s="1378"/>
      <c r="C1512" s="1376"/>
      <c r="D1512" s="408" t="s">
        <v>17378</v>
      </c>
      <c r="E1512" s="112" t="str">
        <f t="shared" si="61"/>
        <v>ED0C</v>
      </c>
      <c r="F1512" s="112" t="str">
        <f t="shared" si="62"/>
        <v>ED0D</v>
      </c>
      <c r="G1512" s="476">
        <v>2</v>
      </c>
      <c r="H1512" s="551"/>
      <c r="I1512" s="551"/>
    </row>
    <row r="1513" spans="2:9">
      <c r="B1513" s="1378"/>
      <c r="C1513" s="1376"/>
      <c r="D1513" s="408" t="s">
        <v>17379</v>
      </c>
      <c r="E1513" s="112" t="str">
        <f t="shared" si="61"/>
        <v>ED0E</v>
      </c>
      <c r="F1513" s="112" t="str">
        <f t="shared" si="62"/>
        <v>ED0F</v>
      </c>
      <c r="G1513" s="476">
        <v>2</v>
      </c>
      <c r="H1513" s="551"/>
      <c r="I1513" s="551"/>
    </row>
    <row r="1514" spans="2:9">
      <c r="B1514" s="1378"/>
      <c r="C1514" s="1376"/>
      <c r="D1514" s="408"/>
      <c r="E1514" s="112" t="str">
        <f t="shared" si="61"/>
        <v>ED10</v>
      </c>
      <c r="F1514" s="112" t="str">
        <f t="shared" si="62"/>
        <v>ED11</v>
      </c>
      <c r="G1514" s="476">
        <v>2</v>
      </c>
      <c r="H1514" s="551"/>
      <c r="I1514" s="551"/>
    </row>
    <row r="1515" spans="2:9">
      <c r="B1515" s="1378"/>
      <c r="C1515" s="1376"/>
      <c r="D1515" s="408"/>
      <c r="E1515" s="112" t="str">
        <f t="shared" si="61"/>
        <v>ED12</v>
      </c>
      <c r="F1515" s="112" t="str">
        <f t="shared" si="62"/>
        <v>ED13</v>
      </c>
      <c r="G1515" s="476">
        <v>2</v>
      </c>
      <c r="H1515" s="551"/>
      <c r="I1515" s="551"/>
    </row>
    <row r="1516" spans="2:9">
      <c r="B1516" s="1378"/>
      <c r="C1516" s="1376"/>
      <c r="D1516" s="408"/>
      <c r="E1516" s="112" t="str">
        <f t="shared" si="61"/>
        <v>ED14</v>
      </c>
      <c r="F1516" s="112" t="str">
        <f t="shared" si="62"/>
        <v>ED15</v>
      </c>
      <c r="G1516" s="476">
        <v>2</v>
      </c>
      <c r="H1516" s="551"/>
      <c r="I1516" s="551"/>
    </row>
    <row r="1517" spans="2:9">
      <c r="B1517" s="1378"/>
      <c r="C1517" s="1376"/>
      <c r="D1517" s="408" t="s">
        <v>17380</v>
      </c>
      <c r="E1517" s="112" t="str">
        <f t="shared" si="61"/>
        <v>ED16</v>
      </c>
      <c r="F1517" s="112" t="str">
        <f t="shared" si="62"/>
        <v>ED17</v>
      </c>
      <c r="G1517" s="476">
        <v>2</v>
      </c>
      <c r="H1517" s="551"/>
      <c r="I1517" s="551"/>
    </row>
    <row r="1518" spans="2:9">
      <c r="B1518" s="1378"/>
      <c r="C1518" s="1376"/>
      <c r="D1518" s="408" t="s">
        <v>17381</v>
      </c>
      <c r="E1518" s="112" t="str">
        <f t="shared" si="61"/>
        <v>ED18</v>
      </c>
      <c r="F1518" s="112" t="str">
        <f t="shared" si="62"/>
        <v>ED19</v>
      </c>
      <c r="G1518" s="476">
        <v>2</v>
      </c>
      <c r="H1518" s="551"/>
      <c r="I1518" s="551"/>
    </row>
    <row r="1519" spans="2:9">
      <c r="B1519" s="1378"/>
      <c r="C1519" s="1376"/>
      <c r="D1519" s="408" t="s">
        <v>17382</v>
      </c>
      <c r="E1519" s="112" t="str">
        <f t="shared" si="61"/>
        <v>ED1A</v>
      </c>
      <c r="F1519" s="112" t="str">
        <f t="shared" si="62"/>
        <v>ED1B</v>
      </c>
      <c r="G1519" s="476">
        <v>2</v>
      </c>
      <c r="H1519" s="551"/>
      <c r="I1519" s="551"/>
    </row>
    <row r="1520" spans="2:9">
      <c r="B1520" s="1378"/>
      <c r="C1520" s="1376"/>
      <c r="D1520" s="408" t="s">
        <v>17383</v>
      </c>
      <c r="E1520" s="112" t="str">
        <f t="shared" si="61"/>
        <v>ED1C</v>
      </c>
      <c r="F1520" s="112" t="str">
        <f t="shared" si="62"/>
        <v>ED1D</v>
      </c>
      <c r="G1520" s="476">
        <v>2</v>
      </c>
      <c r="H1520" s="551"/>
      <c r="I1520" s="551"/>
    </row>
    <row r="1521" spans="2:9">
      <c r="B1521" s="1378"/>
      <c r="C1521" s="1376"/>
      <c r="D1521" s="408" t="s">
        <v>17384</v>
      </c>
      <c r="E1521" s="112" t="str">
        <f t="shared" si="61"/>
        <v>ED1E</v>
      </c>
      <c r="F1521" s="112" t="str">
        <f t="shared" si="62"/>
        <v>ED1F</v>
      </c>
      <c r="G1521" s="476">
        <v>2</v>
      </c>
      <c r="H1521" s="551"/>
      <c r="I1521" s="407"/>
    </row>
    <row r="1522" spans="2:9">
      <c r="B1522" s="1378"/>
      <c r="C1522" s="1376"/>
      <c r="D1522" s="408" t="s">
        <v>17385</v>
      </c>
      <c r="E1522" s="112" t="str">
        <f t="shared" si="61"/>
        <v>ED20</v>
      </c>
      <c r="F1522" s="112" t="str">
        <f t="shared" si="62"/>
        <v>ED21</v>
      </c>
      <c r="G1522" s="476">
        <v>2</v>
      </c>
      <c r="H1522" s="403"/>
      <c r="I1522" s="402"/>
    </row>
    <row r="1523" spans="2:9">
      <c r="B1523" s="1378"/>
      <c r="C1523" s="1376"/>
      <c r="D1523" s="408" t="s">
        <v>17386</v>
      </c>
      <c r="E1523" s="112" t="str">
        <f t="shared" si="61"/>
        <v>ED22</v>
      </c>
      <c r="F1523" s="112" t="str">
        <f t="shared" si="62"/>
        <v>ED23</v>
      </c>
      <c r="G1523" s="476">
        <v>2</v>
      </c>
      <c r="H1523" s="403"/>
      <c r="I1523" s="402"/>
    </row>
    <row r="1524" spans="2:9">
      <c r="B1524" s="1378"/>
      <c r="C1524" s="1376"/>
      <c r="D1524" s="408" t="s">
        <v>17387</v>
      </c>
      <c r="E1524" s="112" t="str">
        <f t="shared" si="61"/>
        <v>ED24</v>
      </c>
      <c r="F1524" s="112" t="str">
        <f t="shared" si="62"/>
        <v>ED25</v>
      </c>
      <c r="G1524" s="476">
        <v>2</v>
      </c>
      <c r="H1524" s="403"/>
      <c r="I1524" s="402"/>
    </row>
    <row r="1525" spans="2:9">
      <c r="B1525" s="1378"/>
      <c r="C1525" s="1376"/>
      <c r="D1525" s="408" t="s">
        <v>17388</v>
      </c>
      <c r="E1525" s="112" t="str">
        <f t="shared" si="61"/>
        <v>ED26</v>
      </c>
      <c r="F1525" s="112" t="str">
        <f t="shared" si="62"/>
        <v>ED27</v>
      </c>
      <c r="G1525" s="476">
        <v>2</v>
      </c>
      <c r="H1525" s="403"/>
      <c r="I1525" s="402"/>
    </row>
    <row r="1526" spans="2:9">
      <c r="B1526" s="1378"/>
      <c r="C1526" s="1376"/>
      <c r="D1526" s="408" t="s">
        <v>17389</v>
      </c>
      <c r="E1526" s="112" t="str">
        <f t="shared" si="61"/>
        <v>ED28</v>
      </c>
      <c r="F1526" s="112" t="str">
        <f t="shared" si="62"/>
        <v>ED29</v>
      </c>
      <c r="G1526" s="476">
        <v>2</v>
      </c>
      <c r="H1526" s="403"/>
      <c r="I1526" s="402"/>
    </row>
    <row r="1527" spans="2:9">
      <c r="B1527" s="1378"/>
      <c r="C1527" s="1376"/>
      <c r="D1527" s="408" t="s">
        <v>17390</v>
      </c>
      <c r="E1527" s="112" t="str">
        <f t="shared" si="61"/>
        <v>ED2A</v>
      </c>
      <c r="F1527" s="112" t="str">
        <f t="shared" si="62"/>
        <v>ED2B</v>
      </c>
      <c r="G1527" s="476">
        <v>2</v>
      </c>
      <c r="H1527" s="403"/>
      <c r="I1527" s="402"/>
    </row>
    <row r="1528" spans="2:9">
      <c r="B1528" s="1378"/>
      <c r="C1528" s="1376"/>
      <c r="D1528" s="408" t="s">
        <v>17391</v>
      </c>
      <c r="E1528" s="112" t="str">
        <f t="shared" si="61"/>
        <v>ED2C</v>
      </c>
      <c r="F1528" s="112" t="str">
        <f t="shared" si="62"/>
        <v>ED2D</v>
      </c>
      <c r="G1528" s="476">
        <v>2</v>
      </c>
      <c r="H1528" s="403"/>
      <c r="I1528" s="402"/>
    </row>
    <row r="1529" spans="2:9">
      <c r="B1529" s="1378"/>
      <c r="C1529" s="1376"/>
      <c r="D1529" s="408" t="s">
        <v>17392</v>
      </c>
      <c r="E1529" s="112" t="str">
        <f t="shared" si="61"/>
        <v>ED2E</v>
      </c>
      <c r="F1529" s="112" t="str">
        <f t="shared" si="62"/>
        <v>ED2F</v>
      </c>
      <c r="G1529" s="476">
        <v>2</v>
      </c>
      <c r="H1529" s="403"/>
      <c r="I1529" s="402"/>
    </row>
    <row r="1530" spans="2:9">
      <c r="B1530" s="1378"/>
      <c r="C1530" s="1376"/>
      <c r="D1530" s="408"/>
      <c r="E1530" s="112" t="str">
        <f t="shared" si="61"/>
        <v>ED30</v>
      </c>
      <c r="F1530" s="112" t="str">
        <f t="shared" si="62"/>
        <v>ED31</v>
      </c>
      <c r="G1530" s="476">
        <v>2</v>
      </c>
      <c r="H1530" s="403"/>
      <c r="I1530" s="402"/>
    </row>
    <row r="1531" spans="2:9">
      <c r="B1531" s="1378"/>
      <c r="C1531" s="1376"/>
      <c r="D1531" s="408"/>
      <c r="E1531" s="112" t="str">
        <f t="shared" si="61"/>
        <v>ED32</v>
      </c>
      <c r="F1531" s="112" t="str">
        <f t="shared" si="62"/>
        <v>ED33</v>
      </c>
      <c r="G1531" s="476">
        <v>2</v>
      </c>
      <c r="H1531" s="376"/>
      <c r="I1531" s="402"/>
    </row>
    <row r="1532" spans="2:9">
      <c r="B1532" s="1378"/>
      <c r="C1532" s="1376"/>
      <c r="D1532" s="408"/>
      <c r="E1532" s="112" t="str">
        <f t="shared" si="61"/>
        <v>ED34</v>
      </c>
      <c r="F1532" s="112" t="str">
        <f t="shared" si="62"/>
        <v>ED35</v>
      </c>
      <c r="G1532" s="476">
        <v>2</v>
      </c>
      <c r="H1532" s="376"/>
      <c r="I1532" s="402"/>
    </row>
    <row r="1533" spans="2:9">
      <c r="B1533" s="1378"/>
      <c r="C1533" s="1376"/>
      <c r="D1533" s="408" t="s">
        <v>17393</v>
      </c>
      <c r="E1533" s="112" t="str">
        <f t="shared" si="61"/>
        <v>ED36</v>
      </c>
      <c r="F1533" s="112" t="str">
        <f t="shared" si="62"/>
        <v>ED37</v>
      </c>
      <c r="G1533" s="476">
        <v>2</v>
      </c>
      <c r="H1533" s="376"/>
      <c r="I1533" s="402"/>
    </row>
    <row r="1534" spans="2:9">
      <c r="B1534" s="1378"/>
      <c r="C1534" s="1376"/>
      <c r="D1534" s="408" t="s">
        <v>17394</v>
      </c>
      <c r="E1534" s="112" t="str">
        <f t="shared" si="61"/>
        <v>ED38</v>
      </c>
      <c r="F1534" s="112" t="str">
        <f t="shared" si="62"/>
        <v>ED39</v>
      </c>
      <c r="G1534" s="476">
        <v>2</v>
      </c>
      <c r="H1534" s="376"/>
      <c r="I1534" s="402"/>
    </row>
    <row r="1535" spans="2:9">
      <c r="B1535" s="1378"/>
      <c r="C1535" s="1376"/>
      <c r="D1535" s="408" t="s">
        <v>17395</v>
      </c>
      <c r="E1535" s="112" t="str">
        <f t="shared" si="61"/>
        <v>ED3A</v>
      </c>
      <c r="F1535" s="112" t="str">
        <f t="shared" si="62"/>
        <v>ED3B</v>
      </c>
      <c r="G1535" s="476">
        <v>2</v>
      </c>
      <c r="H1535" s="403"/>
      <c r="I1535" s="402"/>
    </row>
    <row r="1536" spans="2:9">
      <c r="B1536" s="1378"/>
      <c r="C1536" s="1376"/>
      <c r="D1536" s="408" t="s">
        <v>17396</v>
      </c>
      <c r="E1536" s="112" t="str">
        <f t="shared" si="61"/>
        <v>ED3C</v>
      </c>
      <c r="F1536" s="112" t="str">
        <f t="shared" si="62"/>
        <v>ED3D</v>
      </c>
      <c r="G1536" s="476">
        <v>2</v>
      </c>
      <c r="H1536" s="403"/>
      <c r="I1536" s="402"/>
    </row>
    <row r="1537" spans="2:9">
      <c r="B1537" s="1378"/>
      <c r="C1537" s="1376"/>
      <c r="D1537" s="408" t="s">
        <v>17397</v>
      </c>
      <c r="E1537" s="112" t="str">
        <f t="shared" si="61"/>
        <v>ED3E</v>
      </c>
      <c r="F1537" s="112" t="str">
        <f t="shared" si="62"/>
        <v>ED3F</v>
      </c>
      <c r="G1537" s="476">
        <v>2</v>
      </c>
      <c r="H1537" s="403"/>
      <c r="I1537" s="402"/>
    </row>
    <row r="1538" spans="2:9">
      <c r="B1538" s="1378"/>
      <c r="C1538" s="1376"/>
      <c r="D1538" s="408" t="s">
        <v>17398</v>
      </c>
      <c r="E1538" s="112" t="str">
        <f t="shared" si="61"/>
        <v>ED40</v>
      </c>
      <c r="F1538" s="112" t="str">
        <f t="shared" si="62"/>
        <v>ED41</v>
      </c>
      <c r="G1538" s="476">
        <v>2</v>
      </c>
      <c r="H1538" s="403"/>
      <c r="I1538" s="402"/>
    </row>
    <row r="1539" spans="2:9">
      <c r="B1539" s="1378"/>
      <c r="C1539" s="1376"/>
      <c r="D1539" s="408" t="s">
        <v>17399</v>
      </c>
      <c r="E1539" s="112" t="str">
        <f t="shared" si="61"/>
        <v>ED42</v>
      </c>
      <c r="F1539" s="112" t="str">
        <f t="shared" si="62"/>
        <v>ED43</v>
      </c>
      <c r="G1539" s="476">
        <v>2</v>
      </c>
      <c r="H1539" s="403"/>
      <c r="I1539" s="402"/>
    </row>
    <row r="1540" spans="2:9">
      <c r="B1540" s="1378"/>
      <c r="C1540" s="1376"/>
      <c r="D1540" s="408" t="s">
        <v>17400</v>
      </c>
      <c r="E1540" s="112" t="str">
        <f t="shared" ref="E1540:E1603" si="63">DEC2HEX(HEX2DEC(F1539) + 1)</f>
        <v>ED44</v>
      </c>
      <c r="F1540" s="112" t="str">
        <f t="shared" si="62"/>
        <v>ED45</v>
      </c>
      <c r="G1540" s="476">
        <v>2</v>
      </c>
      <c r="H1540" s="403"/>
      <c r="I1540" s="402"/>
    </row>
    <row r="1541" spans="2:9">
      <c r="B1541" s="1378"/>
      <c r="C1541" s="1376"/>
      <c r="D1541" s="408" t="s">
        <v>17401</v>
      </c>
      <c r="E1541" s="112" t="str">
        <f t="shared" si="63"/>
        <v>ED46</v>
      </c>
      <c r="F1541" s="112" t="str">
        <f t="shared" ref="F1541:F1604" si="64">DEC2HEX(HEX2DEC(E1541) + G1541 -1)</f>
        <v>ED47</v>
      </c>
      <c r="G1541" s="476">
        <v>2</v>
      </c>
      <c r="H1541" s="403"/>
      <c r="I1541" s="402"/>
    </row>
    <row r="1542" spans="2:9">
      <c r="B1542" s="1378"/>
      <c r="C1542" s="1376"/>
      <c r="D1542" s="408" t="s">
        <v>17402</v>
      </c>
      <c r="E1542" s="112" t="str">
        <f t="shared" si="63"/>
        <v>ED48</v>
      </c>
      <c r="F1542" s="112" t="str">
        <f t="shared" si="64"/>
        <v>ED49</v>
      </c>
      <c r="G1542" s="476">
        <v>2</v>
      </c>
      <c r="H1542" s="403"/>
      <c r="I1542" s="402"/>
    </row>
    <row r="1543" spans="2:9">
      <c r="B1543" s="1378"/>
      <c r="C1543" s="1376"/>
      <c r="D1543" s="408" t="s">
        <v>17403</v>
      </c>
      <c r="E1543" s="112" t="str">
        <f t="shared" si="63"/>
        <v>ED4A</v>
      </c>
      <c r="F1543" s="112" t="str">
        <f t="shared" si="64"/>
        <v>ED4B</v>
      </c>
      <c r="G1543" s="476">
        <v>2</v>
      </c>
      <c r="H1543" s="403"/>
      <c r="I1543" s="402"/>
    </row>
    <row r="1544" spans="2:9">
      <c r="B1544" s="1378"/>
      <c r="C1544" s="1376"/>
      <c r="D1544" s="408" t="s">
        <v>17404</v>
      </c>
      <c r="E1544" s="112" t="str">
        <f t="shared" si="63"/>
        <v>ED4C</v>
      </c>
      <c r="F1544" s="112" t="str">
        <f t="shared" si="64"/>
        <v>ED4D</v>
      </c>
      <c r="G1544" s="476">
        <v>2</v>
      </c>
      <c r="H1544" s="403"/>
      <c r="I1544" s="402"/>
    </row>
    <row r="1545" spans="2:9">
      <c r="B1545" s="1378"/>
      <c r="C1545" s="1376"/>
      <c r="D1545" s="408" t="s">
        <v>17405</v>
      </c>
      <c r="E1545" s="112" t="str">
        <f t="shared" si="63"/>
        <v>ED4E</v>
      </c>
      <c r="F1545" s="112" t="str">
        <f t="shared" si="64"/>
        <v>ED4F</v>
      </c>
      <c r="G1545" s="476">
        <v>2</v>
      </c>
      <c r="H1545" s="403"/>
      <c r="I1545" s="402"/>
    </row>
    <row r="1546" spans="2:9">
      <c r="B1546" s="1378"/>
      <c r="C1546" s="1376"/>
      <c r="D1546" s="408"/>
      <c r="E1546" s="112" t="str">
        <f t="shared" si="63"/>
        <v>ED50</v>
      </c>
      <c r="F1546" s="112" t="str">
        <f t="shared" si="64"/>
        <v>ED51</v>
      </c>
      <c r="G1546" s="476">
        <v>2</v>
      </c>
      <c r="H1546" s="403"/>
      <c r="I1546" s="402"/>
    </row>
    <row r="1547" spans="2:9">
      <c r="B1547" s="1378"/>
      <c r="C1547" s="1376"/>
      <c r="D1547" s="408"/>
      <c r="E1547" s="112" t="str">
        <f t="shared" si="63"/>
        <v>ED52</v>
      </c>
      <c r="F1547" s="112" t="str">
        <f t="shared" si="64"/>
        <v>ED53</v>
      </c>
      <c r="G1547" s="476">
        <v>2</v>
      </c>
      <c r="H1547" s="403"/>
      <c r="I1547" s="402"/>
    </row>
    <row r="1548" spans="2:9">
      <c r="B1548" s="1378"/>
      <c r="C1548" s="1376"/>
      <c r="D1548" s="408"/>
      <c r="E1548" s="112" t="str">
        <f t="shared" si="63"/>
        <v>ED54</v>
      </c>
      <c r="F1548" s="112" t="str">
        <f t="shared" si="64"/>
        <v>ED55</v>
      </c>
      <c r="G1548" s="476">
        <v>2</v>
      </c>
      <c r="H1548" s="403"/>
      <c r="I1548" s="402"/>
    </row>
    <row r="1549" spans="2:9">
      <c r="B1549" s="1378"/>
      <c r="C1549" s="1376"/>
      <c r="D1549" s="408" t="s">
        <v>17406</v>
      </c>
      <c r="E1549" s="112" t="str">
        <f t="shared" si="63"/>
        <v>ED56</v>
      </c>
      <c r="F1549" s="112" t="str">
        <f t="shared" si="64"/>
        <v>ED57</v>
      </c>
      <c r="G1549" s="476">
        <v>2</v>
      </c>
      <c r="H1549" s="403"/>
      <c r="I1549" s="402"/>
    </row>
    <row r="1550" spans="2:9">
      <c r="B1550" s="1378"/>
      <c r="C1550" s="1376"/>
      <c r="D1550" s="408" t="s">
        <v>1849</v>
      </c>
      <c r="E1550" s="112" t="str">
        <f t="shared" si="63"/>
        <v>ED58</v>
      </c>
      <c r="F1550" s="112" t="str">
        <f t="shared" si="64"/>
        <v>ED59</v>
      </c>
      <c r="G1550" s="476">
        <v>2</v>
      </c>
      <c r="H1550" s="403"/>
      <c r="I1550" s="402"/>
    </row>
    <row r="1551" spans="2:9">
      <c r="B1551" s="1378"/>
      <c r="C1551" s="1376"/>
      <c r="D1551" s="408" t="s">
        <v>1850</v>
      </c>
      <c r="E1551" s="112" t="str">
        <f t="shared" si="63"/>
        <v>ED5A</v>
      </c>
      <c r="F1551" s="112" t="str">
        <f t="shared" si="64"/>
        <v>ED5B</v>
      </c>
      <c r="G1551" s="476">
        <v>2</v>
      </c>
      <c r="H1551" s="403"/>
      <c r="I1551" s="402"/>
    </row>
    <row r="1552" spans="2:9">
      <c r="B1552" s="1378"/>
      <c r="C1552" s="1376"/>
      <c r="D1552" s="408" t="s">
        <v>1851</v>
      </c>
      <c r="E1552" s="112" t="str">
        <f t="shared" si="63"/>
        <v>ED5C</v>
      </c>
      <c r="F1552" s="112" t="str">
        <f t="shared" si="64"/>
        <v>ED5D</v>
      </c>
      <c r="G1552" s="476">
        <v>2</v>
      </c>
      <c r="H1552" s="403"/>
      <c r="I1552" s="402"/>
    </row>
    <row r="1553" spans="2:9">
      <c r="B1553" s="1378"/>
      <c r="C1553" s="1376"/>
      <c r="D1553" s="408" t="s">
        <v>1852</v>
      </c>
      <c r="E1553" s="112" t="str">
        <f t="shared" si="63"/>
        <v>ED5E</v>
      </c>
      <c r="F1553" s="112" t="str">
        <f t="shared" si="64"/>
        <v>ED5F</v>
      </c>
      <c r="G1553" s="476">
        <v>2</v>
      </c>
      <c r="H1553" s="403"/>
      <c r="I1553" s="402"/>
    </row>
    <row r="1554" spans="2:9">
      <c r="B1554" s="1378"/>
      <c r="C1554" s="1376"/>
      <c r="D1554" s="408" t="s">
        <v>17407</v>
      </c>
      <c r="E1554" s="112" t="str">
        <f t="shared" si="63"/>
        <v>ED60</v>
      </c>
      <c r="F1554" s="112" t="str">
        <f t="shared" si="64"/>
        <v>ED61</v>
      </c>
      <c r="G1554" s="476">
        <v>2</v>
      </c>
      <c r="H1554" s="403"/>
      <c r="I1554" s="402"/>
    </row>
    <row r="1555" spans="2:9">
      <c r="B1555" s="1378"/>
      <c r="C1555" s="1376"/>
      <c r="D1555" s="408"/>
      <c r="E1555" s="112" t="str">
        <f t="shared" si="63"/>
        <v>ED62</v>
      </c>
      <c r="F1555" s="112" t="str">
        <f t="shared" si="64"/>
        <v>ED63</v>
      </c>
      <c r="G1555" s="476">
        <v>2</v>
      </c>
      <c r="H1555" s="403"/>
      <c r="I1555" s="402"/>
    </row>
    <row r="1556" spans="2:9">
      <c r="B1556" s="1378"/>
      <c r="C1556" s="1376"/>
      <c r="D1556" s="408"/>
      <c r="E1556" s="112" t="str">
        <f t="shared" si="63"/>
        <v>ED64</v>
      </c>
      <c r="F1556" s="112" t="str">
        <f t="shared" si="64"/>
        <v>ED65</v>
      </c>
      <c r="G1556" s="476">
        <v>2</v>
      </c>
      <c r="H1556" s="403"/>
      <c r="I1556" s="402"/>
    </row>
    <row r="1557" spans="2:9">
      <c r="B1557" s="1378"/>
      <c r="C1557" s="1376"/>
      <c r="D1557" s="408" t="s">
        <v>1854</v>
      </c>
      <c r="E1557" s="112" t="str">
        <f t="shared" si="63"/>
        <v>ED66</v>
      </c>
      <c r="F1557" s="112" t="str">
        <f t="shared" si="64"/>
        <v>ED67</v>
      </c>
      <c r="G1557" s="476">
        <v>2</v>
      </c>
      <c r="H1557" s="403"/>
      <c r="I1557" s="402"/>
    </row>
    <row r="1558" spans="2:9">
      <c r="B1558" s="1378"/>
      <c r="C1558" s="1376"/>
      <c r="D1558" s="408" t="s">
        <v>1855</v>
      </c>
      <c r="E1558" s="112" t="str">
        <f t="shared" si="63"/>
        <v>ED68</v>
      </c>
      <c r="F1558" s="112" t="str">
        <f t="shared" si="64"/>
        <v>ED69</v>
      </c>
      <c r="G1558" s="476">
        <v>2</v>
      </c>
      <c r="H1558" s="403"/>
      <c r="I1558" s="402"/>
    </row>
    <row r="1559" spans="2:9">
      <c r="B1559" s="1378"/>
      <c r="C1559" s="1376"/>
      <c r="D1559" s="408" t="s">
        <v>1856</v>
      </c>
      <c r="E1559" s="112" t="str">
        <f t="shared" si="63"/>
        <v>ED6A</v>
      </c>
      <c r="F1559" s="112" t="str">
        <f t="shared" si="64"/>
        <v>ED6B</v>
      </c>
      <c r="G1559" s="476">
        <v>2</v>
      </c>
      <c r="H1559" s="403"/>
      <c r="I1559" s="402"/>
    </row>
    <row r="1560" spans="2:9">
      <c r="B1560" s="1378"/>
      <c r="C1560" s="1376"/>
      <c r="D1560" s="408" t="s">
        <v>1857</v>
      </c>
      <c r="E1560" s="112" t="str">
        <f t="shared" si="63"/>
        <v>ED6C</v>
      </c>
      <c r="F1560" s="112" t="str">
        <f t="shared" si="64"/>
        <v>ED6D</v>
      </c>
      <c r="G1560" s="476">
        <v>2</v>
      </c>
      <c r="H1560" s="403"/>
      <c r="I1560" s="402"/>
    </row>
    <row r="1561" spans="2:9">
      <c r="B1561" s="1378"/>
      <c r="C1561" s="1376"/>
      <c r="D1561" s="408" t="s">
        <v>1858</v>
      </c>
      <c r="E1561" s="112" t="str">
        <f t="shared" si="63"/>
        <v>ED6E</v>
      </c>
      <c r="F1561" s="112" t="str">
        <f t="shared" si="64"/>
        <v>ED6F</v>
      </c>
      <c r="G1561" s="476">
        <v>2</v>
      </c>
      <c r="H1561" s="403"/>
      <c r="I1561" s="402"/>
    </row>
    <row r="1562" spans="2:9">
      <c r="B1562" s="1378"/>
      <c r="C1562" s="1376"/>
      <c r="D1562" s="408" t="s">
        <v>1859</v>
      </c>
      <c r="E1562" s="112" t="str">
        <f t="shared" si="63"/>
        <v>ED70</v>
      </c>
      <c r="F1562" s="112" t="str">
        <f t="shared" si="64"/>
        <v>ED71</v>
      </c>
      <c r="G1562" s="476">
        <v>2</v>
      </c>
      <c r="H1562" s="403"/>
      <c r="I1562" s="402"/>
    </row>
    <row r="1563" spans="2:9">
      <c r="B1563" s="1378"/>
      <c r="C1563" s="1376"/>
      <c r="D1563" s="408" t="s">
        <v>1860</v>
      </c>
      <c r="E1563" s="112" t="str">
        <f t="shared" si="63"/>
        <v>ED72</v>
      </c>
      <c r="F1563" s="112" t="str">
        <f t="shared" si="64"/>
        <v>ED73</v>
      </c>
      <c r="G1563" s="476">
        <v>2</v>
      </c>
      <c r="H1563" s="403"/>
      <c r="I1563" s="402"/>
    </row>
    <row r="1564" spans="2:9">
      <c r="B1564" s="1378"/>
      <c r="C1564" s="1376"/>
      <c r="D1564" s="408" t="s">
        <v>1861</v>
      </c>
      <c r="E1564" s="112" t="str">
        <f t="shared" si="63"/>
        <v>ED74</v>
      </c>
      <c r="F1564" s="112" t="str">
        <f t="shared" si="64"/>
        <v>ED75</v>
      </c>
      <c r="G1564" s="476">
        <v>2</v>
      </c>
      <c r="H1564" s="403"/>
      <c r="I1564" s="402"/>
    </row>
    <row r="1565" spans="2:9">
      <c r="B1565" s="1378"/>
      <c r="C1565" s="1376"/>
      <c r="D1565" s="408" t="s">
        <v>1862</v>
      </c>
      <c r="E1565" s="112" t="str">
        <f t="shared" si="63"/>
        <v>ED76</v>
      </c>
      <c r="F1565" s="112" t="str">
        <f t="shared" si="64"/>
        <v>ED77</v>
      </c>
      <c r="G1565" s="476">
        <v>2</v>
      </c>
      <c r="H1565" s="403"/>
      <c r="I1565" s="402"/>
    </row>
    <row r="1566" spans="2:9">
      <c r="B1566" s="1378"/>
      <c r="C1566" s="1376"/>
      <c r="D1566" s="408" t="s">
        <v>1863</v>
      </c>
      <c r="E1566" s="112" t="str">
        <f t="shared" si="63"/>
        <v>ED78</v>
      </c>
      <c r="F1566" s="112" t="str">
        <f t="shared" si="64"/>
        <v>ED79</v>
      </c>
      <c r="G1566" s="476">
        <v>2</v>
      </c>
      <c r="H1566" s="403"/>
      <c r="I1566" s="402"/>
    </row>
    <row r="1567" spans="2:9">
      <c r="B1567" s="1378"/>
      <c r="C1567" s="1376"/>
      <c r="D1567" s="408" t="s">
        <v>1864</v>
      </c>
      <c r="E1567" s="112" t="str">
        <f t="shared" si="63"/>
        <v>ED7A</v>
      </c>
      <c r="F1567" s="112" t="str">
        <f t="shared" si="64"/>
        <v>ED7B</v>
      </c>
      <c r="G1567" s="476">
        <v>2</v>
      </c>
      <c r="H1567" s="403"/>
      <c r="I1567" s="402"/>
    </row>
    <row r="1568" spans="2:9">
      <c r="B1568" s="1378"/>
      <c r="C1568" s="1376"/>
      <c r="D1568" s="408" t="s">
        <v>1865</v>
      </c>
      <c r="E1568" s="112" t="str">
        <f t="shared" si="63"/>
        <v>ED7C</v>
      </c>
      <c r="F1568" s="112" t="str">
        <f t="shared" si="64"/>
        <v>ED7D</v>
      </c>
      <c r="G1568" s="476">
        <v>2</v>
      </c>
      <c r="H1568" s="403"/>
      <c r="I1568" s="402"/>
    </row>
    <row r="1569" spans="2:9">
      <c r="B1569" s="1378"/>
      <c r="C1569" s="1376"/>
      <c r="D1569" s="408" t="s">
        <v>1866</v>
      </c>
      <c r="E1569" s="112" t="str">
        <f t="shared" si="63"/>
        <v>ED7E</v>
      </c>
      <c r="F1569" s="112" t="str">
        <f t="shared" si="64"/>
        <v>ED7F</v>
      </c>
      <c r="G1569" s="476">
        <v>2</v>
      </c>
      <c r="H1569" s="403"/>
      <c r="I1569" s="402"/>
    </row>
    <row r="1570" spans="2:9">
      <c r="B1570" s="1378"/>
      <c r="C1570" s="1376"/>
      <c r="D1570" s="408" t="s">
        <v>1867</v>
      </c>
      <c r="E1570" s="112" t="str">
        <f t="shared" si="63"/>
        <v>ED80</v>
      </c>
      <c r="F1570" s="112" t="str">
        <f t="shared" si="64"/>
        <v>ED81</v>
      </c>
      <c r="G1570" s="476">
        <v>2</v>
      </c>
      <c r="H1570" s="403"/>
      <c r="I1570" s="402"/>
    </row>
    <row r="1571" spans="2:9">
      <c r="B1571" s="1378"/>
      <c r="C1571" s="1376"/>
      <c r="D1571" s="408" t="s">
        <v>1868</v>
      </c>
      <c r="E1571" s="112" t="str">
        <f t="shared" si="63"/>
        <v>ED82</v>
      </c>
      <c r="F1571" s="112" t="str">
        <f t="shared" si="64"/>
        <v>ED83</v>
      </c>
      <c r="G1571" s="476">
        <v>2</v>
      </c>
      <c r="H1571" s="403"/>
      <c r="I1571" s="402"/>
    </row>
    <row r="1572" spans="2:9">
      <c r="B1572" s="1378"/>
      <c r="C1572" s="1376"/>
      <c r="D1572" s="408" t="s">
        <v>1869</v>
      </c>
      <c r="E1572" s="112" t="str">
        <f t="shared" si="63"/>
        <v>ED84</v>
      </c>
      <c r="F1572" s="112" t="str">
        <f t="shared" si="64"/>
        <v>ED85</v>
      </c>
      <c r="G1572" s="476">
        <v>2</v>
      </c>
      <c r="H1572" s="403"/>
      <c r="I1572" s="402"/>
    </row>
    <row r="1573" spans="2:9">
      <c r="B1573" s="1378"/>
      <c r="C1573" s="1376"/>
      <c r="D1573" s="408" t="s">
        <v>1870</v>
      </c>
      <c r="E1573" s="112" t="str">
        <f t="shared" si="63"/>
        <v>ED86</v>
      </c>
      <c r="F1573" s="112" t="str">
        <f t="shared" si="64"/>
        <v>ED87</v>
      </c>
      <c r="G1573" s="476">
        <v>2</v>
      </c>
      <c r="H1573" s="403"/>
      <c r="I1573" s="402"/>
    </row>
    <row r="1574" spans="2:9">
      <c r="B1574" s="1378"/>
      <c r="C1574" s="1376"/>
      <c r="D1574" s="408" t="s">
        <v>1871</v>
      </c>
      <c r="E1574" s="112" t="str">
        <f t="shared" si="63"/>
        <v>ED88</v>
      </c>
      <c r="F1574" s="112" t="str">
        <f t="shared" si="64"/>
        <v>ED89</v>
      </c>
      <c r="G1574" s="476">
        <v>2</v>
      </c>
      <c r="H1574" s="403"/>
      <c r="I1574" s="402"/>
    </row>
    <row r="1575" spans="2:9">
      <c r="B1575" s="1378"/>
      <c r="C1575" s="1376"/>
      <c r="D1575" s="408" t="s">
        <v>1872</v>
      </c>
      <c r="E1575" s="112" t="str">
        <f t="shared" si="63"/>
        <v>ED8A</v>
      </c>
      <c r="F1575" s="112" t="str">
        <f t="shared" si="64"/>
        <v>ED8B</v>
      </c>
      <c r="G1575" s="476">
        <v>2</v>
      </c>
      <c r="H1575" s="403"/>
      <c r="I1575" s="402"/>
    </row>
    <row r="1576" spans="2:9">
      <c r="B1576" s="1378"/>
      <c r="C1576" s="1376"/>
      <c r="D1576" s="408" t="s">
        <v>1873</v>
      </c>
      <c r="E1576" s="112" t="str">
        <f t="shared" si="63"/>
        <v>ED8C</v>
      </c>
      <c r="F1576" s="112" t="str">
        <f t="shared" si="64"/>
        <v>ED8D</v>
      </c>
      <c r="G1576" s="476">
        <v>2</v>
      </c>
      <c r="H1576" s="403"/>
      <c r="I1576" s="402"/>
    </row>
    <row r="1577" spans="2:9">
      <c r="B1577" s="1378"/>
      <c r="C1577" s="1376"/>
      <c r="D1577" s="408" t="s">
        <v>17408</v>
      </c>
      <c r="E1577" s="112" t="str">
        <f t="shared" si="63"/>
        <v>ED8E</v>
      </c>
      <c r="F1577" s="112" t="str">
        <f t="shared" si="64"/>
        <v>ED8F</v>
      </c>
      <c r="G1577" s="476">
        <v>2</v>
      </c>
      <c r="H1577" s="403"/>
      <c r="I1577" s="402"/>
    </row>
    <row r="1578" spans="2:9">
      <c r="B1578" s="1378"/>
      <c r="C1578" s="1376"/>
      <c r="D1578" s="408" t="s">
        <v>17409</v>
      </c>
      <c r="E1578" s="112" t="str">
        <f t="shared" si="63"/>
        <v>ED90</v>
      </c>
      <c r="F1578" s="112" t="str">
        <f t="shared" si="64"/>
        <v>ED91</v>
      </c>
      <c r="G1578" s="476">
        <v>2</v>
      </c>
      <c r="H1578" s="403"/>
      <c r="I1578" s="402"/>
    </row>
    <row r="1579" spans="2:9">
      <c r="B1579" s="1378"/>
      <c r="C1579" s="1376"/>
      <c r="D1579" s="408" t="s">
        <v>1876</v>
      </c>
      <c r="E1579" s="112" t="str">
        <f t="shared" si="63"/>
        <v>ED92</v>
      </c>
      <c r="F1579" s="112" t="str">
        <f t="shared" si="64"/>
        <v>ED93</v>
      </c>
      <c r="G1579" s="476">
        <v>2</v>
      </c>
      <c r="H1579" s="403"/>
      <c r="I1579" s="402"/>
    </row>
    <row r="1580" spans="2:9">
      <c r="B1580" s="1378"/>
      <c r="C1580" s="1376"/>
      <c r="D1580" s="408"/>
      <c r="E1580" s="112" t="str">
        <f t="shared" si="63"/>
        <v>ED94</v>
      </c>
      <c r="F1580" s="112" t="str">
        <f t="shared" si="64"/>
        <v>ED95</v>
      </c>
      <c r="G1580" s="476">
        <v>2</v>
      </c>
      <c r="H1580" s="403"/>
      <c r="I1580" s="402"/>
    </row>
    <row r="1581" spans="2:9">
      <c r="B1581" s="1378"/>
      <c r="C1581" s="1376"/>
      <c r="D1581" s="408" t="s">
        <v>1877</v>
      </c>
      <c r="E1581" s="112" t="str">
        <f t="shared" si="63"/>
        <v>ED96</v>
      </c>
      <c r="F1581" s="112" t="str">
        <f t="shared" si="64"/>
        <v>ED97</v>
      </c>
      <c r="G1581" s="476">
        <v>2</v>
      </c>
      <c r="H1581" s="403"/>
      <c r="I1581" s="402"/>
    </row>
    <row r="1582" spans="2:9">
      <c r="B1582" s="1378"/>
      <c r="C1582" s="1376"/>
      <c r="D1582" s="408" t="s">
        <v>1878</v>
      </c>
      <c r="E1582" s="112" t="str">
        <f t="shared" si="63"/>
        <v>ED98</v>
      </c>
      <c r="F1582" s="112" t="str">
        <f t="shared" si="64"/>
        <v>ED99</v>
      </c>
      <c r="G1582" s="476">
        <v>2</v>
      </c>
      <c r="H1582" s="403"/>
      <c r="I1582" s="402"/>
    </row>
    <row r="1583" spans="2:9">
      <c r="B1583" s="1378"/>
      <c r="C1583" s="1376"/>
      <c r="D1583" s="408" t="s">
        <v>1879</v>
      </c>
      <c r="E1583" s="112" t="str">
        <f t="shared" si="63"/>
        <v>ED9A</v>
      </c>
      <c r="F1583" s="112" t="str">
        <f t="shared" si="64"/>
        <v>ED9B</v>
      </c>
      <c r="G1583" s="476">
        <v>2</v>
      </c>
      <c r="H1583" s="403"/>
      <c r="I1583" s="402"/>
    </row>
    <row r="1584" spans="2:9">
      <c r="B1584" s="1378"/>
      <c r="C1584" s="1376"/>
      <c r="D1584" s="408" t="s">
        <v>1880</v>
      </c>
      <c r="E1584" s="112" t="str">
        <f t="shared" si="63"/>
        <v>ED9C</v>
      </c>
      <c r="F1584" s="112" t="str">
        <f t="shared" si="64"/>
        <v>ED9D</v>
      </c>
      <c r="G1584" s="476">
        <v>2</v>
      </c>
      <c r="H1584" s="403"/>
      <c r="I1584" s="402"/>
    </row>
    <row r="1585" spans="2:9">
      <c r="B1585" s="1378"/>
      <c r="C1585" s="1376"/>
      <c r="D1585" s="408"/>
      <c r="E1585" s="112" t="str">
        <f t="shared" si="63"/>
        <v>ED9E</v>
      </c>
      <c r="F1585" s="112" t="str">
        <f t="shared" si="64"/>
        <v>ED9F</v>
      </c>
      <c r="G1585" s="476">
        <v>2</v>
      </c>
      <c r="H1585" s="403"/>
      <c r="I1585" s="402"/>
    </row>
    <row r="1586" spans="2:9">
      <c r="B1586" s="1378"/>
      <c r="C1586" s="1376"/>
      <c r="D1586" s="408"/>
      <c r="E1586" s="112" t="str">
        <f t="shared" si="63"/>
        <v>EDA0</v>
      </c>
      <c r="F1586" s="112" t="str">
        <f t="shared" si="64"/>
        <v>EDA1</v>
      </c>
      <c r="G1586" s="476">
        <v>2</v>
      </c>
      <c r="H1586" s="403"/>
      <c r="I1586" s="402"/>
    </row>
    <row r="1587" spans="2:9">
      <c r="B1587" s="1378"/>
      <c r="C1587" s="1376"/>
      <c r="D1587" s="408"/>
      <c r="E1587" s="112" t="str">
        <f t="shared" si="63"/>
        <v>EDA2</v>
      </c>
      <c r="F1587" s="112" t="str">
        <f t="shared" si="64"/>
        <v>EDA3</v>
      </c>
      <c r="G1587" s="476">
        <v>2</v>
      </c>
      <c r="H1587" s="403"/>
      <c r="I1587" s="402"/>
    </row>
    <row r="1588" spans="2:9">
      <c r="B1588" s="1378"/>
      <c r="C1588" s="1376"/>
      <c r="D1588" s="408"/>
      <c r="E1588" s="112" t="str">
        <f t="shared" si="63"/>
        <v>EDA4</v>
      </c>
      <c r="F1588" s="112" t="str">
        <f t="shared" si="64"/>
        <v>EDA5</v>
      </c>
      <c r="G1588" s="476">
        <v>2</v>
      </c>
      <c r="H1588" s="403"/>
      <c r="I1588" s="402"/>
    </row>
    <row r="1589" spans="2:9">
      <c r="B1589" s="1378"/>
      <c r="C1589" s="1376"/>
      <c r="D1589" s="408" t="s">
        <v>1881</v>
      </c>
      <c r="E1589" s="112" t="str">
        <f t="shared" si="63"/>
        <v>EDA6</v>
      </c>
      <c r="F1589" s="112" t="str">
        <f t="shared" si="64"/>
        <v>EDA7</v>
      </c>
      <c r="G1589" s="476">
        <v>2</v>
      </c>
      <c r="H1589" s="403"/>
      <c r="I1589" s="402"/>
    </row>
    <row r="1590" spans="2:9">
      <c r="B1590" s="1378"/>
      <c r="C1590" s="1376"/>
      <c r="D1590" s="408" t="s">
        <v>1882</v>
      </c>
      <c r="E1590" s="112" t="str">
        <f t="shared" si="63"/>
        <v>EDA8</v>
      </c>
      <c r="F1590" s="112" t="str">
        <f t="shared" si="64"/>
        <v>EDA9</v>
      </c>
      <c r="G1590" s="476">
        <v>2</v>
      </c>
      <c r="H1590" s="403"/>
      <c r="I1590" s="402"/>
    </row>
    <row r="1591" spans="2:9">
      <c r="B1591" s="1378"/>
      <c r="C1591" s="1376"/>
      <c r="D1591" s="408" t="s">
        <v>1883</v>
      </c>
      <c r="E1591" s="112" t="str">
        <f t="shared" si="63"/>
        <v>EDAA</v>
      </c>
      <c r="F1591" s="112" t="str">
        <f t="shared" si="64"/>
        <v>EDAB</v>
      </c>
      <c r="G1591" s="476">
        <v>2</v>
      </c>
      <c r="H1591" s="403"/>
      <c r="I1591" s="402"/>
    </row>
    <row r="1592" spans="2:9">
      <c r="B1592" s="1378"/>
      <c r="C1592" s="1376"/>
      <c r="D1592" s="408" t="s">
        <v>1884</v>
      </c>
      <c r="E1592" s="112" t="str">
        <f t="shared" si="63"/>
        <v>EDAC</v>
      </c>
      <c r="F1592" s="112" t="str">
        <f t="shared" si="64"/>
        <v>EDAD</v>
      </c>
      <c r="G1592" s="476">
        <v>2</v>
      </c>
      <c r="H1592" s="403"/>
      <c r="I1592" s="402"/>
    </row>
    <row r="1593" spans="2:9">
      <c r="B1593" s="1378"/>
      <c r="C1593" s="1376"/>
      <c r="D1593" s="408" t="s">
        <v>1885</v>
      </c>
      <c r="E1593" s="112" t="str">
        <f t="shared" si="63"/>
        <v>EDAE</v>
      </c>
      <c r="F1593" s="112" t="str">
        <f t="shared" si="64"/>
        <v>EDAF</v>
      </c>
      <c r="G1593" s="476">
        <v>2</v>
      </c>
      <c r="H1593" s="403"/>
      <c r="I1593" s="402"/>
    </row>
    <row r="1594" spans="2:9">
      <c r="B1594" s="1378"/>
      <c r="C1594" s="1376"/>
      <c r="D1594" s="408" t="s">
        <v>1886</v>
      </c>
      <c r="E1594" s="112" t="str">
        <f t="shared" si="63"/>
        <v>EDB0</v>
      </c>
      <c r="F1594" s="112" t="str">
        <f t="shared" si="64"/>
        <v>EDB1</v>
      </c>
      <c r="G1594" s="476">
        <v>2</v>
      </c>
      <c r="H1594" s="403"/>
      <c r="I1594" s="402"/>
    </row>
    <row r="1595" spans="2:9">
      <c r="B1595" s="1378"/>
      <c r="C1595" s="1376"/>
      <c r="D1595" s="408"/>
      <c r="E1595" s="112" t="str">
        <f t="shared" si="63"/>
        <v>EDB2</v>
      </c>
      <c r="F1595" s="112" t="str">
        <f t="shared" si="64"/>
        <v>EDB3</v>
      </c>
      <c r="G1595" s="476">
        <v>2</v>
      </c>
      <c r="H1595" s="403"/>
      <c r="I1595" s="402"/>
    </row>
    <row r="1596" spans="2:9">
      <c r="B1596" s="1378"/>
      <c r="C1596" s="1376"/>
      <c r="D1596" s="408"/>
      <c r="E1596" s="112" t="str">
        <f t="shared" si="63"/>
        <v>EDB4</v>
      </c>
      <c r="F1596" s="112" t="str">
        <f t="shared" si="64"/>
        <v>EDB5</v>
      </c>
      <c r="G1596" s="476">
        <v>2</v>
      </c>
      <c r="H1596" s="403"/>
      <c r="I1596" s="402"/>
    </row>
    <row r="1597" spans="2:9">
      <c r="B1597" s="1378"/>
      <c r="C1597" s="1376"/>
      <c r="D1597" s="408"/>
      <c r="E1597" s="112" t="str">
        <f t="shared" si="63"/>
        <v>EDB6</v>
      </c>
      <c r="F1597" s="112" t="str">
        <f t="shared" si="64"/>
        <v>EDB7</v>
      </c>
      <c r="G1597" s="476">
        <v>2</v>
      </c>
      <c r="H1597" s="403"/>
      <c r="I1597" s="402"/>
    </row>
    <row r="1598" spans="2:9">
      <c r="B1598" s="1378"/>
      <c r="C1598" s="1376"/>
      <c r="D1598" s="408"/>
      <c r="E1598" s="112" t="str">
        <f t="shared" si="63"/>
        <v>EDB8</v>
      </c>
      <c r="F1598" s="112" t="str">
        <f t="shared" si="64"/>
        <v>EDB9</v>
      </c>
      <c r="G1598" s="476">
        <v>2</v>
      </c>
      <c r="H1598" s="403"/>
      <c r="I1598" s="402"/>
    </row>
    <row r="1599" spans="2:9">
      <c r="B1599" s="1378"/>
      <c r="C1599" s="1376"/>
      <c r="D1599" s="408"/>
      <c r="E1599" s="112" t="str">
        <f t="shared" si="63"/>
        <v>EDBA</v>
      </c>
      <c r="F1599" s="112" t="str">
        <f t="shared" si="64"/>
        <v>EDBB</v>
      </c>
      <c r="G1599" s="476">
        <v>2</v>
      </c>
      <c r="H1599" s="403"/>
      <c r="I1599" s="402"/>
    </row>
    <row r="1600" spans="2:9">
      <c r="B1600" s="1378"/>
      <c r="C1600" s="1376"/>
      <c r="D1600" s="408"/>
      <c r="E1600" s="112" t="str">
        <f t="shared" si="63"/>
        <v>EDBC</v>
      </c>
      <c r="F1600" s="112" t="str">
        <f t="shared" si="64"/>
        <v>EDBD</v>
      </c>
      <c r="G1600" s="476">
        <v>2</v>
      </c>
      <c r="H1600" s="403"/>
      <c r="I1600" s="402"/>
    </row>
    <row r="1601" spans="2:9">
      <c r="B1601" s="1378"/>
      <c r="C1601" s="1376"/>
      <c r="D1601" s="408"/>
      <c r="E1601" s="112" t="str">
        <f t="shared" si="63"/>
        <v>EDBE</v>
      </c>
      <c r="F1601" s="112" t="str">
        <f t="shared" si="64"/>
        <v>EDBF</v>
      </c>
      <c r="G1601" s="476">
        <v>2</v>
      </c>
      <c r="H1601" s="403"/>
      <c r="I1601" s="402"/>
    </row>
    <row r="1602" spans="2:9">
      <c r="B1602" s="1378"/>
      <c r="C1602" s="1376"/>
      <c r="D1602" s="376"/>
      <c r="E1602" s="112" t="str">
        <f t="shared" si="63"/>
        <v>EDC0</v>
      </c>
      <c r="F1602" s="112" t="str">
        <f t="shared" si="64"/>
        <v>EDC1</v>
      </c>
      <c r="G1602" s="476">
        <v>2</v>
      </c>
      <c r="H1602" s="403"/>
      <c r="I1602" s="402"/>
    </row>
    <row r="1603" spans="2:9">
      <c r="B1603" s="1378"/>
      <c r="C1603" s="1376"/>
      <c r="D1603" s="376"/>
      <c r="E1603" s="112" t="str">
        <f t="shared" si="63"/>
        <v>EDC2</v>
      </c>
      <c r="F1603" s="112" t="str">
        <f t="shared" si="64"/>
        <v>EDC3</v>
      </c>
      <c r="G1603" s="476">
        <v>2</v>
      </c>
      <c r="H1603" s="403"/>
      <c r="I1603" s="402"/>
    </row>
    <row r="1604" spans="2:9">
      <c r="B1604" s="1378"/>
      <c r="C1604" s="1376"/>
      <c r="D1604" s="376"/>
      <c r="E1604" s="112" t="str">
        <f t="shared" ref="E1604:E1667" si="65">DEC2HEX(HEX2DEC(F1603) + 1)</f>
        <v>EDC4</v>
      </c>
      <c r="F1604" s="112" t="str">
        <f t="shared" si="64"/>
        <v>EDC5</v>
      </c>
      <c r="G1604" s="476">
        <v>2</v>
      </c>
      <c r="H1604" s="403"/>
      <c r="I1604" s="402"/>
    </row>
    <row r="1605" spans="2:9">
      <c r="B1605" s="1378"/>
      <c r="C1605" s="1376"/>
      <c r="D1605" s="376" t="s">
        <v>17410</v>
      </c>
      <c r="E1605" s="112" t="str">
        <f t="shared" si="65"/>
        <v>EDC6</v>
      </c>
      <c r="F1605" s="112" t="str">
        <f t="shared" ref="F1605:F1668" si="66">DEC2HEX(HEX2DEC(E1605) + G1605 -1)</f>
        <v>EDC7</v>
      </c>
      <c r="G1605" s="476">
        <v>2</v>
      </c>
      <c r="H1605" s="403"/>
      <c r="I1605" s="402"/>
    </row>
    <row r="1606" spans="2:9">
      <c r="B1606" s="1378"/>
      <c r="C1606" s="1376"/>
      <c r="D1606" s="376" t="s">
        <v>1888</v>
      </c>
      <c r="E1606" s="112" t="str">
        <f t="shared" si="65"/>
        <v>EDC8</v>
      </c>
      <c r="F1606" s="112" t="str">
        <f t="shared" si="66"/>
        <v>EDC9</v>
      </c>
      <c r="G1606" s="476">
        <v>2</v>
      </c>
      <c r="H1606" s="403"/>
      <c r="I1606" s="402"/>
    </row>
    <row r="1607" spans="2:9">
      <c r="B1607" s="1378"/>
      <c r="C1607" s="1376"/>
      <c r="D1607" s="376" t="s">
        <v>1889</v>
      </c>
      <c r="E1607" s="112" t="str">
        <f t="shared" si="65"/>
        <v>EDCA</v>
      </c>
      <c r="F1607" s="112" t="str">
        <f t="shared" si="66"/>
        <v>EDCB</v>
      </c>
      <c r="G1607" s="476">
        <v>2</v>
      </c>
      <c r="H1607" s="403"/>
      <c r="I1607" s="402"/>
    </row>
    <row r="1608" spans="2:9">
      <c r="B1608" s="1378"/>
      <c r="C1608" s="1376"/>
      <c r="D1608" s="376" t="s">
        <v>1890</v>
      </c>
      <c r="E1608" s="112" t="str">
        <f t="shared" si="65"/>
        <v>EDCC</v>
      </c>
      <c r="F1608" s="112" t="str">
        <f t="shared" si="66"/>
        <v>EDCD</v>
      </c>
      <c r="G1608" s="476">
        <v>2</v>
      </c>
      <c r="H1608" s="403"/>
      <c r="I1608" s="402"/>
    </row>
    <row r="1609" spans="2:9">
      <c r="B1609" s="1378"/>
      <c r="C1609" s="1376"/>
      <c r="D1609" s="376" t="s">
        <v>1891</v>
      </c>
      <c r="E1609" s="112" t="str">
        <f t="shared" si="65"/>
        <v>EDCE</v>
      </c>
      <c r="F1609" s="112" t="str">
        <f t="shared" si="66"/>
        <v>EDCF</v>
      </c>
      <c r="G1609" s="476">
        <v>2</v>
      </c>
      <c r="H1609" s="403"/>
      <c r="I1609" s="402"/>
    </row>
    <row r="1610" spans="2:9">
      <c r="B1610" s="1378"/>
      <c r="C1610" s="1376"/>
      <c r="D1610" s="376" t="s">
        <v>1892</v>
      </c>
      <c r="E1610" s="112" t="str">
        <f t="shared" si="65"/>
        <v>EDD0</v>
      </c>
      <c r="F1610" s="112" t="str">
        <f t="shared" si="66"/>
        <v>EDD1</v>
      </c>
      <c r="G1610" s="476">
        <v>2</v>
      </c>
      <c r="H1610" s="403"/>
      <c r="I1610" s="402"/>
    </row>
    <row r="1611" spans="2:9">
      <c r="B1611" s="1378"/>
      <c r="C1611" s="1376"/>
      <c r="D1611" s="376" t="s">
        <v>17411</v>
      </c>
      <c r="E1611" s="112" t="str">
        <f t="shared" si="65"/>
        <v>EDD2</v>
      </c>
      <c r="F1611" s="112" t="str">
        <f t="shared" si="66"/>
        <v>EDD3</v>
      </c>
      <c r="G1611" s="476">
        <v>2</v>
      </c>
      <c r="H1611" s="403"/>
      <c r="I1611" s="402"/>
    </row>
    <row r="1612" spans="2:9">
      <c r="B1612" s="1378"/>
      <c r="C1612" s="1376"/>
      <c r="D1612" s="376" t="s">
        <v>17412</v>
      </c>
      <c r="E1612" s="112" t="str">
        <f t="shared" si="65"/>
        <v>EDD4</v>
      </c>
      <c r="F1612" s="112" t="str">
        <f t="shared" si="66"/>
        <v>EDD5</v>
      </c>
      <c r="G1612" s="476">
        <v>2</v>
      </c>
      <c r="H1612" s="403"/>
      <c r="I1612" s="402"/>
    </row>
    <row r="1613" spans="2:9">
      <c r="B1613" s="1378"/>
      <c r="C1613" s="1376"/>
      <c r="D1613" s="376"/>
      <c r="E1613" s="112" t="str">
        <f t="shared" si="65"/>
        <v>EDD6</v>
      </c>
      <c r="F1613" s="112" t="str">
        <f t="shared" si="66"/>
        <v>EDD7</v>
      </c>
      <c r="G1613" s="476">
        <v>2</v>
      </c>
      <c r="H1613" s="403"/>
      <c r="I1613" s="402"/>
    </row>
    <row r="1614" spans="2:9">
      <c r="B1614" s="1378"/>
      <c r="C1614" s="1376"/>
      <c r="D1614" s="376" t="s">
        <v>17413</v>
      </c>
      <c r="E1614" s="112" t="str">
        <f t="shared" si="65"/>
        <v>EDD8</v>
      </c>
      <c r="F1614" s="112" t="str">
        <f t="shared" si="66"/>
        <v>EDD9</v>
      </c>
      <c r="G1614" s="476">
        <v>2</v>
      </c>
      <c r="H1614" s="403"/>
      <c r="I1614" s="402"/>
    </row>
    <row r="1615" spans="2:9">
      <c r="B1615" s="1378"/>
      <c r="C1615" s="1376"/>
      <c r="D1615" s="408"/>
      <c r="E1615" s="112" t="str">
        <f t="shared" si="65"/>
        <v>EDDA</v>
      </c>
      <c r="F1615" s="112" t="str">
        <f t="shared" si="66"/>
        <v>EDDB</v>
      </c>
      <c r="G1615" s="476">
        <v>2</v>
      </c>
      <c r="H1615" s="403"/>
      <c r="I1615" s="402"/>
    </row>
    <row r="1616" spans="2:9">
      <c r="B1616" s="1378"/>
      <c r="C1616" s="1376"/>
      <c r="D1616" s="408"/>
      <c r="E1616" s="112" t="str">
        <f t="shared" si="65"/>
        <v>EDDC</v>
      </c>
      <c r="F1616" s="112" t="str">
        <f t="shared" si="66"/>
        <v>EDDD</v>
      </c>
      <c r="G1616" s="476">
        <v>2</v>
      </c>
      <c r="H1616" s="403"/>
      <c r="I1616" s="402"/>
    </row>
    <row r="1617" spans="2:9">
      <c r="B1617" s="1378"/>
      <c r="C1617" s="1376"/>
      <c r="D1617" s="408"/>
      <c r="E1617" s="112" t="str">
        <f t="shared" si="65"/>
        <v>EDDE</v>
      </c>
      <c r="F1617" s="112" t="str">
        <f t="shared" si="66"/>
        <v>EDDF</v>
      </c>
      <c r="G1617" s="476">
        <v>2</v>
      </c>
      <c r="H1617" s="403"/>
      <c r="I1617" s="402"/>
    </row>
    <row r="1618" spans="2:9">
      <c r="B1618" s="1378"/>
      <c r="C1618" s="1376"/>
      <c r="D1618" s="408"/>
      <c r="E1618" s="112" t="str">
        <f t="shared" si="65"/>
        <v>EDE0</v>
      </c>
      <c r="F1618" s="112" t="str">
        <f t="shared" si="66"/>
        <v>EDE1</v>
      </c>
      <c r="G1618" s="476">
        <v>2</v>
      </c>
      <c r="H1618" s="403"/>
      <c r="I1618" s="402"/>
    </row>
    <row r="1619" spans="2:9">
      <c r="B1619" s="1378"/>
      <c r="C1619" s="1376"/>
      <c r="D1619" s="408"/>
      <c r="E1619" s="112" t="str">
        <f t="shared" si="65"/>
        <v>EDE2</v>
      </c>
      <c r="F1619" s="112" t="str">
        <f t="shared" si="66"/>
        <v>EDE3</v>
      </c>
      <c r="G1619" s="476">
        <v>2</v>
      </c>
      <c r="H1619" s="403"/>
      <c r="I1619" s="402"/>
    </row>
    <row r="1620" spans="2:9">
      <c r="B1620" s="1378"/>
      <c r="C1620" s="1376"/>
      <c r="D1620" s="408"/>
      <c r="E1620" s="112" t="str">
        <f t="shared" si="65"/>
        <v>EDE4</v>
      </c>
      <c r="F1620" s="112" t="str">
        <f t="shared" si="66"/>
        <v>EDE5</v>
      </c>
      <c r="G1620" s="476">
        <v>2</v>
      </c>
      <c r="H1620" s="403"/>
      <c r="I1620" s="402"/>
    </row>
    <row r="1621" spans="2:9">
      <c r="B1621" s="1378"/>
      <c r="C1621" s="1376"/>
      <c r="D1621" s="408" t="s">
        <v>725</v>
      </c>
      <c r="E1621" s="112" t="str">
        <f t="shared" si="65"/>
        <v>EDE6</v>
      </c>
      <c r="F1621" s="112" t="str">
        <f t="shared" si="66"/>
        <v>EDE7</v>
      </c>
      <c r="G1621" s="476">
        <v>2</v>
      </c>
      <c r="H1621" s="403"/>
      <c r="I1621" s="402"/>
    </row>
    <row r="1622" spans="2:9">
      <c r="B1622" s="1378"/>
      <c r="C1622" s="1376"/>
      <c r="D1622" s="408" t="s">
        <v>726</v>
      </c>
      <c r="E1622" s="112" t="str">
        <f t="shared" si="65"/>
        <v>EDE8</v>
      </c>
      <c r="F1622" s="112" t="str">
        <f t="shared" si="66"/>
        <v>EDE9</v>
      </c>
      <c r="G1622" s="476">
        <v>2</v>
      </c>
      <c r="H1622" s="403"/>
      <c r="I1622" s="402"/>
    </row>
    <row r="1623" spans="2:9">
      <c r="B1623" s="1378"/>
      <c r="C1623" s="1376"/>
      <c r="D1623" s="408" t="s">
        <v>727</v>
      </c>
      <c r="E1623" s="112" t="str">
        <f t="shared" si="65"/>
        <v>EDEA</v>
      </c>
      <c r="F1623" s="112" t="str">
        <f t="shared" si="66"/>
        <v>EDEB</v>
      </c>
      <c r="G1623" s="476">
        <v>2</v>
      </c>
      <c r="H1623" s="403"/>
      <c r="I1623" s="402"/>
    </row>
    <row r="1624" spans="2:9">
      <c r="B1624" s="1378"/>
      <c r="C1624" s="1376"/>
      <c r="D1624" s="408" t="s">
        <v>728</v>
      </c>
      <c r="E1624" s="112" t="str">
        <f t="shared" si="65"/>
        <v>EDEC</v>
      </c>
      <c r="F1624" s="112" t="str">
        <f t="shared" si="66"/>
        <v>EDED</v>
      </c>
      <c r="G1624" s="476">
        <v>2</v>
      </c>
      <c r="H1624" s="403"/>
      <c r="I1624" s="402"/>
    </row>
    <row r="1625" spans="2:9">
      <c r="B1625" s="1378"/>
      <c r="C1625" s="1376"/>
      <c r="D1625" s="408" t="s">
        <v>729</v>
      </c>
      <c r="E1625" s="112" t="str">
        <f t="shared" si="65"/>
        <v>EDEE</v>
      </c>
      <c r="F1625" s="112" t="str">
        <f t="shared" si="66"/>
        <v>EDEF</v>
      </c>
      <c r="G1625" s="476">
        <v>2</v>
      </c>
      <c r="H1625" s="403"/>
      <c r="I1625" s="402"/>
    </row>
    <row r="1626" spans="2:9">
      <c r="B1626" s="1378"/>
      <c r="C1626" s="1376"/>
      <c r="D1626" s="408" t="s">
        <v>730</v>
      </c>
      <c r="E1626" s="112" t="str">
        <f t="shared" si="65"/>
        <v>EDF0</v>
      </c>
      <c r="F1626" s="112" t="str">
        <f t="shared" si="66"/>
        <v>EDF1</v>
      </c>
      <c r="G1626" s="476">
        <v>2</v>
      </c>
      <c r="H1626" s="403"/>
      <c r="I1626" s="402"/>
    </row>
    <row r="1627" spans="2:9">
      <c r="B1627" s="1378"/>
      <c r="C1627" s="1376"/>
      <c r="D1627" s="408" t="s">
        <v>731</v>
      </c>
      <c r="E1627" s="112" t="str">
        <f t="shared" si="65"/>
        <v>EDF2</v>
      </c>
      <c r="F1627" s="112" t="str">
        <f t="shared" si="66"/>
        <v>EDF3</v>
      </c>
      <c r="G1627" s="476">
        <v>2</v>
      </c>
      <c r="H1627" s="403"/>
      <c r="I1627" s="402"/>
    </row>
    <row r="1628" spans="2:9">
      <c r="B1628" s="1378"/>
      <c r="C1628" s="1376"/>
      <c r="D1628" s="408" t="s">
        <v>732</v>
      </c>
      <c r="E1628" s="112" t="str">
        <f t="shared" si="65"/>
        <v>EDF4</v>
      </c>
      <c r="F1628" s="112" t="str">
        <f t="shared" si="66"/>
        <v>EDF5</v>
      </c>
      <c r="G1628" s="476">
        <v>2</v>
      </c>
      <c r="H1628" s="403"/>
      <c r="I1628" s="402"/>
    </row>
    <row r="1629" spans="2:9">
      <c r="B1629" s="1378"/>
      <c r="C1629" s="1376"/>
      <c r="D1629" s="408" t="s">
        <v>733</v>
      </c>
      <c r="E1629" s="112" t="str">
        <f t="shared" si="65"/>
        <v>EDF6</v>
      </c>
      <c r="F1629" s="112" t="str">
        <f t="shared" si="66"/>
        <v>EDF7</v>
      </c>
      <c r="G1629" s="476">
        <v>2</v>
      </c>
      <c r="H1629" s="403"/>
      <c r="I1629" s="402"/>
    </row>
    <row r="1630" spans="2:9">
      <c r="B1630" s="1378"/>
      <c r="C1630" s="1376"/>
      <c r="D1630" s="408" t="s">
        <v>734</v>
      </c>
      <c r="E1630" s="112" t="str">
        <f t="shared" si="65"/>
        <v>EDF8</v>
      </c>
      <c r="F1630" s="112" t="str">
        <f t="shared" si="66"/>
        <v>EDF9</v>
      </c>
      <c r="G1630" s="476">
        <v>2</v>
      </c>
      <c r="H1630" s="403"/>
      <c r="I1630" s="402"/>
    </row>
    <row r="1631" spans="2:9">
      <c r="B1631" s="1378"/>
      <c r="C1631" s="1376"/>
      <c r="D1631" s="408" t="s">
        <v>735</v>
      </c>
      <c r="E1631" s="112" t="str">
        <f t="shared" si="65"/>
        <v>EDFA</v>
      </c>
      <c r="F1631" s="112" t="str">
        <f t="shared" si="66"/>
        <v>EDFB</v>
      </c>
      <c r="G1631" s="476">
        <v>2</v>
      </c>
      <c r="H1631" s="403"/>
      <c r="I1631" s="402"/>
    </row>
    <row r="1632" spans="2:9">
      <c r="B1632" s="1378"/>
      <c r="C1632" s="1376"/>
      <c r="D1632" s="408" t="s">
        <v>736</v>
      </c>
      <c r="E1632" s="112" t="str">
        <f t="shared" si="65"/>
        <v>EDFC</v>
      </c>
      <c r="F1632" s="112" t="str">
        <f t="shared" si="66"/>
        <v>EDFD</v>
      </c>
      <c r="G1632" s="476">
        <v>2</v>
      </c>
      <c r="H1632" s="403"/>
      <c r="I1632" s="402"/>
    </row>
    <row r="1633" spans="2:9">
      <c r="B1633" s="1378"/>
      <c r="C1633" s="1376"/>
      <c r="D1633" s="408" t="s">
        <v>737</v>
      </c>
      <c r="E1633" s="112" t="str">
        <f t="shared" si="65"/>
        <v>EDFE</v>
      </c>
      <c r="F1633" s="112" t="str">
        <f t="shared" si="66"/>
        <v>EDFF</v>
      </c>
      <c r="G1633" s="476">
        <v>2</v>
      </c>
      <c r="H1633" s="403"/>
      <c r="I1633" s="402"/>
    </row>
    <row r="1634" spans="2:9">
      <c r="B1634" s="1378"/>
      <c r="C1634" s="1376"/>
      <c r="D1634" s="408" t="s">
        <v>738</v>
      </c>
      <c r="E1634" s="112" t="str">
        <f t="shared" si="65"/>
        <v>EE00</v>
      </c>
      <c r="F1634" s="112" t="str">
        <f t="shared" si="66"/>
        <v>EE01</v>
      </c>
      <c r="G1634" s="476">
        <v>2</v>
      </c>
      <c r="H1634" s="403"/>
      <c r="I1634" s="402"/>
    </row>
    <row r="1635" spans="2:9">
      <c r="B1635" s="1378"/>
      <c r="C1635" s="1376"/>
      <c r="D1635" s="408" t="s">
        <v>739</v>
      </c>
      <c r="E1635" s="112" t="str">
        <f t="shared" si="65"/>
        <v>EE02</v>
      </c>
      <c r="F1635" s="112" t="str">
        <f t="shared" si="66"/>
        <v>EE03</v>
      </c>
      <c r="G1635" s="476">
        <v>2</v>
      </c>
      <c r="H1635" s="403"/>
      <c r="I1635" s="402"/>
    </row>
    <row r="1636" spans="2:9">
      <c r="B1636" s="1378"/>
      <c r="C1636" s="1376"/>
      <c r="D1636" s="408" t="s">
        <v>740</v>
      </c>
      <c r="E1636" s="112" t="str">
        <f t="shared" si="65"/>
        <v>EE04</v>
      </c>
      <c r="F1636" s="112" t="str">
        <f t="shared" si="66"/>
        <v>EE05</v>
      </c>
      <c r="G1636" s="476">
        <v>2</v>
      </c>
      <c r="H1636" s="403"/>
      <c r="I1636" s="402"/>
    </row>
    <row r="1637" spans="2:9">
      <c r="B1637" s="1378"/>
      <c r="C1637" s="1376"/>
      <c r="D1637" s="408" t="s">
        <v>741</v>
      </c>
      <c r="E1637" s="112" t="str">
        <f t="shared" si="65"/>
        <v>EE06</v>
      </c>
      <c r="F1637" s="112" t="str">
        <f t="shared" si="66"/>
        <v>EE07</v>
      </c>
      <c r="G1637" s="476">
        <v>2</v>
      </c>
      <c r="H1637" s="403"/>
      <c r="I1637" s="402"/>
    </row>
    <row r="1638" spans="2:9">
      <c r="B1638" s="1378"/>
      <c r="C1638" s="1376"/>
      <c r="D1638" s="408" t="s">
        <v>742</v>
      </c>
      <c r="E1638" s="112" t="str">
        <f t="shared" si="65"/>
        <v>EE08</v>
      </c>
      <c r="F1638" s="112" t="str">
        <f t="shared" si="66"/>
        <v>EE09</v>
      </c>
      <c r="G1638" s="476">
        <v>2</v>
      </c>
      <c r="H1638" s="403"/>
      <c r="I1638" s="402"/>
    </row>
    <row r="1639" spans="2:9">
      <c r="B1639" s="1378"/>
      <c r="C1639" s="1376"/>
      <c r="D1639" s="408"/>
      <c r="E1639" s="112" t="str">
        <f t="shared" si="65"/>
        <v>EE0A</v>
      </c>
      <c r="F1639" s="112" t="str">
        <f t="shared" si="66"/>
        <v>EE0B</v>
      </c>
      <c r="G1639" s="476">
        <v>2</v>
      </c>
      <c r="H1639" s="403"/>
      <c r="I1639" s="402"/>
    </row>
    <row r="1640" spans="2:9">
      <c r="B1640" s="1378"/>
      <c r="C1640" s="1376"/>
      <c r="D1640" s="408"/>
      <c r="E1640" s="112" t="str">
        <f t="shared" si="65"/>
        <v>EE0C</v>
      </c>
      <c r="F1640" s="112" t="str">
        <f t="shared" si="66"/>
        <v>EE0D</v>
      </c>
      <c r="G1640" s="476">
        <v>2</v>
      </c>
      <c r="H1640" s="403"/>
      <c r="I1640" s="402"/>
    </row>
    <row r="1641" spans="2:9">
      <c r="B1641" s="1378"/>
      <c r="C1641" s="1376"/>
      <c r="D1641" s="408"/>
      <c r="E1641" s="112" t="str">
        <f t="shared" si="65"/>
        <v>EE0E</v>
      </c>
      <c r="F1641" s="112" t="str">
        <f t="shared" si="66"/>
        <v>EE0F</v>
      </c>
      <c r="G1641" s="476">
        <v>2</v>
      </c>
      <c r="H1641" s="403"/>
      <c r="I1641" s="402"/>
    </row>
    <row r="1642" spans="2:9">
      <c r="B1642" s="1378"/>
      <c r="C1642" s="1376"/>
      <c r="D1642" s="408"/>
      <c r="E1642" s="112" t="str">
        <f t="shared" si="65"/>
        <v>EE10</v>
      </c>
      <c r="F1642" s="112" t="str">
        <f t="shared" si="66"/>
        <v>EE11</v>
      </c>
      <c r="G1642" s="476">
        <v>2</v>
      </c>
      <c r="H1642" s="403"/>
      <c r="I1642" s="402"/>
    </row>
    <row r="1643" spans="2:9">
      <c r="B1643" s="1378"/>
      <c r="C1643" s="1376"/>
      <c r="D1643" s="408"/>
      <c r="E1643" s="112" t="str">
        <f t="shared" si="65"/>
        <v>EE12</v>
      </c>
      <c r="F1643" s="112" t="str">
        <f t="shared" si="66"/>
        <v>EE13</v>
      </c>
      <c r="G1643" s="476">
        <v>2</v>
      </c>
      <c r="H1643" s="403"/>
      <c r="I1643" s="402"/>
    </row>
    <row r="1644" spans="2:9">
      <c r="B1644" s="1378"/>
      <c r="C1644" s="1376"/>
      <c r="D1644" s="408"/>
      <c r="E1644" s="112" t="str">
        <f t="shared" si="65"/>
        <v>EE14</v>
      </c>
      <c r="F1644" s="112" t="str">
        <f t="shared" si="66"/>
        <v>EE15</v>
      </c>
      <c r="G1644" s="476">
        <v>2</v>
      </c>
      <c r="H1644" s="403"/>
      <c r="I1644" s="402"/>
    </row>
    <row r="1645" spans="2:9">
      <c r="B1645" s="1378"/>
      <c r="C1645" s="1376"/>
      <c r="D1645" s="408" t="s">
        <v>836</v>
      </c>
      <c r="E1645" s="112" t="str">
        <f t="shared" si="65"/>
        <v>EE16</v>
      </c>
      <c r="F1645" s="112" t="str">
        <f t="shared" si="66"/>
        <v>EE17</v>
      </c>
      <c r="G1645" s="476">
        <v>2</v>
      </c>
      <c r="H1645" s="403"/>
      <c r="I1645" s="402"/>
    </row>
    <row r="1646" spans="2:9">
      <c r="B1646" s="1378"/>
      <c r="C1646" s="1376"/>
      <c r="D1646" s="408" t="s">
        <v>837</v>
      </c>
      <c r="E1646" s="112" t="str">
        <f t="shared" si="65"/>
        <v>EE18</v>
      </c>
      <c r="F1646" s="112" t="str">
        <f t="shared" si="66"/>
        <v>EE19</v>
      </c>
      <c r="G1646" s="476">
        <v>2</v>
      </c>
      <c r="H1646" s="403"/>
      <c r="I1646" s="402"/>
    </row>
    <row r="1647" spans="2:9">
      <c r="B1647" s="1378"/>
      <c r="C1647" s="1376"/>
      <c r="D1647" s="408" t="s">
        <v>838</v>
      </c>
      <c r="E1647" s="112" t="str">
        <f t="shared" si="65"/>
        <v>EE1A</v>
      </c>
      <c r="F1647" s="112" t="str">
        <f t="shared" si="66"/>
        <v>EE1B</v>
      </c>
      <c r="G1647" s="476">
        <v>2</v>
      </c>
      <c r="H1647" s="403"/>
      <c r="I1647" s="402"/>
    </row>
    <row r="1648" spans="2:9">
      <c r="B1648" s="1378"/>
      <c r="C1648" s="1376"/>
      <c r="D1648" s="408" t="s">
        <v>839</v>
      </c>
      <c r="E1648" s="112" t="str">
        <f t="shared" si="65"/>
        <v>EE1C</v>
      </c>
      <c r="F1648" s="112" t="str">
        <f t="shared" si="66"/>
        <v>EE1D</v>
      </c>
      <c r="G1648" s="476">
        <v>2</v>
      </c>
      <c r="H1648" s="403"/>
      <c r="I1648" s="402"/>
    </row>
    <row r="1649" spans="2:9">
      <c r="B1649" s="1378"/>
      <c r="C1649" s="1376"/>
      <c r="D1649" s="408" t="s">
        <v>840</v>
      </c>
      <c r="E1649" s="112" t="str">
        <f t="shared" si="65"/>
        <v>EE1E</v>
      </c>
      <c r="F1649" s="112" t="str">
        <f t="shared" si="66"/>
        <v>EE1F</v>
      </c>
      <c r="G1649" s="476">
        <v>2</v>
      </c>
      <c r="H1649" s="403"/>
      <c r="I1649" s="402"/>
    </row>
    <row r="1650" spans="2:9">
      <c r="B1650" s="1378"/>
      <c r="C1650" s="1376"/>
      <c r="D1650" s="408" t="s">
        <v>841</v>
      </c>
      <c r="E1650" s="112" t="str">
        <f t="shared" si="65"/>
        <v>EE20</v>
      </c>
      <c r="F1650" s="112" t="str">
        <f t="shared" si="66"/>
        <v>EE21</v>
      </c>
      <c r="G1650" s="476">
        <v>2</v>
      </c>
      <c r="H1650" s="403"/>
      <c r="I1650" s="402"/>
    </row>
    <row r="1651" spans="2:9">
      <c r="B1651" s="1378"/>
      <c r="C1651" s="1376"/>
      <c r="D1651" s="408" t="s">
        <v>842</v>
      </c>
      <c r="E1651" s="112" t="str">
        <f t="shared" si="65"/>
        <v>EE22</v>
      </c>
      <c r="F1651" s="112" t="str">
        <f t="shared" si="66"/>
        <v>EE23</v>
      </c>
      <c r="G1651" s="476">
        <v>2</v>
      </c>
      <c r="H1651" s="403"/>
      <c r="I1651" s="402"/>
    </row>
    <row r="1652" spans="2:9">
      <c r="B1652" s="1378"/>
      <c r="C1652" s="1376"/>
      <c r="D1652" s="408" t="s">
        <v>843</v>
      </c>
      <c r="E1652" s="112" t="str">
        <f t="shared" si="65"/>
        <v>EE24</v>
      </c>
      <c r="F1652" s="112" t="str">
        <f t="shared" si="66"/>
        <v>EE25</v>
      </c>
      <c r="G1652" s="476">
        <v>2</v>
      </c>
      <c r="H1652" s="403"/>
      <c r="I1652" s="402"/>
    </row>
    <row r="1653" spans="2:9">
      <c r="B1653" s="1378"/>
      <c r="C1653" s="1376"/>
      <c r="D1653" s="408" t="s">
        <v>852</v>
      </c>
      <c r="E1653" s="112" t="str">
        <f t="shared" si="65"/>
        <v>EE26</v>
      </c>
      <c r="F1653" s="112" t="str">
        <f t="shared" si="66"/>
        <v>EE27</v>
      </c>
      <c r="G1653" s="476">
        <v>2</v>
      </c>
      <c r="H1653" s="403"/>
      <c r="I1653" s="402"/>
    </row>
    <row r="1654" spans="2:9">
      <c r="B1654" s="1378"/>
      <c r="C1654" s="1376"/>
      <c r="D1654" s="408" t="s">
        <v>853</v>
      </c>
      <c r="E1654" s="112" t="str">
        <f t="shared" si="65"/>
        <v>EE28</v>
      </c>
      <c r="F1654" s="112" t="str">
        <f t="shared" si="66"/>
        <v>EE29</v>
      </c>
      <c r="G1654" s="476">
        <v>2</v>
      </c>
      <c r="H1654" s="403"/>
      <c r="I1654" s="402"/>
    </row>
    <row r="1655" spans="2:9">
      <c r="B1655" s="1378"/>
      <c r="C1655" s="1376"/>
      <c r="D1655" s="408" t="s">
        <v>854</v>
      </c>
      <c r="E1655" s="112" t="str">
        <f t="shared" si="65"/>
        <v>EE2A</v>
      </c>
      <c r="F1655" s="112" t="str">
        <f t="shared" si="66"/>
        <v>EE2B</v>
      </c>
      <c r="G1655" s="476">
        <v>2</v>
      </c>
      <c r="H1655" s="403"/>
      <c r="I1655" s="402"/>
    </row>
    <row r="1656" spans="2:9">
      <c r="B1656" s="1378"/>
      <c r="C1656" s="1376"/>
      <c r="D1656" s="408" t="s">
        <v>855</v>
      </c>
      <c r="E1656" s="112" t="str">
        <f t="shared" si="65"/>
        <v>EE2C</v>
      </c>
      <c r="F1656" s="112" t="str">
        <f t="shared" si="66"/>
        <v>EE2D</v>
      </c>
      <c r="G1656" s="476">
        <v>2</v>
      </c>
      <c r="H1656" s="403"/>
      <c r="I1656" s="402"/>
    </row>
    <row r="1657" spans="2:9">
      <c r="B1657" s="1378"/>
      <c r="C1657" s="1376"/>
      <c r="D1657" s="408" t="s">
        <v>856</v>
      </c>
      <c r="E1657" s="112" t="str">
        <f t="shared" si="65"/>
        <v>EE2E</v>
      </c>
      <c r="F1657" s="112" t="str">
        <f t="shared" si="66"/>
        <v>EE2F</v>
      </c>
      <c r="G1657" s="476">
        <v>2</v>
      </c>
      <c r="H1657" s="403"/>
      <c r="I1657" s="402"/>
    </row>
    <row r="1658" spans="2:9">
      <c r="B1658" s="1378"/>
      <c r="C1658" s="1376"/>
      <c r="D1658" s="408" t="s">
        <v>857</v>
      </c>
      <c r="E1658" s="112" t="str">
        <f t="shared" si="65"/>
        <v>EE30</v>
      </c>
      <c r="F1658" s="112" t="str">
        <f t="shared" si="66"/>
        <v>EE31</v>
      </c>
      <c r="G1658" s="476">
        <v>2</v>
      </c>
      <c r="H1658" s="403"/>
      <c r="I1658" s="402"/>
    </row>
    <row r="1659" spans="2:9">
      <c r="B1659" s="1378"/>
      <c r="C1659" s="1376"/>
      <c r="D1659" s="408" t="s">
        <v>858</v>
      </c>
      <c r="E1659" s="112" t="str">
        <f t="shared" si="65"/>
        <v>EE32</v>
      </c>
      <c r="F1659" s="112" t="str">
        <f t="shared" si="66"/>
        <v>EE33</v>
      </c>
      <c r="G1659" s="476">
        <v>2</v>
      </c>
      <c r="H1659" s="403"/>
      <c r="I1659" s="402"/>
    </row>
    <row r="1660" spans="2:9">
      <c r="B1660" s="1378"/>
      <c r="C1660" s="1376"/>
      <c r="D1660" s="408" t="s">
        <v>859</v>
      </c>
      <c r="E1660" s="112" t="str">
        <f t="shared" si="65"/>
        <v>EE34</v>
      </c>
      <c r="F1660" s="112" t="str">
        <f t="shared" si="66"/>
        <v>EE35</v>
      </c>
      <c r="G1660" s="476">
        <v>2</v>
      </c>
      <c r="H1660" s="403"/>
      <c r="I1660" s="402"/>
    </row>
    <row r="1661" spans="2:9">
      <c r="B1661" s="1378"/>
      <c r="C1661" s="1376"/>
      <c r="D1661" s="408" t="s">
        <v>868</v>
      </c>
      <c r="E1661" s="112" t="str">
        <f t="shared" si="65"/>
        <v>EE36</v>
      </c>
      <c r="F1661" s="112" t="str">
        <f t="shared" si="66"/>
        <v>EE37</v>
      </c>
      <c r="G1661" s="476">
        <v>2</v>
      </c>
      <c r="H1661" s="403"/>
      <c r="I1661" s="402"/>
    </row>
    <row r="1662" spans="2:9">
      <c r="B1662" s="1378"/>
      <c r="C1662" s="1376"/>
      <c r="D1662" s="408" t="s">
        <v>869</v>
      </c>
      <c r="E1662" s="112" t="str">
        <f t="shared" si="65"/>
        <v>EE38</v>
      </c>
      <c r="F1662" s="112" t="str">
        <f t="shared" si="66"/>
        <v>EE39</v>
      </c>
      <c r="G1662" s="476">
        <v>2</v>
      </c>
      <c r="H1662" s="403"/>
      <c r="I1662" s="402"/>
    </row>
    <row r="1663" spans="2:9">
      <c r="B1663" s="1378"/>
      <c r="C1663" s="1376"/>
      <c r="D1663" s="408" t="s">
        <v>870</v>
      </c>
      <c r="E1663" s="112" t="str">
        <f t="shared" si="65"/>
        <v>EE3A</v>
      </c>
      <c r="F1663" s="112" t="str">
        <f t="shared" si="66"/>
        <v>EE3B</v>
      </c>
      <c r="G1663" s="476">
        <v>2</v>
      </c>
      <c r="H1663" s="403"/>
      <c r="I1663" s="402"/>
    </row>
    <row r="1664" spans="2:9">
      <c r="B1664" s="1378"/>
      <c r="C1664" s="1376"/>
      <c r="D1664" s="408" t="s">
        <v>871</v>
      </c>
      <c r="E1664" s="112" t="str">
        <f t="shared" si="65"/>
        <v>EE3C</v>
      </c>
      <c r="F1664" s="112" t="str">
        <f t="shared" si="66"/>
        <v>EE3D</v>
      </c>
      <c r="G1664" s="476">
        <v>2</v>
      </c>
      <c r="H1664" s="403"/>
      <c r="I1664" s="402"/>
    </row>
    <row r="1665" spans="2:9">
      <c r="B1665" s="1378"/>
      <c r="C1665" s="1376"/>
      <c r="D1665" s="408" t="s">
        <v>872</v>
      </c>
      <c r="E1665" s="112" t="str">
        <f t="shared" si="65"/>
        <v>EE3E</v>
      </c>
      <c r="F1665" s="112" t="str">
        <f t="shared" si="66"/>
        <v>EE3F</v>
      </c>
      <c r="G1665" s="476">
        <v>2</v>
      </c>
      <c r="H1665" s="403"/>
      <c r="I1665" s="402"/>
    </row>
    <row r="1666" spans="2:9">
      <c r="B1666" s="1378"/>
      <c r="C1666" s="1376"/>
      <c r="D1666" s="408" t="s">
        <v>873</v>
      </c>
      <c r="E1666" s="112" t="str">
        <f t="shared" si="65"/>
        <v>EE40</v>
      </c>
      <c r="F1666" s="112" t="str">
        <f t="shared" si="66"/>
        <v>EE41</v>
      </c>
      <c r="G1666" s="476">
        <v>2</v>
      </c>
      <c r="H1666" s="403"/>
      <c r="I1666" s="402"/>
    </row>
    <row r="1667" spans="2:9">
      <c r="B1667" s="1378"/>
      <c r="C1667" s="1376"/>
      <c r="D1667" s="408" t="s">
        <v>17414</v>
      </c>
      <c r="E1667" s="112" t="str">
        <f t="shared" si="65"/>
        <v>EE42</v>
      </c>
      <c r="F1667" s="112" t="str">
        <f t="shared" si="66"/>
        <v>EE43</v>
      </c>
      <c r="G1667" s="476">
        <v>2</v>
      </c>
      <c r="H1667" s="403"/>
      <c r="I1667" s="402"/>
    </row>
    <row r="1668" spans="2:9">
      <c r="B1668" s="1378"/>
      <c r="C1668" s="1376"/>
      <c r="D1668" s="408" t="s">
        <v>17415</v>
      </c>
      <c r="E1668" s="112" t="str">
        <f t="shared" ref="E1668:E1731" si="67">DEC2HEX(HEX2DEC(F1667) + 1)</f>
        <v>EE44</v>
      </c>
      <c r="F1668" s="112" t="str">
        <f t="shared" si="66"/>
        <v>EE45</v>
      </c>
      <c r="G1668" s="476">
        <v>2</v>
      </c>
      <c r="H1668" s="403"/>
      <c r="I1668" s="402"/>
    </row>
    <row r="1669" spans="2:9">
      <c r="B1669" s="1378"/>
      <c r="C1669" s="1376"/>
      <c r="D1669" s="408"/>
      <c r="E1669" s="112" t="str">
        <f t="shared" si="67"/>
        <v>EE46</v>
      </c>
      <c r="F1669" s="112" t="str">
        <f t="shared" ref="F1669:F1732" si="68">DEC2HEX(HEX2DEC(E1669) + G1669 -1)</f>
        <v>EE47</v>
      </c>
      <c r="G1669" s="476">
        <v>2</v>
      </c>
      <c r="H1669" s="403"/>
      <c r="I1669" s="402"/>
    </row>
    <row r="1670" spans="2:9">
      <c r="B1670" s="1378"/>
      <c r="C1670" s="1376"/>
      <c r="D1670" s="408"/>
      <c r="E1670" s="112" t="str">
        <f t="shared" si="67"/>
        <v>EE48</v>
      </c>
      <c r="F1670" s="112" t="str">
        <f t="shared" si="68"/>
        <v>EE49</v>
      </c>
      <c r="G1670" s="476">
        <v>2</v>
      </c>
      <c r="H1670" s="403"/>
      <c r="I1670" s="402"/>
    </row>
    <row r="1671" spans="2:9">
      <c r="B1671" s="1378"/>
      <c r="C1671" s="1376"/>
      <c r="D1671" s="408"/>
      <c r="E1671" s="112" t="str">
        <f t="shared" si="67"/>
        <v>EE4A</v>
      </c>
      <c r="F1671" s="112" t="str">
        <f t="shared" si="68"/>
        <v>EE4B</v>
      </c>
      <c r="G1671" s="476">
        <v>2</v>
      </c>
      <c r="H1671" s="403"/>
      <c r="I1671" s="402"/>
    </row>
    <row r="1672" spans="2:9">
      <c r="B1672" s="1378"/>
      <c r="C1672" s="1376"/>
      <c r="D1672" s="408"/>
      <c r="E1672" s="112" t="str">
        <f t="shared" si="67"/>
        <v>EE4C</v>
      </c>
      <c r="F1672" s="112" t="str">
        <f t="shared" si="68"/>
        <v>EE4D</v>
      </c>
      <c r="G1672" s="476">
        <v>2</v>
      </c>
      <c r="H1672" s="403"/>
      <c r="I1672" s="402"/>
    </row>
    <row r="1673" spans="2:9">
      <c r="B1673" s="1378"/>
      <c r="C1673" s="1376"/>
      <c r="D1673" s="408"/>
      <c r="E1673" s="112" t="str">
        <f t="shared" si="67"/>
        <v>EE4E</v>
      </c>
      <c r="F1673" s="112" t="str">
        <f t="shared" si="68"/>
        <v>EE4F</v>
      </c>
      <c r="G1673" s="476">
        <v>2</v>
      </c>
      <c r="H1673" s="403"/>
      <c r="I1673" s="402"/>
    </row>
    <row r="1674" spans="2:9">
      <c r="B1674" s="1378"/>
      <c r="C1674" s="1376"/>
      <c r="D1674" s="408"/>
      <c r="E1674" s="112" t="str">
        <f t="shared" si="67"/>
        <v>EE50</v>
      </c>
      <c r="F1674" s="112" t="str">
        <f t="shared" si="68"/>
        <v>EE51</v>
      </c>
      <c r="G1674" s="476">
        <v>2</v>
      </c>
      <c r="H1674" s="403"/>
      <c r="I1674" s="402"/>
    </row>
    <row r="1675" spans="2:9">
      <c r="B1675" s="1378"/>
      <c r="C1675" s="1376"/>
      <c r="D1675" s="408"/>
      <c r="E1675" s="112" t="str">
        <f t="shared" si="67"/>
        <v>EE52</v>
      </c>
      <c r="F1675" s="112" t="str">
        <f t="shared" si="68"/>
        <v>EE53</v>
      </c>
      <c r="G1675" s="476">
        <v>2</v>
      </c>
      <c r="H1675" s="403"/>
      <c r="I1675" s="402"/>
    </row>
    <row r="1676" spans="2:9">
      <c r="B1676" s="1378"/>
      <c r="C1676" s="1376"/>
      <c r="D1676" s="408"/>
      <c r="E1676" s="112" t="str">
        <f t="shared" si="67"/>
        <v>EE54</v>
      </c>
      <c r="F1676" s="112" t="str">
        <f t="shared" si="68"/>
        <v>EE55</v>
      </c>
      <c r="G1676" s="476">
        <v>2</v>
      </c>
      <c r="H1676" s="403"/>
      <c r="I1676" s="402"/>
    </row>
    <row r="1677" spans="2:9">
      <c r="B1677" s="1378"/>
      <c r="C1677" s="1376"/>
      <c r="D1677" s="408" t="s">
        <v>17416</v>
      </c>
      <c r="E1677" s="112" t="str">
        <f t="shared" si="67"/>
        <v>EE56</v>
      </c>
      <c r="F1677" s="112" t="str">
        <f t="shared" si="68"/>
        <v>EE57</v>
      </c>
      <c r="G1677" s="476">
        <v>2</v>
      </c>
      <c r="H1677" s="403"/>
      <c r="I1677" s="402"/>
    </row>
    <row r="1678" spans="2:9">
      <c r="B1678" s="1378"/>
      <c r="C1678" s="1376"/>
      <c r="D1678" s="408" t="s">
        <v>17417</v>
      </c>
      <c r="E1678" s="112" t="str">
        <f t="shared" si="67"/>
        <v>EE58</v>
      </c>
      <c r="F1678" s="112" t="str">
        <f t="shared" si="68"/>
        <v>EE59</v>
      </c>
      <c r="G1678" s="476">
        <v>2</v>
      </c>
      <c r="H1678" s="403"/>
      <c r="I1678" s="402"/>
    </row>
    <row r="1679" spans="2:9">
      <c r="B1679" s="1378"/>
      <c r="C1679" s="1376"/>
      <c r="D1679" s="408" t="s">
        <v>17418</v>
      </c>
      <c r="E1679" s="112" t="str">
        <f t="shared" si="67"/>
        <v>EE5A</v>
      </c>
      <c r="F1679" s="112" t="str">
        <f t="shared" si="68"/>
        <v>EE5B</v>
      </c>
      <c r="G1679" s="476">
        <v>2</v>
      </c>
      <c r="H1679" s="403"/>
      <c r="I1679" s="402"/>
    </row>
    <row r="1680" spans="2:9">
      <c r="B1680" s="1378"/>
      <c r="C1680" s="1376"/>
      <c r="D1680" s="408" t="s">
        <v>17419</v>
      </c>
      <c r="E1680" s="112" t="str">
        <f t="shared" si="67"/>
        <v>EE5C</v>
      </c>
      <c r="F1680" s="112" t="str">
        <f t="shared" si="68"/>
        <v>EE5D</v>
      </c>
      <c r="G1680" s="476">
        <v>2</v>
      </c>
      <c r="H1680" s="403"/>
      <c r="I1680" s="402"/>
    </row>
    <row r="1681" spans="2:9">
      <c r="B1681" s="1378"/>
      <c r="C1681" s="1376"/>
      <c r="D1681" s="408" t="s">
        <v>17420</v>
      </c>
      <c r="E1681" s="112" t="str">
        <f t="shared" si="67"/>
        <v>EE5E</v>
      </c>
      <c r="F1681" s="112" t="str">
        <f t="shared" si="68"/>
        <v>EE5F</v>
      </c>
      <c r="G1681" s="476">
        <v>2</v>
      </c>
      <c r="H1681" s="403"/>
      <c r="I1681" s="402"/>
    </row>
    <row r="1682" spans="2:9">
      <c r="B1682" s="1378"/>
      <c r="C1682" s="1376"/>
      <c r="D1682" s="408" t="s">
        <v>17421</v>
      </c>
      <c r="E1682" s="112" t="str">
        <f t="shared" si="67"/>
        <v>EE60</v>
      </c>
      <c r="F1682" s="112" t="str">
        <f t="shared" si="68"/>
        <v>EE61</v>
      </c>
      <c r="G1682" s="476">
        <v>2</v>
      </c>
      <c r="H1682" s="403"/>
      <c r="I1682" s="402"/>
    </row>
    <row r="1683" spans="2:9">
      <c r="B1683" s="1378"/>
      <c r="C1683" s="1376"/>
      <c r="D1683" s="408" t="s">
        <v>17422</v>
      </c>
      <c r="E1683" s="112" t="str">
        <f t="shared" si="67"/>
        <v>EE62</v>
      </c>
      <c r="F1683" s="112" t="str">
        <f t="shared" si="68"/>
        <v>EE63</v>
      </c>
      <c r="G1683" s="476">
        <v>2</v>
      </c>
      <c r="H1683" s="403"/>
      <c r="I1683" s="402"/>
    </row>
    <row r="1684" spans="2:9">
      <c r="B1684" s="1378"/>
      <c r="C1684" s="1376"/>
      <c r="D1684" s="408" t="s">
        <v>17423</v>
      </c>
      <c r="E1684" s="112" t="str">
        <f t="shared" si="67"/>
        <v>EE64</v>
      </c>
      <c r="F1684" s="112" t="str">
        <f t="shared" si="68"/>
        <v>EE65</v>
      </c>
      <c r="G1684" s="476">
        <v>2</v>
      </c>
      <c r="H1684" s="403"/>
      <c r="I1684" s="402"/>
    </row>
    <row r="1685" spans="2:9">
      <c r="B1685" s="1378"/>
      <c r="C1685" s="1376"/>
      <c r="D1685" s="408" t="s">
        <v>17424</v>
      </c>
      <c r="E1685" s="112" t="str">
        <f t="shared" si="67"/>
        <v>EE66</v>
      </c>
      <c r="F1685" s="112" t="str">
        <f t="shared" si="68"/>
        <v>EE67</v>
      </c>
      <c r="G1685" s="476">
        <v>2</v>
      </c>
      <c r="H1685" s="403"/>
      <c r="I1685" s="402"/>
    </row>
    <row r="1686" spans="2:9">
      <c r="B1686" s="1378"/>
      <c r="C1686" s="1376"/>
      <c r="D1686" s="408" t="s">
        <v>17425</v>
      </c>
      <c r="E1686" s="112" t="str">
        <f t="shared" si="67"/>
        <v>EE68</v>
      </c>
      <c r="F1686" s="112" t="str">
        <f t="shared" si="68"/>
        <v>EE69</v>
      </c>
      <c r="G1686" s="476">
        <v>2</v>
      </c>
      <c r="H1686" s="403"/>
      <c r="I1686" s="402"/>
    </row>
    <row r="1687" spans="2:9">
      <c r="B1687" s="1378"/>
      <c r="C1687" s="1376"/>
      <c r="D1687" s="408"/>
      <c r="E1687" s="112" t="str">
        <f t="shared" si="67"/>
        <v>EE6A</v>
      </c>
      <c r="F1687" s="112" t="str">
        <f t="shared" si="68"/>
        <v>EE6B</v>
      </c>
      <c r="G1687" s="476">
        <v>2</v>
      </c>
      <c r="H1687" s="403"/>
      <c r="I1687" s="402"/>
    </row>
    <row r="1688" spans="2:9">
      <c r="B1688" s="1378"/>
      <c r="C1688" s="1376"/>
      <c r="D1688" s="408"/>
      <c r="E1688" s="112" t="str">
        <f t="shared" si="67"/>
        <v>EE6C</v>
      </c>
      <c r="F1688" s="112" t="str">
        <f t="shared" si="68"/>
        <v>EE6D</v>
      </c>
      <c r="G1688" s="476">
        <v>2</v>
      </c>
      <c r="H1688" s="403"/>
      <c r="I1688" s="402"/>
    </row>
    <row r="1689" spans="2:9">
      <c r="B1689" s="1378"/>
      <c r="C1689" s="1376"/>
      <c r="D1689" s="408"/>
      <c r="E1689" s="112" t="str">
        <f t="shared" si="67"/>
        <v>EE6E</v>
      </c>
      <c r="F1689" s="112" t="str">
        <f t="shared" si="68"/>
        <v>EE6F</v>
      </c>
      <c r="G1689" s="476">
        <v>2</v>
      </c>
      <c r="H1689" s="403"/>
      <c r="I1689" s="402"/>
    </row>
    <row r="1690" spans="2:9">
      <c r="B1690" s="1378"/>
      <c r="C1690" s="1376"/>
      <c r="D1690" s="408"/>
      <c r="E1690" s="112" t="str">
        <f t="shared" si="67"/>
        <v>EE70</v>
      </c>
      <c r="F1690" s="112" t="str">
        <f t="shared" si="68"/>
        <v>EE71</v>
      </c>
      <c r="G1690" s="476">
        <v>2</v>
      </c>
      <c r="H1690" s="403"/>
      <c r="I1690" s="402"/>
    </row>
    <row r="1691" spans="2:9">
      <c r="B1691" s="1378"/>
      <c r="C1691" s="1376"/>
      <c r="D1691" s="408"/>
      <c r="E1691" s="112" t="str">
        <f t="shared" si="67"/>
        <v>EE72</v>
      </c>
      <c r="F1691" s="112" t="str">
        <f t="shared" si="68"/>
        <v>EE73</v>
      </c>
      <c r="G1691" s="476">
        <v>2</v>
      </c>
      <c r="H1691" s="403"/>
      <c r="I1691" s="402"/>
    </row>
    <row r="1692" spans="2:9">
      <c r="B1692" s="1378"/>
      <c r="C1692" s="1376"/>
      <c r="D1692" s="408"/>
      <c r="E1692" s="112" t="str">
        <f t="shared" si="67"/>
        <v>EE74</v>
      </c>
      <c r="F1692" s="112" t="str">
        <f t="shared" si="68"/>
        <v>EE75</v>
      </c>
      <c r="G1692" s="476">
        <v>2</v>
      </c>
      <c r="H1692" s="403"/>
      <c r="I1692" s="402"/>
    </row>
    <row r="1693" spans="2:9">
      <c r="B1693" s="1378"/>
      <c r="C1693" s="1376"/>
      <c r="D1693" s="408" t="s">
        <v>19909</v>
      </c>
      <c r="E1693" s="112" t="str">
        <f t="shared" si="67"/>
        <v>EE76</v>
      </c>
      <c r="F1693" s="112" t="str">
        <f t="shared" si="68"/>
        <v>EE77</v>
      </c>
      <c r="G1693" s="476">
        <v>2</v>
      </c>
      <c r="H1693" s="403" t="s">
        <v>19910</v>
      </c>
      <c r="I1693" s="402"/>
    </row>
    <row r="1694" spans="2:9">
      <c r="B1694" s="1378"/>
      <c r="C1694" s="1376"/>
      <c r="D1694" s="408" t="s">
        <v>19911</v>
      </c>
      <c r="E1694" s="112" t="str">
        <f t="shared" si="67"/>
        <v>EE78</v>
      </c>
      <c r="F1694" s="112" t="str">
        <f t="shared" si="68"/>
        <v>EE79</v>
      </c>
      <c r="G1694" s="476">
        <v>2</v>
      </c>
      <c r="H1694" s="403" t="s">
        <v>19910</v>
      </c>
      <c r="I1694" s="402"/>
    </row>
    <row r="1695" spans="2:9">
      <c r="B1695" s="1378"/>
      <c r="C1695" s="1376"/>
      <c r="D1695" s="408" t="s">
        <v>19912</v>
      </c>
      <c r="E1695" s="112" t="str">
        <f t="shared" si="67"/>
        <v>EE7A</v>
      </c>
      <c r="F1695" s="112" t="str">
        <f t="shared" si="68"/>
        <v>EE7B</v>
      </c>
      <c r="G1695" s="476">
        <v>2</v>
      </c>
      <c r="H1695" s="403" t="s">
        <v>19913</v>
      </c>
      <c r="I1695" s="402"/>
    </row>
    <row r="1696" spans="2:9">
      <c r="B1696" s="1378"/>
      <c r="C1696" s="1376"/>
      <c r="D1696" s="408" t="s">
        <v>19914</v>
      </c>
      <c r="E1696" s="112" t="str">
        <f t="shared" si="67"/>
        <v>EE7C</v>
      </c>
      <c r="F1696" s="112" t="str">
        <f t="shared" si="68"/>
        <v>EE7D</v>
      </c>
      <c r="G1696" s="476">
        <v>2</v>
      </c>
      <c r="H1696" s="403" t="s">
        <v>19915</v>
      </c>
      <c r="I1696" s="402"/>
    </row>
    <row r="1697" spans="2:9">
      <c r="B1697" s="1378"/>
      <c r="C1697" s="1376"/>
      <c r="D1697" s="408" t="s">
        <v>19916</v>
      </c>
      <c r="E1697" s="112" t="str">
        <f t="shared" si="67"/>
        <v>EE7E</v>
      </c>
      <c r="F1697" s="112" t="str">
        <f t="shared" si="68"/>
        <v>EE7F</v>
      </c>
      <c r="G1697" s="476">
        <v>2</v>
      </c>
      <c r="H1697" s="403" t="s">
        <v>19917</v>
      </c>
      <c r="I1697" s="402"/>
    </row>
    <row r="1698" spans="2:9">
      <c r="B1698" s="1378"/>
      <c r="C1698" s="1376"/>
      <c r="D1698" s="376" t="s">
        <v>19918</v>
      </c>
      <c r="E1698" s="112" t="str">
        <f t="shared" si="67"/>
        <v>EE80</v>
      </c>
      <c r="F1698" s="112" t="str">
        <f t="shared" si="68"/>
        <v>EE81</v>
      </c>
      <c r="G1698" s="476">
        <v>2</v>
      </c>
      <c r="H1698" s="403" t="s">
        <v>19917</v>
      </c>
      <c r="I1698" s="402"/>
    </row>
    <row r="1699" spans="2:9">
      <c r="B1699" s="1378"/>
      <c r="C1699" s="1376"/>
      <c r="D1699" s="376"/>
      <c r="E1699" s="112" t="str">
        <f t="shared" si="67"/>
        <v>EE82</v>
      </c>
      <c r="F1699" s="112" t="str">
        <f t="shared" si="68"/>
        <v>EE83</v>
      </c>
      <c r="G1699" s="476">
        <v>2</v>
      </c>
      <c r="H1699" s="403"/>
      <c r="I1699" s="402"/>
    </row>
    <row r="1700" spans="2:9">
      <c r="B1700" s="1378"/>
      <c r="C1700" s="1376"/>
      <c r="D1700" s="376"/>
      <c r="E1700" s="112" t="str">
        <f t="shared" si="67"/>
        <v>EE84</v>
      </c>
      <c r="F1700" s="112" t="str">
        <f t="shared" si="68"/>
        <v>EE85</v>
      </c>
      <c r="G1700" s="476">
        <v>2</v>
      </c>
      <c r="H1700" s="403"/>
      <c r="I1700" s="402"/>
    </row>
    <row r="1701" spans="2:9">
      <c r="B1701" s="1378"/>
      <c r="C1701" s="1376"/>
      <c r="D1701" s="376"/>
      <c r="E1701" s="112" t="str">
        <f t="shared" si="67"/>
        <v>EE86</v>
      </c>
      <c r="F1701" s="112" t="str">
        <f t="shared" si="68"/>
        <v>EE87</v>
      </c>
      <c r="G1701" s="476">
        <v>2</v>
      </c>
      <c r="H1701" s="403"/>
      <c r="I1701" s="402"/>
    </row>
    <row r="1702" spans="2:9">
      <c r="B1702" s="1378"/>
      <c r="C1702" s="1376"/>
      <c r="D1702" s="376"/>
      <c r="E1702" s="112" t="str">
        <f t="shared" si="67"/>
        <v>EE88</v>
      </c>
      <c r="F1702" s="112" t="str">
        <f t="shared" si="68"/>
        <v>EE89</v>
      </c>
      <c r="G1702" s="476">
        <v>2</v>
      </c>
      <c r="H1702" s="403"/>
      <c r="I1702" s="402"/>
    </row>
    <row r="1703" spans="2:9">
      <c r="B1703" s="1378"/>
      <c r="C1703" s="1376"/>
      <c r="D1703" s="376"/>
      <c r="E1703" s="112" t="str">
        <f t="shared" si="67"/>
        <v>EE8A</v>
      </c>
      <c r="F1703" s="112" t="str">
        <f t="shared" si="68"/>
        <v>EE8B</v>
      </c>
      <c r="G1703" s="476">
        <v>2</v>
      </c>
      <c r="H1703" s="403"/>
      <c r="I1703" s="402"/>
    </row>
    <row r="1704" spans="2:9">
      <c r="B1704" s="1378"/>
      <c r="C1704" s="1376"/>
      <c r="D1704" s="376"/>
      <c r="E1704" s="112" t="str">
        <f t="shared" si="67"/>
        <v>EE8C</v>
      </c>
      <c r="F1704" s="112" t="str">
        <f t="shared" si="68"/>
        <v>EE8D</v>
      </c>
      <c r="G1704" s="476">
        <v>2</v>
      </c>
      <c r="H1704" s="410"/>
      <c r="I1704" s="393"/>
    </row>
    <row r="1705" spans="2:9">
      <c r="B1705" s="1378"/>
      <c r="C1705" s="1376"/>
      <c r="D1705" s="376"/>
      <c r="E1705" s="112" t="str">
        <f t="shared" si="67"/>
        <v>EE8E</v>
      </c>
      <c r="F1705" s="112" t="str">
        <f t="shared" si="68"/>
        <v>EE8F</v>
      </c>
      <c r="G1705" s="476">
        <v>2</v>
      </c>
      <c r="H1705" s="393"/>
      <c r="I1705" s="393"/>
    </row>
    <row r="1706" spans="2:9">
      <c r="B1706" s="1378"/>
      <c r="C1706" s="1376"/>
      <c r="D1706" s="376"/>
      <c r="E1706" s="112" t="str">
        <f t="shared" si="67"/>
        <v>EE90</v>
      </c>
      <c r="F1706" s="112" t="str">
        <f t="shared" si="68"/>
        <v>EE91</v>
      </c>
      <c r="G1706" s="476">
        <v>2</v>
      </c>
      <c r="H1706" s="393"/>
      <c r="I1706" s="393"/>
    </row>
    <row r="1707" spans="2:9">
      <c r="B1707" s="1378"/>
      <c r="C1707" s="1376"/>
      <c r="D1707" s="376"/>
      <c r="E1707" s="112" t="str">
        <f t="shared" si="67"/>
        <v>EE92</v>
      </c>
      <c r="F1707" s="112" t="str">
        <f t="shared" si="68"/>
        <v>EE93</v>
      </c>
      <c r="G1707" s="476">
        <v>2</v>
      </c>
      <c r="H1707" s="393"/>
      <c r="I1707" s="393"/>
    </row>
    <row r="1708" spans="2:9">
      <c r="B1708" s="1378"/>
      <c r="C1708" s="1376"/>
      <c r="D1708" s="376"/>
      <c r="E1708" s="112" t="str">
        <f t="shared" si="67"/>
        <v>EE94</v>
      </c>
      <c r="F1708" s="112" t="str">
        <f t="shared" si="68"/>
        <v>EE95</v>
      </c>
      <c r="G1708" s="476">
        <v>2</v>
      </c>
      <c r="H1708" s="393"/>
      <c r="I1708" s="393"/>
    </row>
    <row r="1709" spans="2:9">
      <c r="B1709" s="1378"/>
      <c r="C1709" s="1376"/>
      <c r="D1709" s="400" t="s">
        <v>17426</v>
      </c>
      <c r="E1709" s="112" t="str">
        <f t="shared" si="67"/>
        <v>EE96</v>
      </c>
      <c r="F1709" s="112" t="str">
        <f t="shared" si="68"/>
        <v>EE97</v>
      </c>
      <c r="G1709" s="476">
        <v>2</v>
      </c>
      <c r="H1709" s="393"/>
      <c r="I1709" s="393"/>
    </row>
    <row r="1710" spans="2:9">
      <c r="B1710" s="1378"/>
      <c r="C1710" s="1376"/>
      <c r="D1710" s="376" t="s">
        <v>17427</v>
      </c>
      <c r="E1710" s="112" t="str">
        <f t="shared" si="67"/>
        <v>EE98</v>
      </c>
      <c r="F1710" s="112" t="str">
        <f t="shared" si="68"/>
        <v>EE99</v>
      </c>
      <c r="G1710" s="476">
        <v>2</v>
      </c>
      <c r="H1710" s="393"/>
      <c r="I1710" s="393"/>
    </row>
    <row r="1711" spans="2:9">
      <c r="B1711" s="1378"/>
      <c r="C1711" s="1376"/>
      <c r="D1711" s="376" t="s">
        <v>17428</v>
      </c>
      <c r="E1711" s="112" t="str">
        <f t="shared" si="67"/>
        <v>EE9A</v>
      </c>
      <c r="F1711" s="112" t="str">
        <f t="shared" si="68"/>
        <v>EE9B</v>
      </c>
      <c r="G1711" s="476">
        <v>2</v>
      </c>
      <c r="H1711" s="393"/>
      <c r="I1711" s="393"/>
    </row>
    <row r="1712" spans="2:9">
      <c r="B1712" s="1378"/>
      <c r="C1712" s="1376"/>
      <c r="D1712" s="376" t="s">
        <v>17429</v>
      </c>
      <c r="E1712" s="112" t="str">
        <f t="shared" si="67"/>
        <v>EE9C</v>
      </c>
      <c r="F1712" s="112" t="str">
        <f t="shared" si="68"/>
        <v>EE9D</v>
      </c>
      <c r="G1712" s="476">
        <v>2</v>
      </c>
      <c r="H1712" s="393"/>
      <c r="I1712" s="393"/>
    </row>
    <row r="1713" spans="2:9">
      <c r="B1713" s="1378"/>
      <c r="C1713" s="1376"/>
      <c r="D1713" s="376" t="s">
        <v>17430</v>
      </c>
      <c r="E1713" s="112" t="str">
        <f t="shared" si="67"/>
        <v>EE9E</v>
      </c>
      <c r="F1713" s="112" t="str">
        <f t="shared" si="68"/>
        <v>EE9F</v>
      </c>
      <c r="G1713" s="476">
        <v>2</v>
      </c>
      <c r="H1713" s="393"/>
      <c r="I1713" s="393"/>
    </row>
    <row r="1714" spans="2:9">
      <c r="B1714" s="1378"/>
      <c r="C1714" s="1376"/>
      <c r="D1714" s="376" t="s">
        <v>17431</v>
      </c>
      <c r="E1714" s="112" t="str">
        <f t="shared" si="67"/>
        <v>EEA0</v>
      </c>
      <c r="F1714" s="112" t="str">
        <f t="shared" si="68"/>
        <v>EEA1</v>
      </c>
      <c r="G1714" s="476">
        <v>2</v>
      </c>
      <c r="I1714" s="393"/>
    </row>
    <row r="1715" spans="2:9">
      <c r="B1715" s="1378"/>
      <c r="C1715" s="1376"/>
      <c r="D1715" s="376" t="s">
        <v>17432</v>
      </c>
      <c r="E1715" s="112" t="str">
        <f t="shared" si="67"/>
        <v>EEA2</v>
      </c>
      <c r="F1715" s="112" t="str">
        <f t="shared" si="68"/>
        <v>EEA3</v>
      </c>
      <c r="G1715" s="476">
        <v>2</v>
      </c>
      <c r="H1715" s="393"/>
      <c r="I1715" s="393"/>
    </row>
    <row r="1716" spans="2:9">
      <c r="B1716" s="1378"/>
      <c r="C1716" s="1376"/>
      <c r="D1716" s="376" t="s">
        <v>17433</v>
      </c>
      <c r="E1716" s="112" t="str">
        <f t="shared" si="67"/>
        <v>EEA4</v>
      </c>
      <c r="F1716" s="112" t="str">
        <f t="shared" si="68"/>
        <v>EEA5</v>
      </c>
      <c r="G1716" s="476">
        <v>2</v>
      </c>
      <c r="H1716" s="393"/>
      <c r="I1716" s="393"/>
    </row>
    <row r="1717" spans="2:9">
      <c r="B1717" s="1378"/>
      <c r="C1717" s="1376"/>
      <c r="D1717" s="376" t="s">
        <v>17434</v>
      </c>
      <c r="E1717" s="112" t="str">
        <f t="shared" si="67"/>
        <v>EEA6</v>
      </c>
      <c r="F1717" s="112" t="str">
        <f t="shared" si="68"/>
        <v>EEA7</v>
      </c>
      <c r="G1717" s="476">
        <v>2</v>
      </c>
      <c r="H1717" s="393"/>
      <c r="I1717" s="393"/>
    </row>
    <row r="1718" spans="2:9">
      <c r="B1718" s="1378"/>
      <c r="C1718" s="1376"/>
      <c r="D1718" s="376" t="s">
        <v>17435</v>
      </c>
      <c r="E1718" s="112" t="str">
        <f t="shared" si="67"/>
        <v>EEA8</v>
      </c>
      <c r="F1718" s="112" t="str">
        <f t="shared" si="68"/>
        <v>EEA9</v>
      </c>
      <c r="G1718" s="476">
        <v>2</v>
      </c>
      <c r="H1718" s="393"/>
      <c r="I1718" s="393"/>
    </row>
    <row r="1719" spans="2:9">
      <c r="B1719" s="1378"/>
      <c r="C1719" s="1376"/>
      <c r="D1719" s="376" t="s">
        <v>17436</v>
      </c>
      <c r="E1719" s="112" t="str">
        <f t="shared" si="67"/>
        <v>EEAA</v>
      </c>
      <c r="F1719" s="112" t="str">
        <f t="shared" si="68"/>
        <v>EEAB</v>
      </c>
      <c r="G1719" s="476">
        <v>2</v>
      </c>
      <c r="H1719" s="393"/>
      <c r="I1719" s="393"/>
    </row>
    <row r="1720" spans="2:9">
      <c r="B1720" s="1378"/>
      <c r="C1720" s="1376"/>
      <c r="D1720" s="376" t="s">
        <v>17437</v>
      </c>
      <c r="E1720" s="112" t="str">
        <f t="shared" si="67"/>
        <v>EEAC</v>
      </c>
      <c r="F1720" s="112" t="str">
        <f t="shared" si="68"/>
        <v>EEAD</v>
      </c>
      <c r="G1720" s="476">
        <v>2</v>
      </c>
      <c r="H1720" s="393"/>
      <c r="I1720" s="393"/>
    </row>
    <row r="1721" spans="2:9">
      <c r="B1721" s="1378"/>
      <c r="C1721" s="1376"/>
      <c r="D1721" s="408" t="s">
        <v>17438</v>
      </c>
      <c r="E1721" s="112" t="str">
        <f t="shared" si="67"/>
        <v>EEAE</v>
      </c>
      <c r="F1721" s="112" t="str">
        <f t="shared" si="68"/>
        <v>EEAF</v>
      </c>
      <c r="G1721" s="476">
        <v>2</v>
      </c>
      <c r="H1721" s="393"/>
      <c r="I1721" s="402"/>
    </row>
    <row r="1722" spans="2:9">
      <c r="B1722" s="1378"/>
      <c r="C1722" s="1376"/>
      <c r="D1722" s="408" t="s">
        <v>17439</v>
      </c>
      <c r="E1722" s="112" t="str">
        <f t="shared" si="67"/>
        <v>EEB0</v>
      </c>
      <c r="F1722" s="112" t="str">
        <f t="shared" si="68"/>
        <v>EEB1</v>
      </c>
      <c r="G1722" s="476">
        <v>2</v>
      </c>
      <c r="H1722" s="403"/>
      <c r="I1722" s="402"/>
    </row>
    <row r="1723" spans="2:9">
      <c r="B1723" s="1378"/>
      <c r="C1723" s="1376"/>
      <c r="D1723" s="408" t="s">
        <v>17440</v>
      </c>
      <c r="E1723" s="112" t="str">
        <f t="shared" si="67"/>
        <v>EEB2</v>
      </c>
      <c r="F1723" s="112" t="str">
        <f t="shared" si="68"/>
        <v>EEB3</v>
      </c>
      <c r="G1723" s="476">
        <v>2</v>
      </c>
      <c r="H1723" s="403"/>
      <c r="I1723" s="402"/>
    </row>
    <row r="1724" spans="2:9">
      <c r="B1724" s="1378"/>
      <c r="C1724" s="1376"/>
      <c r="D1724" s="408" t="s">
        <v>17441</v>
      </c>
      <c r="E1724" s="112" t="str">
        <f t="shared" si="67"/>
        <v>EEB4</v>
      </c>
      <c r="F1724" s="112" t="str">
        <f t="shared" si="68"/>
        <v>EEB5</v>
      </c>
      <c r="G1724" s="476">
        <v>2</v>
      </c>
      <c r="H1724" s="403"/>
      <c r="I1724" s="402"/>
    </row>
    <row r="1725" spans="2:9">
      <c r="B1725" s="1378"/>
      <c r="C1725" s="1376"/>
      <c r="D1725" s="408" t="s">
        <v>17442</v>
      </c>
      <c r="E1725" s="112" t="str">
        <f t="shared" si="67"/>
        <v>EEB6</v>
      </c>
      <c r="F1725" s="112" t="str">
        <f t="shared" si="68"/>
        <v>EEB7</v>
      </c>
      <c r="G1725" s="476">
        <v>2</v>
      </c>
      <c r="H1725" s="403"/>
      <c r="I1725" s="402"/>
    </row>
    <row r="1726" spans="2:9">
      <c r="B1726" s="1378"/>
      <c r="C1726" s="1376"/>
      <c r="D1726" s="408" t="s">
        <v>17443</v>
      </c>
      <c r="E1726" s="112" t="str">
        <f t="shared" si="67"/>
        <v>EEB8</v>
      </c>
      <c r="F1726" s="112" t="str">
        <f t="shared" si="68"/>
        <v>EEB9</v>
      </c>
      <c r="G1726" s="476">
        <v>2</v>
      </c>
      <c r="H1726" s="403"/>
      <c r="I1726" s="402"/>
    </row>
    <row r="1727" spans="2:9">
      <c r="B1727" s="1378"/>
      <c r="C1727" s="1376"/>
      <c r="D1727" s="408" t="s">
        <v>17444</v>
      </c>
      <c r="E1727" s="112" t="str">
        <f t="shared" si="67"/>
        <v>EEBA</v>
      </c>
      <c r="F1727" s="112" t="str">
        <f t="shared" si="68"/>
        <v>EEBB</v>
      </c>
      <c r="G1727" s="476">
        <v>2</v>
      </c>
      <c r="H1727" s="403"/>
      <c r="I1727" s="402"/>
    </row>
    <row r="1728" spans="2:9">
      <c r="B1728" s="1378"/>
      <c r="C1728" s="1376"/>
      <c r="D1728" s="408" t="s">
        <v>17445</v>
      </c>
      <c r="E1728" s="112" t="str">
        <f t="shared" si="67"/>
        <v>EEBC</v>
      </c>
      <c r="F1728" s="112" t="str">
        <f t="shared" si="68"/>
        <v>EEBD</v>
      </c>
      <c r="G1728" s="476">
        <v>2</v>
      </c>
      <c r="H1728" s="403"/>
      <c r="I1728" s="402"/>
    </row>
    <row r="1729" spans="2:9">
      <c r="B1729" s="1378"/>
      <c r="C1729" s="1376"/>
      <c r="D1729" s="408" t="s">
        <v>17446</v>
      </c>
      <c r="E1729" s="112" t="str">
        <f t="shared" si="67"/>
        <v>EEBE</v>
      </c>
      <c r="F1729" s="112" t="str">
        <f t="shared" si="68"/>
        <v>EEBF</v>
      </c>
      <c r="G1729" s="476">
        <v>2</v>
      </c>
      <c r="H1729" s="403"/>
      <c r="I1729" s="402"/>
    </row>
    <row r="1730" spans="2:9">
      <c r="B1730" s="1378"/>
      <c r="C1730" s="1376"/>
      <c r="D1730" s="408" t="s">
        <v>17447</v>
      </c>
      <c r="E1730" s="112" t="str">
        <f t="shared" si="67"/>
        <v>EEC0</v>
      </c>
      <c r="F1730" s="112" t="str">
        <f t="shared" si="68"/>
        <v>EEC1</v>
      </c>
      <c r="G1730" s="476">
        <v>2</v>
      </c>
      <c r="H1730" s="403"/>
      <c r="I1730" s="402"/>
    </row>
    <row r="1731" spans="2:9">
      <c r="B1731" s="1378"/>
      <c r="C1731" s="1376"/>
      <c r="D1731" s="376" t="s">
        <v>17448</v>
      </c>
      <c r="E1731" s="112" t="str">
        <f t="shared" si="67"/>
        <v>EEC2</v>
      </c>
      <c r="F1731" s="112" t="str">
        <f t="shared" si="68"/>
        <v>EEC3</v>
      </c>
      <c r="G1731" s="476">
        <v>2</v>
      </c>
      <c r="H1731" s="403"/>
      <c r="I1731" s="402"/>
    </row>
    <row r="1732" spans="2:9">
      <c r="B1732" s="1378"/>
      <c r="C1732" s="1376"/>
      <c r="D1732" s="376" t="s">
        <v>17449</v>
      </c>
      <c r="E1732" s="112" t="str">
        <f t="shared" ref="E1732:E1795" si="69">DEC2HEX(HEX2DEC(F1731) + 1)</f>
        <v>EEC4</v>
      </c>
      <c r="F1732" s="112" t="str">
        <f t="shared" si="68"/>
        <v>EEC5</v>
      </c>
      <c r="G1732" s="476">
        <v>2</v>
      </c>
      <c r="H1732" s="403"/>
      <c r="I1732" s="402"/>
    </row>
    <row r="1733" spans="2:9">
      <c r="B1733" s="1378"/>
      <c r="C1733" s="1376"/>
      <c r="D1733" s="376" t="s">
        <v>17450</v>
      </c>
      <c r="E1733" s="112" t="str">
        <f t="shared" si="69"/>
        <v>EEC6</v>
      </c>
      <c r="F1733" s="112" t="str">
        <f t="shared" ref="F1733:F1796" si="70">DEC2HEX(HEX2DEC(E1733) + G1733 -1)</f>
        <v>EEC7</v>
      </c>
      <c r="G1733" s="476">
        <v>2</v>
      </c>
      <c r="H1733" s="403"/>
      <c r="I1733" s="402"/>
    </row>
    <row r="1734" spans="2:9">
      <c r="B1734" s="1378"/>
      <c r="C1734" s="1376"/>
      <c r="D1734" s="376" t="s">
        <v>17451</v>
      </c>
      <c r="E1734" s="112" t="str">
        <f t="shared" si="69"/>
        <v>EEC8</v>
      </c>
      <c r="F1734" s="112" t="str">
        <f t="shared" si="70"/>
        <v>EEC9</v>
      </c>
      <c r="G1734" s="476">
        <v>2</v>
      </c>
      <c r="H1734" s="403"/>
      <c r="I1734" s="402"/>
    </row>
    <row r="1735" spans="2:9">
      <c r="B1735" s="1378"/>
      <c r="C1735" s="1376"/>
      <c r="D1735" s="376" t="s">
        <v>17452</v>
      </c>
      <c r="E1735" s="112" t="str">
        <f t="shared" si="69"/>
        <v>EECA</v>
      </c>
      <c r="F1735" s="112" t="str">
        <f t="shared" si="70"/>
        <v>EECB</v>
      </c>
      <c r="G1735" s="476">
        <v>2</v>
      </c>
      <c r="H1735" s="403"/>
      <c r="I1735" s="402"/>
    </row>
    <row r="1736" spans="2:9">
      <c r="B1736" s="1378"/>
      <c r="C1736" s="1376"/>
      <c r="D1736" s="376" t="s">
        <v>17453</v>
      </c>
      <c r="E1736" s="112" t="str">
        <f t="shared" si="69"/>
        <v>EECC</v>
      </c>
      <c r="F1736" s="112" t="str">
        <f t="shared" si="70"/>
        <v>EECD</v>
      </c>
      <c r="G1736" s="476">
        <v>2</v>
      </c>
      <c r="H1736" s="403"/>
      <c r="I1736" s="402"/>
    </row>
    <row r="1737" spans="2:9">
      <c r="B1737" s="1378"/>
      <c r="C1737" s="1376"/>
      <c r="D1737" s="376" t="s">
        <v>17454</v>
      </c>
      <c r="E1737" s="112" t="str">
        <f t="shared" si="69"/>
        <v>EECE</v>
      </c>
      <c r="F1737" s="112" t="str">
        <f t="shared" si="70"/>
        <v>EECF</v>
      </c>
      <c r="G1737" s="476">
        <v>2</v>
      </c>
      <c r="H1737" s="410"/>
      <c r="I1737" s="393"/>
    </row>
    <row r="1738" spans="2:9">
      <c r="B1738" s="1378"/>
      <c r="C1738" s="1376"/>
      <c r="D1738" s="376" t="s">
        <v>17455</v>
      </c>
      <c r="E1738" s="112" t="str">
        <f t="shared" si="69"/>
        <v>EED0</v>
      </c>
      <c r="F1738" s="112" t="str">
        <f t="shared" si="70"/>
        <v>EED1</v>
      </c>
      <c r="G1738" s="476">
        <v>2</v>
      </c>
      <c r="H1738" s="393"/>
      <c r="I1738" s="393"/>
    </row>
    <row r="1739" spans="2:9">
      <c r="B1739" s="1378"/>
      <c r="C1739" s="1376"/>
      <c r="D1739" s="376" t="s">
        <v>17456</v>
      </c>
      <c r="E1739" s="112" t="str">
        <f t="shared" si="69"/>
        <v>EED2</v>
      </c>
      <c r="F1739" s="112" t="str">
        <f t="shared" si="70"/>
        <v>EED3</v>
      </c>
      <c r="G1739" s="476">
        <v>2</v>
      </c>
      <c r="H1739" s="393"/>
      <c r="I1739" s="393"/>
    </row>
    <row r="1740" spans="2:9">
      <c r="B1740" s="1378"/>
      <c r="C1740" s="1376"/>
      <c r="D1740" s="376" t="s">
        <v>17457</v>
      </c>
      <c r="E1740" s="112" t="str">
        <f t="shared" si="69"/>
        <v>EED4</v>
      </c>
      <c r="F1740" s="112" t="str">
        <f t="shared" si="70"/>
        <v>EED5</v>
      </c>
      <c r="G1740" s="476">
        <v>2</v>
      </c>
      <c r="H1740" s="393"/>
      <c r="I1740" s="393"/>
    </row>
    <row r="1741" spans="2:9">
      <c r="B1741" s="1378"/>
      <c r="C1741" s="1376"/>
      <c r="D1741" s="376" t="s">
        <v>17458</v>
      </c>
      <c r="E1741" s="112" t="str">
        <f t="shared" si="69"/>
        <v>EED6</v>
      </c>
      <c r="F1741" s="112" t="str">
        <f t="shared" si="70"/>
        <v>EED7</v>
      </c>
      <c r="G1741" s="476">
        <v>2</v>
      </c>
      <c r="H1741" s="393"/>
      <c r="I1741" s="393"/>
    </row>
    <row r="1742" spans="2:9">
      <c r="B1742" s="1378"/>
      <c r="C1742" s="1376"/>
      <c r="D1742" s="376" t="s">
        <v>17459</v>
      </c>
      <c r="E1742" s="112" t="str">
        <f t="shared" si="69"/>
        <v>EED8</v>
      </c>
      <c r="F1742" s="112" t="str">
        <f t="shared" si="70"/>
        <v>EED9</v>
      </c>
      <c r="G1742" s="476">
        <v>2</v>
      </c>
      <c r="H1742" s="393"/>
      <c r="I1742" s="393"/>
    </row>
    <row r="1743" spans="2:9">
      <c r="B1743" s="1378"/>
      <c r="C1743" s="1376"/>
      <c r="D1743" s="376" t="s">
        <v>17460</v>
      </c>
      <c r="E1743" s="112" t="str">
        <f t="shared" si="69"/>
        <v>EEDA</v>
      </c>
      <c r="F1743" s="112" t="str">
        <f t="shared" si="70"/>
        <v>EEDB</v>
      </c>
      <c r="G1743" s="476">
        <v>2</v>
      </c>
      <c r="H1743" s="393"/>
      <c r="I1743" s="393"/>
    </row>
    <row r="1744" spans="2:9">
      <c r="B1744" s="1378"/>
      <c r="C1744" s="1376"/>
      <c r="D1744" s="376" t="s">
        <v>17461</v>
      </c>
      <c r="E1744" s="112" t="str">
        <f t="shared" si="69"/>
        <v>EEDC</v>
      </c>
      <c r="F1744" s="112" t="str">
        <f t="shared" si="70"/>
        <v>EEDD</v>
      </c>
      <c r="G1744" s="476">
        <v>2</v>
      </c>
      <c r="H1744" s="393"/>
      <c r="I1744" s="393"/>
    </row>
    <row r="1745" spans="2:9">
      <c r="B1745" s="1378"/>
      <c r="C1745" s="1376"/>
      <c r="D1745" s="376" t="s">
        <v>17462</v>
      </c>
      <c r="E1745" s="112" t="str">
        <f t="shared" si="69"/>
        <v>EEDE</v>
      </c>
      <c r="F1745" s="112" t="str">
        <f t="shared" si="70"/>
        <v>EEDF</v>
      </c>
      <c r="G1745" s="476">
        <v>2</v>
      </c>
      <c r="H1745" s="393"/>
      <c r="I1745" s="393"/>
    </row>
    <row r="1746" spans="2:9">
      <c r="B1746" s="1378"/>
      <c r="C1746" s="1376"/>
      <c r="D1746" s="376" t="s">
        <v>17463</v>
      </c>
      <c r="E1746" s="112" t="str">
        <f t="shared" si="69"/>
        <v>EEE0</v>
      </c>
      <c r="F1746" s="112" t="str">
        <f t="shared" si="70"/>
        <v>EEE1</v>
      </c>
      <c r="G1746" s="476">
        <v>2</v>
      </c>
      <c r="H1746" s="393"/>
      <c r="I1746" s="393"/>
    </row>
    <row r="1747" spans="2:9">
      <c r="B1747" s="1378"/>
      <c r="C1747" s="1376"/>
      <c r="D1747" s="376" t="s">
        <v>17464</v>
      </c>
      <c r="E1747" s="112" t="str">
        <f t="shared" si="69"/>
        <v>EEE2</v>
      </c>
      <c r="F1747" s="112" t="str">
        <f t="shared" si="70"/>
        <v>EEE3</v>
      </c>
      <c r="G1747" s="476">
        <v>2</v>
      </c>
      <c r="H1747" s="393"/>
      <c r="I1747" s="393"/>
    </row>
    <row r="1748" spans="2:9">
      <c r="B1748" s="1378"/>
      <c r="C1748" s="1376"/>
      <c r="D1748" s="376" t="s">
        <v>17465</v>
      </c>
      <c r="E1748" s="112" t="str">
        <f t="shared" si="69"/>
        <v>EEE4</v>
      </c>
      <c r="F1748" s="112" t="str">
        <f t="shared" si="70"/>
        <v>EEE5</v>
      </c>
      <c r="G1748" s="476">
        <v>2</v>
      </c>
      <c r="H1748" s="393"/>
      <c r="I1748" s="393"/>
    </row>
    <row r="1749" spans="2:9">
      <c r="B1749" s="1378"/>
      <c r="C1749" s="1376"/>
      <c r="D1749" s="376" t="s">
        <v>17466</v>
      </c>
      <c r="E1749" s="112" t="str">
        <f t="shared" si="69"/>
        <v>EEE6</v>
      </c>
      <c r="F1749" s="112" t="str">
        <f t="shared" si="70"/>
        <v>EEE7</v>
      </c>
      <c r="G1749" s="476">
        <v>2</v>
      </c>
      <c r="H1749" s="393"/>
      <c r="I1749" s="393"/>
    </row>
    <row r="1750" spans="2:9">
      <c r="B1750" s="1378"/>
      <c r="C1750" s="1376"/>
      <c r="D1750" s="376"/>
      <c r="E1750" s="112" t="str">
        <f t="shared" si="69"/>
        <v>EEE8</v>
      </c>
      <c r="F1750" s="112" t="str">
        <f t="shared" si="70"/>
        <v>EEE9</v>
      </c>
      <c r="G1750" s="476">
        <v>2</v>
      </c>
      <c r="H1750" s="393"/>
      <c r="I1750" s="393"/>
    </row>
    <row r="1751" spans="2:9">
      <c r="B1751" s="1378"/>
      <c r="C1751" s="1376"/>
      <c r="D1751" s="376"/>
      <c r="E1751" s="112" t="str">
        <f t="shared" si="69"/>
        <v>EEEA</v>
      </c>
      <c r="F1751" s="112" t="str">
        <f t="shared" si="70"/>
        <v>EEEB</v>
      </c>
      <c r="G1751" s="476">
        <v>2</v>
      </c>
      <c r="H1751" s="393"/>
      <c r="I1751" s="393"/>
    </row>
    <row r="1752" spans="2:9">
      <c r="B1752" s="1378"/>
      <c r="C1752" s="1376"/>
      <c r="D1752" s="376"/>
      <c r="E1752" s="112" t="str">
        <f t="shared" si="69"/>
        <v>EEEC</v>
      </c>
      <c r="F1752" s="112" t="str">
        <f t="shared" si="70"/>
        <v>EEED</v>
      </c>
      <c r="G1752" s="476">
        <v>2</v>
      </c>
      <c r="H1752" s="393"/>
      <c r="I1752" s="393"/>
    </row>
    <row r="1753" spans="2:9">
      <c r="B1753" s="1378"/>
      <c r="C1753" s="1376"/>
      <c r="D1753" s="376"/>
      <c r="E1753" s="112" t="str">
        <f t="shared" si="69"/>
        <v>EEEE</v>
      </c>
      <c r="F1753" s="112" t="str">
        <f t="shared" si="70"/>
        <v>EEEF</v>
      </c>
      <c r="G1753" s="476">
        <v>2</v>
      </c>
      <c r="H1753" s="393"/>
      <c r="I1753" s="393"/>
    </row>
    <row r="1754" spans="2:9">
      <c r="B1754" s="1378"/>
      <c r="C1754" s="1376"/>
      <c r="D1754" s="408"/>
      <c r="E1754" s="112" t="str">
        <f t="shared" si="69"/>
        <v>EEF0</v>
      </c>
      <c r="F1754" s="112" t="str">
        <f t="shared" si="70"/>
        <v>EEF1</v>
      </c>
      <c r="G1754" s="476">
        <v>2</v>
      </c>
      <c r="H1754" s="403"/>
      <c r="I1754" s="402"/>
    </row>
    <row r="1755" spans="2:9">
      <c r="B1755" s="1378"/>
      <c r="C1755" s="1376"/>
      <c r="D1755" s="408"/>
      <c r="E1755" s="112" t="str">
        <f t="shared" si="69"/>
        <v>EEF2</v>
      </c>
      <c r="F1755" s="112" t="str">
        <f t="shared" si="70"/>
        <v>EEF3</v>
      </c>
      <c r="G1755" s="476">
        <v>2</v>
      </c>
      <c r="H1755" s="403"/>
      <c r="I1755" s="402"/>
    </row>
    <row r="1756" spans="2:9">
      <c r="B1756" s="1378"/>
      <c r="C1756" s="1376"/>
      <c r="D1756" s="408"/>
      <c r="E1756" s="112" t="str">
        <f t="shared" si="69"/>
        <v>EEF4</v>
      </c>
      <c r="F1756" s="112" t="str">
        <f t="shared" si="70"/>
        <v>EEF5</v>
      </c>
      <c r="G1756" s="476">
        <v>2</v>
      </c>
      <c r="H1756" s="403"/>
      <c r="I1756" s="402"/>
    </row>
    <row r="1757" spans="2:9">
      <c r="B1757" s="1378"/>
      <c r="C1757" s="1376"/>
      <c r="D1757" s="408" t="s">
        <v>17467</v>
      </c>
      <c r="E1757" s="112" t="str">
        <f t="shared" si="69"/>
        <v>EEF6</v>
      </c>
      <c r="F1757" s="112" t="str">
        <f t="shared" si="70"/>
        <v>EEF7</v>
      </c>
      <c r="G1757" s="476">
        <v>2</v>
      </c>
      <c r="H1757" s="403"/>
      <c r="I1757" s="402"/>
    </row>
    <row r="1758" spans="2:9">
      <c r="B1758" s="1378"/>
      <c r="C1758" s="1376"/>
      <c r="D1758" s="408" t="s">
        <v>17468</v>
      </c>
      <c r="E1758" s="112" t="str">
        <f t="shared" si="69"/>
        <v>EEF8</v>
      </c>
      <c r="F1758" s="112" t="str">
        <f t="shared" si="70"/>
        <v>EEF9</v>
      </c>
      <c r="G1758" s="476">
        <v>2</v>
      </c>
      <c r="H1758" s="403"/>
      <c r="I1758" s="402"/>
    </row>
    <row r="1759" spans="2:9">
      <c r="B1759" s="1378"/>
      <c r="C1759" s="1376"/>
      <c r="D1759" s="408" t="s">
        <v>17469</v>
      </c>
      <c r="E1759" s="112" t="str">
        <f t="shared" si="69"/>
        <v>EEFA</v>
      </c>
      <c r="F1759" s="112" t="str">
        <f t="shared" si="70"/>
        <v>EEFB</v>
      </c>
      <c r="G1759" s="476">
        <v>2</v>
      </c>
      <c r="H1759" s="403"/>
      <c r="I1759" s="402"/>
    </row>
    <row r="1760" spans="2:9">
      <c r="B1760" s="1378"/>
      <c r="C1760" s="1376"/>
      <c r="D1760" s="408" t="s">
        <v>17470</v>
      </c>
      <c r="E1760" s="112" t="str">
        <f t="shared" si="69"/>
        <v>EEFC</v>
      </c>
      <c r="F1760" s="112" t="str">
        <f t="shared" si="70"/>
        <v>EEFD</v>
      </c>
      <c r="G1760" s="476">
        <v>2</v>
      </c>
      <c r="H1760" s="403"/>
      <c r="I1760" s="402"/>
    </row>
    <row r="1761" spans="2:9">
      <c r="B1761" s="1378"/>
      <c r="C1761" s="1376"/>
      <c r="D1761" s="408" t="s">
        <v>17471</v>
      </c>
      <c r="E1761" s="112" t="str">
        <f t="shared" si="69"/>
        <v>EEFE</v>
      </c>
      <c r="F1761" s="112" t="str">
        <f t="shared" si="70"/>
        <v>EEFF</v>
      </c>
      <c r="G1761" s="476">
        <v>2</v>
      </c>
      <c r="H1761" s="403"/>
      <c r="I1761" s="402"/>
    </row>
    <row r="1762" spans="2:9">
      <c r="B1762" s="1378"/>
      <c r="C1762" s="1376"/>
      <c r="D1762" s="408" t="s">
        <v>17472</v>
      </c>
      <c r="E1762" s="112" t="str">
        <f t="shared" si="69"/>
        <v>EF00</v>
      </c>
      <c r="F1762" s="112" t="str">
        <f t="shared" si="70"/>
        <v>EF01</v>
      </c>
      <c r="G1762" s="476">
        <v>2</v>
      </c>
      <c r="H1762" s="403"/>
      <c r="I1762" s="402"/>
    </row>
    <row r="1763" spans="2:9">
      <c r="B1763" s="1378"/>
      <c r="C1763" s="1376"/>
      <c r="D1763" s="408" t="s">
        <v>17473</v>
      </c>
      <c r="E1763" s="112" t="str">
        <f t="shared" si="69"/>
        <v>EF02</v>
      </c>
      <c r="F1763" s="112" t="str">
        <f t="shared" si="70"/>
        <v>EF03</v>
      </c>
      <c r="G1763" s="476">
        <v>2</v>
      </c>
      <c r="H1763" s="403"/>
      <c r="I1763" s="402"/>
    </row>
    <row r="1764" spans="2:9">
      <c r="B1764" s="1378"/>
      <c r="C1764" s="1376"/>
      <c r="D1764" s="376" t="s">
        <v>17474</v>
      </c>
      <c r="E1764" s="112" t="str">
        <f t="shared" si="69"/>
        <v>EF04</v>
      </c>
      <c r="F1764" s="112" t="str">
        <f t="shared" si="70"/>
        <v>EF05</v>
      </c>
      <c r="G1764" s="476">
        <v>2</v>
      </c>
      <c r="H1764" s="403"/>
      <c r="I1764" s="402"/>
    </row>
    <row r="1765" spans="2:9">
      <c r="B1765" s="1378"/>
      <c r="C1765" s="1376"/>
      <c r="D1765" s="376" t="s">
        <v>17475</v>
      </c>
      <c r="E1765" s="112" t="str">
        <f t="shared" si="69"/>
        <v>EF06</v>
      </c>
      <c r="F1765" s="112" t="str">
        <f t="shared" si="70"/>
        <v>EF07</v>
      </c>
      <c r="G1765" s="476">
        <v>2</v>
      </c>
      <c r="H1765" s="403"/>
      <c r="I1765" s="402"/>
    </row>
    <row r="1766" spans="2:9">
      <c r="B1766" s="1378"/>
      <c r="C1766" s="1376"/>
      <c r="D1766" s="376" t="s">
        <v>17476</v>
      </c>
      <c r="E1766" s="112" t="str">
        <f t="shared" si="69"/>
        <v>EF08</v>
      </c>
      <c r="F1766" s="112" t="str">
        <f t="shared" si="70"/>
        <v>EF09</v>
      </c>
      <c r="G1766" s="476">
        <v>2</v>
      </c>
      <c r="H1766" s="403"/>
      <c r="I1766" s="402"/>
    </row>
    <row r="1767" spans="2:9">
      <c r="B1767" s="1378"/>
      <c r="C1767" s="1376"/>
      <c r="D1767" s="376" t="s">
        <v>17477</v>
      </c>
      <c r="E1767" s="112" t="str">
        <f t="shared" si="69"/>
        <v>EF0A</v>
      </c>
      <c r="F1767" s="112" t="str">
        <f t="shared" si="70"/>
        <v>EF0B</v>
      </c>
      <c r="G1767" s="476">
        <v>2</v>
      </c>
      <c r="H1767" s="403"/>
      <c r="I1767" s="402"/>
    </row>
    <row r="1768" spans="2:9">
      <c r="B1768" s="1378"/>
      <c r="C1768" s="1376"/>
      <c r="D1768" s="376" t="s">
        <v>17478</v>
      </c>
      <c r="E1768" s="112" t="str">
        <f t="shared" si="69"/>
        <v>EF0C</v>
      </c>
      <c r="F1768" s="112" t="str">
        <f t="shared" si="70"/>
        <v>EF0D</v>
      </c>
      <c r="G1768" s="476">
        <v>2</v>
      </c>
      <c r="H1768" s="403"/>
      <c r="I1768" s="402"/>
    </row>
    <row r="1769" spans="2:9">
      <c r="B1769" s="1378"/>
      <c r="C1769" s="1376"/>
      <c r="D1769" t="s">
        <v>18278</v>
      </c>
      <c r="E1769" s="112" t="str">
        <f t="shared" si="69"/>
        <v>EF0E</v>
      </c>
      <c r="F1769" s="112" t="str">
        <f t="shared" si="70"/>
        <v>EF0F</v>
      </c>
      <c r="G1769" s="476">
        <v>2</v>
      </c>
      <c r="H1769" s="403"/>
      <c r="I1769" s="402"/>
    </row>
    <row r="1770" spans="2:9">
      <c r="B1770" s="1378"/>
      <c r="C1770" s="1376"/>
      <c r="D1770" t="s">
        <v>18279</v>
      </c>
      <c r="E1770" s="112" t="str">
        <f t="shared" si="69"/>
        <v>EF10</v>
      </c>
      <c r="F1770" s="112" t="str">
        <f t="shared" si="70"/>
        <v>EF11</v>
      </c>
      <c r="G1770" s="476">
        <v>2</v>
      </c>
      <c r="H1770" s="410"/>
      <c r="I1770" s="393"/>
    </row>
    <row r="1771" spans="2:9">
      <c r="B1771" s="1378"/>
      <c r="C1771" s="1376"/>
      <c r="D1771" t="s">
        <v>18280</v>
      </c>
      <c r="E1771" s="112" t="str">
        <f t="shared" si="69"/>
        <v>EF12</v>
      </c>
      <c r="F1771" s="112" t="str">
        <f t="shared" si="70"/>
        <v>EF13</v>
      </c>
      <c r="G1771" s="476">
        <v>2</v>
      </c>
      <c r="H1771" s="393"/>
      <c r="I1771" s="393"/>
    </row>
    <row r="1772" spans="2:9">
      <c r="B1772" s="1378"/>
      <c r="C1772" s="1376"/>
      <c r="D1772" t="s">
        <v>18281</v>
      </c>
      <c r="E1772" s="112" t="str">
        <f t="shared" si="69"/>
        <v>EF14</v>
      </c>
      <c r="F1772" s="112" t="str">
        <f t="shared" si="70"/>
        <v>EF15</v>
      </c>
      <c r="G1772" s="476">
        <v>2</v>
      </c>
      <c r="H1772" s="393"/>
      <c r="I1772" s="393"/>
    </row>
    <row r="1773" spans="2:9">
      <c r="B1773" s="1378"/>
      <c r="C1773" s="1376"/>
      <c r="D1773" t="s">
        <v>18282</v>
      </c>
      <c r="E1773" s="112" t="str">
        <f t="shared" si="69"/>
        <v>EF16</v>
      </c>
      <c r="F1773" s="112" t="str">
        <f t="shared" si="70"/>
        <v>EF17</v>
      </c>
      <c r="G1773" s="476">
        <v>2</v>
      </c>
      <c r="H1773" s="393"/>
      <c r="I1773" s="393"/>
    </row>
    <row r="1774" spans="2:9">
      <c r="B1774" s="1378"/>
      <c r="C1774" s="1376"/>
      <c r="D1774" t="s">
        <v>18283</v>
      </c>
      <c r="E1774" s="112" t="str">
        <f t="shared" si="69"/>
        <v>EF18</v>
      </c>
      <c r="F1774" s="112" t="str">
        <f t="shared" si="70"/>
        <v>EF19</v>
      </c>
      <c r="G1774" s="476">
        <v>2</v>
      </c>
      <c r="H1774" s="393"/>
      <c r="I1774" s="393"/>
    </row>
    <row r="1775" spans="2:9">
      <c r="B1775" s="1378"/>
      <c r="C1775" s="1376"/>
      <c r="D1775" s="376"/>
      <c r="E1775" s="112" t="str">
        <f t="shared" si="69"/>
        <v>EF1A</v>
      </c>
      <c r="F1775" s="112" t="str">
        <f t="shared" si="70"/>
        <v>EF1B</v>
      </c>
      <c r="G1775" s="476">
        <v>2</v>
      </c>
      <c r="H1775" s="393"/>
      <c r="I1775" s="393"/>
    </row>
    <row r="1776" spans="2:9">
      <c r="B1776" s="1378"/>
      <c r="C1776" s="1376"/>
      <c r="D1776" s="376"/>
      <c r="E1776" s="112" t="str">
        <f t="shared" si="69"/>
        <v>EF1C</v>
      </c>
      <c r="F1776" s="112" t="str">
        <f t="shared" si="70"/>
        <v>EF1D</v>
      </c>
      <c r="G1776" s="476">
        <v>2</v>
      </c>
      <c r="H1776" s="393"/>
      <c r="I1776" s="393"/>
    </row>
    <row r="1777" spans="2:9">
      <c r="B1777" s="1378"/>
      <c r="C1777" s="1376"/>
      <c r="D1777" s="376"/>
      <c r="E1777" s="112" t="str">
        <f t="shared" si="69"/>
        <v>EF1E</v>
      </c>
      <c r="F1777" s="112" t="str">
        <f t="shared" si="70"/>
        <v>EF1F</v>
      </c>
      <c r="G1777" s="476">
        <v>2</v>
      </c>
      <c r="H1777" s="393"/>
      <c r="I1777" s="393"/>
    </row>
    <row r="1778" spans="2:9">
      <c r="B1778" s="1378"/>
      <c r="C1778" s="1376"/>
      <c r="D1778" s="376"/>
      <c r="E1778" s="112" t="str">
        <f t="shared" si="69"/>
        <v>EF20</v>
      </c>
      <c r="F1778" s="112" t="str">
        <f t="shared" si="70"/>
        <v>EF21</v>
      </c>
      <c r="G1778" s="476">
        <v>2</v>
      </c>
      <c r="H1778" s="393"/>
      <c r="I1778" s="393"/>
    </row>
    <row r="1779" spans="2:9">
      <c r="B1779" s="1378"/>
      <c r="C1779" s="1376"/>
      <c r="D1779" s="376"/>
      <c r="E1779" s="112" t="str">
        <f t="shared" si="69"/>
        <v>EF22</v>
      </c>
      <c r="F1779" s="112" t="str">
        <f t="shared" si="70"/>
        <v>EF23</v>
      </c>
      <c r="G1779" s="476">
        <v>2</v>
      </c>
      <c r="H1779" s="393"/>
      <c r="I1779" s="393"/>
    </row>
    <row r="1780" spans="2:9">
      <c r="B1780" s="1378"/>
      <c r="C1780" s="1376"/>
      <c r="D1780" s="376"/>
      <c r="E1780" s="112" t="str">
        <f t="shared" si="69"/>
        <v>EF24</v>
      </c>
      <c r="F1780" s="112" t="str">
        <f t="shared" si="70"/>
        <v>EF25</v>
      </c>
      <c r="G1780" s="476">
        <v>2</v>
      </c>
      <c r="H1780" s="393"/>
      <c r="I1780" s="393"/>
    </row>
    <row r="1781" spans="2:9">
      <c r="B1781" s="1378"/>
      <c r="C1781" s="1376"/>
      <c r="D1781" s="376"/>
      <c r="E1781" s="112" t="str">
        <f t="shared" si="69"/>
        <v>EF26</v>
      </c>
      <c r="F1781" s="112" t="str">
        <f t="shared" si="70"/>
        <v>EF27</v>
      </c>
      <c r="G1781" s="476">
        <v>2</v>
      </c>
      <c r="H1781" s="393"/>
      <c r="I1781" s="393"/>
    </row>
    <row r="1782" spans="2:9">
      <c r="B1782" s="1378"/>
      <c r="C1782" s="1376"/>
      <c r="D1782" s="376"/>
      <c r="E1782" s="112" t="str">
        <f t="shared" si="69"/>
        <v>EF28</v>
      </c>
      <c r="F1782" s="112" t="str">
        <f t="shared" si="70"/>
        <v>EF29</v>
      </c>
      <c r="G1782" s="476">
        <v>2</v>
      </c>
      <c r="H1782" s="393"/>
      <c r="I1782" s="393"/>
    </row>
    <row r="1783" spans="2:9">
      <c r="B1783" s="1378"/>
      <c r="C1783" s="1376"/>
      <c r="D1783" s="376"/>
      <c r="E1783" s="112" t="str">
        <f t="shared" si="69"/>
        <v>EF2A</v>
      </c>
      <c r="F1783" s="112" t="str">
        <f t="shared" si="70"/>
        <v>EF2B</v>
      </c>
      <c r="G1783" s="476">
        <v>2</v>
      </c>
      <c r="H1783" s="393"/>
      <c r="I1783" s="393"/>
    </row>
    <row r="1784" spans="2:9">
      <c r="B1784" s="1378"/>
      <c r="C1784" s="1376"/>
      <c r="D1784" s="376"/>
      <c r="E1784" s="112" t="str">
        <f t="shared" si="69"/>
        <v>EF2C</v>
      </c>
      <c r="F1784" s="112" t="str">
        <f t="shared" si="70"/>
        <v>EF2D</v>
      </c>
      <c r="G1784" s="476">
        <v>2</v>
      </c>
      <c r="H1784" s="393"/>
      <c r="I1784" s="393"/>
    </row>
    <row r="1785" spans="2:9">
      <c r="B1785" s="1378"/>
      <c r="C1785" s="1376"/>
      <c r="D1785" s="376"/>
      <c r="E1785" s="112" t="str">
        <f t="shared" si="69"/>
        <v>EF2E</v>
      </c>
      <c r="F1785" s="112" t="str">
        <f t="shared" si="70"/>
        <v>EF2F</v>
      </c>
      <c r="G1785" s="476">
        <v>2</v>
      </c>
      <c r="H1785" s="393"/>
      <c r="I1785" s="393"/>
    </row>
    <row r="1786" spans="2:9">
      <c r="B1786" s="1378"/>
      <c r="C1786" s="1376"/>
      <c r="D1786" s="376"/>
      <c r="E1786" s="112" t="str">
        <f t="shared" si="69"/>
        <v>EF30</v>
      </c>
      <c r="F1786" s="112" t="str">
        <f t="shared" si="70"/>
        <v>EF31</v>
      </c>
      <c r="G1786" s="476">
        <v>2</v>
      </c>
      <c r="H1786" s="393"/>
      <c r="I1786" s="393"/>
    </row>
    <row r="1787" spans="2:9">
      <c r="B1787" s="1378"/>
      <c r="C1787" s="1376"/>
      <c r="D1787" s="408"/>
      <c r="E1787" s="112" t="str">
        <f t="shared" si="69"/>
        <v>EF32</v>
      </c>
      <c r="F1787" s="112" t="str">
        <f t="shared" si="70"/>
        <v>EF33</v>
      </c>
      <c r="G1787" s="476">
        <v>2</v>
      </c>
      <c r="H1787" s="393"/>
      <c r="I1787" s="393"/>
    </row>
    <row r="1788" spans="2:9">
      <c r="B1788" s="1378"/>
      <c r="C1788" s="1376"/>
      <c r="D1788" s="408"/>
      <c r="E1788" s="112" t="str">
        <f t="shared" si="69"/>
        <v>EF34</v>
      </c>
      <c r="F1788" s="112" t="str">
        <f t="shared" si="70"/>
        <v>EF35</v>
      </c>
      <c r="G1788" s="476">
        <v>2</v>
      </c>
      <c r="H1788" s="393"/>
      <c r="I1788" s="393"/>
    </row>
    <row r="1789" spans="2:9">
      <c r="B1789" s="1378"/>
      <c r="C1789" s="1376"/>
      <c r="D1789" s="408"/>
      <c r="E1789" s="112" t="str">
        <f t="shared" si="69"/>
        <v>EF36</v>
      </c>
      <c r="F1789" s="112" t="str">
        <f t="shared" si="70"/>
        <v>EF37</v>
      </c>
      <c r="G1789" s="476">
        <v>2</v>
      </c>
      <c r="H1789" s="393"/>
      <c r="I1789" s="393"/>
    </row>
    <row r="1790" spans="2:9">
      <c r="B1790" s="1378"/>
      <c r="C1790" s="1376"/>
      <c r="D1790" s="408"/>
      <c r="E1790" s="112" t="str">
        <f t="shared" si="69"/>
        <v>EF38</v>
      </c>
      <c r="F1790" s="112" t="str">
        <f t="shared" si="70"/>
        <v>EF39</v>
      </c>
      <c r="G1790" s="476">
        <v>2</v>
      </c>
      <c r="H1790" s="393"/>
      <c r="I1790" s="393"/>
    </row>
    <row r="1791" spans="2:9">
      <c r="B1791" s="1378"/>
      <c r="C1791" s="1376"/>
      <c r="D1791" s="408"/>
      <c r="E1791" s="112" t="str">
        <f t="shared" si="69"/>
        <v>EF3A</v>
      </c>
      <c r="F1791" s="112" t="str">
        <f t="shared" si="70"/>
        <v>EF3B</v>
      </c>
      <c r="G1791" s="476">
        <v>2</v>
      </c>
      <c r="H1791" s="393"/>
      <c r="I1791" s="393"/>
    </row>
    <row r="1792" spans="2:9">
      <c r="B1792" s="1378"/>
      <c r="C1792" s="1376"/>
      <c r="D1792" s="408"/>
      <c r="E1792" s="112" t="str">
        <f t="shared" si="69"/>
        <v>EF3C</v>
      </c>
      <c r="F1792" s="112" t="str">
        <f t="shared" si="70"/>
        <v>EF3D</v>
      </c>
      <c r="G1792" s="476">
        <v>2</v>
      </c>
      <c r="H1792" s="393"/>
      <c r="I1792" s="393"/>
    </row>
    <row r="1793" spans="2:9">
      <c r="B1793" s="1378"/>
      <c r="C1793" s="1376"/>
      <c r="D1793" s="408"/>
      <c r="E1793" s="112" t="str">
        <f t="shared" si="69"/>
        <v>EF3E</v>
      </c>
      <c r="F1793" s="112" t="str">
        <f t="shared" si="70"/>
        <v>EF3F</v>
      </c>
      <c r="G1793" s="476">
        <v>2</v>
      </c>
      <c r="H1793" s="393"/>
      <c r="I1793" s="393"/>
    </row>
    <row r="1794" spans="2:9">
      <c r="B1794" s="1378"/>
      <c r="C1794" s="1376"/>
      <c r="D1794" t="s">
        <v>19919</v>
      </c>
      <c r="E1794" s="112" t="str">
        <f t="shared" si="69"/>
        <v>EF40</v>
      </c>
      <c r="F1794" s="112" t="str">
        <f t="shared" si="70"/>
        <v>EF41</v>
      </c>
      <c r="G1794" s="476">
        <v>2</v>
      </c>
      <c r="H1794" s="393"/>
      <c r="I1794" s="393"/>
    </row>
    <row r="1795" spans="2:9">
      <c r="B1795" s="1378"/>
      <c r="C1795" s="1376"/>
      <c r="D1795" s="408" t="s">
        <v>17479</v>
      </c>
      <c r="E1795" s="112" t="str">
        <f t="shared" si="69"/>
        <v>EF42</v>
      </c>
      <c r="F1795" s="112" t="str">
        <f t="shared" si="70"/>
        <v>EF43</v>
      </c>
      <c r="G1795" s="476">
        <v>2</v>
      </c>
      <c r="H1795" s="393"/>
      <c r="I1795" s="393"/>
    </row>
    <row r="1796" spans="2:9">
      <c r="B1796" s="1378"/>
      <c r="C1796" s="1376"/>
      <c r="D1796" s="408" t="s">
        <v>17480</v>
      </c>
      <c r="E1796" s="112" t="str">
        <f t="shared" ref="E1796:E1859" si="71">DEC2HEX(HEX2DEC(F1795) + 1)</f>
        <v>EF44</v>
      </c>
      <c r="F1796" s="112" t="str">
        <f t="shared" si="70"/>
        <v>EF45</v>
      </c>
      <c r="G1796" s="476">
        <v>2</v>
      </c>
      <c r="H1796" s="403"/>
      <c r="I1796" s="402"/>
    </row>
    <row r="1797" spans="2:9">
      <c r="B1797" s="1378"/>
      <c r="C1797" s="1376"/>
      <c r="D1797" s="408" t="s">
        <v>17481</v>
      </c>
      <c r="E1797" s="112" t="str">
        <f t="shared" si="71"/>
        <v>EF46</v>
      </c>
      <c r="F1797" s="112" t="str">
        <f t="shared" ref="F1797:F1860" si="72">DEC2HEX(HEX2DEC(E1797) + G1797 -1)</f>
        <v>EF47</v>
      </c>
      <c r="G1797" s="476">
        <v>2</v>
      </c>
      <c r="H1797" s="403"/>
      <c r="I1797" s="402"/>
    </row>
    <row r="1798" spans="2:9">
      <c r="B1798" s="1378"/>
      <c r="C1798" s="1376"/>
      <c r="D1798" s="408" t="s">
        <v>17482</v>
      </c>
      <c r="E1798" s="112" t="str">
        <f t="shared" si="71"/>
        <v>EF48</v>
      </c>
      <c r="F1798" s="112" t="str">
        <f t="shared" si="72"/>
        <v>EF49</v>
      </c>
      <c r="G1798" s="476">
        <v>2</v>
      </c>
      <c r="H1798" s="403"/>
      <c r="I1798" s="402"/>
    </row>
    <row r="1799" spans="2:9">
      <c r="B1799" s="1378"/>
      <c r="C1799" s="1376"/>
      <c r="D1799" s="408" t="s">
        <v>17483</v>
      </c>
      <c r="E1799" s="112" t="str">
        <f t="shared" si="71"/>
        <v>EF4A</v>
      </c>
      <c r="F1799" s="112" t="str">
        <f t="shared" si="72"/>
        <v>EF4B</v>
      </c>
      <c r="G1799" s="476">
        <v>2</v>
      </c>
      <c r="H1799" s="403"/>
      <c r="I1799" s="402"/>
    </row>
    <row r="1800" spans="2:9">
      <c r="B1800" s="1378"/>
      <c r="C1800" s="1376"/>
      <c r="D1800" s="376" t="s">
        <v>17484</v>
      </c>
      <c r="E1800" s="112" t="str">
        <f t="shared" si="71"/>
        <v>EF4C</v>
      </c>
      <c r="F1800" s="112" t="str">
        <f t="shared" si="72"/>
        <v>EF4D</v>
      </c>
      <c r="G1800" s="476">
        <v>2</v>
      </c>
      <c r="H1800" s="403"/>
      <c r="I1800" s="402"/>
    </row>
    <row r="1801" spans="2:9">
      <c r="B1801" s="1378"/>
      <c r="C1801" s="1376"/>
      <c r="D1801" s="376" t="s">
        <v>17485</v>
      </c>
      <c r="E1801" s="112" t="str">
        <f t="shared" si="71"/>
        <v>EF4E</v>
      </c>
      <c r="F1801" s="112" t="str">
        <f t="shared" si="72"/>
        <v>EF4F</v>
      </c>
      <c r="G1801" s="476">
        <v>2</v>
      </c>
      <c r="H1801" s="403"/>
      <c r="I1801" s="402"/>
    </row>
    <row r="1802" spans="2:9">
      <c r="B1802" s="1378"/>
      <c r="C1802" s="1376"/>
      <c r="D1802" s="376" t="s">
        <v>17486</v>
      </c>
      <c r="E1802" s="112" t="str">
        <f t="shared" si="71"/>
        <v>EF50</v>
      </c>
      <c r="F1802" s="112" t="str">
        <f t="shared" si="72"/>
        <v>EF51</v>
      </c>
      <c r="G1802" s="476">
        <v>2</v>
      </c>
      <c r="H1802" s="403"/>
      <c r="I1802" s="402"/>
    </row>
    <row r="1803" spans="2:9">
      <c r="B1803" s="1378"/>
      <c r="C1803" s="1376"/>
      <c r="D1803" s="376" t="s">
        <v>17487</v>
      </c>
      <c r="E1803" s="112" t="str">
        <f t="shared" si="71"/>
        <v>EF52</v>
      </c>
      <c r="F1803" s="112" t="str">
        <f t="shared" si="72"/>
        <v>EF53</v>
      </c>
      <c r="G1803" s="476">
        <v>2</v>
      </c>
      <c r="H1803" s="403"/>
      <c r="I1803" s="402"/>
    </row>
    <row r="1804" spans="2:9">
      <c r="B1804" s="1378"/>
      <c r="C1804" s="1376"/>
      <c r="D1804" s="376" t="s">
        <v>17488</v>
      </c>
      <c r="E1804" s="112" t="str">
        <f t="shared" si="71"/>
        <v>EF54</v>
      </c>
      <c r="F1804" s="112" t="str">
        <f t="shared" si="72"/>
        <v>EF55</v>
      </c>
      <c r="G1804" s="476">
        <v>2</v>
      </c>
      <c r="H1804" s="410"/>
      <c r="I1804" s="393"/>
    </row>
    <row r="1805" spans="2:9">
      <c r="B1805" s="1378"/>
      <c r="C1805" s="1376"/>
      <c r="D1805" s="376"/>
      <c r="E1805" s="112" t="str">
        <f t="shared" si="71"/>
        <v>EF56</v>
      </c>
      <c r="F1805" s="112" t="str">
        <f t="shared" si="72"/>
        <v>EF57</v>
      </c>
      <c r="G1805" s="476">
        <v>2</v>
      </c>
      <c r="H1805" s="393"/>
      <c r="I1805" s="393"/>
    </row>
    <row r="1806" spans="2:9">
      <c r="B1806" s="1378"/>
      <c r="C1806" s="1376"/>
      <c r="D1806" s="376"/>
      <c r="E1806" s="112" t="str">
        <f t="shared" si="71"/>
        <v>EF58</v>
      </c>
      <c r="F1806" s="112" t="str">
        <f t="shared" si="72"/>
        <v>EF59</v>
      </c>
      <c r="G1806" s="476">
        <v>2</v>
      </c>
      <c r="H1806" s="393"/>
      <c r="I1806" s="393"/>
    </row>
    <row r="1807" spans="2:9">
      <c r="B1807" s="1378"/>
      <c r="C1807" s="1376"/>
      <c r="D1807" s="376"/>
      <c r="E1807" s="112" t="str">
        <f t="shared" si="71"/>
        <v>EF5A</v>
      </c>
      <c r="F1807" s="112" t="str">
        <f t="shared" si="72"/>
        <v>EF5B</v>
      </c>
      <c r="G1807" s="476">
        <v>2</v>
      </c>
      <c r="H1807" s="393"/>
      <c r="I1807" s="393"/>
    </row>
    <row r="1808" spans="2:9">
      <c r="B1808" s="1378"/>
      <c r="C1808" s="1376"/>
      <c r="D1808" s="376"/>
      <c r="E1808" s="112" t="str">
        <f t="shared" si="71"/>
        <v>EF5C</v>
      </c>
      <c r="F1808" s="112" t="str">
        <f t="shared" si="72"/>
        <v>EF5D</v>
      </c>
      <c r="G1808" s="476">
        <v>2</v>
      </c>
      <c r="H1808" s="393"/>
      <c r="I1808" s="393"/>
    </row>
    <row r="1809" spans="2:9">
      <c r="B1809" s="1378"/>
      <c r="C1809" s="1376"/>
      <c r="D1809" s="376"/>
      <c r="E1809" s="112" t="str">
        <f t="shared" si="71"/>
        <v>EF5E</v>
      </c>
      <c r="F1809" s="112" t="str">
        <f t="shared" si="72"/>
        <v>EF5F</v>
      </c>
      <c r="G1809" s="476">
        <v>2</v>
      </c>
      <c r="H1809" s="393"/>
      <c r="I1809" s="393"/>
    </row>
    <row r="1810" spans="2:9">
      <c r="B1810" s="1378"/>
      <c r="C1810" s="1376"/>
      <c r="D1810" s="376"/>
      <c r="E1810" s="112" t="str">
        <f t="shared" si="71"/>
        <v>EF60</v>
      </c>
      <c r="F1810" s="112" t="str">
        <f t="shared" si="72"/>
        <v>EF61</v>
      </c>
      <c r="G1810" s="476">
        <v>2</v>
      </c>
      <c r="H1810" s="393"/>
      <c r="I1810" s="393"/>
    </row>
    <row r="1811" spans="2:9">
      <c r="B1811" s="1378"/>
      <c r="C1811" s="1376"/>
      <c r="D1811" s="376"/>
      <c r="E1811" s="112" t="str">
        <f t="shared" si="71"/>
        <v>EF62</v>
      </c>
      <c r="F1811" s="112" t="str">
        <f t="shared" si="72"/>
        <v>EF63</v>
      </c>
      <c r="G1811" s="476">
        <v>2</v>
      </c>
      <c r="H1811" s="393"/>
      <c r="I1811" s="393"/>
    </row>
    <row r="1812" spans="2:9">
      <c r="B1812" s="1378"/>
      <c r="C1812" s="1376"/>
      <c r="D1812" s="376"/>
      <c r="E1812" s="112" t="str">
        <f t="shared" si="71"/>
        <v>EF64</v>
      </c>
      <c r="F1812" s="112" t="str">
        <f t="shared" si="72"/>
        <v>EF65</v>
      </c>
      <c r="G1812" s="476">
        <v>2</v>
      </c>
      <c r="H1812" s="393"/>
      <c r="I1812" s="393"/>
    </row>
    <row r="1813" spans="2:9">
      <c r="B1813" s="1378"/>
      <c r="C1813" s="1376"/>
      <c r="D1813" s="376"/>
      <c r="E1813" s="112" t="str">
        <f t="shared" si="71"/>
        <v>EF66</v>
      </c>
      <c r="F1813" s="112" t="str">
        <f t="shared" si="72"/>
        <v>EF67</v>
      </c>
      <c r="G1813" s="476">
        <v>2</v>
      </c>
      <c r="H1813" s="393"/>
      <c r="I1813" s="393"/>
    </row>
    <row r="1814" spans="2:9">
      <c r="B1814" s="1378"/>
      <c r="C1814" s="1376"/>
      <c r="D1814" s="376"/>
      <c r="E1814" s="112" t="str">
        <f t="shared" si="71"/>
        <v>EF68</v>
      </c>
      <c r="F1814" s="112" t="str">
        <f t="shared" si="72"/>
        <v>EF69</v>
      </c>
      <c r="G1814" s="476">
        <v>2</v>
      </c>
      <c r="H1814" s="393"/>
      <c r="I1814" s="393"/>
    </row>
    <row r="1815" spans="2:9">
      <c r="B1815" s="1378"/>
      <c r="C1815" s="1376"/>
      <c r="D1815" s="376"/>
      <c r="E1815" s="112" t="str">
        <f t="shared" si="71"/>
        <v>EF6A</v>
      </c>
      <c r="F1815" s="112" t="str">
        <f t="shared" si="72"/>
        <v>EF6B</v>
      </c>
      <c r="G1815" s="476">
        <v>2</v>
      </c>
      <c r="H1815" s="393"/>
      <c r="I1815" s="393"/>
    </row>
    <row r="1816" spans="2:9">
      <c r="B1816" s="1378"/>
      <c r="C1816" s="1376"/>
      <c r="D1816" s="376"/>
      <c r="E1816" s="112" t="str">
        <f t="shared" si="71"/>
        <v>EF6C</v>
      </c>
      <c r="F1816" s="112" t="str">
        <f t="shared" si="72"/>
        <v>EF6D</v>
      </c>
      <c r="G1816" s="476">
        <v>2</v>
      </c>
      <c r="H1816" s="393"/>
      <c r="I1816" s="393"/>
    </row>
    <row r="1817" spans="2:9">
      <c r="B1817" s="1378"/>
      <c r="C1817" s="1376"/>
      <c r="D1817" s="408"/>
      <c r="E1817" s="112" t="str">
        <f t="shared" si="71"/>
        <v>EF6E</v>
      </c>
      <c r="F1817" s="112" t="str">
        <f t="shared" si="72"/>
        <v>EF6F</v>
      </c>
      <c r="G1817" s="476">
        <v>2</v>
      </c>
      <c r="H1817" s="393"/>
      <c r="I1817" s="393"/>
    </row>
    <row r="1818" spans="2:9">
      <c r="B1818" s="1378"/>
      <c r="C1818" s="1376"/>
      <c r="D1818" s="408"/>
      <c r="E1818" s="112" t="str">
        <f t="shared" si="71"/>
        <v>EF70</v>
      </c>
      <c r="F1818" s="112" t="str">
        <f t="shared" si="72"/>
        <v>EF71</v>
      </c>
      <c r="G1818" s="476">
        <v>2</v>
      </c>
      <c r="H1818" s="393"/>
      <c r="I1818" s="393"/>
    </row>
    <row r="1819" spans="2:9">
      <c r="B1819" s="1378"/>
      <c r="C1819" s="1376"/>
      <c r="D1819" s="408"/>
      <c r="E1819" s="112" t="str">
        <f t="shared" si="71"/>
        <v>EF72</v>
      </c>
      <c r="F1819" s="112" t="str">
        <f t="shared" si="72"/>
        <v>EF73</v>
      </c>
      <c r="G1819" s="476">
        <v>2</v>
      </c>
      <c r="H1819" s="393"/>
      <c r="I1819" s="393"/>
    </row>
    <row r="1820" spans="2:9">
      <c r="B1820" s="1378"/>
      <c r="C1820" s="1376"/>
      <c r="D1820" s="408"/>
      <c r="E1820" s="112" t="str">
        <f t="shared" si="71"/>
        <v>EF74</v>
      </c>
      <c r="F1820" s="112" t="str">
        <f t="shared" si="72"/>
        <v>EF75</v>
      </c>
      <c r="G1820" s="476">
        <v>2</v>
      </c>
      <c r="H1820" s="393"/>
      <c r="I1820" s="393"/>
    </row>
    <row r="1821" spans="2:9">
      <c r="B1821" s="1378"/>
      <c r="C1821" s="1376"/>
      <c r="D1821" s="408"/>
      <c r="E1821" s="112" t="str">
        <f t="shared" si="71"/>
        <v>EF76</v>
      </c>
      <c r="F1821" s="112" t="str">
        <f t="shared" si="72"/>
        <v>EF77</v>
      </c>
      <c r="G1821" s="476">
        <v>2</v>
      </c>
      <c r="H1821" s="393"/>
      <c r="I1821" s="393"/>
    </row>
    <row r="1822" spans="2:9">
      <c r="B1822" s="1378"/>
      <c r="C1822" s="1376"/>
      <c r="D1822" s="408"/>
      <c r="E1822" s="112" t="str">
        <f t="shared" si="71"/>
        <v>EF78</v>
      </c>
      <c r="F1822" s="112" t="str">
        <f t="shared" si="72"/>
        <v>EF79</v>
      </c>
      <c r="G1822" s="476">
        <v>2</v>
      </c>
      <c r="H1822" s="393"/>
      <c r="I1822" s="393"/>
    </row>
    <row r="1823" spans="2:9">
      <c r="B1823" s="1378"/>
      <c r="C1823" s="1376"/>
      <c r="D1823" s="408"/>
      <c r="E1823" s="112" t="str">
        <f t="shared" si="71"/>
        <v>EF7A</v>
      </c>
      <c r="F1823" s="112" t="str">
        <f t="shared" si="72"/>
        <v>EF7B</v>
      </c>
      <c r="G1823" s="476">
        <v>2</v>
      </c>
      <c r="H1823" s="393"/>
      <c r="I1823" s="393"/>
    </row>
    <row r="1824" spans="2:9">
      <c r="B1824" s="1378"/>
      <c r="C1824" s="1376"/>
      <c r="D1824" s="408"/>
      <c r="E1824" s="112" t="str">
        <f t="shared" si="71"/>
        <v>EF7C</v>
      </c>
      <c r="F1824" s="112" t="str">
        <f t="shared" si="72"/>
        <v>EF7D</v>
      </c>
      <c r="G1824" s="476">
        <v>2</v>
      </c>
      <c r="H1824" s="393"/>
      <c r="I1824" s="393"/>
    </row>
    <row r="1825" spans="2:9">
      <c r="B1825" s="1378"/>
      <c r="C1825" s="1376"/>
      <c r="D1825" s="408"/>
      <c r="E1825" s="112" t="str">
        <f t="shared" si="71"/>
        <v>EF7E</v>
      </c>
      <c r="F1825" s="112" t="str">
        <f t="shared" si="72"/>
        <v>EF7F</v>
      </c>
      <c r="G1825" s="476">
        <v>2</v>
      </c>
      <c r="H1825" s="393"/>
      <c r="I1825" s="393"/>
    </row>
    <row r="1826" spans="2:9">
      <c r="B1826" s="1378"/>
      <c r="C1826" s="1376"/>
      <c r="D1826" s="408"/>
      <c r="E1826" s="112" t="str">
        <f t="shared" si="71"/>
        <v>EF80</v>
      </c>
      <c r="F1826" s="112" t="str">
        <f t="shared" si="72"/>
        <v>EF81</v>
      </c>
      <c r="G1826" s="476">
        <v>2</v>
      </c>
      <c r="H1826" s="393"/>
      <c r="I1826" s="393"/>
    </row>
    <row r="1827" spans="2:9">
      <c r="B1827" s="1378"/>
      <c r="C1827" s="1376"/>
      <c r="D1827" s="408"/>
      <c r="E1827" s="112" t="str">
        <f t="shared" si="71"/>
        <v>EF82</v>
      </c>
      <c r="F1827" s="112" t="str">
        <f t="shared" si="72"/>
        <v>EF83</v>
      </c>
      <c r="G1827" s="476">
        <v>2</v>
      </c>
      <c r="H1827" s="393"/>
      <c r="I1827" s="393"/>
    </row>
    <row r="1828" spans="2:9">
      <c r="B1828" s="1378"/>
      <c r="C1828" s="1376"/>
      <c r="D1828" s="408"/>
      <c r="E1828" s="112" t="str">
        <f t="shared" si="71"/>
        <v>EF84</v>
      </c>
      <c r="F1828" s="112" t="str">
        <f t="shared" si="72"/>
        <v>EF85</v>
      </c>
      <c r="G1828" s="476">
        <v>2</v>
      </c>
      <c r="H1828" s="393"/>
      <c r="I1828" s="393"/>
    </row>
    <row r="1829" spans="2:9">
      <c r="B1829" s="1378"/>
      <c r="C1829" s="1376"/>
      <c r="D1829" s="408"/>
      <c r="E1829" s="112" t="str">
        <f t="shared" si="71"/>
        <v>EF86</v>
      </c>
      <c r="F1829" s="112" t="str">
        <f t="shared" si="72"/>
        <v>EF87</v>
      </c>
      <c r="G1829" s="476">
        <v>2</v>
      </c>
      <c r="H1829" s="393"/>
      <c r="I1829" s="393"/>
    </row>
    <row r="1830" spans="2:9">
      <c r="B1830" s="1378"/>
      <c r="C1830" s="1376"/>
      <c r="D1830" s="376"/>
      <c r="E1830" s="112" t="str">
        <f t="shared" si="71"/>
        <v>EF88</v>
      </c>
      <c r="F1830" s="112" t="str">
        <f t="shared" si="72"/>
        <v>EF89</v>
      </c>
      <c r="G1830" s="476">
        <v>2</v>
      </c>
      <c r="H1830" s="403"/>
      <c r="I1830" s="402"/>
    </row>
    <row r="1831" spans="2:9">
      <c r="B1831" s="1378"/>
      <c r="C1831" s="1376"/>
      <c r="D1831" s="376"/>
      <c r="E1831" s="112" t="str">
        <f t="shared" si="71"/>
        <v>EF8A</v>
      </c>
      <c r="F1831" s="112" t="str">
        <f t="shared" si="72"/>
        <v>EF8B</v>
      </c>
      <c r="G1831" s="476">
        <v>2</v>
      </c>
      <c r="H1831" s="403"/>
      <c r="I1831" s="402"/>
    </row>
    <row r="1832" spans="2:9">
      <c r="B1832" s="1378"/>
      <c r="C1832" s="1376"/>
      <c r="D1832" s="376"/>
      <c r="E1832" s="112" t="str">
        <f t="shared" si="71"/>
        <v>EF8C</v>
      </c>
      <c r="F1832" s="112" t="str">
        <f t="shared" si="72"/>
        <v>EF8D</v>
      </c>
      <c r="G1832" s="476">
        <v>2</v>
      </c>
      <c r="H1832" s="403"/>
      <c r="I1832" s="402"/>
    </row>
    <row r="1833" spans="2:9">
      <c r="B1833" s="1378"/>
      <c r="C1833" s="1376"/>
      <c r="D1833" s="376"/>
      <c r="E1833" s="112" t="str">
        <f t="shared" si="71"/>
        <v>EF8E</v>
      </c>
      <c r="F1833" s="112" t="str">
        <f t="shared" si="72"/>
        <v>EF8F</v>
      </c>
      <c r="G1833" s="476">
        <v>2</v>
      </c>
      <c r="H1833" s="403"/>
      <c r="I1833" s="402"/>
    </row>
    <row r="1834" spans="2:9">
      <c r="B1834" s="1378"/>
      <c r="C1834" s="1376"/>
      <c r="D1834" s="376"/>
      <c r="E1834" s="112" t="str">
        <f t="shared" si="71"/>
        <v>EF90</v>
      </c>
      <c r="F1834" s="112" t="str">
        <f t="shared" si="72"/>
        <v>EF91</v>
      </c>
      <c r="G1834" s="476">
        <v>2</v>
      </c>
      <c r="H1834" s="403"/>
      <c r="I1834" s="402"/>
    </row>
    <row r="1835" spans="2:9">
      <c r="B1835" s="1378"/>
      <c r="C1835" s="1376"/>
      <c r="D1835" s="376"/>
      <c r="E1835" s="112" t="str">
        <f t="shared" si="71"/>
        <v>EF92</v>
      </c>
      <c r="F1835" s="112" t="str">
        <f t="shared" si="72"/>
        <v>EF93</v>
      </c>
      <c r="G1835" s="476">
        <v>2</v>
      </c>
      <c r="H1835" s="403"/>
      <c r="I1835" s="402"/>
    </row>
    <row r="1836" spans="2:9">
      <c r="B1836" s="1378"/>
      <c r="C1836" s="1376"/>
      <c r="D1836" s="376"/>
      <c r="E1836" s="112" t="str">
        <f t="shared" si="71"/>
        <v>EF94</v>
      </c>
      <c r="F1836" s="112" t="str">
        <f t="shared" si="72"/>
        <v>EF95</v>
      </c>
      <c r="G1836" s="476">
        <v>2</v>
      </c>
      <c r="H1836" s="403"/>
      <c r="I1836" s="402"/>
    </row>
    <row r="1837" spans="2:9">
      <c r="B1837" s="1378"/>
      <c r="C1837" s="1376"/>
      <c r="D1837" s="376"/>
      <c r="E1837" s="112" t="str">
        <f t="shared" si="71"/>
        <v>EF96</v>
      </c>
      <c r="F1837" s="112" t="str">
        <f t="shared" si="72"/>
        <v>EF97</v>
      </c>
      <c r="G1837" s="476">
        <v>2</v>
      </c>
      <c r="H1837" s="410"/>
      <c r="I1837" s="393"/>
    </row>
    <row r="1838" spans="2:9">
      <c r="B1838" s="1378"/>
      <c r="C1838" s="1376"/>
      <c r="D1838" s="376"/>
      <c r="E1838" s="112" t="str">
        <f t="shared" si="71"/>
        <v>EF98</v>
      </c>
      <c r="F1838" s="112" t="str">
        <f t="shared" si="72"/>
        <v>EF99</v>
      </c>
      <c r="G1838" s="476">
        <v>2</v>
      </c>
      <c r="H1838" s="393"/>
      <c r="I1838" s="393"/>
    </row>
    <row r="1839" spans="2:9">
      <c r="B1839" s="1378"/>
      <c r="C1839" s="1376"/>
      <c r="D1839" s="376"/>
      <c r="E1839" s="112" t="str">
        <f t="shared" si="71"/>
        <v>EF9A</v>
      </c>
      <c r="F1839" s="112" t="str">
        <f t="shared" si="72"/>
        <v>EF9B</v>
      </c>
      <c r="G1839" s="476">
        <v>2</v>
      </c>
      <c r="H1839" s="393"/>
      <c r="I1839" s="393"/>
    </row>
    <row r="1840" spans="2:9">
      <c r="B1840" s="1378"/>
      <c r="C1840" s="1376"/>
      <c r="D1840" s="376"/>
      <c r="E1840" s="112" t="str">
        <f t="shared" si="71"/>
        <v>EF9C</v>
      </c>
      <c r="F1840" s="112" t="str">
        <f t="shared" si="72"/>
        <v>EF9D</v>
      </c>
      <c r="G1840" s="476">
        <v>2</v>
      </c>
      <c r="H1840" s="393"/>
      <c r="I1840" s="393"/>
    </row>
    <row r="1841" spans="2:9">
      <c r="B1841" s="1378"/>
      <c r="C1841" s="1376"/>
      <c r="D1841" s="376"/>
      <c r="E1841" s="112" t="str">
        <f t="shared" si="71"/>
        <v>EF9E</v>
      </c>
      <c r="F1841" s="112" t="str">
        <f t="shared" si="72"/>
        <v>EF9F</v>
      </c>
      <c r="G1841" s="476">
        <v>2</v>
      </c>
      <c r="H1841" s="393"/>
      <c r="I1841" s="393"/>
    </row>
    <row r="1842" spans="2:9">
      <c r="B1842" s="1378"/>
      <c r="C1842" s="1376"/>
      <c r="D1842" s="376"/>
      <c r="E1842" s="112" t="str">
        <f t="shared" si="71"/>
        <v>EFA0</v>
      </c>
      <c r="F1842" s="112" t="str">
        <f t="shared" si="72"/>
        <v>EFA1</v>
      </c>
      <c r="G1842" s="476">
        <v>2</v>
      </c>
      <c r="H1842" s="393"/>
      <c r="I1842" s="393"/>
    </row>
    <row r="1843" spans="2:9">
      <c r="B1843" s="1378"/>
      <c r="C1843" s="1376"/>
      <c r="D1843" s="376"/>
      <c r="E1843" s="112" t="str">
        <f t="shared" si="71"/>
        <v>EFA2</v>
      </c>
      <c r="F1843" s="112" t="str">
        <f t="shared" si="72"/>
        <v>EFA3</v>
      </c>
      <c r="G1843" s="476">
        <v>2</v>
      </c>
      <c r="H1843" s="393"/>
      <c r="I1843" s="393"/>
    </row>
    <row r="1844" spans="2:9">
      <c r="B1844" s="1378"/>
      <c r="C1844" s="1376"/>
      <c r="D1844" s="376"/>
      <c r="E1844" s="112" t="str">
        <f t="shared" si="71"/>
        <v>EFA4</v>
      </c>
      <c r="F1844" s="112" t="str">
        <f t="shared" si="72"/>
        <v>EFA5</v>
      </c>
      <c r="G1844" s="476">
        <v>2</v>
      </c>
      <c r="H1844" s="393"/>
      <c r="I1844" s="393"/>
    </row>
    <row r="1845" spans="2:9">
      <c r="B1845" s="1378"/>
      <c r="C1845" s="1376"/>
      <c r="D1845" s="376"/>
      <c r="E1845" s="112" t="str">
        <f t="shared" si="71"/>
        <v>EFA6</v>
      </c>
      <c r="F1845" s="112" t="str">
        <f t="shared" si="72"/>
        <v>EFA7</v>
      </c>
      <c r="G1845" s="476">
        <v>2</v>
      </c>
      <c r="H1845" s="393"/>
      <c r="I1845" s="393"/>
    </row>
    <row r="1846" spans="2:9">
      <c r="B1846" s="1378"/>
      <c r="C1846" s="1376"/>
      <c r="D1846" s="376"/>
      <c r="E1846" s="112" t="str">
        <f t="shared" si="71"/>
        <v>EFA8</v>
      </c>
      <c r="F1846" s="112" t="str">
        <f t="shared" si="72"/>
        <v>EFA9</v>
      </c>
      <c r="G1846" s="476">
        <v>2</v>
      </c>
      <c r="H1846" s="393"/>
      <c r="I1846" s="393"/>
    </row>
    <row r="1847" spans="2:9">
      <c r="B1847" s="1378"/>
      <c r="C1847" s="1376"/>
      <c r="D1847" s="376"/>
      <c r="E1847" s="112" t="str">
        <f t="shared" si="71"/>
        <v>EFAA</v>
      </c>
      <c r="F1847" s="112" t="str">
        <f t="shared" si="72"/>
        <v>EFAB</v>
      </c>
      <c r="G1847" s="476">
        <v>2</v>
      </c>
      <c r="H1847" s="393"/>
      <c r="I1847" s="393"/>
    </row>
    <row r="1848" spans="2:9">
      <c r="B1848" s="1378"/>
      <c r="C1848" s="1376"/>
      <c r="D1848" s="376"/>
      <c r="E1848" s="112" t="str">
        <f t="shared" si="71"/>
        <v>EFAC</v>
      </c>
      <c r="F1848" s="112" t="str">
        <f t="shared" si="72"/>
        <v>EFAD</v>
      </c>
      <c r="G1848" s="476">
        <v>2</v>
      </c>
      <c r="H1848" s="393"/>
      <c r="I1848" s="393"/>
    </row>
    <row r="1849" spans="2:9">
      <c r="B1849" s="1378"/>
      <c r="C1849" s="1376"/>
      <c r="D1849" s="376"/>
      <c r="E1849" s="112" t="str">
        <f t="shared" si="71"/>
        <v>EFAE</v>
      </c>
      <c r="F1849" s="112" t="str">
        <f t="shared" si="72"/>
        <v>EFAF</v>
      </c>
      <c r="G1849" s="476">
        <v>2</v>
      </c>
      <c r="H1849" s="393"/>
      <c r="I1849" s="393"/>
    </row>
    <row r="1850" spans="2:9">
      <c r="B1850" s="1378"/>
      <c r="C1850" s="1376"/>
      <c r="D1850" s="408"/>
      <c r="E1850" s="112" t="str">
        <f t="shared" si="71"/>
        <v>EFB0</v>
      </c>
      <c r="F1850" s="112" t="str">
        <f t="shared" si="72"/>
        <v>EFB1</v>
      </c>
      <c r="G1850" s="476">
        <v>2</v>
      </c>
      <c r="H1850" s="393"/>
      <c r="I1850" s="393"/>
    </row>
    <row r="1851" spans="2:9">
      <c r="B1851" s="1378"/>
      <c r="C1851" s="1376"/>
      <c r="D1851" s="408"/>
      <c r="E1851" s="112" t="str">
        <f t="shared" si="71"/>
        <v>EFB2</v>
      </c>
      <c r="F1851" s="112" t="str">
        <f t="shared" si="72"/>
        <v>EFB3</v>
      </c>
      <c r="G1851" s="476">
        <v>2</v>
      </c>
      <c r="H1851" s="393"/>
      <c r="I1851" s="393"/>
    </row>
    <row r="1852" spans="2:9">
      <c r="B1852" s="1378"/>
      <c r="C1852" s="1376"/>
      <c r="D1852" s="408"/>
      <c r="E1852" s="112" t="str">
        <f t="shared" si="71"/>
        <v>EFB4</v>
      </c>
      <c r="F1852" s="112" t="str">
        <f t="shared" si="72"/>
        <v>EFB5</v>
      </c>
      <c r="G1852" s="476">
        <v>2</v>
      </c>
      <c r="H1852" s="393"/>
      <c r="I1852" s="393"/>
    </row>
    <row r="1853" spans="2:9">
      <c r="B1853" s="1378"/>
      <c r="C1853" s="1376"/>
      <c r="D1853" s="408"/>
      <c r="E1853" s="112" t="str">
        <f t="shared" si="71"/>
        <v>EFB6</v>
      </c>
      <c r="F1853" s="112" t="str">
        <f t="shared" si="72"/>
        <v>EFB7</v>
      </c>
      <c r="G1853" s="476">
        <v>2</v>
      </c>
      <c r="H1853" s="393"/>
      <c r="I1853" s="393"/>
    </row>
    <row r="1854" spans="2:9">
      <c r="B1854" s="1378"/>
      <c r="C1854" s="1376"/>
      <c r="D1854" s="408"/>
      <c r="E1854" s="112" t="str">
        <f t="shared" si="71"/>
        <v>EFB8</v>
      </c>
      <c r="F1854" s="112" t="str">
        <f t="shared" si="72"/>
        <v>EFB9</v>
      </c>
      <c r="G1854" s="476">
        <v>2</v>
      </c>
      <c r="H1854" s="403"/>
      <c r="I1854" s="402"/>
    </row>
    <row r="1855" spans="2:9">
      <c r="B1855" s="1378"/>
      <c r="C1855" s="1376"/>
      <c r="D1855" s="408"/>
      <c r="E1855" s="112" t="str">
        <f t="shared" si="71"/>
        <v>EFBA</v>
      </c>
      <c r="F1855" s="112" t="str">
        <f t="shared" si="72"/>
        <v>EFBB</v>
      </c>
      <c r="G1855" s="476">
        <v>2</v>
      </c>
      <c r="H1855" s="403"/>
      <c r="I1855" s="402"/>
    </row>
    <row r="1856" spans="2:9">
      <c r="B1856" s="1378"/>
      <c r="C1856" s="1376"/>
      <c r="D1856" s="408"/>
      <c r="E1856" s="112" t="str">
        <f t="shared" si="71"/>
        <v>EFBC</v>
      </c>
      <c r="F1856" s="112" t="str">
        <f t="shared" si="72"/>
        <v>EFBD</v>
      </c>
      <c r="G1856" s="476">
        <v>2</v>
      </c>
      <c r="H1856" s="403"/>
      <c r="I1856" s="402"/>
    </row>
    <row r="1857" spans="2:9">
      <c r="B1857" s="1378"/>
      <c r="C1857" s="1376"/>
      <c r="D1857" s="408"/>
      <c r="E1857" s="112" t="str">
        <f t="shared" si="71"/>
        <v>EFBE</v>
      </c>
      <c r="F1857" s="112" t="str">
        <f t="shared" si="72"/>
        <v>EFBF</v>
      </c>
      <c r="G1857" s="476">
        <v>2</v>
      </c>
      <c r="H1857" s="403"/>
      <c r="I1857" s="402"/>
    </row>
    <row r="1858" spans="2:9">
      <c r="B1858" s="1378"/>
      <c r="C1858" s="1376"/>
      <c r="D1858" s="408"/>
      <c r="E1858" s="112" t="str">
        <f t="shared" si="71"/>
        <v>EFC0</v>
      </c>
      <c r="F1858" s="112" t="str">
        <f t="shared" si="72"/>
        <v>EFC1</v>
      </c>
      <c r="G1858" s="476">
        <v>2</v>
      </c>
      <c r="H1858" s="403"/>
      <c r="I1858" s="402"/>
    </row>
    <row r="1859" spans="2:9">
      <c r="B1859" s="1378"/>
      <c r="C1859" s="1376"/>
      <c r="D1859" s="408"/>
      <c r="E1859" s="112" t="str">
        <f t="shared" si="71"/>
        <v>EFC2</v>
      </c>
      <c r="F1859" s="112" t="str">
        <f t="shared" si="72"/>
        <v>EFC3</v>
      </c>
      <c r="G1859" s="476">
        <v>2</v>
      </c>
      <c r="H1859" s="403"/>
      <c r="I1859" s="402"/>
    </row>
    <row r="1860" spans="2:9">
      <c r="B1860" s="1378"/>
      <c r="C1860" s="1376"/>
      <c r="D1860" s="376"/>
      <c r="E1860" s="112" t="str">
        <f t="shared" ref="E1860:E1923" si="73">DEC2HEX(HEX2DEC(F1859) + 1)</f>
        <v>EFC4</v>
      </c>
      <c r="F1860" s="112" t="str">
        <f t="shared" si="72"/>
        <v>EFC5</v>
      </c>
      <c r="G1860" s="476">
        <v>2</v>
      </c>
      <c r="H1860" s="403"/>
      <c r="I1860" s="402"/>
    </row>
    <row r="1861" spans="2:9">
      <c r="B1861" s="1378"/>
      <c r="C1861" s="1376"/>
      <c r="D1861" s="376"/>
      <c r="E1861" s="112" t="str">
        <f t="shared" si="73"/>
        <v>EFC6</v>
      </c>
      <c r="F1861" s="112" t="str">
        <f t="shared" ref="F1861:F1924" si="74">DEC2HEX(HEX2DEC(E1861) + G1861 -1)</f>
        <v>EFC7</v>
      </c>
      <c r="G1861" s="476">
        <v>2</v>
      </c>
      <c r="H1861" s="403"/>
      <c r="I1861" s="402"/>
    </row>
    <row r="1862" spans="2:9">
      <c r="B1862" s="1378"/>
      <c r="C1862" s="1376"/>
      <c r="D1862" s="376"/>
      <c r="E1862" s="112" t="str">
        <f t="shared" si="73"/>
        <v>EFC8</v>
      </c>
      <c r="F1862" s="112" t="str">
        <f t="shared" si="74"/>
        <v>EFC9</v>
      </c>
      <c r="G1862" s="476">
        <v>2</v>
      </c>
      <c r="H1862" s="403"/>
      <c r="I1862" s="402"/>
    </row>
    <row r="1863" spans="2:9">
      <c r="B1863" s="1378"/>
      <c r="C1863" s="1376"/>
      <c r="D1863" s="376"/>
      <c r="E1863" s="112" t="str">
        <f t="shared" si="73"/>
        <v>EFCA</v>
      </c>
      <c r="F1863" s="112" t="str">
        <f t="shared" si="74"/>
        <v>EFCB</v>
      </c>
      <c r="G1863" s="476">
        <v>2</v>
      </c>
      <c r="H1863" s="403"/>
      <c r="I1863" s="402"/>
    </row>
    <row r="1864" spans="2:9">
      <c r="B1864" s="1378"/>
      <c r="C1864" s="1376"/>
      <c r="D1864" s="376"/>
      <c r="E1864" s="112" t="str">
        <f t="shared" si="73"/>
        <v>EFCC</v>
      </c>
      <c r="F1864" s="112" t="str">
        <f t="shared" si="74"/>
        <v>EFCD</v>
      </c>
      <c r="G1864" s="476">
        <v>2</v>
      </c>
      <c r="H1864" s="403"/>
      <c r="I1864" s="402"/>
    </row>
    <row r="1865" spans="2:9">
      <c r="B1865" s="1378"/>
      <c r="C1865" s="1376"/>
      <c r="D1865" s="376"/>
      <c r="E1865" s="112" t="str">
        <f t="shared" si="73"/>
        <v>EFCE</v>
      </c>
      <c r="F1865" s="112" t="str">
        <f t="shared" si="74"/>
        <v>EFCF</v>
      </c>
      <c r="G1865" s="476">
        <v>2</v>
      </c>
      <c r="H1865" s="403"/>
      <c r="I1865" s="402"/>
    </row>
    <row r="1866" spans="2:9">
      <c r="B1866" s="1378"/>
      <c r="C1866" s="1376"/>
      <c r="D1866" t="s">
        <v>19920</v>
      </c>
      <c r="E1866" s="112" t="str">
        <f t="shared" si="73"/>
        <v>EFD0</v>
      </c>
      <c r="F1866" s="112" t="str">
        <f t="shared" si="74"/>
        <v>EFD1</v>
      </c>
      <c r="G1866" s="476">
        <v>2</v>
      </c>
      <c r="H1866" s="403"/>
      <c r="I1866" s="402"/>
    </row>
    <row r="1867" spans="2:9">
      <c r="B1867" s="1378"/>
      <c r="C1867" s="1376"/>
      <c r="D1867" t="s">
        <v>19921</v>
      </c>
      <c r="E1867" s="112" t="str">
        <f t="shared" si="73"/>
        <v>EFD2</v>
      </c>
      <c r="F1867" s="112" t="str">
        <f t="shared" si="74"/>
        <v>EFD3</v>
      </c>
      <c r="G1867" s="476">
        <v>2</v>
      </c>
      <c r="H1867" s="403"/>
      <c r="I1867" s="402"/>
    </row>
    <row r="1868" spans="2:9">
      <c r="B1868" s="1378"/>
      <c r="C1868" s="1376"/>
      <c r="D1868" s="376"/>
      <c r="E1868" s="112" t="str">
        <f t="shared" si="73"/>
        <v>EFD4</v>
      </c>
      <c r="F1868" s="112" t="str">
        <f t="shared" si="74"/>
        <v>EFD5</v>
      </c>
      <c r="G1868" s="476">
        <v>2</v>
      </c>
      <c r="H1868" s="403"/>
      <c r="I1868" s="402"/>
    </row>
    <row r="1869" spans="2:9">
      <c r="B1869" s="1378"/>
      <c r="C1869" s="1376"/>
      <c r="D1869" s="376"/>
      <c r="E1869" s="112" t="str">
        <f t="shared" si="73"/>
        <v>EFD6</v>
      </c>
      <c r="F1869" s="112" t="str">
        <f t="shared" si="74"/>
        <v>EFD7</v>
      </c>
      <c r="G1869" s="476">
        <v>2</v>
      </c>
      <c r="H1869" s="403"/>
      <c r="I1869" s="402"/>
    </row>
    <row r="1870" spans="2:9">
      <c r="B1870" s="1378"/>
      <c r="C1870" s="1376"/>
      <c r="D1870" s="376"/>
      <c r="E1870" s="112" t="str">
        <f t="shared" si="73"/>
        <v>EFD8</v>
      </c>
      <c r="F1870" s="112" t="str">
        <f t="shared" si="74"/>
        <v>EFD9</v>
      </c>
      <c r="G1870" s="476">
        <v>2</v>
      </c>
      <c r="H1870" s="410"/>
      <c r="I1870" s="393"/>
    </row>
    <row r="1871" spans="2:9">
      <c r="B1871" s="1378"/>
      <c r="C1871" s="1376"/>
      <c r="D1871" s="376"/>
      <c r="E1871" s="112" t="str">
        <f t="shared" si="73"/>
        <v>EFDA</v>
      </c>
      <c r="F1871" s="112" t="str">
        <f t="shared" si="74"/>
        <v>EFDB</v>
      </c>
      <c r="G1871" s="476">
        <v>2</v>
      </c>
      <c r="H1871" s="393"/>
      <c r="I1871" s="393"/>
    </row>
    <row r="1872" spans="2:9">
      <c r="B1872" s="1378"/>
      <c r="C1872" s="1376"/>
      <c r="D1872" s="376"/>
      <c r="E1872" s="112" t="str">
        <f t="shared" si="73"/>
        <v>EFDC</v>
      </c>
      <c r="F1872" s="112" t="str">
        <f t="shared" si="74"/>
        <v>EFDD</v>
      </c>
      <c r="G1872" s="476">
        <v>2</v>
      </c>
      <c r="H1872" s="393"/>
      <c r="I1872" s="393"/>
    </row>
    <row r="1873" spans="2:9">
      <c r="B1873" s="1378"/>
      <c r="C1873" s="1376"/>
      <c r="D1873" s="376"/>
      <c r="E1873" s="112" t="str">
        <f t="shared" si="73"/>
        <v>EFDE</v>
      </c>
      <c r="F1873" s="112" t="str">
        <f t="shared" si="74"/>
        <v>EFDF</v>
      </c>
      <c r="G1873" s="476">
        <v>2</v>
      </c>
      <c r="H1873" s="393"/>
      <c r="I1873" s="393"/>
    </row>
    <row r="1874" spans="2:9">
      <c r="B1874" s="1378"/>
      <c r="C1874" s="1376"/>
      <c r="D1874" s="376"/>
      <c r="E1874" s="112" t="str">
        <f t="shared" si="73"/>
        <v>EFE0</v>
      </c>
      <c r="F1874" s="112" t="str">
        <f t="shared" si="74"/>
        <v>EFE1</v>
      </c>
      <c r="G1874" s="476">
        <v>2</v>
      </c>
      <c r="H1874" s="393"/>
      <c r="I1874" s="393"/>
    </row>
    <row r="1875" spans="2:9">
      <c r="B1875" s="1378"/>
      <c r="C1875" s="1376"/>
      <c r="D1875" s="376"/>
      <c r="E1875" s="112" t="str">
        <f t="shared" si="73"/>
        <v>EFE2</v>
      </c>
      <c r="F1875" s="112" t="str">
        <f t="shared" si="74"/>
        <v>EFE3</v>
      </c>
      <c r="G1875" s="476">
        <v>2</v>
      </c>
      <c r="H1875" s="393"/>
      <c r="I1875" s="393"/>
    </row>
    <row r="1876" spans="2:9">
      <c r="B1876" s="1378"/>
      <c r="C1876" s="1376"/>
      <c r="D1876" s="376"/>
      <c r="E1876" s="112" t="str">
        <f t="shared" si="73"/>
        <v>EFE4</v>
      </c>
      <c r="F1876" s="112" t="str">
        <f t="shared" si="74"/>
        <v>EFE5</v>
      </c>
      <c r="G1876" s="476">
        <v>2</v>
      </c>
      <c r="H1876" s="393"/>
      <c r="I1876" s="393"/>
    </row>
    <row r="1877" spans="2:9">
      <c r="B1877" s="1378"/>
      <c r="C1877" s="1376"/>
      <c r="D1877" s="376"/>
      <c r="E1877" s="112" t="str">
        <f t="shared" si="73"/>
        <v>EFE6</v>
      </c>
      <c r="F1877" s="112" t="str">
        <f t="shared" si="74"/>
        <v>EFE7</v>
      </c>
      <c r="G1877" s="476">
        <v>2</v>
      </c>
      <c r="H1877" s="393"/>
      <c r="I1877" s="393"/>
    </row>
    <row r="1878" spans="2:9">
      <c r="B1878" s="1378"/>
      <c r="C1878" s="1376"/>
      <c r="D1878" s="376"/>
      <c r="E1878" s="112" t="str">
        <f t="shared" si="73"/>
        <v>EFE8</v>
      </c>
      <c r="F1878" s="112" t="str">
        <f t="shared" si="74"/>
        <v>EFE9</v>
      </c>
      <c r="G1878" s="476">
        <v>2</v>
      </c>
      <c r="H1878" s="393"/>
      <c r="I1878" s="393"/>
    </row>
    <row r="1879" spans="2:9">
      <c r="B1879" s="1378"/>
      <c r="C1879" s="1376"/>
      <c r="D1879" s="376"/>
      <c r="E1879" s="112" t="str">
        <f t="shared" si="73"/>
        <v>EFEA</v>
      </c>
      <c r="F1879" s="112" t="str">
        <f t="shared" si="74"/>
        <v>EFEB</v>
      </c>
      <c r="G1879" s="476">
        <v>2</v>
      </c>
      <c r="H1879" s="393"/>
      <c r="I1879" s="393"/>
    </row>
    <row r="1880" spans="2:9">
      <c r="B1880" s="1378"/>
      <c r="C1880" s="1376"/>
      <c r="D1880" s="376"/>
      <c r="E1880" s="112" t="str">
        <f t="shared" si="73"/>
        <v>EFEC</v>
      </c>
      <c r="F1880" s="112" t="str">
        <f t="shared" si="74"/>
        <v>EFED</v>
      </c>
      <c r="G1880" s="476">
        <v>2</v>
      </c>
      <c r="H1880" s="393"/>
      <c r="I1880" s="393"/>
    </row>
    <row r="1881" spans="2:9">
      <c r="B1881" s="1378"/>
      <c r="C1881" s="1376"/>
      <c r="D1881" s="376"/>
      <c r="E1881" s="112" t="str">
        <f t="shared" si="73"/>
        <v>EFEE</v>
      </c>
      <c r="F1881" s="112" t="str">
        <f t="shared" si="74"/>
        <v>EFEF</v>
      </c>
      <c r="G1881" s="476">
        <v>2</v>
      </c>
      <c r="H1881" s="393"/>
      <c r="I1881" s="393"/>
    </row>
    <row r="1882" spans="2:9">
      <c r="B1882" s="1378"/>
      <c r="C1882" s="1376"/>
      <c r="D1882" s="376"/>
      <c r="E1882" s="112" t="str">
        <f t="shared" si="73"/>
        <v>EFF0</v>
      </c>
      <c r="F1882" s="112" t="str">
        <f t="shared" si="74"/>
        <v>EFF1</v>
      </c>
      <c r="G1882" s="476">
        <v>2</v>
      </c>
      <c r="H1882" s="393"/>
      <c r="I1882" s="393"/>
    </row>
    <row r="1883" spans="2:9">
      <c r="B1883" s="1378"/>
      <c r="C1883" s="1376"/>
      <c r="D1883" s="408"/>
      <c r="E1883" s="112" t="str">
        <f t="shared" si="73"/>
        <v>EFF2</v>
      </c>
      <c r="F1883" s="112" t="str">
        <f t="shared" si="74"/>
        <v>EFF3</v>
      </c>
      <c r="G1883" s="476">
        <v>2</v>
      </c>
      <c r="H1883" s="393"/>
      <c r="I1883" s="393"/>
    </row>
    <row r="1884" spans="2:9">
      <c r="B1884" s="1378"/>
      <c r="C1884" s="1376"/>
      <c r="D1884" s="408"/>
      <c r="E1884" s="112" t="str">
        <f t="shared" si="73"/>
        <v>EFF4</v>
      </c>
      <c r="F1884" s="112" t="str">
        <f t="shared" si="74"/>
        <v>EFF5</v>
      </c>
      <c r="G1884" s="476">
        <v>2</v>
      </c>
      <c r="H1884" s="393"/>
      <c r="I1884" s="393"/>
    </row>
    <row r="1885" spans="2:9">
      <c r="B1885" s="1378"/>
      <c r="C1885" s="1376"/>
      <c r="D1885" s="408"/>
      <c r="E1885" s="112" t="str">
        <f t="shared" si="73"/>
        <v>EFF6</v>
      </c>
      <c r="F1885" s="112" t="str">
        <f t="shared" si="74"/>
        <v>EFF7</v>
      </c>
      <c r="G1885" s="476">
        <v>2</v>
      </c>
      <c r="H1885" s="393"/>
      <c r="I1885" s="393"/>
    </row>
    <row r="1886" spans="2:9">
      <c r="B1886" s="1378"/>
      <c r="C1886" s="1376"/>
      <c r="D1886" s="408"/>
      <c r="E1886" s="112" t="str">
        <f t="shared" si="73"/>
        <v>EFF8</v>
      </c>
      <c r="F1886" s="112" t="str">
        <f t="shared" si="74"/>
        <v>EFF9</v>
      </c>
      <c r="G1886" s="476">
        <v>2</v>
      </c>
      <c r="H1886" s="393"/>
      <c r="I1886" s="393"/>
    </row>
    <row r="1887" spans="2:9">
      <c r="B1887" s="1378"/>
      <c r="C1887" s="1376"/>
      <c r="D1887" s="408"/>
      <c r="E1887" s="112" t="str">
        <f t="shared" si="73"/>
        <v>EFFA</v>
      </c>
      <c r="F1887" s="112" t="str">
        <f t="shared" si="74"/>
        <v>EFFB</v>
      </c>
      <c r="G1887" s="476">
        <v>2</v>
      </c>
      <c r="H1887" s="403"/>
      <c r="I1887" s="402"/>
    </row>
    <row r="1888" spans="2:9">
      <c r="B1888" s="1378"/>
      <c r="C1888" s="1376"/>
      <c r="D1888" s="408"/>
      <c r="E1888" s="112" t="str">
        <f t="shared" si="73"/>
        <v>EFFC</v>
      </c>
      <c r="F1888" s="112" t="str">
        <f t="shared" si="74"/>
        <v>EFFD</v>
      </c>
      <c r="G1888" s="476">
        <v>2</v>
      </c>
      <c r="H1888" s="403"/>
      <c r="I1888" s="402"/>
    </row>
    <row r="1889" spans="2:9">
      <c r="B1889" s="1378"/>
      <c r="C1889" s="1376"/>
      <c r="D1889" s="408"/>
      <c r="E1889" s="112" t="str">
        <f t="shared" si="73"/>
        <v>EFFE</v>
      </c>
      <c r="F1889" s="112" t="str">
        <f t="shared" si="74"/>
        <v>EFFF</v>
      </c>
      <c r="G1889" s="476">
        <v>2</v>
      </c>
      <c r="H1889" s="403"/>
      <c r="I1889" s="402"/>
    </row>
    <row r="1890" spans="2:9">
      <c r="B1890" s="1378"/>
      <c r="C1890" s="1376"/>
      <c r="D1890" s="408"/>
      <c r="E1890" s="112" t="str">
        <f t="shared" si="73"/>
        <v>F000</v>
      </c>
      <c r="F1890" s="112" t="str">
        <f t="shared" si="74"/>
        <v>F001</v>
      </c>
      <c r="G1890" s="476">
        <v>2</v>
      </c>
      <c r="H1890" s="403"/>
      <c r="I1890" s="402"/>
    </row>
    <row r="1891" spans="2:9">
      <c r="B1891" s="1378"/>
      <c r="C1891" s="1376"/>
      <c r="D1891" s="408"/>
      <c r="E1891" s="112" t="str">
        <f t="shared" si="73"/>
        <v>F002</v>
      </c>
      <c r="F1891" s="112" t="str">
        <f t="shared" si="74"/>
        <v>F003</v>
      </c>
      <c r="G1891" s="476">
        <v>2</v>
      </c>
      <c r="H1891" s="403"/>
      <c r="I1891" s="402"/>
    </row>
    <row r="1892" spans="2:9">
      <c r="B1892" s="1378"/>
      <c r="C1892" s="1376"/>
      <c r="D1892" s="408"/>
      <c r="E1892" s="112" t="str">
        <f t="shared" si="73"/>
        <v>F004</v>
      </c>
      <c r="F1892" s="112" t="str">
        <f t="shared" si="74"/>
        <v>F005</v>
      </c>
      <c r="G1892" s="476">
        <v>2</v>
      </c>
      <c r="H1892" s="403"/>
      <c r="I1892" s="402"/>
    </row>
    <row r="1893" spans="2:9">
      <c r="B1893" s="1378"/>
      <c r="C1893" s="1376"/>
      <c r="D1893" s="376"/>
      <c r="E1893" s="112" t="str">
        <f t="shared" si="73"/>
        <v>F006</v>
      </c>
      <c r="F1893" s="112" t="str">
        <f t="shared" si="74"/>
        <v>F007</v>
      </c>
      <c r="G1893" s="476">
        <v>2</v>
      </c>
      <c r="H1893" s="403"/>
      <c r="I1893" s="402"/>
    </row>
    <row r="1894" spans="2:9">
      <c r="B1894" s="1378"/>
      <c r="C1894" s="1376"/>
      <c r="D1894" s="376"/>
      <c r="E1894" s="112" t="str">
        <f t="shared" si="73"/>
        <v>F008</v>
      </c>
      <c r="F1894" s="112" t="str">
        <f t="shared" si="74"/>
        <v>F009</v>
      </c>
      <c r="G1894" s="476">
        <v>2</v>
      </c>
      <c r="H1894" s="403"/>
      <c r="I1894" s="402"/>
    </row>
    <row r="1895" spans="2:9">
      <c r="B1895" s="1378"/>
      <c r="C1895" s="1376"/>
      <c r="D1895" s="376"/>
      <c r="E1895" s="112" t="str">
        <f t="shared" si="73"/>
        <v>F00A</v>
      </c>
      <c r="F1895" s="112" t="str">
        <f t="shared" si="74"/>
        <v>F00B</v>
      </c>
      <c r="G1895" s="476">
        <v>2</v>
      </c>
      <c r="H1895" s="403"/>
      <c r="I1895" s="402"/>
    </row>
    <row r="1896" spans="2:9">
      <c r="B1896" s="1378"/>
      <c r="C1896" s="1376"/>
      <c r="D1896" s="376"/>
      <c r="E1896" s="112" t="str">
        <f t="shared" si="73"/>
        <v>F00C</v>
      </c>
      <c r="F1896" s="112" t="str">
        <f t="shared" si="74"/>
        <v>F00D</v>
      </c>
      <c r="G1896" s="476">
        <v>2</v>
      </c>
      <c r="H1896" s="403"/>
      <c r="I1896" s="402"/>
    </row>
    <row r="1897" spans="2:9">
      <c r="B1897" s="1378"/>
      <c r="C1897" s="1376"/>
      <c r="D1897" s="376"/>
      <c r="E1897" s="112" t="str">
        <f t="shared" si="73"/>
        <v>F00E</v>
      </c>
      <c r="F1897" s="112" t="str">
        <f t="shared" si="74"/>
        <v>F00F</v>
      </c>
      <c r="G1897" s="476">
        <v>2</v>
      </c>
      <c r="H1897" s="403"/>
      <c r="I1897" s="402"/>
    </row>
    <row r="1898" spans="2:9">
      <c r="B1898" s="1378"/>
      <c r="C1898" s="1376"/>
      <c r="D1898" s="376"/>
      <c r="E1898" s="112" t="str">
        <f t="shared" si="73"/>
        <v>F010</v>
      </c>
      <c r="F1898" s="112" t="str">
        <f t="shared" si="74"/>
        <v>F011</v>
      </c>
      <c r="G1898" s="476">
        <v>2</v>
      </c>
      <c r="H1898" s="403"/>
      <c r="I1898" s="402"/>
    </row>
    <row r="1899" spans="2:9">
      <c r="B1899" s="1378"/>
      <c r="C1899" s="1376"/>
      <c r="D1899" s="376"/>
      <c r="E1899" s="112" t="str">
        <f t="shared" si="73"/>
        <v>F012</v>
      </c>
      <c r="F1899" s="112" t="str">
        <f t="shared" si="74"/>
        <v>F013</v>
      </c>
      <c r="G1899" s="476">
        <v>2</v>
      </c>
      <c r="H1899" s="403"/>
      <c r="I1899" s="402"/>
    </row>
    <row r="1900" spans="2:9">
      <c r="B1900" s="1378"/>
      <c r="C1900" s="1376"/>
      <c r="D1900" s="376"/>
      <c r="E1900" s="112" t="str">
        <f t="shared" si="73"/>
        <v>F014</v>
      </c>
      <c r="F1900" s="112" t="str">
        <f t="shared" si="74"/>
        <v>F015</v>
      </c>
      <c r="G1900" s="476">
        <v>2</v>
      </c>
      <c r="H1900" s="403"/>
      <c r="I1900" s="402"/>
    </row>
    <row r="1901" spans="2:9">
      <c r="B1901" s="1378"/>
      <c r="C1901" s="1376"/>
      <c r="D1901" s="376"/>
      <c r="E1901" s="112" t="str">
        <f t="shared" si="73"/>
        <v>F016</v>
      </c>
      <c r="F1901" s="112" t="str">
        <f t="shared" si="74"/>
        <v>F017</v>
      </c>
      <c r="G1901" s="476">
        <v>2</v>
      </c>
      <c r="H1901" s="403"/>
      <c r="I1901" s="402"/>
    </row>
    <row r="1902" spans="2:9">
      <c r="B1902" s="1378"/>
      <c r="C1902" s="1376"/>
      <c r="D1902" s="376"/>
      <c r="E1902" s="112" t="str">
        <f t="shared" si="73"/>
        <v>F018</v>
      </c>
      <c r="F1902" s="112" t="str">
        <f t="shared" si="74"/>
        <v>F019</v>
      </c>
      <c r="G1902" s="476">
        <v>2</v>
      </c>
      <c r="H1902" s="403"/>
      <c r="I1902" s="402"/>
    </row>
    <row r="1903" spans="2:9">
      <c r="B1903" s="1378"/>
      <c r="C1903" s="1376"/>
      <c r="D1903" s="376"/>
      <c r="E1903" s="112" t="str">
        <f t="shared" si="73"/>
        <v>F01A</v>
      </c>
      <c r="F1903" s="112" t="str">
        <f t="shared" si="74"/>
        <v>F01B</v>
      </c>
      <c r="G1903" s="476">
        <v>2</v>
      </c>
      <c r="H1903" s="410"/>
      <c r="I1903" s="393"/>
    </row>
    <row r="1904" spans="2:9">
      <c r="B1904" s="1378"/>
      <c r="C1904" s="1376"/>
      <c r="D1904" s="376"/>
      <c r="E1904" s="112" t="str">
        <f t="shared" si="73"/>
        <v>F01C</v>
      </c>
      <c r="F1904" s="112" t="str">
        <f t="shared" si="74"/>
        <v>F01D</v>
      </c>
      <c r="G1904" s="476">
        <v>2</v>
      </c>
      <c r="H1904" s="393"/>
      <c r="I1904" s="393"/>
    </row>
    <row r="1905" spans="2:9">
      <c r="B1905" s="1378"/>
      <c r="C1905" s="1376"/>
      <c r="D1905" s="376"/>
      <c r="E1905" s="112" t="str">
        <f t="shared" si="73"/>
        <v>F01E</v>
      </c>
      <c r="F1905" s="112" t="str">
        <f t="shared" si="74"/>
        <v>F01F</v>
      </c>
      <c r="G1905" s="476">
        <v>2</v>
      </c>
      <c r="H1905" s="393"/>
      <c r="I1905" s="393"/>
    </row>
    <row r="1906" spans="2:9">
      <c r="B1906" s="1378"/>
      <c r="C1906" s="1376"/>
      <c r="D1906" s="376"/>
      <c r="E1906" s="112" t="str">
        <f t="shared" si="73"/>
        <v>F020</v>
      </c>
      <c r="F1906" s="112" t="str">
        <f t="shared" si="74"/>
        <v>F021</v>
      </c>
      <c r="G1906" s="476">
        <v>2</v>
      </c>
      <c r="H1906" s="393"/>
      <c r="I1906" s="393"/>
    </row>
    <row r="1907" spans="2:9">
      <c r="B1907" s="1378"/>
      <c r="C1907" s="1376"/>
      <c r="D1907" s="376"/>
      <c r="E1907" s="112" t="str">
        <f t="shared" si="73"/>
        <v>F022</v>
      </c>
      <c r="F1907" s="112" t="str">
        <f t="shared" si="74"/>
        <v>F023</v>
      </c>
      <c r="G1907" s="476">
        <v>2</v>
      </c>
      <c r="H1907" s="393"/>
      <c r="I1907" s="393"/>
    </row>
    <row r="1908" spans="2:9">
      <c r="B1908" s="1378"/>
      <c r="C1908" s="1376"/>
      <c r="D1908" s="376"/>
      <c r="E1908" s="112" t="str">
        <f t="shared" si="73"/>
        <v>F024</v>
      </c>
      <c r="F1908" s="112" t="str">
        <f t="shared" si="74"/>
        <v>F025</v>
      </c>
      <c r="G1908" s="476">
        <v>2</v>
      </c>
      <c r="H1908" s="393"/>
      <c r="I1908" s="393"/>
    </row>
    <row r="1909" spans="2:9">
      <c r="B1909" s="1378"/>
      <c r="C1909" s="1376"/>
      <c r="D1909" s="376"/>
      <c r="E1909" s="112" t="str">
        <f t="shared" si="73"/>
        <v>F026</v>
      </c>
      <c r="F1909" s="112" t="str">
        <f t="shared" si="74"/>
        <v>F027</v>
      </c>
      <c r="G1909" s="476">
        <v>2</v>
      </c>
      <c r="H1909" s="393"/>
      <c r="I1909" s="393"/>
    </row>
    <row r="1910" spans="2:9">
      <c r="B1910" s="1378"/>
      <c r="C1910" s="1376"/>
      <c r="D1910" s="376"/>
      <c r="E1910" s="112" t="str">
        <f t="shared" si="73"/>
        <v>F028</v>
      </c>
      <c r="F1910" s="112" t="str">
        <f t="shared" si="74"/>
        <v>F029</v>
      </c>
      <c r="G1910" s="476">
        <v>2</v>
      </c>
      <c r="H1910" s="393"/>
      <c r="I1910" s="393"/>
    </row>
    <row r="1911" spans="2:9">
      <c r="B1911" s="1378"/>
      <c r="C1911" s="1376"/>
      <c r="D1911" s="376"/>
      <c r="E1911" s="112" t="str">
        <f t="shared" si="73"/>
        <v>F02A</v>
      </c>
      <c r="F1911" s="112" t="str">
        <f t="shared" si="74"/>
        <v>F02B</v>
      </c>
      <c r="G1911" s="476">
        <v>2</v>
      </c>
      <c r="H1911" s="393"/>
      <c r="I1911" s="393"/>
    </row>
    <row r="1912" spans="2:9">
      <c r="B1912" s="1378"/>
      <c r="C1912" s="1376"/>
      <c r="D1912" s="376"/>
      <c r="E1912" s="112" t="str">
        <f t="shared" si="73"/>
        <v>F02C</v>
      </c>
      <c r="F1912" s="112" t="str">
        <f t="shared" si="74"/>
        <v>F02D</v>
      </c>
      <c r="G1912" s="476">
        <v>2</v>
      </c>
      <c r="H1912" s="393"/>
      <c r="I1912" s="393"/>
    </row>
    <row r="1913" spans="2:9">
      <c r="B1913" s="1378"/>
      <c r="C1913" s="1376"/>
      <c r="D1913" s="376"/>
      <c r="E1913" s="112" t="str">
        <f t="shared" si="73"/>
        <v>F02E</v>
      </c>
      <c r="F1913" s="112" t="str">
        <f t="shared" si="74"/>
        <v>F02F</v>
      </c>
      <c r="G1913" s="476">
        <v>2</v>
      </c>
      <c r="H1913" s="393"/>
      <c r="I1913" s="393"/>
    </row>
    <row r="1914" spans="2:9">
      <c r="B1914" s="1378"/>
      <c r="C1914" s="1376"/>
      <c r="D1914" s="376"/>
      <c r="E1914" s="112" t="str">
        <f t="shared" si="73"/>
        <v>F030</v>
      </c>
      <c r="F1914" s="112" t="str">
        <f t="shared" si="74"/>
        <v>F031</v>
      </c>
      <c r="G1914" s="476">
        <v>2</v>
      </c>
      <c r="H1914" s="393"/>
      <c r="I1914" s="393"/>
    </row>
    <row r="1915" spans="2:9">
      <c r="B1915" s="1378"/>
      <c r="C1915" s="1376"/>
      <c r="D1915" s="376"/>
      <c r="E1915" s="112" t="str">
        <f t="shared" si="73"/>
        <v>F032</v>
      </c>
      <c r="F1915" s="112" t="str">
        <f t="shared" si="74"/>
        <v>F033</v>
      </c>
      <c r="G1915" s="476">
        <v>2</v>
      </c>
      <c r="H1915" s="393"/>
      <c r="I1915" s="393"/>
    </row>
    <row r="1916" spans="2:9">
      <c r="B1916" s="1378"/>
      <c r="C1916" s="1376"/>
      <c r="D1916" s="408"/>
      <c r="E1916" s="112" t="str">
        <f t="shared" si="73"/>
        <v>F034</v>
      </c>
      <c r="F1916" s="112" t="str">
        <f t="shared" si="74"/>
        <v>F035</v>
      </c>
      <c r="G1916" s="476">
        <v>2</v>
      </c>
      <c r="H1916" s="393"/>
      <c r="I1916" s="393"/>
    </row>
    <row r="1917" spans="2:9">
      <c r="B1917" s="1378"/>
      <c r="C1917" s="1376"/>
      <c r="D1917" s="408"/>
      <c r="E1917" s="112" t="str">
        <f t="shared" si="73"/>
        <v>F036</v>
      </c>
      <c r="F1917" s="112" t="str">
        <f t="shared" si="74"/>
        <v>F037</v>
      </c>
      <c r="G1917" s="476">
        <v>2</v>
      </c>
      <c r="H1917" s="393"/>
      <c r="I1917" s="393"/>
    </row>
    <row r="1918" spans="2:9">
      <c r="B1918" s="1378"/>
      <c r="C1918" s="1376"/>
      <c r="D1918" s="408"/>
      <c r="E1918" s="112" t="str">
        <f t="shared" si="73"/>
        <v>F038</v>
      </c>
      <c r="F1918" s="112" t="str">
        <f t="shared" si="74"/>
        <v>F039</v>
      </c>
      <c r="G1918" s="476">
        <v>2</v>
      </c>
      <c r="H1918" s="393"/>
      <c r="I1918" s="393"/>
    </row>
    <row r="1919" spans="2:9">
      <c r="B1919" s="1378"/>
      <c r="C1919" s="1376"/>
      <c r="D1919" s="408"/>
      <c r="E1919" s="112" t="str">
        <f t="shared" si="73"/>
        <v>F03A</v>
      </c>
      <c r="F1919" s="112" t="str">
        <f t="shared" si="74"/>
        <v>F03B</v>
      </c>
      <c r="G1919" s="476">
        <v>2</v>
      </c>
      <c r="H1919" s="393"/>
      <c r="I1919" s="393"/>
    </row>
    <row r="1920" spans="2:9">
      <c r="B1920" s="1378"/>
      <c r="C1920" s="1376"/>
      <c r="D1920" s="408"/>
      <c r="E1920" s="112" t="str">
        <f t="shared" si="73"/>
        <v>F03C</v>
      </c>
      <c r="F1920" s="112" t="str">
        <f t="shared" si="74"/>
        <v>F03D</v>
      </c>
      <c r="G1920" s="476">
        <v>2</v>
      </c>
      <c r="H1920" s="393"/>
      <c r="I1920" s="393"/>
    </row>
    <row r="1921" spans="2:9">
      <c r="B1921" s="1378"/>
      <c r="C1921" s="1376"/>
      <c r="D1921" s="408"/>
      <c r="E1921" s="112" t="str">
        <f t="shared" si="73"/>
        <v>F03E</v>
      </c>
      <c r="F1921" s="112" t="str">
        <f t="shared" si="74"/>
        <v>F03F</v>
      </c>
      <c r="G1921" s="476">
        <v>2</v>
      </c>
      <c r="H1921" s="393"/>
      <c r="I1921" s="393"/>
    </row>
    <row r="1922" spans="2:9">
      <c r="B1922" s="1378"/>
      <c r="C1922" s="1376"/>
      <c r="D1922" s="408"/>
      <c r="E1922" s="112" t="str">
        <f t="shared" si="73"/>
        <v>F040</v>
      </c>
      <c r="F1922" s="112" t="str">
        <f t="shared" si="74"/>
        <v>F041</v>
      </c>
      <c r="G1922" s="476">
        <v>2</v>
      </c>
      <c r="H1922" s="393"/>
      <c r="I1922" s="393"/>
    </row>
    <row r="1923" spans="2:9">
      <c r="B1923" s="1378"/>
      <c r="C1923" s="1376"/>
      <c r="D1923" s="408"/>
      <c r="E1923" s="112" t="str">
        <f t="shared" si="73"/>
        <v>F042</v>
      </c>
      <c r="F1923" s="112" t="str">
        <f t="shared" si="74"/>
        <v>F043</v>
      </c>
      <c r="G1923" s="476">
        <v>2</v>
      </c>
      <c r="H1923" s="393"/>
      <c r="I1923" s="393"/>
    </row>
    <row r="1924" spans="2:9">
      <c r="B1924" s="1378"/>
      <c r="C1924" s="1376"/>
      <c r="D1924" s="408"/>
      <c r="E1924" s="112" t="str">
        <f t="shared" ref="E1924:E1953" si="75">DEC2HEX(HEX2DEC(F1923) + 1)</f>
        <v>F044</v>
      </c>
      <c r="F1924" s="112" t="str">
        <f t="shared" si="74"/>
        <v>F045</v>
      </c>
      <c r="G1924" s="476">
        <v>2</v>
      </c>
      <c r="H1924" s="393"/>
      <c r="I1924" s="393"/>
    </row>
    <row r="1925" spans="2:9">
      <c r="B1925" s="1378"/>
      <c r="C1925" s="1376"/>
      <c r="D1925" s="408"/>
      <c r="E1925" s="112" t="str">
        <f t="shared" si="75"/>
        <v>F046</v>
      </c>
      <c r="F1925" s="112" t="str">
        <f t="shared" ref="F1925:F1953" si="76">DEC2HEX(HEX2DEC(E1925) + G1925 -1)</f>
        <v>F047</v>
      </c>
      <c r="G1925" s="476">
        <v>2</v>
      </c>
      <c r="H1925" s="393"/>
      <c r="I1925" s="393"/>
    </row>
    <row r="1926" spans="2:9">
      <c r="B1926" s="1378"/>
      <c r="C1926" s="1376"/>
      <c r="D1926" s="408"/>
      <c r="E1926" s="112" t="str">
        <f t="shared" si="75"/>
        <v>F048</v>
      </c>
      <c r="F1926" s="112" t="str">
        <f t="shared" si="76"/>
        <v>F049</v>
      </c>
      <c r="G1926" s="476">
        <v>2</v>
      </c>
      <c r="H1926" s="393"/>
      <c r="I1926" s="393"/>
    </row>
    <row r="1927" spans="2:9">
      <c r="B1927" s="1378"/>
      <c r="C1927" s="1376"/>
      <c r="D1927" s="408"/>
      <c r="E1927" s="112" t="str">
        <f t="shared" si="75"/>
        <v>F04A</v>
      </c>
      <c r="F1927" s="112" t="str">
        <f t="shared" si="76"/>
        <v>F04B</v>
      </c>
      <c r="G1927" s="476">
        <v>2</v>
      </c>
      <c r="H1927" s="393"/>
      <c r="I1927" s="393"/>
    </row>
    <row r="1928" spans="2:9">
      <c r="B1928" s="1378"/>
      <c r="C1928" s="1376"/>
      <c r="D1928" s="408"/>
      <c r="E1928" s="112" t="str">
        <f t="shared" si="75"/>
        <v>F04C</v>
      </c>
      <c r="F1928" s="112" t="str">
        <f t="shared" si="76"/>
        <v>F04D</v>
      </c>
      <c r="G1928" s="476">
        <v>2</v>
      </c>
      <c r="H1928" s="393"/>
      <c r="I1928" s="393"/>
    </row>
    <row r="1929" spans="2:9">
      <c r="B1929" s="1378"/>
      <c r="C1929" s="1376"/>
      <c r="D1929" s="376"/>
      <c r="E1929" s="112" t="str">
        <f t="shared" si="75"/>
        <v>F04E</v>
      </c>
      <c r="F1929" s="112" t="str">
        <f t="shared" si="76"/>
        <v>F04F</v>
      </c>
      <c r="G1929" s="476">
        <v>2</v>
      </c>
      <c r="H1929" s="403"/>
      <c r="I1929" s="402"/>
    </row>
    <row r="1930" spans="2:9">
      <c r="B1930" s="1378"/>
      <c r="C1930" s="1376"/>
      <c r="D1930" s="376"/>
      <c r="E1930" s="112" t="str">
        <f t="shared" si="75"/>
        <v>F050</v>
      </c>
      <c r="F1930" s="112" t="str">
        <f t="shared" si="76"/>
        <v>F051</v>
      </c>
      <c r="G1930" s="476">
        <v>2</v>
      </c>
      <c r="H1930" s="403"/>
      <c r="I1930" s="402"/>
    </row>
    <row r="1931" spans="2:9">
      <c r="B1931" s="1378"/>
      <c r="C1931" s="1376"/>
      <c r="D1931" s="376"/>
      <c r="E1931" s="112" t="str">
        <f t="shared" si="75"/>
        <v>F052</v>
      </c>
      <c r="F1931" s="112" t="str">
        <f t="shared" si="76"/>
        <v>F053</v>
      </c>
      <c r="G1931" s="476">
        <v>2</v>
      </c>
      <c r="H1931" s="403"/>
      <c r="I1931" s="402"/>
    </row>
    <row r="1932" spans="2:9">
      <c r="B1932" s="1378"/>
      <c r="C1932" s="1376"/>
      <c r="D1932" s="376"/>
      <c r="E1932" s="112" t="str">
        <f t="shared" si="75"/>
        <v>F054</v>
      </c>
      <c r="F1932" s="112" t="str">
        <f t="shared" si="76"/>
        <v>F055</v>
      </c>
      <c r="G1932" s="476">
        <v>2</v>
      </c>
      <c r="H1932" s="403"/>
      <c r="I1932" s="402"/>
    </row>
    <row r="1933" spans="2:9">
      <c r="B1933" s="1378"/>
      <c r="C1933" s="1376"/>
      <c r="D1933" s="376"/>
      <c r="E1933" s="112" t="str">
        <f t="shared" si="75"/>
        <v>F056</v>
      </c>
      <c r="F1933" s="112" t="str">
        <f t="shared" si="76"/>
        <v>F057</v>
      </c>
      <c r="G1933" s="476">
        <v>2</v>
      </c>
      <c r="H1933" s="403"/>
      <c r="I1933" s="402"/>
    </row>
    <row r="1934" spans="2:9">
      <c r="B1934" s="1378"/>
      <c r="C1934" s="1376"/>
      <c r="D1934" s="376"/>
      <c r="E1934" s="112" t="str">
        <f t="shared" si="75"/>
        <v>F058</v>
      </c>
      <c r="F1934" s="112" t="str">
        <f t="shared" si="76"/>
        <v>F059</v>
      </c>
      <c r="G1934" s="476">
        <v>2</v>
      </c>
      <c r="H1934" s="403"/>
      <c r="I1934" s="402"/>
    </row>
    <row r="1935" spans="2:9">
      <c r="B1935" s="1378"/>
      <c r="C1935" s="1376"/>
      <c r="D1935" s="376"/>
      <c r="E1935" s="112" t="str">
        <f t="shared" si="75"/>
        <v>F05A</v>
      </c>
      <c r="F1935" s="112" t="str">
        <f t="shared" si="76"/>
        <v>F05B</v>
      </c>
      <c r="G1935" s="476">
        <v>2</v>
      </c>
      <c r="H1935" s="403"/>
      <c r="I1935" s="402"/>
    </row>
    <row r="1936" spans="2:9">
      <c r="B1936" s="1378"/>
      <c r="C1936" s="1376"/>
      <c r="D1936" s="376"/>
      <c r="E1936" s="112" t="str">
        <f t="shared" si="75"/>
        <v>F05C</v>
      </c>
      <c r="F1936" s="112" t="str">
        <f t="shared" si="76"/>
        <v>F05D</v>
      </c>
      <c r="G1936" s="476">
        <v>2</v>
      </c>
      <c r="H1936" s="403"/>
      <c r="I1936" s="402"/>
    </row>
    <row r="1937" spans="2:9">
      <c r="B1937" s="1378"/>
      <c r="C1937" s="1376"/>
      <c r="D1937" s="376"/>
      <c r="E1937" s="112" t="str">
        <f t="shared" si="75"/>
        <v>F05E</v>
      </c>
      <c r="F1937" s="112" t="str">
        <f t="shared" si="76"/>
        <v>F05F</v>
      </c>
      <c r="G1937" s="476">
        <v>2</v>
      </c>
      <c r="H1937" s="410"/>
      <c r="I1937" s="393"/>
    </row>
    <row r="1938" spans="2:9">
      <c r="B1938" s="1378"/>
      <c r="C1938" s="1376"/>
      <c r="D1938" s="376"/>
      <c r="E1938" s="112" t="str">
        <f t="shared" si="75"/>
        <v>F060</v>
      </c>
      <c r="F1938" s="112" t="str">
        <f t="shared" si="76"/>
        <v>F061</v>
      </c>
      <c r="G1938" s="476">
        <v>2</v>
      </c>
      <c r="H1938" s="393"/>
      <c r="I1938" s="393"/>
    </row>
    <row r="1939" spans="2:9">
      <c r="B1939" s="1378"/>
      <c r="C1939" s="1376"/>
      <c r="D1939" s="376"/>
      <c r="E1939" s="112" t="str">
        <f t="shared" si="75"/>
        <v>F062</v>
      </c>
      <c r="F1939" s="112" t="str">
        <f t="shared" si="76"/>
        <v>F063</v>
      </c>
      <c r="G1939" s="476">
        <v>2</v>
      </c>
      <c r="H1939" s="393"/>
      <c r="I1939" s="393"/>
    </row>
    <row r="1940" spans="2:9">
      <c r="B1940" s="1378"/>
      <c r="C1940" s="1376"/>
      <c r="D1940" s="376"/>
      <c r="E1940" s="112" t="str">
        <f t="shared" si="75"/>
        <v>F064</v>
      </c>
      <c r="F1940" s="112" t="str">
        <f t="shared" si="76"/>
        <v>F065</v>
      </c>
      <c r="G1940" s="476">
        <v>2</v>
      </c>
      <c r="H1940" s="393"/>
      <c r="I1940" s="393"/>
    </row>
    <row r="1941" spans="2:9">
      <c r="B1941" s="1378"/>
      <c r="C1941" s="1376"/>
      <c r="D1941" s="376" t="s">
        <v>63</v>
      </c>
      <c r="E1941" s="112" t="str">
        <f t="shared" si="75"/>
        <v>F066</v>
      </c>
      <c r="F1941" s="112" t="str">
        <f t="shared" si="76"/>
        <v>F067</v>
      </c>
      <c r="G1941" s="476">
        <v>2</v>
      </c>
      <c r="H1941" s="393"/>
      <c r="I1941" s="393"/>
    </row>
    <row r="1942" spans="2:9">
      <c r="B1942" s="1378"/>
      <c r="C1942" s="1376"/>
      <c r="D1942" s="376" t="s">
        <v>63</v>
      </c>
      <c r="E1942" s="112" t="str">
        <f t="shared" si="75"/>
        <v>F068</v>
      </c>
      <c r="F1942" s="112" t="str">
        <f t="shared" si="76"/>
        <v>F069</v>
      </c>
      <c r="G1942" s="476">
        <v>2</v>
      </c>
      <c r="H1942" s="393"/>
      <c r="I1942" s="393"/>
    </row>
    <row r="1943" spans="2:9">
      <c r="B1943" s="1378"/>
      <c r="C1943" s="1376"/>
      <c r="D1943" s="376" t="s">
        <v>63</v>
      </c>
      <c r="E1943" s="112" t="str">
        <f t="shared" si="75"/>
        <v>F06A</v>
      </c>
      <c r="F1943" s="112" t="str">
        <f t="shared" si="76"/>
        <v>F06B</v>
      </c>
      <c r="G1943" s="476">
        <v>2</v>
      </c>
      <c r="H1943" s="393"/>
      <c r="I1943" s="393"/>
    </row>
    <row r="1944" spans="2:9">
      <c r="B1944" s="1378"/>
      <c r="C1944" s="1376"/>
      <c r="D1944" s="376" t="s">
        <v>63</v>
      </c>
      <c r="E1944" s="112" t="str">
        <f t="shared" si="75"/>
        <v>F06C</v>
      </c>
      <c r="F1944" s="112" t="str">
        <f t="shared" si="76"/>
        <v>F06D</v>
      </c>
      <c r="G1944" s="476">
        <v>2</v>
      </c>
      <c r="H1944" s="393"/>
      <c r="I1944" s="393"/>
    </row>
    <row r="1945" spans="2:9">
      <c r="B1945" s="1378"/>
      <c r="C1945" s="1376"/>
      <c r="D1945" s="376" t="s">
        <v>63</v>
      </c>
      <c r="E1945" s="112" t="str">
        <f t="shared" si="75"/>
        <v>F06E</v>
      </c>
      <c r="F1945" s="112" t="str">
        <f t="shared" si="76"/>
        <v>F06F</v>
      </c>
      <c r="G1945" s="476">
        <v>2</v>
      </c>
      <c r="H1945" s="393"/>
      <c r="I1945" s="393"/>
    </row>
    <row r="1946" spans="2:9">
      <c r="B1946" s="1378"/>
      <c r="C1946" s="1376"/>
      <c r="D1946" s="376" t="s">
        <v>63</v>
      </c>
      <c r="E1946" s="112" t="str">
        <f t="shared" si="75"/>
        <v>F070</v>
      </c>
      <c r="F1946" s="112" t="str">
        <f t="shared" si="76"/>
        <v>F071</v>
      </c>
      <c r="G1946" s="476">
        <v>2</v>
      </c>
      <c r="H1946" s="393"/>
      <c r="I1946" s="393"/>
    </row>
    <row r="1947" spans="2:9">
      <c r="B1947" s="1378"/>
      <c r="C1947" s="1376"/>
      <c r="D1947" s="376" t="s">
        <v>63</v>
      </c>
      <c r="E1947" s="112" t="str">
        <f t="shared" si="75"/>
        <v>F072</v>
      </c>
      <c r="F1947" s="112" t="str">
        <f t="shared" si="76"/>
        <v>F073</v>
      </c>
      <c r="G1947" s="476">
        <v>2</v>
      </c>
      <c r="H1947" s="393"/>
      <c r="I1947" s="393"/>
    </row>
    <row r="1948" spans="2:9">
      <c r="B1948" s="1378"/>
      <c r="C1948" s="1376"/>
      <c r="D1948" s="376" t="s">
        <v>63</v>
      </c>
      <c r="E1948" s="112" t="str">
        <f t="shared" si="75"/>
        <v>F074</v>
      </c>
      <c r="F1948" s="112" t="str">
        <f t="shared" si="76"/>
        <v>F075</v>
      </c>
      <c r="G1948" s="476">
        <v>2</v>
      </c>
      <c r="H1948" s="393"/>
      <c r="I1948" s="393"/>
    </row>
    <row r="1949" spans="2:9">
      <c r="B1949" s="1378"/>
      <c r="C1949" s="1376"/>
      <c r="D1949" s="376" t="s">
        <v>63</v>
      </c>
      <c r="E1949" s="112" t="str">
        <f t="shared" si="75"/>
        <v>F076</v>
      </c>
      <c r="F1949" s="112" t="str">
        <f t="shared" si="76"/>
        <v>F077</v>
      </c>
      <c r="G1949" s="476">
        <v>2</v>
      </c>
      <c r="H1949" s="393"/>
      <c r="I1949" s="393"/>
    </row>
    <row r="1950" spans="2:9">
      <c r="B1950" s="1378"/>
      <c r="C1950" s="1376"/>
      <c r="D1950" s="408" t="s">
        <v>63</v>
      </c>
      <c r="E1950" s="112" t="str">
        <f t="shared" si="75"/>
        <v>F078</v>
      </c>
      <c r="F1950" s="112" t="str">
        <f t="shared" si="76"/>
        <v>F079</v>
      </c>
      <c r="G1950" s="476">
        <v>2</v>
      </c>
      <c r="H1950" s="393"/>
      <c r="I1950" s="393"/>
    </row>
    <row r="1951" spans="2:9">
      <c r="B1951" s="1378"/>
      <c r="C1951" s="1376"/>
      <c r="D1951" s="408" t="s">
        <v>63</v>
      </c>
      <c r="E1951" s="112" t="str">
        <f t="shared" si="75"/>
        <v>F07A</v>
      </c>
      <c r="F1951" s="112" t="str">
        <f t="shared" si="76"/>
        <v>F07B</v>
      </c>
      <c r="G1951" s="476">
        <v>2</v>
      </c>
      <c r="H1951" s="393"/>
      <c r="I1951" s="393"/>
    </row>
    <row r="1952" spans="2:9">
      <c r="B1952" s="1378"/>
      <c r="C1952" s="1376"/>
      <c r="D1952" s="408" t="s">
        <v>63</v>
      </c>
      <c r="E1952" s="112" t="str">
        <f t="shared" si="75"/>
        <v>F07C</v>
      </c>
      <c r="F1952" s="112" t="str">
        <f t="shared" si="76"/>
        <v>F07D</v>
      </c>
      <c r="G1952" s="476">
        <v>2</v>
      </c>
      <c r="H1952" s="393"/>
      <c r="I1952" s="393"/>
    </row>
    <row r="1953" spans="2:9" ht="17.25" thickBot="1">
      <c r="B1953" s="1378"/>
      <c r="C1953" s="1376"/>
      <c r="D1953" s="408" t="s">
        <v>63</v>
      </c>
      <c r="E1953" s="112" t="str">
        <f t="shared" si="75"/>
        <v>F07E</v>
      </c>
      <c r="F1953" s="112" t="str">
        <f t="shared" si="76"/>
        <v>F07F</v>
      </c>
      <c r="G1953" s="476">
        <v>2</v>
      </c>
      <c r="H1953" s="393"/>
      <c r="I1953" s="393"/>
    </row>
    <row r="1954" spans="2:9" ht="17.25" thickBot="1">
      <c r="B1954" s="561" t="s">
        <v>71</v>
      </c>
      <c r="C1954" s="562"/>
      <c r="D1954" s="563"/>
      <c r="E1954" s="580" t="str">
        <f>E1474</f>
        <v>ECC0</v>
      </c>
      <c r="F1954" s="581" t="str">
        <f>DEC2HEX(HEX2DEC(E1954) + G1954 -1)</f>
        <v>F07F</v>
      </c>
      <c r="G1954" s="582">
        <f>SUM(G1474:G1953)</f>
        <v>960</v>
      </c>
      <c r="H1954" s="583"/>
      <c r="I1954" s="584"/>
    </row>
    <row r="1957" spans="2:9" ht="18" thickBot="1">
      <c r="B1957" s="1296" t="s">
        <v>4350</v>
      </c>
      <c r="C1957" s="1296"/>
      <c r="D1957" s="1296"/>
      <c r="E1957" s="1296"/>
      <c r="F1957" s="1296"/>
      <c r="G1957" s="1296"/>
      <c r="H1957" s="1296"/>
      <c r="I1957" s="1296"/>
    </row>
    <row r="1958" spans="2:9">
      <c r="B1958" s="1380" t="s">
        <v>73</v>
      </c>
      <c r="C1958" s="1382" t="s">
        <v>72</v>
      </c>
      <c r="D1958" s="1384" t="s">
        <v>2303</v>
      </c>
      <c r="E1958" s="1386" t="s">
        <v>2304</v>
      </c>
      <c r="F1958" s="1387"/>
      <c r="G1958" s="1388"/>
      <c r="H1958" s="1384" t="s">
        <v>2305</v>
      </c>
      <c r="I1958" s="1389" t="s">
        <v>2306</v>
      </c>
    </row>
    <row r="1959" spans="2:9" ht="17.25" thickBot="1">
      <c r="B1959" s="1381"/>
      <c r="C1959" s="1396"/>
      <c r="D1959" s="1391"/>
      <c r="E1959" s="571" t="s">
        <v>13</v>
      </c>
      <c r="F1959" s="571" t="s">
        <v>14</v>
      </c>
      <c r="G1959" s="550" t="s">
        <v>11</v>
      </c>
      <c r="H1959" s="1391"/>
      <c r="I1959" s="1392"/>
    </row>
    <row r="1960" spans="2:9">
      <c r="B1960" s="1377" t="s">
        <v>241</v>
      </c>
      <c r="C1960" s="1376" t="s">
        <v>1944</v>
      </c>
      <c r="D1960" s="568" t="s">
        <v>822</v>
      </c>
      <c r="E1960" s="569" t="s">
        <v>19895</v>
      </c>
      <c r="F1960" s="269" t="str">
        <f t="shared" ref="F1960:F2023" si="77">DEC2HEX(HEX2DEC(E1960) + G1960 -1)</f>
        <v>F081</v>
      </c>
      <c r="G1960" s="474">
        <v>2</v>
      </c>
      <c r="H1960" s="570"/>
      <c r="I1960" s="549"/>
    </row>
    <row r="1961" spans="2:9">
      <c r="B1961" s="1378"/>
      <c r="C1961" s="1376"/>
      <c r="D1961" s="408" t="s">
        <v>822</v>
      </c>
      <c r="E1961" s="112" t="str">
        <f t="shared" ref="E1961:E2024" si="78">DEC2HEX(HEX2DEC(F1960) + 1)</f>
        <v>F082</v>
      </c>
      <c r="F1961" s="112" t="str">
        <f t="shared" si="77"/>
        <v>F083</v>
      </c>
      <c r="G1961" s="476">
        <v>2</v>
      </c>
      <c r="H1961" s="551"/>
      <c r="I1961" s="416"/>
    </row>
    <row r="1962" spans="2:9">
      <c r="B1962" s="1378"/>
      <c r="C1962" s="1376"/>
      <c r="D1962" s="408" t="s">
        <v>822</v>
      </c>
      <c r="E1962" s="112" t="str">
        <f t="shared" si="78"/>
        <v>F084</v>
      </c>
      <c r="F1962" s="112" t="str">
        <f t="shared" si="77"/>
        <v>F085</v>
      </c>
      <c r="G1962" s="476">
        <v>2</v>
      </c>
      <c r="H1962" s="551"/>
      <c r="I1962" s="416"/>
    </row>
    <row r="1963" spans="2:9">
      <c r="B1963" s="1378"/>
      <c r="C1963" s="1376"/>
      <c r="D1963" s="408" t="s">
        <v>822</v>
      </c>
      <c r="E1963" s="112" t="str">
        <f t="shared" si="78"/>
        <v>F086</v>
      </c>
      <c r="F1963" s="112" t="str">
        <f t="shared" si="77"/>
        <v>F087</v>
      </c>
      <c r="G1963" s="476">
        <v>2</v>
      </c>
      <c r="H1963" s="551"/>
      <c r="I1963" s="416"/>
    </row>
    <row r="1964" spans="2:9">
      <c r="B1964" s="1378"/>
      <c r="C1964" s="1376"/>
      <c r="D1964" s="408" t="s">
        <v>822</v>
      </c>
      <c r="E1964" s="112" t="str">
        <f t="shared" si="78"/>
        <v>F088</v>
      </c>
      <c r="F1964" s="112" t="str">
        <f t="shared" si="77"/>
        <v>F089</v>
      </c>
      <c r="G1964" s="476">
        <v>2</v>
      </c>
      <c r="H1964" s="551"/>
      <c r="I1964" s="416"/>
    </row>
    <row r="1965" spans="2:9">
      <c r="B1965" s="1378"/>
      <c r="C1965" s="1376"/>
      <c r="D1965" s="408" t="s">
        <v>822</v>
      </c>
      <c r="E1965" s="112" t="str">
        <f t="shared" si="78"/>
        <v>F08A</v>
      </c>
      <c r="F1965" s="112" t="str">
        <f t="shared" si="77"/>
        <v>F08B</v>
      </c>
      <c r="G1965" s="476">
        <v>2</v>
      </c>
      <c r="H1965" s="551"/>
      <c r="I1965" s="416"/>
    </row>
    <row r="1966" spans="2:9">
      <c r="B1966" s="1378"/>
      <c r="C1966" s="1376"/>
      <c r="D1966" s="408" t="s">
        <v>822</v>
      </c>
      <c r="E1966" s="112" t="str">
        <f t="shared" si="78"/>
        <v>F08C</v>
      </c>
      <c r="F1966" s="112" t="str">
        <f t="shared" si="77"/>
        <v>F08D</v>
      </c>
      <c r="G1966" s="476">
        <v>2</v>
      </c>
      <c r="H1966" s="551"/>
      <c r="I1966" s="416"/>
    </row>
    <row r="1967" spans="2:9">
      <c r="B1967" s="1378"/>
      <c r="C1967" s="1376"/>
      <c r="D1967" s="408" t="s">
        <v>822</v>
      </c>
      <c r="E1967" s="112" t="str">
        <f t="shared" si="78"/>
        <v>F08E</v>
      </c>
      <c r="F1967" s="112" t="str">
        <f t="shared" si="77"/>
        <v>F08F</v>
      </c>
      <c r="G1967" s="476">
        <v>2</v>
      </c>
      <c r="H1967" s="551"/>
      <c r="I1967" s="416"/>
    </row>
    <row r="1968" spans="2:9">
      <c r="B1968" s="1378"/>
      <c r="C1968" s="1376"/>
      <c r="D1968" s="408" t="s">
        <v>822</v>
      </c>
      <c r="E1968" s="112" t="str">
        <f t="shared" si="78"/>
        <v>F090</v>
      </c>
      <c r="F1968" s="112" t="str">
        <f t="shared" si="77"/>
        <v>F091</v>
      </c>
      <c r="G1968" s="476">
        <v>2</v>
      </c>
      <c r="H1968" s="551"/>
      <c r="I1968" s="416"/>
    </row>
    <row r="1969" spans="2:9">
      <c r="B1969" s="1378"/>
      <c r="C1969" s="1376"/>
      <c r="D1969" s="408" t="s">
        <v>822</v>
      </c>
      <c r="E1969" s="112" t="str">
        <f t="shared" si="78"/>
        <v>F092</v>
      </c>
      <c r="F1969" s="112" t="str">
        <f t="shared" si="77"/>
        <v>F093</v>
      </c>
      <c r="G1969" s="476">
        <v>2</v>
      </c>
      <c r="H1969" s="551"/>
      <c r="I1969" s="416"/>
    </row>
    <row r="1970" spans="2:9">
      <c r="B1970" s="1378"/>
      <c r="C1970" s="1376"/>
      <c r="D1970" s="408" t="s">
        <v>822</v>
      </c>
      <c r="E1970" s="112" t="str">
        <f t="shared" si="78"/>
        <v>F094</v>
      </c>
      <c r="F1970" s="112" t="str">
        <f t="shared" si="77"/>
        <v>F095</v>
      </c>
      <c r="G1970" s="476">
        <v>2</v>
      </c>
      <c r="H1970" s="551"/>
      <c r="I1970" s="416"/>
    </row>
    <row r="1971" spans="2:9">
      <c r="B1971" s="1378"/>
      <c r="C1971" s="1376"/>
      <c r="D1971" s="408" t="s">
        <v>822</v>
      </c>
      <c r="E1971" s="112" t="str">
        <f t="shared" si="78"/>
        <v>F096</v>
      </c>
      <c r="F1971" s="112" t="str">
        <f t="shared" si="77"/>
        <v>F097</v>
      </c>
      <c r="G1971" s="476">
        <v>2</v>
      </c>
      <c r="H1971" s="551"/>
      <c r="I1971" s="416"/>
    </row>
    <row r="1972" spans="2:9">
      <c r="B1972" s="1378"/>
      <c r="C1972" s="1376"/>
      <c r="D1972" s="408" t="s">
        <v>822</v>
      </c>
      <c r="E1972" s="112" t="str">
        <f t="shared" si="78"/>
        <v>F098</v>
      </c>
      <c r="F1972" s="112" t="str">
        <f t="shared" si="77"/>
        <v>F099</v>
      </c>
      <c r="G1972" s="476">
        <v>2</v>
      </c>
      <c r="H1972" s="551"/>
      <c r="I1972" s="416"/>
    </row>
    <row r="1973" spans="2:9">
      <c r="B1973" s="1378"/>
      <c r="C1973" s="1376"/>
      <c r="D1973" s="408" t="s">
        <v>822</v>
      </c>
      <c r="E1973" s="112" t="str">
        <f t="shared" si="78"/>
        <v>F09A</v>
      </c>
      <c r="F1973" s="112" t="str">
        <f t="shared" si="77"/>
        <v>F09B</v>
      </c>
      <c r="G1973" s="476">
        <v>2</v>
      </c>
      <c r="H1973" s="551"/>
      <c r="I1973" s="416"/>
    </row>
    <row r="1974" spans="2:9">
      <c r="B1974" s="1378"/>
      <c r="C1974" s="1376"/>
      <c r="D1974" s="408" t="s">
        <v>822</v>
      </c>
      <c r="E1974" s="112" t="str">
        <f t="shared" si="78"/>
        <v>F09C</v>
      </c>
      <c r="F1974" s="112" t="str">
        <f t="shared" si="77"/>
        <v>F09D</v>
      </c>
      <c r="G1974" s="476">
        <v>2</v>
      </c>
      <c r="H1974" s="551"/>
      <c r="I1974" s="416"/>
    </row>
    <row r="1975" spans="2:9">
      <c r="B1975" s="1378"/>
      <c r="C1975" s="1376"/>
      <c r="D1975" s="408" t="s">
        <v>822</v>
      </c>
      <c r="E1975" s="112" t="str">
        <f t="shared" si="78"/>
        <v>F09E</v>
      </c>
      <c r="F1975" s="112" t="str">
        <f t="shared" si="77"/>
        <v>F09F</v>
      </c>
      <c r="G1975" s="476">
        <v>2</v>
      </c>
      <c r="H1975" s="551"/>
      <c r="I1975" s="416"/>
    </row>
    <row r="1976" spans="2:9">
      <c r="B1976" s="1378"/>
      <c r="C1976" s="1376"/>
      <c r="D1976" s="408" t="s">
        <v>822</v>
      </c>
      <c r="E1976" s="112" t="str">
        <f t="shared" si="78"/>
        <v>F0A0</v>
      </c>
      <c r="F1976" s="112" t="str">
        <f t="shared" si="77"/>
        <v>F0A1</v>
      </c>
      <c r="G1976" s="476">
        <v>2</v>
      </c>
      <c r="H1976" s="551"/>
      <c r="I1976" s="416"/>
    </row>
    <row r="1977" spans="2:9">
      <c r="B1977" s="1378"/>
      <c r="C1977" s="1376"/>
      <c r="D1977" s="408" t="s">
        <v>822</v>
      </c>
      <c r="E1977" s="112" t="str">
        <f t="shared" si="78"/>
        <v>F0A2</v>
      </c>
      <c r="F1977" s="112" t="str">
        <f t="shared" si="77"/>
        <v>F0A3</v>
      </c>
      <c r="G1977" s="476">
        <v>2</v>
      </c>
      <c r="H1977" s="551"/>
      <c r="I1977" s="416"/>
    </row>
    <row r="1978" spans="2:9">
      <c r="B1978" s="1378"/>
      <c r="C1978" s="1376"/>
      <c r="D1978" s="408" t="s">
        <v>822</v>
      </c>
      <c r="E1978" s="112" t="str">
        <f t="shared" si="78"/>
        <v>F0A4</v>
      </c>
      <c r="F1978" s="112" t="str">
        <f t="shared" si="77"/>
        <v>F0A5</v>
      </c>
      <c r="G1978" s="476">
        <v>2</v>
      </c>
      <c r="H1978" s="551"/>
      <c r="I1978" s="416"/>
    </row>
    <row r="1979" spans="2:9">
      <c r="B1979" s="1378"/>
      <c r="C1979" s="1376"/>
      <c r="D1979" s="408" t="s">
        <v>822</v>
      </c>
      <c r="E1979" s="112" t="str">
        <f t="shared" si="78"/>
        <v>F0A6</v>
      </c>
      <c r="F1979" s="112" t="str">
        <f t="shared" si="77"/>
        <v>F0A7</v>
      </c>
      <c r="G1979" s="476">
        <v>2</v>
      </c>
      <c r="H1979" s="551"/>
      <c r="I1979" s="416"/>
    </row>
    <row r="1980" spans="2:9">
      <c r="B1980" s="1378"/>
      <c r="C1980" s="1376"/>
      <c r="D1980" s="408" t="s">
        <v>822</v>
      </c>
      <c r="E1980" s="112" t="str">
        <f t="shared" si="78"/>
        <v>F0A8</v>
      </c>
      <c r="F1980" s="112" t="str">
        <f t="shared" si="77"/>
        <v>F0A9</v>
      </c>
      <c r="G1980" s="476">
        <v>2</v>
      </c>
      <c r="H1980" s="551"/>
      <c r="I1980" s="416"/>
    </row>
    <row r="1981" spans="2:9">
      <c r="B1981" s="1378"/>
      <c r="C1981" s="1376"/>
      <c r="D1981" s="408" t="s">
        <v>822</v>
      </c>
      <c r="E1981" s="112" t="str">
        <f t="shared" si="78"/>
        <v>F0AA</v>
      </c>
      <c r="F1981" s="112" t="str">
        <f t="shared" si="77"/>
        <v>F0AB</v>
      </c>
      <c r="G1981" s="476">
        <v>2</v>
      </c>
      <c r="H1981" s="551"/>
      <c r="I1981" s="416"/>
    </row>
    <row r="1982" spans="2:9">
      <c r="B1982" s="1378"/>
      <c r="C1982" s="1376"/>
      <c r="D1982" s="408" t="s">
        <v>822</v>
      </c>
      <c r="E1982" s="112" t="str">
        <f t="shared" si="78"/>
        <v>F0AC</v>
      </c>
      <c r="F1982" s="112" t="str">
        <f t="shared" si="77"/>
        <v>F0AD</v>
      </c>
      <c r="G1982" s="476">
        <v>2</v>
      </c>
      <c r="H1982" s="551"/>
      <c r="I1982" s="551"/>
    </row>
    <row r="1983" spans="2:9">
      <c r="B1983" s="1378"/>
      <c r="C1983" s="1376"/>
      <c r="D1983" s="408" t="s">
        <v>822</v>
      </c>
      <c r="E1983" s="112" t="str">
        <f t="shared" si="78"/>
        <v>F0AE</v>
      </c>
      <c r="F1983" s="112" t="str">
        <f t="shared" si="77"/>
        <v>F0AF</v>
      </c>
      <c r="G1983" s="476">
        <v>2</v>
      </c>
      <c r="H1983" s="551"/>
      <c r="I1983" s="551"/>
    </row>
    <row r="1984" spans="2:9">
      <c r="B1984" s="1378"/>
      <c r="C1984" s="1376"/>
      <c r="D1984" s="408" t="s">
        <v>822</v>
      </c>
      <c r="E1984" s="112" t="str">
        <f t="shared" si="78"/>
        <v>F0B0</v>
      </c>
      <c r="F1984" s="112" t="str">
        <f t="shared" si="77"/>
        <v>F0B1</v>
      </c>
      <c r="G1984" s="476">
        <v>2</v>
      </c>
      <c r="H1984" s="551"/>
      <c r="I1984" s="551"/>
    </row>
    <row r="1985" spans="2:9">
      <c r="B1985" s="1378"/>
      <c r="C1985" s="1376"/>
      <c r="D1985" s="408" t="s">
        <v>822</v>
      </c>
      <c r="E1985" s="112" t="str">
        <f t="shared" si="78"/>
        <v>F0B2</v>
      </c>
      <c r="F1985" s="112" t="str">
        <f t="shared" si="77"/>
        <v>F0B3</v>
      </c>
      <c r="G1985" s="476">
        <v>2</v>
      </c>
      <c r="H1985" s="551"/>
      <c r="I1985" s="551"/>
    </row>
    <row r="1986" spans="2:9">
      <c r="B1986" s="1378"/>
      <c r="C1986" s="1376"/>
      <c r="D1986" s="408" t="s">
        <v>822</v>
      </c>
      <c r="E1986" s="112" t="str">
        <f t="shared" si="78"/>
        <v>F0B4</v>
      </c>
      <c r="F1986" s="112" t="str">
        <f t="shared" si="77"/>
        <v>F0B5</v>
      </c>
      <c r="G1986" s="476">
        <v>2</v>
      </c>
      <c r="H1986" s="551"/>
      <c r="I1986" s="551"/>
    </row>
    <row r="1987" spans="2:9">
      <c r="B1987" s="1378"/>
      <c r="C1987" s="1376"/>
      <c r="D1987" s="408" t="s">
        <v>822</v>
      </c>
      <c r="E1987" s="112" t="str">
        <f t="shared" si="78"/>
        <v>F0B6</v>
      </c>
      <c r="F1987" s="112" t="str">
        <f t="shared" si="77"/>
        <v>F0B7</v>
      </c>
      <c r="G1987" s="476">
        <v>2</v>
      </c>
      <c r="H1987" s="551"/>
      <c r="I1987" s="551"/>
    </row>
    <row r="1988" spans="2:9">
      <c r="B1988" s="1378"/>
      <c r="C1988" s="1376"/>
      <c r="D1988" s="408" t="s">
        <v>822</v>
      </c>
      <c r="E1988" s="112" t="str">
        <f t="shared" si="78"/>
        <v>F0B8</v>
      </c>
      <c r="F1988" s="112" t="str">
        <f t="shared" si="77"/>
        <v>F0B9</v>
      </c>
      <c r="G1988" s="476">
        <v>2</v>
      </c>
      <c r="H1988" s="551"/>
      <c r="I1988" s="551"/>
    </row>
    <row r="1989" spans="2:9">
      <c r="B1989" s="1378"/>
      <c r="C1989" s="1376"/>
      <c r="D1989" s="408" t="s">
        <v>822</v>
      </c>
      <c r="E1989" s="112" t="str">
        <f t="shared" si="78"/>
        <v>F0BA</v>
      </c>
      <c r="F1989" s="112" t="str">
        <f t="shared" si="77"/>
        <v>F0BB</v>
      </c>
      <c r="G1989" s="476">
        <v>2</v>
      </c>
      <c r="H1989" s="551"/>
      <c r="I1989" s="551"/>
    </row>
    <row r="1990" spans="2:9">
      <c r="B1990" s="1378"/>
      <c r="C1990" s="1376"/>
      <c r="D1990" s="408" t="s">
        <v>822</v>
      </c>
      <c r="E1990" s="112" t="str">
        <f t="shared" si="78"/>
        <v>F0BC</v>
      </c>
      <c r="F1990" s="112" t="str">
        <f t="shared" si="77"/>
        <v>F0BD</v>
      </c>
      <c r="G1990" s="476">
        <v>2</v>
      </c>
      <c r="H1990" s="551"/>
      <c r="I1990" s="551"/>
    </row>
    <row r="1991" spans="2:9">
      <c r="B1991" s="1378"/>
      <c r="C1991" s="1376"/>
      <c r="D1991" s="408" t="s">
        <v>822</v>
      </c>
      <c r="E1991" s="112" t="str">
        <f t="shared" si="78"/>
        <v>F0BE</v>
      </c>
      <c r="F1991" s="112" t="str">
        <f t="shared" si="77"/>
        <v>F0BF</v>
      </c>
      <c r="G1991" s="476">
        <v>2</v>
      </c>
      <c r="H1991" s="551"/>
      <c r="I1991" s="551"/>
    </row>
    <row r="1992" spans="2:9">
      <c r="B1992" s="1378"/>
      <c r="C1992" s="1376"/>
      <c r="D1992" s="408" t="s">
        <v>822</v>
      </c>
      <c r="E1992" s="112" t="str">
        <f t="shared" si="78"/>
        <v>F0C0</v>
      </c>
      <c r="F1992" s="112" t="str">
        <f t="shared" si="77"/>
        <v>F0C1</v>
      </c>
      <c r="G1992" s="476">
        <v>2</v>
      </c>
      <c r="H1992" s="551"/>
      <c r="I1992" s="551"/>
    </row>
    <row r="1993" spans="2:9">
      <c r="B1993" s="1378"/>
      <c r="C1993" s="1376"/>
      <c r="D1993" s="408" t="s">
        <v>822</v>
      </c>
      <c r="E1993" s="112" t="str">
        <f t="shared" si="78"/>
        <v>F0C2</v>
      </c>
      <c r="F1993" s="112" t="str">
        <f t="shared" si="77"/>
        <v>F0C3</v>
      </c>
      <c r="G1993" s="476">
        <v>2</v>
      </c>
      <c r="H1993" s="551"/>
      <c r="I1993" s="551"/>
    </row>
    <row r="1994" spans="2:9">
      <c r="B1994" s="1378"/>
      <c r="C1994" s="1376"/>
      <c r="D1994" s="408" t="s">
        <v>822</v>
      </c>
      <c r="E1994" s="112" t="str">
        <f t="shared" si="78"/>
        <v>F0C4</v>
      </c>
      <c r="F1994" s="112" t="str">
        <f t="shared" si="77"/>
        <v>F0C5</v>
      </c>
      <c r="G1994" s="476">
        <v>2</v>
      </c>
      <c r="H1994" s="551"/>
      <c r="I1994" s="551"/>
    </row>
    <row r="1995" spans="2:9">
      <c r="B1995" s="1378"/>
      <c r="C1995" s="1376"/>
      <c r="D1995" s="408" t="s">
        <v>822</v>
      </c>
      <c r="E1995" s="112" t="str">
        <f t="shared" si="78"/>
        <v>F0C6</v>
      </c>
      <c r="F1995" s="112" t="str">
        <f t="shared" si="77"/>
        <v>F0C7</v>
      </c>
      <c r="G1995" s="476">
        <v>2</v>
      </c>
      <c r="H1995" s="551"/>
      <c r="I1995" s="551"/>
    </row>
    <row r="1996" spans="2:9">
      <c r="B1996" s="1378"/>
      <c r="C1996" s="1376"/>
      <c r="D1996" s="408" t="s">
        <v>822</v>
      </c>
      <c r="E1996" s="112" t="str">
        <f t="shared" si="78"/>
        <v>F0C8</v>
      </c>
      <c r="F1996" s="112" t="str">
        <f t="shared" si="77"/>
        <v>F0C9</v>
      </c>
      <c r="G1996" s="476">
        <v>2</v>
      </c>
      <c r="H1996" s="551"/>
      <c r="I1996" s="551"/>
    </row>
    <row r="1997" spans="2:9">
      <c r="B1997" s="1378"/>
      <c r="C1997" s="1376"/>
      <c r="D1997" s="408" t="s">
        <v>822</v>
      </c>
      <c r="E1997" s="112" t="str">
        <f t="shared" si="78"/>
        <v>F0CA</v>
      </c>
      <c r="F1997" s="112" t="str">
        <f t="shared" si="77"/>
        <v>F0CB</v>
      </c>
      <c r="G1997" s="476">
        <v>2</v>
      </c>
      <c r="H1997" s="551"/>
      <c r="I1997" s="551"/>
    </row>
    <row r="1998" spans="2:9">
      <c r="B1998" s="1378"/>
      <c r="C1998" s="1376"/>
      <c r="D1998" s="408" t="s">
        <v>822</v>
      </c>
      <c r="E1998" s="112" t="str">
        <f t="shared" si="78"/>
        <v>F0CC</v>
      </c>
      <c r="F1998" s="112" t="str">
        <f t="shared" si="77"/>
        <v>F0CD</v>
      </c>
      <c r="G1998" s="476">
        <v>2</v>
      </c>
      <c r="H1998" s="551"/>
      <c r="I1998" s="551"/>
    </row>
    <row r="1999" spans="2:9">
      <c r="B1999" s="1378"/>
      <c r="C1999" s="1376"/>
      <c r="D1999" s="408" t="s">
        <v>822</v>
      </c>
      <c r="E1999" s="112" t="str">
        <f t="shared" si="78"/>
        <v>F0CE</v>
      </c>
      <c r="F1999" s="112" t="str">
        <f t="shared" si="77"/>
        <v>F0CF</v>
      </c>
      <c r="G1999" s="476">
        <v>2</v>
      </c>
      <c r="H1999" s="551"/>
      <c r="I1999" s="551"/>
    </row>
    <row r="2000" spans="2:9">
      <c r="B2000" s="1378"/>
      <c r="C2000" s="1376"/>
      <c r="D2000" s="408" t="s">
        <v>822</v>
      </c>
      <c r="E2000" s="112" t="str">
        <f t="shared" si="78"/>
        <v>F0D0</v>
      </c>
      <c r="F2000" s="112" t="str">
        <f t="shared" si="77"/>
        <v>F0D1</v>
      </c>
      <c r="G2000" s="476">
        <v>2</v>
      </c>
      <c r="H2000" s="551"/>
      <c r="I2000" s="551"/>
    </row>
    <row r="2001" spans="2:9">
      <c r="B2001" s="1378"/>
      <c r="C2001" s="1376"/>
      <c r="D2001" s="408" t="s">
        <v>822</v>
      </c>
      <c r="E2001" s="112" t="str">
        <f t="shared" si="78"/>
        <v>F0D2</v>
      </c>
      <c r="F2001" s="112" t="str">
        <f t="shared" si="77"/>
        <v>F0D3</v>
      </c>
      <c r="G2001" s="476">
        <v>2</v>
      </c>
      <c r="H2001" s="551"/>
      <c r="I2001" s="551"/>
    </row>
    <row r="2002" spans="2:9">
      <c r="B2002" s="1378"/>
      <c r="C2002" s="1376"/>
      <c r="D2002" s="408" t="s">
        <v>822</v>
      </c>
      <c r="E2002" s="112" t="str">
        <f t="shared" si="78"/>
        <v>F0D4</v>
      </c>
      <c r="F2002" s="112" t="str">
        <f t="shared" si="77"/>
        <v>F0D5</v>
      </c>
      <c r="G2002" s="476">
        <v>2</v>
      </c>
      <c r="H2002" s="551"/>
      <c r="I2002" s="551"/>
    </row>
    <row r="2003" spans="2:9">
      <c r="B2003" s="1378"/>
      <c r="C2003" s="1376"/>
      <c r="D2003" s="408" t="s">
        <v>822</v>
      </c>
      <c r="E2003" s="112" t="str">
        <f t="shared" si="78"/>
        <v>F0D6</v>
      </c>
      <c r="F2003" s="112" t="str">
        <f t="shared" si="77"/>
        <v>F0D7</v>
      </c>
      <c r="G2003" s="476">
        <v>2</v>
      </c>
      <c r="H2003" s="551"/>
      <c r="I2003" s="551"/>
    </row>
    <row r="2004" spans="2:9">
      <c r="B2004" s="1378"/>
      <c r="C2004" s="1376"/>
      <c r="D2004" s="408" t="s">
        <v>822</v>
      </c>
      <c r="E2004" s="112" t="str">
        <f t="shared" si="78"/>
        <v>F0D8</v>
      </c>
      <c r="F2004" s="112" t="str">
        <f t="shared" si="77"/>
        <v>F0D9</v>
      </c>
      <c r="G2004" s="476">
        <v>2</v>
      </c>
      <c r="H2004" s="551"/>
      <c r="I2004" s="551"/>
    </row>
    <row r="2005" spans="2:9">
      <c r="B2005" s="1378"/>
      <c r="C2005" s="1376"/>
      <c r="D2005" s="408" t="s">
        <v>822</v>
      </c>
      <c r="E2005" s="112" t="str">
        <f t="shared" si="78"/>
        <v>F0DA</v>
      </c>
      <c r="F2005" s="112" t="str">
        <f t="shared" si="77"/>
        <v>F0DB</v>
      </c>
      <c r="G2005" s="476">
        <v>2</v>
      </c>
      <c r="H2005" s="551"/>
      <c r="I2005" s="551"/>
    </row>
    <row r="2006" spans="2:9">
      <c r="B2006" s="1378"/>
      <c r="C2006" s="1376"/>
      <c r="D2006" s="408" t="s">
        <v>822</v>
      </c>
      <c r="E2006" s="112" t="str">
        <f t="shared" si="78"/>
        <v>F0DC</v>
      </c>
      <c r="F2006" s="112" t="str">
        <f t="shared" si="77"/>
        <v>F0DD</v>
      </c>
      <c r="G2006" s="476">
        <v>2</v>
      </c>
      <c r="H2006" s="551"/>
      <c r="I2006" s="551"/>
    </row>
    <row r="2007" spans="2:9">
      <c r="B2007" s="1378"/>
      <c r="C2007" s="1376"/>
      <c r="D2007" s="408" t="s">
        <v>822</v>
      </c>
      <c r="E2007" s="112" t="str">
        <f t="shared" si="78"/>
        <v>F0DE</v>
      </c>
      <c r="F2007" s="112" t="str">
        <f t="shared" si="77"/>
        <v>F0DF</v>
      </c>
      <c r="G2007" s="476">
        <v>2</v>
      </c>
      <c r="H2007" s="551"/>
      <c r="I2007" s="407"/>
    </row>
    <row r="2008" spans="2:9">
      <c r="B2008" s="1378"/>
      <c r="C2008" s="1376"/>
      <c r="D2008" s="408" t="s">
        <v>822</v>
      </c>
      <c r="E2008" s="112" t="str">
        <f t="shared" si="78"/>
        <v>F0E0</v>
      </c>
      <c r="F2008" s="112" t="str">
        <f t="shared" si="77"/>
        <v>F0E1</v>
      </c>
      <c r="G2008" s="476">
        <v>2</v>
      </c>
      <c r="H2008" s="403"/>
      <c r="I2008" s="402"/>
    </row>
    <row r="2009" spans="2:9">
      <c r="B2009" s="1378"/>
      <c r="C2009" s="1376"/>
      <c r="D2009" s="408" t="s">
        <v>822</v>
      </c>
      <c r="E2009" s="112" t="str">
        <f t="shared" si="78"/>
        <v>F0E2</v>
      </c>
      <c r="F2009" s="112" t="str">
        <f t="shared" si="77"/>
        <v>F0E3</v>
      </c>
      <c r="G2009" s="476">
        <v>2</v>
      </c>
      <c r="H2009" s="403"/>
      <c r="I2009" s="402"/>
    </row>
    <row r="2010" spans="2:9">
      <c r="B2010" s="1378"/>
      <c r="C2010" s="1376"/>
      <c r="D2010" s="408" t="s">
        <v>822</v>
      </c>
      <c r="E2010" s="112" t="str">
        <f t="shared" si="78"/>
        <v>F0E4</v>
      </c>
      <c r="F2010" s="112" t="str">
        <f t="shared" si="77"/>
        <v>F0E5</v>
      </c>
      <c r="G2010" s="476">
        <v>2</v>
      </c>
      <c r="H2010" s="403"/>
      <c r="I2010" s="402"/>
    </row>
    <row r="2011" spans="2:9">
      <c r="B2011" s="1378"/>
      <c r="C2011" s="1376"/>
      <c r="D2011" s="408" t="s">
        <v>822</v>
      </c>
      <c r="E2011" s="112" t="str">
        <f t="shared" si="78"/>
        <v>F0E6</v>
      </c>
      <c r="F2011" s="112" t="str">
        <f t="shared" si="77"/>
        <v>F0E7</v>
      </c>
      <c r="G2011" s="476">
        <v>2</v>
      </c>
      <c r="H2011" s="403"/>
      <c r="I2011" s="402"/>
    </row>
    <row r="2012" spans="2:9">
      <c r="B2012" s="1378"/>
      <c r="C2012" s="1376"/>
      <c r="D2012" s="408" t="s">
        <v>822</v>
      </c>
      <c r="E2012" s="112" t="str">
        <f t="shared" si="78"/>
        <v>F0E8</v>
      </c>
      <c r="F2012" s="112" t="str">
        <f t="shared" si="77"/>
        <v>F0E9</v>
      </c>
      <c r="G2012" s="476">
        <v>2</v>
      </c>
      <c r="H2012" s="403"/>
      <c r="I2012" s="402"/>
    </row>
    <row r="2013" spans="2:9">
      <c r="B2013" s="1378"/>
      <c r="C2013" s="1376"/>
      <c r="D2013" s="408" t="s">
        <v>822</v>
      </c>
      <c r="E2013" s="112" t="str">
        <f t="shared" si="78"/>
        <v>F0EA</v>
      </c>
      <c r="F2013" s="112" t="str">
        <f t="shared" si="77"/>
        <v>F0EB</v>
      </c>
      <c r="G2013" s="476">
        <v>2</v>
      </c>
      <c r="H2013" s="403"/>
      <c r="I2013" s="402"/>
    </row>
    <row r="2014" spans="2:9">
      <c r="B2014" s="1378"/>
      <c r="C2014" s="1376"/>
      <c r="D2014" s="408" t="s">
        <v>822</v>
      </c>
      <c r="E2014" s="112" t="str">
        <f t="shared" si="78"/>
        <v>F0EC</v>
      </c>
      <c r="F2014" s="112" t="str">
        <f t="shared" si="77"/>
        <v>F0ED</v>
      </c>
      <c r="G2014" s="476">
        <v>2</v>
      </c>
      <c r="H2014" s="403"/>
      <c r="I2014" s="402"/>
    </row>
    <row r="2015" spans="2:9">
      <c r="B2015" s="1378"/>
      <c r="C2015" s="1376"/>
      <c r="D2015" s="408" t="s">
        <v>822</v>
      </c>
      <c r="E2015" s="112" t="str">
        <f t="shared" si="78"/>
        <v>F0EE</v>
      </c>
      <c r="F2015" s="112" t="str">
        <f t="shared" si="77"/>
        <v>F0EF</v>
      </c>
      <c r="G2015" s="476">
        <v>2</v>
      </c>
      <c r="H2015" s="403"/>
      <c r="I2015" s="402"/>
    </row>
    <row r="2016" spans="2:9">
      <c r="B2016" s="1378"/>
      <c r="C2016" s="1376"/>
      <c r="D2016" s="408" t="s">
        <v>822</v>
      </c>
      <c r="E2016" s="112" t="str">
        <f t="shared" si="78"/>
        <v>F0F0</v>
      </c>
      <c r="F2016" s="112" t="str">
        <f t="shared" si="77"/>
        <v>F0F1</v>
      </c>
      <c r="G2016" s="476">
        <v>2</v>
      </c>
      <c r="H2016" s="403"/>
      <c r="I2016" s="402"/>
    </row>
    <row r="2017" spans="2:9">
      <c r="B2017" s="1378"/>
      <c r="C2017" s="1376"/>
      <c r="D2017" s="408" t="s">
        <v>822</v>
      </c>
      <c r="E2017" s="112" t="str">
        <f t="shared" si="78"/>
        <v>F0F2</v>
      </c>
      <c r="F2017" s="112" t="str">
        <f t="shared" si="77"/>
        <v>F0F3</v>
      </c>
      <c r="G2017" s="476">
        <v>2</v>
      </c>
      <c r="H2017" s="376"/>
      <c r="I2017" s="402"/>
    </row>
    <row r="2018" spans="2:9">
      <c r="B2018" s="1378"/>
      <c r="C2018" s="1376"/>
      <c r="D2018" s="408" t="s">
        <v>822</v>
      </c>
      <c r="E2018" s="112" t="str">
        <f t="shared" si="78"/>
        <v>F0F4</v>
      </c>
      <c r="F2018" s="112" t="str">
        <f t="shared" si="77"/>
        <v>F0F5</v>
      </c>
      <c r="G2018" s="476">
        <v>2</v>
      </c>
      <c r="H2018" s="376"/>
      <c r="I2018" s="402"/>
    </row>
    <row r="2019" spans="2:9">
      <c r="B2019" s="1378"/>
      <c r="C2019" s="1376"/>
      <c r="D2019" s="408" t="s">
        <v>822</v>
      </c>
      <c r="E2019" s="112" t="str">
        <f t="shared" si="78"/>
        <v>F0F6</v>
      </c>
      <c r="F2019" s="112" t="str">
        <f t="shared" si="77"/>
        <v>F0F7</v>
      </c>
      <c r="G2019" s="476">
        <v>2</v>
      </c>
      <c r="H2019" s="376"/>
      <c r="I2019" s="402"/>
    </row>
    <row r="2020" spans="2:9">
      <c r="B2020" s="1378"/>
      <c r="C2020" s="1376"/>
      <c r="D2020" s="408" t="s">
        <v>822</v>
      </c>
      <c r="E2020" s="112" t="str">
        <f t="shared" si="78"/>
        <v>F0F8</v>
      </c>
      <c r="F2020" s="112" t="str">
        <f t="shared" si="77"/>
        <v>F0F9</v>
      </c>
      <c r="G2020" s="476">
        <v>2</v>
      </c>
      <c r="H2020" s="376"/>
      <c r="I2020" s="402"/>
    </row>
    <row r="2021" spans="2:9">
      <c r="B2021" s="1378"/>
      <c r="C2021" s="1376"/>
      <c r="D2021" s="408" t="s">
        <v>822</v>
      </c>
      <c r="E2021" s="112" t="str">
        <f t="shared" si="78"/>
        <v>F0FA</v>
      </c>
      <c r="F2021" s="112" t="str">
        <f t="shared" si="77"/>
        <v>F0FB</v>
      </c>
      <c r="G2021" s="476">
        <v>2</v>
      </c>
      <c r="H2021" s="403"/>
      <c r="I2021" s="402"/>
    </row>
    <row r="2022" spans="2:9">
      <c r="B2022" s="1378"/>
      <c r="C2022" s="1376"/>
      <c r="D2022" s="408" t="s">
        <v>822</v>
      </c>
      <c r="E2022" s="112" t="str">
        <f t="shared" si="78"/>
        <v>F0FC</v>
      </c>
      <c r="F2022" s="112" t="str">
        <f t="shared" si="77"/>
        <v>F0FD</v>
      </c>
      <c r="G2022" s="476">
        <v>2</v>
      </c>
      <c r="H2022" s="403"/>
      <c r="I2022" s="402"/>
    </row>
    <row r="2023" spans="2:9">
      <c r="B2023" s="1378"/>
      <c r="C2023" s="1376"/>
      <c r="D2023" s="408" t="s">
        <v>822</v>
      </c>
      <c r="E2023" s="112" t="str">
        <f t="shared" si="78"/>
        <v>F0FE</v>
      </c>
      <c r="F2023" s="112" t="str">
        <f t="shared" si="77"/>
        <v>F0FF</v>
      </c>
      <c r="G2023" s="476">
        <v>2</v>
      </c>
      <c r="H2023" s="403"/>
      <c r="I2023" s="402"/>
    </row>
    <row r="2024" spans="2:9">
      <c r="B2024" s="1378"/>
      <c r="C2024" s="1376"/>
      <c r="D2024" s="408" t="s">
        <v>822</v>
      </c>
      <c r="E2024" s="112" t="str">
        <f t="shared" si="78"/>
        <v>F100</v>
      </c>
      <c r="F2024" s="112" t="str">
        <f t="shared" ref="F2024:F2087" si="79">DEC2HEX(HEX2DEC(E2024) + G2024 -1)</f>
        <v>F101</v>
      </c>
      <c r="G2024" s="476">
        <v>2</v>
      </c>
      <c r="H2024" s="403"/>
      <c r="I2024" s="402"/>
    </row>
    <row r="2025" spans="2:9">
      <c r="B2025" s="1378"/>
      <c r="C2025" s="1376"/>
      <c r="D2025" s="408" t="s">
        <v>822</v>
      </c>
      <c r="E2025" s="112" t="str">
        <f t="shared" ref="E2025:E2088" si="80">DEC2HEX(HEX2DEC(F2024) + 1)</f>
        <v>F102</v>
      </c>
      <c r="F2025" s="112" t="str">
        <f t="shared" si="79"/>
        <v>F103</v>
      </c>
      <c r="G2025" s="476">
        <v>2</v>
      </c>
      <c r="H2025" s="403"/>
      <c r="I2025" s="402"/>
    </row>
    <row r="2026" spans="2:9">
      <c r="B2026" s="1378"/>
      <c r="C2026" s="1376"/>
      <c r="D2026" s="408" t="s">
        <v>822</v>
      </c>
      <c r="E2026" s="112" t="str">
        <f t="shared" si="80"/>
        <v>F104</v>
      </c>
      <c r="F2026" s="112" t="str">
        <f t="shared" si="79"/>
        <v>F105</v>
      </c>
      <c r="G2026" s="476">
        <v>2</v>
      </c>
      <c r="H2026" s="403"/>
      <c r="I2026" s="402"/>
    </row>
    <row r="2027" spans="2:9">
      <c r="B2027" s="1378"/>
      <c r="C2027" s="1376"/>
      <c r="D2027" s="408" t="s">
        <v>822</v>
      </c>
      <c r="E2027" s="112" t="str">
        <f t="shared" si="80"/>
        <v>F106</v>
      </c>
      <c r="F2027" s="112" t="str">
        <f t="shared" si="79"/>
        <v>F107</v>
      </c>
      <c r="G2027" s="476">
        <v>2</v>
      </c>
      <c r="H2027" s="403"/>
      <c r="I2027" s="402"/>
    </row>
    <row r="2028" spans="2:9">
      <c r="B2028" s="1378"/>
      <c r="C2028" s="1376"/>
      <c r="D2028" s="408" t="s">
        <v>822</v>
      </c>
      <c r="E2028" s="112" t="str">
        <f t="shared" si="80"/>
        <v>F108</v>
      </c>
      <c r="F2028" s="112" t="str">
        <f t="shared" si="79"/>
        <v>F109</v>
      </c>
      <c r="G2028" s="476">
        <v>2</v>
      </c>
      <c r="H2028" s="403"/>
      <c r="I2028" s="402"/>
    </row>
    <row r="2029" spans="2:9">
      <c r="B2029" s="1378"/>
      <c r="C2029" s="1376"/>
      <c r="D2029" s="408" t="s">
        <v>822</v>
      </c>
      <c r="E2029" s="112" t="str">
        <f t="shared" si="80"/>
        <v>F10A</v>
      </c>
      <c r="F2029" s="112" t="str">
        <f t="shared" si="79"/>
        <v>F10B</v>
      </c>
      <c r="G2029" s="476">
        <v>2</v>
      </c>
      <c r="H2029" s="403"/>
      <c r="I2029" s="402"/>
    </row>
    <row r="2030" spans="2:9">
      <c r="B2030" s="1378"/>
      <c r="C2030" s="1376"/>
      <c r="D2030" s="408" t="s">
        <v>822</v>
      </c>
      <c r="E2030" s="112" t="str">
        <f t="shared" si="80"/>
        <v>F10C</v>
      </c>
      <c r="F2030" s="112" t="str">
        <f t="shared" si="79"/>
        <v>F10D</v>
      </c>
      <c r="G2030" s="476">
        <v>2</v>
      </c>
      <c r="H2030" s="403"/>
      <c r="I2030" s="402"/>
    </row>
    <row r="2031" spans="2:9">
      <c r="B2031" s="1378"/>
      <c r="C2031" s="1376"/>
      <c r="D2031" s="408" t="s">
        <v>822</v>
      </c>
      <c r="E2031" s="112" t="str">
        <f t="shared" si="80"/>
        <v>F10E</v>
      </c>
      <c r="F2031" s="112" t="str">
        <f t="shared" si="79"/>
        <v>F10F</v>
      </c>
      <c r="G2031" s="476">
        <v>2</v>
      </c>
      <c r="H2031" s="403"/>
      <c r="I2031" s="402"/>
    </row>
    <row r="2032" spans="2:9">
      <c r="B2032" s="1378"/>
      <c r="C2032" s="1376"/>
      <c r="D2032" s="408" t="s">
        <v>822</v>
      </c>
      <c r="E2032" s="112" t="str">
        <f t="shared" si="80"/>
        <v>F110</v>
      </c>
      <c r="F2032" s="112" t="str">
        <f t="shared" si="79"/>
        <v>F111</v>
      </c>
      <c r="G2032" s="476">
        <v>2</v>
      </c>
      <c r="H2032" s="403"/>
      <c r="I2032" s="402"/>
    </row>
    <row r="2033" spans="2:9">
      <c r="B2033" s="1378"/>
      <c r="C2033" s="1376"/>
      <c r="D2033" s="408" t="s">
        <v>822</v>
      </c>
      <c r="E2033" s="112" t="str">
        <f t="shared" si="80"/>
        <v>F112</v>
      </c>
      <c r="F2033" s="112" t="str">
        <f t="shared" si="79"/>
        <v>F113</v>
      </c>
      <c r="G2033" s="476">
        <v>2</v>
      </c>
      <c r="H2033" s="403"/>
      <c r="I2033" s="402"/>
    </row>
    <row r="2034" spans="2:9">
      <c r="B2034" s="1378"/>
      <c r="C2034" s="1376"/>
      <c r="D2034" s="408" t="s">
        <v>822</v>
      </c>
      <c r="E2034" s="112" t="str">
        <f t="shared" si="80"/>
        <v>F114</v>
      </c>
      <c r="F2034" s="112" t="str">
        <f t="shared" si="79"/>
        <v>F115</v>
      </c>
      <c r="G2034" s="476">
        <v>2</v>
      </c>
      <c r="H2034" s="403"/>
      <c r="I2034" s="402"/>
    </row>
    <row r="2035" spans="2:9">
      <c r="B2035" s="1378"/>
      <c r="C2035" s="1376"/>
      <c r="D2035" s="408" t="s">
        <v>822</v>
      </c>
      <c r="E2035" s="112" t="str">
        <f t="shared" si="80"/>
        <v>F116</v>
      </c>
      <c r="F2035" s="112" t="str">
        <f t="shared" si="79"/>
        <v>F117</v>
      </c>
      <c r="G2035" s="476">
        <v>2</v>
      </c>
      <c r="H2035" s="403"/>
      <c r="I2035" s="402"/>
    </row>
    <row r="2036" spans="2:9">
      <c r="B2036" s="1378"/>
      <c r="C2036" s="1376"/>
      <c r="D2036" s="408" t="s">
        <v>822</v>
      </c>
      <c r="E2036" s="112" t="str">
        <f t="shared" si="80"/>
        <v>F118</v>
      </c>
      <c r="F2036" s="112" t="str">
        <f t="shared" si="79"/>
        <v>F119</v>
      </c>
      <c r="G2036" s="476">
        <v>2</v>
      </c>
      <c r="H2036" s="403"/>
      <c r="I2036" s="402"/>
    </row>
    <row r="2037" spans="2:9">
      <c r="B2037" s="1378"/>
      <c r="C2037" s="1376"/>
      <c r="D2037" s="408" t="s">
        <v>822</v>
      </c>
      <c r="E2037" s="112" t="str">
        <f t="shared" si="80"/>
        <v>F11A</v>
      </c>
      <c r="F2037" s="112" t="str">
        <f t="shared" si="79"/>
        <v>F11B</v>
      </c>
      <c r="G2037" s="476">
        <v>2</v>
      </c>
      <c r="H2037" s="403"/>
      <c r="I2037" s="402"/>
    </row>
    <row r="2038" spans="2:9">
      <c r="B2038" s="1378"/>
      <c r="C2038" s="1376"/>
      <c r="D2038" s="408" t="s">
        <v>822</v>
      </c>
      <c r="E2038" s="112" t="str">
        <f t="shared" si="80"/>
        <v>F11C</v>
      </c>
      <c r="F2038" s="112" t="str">
        <f t="shared" si="79"/>
        <v>F11D</v>
      </c>
      <c r="G2038" s="476">
        <v>2</v>
      </c>
      <c r="H2038" s="403"/>
      <c r="I2038" s="402"/>
    </row>
    <row r="2039" spans="2:9">
      <c r="B2039" s="1378"/>
      <c r="C2039" s="1376"/>
      <c r="D2039" s="408" t="s">
        <v>822</v>
      </c>
      <c r="E2039" s="112" t="str">
        <f t="shared" si="80"/>
        <v>F11E</v>
      </c>
      <c r="F2039" s="112" t="str">
        <f t="shared" si="79"/>
        <v>F11F</v>
      </c>
      <c r="G2039" s="476">
        <v>2</v>
      </c>
      <c r="H2039" s="403"/>
      <c r="I2039" s="402"/>
    </row>
    <row r="2040" spans="2:9">
      <c r="B2040" s="1378"/>
      <c r="C2040" s="1376"/>
      <c r="E2040" s="112" t="str">
        <f t="shared" si="80"/>
        <v>F120</v>
      </c>
      <c r="F2040" s="112" t="str">
        <f t="shared" si="79"/>
        <v>F121</v>
      </c>
      <c r="G2040" s="476">
        <v>2</v>
      </c>
      <c r="H2040" s="403"/>
      <c r="I2040" s="402"/>
    </row>
    <row r="2041" spans="2:9">
      <c r="B2041" s="1378"/>
      <c r="C2041" s="1376"/>
      <c r="E2041" s="112" t="str">
        <f t="shared" si="80"/>
        <v>F122</v>
      </c>
      <c r="F2041" s="112" t="str">
        <f t="shared" si="79"/>
        <v>F123</v>
      </c>
      <c r="G2041" s="476">
        <v>2</v>
      </c>
      <c r="H2041" s="403"/>
      <c r="I2041" s="402"/>
    </row>
    <row r="2042" spans="2:9">
      <c r="B2042" s="1378"/>
      <c r="C2042" s="1376"/>
      <c r="E2042" s="112" t="str">
        <f t="shared" si="80"/>
        <v>F124</v>
      </c>
      <c r="F2042" s="112" t="str">
        <f t="shared" si="79"/>
        <v>F125</v>
      </c>
      <c r="G2042" s="476">
        <v>2</v>
      </c>
      <c r="H2042" s="403"/>
      <c r="I2042" s="402"/>
    </row>
    <row r="2043" spans="2:9">
      <c r="B2043" s="1378"/>
      <c r="C2043" s="1376"/>
      <c r="E2043" s="112" t="str">
        <f t="shared" si="80"/>
        <v>F126</v>
      </c>
      <c r="F2043" s="112" t="str">
        <f t="shared" si="79"/>
        <v>F127</v>
      </c>
      <c r="G2043" s="476">
        <v>2</v>
      </c>
      <c r="H2043" s="403"/>
      <c r="I2043" s="402"/>
    </row>
    <row r="2044" spans="2:9">
      <c r="B2044" s="1378"/>
      <c r="C2044" s="1376"/>
      <c r="D2044" s="408" t="s">
        <v>822</v>
      </c>
      <c r="E2044" s="112" t="str">
        <f t="shared" si="80"/>
        <v>F128</v>
      </c>
      <c r="F2044" s="112" t="str">
        <f t="shared" si="79"/>
        <v>F129</v>
      </c>
      <c r="G2044" s="476">
        <v>2</v>
      </c>
      <c r="H2044" s="403"/>
      <c r="I2044" s="402"/>
    </row>
    <row r="2045" spans="2:9">
      <c r="B2045" s="1378"/>
      <c r="C2045" s="1376"/>
      <c r="D2045" s="408" t="s">
        <v>822</v>
      </c>
      <c r="E2045" s="112" t="str">
        <f t="shared" si="80"/>
        <v>F12A</v>
      </c>
      <c r="F2045" s="112" t="str">
        <f t="shared" si="79"/>
        <v>F12B</v>
      </c>
      <c r="G2045" s="476">
        <v>2</v>
      </c>
      <c r="H2045" s="403"/>
      <c r="I2045" s="402"/>
    </row>
    <row r="2046" spans="2:9">
      <c r="B2046" s="1378"/>
      <c r="C2046" s="1376"/>
      <c r="D2046" s="408" t="s">
        <v>822</v>
      </c>
      <c r="E2046" s="112" t="str">
        <f t="shared" si="80"/>
        <v>F12C</v>
      </c>
      <c r="F2046" s="112" t="str">
        <f t="shared" si="79"/>
        <v>F12D</v>
      </c>
      <c r="G2046" s="476">
        <v>2</v>
      </c>
      <c r="H2046" s="403"/>
      <c r="I2046" s="402"/>
    </row>
    <row r="2047" spans="2:9">
      <c r="B2047" s="1378"/>
      <c r="C2047" s="1376"/>
      <c r="D2047" s="408" t="s">
        <v>822</v>
      </c>
      <c r="E2047" s="112" t="str">
        <f t="shared" si="80"/>
        <v>F12E</v>
      </c>
      <c r="F2047" s="112" t="str">
        <f t="shared" si="79"/>
        <v>F12F</v>
      </c>
      <c r="G2047" s="476">
        <v>2</v>
      </c>
      <c r="H2047" s="403"/>
      <c r="I2047" s="402"/>
    </row>
    <row r="2048" spans="2:9">
      <c r="B2048" s="1378"/>
      <c r="C2048" s="1376"/>
      <c r="D2048" s="408" t="s">
        <v>822</v>
      </c>
      <c r="E2048" s="112" t="str">
        <f t="shared" si="80"/>
        <v>F130</v>
      </c>
      <c r="F2048" s="112" t="str">
        <f t="shared" si="79"/>
        <v>F131</v>
      </c>
      <c r="G2048" s="476">
        <v>2</v>
      </c>
      <c r="H2048" s="403"/>
      <c r="I2048" s="402"/>
    </row>
    <row r="2049" spans="2:9">
      <c r="B2049" s="1378"/>
      <c r="C2049" s="1376"/>
      <c r="D2049" s="408" t="s">
        <v>822</v>
      </c>
      <c r="E2049" s="112" t="str">
        <f t="shared" si="80"/>
        <v>F132</v>
      </c>
      <c r="F2049" s="112" t="str">
        <f t="shared" si="79"/>
        <v>F133</v>
      </c>
      <c r="G2049" s="476">
        <v>2</v>
      </c>
      <c r="H2049" s="403"/>
      <c r="I2049" s="402"/>
    </row>
    <row r="2050" spans="2:9">
      <c r="B2050" s="1378"/>
      <c r="C2050" s="1376"/>
      <c r="D2050" s="408" t="s">
        <v>822</v>
      </c>
      <c r="E2050" s="112" t="str">
        <f t="shared" si="80"/>
        <v>F134</v>
      </c>
      <c r="F2050" s="112" t="str">
        <f t="shared" si="79"/>
        <v>F135</v>
      </c>
      <c r="G2050" s="476">
        <v>2</v>
      </c>
      <c r="H2050" s="403"/>
      <c r="I2050" s="402"/>
    </row>
    <row r="2051" spans="2:9">
      <c r="B2051" s="1378"/>
      <c r="C2051" s="1376"/>
      <c r="D2051" s="408" t="s">
        <v>822</v>
      </c>
      <c r="E2051" s="112" t="str">
        <f t="shared" si="80"/>
        <v>F136</v>
      </c>
      <c r="F2051" s="112" t="str">
        <f t="shared" si="79"/>
        <v>F137</v>
      </c>
      <c r="G2051" s="476">
        <v>2</v>
      </c>
      <c r="H2051" s="403"/>
      <c r="I2051" s="402"/>
    </row>
    <row r="2052" spans="2:9">
      <c r="B2052" s="1378"/>
      <c r="C2052" s="1376"/>
      <c r="D2052" s="408" t="s">
        <v>822</v>
      </c>
      <c r="E2052" s="112" t="str">
        <f t="shared" si="80"/>
        <v>F138</v>
      </c>
      <c r="F2052" s="112" t="str">
        <f t="shared" si="79"/>
        <v>F139</v>
      </c>
      <c r="G2052" s="476">
        <v>2</v>
      </c>
      <c r="H2052" s="403"/>
      <c r="I2052" s="402"/>
    </row>
    <row r="2053" spans="2:9">
      <c r="B2053" s="1378"/>
      <c r="C2053" s="1376"/>
      <c r="D2053" s="408" t="s">
        <v>822</v>
      </c>
      <c r="E2053" s="112" t="str">
        <f t="shared" si="80"/>
        <v>F13A</v>
      </c>
      <c r="F2053" s="112" t="str">
        <f t="shared" si="79"/>
        <v>F13B</v>
      </c>
      <c r="G2053" s="476">
        <v>2</v>
      </c>
      <c r="H2053" s="403"/>
      <c r="I2053" s="402"/>
    </row>
    <row r="2054" spans="2:9">
      <c r="B2054" s="1378"/>
      <c r="C2054" s="1376"/>
      <c r="D2054" s="408" t="s">
        <v>822</v>
      </c>
      <c r="E2054" s="112" t="str">
        <f t="shared" si="80"/>
        <v>F13C</v>
      </c>
      <c r="F2054" s="112" t="str">
        <f t="shared" si="79"/>
        <v>F13D</v>
      </c>
      <c r="G2054" s="476">
        <v>2</v>
      </c>
      <c r="H2054" s="403"/>
      <c r="I2054" s="402"/>
    </row>
    <row r="2055" spans="2:9">
      <c r="B2055" s="1378"/>
      <c r="C2055" s="1376"/>
      <c r="D2055" t="s">
        <v>18284</v>
      </c>
      <c r="E2055" s="112" t="str">
        <f t="shared" si="80"/>
        <v>F13E</v>
      </c>
      <c r="F2055" s="112" t="str">
        <f t="shared" si="79"/>
        <v>F13E</v>
      </c>
      <c r="G2055" s="476">
        <v>1</v>
      </c>
      <c r="H2055" s="403"/>
      <c r="I2055" s="402"/>
    </row>
    <row r="2056" spans="2:9">
      <c r="B2056" s="1378"/>
      <c r="C2056" s="1376"/>
      <c r="D2056" t="s">
        <v>18285</v>
      </c>
      <c r="E2056" s="112" t="str">
        <f t="shared" si="80"/>
        <v>F13F</v>
      </c>
      <c r="F2056" s="112" t="str">
        <f t="shared" si="79"/>
        <v>F13F</v>
      </c>
      <c r="G2056" s="476">
        <v>1</v>
      </c>
      <c r="H2056" s="403"/>
      <c r="I2056" s="402"/>
    </row>
    <row r="2057" spans="2:9">
      <c r="B2057" s="1378"/>
      <c r="C2057" s="1376"/>
      <c r="D2057" s="408" t="s">
        <v>822</v>
      </c>
      <c r="E2057" s="112" t="str">
        <f t="shared" si="80"/>
        <v>F140</v>
      </c>
      <c r="F2057" s="112" t="str">
        <f t="shared" si="79"/>
        <v>F141</v>
      </c>
      <c r="G2057" s="476">
        <v>2</v>
      </c>
      <c r="H2057" s="403"/>
      <c r="I2057" s="402"/>
    </row>
    <row r="2058" spans="2:9">
      <c r="B2058" s="1378"/>
      <c r="C2058" s="1376"/>
      <c r="D2058" s="408" t="s">
        <v>822</v>
      </c>
      <c r="E2058" s="112" t="str">
        <f t="shared" si="80"/>
        <v>F142</v>
      </c>
      <c r="F2058" s="112" t="str">
        <f t="shared" si="79"/>
        <v>F143</v>
      </c>
      <c r="G2058" s="476">
        <v>2</v>
      </c>
      <c r="H2058" s="403"/>
      <c r="I2058" s="402"/>
    </row>
    <row r="2059" spans="2:9">
      <c r="B2059" s="1378"/>
      <c r="C2059" s="1376"/>
      <c r="D2059" s="408" t="s">
        <v>822</v>
      </c>
      <c r="E2059" s="112" t="str">
        <f t="shared" si="80"/>
        <v>F144</v>
      </c>
      <c r="F2059" s="112" t="str">
        <f t="shared" si="79"/>
        <v>F145</v>
      </c>
      <c r="G2059" s="476">
        <v>2</v>
      </c>
      <c r="H2059" s="403"/>
      <c r="I2059" s="402"/>
    </row>
    <row r="2060" spans="2:9">
      <c r="B2060" s="1378"/>
      <c r="C2060" s="1376"/>
      <c r="D2060" s="408" t="s">
        <v>822</v>
      </c>
      <c r="E2060" s="112" t="str">
        <f t="shared" si="80"/>
        <v>F146</v>
      </c>
      <c r="F2060" s="112" t="str">
        <f t="shared" si="79"/>
        <v>F147</v>
      </c>
      <c r="G2060" s="476">
        <v>2</v>
      </c>
      <c r="H2060" s="403"/>
      <c r="I2060" s="402"/>
    </row>
    <row r="2061" spans="2:9">
      <c r="B2061" s="1378"/>
      <c r="C2061" s="1376"/>
      <c r="D2061" s="408" t="s">
        <v>822</v>
      </c>
      <c r="E2061" s="112" t="str">
        <f t="shared" si="80"/>
        <v>F148</v>
      </c>
      <c r="F2061" s="112" t="str">
        <f t="shared" si="79"/>
        <v>F149</v>
      </c>
      <c r="G2061" s="476">
        <v>2</v>
      </c>
      <c r="H2061" s="403"/>
      <c r="I2061" s="402"/>
    </row>
    <row r="2062" spans="2:9">
      <c r="B2062" s="1378"/>
      <c r="C2062" s="1376"/>
      <c r="D2062" s="408" t="s">
        <v>822</v>
      </c>
      <c r="E2062" s="112" t="str">
        <f t="shared" si="80"/>
        <v>F14A</v>
      </c>
      <c r="F2062" s="112" t="str">
        <f t="shared" si="79"/>
        <v>F14B</v>
      </c>
      <c r="G2062" s="476">
        <v>2</v>
      </c>
      <c r="H2062" s="403"/>
      <c r="I2062" s="402"/>
    </row>
    <row r="2063" spans="2:9">
      <c r="B2063" s="1378"/>
      <c r="C2063" s="1376"/>
      <c r="D2063" s="408" t="s">
        <v>822</v>
      </c>
      <c r="E2063" s="112" t="str">
        <f t="shared" si="80"/>
        <v>F14C</v>
      </c>
      <c r="F2063" s="112" t="str">
        <f t="shared" si="79"/>
        <v>F14D</v>
      </c>
      <c r="G2063" s="476">
        <v>2</v>
      </c>
      <c r="H2063" s="403"/>
      <c r="I2063" s="402"/>
    </row>
    <row r="2064" spans="2:9">
      <c r="B2064" s="1378"/>
      <c r="C2064" s="1376"/>
      <c r="D2064" s="408" t="s">
        <v>822</v>
      </c>
      <c r="E2064" s="112" t="str">
        <f t="shared" si="80"/>
        <v>F14E</v>
      </c>
      <c r="F2064" s="112" t="str">
        <f t="shared" si="79"/>
        <v>F14F</v>
      </c>
      <c r="G2064" s="476">
        <v>2</v>
      </c>
      <c r="H2064" s="403"/>
      <c r="I2064" s="402"/>
    </row>
    <row r="2065" spans="2:9">
      <c r="B2065" s="1378"/>
      <c r="C2065" s="1376"/>
      <c r="D2065" t="s">
        <v>18286</v>
      </c>
      <c r="E2065" s="112" t="str">
        <f t="shared" si="80"/>
        <v>F150</v>
      </c>
      <c r="F2065" s="112" t="str">
        <f t="shared" si="79"/>
        <v>F151</v>
      </c>
      <c r="G2065" s="476">
        <v>2</v>
      </c>
      <c r="H2065" s="403"/>
      <c r="I2065" s="402"/>
    </row>
    <row r="2066" spans="2:9">
      <c r="B2066" s="1378"/>
      <c r="C2066" s="1376"/>
      <c r="D2066" t="s">
        <v>18287</v>
      </c>
      <c r="E2066" s="112" t="str">
        <f t="shared" si="80"/>
        <v>F152</v>
      </c>
      <c r="F2066" s="112" t="str">
        <f t="shared" si="79"/>
        <v>F153</v>
      </c>
      <c r="G2066" s="476">
        <v>2</v>
      </c>
      <c r="H2066" s="403"/>
      <c r="I2066" s="402"/>
    </row>
    <row r="2067" spans="2:9">
      <c r="B2067" s="1378"/>
      <c r="C2067" s="1376"/>
      <c r="D2067" t="s">
        <v>18288</v>
      </c>
      <c r="E2067" s="112" t="str">
        <f t="shared" si="80"/>
        <v>F154</v>
      </c>
      <c r="F2067" s="112" t="str">
        <f t="shared" si="79"/>
        <v>F155</v>
      </c>
      <c r="G2067" s="476">
        <v>2</v>
      </c>
      <c r="H2067" s="403"/>
      <c r="I2067" s="402"/>
    </row>
    <row r="2068" spans="2:9">
      <c r="B2068" s="1378"/>
      <c r="C2068" s="1376"/>
      <c r="D2068" t="s">
        <v>18289</v>
      </c>
      <c r="E2068" s="112" t="str">
        <f t="shared" si="80"/>
        <v>F156</v>
      </c>
      <c r="F2068" s="112" t="str">
        <f t="shared" si="79"/>
        <v>F157</v>
      </c>
      <c r="G2068" s="476">
        <v>2</v>
      </c>
      <c r="H2068" s="403"/>
      <c r="I2068" s="402"/>
    </row>
    <row r="2069" spans="2:9">
      <c r="B2069" s="1378"/>
      <c r="C2069" s="1376"/>
      <c r="D2069" s="408" t="s">
        <v>822</v>
      </c>
      <c r="E2069" s="112" t="str">
        <f t="shared" si="80"/>
        <v>F158</v>
      </c>
      <c r="F2069" s="112" t="str">
        <f t="shared" si="79"/>
        <v>F159</v>
      </c>
      <c r="G2069" s="476">
        <v>2</v>
      </c>
      <c r="H2069" s="403"/>
      <c r="I2069" s="402"/>
    </row>
    <row r="2070" spans="2:9">
      <c r="B2070" s="1378"/>
      <c r="C2070" s="1376"/>
      <c r="D2070" s="408" t="s">
        <v>822</v>
      </c>
      <c r="E2070" s="112" t="str">
        <f t="shared" si="80"/>
        <v>F15A</v>
      </c>
      <c r="F2070" s="112" t="str">
        <f t="shared" si="79"/>
        <v>F15B</v>
      </c>
      <c r="G2070" s="476">
        <v>2</v>
      </c>
      <c r="H2070" s="403"/>
      <c r="I2070" s="402"/>
    </row>
    <row r="2071" spans="2:9">
      <c r="B2071" s="1378"/>
      <c r="C2071" s="1376"/>
      <c r="D2071" s="408" t="s">
        <v>822</v>
      </c>
      <c r="E2071" s="112" t="str">
        <f t="shared" si="80"/>
        <v>F15C</v>
      </c>
      <c r="F2071" s="112" t="str">
        <f t="shared" si="79"/>
        <v>F15D</v>
      </c>
      <c r="G2071" s="476">
        <v>2</v>
      </c>
      <c r="H2071" s="403"/>
      <c r="I2071" s="402"/>
    </row>
    <row r="2072" spans="2:9">
      <c r="B2072" s="1378"/>
      <c r="C2072" s="1376"/>
      <c r="D2072" s="408" t="s">
        <v>822</v>
      </c>
      <c r="E2072" s="112" t="str">
        <f t="shared" si="80"/>
        <v>F15E</v>
      </c>
      <c r="F2072" s="112" t="str">
        <f t="shared" si="79"/>
        <v>F15F</v>
      </c>
      <c r="G2072" s="476">
        <v>2</v>
      </c>
      <c r="H2072" s="403"/>
      <c r="I2072" s="402"/>
    </row>
    <row r="2073" spans="2:9">
      <c r="B2073" s="1378"/>
      <c r="C2073" s="1376"/>
      <c r="D2073" s="408" t="s">
        <v>822</v>
      </c>
      <c r="E2073" s="112" t="str">
        <f t="shared" si="80"/>
        <v>F160</v>
      </c>
      <c r="F2073" s="112" t="str">
        <f t="shared" si="79"/>
        <v>F161</v>
      </c>
      <c r="G2073" s="476">
        <v>2</v>
      </c>
      <c r="H2073" s="403"/>
      <c r="I2073" s="402"/>
    </row>
    <row r="2074" spans="2:9">
      <c r="B2074" s="1378"/>
      <c r="C2074" s="1376"/>
      <c r="D2074" s="408" t="s">
        <v>822</v>
      </c>
      <c r="E2074" s="112" t="str">
        <f t="shared" si="80"/>
        <v>F162</v>
      </c>
      <c r="F2074" s="112" t="str">
        <f t="shared" si="79"/>
        <v>F163</v>
      </c>
      <c r="G2074" s="476">
        <v>2</v>
      </c>
      <c r="H2074" s="403"/>
      <c r="I2074" s="402"/>
    </row>
    <row r="2075" spans="2:9">
      <c r="B2075" s="1378"/>
      <c r="C2075" s="1376"/>
      <c r="D2075" s="408" t="s">
        <v>822</v>
      </c>
      <c r="E2075" s="112" t="str">
        <f t="shared" si="80"/>
        <v>F164</v>
      </c>
      <c r="F2075" s="112" t="str">
        <f t="shared" si="79"/>
        <v>F165</v>
      </c>
      <c r="G2075" s="476">
        <v>2</v>
      </c>
      <c r="H2075" s="403"/>
      <c r="I2075" s="402"/>
    </row>
    <row r="2076" spans="2:9">
      <c r="B2076" s="1378"/>
      <c r="C2076" s="1376"/>
      <c r="D2076" s="408" t="s">
        <v>822</v>
      </c>
      <c r="E2076" s="112" t="str">
        <f t="shared" si="80"/>
        <v>F166</v>
      </c>
      <c r="F2076" s="112" t="str">
        <f t="shared" si="79"/>
        <v>F167</v>
      </c>
      <c r="G2076" s="476">
        <v>2</v>
      </c>
      <c r="H2076" s="403"/>
      <c r="I2076" s="402"/>
    </row>
    <row r="2077" spans="2:9">
      <c r="B2077" s="1378"/>
      <c r="C2077" s="1376"/>
      <c r="D2077" s="408" t="s">
        <v>822</v>
      </c>
      <c r="E2077" s="112" t="str">
        <f t="shared" si="80"/>
        <v>F168</v>
      </c>
      <c r="F2077" s="112" t="str">
        <f t="shared" si="79"/>
        <v>F169</v>
      </c>
      <c r="G2077" s="476">
        <v>2</v>
      </c>
      <c r="H2077" s="403"/>
      <c r="I2077" s="402"/>
    </row>
    <row r="2078" spans="2:9">
      <c r="B2078" s="1378"/>
      <c r="C2078" s="1376"/>
      <c r="D2078" s="408" t="s">
        <v>822</v>
      </c>
      <c r="E2078" s="112" t="str">
        <f t="shared" si="80"/>
        <v>F16A</v>
      </c>
      <c r="F2078" s="112" t="str">
        <f t="shared" si="79"/>
        <v>F16B</v>
      </c>
      <c r="G2078" s="476">
        <v>2</v>
      </c>
      <c r="H2078" s="403"/>
      <c r="I2078" s="402"/>
    </row>
    <row r="2079" spans="2:9">
      <c r="B2079" s="1378"/>
      <c r="C2079" s="1376"/>
      <c r="D2079" s="408" t="s">
        <v>822</v>
      </c>
      <c r="E2079" s="112" t="str">
        <f t="shared" si="80"/>
        <v>F16C</v>
      </c>
      <c r="F2079" s="112" t="str">
        <f t="shared" si="79"/>
        <v>F16D</v>
      </c>
      <c r="G2079" s="476">
        <v>2</v>
      </c>
      <c r="H2079" s="403"/>
      <c r="I2079" s="402"/>
    </row>
    <row r="2080" spans="2:9">
      <c r="B2080" s="1378"/>
      <c r="C2080" s="1376"/>
      <c r="D2080" s="408" t="s">
        <v>822</v>
      </c>
      <c r="E2080" s="112" t="str">
        <f t="shared" si="80"/>
        <v>F16E</v>
      </c>
      <c r="F2080" s="112" t="str">
        <f t="shared" si="79"/>
        <v>F16F</v>
      </c>
      <c r="G2080" s="476">
        <v>2</v>
      </c>
      <c r="H2080" s="403"/>
      <c r="I2080" s="402"/>
    </row>
    <row r="2081" spans="2:9">
      <c r="B2081" s="1378"/>
      <c r="C2081" s="1376"/>
      <c r="D2081" s="408" t="s">
        <v>822</v>
      </c>
      <c r="E2081" s="112" t="str">
        <f t="shared" si="80"/>
        <v>F170</v>
      </c>
      <c r="F2081" s="112" t="str">
        <f t="shared" si="79"/>
        <v>F171</v>
      </c>
      <c r="G2081" s="476">
        <v>2</v>
      </c>
      <c r="H2081" s="403"/>
      <c r="I2081" s="402"/>
    </row>
    <row r="2082" spans="2:9">
      <c r="B2082" s="1378"/>
      <c r="C2082" s="1376"/>
      <c r="D2082" s="408" t="s">
        <v>822</v>
      </c>
      <c r="E2082" s="112" t="str">
        <f t="shared" si="80"/>
        <v>F172</v>
      </c>
      <c r="F2082" s="112" t="str">
        <f t="shared" si="79"/>
        <v>F173</v>
      </c>
      <c r="G2082" s="476">
        <v>2</v>
      </c>
      <c r="H2082" s="403"/>
      <c r="I2082" s="402"/>
    </row>
    <row r="2083" spans="2:9">
      <c r="B2083" s="1378"/>
      <c r="C2083" s="1376"/>
      <c r="D2083" s="408" t="s">
        <v>822</v>
      </c>
      <c r="E2083" s="112" t="str">
        <f t="shared" si="80"/>
        <v>F174</v>
      </c>
      <c r="F2083" s="112" t="str">
        <f t="shared" si="79"/>
        <v>F175</v>
      </c>
      <c r="G2083" s="476">
        <v>2</v>
      </c>
      <c r="H2083" s="403"/>
      <c r="I2083" s="402"/>
    </row>
    <row r="2084" spans="2:9">
      <c r="B2084" s="1378"/>
      <c r="C2084" s="1376"/>
      <c r="D2084" s="376" t="s">
        <v>822</v>
      </c>
      <c r="E2084" s="112" t="str">
        <f t="shared" si="80"/>
        <v>F176</v>
      </c>
      <c r="F2084" s="112" t="str">
        <f t="shared" si="79"/>
        <v>F177</v>
      </c>
      <c r="G2084" s="476">
        <v>2</v>
      </c>
      <c r="H2084" s="403"/>
      <c r="I2084" s="402"/>
    </row>
    <row r="2085" spans="2:9">
      <c r="B2085" s="1378"/>
      <c r="C2085" s="1376"/>
      <c r="D2085" s="376" t="s">
        <v>822</v>
      </c>
      <c r="E2085" s="112" t="str">
        <f t="shared" si="80"/>
        <v>F178</v>
      </c>
      <c r="F2085" s="112" t="str">
        <f t="shared" si="79"/>
        <v>F179</v>
      </c>
      <c r="G2085" s="476">
        <v>2</v>
      </c>
      <c r="H2085" s="403"/>
      <c r="I2085" s="402"/>
    </row>
    <row r="2086" spans="2:9">
      <c r="B2086" s="1378"/>
      <c r="C2086" s="1376"/>
      <c r="D2086" s="376" t="s">
        <v>822</v>
      </c>
      <c r="E2086" s="112" t="str">
        <f t="shared" si="80"/>
        <v>F17A</v>
      </c>
      <c r="F2086" s="112" t="str">
        <f t="shared" si="79"/>
        <v>F17B</v>
      </c>
      <c r="G2086" s="476">
        <v>2</v>
      </c>
      <c r="H2086" s="403"/>
      <c r="I2086" s="402"/>
    </row>
    <row r="2087" spans="2:9">
      <c r="B2087" s="1378"/>
      <c r="C2087" s="1376"/>
      <c r="D2087" s="376" t="s">
        <v>822</v>
      </c>
      <c r="E2087" s="112" t="str">
        <f t="shared" si="80"/>
        <v>F17C</v>
      </c>
      <c r="F2087" s="112" t="str">
        <f t="shared" si="79"/>
        <v>F17D</v>
      </c>
      <c r="G2087" s="476">
        <v>2</v>
      </c>
      <c r="H2087" s="403"/>
      <c r="I2087" s="402"/>
    </row>
    <row r="2088" spans="2:9">
      <c r="B2088" s="1378"/>
      <c r="C2088" s="1376"/>
      <c r="D2088" s="376" t="s">
        <v>822</v>
      </c>
      <c r="E2088" s="112" t="str">
        <f t="shared" si="80"/>
        <v>F17E</v>
      </c>
      <c r="F2088" s="112" t="str">
        <f t="shared" ref="F2088:F2151" si="81">DEC2HEX(HEX2DEC(E2088) + G2088 -1)</f>
        <v>F17F</v>
      </c>
      <c r="G2088" s="476">
        <v>2</v>
      </c>
      <c r="H2088" s="403"/>
      <c r="I2088" s="402"/>
    </row>
    <row r="2089" spans="2:9">
      <c r="B2089" s="1378"/>
      <c r="C2089" s="1376"/>
      <c r="D2089" s="376" t="s">
        <v>822</v>
      </c>
      <c r="E2089" s="112" t="str">
        <f t="shared" ref="E2089:E2152" si="82">DEC2HEX(HEX2DEC(F2088) + 1)</f>
        <v>F180</v>
      </c>
      <c r="F2089" s="112" t="str">
        <f t="shared" si="81"/>
        <v>F181</v>
      </c>
      <c r="G2089" s="476">
        <v>2</v>
      </c>
      <c r="H2089" s="403"/>
      <c r="I2089" s="402"/>
    </row>
    <row r="2090" spans="2:9">
      <c r="B2090" s="1378"/>
      <c r="C2090" s="1376"/>
      <c r="D2090" s="376" t="s">
        <v>822</v>
      </c>
      <c r="E2090" s="112" t="str">
        <f t="shared" si="82"/>
        <v>F182</v>
      </c>
      <c r="F2090" s="112" t="str">
        <f t="shared" si="81"/>
        <v>F183</v>
      </c>
      <c r="G2090" s="476">
        <v>2</v>
      </c>
      <c r="H2090" s="403"/>
      <c r="I2090" s="402"/>
    </row>
    <row r="2091" spans="2:9">
      <c r="B2091" s="1378"/>
      <c r="C2091" s="1376"/>
      <c r="D2091" s="376" t="s">
        <v>822</v>
      </c>
      <c r="E2091" s="112" t="str">
        <f t="shared" si="82"/>
        <v>F184</v>
      </c>
      <c r="F2091" s="112" t="str">
        <f t="shared" si="81"/>
        <v>F185</v>
      </c>
      <c r="G2091" s="476">
        <v>2</v>
      </c>
      <c r="H2091" s="403"/>
      <c r="I2091" s="402"/>
    </row>
    <row r="2092" spans="2:9">
      <c r="B2092" s="1378"/>
      <c r="C2092" s="1376"/>
      <c r="D2092" s="376" t="s">
        <v>822</v>
      </c>
      <c r="E2092" s="112" t="str">
        <f t="shared" si="82"/>
        <v>F186</v>
      </c>
      <c r="F2092" s="112" t="str">
        <f t="shared" si="81"/>
        <v>F187</v>
      </c>
      <c r="G2092" s="476">
        <v>2</v>
      </c>
      <c r="H2092" s="403"/>
      <c r="I2092" s="402"/>
    </row>
    <row r="2093" spans="2:9">
      <c r="B2093" s="1378"/>
      <c r="C2093" s="1376"/>
      <c r="D2093" s="376" t="s">
        <v>822</v>
      </c>
      <c r="E2093" s="112" t="str">
        <f t="shared" si="82"/>
        <v>F188</v>
      </c>
      <c r="F2093" s="112" t="str">
        <f t="shared" si="81"/>
        <v>F189</v>
      </c>
      <c r="G2093" s="476">
        <v>2</v>
      </c>
      <c r="H2093" s="403"/>
      <c r="I2093" s="402"/>
    </row>
    <row r="2094" spans="2:9">
      <c r="B2094" s="1378"/>
      <c r="C2094" s="1376"/>
      <c r="D2094" s="376" t="s">
        <v>822</v>
      </c>
      <c r="E2094" s="112" t="str">
        <f t="shared" si="82"/>
        <v>F18A</v>
      </c>
      <c r="F2094" s="112" t="str">
        <f t="shared" si="81"/>
        <v>F18B</v>
      </c>
      <c r="G2094" s="476">
        <v>2</v>
      </c>
      <c r="H2094" s="403"/>
      <c r="I2094" s="402"/>
    </row>
    <row r="2095" spans="2:9">
      <c r="B2095" s="1378"/>
      <c r="C2095" s="1376"/>
      <c r="D2095" s="376" t="s">
        <v>822</v>
      </c>
      <c r="E2095" s="112" t="str">
        <f t="shared" si="82"/>
        <v>F18C</v>
      </c>
      <c r="F2095" s="112" t="str">
        <f t="shared" si="81"/>
        <v>F18D</v>
      </c>
      <c r="G2095" s="476">
        <v>2</v>
      </c>
      <c r="H2095" s="403"/>
      <c r="I2095" s="402"/>
    </row>
    <row r="2096" spans="2:9">
      <c r="B2096" s="1378"/>
      <c r="C2096" s="1376"/>
      <c r="D2096" s="376" t="s">
        <v>822</v>
      </c>
      <c r="E2096" s="112" t="str">
        <f t="shared" si="82"/>
        <v>F18E</v>
      </c>
      <c r="F2096" s="112" t="str">
        <f t="shared" si="81"/>
        <v>F18F</v>
      </c>
      <c r="G2096" s="476">
        <v>2</v>
      </c>
      <c r="H2096" s="403"/>
      <c r="I2096" s="402"/>
    </row>
    <row r="2097" spans="2:9">
      <c r="B2097" s="1378"/>
      <c r="C2097" s="1376"/>
      <c r="D2097" s="408" t="s">
        <v>822</v>
      </c>
      <c r="E2097" s="112" t="str">
        <f t="shared" si="82"/>
        <v>F190</v>
      </c>
      <c r="F2097" s="112" t="str">
        <f t="shared" si="81"/>
        <v>F191</v>
      </c>
      <c r="G2097" s="476">
        <v>2</v>
      </c>
      <c r="H2097" s="403"/>
      <c r="I2097" s="402"/>
    </row>
    <row r="2098" spans="2:9">
      <c r="B2098" s="1378"/>
      <c r="C2098" s="1376"/>
      <c r="D2098" s="408" t="s">
        <v>822</v>
      </c>
      <c r="E2098" s="112" t="str">
        <f t="shared" si="82"/>
        <v>F192</v>
      </c>
      <c r="F2098" s="112" t="str">
        <f t="shared" si="81"/>
        <v>F193</v>
      </c>
      <c r="G2098" s="476">
        <v>2</v>
      </c>
      <c r="H2098" s="403"/>
      <c r="I2098" s="402"/>
    </row>
    <row r="2099" spans="2:9">
      <c r="B2099" s="1378"/>
      <c r="C2099" s="1376"/>
      <c r="D2099" s="408" t="s">
        <v>822</v>
      </c>
      <c r="E2099" s="112" t="str">
        <f t="shared" si="82"/>
        <v>F194</v>
      </c>
      <c r="F2099" s="112" t="str">
        <f t="shared" si="81"/>
        <v>F195</v>
      </c>
      <c r="G2099" s="476">
        <v>2</v>
      </c>
      <c r="H2099" s="403"/>
      <c r="I2099" s="402"/>
    </row>
    <row r="2100" spans="2:9">
      <c r="B2100" s="1378"/>
      <c r="C2100" s="1376"/>
      <c r="D2100" s="408" t="s">
        <v>822</v>
      </c>
      <c r="E2100" s="112" t="str">
        <f t="shared" si="82"/>
        <v>F196</v>
      </c>
      <c r="F2100" s="112" t="str">
        <f t="shared" si="81"/>
        <v>F197</v>
      </c>
      <c r="G2100" s="476">
        <v>2</v>
      </c>
      <c r="H2100" s="403"/>
      <c r="I2100" s="402"/>
    </row>
    <row r="2101" spans="2:9">
      <c r="B2101" s="1378"/>
      <c r="C2101" s="1376"/>
      <c r="D2101" s="408" t="s">
        <v>822</v>
      </c>
      <c r="E2101" s="112" t="str">
        <f t="shared" si="82"/>
        <v>F198</v>
      </c>
      <c r="F2101" s="112" t="str">
        <f t="shared" si="81"/>
        <v>F199</v>
      </c>
      <c r="G2101" s="476">
        <v>2</v>
      </c>
      <c r="H2101" s="403"/>
      <c r="I2101" s="402"/>
    </row>
    <row r="2102" spans="2:9">
      <c r="B2102" s="1378"/>
      <c r="C2102" s="1376"/>
      <c r="D2102" s="408" t="s">
        <v>822</v>
      </c>
      <c r="E2102" s="112" t="str">
        <f t="shared" si="82"/>
        <v>F19A</v>
      </c>
      <c r="F2102" s="112" t="str">
        <f t="shared" si="81"/>
        <v>F19B</v>
      </c>
      <c r="G2102" s="476">
        <v>2</v>
      </c>
      <c r="H2102" s="403"/>
      <c r="I2102" s="402"/>
    </row>
    <row r="2103" spans="2:9">
      <c r="B2103" s="1378"/>
      <c r="C2103" s="1376"/>
      <c r="D2103" s="408" t="s">
        <v>822</v>
      </c>
      <c r="E2103" s="112" t="str">
        <f t="shared" si="82"/>
        <v>F19C</v>
      </c>
      <c r="F2103" s="112" t="str">
        <f t="shared" si="81"/>
        <v>F19D</v>
      </c>
      <c r="G2103" s="476">
        <v>2</v>
      </c>
      <c r="H2103" s="403"/>
      <c r="I2103" s="402"/>
    </row>
    <row r="2104" spans="2:9">
      <c r="B2104" s="1378"/>
      <c r="C2104" s="1376"/>
      <c r="D2104" s="408" t="s">
        <v>822</v>
      </c>
      <c r="E2104" s="112" t="str">
        <f t="shared" si="82"/>
        <v>F19E</v>
      </c>
      <c r="F2104" s="112" t="str">
        <f t="shared" si="81"/>
        <v>F19F</v>
      </c>
      <c r="G2104" s="476">
        <v>2</v>
      </c>
      <c r="H2104" s="403"/>
      <c r="I2104" s="402"/>
    </row>
    <row r="2105" spans="2:9">
      <c r="B2105" s="1378"/>
      <c r="C2105" s="1376"/>
      <c r="D2105" s="408" t="s">
        <v>822</v>
      </c>
      <c r="E2105" s="112" t="str">
        <f t="shared" si="82"/>
        <v>F1A0</v>
      </c>
      <c r="F2105" s="112" t="str">
        <f t="shared" si="81"/>
        <v>F1A1</v>
      </c>
      <c r="G2105" s="476">
        <v>2</v>
      </c>
      <c r="H2105" s="403"/>
      <c r="I2105" s="402"/>
    </row>
    <row r="2106" spans="2:9">
      <c r="B2106" s="1378"/>
      <c r="C2106" s="1376"/>
      <c r="D2106" s="408" t="s">
        <v>822</v>
      </c>
      <c r="E2106" s="112" t="str">
        <f t="shared" si="82"/>
        <v>F1A2</v>
      </c>
      <c r="F2106" s="112" t="str">
        <f t="shared" si="81"/>
        <v>F1A3</v>
      </c>
      <c r="G2106" s="476">
        <v>2</v>
      </c>
      <c r="H2106" s="403"/>
      <c r="I2106" s="402"/>
    </row>
    <row r="2107" spans="2:9">
      <c r="B2107" s="1378"/>
      <c r="C2107" s="1376"/>
      <c r="D2107" s="408" t="s">
        <v>822</v>
      </c>
      <c r="E2107" s="112" t="str">
        <f t="shared" si="82"/>
        <v>F1A4</v>
      </c>
      <c r="F2107" s="112" t="str">
        <f t="shared" si="81"/>
        <v>F1A5</v>
      </c>
      <c r="G2107" s="476">
        <v>2</v>
      </c>
      <c r="H2107" s="403"/>
      <c r="I2107" s="402"/>
    </row>
    <row r="2108" spans="2:9">
      <c r="B2108" s="1378"/>
      <c r="C2108" s="1376"/>
      <c r="D2108" s="408" t="s">
        <v>822</v>
      </c>
      <c r="E2108" s="112" t="str">
        <f t="shared" si="82"/>
        <v>F1A6</v>
      </c>
      <c r="F2108" s="112" t="str">
        <f t="shared" si="81"/>
        <v>F1A7</v>
      </c>
      <c r="G2108" s="476">
        <v>2</v>
      </c>
      <c r="H2108" s="403"/>
      <c r="I2108" s="402"/>
    </row>
    <row r="2109" spans="2:9">
      <c r="B2109" s="1378"/>
      <c r="C2109" s="1376"/>
      <c r="D2109" s="408" t="s">
        <v>822</v>
      </c>
      <c r="E2109" s="112" t="str">
        <f t="shared" si="82"/>
        <v>F1A8</v>
      </c>
      <c r="F2109" s="112" t="str">
        <f t="shared" si="81"/>
        <v>F1A9</v>
      </c>
      <c r="G2109" s="476">
        <v>2</v>
      </c>
      <c r="H2109" s="403"/>
      <c r="I2109" s="402"/>
    </row>
    <row r="2110" spans="2:9">
      <c r="B2110" s="1378"/>
      <c r="C2110" s="1376"/>
      <c r="D2110" s="408" t="s">
        <v>822</v>
      </c>
      <c r="E2110" s="112" t="str">
        <f t="shared" si="82"/>
        <v>F1AA</v>
      </c>
      <c r="F2110" s="112" t="str">
        <f t="shared" si="81"/>
        <v>F1AB</v>
      </c>
      <c r="G2110" s="476">
        <v>2</v>
      </c>
      <c r="H2110" s="403"/>
      <c r="I2110" s="402"/>
    </row>
    <row r="2111" spans="2:9">
      <c r="B2111" s="1378"/>
      <c r="C2111" s="1376"/>
      <c r="D2111" s="408" t="s">
        <v>822</v>
      </c>
      <c r="E2111" s="112" t="str">
        <f t="shared" si="82"/>
        <v>F1AC</v>
      </c>
      <c r="F2111" s="112" t="str">
        <f t="shared" si="81"/>
        <v>F1AD</v>
      </c>
      <c r="G2111" s="476">
        <v>2</v>
      </c>
      <c r="H2111" s="403"/>
      <c r="I2111" s="402"/>
    </row>
    <row r="2112" spans="2:9">
      <c r="B2112" s="1378"/>
      <c r="C2112" s="1376"/>
      <c r="D2112" s="408" t="s">
        <v>822</v>
      </c>
      <c r="E2112" s="112" t="str">
        <f t="shared" si="82"/>
        <v>F1AE</v>
      </c>
      <c r="F2112" s="112" t="str">
        <f t="shared" si="81"/>
        <v>F1AF</v>
      </c>
      <c r="G2112" s="476">
        <v>2</v>
      </c>
      <c r="H2112" s="403"/>
      <c r="I2112" s="402"/>
    </row>
    <row r="2113" spans="2:9">
      <c r="B2113" s="1378"/>
      <c r="C2113" s="1376"/>
      <c r="D2113" s="408" t="s">
        <v>822</v>
      </c>
      <c r="E2113" s="112" t="str">
        <f t="shared" si="82"/>
        <v>F1B0</v>
      </c>
      <c r="F2113" s="112" t="str">
        <f t="shared" si="81"/>
        <v>F1B1</v>
      </c>
      <c r="G2113" s="476">
        <v>2</v>
      </c>
      <c r="H2113" s="403"/>
      <c r="I2113" s="402"/>
    </row>
    <row r="2114" spans="2:9">
      <c r="B2114" s="1378"/>
      <c r="C2114" s="1376"/>
      <c r="D2114" s="408" t="s">
        <v>822</v>
      </c>
      <c r="E2114" s="112" t="str">
        <f t="shared" si="82"/>
        <v>F1B2</v>
      </c>
      <c r="F2114" s="112" t="str">
        <f t="shared" si="81"/>
        <v>F1B3</v>
      </c>
      <c r="G2114" s="476">
        <v>2</v>
      </c>
      <c r="H2114" s="403"/>
      <c r="I2114" s="402"/>
    </row>
    <row r="2115" spans="2:9">
      <c r="B2115" s="1378"/>
      <c r="C2115" s="1376"/>
      <c r="D2115" s="408" t="s">
        <v>822</v>
      </c>
      <c r="E2115" s="112" t="str">
        <f t="shared" si="82"/>
        <v>F1B4</v>
      </c>
      <c r="F2115" s="112" t="str">
        <f t="shared" si="81"/>
        <v>F1B5</v>
      </c>
      <c r="G2115" s="476">
        <v>2</v>
      </c>
      <c r="H2115" s="403"/>
      <c r="I2115" s="402"/>
    </row>
    <row r="2116" spans="2:9">
      <c r="B2116" s="1378"/>
      <c r="C2116" s="1376"/>
      <c r="D2116" s="408" t="s">
        <v>822</v>
      </c>
      <c r="E2116" s="112" t="str">
        <f t="shared" si="82"/>
        <v>F1B6</v>
      </c>
      <c r="F2116" s="112" t="str">
        <f t="shared" si="81"/>
        <v>F1B7</v>
      </c>
      <c r="G2116" s="476">
        <v>2</v>
      </c>
      <c r="H2116" s="403"/>
      <c r="I2116" s="402"/>
    </row>
    <row r="2117" spans="2:9">
      <c r="B2117" s="1378"/>
      <c r="C2117" s="1376"/>
      <c r="D2117" s="408" t="s">
        <v>822</v>
      </c>
      <c r="E2117" s="112" t="str">
        <f t="shared" si="82"/>
        <v>F1B8</v>
      </c>
      <c r="F2117" s="112" t="str">
        <f t="shared" si="81"/>
        <v>F1B9</v>
      </c>
      <c r="G2117" s="476">
        <v>2</v>
      </c>
      <c r="H2117" s="403"/>
      <c r="I2117" s="402"/>
    </row>
    <row r="2118" spans="2:9">
      <c r="B2118" s="1378"/>
      <c r="C2118" s="1376"/>
      <c r="D2118" s="408" t="s">
        <v>822</v>
      </c>
      <c r="E2118" s="112" t="str">
        <f t="shared" si="82"/>
        <v>F1BA</v>
      </c>
      <c r="F2118" s="112" t="str">
        <f t="shared" si="81"/>
        <v>F1BB</v>
      </c>
      <c r="G2118" s="476">
        <v>2</v>
      </c>
      <c r="H2118" s="403"/>
      <c r="I2118" s="402"/>
    </row>
    <row r="2119" spans="2:9">
      <c r="B2119" s="1378"/>
      <c r="C2119" s="1376"/>
      <c r="D2119" s="408" t="s">
        <v>822</v>
      </c>
      <c r="E2119" s="112" t="str">
        <f t="shared" si="82"/>
        <v>F1BC</v>
      </c>
      <c r="F2119" s="112" t="str">
        <f t="shared" si="81"/>
        <v>F1BD</v>
      </c>
      <c r="G2119" s="476">
        <v>2</v>
      </c>
      <c r="H2119" s="403"/>
      <c r="I2119" s="402"/>
    </row>
    <row r="2120" spans="2:9">
      <c r="B2120" s="1378"/>
      <c r="C2120" s="1376"/>
      <c r="D2120" s="408" t="s">
        <v>822</v>
      </c>
      <c r="E2120" s="112" t="str">
        <f t="shared" si="82"/>
        <v>F1BE</v>
      </c>
      <c r="F2120" s="112" t="str">
        <f t="shared" si="81"/>
        <v>F1BF</v>
      </c>
      <c r="G2120" s="476">
        <v>2</v>
      </c>
      <c r="H2120" s="403"/>
      <c r="I2120" s="402"/>
    </row>
    <row r="2121" spans="2:9">
      <c r="B2121" s="1378"/>
      <c r="C2121" s="1376"/>
      <c r="D2121" s="408" t="s">
        <v>822</v>
      </c>
      <c r="E2121" s="112" t="str">
        <f t="shared" si="82"/>
        <v>F1C0</v>
      </c>
      <c r="F2121" s="112" t="str">
        <f t="shared" si="81"/>
        <v>F1C1</v>
      </c>
      <c r="G2121" s="476">
        <v>2</v>
      </c>
      <c r="H2121" s="403"/>
      <c r="I2121" s="402"/>
    </row>
    <row r="2122" spans="2:9">
      <c r="B2122" s="1378"/>
      <c r="C2122" s="1376"/>
      <c r="D2122" s="408" t="s">
        <v>822</v>
      </c>
      <c r="E2122" s="112" t="str">
        <f t="shared" si="82"/>
        <v>F1C2</v>
      </c>
      <c r="F2122" s="112" t="str">
        <f t="shared" si="81"/>
        <v>F1C3</v>
      </c>
      <c r="G2122" s="476">
        <v>2</v>
      </c>
      <c r="H2122" s="403"/>
      <c r="I2122" s="402"/>
    </row>
    <row r="2123" spans="2:9">
      <c r="B2123" s="1378"/>
      <c r="C2123" s="1376"/>
      <c r="D2123" s="408" t="s">
        <v>822</v>
      </c>
      <c r="E2123" s="112" t="str">
        <f t="shared" si="82"/>
        <v>F1C4</v>
      </c>
      <c r="F2123" s="112" t="str">
        <f t="shared" si="81"/>
        <v>F1C5</v>
      </c>
      <c r="G2123" s="476">
        <v>2</v>
      </c>
      <c r="H2123" s="403"/>
      <c r="I2123" s="402"/>
    </row>
    <row r="2124" spans="2:9">
      <c r="B2124" s="1378"/>
      <c r="C2124" s="1376"/>
      <c r="D2124" s="408" t="s">
        <v>822</v>
      </c>
      <c r="E2124" s="112" t="str">
        <f t="shared" si="82"/>
        <v>F1C6</v>
      </c>
      <c r="F2124" s="112" t="str">
        <f t="shared" si="81"/>
        <v>F1C7</v>
      </c>
      <c r="G2124" s="476">
        <v>2</v>
      </c>
      <c r="H2124" s="403"/>
      <c r="I2124" s="402"/>
    </row>
    <row r="2125" spans="2:9">
      <c r="B2125" s="1378"/>
      <c r="C2125" s="1376"/>
      <c r="D2125" s="408" t="s">
        <v>822</v>
      </c>
      <c r="E2125" s="112" t="str">
        <f t="shared" si="82"/>
        <v>F1C8</v>
      </c>
      <c r="F2125" s="112" t="str">
        <f t="shared" si="81"/>
        <v>F1C9</v>
      </c>
      <c r="G2125" s="476">
        <v>2</v>
      </c>
      <c r="H2125" s="403"/>
      <c r="I2125" s="402"/>
    </row>
    <row r="2126" spans="2:9">
      <c r="B2126" s="1378"/>
      <c r="C2126" s="1376"/>
      <c r="D2126" s="408" t="s">
        <v>822</v>
      </c>
      <c r="E2126" s="112" t="str">
        <f t="shared" si="82"/>
        <v>F1CA</v>
      </c>
      <c r="F2126" s="112" t="str">
        <f t="shared" si="81"/>
        <v>F1CB</v>
      </c>
      <c r="G2126" s="476">
        <v>2</v>
      </c>
      <c r="H2126" s="403"/>
      <c r="I2126" s="402"/>
    </row>
    <row r="2127" spans="2:9">
      <c r="B2127" s="1378"/>
      <c r="C2127" s="1376"/>
      <c r="D2127" s="408" t="s">
        <v>822</v>
      </c>
      <c r="E2127" s="112" t="str">
        <f t="shared" si="82"/>
        <v>F1CC</v>
      </c>
      <c r="F2127" s="112" t="str">
        <f t="shared" si="81"/>
        <v>F1CD</v>
      </c>
      <c r="G2127" s="476">
        <v>2</v>
      </c>
      <c r="H2127" s="403"/>
      <c r="I2127" s="402"/>
    </row>
    <row r="2128" spans="2:9">
      <c r="B2128" s="1378"/>
      <c r="C2128" s="1376"/>
      <c r="D2128" s="408" t="s">
        <v>822</v>
      </c>
      <c r="E2128" s="112" t="str">
        <f t="shared" si="82"/>
        <v>F1CE</v>
      </c>
      <c r="F2128" s="112" t="str">
        <f t="shared" si="81"/>
        <v>F1CF</v>
      </c>
      <c r="G2128" s="476">
        <v>2</v>
      </c>
      <c r="H2128" s="403"/>
      <c r="I2128" s="402"/>
    </row>
    <row r="2129" spans="2:9">
      <c r="B2129" s="1378"/>
      <c r="C2129" s="1376"/>
      <c r="D2129" s="408" t="s">
        <v>822</v>
      </c>
      <c r="E2129" s="112" t="str">
        <f t="shared" si="82"/>
        <v>F1D0</v>
      </c>
      <c r="F2129" s="112" t="str">
        <f t="shared" si="81"/>
        <v>F1D1</v>
      </c>
      <c r="G2129" s="476">
        <v>2</v>
      </c>
      <c r="H2129" s="403"/>
      <c r="I2129" s="402"/>
    </row>
    <row r="2130" spans="2:9">
      <c r="B2130" s="1378"/>
      <c r="C2130" s="1376"/>
      <c r="D2130" s="408" t="s">
        <v>822</v>
      </c>
      <c r="E2130" s="112" t="str">
        <f t="shared" si="82"/>
        <v>F1D2</v>
      </c>
      <c r="F2130" s="112" t="str">
        <f t="shared" si="81"/>
        <v>F1D3</v>
      </c>
      <c r="G2130" s="476">
        <v>2</v>
      </c>
      <c r="H2130" s="403"/>
      <c r="I2130" s="402"/>
    </row>
    <row r="2131" spans="2:9">
      <c r="B2131" s="1378"/>
      <c r="C2131" s="1376"/>
      <c r="D2131" s="408" t="s">
        <v>822</v>
      </c>
      <c r="E2131" s="112" t="str">
        <f t="shared" si="82"/>
        <v>F1D4</v>
      </c>
      <c r="F2131" s="112" t="str">
        <f t="shared" si="81"/>
        <v>F1D5</v>
      </c>
      <c r="G2131" s="476">
        <v>2</v>
      </c>
      <c r="H2131" s="403"/>
      <c r="I2131" s="402"/>
    </row>
    <row r="2132" spans="2:9">
      <c r="B2132" s="1378"/>
      <c r="C2132" s="1376"/>
      <c r="D2132" s="408" t="s">
        <v>822</v>
      </c>
      <c r="E2132" s="112" t="str">
        <f t="shared" si="82"/>
        <v>F1D6</v>
      </c>
      <c r="F2132" s="112" t="str">
        <f t="shared" si="81"/>
        <v>F1D7</v>
      </c>
      <c r="G2132" s="476">
        <v>2</v>
      </c>
      <c r="H2132" s="403"/>
      <c r="I2132" s="402"/>
    </row>
    <row r="2133" spans="2:9">
      <c r="B2133" s="1378"/>
      <c r="C2133" s="1376"/>
      <c r="D2133" s="408" t="s">
        <v>822</v>
      </c>
      <c r="E2133" s="112" t="str">
        <f t="shared" si="82"/>
        <v>F1D8</v>
      </c>
      <c r="F2133" s="112" t="str">
        <f t="shared" si="81"/>
        <v>F1D9</v>
      </c>
      <c r="G2133" s="476">
        <v>2</v>
      </c>
      <c r="H2133" s="403"/>
      <c r="I2133" s="402"/>
    </row>
    <row r="2134" spans="2:9">
      <c r="B2134" s="1378"/>
      <c r="C2134" s="1376"/>
      <c r="D2134" s="408" t="s">
        <v>822</v>
      </c>
      <c r="E2134" s="112" t="str">
        <f t="shared" si="82"/>
        <v>F1DA</v>
      </c>
      <c r="F2134" s="112" t="str">
        <f t="shared" si="81"/>
        <v>F1DB</v>
      </c>
      <c r="G2134" s="476">
        <v>2</v>
      </c>
      <c r="H2134" s="403"/>
      <c r="I2134" s="402"/>
    </row>
    <row r="2135" spans="2:9">
      <c r="B2135" s="1378"/>
      <c r="C2135" s="1376"/>
      <c r="D2135" s="408" t="s">
        <v>822</v>
      </c>
      <c r="E2135" s="112" t="str">
        <f t="shared" si="82"/>
        <v>F1DC</v>
      </c>
      <c r="F2135" s="112" t="str">
        <f t="shared" si="81"/>
        <v>F1DD</v>
      </c>
      <c r="G2135" s="476">
        <v>2</v>
      </c>
      <c r="H2135" s="403"/>
      <c r="I2135" s="402"/>
    </row>
    <row r="2136" spans="2:9">
      <c r="B2136" s="1378"/>
      <c r="C2136" s="1376"/>
      <c r="D2136" s="408" t="s">
        <v>822</v>
      </c>
      <c r="E2136" s="112" t="str">
        <f t="shared" si="82"/>
        <v>F1DE</v>
      </c>
      <c r="F2136" s="112" t="str">
        <f t="shared" si="81"/>
        <v>F1DF</v>
      </c>
      <c r="G2136" s="476">
        <v>2</v>
      </c>
      <c r="H2136" s="403"/>
      <c r="I2136" s="402"/>
    </row>
    <row r="2137" spans="2:9">
      <c r="B2137" s="1378"/>
      <c r="C2137" s="1376"/>
      <c r="D2137" s="408" t="s">
        <v>822</v>
      </c>
      <c r="E2137" s="112" t="str">
        <f t="shared" si="82"/>
        <v>F1E0</v>
      </c>
      <c r="F2137" s="112" t="str">
        <f t="shared" si="81"/>
        <v>F1E1</v>
      </c>
      <c r="G2137" s="476">
        <v>2</v>
      </c>
      <c r="H2137" s="403"/>
      <c r="I2137" s="402"/>
    </row>
    <row r="2138" spans="2:9">
      <c r="B2138" s="1378"/>
      <c r="C2138" s="1376"/>
      <c r="D2138" s="408" t="s">
        <v>822</v>
      </c>
      <c r="E2138" s="112" t="str">
        <f t="shared" si="82"/>
        <v>F1E2</v>
      </c>
      <c r="F2138" s="112" t="str">
        <f t="shared" si="81"/>
        <v>F1E3</v>
      </c>
      <c r="G2138" s="476">
        <v>2</v>
      </c>
      <c r="H2138" s="403"/>
      <c r="I2138" s="402"/>
    </row>
    <row r="2139" spans="2:9">
      <c r="B2139" s="1378"/>
      <c r="C2139" s="1376"/>
      <c r="D2139" s="408" t="s">
        <v>822</v>
      </c>
      <c r="E2139" s="112" t="str">
        <f t="shared" si="82"/>
        <v>F1E4</v>
      </c>
      <c r="F2139" s="112" t="str">
        <f t="shared" si="81"/>
        <v>F1E5</v>
      </c>
      <c r="G2139" s="476">
        <v>2</v>
      </c>
      <c r="H2139" s="403"/>
      <c r="I2139" s="402"/>
    </row>
    <row r="2140" spans="2:9">
      <c r="B2140" s="1378"/>
      <c r="C2140" s="1376"/>
      <c r="D2140" s="408" t="s">
        <v>822</v>
      </c>
      <c r="E2140" s="112" t="str">
        <f t="shared" si="82"/>
        <v>F1E6</v>
      </c>
      <c r="F2140" s="112" t="str">
        <f t="shared" si="81"/>
        <v>F1E7</v>
      </c>
      <c r="G2140" s="476">
        <v>2</v>
      </c>
      <c r="H2140" s="403"/>
      <c r="I2140" s="402"/>
    </row>
    <row r="2141" spans="2:9">
      <c r="B2141" s="1378"/>
      <c r="C2141" s="1376"/>
      <c r="D2141" s="408" t="s">
        <v>822</v>
      </c>
      <c r="E2141" s="112" t="str">
        <f t="shared" si="82"/>
        <v>F1E8</v>
      </c>
      <c r="F2141" s="112" t="str">
        <f t="shared" si="81"/>
        <v>F1E9</v>
      </c>
      <c r="G2141" s="476">
        <v>2</v>
      </c>
      <c r="H2141" s="403"/>
      <c r="I2141" s="402"/>
    </row>
    <row r="2142" spans="2:9">
      <c r="B2142" s="1378"/>
      <c r="C2142" s="1376"/>
      <c r="D2142" s="408" t="s">
        <v>822</v>
      </c>
      <c r="E2142" s="112" t="str">
        <f t="shared" si="82"/>
        <v>F1EA</v>
      </c>
      <c r="F2142" s="112" t="str">
        <f t="shared" si="81"/>
        <v>F1EB</v>
      </c>
      <c r="G2142" s="476">
        <v>2</v>
      </c>
      <c r="H2142" s="403"/>
      <c r="I2142" s="402"/>
    </row>
    <row r="2143" spans="2:9">
      <c r="B2143" s="1378"/>
      <c r="C2143" s="1376"/>
      <c r="D2143" s="408" t="s">
        <v>822</v>
      </c>
      <c r="E2143" s="112" t="str">
        <f t="shared" si="82"/>
        <v>F1EC</v>
      </c>
      <c r="F2143" s="112" t="str">
        <f t="shared" si="81"/>
        <v>F1ED</v>
      </c>
      <c r="G2143" s="476">
        <v>2</v>
      </c>
      <c r="H2143" s="403"/>
      <c r="I2143" s="402"/>
    </row>
    <row r="2144" spans="2:9">
      <c r="B2144" s="1378"/>
      <c r="C2144" s="1376"/>
      <c r="D2144" s="408" t="s">
        <v>822</v>
      </c>
      <c r="E2144" s="112" t="str">
        <f t="shared" si="82"/>
        <v>F1EE</v>
      </c>
      <c r="F2144" s="112" t="str">
        <f t="shared" si="81"/>
        <v>F1EF</v>
      </c>
      <c r="G2144" s="476">
        <v>2</v>
      </c>
      <c r="H2144" s="403"/>
      <c r="I2144" s="402"/>
    </row>
    <row r="2145" spans="2:9">
      <c r="B2145" s="1378"/>
      <c r="C2145" s="1376"/>
      <c r="D2145" s="408" t="s">
        <v>822</v>
      </c>
      <c r="E2145" s="112" t="str">
        <f t="shared" si="82"/>
        <v>F1F0</v>
      </c>
      <c r="F2145" s="112" t="str">
        <f t="shared" si="81"/>
        <v>F1F1</v>
      </c>
      <c r="G2145" s="476">
        <v>2</v>
      </c>
      <c r="H2145" s="403"/>
      <c r="I2145" s="402"/>
    </row>
    <row r="2146" spans="2:9">
      <c r="B2146" s="1378"/>
      <c r="C2146" s="1376"/>
      <c r="D2146" s="408" t="s">
        <v>822</v>
      </c>
      <c r="E2146" s="112" t="str">
        <f t="shared" si="82"/>
        <v>F1F2</v>
      </c>
      <c r="F2146" s="112" t="str">
        <f t="shared" si="81"/>
        <v>F1F3</v>
      </c>
      <c r="G2146" s="476">
        <v>2</v>
      </c>
      <c r="H2146" s="403"/>
      <c r="I2146" s="402"/>
    </row>
    <row r="2147" spans="2:9">
      <c r="B2147" s="1378"/>
      <c r="C2147" s="1376"/>
      <c r="D2147" s="408" t="s">
        <v>822</v>
      </c>
      <c r="E2147" s="112" t="str">
        <f t="shared" si="82"/>
        <v>F1F4</v>
      </c>
      <c r="F2147" s="112" t="str">
        <f t="shared" si="81"/>
        <v>F1F5</v>
      </c>
      <c r="G2147" s="476">
        <v>2</v>
      </c>
      <c r="H2147" s="403"/>
      <c r="I2147" s="402"/>
    </row>
    <row r="2148" spans="2:9">
      <c r="B2148" s="1378"/>
      <c r="C2148" s="1376"/>
      <c r="D2148" s="408" t="s">
        <v>822</v>
      </c>
      <c r="E2148" s="112" t="str">
        <f t="shared" si="82"/>
        <v>F1F6</v>
      </c>
      <c r="F2148" s="112" t="str">
        <f t="shared" si="81"/>
        <v>F1F7</v>
      </c>
      <c r="G2148" s="476">
        <v>2</v>
      </c>
      <c r="H2148" s="403"/>
      <c r="I2148" s="402"/>
    </row>
    <row r="2149" spans="2:9">
      <c r="B2149" s="1378"/>
      <c r="C2149" s="1376"/>
      <c r="D2149" s="408" t="s">
        <v>822</v>
      </c>
      <c r="E2149" s="112" t="str">
        <f t="shared" si="82"/>
        <v>F1F8</v>
      </c>
      <c r="F2149" s="112" t="str">
        <f t="shared" si="81"/>
        <v>F1F9</v>
      </c>
      <c r="G2149" s="476">
        <v>2</v>
      </c>
      <c r="H2149" s="403"/>
      <c r="I2149" s="402"/>
    </row>
    <row r="2150" spans="2:9">
      <c r="B2150" s="1378"/>
      <c r="C2150" s="1376"/>
      <c r="D2150" s="408" t="s">
        <v>822</v>
      </c>
      <c r="E2150" s="112" t="str">
        <f t="shared" si="82"/>
        <v>F1FA</v>
      </c>
      <c r="F2150" s="112" t="str">
        <f t="shared" si="81"/>
        <v>F1FB</v>
      </c>
      <c r="G2150" s="476">
        <v>2</v>
      </c>
      <c r="H2150" s="403"/>
      <c r="I2150" s="402"/>
    </row>
    <row r="2151" spans="2:9">
      <c r="B2151" s="1378"/>
      <c r="C2151" s="1376"/>
      <c r="D2151" s="408" t="s">
        <v>822</v>
      </c>
      <c r="E2151" s="112" t="str">
        <f t="shared" si="82"/>
        <v>F1FC</v>
      </c>
      <c r="F2151" s="112" t="str">
        <f t="shared" si="81"/>
        <v>F1FD</v>
      </c>
      <c r="G2151" s="476">
        <v>2</v>
      </c>
      <c r="H2151" s="403"/>
      <c r="I2151" s="402"/>
    </row>
    <row r="2152" spans="2:9">
      <c r="B2152" s="1378"/>
      <c r="C2152" s="1376"/>
      <c r="D2152" s="408" t="s">
        <v>822</v>
      </c>
      <c r="E2152" s="112" t="str">
        <f t="shared" si="82"/>
        <v>F1FE</v>
      </c>
      <c r="F2152" s="112" t="str">
        <f t="shared" ref="F2152:F2215" si="83">DEC2HEX(HEX2DEC(E2152) + G2152 -1)</f>
        <v>F1FF</v>
      </c>
      <c r="G2152" s="476">
        <v>2</v>
      </c>
      <c r="H2152" s="403"/>
      <c r="I2152" s="402"/>
    </row>
    <row r="2153" spans="2:9">
      <c r="B2153" s="1378"/>
      <c r="C2153" s="1376"/>
      <c r="D2153" s="408" t="s">
        <v>822</v>
      </c>
      <c r="E2153" s="112" t="str">
        <f t="shared" ref="E2153:E2215" si="84">DEC2HEX(HEX2DEC(F2152) + 1)</f>
        <v>F200</v>
      </c>
      <c r="F2153" s="112" t="str">
        <f t="shared" si="83"/>
        <v>F201</v>
      </c>
      <c r="G2153" s="476">
        <v>2</v>
      </c>
      <c r="H2153" s="403"/>
      <c r="I2153" s="402"/>
    </row>
    <row r="2154" spans="2:9">
      <c r="B2154" s="1378"/>
      <c r="C2154" s="1376"/>
      <c r="D2154" s="408" t="s">
        <v>822</v>
      </c>
      <c r="E2154" s="112" t="str">
        <f t="shared" si="84"/>
        <v>F202</v>
      </c>
      <c r="F2154" s="112" t="str">
        <f t="shared" si="83"/>
        <v>F203</v>
      </c>
      <c r="G2154" s="476">
        <v>2</v>
      </c>
      <c r="H2154" s="403"/>
      <c r="I2154" s="402"/>
    </row>
    <row r="2155" spans="2:9">
      <c r="B2155" s="1378"/>
      <c r="C2155" s="1376"/>
      <c r="D2155" s="408" t="s">
        <v>822</v>
      </c>
      <c r="E2155" s="112" t="str">
        <f t="shared" si="84"/>
        <v>F204</v>
      </c>
      <c r="F2155" s="112" t="str">
        <f t="shared" si="83"/>
        <v>F205</v>
      </c>
      <c r="G2155" s="476">
        <v>2</v>
      </c>
      <c r="H2155" s="403"/>
      <c r="I2155" s="402"/>
    </row>
    <row r="2156" spans="2:9">
      <c r="B2156" s="1378"/>
      <c r="C2156" s="1376"/>
      <c r="D2156" s="408" t="s">
        <v>822</v>
      </c>
      <c r="E2156" s="112" t="str">
        <f t="shared" si="84"/>
        <v>F206</v>
      </c>
      <c r="F2156" s="112" t="str">
        <f t="shared" si="83"/>
        <v>F207</v>
      </c>
      <c r="G2156" s="476">
        <v>2</v>
      </c>
      <c r="H2156" s="403"/>
      <c r="I2156" s="402"/>
    </row>
    <row r="2157" spans="2:9">
      <c r="B2157" s="1378"/>
      <c r="C2157" s="1376"/>
      <c r="D2157" s="408" t="s">
        <v>822</v>
      </c>
      <c r="E2157" s="112" t="str">
        <f t="shared" si="84"/>
        <v>F208</v>
      </c>
      <c r="F2157" s="112" t="str">
        <f t="shared" si="83"/>
        <v>F209</v>
      </c>
      <c r="G2157" s="476">
        <v>2</v>
      </c>
      <c r="H2157" s="403"/>
      <c r="I2157" s="402"/>
    </row>
    <row r="2158" spans="2:9">
      <c r="B2158" s="1378"/>
      <c r="C2158" s="1376"/>
      <c r="D2158" s="408" t="s">
        <v>822</v>
      </c>
      <c r="E2158" s="112" t="str">
        <f t="shared" si="84"/>
        <v>F20A</v>
      </c>
      <c r="F2158" s="112" t="str">
        <f t="shared" si="83"/>
        <v>F20B</v>
      </c>
      <c r="G2158" s="476">
        <v>2</v>
      </c>
      <c r="H2158" s="403"/>
      <c r="I2158" s="402"/>
    </row>
    <row r="2159" spans="2:9">
      <c r="B2159" s="1378"/>
      <c r="C2159" s="1376"/>
      <c r="D2159" s="408" t="s">
        <v>822</v>
      </c>
      <c r="E2159" s="112" t="str">
        <f t="shared" si="84"/>
        <v>F20C</v>
      </c>
      <c r="F2159" s="112" t="str">
        <f t="shared" si="83"/>
        <v>F20D</v>
      </c>
      <c r="G2159" s="476">
        <v>2</v>
      </c>
      <c r="H2159" s="403"/>
      <c r="I2159" s="402"/>
    </row>
    <row r="2160" spans="2:9">
      <c r="B2160" s="1378"/>
      <c r="C2160" s="1376"/>
      <c r="D2160" s="408" t="s">
        <v>822</v>
      </c>
      <c r="E2160" s="112" t="str">
        <f t="shared" si="84"/>
        <v>F20E</v>
      </c>
      <c r="F2160" s="112" t="str">
        <f t="shared" si="83"/>
        <v>F20F</v>
      </c>
      <c r="G2160" s="476">
        <v>2</v>
      </c>
      <c r="H2160" s="403"/>
      <c r="I2160" s="402"/>
    </row>
    <row r="2161" spans="2:9">
      <c r="B2161" s="1378"/>
      <c r="C2161" s="1376"/>
      <c r="D2161" s="408" t="s">
        <v>822</v>
      </c>
      <c r="E2161" s="112" t="str">
        <f t="shared" si="84"/>
        <v>F210</v>
      </c>
      <c r="F2161" s="112" t="str">
        <f t="shared" si="83"/>
        <v>F211</v>
      </c>
      <c r="G2161" s="476">
        <v>2</v>
      </c>
      <c r="H2161" s="403"/>
      <c r="I2161" s="402"/>
    </row>
    <row r="2162" spans="2:9">
      <c r="B2162" s="1378"/>
      <c r="C2162" s="1376"/>
      <c r="D2162" s="408" t="s">
        <v>822</v>
      </c>
      <c r="E2162" s="112" t="str">
        <f t="shared" si="84"/>
        <v>F212</v>
      </c>
      <c r="F2162" s="112" t="str">
        <f t="shared" si="83"/>
        <v>F213</v>
      </c>
      <c r="G2162" s="476">
        <v>2</v>
      </c>
      <c r="H2162" s="403"/>
      <c r="I2162" s="402"/>
    </row>
    <row r="2163" spans="2:9">
      <c r="B2163" s="1378"/>
      <c r="C2163" s="1376"/>
      <c r="D2163" s="408" t="s">
        <v>822</v>
      </c>
      <c r="E2163" s="112" t="str">
        <f t="shared" si="84"/>
        <v>F214</v>
      </c>
      <c r="F2163" s="112" t="str">
        <f t="shared" si="83"/>
        <v>F215</v>
      </c>
      <c r="G2163" s="476">
        <v>2</v>
      </c>
      <c r="H2163" s="403"/>
      <c r="I2163" s="402"/>
    </row>
    <row r="2164" spans="2:9">
      <c r="B2164" s="1378"/>
      <c r="C2164" s="1376"/>
      <c r="D2164" s="408" t="s">
        <v>822</v>
      </c>
      <c r="E2164" s="112" t="str">
        <f t="shared" si="84"/>
        <v>F216</v>
      </c>
      <c r="F2164" s="112" t="str">
        <f t="shared" si="83"/>
        <v>F217</v>
      </c>
      <c r="G2164" s="476">
        <v>2</v>
      </c>
      <c r="H2164" s="403"/>
      <c r="I2164" s="402"/>
    </row>
    <row r="2165" spans="2:9">
      <c r="B2165" s="1378"/>
      <c r="C2165" s="1376"/>
      <c r="D2165" s="408" t="s">
        <v>822</v>
      </c>
      <c r="E2165" s="112" t="str">
        <f t="shared" si="84"/>
        <v>F218</v>
      </c>
      <c r="F2165" s="112" t="str">
        <f t="shared" si="83"/>
        <v>F219</v>
      </c>
      <c r="G2165" s="476">
        <v>2</v>
      </c>
      <c r="H2165" s="403"/>
      <c r="I2165" s="402"/>
    </row>
    <row r="2166" spans="2:9">
      <c r="B2166" s="1378"/>
      <c r="C2166" s="1376"/>
      <c r="D2166" s="408" t="s">
        <v>822</v>
      </c>
      <c r="E2166" s="112" t="str">
        <f t="shared" si="84"/>
        <v>F21A</v>
      </c>
      <c r="F2166" s="112" t="str">
        <f t="shared" si="83"/>
        <v>F21B</v>
      </c>
      <c r="G2166" s="476">
        <v>2</v>
      </c>
      <c r="H2166" s="403"/>
      <c r="I2166" s="402"/>
    </row>
    <row r="2167" spans="2:9">
      <c r="B2167" s="1378"/>
      <c r="C2167" s="1376"/>
      <c r="D2167" s="408" t="s">
        <v>822</v>
      </c>
      <c r="E2167" s="112" t="str">
        <f t="shared" si="84"/>
        <v>F21C</v>
      </c>
      <c r="F2167" s="112" t="str">
        <f t="shared" si="83"/>
        <v>F21D</v>
      </c>
      <c r="G2167" s="476">
        <v>2</v>
      </c>
      <c r="H2167" s="403"/>
      <c r="I2167" s="402"/>
    </row>
    <row r="2168" spans="2:9">
      <c r="B2168" s="1378"/>
      <c r="C2168" s="1376"/>
      <c r="D2168" s="408" t="s">
        <v>822</v>
      </c>
      <c r="E2168" s="112" t="str">
        <f t="shared" si="84"/>
        <v>F21E</v>
      </c>
      <c r="F2168" s="112" t="str">
        <f t="shared" si="83"/>
        <v>F21F</v>
      </c>
      <c r="G2168" s="476">
        <v>2</v>
      </c>
      <c r="H2168" s="403"/>
      <c r="I2168" s="402"/>
    </row>
    <row r="2169" spans="2:9">
      <c r="B2169" s="1378"/>
      <c r="C2169" s="1376"/>
      <c r="D2169" s="408" t="s">
        <v>822</v>
      </c>
      <c r="E2169" s="112" t="str">
        <f t="shared" si="84"/>
        <v>F220</v>
      </c>
      <c r="F2169" s="112" t="str">
        <f t="shared" si="83"/>
        <v>F221</v>
      </c>
      <c r="G2169" s="476">
        <v>2</v>
      </c>
      <c r="H2169" s="403"/>
      <c r="I2169" s="402"/>
    </row>
    <row r="2170" spans="2:9">
      <c r="B2170" s="1378"/>
      <c r="C2170" s="1376"/>
      <c r="D2170" s="408" t="s">
        <v>822</v>
      </c>
      <c r="E2170" s="112" t="str">
        <f t="shared" si="84"/>
        <v>F222</v>
      </c>
      <c r="F2170" s="112" t="str">
        <f t="shared" si="83"/>
        <v>F223</v>
      </c>
      <c r="G2170" s="476">
        <v>2</v>
      </c>
      <c r="H2170" s="403"/>
      <c r="I2170" s="402"/>
    </row>
    <row r="2171" spans="2:9">
      <c r="B2171" s="1378"/>
      <c r="C2171" s="1376"/>
      <c r="D2171" s="408" t="s">
        <v>822</v>
      </c>
      <c r="E2171" s="112" t="str">
        <f t="shared" si="84"/>
        <v>F224</v>
      </c>
      <c r="F2171" s="112" t="str">
        <f t="shared" si="83"/>
        <v>F225</v>
      </c>
      <c r="G2171" s="476">
        <v>2</v>
      </c>
      <c r="H2171" s="403"/>
      <c r="I2171" s="402"/>
    </row>
    <row r="2172" spans="2:9">
      <c r="B2172" s="1378"/>
      <c r="C2172" s="1376"/>
      <c r="D2172" s="408" t="s">
        <v>822</v>
      </c>
      <c r="E2172" s="112" t="str">
        <f t="shared" si="84"/>
        <v>F226</v>
      </c>
      <c r="F2172" s="112" t="str">
        <f t="shared" si="83"/>
        <v>F227</v>
      </c>
      <c r="G2172" s="476">
        <v>2</v>
      </c>
      <c r="H2172" s="403"/>
      <c r="I2172" s="402"/>
    </row>
    <row r="2173" spans="2:9">
      <c r="B2173" s="1378"/>
      <c r="C2173" s="1376"/>
      <c r="D2173" s="408" t="s">
        <v>822</v>
      </c>
      <c r="E2173" s="112" t="str">
        <f t="shared" si="84"/>
        <v>F228</v>
      </c>
      <c r="F2173" s="112" t="str">
        <f t="shared" si="83"/>
        <v>F229</v>
      </c>
      <c r="G2173" s="476">
        <v>2</v>
      </c>
      <c r="H2173" s="403"/>
      <c r="I2173" s="402"/>
    </row>
    <row r="2174" spans="2:9">
      <c r="B2174" s="1378"/>
      <c r="C2174" s="1376"/>
      <c r="D2174" s="408" t="s">
        <v>822</v>
      </c>
      <c r="E2174" s="112" t="str">
        <f t="shared" si="84"/>
        <v>F22A</v>
      </c>
      <c r="F2174" s="112" t="str">
        <f t="shared" si="83"/>
        <v>F22B</v>
      </c>
      <c r="G2174" s="476">
        <v>2</v>
      </c>
      <c r="H2174" s="403"/>
      <c r="I2174" s="402"/>
    </row>
    <row r="2175" spans="2:9">
      <c r="B2175" s="1378"/>
      <c r="C2175" s="1376"/>
      <c r="D2175" s="408" t="s">
        <v>822</v>
      </c>
      <c r="E2175" s="112" t="str">
        <f t="shared" si="84"/>
        <v>F22C</v>
      </c>
      <c r="F2175" s="112" t="str">
        <f t="shared" si="83"/>
        <v>F22D</v>
      </c>
      <c r="G2175" s="476">
        <v>2</v>
      </c>
      <c r="H2175" s="403"/>
      <c r="I2175" s="402"/>
    </row>
    <row r="2176" spans="2:9">
      <c r="B2176" s="1378"/>
      <c r="C2176" s="1376"/>
      <c r="D2176" s="408" t="s">
        <v>822</v>
      </c>
      <c r="E2176" s="112" t="str">
        <f t="shared" si="84"/>
        <v>F22E</v>
      </c>
      <c r="F2176" s="112" t="str">
        <f t="shared" si="83"/>
        <v>F22F</v>
      </c>
      <c r="G2176" s="476">
        <v>2</v>
      </c>
      <c r="H2176" s="403"/>
      <c r="I2176" s="402"/>
    </row>
    <row r="2177" spans="2:9">
      <c r="B2177" s="1378"/>
      <c r="C2177" s="1376"/>
      <c r="D2177" s="408" t="s">
        <v>822</v>
      </c>
      <c r="E2177" s="112" t="str">
        <f t="shared" si="84"/>
        <v>F230</v>
      </c>
      <c r="F2177" s="112" t="str">
        <f t="shared" si="83"/>
        <v>F231</v>
      </c>
      <c r="G2177" s="476">
        <v>2</v>
      </c>
      <c r="H2177" s="403"/>
      <c r="I2177" s="402"/>
    </row>
    <row r="2178" spans="2:9">
      <c r="B2178" s="1378"/>
      <c r="C2178" s="1376"/>
      <c r="D2178" s="408" t="s">
        <v>822</v>
      </c>
      <c r="E2178" s="112" t="str">
        <f t="shared" si="84"/>
        <v>F232</v>
      </c>
      <c r="F2178" s="112" t="str">
        <f t="shared" si="83"/>
        <v>F233</v>
      </c>
      <c r="G2178" s="476">
        <v>2</v>
      </c>
      <c r="H2178" s="403"/>
      <c r="I2178" s="402"/>
    </row>
    <row r="2179" spans="2:9">
      <c r="B2179" s="1378"/>
      <c r="C2179" s="1376"/>
      <c r="D2179" s="408" t="s">
        <v>822</v>
      </c>
      <c r="E2179" s="112" t="str">
        <f t="shared" si="84"/>
        <v>F234</v>
      </c>
      <c r="F2179" s="112" t="str">
        <f t="shared" si="83"/>
        <v>F235</v>
      </c>
      <c r="G2179" s="476">
        <v>2</v>
      </c>
      <c r="H2179" s="403"/>
      <c r="I2179" s="402"/>
    </row>
    <row r="2180" spans="2:9">
      <c r="B2180" s="1378"/>
      <c r="C2180" s="1376"/>
      <c r="D2180" s="376" t="s">
        <v>822</v>
      </c>
      <c r="E2180" s="112" t="str">
        <f t="shared" si="84"/>
        <v>F236</v>
      </c>
      <c r="F2180" s="112" t="str">
        <f t="shared" si="83"/>
        <v>F237</v>
      </c>
      <c r="G2180" s="476">
        <v>2</v>
      </c>
      <c r="H2180" s="403"/>
      <c r="I2180" s="402"/>
    </row>
    <row r="2181" spans="2:9">
      <c r="B2181" s="1378"/>
      <c r="C2181" s="1376"/>
      <c r="D2181" s="376" t="s">
        <v>822</v>
      </c>
      <c r="E2181" s="112" t="str">
        <f t="shared" si="84"/>
        <v>F238</v>
      </c>
      <c r="F2181" s="112" t="str">
        <f t="shared" si="83"/>
        <v>F239</v>
      </c>
      <c r="G2181" s="476">
        <v>2</v>
      </c>
      <c r="H2181" s="403"/>
      <c r="I2181" s="402"/>
    </row>
    <row r="2182" spans="2:9">
      <c r="B2182" s="1378"/>
      <c r="C2182" s="1376"/>
      <c r="D2182" s="376" t="s">
        <v>822</v>
      </c>
      <c r="E2182" s="112" t="str">
        <f t="shared" si="84"/>
        <v>F23A</v>
      </c>
      <c r="F2182" s="112" t="str">
        <f t="shared" si="83"/>
        <v>F23B</v>
      </c>
      <c r="G2182" s="476">
        <v>2</v>
      </c>
      <c r="H2182" s="403"/>
      <c r="I2182" s="402"/>
    </row>
    <row r="2183" spans="2:9">
      <c r="B2183" s="1378"/>
      <c r="C2183" s="1376"/>
      <c r="D2183" s="376" t="s">
        <v>822</v>
      </c>
      <c r="E2183" s="112" t="str">
        <f t="shared" si="84"/>
        <v>F23C</v>
      </c>
      <c r="F2183" s="112" t="str">
        <f t="shared" si="83"/>
        <v>F23D</v>
      </c>
      <c r="G2183" s="476">
        <v>2</v>
      </c>
      <c r="H2183" s="403"/>
      <c r="I2183" s="402"/>
    </row>
    <row r="2184" spans="2:9">
      <c r="B2184" s="1378"/>
      <c r="C2184" s="1376"/>
      <c r="D2184" s="376" t="s">
        <v>822</v>
      </c>
      <c r="E2184" s="112" t="str">
        <f t="shared" si="84"/>
        <v>F23E</v>
      </c>
      <c r="F2184" s="112" t="str">
        <f t="shared" si="83"/>
        <v>F23F</v>
      </c>
      <c r="G2184" s="476">
        <v>2</v>
      </c>
      <c r="H2184" s="403"/>
      <c r="I2184" s="402"/>
    </row>
    <row r="2185" spans="2:9">
      <c r="B2185" s="1378"/>
      <c r="C2185" s="1376"/>
      <c r="D2185" s="376" t="s">
        <v>822</v>
      </c>
      <c r="E2185" s="112" t="str">
        <f t="shared" si="84"/>
        <v>F240</v>
      </c>
      <c r="F2185" s="112" t="str">
        <f t="shared" si="83"/>
        <v>F241</v>
      </c>
      <c r="G2185" s="476">
        <v>2</v>
      </c>
      <c r="H2185" s="403"/>
      <c r="I2185" s="402"/>
    </row>
    <row r="2186" spans="2:9">
      <c r="B2186" s="1378"/>
      <c r="C2186" s="1376"/>
      <c r="D2186" s="376" t="s">
        <v>822</v>
      </c>
      <c r="E2186" s="112" t="str">
        <f t="shared" si="84"/>
        <v>F242</v>
      </c>
      <c r="F2186" s="112" t="str">
        <f t="shared" si="83"/>
        <v>F243</v>
      </c>
      <c r="G2186" s="476">
        <v>2</v>
      </c>
      <c r="H2186" s="403"/>
      <c r="I2186" s="402"/>
    </row>
    <row r="2187" spans="2:9">
      <c r="B2187" s="1378"/>
      <c r="C2187" s="1376"/>
      <c r="D2187" s="376" t="s">
        <v>822</v>
      </c>
      <c r="E2187" s="112" t="str">
        <f t="shared" si="84"/>
        <v>F244</v>
      </c>
      <c r="F2187" s="112" t="str">
        <f t="shared" si="83"/>
        <v>F245</v>
      </c>
      <c r="G2187" s="476">
        <v>2</v>
      </c>
      <c r="H2187" s="403"/>
      <c r="I2187" s="402"/>
    </row>
    <row r="2188" spans="2:9">
      <c r="B2188" s="1378"/>
      <c r="C2188" s="1376"/>
      <c r="D2188" s="376" t="s">
        <v>822</v>
      </c>
      <c r="E2188" s="112" t="str">
        <f t="shared" si="84"/>
        <v>F246</v>
      </c>
      <c r="F2188" s="112" t="str">
        <f t="shared" si="83"/>
        <v>F247</v>
      </c>
      <c r="G2188" s="476">
        <v>2</v>
      </c>
      <c r="H2188" s="403"/>
      <c r="I2188" s="402"/>
    </row>
    <row r="2189" spans="2:9">
      <c r="B2189" s="1378"/>
      <c r="C2189" s="1376"/>
      <c r="D2189" s="376" t="s">
        <v>822</v>
      </c>
      <c r="E2189" s="112" t="str">
        <f t="shared" si="84"/>
        <v>F248</v>
      </c>
      <c r="F2189" s="112" t="str">
        <f t="shared" si="83"/>
        <v>F249</v>
      </c>
      <c r="G2189" s="476">
        <v>2</v>
      </c>
      <c r="H2189" s="403"/>
      <c r="I2189" s="402"/>
    </row>
    <row r="2190" spans="2:9">
      <c r="B2190" s="1378"/>
      <c r="C2190" s="1376"/>
      <c r="D2190" s="376" t="s">
        <v>822</v>
      </c>
      <c r="E2190" s="112" t="str">
        <f t="shared" si="84"/>
        <v>F24A</v>
      </c>
      <c r="F2190" s="112" t="str">
        <f t="shared" si="83"/>
        <v>F24B</v>
      </c>
      <c r="G2190" s="476">
        <v>2</v>
      </c>
      <c r="H2190" s="410"/>
      <c r="I2190" s="393"/>
    </row>
    <row r="2191" spans="2:9">
      <c r="B2191" s="1378"/>
      <c r="C2191" s="1376"/>
      <c r="D2191" s="376" t="s">
        <v>822</v>
      </c>
      <c r="E2191" s="112" t="str">
        <f t="shared" si="84"/>
        <v>F24C</v>
      </c>
      <c r="F2191" s="112" t="str">
        <f t="shared" si="83"/>
        <v>F24D</v>
      </c>
      <c r="G2191" s="476">
        <v>2</v>
      </c>
      <c r="H2191" s="393"/>
      <c r="I2191" s="393"/>
    </row>
    <row r="2192" spans="2:9">
      <c r="B2192" s="1378"/>
      <c r="C2192" s="1376"/>
      <c r="D2192" s="376" t="s">
        <v>822</v>
      </c>
      <c r="E2192" s="112" t="str">
        <f t="shared" si="84"/>
        <v>F24E</v>
      </c>
      <c r="F2192" s="112" t="str">
        <f t="shared" si="83"/>
        <v>F24F</v>
      </c>
      <c r="G2192" s="476">
        <v>2</v>
      </c>
      <c r="H2192" s="393"/>
      <c r="I2192" s="393"/>
    </row>
    <row r="2193" spans="2:9">
      <c r="B2193" s="1378"/>
      <c r="C2193" s="1376"/>
      <c r="D2193" s="376" t="s">
        <v>63</v>
      </c>
      <c r="E2193" s="112" t="str">
        <f t="shared" si="84"/>
        <v>F250</v>
      </c>
      <c r="F2193" s="112" t="str">
        <f t="shared" si="83"/>
        <v>F251</v>
      </c>
      <c r="G2193" s="476">
        <v>2</v>
      </c>
      <c r="H2193" s="393"/>
      <c r="I2193" s="393"/>
    </row>
    <row r="2194" spans="2:9">
      <c r="B2194" s="1378"/>
      <c r="C2194" s="1376"/>
      <c r="D2194" s="376" t="s">
        <v>63</v>
      </c>
      <c r="E2194" s="112" t="str">
        <f t="shared" si="84"/>
        <v>F252</v>
      </c>
      <c r="F2194" s="112" t="str">
        <f t="shared" si="83"/>
        <v>F253</v>
      </c>
      <c r="G2194" s="476">
        <v>2</v>
      </c>
      <c r="H2194" s="393"/>
      <c r="I2194" s="393"/>
    </row>
    <row r="2195" spans="2:9">
      <c r="B2195" s="1378"/>
      <c r="C2195" s="1376"/>
      <c r="D2195" s="376" t="s">
        <v>63</v>
      </c>
      <c r="E2195" s="112" t="str">
        <f t="shared" si="84"/>
        <v>F254</v>
      </c>
      <c r="F2195" s="112" t="str">
        <f t="shared" si="83"/>
        <v>F255</v>
      </c>
      <c r="G2195" s="476">
        <v>2</v>
      </c>
      <c r="H2195" s="393"/>
      <c r="I2195" s="393"/>
    </row>
    <row r="2196" spans="2:9">
      <c r="B2196" s="1378"/>
      <c r="C2196" s="1376"/>
      <c r="D2196" s="376" t="s">
        <v>63</v>
      </c>
      <c r="E2196" s="112" t="str">
        <f t="shared" si="84"/>
        <v>F256</v>
      </c>
      <c r="F2196" s="112" t="str">
        <f t="shared" si="83"/>
        <v>F257</v>
      </c>
      <c r="G2196" s="476">
        <v>2</v>
      </c>
      <c r="H2196" s="393"/>
      <c r="I2196" s="393"/>
    </row>
    <row r="2197" spans="2:9">
      <c r="B2197" s="1378"/>
      <c r="C2197" s="1376"/>
      <c r="D2197" s="376" t="s">
        <v>63</v>
      </c>
      <c r="E2197" s="112" t="str">
        <f t="shared" si="84"/>
        <v>F258</v>
      </c>
      <c r="F2197" s="112" t="str">
        <f t="shared" si="83"/>
        <v>F259</v>
      </c>
      <c r="G2197" s="476">
        <v>2</v>
      </c>
      <c r="H2197" s="393"/>
      <c r="I2197" s="393"/>
    </row>
    <row r="2198" spans="2:9">
      <c r="B2198" s="1378"/>
      <c r="C2198" s="1376"/>
      <c r="D2198" s="376" t="s">
        <v>63</v>
      </c>
      <c r="E2198" s="112" t="str">
        <f t="shared" si="84"/>
        <v>F25A</v>
      </c>
      <c r="F2198" s="112" t="str">
        <f t="shared" si="83"/>
        <v>F25B</v>
      </c>
      <c r="G2198" s="476">
        <v>2</v>
      </c>
      <c r="H2198" s="393"/>
      <c r="I2198" s="393"/>
    </row>
    <row r="2199" spans="2:9">
      <c r="B2199" s="1378"/>
      <c r="C2199" s="1376"/>
      <c r="D2199" s="376" t="s">
        <v>63</v>
      </c>
      <c r="E2199" s="112" t="str">
        <f t="shared" si="84"/>
        <v>F25C</v>
      </c>
      <c r="F2199" s="112" t="str">
        <f t="shared" si="83"/>
        <v>F25D</v>
      </c>
      <c r="G2199" s="476">
        <v>2</v>
      </c>
      <c r="H2199" s="393"/>
      <c r="I2199" s="393"/>
    </row>
    <row r="2200" spans="2:9">
      <c r="B2200" s="1378"/>
      <c r="C2200" s="1376"/>
      <c r="D2200" s="376" t="s">
        <v>63</v>
      </c>
      <c r="E2200" s="112" t="str">
        <f t="shared" si="84"/>
        <v>F25E</v>
      </c>
      <c r="F2200" s="112" t="str">
        <f t="shared" si="83"/>
        <v>F25F</v>
      </c>
      <c r="G2200" s="476">
        <v>2</v>
      </c>
      <c r="H2200" s="393"/>
      <c r="I2200" s="393"/>
    </row>
    <row r="2201" spans="2:9">
      <c r="B2201" s="1378"/>
      <c r="C2201" s="1376"/>
      <c r="D2201" s="376" t="s">
        <v>63</v>
      </c>
      <c r="E2201" s="112" t="str">
        <f t="shared" si="84"/>
        <v>F260</v>
      </c>
      <c r="F2201" s="112" t="str">
        <f t="shared" si="83"/>
        <v>F261</v>
      </c>
      <c r="G2201" s="476">
        <v>2</v>
      </c>
      <c r="H2201" s="393"/>
      <c r="I2201" s="393"/>
    </row>
    <row r="2202" spans="2:9">
      <c r="B2202" s="1378"/>
      <c r="C2202" s="1376"/>
      <c r="D2202" s="376" t="s">
        <v>63</v>
      </c>
      <c r="E2202" s="112" t="str">
        <f t="shared" si="84"/>
        <v>F262</v>
      </c>
      <c r="F2202" s="112" t="str">
        <f t="shared" si="83"/>
        <v>F263</v>
      </c>
      <c r="G2202" s="476">
        <v>2</v>
      </c>
      <c r="H2202" s="393"/>
      <c r="I2202" s="393"/>
    </row>
    <row r="2203" spans="2:9">
      <c r="B2203" s="1378"/>
      <c r="C2203" s="1376"/>
      <c r="D2203" s="408" t="s">
        <v>63</v>
      </c>
      <c r="E2203" s="112" t="str">
        <f t="shared" si="84"/>
        <v>F264</v>
      </c>
      <c r="F2203" s="112" t="str">
        <f t="shared" si="83"/>
        <v>F265</v>
      </c>
      <c r="G2203" s="476">
        <v>2</v>
      </c>
      <c r="H2203" s="393"/>
      <c r="I2203" s="393"/>
    </row>
    <row r="2204" spans="2:9">
      <c r="B2204" s="1378"/>
      <c r="C2204" s="1376"/>
      <c r="D2204" s="408" t="s">
        <v>63</v>
      </c>
      <c r="E2204" s="112" t="str">
        <f t="shared" si="84"/>
        <v>F266</v>
      </c>
      <c r="F2204" s="112" t="str">
        <f t="shared" si="83"/>
        <v>F267</v>
      </c>
      <c r="G2204" s="476">
        <v>2</v>
      </c>
      <c r="H2204" s="393"/>
      <c r="I2204" s="393"/>
    </row>
    <row r="2205" spans="2:9">
      <c r="B2205" s="1378"/>
      <c r="C2205" s="1376"/>
      <c r="D2205" s="408" t="s">
        <v>63</v>
      </c>
      <c r="E2205" s="112" t="str">
        <f t="shared" si="84"/>
        <v>F268</v>
      </c>
      <c r="F2205" s="112" t="str">
        <f t="shared" si="83"/>
        <v>F269</v>
      </c>
      <c r="G2205" s="476">
        <v>2</v>
      </c>
      <c r="H2205" s="393"/>
      <c r="I2205" s="393"/>
    </row>
    <row r="2206" spans="2:9">
      <c r="B2206" s="1378"/>
      <c r="C2206" s="1376"/>
      <c r="D2206" s="408" t="s">
        <v>63</v>
      </c>
      <c r="E2206" s="112" t="str">
        <f t="shared" si="84"/>
        <v>F26A</v>
      </c>
      <c r="F2206" s="112" t="str">
        <f t="shared" si="83"/>
        <v>F26B</v>
      </c>
      <c r="G2206" s="476">
        <v>2</v>
      </c>
      <c r="H2206" s="393"/>
      <c r="I2206" s="393"/>
    </row>
    <row r="2207" spans="2:9">
      <c r="B2207" s="1378"/>
      <c r="C2207" s="1376"/>
      <c r="D2207" s="408" t="s">
        <v>822</v>
      </c>
      <c r="E2207" s="112" t="str">
        <f t="shared" si="84"/>
        <v>F26C</v>
      </c>
      <c r="F2207" s="112" t="str">
        <f t="shared" si="83"/>
        <v>F26D</v>
      </c>
      <c r="G2207" s="476">
        <v>2</v>
      </c>
      <c r="H2207" s="403"/>
      <c r="I2207" s="402"/>
    </row>
    <row r="2208" spans="2:9">
      <c r="B2208" s="1378"/>
      <c r="C2208" s="1376"/>
      <c r="D2208" s="408" t="s">
        <v>822</v>
      </c>
      <c r="E2208" s="112" t="str">
        <f t="shared" si="84"/>
        <v>F26E</v>
      </c>
      <c r="F2208" s="112" t="str">
        <f t="shared" si="83"/>
        <v>F26F</v>
      </c>
      <c r="G2208" s="476">
        <v>2</v>
      </c>
      <c r="H2208" s="403"/>
      <c r="I2208" s="402"/>
    </row>
    <row r="2209" spans="2:9">
      <c r="B2209" s="1378"/>
      <c r="C2209" s="1376"/>
      <c r="D2209" s="408" t="s">
        <v>822</v>
      </c>
      <c r="E2209" s="112" t="str">
        <f t="shared" si="84"/>
        <v>F270</v>
      </c>
      <c r="F2209" s="112" t="str">
        <f t="shared" si="83"/>
        <v>F271</v>
      </c>
      <c r="G2209" s="476">
        <v>2</v>
      </c>
      <c r="H2209" s="403"/>
      <c r="I2209" s="402"/>
    </row>
    <row r="2210" spans="2:9">
      <c r="B2210" s="1378"/>
      <c r="C2210" s="1376"/>
      <c r="D2210" s="408" t="s">
        <v>822</v>
      </c>
      <c r="E2210" s="112" t="str">
        <f t="shared" si="84"/>
        <v>F272</v>
      </c>
      <c r="F2210" s="112" t="str">
        <f t="shared" si="83"/>
        <v>F273</v>
      </c>
      <c r="G2210" s="476">
        <v>2</v>
      </c>
      <c r="H2210" s="403"/>
      <c r="I2210" s="402"/>
    </row>
    <row r="2211" spans="2:9">
      <c r="B2211" s="1378"/>
      <c r="C2211" s="1376"/>
      <c r="D2211" s="408" t="s">
        <v>822</v>
      </c>
      <c r="E2211" s="112" t="str">
        <f t="shared" si="84"/>
        <v>F274</v>
      </c>
      <c r="F2211" s="112" t="str">
        <f t="shared" si="83"/>
        <v>F275</v>
      </c>
      <c r="G2211" s="476">
        <v>2</v>
      </c>
      <c r="H2211" s="403"/>
      <c r="I2211" s="402"/>
    </row>
    <row r="2212" spans="2:9">
      <c r="B2212" s="1378"/>
      <c r="C2212" s="1376"/>
      <c r="D2212" s="408" t="s">
        <v>822</v>
      </c>
      <c r="E2212" s="112" t="str">
        <f t="shared" si="84"/>
        <v>F276</v>
      </c>
      <c r="F2212" s="112" t="str">
        <f t="shared" si="83"/>
        <v>F277</v>
      </c>
      <c r="G2212" s="476">
        <v>2</v>
      </c>
      <c r="H2212" s="403"/>
      <c r="I2212" s="402"/>
    </row>
    <row r="2213" spans="2:9">
      <c r="B2213" s="1378"/>
      <c r="C2213" s="1376"/>
      <c r="D2213" s="376" t="s">
        <v>822</v>
      </c>
      <c r="E2213" s="112" t="str">
        <f t="shared" si="84"/>
        <v>F278</v>
      </c>
      <c r="F2213" s="112" t="str">
        <f t="shared" si="83"/>
        <v>F279</v>
      </c>
      <c r="G2213" s="476">
        <v>2</v>
      </c>
      <c r="H2213" s="403"/>
      <c r="I2213" s="402"/>
    </row>
    <row r="2214" spans="2:9">
      <c r="B2214" s="1378"/>
      <c r="C2214" s="1376"/>
      <c r="D2214" s="376" t="s">
        <v>822</v>
      </c>
      <c r="E2214" s="112" t="str">
        <f t="shared" si="84"/>
        <v>F27A</v>
      </c>
      <c r="F2214" s="112" t="str">
        <f t="shared" si="83"/>
        <v>F27B</v>
      </c>
      <c r="G2214" s="476">
        <v>2</v>
      </c>
      <c r="H2214" s="403"/>
      <c r="I2214" s="402"/>
    </row>
    <row r="2215" spans="2:9" ht="17.25" thickBot="1">
      <c r="B2215" s="1378"/>
      <c r="C2215" s="1376"/>
      <c r="D2215" s="376" t="s">
        <v>822</v>
      </c>
      <c r="E2215" s="112" t="str">
        <f t="shared" si="84"/>
        <v>F27C</v>
      </c>
      <c r="F2215" s="112" t="str">
        <f t="shared" si="83"/>
        <v>F27D</v>
      </c>
      <c r="G2215" s="476">
        <v>2</v>
      </c>
      <c r="H2215" s="403"/>
      <c r="I2215" s="402"/>
    </row>
    <row r="2216" spans="2:9" ht="17.25" thickBot="1">
      <c r="B2216" s="561" t="s">
        <v>71</v>
      </c>
      <c r="C2216" s="562"/>
      <c r="D2216" s="563"/>
      <c r="E2216" s="580" t="str">
        <f>E1960</f>
        <v>F080</v>
      </c>
      <c r="F2216" s="581" t="str">
        <f>DEC2HEX(HEX2DEC(E2216) + G2216 -1)</f>
        <v>F27D</v>
      </c>
      <c r="G2216" s="582">
        <f>SUM(G1960:G2215)</f>
        <v>510</v>
      </c>
      <c r="H2216" s="583"/>
      <c r="I2216" s="584"/>
    </row>
    <row r="2219" spans="2:9" ht="18" thickBot="1">
      <c r="B2219" s="1296" t="s">
        <v>4351</v>
      </c>
      <c r="C2219" s="1296"/>
      <c r="D2219" s="1296"/>
      <c r="E2219" s="1296"/>
      <c r="F2219" s="1296"/>
      <c r="G2219" s="1296"/>
      <c r="H2219" s="1296"/>
      <c r="I2219" s="1296"/>
    </row>
    <row r="2220" spans="2:9">
      <c r="B2220" s="1380" t="s">
        <v>73</v>
      </c>
      <c r="C2220" s="1382" t="s">
        <v>72</v>
      </c>
      <c r="D2220" s="1384" t="s">
        <v>2303</v>
      </c>
      <c r="E2220" s="1386" t="s">
        <v>2304</v>
      </c>
      <c r="F2220" s="1387"/>
      <c r="G2220" s="1388"/>
      <c r="H2220" s="1384" t="s">
        <v>2305</v>
      </c>
      <c r="I2220" s="1389" t="s">
        <v>2306</v>
      </c>
    </row>
    <row r="2221" spans="2:9" ht="17.25" thickBot="1">
      <c r="B2221" s="1381"/>
      <c r="C2221" s="1396"/>
      <c r="D2221" s="1391"/>
      <c r="E2221" s="571" t="s">
        <v>13</v>
      </c>
      <c r="F2221" s="571" t="s">
        <v>14</v>
      </c>
      <c r="G2221" s="550" t="s">
        <v>11</v>
      </c>
      <c r="H2221" s="1391"/>
      <c r="I2221" s="1392"/>
    </row>
    <row r="2222" spans="2:9">
      <c r="B2222" s="1377" t="s">
        <v>241</v>
      </c>
      <c r="C2222" s="1376" t="s">
        <v>1944</v>
      </c>
      <c r="D2222" s="1470" t="s">
        <v>18290</v>
      </c>
      <c r="E2222" s="569" t="s">
        <v>19896</v>
      </c>
      <c r="F2222" s="269" t="str">
        <f t="shared" ref="F2222:F2285" si="85">DEC2HEX(HEX2DEC(E2222) + G2222 -1)</f>
        <v>F280</v>
      </c>
      <c r="G2222" s="474">
        <v>1</v>
      </c>
      <c r="H2222" s="570"/>
      <c r="I2222" s="549"/>
    </row>
    <row r="2223" spans="2:9">
      <c r="B2223" s="1378"/>
      <c r="C2223" s="1376"/>
      <c r="D2223" s="409" t="s">
        <v>18291</v>
      </c>
      <c r="E2223" s="112" t="str">
        <f t="shared" ref="E2223:E2286" si="86">DEC2HEX(HEX2DEC(F2222) + 1)</f>
        <v>F281</v>
      </c>
      <c r="F2223" s="112" t="str">
        <f t="shared" si="85"/>
        <v>F281</v>
      </c>
      <c r="G2223" s="476">
        <v>1</v>
      </c>
      <c r="H2223" s="551"/>
      <c r="I2223" s="416"/>
    </row>
    <row r="2224" spans="2:9">
      <c r="B2224" s="1378"/>
      <c r="C2224" s="1376"/>
      <c r="D2224" s="409" t="s">
        <v>18292</v>
      </c>
      <c r="E2224" s="112" t="str">
        <f t="shared" si="86"/>
        <v>F282</v>
      </c>
      <c r="F2224" s="112" t="str">
        <f t="shared" si="85"/>
        <v>F282</v>
      </c>
      <c r="G2224" s="476">
        <v>1</v>
      </c>
      <c r="H2224" s="551"/>
      <c r="I2224" s="416"/>
    </row>
    <row r="2225" spans="2:9">
      <c r="B2225" s="1378"/>
      <c r="C2225" s="1376"/>
      <c r="D2225" s="409" t="s">
        <v>18293</v>
      </c>
      <c r="E2225" s="112" t="str">
        <f t="shared" si="86"/>
        <v>F283</v>
      </c>
      <c r="F2225" s="112" t="str">
        <f t="shared" si="85"/>
        <v>F283</v>
      </c>
      <c r="G2225" s="476">
        <v>1</v>
      </c>
      <c r="H2225" s="551"/>
      <c r="I2225" s="416"/>
    </row>
    <row r="2226" spans="2:9">
      <c r="B2226" s="1378"/>
      <c r="C2226" s="1376"/>
      <c r="D2226" s="409" t="s">
        <v>18294</v>
      </c>
      <c r="E2226" s="112" t="str">
        <f t="shared" si="86"/>
        <v>F284</v>
      </c>
      <c r="F2226" s="112" t="str">
        <f t="shared" si="85"/>
        <v>F284</v>
      </c>
      <c r="G2226" s="476">
        <v>1</v>
      </c>
      <c r="H2226" s="551"/>
      <c r="I2226" s="416"/>
    </row>
    <row r="2227" spans="2:9">
      <c r="B2227" s="1378"/>
      <c r="C2227" s="1376"/>
      <c r="D2227" s="409" t="s">
        <v>18295</v>
      </c>
      <c r="E2227" s="112" t="str">
        <f t="shared" si="86"/>
        <v>F285</v>
      </c>
      <c r="F2227" s="112" t="str">
        <f t="shared" si="85"/>
        <v>F285</v>
      </c>
      <c r="G2227" s="476">
        <v>1</v>
      </c>
      <c r="H2227" s="551"/>
      <c r="I2227" s="416"/>
    </row>
    <row r="2228" spans="2:9">
      <c r="B2228" s="1378"/>
      <c r="C2228" s="1376"/>
      <c r="D2228" s="409" t="s">
        <v>18296</v>
      </c>
      <c r="E2228" s="112" t="str">
        <f t="shared" si="86"/>
        <v>F286</v>
      </c>
      <c r="F2228" s="112" t="str">
        <f t="shared" si="85"/>
        <v>F286</v>
      </c>
      <c r="G2228" s="476">
        <v>1</v>
      </c>
      <c r="H2228" s="551"/>
      <c r="I2228" s="416"/>
    </row>
    <row r="2229" spans="2:9">
      <c r="B2229" s="1378"/>
      <c r="C2229" s="1376"/>
      <c r="D2229" s="409" t="s">
        <v>18297</v>
      </c>
      <c r="E2229" s="112" t="str">
        <f t="shared" si="86"/>
        <v>F287</v>
      </c>
      <c r="F2229" s="112" t="str">
        <f t="shared" si="85"/>
        <v>F287</v>
      </c>
      <c r="G2229" s="476">
        <v>1</v>
      </c>
      <c r="H2229" s="551"/>
      <c r="I2229" s="416"/>
    </row>
    <row r="2230" spans="2:9">
      <c r="B2230" s="1378"/>
      <c r="C2230" s="1376"/>
      <c r="D2230" s="409" t="s">
        <v>18298</v>
      </c>
      <c r="E2230" s="112" t="str">
        <f t="shared" si="86"/>
        <v>F288</v>
      </c>
      <c r="F2230" s="112" t="str">
        <f t="shared" si="85"/>
        <v>F288</v>
      </c>
      <c r="G2230" s="476">
        <v>1</v>
      </c>
      <c r="H2230" s="551"/>
      <c r="I2230" s="416"/>
    </row>
    <row r="2231" spans="2:9">
      <c r="B2231" s="1378"/>
      <c r="C2231" s="1376"/>
      <c r="D2231" s="409" t="s">
        <v>18299</v>
      </c>
      <c r="E2231" s="112" t="str">
        <f t="shared" si="86"/>
        <v>F289</v>
      </c>
      <c r="F2231" s="112" t="str">
        <f t="shared" si="85"/>
        <v>F289</v>
      </c>
      <c r="G2231" s="476">
        <v>1</v>
      </c>
      <c r="H2231" s="551"/>
      <c r="I2231" s="416"/>
    </row>
    <row r="2232" spans="2:9">
      <c r="B2232" s="1378"/>
      <c r="C2232" s="1376"/>
      <c r="D2232" s="408" t="s">
        <v>822</v>
      </c>
      <c r="E2232" s="112" t="str">
        <f t="shared" si="86"/>
        <v>F28A</v>
      </c>
      <c r="F2232" s="112" t="str">
        <f t="shared" si="85"/>
        <v>F28B</v>
      </c>
      <c r="G2232" s="476">
        <v>2</v>
      </c>
      <c r="H2232" s="551"/>
      <c r="I2232" s="416"/>
    </row>
    <row r="2233" spans="2:9">
      <c r="B2233" s="1378"/>
      <c r="C2233" s="1376"/>
      <c r="D2233" s="408" t="s">
        <v>822</v>
      </c>
      <c r="E2233" s="112" t="str">
        <f t="shared" si="86"/>
        <v>F28C</v>
      </c>
      <c r="F2233" s="112" t="str">
        <f t="shared" si="85"/>
        <v>F28D</v>
      </c>
      <c r="G2233" s="476">
        <v>2</v>
      </c>
      <c r="H2233" s="551"/>
      <c r="I2233" s="416"/>
    </row>
    <row r="2234" spans="2:9">
      <c r="B2234" s="1378"/>
      <c r="C2234" s="1376"/>
      <c r="D2234" s="408" t="s">
        <v>822</v>
      </c>
      <c r="E2234" s="112" t="str">
        <f t="shared" si="86"/>
        <v>F28E</v>
      </c>
      <c r="F2234" s="112" t="str">
        <f t="shared" si="85"/>
        <v>F28F</v>
      </c>
      <c r="G2234" s="476">
        <v>2</v>
      </c>
      <c r="H2234" s="551"/>
      <c r="I2234" s="416"/>
    </row>
    <row r="2235" spans="2:9">
      <c r="B2235" s="1378"/>
      <c r="C2235" s="1376"/>
      <c r="D2235" s="408" t="s">
        <v>822</v>
      </c>
      <c r="E2235" s="112" t="str">
        <f t="shared" si="86"/>
        <v>F290</v>
      </c>
      <c r="F2235" s="112" t="str">
        <f t="shared" si="85"/>
        <v>F291</v>
      </c>
      <c r="G2235" s="476">
        <v>2</v>
      </c>
      <c r="H2235" s="551"/>
      <c r="I2235" s="416"/>
    </row>
    <row r="2236" spans="2:9">
      <c r="B2236" s="1378"/>
      <c r="C2236" s="1376"/>
      <c r="D2236" s="408" t="s">
        <v>822</v>
      </c>
      <c r="E2236" s="112" t="str">
        <f t="shared" si="86"/>
        <v>F292</v>
      </c>
      <c r="F2236" s="112" t="str">
        <f t="shared" si="85"/>
        <v>F293</v>
      </c>
      <c r="G2236" s="476">
        <v>2</v>
      </c>
      <c r="H2236" s="551"/>
      <c r="I2236" s="416"/>
    </row>
    <row r="2237" spans="2:9">
      <c r="B2237" s="1378"/>
      <c r="C2237" s="1376"/>
      <c r="D2237" s="408" t="s">
        <v>822</v>
      </c>
      <c r="E2237" s="112" t="str">
        <f t="shared" si="86"/>
        <v>F294</v>
      </c>
      <c r="F2237" s="112" t="str">
        <f t="shared" si="85"/>
        <v>F295</v>
      </c>
      <c r="G2237" s="476">
        <v>2</v>
      </c>
      <c r="H2237" s="551"/>
      <c r="I2237" s="416"/>
    </row>
    <row r="2238" spans="2:9">
      <c r="B2238" s="1378"/>
      <c r="C2238" s="1376"/>
      <c r="D2238" s="408" t="s">
        <v>822</v>
      </c>
      <c r="E2238" s="112" t="str">
        <f t="shared" si="86"/>
        <v>F296</v>
      </c>
      <c r="F2238" s="112" t="str">
        <f t="shared" si="85"/>
        <v>F297</v>
      </c>
      <c r="G2238" s="476">
        <v>2</v>
      </c>
      <c r="H2238" s="551"/>
      <c r="I2238" s="416"/>
    </row>
    <row r="2239" spans="2:9">
      <c r="B2239" s="1378"/>
      <c r="C2239" s="1376"/>
      <c r="D2239" s="408" t="s">
        <v>822</v>
      </c>
      <c r="E2239" s="112" t="str">
        <f t="shared" si="86"/>
        <v>F298</v>
      </c>
      <c r="F2239" s="112" t="str">
        <f t="shared" si="85"/>
        <v>F299</v>
      </c>
      <c r="G2239" s="476">
        <v>2</v>
      </c>
      <c r="H2239" s="551"/>
      <c r="I2239" s="416"/>
    </row>
    <row r="2240" spans="2:9">
      <c r="B2240" s="1378"/>
      <c r="C2240" s="1376"/>
      <c r="D2240" s="408" t="s">
        <v>822</v>
      </c>
      <c r="E2240" s="112" t="str">
        <f t="shared" si="86"/>
        <v>F29A</v>
      </c>
      <c r="F2240" s="112" t="str">
        <f t="shared" si="85"/>
        <v>F29B</v>
      </c>
      <c r="G2240" s="476">
        <v>2</v>
      </c>
      <c r="H2240" s="551"/>
      <c r="I2240" s="416"/>
    </row>
    <row r="2241" spans="2:9">
      <c r="B2241" s="1378"/>
      <c r="C2241" s="1376"/>
      <c r="D2241" s="408" t="s">
        <v>822</v>
      </c>
      <c r="E2241" s="112" t="str">
        <f t="shared" si="86"/>
        <v>F29C</v>
      </c>
      <c r="F2241" s="112" t="str">
        <f t="shared" si="85"/>
        <v>F29D</v>
      </c>
      <c r="G2241" s="476">
        <v>2</v>
      </c>
      <c r="H2241" s="551"/>
      <c r="I2241" s="416"/>
    </row>
    <row r="2242" spans="2:9">
      <c r="B2242" s="1378"/>
      <c r="C2242" s="1376"/>
      <c r="D2242" s="408" t="s">
        <v>822</v>
      </c>
      <c r="E2242" s="112" t="str">
        <f t="shared" si="86"/>
        <v>F29E</v>
      </c>
      <c r="F2242" s="112" t="str">
        <f t="shared" si="85"/>
        <v>F29F</v>
      </c>
      <c r="G2242" s="476">
        <v>2</v>
      </c>
      <c r="H2242" s="551"/>
      <c r="I2242" s="416"/>
    </row>
    <row r="2243" spans="2:9">
      <c r="B2243" s="1378"/>
      <c r="C2243" s="1376"/>
      <c r="D2243" s="408" t="s">
        <v>822</v>
      </c>
      <c r="E2243" s="112" t="str">
        <f t="shared" si="86"/>
        <v>F2A0</v>
      </c>
      <c r="F2243" s="112" t="str">
        <f t="shared" si="85"/>
        <v>F2A1</v>
      </c>
      <c r="G2243" s="476">
        <v>2</v>
      </c>
      <c r="H2243" s="551"/>
      <c r="I2243" s="416"/>
    </row>
    <row r="2244" spans="2:9">
      <c r="B2244" s="1378"/>
      <c r="C2244" s="1376"/>
      <c r="D2244" s="408" t="s">
        <v>822</v>
      </c>
      <c r="E2244" s="112" t="str">
        <f t="shared" si="86"/>
        <v>F2A2</v>
      </c>
      <c r="F2244" s="112" t="str">
        <f t="shared" si="85"/>
        <v>F2A3</v>
      </c>
      <c r="G2244" s="476">
        <v>2</v>
      </c>
      <c r="H2244" s="551"/>
      <c r="I2244" s="551"/>
    </row>
    <row r="2245" spans="2:9">
      <c r="B2245" s="1378"/>
      <c r="C2245" s="1376"/>
      <c r="D2245" s="408" t="s">
        <v>822</v>
      </c>
      <c r="E2245" s="112" t="str">
        <f t="shared" si="86"/>
        <v>F2A4</v>
      </c>
      <c r="F2245" s="112" t="str">
        <f t="shared" si="85"/>
        <v>F2A5</v>
      </c>
      <c r="G2245" s="476">
        <v>2</v>
      </c>
      <c r="H2245" s="551"/>
      <c r="I2245" s="551"/>
    </row>
    <row r="2246" spans="2:9">
      <c r="B2246" s="1378"/>
      <c r="C2246" s="1376"/>
      <c r="D2246" s="408" t="s">
        <v>822</v>
      </c>
      <c r="E2246" s="112" t="str">
        <f t="shared" si="86"/>
        <v>F2A6</v>
      </c>
      <c r="F2246" s="112" t="str">
        <f t="shared" si="85"/>
        <v>F2A7</v>
      </c>
      <c r="G2246" s="476">
        <v>2</v>
      </c>
      <c r="H2246" s="551"/>
      <c r="I2246" s="551"/>
    </row>
    <row r="2247" spans="2:9">
      <c r="B2247" s="1378"/>
      <c r="C2247" s="1376"/>
      <c r="D2247" s="408" t="s">
        <v>822</v>
      </c>
      <c r="E2247" s="112" t="str">
        <f t="shared" si="86"/>
        <v>F2A8</v>
      </c>
      <c r="F2247" s="112" t="str">
        <f t="shared" si="85"/>
        <v>F2A9</v>
      </c>
      <c r="G2247" s="476">
        <v>2</v>
      </c>
      <c r="H2247" s="551"/>
      <c r="I2247" s="551"/>
    </row>
    <row r="2248" spans="2:9">
      <c r="B2248" s="1378"/>
      <c r="C2248" s="1376"/>
      <c r="D2248" s="408" t="s">
        <v>822</v>
      </c>
      <c r="E2248" s="112" t="str">
        <f t="shared" si="86"/>
        <v>F2AA</v>
      </c>
      <c r="F2248" s="112" t="str">
        <f t="shared" si="85"/>
        <v>F2AB</v>
      </c>
      <c r="G2248" s="476">
        <v>2</v>
      </c>
      <c r="H2248" s="551"/>
      <c r="I2248" s="551"/>
    </row>
    <row r="2249" spans="2:9">
      <c r="B2249" s="1378"/>
      <c r="C2249" s="1376"/>
      <c r="D2249" s="408" t="s">
        <v>822</v>
      </c>
      <c r="E2249" s="112" t="str">
        <f t="shared" si="86"/>
        <v>F2AC</v>
      </c>
      <c r="F2249" s="112" t="str">
        <f t="shared" si="85"/>
        <v>F2AD</v>
      </c>
      <c r="G2249" s="476">
        <v>2</v>
      </c>
      <c r="H2249" s="551"/>
      <c r="I2249" s="551"/>
    </row>
    <row r="2250" spans="2:9">
      <c r="B2250" s="1378"/>
      <c r="C2250" s="1376"/>
      <c r="D2250" s="408" t="s">
        <v>822</v>
      </c>
      <c r="E2250" s="112" t="str">
        <f t="shared" si="86"/>
        <v>F2AE</v>
      </c>
      <c r="F2250" s="112" t="str">
        <f t="shared" si="85"/>
        <v>F2AF</v>
      </c>
      <c r="G2250" s="476">
        <v>2</v>
      </c>
      <c r="H2250" s="551"/>
      <c r="I2250" s="551"/>
    </row>
    <row r="2251" spans="2:9">
      <c r="B2251" s="1378"/>
      <c r="C2251" s="1376"/>
      <c r="D2251" s="408" t="s">
        <v>822</v>
      </c>
      <c r="E2251" s="112" t="str">
        <f t="shared" si="86"/>
        <v>F2B0</v>
      </c>
      <c r="F2251" s="112" t="str">
        <f t="shared" si="85"/>
        <v>F2B1</v>
      </c>
      <c r="G2251" s="476">
        <v>2</v>
      </c>
      <c r="H2251" s="551"/>
      <c r="I2251" s="551"/>
    </row>
    <row r="2252" spans="2:9">
      <c r="B2252" s="1378"/>
      <c r="C2252" s="1376"/>
      <c r="D2252" s="408" t="s">
        <v>822</v>
      </c>
      <c r="E2252" s="112" t="str">
        <f t="shared" si="86"/>
        <v>F2B2</v>
      </c>
      <c r="F2252" s="112" t="str">
        <f t="shared" si="85"/>
        <v>F2B3</v>
      </c>
      <c r="G2252" s="476">
        <v>2</v>
      </c>
      <c r="H2252" s="551"/>
      <c r="I2252" s="551"/>
    </row>
    <row r="2253" spans="2:9">
      <c r="B2253" s="1378"/>
      <c r="C2253" s="1376"/>
      <c r="D2253" s="408" t="s">
        <v>822</v>
      </c>
      <c r="E2253" s="112" t="str">
        <f t="shared" si="86"/>
        <v>F2B4</v>
      </c>
      <c r="F2253" s="112" t="str">
        <f t="shared" si="85"/>
        <v>F2B5</v>
      </c>
      <c r="G2253" s="476">
        <v>2</v>
      </c>
      <c r="H2253" s="551"/>
      <c r="I2253" s="551"/>
    </row>
    <row r="2254" spans="2:9">
      <c r="B2254" s="1378"/>
      <c r="C2254" s="1376"/>
      <c r="D2254" s="408" t="s">
        <v>822</v>
      </c>
      <c r="E2254" s="112" t="str">
        <f t="shared" si="86"/>
        <v>F2B6</v>
      </c>
      <c r="F2254" s="112" t="str">
        <f t="shared" si="85"/>
        <v>F2B7</v>
      </c>
      <c r="G2254" s="476">
        <v>2</v>
      </c>
      <c r="H2254" s="551"/>
      <c r="I2254" s="551"/>
    </row>
    <row r="2255" spans="2:9">
      <c r="B2255" s="1378"/>
      <c r="C2255" s="1376"/>
      <c r="D2255" s="408" t="s">
        <v>822</v>
      </c>
      <c r="E2255" s="112" t="str">
        <f t="shared" si="86"/>
        <v>F2B8</v>
      </c>
      <c r="F2255" s="112" t="str">
        <f t="shared" si="85"/>
        <v>F2B9</v>
      </c>
      <c r="G2255" s="476">
        <v>2</v>
      </c>
      <c r="H2255" s="551"/>
      <c r="I2255" s="551"/>
    </row>
    <row r="2256" spans="2:9">
      <c r="B2256" s="1378"/>
      <c r="C2256" s="1376"/>
      <c r="D2256" s="408" t="s">
        <v>822</v>
      </c>
      <c r="E2256" s="112" t="str">
        <f t="shared" si="86"/>
        <v>F2BA</v>
      </c>
      <c r="F2256" s="112" t="str">
        <f t="shared" si="85"/>
        <v>F2BB</v>
      </c>
      <c r="G2256" s="476">
        <v>2</v>
      </c>
      <c r="H2256" s="551"/>
      <c r="I2256" s="551"/>
    </row>
    <row r="2257" spans="2:9">
      <c r="B2257" s="1378"/>
      <c r="C2257" s="1376"/>
      <c r="D2257" s="408" t="s">
        <v>822</v>
      </c>
      <c r="E2257" s="112" t="str">
        <f t="shared" si="86"/>
        <v>F2BC</v>
      </c>
      <c r="F2257" s="112" t="str">
        <f t="shared" si="85"/>
        <v>F2BD</v>
      </c>
      <c r="G2257" s="476">
        <v>2</v>
      </c>
      <c r="H2257" s="551"/>
      <c r="I2257" s="551"/>
    </row>
    <row r="2258" spans="2:9">
      <c r="B2258" s="1378"/>
      <c r="C2258" s="1376"/>
      <c r="D2258" s="408" t="s">
        <v>822</v>
      </c>
      <c r="E2258" s="112" t="str">
        <f t="shared" si="86"/>
        <v>F2BE</v>
      </c>
      <c r="F2258" s="112" t="str">
        <f t="shared" si="85"/>
        <v>F2BF</v>
      </c>
      <c r="G2258" s="476">
        <v>2</v>
      </c>
      <c r="H2258" s="551"/>
      <c r="I2258" s="551"/>
    </row>
    <row r="2259" spans="2:9">
      <c r="B2259" s="1378"/>
      <c r="C2259" s="1376"/>
      <c r="D2259" s="408" t="s">
        <v>822</v>
      </c>
      <c r="E2259" s="112" t="str">
        <f t="shared" si="86"/>
        <v>F2C0</v>
      </c>
      <c r="F2259" s="112" t="str">
        <f t="shared" si="85"/>
        <v>F2C1</v>
      </c>
      <c r="G2259" s="476">
        <v>2</v>
      </c>
      <c r="H2259" s="551"/>
      <c r="I2259" s="551"/>
    </row>
    <row r="2260" spans="2:9">
      <c r="B2260" s="1378"/>
      <c r="C2260" s="1376"/>
      <c r="D2260" s="408" t="s">
        <v>822</v>
      </c>
      <c r="E2260" s="112" t="str">
        <f t="shared" si="86"/>
        <v>F2C2</v>
      </c>
      <c r="F2260" s="112" t="str">
        <f t="shared" si="85"/>
        <v>F2C3</v>
      </c>
      <c r="G2260" s="476">
        <v>2</v>
      </c>
      <c r="H2260" s="551"/>
      <c r="I2260" s="551"/>
    </row>
    <row r="2261" spans="2:9">
      <c r="B2261" s="1378"/>
      <c r="C2261" s="1376"/>
      <c r="D2261" s="408" t="s">
        <v>822</v>
      </c>
      <c r="E2261" s="112" t="str">
        <f t="shared" si="86"/>
        <v>F2C4</v>
      </c>
      <c r="F2261" s="112" t="str">
        <f t="shared" si="85"/>
        <v>F2C5</v>
      </c>
      <c r="G2261" s="476">
        <v>2</v>
      </c>
      <c r="H2261" s="551"/>
      <c r="I2261" s="551"/>
    </row>
    <row r="2262" spans="2:9">
      <c r="B2262" s="1378"/>
      <c r="C2262" s="1376"/>
      <c r="D2262" s="408" t="s">
        <v>822</v>
      </c>
      <c r="E2262" s="112" t="str">
        <f t="shared" si="86"/>
        <v>F2C6</v>
      </c>
      <c r="F2262" s="112" t="str">
        <f t="shared" si="85"/>
        <v>F2C7</v>
      </c>
      <c r="G2262" s="476">
        <v>2</v>
      </c>
      <c r="H2262" s="551"/>
      <c r="I2262" s="551"/>
    </row>
    <row r="2263" spans="2:9">
      <c r="B2263" s="1378"/>
      <c r="C2263" s="1376"/>
      <c r="D2263" s="408" t="s">
        <v>822</v>
      </c>
      <c r="E2263" s="112" t="str">
        <f t="shared" si="86"/>
        <v>F2C8</v>
      </c>
      <c r="F2263" s="112" t="str">
        <f t="shared" si="85"/>
        <v>F2C9</v>
      </c>
      <c r="G2263" s="476">
        <v>2</v>
      </c>
      <c r="H2263" s="551"/>
      <c r="I2263" s="551"/>
    </row>
    <row r="2264" spans="2:9">
      <c r="B2264" s="1378"/>
      <c r="C2264" s="1376"/>
      <c r="D2264" s="408" t="s">
        <v>822</v>
      </c>
      <c r="E2264" s="112" t="str">
        <f t="shared" si="86"/>
        <v>F2CA</v>
      </c>
      <c r="F2264" s="112" t="str">
        <f t="shared" si="85"/>
        <v>F2CB</v>
      </c>
      <c r="G2264" s="476">
        <v>2</v>
      </c>
      <c r="H2264" s="551"/>
      <c r="I2264" s="551"/>
    </row>
    <row r="2265" spans="2:9">
      <c r="B2265" s="1378"/>
      <c r="C2265" s="1376"/>
      <c r="D2265" s="408" t="s">
        <v>822</v>
      </c>
      <c r="E2265" s="112" t="str">
        <f t="shared" si="86"/>
        <v>F2CC</v>
      </c>
      <c r="F2265" s="112" t="str">
        <f t="shared" si="85"/>
        <v>F2CD</v>
      </c>
      <c r="G2265" s="476">
        <v>2</v>
      </c>
      <c r="H2265" s="551"/>
      <c r="I2265" s="551"/>
    </row>
    <row r="2266" spans="2:9">
      <c r="B2266" s="1378"/>
      <c r="C2266" s="1376"/>
      <c r="D2266" s="408" t="s">
        <v>822</v>
      </c>
      <c r="E2266" s="112" t="str">
        <f t="shared" si="86"/>
        <v>F2CE</v>
      </c>
      <c r="F2266" s="112" t="str">
        <f t="shared" si="85"/>
        <v>F2CF</v>
      </c>
      <c r="G2266" s="476">
        <v>2</v>
      </c>
      <c r="H2266" s="551"/>
      <c r="I2266" s="551"/>
    </row>
    <row r="2267" spans="2:9">
      <c r="B2267" s="1378"/>
      <c r="C2267" s="1376"/>
      <c r="D2267" s="408" t="s">
        <v>822</v>
      </c>
      <c r="E2267" s="112" t="str">
        <f t="shared" si="86"/>
        <v>F2D0</v>
      </c>
      <c r="F2267" s="112" t="str">
        <f t="shared" si="85"/>
        <v>F2D1</v>
      </c>
      <c r="G2267" s="476">
        <v>2</v>
      </c>
      <c r="H2267" s="551"/>
      <c r="I2267" s="551"/>
    </row>
    <row r="2268" spans="2:9">
      <c r="B2268" s="1378"/>
      <c r="C2268" s="1376"/>
      <c r="D2268" s="408" t="s">
        <v>822</v>
      </c>
      <c r="E2268" s="112" t="str">
        <f t="shared" si="86"/>
        <v>F2D2</v>
      </c>
      <c r="F2268" s="112" t="str">
        <f t="shared" si="85"/>
        <v>F2D3</v>
      </c>
      <c r="G2268" s="476">
        <v>2</v>
      </c>
      <c r="H2268" s="551"/>
      <c r="I2268" s="551"/>
    </row>
    <row r="2269" spans="2:9">
      <c r="B2269" s="1378"/>
      <c r="C2269" s="1376"/>
      <c r="D2269" s="408" t="s">
        <v>822</v>
      </c>
      <c r="E2269" s="112" t="str">
        <f t="shared" si="86"/>
        <v>F2D4</v>
      </c>
      <c r="F2269" s="112" t="str">
        <f t="shared" si="85"/>
        <v>F2D5</v>
      </c>
      <c r="G2269" s="476">
        <v>2</v>
      </c>
      <c r="H2269" s="551"/>
      <c r="I2269" s="407"/>
    </row>
    <row r="2270" spans="2:9">
      <c r="B2270" s="1378"/>
      <c r="C2270" s="1376"/>
      <c r="D2270" s="408" t="s">
        <v>822</v>
      </c>
      <c r="E2270" s="112" t="str">
        <f t="shared" si="86"/>
        <v>F2D6</v>
      </c>
      <c r="F2270" s="112" t="str">
        <f t="shared" si="85"/>
        <v>F2D7</v>
      </c>
      <c r="G2270" s="476">
        <v>2</v>
      </c>
      <c r="H2270" s="403"/>
      <c r="I2270" s="402"/>
    </row>
    <row r="2271" spans="2:9">
      <c r="B2271" s="1378"/>
      <c r="C2271" s="1376"/>
      <c r="D2271" s="408" t="s">
        <v>822</v>
      </c>
      <c r="E2271" s="112" t="str">
        <f t="shared" si="86"/>
        <v>F2D8</v>
      </c>
      <c r="F2271" s="112" t="str">
        <f t="shared" si="85"/>
        <v>F2D9</v>
      </c>
      <c r="G2271" s="476">
        <v>2</v>
      </c>
      <c r="H2271" s="403"/>
      <c r="I2271" s="402"/>
    </row>
    <row r="2272" spans="2:9">
      <c r="B2272" s="1378"/>
      <c r="C2272" s="1376"/>
      <c r="D2272" s="408" t="s">
        <v>822</v>
      </c>
      <c r="E2272" s="112" t="str">
        <f t="shared" si="86"/>
        <v>F2DA</v>
      </c>
      <c r="F2272" s="112" t="str">
        <f t="shared" si="85"/>
        <v>F2DB</v>
      </c>
      <c r="G2272" s="476">
        <v>2</v>
      </c>
      <c r="H2272" s="403"/>
      <c r="I2272" s="402"/>
    </row>
    <row r="2273" spans="2:9">
      <c r="B2273" s="1378"/>
      <c r="C2273" s="1376"/>
      <c r="D2273" s="408" t="s">
        <v>822</v>
      </c>
      <c r="E2273" s="112" t="str">
        <f t="shared" si="86"/>
        <v>F2DC</v>
      </c>
      <c r="F2273" s="112" t="str">
        <f t="shared" si="85"/>
        <v>F2DD</v>
      </c>
      <c r="G2273" s="476">
        <v>2</v>
      </c>
      <c r="H2273" s="403"/>
      <c r="I2273" s="402"/>
    </row>
    <row r="2274" spans="2:9">
      <c r="B2274" s="1378"/>
      <c r="C2274" s="1376"/>
      <c r="D2274" s="408" t="s">
        <v>822</v>
      </c>
      <c r="E2274" s="112" t="str">
        <f t="shared" si="86"/>
        <v>F2DE</v>
      </c>
      <c r="F2274" s="112" t="str">
        <f t="shared" si="85"/>
        <v>F2DF</v>
      </c>
      <c r="G2274" s="476">
        <v>2</v>
      </c>
      <c r="H2274" s="403"/>
      <c r="I2274" s="402"/>
    </row>
    <row r="2275" spans="2:9">
      <c r="B2275" s="1378"/>
      <c r="C2275" s="1376"/>
      <c r="D2275" s="408" t="s">
        <v>822</v>
      </c>
      <c r="E2275" s="112" t="str">
        <f t="shared" si="86"/>
        <v>F2E0</v>
      </c>
      <c r="F2275" s="112" t="str">
        <f t="shared" si="85"/>
        <v>F2E1</v>
      </c>
      <c r="G2275" s="476">
        <v>2</v>
      </c>
      <c r="H2275" s="403"/>
      <c r="I2275" s="402"/>
    </row>
    <row r="2276" spans="2:9">
      <c r="B2276" s="1378"/>
      <c r="C2276" s="1376"/>
      <c r="D2276" s="408" t="s">
        <v>822</v>
      </c>
      <c r="E2276" s="112" t="str">
        <f t="shared" si="86"/>
        <v>F2E2</v>
      </c>
      <c r="F2276" s="112" t="str">
        <f t="shared" si="85"/>
        <v>F2E3</v>
      </c>
      <c r="G2276" s="476">
        <v>2</v>
      </c>
      <c r="H2276" s="403"/>
      <c r="I2276" s="402"/>
    </row>
    <row r="2277" spans="2:9">
      <c r="B2277" s="1378"/>
      <c r="C2277" s="1376"/>
      <c r="D2277" s="408" t="s">
        <v>822</v>
      </c>
      <c r="E2277" s="112" t="str">
        <f t="shared" si="86"/>
        <v>F2E4</v>
      </c>
      <c r="F2277" s="112" t="str">
        <f t="shared" si="85"/>
        <v>F2E5</v>
      </c>
      <c r="G2277" s="476">
        <v>2</v>
      </c>
      <c r="H2277" s="403"/>
      <c r="I2277" s="402"/>
    </row>
    <row r="2278" spans="2:9">
      <c r="B2278" s="1378"/>
      <c r="C2278" s="1376"/>
      <c r="D2278" s="408" t="s">
        <v>822</v>
      </c>
      <c r="E2278" s="112" t="str">
        <f t="shared" si="86"/>
        <v>F2E6</v>
      </c>
      <c r="F2278" s="112" t="str">
        <f t="shared" si="85"/>
        <v>F2E7</v>
      </c>
      <c r="G2278" s="476">
        <v>2</v>
      </c>
      <c r="H2278" s="403"/>
      <c r="I2278" s="402"/>
    </row>
    <row r="2279" spans="2:9">
      <c r="B2279" s="1378"/>
      <c r="C2279" s="1376"/>
      <c r="D2279" s="408" t="s">
        <v>822</v>
      </c>
      <c r="E2279" s="112" t="str">
        <f t="shared" si="86"/>
        <v>F2E8</v>
      </c>
      <c r="F2279" s="112" t="str">
        <f t="shared" si="85"/>
        <v>F2E9</v>
      </c>
      <c r="G2279" s="476">
        <v>2</v>
      </c>
      <c r="H2279" s="376"/>
      <c r="I2279" s="402"/>
    </row>
    <row r="2280" spans="2:9">
      <c r="B2280" s="1378"/>
      <c r="C2280" s="1376"/>
      <c r="D2280" s="408" t="s">
        <v>822</v>
      </c>
      <c r="E2280" s="112" t="str">
        <f t="shared" si="86"/>
        <v>F2EA</v>
      </c>
      <c r="F2280" s="112" t="str">
        <f t="shared" si="85"/>
        <v>F2EB</v>
      </c>
      <c r="G2280" s="476">
        <v>2</v>
      </c>
      <c r="H2280" s="376"/>
      <c r="I2280" s="402"/>
    </row>
    <row r="2281" spans="2:9">
      <c r="B2281" s="1378"/>
      <c r="C2281" s="1376"/>
      <c r="D2281" s="408" t="s">
        <v>822</v>
      </c>
      <c r="E2281" s="112" t="str">
        <f t="shared" si="86"/>
        <v>F2EC</v>
      </c>
      <c r="F2281" s="112" t="str">
        <f t="shared" si="85"/>
        <v>F2ED</v>
      </c>
      <c r="G2281" s="476">
        <v>2</v>
      </c>
      <c r="H2281" s="376"/>
      <c r="I2281" s="402"/>
    </row>
    <row r="2282" spans="2:9">
      <c r="B2282" s="1378"/>
      <c r="C2282" s="1376"/>
      <c r="D2282" s="408" t="s">
        <v>822</v>
      </c>
      <c r="E2282" s="112" t="str">
        <f t="shared" si="86"/>
        <v>F2EE</v>
      </c>
      <c r="F2282" s="112" t="str">
        <f t="shared" si="85"/>
        <v>F2EF</v>
      </c>
      <c r="G2282" s="476">
        <v>2</v>
      </c>
      <c r="H2282" s="376"/>
      <c r="I2282" s="402"/>
    </row>
    <row r="2283" spans="2:9">
      <c r="B2283" s="1378"/>
      <c r="C2283" s="1376"/>
      <c r="D2283" s="408" t="s">
        <v>822</v>
      </c>
      <c r="E2283" s="112" t="str">
        <f t="shared" si="86"/>
        <v>F2F0</v>
      </c>
      <c r="F2283" s="112" t="str">
        <f t="shared" si="85"/>
        <v>F2F1</v>
      </c>
      <c r="G2283" s="476">
        <v>2</v>
      </c>
      <c r="H2283" s="403"/>
      <c r="I2283" s="402"/>
    </row>
    <row r="2284" spans="2:9">
      <c r="B2284" s="1378"/>
      <c r="C2284" s="1376"/>
      <c r="D2284" s="408" t="s">
        <v>822</v>
      </c>
      <c r="E2284" s="112" t="str">
        <f t="shared" si="86"/>
        <v>F2F2</v>
      </c>
      <c r="F2284" s="112" t="str">
        <f t="shared" si="85"/>
        <v>F2F3</v>
      </c>
      <c r="G2284" s="476">
        <v>2</v>
      </c>
      <c r="H2284" s="403"/>
      <c r="I2284" s="402"/>
    </row>
    <row r="2285" spans="2:9">
      <c r="B2285" s="1378"/>
      <c r="C2285" s="1376"/>
      <c r="D2285" s="408" t="s">
        <v>822</v>
      </c>
      <c r="E2285" s="112" t="str">
        <f t="shared" si="86"/>
        <v>F2F4</v>
      </c>
      <c r="F2285" s="112" t="str">
        <f t="shared" si="85"/>
        <v>F2F5</v>
      </c>
      <c r="G2285" s="476">
        <v>2</v>
      </c>
      <c r="H2285" s="403"/>
      <c r="I2285" s="402"/>
    </row>
    <row r="2286" spans="2:9">
      <c r="B2286" s="1378"/>
      <c r="C2286" s="1376"/>
      <c r="D2286" s="408" t="s">
        <v>822</v>
      </c>
      <c r="E2286" s="112" t="str">
        <f t="shared" si="86"/>
        <v>F2F6</v>
      </c>
      <c r="F2286" s="112" t="str">
        <f t="shared" ref="F2286:F2349" si="87">DEC2HEX(HEX2DEC(E2286) + G2286 -1)</f>
        <v>F2F7</v>
      </c>
      <c r="G2286" s="476">
        <v>2</v>
      </c>
      <c r="H2286" s="403"/>
      <c r="I2286" s="402"/>
    </row>
    <row r="2287" spans="2:9">
      <c r="B2287" s="1378"/>
      <c r="C2287" s="1376"/>
      <c r="D2287" s="408" t="s">
        <v>822</v>
      </c>
      <c r="E2287" s="112" t="str">
        <f t="shared" ref="E2287:E2350" si="88">DEC2HEX(HEX2DEC(F2286) + 1)</f>
        <v>F2F8</v>
      </c>
      <c r="F2287" s="112" t="str">
        <f t="shared" si="87"/>
        <v>F2F9</v>
      </c>
      <c r="G2287" s="476">
        <v>2</v>
      </c>
      <c r="H2287" s="403"/>
      <c r="I2287" s="402"/>
    </row>
    <row r="2288" spans="2:9">
      <c r="B2288" s="1378"/>
      <c r="C2288" s="1376"/>
      <c r="D2288" s="408" t="s">
        <v>822</v>
      </c>
      <c r="E2288" s="112" t="str">
        <f t="shared" si="88"/>
        <v>F2FA</v>
      </c>
      <c r="F2288" s="112" t="str">
        <f t="shared" si="87"/>
        <v>F2FB</v>
      </c>
      <c r="G2288" s="476">
        <v>2</v>
      </c>
      <c r="H2288" s="403"/>
      <c r="I2288" s="402"/>
    </row>
    <row r="2289" spans="2:9">
      <c r="B2289" s="1378"/>
      <c r="C2289" s="1376"/>
      <c r="D2289" s="408" t="s">
        <v>822</v>
      </c>
      <c r="E2289" s="112" t="str">
        <f t="shared" si="88"/>
        <v>F2FC</v>
      </c>
      <c r="F2289" s="112" t="str">
        <f t="shared" si="87"/>
        <v>F2FD</v>
      </c>
      <c r="G2289" s="476">
        <v>2</v>
      </c>
      <c r="H2289" s="403"/>
      <c r="I2289" s="402"/>
    </row>
    <row r="2290" spans="2:9">
      <c r="B2290" s="1378"/>
      <c r="C2290" s="1376"/>
      <c r="D2290" s="408" t="s">
        <v>822</v>
      </c>
      <c r="E2290" s="112" t="str">
        <f t="shared" si="88"/>
        <v>F2FE</v>
      </c>
      <c r="F2290" s="112" t="str">
        <f t="shared" si="87"/>
        <v>F2FF</v>
      </c>
      <c r="G2290" s="476">
        <v>2</v>
      </c>
      <c r="H2290" s="403"/>
      <c r="I2290" s="402"/>
    </row>
    <row r="2291" spans="2:9">
      <c r="B2291" s="1378"/>
      <c r="C2291" s="1376"/>
      <c r="D2291" s="408" t="s">
        <v>822</v>
      </c>
      <c r="E2291" s="112" t="str">
        <f t="shared" si="88"/>
        <v>F300</v>
      </c>
      <c r="F2291" s="112" t="str">
        <f t="shared" si="87"/>
        <v>F301</v>
      </c>
      <c r="G2291" s="476">
        <v>2</v>
      </c>
      <c r="H2291" s="403"/>
      <c r="I2291" s="402"/>
    </row>
    <row r="2292" spans="2:9">
      <c r="B2292" s="1378"/>
      <c r="C2292" s="1376"/>
      <c r="D2292" s="408" t="s">
        <v>822</v>
      </c>
      <c r="E2292" s="112" t="str">
        <f t="shared" si="88"/>
        <v>F302</v>
      </c>
      <c r="F2292" s="112" t="str">
        <f t="shared" si="87"/>
        <v>F303</v>
      </c>
      <c r="G2292" s="476">
        <v>2</v>
      </c>
      <c r="H2292" s="403"/>
      <c r="I2292" s="402"/>
    </row>
    <row r="2293" spans="2:9">
      <c r="B2293" s="1378"/>
      <c r="C2293" s="1376"/>
      <c r="D2293" s="408" t="s">
        <v>822</v>
      </c>
      <c r="E2293" s="112" t="str">
        <f t="shared" si="88"/>
        <v>F304</v>
      </c>
      <c r="F2293" s="112" t="str">
        <f t="shared" si="87"/>
        <v>F305</v>
      </c>
      <c r="G2293" s="476">
        <v>2</v>
      </c>
      <c r="H2293" s="403"/>
      <c r="I2293" s="402"/>
    </row>
    <row r="2294" spans="2:9">
      <c r="B2294" s="1378"/>
      <c r="C2294" s="1376"/>
      <c r="D2294" s="408" t="s">
        <v>822</v>
      </c>
      <c r="E2294" s="112" t="str">
        <f t="shared" si="88"/>
        <v>F306</v>
      </c>
      <c r="F2294" s="112" t="str">
        <f t="shared" si="87"/>
        <v>F307</v>
      </c>
      <c r="G2294" s="476">
        <v>2</v>
      </c>
      <c r="H2294" s="403"/>
      <c r="I2294" s="402"/>
    </row>
    <row r="2295" spans="2:9">
      <c r="B2295" s="1378"/>
      <c r="C2295" s="1376"/>
      <c r="D2295" s="408" t="s">
        <v>822</v>
      </c>
      <c r="E2295" s="112" t="str">
        <f t="shared" si="88"/>
        <v>F308</v>
      </c>
      <c r="F2295" s="112" t="str">
        <f t="shared" si="87"/>
        <v>F309</v>
      </c>
      <c r="G2295" s="476">
        <v>2</v>
      </c>
      <c r="H2295" s="403"/>
      <c r="I2295" s="402"/>
    </row>
    <row r="2296" spans="2:9">
      <c r="B2296" s="1378"/>
      <c r="C2296" s="1376"/>
      <c r="D2296" s="408" t="s">
        <v>822</v>
      </c>
      <c r="E2296" s="112" t="str">
        <f t="shared" si="88"/>
        <v>F30A</v>
      </c>
      <c r="F2296" s="112" t="str">
        <f t="shared" si="87"/>
        <v>F30B</v>
      </c>
      <c r="G2296" s="476">
        <v>2</v>
      </c>
      <c r="H2296" s="403"/>
      <c r="I2296" s="402"/>
    </row>
    <row r="2297" spans="2:9">
      <c r="B2297" s="1378"/>
      <c r="C2297" s="1376"/>
      <c r="D2297" s="408" t="s">
        <v>822</v>
      </c>
      <c r="E2297" s="112" t="str">
        <f t="shared" si="88"/>
        <v>F30C</v>
      </c>
      <c r="F2297" s="112" t="str">
        <f t="shared" si="87"/>
        <v>F30D</v>
      </c>
      <c r="G2297" s="476">
        <v>2</v>
      </c>
      <c r="H2297" s="403"/>
      <c r="I2297" s="402"/>
    </row>
    <row r="2298" spans="2:9">
      <c r="B2298" s="1378"/>
      <c r="C2298" s="1376"/>
      <c r="D2298" s="408" t="s">
        <v>822</v>
      </c>
      <c r="E2298" s="112" t="str">
        <f t="shared" si="88"/>
        <v>F30E</v>
      </c>
      <c r="F2298" s="112" t="str">
        <f t="shared" si="87"/>
        <v>F30F</v>
      </c>
      <c r="G2298" s="476">
        <v>2</v>
      </c>
      <c r="H2298" s="403"/>
      <c r="I2298" s="402"/>
    </row>
    <row r="2299" spans="2:9">
      <c r="B2299" s="1378"/>
      <c r="C2299" s="1376"/>
      <c r="D2299" s="408" t="s">
        <v>822</v>
      </c>
      <c r="E2299" s="112" t="str">
        <f t="shared" si="88"/>
        <v>F310</v>
      </c>
      <c r="F2299" s="112" t="str">
        <f t="shared" si="87"/>
        <v>F311</v>
      </c>
      <c r="G2299" s="476">
        <v>2</v>
      </c>
      <c r="H2299" s="403"/>
      <c r="I2299" s="402"/>
    </row>
    <row r="2300" spans="2:9">
      <c r="B2300" s="1378"/>
      <c r="C2300" s="1376"/>
      <c r="D2300" s="408" t="s">
        <v>822</v>
      </c>
      <c r="E2300" s="112" t="str">
        <f t="shared" si="88"/>
        <v>F312</v>
      </c>
      <c r="F2300" s="112" t="str">
        <f t="shared" si="87"/>
        <v>F313</v>
      </c>
      <c r="G2300" s="476">
        <v>2</v>
      </c>
      <c r="H2300" s="403"/>
      <c r="I2300" s="402"/>
    </row>
    <row r="2301" spans="2:9">
      <c r="B2301" s="1378"/>
      <c r="C2301" s="1376"/>
      <c r="D2301" s="408" t="s">
        <v>822</v>
      </c>
      <c r="E2301" s="112" t="str">
        <f t="shared" si="88"/>
        <v>F314</v>
      </c>
      <c r="F2301" s="112" t="str">
        <f t="shared" si="87"/>
        <v>F315</v>
      </c>
      <c r="G2301" s="476">
        <v>2</v>
      </c>
      <c r="H2301" s="403"/>
      <c r="I2301" s="402"/>
    </row>
    <row r="2302" spans="2:9">
      <c r="B2302" s="1378"/>
      <c r="C2302" s="1376"/>
      <c r="D2302" s="408" t="s">
        <v>822</v>
      </c>
      <c r="E2302" s="112" t="str">
        <f t="shared" si="88"/>
        <v>F316</v>
      </c>
      <c r="F2302" s="112" t="str">
        <f t="shared" si="87"/>
        <v>F317</v>
      </c>
      <c r="G2302" s="476">
        <v>2</v>
      </c>
      <c r="H2302" s="403"/>
      <c r="I2302" s="402"/>
    </row>
    <row r="2303" spans="2:9">
      <c r="B2303" s="1378"/>
      <c r="C2303" s="1376"/>
      <c r="D2303" s="408" t="s">
        <v>822</v>
      </c>
      <c r="E2303" s="112" t="str">
        <f t="shared" si="88"/>
        <v>F318</v>
      </c>
      <c r="F2303" s="112" t="str">
        <f t="shared" si="87"/>
        <v>F319</v>
      </c>
      <c r="G2303" s="476">
        <v>2</v>
      </c>
      <c r="H2303" s="403"/>
      <c r="I2303" s="402"/>
    </row>
    <row r="2304" spans="2:9">
      <c r="B2304" s="1378"/>
      <c r="C2304" s="1376"/>
      <c r="D2304" s="408" t="s">
        <v>822</v>
      </c>
      <c r="E2304" s="112" t="str">
        <f t="shared" si="88"/>
        <v>F31A</v>
      </c>
      <c r="F2304" s="112" t="str">
        <f t="shared" si="87"/>
        <v>F31B</v>
      </c>
      <c r="G2304" s="476">
        <v>2</v>
      </c>
      <c r="H2304" s="403"/>
      <c r="I2304" s="402"/>
    </row>
    <row r="2305" spans="2:9">
      <c r="B2305" s="1378"/>
      <c r="C2305" s="1376"/>
      <c r="D2305" s="408" t="s">
        <v>822</v>
      </c>
      <c r="E2305" s="112" t="str">
        <f t="shared" si="88"/>
        <v>F31C</v>
      </c>
      <c r="F2305" s="112" t="str">
        <f t="shared" si="87"/>
        <v>F31D</v>
      </c>
      <c r="G2305" s="476">
        <v>2</v>
      </c>
      <c r="H2305" s="403"/>
      <c r="I2305" s="402"/>
    </row>
    <row r="2306" spans="2:9">
      <c r="B2306" s="1378"/>
      <c r="C2306" s="1376"/>
      <c r="D2306" s="408" t="s">
        <v>822</v>
      </c>
      <c r="E2306" s="112" t="str">
        <f t="shared" si="88"/>
        <v>F31E</v>
      </c>
      <c r="F2306" s="112" t="str">
        <f t="shared" si="87"/>
        <v>F31F</v>
      </c>
      <c r="G2306" s="476">
        <v>2</v>
      </c>
      <c r="H2306" s="403"/>
      <c r="I2306" s="402"/>
    </row>
    <row r="2307" spans="2:9">
      <c r="B2307" s="1378"/>
      <c r="C2307" s="1376"/>
      <c r="D2307" s="408" t="s">
        <v>822</v>
      </c>
      <c r="E2307" s="112" t="str">
        <f t="shared" si="88"/>
        <v>F320</v>
      </c>
      <c r="F2307" s="112" t="str">
        <f t="shared" si="87"/>
        <v>F321</v>
      </c>
      <c r="G2307" s="476">
        <v>2</v>
      </c>
      <c r="H2307" s="403"/>
      <c r="I2307" s="402"/>
    </row>
    <row r="2308" spans="2:9">
      <c r="B2308" s="1378"/>
      <c r="C2308" s="1376"/>
      <c r="D2308" s="408" t="s">
        <v>822</v>
      </c>
      <c r="E2308" s="112" t="str">
        <f t="shared" si="88"/>
        <v>F322</v>
      </c>
      <c r="F2308" s="112" t="str">
        <f t="shared" si="87"/>
        <v>F323</v>
      </c>
      <c r="G2308" s="476">
        <v>2</v>
      </c>
      <c r="H2308" s="403"/>
      <c r="I2308" s="402"/>
    </row>
    <row r="2309" spans="2:9">
      <c r="B2309" s="1378"/>
      <c r="C2309" s="1376"/>
      <c r="D2309" s="408" t="s">
        <v>822</v>
      </c>
      <c r="E2309" s="112" t="str">
        <f t="shared" si="88"/>
        <v>F324</v>
      </c>
      <c r="F2309" s="112" t="str">
        <f t="shared" si="87"/>
        <v>F325</v>
      </c>
      <c r="G2309" s="476">
        <v>2</v>
      </c>
      <c r="H2309" s="403"/>
      <c r="I2309" s="402"/>
    </row>
    <row r="2310" spans="2:9">
      <c r="B2310" s="1378"/>
      <c r="C2310" s="1376"/>
      <c r="D2310" s="408" t="s">
        <v>822</v>
      </c>
      <c r="E2310" s="112" t="str">
        <f t="shared" si="88"/>
        <v>F326</v>
      </c>
      <c r="F2310" s="112" t="str">
        <f t="shared" si="87"/>
        <v>F327</v>
      </c>
      <c r="G2310" s="476">
        <v>2</v>
      </c>
      <c r="H2310" s="403"/>
      <c r="I2310" s="402"/>
    </row>
    <row r="2311" spans="2:9">
      <c r="B2311" s="1378"/>
      <c r="C2311" s="1376"/>
      <c r="D2311" s="408" t="s">
        <v>822</v>
      </c>
      <c r="E2311" s="112" t="str">
        <f t="shared" si="88"/>
        <v>F328</v>
      </c>
      <c r="F2311" s="112" t="str">
        <f t="shared" si="87"/>
        <v>F329</v>
      </c>
      <c r="G2311" s="476">
        <v>2</v>
      </c>
      <c r="H2311" s="403"/>
      <c r="I2311" s="402"/>
    </row>
    <row r="2312" spans="2:9">
      <c r="B2312" s="1378"/>
      <c r="C2312" s="1376"/>
      <c r="D2312" s="408" t="s">
        <v>822</v>
      </c>
      <c r="E2312" s="112" t="str">
        <f t="shared" si="88"/>
        <v>F32A</v>
      </c>
      <c r="F2312" s="112" t="str">
        <f t="shared" si="87"/>
        <v>F32B</v>
      </c>
      <c r="G2312" s="476">
        <v>2</v>
      </c>
      <c r="H2312" s="403"/>
      <c r="I2312" s="402"/>
    </row>
    <row r="2313" spans="2:9">
      <c r="B2313" s="1378"/>
      <c r="C2313" s="1376"/>
      <c r="D2313" s="408" t="s">
        <v>822</v>
      </c>
      <c r="E2313" s="112" t="str">
        <f t="shared" si="88"/>
        <v>F32C</v>
      </c>
      <c r="F2313" s="112" t="str">
        <f t="shared" si="87"/>
        <v>F32D</v>
      </c>
      <c r="G2313" s="476">
        <v>2</v>
      </c>
      <c r="H2313" s="403"/>
      <c r="I2313" s="402"/>
    </row>
    <row r="2314" spans="2:9">
      <c r="B2314" s="1378"/>
      <c r="C2314" s="1376"/>
      <c r="D2314" s="408" t="s">
        <v>822</v>
      </c>
      <c r="E2314" s="112" t="str">
        <f t="shared" si="88"/>
        <v>F32E</v>
      </c>
      <c r="F2314" s="112" t="str">
        <f t="shared" si="87"/>
        <v>F32F</v>
      </c>
      <c r="G2314" s="476">
        <v>2</v>
      </c>
      <c r="H2314" s="403"/>
      <c r="I2314" s="402"/>
    </row>
    <row r="2315" spans="2:9">
      <c r="B2315" s="1378"/>
      <c r="C2315" s="1376"/>
      <c r="D2315" s="408" t="s">
        <v>822</v>
      </c>
      <c r="E2315" s="112" t="str">
        <f t="shared" si="88"/>
        <v>F330</v>
      </c>
      <c r="F2315" s="112" t="str">
        <f t="shared" si="87"/>
        <v>F331</v>
      </c>
      <c r="G2315" s="476">
        <v>2</v>
      </c>
      <c r="H2315" s="403"/>
      <c r="I2315" s="402"/>
    </row>
    <row r="2316" spans="2:9">
      <c r="B2316" s="1378"/>
      <c r="C2316" s="1376"/>
      <c r="D2316" s="408" t="s">
        <v>822</v>
      </c>
      <c r="E2316" s="112" t="str">
        <f t="shared" si="88"/>
        <v>F332</v>
      </c>
      <c r="F2316" s="112" t="str">
        <f t="shared" si="87"/>
        <v>F333</v>
      </c>
      <c r="G2316" s="476">
        <v>2</v>
      </c>
      <c r="H2316" s="403"/>
      <c r="I2316" s="402"/>
    </row>
    <row r="2317" spans="2:9">
      <c r="B2317" s="1378"/>
      <c r="C2317" s="1376"/>
      <c r="D2317" s="408" t="s">
        <v>822</v>
      </c>
      <c r="E2317" s="112" t="str">
        <f t="shared" si="88"/>
        <v>F334</v>
      </c>
      <c r="F2317" s="112" t="str">
        <f t="shared" si="87"/>
        <v>F335</v>
      </c>
      <c r="G2317" s="476">
        <v>2</v>
      </c>
      <c r="H2317" s="403"/>
      <c r="I2317" s="402"/>
    </row>
    <row r="2318" spans="2:9">
      <c r="B2318" s="1378"/>
      <c r="C2318" s="1376"/>
      <c r="D2318" s="408" t="s">
        <v>822</v>
      </c>
      <c r="E2318" s="112" t="str">
        <f t="shared" si="88"/>
        <v>F336</v>
      </c>
      <c r="F2318" s="112" t="str">
        <f t="shared" si="87"/>
        <v>F337</v>
      </c>
      <c r="G2318" s="476">
        <v>2</v>
      </c>
      <c r="H2318" s="403"/>
      <c r="I2318" s="402"/>
    </row>
    <row r="2319" spans="2:9">
      <c r="B2319" s="1378"/>
      <c r="C2319" s="1376"/>
      <c r="D2319" s="408" t="s">
        <v>822</v>
      </c>
      <c r="E2319" s="112" t="str">
        <f t="shared" si="88"/>
        <v>F338</v>
      </c>
      <c r="F2319" s="112" t="str">
        <f t="shared" si="87"/>
        <v>F339</v>
      </c>
      <c r="G2319" s="476">
        <v>2</v>
      </c>
      <c r="H2319" s="403"/>
      <c r="I2319" s="402"/>
    </row>
    <row r="2320" spans="2:9">
      <c r="B2320" s="1378"/>
      <c r="C2320" s="1376"/>
      <c r="D2320" s="408" t="s">
        <v>822</v>
      </c>
      <c r="E2320" s="112" t="str">
        <f t="shared" si="88"/>
        <v>F33A</v>
      </c>
      <c r="F2320" s="112" t="str">
        <f t="shared" si="87"/>
        <v>F33B</v>
      </c>
      <c r="G2320" s="476">
        <v>2</v>
      </c>
      <c r="H2320" s="403"/>
      <c r="I2320" s="402"/>
    </row>
    <row r="2321" spans="2:9">
      <c r="B2321" s="1378"/>
      <c r="C2321" s="1376"/>
      <c r="D2321" s="408" t="s">
        <v>822</v>
      </c>
      <c r="E2321" s="112" t="str">
        <f t="shared" si="88"/>
        <v>F33C</v>
      </c>
      <c r="F2321" s="112" t="str">
        <f t="shared" si="87"/>
        <v>F33D</v>
      </c>
      <c r="G2321" s="476">
        <v>2</v>
      </c>
      <c r="H2321" s="403"/>
      <c r="I2321" s="402"/>
    </row>
    <row r="2322" spans="2:9">
      <c r="B2322" s="1378"/>
      <c r="C2322" s="1376"/>
      <c r="D2322" s="408" t="s">
        <v>822</v>
      </c>
      <c r="E2322" s="112" t="str">
        <f t="shared" si="88"/>
        <v>F33E</v>
      </c>
      <c r="F2322" s="112" t="str">
        <f t="shared" si="87"/>
        <v>F33F</v>
      </c>
      <c r="G2322" s="476">
        <v>2</v>
      </c>
      <c r="H2322" s="403"/>
      <c r="I2322" s="402"/>
    </row>
    <row r="2323" spans="2:9">
      <c r="B2323" s="1378"/>
      <c r="C2323" s="1376"/>
      <c r="D2323" s="408" t="s">
        <v>822</v>
      </c>
      <c r="E2323" s="112" t="str">
        <f t="shared" si="88"/>
        <v>F340</v>
      </c>
      <c r="F2323" s="112" t="str">
        <f t="shared" si="87"/>
        <v>F341</v>
      </c>
      <c r="G2323" s="476">
        <v>2</v>
      </c>
      <c r="H2323" s="403"/>
      <c r="I2323" s="402"/>
    </row>
    <row r="2324" spans="2:9">
      <c r="B2324" s="1378"/>
      <c r="C2324" s="1376"/>
      <c r="D2324" s="408" t="s">
        <v>822</v>
      </c>
      <c r="E2324" s="112" t="str">
        <f t="shared" si="88"/>
        <v>F342</v>
      </c>
      <c r="F2324" s="112" t="str">
        <f t="shared" si="87"/>
        <v>F343</v>
      </c>
      <c r="G2324" s="476">
        <v>2</v>
      </c>
      <c r="H2324" s="403"/>
      <c r="I2324" s="402"/>
    </row>
    <row r="2325" spans="2:9">
      <c r="B2325" s="1378"/>
      <c r="C2325" s="1376"/>
      <c r="D2325" s="408" t="s">
        <v>822</v>
      </c>
      <c r="E2325" s="112" t="str">
        <f t="shared" si="88"/>
        <v>F344</v>
      </c>
      <c r="F2325" s="112" t="str">
        <f t="shared" si="87"/>
        <v>F345</v>
      </c>
      <c r="G2325" s="476">
        <v>2</v>
      </c>
      <c r="H2325" s="403"/>
      <c r="I2325" s="402"/>
    </row>
    <row r="2326" spans="2:9">
      <c r="B2326" s="1378"/>
      <c r="C2326" s="1376"/>
      <c r="D2326" s="408" t="s">
        <v>822</v>
      </c>
      <c r="E2326" s="112" t="str">
        <f t="shared" si="88"/>
        <v>F346</v>
      </c>
      <c r="F2326" s="112" t="str">
        <f t="shared" si="87"/>
        <v>F347</v>
      </c>
      <c r="G2326" s="476">
        <v>2</v>
      </c>
      <c r="H2326" s="403"/>
      <c r="I2326" s="402"/>
    </row>
    <row r="2327" spans="2:9">
      <c r="B2327" s="1378"/>
      <c r="C2327" s="1376"/>
      <c r="D2327" s="408" t="s">
        <v>822</v>
      </c>
      <c r="E2327" s="112" t="str">
        <f t="shared" si="88"/>
        <v>F348</v>
      </c>
      <c r="F2327" s="112" t="str">
        <f t="shared" si="87"/>
        <v>F349</v>
      </c>
      <c r="G2327" s="476">
        <v>2</v>
      </c>
      <c r="H2327" s="403"/>
      <c r="I2327" s="402"/>
    </row>
    <row r="2328" spans="2:9">
      <c r="B2328" s="1378"/>
      <c r="C2328" s="1376"/>
      <c r="D2328" s="408" t="s">
        <v>822</v>
      </c>
      <c r="E2328" s="112" t="str">
        <f t="shared" si="88"/>
        <v>F34A</v>
      </c>
      <c r="F2328" s="112" t="str">
        <f t="shared" si="87"/>
        <v>F34B</v>
      </c>
      <c r="G2328" s="476">
        <v>2</v>
      </c>
      <c r="H2328" s="403"/>
      <c r="I2328" s="402"/>
    </row>
    <row r="2329" spans="2:9">
      <c r="B2329" s="1378"/>
      <c r="C2329" s="1376"/>
      <c r="D2329" s="408" t="s">
        <v>822</v>
      </c>
      <c r="E2329" s="112" t="str">
        <f t="shared" si="88"/>
        <v>F34C</v>
      </c>
      <c r="F2329" s="112" t="str">
        <f t="shared" si="87"/>
        <v>F34D</v>
      </c>
      <c r="G2329" s="476">
        <v>2</v>
      </c>
      <c r="H2329" s="403"/>
      <c r="I2329" s="402"/>
    </row>
    <row r="2330" spans="2:9">
      <c r="B2330" s="1378"/>
      <c r="C2330" s="1376"/>
      <c r="D2330" s="408" t="s">
        <v>822</v>
      </c>
      <c r="E2330" s="112" t="str">
        <f t="shared" si="88"/>
        <v>F34E</v>
      </c>
      <c r="F2330" s="112" t="str">
        <f t="shared" si="87"/>
        <v>F34F</v>
      </c>
      <c r="G2330" s="476">
        <v>2</v>
      </c>
      <c r="H2330" s="403"/>
      <c r="I2330" s="402"/>
    </row>
    <row r="2331" spans="2:9">
      <c r="B2331" s="1378"/>
      <c r="C2331" s="1376"/>
      <c r="D2331" s="408" t="s">
        <v>822</v>
      </c>
      <c r="E2331" s="112" t="str">
        <f t="shared" si="88"/>
        <v>F350</v>
      </c>
      <c r="F2331" s="112" t="str">
        <f t="shared" si="87"/>
        <v>F351</v>
      </c>
      <c r="G2331" s="476">
        <v>2</v>
      </c>
      <c r="H2331" s="403"/>
      <c r="I2331" s="402"/>
    </row>
    <row r="2332" spans="2:9">
      <c r="B2332" s="1378"/>
      <c r="C2332" s="1376"/>
      <c r="D2332" s="408" t="s">
        <v>822</v>
      </c>
      <c r="E2332" s="112" t="str">
        <f t="shared" si="88"/>
        <v>F352</v>
      </c>
      <c r="F2332" s="112" t="str">
        <f t="shared" si="87"/>
        <v>F353</v>
      </c>
      <c r="G2332" s="476">
        <v>2</v>
      </c>
      <c r="H2332" s="403"/>
      <c r="I2332" s="402"/>
    </row>
    <row r="2333" spans="2:9">
      <c r="B2333" s="1378"/>
      <c r="C2333" s="1376"/>
      <c r="D2333" s="408" t="s">
        <v>822</v>
      </c>
      <c r="E2333" s="112" t="str">
        <f t="shared" si="88"/>
        <v>F354</v>
      </c>
      <c r="F2333" s="112" t="str">
        <f t="shared" si="87"/>
        <v>F355</v>
      </c>
      <c r="G2333" s="476">
        <v>2</v>
      </c>
      <c r="H2333" s="403"/>
      <c r="I2333" s="402"/>
    </row>
    <row r="2334" spans="2:9">
      <c r="B2334" s="1378"/>
      <c r="C2334" s="1376"/>
      <c r="D2334" s="408" t="s">
        <v>822</v>
      </c>
      <c r="E2334" s="112" t="str">
        <f t="shared" si="88"/>
        <v>F356</v>
      </c>
      <c r="F2334" s="112" t="str">
        <f t="shared" si="87"/>
        <v>F357</v>
      </c>
      <c r="G2334" s="476">
        <v>2</v>
      </c>
      <c r="H2334" s="403"/>
      <c r="I2334" s="402"/>
    </row>
    <row r="2335" spans="2:9">
      <c r="B2335" s="1378"/>
      <c r="C2335" s="1376"/>
      <c r="D2335" s="408" t="s">
        <v>822</v>
      </c>
      <c r="E2335" s="112" t="str">
        <f t="shared" si="88"/>
        <v>F358</v>
      </c>
      <c r="F2335" s="112" t="str">
        <f t="shared" si="87"/>
        <v>F359</v>
      </c>
      <c r="G2335" s="476">
        <v>2</v>
      </c>
      <c r="H2335" s="403"/>
      <c r="I2335" s="402"/>
    </row>
    <row r="2336" spans="2:9">
      <c r="B2336" s="1378"/>
      <c r="C2336" s="1376"/>
      <c r="D2336" s="408" t="s">
        <v>822</v>
      </c>
      <c r="E2336" s="112" t="str">
        <f t="shared" si="88"/>
        <v>F35A</v>
      </c>
      <c r="F2336" s="112" t="str">
        <f t="shared" si="87"/>
        <v>F35B</v>
      </c>
      <c r="G2336" s="476">
        <v>2</v>
      </c>
      <c r="H2336" s="403"/>
      <c r="I2336" s="402"/>
    </row>
    <row r="2337" spans="2:9">
      <c r="B2337" s="1378"/>
      <c r="C2337" s="1376"/>
      <c r="D2337" s="408" t="s">
        <v>822</v>
      </c>
      <c r="E2337" s="112" t="str">
        <f t="shared" si="88"/>
        <v>F35C</v>
      </c>
      <c r="F2337" s="112" t="str">
        <f t="shared" si="87"/>
        <v>F35D</v>
      </c>
      <c r="G2337" s="476">
        <v>2</v>
      </c>
      <c r="H2337" s="403"/>
      <c r="I2337" s="402"/>
    </row>
    <row r="2338" spans="2:9">
      <c r="B2338" s="1378"/>
      <c r="C2338" s="1376"/>
      <c r="D2338" s="408" t="s">
        <v>822</v>
      </c>
      <c r="E2338" s="112" t="str">
        <f t="shared" si="88"/>
        <v>F35E</v>
      </c>
      <c r="F2338" s="112" t="str">
        <f t="shared" si="87"/>
        <v>F35F</v>
      </c>
      <c r="G2338" s="476">
        <v>2</v>
      </c>
      <c r="H2338" s="403"/>
      <c r="I2338" s="402"/>
    </row>
    <row r="2339" spans="2:9">
      <c r="B2339" s="1378"/>
      <c r="C2339" s="1376"/>
      <c r="D2339" s="408" t="s">
        <v>822</v>
      </c>
      <c r="E2339" s="112" t="str">
        <f t="shared" si="88"/>
        <v>F360</v>
      </c>
      <c r="F2339" s="112" t="str">
        <f t="shared" si="87"/>
        <v>F361</v>
      </c>
      <c r="G2339" s="476">
        <v>2</v>
      </c>
      <c r="H2339" s="403"/>
      <c r="I2339" s="402"/>
    </row>
    <row r="2340" spans="2:9">
      <c r="B2340" s="1378"/>
      <c r="C2340" s="1376"/>
      <c r="D2340" s="408" t="s">
        <v>822</v>
      </c>
      <c r="E2340" s="112" t="str">
        <f t="shared" si="88"/>
        <v>F362</v>
      </c>
      <c r="F2340" s="112" t="str">
        <f t="shared" si="87"/>
        <v>F363</v>
      </c>
      <c r="G2340" s="476">
        <v>2</v>
      </c>
      <c r="H2340" s="403"/>
      <c r="I2340" s="402"/>
    </row>
    <row r="2341" spans="2:9">
      <c r="B2341" s="1378"/>
      <c r="C2341" s="1376"/>
      <c r="D2341" s="408" t="s">
        <v>822</v>
      </c>
      <c r="E2341" s="112" t="str">
        <f t="shared" si="88"/>
        <v>F364</v>
      </c>
      <c r="F2341" s="112" t="str">
        <f t="shared" si="87"/>
        <v>F365</v>
      </c>
      <c r="G2341" s="476">
        <v>2</v>
      </c>
      <c r="H2341" s="403"/>
      <c r="I2341" s="402"/>
    </row>
    <row r="2342" spans="2:9">
      <c r="B2342" s="1378"/>
      <c r="C2342" s="1376"/>
      <c r="D2342" s="408" t="s">
        <v>822</v>
      </c>
      <c r="E2342" s="112" t="str">
        <f t="shared" si="88"/>
        <v>F366</v>
      </c>
      <c r="F2342" s="112" t="str">
        <f t="shared" si="87"/>
        <v>F367</v>
      </c>
      <c r="G2342" s="476">
        <v>2</v>
      </c>
      <c r="H2342" s="403"/>
      <c r="I2342" s="402"/>
    </row>
    <row r="2343" spans="2:9">
      <c r="B2343" s="1378"/>
      <c r="C2343" s="1376"/>
      <c r="D2343" s="408" t="s">
        <v>822</v>
      </c>
      <c r="E2343" s="112" t="str">
        <f t="shared" si="88"/>
        <v>F368</v>
      </c>
      <c r="F2343" s="112" t="str">
        <f t="shared" si="87"/>
        <v>F369</v>
      </c>
      <c r="G2343" s="476">
        <v>2</v>
      </c>
      <c r="H2343" s="403"/>
      <c r="I2343" s="402"/>
    </row>
    <row r="2344" spans="2:9">
      <c r="B2344" s="1378"/>
      <c r="C2344" s="1376"/>
      <c r="D2344" s="408" t="s">
        <v>822</v>
      </c>
      <c r="E2344" s="112" t="str">
        <f t="shared" si="88"/>
        <v>F36A</v>
      </c>
      <c r="F2344" s="112" t="str">
        <f t="shared" si="87"/>
        <v>F36B</v>
      </c>
      <c r="G2344" s="476">
        <v>2</v>
      </c>
      <c r="H2344" s="403"/>
      <c r="I2344" s="402"/>
    </row>
    <row r="2345" spans="2:9">
      <c r="B2345" s="1378"/>
      <c r="C2345" s="1376"/>
      <c r="D2345" s="408" t="s">
        <v>822</v>
      </c>
      <c r="E2345" s="112" t="str">
        <f t="shared" si="88"/>
        <v>F36C</v>
      </c>
      <c r="F2345" s="112" t="str">
        <f t="shared" si="87"/>
        <v>F36D</v>
      </c>
      <c r="G2345" s="476">
        <v>2</v>
      </c>
      <c r="H2345" s="403"/>
      <c r="I2345" s="402"/>
    </row>
    <row r="2346" spans="2:9">
      <c r="B2346" s="1378"/>
      <c r="C2346" s="1376"/>
      <c r="D2346" s="376" t="s">
        <v>822</v>
      </c>
      <c r="E2346" s="112" t="str">
        <f t="shared" si="88"/>
        <v>F36E</v>
      </c>
      <c r="F2346" s="112" t="str">
        <f t="shared" si="87"/>
        <v>F36F</v>
      </c>
      <c r="G2346" s="476">
        <v>2</v>
      </c>
      <c r="H2346" s="403"/>
      <c r="I2346" s="402"/>
    </row>
    <row r="2347" spans="2:9">
      <c r="B2347" s="1378"/>
      <c r="C2347" s="1376"/>
      <c r="D2347" s="376" t="s">
        <v>822</v>
      </c>
      <c r="E2347" s="112" t="str">
        <f t="shared" si="88"/>
        <v>F370</v>
      </c>
      <c r="F2347" s="112" t="str">
        <f t="shared" si="87"/>
        <v>F371</v>
      </c>
      <c r="G2347" s="476">
        <v>2</v>
      </c>
      <c r="H2347" s="403"/>
      <c r="I2347" s="402"/>
    </row>
    <row r="2348" spans="2:9">
      <c r="B2348" s="1378"/>
      <c r="C2348" s="1376"/>
      <c r="D2348" s="376" t="s">
        <v>822</v>
      </c>
      <c r="E2348" s="112" t="str">
        <f t="shared" si="88"/>
        <v>F372</v>
      </c>
      <c r="F2348" s="112" t="str">
        <f t="shared" si="87"/>
        <v>F373</v>
      </c>
      <c r="G2348" s="476">
        <v>2</v>
      </c>
      <c r="H2348" s="403"/>
      <c r="I2348" s="402"/>
    </row>
    <row r="2349" spans="2:9">
      <c r="B2349" s="1378"/>
      <c r="C2349" s="1376"/>
      <c r="D2349" s="376" t="s">
        <v>822</v>
      </c>
      <c r="E2349" s="112" t="str">
        <f t="shared" si="88"/>
        <v>F374</v>
      </c>
      <c r="F2349" s="112" t="str">
        <f t="shared" si="87"/>
        <v>F375</v>
      </c>
      <c r="G2349" s="476">
        <v>2</v>
      </c>
      <c r="H2349" s="403"/>
      <c r="I2349" s="402"/>
    </row>
    <row r="2350" spans="2:9">
      <c r="B2350" s="1378"/>
      <c r="C2350" s="1376"/>
      <c r="D2350" s="376" t="s">
        <v>822</v>
      </c>
      <c r="E2350" s="112" t="str">
        <f t="shared" si="88"/>
        <v>F376</v>
      </c>
      <c r="F2350" s="112" t="str">
        <f t="shared" ref="F2350:F2354" si="89">DEC2HEX(HEX2DEC(E2350) + G2350 -1)</f>
        <v>F377</v>
      </c>
      <c r="G2350" s="476">
        <v>2</v>
      </c>
      <c r="H2350" s="403"/>
      <c r="I2350" s="402"/>
    </row>
    <row r="2351" spans="2:9">
      <c r="B2351" s="1378"/>
      <c r="C2351" s="1376"/>
      <c r="D2351" s="376" t="s">
        <v>822</v>
      </c>
      <c r="E2351" s="112" t="str">
        <f t="shared" ref="E2351:E2354" si="90">DEC2HEX(HEX2DEC(F2350) + 1)</f>
        <v>F378</v>
      </c>
      <c r="F2351" s="112" t="str">
        <f t="shared" si="89"/>
        <v>F379</v>
      </c>
      <c r="G2351" s="476">
        <v>2</v>
      </c>
      <c r="H2351" s="403"/>
      <c r="I2351" s="402"/>
    </row>
    <row r="2352" spans="2:9">
      <c r="B2352" s="1378"/>
      <c r="C2352" s="1376"/>
      <c r="D2352" s="376" t="s">
        <v>822</v>
      </c>
      <c r="E2352" s="112" t="str">
        <f t="shared" si="90"/>
        <v>F37A</v>
      </c>
      <c r="F2352" s="112" t="str">
        <f t="shared" si="89"/>
        <v>F37B</v>
      </c>
      <c r="G2352" s="476">
        <v>2</v>
      </c>
      <c r="H2352" s="403"/>
      <c r="I2352" s="402"/>
    </row>
    <row r="2353" spans="2:9">
      <c r="B2353" s="1378"/>
      <c r="C2353" s="1376"/>
      <c r="D2353" s="376" t="s">
        <v>822</v>
      </c>
      <c r="E2353" s="112" t="str">
        <f t="shared" si="90"/>
        <v>F37C</v>
      </c>
      <c r="F2353" s="112" t="str">
        <f t="shared" si="89"/>
        <v>F37D</v>
      </c>
      <c r="G2353" s="476">
        <v>2</v>
      </c>
      <c r="H2353" s="403"/>
      <c r="I2353" s="402"/>
    </row>
    <row r="2354" spans="2:9" ht="17.25" thickBot="1">
      <c r="B2354" s="1378"/>
      <c r="C2354" s="1376"/>
      <c r="D2354" s="376" t="s">
        <v>822</v>
      </c>
      <c r="E2354" s="112" t="str">
        <f t="shared" si="90"/>
        <v>F37E</v>
      </c>
      <c r="F2354" s="112" t="str">
        <f t="shared" si="89"/>
        <v>F37F</v>
      </c>
      <c r="G2354" s="476">
        <v>2</v>
      </c>
      <c r="H2354" s="403"/>
      <c r="I2354" s="402"/>
    </row>
    <row r="2355" spans="2:9" ht="17.25" thickBot="1">
      <c r="B2355" s="561" t="s">
        <v>71</v>
      </c>
      <c r="C2355" s="562"/>
      <c r="D2355" s="563"/>
      <c r="E2355" s="580" t="str">
        <f>E2222</f>
        <v>F280</v>
      </c>
      <c r="F2355" s="581" t="str">
        <f>DEC2HEX(HEX2DEC(E2355) + G2355 -1)</f>
        <v>F37F</v>
      </c>
      <c r="G2355" s="582">
        <f>SUM(G2222:G2354)</f>
        <v>256</v>
      </c>
      <c r="H2355" s="583"/>
      <c r="I2355" s="584"/>
    </row>
    <row r="2357" spans="2:9" ht="18" thickBot="1">
      <c r="B2357" s="1296" t="s">
        <v>4352</v>
      </c>
      <c r="C2357" s="1296"/>
      <c r="D2357" s="1296"/>
      <c r="E2357" s="1296"/>
      <c r="F2357" s="1296"/>
      <c r="G2357" s="1296"/>
      <c r="H2357" s="1296"/>
      <c r="I2357" s="1296"/>
    </row>
    <row r="2358" spans="2:9">
      <c r="B2358" s="1380" t="s">
        <v>73</v>
      </c>
      <c r="C2358" s="1382" t="s">
        <v>72</v>
      </c>
      <c r="D2358" s="1384" t="s">
        <v>2303</v>
      </c>
      <c r="E2358" s="1386" t="s">
        <v>2304</v>
      </c>
      <c r="F2358" s="1387"/>
      <c r="G2358" s="1388"/>
      <c r="H2358" s="1384" t="s">
        <v>2305</v>
      </c>
      <c r="I2358" s="1389" t="s">
        <v>2306</v>
      </c>
    </row>
    <row r="2359" spans="2:9" ht="17.25" thickBot="1">
      <c r="B2359" s="1381"/>
      <c r="C2359" s="1396"/>
      <c r="D2359" s="1391"/>
      <c r="E2359" s="571" t="s">
        <v>13</v>
      </c>
      <c r="F2359" s="571" t="s">
        <v>14</v>
      </c>
      <c r="G2359" s="550" t="s">
        <v>11</v>
      </c>
      <c r="H2359" s="1391"/>
      <c r="I2359" s="1392"/>
    </row>
    <row r="2360" spans="2:9">
      <c r="B2360" s="1377" t="s">
        <v>241</v>
      </c>
      <c r="C2360" s="1376" t="s">
        <v>1944</v>
      </c>
      <c r="D2360" s="568" t="s">
        <v>822</v>
      </c>
      <c r="E2360" s="569" t="s">
        <v>19897</v>
      </c>
      <c r="F2360" s="269" t="str">
        <f t="shared" ref="F2360:F2423" si="91">DEC2HEX(HEX2DEC(E2360) + G2360 -1)</f>
        <v>F381</v>
      </c>
      <c r="G2360" s="474">
        <v>2</v>
      </c>
      <c r="H2360" s="570"/>
      <c r="I2360" s="549"/>
    </row>
    <row r="2361" spans="2:9">
      <c r="B2361" s="1378"/>
      <c r="C2361" s="1376"/>
      <c r="D2361" s="408" t="s">
        <v>822</v>
      </c>
      <c r="E2361" s="112" t="str">
        <f t="shared" ref="E2361:E2424" si="92">DEC2HEX(HEX2DEC(F2360) + 1)</f>
        <v>F382</v>
      </c>
      <c r="F2361" s="269" t="str">
        <f t="shared" si="91"/>
        <v>F383</v>
      </c>
      <c r="G2361" s="476">
        <v>2</v>
      </c>
      <c r="H2361" s="551"/>
      <c r="I2361" s="416"/>
    </row>
    <row r="2362" spans="2:9">
      <c r="B2362" s="1378"/>
      <c r="C2362" s="1376"/>
      <c r="D2362" s="408" t="s">
        <v>822</v>
      </c>
      <c r="E2362" s="112" t="str">
        <f t="shared" si="92"/>
        <v>F384</v>
      </c>
      <c r="F2362" s="269" t="str">
        <f t="shared" si="91"/>
        <v>F385</v>
      </c>
      <c r="G2362" s="476">
        <v>2</v>
      </c>
      <c r="H2362" s="551"/>
      <c r="I2362" s="416"/>
    </row>
    <row r="2363" spans="2:9">
      <c r="B2363" s="1378"/>
      <c r="C2363" s="1376"/>
      <c r="D2363" s="408" t="s">
        <v>822</v>
      </c>
      <c r="E2363" s="112" t="str">
        <f t="shared" si="92"/>
        <v>F386</v>
      </c>
      <c r="F2363" s="269" t="str">
        <f t="shared" si="91"/>
        <v>F387</v>
      </c>
      <c r="G2363" s="476">
        <v>2</v>
      </c>
      <c r="H2363" s="551"/>
      <c r="I2363" s="416"/>
    </row>
    <row r="2364" spans="2:9">
      <c r="B2364" s="1378"/>
      <c r="C2364" s="1376"/>
      <c r="D2364" s="408" t="s">
        <v>822</v>
      </c>
      <c r="E2364" s="112" t="str">
        <f t="shared" si="92"/>
        <v>F388</v>
      </c>
      <c r="F2364" s="269" t="str">
        <f t="shared" si="91"/>
        <v>F389</v>
      </c>
      <c r="G2364" s="476">
        <v>2</v>
      </c>
      <c r="H2364" s="551"/>
      <c r="I2364" s="416"/>
    </row>
    <row r="2365" spans="2:9">
      <c r="B2365" s="1378"/>
      <c r="C2365" s="1376"/>
      <c r="D2365" s="408" t="s">
        <v>822</v>
      </c>
      <c r="E2365" s="112" t="str">
        <f t="shared" si="92"/>
        <v>F38A</v>
      </c>
      <c r="F2365" s="269" t="str">
        <f t="shared" si="91"/>
        <v>F38B</v>
      </c>
      <c r="G2365" s="476">
        <v>2</v>
      </c>
      <c r="H2365" s="551"/>
      <c r="I2365" s="416"/>
    </row>
    <row r="2366" spans="2:9">
      <c r="B2366" s="1378"/>
      <c r="C2366" s="1376"/>
      <c r="D2366" s="408" t="s">
        <v>822</v>
      </c>
      <c r="E2366" s="112" t="str">
        <f t="shared" si="92"/>
        <v>F38C</v>
      </c>
      <c r="F2366" s="269" t="str">
        <f t="shared" si="91"/>
        <v>F38D</v>
      </c>
      <c r="G2366" s="476">
        <v>2</v>
      </c>
      <c r="H2366" s="551"/>
      <c r="I2366" s="416"/>
    </row>
    <row r="2367" spans="2:9">
      <c r="B2367" s="1378"/>
      <c r="C2367" s="1376"/>
      <c r="D2367" s="408" t="s">
        <v>822</v>
      </c>
      <c r="E2367" s="112" t="str">
        <f t="shared" si="92"/>
        <v>F38E</v>
      </c>
      <c r="F2367" s="269" t="str">
        <f t="shared" si="91"/>
        <v>F38F</v>
      </c>
      <c r="G2367" s="476">
        <v>2</v>
      </c>
      <c r="H2367" s="551"/>
      <c r="I2367" s="416"/>
    </row>
    <row r="2368" spans="2:9">
      <c r="B2368" s="1378"/>
      <c r="C2368" s="1376"/>
      <c r="D2368" s="408" t="s">
        <v>822</v>
      </c>
      <c r="E2368" s="112" t="str">
        <f t="shared" si="92"/>
        <v>F390</v>
      </c>
      <c r="F2368" s="269" t="str">
        <f t="shared" si="91"/>
        <v>F391</v>
      </c>
      <c r="G2368" s="476">
        <v>2</v>
      </c>
      <c r="H2368" s="551"/>
      <c r="I2368" s="416"/>
    </row>
    <row r="2369" spans="2:9">
      <c r="B2369" s="1378"/>
      <c r="C2369" s="1376"/>
      <c r="D2369" s="408" t="s">
        <v>822</v>
      </c>
      <c r="E2369" s="112" t="str">
        <f t="shared" si="92"/>
        <v>F392</v>
      </c>
      <c r="F2369" s="269" t="str">
        <f t="shared" si="91"/>
        <v>F393</v>
      </c>
      <c r="G2369" s="476">
        <v>2</v>
      </c>
      <c r="H2369" s="551"/>
      <c r="I2369" s="416"/>
    </row>
    <row r="2370" spans="2:9">
      <c r="B2370" s="1378"/>
      <c r="C2370" s="1376"/>
      <c r="D2370" s="408" t="s">
        <v>822</v>
      </c>
      <c r="E2370" s="112" t="str">
        <f t="shared" si="92"/>
        <v>F394</v>
      </c>
      <c r="F2370" s="269" t="str">
        <f t="shared" si="91"/>
        <v>F395</v>
      </c>
      <c r="G2370" s="476">
        <v>2</v>
      </c>
      <c r="H2370" s="551"/>
      <c r="I2370" s="416"/>
    </row>
    <row r="2371" spans="2:9">
      <c r="B2371" s="1378"/>
      <c r="C2371" s="1376"/>
      <c r="D2371" s="408" t="s">
        <v>822</v>
      </c>
      <c r="E2371" s="112" t="str">
        <f t="shared" si="92"/>
        <v>F396</v>
      </c>
      <c r="F2371" s="269" t="str">
        <f t="shared" si="91"/>
        <v>F397</v>
      </c>
      <c r="G2371" s="476">
        <v>2</v>
      </c>
      <c r="H2371" s="551"/>
      <c r="I2371" s="416"/>
    </row>
    <row r="2372" spans="2:9">
      <c r="B2372" s="1378"/>
      <c r="C2372" s="1376"/>
      <c r="D2372" s="408" t="s">
        <v>822</v>
      </c>
      <c r="E2372" s="112" t="str">
        <f t="shared" si="92"/>
        <v>F398</v>
      </c>
      <c r="F2372" s="269" t="str">
        <f t="shared" si="91"/>
        <v>F399</v>
      </c>
      <c r="G2372" s="476">
        <v>2</v>
      </c>
      <c r="H2372" s="551"/>
      <c r="I2372" s="416"/>
    </row>
    <row r="2373" spans="2:9">
      <c r="B2373" s="1378"/>
      <c r="C2373" s="1376"/>
      <c r="D2373" s="408" t="s">
        <v>822</v>
      </c>
      <c r="E2373" s="112" t="str">
        <f t="shared" si="92"/>
        <v>F39A</v>
      </c>
      <c r="F2373" s="269" t="str">
        <f t="shared" si="91"/>
        <v>F39B</v>
      </c>
      <c r="G2373" s="476">
        <v>2</v>
      </c>
      <c r="H2373" s="551"/>
      <c r="I2373" s="416"/>
    </row>
    <row r="2374" spans="2:9">
      <c r="B2374" s="1378"/>
      <c r="C2374" s="1376"/>
      <c r="D2374" s="408" t="s">
        <v>822</v>
      </c>
      <c r="E2374" s="112" t="str">
        <f t="shared" si="92"/>
        <v>F39C</v>
      </c>
      <c r="F2374" s="269" t="str">
        <f t="shared" si="91"/>
        <v>F39D</v>
      </c>
      <c r="G2374" s="476">
        <v>2</v>
      </c>
      <c r="H2374" s="551"/>
      <c r="I2374" s="416"/>
    </row>
    <row r="2375" spans="2:9">
      <c r="B2375" s="1378"/>
      <c r="C2375" s="1376"/>
      <c r="D2375" s="408" t="s">
        <v>822</v>
      </c>
      <c r="E2375" s="112" t="str">
        <f t="shared" si="92"/>
        <v>F39E</v>
      </c>
      <c r="F2375" s="269" t="str">
        <f t="shared" si="91"/>
        <v>F39F</v>
      </c>
      <c r="G2375" s="476">
        <v>2</v>
      </c>
      <c r="H2375" s="551"/>
      <c r="I2375" s="416"/>
    </row>
    <row r="2376" spans="2:9">
      <c r="B2376" s="1378"/>
      <c r="C2376" s="1376"/>
      <c r="D2376" s="408" t="s">
        <v>822</v>
      </c>
      <c r="E2376" s="112" t="str">
        <f t="shared" si="92"/>
        <v>F3A0</v>
      </c>
      <c r="F2376" s="269" t="str">
        <f t="shared" si="91"/>
        <v>F3A1</v>
      </c>
      <c r="G2376" s="476">
        <v>2</v>
      </c>
      <c r="H2376" s="551"/>
      <c r="I2376" s="416"/>
    </row>
    <row r="2377" spans="2:9">
      <c r="B2377" s="1378"/>
      <c r="C2377" s="1376"/>
      <c r="D2377" s="408" t="s">
        <v>822</v>
      </c>
      <c r="E2377" s="112" t="str">
        <f t="shared" si="92"/>
        <v>F3A2</v>
      </c>
      <c r="F2377" s="269" t="str">
        <f t="shared" si="91"/>
        <v>F3A3</v>
      </c>
      <c r="G2377" s="476">
        <v>2</v>
      </c>
      <c r="H2377" s="551"/>
      <c r="I2377" s="416"/>
    </row>
    <row r="2378" spans="2:9">
      <c r="B2378" s="1378"/>
      <c r="C2378" s="1376"/>
      <c r="D2378" s="408" t="s">
        <v>822</v>
      </c>
      <c r="E2378" s="112" t="str">
        <f t="shared" si="92"/>
        <v>F3A4</v>
      </c>
      <c r="F2378" s="269" t="str">
        <f t="shared" si="91"/>
        <v>F3A5</v>
      </c>
      <c r="G2378" s="476">
        <v>2</v>
      </c>
      <c r="H2378" s="551"/>
      <c r="I2378" s="416"/>
    </row>
    <row r="2379" spans="2:9">
      <c r="B2379" s="1378"/>
      <c r="C2379" s="1376"/>
      <c r="D2379" s="408" t="s">
        <v>822</v>
      </c>
      <c r="E2379" s="112" t="str">
        <f t="shared" si="92"/>
        <v>F3A6</v>
      </c>
      <c r="F2379" s="269" t="str">
        <f t="shared" si="91"/>
        <v>F3A7</v>
      </c>
      <c r="G2379" s="476">
        <v>2</v>
      </c>
      <c r="H2379" s="551"/>
      <c r="I2379" s="416"/>
    </row>
    <row r="2380" spans="2:9">
      <c r="B2380" s="1378"/>
      <c r="C2380" s="1376"/>
      <c r="D2380" s="408" t="s">
        <v>822</v>
      </c>
      <c r="E2380" s="112" t="str">
        <f t="shared" si="92"/>
        <v>F3A8</v>
      </c>
      <c r="F2380" s="269" t="str">
        <f t="shared" si="91"/>
        <v>F3A9</v>
      </c>
      <c r="G2380" s="476">
        <v>2</v>
      </c>
      <c r="H2380" s="551"/>
      <c r="I2380" s="416"/>
    </row>
    <row r="2381" spans="2:9">
      <c r="B2381" s="1378"/>
      <c r="C2381" s="1376"/>
      <c r="D2381" s="408" t="s">
        <v>822</v>
      </c>
      <c r="E2381" s="112" t="str">
        <f t="shared" si="92"/>
        <v>F3AA</v>
      </c>
      <c r="F2381" s="269" t="str">
        <f t="shared" si="91"/>
        <v>F3AB</v>
      </c>
      <c r="G2381" s="476">
        <v>2</v>
      </c>
      <c r="H2381" s="551"/>
      <c r="I2381" s="416"/>
    </row>
    <row r="2382" spans="2:9">
      <c r="B2382" s="1378"/>
      <c r="C2382" s="1376"/>
      <c r="D2382" s="408" t="s">
        <v>822</v>
      </c>
      <c r="E2382" s="112" t="str">
        <f t="shared" si="92"/>
        <v>F3AC</v>
      </c>
      <c r="F2382" s="269" t="str">
        <f t="shared" si="91"/>
        <v>F3AD</v>
      </c>
      <c r="G2382" s="476">
        <v>2</v>
      </c>
      <c r="H2382" s="551"/>
      <c r="I2382" s="551"/>
    </row>
    <row r="2383" spans="2:9">
      <c r="B2383" s="1378"/>
      <c r="C2383" s="1376"/>
      <c r="D2383" s="408" t="s">
        <v>822</v>
      </c>
      <c r="E2383" s="112" t="str">
        <f t="shared" si="92"/>
        <v>F3AE</v>
      </c>
      <c r="F2383" s="269" t="str">
        <f t="shared" si="91"/>
        <v>F3AF</v>
      </c>
      <c r="G2383" s="476">
        <v>2</v>
      </c>
      <c r="H2383" s="551"/>
      <c r="I2383" s="551"/>
    </row>
    <row r="2384" spans="2:9">
      <c r="B2384" s="1378"/>
      <c r="C2384" s="1376"/>
      <c r="D2384" s="408" t="s">
        <v>822</v>
      </c>
      <c r="E2384" s="112" t="str">
        <f t="shared" si="92"/>
        <v>F3B0</v>
      </c>
      <c r="F2384" s="269" t="str">
        <f t="shared" si="91"/>
        <v>F3B1</v>
      </c>
      <c r="G2384" s="476">
        <v>2</v>
      </c>
      <c r="H2384" s="551"/>
      <c r="I2384" s="551"/>
    </row>
    <row r="2385" spans="2:9">
      <c r="B2385" s="1378"/>
      <c r="C2385" s="1376"/>
      <c r="D2385" s="408" t="s">
        <v>822</v>
      </c>
      <c r="E2385" s="112" t="str">
        <f t="shared" si="92"/>
        <v>F3B2</v>
      </c>
      <c r="F2385" s="269" t="str">
        <f t="shared" si="91"/>
        <v>F3B3</v>
      </c>
      <c r="G2385" s="476">
        <v>2</v>
      </c>
      <c r="H2385" s="551"/>
      <c r="I2385" s="551"/>
    </row>
    <row r="2386" spans="2:9">
      <c r="B2386" s="1378"/>
      <c r="C2386" s="1376"/>
      <c r="D2386" s="408" t="s">
        <v>822</v>
      </c>
      <c r="E2386" s="112" t="str">
        <f t="shared" si="92"/>
        <v>F3B4</v>
      </c>
      <c r="F2386" s="269" t="str">
        <f t="shared" si="91"/>
        <v>F3B5</v>
      </c>
      <c r="G2386" s="476">
        <v>2</v>
      </c>
      <c r="H2386" s="551"/>
      <c r="I2386" s="551"/>
    </row>
    <row r="2387" spans="2:9">
      <c r="B2387" s="1378"/>
      <c r="C2387" s="1376"/>
      <c r="D2387" s="408" t="s">
        <v>822</v>
      </c>
      <c r="E2387" s="112" t="str">
        <f t="shared" si="92"/>
        <v>F3B6</v>
      </c>
      <c r="F2387" s="269" t="str">
        <f t="shared" si="91"/>
        <v>F3B7</v>
      </c>
      <c r="G2387" s="476">
        <v>2</v>
      </c>
      <c r="H2387" s="551"/>
      <c r="I2387" s="551"/>
    </row>
    <row r="2388" spans="2:9">
      <c r="B2388" s="1378"/>
      <c r="C2388" s="1376"/>
      <c r="D2388" s="408" t="s">
        <v>822</v>
      </c>
      <c r="E2388" s="112" t="str">
        <f t="shared" si="92"/>
        <v>F3B8</v>
      </c>
      <c r="F2388" s="269" t="str">
        <f t="shared" si="91"/>
        <v>F3B9</v>
      </c>
      <c r="G2388" s="476">
        <v>2</v>
      </c>
      <c r="H2388" s="551"/>
      <c r="I2388" s="551"/>
    </row>
    <row r="2389" spans="2:9">
      <c r="B2389" s="1378"/>
      <c r="C2389" s="1376"/>
      <c r="D2389" s="408" t="s">
        <v>822</v>
      </c>
      <c r="E2389" s="112" t="str">
        <f t="shared" si="92"/>
        <v>F3BA</v>
      </c>
      <c r="F2389" s="269" t="str">
        <f t="shared" si="91"/>
        <v>F3BB</v>
      </c>
      <c r="G2389" s="476">
        <v>2</v>
      </c>
      <c r="H2389" s="551"/>
      <c r="I2389" s="551"/>
    </row>
    <row r="2390" spans="2:9">
      <c r="B2390" s="1378"/>
      <c r="C2390" s="1376"/>
      <c r="D2390" s="408" t="s">
        <v>822</v>
      </c>
      <c r="E2390" s="112" t="str">
        <f t="shared" si="92"/>
        <v>F3BC</v>
      </c>
      <c r="F2390" s="269" t="str">
        <f t="shared" si="91"/>
        <v>F3BD</v>
      </c>
      <c r="G2390" s="476">
        <v>2</v>
      </c>
      <c r="H2390" s="551"/>
      <c r="I2390" s="551"/>
    </row>
    <row r="2391" spans="2:9">
      <c r="B2391" s="1378"/>
      <c r="C2391" s="1376"/>
      <c r="D2391" s="408" t="s">
        <v>822</v>
      </c>
      <c r="E2391" s="112" t="str">
        <f t="shared" si="92"/>
        <v>F3BE</v>
      </c>
      <c r="F2391" s="269" t="str">
        <f t="shared" si="91"/>
        <v>F3BF</v>
      </c>
      <c r="G2391" s="476">
        <v>2</v>
      </c>
      <c r="H2391" s="551"/>
      <c r="I2391" s="551"/>
    </row>
    <row r="2392" spans="2:9">
      <c r="B2392" s="1378"/>
      <c r="C2392" s="1376"/>
      <c r="D2392" s="408" t="s">
        <v>822</v>
      </c>
      <c r="E2392" s="112" t="str">
        <f t="shared" si="92"/>
        <v>F3C0</v>
      </c>
      <c r="F2392" s="269" t="str">
        <f t="shared" si="91"/>
        <v>F3C1</v>
      </c>
      <c r="G2392" s="476">
        <v>2</v>
      </c>
      <c r="H2392" s="551"/>
      <c r="I2392" s="551"/>
    </row>
    <row r="2393" spans="2:9">
      <c r="B2393" s="1378"/>
      <c r="C2393" s="1376"/>
      <c r="D2393" s="408" t="s">
        <v>822</v>
      </c>
      <c r="E2393" s="112" t="str">
        <f t="shared" si="92"/>
        <v>F3C2</v>
      </c>
      <c r="F2393" s="269" t="str">
        <f t="shared" si="91"/>
        <v>F3C3</v>
      </c>
      <c r="G2393" s="476">
        <v>2</v>
      </c>
      <c r="H2393" s="551"/>
      <c r="I2393" s="551"/>
    </row>
    <row r="2394" spans="2:9">
      <c r="B2394" s="1378"/>
      <c r="C2394" s="1376"/>
      <c r="D2394" s="408" t="s">
        <v>822</v>
      </c>
      <c r="E2394" s="112" t="str">
        <f t="shared" si="92"/>
        <v>F3C4</v>
      </c>
      <c r="F2394" s="269" t="str">
        <f t="shared" si="91"/>
        <v>F3C5</v>
      </c>
      <c r="G2394" s="476">
        <v>2</v>
      </c>
      <c r="H2394" s="551"/>
      <c r="I2394" s="551"/>
    </row>
    <row r="2395" spans="2:9">
      <c r="B2395" s="1378"/>
      <c r="C2395" s="1376"/>
      <c r="D2395" s="408" t="s">
        <v>822</v>
      </c>
      <c r="E2395" s="112" t="str">
        <f t="shared" si="92"/>
        <v>F3C6</v>
      </c>
      <c r="F2395" s="269" t="str">
        <f t="shared" si="91"/>
        <v>F3C7</v>
      </c>
      <c r="G2395" s="476">
        <v>2</v>
      </c>
      <c r="H2395" s="551"/>
      <c r="I2395" s="551"/>
    </row>
    <row r="2396" spans="2:9">
      <c r="B2396" s="1378"/>
      <c r="C2396" s="1376"/>
      <c r="D2396" s="408" t="s">
        <v>822</v>
      </c>
      <c r="E2396" s="112" t="str">
        <f t="shared" si="92"/>
        <v>F3C8</v>
      </c>
      <c r="F2396" s="269" t="str">
        <f t="shared" si="91"/>
        <v>F3C9</v>
      </c>
      <c r="G2396" s="476">
        <v>2</v>
      </c>
      <c r="H2396" s="551"/>
      <c r="I2396" s="551"/>
    </row>
    <row r="2397" spans="2:9">
      <c r="B2397" s="1378"/>
      <c r="C2397" s="1376"/>
      <c r="D2397" s="408" t="s">
        <v>822</v>
      </c>
      <c r="E2397" s="112" t="str">
        <f t="shared" si="92"/>
        <v>F3CA</v>
      </c>
      <c r="F2397" s="269" t="str">
        <f t="shared" si="91"/>
        <v>F3CB</v>
      </c>
      <c r="G2397" s="476">
        <v>2</v>
      </c>
      <c r="H2397" s="551"/>
      <c r="I2397" s="551"/>
    </row>
    <row r="2398" spans="2:9">
      <c r="B2398" s="1378"/>
      <c r="C2398" s="1376"/>
      <c r="D2398" s="408" t="s">
        <v>822</v>
      </c>
      <c r="E2398" s="112" t="str">
        <f t="shared" si="92"/>
        <v>F3CC</v>
      </c>
      <c r="F2398" s="269" t="str">
        <f t="shared" si="91"/>
        <v>F3CD</v>
      </c>
      <c r="G2398" s="476">
        <v>2</v>
      </c>
      <c r="H2398" s="551"/>
      <c r="I2398" s="551"/>
    </row>
    <row r="2399" spans="2:9">
      <c r="B2399" s="1378"/>
      <c r="C2399" s="1376"/>
      <c r="D2399" s="408" t="s">
        <v>822</v>
      </c>
      <c r="E2399" s="112" t="str">
        <f t="shared" si="92"/>
        <v>F3CE</v>
      </c>
      <c r="F2399" s="269" t="str">
        <f t="shared" si="91"/>
        <v>F3CF</v>
      </c>
      <c r="G2399" s="476">
        <v>2</v>
      </c>
      <c r="H2399" s="551"/>
      <c r="I2399" s="551"/>
    </row>
    <row r="2400" spans="2:9">
      <c r="B2400" s="1378"/>
      <c r="C2400" s="1376"/>
      <c r="D2400" s="408" t="s">
        <v>822</v>
      </c>
      <c r="E2400" s="112" t="str">
        <f t="shared" si="92"/>
        <v>F3D0</v>
      </c>
      <c r="F2400" s="269" t="str">
        <f t="shared" si="91"/>
        <v>F3D1</v>
      </c>
      <c r="G2400" s="476">
        <v>2</v>
      </c>
      <c r="H2400" s="551"/>
      <c r="I2400" s="551"/>
    </row>
    <row r="2401" spans="2:9">
      <c r="B2401" s="1378"/>
      <c r="C2401" s="1376"/>
      <c r="D2401" s="408" t="s">
        <v>822</v>
      </c>
      <c r="E2401" s="112" t="str">
        <f t="shared" si="92"/>
        <v>F3D2</v>
      </c>
      <c r="F2401" s="269" t="str">
        <f t="shared" si="91"/>
        <v>F3D3</v>
      </c>
      <c r="G2401" s="476">
        <v>2</v>
      </c>
      <c r="H2401" s="551"/>
      <c r="I2401" s="551"/>
    </row>
    <row r="2402" spans="2:9">
      <c r="B2402" s="1378"/>
      <c r="C2402" s="1376"/>
      <c r="D2402" s="408" t="s">
        <v>822</v>
      </c>
      <c r="E2402" s="112" t="str">
        <f t="shared" si="92"/>
        <v>F3D4</v>
      </c>
      <c r="F2402" s="269" t="str">
        <f t="shared" si="91"/>
        <v>F3D5</v>
      </c>
      <c r="G2402" s="476">
        <v>2</v>
      </c>
      <c r="H2402" s="551"/>
      <c r="I2402" s="551"/>
    </row>
    <row r="2403" spans="2:9">
      <c r="B2403" s="1378"/>
      <c r="C2403" s="1376"/>
      <c r="D2403" s="408" t="s">
        <v>822</v>
      </c>
      <c r="E2403" s="112" t="str">
        <f t="shared" si="92"/>
        <v>F3D6</v>
      </c>
      <c r="F2403" s="269" t="str">
        <f t="shared" si="91"/>
        <v>F3D7</v>
      </c>
      <c r="G2403" s="476">
        <v>2</v>
      </c>
      <c r="H2403" s="551"/>
      <c r="I2403" s="551"/>
    </row>
    <row r="2404" spans="2:9">
      <c r="B2404" s="1378"/>
      <c r="C2404" s="1376"/>
      <c r="D2404" s="408" t="s">
        <v>822</v>
      </c>
      <c r="E2404" s="112" t="str">
        <f t="shared" si="92"/>
        <v>F3D8</v>
      </c>
      <c r="F2404" s="269" t="str">
        <f t="shared" si="91"/>
        <v>F3D9</v>
      </c>
      <c r="G2404" s="476">
        <v>2</v>
      </c>
      <c r="H2404" s="551"/>
      <c r="I2404" s="551"/>
    </row>
    <row r="2405" spans="2:9">
      <c r="B2405" s="1378"/>
      <c r="C2405" s="1376"/>
      <c r="D2405" s="408" t="s">
        <v>822</v>
      </c>
      <c r="E2405" s="112" t="str">
        <f t="shared" si="92"/>
        <v>F3DA</v>
      </c>
      <c r="F2405" s="269" t="str">
        <f t="shared" si="91"/>
        <v>F3DB</v>
      </c>
      <c r="G2405" s="476">
        <v>2</v>
      </c>
      <c r="H2405" s="551"/>
      <c r="I2405" s="551"/>
    </row>
    <row r="2406" spans="2:9">
      <c r="B2406" s="1378"/>
      <c r="C2406" s="1376"/>
      <c r="D2406" s="408" t="s">
        <v>822</v>
      </c>
      <c r="E2406" s="112" t="str">
        <f t="shared" si="92"/>
        <v>F3DC</v>
      </c>
      <c r="F2406" s="269" t="str">
        <f t="shared" si="91"/>
        <v>F3DD</v>
      </c>
      <c r="G2406" s="476">
        <v>2</v>
      </c>
      <c r="H2406" s="551"/>
      <c r="I2406" s="551"/>
    </row>
    <row r="2407" spans="2:9">
      <c r="B2407" s="1378"/>
      <c r="C2407" s="1376"/>
      <c r="D2407" s="408" t="s">
        <v>822</v>
      </c>
      <c r="E2407" s="112" t="str">
        <f t="shared" si="92"/>
        <v>F3DE</v>
      </c>
      <c r="F2407" s="269" t="str">
        <f t="shared" si="91"/>
        <v>F3DF</v>
      </c>
      <c r="G2407" s="476">
        <v>2</v>
      </c>
      <c r="H2407" s="551"/>
      <c r="I2407" s="407"/>
    </row>
    <row r="2408" spans="2:9">
      <c r="B2408" s="1378"/>
      <c r="C2408" s="1376"/>
      <c r="D2408" s="408" t="s">
        <v>822</v>
      </c>
      <c r="E2408" s="112" t="str">
        <f t="shared" si="92"/>
        <v>F3E0</v>
      </c>
      <c r="F2408" s="269" t="str">
        <f t="shared" si="91"/>
        <v>F3E1</v>
      </c>
      <c r="G2408" s="476">
        <v>2</v>
      </c>
      <c r="H2408" s="403"/>
      <c r="I2408" s="402"/>
    </row>
    <row r="2409" spans="2:9">
      <c r="B2409" s="1378"/>
      <c r="C2409" s="1376"/>
      <c r="D2409" s="408" t="s">
        <v>822</v>
      </c>
      <c r="E2409" s="112" t="str">
        <f t="shared" si="92"/>
        <v>F3E2</v>
      </c>
      <c r="F2409" s="269" t="str">
        <f t="shared" si="91"/>
        <v>F3E3</v>
      </c>
      <c r="G2409" s="476">
        <v>2</v>
      </c>
      <c r="H2409" s="403"/>
      <c r="I2409" s="402"/>
    </row>
    <row r="2410" spans="2:9">
      <c r="B2410" s="1378"/>
      <c r="C2410" s="1376"/>
      <c r="D2410" s="408" t="s">
        <v>822</v>
      </c>
      <c r="E2410" s="112" t="str">
        <f t="shared" si="92"/>
        <v>F3E4</v>
      </c>
      <c r="F2410" s="269" t="str">
        <f t="shared" si="91"/>
        <v>F3E5</v>
      </c>
      <c r="G2410" s="476">
        <v>2</v>
      </c>
      <c r="H2410" s="403"/>
      <c r="I2410" s="402"/>
    </row>
    <row r="2411" spans="2:9">
      <c r="B2411" s="1378"/>
      <c r="C2411" s="1376"/>
      <c r="D2411" s="408" t="s">
        <v>822</v>
      </c>
      <c r="E2411" s="112" t="str">
        <f t="shared" si="92"/>
        <v>F3E6</v>
      </c>
      <c r="F2411" s="269" t="str">
        <f t="shared" si="91"/>
        <v>F3E7</v>
      </c>
      <c r="G2411" s="476">
        <v>2</v>
      </c>
      <c r="H2411" s="403"/>
      <c r="I2411" s="402"/>
    </row>
    <row r="2412" spans="2:9">
      <c r="B2412" s="1378"/>
      <c r="C2412" s="1376"/>
      <c r="D2412" s="408" t="s">
        <v>822</v>
      </c>
      <c r="E2412" s="112" t="str">
        <f t="shared" si="92"/>
        <v>F3E8</v>
      </c>
      <c r="F2412" s="269" t="str">
        <f t="shared" si="91"/>
        <v>F3E9</v>
      </c>
      <c r="G2412" s="476">
        <v>2</v>
      </c>
      <c r="H2412" s="403"/>
      <c r="I2412" s="402"/>
    </row>
    <row r="2413" spans="2:9">
      <c r="B2413" s="1378"/>
      <c r="C2413" s="1376"/>
      <c r="D2413" s="408" t="s">
        <v>822</v>
      </c>
      <c r="E2413" s="112" t="str">
        <f t="shared" si="92"/>
        <v>F3EA</v>
      </c>
      <c r="F2413" s="269" t="str">
        <f t="shared" si="91"/>
        <v>F3EB</v>
      </c>
      <c r="G2413" s="476">
        <v>2</v>
      </c>
      <c r="H2413" s="403"/>
      <c r="I2413" s="402"/>
    </row>
    <row r="2414" spans="2:9">
      <c r="B2414" s="1378"/>
      <c r="C2414" s="1376"/>
      <c r="D2414" s="408" t="s">
        <v>822</v>
      </c>
      <c r="E2414" s="112" t="str">
        <f t="shared" si="92"/>
        <v>F3EC</v>
      </c>
      <c r="F2414" s="269" t="str">
        <f t="shared" si="91"/>
        <v>F3ED</v>
      </c>
      <c r="G2414" s="476">
        <v>2</v>
      </c>
      <c r="H2414" s="403"/>
      <c r="I2414" s="402"/>
    </row>
    <row r="2415" spans="2:9">
      <c r="B2415" s="1378"/>
      <c r="C2415" s="1376"/>
      <c r="D2415" s="408" t="s">
        <v>822</v>
      </c>
      <c r="E2415" s="112" t="str">
        <f t="shared" si="92"/>
        <v>F3EE</v>
      </c>
      <c r="F2415" s="269" t="str">
        <f t="shared" si="91"/>
        <v>F3EF</v>
      </c>
      <c r="G2415" s="476">
        <v>2</v>
      </c>
      <c r="H2415" s="403"/>
      <c r="I2415" s="402"/>
    </row>
    <row r="2416" spans="2:9">
      <c r="B2416" s="1378"/>
      <c r="C2416" s="1376"/>
      <c r="D2416" s="408" t="s">
        <v>822</v>
      </c>
      <c r="E2416" s="112" t="str">
        <f t="shared" si="92"/>
        <v>F3F0</v>
      </c>
      <c r="F2416" s="269" t="str">
        <f t="shared" si="91"/>
        <v>F3F1</v>
      </c>
      <c r="G2416" s="476">
        <v>2</v>
      </c>
      <c r="H2416" s="403"/>
      <c r="I2416" s="402"/>
    </row>
    <row r="2417" spans="2:9">
      <c r="B2417" s="1378"/>
      <c r="C2417" s="1376"/>
      <c r="D2417" s="408" t="s">
        <v>822</v>
      </c>
      <c r="E2417" s="112" t="str">
        <f t="shared" si="92"/>
        <v>F3F2</v>
      </c>
      <c r="F2417" s="269" t="str">
        <f t="shared" si="91"/>
        <v>F3F3</v>
      </c>
      <c r="G2417" s="476">
        <v>2</v>
      </c>
      <c r="H2417" s="376"/>
      <c r="I2417" s="402"/>
    </row>
    <row r="2418" spans="2:9">
      <c r="B2418" s="1378"/>
      <c r="C2418" s="1376"/>
      <c r="D2418" s="408" t="s">
        <v>822</v>
      </c>
      <c r="E2418" s="112" t="str">
        <f t="shared" si="92"/>
        <v>F3F4</v>
      </c>
      <c r="F2418" s="269" t="str">
        <f t="shared" si="91"/>
        <v>F3F5</v>
      </c>
      <c r="G2418" s="476">
        <v>2</v>
      </c>
      <c r="H2418" s="376"/>
      <c r="I2418" s="402"/>
    </row>
    <row r="2419" spans="2:9">
      <c r="B2419" s="1378"/>
      <c r="C2419" s="1376"/>
      <c r="D2419" s="408" t="s">
        <v>822</v>
      </c>
      <c r="E2419" s="112" t="str">
        <f t="shared" si="92"/>
        <v>F3F6</v>
      </c>
      <c r="F2419" s="269" t="str">
        <f t="shared" si="91"/>
        <v>F3F7</v>
      </c>
      <c r="G2419" s="476">
        <v>2</v>
      </c>
      <c r="H2419" s="376"/>
      <c r="I2419" s="402"/>
    </row>
    <row r="2420" spans="2:9">
      <c r="B2420" s="1378"/>
      <c r="C2420" s="1376"/>
      <c r="D2420" s="408" t="s">
        <v>822</v>
      </c>
      <c r="E2420" s="112" t="str">
        <f t="shared" si="92"/>
        <v>F3F8</v>
      </c>
      <c r="F2420" s="269" t="str">
        <f t="shared" si="91"/>
        <v>F3F9</v>
      </c>
      <c r="G2420" s="476">
        <v>2</v>
      </c>
      <c r="H2420" s="376"/>
      <c r="I2420" s="402"/>
    </row>
    <row r="2421" spans="2:9">
      <c r="B2421" s="1378"/>
      <c r="C2421" s="1376"/>
      <c r="D2421" s="408" t="s">
        <v>822</v>
      </c>
      <c r="E2421" s="112" t="str">
        <f t="shared" si="92"/>
        <v>F3FA</v>
      </c>
      <c r="F2421" s="269" t="str">
        <f t="shared" si="91"/>
        <v>F3FB</v>
      </c>
      <c r="G2421" s="476">
        <v>2</v>
      </c>
      <c r="H2421" s="403"/>
      <c r="I2421" s="402"/>
    </row>
    <row r="2422" spans="2:9">
      <c r="B2422" s="1378"/>
      <c r="C2422" s="1376"/>
      <c r="D2422" s="408" t="s">
        <v>822</v>
      </c>
      <c r="E2422" s="112" t="str">
        <f t="shared" si="92"/>
        <v>F3FC</v>
      </c>
      <c r="F2422" s="269" t="str">
        <f t="shared" si="91"/>
        <v>F3FD</v>
      </c>
      <c r="G2422" s="476">
        <v>2</v>
      </c>
      <c r="H2422" s="403"/>
      <c r="I2422" s="402"/>
    </row>
    <row r="2423" spans="2:9">
      <c r="B2423" s="1378"/>
      <c r="C2423" s="1376"/>
      <c r="D2423" s="408" t="s">
        <v>822</v>
      </c>
      <c r="E2423" s="112" t="str">
        <f t="shared" si="92"/>
        <v>F3FE</v>
      </c>
      <c r="F2423" s="269" t="str">
        <f t="shared" si="91"/>
        <v>F3FF</v>
      </c>
      <c r="G2423" s="476">
        <v>2</v>
      </c>
      <c r="H2423" s="403"/>
      <c r="I2423" s="402"/>
    </row>
    <row r="2424" spans="2:9">
      <c r="B2424" s="1378"/>
      <c r="C2424" s="1376"/>
      <c r="D2424" s="408" t="s">
        <v>822</v>
      </c>
      <c r="E2424" s="112" t="str">
        <f t="shared" si="92"/>
        <v>F400</v>
      </c>
      <c r="F2424" s="269" t="str">
        <f t="shared" ref="F2424:F2487" si="93">DEC2HEX(HEX2DEC(E2424) + G2424 -1)</f>
        <v>F401</v>
      </c>
      <c r="G2424" s="476">
        <v>2</v>
      </c>
      <c r="H2424" s="403"/>
      <c r="I2424" s="402"/>
    </row>
    <row r="2425" spans="2:9">
      <c r="B2425" s="1378"/>
      <c r="C2425" s="1376"/>
      <c r="D2425" s="408" t="s">
        <v>822</v>
      </c>
      <c r="E2425" s="112" t="str">
        <f t="shared" ref="E2425:E2488" si="94">DEC2HEX(HEX2DEC(F2424) + 1)</f>
        <v>F402</v>
      </c>
      <c r="F2425" s="269" t="str">
        <f t="shared" si="93"/>
        <v>F403</v>
      </c>
      <c r="G2425" s="476">
        <v>2</v>
      </c>
      <c r="H2425" s="403"/>
      <c r="I2425" s="402"/>
    </row>
    <row r="2426" spans="2:9">
      <c r="B2426" s="1378"/>
      <c r="C2426" s="1376"/>
      <c r="D2426" s="408" t="s">
        <v>822</v>
      </c>
      <c r="E2426" s="112" t="str">
        <f t="shared" si="94"/>
        <v>F404</v>
      </c>
      <c r="F2426" s="269" t="str">
        <f t="shared" si="93"/>
        <v>F405</v>
      </c>
      <c r="G2426" s="476">
        <v>2</v>
      </c>
      <c r="H2426" s="403"/>
      <c r="I2426" s="402"/>
    </row>
    <row r="2427" spans="2:9">
      <c r="B2427" s="1378"/>
      <c r="C2427" s="1376"/>
      <c r="D2427" s="408" t="s">
        <v>822</v>
      </c>
      <c r="E2427" s="112" t="str">
        <f t="shared" si="94"/>
        <v>F406</v>
      </c>
      <c r="F2427" s="269" t="str">
        <f t="shared" si="93"/>
        <v>F407</v>
      </c>
      <c r="G2427" s="476">
        <v>2</v>
      </c>
      <c r="H2427" s="403"/>
      <c r="I2427" s="402"/>
    </row>
    <row r="2428" spans="2:9">
      <c r="B2428" s="1378"/>
      <c r="C2428" s="1376"/>
      <c r="D2428" s="408" t="s">
        <v>822</v>
      </c>
      <c r="E2428" s="112" t="str">
        <f t="shared" si="94"/>
        <v>F408</v>
      </c>
      <c r="F2428" s="269" t="str">
        <f t="shared" si="93"/>
        <v>F409</v>
      </c>
      <c r="G2428" s="476">
        <v>2</v>
      </c>
      <c r="H2428" s="403"/>
      <c r="I2428" s="402"/>
    </row>
    <row r="2429" spans="2:9">
      <c r="B2429" s="1378"/>
      <c r="C2429" s="1376"/>
      <c r="D2429" s="408" t="s">
        <v>822</v>
      </c>
      <c r="E2429" s="112" t="str">
        <f t="shared" si="94"/>
        <v>F40A</v>
      </c>
      <c r="F2429" s="269" t="str">
        <f t="shared" si="93"/>
        <v>F40B</v>
      </c>
      <c r="G2429" s="476">
        <v>2</v>
      </c>
      <c r="H2429" s="403"/>
      <c r="I2429" s="402"/>
    </row>
    <row r="2430" spans="2:9">
      <c r="B2430" s="1378"/>
      <c r="C2430" s="1376"/>
      <c r="D2430" s="408" t="s">
        <v>822</v>
      </c>
      <c r="E2430" s="112" t="str">
        <f t="shared" si="94"/>
        <v>F40C</v>
      </c>
      <c r="F2430" s="269" t="str">
        <f t="shared" si="93"/>
        <v>F40D</v>
      </c>
      <c r="G2430" s="476">
        <v>2</v>
      </c>
      <c r="H2430" s="403"/>
      <c r="I2430" s="402"/>
    </row>
    <row r="2431" spans="2:9">
      <c r="B2431" s="1378"/>
      <c r="C2431" s="1376"/>
      <c r="D2431" s="408" t="s">
        <v>822</v>
      </c>
      <c r="E2431" s="112" t="str">
        <f t="shared" si="94"/>
        <v>F40E</v>
      </c>
      <c r="F2431" s="269" t="str">
        <f t="shared" si="93"/>
        <v>F40F</v>
      </c>
      <c r="G2431" s="476">
        <v>2</v>
      </c>
      <c r="H2431" s="403"/>
      <c r="I2431" s="402"/>
    </row>
    <row r="2432" spans="2:9">
      <c r="B2432" s="1378"/>
      <c r="C2432" s="1376"/>
      <c r="D2432" s="408" t="s">
        <v>822</v>
      </c>
      <c r="E2432" s="112" t="str">
        <f t="shared" si="94"/>
        <v>F410</v>
      </c>
      <c r="F2432" s="269" t="str">
        <f t="shared" si="93"/>
        <v>F411</v>
      </c>
      <c r="G2432" s="476">
        <v>2</v>
      </c>
      <c r="H2432" s="403"/>
      <c r="I2432" s="402"/>
    </row>
    <row r="2433" spans="2:9">
      <c r="B2433" s="1378"/>
      <c r="C2433" s="1376"/>
      <c r="D2433" s="408" t="s">
        <v>822</v>
      </c>
      <c r="E2433" s="112" t="str">
        <f t="shared" si="94"/>
        <v>F412</v>
      </c>
      <c r="F2433" s="269" t="str">
        <f t="shared" si="93"/>
        <v>F413</v>
      </c>
      <c r="G2433" s="476">
        <v>2</v>
      </c>
      <c r="H2433" s="403"/>
      <c r="I2433" s="402"/>
    </row>
    <row r="2434" spans="2:9">
      <c r="B2434" s="1378"/>
      <c r="C2434" s="1376"/>
      <c r="D2434" s="408" t="s">
        <v>822</v>
      </c>
      <c r="E2434" s="112" t="str">
        <f t="shared" si="94"/>
        <v>F414</v>
      </c>
      <c r="F2434" s="269" t="str">
        <f t="shared" si="93"/>
        <v>F415</v>
      </c>
      <c r="G2434" s="476">
        <v>2</v>
      </c>
      <c r="H2434" s="403"/>
      <c r="I2434" s="402"/>
    </row>
    <row r="2435" spans="2:9">
      <c r="B2435" s="1378"/>
      <c r="C2435" s="1376"/>
      <c r="D2435" s="408" t="s">
        <v>822</v>
      </c>
      <c r="E2435" s="112" t="str">
        <f t="shared" si="94"/>
        <v>F416</v>
      </c>
      <c r="F2435" s="269" t="str">
        <f t="shared" si="93"/>
        <v>F417</v>
      </c>
      <c r="G2435" s="476">
        <v>2</v>
      </c>
      <c r="H2435" s="403"/>
      <c r="I2435" s="402"/>
    </row>
    <row r="2436" spans="2:9">
      <c r="B2436" s="1378"/>
      <c r="C2436" s="1376"/>
      <c r="D2436" s="408" t="s">
        <v>822</v>
      </c>
      <c r="E2436" s="112" t="str">
        <f t="shared" si="94"/>
        <v>F418</v>
      </c>
      <c r="F2436" s="269" t="str">
        <f t="shared" si="93"/>
        <v>F419</v>
      </c>
      <c r="G2436" s="476">
        <v>2</v>
      </c>
      <c r="H2436" s="403"/>
      <c r="I2436" s="402"/>
    </row>
    <row r="2437" spans="2:9">
      <c r="B2437" s="1378"/>
      <c r="C2437" s="1376"/>
      <c r="D2437" s="408" t="s">
        <v>822</v>
      </c>
      <c r="E2437" s="112" t="str">
        <f t="shared" si="94"/>
        <v>F41A</v>
      </c>
      <c r="F2437" s="269" t="str">
        <f t="shared" si="93"/>
        <v>F41B</v>
      </c>
      <c r="G2437" s="476">
        <v>2</v>
      </c>
      <c r="H2437" s="403"/>
      <c r="I2437" s="402"/>
    </row>
    <row r="2438" spans="2:9">
      <c r="B2438" s="1378"/>
      <c r="C2438" s="1376"/>
      <c r="D2438" s="408" t="s">
        <v>822</v>
      </c>
      <c r="E2438" s="112" t="str">
        <f t="shared" si="94"/>
        <v>F41C</v>
      </c>
      <c r="F2438" s="269" t="str">
        <f t="shared" si="93"/>
        <v>F41D</v>
      </c>
      <c r="G2438" s="476">
        <v>2</v>
      </c>
      <c r="H2438" s="403"/>
      <c r="I2438" s="402"/>
    </row>
    <row r="2439" spans="2:9">
      <c r="B2439" s="1378"/>
      <c r="C2439" s="1376"/>
      <c r="D2439" s="408" t="s">
        <v>822</v>
      </c>
      <c r="E2439" s="112" t="str">
        <f t="shared" si="94"/>
        <v>F41E</v>
      </c>
      <c r="F2439" s="269" t="str">
        <f t="shared" si="93"/>
        <v>F41F</v>
      </c>
      <c r="G2439" s="476">
        <v>2</v>
      </c>
      <c r="H2439" s="403"/>
      <c r="I2439" s="402"/>
    </row>
    <row r="2440" spans="2:9">
      <c r="B2440" s="1378"/>
      <c r="C2440" s="1376"/>
      <c r="D2440" s="408" t="s">
        <v>822</v>
      </c>
      <c r="E2440" s="112" t="str">
        <f t="shared" si="94"/>
        <v>F420</v>
      </c>
      <c r="F2440" s="269" t="str">
        <f t="shared" si="93"/>
        <v>F421</v>
      </c>
      <c r="G2440" s="476">
        <v>2</v>
      </c>
      <c r="H2440" s="403"/>
      <c r="I2440" s="402"/>
    </row>
    <row r="2441" spans="2:9">
      <c r="B2441" s="1378"/>
      <c r="C2441" s="1376"/>
      <c r="D2441" s="408" t="s">
        <v>822</v>
      </c>
      <c r="E2441" s="112" t="str">
        <f t="shared" si="94"/>
        <v>F422</v>
      </c>
      <c r="F2441" s="269" t="str">
        <f t="shared" si="93"/>
        <v>F423</v>
      </c>
      <c r="G2441" s="476">
        <v>2</v>
      </c>
      <c r="H2441" s="403"/>
      <c r="I2441" s="402"/>
    </row>
    <row r="2442" spans="2:9">
      <c r="B2442" s="1378"/>
      <c r="C2442" s="1376"/>
      <c r="D2442" s="408" t="s">
        <v>822</v>
      </c>
      <c r="E2442" s="112" t="str">
        <f t="shared" si="94"/>
        <v>F424</v>
      </c>
      <c r="F2442" s="269" t="str">
        <f t="shared" si="93"/>
        <v>F425</v>
      </c>
      <c r="G2442" s="476">
        <v>2</v>
      </c>
      <c r="H2442" s="403"/>
      <c r="I2442" s="402"/>
    </row>
    <row r="2443" spans="2:9">
      <c r="B2443" s="1378"/>
      <c r="C2443" s="1376"/>
      <c r="D2443" s="408" t="s">
        <v>822</v>
      </c>
      <c r="E2443" s="112" t="str">
        <f t="shared" si="94"/>
        <v>F426</v>
      </c>
      <c r="F2443" s="269" t="str">
        <f t="shared" si="93"/>
        <v>F427</v>
      </c>
      <c r="G2443" s="476">
        <v>2</v>
      </c>
      <c r="H2443" s="403"/>
      <c r="I2443" s="402"/>
    </row>
    <row r="2444" spans="2:9">
      <c r="B2444" s="1378"/>
      <c r="C2444" s="1376"/>
      <c r="D2444" s="408" t="s">
        <v>822</v>
      </c>
      <c r="E2444" s="112" t="str">
        <f t="shared" si="94"/>
        <v>F428</v>
      </c>
      <c r="F2444" s="269" t="str">
        <f t="shared" si="93"/>
        <v>F429</v>
      </c>
      <c r="G2444" s="476">
        <v>2</v>
      </c>
      <c r="H2444" s="403"/>
      <c r="I2444" s="402"/>
    </row>
    <row r="2445" spans="2:9">
      <c r="B2445" s="1378"/>
      <c r="C2445" s="1376"/>
      <c r="D2445" s="408" t="s">
        <v>822</v>
      </c>
      <c r="E2445" s="112" t="str">
        <f t="shared" si="94"/>
        <v>F42A</v>
      </c>
      <c r="F2445" s="269" t="str">
        <f t="shared" si="93"/>
        <v>F42B</v>
      </c>
      <c r="G2445" s="476">
        <v>2</v>
      </c>
      <c r="H2445" s="403"/>
      <c r="I2445" s="402"/>
    </row>
    <row r="2446" spans="2:9">
      <c r="B2446" s="1378"/>
      <c r="C2446" s="1376"/>
      <c r="D2446" s="408" t="s">
        <v>822</v>
      </c>
      <c r="E2446" s="112" t="str">
        <f t="shared" si="94"/>
        <v>F42C</v>
      </c>
      <c r="F2446" s="269" t="str">
        <f t="shared" si="93"/>
        <v>F42D</v>
      </c>
      <c r="G2446" s="476">
        <v>2</v>
      </c>
      <c r="H2446" s="403"/>
      <c r="I2446" s="402"/>
    </row>
    <row r="2447" spans="2:9">
      <c r="B2447" s="1378"/>
      <c r="C2447" s="1376"/>
      <c r="D2447" s="408" t="s">
        <v>822</v>
      </c>
      <c r="E2447" s="112" t="str">
        <f t="shared" si="94"/>
        <v>F42E</v>
      </c>
      <c r="F2447" s="269" t="str">
        <f t="shared" si="93"/>
        <v>F42F</v>
      </c>
      <c r="G2447" s="476">
        <v>2</v>
      </c>
      <c r="H2447" s="403"/>
      <c r="I2447" s="402"/>
    </row>
    <row r="2448" spans="2:9">
      <c r="B2448" s="1378"/>
      <c r="C2448" s="1376"/>
      <c r="D2448" s="408" t="s">
        <v>822</v>
      </c>
      <c r="E2448" s="112" t="str">
        <f t="shared" si="94"/>
        <v>F430</v>
      </c>
      <c r="F2448" s="269" t="str">
        <f t="shared" si="93"/>
        <v>F431</v>
      </c>
      <c r="G2448" s="476">
        <v>2</v>
      </c>
      <c r="H2448" s="403"/>
      <c r="I2448" s="402"/>
    </row>
    <row r="2449" spans="2:9">
      <c r="B2449" s="1378"/>
      <c r="C2449" s="1376"/>
      <c r="D2449" s="408" t="s">
        <v>822</v>
      </c>
      <c r="E2449" s="112" t="str">
        <f t="shared" si="94"/>
        <v>F432</v>
      </c>
      <c r="F2449" s="269" t="str">
        <f t="shared" si="93"/>
        <v>F433</v>
      </c>
      <c r="G2449" s="476">
        <v>2</v>
      </c>
      <c r="H2449" s="403"/>
      <c r="I2449" s="402"/>
    </row>
    <row r="2450" spans="2:9">
      <c r="B2450" s="1378"/>
      <c r="C2450" s="1376"/>
      <c r="D2450" s="408" t="s">
        <v>822</v>
      </c>
      <c r="E2450" s="112" t="str">
        <f t="shared" si="94"/>
        <v>F434</v>
      </c>
      <c r="F2450" s="269" t="str">
        <f t="shared" si="93"/>
        <v>F435</v>
      </c>
      <c r="G2450" s="476">
        <v>2</v>
      </c>
      <c r="H2450" s="403"/>
      <c r="I2450" s="402"/>
    </row>
    <row r="2451" spans="2:9">
      <c r="B2451" s="1378"/>
      <c r="C2451" s="1376"/>
      <c r="D2451" s="408" t="s">
        <v>822</v>
      </c>
      <c r="E2451" s="112" t="str">
        <f t="shared" si="94"/>
        <v>F436</v>
      </c>
      <c r="F2451" s="269" t="str">
        <f t="shared" si="93"/>
        <v>F437</v>
      </c>
      <c r="G2451" s="476">
        <v>2</v>
      </c>
      <c r="H2451" s="403"/>
      <c r="I2451" s="402"/>
    </row>
    <row r="2452" spans="2:9">
      <c r="B2452" s="1378"/>
      <c r="C2452" s="1376"/>
      <c r="D2452" s="408" t="s">
        <v>822</v>
      </c>
      <c r="E2452" s="112" t="str">
        <f t="shared" si="94"/>
        <v>F438</v>
      </c>
      <c r="F2452" s="269" t="str">
        <f t="shared" si="93"/>
        <v>F439</v>
      </c>
      <c r="G2452" s="476">
        <v>2</v>
      </c>
      <c r="H2452" s="403"/>
      <c r="I2452" s="402"/>
    </row>
    <row r="2453" spans="2:9">
      <c r="B2453" s="1378"/>
      <c r="C2453" s="1376"/>
      <c r="D2453" s="408" t="s">
        <v>822</v>
      </c>
      <c r="E2453" s="112" t="str">
        <f t="shared" si="94"/>
        <v>F43A</v>
      </c>
      <c r="F2453" s="269" t="str">
        <f t="shared" si="93"/>
        <v>F43B</v>
      </c>
      <c r="G2453" s="476">
        <v>2</v>
      </c>
      <c r="H2453" s="403"/>
      <c r="I2453" s="402"/>
    </row>
    <row r="2454" spans="2:9">
      <c r="B2454" s="1378"/>
      <c r="C2454" s="1376"/>
      <c r="D2454" s="408" t="s">
        <v>822</v>
      </c>
      <c r="E2454" s="112" t="str">
        <f t="shared" si="94"/>
        <v>F43C</v>
      </c>
      <c r="F2454" s="269" t="str">
        <f t="shared" si="93"/>
        <v>F43D</v>
      </c>
      <c r="G2454" s="476">
        <v>2</v>
      </c>
      <c r="H2454" s="403"/>
      <c r="I2454" s="402"/>
    </row>
    <row r="2455" spans="2:9">
      <c r="B2455" s="1378"/>
      <c r="C2455" s="1376"/>
      <c r="D2455" s="408" t="s">
        <v>822</v>
      </c>
      <c r="E2455" s="112" t="str">
        <f t="shared" si="94"/>
        <v>F43E</v>
      </c>
      <c r="F2455" s="269" t="str">
        <f t="shared" si="93"/>
        <v>F43F</v>
      </c>
      <c r="G2455" s="476">
        <v>2</v>
      </c>
      <c r="H2455" s="403"/>
      <c r="I2455" s="402"/>
    </row>
    <row r="2456" spans="2:9">
      <c r="B2456" s="1378"/>
      <c r="C2456" s="1376"/>
      <c r="D2456" s="408" t="s">
        <v>822</v>
      </c>
      <c r="E2456" s="112" t="str">
        <f t="shared" si="94"/>
        <v>F440</v>
      </c>
      <c r="F2456" s="269" t="str">
        <f t="shared" si="93"/>
        <v>F441</v>
      </c>
      <c r="G2456" s="476">
        <v>2</v>
      </c>
      <c r="H2456" s="403"/>
      <c r="I2456" s="402"/>
    </row>
    <row r="2457" spans="2:9">
      <c r="B2457" s="1378"/>
      <c r="C2457" s="1376"/>
      <c r="D2457" s="408" t="s">
        <v>822</v>
      </c>
      <c r="E2457" s="112" t="str">
        <f t="shared" si="94"/>
        <v>F442</v>
      </c>
      <c r="F2457" s="269" t="str">
        <f t="shared" si="93"/>
        <v>F443</v>
      </c>
      <c r="G2457" s="476">
        <v>2</v>
      </c>
      <c r="H2457" s="403"/>
      <c r="I2457" s="402"/>
    </row>
    <row r="2458" spans="2:9">
      <c r="B2458" s="1378"/>
      <c r="C2458" s="1376"/>
      <c r="D2458" s="408" t="s">
        <v>822</v>
      </c>
      <c r="E2458" s="112" t="str">
        <f t="shared" si="94"/>
        <v>F444</v>
      </c>
      <c r="F2458" s="269" t="str">
        <f t="shared" si="93"/>
        <v>F445</v>
      </c>
      <c r="G2458" s="476">
        <v>2</v>
      </c>
      <c r="H2458" s="403"/>
      <c r="I2458" s="402"/>
    </row>
    <row r="2459" spans="2:9">
      <c r="B2459" s="1378"/>
      <c r="C2459" s="1376"/>
      <c r="D2459" s="408" t="s">
        <v>822</v>
      </c>
      <c r="E2459" s="112" t="str">
        <f t="shared" si="94"/>
        <v>F446</v>
      </c>
      <c r="F2459" s="269" t="str">
        <f t="shared" si="93"/>
        <v>F447</v>
      </c>
      <c r="G2459" s="476">
        <v>2</v>
      </c>
      <c r="H2459" s="403"/>
      <c r="I2459" s="402"/>
    </row>
    <row r="2460" spans="2:9">
      <c r="B2460" s="1378"/>
      <c r="C2460" s="1376"/>
      <c r="D2460" s="408" t="s">
        <v>822</v>
      </c>
      <c r="E2460" s="112" t="str">
        <f t="shared" si="94"/>
        <v>F448</v>
      </c>
      <c r="F2460" s="269" t="str">
        <f t="shared" si="93"/>
        <v>F449</v>
      </c>
      <c r="G2460" s="476">
        <v>2</v>
      </c>
      <c r="H2460" s="403"/>
      <c r="I2460" s="402"/>
    </row>
    <row r="2461" spans="2:9">
      <c r="B2461" s="1378"/>
      <c r="C2461" s="1376"/>
      <c r="D2461" s="408" t="s">
        <v>822</v>
      </c>
      <c r="E2461" s="112" t="str">
        <f t="shared" si="94"/>
        <v>F44A</v>
      </c>
      <c r="F2461" s="269" t="str">
        <f t="shared" si="93"/>
        <v>F44B</v>
      </c>
      <c r="G2461" s="476">
        <v>2</v>
      </c>
      <c r="H2461" s="403"/>
      <c r="I2461" s="402"/>
    </row>
    <row r="2462" spans="2:9">
      <c r="B2462" s="1378"/>
      <c r="C2462" s="1376"/>
      <c r="D2462" s="408" t="s">
        <v>822</v>
      </c>
      <c r="E2462" s="112" t="str">
        <f t="shared" si="94"/>
        <v>F44C</v>
      </c>
      <c r="F2462" s="269" t="str">
        <f t="shared" si="93"/>
        <v>F44D</v>
      </c>
      <c r="G2462" s="476">
        <v>2</v>
      </c>
      <c r="H2462" s="403"/>
      <c r="I2462" s="402"/>
    </row>
    <row r="2463" spans="2:9">
      <c r="B2463" s="1378"/>
      <c r="C2463" s="1376"/>
      <c r="D2463" s="408" t="s">
        <v>822</v>
      </c>
      <c r="E2463" s="112" t="str">
        <f t="shared" si="94"/>
        <v>F44E</v>
      </c>
      <c r="F2463" s="269" t="str">
        <f t="shared" si="93"/>
        <v>F44F</v>
      </c>
      <c r="G2463" s="476">
        <v>2</v>
      </c>
      <c r="H2463" s="403"/>
      <c r="I2463" s="402"/>
    </row>
    <row r="2464" spans="2:9">
      <c r="B2464" s="1378"/>
      <c r="C2464" s="1376"/>
      <c r="D2464" s="408" t="s">
        <v>822</v>
      </c>
      <c r="E2464" s="112" t="str">
        <f t="shared" si="94"/>
        <v>F450</v>
      </c>
      <c r="F2464" s="269" t="str">
        <f t="shared" si="93"/>
        <v>F451</v>
      </c>
      <c r="G2464" s="476">
        <v>2</v>
      </c>
      <c r="H2464" s="403"/>
      <c r="I2464" s="402"/>
    </row>
    <row r="2465" spans="2:9">
      <c r="B2465" s="1378"/>
      <c r="C2465" s="1376"/>
      <c r="D2465" s="408" t="s">
        <v>822</v>
      </c>
      <c r="E2465" s="112" t="str">
        <f t="shared" si="94"/>
        <v>F452</v>
      </c>
      <c r="F2465" s="269" t="str">
        <f t="shared" si="93"/>
        <v>F453</v>
      </c>
      <c r="G2465" s="476">
        <v>2</v>
      </c>
      <c r="H2465" s="403"/>
      <c r="I2465" s="402"/>
    </row>
    <row r="2466" spans="2:9">
      <c r="B2466" s="1378"/>
      <c r="C2466" s="1376"/>
      <c r="D2466" s="408" t="s">
        <v>822</v>
      </c>
      <c r="E2466" s="112" t="str">
        <f t="shared" si="94"/>
        <v>F454</v>
      </c>
      <c r="F2466" s="269" t="str">
        <f t="shared" si="93"/>
        <v>F455</v>
      </c>
      <c r="G2466" s="476">
        <v>2</v>
      </c>
      <c r="H2466" s="403"/>
      <c r="I2466" s="402"/>
    </row>
    <row r="2467" spans="2:9">
      <c r="B2467" s="1378"/>
      <c r="C2467" s="1376"/>
      <c r="D2467" s="408" t="s">
        <v>822</v>
      </c>
      <c r="E2467" s="112" t="str">
        <f t="shared" si="94"/>
        <v>F456</v>
      </c>
      <c r="F2467" s="269" t="str">
        <f t="shared" si="93"/>
        <v>F457</v>
      </c>
      <c r="G2467" s="476">
        <v>2</v>
      </c>
      <c r="H2467" s="403"/>
      <c r="I2467" s="402"/>
    </row>
    <row r="2468" spans="2:9">
      <c r="B2468" s="1378"/>
      <c r="C2468" s="1376"/>
      <c r="D2468" s="408" t="s">
        <v>822</v>
      </c>
      <c r="E2468" s="112" t="str">
        <f t="shared" si="94"/>
        <v>F458</v>
      </c>
      <c r="F2468" s="269" t="str">
        <f t="shared" si="93"/>
        <v>F459</v>
      </c>
      <c r="G2468" s="476">
        <v>2</v>
      </c>
      <c r="H2468" s="403"/>
      <c r="I2468" s="402"/>
    </row>
    <row r="2469" spans="2:9">
      <c r="B2469" s="1378"/>
      <c r="C2469" s="1376"/>
      <c r="D2469" s="408" t="s">
        <v>822</v>
      </c>
      <c r="E2469" s="112" t="str">
        <f t="shared" si="94"/>
        <v>F45A</v>
      </c>
      <c r="F2469" s="269" t="str">
        <f t="shared" si="93"/>
        <v>F45B</v>
      </c>
      <c r="G2469" s="476">
        <v>2</v>
      </c>
      <c r="H2469" s="403"/>
      <c r="I2469" s="402"/>
    </row>
    <row r="2470" spans="2:9">
      <c r="B2470" s="1378"/>
      <c r="C2470" s="1376"/>
      <c r="D2470" s="408" t="s">
        <v>822</v>
      </c>
      <c r="E2470" s="112" t="str">
        <f t="shared" si="94"/>
        <v>F45C</v>
      </c>
      <c r="F2470" s="269" t="str">
        <f t="shared" si="93"/>
        <v>F45D</v>
      </c>
      <c r="G2470" s="476">
        <v>2</v>
      </c>
      <c r="H2470" s="403"/>
      <c r="I2470" s="402"/>
    </row>
    <row r="2471" spans="2:9">
      <c r="B2471" s="1378"/>
      <c r="C2471" s="1376"/>
      <c r="D2471" s="408" t="s">
        <v>822</v>
      </c>
      <c r="E2471" s="112" t="str">
        <f t="shared" si="94"/>
        <v>F45E</v>
      </c>
      <c r="F2471" s="269" t="str">
        <f t="shared" si="93"/>
        <v>F45F</v>
      </c>
      <c r="G2471" s="476">
        <v>2</v>
      </c>
      <c r="H2471" s="403"/>
      <c r="I2471" s="402"/>
    </row>
    <row r="2472" spans="2:9">
      <c r="B2472" s="1378"/>
      <c r="C2472" s="1376"/>
      <c r="D2472" s="408" t="s">
        <v>822</v>
      </c>
      <c r="E2472" s="112" t="str">
        <f t="shared" si="94"/>
        <v>F460</v>
      </c>
      <c r="F2472" s="269" t="str">
        <f t="shared" si="93"/>
        <v>F461</v>
      </c>
      <c r="G2472" s="476">
        <v>2</v>
      </c>
      <c r="H2472" s="403"/>
      <c r="I2472" s="402"/>
    </row>
    <row r="2473" spans="2:9">
      <c r="B2473" s="1378"/>
      <c r="C2473" s="1376"/>
      <c r="D2473" s="408" t="s">
        <v>822</v>
      </c>
      <c r="E2473" s="112" t="str">
        <f t="shared" si="94"/>
        <v>F462</v>
      </c>
      <c r="F2473" s="269" t="str">
        <f t="shared" si="93"/>
        <v>F463</v>
      </c>
      <c r="G2473" s="476">
        <v>2</v>
      </c>
      <c r="H2473" s="403"/>
      <c r="I2473" s="402"/>
    </row>
    <row r="2474" spans="2:9">
      <c r="B2474" s="1378"/>
      <c r="C2474" s="1376"/>
      <c r="D2474" s="408" t="s">
        <v>822</v>
      </c>
      <c r="E2474" s="112" t="str">
        <f t="shared" si="94"/>
        <v>F464</v>
      </c>
      <c r="F2474" s="269" t="str">
        <f t="shared" si="93"/>
        <v>F465</v>
      </c>
      <c r="G2474" s="476">
        <v>2</v>
      </c>
      <c r="H2474" s="403"/>
      <c r="I2474" s="402"/>
    </row>
    <row r="2475" spans="2:9">
      <c r="B2475" s="1378"/>
      <c r="C2475" s="1376"/>
      <c r="D2475" s="408" t="s">
        <v>822</v>
      </c>
      <c r="E2475" s="112" t="str">
        <f t="shared" si="94"/>
        <v>F466</v>
      </c>
      <c r="F2475" s="269" t="str">
        <f t="shared" si="93"/>
        <v>F467</v>
      </c>
      <c r="G2475" s="476">
        <v>2</v>
      </c>
      <c r="H2475" s="403"/>
      <c r="I2475" s="402"/>
    </row>
    <row r="2476" spans="2:9">
      <c r="B2476" s="1378"/>
      <c r="C2476" s="1376"/>
      <c r="D2476" s="408" t="s">
        <v>822</v>
      </c>
      <c r="E2476" s="112" t="str">
        <f t="shared" si="94"/>
        <v>F468</v>
      </c>
      <c r="F2476" s="269" t="str">
        <f t="shared" si="93"/>
        <v>F469</v>
      </c>
      <c r="G2476" s="476">
        <v>2</v>
      </c>
      <c r="H2476" s="403"/>
      <c r="I2476" s="402"/>
    </row>
    <row r="2477" spans="2:9">
      <c r="B2477" s="1378"/>
      <c r="C2477" s="1376"/>
      <c r="D2477" s="408" t="s">
        <v>822</v>
      </c>
      <c r="E2477" s="112" t="str">
        <f t="shared" si="94"/>
        <v>F46A</v>
      </c>
      <c r="F2477" s="269" t="str">
        <f t="shared" si="93"/>
        <v>F46B</v>
      </c>
      <c r="G2477" s="476">
        <v>2</v>
      </c>
      <c r="H2477" s="403"/>
      <c r="I2477" s="402"/>
    </row>
    <row r="2478" spans="2:9">
      <c r="B2478" s="1378"/>
      <c r="C2478" s="1376"/>
      <c r="D2478" s="408" t="s">
        <v>822</v>
      </c>
      <c r="E2478" s="112" t="str">
        <f t="shared" si="94"/>
        <v>F46C</v>
      </c>
      <c r="F2478" s="269" t="str">
        <f t="shared" si="93"/>
        <v>F46D</v>
      </c>
      <c r="G2478" s="476">
        <v>2</v>
      </c>
      <c r="H2478" s="403"/>
      <c r="I2478" s="402"/>
    </row>
    <row r="2479" spans="2:9">
      <c r="B2479" s="1378"/>
      <c r="C2479" s="1376"/>
      <c r="D2479" s="408" t="s">
        <v>822</v>
      </c>
      <c r="E2479" s="112" t="str">
        <f t="shared" si="94"/>
        <v>F46E</v>
      </c>
      <c r="F2479" s="269" t="str">
        <f t="shared" si="93"/>
        <v>F46F</v>
      </c>
      <c r="G2479" s="476">
        <v>2</v>
      </c>
      <c r="H2479" s="403"/>
      <c r="I2479" s="402"/>
    </row>
    <row r="2480" spans="2:9">
      <c r="B2480" s="1378"/>
      <c r="C2480" s="1376"/>
      <c r="D2480" s="408" t="s">
        <v>822</v>
      </c>
      <c r="E2480" s="112" t="str">
        <f t="shared" si="94"/>
        <v>F470</v>
      </c>
      <c r="F2480" s="269" t="str">
        <f t="shared" si="93"/>
        <v>F471</v>
      </c>
      <c r="G2480" s="476">
        <v>2</v>
      </c>
      <c r="H2480" s="403"/>
      <c r="I2480" s="402"/>
    </row>
    <row r="2481" spans="2:9">
      <c r="B2481" s="1378"/>
      <c r="C2481" s="1376"/>
      <c r="D2481" s="408" t="s">
        <v>822</v>
      </c>
      <c r="E2481" s="112" t="str">
        <f t="shared" si="94"/>
        <v>F472</v>
      </c>
      <c r="F2481" s="269" t="str">
        <f t="shared" si="93"/>
        <v>F473</v>
      </c>
      <c r="G2481" s="476">
        <v>2</v>
      </c>
      <c r="H2481" s="403"/>
      <c r="I2481" s="402"/>
    </row>
    <row r="2482" spans="2:9">
      <c r="B2482" s="1378"/>
      <c r="C2482" s="1376"/>
      <c r="D2482" s="408" t="s">
        <v>822</v>
      </c>
      <c r="E2482" s="112" t="str">
        <f t="shared" si="94"/>
        <v>F474</v>
      </c>
      <c r="F2482" s="269" t="str">
        <f t="shared" si="93"/>
        <v>F475</v>
      </c>
      <c r="G2482" s="476">
        <v>2</v>
      </c>
      <c r="H2482" s="403"/>
      <c r="I2482" s="402"/>
    </row>
    <row r="2483" spans="2:9">
      <c r="B2483" s="1378"/>
      <c r="C2483" s="1376"/>
      <c r="D2483" s="408" t="s">
        <v>822</v>
      </c>
      <c r="E2483" s="112" t="str">
        <f t="shared" si="94"/>
        <v>F476</v>
      </c>
      <c r="F2483" s="269" t="str">
        <f t="shared" si="93"/>
        <v>F477</v>
      </c>
      <c r="G2483" s="476">
        <v>2</v>
      </c>
      <c r="H2483" s="403"/>
      <c r="I2483" s="402"/>
    </row>
    <row r="2484" spans="2:9">
      <c r="B2484" s="1378"/>
      <c r="C2484" s="1376"/>
      <c r="D2484" s="376" t="s">
        <v>822</v>
      </c>
      <c r="E2484" s="112" t="str">
        <f t="shared" si="94"/>
        <v>F478</v>
      </c>
      <c r="F2484" s="269" t="str">
        <f t="shared" si="93"/>
        <v>F479</v>
      </c>
      <c r="G2484" s="476">
        <v>2</v>
      </c>
      <c r="H2484" s="403"/>
      <c r="I2484" s="402"/>
    </row>
    <row r="2485" spans="2:9">
      <c r="B2485" s="1378"/>
      <c r="C2485" s="1376"/>
      <c r="D2485" s="376" t="s">
        <v>822</v>
      </c>
      <c r="E2485" s="112" t="str">
        <f t="shared" si="94"/>
        <v>F47A</v>
      </c>
      <c r="F2485" s="269" t="str">
        <f t="shared" si="93"/>
        <v>F47B</v>
      </c>
      <c r="G2485" s="476">
        <v>2</v>
      </c>
      <c r="H2485" s="403"/>
      <c r="I2485" s="402"/>
    </row>
    <row r="2486" spans="2:9">
      <c r="B2486" s="1378"/>
      <c r="C2486" s="1376"/>
      <c r="D2486" s="376" t="s">
        <v>822</v>
      </c>
      <c r="E2486" s="112" t="str">
        <f t="shared" si="94"/>
        <v>F47C</v>
      </c>
      <c r="F2486" s="269" t="str">
        <f t="shared" si="93"/>
        <v>F47D</v>
      </c>
      <c r="G2486" s="476">
        <v>2</v>
      </c>
      <c r="H2486" s="403"/>
      <c r="I2486" s="402"/>
    </row>
    <row r="2487" spans="2:9">
      <c r="B2487" s="1378"/>
      <c r="C2487" s="1376"/>
      <c r="D2487" s="376" t="s">
        <v>822</v>
      </c>
      <c r="E2487" s="112" t="str">
        <f t="shared" si="94"/>
        <v>F47E</v>
      </c>
      <c r="F2487" s="269" t="str">
        <f t="shared" si="93"/>
        <v>F47F</v>
      </c>
      <c r="G2487" s="476">
        <v>2</v>
      </c>
      <c r="H2487" s="403"/>
      <c r="I2487" s="402"/>
    </row>
    <row r="2488" spans="2:9">
      <c r="B2488" s="1378"/>
      <c r="C2488" s="1376"/>
      <c r="D2488" s="376" t="s">
        <v>822</v>
      </c>
      <c r="E2488" s="112" t="str">
        <f t="shared" si="94"/>
        <v>F480</v>
      </c>
      <c r="F2488" s="269" t="str">
        <f t="shared" ref="F2488:F2551" si="95">DEC2HEX(HEX2DEC(E2488) + G2488 -1)</f>
        <v>F481</v>
      </c>
      <c r="G2488" s="476">
        <v>2</v>
      </c>
      <c r="H2488" s="403"/>
      <c r="I2488" s="402"/>
    </row>
    <row r="2489" spans="2:9">
      <c r="B2489" s="1378"/>
      <c r="C2489" s="1376"/>
      <c r="D2489" s="376" t="s">
        <v>822</v>
      </c>
      <c r="E2489" s="112" t="str">
        <f t="shared" ref="E2489:E2551" si="96">DEC2HEX(HEX2DEC(F2488) + 1)</f>
        <v>F482</v>
      </c>
      <c r="F2489" s="269" t="str">
        <f t="shared" si="95"/>
        <v>F483</v>
      </c>
      <c r="G2489" s="476">
        <v>2</v>
      </c>
      <c r="H2489" s="403"/>
      <c r="I2489" s="402"/>
    </row>
    <row r="2490" spans="2:9">
      <c r="B2490" s="1378"/>
      <c r="C2490" s="1376"/>
      <c r="D2490" s="376" t="s">
        <v>822</v>
      </c>
      <c r="E2490" s="112" t="str">
        <f t="shared" si="96"/>
        <v>F484</v>
      </c>
      <c r="F2490" s="269" t="str">
        <f t="shared" si="95"/>
        <v>F485</v>
      </c>
      <c r="G2490" s="476">
        <v>2</v>
      </c>
      <c r="H2490" s="403"/>
      <c r="I2490" s="402"/>
    </row>
    <row r="2491" spans="2:9">
      <c r="B2491" s="1378"/>
      <c r="C2491" s="1376"/>
      <c r="D2491" s="376" t="s">
        <v>822</v>
      </c>
      <c r="E2491" s="112" t="str">
        <f t="shared" si="96"/>
        <v>F486</v>
      </c>
      <c r="F2491" s="269" t="str">
        <f t="shared" si="95"/>
        <v>F487</v>
      </c>
      <c r="G2491" s="476">
        <v>2</v>
      </c>
      <c r="H2491" s="403"/>
      <c r="I2491" s="402"/>
    </row>
    <row r="2492" spans="2:9">
      <c r="B2492" s="1378"/>
      <c r="C2492" s="1376"/>
      <c r="D2492" s="376" t="s">
        <v>822</v>
      </c>
      <c r="E2492" s="112" t="str">
        <f t="shared" si="96"/>
        <v>F488</v>
      </c>
      <c r="F2492" s="269" t="str">
        <f t="shared" si="95"/>
        <v>F489</v>
      </c>
      <c r="G2492" s="476">
        <v>2</v>
      </c>
      <c r="H2492" s="403"/>
      <c r="I2492" s="402"/>
    </row>
    <row r="2493" spans="2:9">
      <c r="B2493" s="1378"/>
      <c r="C2493" s="1376"/>
      <c r="D2493" s="376" t="s">
        <v>822</v>
      </c>
      <c r="E2493" s="112" t="str">
        <f t="shared" si="96"/>
        <v>F48A</v>
      </c>
      <c r="F2493" s="269" t="str">
        <f t="shared" si="95"/>
        <v>F48B</v>
      </c>
      <c r="G2493" s="476">
        <v>2</v>
      </c>
      <c r="H2493" s="403"/>
      <c r="I2493" s="402"/>
    </row>
    <row r="2494" spans="2:9">
      <c r="B2494" s="1378"/>
      <c r="C2494" s="1376"/>
      <c r="D2494" s="376" t="s">
        <v>822</v>
      </c>
      <c r="E2494" s="112" t="str">
        <f t="shared" si="96"/>
        <v>F48C</v>
      </c>
      <c r="F2494" s="269" t="str">
        <f t="shared" si="95"/>
        <v>F48D</v>
      </c>
      <c r="G2494" s="476">
        <v>2</v>
      </c>
      <c r="H2494" s="403"/>
      <c r="I2494" s="402"/>
    </row>
    <row r="2495" spans="2:9">
      <c r="B2495" s="1378"/>
      <c r="C2495" s="1376"/>
      <c r="D2495" s="376" t="s">
        <v>822</v>
      </c>
      <c r="E2495" s="112" t="str">
        <f t="shared" si="96"/>
        <v>F48E</v>
      </c>
      <c r="F2495" s="269" t="str">
        <f t="shared" si="95"/>
        <v>F48F</v>
      </c>
      <c r="G2495" s="476">
        <v>2</v>
      </c>
      <c r="H2495" s="403"/>
      <c r="I2495" s="402"/>
    </row>
    <row r="2496" spans="2:9">
      <c r="B2496" s="1378"/>
      <c r="C2496" s="1376"/>
      <c r="D2496" s="376" t="s">
        <v>822</v>
      </c>
      <c r="E2496" s="112" t="str">
        <f t="shared" si="96"/>
        <v>F490</v>
      </c>
      <c r="F2496" s="269" t="str">
        <f t="shared" si="95"/>
        <v>F491</v>
      </c>
      <c r="G2496" s="476">
        <v>2</v>
      </c>
      <c r="H2496" s="403"/>
      <c r="I2496" s="402"/>
    </row>
    <row r="2497" spans="2:9">
      <c r="B2497" s="1378"/>
      <c r="C2497" s="1376"/>
      <c r="D2497" s="408" t="s">
        <v>822</v>
      </c>
      <c r="E2497" s="112" t="str">
        <f t="shared" si="96"/>
        <v>F492</v>
      </c>
      <c r="F2497" s="269" t="str">
        <f t="shared" si="95"/>
        <v>F493</v>
      </c>
      <c r="G2497" s="476">
        <v>2</v>
      </c>
      <c r="H2497" s="403"/>
      <c r="I2497" s="402"/>
    </row>
    <row r="2498" spans="2:9">
      <c r="B2498" s="1378"/>
      <c r="C2498" s="1376"/>
      <c r="D2498" s="408" t="s">
        <v>822</v>
      </c>
      <c r="E2498" s="112" t="str">
        <f t="shared" si="96"/>
        <v>F494</v>
      </c>
      <c r="F2498" s="269" t="str">
        <f t="shared" si="95"/>
        <v>F495</v>
      </c>
      <c r="G2498" s="476">
        <v>2</v>
      </c>
      <c r="H2498" s="403"/>
      <c r="I2498" s="402"/>
    </row>
    <row r="2499" spans="2:9">
      <c r="B2499" s="1378"/>
      <c r="C2499" s="1376"/>
      <c r="D2499" s="408" t="s">
        <v>822</v>
      </c>
      <c r="E2499" s="112" t="str">
        <f t="shared" si="96"/>
        <v>F496</v>
      </c>
      <c r="F2499" s="269" t="str">
        <f t="shared" si="95"/>
        <v>F497</v>
      </c>
      <c r="G2499" s="476">
        <v>2</v>
      </c>
      <c r="H2499" s="403"/>
      <c r="I2499" s="402"/>
    </row>
    <row r="2500" spans="2:9">
      <c r="B2500" s="1378"/>
      <c r="C2500" s="1376"/>
      <c r="D2500" s="408" t="s">
        <v>822</v>
      </c>
      <c r="E2500" s="112" t="str">
        <f t="shared" si="96"/>
        <v>F498</v>
      </c>
      <c r="F2500" s="269" t="str">
        <f t="shared" si="95"/>
        <v>F499</v>
      </c>
      <c r="G2500" s="476">
        <v>2</v>
      </c>
      <c r="H2500" s="403"/>
      <c r="I2500" s="402"/>
    </row>
    <row r="2501" spans="2:9">
      <c r="B2501" s="1378"/>
      <c r="C2501" s="1376"/>
      <c r="D2501" s="408" t="s">
        <v>822</v>
      </c>
      <c r="E2501" s="112" t="str">
        <f t="shared" si="96"/>
        <v>F49A</v>
      </c>
      <c r="F2501" s="269" t="str">
        <f t="shared" si="95"/>
        <v>F49B</v>
      </c>
      <c r="G2501" s="476">
        <v>2</v>
      </c>
      <c r="H2501" s="403"/>
      <c r="I2501" s="402"/>
    </row>
    <row r="2502" spans="2:9">
      <c r="B2502" s="1378"/>
      <c r="C2502" s="1376"/>
      <c r="D2502" s="408" t="s">
        <v>822</v>
      </c>
      <c r="E2502" s="112" t="str">
        <f t="shared" si="96"/>
        <v>F49C</v>
      </c>
      <c r="F2502" s="269" t="str">
        <f t="shared" si="95"/>
        <v>F49D</v>
      </c>
      <c r="G2502" s="476">
        <v>2</v>
      </c>
      <c r="H2502" s="403"/>
      <c r="I2502" s="402"/>
    </row>
    <row r="2503" spans="2:9">
      <c r="B2503" s="1378"/>
      <c r="C2503" s="1376"/>
      <c r="D2503" s="408" t="s">
        <v>822</v>
      </c>
      <c r="E2503" s="112" t="str">
        <f t="shared" si="96"/>
        <v>F49E</v>
      </c>
      <c r="F2503" s="269" t="str">
        <f t="shared" si="95"/>
        <v>F49F</v>
      </c>
      <c r="G2503" s="476">
        <v>2</v>
      </c>
      <c r="H2503" s="403"/>
      <c r="I2503" s="402"/>
    </row>
    <row r="2504" spans="2:9">
      <c r="B2504" s="1378"/>
      <c r="C2504" s="1376"/>
      <c r="D2504" s="408" t="s">
        <v>822</v>
      </c>
      <c r="E2504" s="112" t="str">
        <f t="shared" si="96"/>
        <v>F4A0</v>
      </c>
      <c r="F2504" s="269" t="str">
        <f t="shared" si="95"/>
        <v>F4A1</v>
      </c>
      <c r="G2504" s="476">
        <v>2</v>
      </c>
      <c r="H2504" s="403"/>
      <c r="I2504" s="402"/>
    </row>
    <row r="2505" spans="2:9">
      <c r="B2505" s="1378"/>
      <c r="C2505" s="1376"/>
      <c r="D2505" s="408" t="s">
        <v>822</v>
      </c>
      <c r="E2505" s="112" t="str">
        <f t="shared" si="96"/>
        <v>F4A2</v>
      </c>
      <c r="F2505" s="269" t="str">
        <f t="shared" si="95"/>
        <v>F4A3</v>
      </c>
      <c r="G2505" s="476">
        <v>2</v>
      </c>
      <c r="H2505" s="403"/>
      <c r="I2505" s="402"/>
    </row>
    <row r="2506" spans="2:9">
      <c r="B2506" s="1378"/>
      <c r="C2506" s="1376"/>
      <c r="D2506" s="408" t="s">
        <v>822</v>
      </c>
      <c r="E2506" s="112" t="str">
        <f t="shared" si="96"/>
        <v>F4A4</v>
      </c>
      <c r="F2506" s="269" t="str">
        <f t="shared" si="95"/>
        <v>F4A5</v>
      </c>
      <c r="G2506" s="476">
        <v>2</v>
      </c>
      <c r="H2506" s="403"/>
      <c r="I2506" s="402"/>
    </row>
    <row r="2507" spans="2:9">
      <c r="B2507" s="1378"/>
      <c r="C2507" s="1376"/>
      <c r="D2507" s="408" t="s">
        <v>822</v>
      </c>
      <c r="E2507" s="112" t="str">
        <f t="shared" si="96"/>
        <v>F4A6</v>
      </c>
      <c r="F2507" s="269" t="str">
        <f t="shared" si="95"/>
        <v>F4A7</v>
      </c>
      <c r="G2507" s="476">
        <v>2</v>
      </c>
      <c r="H2507" s="403"/>
      <c r="I2507" s="402"/>
    </row>
    <row r="2508" spans="2:9">
      <c r="B2508" s="1378"/>
      <c r="C2508" s="1376"/>
      <c r="D2508" s="408" t="s">
        <v>822</v>
      </c>
      <c r="E2508" s="112" t="str">
        <f t="shared" si="96"/>
        <v>F4A8</v>
      </c>
      <c r="F2508" s="269" t="str">
        <f t="shared" si="95"/>
        <v>F4A9</v>
      </c>
      <c r="G2508" s="476">
        <v>2</v>
      </c>
      <c r="H2508" s="403"/>
      <c r="I2508" s="402"/>
    </row>
    <row r="2509" spans="2:9">
      <c r="B2509" s="1378"/>
      <c r="C2509" s="1376"/>
      <c r="D2509" s="408" t="s">
        <v>822</v>
      </c>
      <c r="E2509" s="112" t="str">
        <f t="shared" si="96"/>
        <v>F4AA</v>
      </c>
      <c r="F2509" s="269" t="str">
        <f t="shared" si="95"/>
        <v>F4AB</v>
      </c>
      <c r="G2509" s="476">
        <v>2</v>
      </c>
      <c r="H2509" s="403"/>
      <c r="I2509" s="402"/>
    </row>
    <row r="2510" spans="2:9">
      <c r="B2510" s="1378"/>
      <c r="C2510" s="1376"/>
      <c r="D2510" s="408" t="s">
        <v>822</v>
      </c>
      <c r="E2510" s="112" t="str">
        <f t="shared" si="96"/>
        <v>F4AC</v>
      </c>
      <c r="F2510" s="269" t="str">
        <f t="shared" si="95"/>
        <v>F4AD</v>
      </c>
      <c r="G2510" s="476">
        <v>2</v>
      </c>
      <c r="H2510" s="403"/>
      <c r="I2510" s="402"/>
    </row>
    <row r="2511" spans="2:9">
      <c r="B2511" s="1378"/>
      <c r="C2511" s="1376"/>
      <c r="D2511" s="408" t="s">
        <v>822</v>
      </c>
      <c r="E2511" s="112" t="str">
        <f t="shared" si="96"/>
        <v>F4AE</v>
      </c>
      <c r="F2511" s="269" t="str">
        <f t="shared" si="95"/>
        <v>F4AF</v>
      </c>
      <c r="G2511" s="476">
        <v>2</v>
      </c>
      <c r="H2511" s="403"/>
      <c r="I2511" s="402"/>
    </row>
    <row r="2512" spans="2:9">
      <c r="B2512" s="1378"/>
      <c r="C2512" s="1376"/>
      <c r="D2512" s="408" t="s">
        <v>822</v>
      </c>
      <c r="E2512" s="112" t="str">
        <f t="shared" si="96"/>
        <v>F4B0</v>
      </c>
      <c r="F2512" s="269" t="str">
        <f t="shared" si="95"/>
        <v>F4B1</v>
      </c>
      <c r="G2512" s="476">
        <v>2</v>
      </c>
      <c r="H2512" s="403"/>
      <c r="I2512" s="402"/>
    </row>
    <row r="2513" spans="2:9">
      <c r="B2513" s="1378"/>
      <c r="C2513" s="1376"/>
      <c r="D2513" s="408" t="s">
        <v>822</v>
      </c>
      <c r="E2513" s="112" t="str">
        <f t="shared" si="96"/>
        <v>F4B2</v>
      </c>
      <c r="F2513" s="269" t="str">
        <f t="shared" si="95"/>
        <v>F4B3</v>
      </c>
      <c r="G2513" s="476">
        <v>2</v>
      </c>
      <c r="H2513" s="403"/>
      <c r="I2513" s="402"/>
    </row>
    <row r="2514" spans="2:9">
      <c r="B2514" s="1378"/>
      <c r="C2514" s="1376"/>
      <c r="D2514" s="408" t="s">
        <v>822</v>
      </c>
      <c r="E2514" s="112" t="str">
        <f t="shared" si="96"/>
        <v>F4B4</v>
      </c>
      <c r="F2514" s="269" t="str">
        <f t="shared" si="95"/>
        <v>F4B5</v>
      </c>
      <c r="G2514" s="476">
        <v>2</v>
      </c>
      <c r="H2514" s="403"/>
      <c r="I2514" s="402"/>
    </row>
    <row r="2515" spans="2:9">
      <c r="B2515" s="1378"/>
      <c r="C2515" s="1376"/>
      <c r="D2515" s="408" t="s">
        <v>822</v>
      </c>
      <c r="E2515" s="112" t="str">
        <f t="shared" si="96"/>
        <v>F4B6</v>
      </c>
      <c r="F2515" s="269" t="str">
        <f t="shared" si="95"/>
        <v>F4B7</v>
      </c>
      <c r="G2515" s="476">
        <v>2</v>
      </c>
      <c r="H2515" s="403"/>
      <c r="I2515" s="402"/>
    </row>
    <row r="2516" spans="2:9">
      <c r="B2516" s="1378"/>
      <c r="C2516" s="1376"/>
      <c r="D2516" s="408" t="s">
        <v>822</v>
      </c>
      <c r="E2516" s="112" t="str">
        <f t="shared" si="96"/>
        <v>F4B8</v>
      </c>
      <c r="F2516" s="269" t="str">
        <f t="shared" si="95"/>
        <v>F4B9</v>
      </c>
      <c r="G2516" s="476">
        <v>2</v>
      </c>
      <c r="H2516" s="403"/>
      <c r="I2516" s="402"/>
    </row>
    <row r="2517" spans="2:9">
      <c r="B2517" s="1378"/>
      <c r="C2517" s="1376"/>
      <c r="D2517" s="408" t="s">
        <v>822</v>
      </c>
      <c r="E2517" s="112" t="str">
        <f t="shared" si="96"/>
        <v>F4BA</v>
      </c>
      <c r="F2517" s="269" t="str">
        <f t="shared" si="95"/>
        <v>F4BB</v>
      </c>
      <c r="G2517" s="476">
        <v>2</v>
      </c>
      <c r="H2517" s="403"/>
      <c r="I2517" s="402"/>
    </row>
    <row r="2518" spans="2:9">
      <c r="B2518" s="1378"/>
      <c r="C2518" s="1376"/>
      <c r="D2518" s="408" t="s">
        <v>822</v>
      </c>
      <c r="E2518" s="112" t="str">
        <f t="shared" si="96"/>
        <v>F4BC</v>
      </c>
      <c r="F2518" s="269" t="str">
        <f t="shared" si="95"/>
        <v>F4BD</v>
      </c>
      <c r="G2518" s="476">
        <v>2</v>
      </c>
      <c r="H2518" s="403"/>
      <c r="I2518" s="402"/>
    </row>
    <row r="2519" spans="2:9">
      <c r="B2519" s="1378"/>
      <c r="C2519" s="1376"/>
      <c r="D2519" s="408" t="s">
        <v>822</v>
      </c>
      <c r="E2519" s="112" t="str">
        <f t="shared" si="96"/>
        <v>F4BE</v>
      </c>
      <c r="F2519" s="269" t="str">
        <f t="shared" si="95"/>
        <v>F4BF</v>
      </c>
      <c r="G2519" s="476">
        <v>2</v>
      </c>
      <c r="H2519" s="403"/>
      <c r="I2519" s="402"/>
    </row>
    <row r="2520" spans="2:9">
      <c r="B2520" s="1378"/>
      <c r="C2520" s="1376"/>
      <c r="D2520" s="408" t="s">
        <v>822</v>
      </c>
      <c r="E2520" s="112" t="str">
        <f t="shared" si="96"/>
        <v>F4C0</v>
      </c>
      <c r="F2520" s="269" t="str">
        <f t="shared" si="95"/>
        <v>F4C1</v>
      </c>
      <c r="G2520" s="476">
        <v>2</v>
      </c>
      <c r="H2520" s="403"/>
      <c r="I2520" s="402"/>
    </row>
    <row r="2521" spans="2:9">
      <c r="B2521" s="1378"/>
      <c r="C2521" s="1376"/>
      <c r="D2521" s="408" t="s">
        <v>822</v>
      </c>
      <c r="E2521" s="112" t="str">
        <f t="shared" si="96"/>
        <v>F4C2</v>
      </c>
      <c r="F2521" s="269" t="str">
        <f t="shared" si="95"/>
        <v>F4C3</v>
      </c>
      <c r="G2521" s="476">
        <v>2</v>
      </c>
      <c r="H2521" s="403"/>
      <c r="I2521" s="402"/>
    </row>
    <row r="2522" spans="2:9">
      <c r="B2522" s="1378"/>
      <c r="C2522" s="1376"/>
      <c r="D2522" s="408" t="s">
        <v>822</v>
      </c>
      <c r="E2522" s="112" t="str">
        <f t="shared" si="96"/>
        <v>F4C4</v>
      </c>
      <c r="F2522" s="269" t="str">
        <f t="shared" si="95"/>
        <v>F4C5</v>
      </c>
      <c r="G2522" s="476">
        <v>2</v>
      </c>
      <c r="H2522" s="403"/>
      <c r="I2522" s="402"/>
    </row>
    <row r="2523" spans="2:9">
      <c r="B2523" s="1378"/>
      <c r="C2523" s="1376"/>
      <c r="D2523" s="408" t="s">
        <v>822</v>
      </c>
      <c r="E2523" s="112" t="str">
        <f t="shared" si="96"/>
        <v>F4C6</v>
      </c>
      <c r="F2523" s="269" t="str">
        <f t="shared" si="95"/>
        <v>F4C7</v>
      </c>
      <c r="G2523" s="476">
        <v>2</v>
      </c>
      <c r="H2523" s="403"/>
      <c r="I2523" s="402"/>
    </row>
    <row r="2524" spans="2:9">
      <c r="B2524" s="1378"/>
      <c r="C2524" s="1376"/>
      <c r="D2524" s="408" t="s">
        <v>822</v>
      </c>
      <c r="E2524" s="112" t="str">
        <f t="shared" si="96"/>
        <v>F4C8</v>
      </c>
      <c r="F2524" s="269" t="str">
        <f t="shared" si="95"/>
        <v>F4C9</v>
      </c>
      <c r="G2524" s="476">
        <v>2</v>
      </c>
      <c r="H2524" s="403"/>
      <c r="I2524" s="402"/>
    </row>
    <row r="2525" spans="2:9">
      <c r="B2525" s="1378"/>
      <c r="C2525" s="1376"/>
      <c r="D2525" s="408" t="s">
        <v>822</v>
      </c>
      <c r="E2525" s="112" t="str">
        <f t="shared" si="96"/>
        <v>F4CA</v>
      </c>
      <c r="F2525" s="269" t="str">
        <f t="shared" si="95"/>
        <v>F4CB</v>
      </c>
      <c r="G2525" s="476">
        <v>2</v>
      </c>
      <c r="H2525" s="403"/>
      <c r="I2525" s="402"/>
    </row>
    <row r="2526" spans="2:9">
      <c r="B2526" s="1378"/>
      <c r="C2526" s="1376"/>
      <c r="D2526" s="408" t="s">
        <v>822</v>
      </c>
      <c r="E2526" s="112" t="str">
        <f t="shared" si="96"/>
        <v>F4CC</v>
      </c>
      <c r="F2526" s="269" t="str">
        <f t="shared" si="95"/>
        <v>F4CD</v>
      </c>
      <c r="G2526" s="476">
        <v>2</v>
      </c>
      <c r="H2526" s="403"/>
      <c r="I2526" s="402"/>
    </row>
    <row r="2527" spans="2:9">
      <c r="B2527" s="1378"/>
      <c r="C2527" s="1376"/>
      <c r="D2527" s="408" t="s">
        <v>822</v>
      </c>
      <c r="E2527" s="112" t="str">
        <f t="shared" si="96"/>
        <v>F4CE</v>
      </c>
      <c r="F2527" s="269" t="str">
        <f t="shared" si="95"/>
        <v>F4CF</v>
      </c>
      <c r="G2527" s="476">
        <v>2</v>
      </c>
      <c r="H2527" s="403"/>
      <c r="I2527" s="402"/>
    </row>
    <row r="2528" spans="2:9">
      <c r="B2528" s="1378"/>
      <c r="C2528" s="1376"/>
      <c r="D2528" s="408" t="s">
        <v>822</v>
      </c>
      <c r="E2528" s="112" t="str">
        <f t="shared" si="96"/>
        <v>F4D0</v>
      </c>
      <c r="F2528" s="269" t="str">
        <f t="shared" si="95"/>
        <v>F4D1</v>
      </c>
      <c r="G2528" s="476">
        <v>2</v>
      </c>
      <c r="H2528" s="403"/>
      <c r="I2528" s="402"/>
    </row>
    <row r="2529" spans="2:9">
      <c r="B2529" s="1378"/>
      <c r="C2529" s="1376"/>
      <c r="D2529" s="408" t="s">
        <v>822</v>
      </c>
      <c r="E2529" s="112" t="str">
        <f t="shared" si="96"/>
        <v>F4D2</v>
      </c>
      <c r="F2529" s="269" t="str">
        <f t="shared" si="95"/>
        <v>F4D3</v>
      </c>
      <c r="G2529" s="476">
        <v>2</v>
      </c>
      <c r="H2529" s="403"/>
      <c r="I2529" s="402"/>
    </row>
    <row r="2530" spans="2:9">
      <c r="B2530" s="1378"/>
      <c r="C2530" s="1376"/>
      <c r="D2530" s="408" t="s">
        <v>822</v>
      </c>
      <c r="E2530" s="112" t="str">
        <f t="shared" si="96"/>
        <v>F4D4</v>
      </c>
      <c r="F2530" s="269" t="str">
        <f t="shared" si="95"/>
        <v>F4D5</v>
      </c>
      <c r="G2530" s="476">
        <v>2</v>
      </c>
      <c r="H2530" s="403"/>
      <c r="I2530" s="402"/>
    </row>
    <row r="2531" spans="2:9">
      <c r="B2531" s="1378"/>
      <c r="C2531" s="1376"/>
      <c r="D2531" s="408" t="s">
        <v>822</v>
      </c>
      <c r="E2531" s="112" t="str">
        <f t="shared" si="96"/>
        <v>F4D6</v>
      </c>
      <c r="F2531" s="269" t="str">
        <f t="shared" si="95"/>
        <v>F4D7</v>
      </c>
      <c r="G2531" s="476">
        <v>2</v>
      </c>
      <c r="H2531" s="403"/>
      <c r="I2531" s="402"/>
    </row>
    <row r="2532" spans="2:9">
      <c r="B2532" s="1378"/>
      <c r="C2532" s="1376"/>
      <c r="D2532" s="408" t="s">
        <v>822</v>
      </c>
      <c r="E2532" s="112" t="str">
        <f t="shared" si="96"/>
        <v>F4D8</v>
      </c>
      <c r="F2532" s="269" t="str">
        <f t="shared" si="95"/>
        <v>F4D9</v>
      </c>
      <c r="G2532" s="476">
        <v>2</v>
      </c>
      <c r="H2532" s="403"/>
      <c r="I2532" s="402"/>
    </row>
    <row r="2533" spans="2:9">
      <c r="B2533" s="1378"/>
      <c r="C2533" s="1376"/>
      <c r="D2533" s="408" t="s">
        <v>822</v>
      </c>
      <c r="E2533" s="112" t="str">
        <f t="shared" si="96"/>
        <v>F4DA</v>
      </c>
      <c r="F2533" s="269" t="str">
        <f t="shared" si="95"/>
        <v>F4DB</v>
      </c>
      <c r="G2533" s="476">
        <v>2</v>
      </c>
      <c r="H2533" s="403"/>
      <c r="I2533" s="402"/>
    </row>
    <row r="2534" spans="2:9">
      <c r="B2534" s="1378"/>
      <c r="C2534" s="1376"/>
      <c r="D2534" s="376" t="s">
        <v>822</v>
      </c>
      <c r="E2534" s="112" t="str">
        <f t="shared" si="96"/>
        <v>F4DC</v>
      </c>
      <c r="F2534" s="269" t="str">
        <f t="shared" si="95"/>
        <v>F4DD</v>
      </c>
      <c r="G2534" s="476">
        <v>2</v>
      </c>
      <c r="H2534" s="403"/>
      <c r="I2534" s="402"/>
    </row>
    <row r="2535" spans="2:9">
      <c r="B2535" s="1378"/>
      <c r="C2535" s="1376"/>
      <c r="D2535" s="376" t="s">
        <v>822</v>
      </c>
      <c r="E2535" s="112" t="str">
        <f t="shared" si="96"/>
        <v>F4DE</v>
      </c>
      <c r="F2535" s="269" t="str">
        <f t="shared" si="95"/>
        <v>F4DF</v>
      </c>
      <c r="G2535" s="476">
        <v>2</v>
      </c>
      <c r="H2535" s="403"/>
      <c r="I2535" s="402"/>
    </row>
    <row r="2536" spans="2:9">
      <c r="B2536" s="1378"/>
      <c r="C2536" s="1376"/>
      <c r="D2536" s="376" t="s">
        <v>822</v>
      </c>
      <c r="E2536" s="112" t="str">
        <f t="shared" si="96"/>
        <v>F4E0</v>
      </c>
      <c r="F2536" s="269" t="str">
        <f t="shared" si="95"/>
        <v>F4E1</v>
      </c>
      <c r="G2536" s="476">
        <v>2</v>
      </c>
      <c r="H2536" s="403"/>
      <c r="I2536" s="402"/>
    </row>
    <row r="2537" spans="2:9">
      <c r="B2537" s="1378"/>
      <c r="C2537" s="1376"/>
      <c r="D2537" s="376" t="s">
        <v>822</v>
      </c>
      <c r="E2537" s="112" t="str">
        <f t="shared" si="96"/>
        <v>F4E2</v>
      </c>
      <c r="F2537" s="269" t="str">
        <f t="shared" si="95"/>
        <v>F4E3</v>
      </c>
      <c r="G2537" s="476">
        <v>2</v>
      </c>
      <c r="H2537" s="403"/>
      <c r="I2537" s="402"/>
    </row>
    <row r="2538" spans="2:9">
      <c r="B2538" s="1378"/>
      <c r="C2538" s="1376"/>
      <c r="D2538" s="376" t="s">
        <v>822</v>
      </c>
      <c r="E2538" s="112" t="str">
        <f t="shared" si="96"/>
        <v>F4E4</v>
      </c>
      <c r="F2538" s="269" t="str">
        <f t="shared" si="95"/>
        <v>F4E5</v>
      </c>
      <c r="G2538" s="476">
        <v>2</v>
      </c>
      <c r="H2538" s="403"/>
      <c r="I2538" s="402"/>
    </row>
    <row r="2539" spans="2:9">
      <c r="B2539" s="1378"/>
      <c r="C2539" s="1376"/>
      <c r="D2539" s="376" t="s">
        <v>822</v>
      </c>
      <c r="E2539" s="112" t="str">
        <f t="shared" si="96"/>
        <v>F4E6</v>
      </c>
      <c r="F2539" s="269" t="str">
        <f t="shared" si="95"/>
        <v>F4E7</v>
      </c>
      <c r="G2539" s="476">
        <v>2</v>
      </c>
      <c r="H2539" s="403"/>
      <c r="I2539" s="402"/>
    </row>
    <row r="2540" spans="2:9">
      <c r="B2540" s="1378"/>
      <c r="C2540" s="1376"/>
      <c r="D2540" s="376" t="s">
        <v>822</v>
      </c>
      <c r="E2540" s="112" t="str">
        <f t="shared" si="96"/>
        <v>F4E8</v>
      </c>
      <c r="F2540" s="269" t="str">
        <f t="shared" si="95"/>
        <v>F4E9</v>
      </c>
      <c r="G2540" s="476">
        <v>2</v>
      </c>
      <c r="H2540" s="403"/>
      <c r="I2540" s="402"/>
    </row>
    <row r="2541" spans="2:9">
      <c r="B2541" s="1378"/>
      <c r="C2541" s="1376"/>
      <c r="D2541" s="376" t="s">
        <v>822</v>
      </c>
      <c r="E2541" s="112" t="str">
        <f t="shared" si="96"/>
        <v>F4EA</v>
      </c>
      <c r="F2541" s="269" t="str">
        <f t="shared" si="95"/>
        <v>F4EB</v>
      </c>
      <c r="G2541" s="476">
        <v>2</v>
      </c>
      <c r="H2541" s="403"/>
      <c r="I2541" s="402"/>
    </row>
    <row r="2542" spans="2:9">
      <c r="B2542" s="1378"/>
      <c r="C2542" s="1376"/>
      <c r="D2542" s="376" t="s">
        <v>822</v>
      </c>
      <c r="E2542" s="112" t="str">
        <f t="shared" si="96"/>
        <v>F4EC</v>
      </c>
      <c r="F2542" s="269" t="str">
        <f t="shared" si="95"/>
        <v>F4ED</v>
      </c>
      <c r="G2542" s="476">
        <v>2</v>
      </c>
      <c r="H2542" s="403"/>
      <c r="I2542" s="402"/>
    </row>
    <row r="2543" spans="2:9">
      <c r="B2543" s="1378"/>
      <c r="C2543" s="1376"/>
      <c r="D2543" s="376" t="s">
        <v>822</v>
      </c>
      <c r="E2543" s="112" t="str">
        <f t="shared" si="96"/>
        <v>F4EE</v>
      </c>
      <c r="F2543" s="269" t="str">
        <f t="shared" si="95"/>
        <v>F4EF</v>
      </c>
      <c r="G2543" s="476">
        <v>2</v>
      </c>
      <c r="H2543" s="403"/>
      <c r="I2543" s="402"/>
    </row>
    <row r="2544" spans="2:9">
      <c r="B2544" s="1378"/>
      <c r="C2544" s="1376"/>
      <c r="D2544" s="376" t="s">
        <v>822</v>
      </c>
      <c r="E2544" s="112" t="str">
        <f t="shared" si="96"/>
        <v>F4F0</v>
      </c>
      <c r="F2544" s="269" t="str">
        <f t="shared" si="95"/>
        <v>F4F1</v>
      </c>
      <c r="G2544" s="476">
        <v>2</v>
      </c>
      <c r="H2544" s="403"/>
      <c r="I2544" s="402"/>
    </row>
    <row r="2545" spans="2:9">
      <c r="B2545" s="1378"/>
      <c r="C2545" s="1376"/>
      <c r="D2545" s="376" t="s">
        <v>822</v>
      </c>
      <c r="E2545" s="112" t="str">
        <f t="shared" si="96"/>
        <v>F4F2</v>
      </c>
      <c r="F2545" s="269" t="str">
        <f t="shared" si="95"/>
        <v>F4F3</v>
      </c>
      <c r="G2545" s="476">
        <v>2</v>
      </c>
      <c r="H2545" s="403"/>
      <c r="I2545" s="402"/>
    </row>
    <row r="2546" spans="2:9">
      <c r="B2546" s="1378"/>
      <c r="C2546" s="1376"/>
      <c r="D2546" s="376" t="s">
        <v>822</v>
      </c>
      <c r="E2546" s="112" t="str">
        <f t="shared" si="96"/>
        <v>F4F4</v>
      </c>
      <c r="F2546" s="269" t="str">
        <f t="shared" si="95"/>
        <v>F4F5</v>
      </c>
      <c r="G2546" s="476">
        <v>2</v>
      </c>
      <c r="H2546" s="403"/>
      <c r="I2546" s="402"/>
    </row>
    <row r="2547" spans="2:9">
      <c r="B2547" s="1378"/>
      <c r="C2547" s="1376"/>
      <c r="D2547" s="408" t="s">
        <v>822</v>
      </c>
      <c r="E2547" s="112" t="str">
        <f t="shared" si="96"/>
        <v>F4F6</v>
      </c>
      <c r="F2547" s="269" t="str">
        <f t="shared" si="95"/>
        <v>F4F7</v>
      </c>
      <c r="G2547" s="476">
        <v>2</v>
      </c>
      <c r="H2547" s="403"/>
      <c r="I2547" s="402"/>
    </row>
    <row r="2548" spans="2:9">
      <c r="B2548" s="1378"/>
      <c r="C2548" s="1376"/>
      <c r="D2548" s="408" t="s">
        <v>822</v>
      </c>
      <c r="E2548" s="112" t="str">
        <f t="shared" si="96"/>
        <v>F4F8</v>
      </c>
      <c r="F2548" s="269" t="str">
        <f t="shared" si="95"/>
        <v>F4F9</v>
      </c>
      <c r="G2548" s="476">
        <v>2</v>
      </c>
      <c r="H2548" s="403"/>
      <c r="I2548" s="402"/>
    </row>
    <row r="2549" spans="2:9">
      <c r="B2549" s="1378"/>
      <c r="C2549" s="1376"/>
      <c r="D2549" s="408" t="s">
        <v>822</v>
      </c>
      <c r="E2549" s="112" t="str">
        <f t="shared" si="96"/>
        <v>F4FA</v>
      </c>
      <c r="F2549" s="269" t="str">
        <f t="shared" si="95"/>
        <v>F4FB</v>
      </c>
      <c r="G2549" s="476">
        <v>2</v>
      </c>
      <c r="H2549" s="403"/>
      <c r="I2549" s="402"/>
    </row>
    <row r="2550" spans="2:9">
      <c r="B2550" s="1378"/>
      <c r="C2550" s="1376"/>
      <c r="D2550" s="408" t="s">
        <v>822</v>
      </c>
      <c r="E2550" s="112" t="str">
        <f t="shared" si="96"/>
        <v>F4FC</v>
      </c>
      <c r="F2550" s="269" t="str">
        <f t="shared" si="95"/>
        <v>F4FD</v>
      </c>
      <c r="G2550" s="476">
        <v>2</v>
      </c>
      <c r="H2550" s="403"/>
      <c r="I2550" s="402"/>
    </row>
    <row r="2551" spans="2:9" ht="17.25" thickBot="1">
      <c r="B2551" s="1378"/>
      <c r="C2551" s="1376"/>
      <c r="D2551" s="408" t="s">
        <v>822</v>
      </c>
      <c r="E2551" s="112" t="str">
        <f t="shared" si="96"/>
        <v>F4FE</v>
      </c>
      <c r="F2551" s="269" t="str">
        <f t="shared" si="95"/>
        <v>F4FF</v>
      </c>
      <c r="G2551" s="476">
        <v>2</v>
      </c>
      <c r="H2551" s="403"/>
      <c r="I2551" s="402"/>
    </row>
    <row r="2552" spans="2:9" ht="17.25" thickBot="1">
      <c r="B2552" s="561" t="s">
        <v>71</v>
      </c>
      <c r="C2552" s="562"/>
      <c r="D2552" s="563"/>
      <c r="E2552" s="580" t="str">
        <f>E2360</f>
        <v>F380</v>
      </c>
      <c r="F2552" s="581" t="str">
        <f>DEC2HEX(HEX2DEC(E2552) + G2552 -1)</f>
        <v>F4FF</v>
      </c>
      <c r="G2552" s="582">
        <f>SUM(G2360:G2551)</f>
        <v>384</v>
      </c>
      <c r="H2552" s="583"/>
      <c r="I2552" s="584"/>
    </row>
    <row r="2555" spans="2:9" ht="18" thickBot="1">
      <c r="B2555" s="1296" t="s">
        <v>4353</v>
      </c>
      <c r="C2555" s="1296"/>
      <c r="D2555" s="1296"/>
      <c r="E2555" s="1296"/>
      <c r="F2555" s="1296"/>
      <c r="G2555" s="1296"/>
      <c r="H2555" s="1296"/>
      <c r="I2555" s="1296"/>
    </row>
    <row r="2556" spans="2:9">
      <c r="B2556" s="1380" t="s">
        <v>73</v>
      </c>
      <c r="C2556" s="1382" t="s">
        <v>72</v>
      </c>
      <c r="D2556" s="1384" t="s">
        <v>2303</v>
      </c>
      <c r="E2556" s="1386" t="s">
        <v>2304</v>
      </c>
      <c r="F2556" s="1387"/>
      <c r="G2556" s="1388"/>
      <c r="H2556" s="1384" t="s">
        <v>2305</v>
      </c>
      <c r="I2556" s="1389" t="s">
        <v>2306</v>
      </c>
    </row>
    <row r="2557" spans="2:9" ht="17.25" thickBot="1">
      <c r="B2557" s="1381"/>
      <c r="C2557" s="1396"/>
      <c r="D2557" s="1391"/>
      <c r="E2557" s="571" t="s">
        <v>13</v>
      </c>
      <c r="F2557" s="571" t="s">
        <v>14</v>
      </c>
      <c r="G2557" s="550" t="s">
        <v>11</v>
      </c>
      <c r="H2557" s="1391"/>
      <c r="I2557" s="1392"/>
    </row>
    <row r="2558" spans="2:9">
      <c r="B2558" s="1377" t="s">
        <v>241</v>
      </c>
      <c r="C2558" s="1376" t="s">
        <v>1944</v>
      </c>
      <c r="D2558" s="568" t="s">
        <v>822</v>
      </c>
      <c r="E2558" s="569" t="s">
        <v>19898</v>
      </c>
      <c r="F2558" s="269" t="str">
        <f t="shared" ref="F2558" si="97">DEC2HEX(HEX2DEC(E2558) + G2558 -1)</f>
        <v>F500</v>
      </c>
      <c r="G2558" s="474">
        <v>1</v>
      </c>
      <c r="H2558" s="570"/>
      <c r="I2558" s="549" t="s">
        <v>2308</v>
      </c>
    </row>
    <row r="2559" spans="2:9">
      <c r="B2559" s="1378"/>
      <c r="C2559" s="1376"/>
      <c r="D2559" s="408" t="s">
        <v>822</v>
      </c>
      <c r="E2559" s="112" t="str">
        <f t="shared" ref="E2559:E2622" si="98">DEC2HEX(HEX2DEC(F2558) + 1)</f>
        <v>F501</v>
      </c>
      <c r="F2559" s="269" t="str">
        <f t="shared" ref="F2559:F2622" si="99">DEC2HEX(HEX2DEC(E2559) + G2559 -1)</f>
        <v>F501</v>
      </c>
      <c r="G2559" s="474">
        <v>1</v>
      </c>
      <c r="H2559" s="551"/>
      <c r="I2559" s="549" t="s">
        <v>2308</v>
      </c>
    </row>
    <row r="2560" spans="2:9">
      <c r="B2560" s="1378"/>
      <c r="C2560" s="1376"/>
      <c r="D2560" s="408" t="s">
        <v>822</v>
      </c>
      <c r="E2560" s="112" t="str">
        <f t="shared" si="98"/>
        <v>F502</v>
      </c>
      <c r="F2560" s="269" t="str">
        <f t="shared" si="99"/>
        <v>F502</v>
      </c>
      <c r="G2560" s="474">
        <v>1</v>
      </c>
      <c r="H2560" s="551"/>
      <c r="I2560" s="549" t="s">
        <v>2308</v>
      </c>
    </row>
    <row r="2561" spans="2:9" ht="15.75" customHeight="1">
      <c r="B2561" s="1378"/>
      <c r="C2561" s="1376"/>
      <c r="D2561" s="408" t="s">
        <v>822</v>
      </c>
      <c r="E2561" s="112" t="str">
        <f t="shared" si="98"/>
        <v>F503</v>
      </c>
      <c r="F2561" s="269" t="str">
        <f t="shared" si="99"/>
        <v>F503</v>
      </c>
      <c r="G2561" s="474">
        <v>1</v>
      </c>
      <c r="H2561" s="551"/>
      <c r="I2561" s="549" t="s">
        <v>2308</v>
      </c>
    </row>
    <row r="2562" spans="2:9">
      <c r="B2562" s="1378"/>
      <c r="C2562" s="1376"/>
      <c r="D2562" s="408" t="s">
        <v>822</v>
      </c>
      <c r="E2562" s="112" t="str">
        <f t="shared" si="98"/>
        <v>F504</v>
      </c>
      <c r="F2562" s="269" t="str">
        <f t="shared" si="99"/>
        <v>F504</v>
      </c>
      <c r="G2562" s="474">
        <v>1</v>
      </c>
      <c r="H2562" s="551"/>
      <c r="I2562" s="549" t="s">
        <v>2308</v>
      </c>
    </row>
    <row r="2563" spans="2:9">
      <c r="B2563" s="1378"/>
      <c r="C2563" s="1376"/>
      <c r="D2563" s="408" t="s">
        <v>822</v>
      </c>
      <c r="E2563" s="112" t="str">
        <f t="shared" si="98"/>
        <v>F505</v>
      </c>
      <c r="F2563" s="269" t="str">
        <f t="shared" si="99"/>
        <v>F505</v>
      </c>
      <c r="G2563" s="474">
        <v>1</v>
      </c>
      <c r="H2563" s="551"/>
      <c r="I2563" s="549" t="s">
        <v>2308</v>
      </c>
    </row>
    <row r="2564" spans="2:9">
      <c r="B2564" s="1378"/>
      <c r="C2564" s="1376"/>
      <c r="D2564" s="408" t="s">
        <v>822</v>
      </c>
      <c r="E2564" s="112" t="str">
        <f t="shared" si="98"/>
        <v>F506</v>
      </c>
      <c r="F2564" s="269" t="str">
        <f t="shared" si="99"/>
        <v>F506</v>
      </c>
      <c r="G2564" s="474">
        <v>1</v>
      </c>
      <c r="H2564" s="551"/>
      <c r="I2564" s="549" t="s">
        <v>2308</v>
      </c>
    </row>
    <row r="2565" spans="2:9">
      <c r="B2565" s="1378"/>
      <c r="C2565" s="1376"/>
      <c r="D2565" s="408" t="s">
        <v>822</v>
      </c>
      <c r="E2565" s="112" t="str">
        <f t="shared" si="98"/>
        <v>F507</v>
      </c>
      <c r="F2565" s="269" t="str">
        <f t="shared" si="99"/>
        <v>F507</v>
      </c>
      <c r="G2565" s="474">
        <v>1</v>
      </c>
      <c r="H2565" s="551"/>
      <c r="I2565" s="549" t="s">
        <v>2308</v>
      </c>
    </row>
    <row r="2566" spans="2:9">
      <c r="B2566" s="1378"/>
      <c r="C2566" s="1376"/>
      <c r="D2566" s="408" t="s">
        <v>822</v>
      </c>
      <c r="E2566" s="112" t="str">
        <f t="shared" si="98"/>
        <v>F508</v>
      </c>
      <c r="F2566" s="269" t="str">
        <f t="shared" si="99"/>
        <v>F508</v>
      </c>
      <c r="G2566" s="474">
        <v>1</v>
      </c>
      <c r="H2566" s="551"/>
      <c r="I2566" s="549" t="s">
        <v>2308</v>
      </c>
    </row>
    <row r="2567" spans="2:9">
      <c r="B2567" s="1378"/>
      <c r="C2567" s="1376"/>
      <c r="D2567" s="408" t="s">
        <v>822</v>
      </c>
      <c r="E2567" s="112" t="str">
        <f t="shared" si="98"/>
        <v>F509</v>
      </c>
      <c r="F2567" s="269" t="str">
        <f t="shared" si="99"/>
        <v>F509</v>
      </c>
      <c r="G2567" s="474">
        <v>1</v>
      </c>
      <c r="H2567" s="551"/>
      <c r="I2567" s="549" t="s">
        <v>2308</v>
      </c>
    </row>
    <row r="2568" spans="2:9">
      <c r="B2568" s="1378"/>
      <c r="C2568" s="1376"/>
      <c r="D2568" s="408" t="s">
        <v>822</v>
      </c>
      <c r="E2568" s="112" t="str">
        <f t="shared" si="98"/>
        <v>F50A</v>
      </c>
      <c r="F2568" s="269" t="str">
        <f t="shared" si="99"/>
        <v>F50A</v>
      </c>
      <c r="G2568" s="474">
        <v>1</v>
      </c>
      <c r="H2568" s="551"/>
      <c r="I2568" s="549" t="s">
        <v>2308</v>
      </c>
    </row>
    <row r="2569" spans="2:9">
      <c r="B2569" s="1378"/>
      <c r="C2569" s="1376"/>
      <c r="D2569" s="408" t="s">
        <v>822</v>
      </c>
      <c r="E2569" s="112" t="str">
        <f t="shared" si="98"/>
        <v>F50B</v>
      </c>
      <c r="F2569" s="269" t="str">
        <f t="shared" si="99"/>
        <v>F50B</v>
      </c>
      <c r="G2569" s="474">
        <v>1</v>
      </c>
      <c r="H2569" s="551"/>
      <c r="I2569" s="549" t="s">
        <v>2308</v>
      </c>
    </row>
    <row r="2570" spans="2:9">
      <c r="B2570" s="1378"/>
      <c r="C2570" s="1376"/>
      <c r="D2570" s="408" t="s">
        <v>822</v>
      </c>
      <c r="E2570" s="112" t="str">
        <f t="shared" si="98"/>
        <v>F50C</v>
      </c>
      <c r="F2570" s="269" t="str">
        <f t="shared" si="99"/>
        <v>F50C</v>
      </c>
      <c r="G2570" s="474">
        <v>1</v>
      </c>
      <c r="H2570" s="551"/>
      <c r="I2570" s="549" t="s">
        <v>2308</v>
      </c>
    </row>
    <row r="2571" spans="2:9">
      <c r="B2571" s="1378"/>
      <c r="C2571" s="1376"/>
      <c r="D2571" s="408" t="s">
        <v>822</v>
      </c>
      <c r="E2571" s="112" t="str">
        <f t="shared" si="98"/>
        <v>F50D</v>
      </c>
      <c r="F2571" s="269" t="str">
        <f t="shared" si="99"/>
        <v>F50D</v>
      </c>
      <c r="G2571" s="474">
        <v>1</v>
      </c>
      <c r="H2571" s="551"/>
      <c r="I2571" s="549" t="s">
        <v>2308</v>
      </c>
    </row>
    <row r="2572" spans="2:9">
      <c r="B2572" s="1378"/>
      <c r="C2572" s="1376"/>
      <c r="D2572" s="408" t="s">
        <v>822</v>
      </c>
      <c r="E2572" s="112" t="str">
        <f t="shared" si="98"/>
        <v>F50E</v>
      </c>
      <c r="F2572" s="269" t="str">
        <f t="shared" si="99"/>
        <v>F50E</v>
      </c>
      <c r="G2572" s="474">
        <v>1</v>
      </c>
      <c r="H2572" s="551"/>
      <c r="I2572" s="549" t="s">
        <v>2308</v>
      </c>
    </row>
    <row r="2573" spans="2:9">
      <c r="B2573" s="1378"/>
      <c r="C2573" s="1376"/>
      <c r="D2573" s="408" t="s">
        <v>822</v>
      </c>
      <c r="E2573" s="112" t="str">
        <f t="shared" si="98"/>
        <v>F50F</v>
      </c>
      <c r="F2573" s="269" t="str">
        <f t="shared" si="99"/>
        <v>F50F</v>
      </c>
      <c r="G2573" s="474">
        <v>1</v>
      </c>
      <c r="H2573" s="551"/>
      <c r="I2573" s="549" t="s">
        <v>2308</v>
      </c>
    </row>
    <row r="2574" spans="2:9">
      <c r="B2574" s="1378"/>
      <c r="C2574" s="1376"/>
      <c r="D2574" s="408" t="s">
        <v>822</v>
      </c>
      <c r="E2574" s="112" t="str">
        <f t="shared" si="98"/>
        <v>F510</v>
      </c>
      <c r="F2574" s="269" t="str">
        <f t="shared" si="99"/>
        <v>F510</v>
      </c>
      <c r="G2574" s="474">
        <v>1</v>
      </c>
      <c r="H2574" s="551"/>
      <c r="I2574" s="549" t="s">
        <v>2308</v>
      </c>
    </row>
    <row r="2575" spans="2:9">
      <c r="B2575" s="1378"/>
      <c r="C2575" s="1376"/>
      <c r="D2575" s="408" t="s">
        <v>822</v>
      </c>
      <c r="E2575" s="112" t="str">
        <f t="shared" si="98"/>
        <v>F511</v>
      </c>
      <c r="F2575" s="269" t="str">
        <f t="shared" si="99"/>
        <v>F511</v>
      </c>
      <c r="G2575" s="474">
        <v>1</v>
      </c>
      <c r="H2575" s="551"/>
      <c r="I2575" s="549" t="s">
        <v>2308</v>
      </c>
    </row>
    <row r="2576" spans="2:9">
      <c r="B2576" s="1378"/>
      <c r="C2576" s="1376"/>
      <c r="D2576" s="408" t="s">
        <v>822</v>
      </c>
      <c r="E2576" s="112" t="str">
        <f t="shared" si="98"/>
        <v>F512</v>
      </c>
      <c r="F2576" s="269" t="str">
        <f t="shared" si="99"/>
        <v>F512</v>
      </c>
      <c r="G2576" s="474">
        <v>1</v>
      </c>
      <c r="H2576" s="551"/>
      <c r="I2576" s="549" t="s">
        <v>2308</v>
      </c>
    </row>
    <row r="2577" spans="2:9">
      <c r="B2577" s="1378"/>
      <c r="C2577" s="1376"/>
      <c r="D2577" s="408" t="s">
        <v>822</v>
      </c>
      <c r="E2577" s="112" t="str">
        <f t="shared" si="98"/>
        <v>F513</v>
      </c>
      <c r="F2577" s="269" t="str">
        <f t="shared" si="99"/>
        <v>F513</v>
      </c>
      <c r="G2577" s="474">
        <v>1</v>
      </c>
      <c r="H2577" s="551"/>
      <c r="I2577" s="549" t="s">
        <v>2308</v>
      </c>
    </row>
    <row r="2578" spans="2:9">
      <c r="B2578" s="1378"/>
      <c r="C2578" s="1376"/>
      <c r="D2578" s="408" t="s">
        <v>822</v>
      </c>
      <c r="E2578" s="112" t="str">
        <f t="shared" si="98"/>
        <v>F514</v>
      </c>
      <c r="F2578" s="269" t="str">
        <f t="shared" si="99"/>
        <v>F514</v>
      </c>
      <c r="G2578" s="474">
        <v>1</v>
      </c>
      <c r="H2578" s="551"/>
      <c r="I2578" s="549" t="s">
        <v>2308</v>
      </c>
    </row>
    <row r="2579" spans="2:9">
      <c r="B2579" s="1378"/>
      <c r="C2579" s="1376"/>
      <c r="D2579" s="408" t="s">
        <v>822</v>
      </c>
      <c r="E2579" s="112" t="str">
        <f t="shared" si="98"/>
        <v>F515</v>
      </c>
      <c r="F2579" s="269" t="str">
        <f t="shared" si="99"/>
        <v>F515</v>
      </c>
      <c r="G2579" s="474">
        <v>1</v>
      </c>
      <c r="H2579" s="551"/>
      <c r="I2579" s="549" t="s">
        <v>2308</v>
      </c>
    </row>
    <row r="2580" spans="2:9">
      <c r="B2580" s="1378"/>
      <c r="C2580" s="1376"/>
      <c r="D2580" s="408" t="s">
        <v>822</v>
      </c>
      <c r="E2580" s="112" t="str">
        <f t="shared" si="98"/>
        <v>F516</v>
      </c>
      <c r="F2580" s="269" t="str">
        <f t="shared" si="99"/>
        <v>F516</v>
      </c>
      <c r="G2580" s="474">
        <v>1</v>
      </c>
      <c r="H2580" s="551"/>
      <c r="I2580" s="549" t="s">
        <v>2308</v>
      </c>
    </row>
    <row r="2581" spans="2:9">
      <c r="B2581" s="1378"/>
      <c r="C2581" s="1376"/>
      <c r="D2581" s="408" t="s">
        <v>822</v>
      </c>
      <c r="E2581" s="112" t="str">
        <f t="shared" si="98"/>
        <v>F517</v>
      </c>
      <c r="F2581" s="269" t="str">
        <f t="shared" si="99"/>
        <v>F517</v>
      </c>
      <c r="G2581" s="474">
        <v>1</v>
      </c>
      <c r="H2581" s="551"/>
      <c r="I2581" s="549" t="s">
        <v>2308</v>
      </c>
    </row>
    <row r="2582" spans="2:9">
      <c r="B2582" s="1378"/>
      <c r="C2582" s="1376"/>
      <c r="D2582" s="408" t="s">
        <v>822</v>
      </c>
      <c r="E2582" s="112" t="str">
        <f t="shared" si="98"/>
        <v>F518</v>
      </c>
      <c r="F2582" s="269" t="str">
        <f t="shared" si="99"/>
        <v>F518</v>
      </c>
      <c r="G2582" s="474">
        <v>1</v>
      </c>
      <c r="H2582" s="551"/>
      <c r="I2582" s="549" t="s">
        <v>2308</v>
      </c>
    </row>
    <row r="2583" spans="2:9">
      <c r="B2583" s="1378"/>
      <c r="C2583" s="1376"/>
      <c r="D2583" s="408" t="s">
        <v>822</v>
      </c>
      <c r="E2583" s="112" t="str">
        <f t="shared" si="98"/>
        <v>F519</v>
      </c>
      <c r="F2583" s="269" t="str">
        <f t="shared" si="99"/>
        <v>F519</v>
      </c>
      <c r="G2583" s="474">
        <v>1</v>
      </c>
      <c r="H2583" s="551"/>
      <c r="I2583" s="549" t="s">
        <v>2308</v>
      </c>
    </row>
    <row r="2584" spans="2:9">
      <c r="B2584" s="1378"/>
      <c r="C2584" s="1376"/>
      <c r="D2584" s="408" t="s">
        <v>822</v>
      </c>
      <c r="E2584" s="112" t="str">
        <f t="shared" si="98"/>
        <v>F51A</v>
      </c>
      <c r="F2584" s="269" t="str">
        <f t="shared" si="99"/>
        <v>F51A</v>
      </c>
      <c r="G2584" s="474">
        <v>1</v>
      </c>
      <c r="H2584" s="551"/>
      <c r="I2584" s="549" t="s">
        <v>2308</v>
      </c>
    </row>
    <row r="2585" spans="2:9">
      <c r="B2585" s="1378"/>
      <c r="C2585" s="1376"/>
      <c r="D2585" s="408" t="s">
        <v>822</v>
      </c>
      <c r="E2585" s="112" t="str">
        <f t="shared" si="98"/>
        <v>F51B</v>
      </c>
      <c r="F2585" s="269" t="str">
        <f t="shared" si="99"/>
        <v>F51B</v>
      </c>
      <c r="G2585" s="474">
        <v>1</v>
      </c>
      <c r="H2585" s="551"/>
      <c r="I2585" s="549" t="s">
        <v>2308</v>
      </c>
    </row>
    <row r="2586" spans="2:9">
      <c r="B2586" s="1378"/>
      <c r="C2586" s="1376"/>
      <c r="D2586" s="408" t="s">
        <v>822</v>
      </c>
      <c r="E2586" s="112" t="str">
        <f t="shared" si="98"/>
        <v>F51C</v>
      </c>
      <c r="F2586" s="269" t="str">
        <f t="shared" si="99"/>
        <v>F51C</v>
      </c>
      <c r="G2586" s="474">
        <v>1</v>
      </c>
      <c r="H2586" s="551"/>
      <c r="I2586" s="549" t="s">
        <v>2308</v>
      </c>
    </row>
    <row r="2587" spans="2:9">
      <c r="B2587" s="1378"/>
      <c r="C2587" s="1376"/>
      <c r="D2587" s="408" t="s">
        <v>822</v>
      </c>
      <c r="E2587" s="112" t="str">
        <f t="shared" si="98"/>
        <v>F51D</v>
      </c>
      <c r="F2587" s="269" t="str">
        <f t="shared" si="99"/>
        <v>F51D</v>
      </c>
      <c r="G2587" s="474">
        <v>1</v>
      </c>
      <c r="H2587" s="551"/>
      <c r="I2587" s="549" t="s">
        <v>2308</v>
      </c>
    </row>
    <row r="2588" spans="2:9">
      <c r="B2588" s="1378"/>
      <c r="C2588" s="1376"/>
      <c r="D2588" s="408" t="s">
        <v>822</v>
      </c>
      <c r="E2588" s="112" t="str">
        <f t="shared" si="98"/>
        <v>F51E</v>
      </c>
      <c r="F2588" s="269" t="str">
        <f t="shared" si="99"/>
        <v>F51E</v>
      </c>
      <c r="G2588" s="474">
        <v>1</v>
      </c>
      <c r="H2588" s="551"/>
      <c r="I2588" s="549" t="s">
        <v>2308</v>
      </c>
    </row>
    <row r="2589" spans="2:9">
      <c r="B2589" s="1378"/>
      <c r="C2589" s="1376"/>
      <c r="D2589" s="408" t="s">
        <v>822</v>
      </c>
      <c r="E2589" s="112" t="str">
        <f t="shared" si="98"/>
        <v>F51F</v>
      </c>
      <c r="F2589" s="269" t="str">
        <f t="shared" si="99"/>
        <v>F51F</v>
      </c>
      <c r="G2589" s="474">
        <v>1</v>
      </c>
      <c r="H2589" s="551"/>
      <c r="I2589" s="549" t="s">
        <v>2308</v>
      </c>
    </row>
    <row r="2590" spans="2:9">
      <c r="B2590" s="1378"/>
      <c r="C2590" s="1376"/>
      <c r="D2590" s="408" t="s">
        <v>822</v>
      </c>
      <c r="E2590" s="112" t="str">
        <f t="shared" si="98"/>
        <v>F520</v>
      </c>
      <c r="F2590" s="269" t="str">
        <f t="shared" si="99"/>
        <v>F520</v>
      </c>
      <c r="G2590" s="474">
        <v>1</v>
      </c>
      <c r="H2590" s="551"/>
      <c r="I2590" s="549" t="s">
        <v>2308</v>
      </c>
    </row>
    <row r="2591" spans="2:9">
      <c r="B2591" s="1378"/>
      <c r="C2591" s="1376"/>
      <c r="D2591" s="408" t="s">
        <v>822</v>
      </c>
      <c r="E2591" s="112" t="str">
        <f t="shared" si="98"/>
        <v>F521</v>
      </c>
      <c r="F2591" s="269" t="str">
        <f t="shared" si="99"/>
        <v>F521</v>
      </c>
      <c r="G2591" s="474">
        <v>1</v>
      </c>
      <c r="H2591" s="551"/>
      <c r="I2591" s="549" t="s">
        <v>2308</v>
      </c>
    </row>
    <row r="2592" spans="2:9">
      <c r="B2592" s="1378"/>
      <c r="C2592" s="1376"/>
      <c r="D2592" s="408" t="s">
        <v>822</v>
      </c>
      <c r="E2592" s="112" t="str">
        <f t="shared" si="98"/>
        <v>F522</v>
      </c>
      <c r="F2592" s="269" t="str">
        <f t="shared" si="99"/>
        <v>F522</v>
      </c>
      <c r="G2592" s="474">
        <v>1</v>
      </c>
      <c r="H2592" s="551"/>
      <c r="I2592" s="549" t="s">
        <v>2308</v>
      </c>
    </row>
    <row r="2593" spans="2:9">
      <c r="B2593" s="1378"/>
      <c r="C2593" s="1376"/>
      <c r="D2593" s="408" t="s">
        <v>822</v>
      </c>
      <c r="E2593" s="112" t="str">
        <f t="shared" si="98"/>
        <v>F523</v>
      </c>
      <c r="F2593" s="269" t="str">
        <f t="shared" si="99"/>
        <v>F523</v>
      </c>
      <c r="G2593" s="474">
        <v>1</v>
      </c>
      <c r="H2593" s="551"/>
      <c r="I2593" s="549" t="s">
        <v>2308</v>
      </c>
    </row>
    <row r="2594" spans="2:9">
      <c r="B2594" s="1378"/>
      <c r="C2594" s="1376"/>
      <c r="D2594" s="408" t="s">
        <v>822</v>
      </c>
      <c r="E2594" s="112" t="str">
        <f t="shared" si="98"/>
        <v>F524</v>
      </c>
      <c r="F2594" s="269" t="str">
        <f t="shared" si="99"/>
        <v>F524</v>
      </c>
      <c r="G2594" s="474">
        <v>1</v>
      </c>
      <c r="H2594" s="551"/>
      <c r="I2594" s="549" t="s">
        <v>2308</v>
      </c>
    </row>
    <row r="2595" spans="2:9">
      <c r="B2595" s="1378"/>
      <c r="C2595" s="1376"/>
      <c r="D2595" s="408" t="s">
        <v>822</v>
      </c>
      <c r="E2595" s="112" t="str">
        <f t="shared" si="98"/>
        <v>F525</v>
      </c>
      <c r="F2595" s="269" t="str">
        <f t="shared" si="99"/>
        <v>F525</v>
      </c>
      <c r="G2595" s="474">
        <v>1</v>
      </c>
      <c r="H2595" s="551"/>
      <c r="I2595" s="549" t="s">
        <v>2308</v>
      </c>
    </row>
    <row r="2596" spans="2:9">
      <c r="B2596" s="1378"/>
      <c r="C2596" s="1376"/>
      <c r="D2596" s="408" t="s">
        <v>822</v>
      </c>
      <c r="E2596" s="112" t="str">
        <f t="shared" si="98"/>
        <v>F526</v>
      </c>
      <c r="F2596" s="269" t="str">
        <f t="shared" si="99"/>
        <v>F526</v>
      </c>
      <c r="G2596" s="474">
        <v>1</v>
      </c>
      <c r="H2596" s="551"/>
      <c r="I2596" s="549" t="s">
        <v>2308</v>
      </c>
    </row>
    <row r="2597" spans="2:9">
      <c r="B2597" s="1378"/>
      <c r="C2597" s="1376"/>
      <c r="D2597" s="408" t="s">
        <v>822</v>
      </c>
      <c r="E2597" s="112" t="str">
        <f t="shared" si="98"/>
        <v>F527</v>
      </c>
      <c r="F2597" s="269" t="str">
        <f t="shared" si="99"/>
        <v>F527</v>
      </c>
      <c r="G2597" s="474">
        <v>1</v>
      </c>
      <c r="H2597" s="551"/>
      <c r="I2597" s="549" t="s">
        <v>2308</v>
      </c>
    </row>
    <row r="2598" spans="2:9">
      <c r="B2598" s="1378"/>
      <c r="C2598" s="1376"/>
      <c r="D2598" s="408" t="s">
        <v>822</v>
      </c>
      <c r="E2598" s="112" t="str">
        <f t="shared" si="98"/>
        <v>F528</v>
      </c>
      <c r="F2598" s="269" t="str">
        <f t="shared" si="99"/>
        <v>F528</v>
      </c>
      <c r="G2598" s="474">
        <v>1</v>
      </c>
      <c r="H2598" s="551"/>
      <c r="I2598" s="549" t="s">
        <v>2308</v>
      </c>
    </row>
    <row r="2599" spans="2:9">
      <c r="B2599" s="1378"/>
      <c r="C2599" s="1376"/>
      <c r="D2599" s="408" t="s">
        <v>822</v>
      </c>
      <c r="E2599" s="112" t="str">
        <f t="shared" si="98"/>
        <v>F529</v>
      </c>
      <c r="F2599" s="269" t="str">
        <f t="shared" si="99"/>
        <v>F529</v>
      </c>
      <c r="G2599" s="474">
        <v>1</v>
      </c>
      <c r="H2599" s="551"/>
      <c r="I2599" s="549" t="s">
        <v>2308</v>
      </c>
    </row>
    <row r="2600" spans="2:9">
      <c r="B2600" s="1378"/>
      <c r="C2600" s="1376"/>
      <c r="D2600" s="408" t="s">
        <v>822</v>
      </c>
      <c r="E2600" s="112" t="str">
        <f t="shared" si="98"/>
        <v>F52A</v>
      </c>
      <c r="F2600" s="269" t="str">
        <f t="shared" si="99"/>
        <v>F52A</v>
      </c>
      <c r="G2600" s="474">
        <v>1</v>
      </c>
      <c r="H2600" s="551"/>
      <c r="I2600" s="549" t="s">
        <v>2308</v>
      </c>
    </row>
    <row r="2601" spans="2:9">
      <c r="B2601" s="1378"/>
      <c r="C2601" s="1376"/>
      <c r="D2601" s="408" t="s">
        <v>822</v>
      </c>
      <c r="E2601" s="112" t="str">
        <f t="shared" si="98"/>
        <v>F52B</v>
      </c>
      <c r="F2601" s="269" t="str">
        <f t="shared" si="99"/>
        <v>F52B</v>
      </c>
      <c r="G2601" s="474">
        <v>1</v>
      </c>
      <c r="H2601" s="551"/>
      <c r="I2601" s="549" t="s">
        <v>2308</v>
      </c>
    </row>
    <row r="2602" spans="2:9">
      <c r="B2602" s="1378"/>
      <c r="C2602" s="1376"/>
      <c r="D2602" s="408" t="s">
        <v>822</v>
      </c>
      <c r="E2602" s="112" t="str">
        <f t="shared" si="98"/>
        <v>F52C</v>
      </c>
      <c r="F2602" s="269" t="str">
        <f t="shared" si="99"/>
        <v>F52C</v>
      </c>
      <c r="G2602" s="474">
        <v>1</v>
      </c>
      <c r="H2602" s="551"/>
      <c r="I2602" s="549" t="s">
        <v>2308</v>
      </c>
    </row>
    <row r="2603" spans="2:9">
      <c r="B2603" s="1378"/>
      <c r="C2603" s="1376"/>
      <c r="D2603" s="408" t="s">
        <v>822</v>
      </c>
      <c r="E2603" s="112" t="str">
        <f t="shared" si="98"/>
        <v>F52D</v>
      </c>
      <c r="F2603" s="269" t="str">
        <f t="shared" si="99"/>
        <v>F52D</v>
      </c>
      <c r="G2603" s="474">
        <v>1</v>
      </c>
      <c r="H2603" s="551"/>
      <c r="I2603" s="549" t="s">
        <v>2308</v>
      </c>
    </row>
    <row r="2604" spans="2:9">
      <c r="B2604" s="1378"/>
      <c r="C2604" s="1376"/>
      <c r="D2604" s="408" t="s">
        <v>822</v>
      </c>
      <c r="E2604" s="112" t="str">
        <f t="shared" si="98"/>
        <v>F52E</v>
      </c>
      <c r="F2604" s="269" t="str">
        <f t="shared" si="99"/>
        <v>F52E</v>
      </c>
      <c r="G2604" s="474">
        <v>1</v>
      </c>
      <c r="H2604" s="551"/>
      <c r="I2604" s="549" t="s">
        <v>2308</v>
      </c>
    </row>
    <row r="2605" spans="2:9">
      <c r="B2605" s="1378"/>
      <c r="C2605" s="1376"/>
      <c r="D2605" s="408" t="s">
        <v>822</v>
      </c>
      <c r="E2605" s="112" t="str">
        <f t="shared" si="98"/>
        <v>F52F</v>
      </c>
      <c r="F2605" s="269" t="str">
        <f t="shared" si="99"/>
        <v>F52F</v>
      </c>
      <c r="G2605" s="474">
        <v>1</v>
      </c>
      <c r="H2605" s="551"/>
      <c r="I2605" s="549" t="s">
        <v>2308</v>
      </c>
    </row>
    <row r="2606" spans="2:9">
      <c r="B2606" s="1378"/>
      <c r="C2606" s="1376"/>
      <c r="D2606" s="408" t="s">
        <v>822</v>
      </c>
      <c r="E2606" s="112" t="str">
        <f t="shared" si="98"/>
        <v>F530</v>
      </c>
      <c r="F2606" s="269" t="str">
        <f t="shared" si="99"/>
        <v>F530</v>
      </c>
      <c r="G2606" s="474">
        <v>1</v>
      </c>
      <c r="H2606" s="403"/>
      <c r="I2606" s="549" t="s">
        <v>2308</v>
      </c>
    </row>
    <row r="2607" spans="2:9">
      <c r="B2607" s="1378"/>
      <c r="C2607" s="1376"/>
      <c r="D2607" s="408" t="s">
        <v>822</v>
      </c>
      <c r="E2607" s="112" t="str">
        <f t="shared" si="98"/>
        <v>F531</v>
      </c>
      <c r="F2607" s="269" t="str">
        <f t="shared" si="99"/>
        <v>F531</v>
      </c>
      <c r="G2607" s="474">
        <v>1</v>
      </c>
      <c r="H2607" s="403"/>
      <c r="I2607" s="549" t="s">
        <v>2308</v>
      </c>
    </row>
    <row r="2608" spans="2:9">
      <c r="B2608" s="1378"/>
      <c r="C2608" s="1376"/>
      <c r="D2608" s="408" t="s">
        <v>822</v>
      </c>
      <c r="E2608" s="112" t="str">
        <f t="shared" si="98"/>
        <v>F532</v>
      </c>
      <c r="F2608" s="269" t="str">
        <f t="shared" si="99"/>
        <v>F532</v>
      </c>
      <c r="G2608" s="474">
        <v>1</v>
      </c>
      <c r="H2608" s="403"/>
      <c r="I2608" s="549" t="s">
        <v>2308</v>
      </c>
    </row>
    <row r="2609" spans="2:9">
      <c r="B2609" s="1378"/>
      <c r="C2609" s="1376"/>
      <c r="D2609" s="408" t="s">
        <v>822</v>
      </c>
      <c r="E2609" s="112" t="str">
        <f t="shared" si="98"/>
        <v>F533</v>
      </c>
      <c r="F2609" s="269" t="str">
        <f t="shared" si="99"/>
        <v>F533</v>
      </c>
      <c r="G2609" s="474">
        <v>1</v>
      </c>
      <c r="H2609" s="403"/>
      <c r="I2609" s="549" t="s">
        <v>2308</v>
      </c>
    </row>
    <row r="2610" spans="2:9">
      <c r="B2610" s="1378"/>
      <c r="C2610" s="1376"/>
      <c r="D2610" s="408" t="s">
        <v>822</v>
      </c>
      <c r="E2610" s="112" t="str">
        <f t="shared" si="98"/>
        <v>F534</v>
      </c>
      <c r="F2610" s="269" t="str">
        <f t="shared" si="99"/>
        <v>F534</v>
      </c>
      <c r="G2610" s="474">
        <v>1</v>
      </c>
      <c r="H2610" s="403"/>
      <c r="I2610" s="549" t="s">
        <v>2308</v>
      </c>
    </row>
    <row r="2611" spans="2:9">
      <c r="B2611" s="1378"/>
      <c r="C2611" s="1376"/>
      <c r="D2611" s="408" t="s">
        <v>822</v>
      </c>
      <c r="E2611" s="112" t="str">
        <f t="shared" si="98"/>
        <v>F535</v>
      </c>
      <c r="F2611" s="269" t="str">
        <f t="shared" si="99"/>
        <v>F535</v>
      </c>
      <c r="G2611" s="474">
        <v>1</v>
      </c>
      <c r="H2611" s="403"/>
      <c r="I2611" s="549" t="s">
        <v>2308</v>
      </c>
    </row>
    <row r="2612" spans="2:9">
      <c r="B2612" s="1378"/>
      <c r="C2612" s="1376"/>
      <c r="D2612" s="408" t="s">
        <v>822</v>
      </c>
      <c r="E2612" s="112" t="str">
        <f t="shared" si="98"/>
        <v>F536</v>
      </c>
      <c r="F2612" s="269" t="str">
        <f t="shared" si="99"/>
        <v>F536</v>
      </c>
      <c r="G2612" s="474">
        <v>1</v>
      </c>
      <c r="H2612" s="403"/>
      <c r="I2612" s="549" t="s">
        <v>2308</v>
      </c>
    </row>
    <row r="2613" spans="2:9">
      <c r="B2613" s="1378"/>
      <c r="C2613" s="1376"/>
      <c r="D2613" s="408" t="s">
        <v>822</v>
      </c>
      <c r="E2613" s="112" t="str">
        <f t="shared" si="98"/>
        <v>F537</v>
      </c>
      <c r="F2613" s="269" t="str">
        <f t="shared" si="99"/>
        <v>F537</v>
      </c>
      <c r="G2613" s="474">
        <v>1</v>
      </c>
      <c r="H2613" s="403"/>
      <c r="I2613" s="549" t="s">
        <v>2308</v>
      </c>
    </row>
    <row r="2614" spans="2:9">
      <c r="B2614" s="1378"/>
      <c r="C2614" s="1376"/>
      <c r="D2614" s="408" t="s">
        <v>822</v>
      </c>
      <c r="E2614" s="112" t="str">
        <f t="shared" si="98"/>
        <v>F538</v>
      </c>
      <c r="F2614" s="269" t="str">
        <f t="shared" si="99"/>
        <v>F538</v>
      </c>
      <c r="G2614" s="474">
        <v>1</v>
      </c>
      <c r="H2614" s="403"/>
      <c r="I2614" s="549" t="s">
        <v>2308</v>
      </c>
    </row>
    <row r="2615" spans="2:9">
      <c r="B2615" s="1378"/>
      <c r="C2615" s="1376"/>
      <c r="D2615" s="408" t="s">
        <v>822</v>
      </c>
      <c r="E2615" s="112" t="str">
        <f t="shared" si="98"/>
        <v>F539</v>
      </c>
      <c r="F2615" s="269" t="str">
        <f t="shared" si="99"/>
        <v>F539</v>
      </c>
      <c r="G2615" s="474">
        <v>1</v>
      </c>
      <c r="H2615" s="376"/>
      <c r="I2615" s="549" t="s">
        <v>2308</v>
      </c>
    </row>
    <row r="2616" spans="2:9">
      <c r="B2616" s="1378"/>
      <c r="C2616" s="1376"/>
      <c r="D2616" s="408" t="s">
        <v>822</v>
      </c>
      <c r="E2616" s="112" t="str">
        <f t="shared" si="98"/>
        <v>F53A</v>
      </c>
      <c r="F2616" s="269" t="str">
        <f t="shared" si="99"/>
        <v>F53A</v>
      </c>
      <c r="G2616" s="474">
        <v>1</v>
      </c>
      <c r="H2616" s="376"/>
      <c r="I2616" s="549" t="s">
        <v>2308</v>
      </c>
    </row>
    <row r="2617" spans="2:9">
      <c r="B2617" s="1378"/>
      <c r="C2617" s="1376"/>
      <c r="D2617" s="408" t="s">
        <v>822</v>
      </c>
      <c r="E2617" s="112" t="str">
        <f t="shared" si="98"/>
        <v>F53B</v>
      </c>
      <c r="F2617" s="269" t="str">
        <f t="shared" si="99"/>
        <v>F53B</v>
      </c>
      <c r="G2617" s="474">
        <v>1</v>
      </c>
      <c r="H2617" s="376"/>
      <c r="I2617" s="549" t="s">
        <v>2308</v>
      </c>
    </row>
    <row r="2618" spans="2:9">
      <c r="B2618" s="1378"/>
      <c r="C2618" s="1376"/>
      <c r="D2618" s="408" t="s">
        <v>822</v>
      </c>
      <c r="E2618" s="112" t="str">
        <f t="shared" si="98"/>
        <v>F53C</v>
      </c>
      <c r="F2618" s="269" t="str">
        <f t="shared" si="99"/>
        <v>F53C</v>
      </c>
      <c r="G2618" s="474">
        <v>1</v>
      </c>
      <c r="H2618" s="376"/>
      <c r="I2618" s="549" t="s">
        <v>2308</v>
      </c>
    </row>
    <row r="2619" spans="2:9">
      <c r="B2619" s="1378"/>
      <c r="C2619" s="1376"/>
      <c r="D2619" s="408" t="s">
        <v>822</v>
      </c>
      <c r="E2619" s="112" t="str">
        <f t="shared" si="98"/>
        <v>F53D</v>
      </c>
      <c r="F2619" s="269" t="str">
        <f t="shared" si="99"/>
        <v>F53D</v>
      </c>
      <c r="G2619" s="474">
        <v>1</v>
      </c>
      <c r="H2619" s="403"/>
      <c r="I2619" s="549" t="s">
        <v>2308</v>
      </c>
    </row>
    <row r="2620" spans="2:9">
      <c r="B2620" s="1378"/>
      <c r="C2620" s="1376"/>
      <c r="D2620" s="408" t="s">
        <v>822</v>
      </c>
      <c r="E2620" s="112" t="str">
        <f t="shared" si="98"/>
        <v>F53E</v>
      </c>
      <c r="F2620" s="269" t="str">
        <f t="shared" si="99"/>
        <v>F53E</v>
      </c>
      <c r="G2620" s="474">
        <v>1</v>
      </c>
      <c r="H2620" s="551"/>
      <c r="I2620" s="549" t="s">
        <v>2308</v>
      </c>
    </row>
    <row r="2621" spans="2:9">
      <c r="B2621" s="1378"/>
      <c r="C2621" s="1376"/>
      <c r="D2621" s="408" t="s">
        <v>822</v>
      </c>
      <c r="E2621" s="112" t="str">
        <f t="shared" si="98"/>
        <v>F53F</v>
      </c>
      <c r="F2621" s="269" t="str">
        <f t="shared" si="99"/>
        <v>F53F</v>
      </c>
      <c r="G2621" s="474">
        <v>1</v>
      </c>
      <c r="H2621" s="551"/>
      <c r="I2621" s="549" t="s">
        <v>2308</v>
      </c>
    </row>
    <row r="2622" spans="2:9" ht="15.75" customHeight="1">
      <c r="B2622" s="1378"/>
      <c r="C2622" s="1376"/>
      <c r="D2622" s="408" t="s">
        <v>822</v>
      </c>
      <c r="E2622" s="112" t="str">
        <f t="shared" si="98"/>
        <v>F540</v>
      </c>
      <c r="F2622" s="269" t="str">
        <f t="shared" si="99"/>
        <v>F540</v>
      </c>
      <c r="G2622" s="474">
        <v>1</v>
      </c>
      <c r="H2622" s="551"/>
      <c r="I2622" s="549" t="s">
        <v>2308</v>
      </c>
    </row>
    <row r="2623" spans="2:9">
      <c r="B2623" s="1378"/>
      <c r="C2623" s="1376"/>
      <c r="D2623" s="408" t="s">
        <v>822</v>
      </c>
      <c r="E2623" s="112" t="str">
        <f t="shared" ref="E2623:E2680" si="100">DEC2HEX(HEX2DEC(F2622) + 1)</f>
        <v>F541</v>
      </c>
      <c r="F2623" s="269" t="str">
        <f t="shared" ref="F2623:F2680" si="101">DEC2HEX(HEX2DEC(E2623) + G2623 -1)</f>
        <v>F541</v>
      </c>
      <c r="G2623" s="474">
        <v>1</v>
      </c>
      <c r="H2623" s="551"/>
      <c r="I2623" s="549" t="s">
        <v>2308</v>
      </c>
    </row>
    <row r="2624" spans="2:9">
      <c r="B2624" s="1378"/>
      <c r="C2624" s="1376"/>
      <c r="D2624" s="408" t="s">
        <v>822</v>
      </c>
      <c r="E2624" s="112" t="str">
        <f t="shared" si="100"/>
        <v>F542</v>
      </c>
      <c r="F2624" s="269" t="str">
        <f t="shared" si="101"/>
        <v>F542</v>
      </c>
      <c r="G2624" s="474">
        <v>1</v>
      </c>
      <c r="H2624" s="551"/>
      <c r="I2624" s="549" t="s">
        <v>2308</v>
      </c>
    </row>
    <row r="2625" spans="2:9">
      <c r="B2625" s="1378"/>
      <c r="C2625" s="1376"/>
      <c r="D2625" s="408" t="s">
        <v>822</v>
      </c>
      <c r="E2625" s="112" t="str">
        <f t="shared" si="100"/>
        <v>F543</v>
      </c>
      <c r="F2625" s="269" t="str">
        <f t="shared" si="101"/>
        <v>F543</v>
      </c>
      <c r="G2625" s="474">
        <v>1</v>
      </c>
      <c r="H2625" s="551"/>
      <c r="I2625" s="549" t="s">
        <v>2308</v>
      </c>
    </row>
    <row r="2626" spans="2:9">
      <c r="B2626" s="1378"/>
      <c r="C2626" s="1376"/>
      <c r="D2626" s="408" t="s">
        <v>822</v>
      </c>
      <c r="E2626" s="112" t="str">
        <f t="shared" si="100"/>
        <v>F544</v>
      </c>
      <c r="F2626" s="269" t="str">
        <f t="shared" si="101"/>
        <v>F544</v>
      </c>
      <c r="G2626" s="474">
        <v>1</v>
      </c>
      <c r="H2626" s="551"/>
      <c r="I2626" s="549" t="s">
        <v>2308</v>
      </c>
    </row>
    <row r="2627" spans="2:9">
      <c r="B2627" s="1378"/>
      <c r="C2627" s="1376"/>
      <c r="D2627" s="408" t="s">
        <v>822</v>
      </c>
      <c r="E2627" s="112" t="str">
        <f t="shared" si="100"/>
        <v>F545</v>
      </c>
      <c r="F2627" s="269" t="str">
        <f t="shared" si="101"/>
        <v>F545</v>
      </c>
      <c r="G2627" s="474">
        <v>1</v>
      </c>
      <c r="H2627" s="551"/>
      <c r="I2627" s="549" t="s">
        <v>2308</v>
      </c>
    </row>
    <row r="2628" spans="2:9">
      <c r="B2628" s="1378"/>
      <c r="C2628" s="1376"/>
      <c r="D2628" s="408" t="s">
        <v>822</v>
      </c>
      <c r="E2628" s="112" t="str">
        <f t="shared" si="100"/>
        <v>F546</v>
      </c>
      <c r="F2628" s="269" t="str">
        <f t="shared" si="101"/>
        <v>F546</v>
      </c>
      <c r="G2628" s="474">
        <v>1</v>
      </c>
      <c r="H2628" s="551"/>
      <c r="I2628" s="549" t="s">
        <v>2308</v>
      </c>
    </row>
    <row r="2629" spans="2:9">
      <c r="B2629" s="1378"/>
      <c r="C2629" s="1376"/>
      <c r="D2629" s="408" t="s">
        <v>822</v>
      </c>
      <c r="E2629" s="112" t="str">
        <f t="shared" si="100"/>
        <v>F547</v>
      </c>
      <c r="F2629" s="269" t="str">
        <f t="shared" si="101"/>
        <v>F547</v>
      </c>
      <c r="G2629" s="474">
        <v>1</v>
      </c>
      <c r="H2629" s="551"/>
      <c r="I2629" s="549" t="s">
        <v>2308</v>
      </c>
    </row>
    <row r="2630" spans="2:9">
      <c r="B2630" s="1378"/>
      <c r="C2630" s="1376"/>
      <c r="D2630" s="408" t="s">
        <v>822</v>
      </c>
      <c r="E2630" s="112" t="str">
        <f t="shared" si="100"/>
        <v>F548</v>
      </c>
      <c r="F2630" s="269" t="str">
        <f t="shared" si="101"/>
        <v>F548</v>
      </c>
      <c r="G2630" s="474">
        <v>1</v>
      </c>
      <c r="H2630" s="551"/>
      <c r="I2630" s="549" t="s">
        <v>2308</v>
      </c>
    </row>
    <row r="2631" spans="2:9">
      <c r="B2631" s="1378"/>
      <c r="C2631" s="1376"/>
      <c r="D2631" s="408" t="s">
        <v>822</v>
      </c>
      <c r="E2631" s="112" t="str">
        <f t="shared" si="100"/>
        <v>F549</v>
      </c>
      <c r="F2631" s="269" t="str">
        <f t="shared" si="101"/>
        <v>F549</v>
      </c>
      <c r="G2631" s="474">
        <v>1</v>
      </c>
      <c r="H2631" s="551"/>
      <c r="I2631" s="549" t="s">
        <v>2308</v>
      </c>
    </row>
    <row r="2632" spans="2:9">
      <c r="B2632" s="1378"/>
      <c r="C2632" s="1376"/>
      <c r="D2632" s="408" t="s">
        <v>822</v>
      </c>
      <c r="E2632" s="112" t="str">
        <f t="shared" si="100"/>
        <v>F54A</v>
      </c>
      <c r="F2632" s="269" t="str">
        <f t="shared" si="101"/>
        <v>F54A</v>
      </c>
      <c r="G2632" s="474">
        <v>1</v>
      </c>
      <c r="H2632" s="551"/>
      <c r="I2632" s="549" t="s">
        <v>2308</v>
      </c>
    </row>
    <row r="2633" spans="2:9">
      <c r="B2633" s="1378"/>
      <c r="C2633" s="1376"/>
      <c r="D2633" s="408" t="s">
        <v>822</v>
      </c>
      <c r="E2633" s="112" t="str">
        <f t="shared" si="100"/>
        <v>F54B</v>
      </c>
      <c r="F2633" s="269" t="str">
        <f t="shared" si="101"/>
        <v>F54B</v>
      </c>
      <c r="G2633" s="474">
        <v>1</v>
      </c>
      <c r="H2633" s="551"/>
      <c r="I2633" s="549" t="s">
        <v>2308</v>
      </c>
    </row>
    <row r="2634" spans="2:9">
      <c r="B2634" s="1378"/>
      <c r="C2634" s="1376"/>
      <c r="D2634" s="408" t="s">
        <v>822</v>
      </c>
      <c r="E2634" s="112" t="str">
        <f t="shared" si="100"/>
        <v>F54C</v>
      </c>
      <c r="F2634" s="269" t="str">
        <f t="shared" si="101"/>
        <v>F54C</v>
      </c>
      <c r="G2634" s="474">
        <v>1</v>
      </c>
      <c r="H2634" s="551"/>
      <c r="I2634" s="549" t="s">
        <v>2308</v>
      </c>
    </row>
    <row r="2635" spans="2:9">
      <c r="B2635" s="1378"/>
      <c r="C2635" s="1376"/>
      <c r="D2635" s="408" t="s">
        <v>822</v>
      </c>
      <c r="E2635" s="112" t="str">
        <f t="shared" si="100"/>
        <v>F54D</v>
      </c>
      <c r="F2635" s="269" t="str">
        <f t="shared" si="101"/>
        <v>F54D</v>
      </c>
      <c r="G2635" s="474">
        <v>1</v>
      </c>
      <c r="H2635" s="551"/>
      <c r="I2635" s="549" t="s">
        <v>2308</v>
      </c>
    </row>
    <row r="2636" spans="2:9">
      <c r="B2636" s="1378"/>
      <c r="C2636" s="1376"/>
      <c r="D2636" s="408" t="s">
        <v>822</v>
      </c>
      <c r="E2636" s="112" t="str">
        <f t="shared" si="100"/>
        <v>F54E</v>
      </c>
      <c r="F2636" s="269" t="str">
        <f t="shared" si="101"/>
        <v>F54E</v>
      </c>
      <c r="G2636" s="474">
        <v>1</v>
      </c>
      <c r="H2636" s="551"/>
      <c r="I2636" s="549" t="s">
        <v>2308</v>
      </c>
    </row>
    <row r="2637" spans="2:9">
      <c r="B2637" s="1378"/>
      <c r="C2637" s="1376"/>
      <c r="D2637" s="408" t="s">
        <v>822</v>
      </c>
      <c r="E2637" s="112" t="str">
        <f t="shared" si="100"/>
        <v>F54F</v>
      </c>
      <c r="F2637" s="269" t="str">
        <f t="shared" si="101"/>
        <v>F54F</v>
      </c>
      <c r="G2637" s="474">
        <v>1</v>
      </c>
      <c r="H2637" s="551"/>
      <c r="I2637" s="549" t="s">
        <v>2308</v>
      </c>
    </row>
    <row r="2638" spans="2:9">
      <c r="B2638" s="1378"/>
      <c r="C2638" s="1376"/>
      <c r="D2638" s="408" t="s">
        <v>822</v>
      </c>
      <c r="E2638" s="112" t="str">
        <f t="shared" si="100"/>
        <v>F550</v>
      </c>
      <c r="F2638" s="269" t="str">
        <f t="shared" si="101"/>
        <v>F550</v>
      </c>
      <c r="G2638" s="474">
        <v>1</v>
      </c>
      <c r="H2638" s="551"/>
      <c r="I2638" s="549" t="s">
        <v>2308</v>
      </c>
    </row>
    <row r="2639" spans="2:9">
      <c r="B2639" s="1378"/>
      <c r="C2639" s="1376"/>
      <c r="D2639" s="408" t="s">
        <v>822</v>
      </c>
      <c r="E2639" s="112" t="str">
        <f t="shared" si="100"/>
        <v>F551</v>
      </c>
      <c r="F2639" s="269" t="str">
        <f t="shared" si="101"/>
        <v>F551</v>
      </c>
      <c r="G2639" s="474">
        <v>1</v>
      </c>
      <c r="H2639" s="551"/>
      <c r="I2639" s="549" t="s">
        <v>2308</v>
      </c>
    </row>
    <row r="2640" spans="2:9">
      <c r="B2640" s="1378"/>
      <c r="C2640" s="1376"/>
      <c r="D2640" s="408" t="s">
        <v>822</v>
      </c>
      <c r="E2640" s="112" t="str">
        <f t="shared" si="100"/>
        <v>F552</v>
      </c>
      <c r="F2640" s="269" t="str">
        <f t="shared" si="101"/>
        <v>F552</v>
      </c>
      <c r="G2640" s="474">
        <v>1</v>
      </c>
      <c r="H2640" s="551"/>
      <c r="I2640" s="549" t="s">
        <v>2308</v>
      </c>
    </row>
    <row r="2641" spans="2:9">
      <c r="B2641" s="1378"/>
      <c r="C2641" s="1376"/>
      <c r="D2641" s="408" t="s">
        <v>822</v>
      </c>
      <c r="E2641" s="112" t="str">
        <f t="shared" si="100"/>
        <v>F553</v>
      </c>
      <c r="F2641" s="269" t="str">
        <f t="shared" si="101"/>
        <v>F553</v>
      </c>
      <c r="G2641" s="474">
        <v>1</v>
      </c>
      <c r="H2641" s="551"/>
      <c r="I2641" s="549" t="s">
        <v>2308</v>
      </c>
    </row>
    <row r="2642" spans="2:9">
      <c r="B2642" s="1378"/>
      <c r="C2642" s="1376"/>
      <c r="D2642" s="408" t="s">
        <v>822</v>
      </c>
      <c r="E2642" s="112" t="str">
        <f t="shared" si="100"/>
        <v>F554</v>
      </c>
      <c r="F2642" s="269" t="str">
        <f t="shared" si="101"/>
        <v>F554</v>
      </c>
      <c r="G2642" s="474">
        <v>1</v>
      </c>
      <c r="H2642" s="551"/>
      <c r="I2642" s="549" t="s">
        <v>2308</v>
      </c>
    </row>
    <row r="2643" spans="2:9">
      <c r="B2643" s="1378"/>
      <c r="C2643" s="1376"/>
      <c r="D2643" s="408" t="s">
        <v>822</v>
      </c>
      <c r="E2643" s="112" t="str">
        <f t="shared" si="100"/>
        <v>F555</v>
      </c>
      <c r="F2643" s="269" t="str">
        <f t="shared" si="101"/>
        <v>F555</v>
      </c>
      <c r="G2643" s="474">
        <v>1</v>
      </c>
      <c r="H2643" s="551"/>
      <c r="I2643" s="549" t="s">
        <v>2308</v>
      </c>
    </row>
    <row r="2644" spans="2:9">
      <c r="B2644" s="1378"/>
      <c r="C2644" s="1376"/>
      <c r="D2644" s="408" t="s">
        <v>822</v>
      </c>
      <c r="E2644" s="112" t="str">
        <f t="shared" si="100"/>
        <v>F556</v>
      </c>
      <c r="F2644" s="269" t="str">
        <f t="shared" si="101"/>
        <v>F556</v>
      </c>
      <c r="G2644" s="474">
        <v>1</v>
      </c>
      <c r="H2644" s="551"/>
      <c r="I2644" s="549" t="s">
        <v>2308</v>
      </c>
    </row>
    <row r="2645" spans="2:9">
      <c r="B2645" s="1378"/>
      <c r="C2645" s="1376"/>
      <c r="D2645" s="408" t="s">
        <v>822</v>
      </c>
      <c r="E2645" s="112" t="str">
        <f t="shared" si="100"/>
        <v>F557</v>
      </c>
      <c r="F2645" s="269" t="str">
        <f t="shared" si="101"/>
        <v>F557</v>
      </c>
      <c r="G2645" s="474">
        <v>1</v>
      </c>
      <c r="H2645" s="551"/>
      <c r="I2645" s="549" t="s">
        <v>2308</v>
      </c>
    </row>
    <row r="2646" spans="2:9">
      <c r="B2646" s="1378"/>
      <c r="C2646" s="1376"/>
      <c r="D2646" s="408" t="s">
        <v>822</v>
      </c>
      <c r="E2646" s="112" t="str">
        <f t="shared" si="100"/>
        <v>F558</v>
      </c>
      <c r="F2646" s="269" t="str">
        <f t="shared" si="101"/>
        <v>F558</v>
      </c>
      <c r="G2646" s="474">
        <v>1</v>
      </c>
      <c r="H2646" s="551"/>
      <c r="I2646" s="549" t="s">
        <v>2308</v>
      </c>
    </row>
    <row r="2647" spans="2:9">
      <c r="B2647" s="1378"/>
      <c r="C2647" s="1376"/>
      <c r="D2647" s="408" t="s">
        <v>822</v>
      </c>
      <c r="E2647" s="112" t="str">
        <f t="shared" si="100"/>
        <v>F559</v>
      </c>
      <c r="F2647" s="269" t="str">
        <f t="shared" si="101"/>
        <v>F559</v>
      </c>
      <c r="G2647" s="474">
        <v>1</v>
      </c>
      <c r="H2647" s="551"/>
      <c r="I2647" s="549" t="s">
        <v>2308</v>
      </c>
    </row>
    <row r="2648" spans="2:9">
      <c r="B2648" s="1378"/>
      <c r="C2648" s="1376"/>
      <c r="D2648" s="408" t="s">
        <v>822</v>
      </c>
      <c r="E2648" s="112" t="str">
        <f t="shared" si="100"/>
        <v>F55A</v>
      </c>
      <c r="F2648" s="269" t="str">
        <f t="shared" si="101"/>
        <v>F55A</v>
      </c>
      <c r="G2648" s="474">
        <v>1</v>
      </c>
      <c r="H2648" s="551"/>
      <c r="I2648" s="549" t="s">
        <v>2308</v>
      </c>
    </row>
    <row r="2649" spans="2:9">
      <c r="B2649" s="1378"/>
      <c r="C2649" s="1376"/>
      <c r="D2649" s="408" t="s">
        <v>822</v>
      </c>
      <c r="E2649" s="112" t="str">
        <f t="shared" si="100"/>
        <v>F55B</v>
      </c>
      <c r="F2649" s="269" t="str">
        <f t="shared" si="101"/>
        <v>F55B</v>
      </c>
      <c r="G2649" s="474">
        <v>1</v>
      </c>
      <c r="H2649" s="551"/>
      <c r="I2649" s="549" t="s">
        <v>2308</v>
      </c>
    </row>
    <row r="2650" spans="2:9">
      <c r="B2650" s="1378"/>
      <c r="C2650" s="1376"/>
      <c r="D2650" s="408" t="s">
        <v>822</v>
      </c>
      <c r="E2650" s="112" t="str">
        <f t="shared" si="100"/>
        <v>F55C</v>
      </c>
      <c r="F2650" s="269" t="str">
        <f t="shared" si="101"/>
        <v>F55C</v>
      </c>
      <c r="G2650" s="474">
        <v>1</v>
      </c>
      <c r="H2650" s="551"/>
      <c r="I2650" s="549" t="s">
        <v>2308</v>
      </c>
    </row>
    <row r="2651" spans="2:9">
      <c r="B2651" s="1378"/>
      <c r="C2651" s="1376"/>
      <c r="D2651" s="408" t="s">
        <v>822</v>
      </c>
      <c r="E2651" s="112" t="str">
        <f t="shared" si="100"/>
        <v>F55D</v>
      </c>
      <c r="F2651" s="269" t="str">
        <f t="shared" si="101"/>
        <v>F55D</v>
      </c>
      <c r="G2651" s="474">
        <v>1</v>
      </c>
      <c r="H2651" s="551"/>
      <c r="I2651" s="549" t="s">
        <v>2308</v>
      </c>
    </row>
    <row r="2652" spans="2:9">
      <c r="B2652" s="1378"/>
      <c r="C2652" s="1376"/>
      <c r="D2652" s="408" t="s">
        <v>822</v>
      </c>
      <c r="E2652" s="112" t="str">
        <f t="shared" si="100"/>
        <v>F55E</v>
      </c>
      <c r="F2652" s="269" t="str">
        <f t="shared" si="101"/>
        <v>F55E</v>
      </c>
      <c r="G2652" s="474">
        <v>1</v>
      </c>
      <c r="H2652" s="551"/>
      <c r="I2652" s="549" t="s">
        <v>2308</v>
      </c>
    </row>
    <row r="2653" spans="2:9">
      <c r="B2653" s="1378"/>
      <c r="C2653" s="1376"/>
      <c r="D2653" s="408" t="s">
        <v>822</v>
      </c>
      <c r="E2653" s="112" t="str">
        <f t="shared" si="100"/>
        <v>F55F</v>
      </c>
      <c r="F2653" s="269" t="str">
        <f t="shared" si="101"/>
        <v>F55F</v>
      </c>
      <c r="G2653" s="474">
        <v>1</v>
      </c>
      <c r="H2653" s="551"/>
      <c r="I2653" s="549" t="s">
        <v>2308</v>
      </c>
    </row>
    <row r="2654" spans="2:9">
      <c r="B2654" s="1378"/>
      <c r="C2654" s="1376"/>
      <c r="D2654" s="408" t="s">
        <v>822</v>
      </c>
      <c r="E2654" s="112" t="str">
        <f t="shared" si="100"/>
        <v>F560</v>
      </c>
      <c r="F2654" s="269" t="str">
        <f t="shared" si="101"/>
        <v>F560</v>
      </c>
      <c r="G2654" s="474">
        <v>1</v>
      </c>
      <c r="H2654" s="551"/>
      <c r="I2654" s="549" t="s">
        <v>2308</v>
      </c>
    </row>
    <row r="2655" spans="2:9">
      <c r="B2655" s="1378"/>
      <c r="C2655" s="1376"/>
      <c r="D2655" s="408" t="s">
        <v>822</v>
      </c>
      <c r="E2655" s="112" t="str">
        <f t="shared" si="100"/>
        <v>F561</v>
      </c>
      <c r="F2655" s="269" t="str">
        <f t="shared" si="101"/>
        <v>F561</v>
      </c>
      <c r="G2655" s="474">
        <v>1</v>
      </c>
      <c r="H2655" s="551"/>
      <c r="I2655" s="549" t="s">
        <v>2308</v>
      </c>
    </row>
    <row r="2656" spans="2:9">
      <c r="B2656" s="1378"/>
      <c r="C2656" s="1376"/>
      <c r="D2656" s="408" t="s">
        <v>822</v>
      </c>
      <c r="E2656" s="112" t="str">
        <f t="shared" si="100"/>
        <v>F562</v>
      </c>
      <c r="F2656" s="269" t="str">
        <f t="shared" si="101"/>
        <v>F562</v>
      </c>
      <c r="G2656" s="474">
        <v>1</v>
      </c>
      <c r="H2656" s="551"/>
      <c r="I2656" s="549" t="s">
        <v>2308</v>
      </c>
    </row>
    <row r="2657" spans="2:9">
      <c r="B2657" s="1378"/>
      <c r="C2657" s="1376"/>
      <c r="D2657" s="408" t="s">
        <v>822</v>
      </c>
      <c r="E2657" s="112" t="str">
        <f t="shared" si="100"/>
        <v>F563</v>
      </c>
      <c r="F2657" s="269" t="str">
        <f t="shared" si="101"/>
        <v>F563</v>
      </c>
      <c r="G2657" s="474">
        <v>1</v>
      </c>
      <c r="H2657" s="551"/>
      <c r="I2657" s="549" t="s">
        <v>2308</v>
      </c>
    </row>
    <row r="2658" spans="2:9">
      <c r="B2658" s="1378"/>
      <c r="C2658" s="1376"/>
      <c r="D2658" s="408" t="s">
        <v>822</v>
      </c>
      <c r="E2658" s="112" t="str">
        <f t="shared" si="100"/>
        <v>F564</v>
      </c>
      <c r="F2658" s="269" t="str">
        <f t="shared" si="101"/>
        <v>F564</v>
      </c>
      <c r="G2658" s="474">
        <v>1</v>
      </c>
      <c r="H2658" s="551"/>
      <c r="I2658" s="549" t="s">
        <v>2308</v>
      </c>
    </row>
    <row r="2659" spans="2:9">
      <c r="B2659" s="1378"/>
      <c r="C2659" s="1376"/>
      <c r="D2659" s="408" t="s">
        <v>822</v>
      </c>
      <c r="E2659" s="112" t="str">
        <f t="shared" si="100"/>
        <v>F565</v>
      </c>
      <c r="F2659" s="269" t="str">
        <f t="shared" si="101"/>
        <v>F565</v>
      </c>
      <c r="G2659" s="474">
        <v>1</v>
      </c>
      <c r="H2659" s="551"/>
      <c r="I2659" s="549" t="s">
        <v>2308</v>
      </c>
    </row>
    <row r="2660" spans="2:9">
      <c r="B2660" s="1378"/>
      <c r="C2660" s="1376"/>
      <c r="D2660" s="408" t="s">
        <v>822</v>
      </c>
      <c r="E2660" s="112" t="str">
        <f t="shared" si="100"/>
        <v>F566</v>
      </c>
      <c r="F2660" s="269" t="str">
        <f t="shared" si="101"/>
        <v>F566</v>
      </c>
      <c r="G2660" s="474">
        <v>1</v>
      </c>
      <c r="H2660" s="551"/>
      <c r="I2660" s="549" t="s">
        <v>2308</v>
      </c>
    </row>
    <row r="2661" spans="2:9">
      <c r="B2661" s="1378"/>
      <c r="C2661" s="1376"/>
      <c r="D2661" s="408" t="s">
        <v>822</v>
      </c>
      <c r="E2661" s="112" t="str">
        <f t="shared" si="100"/>
        <v>F567</v>
      </c>
      <c r="F2661" s="269" t="str">
        <f t="shared" si="101"/>
        <v>F567</v>
      </c>
      <c r="G2661" s="474">
        <v>1</v>
      </c>
      <c r="H2661" s="551"/>
      <c r="I2661" s="549" t="s">
        <v>2308</v>
      </c>
    </row>
    <row r="2662" spans="2:9">
      <c r="B2662" s="1378"/>
      <c r="C2662" s="1376"/>
      <c r="D2662" s="408" t="s">
        <v>822</v>
      </c>
      <c r="E2662" s="112" t="str">
        <f t="shared" si="100"/>
        <v>F568</v>
      </c>
      <c r="F2662" s="269" t="str">
        <f t="shared" si="101"/>
        <v>F568</v>
      </c>
      <c r="G2662" s="474">
        <v>1</v>
      </c>
      <c r="H2662" s="551"/>
      <c r="I2662" s="549" t="s">
        <v>2308</v>
      </c>
    </row>
    <row r="2663" spans="2:9">
      <c r="B2663" s="1378"/>
      <c r="C2663" s="1376"/>
      <c r="D2663" s="408" t="s">
        <v>822</v>
      </c>
      <c r="E2663" s="112" t="str">
        <f t="shared" si="100"/>
        <v>F569</v>
      </c>
      <c r="F2663" s="269" t="str">
        <f t="shared" si="101"/>
        <v>F569</v>
      </c>
      <c r="G2663" s="474">
        <v>1</v>
      </c>
      <c r="H2663" s="551"/>
      <c r="I2663" s="549" t="s">
        <v>2308</v>
      </c>
    </row>
    <row r="2664" spans="2:9">
      <c r="B2664" s="1378"/>
      <c r="C2664" s="1376"/>
      <c r="D2664" s="408" t="s">
        <v>822</v>
      </c>
      <c r="E2664" s="112" t="str">
        <f t="shared" si="100"/>
        <v>F56A</v>
      </c>
      <c r="F2664" s="269" t="str">
        <f t="shared" si="101"/>
        <v>F56A</v>
      </c>
      <c r="G2664" s="474">
        <v>1</v>
      </c>
      <c r="H2664" s="551"/>
      <c r="I2664" s="549" t="s">
        <v>2308</v>
      </c>
    </row>
    <row r="2665" spans="2:9">
      <c r="B2665" s="1378"/>
      <c r="C2665" s="1376"/>
      <c r="D2665" s="408" t="s">
        <v>822</v>
      </c>
      <c r="E2665" s="112" t="str">
        <f t="shared" si="100"/>
        <v>F56B</v>
      </c>
      <c r="F2665" s="269" t="str">
        <f t="shared" si="101"/>
        <v>F56B</v>
      </c>
      <c r="G2665" s="474">
        <v>1</v>
      </c>
      <c r="H2665" s="551"/>
      <c r="I2665" s="549" t="s">
        <v>2308</v>
      </c>
    </row>
    <row r="2666" spans="2:9">
      <c r="B2666" s="1378"/>
      <c r="C2666" s="1376"/>
      <c r="D2666" s="408" t="s">
        <v>822</v>
      </c>
      <c r="E2666" s="112" t="str">
        <f t="shared" si="100"/>
        <v>F56C</v>
      </c>
      <c r="F2666" s="269" t="str">
        <f t="shared" si="101"/>
        <v>F56C</v>
      </c>
      <c r="G2666" s="474">
        <v>1</v>
      </c>
      <c r="H2666" s="551"/>
      <c r="I2666" s="549" t="s">
        <v>2308</v>
      </c>
    </row>
    <row r="2667" spans="2:9">
      <c r="B2667" s="1378"/>
      <c r="C2667" s="1376"/>
      <c r="D2667" s="408" t="s">
        <v>822</v>
      </c>
      <c r="E2667" s="112" t="str">
        <f t="shared" si="100"/>
        <v>F56D</v>
      </c>
      <c r="F2667" s="269" t="str">
        <f t="shared" si="101"/>
        <v>F56D</v>
      </c>
      <c r="G2667" s="474">
        <v>1</v>
      </c>
      <c r="H2667" s="403"/>
      <c r="I2667" s="549" t="s">
        <v>2308</v>
      </c>
    </row>
    <row r="2668" spans="2:9">
      <c r="B2668" s="1378"/>
      <c r="C2668" s="1376"/>
      <c r="D2668" s="408" t="s">
        <v>822</v>
      </c>
      <c r="E2668" s="112" t="str">
        <f t="shared" si="100"/>
        <v>F56E</v>
      </c>
      <c r="F2668" s="269" t="str">
        <f t="shared" si="101"/>
        <v>F56E</v>
      </c>
      <c r="G2668" s="474">
        <v>1</v>
      </c>
      <c r="H2668" s="403"/>
      <c r="I2668" s="549" t="s">
        <v>2308</v>
      </c>
    </row>
    <row r="2669" spans="2:9">
      <c r="B2669" s="1378"/>
      <c r="C2669" s="1376"/>
      <c r="D2669" s="408" t="s">
        <v>822</v>
      </c>
      <c r="E2669" s="112" t="str">
        <f t="shared" si="100"/>
        <v>F56F</v>
      </c>
      <c r="F2669" s="269" t="str">
        <f t="shared" si="101"/>
        <v>F56F</v>
      </c>
      <c r="G2669" s="474">
        <v>1</v>
      </c>
      <c r="H2669" s="403"/>
      <c r="I2669" s="549" t="s">
        <v>2308</v>
      </c>
    </row>
    <row r="2670" spans="2:9">
      <c r="B2670" s="1378"/>
      <c r="C2670" s="1376"/>
      <c r="D2670" s="408" t="s">
        <v>822</v>
      </c>
      <c r="E2670" s="112" t="str">
        <f t="shared" si="100"/>
        <v>F570</v>
      </c>
      <c r="F2670" s="269" t="str">
        <f t="shared" si="101"/>
        <v>F570</v>
      </c>
      <c r="G2670" s="474">
        <v>1</v>
      </c>
      <c r="H2670" s="403"/>
      <c r="I2670" s="549" t="s">
        <v>2308</v>
      </c>
    </row>
    <row r="2671" spans="2:9">
      <c r="B2671" s="1378"/>
      <c r="C2671" s="1376"/>
      <c r="D2671" s="408" t="s">
        <v>822</v>
      </c>
      <c r="E2671" s="112" t="str">
        <f t="shared" si="100"/>
        <v>F571</v>
      </c>
      <c r="F2671" s="269" t="str">
        <f t="shared" si="101"/>
        <v>F571</v>
      </c>
      <c r="G2671" s="474">
        <v>1</v>
      </c>
      <c r="H2671" s="403"/>
      <c r="I2671" s="549" t="s">
        <v>2308</v>
      </c>
    </row>
    <row r="2672" spans="2:9">
      <c r="B2672" s="1378"/>
      <c r="C2672" s="1376"/>
      <c r="D2672" s="408" t="s">
        <v>822</v>
      </c>
      <c r="E2672" s="112" t="str">
        <f t="shared" si="100"/>
        <v>F572</v>
      </c>
      <c r="F2672" s="269" t="str">
        <f t="shared" si="101"/>
        <v>F572</v>
      </c>
      <c r="G2672" s="474">
        <v>1</v>
      </c>
      <c r="H2672" s="403"/>
      <c r="I2672" s="549" t="s">
        <v>2308</v>
      </c>
    </row>
    <row r="2673" spans="2:9">
      <c r="B2673" s="1378"/>
      <c r="C2673" s="1376"/>
      <c r="D2673" s="408" t="s">
        <v>822</v>
      </c>
      <c r="E2673" s="112" t="str">
        <f t="shared" si="100"/>
        <v>F573</v>
      </c>
      <c r="F2673" s="269" t="str">
        <f t="shared" si="101"/>
        <v>F573</v>
      </c>
      <c r="G2673" s="474">
        <v>1</v>
      </c>
      <c r="H2673" s="403"/>
      <c r="I2673" s="549" t="s">
        <v>2308</v>
      </c>
    </row>
    <row r="2674" spans="2:9">
      <c r="B2674" s="1378"/>
      <c r="C2674" s="1376"/>
      <c r="D2674" s="408" t="s">
        <v>822</v>
      </c>
      <c r="E2674" s="112" t="str">
        <f t="shared" si="100"/>
        <v>F574</v>
      </c>
      <c r="F2674" s="269" t="str">
        <f t="shared" si="101"/>
        <v>F574</v>
      </c>
      <c r="G2674" s="474">
        <v>1</v>
      </c>
      <c r="H2674" s="403"/>
      <c r="I2674" s="549" t="s">
        <v>2308</v>
      </c>
    </row>
    <row r="2675" spans="2:9">
      <c r="B2675" s="1378"/>
      <c r="C2675" s="1376"/>
      <c r="D2675" s="408" t="s">
        <v>822</v>
      </c>
      <c r="E2675" s="112" t="str">
        <f t="shared" si="100"/>
        <v>F575</v>
      </c>
      <c r="F2675" s="269" t="str">
        <f t="shared" si="101"/>
        <v>F575</v>
      </c>
      <c r="G2675" s="474">
        <v>1</v>
      </c>
      <c r="H2675" s="403"/>
      <c r="I2675" s="549" t="s">
        <v>2308</v>
      </c>
    </row>
    <row r="2676" spans="2:9">
      <c r="B2676" s="1378"/>
      <c r="C2676" s="1376"/>
      <c r="D2676" s="408" t="s">
        <v>822</v>
      </c>
      <c r="E2676" s="112" t="str">
        <f t="shared" si="100"/>
        <v>F576</v>
      </c>
      <c r="F2676" s="269" t="str">
        <f t="shared" si="101"/>
        <v>F576</v>
      </c>
      <c r="G2676" s="474">
        <v>1</v>
      </c>
      <c r="H2676" s="376"/>
      <c r="I2676" s="549" t="s">
        <v>2308</v>
      </c>
    </row>
    <row r="2677" spans="2:9">
      <c r="B2677" s="1378"/>
      <c r="C2677" s="1376"/>
      <c r="D2677" s="408" t="s">
        <v>822</v>
      </c>
      <c r="E2677" s="112" t="str">
        <f t="shared" si="100"/>
        <v>F577</v>
      </c>
      <c r="F2677" s="269" t="str">
        <f t="shared" si="101"/>
        <v>F577</v>
      </c>
      <c r="G2677" s="474">
        <v>1</v>
      </c>
      <c r="H2677" s="376"/>
      <c r="I2677" s="549" t="s">
        <v>2308</v>
      </c>
    </row>
    <row r="2678" spans="2:9">
      <c r="B2678" s="1378"/>
      <c r="C2678" s="1376"/>
      <c r="D2678" s="408" t="s">
        <v>822</v>
      </c>
      <c r="E2678" s="112" t="str">
        <f t="shared" si="100"/>
        <v>F578</v>
      </c>
      <c r="F2678" s="269" t="str">
        <f t="shared" si="101"/>
        <v>F578</v>
      </c>
      <c r="G2678" s="474">
        <v>1</v>
      </c>
      <c r="H2678" s="376"/>
      <c r="I2678" s="549" t="s">
        <v>2308</v>
      </c>
    </row>
    <row r="2679" spans="2:9">
      <c r="B2679" s="1378"/>
      <c r="C2679" s="1376"/>
      <c r="D2679" s="408" t="s">
        <v>822</v>
      </c>
      <c r="E2679" s="112" t="str">
        <f t="shared" si="100"/>
        <v>F579</v>
      </c>
      <c r="F2679" s="269" t="str">
        <f t="shared" si="101"/>
        <v>F579</v>
      </c>
      <c r="G2679" s="474">
        <v>1</v>
      </c>
      <c r="H2679" s="376"/>
      <c r="I2679" s="549" t="s">
        <v>2308</v>
      </c>
    </row>
    <row r="2680" spans="2:9">
      <c r="B2680" s="1378"/>
      <c r="C2680" s="1376"/>
      <c r="D2680" s="408" t="s">
        <v>822</v>
      </c>
      <c r="E2680" s="112" t="str">
        <f t="shared" si="100"/>
        <v>F57A</v>
      </c>
      <c r="F2680" s="269" t="str">
        <f t="shared" si="101"/>
        <v>F57A</v>
      </c>
      <c r="G2680" s="474">
        <v>1</v>
      </c>
      <c r="H2680" s="403"/>
      <c r="I2680" s="549" t="s">
        <v>2308</v>
      </c>
    </row>
    <row r="2681" spans="2:9">
      <c r="B2681" s="1378"/>
      <c r="C2681" s="1376"/>
      <c r="D2681" s="408" t="s">
        <v>822</v>
      </c>
      <c r="E2681" s="112" t="str">
        <f t="shared" ref="E2681:E2683" si="102">DEC2HEX(HEX2DEC(F2680) + 1)</f>
        <v>F57B</v>
      </c>
      <c r="F2681" s="269" t="str">
        <f t="shared" ref="F2681:F2683" si="103">DEC2HEX(HEX2DEC(E2681) + G2681 -1)</f>
        <v>F57B</v>
      </c>
      <c r="G2681" s="474">
        <v>1</v>
      </c>
      <c r="H2681" s="551"/>
      <c r="I2681" s="549" t="s">
        <v>2308</v>
      </c>
    </row>
    <row r="2682" spans="2:9">
      <c r="B2682" s="1378"/>
      <c r="C2682" s="1376"/>
      <c r="D2682" s="408" t="s">
        <v>822</v>
      </c>
      <c r="E2682" s="112" t="str">
        <f t="shared" si="102"/>
        <v>F57C</v>
      </c>
      <c r="F2682" s="269" t="str">
        <f t="shared" si="103"/>
        <v>F57C</v>
      </c>
      <c r="G2682" s="474">
        <v>1</v>
      </c>
      <c r="H2682" s="1023"/>
      <c r="I2682" s="1021" t="s">
        <v>2308</v>
      </c>
    </row>
    <row r="2683" spans="2:9" ht="17.25" thickBot="1">
      <c r="B2683" s="1379"/>
      <c r="C2683" s="1376"/>
      <c r="D2683" s="408" t="s">
        <v>822</v>
      </c>
      <c r="E2683" s="112" t="str">
        <f t="shared" si="102"/>
        <v>F57D</v>
      </c>
      <c r="F2683" s="269" t="str">
        <f t="shared" si="103"/>
        <v>F57D</v>
      </c>
      <c r="G2683" s="474">
        <v>1</v>
      </c>
      <c r="H2683" s="551"/>
      <c r="I2683" s="549" t="s">
        <v>2308</v>
      </c>
    </row>
    <row r="2684" spans="2:9" ht="17.25" thickBot="1">
      <c r="B2684" s="561" t="s">
        <v>71</v>
      </c>
      <c r="C2684" s="562"/>
      <c r="D2684" s="563"/>
      <c r="E2684" s="580" t="str">
        <f>E2558</f>
        <v>F500</v>
      </c>
      <c r="F2684" s="581" t="str">
        <f>DEC2HEX(HEX2DEC(E2684) + G2684 -1)</f>
        <v>F57D</v>
      </c>
      <c r="G2684" s="582">
        <f>SUM(G2558:G2683)</f>
        <v>126</v>
      </c>
      <c r="H2684" s="583"/>
      <c r="I2684" s="584"/>
    </row>
    <row r="2686" spans="2:9" ht="18" thickBot="1">
      <c r="B2686" s="1296" t="s">
        <v>4354</v>
      </c>
      <c r="C2686" s="1296"/>
      <c r="D2686" s="1296"/>
      <c r="E2686" s="1296"/>
      <c r="F2686" s="1296"/>
      <c r="G2686" s="1296"/>
      <c r="H2686" s="1296"/>
      <c r="I2686" s="1296"/>
    </row>
    <row r="2687" spans="2:9">
      <c r="B2687" s="1380" t="s">
        <v>73</v>
      </c>
      <c r="C2687" s="1382" t="s">
        <v>72</v>
      </c>
      <c r="D2687" s="1384" t="s">
        <v>2303</v>
      </c>
      <c r="E2687" s="1386" t="s">
        <v>2304</v>
      </c>
      <c r="F2687" s="1387"/>
      <c r="G2687" s="1388"/>
      <c r="H2687" s="1384" t="s">
        <v>2305</v>
      </c>
      <c r="I2687" s="1389" t="s">
        <v>2306</v>
      </c>
    </row>
    <row r="2688" spans="2:9" ht="17.25" thickBot="1">
      <c r="B2688" s="1381"/>
      <c r="C2688" s="1396"/>
      <c r="D2688" s="1391"/>
      <c r="E2688" s="571" t="s">
        <v>13</v>
      </c>
      <c r="F2688" s="571" t="s">
        <v>14</v>
      </c>
      <c r="G2688" s="1022" t="s">
        <v>11</v>
      </c>
      <c r="H2688" s="1391"/>
      <c r="I2688" s="1392"/>
    </row>
    <row r="2689" spans="2:9">
      <c r="D2689" s="568" t="s">
        <v>822</v>
      </c>
      <c r="E2689" s="569" t="s">
        <v>19899</v>
      </c>
      <c r="F2689" s="269" t="str">
        <f t="shared" ref="F2689:F2690" si="104">DEC2HEX(HEX2DEC(E2689) + G2689 -1)</f>
        <v>F57E</v>
      </c>
      <c r="G2689" s="474">
        <v>1</v>
      </c>
      <c r="H2689" s="1024"/>
      <c r="I2689" s="1021" t="s">
        <v>2308</v>
      </c>
    </row>
    <row r="2690" spans="2:9">
      <c r="D2690" s="408" t="s">
        <v>822</v>
      </c>
      <c r="E2690" s="112" t="str">
        <f t="shared" ref="E2690" si="105">DEC2HEX(HEX2DEC(F2689) + 1)</f>
        <v>F57F</v>
      </c>
      <c r="F2690" s="269" t="str">
        <f t="shared" si="104"/>
        <v>F57F</v>
      </c>
      <c r="G2690" s="474">
        <v>1</v>
      </c>
      <c r="H2690" s="1023"/>
      <c r="I2690" s="1021" t="s">
        <v>2308</v>
      </c>
    </row>
    <row r="2692" spans="2:9" ht="18" thickBot="1">
      <c r="B2692" s="1296" t="s">
        <v>4354</v>
      </c>
      <c r="C2692" s="1296"/>
      <c r="D2692" s="1296"/>
      <c r="E2692" s="1296"/>
      <c r="F2692" s="1296"/>
      <c r="G2692" s="1296"/>
      <c r="H2692" s="1296"/>
      <c r="I2692" s="1296"/>
    </row>
    <row r="2693" spans="2:9">
      <c r="B2693" s="1380" t="s">
        <v>73</v>
      </c>
      <c r="C2693" s="1382" t="s">
        <v>72</v>
      </c>
      <c r="D2693" s="1384" t="s">
        <v>2303</v>
      </c>
      <c r="E2693" s="1386" t="s">
        <v>2304</v>
      </c>
      <c r="F2693" s="1387"/>
      <c r="G2693" s="1388"/>
      <c r="H2693" s="1384" t="s">
        <v>2305</v>
      </c>
      <c r="I2693" s="1389" t="s">
        <v>2306</v>
      </c>
    </row>
    <row r="2694" spans="2:9" ht="17.25" thickBot="1">
      <c r="B2694" s="1381"/>
      <c r="C2694" s="1396"/>
      <c r="D2694" s="1391"/>
      <c r="E2694" s="571" t="s">
        <v>13</v>
      </c>
      <c r="F2694" s="571" t="s">
        <v>14</v>
      </c>
      <c r="G2694" s="550" t="s">
        <v>11</v>
      </c>
      <c r="H2694" s="1391"/>
      <c r="I2694" s="1392"/>
    </row>
    <row r="2695" spans="2:9">
      <c r="B2695" s="1377" t="s">
        <v>241</v>
      </c>
      <c r="C2695" s="1376" t="s">
        <v>1944</v>
      </c>
      <c r="D2695" s="568" t="s">
        <v>822</v>
      </c>
      <c r="E2695" s="569" t="s">
        <v>19900</v>
      </c>
      <c r="F2695" s="269" t="str">
        <f t="shared" ref="F2695:F2758" si="106">DEC2HEX(HEX2DEC(E2695) + G2695 -1)</f>
        <v>F580</v>
      </c>
      <c r="G2695" s="474">
        <v>1</v>
      </c>
      <c r="H2695" s="570"/>
      <c r="I2695" s="549" t="s">
        <v>2308</v>
      </c>
    </row>
    <row r="2696" spans="2:9">
      <c r="B2696" s="1378"/>
      <c r="C2696" s="1376"/>
      <c r="D2696" s="408" t="s">
        <v>822</v>
      </c>
      <c r="E2696" s="112" t="str">
        <f t="shared" ref="E2696:E2759" si="107">DEC2HEX(HEX2DEC(F2695) + 1)</f>
        <v>F581</v>
      </c>
      <c r="F2696" s="269" t="str">
        <f t="shared" si="106"/>
        <v>F581</v>
      </c>
      <c r="G2696" s="474">
        <v>1</v>
      </c>
      <c r="H2696" s="551"/>
      <c r="I2696" s="549" t="s">
        <v>2308</v>
      </c>
    </row>
    <row r="2697" spans="2:9">
      <c r="B2697" s="1378"/>
      <c r="C2697" s="1376"/>
      <c r="D2697" s="408" t="s">
        <v>822</v>
      </c>
      <c r="E2697" s="112" t="str">
        <f t="shared" si="107"/>
        <v>F582</v>
      </c>
      <c r="F2697" s="269" t="str">
        <f t="shared" si="106"/>
        <v>F582</v>
      </c>
      <c r="G2697" s="474">
        <v>1</v>
      </c>
      <c r="H2697" s="551"/>
      <c r="I2697" s="549" t="s">
        <v>2308</v>
      </c>
    </row>
    <row r="2698" spans="2:9">
      <c r="B2698" s="1378"/>
      <c r="C2698" s="1376"/>
      <c r="D2698" s="408" t="s">
        <v>822</v>
      </c>
      <c r="E2698" s="112" t="str">
        <f t="shared" si="107"/>
        <v>F583</v>
      </c>
      <c r="F2698" s="269" t="str">
        <f t="shared" si="106"/>
        <v>F583</v>
      </c>
      <c r="G2698" s="474">
        <v>1</v>
      </c>
      <c r="H2698" s="551"/>
      <c r="I2698" s="549" t="s">
        <v>2308</v>
      </c>
    </row>
    <row r="2699" spans="2:9">
      <c r="B2699" s="1378"/>
      <c r="C2699" s="1376"/>
      <c r="D2699" s="408" t="s">
        <v>822</v>
      </c>
      <c r="E2699" s="112" t="str">
        <f t="shared" si="107"/>
        <v>F584</v>
      </c>
      <c r="F2699" s="269" t="str">
        <f t="shared" si="106"/>
        <v>F584</v>
      </c>
      <c r="G2699" s="474">
        <v>1</v>
      </c>
      <c r="H2699" s="551"/>
      <c r="I2699" s="549" t="s">
        <v>2308</v>
      </c>
    </row>
    <row r="2700" spans="2:9">
      <c r="B2700" s="1378"/>
      <c r="C2700" s="1376"/>
      <c r="D2700" s="408" t="s">
        <v>822</v>
      </c>
      <c r="E2700" s="112" t="str">
        <f t="shared" si="107"/>
        <v>F585</v>
      </c>
      <c r="F2700" s="269" t="str">
        <f t="shared" si="106"/>
        <v>F585</v>
      </c>
      <c r="G2700" s="474">
        <v>1</v>
      </c>
      <c r="H2700" s="551"/>
      <c r="I2700" s="549" t="s">
        <v>2308</v>
      </c>
    </row>
    <row r="2701" spans="2:9">
      <c r="B2701" s="1378"/>
      <c r="C2701" s="1376"/>
      <c r="D2701" s="408" t="s">
        <v>822</v>
      </c>
      <c r="E2701" s="112" t="str">
        <f t="shared" si="107"/>
        <v>F586</v>
      </c>
      <c r="F2701" s="269" t="str">
        <f t="shared" si="106"/>
        <v>F586</v>
      </c>
      <c r="G2701" s="474">
        <v>1</v>
      </c>
      <c r="H2701" s="551"/>
      <c r="I2701" s="549" t="s">
        <v>2308</v>
      </c>
    </row>
    <row r="2702" spans="2:9">
      <c r="B2702" s="1378"/>
      <c r="C2702" s="1376"/>
      <c r="D2702" s="408" t="s">
        <v>822</v>
      </c>
      <c r="E2702" s="112" t="str">
        <f t="shared" si="107"/>
        <v>F587</v>
      </c>
      <c r="F2702" s="269" t="str">
        <f t="shared" si="106"/>
        <v>F587</v>
      </c>
      <c r="G2702" s="474">
        <v>1</v>
      </c>
      <c r="H2702" s="551"/>
      <c r="I2702" s="549" t="s">
        <v>2308</v>
      </c>
    </row>
    <row r="2703" spans="2:9">
      <c r="B2703" s="1378"/>
      <c r="C2703" s="1376"/>
      <c r="D2703" s="408" t="s">
        <v>822</v>
      </c>
      <c r="E2703" s="112" t="str">
        <f t="shared" si="107"/>
        <v>F588</v>
      </c>
      <c r="F2703" s="269" t="str">
        <f t="shared" si="106"/>
        <v>F588</v>
      </c>
      <c r="G2703" s="474">
        <v>1</v>
      </c>
      <c r="H2703" s="551"/>
      <c r="I2703" s="549" t="s">
        <v>2308</v>
      </c>
    </row>
    <row r="2704" spans="2:9">
      <c r="B2704" s="1378"/>
      <c r="C2704" s="1376"/>
      <c r="D2704" s="408" t="s">
        <v>822</v>
      </c>
      <c r="E2704" s="112" t="str">
        <f t="shared" si="107"/>
        <v>F589</v>
      </c>
      <c r="F2704" s="269" t="str">
        <f t="shared" si="106"/>
        <v>F589</v>
      </c>
      <c r="G2704" s="474">
        <v>1</v>
      </c>
      <c r="H2704" s="551"/>
      <c r="I2704" s="549" t="s">
        <v>2308</v>
      </c>
    </row>
    <row r="2705" spans="2:9">
      <c r="B2705" s="1378"/>
      <c r="C2705" s="1376"/>
      <c r="D2705" s="408" t="s">
        <v>822</v>
      </c>
      <c r="E2705" s="112" t="str">
        <f t="shared" si="107"/>
        <v>F58A</v>
      </c>
      <c r="F2705" s="269" t="str">
        <f t="shared" si="106"/>
        <v>F58A</v>
      </c>
      <c r="G2705" s="474">
        <v>1</v>
      </c>
      <c r="H2705" s="551"/>
      <c r="I2705" s="549" t="s">
        <v>2308</v>
      </c>
    </row>
    <row r="2706" spans="2:9">
      <c r="B2706" s="1378"/>
      <c r="C2706" s="1376"/>
      <c r="D2706" s="408" t="s">
        <v>822</v>
      </c>
      <c r="E2706" s="112" t="str">
        <f t="shared" si="107"/>
        <v>F58B</v>
      </c>
      <c r="F2706" s="269" t="str">
        <f t="shared" si="106"/>
        <v>F58B</v>
      </c>
      <c r="G2706" s="474">
        <v>1</v>
      </c>
      <c r="H2706" s="551"/>
      <c r="I2706" s="549" t="s">
        <v>2308</v>
      </c>
    </row>
    <row r="2707" spans="2:9">
      <c r="B2707" s="1378"/>
      <c r="C2707" s="1376"/>
      <c r="D2707" s="408" t="s">
        <v>822</v>
      </c>
      <c r="E2707" s="112" t="str">
        <f t="shared" si="107"/>
        <v>F58C</v>
      </c>
      <c r="F2707" s="269" t="str">
        <f t="shared" si="106"/>
        <v>F58C</v>
      </c>
      <c r="G2707" s="474">
        <v>1</v>
      </c>
      <c r="H2707" s="551"/>
      <c r="I2707" s="549" t="s">
        <v>2308</v>
      </c>
    </row>
    <row r="2708" spans="2:9">
      <c r="B2708" s="1378"/>
      <c r="C2708" s="1376"/>
      <c r="D2708" s="408" t="s">
        <v>822</v>
      </c>
      <c r="E2708" s="112" t="str">
        <f t="shared" si="107"/>
        <v>F58D</v>
      </c>
      <c r="F2708" s="269" t="str">
        <f t="shared" si="106"/>
        <v>F58D</v>
      </c>
      <c r="G2708" s="474">
        <v>1</v>
      </c>
      <c r="H2708" s="551"/>
      <c r="I2708" s="549" t="s">
        <v>2308</v>
      </c>
    </row>
    <row r="2709" spans="2:9">
      <c r="B2709" s="1378"/>
      <c r="C2709" s="1376"/>
      <c r="D2709" s="408" t="s">
        <v>822</v>
      </c>
      <c r="E2709" s="112" t="str">
        <f t="shared" si="107"/>
        <v>F58E</v>
      </c>
      <c r="F2709" s="269" t="str">
        <f t="shared" si="106"/>
        <v>F58E</v>
      </c>
      <c r="G2709" s="474">
        <v>1</v>
      </c>
      <c r="H2709" s="551"/>
      <c r="I2709" s="549" t="s">
        <v>2308</v>
      </c>
    </row>
    <row r="2710" spans="2:9">
      <c r="B2710" s="1378"/>
      <c r="C2710" s="1376"/>
      <c r="D2710" s="408" t="s">
        <v>822</v>
      </c>
      <c r="E2710" s="112" t="str">
        <f t="shared" si="107"/>
        <v>F58F</v>
      </c>
      <c r="F2710" s="269" t="str">
        <f t="shared" si="106"/>
        <v>F58F</v>
      </c>
      <c r="G2710" s="474">
        <v>1</v>
      </c>
      <c r="H2710" s="551"/>
      <c r="I2710" s="549" t="s">
        <v>2308</v>
      </c>
    </row>
    <row r="2711" spans="2:9">
      <c r="B2711" s="1378"/>
      <c r="C2711" s="1376"/>
      <c r="D2711" s="408" t="s">
        <v>822</v>
      </c>
      <c r="E2711" s="112" t="str">
        <f t="shared" si="107"/>
        <v>F590</v>
      </c>
      <c r="F2711" s="269" t="str">
        <f t="shared" si="106"/>
        <v>F590</v>
      </c>
      <c r="G2711" s="474">
        <v>1</v>
      </c>
      <c r="H2711" s="551"/>
      <c r="I2711" s="549" t="s">
        <v>2308</v>
      </c>
    </row>
    <row r="2712" spans="2:9">
      <c r="B2712" s="1378"/>
      <c r="C2712" s="1376"/>
      <c r="D2712" s="408" t="s">
        <v>822</v>
      </c>
      <c r="E2712" s="112" t="str">
        <f t="shared" si="107"/>
        <v>F591</v>
      </c>
      <c r="F2712" s="269" t="str">
        <f t="shared" si="106"/>
        <v>F591</v>
      </c>
      <c r="G2712" s="474">
        <v>1</v>
      </c>
      <c r="H2712" s="551"/>
      <c r="I2712" s="549" t="s">
        <v>2308</v>
      </c>
    </row>
    <row r="2713" spans="2:9">
      <c r="B2713" s="1378"/>
      <c r="C2713" s="1376"/>
      <c r="D2713" s="408" t="s">
        <v>822</v>
      </c>
      <c r="E2713" s="112" t="str">
        <f t="shared" si="107"/>
        <v>F592</v>
      </c>
      <c r="F2713" s="269" t="str">
        <f t="shared" si="106"/>
        <v>F592</v>
      </c>
      <c r="G2713" s="474">
        <v>1</v>
      </c>
      <c r="H2713" s="551"/>
      <c r="I2713" s="549" t="s">
        <v>2308</v>
      </c>
    </row>
    <row r="2714" spans="2:9">
      <c r="B2714" s="1378"/>
      <c r="C2714" s="1376"/>
      <c r="D2714" s="408" t="s">
        <v>822</v>
      </c>
      <c r="E2714" s="112" t="str">
        <f t="shared" si="107"/>
        <v>F593</v>
      </c>
      <c r="F2714" s="269" t="str">
        <f t="shared" si="106"/>
        <v>F593</v>
      </c>
      <c r="G2714" s="474">
        <v>1</v>
      </c>
      <c r="H2714" s="551"/>
      <c r="I2714" s="549" t="s">
        <v>2308</v>
      </c>
    </row>
    <row r="2715" spans="2:9">
      <c r="B2715" s="1378"/>
      <c r="C2715" s="1376"/>
      <c r="D2715" s="408" t="s">
        <v>822</v>
      </c>
      <c r="E2715" s="112" t="str">
        <f t="shared" si="107"/>
        <v>F594</v>
      </c>
      <c r="F2715" s="269" t="str">
        <f t="shared" si="106"/>
        <v>F594</v>
      </c>
      <c r="G2715" s="474">
        <v>1</v>
      </c>
      <c r="H2715" s="551"/>
      <c r="I2715" s="549" t="s">
        <v>2308</v>
      </c>
    </row>
    <row r="2716" spans="2:9">
      <c r="B2716" s="1378"/>
      <c r="C2716" s="1376"/>
      <c r="D2716" s="408" t="s">
        <v>822</v>
      </c>
      <c r="E2716" s="112" t="str">
        <f t="shared" si="107"/>
        <v>F595</v>
      </c>
      <c r="F2716" s="269" t="str">
        <f t="shared" si="106"/>
        <v>F595</v>
      </c>
      <c r="G2716" s="474">
        <v>1</v>
      </c>
      <c r="H2716" s="551"/>
      <c r="I2716" s="549" t="s">
        <v>2308</v>
      </c>
    </row>
    <row r="2717" spans="2:9">
      <c r="B2717" s="1378"/>
      <c r="C2717" s="1376"/>
      <c r="D2717" s="408" t="s">
        <v>822</v>
      </c>
      <c r="E2717" s="112" t="str">
        <f t="shared" si="107"/>
        <v>F596</v>
      </c>
      <c r="F2717" s="269" t="str">
        <f t="shared" si="106"/>
        <v>F596</v>
      </c>
      <c r="G2717" s="474">
        <v>1</v>
      </c>
      <c r="H2717" s="551"/>
      <c r="I2717" s="549" t="s">
        <v>2308</v>
      </c>
    </row>
    <row r="2718" spans="2:9">
      <c r="B2718" s="1378"/>
      <c r="C2718" s="1376"/>
      <c r="D2718" s="408" t="s">
        <v>822</v>
      </c>
      <c r="E2718" s="112" t="str">
        <f t="shared" si="107"/>
        <v>F597</v>
      </c>
      <c r="F2718" s="269" t="str">
        <f t="shared" si="106"/>
        <v>F597</v>
      </c>
      <c r="G2718" s="474">
        <v>1</v>
      </c>
      <c r="H2718" s="551"/>
      <c r="I2718" s="549" t="s">
        <v>2308</v>
      </c>
    </row>
    <row r="2719" spans="2:9">
      <c r="B2719" s="1378"/>
      <c r="C2719" s="1376"/>
      <c r="D2719" s="408" t="s">
        <v>822</v>
      </c>
      <c r="E2719" s="112" t="str">
        <f t="shared" si="107"/>
        <v>F598</v>
      </c>
      <c r="F2719" s="269" t="str">
        <f t="shared" si="106"/>
        <v>F598</v>
      </c>
      <c r="G2719" s="474">
        <v>1</v>
      </c>
      <c r="H2719" s="551"/>
      <c r="I2719" s="549" t="s">
        <v>2308</v>
      </c>
    </row>
    <row r="2720" spans="2:9">
      <c r="B2720" s="1378"/>
      <c r="C2720" s="1376"/>
      <c r="D2720" s="408" t="s">
        <v>822</v>
      </c>
      <c r="E2720" s="112" t="str">
        <f t="shared" si="107"/>
        <v>F599</v>
      </c>
      <c r="F2720" s="269" t="str">
        <f t="shared" si="106"/>
        <v>F599</v>
      </c>
      <c r="G2720" s="474">
        <v>1</v>
      </c>
      <c r="H2720" s="551"/>
      <c r="I2720" s="549" t="s">
        <v>2308</v>
      </c>
    </row>
    <row r="2721" spans="2:9">
      <c r="B2721" s="1378"/>
      <c r="C2721" s="1376"/>
      <c r="D2721" s="408" t="s">
        <v>822</v>
      </c>
      <c r="E2721" s="112" t="str">
        <f t="shared" si="107"/>
        <v>F59A</v>
      </c>
      <c r="F2721" s="269" t="str">
        <f t="shared" si="106"/>
        <v>F59A</v>
      </c>
      <c r="G2721" s="474">
        <v>1</v>
      </c>
      <c r="H2721" s="551"/>
      <c r="I2721" s="549" t="s">
        <v>2308</v>
      </c>
    </row>
    <row r="2722" spans="2:9">
      <c r="B2722" s="1378"/>
      <c r="C2722" s="1376"/>
      <c r="D2722" s="408" t="s">
        <v>822</v>
      </c>
      <c r="E2722" s="112" t="str">
        <f t="shared" si="107"/>
        <v>F59B</v>
      </c>
      <c r="F2722" s="269" t="str">
        <f t="shared" si="106"/>
        <v>F59B</v>
      </c>
      <c r="G2722" s="474">
        <v>1</v>
      </c>
      <c r="H2722" s="551"/>
      <c r="I2722" s="549" t="s">
        <v>2308</v>
      </c>
    </row>
    <row r="2723" spans="2:9">
      <c r="B2723" s="1378"/>
      <c r="C2723" s="1376"/>
      <c r="D2723" s="408" t="s">
        <v>822</v>
      </c>
      <c r="E2723" s="112" t="str">
        <f t="shared" si="107"/>
        <v>F59C</v>
      </c>
      <c r="F2723" s="269" t="str">
        <f t="shared" si="106"/>
        <v>F59C</v>
      </c>
      <c r="G2723" s="474">
        <v>1</v>
      </c>
      <c r="H2723" s="551"/>
      <c r="I2723" s="549" t="s">
        <v>2308</v>
      </c>
    </row>
    <row r="2724" spans="2:9">
      <c r="B2724" s="1378"/>
      <c r="C2724" s="1376"/>
      <c r="D2724" s="408" t="s">
        <v>822</v>
      </c>
      <c r="E2724" s="112" t="str">
        <f t="shared" si="107"/>
        <v>F59D</v>
      </c>
      <c r="F2724" s="269" t="str">
        <f t="shared" si="106"/>
        <v>F59D</v>
      </c>
      <c r="G2724" s="474">
        <v>1</v>
      </c>
      <c r="H2724" s="551"/>
      <c r="I2724" s="549" t="s">
        <v>2308</v>
      </c>
    </row>
    <row r="2725" spans="2:9">
      <c r="B2725" s="1378"/>
      <c r="C2725" s="1376"/>
      <c r="D2725" s="408" t="s">
        <v>822</v>
      </c>
      <c r="E2725" s="112" t="str">
        <f t="shared" si="107"/>
        <v>F59E</v>
      </c>
      <c r="F2725" s="269" t="str">
        <f t="shared" si="106"/>
        <v>F59E</v>
      </c>
      <c r="G2725" s="474">
        <v>1</v>
      </c>
      <c r="H2725" s="551"/>
      <c r="I2725" s="549" t="s">
        <v>2308</v>
      </c>
    </row>
    <row r="2726" spans="2:9">
      <c r="B2726" s="1378"/>
      <c r="C2726" s="1376"/>
      <c r="D2726" s="408" t="s">
        <v>822</v>
      </c>
      <c r="E2726" s="112" t="str">
        <f t="shared" si="107"/>
        <v>F59F</v>
      </c>
      <c r="F2726" s="269" t="str">
        <f t="shared" si="106"/>
        <v>F59F</v>
      </c>
      <c r="G2726" s="474">
        <v>1</v>
      </c>
      <c r="H2726" s="551"/>
      <c r="I2726" s="549" t="s">
        <v>2308</v>
      </c>
    </row>
    <row r="2727" spans="2:9">
      <c r="B2727" s="1378"/>
      <c r="C2727" s="1376"/>
      <c r="D2727" s="408" t="s">
        <v>822</v>
      </c>
      <c r="E2727" s="112" t="str">
        <f t="shared" si="107"/>
        <v>F5A0</v>
      </c>
      <c r="F2727" s="269" t="str">
        <f t="shared" si="106"/>
        <v>F5A0</v>
      </c>
      <c r="G2727" s="474">
        <v>1</v>
      </c>
      <c r="H2727" s="551"/>
      <c r="I2727" s="549" t="s">
        <v>2308</v>
      </c>
    </row>
    <row r="2728" spans="2:9">
      <c r="B2728" s="1378"/>
      <c r="C2728" s="1376"/>
      <c r="D2728" s="408" t="s">
        <v>822</v>
      </c>
      <c r="E2728" s="112" t="str">
        <f t="shared" si="107"/>
        <v>F5A1</v>
      </c>
      <c r="F2728" s="269" t="str">
        <f t="shared" si="106"/>
        <v>F5A1</v>
      </c>
      <c r="G2728" s="474">
        <v>1</v>
      </c>
      <c r="H2728" s="551"/>
      <c r="I2728" s="549" t="s">
        <v>2308</v>
      </c>
    </row>
    <row r="2729" spans="2:9">
      <c r="B2729" s="1378"/>
      <c r="C2729" s="1376"/>
      <c r="D2729" s="408" t="s">
        <v>822</v>
      </c>
      <c r="E2729" s="112" t="str">
        <f t="shared" si="107"/>
        <v>F5A2</v>
      </c>
      <c r="F2729" s="269" t="str">
        <f t="shared" si="106"/>
        <v>F5A2</v>
      </c>
      <c r="G2729" s="474">
        <v>1</v>
      </c>
      <c r="H2729" s="551"/>
      <c r="I2729" s="549" t="s">
        <v>2308</v>
      </c>
    </row>
    <row r="2730" spans="2:9">
      <c r="B2730" s="1378"/>
      <c r="C2730" s="1376"/>
      <c r="D2730" s="408" t="s">
        <v>822</v>
      </c>
      <c r="E2730" s="112" t="str">
        <f t="shared" si="107"/>
        <v>F5A3</v>
      </c>
      <c r="F2730" s="269" t="str">
        <f t="shared" si="106"/>
        <v>F5A3</v>
      </c>
      <c r="G2730" s="474">
        <v>1</v>
      </c>
      <c r="H2730" s="551"/>
      <c r="I2730" s="549" t="s">
        <v>2308</v>
      </c>
    </row>
    <row r="2731" spans="2:9">
      <c r="B2731" s="1378"/>
      <c r="C2731" s="1376"/>
      <c r="D2731" s="408" t="s">
        <v>822</v>
      </c>
      <c r="E2731" s="112" t="str">
        <f t="shared" si="107"/>
        <v>F5A4</v>
      </c>
      <c r="F2731" s="269" t="str">
        <f t="shared" si="106"/>
        <v>F5A4</v>
      </c>
      <c r="G2731" s="474">
        <v>1</v>
      </c>
      <c r="H2731" s="551"/>
      <c r="I2731" s="549" t="s">
        <v>2308</v>
      </c>
    </row>
    <row r="2732" spans="2:9">
      <c r="B2732" s="1378"/>
      <c r="C2732" s="1376"/>
      <c r="D2732" s="408" t="s">
        <v>822</v>
      </c>
      <c r="E2732" s="112" t="str">
        <f t="shared" si="107"/>
        <v>F5A5</v>
      </c>
      <c r="F2732" s="269" t="str">
        <f t="shared" si="106"/>
        <v>F5A5</v>
      </c>
      <c r="G2732" s="474">
        <v>1</v>
      </c>
      <c r="H2732" s="551"/>
      <c r="I2732" s="549" t="s">
        <v>2308</v>
      </c>
    </row>
    <row r="2733" spans="2:9">
      <c r="B2733" s="1378"/>
      <c r="C2733" s="1376"/>
      <c r="D2733" s="408" t="s">
        <v>822</v>
      </c>
      <c r="E2733" s="112" t="str">
        <f t="shared" si="107"/>
        <v>F5A6</v>
      </c>
      <c r="F2733" s="269" t="str">
        <f t="shared" si="106"/>
        <v>F5A6</v>
      </c>
      <c r="G2733" s="474">
        <v>1</v>
      </c>
      <c r="H2733" s="551"/>
      <c r="I2733" s="549" t="s">
        <v>2308</v>
      </c>
    </row>
    <row r="2734" spans="2:9">
      <c r="B2734" s="1378"/>
      <c r="C2734" s="1376"/>
      <c r="D2734" s="408" t="s">
        <v>822</v>
      </c>
      <c r="E2734" s="112" t="str">
        <f t="shared" si="107"/>
        <v>F5A7</v>
      </c>
      <c r="F2734" s="269" t="str">
        <f t="shared" si="106"/>
        <v>F5A7</v>
      </c>
      <c r="G2734" s="474">
        <v>1</v>
      </c>
      <c r="H2734" s="551"/>
      <c r="I2734" s="549" t="s">
        <v>2308</v>
      </c>
    </row>
    <row r="2735" spans="2:9">
      <c r="B2735" s="1378"/>
      <c r="C2735" s="1376"/>
      <c r="D2735" s="408" t="s">
        <v>822</v>
      </c>
      <c r="E2735" s="112" t="str">
        <f t="shared" si="107"/>
        <v>F5A8</v>
      </c>
      <c r="F2735" s="269" t="str">
        <f t="shared" si="106"/>
        <v>F5A8</v>
      </c>
      <c r="G2735" s="474">
        <v>1</v>
      </c>
      <c r="H2735" s="551"/>
      <c r="I2735" s="549" t="s">
        <v>2308</v>
      </c>
    </row>
    <row r="2736" spans="2:9">
      <c r="B2736" s="1378"/>
      <c r="C2736" s="1376"/>
      <c r="D2736" s="408" t="s">
        <v>822</v>
      </c>
      <c r="E2736" s="112" t="str">
        <f t="shared" si="107"/>
        <v>F5A9</v>
      </c>
      <c r="F2736" s="269" t="str">
        <f t="shared" si="106"/>
        <v>F5A9</v>
      </c>
      <c r="G2736" s="474">
        <v>1</v>
      </c>
      <c r="H2736" s="551"/>
      <c r="I2736" s="549" t="s">
        <v>2308</v>
      </c>
    </row>
    <row r="2737" spans="2:9">
      <c r="B2737" s="1378"/>
      <c r="C2737" s="1376"/>
      <c r="D2737" s="408" t="s">
        <v>822</v>
      </c>
      <c r="E2737" s="112" t="str">
        <f t="shared" si="107"/>
        <v>F5AA</v>
      </c>
      <c r="F2737" s="269" t="str">
        <f t="shared" si="106"/>
        <v>F5AA</v>
      </c>
      <c r="G2737" s="474">
        <v>1</v>
      </c>
      <c r="H2737" s="551"/>
      <c r="I2737" s="549" t="s">
        <v>2308</v>
      </c>
    </row>
    <row r="2738" spans="2:9">
      <c r="B2738" s="1378"/>
      <c r="C2738" s="1376"/>
      <c r="D2738" s="408" t="s">
        <v>822</v>
      </c>
      <c r="E2738" s="112" t="str">
        <f t="shared" si="107"/>
        <v>F5AB</v>
      </c>
      <c r="F2738" s="269" t="str">
        <f t="shared" si="106"/>
        <v>F5AB</v>
      </c>
      <c r="G2738" s="474">
        <v>1</v>
      </c>
      <c r="H2738" s="551"/>
      <c r="I2738" s="549" t="s">
        <v>2308</v>
      </c>
    </row>
    <row r="2739" spans="2:9">
      <c r="B2739" s="1378"/>
      <c r="C2739" s="1376"/>
      <c r="D2739" s="408" t="s">
        <v>822</v>
      </c>
      <c r="E2739" s="112" t="str">
        <f t="shared" si="107"/>
        <v>F5AC</v>
      </c>
      <c r="F2739" s="269" t="str">
        <f t="shared" si="106"/>
        <v>F5AC</v>
      </c>
      <c r="G2739" s="474">
        <v>1</v>
      </c>
      <c r="H2739" s="551"/>
      <c r="I2739" s="549" t="s">
        <v>2308</v>
      </c>
    </row>
    <row r="2740" spans="2:9">
      <c r="B2740" s="1378"/>
      <c r="C2740" s="1376"/>
      <c r="D2740" s="408" t="s">
        <v>822</v>
      </c>
      <c r="E2740" s="112" t="str">
        <f t="shared" si="107"/>
        <v>F5AD</v>
      </c>
      <c r="F2740" s="269" t="str">
        <f t="shared" si="106"/>
        <v>F5AD</v>
      </c>
      <c r="G2740" s="474">
        <v>1</v>
      </c>
      <c r="H2740" s="551"/>
      <c r="I2740" s="549" t="s">
        <v>2308</v>
      </c>
    </row>
    <row r="2741" spans="2:9">
      <c r="B2741" s="1378"/>
      <c r="C2741" s="1376"/>
      <c r="D2741" s="408" t="s">
        <v>822</v>
      </c>
      <c r="E2741" s="112" t="str">
        <f t="shared" si="107"/>
        <v>F5AE</v>
      </c>
      <c r="F2741" s="269" t="str">
        <f t="shared" si="106"/>
        <v>F5AE</v>
      </c>
      <c r="G2741" s="474">
        <v>1</v>
      </c>
      <c r="H2741" s="551"/>
      <c r="I2741" s="549" t="s">
        <v>2308</v>
      </c>
    </row>
    <row r="2742" spans="2:9">
      <c r="B2742" s="1378"/>
      <c r="C2742" s="1376"/>
      <c r="D2742" s="408" t="s">
        <v>822</v>
      </c>
      <c r="E2742" s="112" t="str">
        <f t="shared" si="107"/>
        <v>F5AF</v>
      </c>
      <c r="F2742" s="269" t="str">
        <f t="shared" si="106"/>
        <v>F5AF</v>
      </c>
      <c r="G2742" s="474">
        <v>1</v>
      </c>
      <c r="H2742" s="551"/>
      <c r="I2742" s="549" t="s">
        <v>2308</v>
      </c>
    </row>
    <row r="2743" spans="2:9">
      <c r="B2743" s="1378"/>
      <c r="C2743" s="1376"/>
      <c r="D2743" s="408" t="s">
        <v>822</v>
      </c>
      <c r="E2743" s="112" t="str">
        <f t="shared" si="107"/>
        <v>F5B0</v>
      </c>
      <c r="F2743" s="269" t="str">
        <f t="shared" si="106"/>
        <v>F5B0</v>
      </c>
      <c r="G2743" s="474">
        <v>1</v>
      </c>
      <c r="H2743" s="403"/>
      <c r="I2743" s="549" t="s">
        <v>2308</v>
      </c>
    </row>
    <row r="2744" spans="2:9">
      <c r="B2744" s="1378"/>
      <c r="C2744" s="1376"/>
      <c r="D2744" s="408" t="s">
        <v>822</v>
      </c>
      <c r="E2744" s="112" t="str">
        <f t="shared" si="107"/>
        <v>F5B1</v>
      </c>
      <c r="F2744" s="269" t="str">
        <f t="shared" si="106"/>
        <v>F5B1</v>
      </c>
      <c r="G2744" s="474">
        <v>1</v>
      </c>
      <c r="H2744" s="403"/>
      <c r="I2744" s="549" t="s">
        <v>2308</v>
      </c>
    </row>
    <row r="2745" spans="2:9">
      <c r="B2745" s="1378"/>
      <c r="C2745" s="1376"/>
      <c r="D2745" s="408" t="s">
        <v>822</v>
      </c>
      <c r="E2745" s="112" t="str">
        <f t="shared" si="107"/>
        <v>F5B2</v>
      </c>
      <c r="F2745" s="269" t="str">
        <f t="shared" si="106"/>
        <v>F5B2</v>
      </c>
      <c r="G2745" s="474">
        <v>1</v>
      </c>
      <c r="H2745" s="403"/>
      <c r="I2745" s="549" t="s">
        <v>2308</v>
      </c>
    </row>
    <row r="2746" spans="2:9">
      <c r="B2746" s="1378"/>
      <c r="C2746" s="1376"/>
      <c r="D2746" s="408" t="s">
        <v>822</v>
      </c>
      <c r="E2746" s="112" t="str">
        <f t="shared" si="107"/>
        <v>F5B3</v>
      </c>
      <c r="F2746" s="269" t="str">
        <f t="shared" si="106"/>
        <v>F5B3</v>
      </c>
      <c r="G2746" s="474">
        <v>1</v>
      </c>
      <c r="H2746" s="403"/>
      <c r="I2746" s="549" t="s">
        <v>2308</v>
      </c>
    </row>
    <row r="2747" spans="2:9">
      <c r="B2747" s="1378"/>
      <c r="C2747" s="1376"/>
      <c r="D2747" s="408" t="s">
        <v>822</v>
      </c>
      <c r="E2747" s="112" t="str">
        <f t="shared" si="107"/>
        <v>F5B4</v>
      </c>
      <c r="F2747" s="269" t="str">
        <f t="shared" si="106"/>
        <v>F5B4</v>
      </c>
      <c r="G2747" s="474">
        <v>1</v>
      </c>
      <c r="H2747" s="403"/>
      <c r="I2747" s="549" t="s">
        <v>2308</v>
      </c>
    </row>
    <row r="2748" spans="2:9">
      <c r="B2748" s="1378"/>
      <c r="C2748" s="1376"/>
      <c r="D2748" s="408" t="s">
        <v>822</v>
      </c>
      <c r="E2748" s="112" t="str">
        <f t="shared" si="107"/>
        <v>F5B5</v>
      </c>
      <c r="F2748" s="269" t="str">
        <f t="shared" si="106"/>
        <v>F5B5</v>
      </c>
      <c r="G2748" s="474">
        <v>1</v>
      </c>
      <c r="H2748" s="403"/>
      <c r="I2748" s="549" t="s">
        <v>2308</v>
      </c>
    </row>
    <row r="2749" spans="2:9">
      <c r="B2749" s="1378"/>
      <c r="C2749" s="1376"/>
      <c r="D2749" s="408" t="s">
        <v>822</v>
      </c>
      <c r="E2749" s="112" t="str">
        <f t="shared" si="107"/>
        <v>F5B6</v>
      </c>
      <c r="F2749" s="269" t="str">
        <f t="shared" si="106"/>
        <v>F5B6</v>
      </c>
      <c r="G2749" s="474">
        <v>1</v>
      </c>
      <c r="H2749" s="403"/>
      <c r="I2749" s="549" t="s">
        <v>2308</v>
      </c>
    </row>
    <row r="2750" spans="2:9">
      <c r="B2750" s="1378"/>
      <c r="C2750" s="1376"/>
      <c r="D2750" s="408" t="s">
        <v>822</v>
      </c>
      <c r="E2750" s="112" t="str">
        <f t="shared" si="107"/>
        <v>F5B7</v>
      </c>
      <c r="F2750" s="269" t="str">
        <f t="shared" si="106"/>
        <v>F5B7</v>
      </c>
      <c r="G2750" s="474">
        <v>1</v>
      </c>
      <c r="H2750" s="403"/>
      <c r="I2750" s="549" t="s">
        <v>2308</v>
      </c>
    </row>
    <row r="2751" spans="2:9">
      <c r="B2751" s="1378"/>
      <c r="C2751" s="1376"/>
      <c r="D2751" s="408" t="s">
        <v>822</v>
      </c>
      <c r="E2751" s="112" t="str">
        <f t="shared" si="107"/>
        <v>F5B8</v>
      </c>
      <c r="F2751" s="269" t="str">
        <f t="shared" si="106"/>
        <v>F5B8</v>
      </c>
      <c r="G2751" s="474">
        <v>1</v>
      </c>
      <c r="H2751" s="403"/>
      <c r="I2751" s="549" t="s">
        <v>2308</v>
      </c>
    </row>
    <row r="2752" spans="2:9">
      <c r="B2752" s="1378"/>
      <c r="C2752" s="1376"/>
      <c r="D2752" s="408" t="s">
        <v>822</v>
      </c>
      <c r="E2752" s="112" t="str">
        <f t="shared" si="107"/>
        <v>F5B9</v>
      </c>
      <c r="F2752" s="269" t="str">
        <f t="shared" si="106"/>
        <v>F5B9</v>
      </c>
      <c r="G2752" s="474">
        <v>1</v>
      </c>
      <c r="H2752" s="376"/>
      <c r="I2752" s="549" t="s">
        <v>2308</v>
      </c>
    </row>
    <row r="2753" spans="2:9">
      <c r="B2753" s="1378"/>
      <c r="C2753" s="1376"/>
      <c r="D2753" s="408" t="s">
        <v>822</v>
      </c>
      <c r="E2753" s="112" t="str">
        <f t="shared" si="107"/>
        <v>F5BA</v>
      </c>
      <c r="F2753" s="269" t="str">
        <f t="shared" si="106"/>
        <v>F5BA</v>
      </c>
      <c r="G2753" s="474">
        <v>1</v>
      </c>
      <c r="H2753" s="376"/>
      <c r="I2753" s="549" t="s">
        <v>2308</v>
      </c>
    </row>
    <row r="2754" spans="2:9">
      <c r="B2754" s="1378"/>
      <c r="C2754" s="1376"/>
      <c r="D2754" s="408" t="s">
        <v>822</v>
      </c>
      <c r="E2754" s="112" t="str">
        <f t="shared" si="107"/>
        <v>F5BB</v>
      </c>
      <c r="F2754" s="269" t="str">
        <f t="shared" si="106"/>
        <v>F5BB</v>
      </c>
      <c r="G2754" s="474">
        <v>1</v>
      </c>
      <c r="H2754" s="376"/>
      <c r="I2754" s="549" t="s">
        <v>2308</v>
      </c>
    </row>
    <row r="2755" spans="2:9">
      <c r="B2755" s="1378"/>
      <c r="C2755" s="1376"/>
      <c r="D2755" s="408" t="s">
        <v>822</v>
      </c>
      <c r="E2755" s="112" t="str">
        <f t="shared" si="107"/>
        <v>F5BC</v>
      </c>
      <c r="F2755" s="269" t="str">
        <f t="shared" si="106"/>
        <v>F5BC</v>
      </c>
      <c r="G2755" s="474">
        <v>1</v>
      </c>
      <c r="H2755" s="376"/>
      <c r="I2755" s="549" t="s">
        <v>2308</v>
      </c>
    </row>
    <row r="2756" spans="2:9">
      <c r="B2756" s="1378"/>
      <c r="C2756" s="1376"/>
      <c r="D2756" s="408" t="s">
        <v>822</v>
      </c>
      <c r="E2756" s="112" t="str">
        <f t="shared" si="107"/>
        <v>F5BD</v>
      </c>
      <c r="F2756" s="269" t="str">
        <f t="shared" si="106"/>
        <v>F5BD</v>
      </c>
      <c r="G2756" s="474">
        <v>1</v>
      </c>
      <c r="H2756" s="403"/>
      <c r="I2756" s="549" t="s">
        <v>2308</v>
      </c>
    </row>
    <row r="2757" spans="2:9">
      <c r="B2757" s="1378"/>
      <c r="C2757" s="1376"/>
      <c r="D2757" s="408" t="s">
        <v>822</v>
      </c>
      <c r="E2757" s="112" t="str">
        <f t="shared" si="107"/>
        <v>F5BE</v>
      </c>
      <c r="F2757" s="269" t="str">
        <f t="shared" si="106"/>
        <v>F5BE</v>
      </c>
      <c r="G2757" s="474">
        <v>1</v>
      </c>
      <c r="H2757" s="551"/>
      <c r="I2757" s="549" t="s">
        <v>2308</v>
      </c>
    </row>
    <row r="2758" spans="2:9">
      <c r="B2758" s="1378"/>
      <c r="C2758" s="1376"/>
      <c r="D2758" s="408" t="s">
        <v>822</v>
      </c>
      <c r="E2758" s="112" t="str">
        <f t="shared" si="107"/>
        <v>F5BF</v>
      </c>
      <c r="F2758" s="269" t="str">
        <f t="shared" si="106"/>
        <v>F5BF</v>
      </c>
      <c r="G2758" s="474">
        <v>1</v>
      </c>
      <c r="H2758" s="551"/>
      <c r="I2758" s="549" t="s">
        <v>2308</v>
      </c>
    </row>
    <row r="2759" spans="2:9">
      <c r="B2759" s="1378"/>
      <c r="C2759" s="1376"/>
      <c r="D2759" s="408" t="s">
        <v>822</v>
      </c>
      <c r="E2759" s="112" t="str">
        <f t="shared" si="107"/>
        <v>F5C0</v>
      </c>
      <c r="F2759" s="269" t="str">
        <f t="shared" ref="F2759:F2814" si="108">DEC2HEX(HEX2DEC(E2759) + G2759 -1)</f>
        <v>F5C0</v>
      </c>
      <c r="G2759" s="474">
        <v>1</v>
      </c>
      <c r="H2759" s="551"/>
      <c r="I2759" s="549" t="s">
        <v>2308</v>
      </c>
    </row>
    <row r="2760" spans="2:9">
      <c r="B2760" s="1378"/>
      <c r="C2760" s="1376"/>
      <c r="D2760" s="408" t="s">
        <v>822</v>
      </c>
      <c r="E2760" s="112" t="str">
        <f t="shared" ref="E2760:E2814" si="109">DEC2HEX(HEX2DEC(F2759) + 1)</f>
        <v>F5C1</v>
      </c>
      <c r="F2760" s="269" t="str">
        <f t="shared" si="108"/>
        <v>F5C1</v>
      </c>
      <c r="G2760" s="474">
        <v>1</v>
      </c>
      <c r="H2760" s="551"/>
      <c r="I2760" s="549" t="s">
        <v>2308</v>
      </c>
    </row>
    <row r="2761" spans="2:9">
      <c r="B2761" s="1378"/>
      <c r="C2761" s="1376"/>
      <c r="D2761" s="408" t="s">
        <v>822</v>
      </c>
      <c r="E2761" s="112" t="str">
        <f t="shared" si="109"/>
        <v>F5C2</v>
      </c>
      <c r="F2761" s="269" t="str">
        <f t="shared" si="108"/>
        <v>F5C2</v>
      </c>
      <c r="G2761" s="474">
        <v>1</v>
      </c>
      <c r="H2761" s="551"/>
      <c r="I2761" s="549" t="s">
        <v>2308</v>
      </c>
    </row>
    <row r="2762" spans="2:9">
      <c r="B2762" s="1378"/>
      <c r="C2762" s="1376"/>
      <c r="D2762" s="408" t="s">
        <v>822</v>
      </c>
      <c r="E2762" s="112" t="str">
        <f t="shared" si="109"/>
        <v>F5C3</v>
      </c>
      <c r="F2762" s="269" t="str">
        <f t="shared" si="108"/>
        <v>F5C3</v>
      </c>
      <c r="G2762" s="474">
        <v>1</v>
      </c>
      <c r="H2762" s="551"/>
      <c r="I2762" s="549" t="s">
        <v>2308</v>
      </c>
    </row>
    <row r="2763" spans="2:9">
      <c r="B2763" s="1378"/>
      <c r="C2763" s="1376"/>
      <c r="D2763" s="408" t="s">
        <v>822</v>
      </c>
      <c r="E2763" s="112" t="str">
        <f t="shared" si="109"/>
        <v>F5C4</v>
      </c>
      <c r="F2763" s="269" t="str">
        <f t="shared" si="108"/>
        <v>F5C4</v>
      </c>
      <c r="G2763" s="474">
        <v>1</v>
      </c>
      <c r="H2763" s="551"/>
      <c r="I2763" s="549" t="s">
        <v>2308</v>
      </c>
    </row>
    <row r="2764" spans="2:9">
      <c r="B2764" s="1378"/>
      <c r="C2764" s="1376"/>
      <c r="D2764" s="408" t="s">
        <v>822</v>
      </c>
      <c r="E2764" s="112" t="str">
        <f t="shared" si="109"/>
        <v>F5C5</v>
      </c>
      <c r="F2764" s="269" t="str">
        <f t="shared" si="108"/>
        <v>F5C5</v>
      </c>
      <c r="G2764" s="474">
        <v>1</v>
      </c>
      <c r="H2764" s="551"/>
      <c r="I2764" s="549" t="s">
        <v>2308</v>
      </c>
    </row>
    <row r="2765" spans="2:9">
      <c r="B2765" s="1378"/>
      <c r="C2765" s="1376"/>
      <c r="D2765" s="408" t="s">
        <v>822</v>
      </c>
      <c r="E2765" s="112" t="str">
        <f t="shared" si="109"/>
        <v>F5C6</v>
      </c>
      <c r="F2765" s="269" t="str">
        <f t="shared" si="108"/>
        <v>F5C6</v>
      </c>
      <c r="G2765" s="474">
        <v>1</v>
      </c>
      <c r="H2765" s="551"/>
      <c r="I2765" s="549" t="s">
        <v>2308</v>
      </c>
    </row>
    <row r="2766" spans="2:9">
      <c r="B2766" s="1378"/>
      <c r="C2766" s="1376"/>
      <c r="D2766" s="408" t="s">
        <v>822</v>
      </c>
      <c r="E2766" s="112" t="str">
        <f t="shared" si="109"/>
        <v>F5C7</v>
      </c>
      <c r="F2766" s="269" t="str">
        <f t="shared" si="108"/>
        <v>F5C7</v>
      </c>
      <c r="G2766" s="474">
        <v>1</v>
      </c>
      <c r="H2766" s="551"/>
      <c r="I2766" s="549" t="s">
        <v>2308</v>
      </c>
    </row>
    <row r="2767" spans="2:9">
      <c r="B2767" s="1378"/>
      <c r="C2767" s="1376"/>
      <c r="D2767" s="408" t="s">
        <v>822</v>
      </c>
      <c r="E2767" s="112" t="str">
        <f t="shared" si="109"/>
        <v>F5C8</v>
      </c>
      <c r="F2767" s="269" t="str">
        <f t="shared" si="108"/>
        <v>F5C8</v>
      </c>
      <c r="G2767" s="474">
        <v>1</v>
      </c>
      <c r="H2767" s="551"/>
      <c r="I2767" s="549" t="s">
        <v>2308</v>
      </c>
    </row>
    <row r="2768" spans="2:9">
      <c r="B2768" s="1378"/>
      <c r="C2768" s="1376"/>
      <c r="D2768" s="408" t="s">
        <v>822</v>
      </c>
      <c r="E2768" s="112" t="str">
        <f t="shared" si="109"/>
        <v>F5C9</v>
      </c>
      <c r="F2768" s="269" t="str">
        <f t="shared" si="108"/>
        <v>F5C9</v>
      </c>
      <c r="G2768" s="474">
        <v>1</v>
      </c>
      <c r="H2768" s="551"/>
      <c r="I2768" s="549" t="s">
        <v>2308</v>
      </c>
    </row>
    <row r="2769" spans="2:9">
      <c r="B2769" s="1378"/>
      <c r="C2769" s="1376"/>
      <c r="D2769" s="408" t="s">
        <v>822</v>
      </c>
      <c r="E2769" s="112" t="str">
        <f t="shared" si="109"/>
        <v>F5CA</v>
      </c>
      <c r="F2769" s="269" t="str">
        <f t="shared" si="108"/>
        <v>F5CA</v>
      </c>
      <c r="G2769" s="474">
        <v>1</v>
      </c>
      <c r="H2769" s="551"/>
      <c r="I2769" s="549" t="s">
        <v>2308</v>
      </c>
    </row>
    <row r="2770" spans="2:9">
      <c r="B2770" s="1378"/>
      <c r="C2770" s="1376"/>
      <c r="D2770" s="408" t="s">
        <v>822</v>
      </c>
      <c r="E2770" s="112" t="str">
        <f t="shared" si="109"/>
        <v>F5CB</v>
      </c>
      <c r="F2770" s="269" t="str">
        <f t="shared" si="108"/>
        <v>F5CB</v>
      </c>
      <c r="G2770" s="474">
        <v>1</v>
      </c>
      <c r="H2770" s="551"/>
      <c r="I2770" s="549" t="s">
        <v>2308</v>
      </c>
    </row>
    <row r="2771" spans="2:9">
      <c r="B2771" s="1378"/>
      <c r="C2771" s="1376"/>
      <c r="D2771" s="408" t="s">
        <v>822</v>
      </c>
      <c r="E2771" s="112" t="str">
        <f t="shared" si="109"/>
        <v>F5CC</v>
      </c>
      <c r="F2771" s="269" t="str">
        <f t="shared" si="108"/>
        <v>F5CC</v>
      </c>
      <c r="G2771" s="474">
        <v>1</v>
      </c>
      <c r="H2771" s="551"/>
      <c r="I2771" s="549" t="s">
        <v>2308</v>
      </c>
    </row>
    <row r="2772" spans="2:9">
      <c r="B2772" s="1378"/>
      <c r="C2772" s="1376"/>
      <c r="D2772" s="408" t="s">
        <v>822</v>
      </c>
      <c r="E2772" s="112" t="str">
        <f t="shared" si="109"/>
        <v>F5CD</v>
      </c>
      <c r="F2772" s="269" t="str">
        <f t="shared" si="108"/>
        <v>F5CD</v>
      </c>
      <c r="G2772" s="474">
        <v>1</v>
      </c>
      <c r="H2772" s="551"/>
      <c r="I2772" s="549" t="s">
        <v>2308</v>
      </c>
    </row>
    <row r="2773" spans="2:9">
      <c r="B2773" s="1378"/>
      <c r="C2773" s="1376"/>
      <c r="D2773" s="408" t="s">
        <v>822</v>
      </c>
      <c r="E2773" s="112" t="str">
        <f t="shared" si="109"/>
        <v>F5CE</v>
      </c>
      <c r="F2773" s="269" t="str">
        <f t="shared" si="108"/>
        <v>F5CE</v>
      </c>
      <c r="G2773" s="474">
        <v>1</v>
      </c>
      <c r="H2773" s="551"/>
      <c r="I2773" s="549" t="s">
        <v>2308</v>
      </c>
    </row>
    <row r="2774" spans="2:9">
      <c r="B2774" s="1378"/>
      <c r="C2774" s="1376"/>
      <c r="D2774" s="408" t="s">
        <v>822</v>
      </c>
      <c r="E2774" s="112" t="str">
        <f t="shared" si="109"/>
        <v>F5CF</v>
      </c>
      <c r="F2774" s="269" t="str">
        <f t="shared" si="108"/>
        <v>F5CF</v>
      </c>
      <c r="G2774" s="474">
        <v>1</v>
      </c>
      <c r="H2774" s="551"/>
      <c r="I2774" s="549" t="s">
        <v>2308</v>
      </c>
    </row>
    <row r="2775" spans="2:9">
      <c r="B2775" s="1378"/>
      <c r="C2775" s="1376"/>
      <c r="D2775" s="408" t="s">
        <v>822</v>
      </c>
      <c r="E2775" s="112" t="str">
        <f t="shared" si="109"/>
        <v>F5D0</v>
      </c>
      <c r="F2775" s="269" t="str">
        <f t="shared" si="108"/>
        <v>F5D0</v>
      </c>
      <c r="G2775" s="474">
        <v>1</v>
      </c>
      <c r="H2775" s="551"/>
      <c r="I2775" s="549" t="s">
        <v>2308</v>
      </c>
    </row>
    <row r="2776" spans="2:9">
      <c r="B2776" s="1378"/>
      <c r="C2776" s="1376"/>
      <c r="D2776" s="408" t="s">
        <v>822</v>
      </c>
      <c r="E2776" s="112" t="str">
        <f t="shared" si="109"/>
        <v>F5D1</v>
      </c>
      <c r="F2776" s="269" t="str">
        <f t="shared" si="108"/>
        <v>F5D1</v>
      </c>
      <c r="G2776" s="474">
        <v>1</v>
      </c>
      <c r="H2776" s="551"/>
      <c r="I2776" s="549" t="s">
        <v>2308</v>
      </c>
    </row>
    <row r="2777" spans="2:9">
      <c r="B2777" s="1378"/>
      <c r="C2777" s="1376"/>
      <c r="D2777" s="408" t="s">
        <v>822</v>
      </c>
      <c r="E2777" s="112" t="str">
        <f t="shared" si="109"/>
        <v>F5D2</v>
      </c>
      <c r="F2777" s="269" t="str">
        <f t="shared" si="108"/>
        <v>F5D2</v>
      </c>
      <c r="G2777" s="474">
        <v>1</v>
      </c>
      <c r="H2777" s="551"/>
      <c r="I2777" s="549" t="s">
        <v>2308</v>
      </c>
    </row>
    <row r="2778" spans="2:9">
      <c r="B2778" s="1378"/>
      <c r="C2778" s="1376"/>
      <c r="D2778" s="408" t="s">
        <v>822</v>
      </c>
      <c r="E2778" s="112" t="str">
        <f t="shared" si="109"/>
        <v>F5D3</v>
      </c>
      <c r="F2778" s="269" t="str">
        <f t="shared" si="108"/>
        <v>F5D3</v>
      </c>
      <c r="G2778" s="474">
        <v>1</v>
      </c>
      <c r="H2778" s="551"/>
      <c r="I2778" s="549" t="s">
        <v>2308</v>
      </c>
    </row>
    <row r="2779" spans="2:9">
      <c r="B2779" s="1378"/>
      <c r="C2779" s="1376"/>
      <c r="D2779" s="408" t="s">
        <v>822</v>
      </c>
      <c r="E2779" s="112" t="str">
        <f t="shared" si="109"/>
        <v>F5D4</v>
      </c>
      <c r="F2779" s="269" t="str">
        <f t="shared" si="108"/>
        <v>F5D4</v>
      </c>
      <c r="G2779" s="474">
        <v>1</v>
      </c>
      <c r="H2779" s="551"/>
      <c r="I2779" s="549" t="s">
        <v>2308</v>
      </c>
    </row>
    <row r="2780" spans="2:9">
      <c r="B2780" s="1378"/>
      <c r="C2780" s="1376"/>
      <c r="D2780" s="408" t="s">
        <v>822</v>
      </c>
      <c r="E2780" s="112" t="str">
        <f t="shared" si="109"/>
        <v>F5D5</v>
      </c>
      <c r="F2780" s="269" t="str">
        <f t="shared" si="108"/>
        <v>F5D5</v>
      </c>
      <c r="G2780" s="474">
        <v>1</v>
      </c>
      <c r="H2780" s="551"/>
      <c r="I2780" s="549" t="s">
        <v>2308</v>
      </c>
    </row>
    <row r="2781" spans="2:9">
      <c r="B2781" s="1378"/>
      <c r="C2781" s="1376"/>
      <c r="D2781" s="408" t="s">
        <v>822</v>
      </c>
      <c r="E2781" s="112" t="str">
        <f t="shared" si="109"/>
        <v>F5D6</v>
      </c>
      <c r="F2781" s="269" t="str">
        <f t="shared" si="108"/>
        <v>F5D6</v>
      </c>
      <c r="G2781" s="474">
        <v>1</v>
      </c>
      <c r="H2781" s="551"/>
      <c r="I2781" s="549" t="s">
        <v>2308</v>
      </c>
    </row>
    <row r="2782" spans="2:9">
      <c r="B2782" s="1378"/>
      <c r="C2782" s="1376"/>
      <c r="D2782" s="408" t="s">
        <v>822</v>
      </c>
      <c r="E2782" s="112" t="str">
        <f t="shared" si="109"/>
        <v>F5D7</v>
      </c>
      <c r="F2782" s="269" t="str">
        <f t="shared" si="108"/>
        <v>F5D7</v>
      </c>
      <c r="G2782" s="474">
        <v>1</v>
      </c>
      <c r="H2782" s="551"/>
      <c r="I2782" s="549" t="s">
        <v>2308</v>
      </c>
    </row>
    <row r="2783" spans="2:9">
      <c r="B2783" s="1378"/>
      <c r="C2783" s="1376"/>
      <c r="D2783" s="408" t="s">
        <v>822</v>
      </c>
      <c r="E2783" s="112" t="str">
        <f t="shared" si="109"/>
        <v>F5D8</v>
      </c>
      <c r="F2783" s="269" t="str">
        <f t="shared" si="108"/>
        <v>F5D8</v>
      </c>
      <c r="G2783" s="474">
        <v>1</v>
      </c>
      <c r="H2783" s="551"/>
      <c r="I2783" s="549" t="s">
        <v>2308</v>
      </c>
    </row>
    <row r="2784" spans="2:9">
      <c r="B2784" s="1378"/>
      <c r="C2784" s="1376"/>
      <c r="D2784" s="408" t="s">
        <v>822</v>
      </c>
      <c r="E2784" s="112" t="str">
        <f t="shared" si="109"/>
        <v>F5D9</v>
      </c>
      <c r="F2784" s="269" t="str">
        <f t="shared" si="108"/>
        <v>F5D9</v>
      </c>
      <c r="G2784" s="474">
        <v>1</v>
      </c>
      <c r="H2784" s="551"/>
      <c r="I2784" s="549" t="s">
        <v>2308</v>
      </c>
    </row>
    <row r="2785" spans="2:9">
      <c r="B2785" s="1378"/>
      <c r="C2785" s="1376"/>
      <c r="D2785" s="408" t="s">
        <v>822</v>
      </c>
      <c r="E2785" s="112" t="str">
        <f t="shared" si="109"/>
        <v>F5DA</v>
      </c>
      <c r="F2785" s="269" t="str">
        <f t="shared" si="108"/>
        <v>F5DA</v>
      </c>
      <c r="G2785" s="474">
        <v>1</v>
      </c>
      <c r="H2785" s="551"/>
      <c r="I2785" s="549" t="s">
        <v>2308</v>
      </c>
    </row>
    <row r="2786" spans="2:9">
      <c r="B2786" s="1378"/>
      <c r="C2786" s="1376"/>
      <c r="D2786" s="408" t="s">
        <v>822</v>
      </c>
      <c r="E2786" s="112" t="str">
        <f t="shared" si="109"/>
        <v>F5DB</v>
      </c>
      <c r="F2786" s="269" t="str">
        <f t="shared" si="108"/>
        <v>F5DB</v>
      </c>
      <c r="G2786" s="474">
        <v>1</v>
      </c>
      <c r="H2786" s="551"/>
      <c r="I2786" s="549" t="s">
        <v>2308</v>
      </c>
    </row>
    <row r="2787" spans="2:9">
      <c r="B2787" s="1378"/>
      <c r="C2787" s="1376"/>
      <c r="D2787" s="408" t="s">
        <v>822</v>
      </c>
      <c r="E2787" s="112" t="str">
        <f t="shared" si="109"/>
        <v>F5DC</v>
      </c>
      <c r="F2787" s="269" t="str">
        <f t="shared" si="108"/>
        <v>F5DC</v>
      </c>
      <c r="G2787" s="474">
        <v>1</v>
      </c>
      <c r="H2787" s="551"/>
      <c r="I2787" s="549" t="s">
        <v>2308</v>
      </c>
    </row>
    <row r="2788" spans="2:9">
      <c r="B2788" s="1378"/>
      <c r="C2788" s="1376"/>
      <c r="D2788" s="408" t="s">
        <v>822</v>
      </c>
      <c r="E2788" s="112" t="str">
        <f t="shared" si="109"/>
        <v>F5DD</v>
      </c>
      <c r="F2788" s="269" t="str">
        <f t="shared" si="108"/>
        <v>F5DD</v>
      </c>
      <c r="G2788" s="474">
        <v>1</v>
      </c>
      <c r="H2788" s="551"/>
      <c r="I2788" s="549" t="s">
        <v>2308</v>
      </c>
    </row>
    <row r="2789" spans="2:9">
      <c r="B2789" s="1378"/>
      <c r="C2789" s="1376"/>
      <c r="D2789" s="408" t="s">
        <v>822</v>
      </c>
      <c r="E2789" s="112" t="str">
        <f t="shared" si="109"/>
        <v>F5DE</v>
      </c>
      <c r="F2789" s="269" t="str">
        <f t="shared" si="108"/>
        <v>F5DE</v>
      </c>
      <c r="G2789" s="474">
        <v>1</v>
      </c>
      <c r="H2789" s="551"/>
      <c r="I2789" s="549" t="s">
        <v>2308</v>
      </c>
    </row>
    <row r="2790" spans="2:9">
      <c r="B2790" s="1378"/>
      <c r="C2790" s="1376"/>
      <c r="D2790" s="408" t="s">
        <v>822</v>
      </c>
      <c r="E2790" s="112" t="str">
        <f t="shared" si="109"/>
        <v>F5DF</v>
      </c>
      <c r="F2790" s="269" t="str">
        <f t="shared" si="108"/>
        <v>F5DF</v>
      </c>
      <c r="G2790" s="474">
        <v>1</v>
      </c>
      <c r="H2790" s="551"/>
      <c r="I2790" s="549" t="s">
        <v>2308</v>
      </c>
    </row>
    <row r="2791" spans="2:9">
      <c r="B2791" s="1378"/>
      <c r="C2791" s="1376"/>
      <c r="D2791" s="408" t="s">
        <v>822</v>
      </c>
      <c r="E2791" s="112" t="str">
        <f t="shared" si="109"/>
        <v>F5E0</v>
      </c>
      <c r="F2791" s="269" t="str">
        <f t="shared" si="108"/>
        <v>F5E0</v>
      </c>
      <c r="G2791" s="474">
        <v>1</v>
      </c>
      <c r="H2791" s="551"/>
      <c r="I2791" s="549" t="s">
        <v>2308</v>
      </c>
    </row>
    <row r="2792" spans="2:9">
      <c r="B2792" s="1378"/>
      <c r="C2792" s="1376"/>
      <c r="D2792" s="408" t="s">
        <v>822</v>
      </c>
      <c r="E2792" s="112" t="str">
        <f t="shared" si="109"/>
        <v>F5E1</v>
      </c>
      <c r="F2792" s="269" t="str">
        <f t="shared" si="108"/>
        <v>F5E1</v>
      </c>
      <c r="G2792" s="474">
        <v>1</v>
      </c>
      <c r="H2792" s="551"/>
      <c r="I2792" s="549" t="s">
        <v>2308</v>
      </c>
    </row>
    <row r="2793" spans="2:9">
      <c r="B2793" s="1378"/>
      <c r="C2793" s="1376"/>
      <c r="D2793" s="408" t="s">
        <v>822</v>
      </c>
      <c r="E2793" s="112" t="str">
        <f t="shared" si="109"/>
        <v>F5E2</v>
      </c>
      <c r="F2793" s="269" t="str">
        <f t="shared" si="108"/>
        <v>F5E2</v>
      </c>
      <c r="G2793" s="474">
        <v>1</v>
      </c>
      <c r="H2793" s="551"/>
      <c r="I2793" s="549" t="s">
        <v>2308</v>
      </c>
    </row>
    <row r="2794" spans="2:9">
      <c r="B2794" s="1378"/>
      <c r="C2794" s="1376"/>
      <c r="D2794" s="408" t="s">
        <v>822</v>
      </c>
      <c r="E2794" s="112" t="str">
        <f t="shared" si="109"/>
        <v>F5E3</v>
      </c>
      <c r="F2794" s="269" t="str">
        <f t="shared" si="108"/>
        <v>F5E3</v>
      </c>
      <c r="G2794" s="474">
        <v>1</v>
      </c>
      <c r="H2794" s="551"/>
      <c r="I2794" s="549" t="s">
        <v>2308</v>
      </c>
    </row>
    <row r="2795" spans="2:9">
      <c r="B2795" s="1378"/>
      <c r="C2795" s="1376"/>
      <c r="D2795" s="408" t="s">
        <v>822</v>
      </c>
      <c r="E2795" s="112" t="str">
        <f t="shared" si="109"/>
        <v>F5E4</v>
      </c>
      <c r="F2795" s="269" t="str">
        <f t="shared" si="108"/>
        <v>F5E4</v>
      </c>
      <c r="G2795" s="474">
        <v>1</v>
      </c>
      <c r="H2795" s="551"/>
      <c r="I2795" s="549" t="s">
        <v>2308</v>
      </c>
    </row>
    <row r="2796" spans="2:9">
      <c r="B2796" s="1378"/>
      <c r="C2796" s="1376"/>
      <c r="D2796" s="408" t="s">
        <v>822</v>
      </c>
      <c r="E2796" s="112" t="str">
        <f t="shared" si="109"/>
        <v>F5E5</v>
      </c>
      <c r="F2796" s="269" t="str">
        <f t="shared" si="108"/>
        <v>F5E5</v>
      </c>
      <c r="G2796" s="474">
        <v>1</v>
      </c>
      <c r="H2796" s="551"/>
      <c r="I2796" s="549" t="s">
        <v>2308</v>
      </c>
    </row>
    <row r="2797" spans="2:9">
      <c r="B2797" s="1378"/>
      <c r="C2797" s="1376"/>
      <c r="D2797" s="408" t="s">
        <v>822</v>
      </c>
      <c r="E2797" s="112" t="str">
        <f t="shared" si="109"/>
        <v>F5E6</v>
      </c>
      <c r="F2797" s="269" t="str">
        <f t="shared" si="108"/>
        <v>F5E6</v>
      </c>
      <c r="G2797" s="474">
        <v>1</v>
      </c>
      <c r="H2797" s="551"/>
      <c r="I2797" s="549" t="s">
        <v>2308</v>
      </c>
    </row>
    <row r="2798" spans="2:9">
      <c r="B2798" s="1378"/>
      <c r="C2798" s="1376"/>
      <c r="D2798" s="408" t="s">
        <v>822</v>
      </c>
      <c r="E2798" s="112" t="str">
        <f t="shared" si="109"/>
        <v>F5E7</v>
      </c>
      <c r="F2798" s="269" t="str">
        <f t="shared" si="108"/>
        <v>F5E7</v>
      </c>
      <c r="G2798" s="474">
        <v>1</v>
      </c>
      <c r="H2798" s="551"/>
      <c r="I2798" s="549" t="s">
        <v>2308</v>
      </c>
    </row>
    <row r="2799" spans="2:9">
      <c r="B2799" s="1378"/>
      <c r="C2799" s="1376"/>
      <c r="D2799" s="408" t="s">
        <v>822</v>
      </c>
      <c r="E2799" s="112" t="str">
        <f t="shared" si="109"/>
        <v>F5E8</v>
      </c>
      <c r="F2799" s="269" t="str">
        <f t="shared" si="108"/>
        <v>F5E8</v>
      </c>
      <c r="G2799" s="474">
        <v>1</v>
      </c>
      <c r="H2799" s="551"/>
      <c r="I2799" s="549" t="s">
        <v>2308</v>
      </c>
    </row>
    <row r="2800" spans="2:9">
      <c r="B2800" s="1378"/>
      <c r="C2800" s="1376"/>
      <c r="D2800" s="408" t="s">
        <v>822</v>
      </c>
      <c r="E2800" s="112" t="str">
        <f t="shared" si="109"/>
        <v>F5E9</v>
      </c>
      <c r="F2800" s="269" t="str">
        <f t="shared" si="108"/>
        <v>F5E9</v>
      </c>
      <c r="G2800" s="474">
        <v>1</v>
      </c>
      <c r="H2800" s="551"/>
      <c r="I2800" s="549" t="s">
        <v>2308</v>
      </c>
    </row>
    <row r="2801" spans="2:9">
      <c r="B2801" s="1378"/>
      <c r="C2801" s="1376"/>
      <c r="D2801" s="408" t="s">
        <v>822</v>
      </c>
      <c r="E2801" s="112" t="str">
        <f t="shared" si="109"/>
        <v>F5EA</v>
      </c>
      <c r="F2801" s="269" t="str">
        <f t="shared" si="108"/>
        <v>F5EA</v>
      </c>
      <c r="G2801" s="474">
        <v>1</v>
      </c>
      <c r="H2801" s="551"/>
      <c r="I2801" s="549" t="s">
        <v>2308</v>
      </c>
    </row>
    <row r="2802" spans="2:9">
      <c r="B2802" s="1378"/>
      <c r="C2802" s="1376"/>
      <c r="D2802" s="408" t="s">
        <v>822</v>
      </c>
      <c r="E2802" s="112" t="str">
        <f t="shared" si="109"/>
        <v>F5EB</v>
      </c>
      <c r="F2802" s="269" t="str">
        <f t="shared" si="108"/>
        <v>F5EB</v>
      </c>
      <c r="G2802" s="474">
        <v>1</v>
      </c>
      <c r="H2802" s="551"/>
      <c r="I2802" s="549" t="s">
        <v>2308</v>
      </c>
    </row>
    <row r="2803" spans="2:9">
      <c r="B2803" s="1378"/>
      <c r="C2803" s="1376"/>
      <c r="D2803" s="408" t="s">
        <v>822</v>
      </c>
      <c r="E2803" s="112" t="str">
        <f t="shared" si="109"/>
        <v>F5EC</v>
      </c>
      <c r="F2803" s="269" t="str">
        <f t="shared" si="108"/>
        <v>F5EC</v>
      </c>
      <c r="G2803" s="474">
        <v>1</v>
      </c>
      <c r="H2803" s="551"/>
      <c r="I2803" s="549" t="s">
        <v>2308</v>
      </c>
    </row>
    <row r="2804" spans="2:9">
      <c r="B2804" s="1378"/>
      <c r="C2804" s="1376"/>
      <c r="D2804" s="408" t="s">
        <v>822</v>
      </c>
      <c r="E2804" s="112" t="str">
        <f t="shared" si="109"/>
        <v>F5ED</v>
      </c>
      <c r="F2804" s="269" t="str">
        <f t="shared" si="108"/>
        <v>F5ED</v>
      </c>
      <c r="G2804" s="474">
        <v>1</v>
      </c>
      <c r="H2804" s="403"/>
      <c r="I2804" s="549" t="s">
        <v>2308</v>
      </c>
    </row>
    <row r="2805" spans="2:9">
      <c r="B2805" s="1378"/>
      <c r="C2805" s="1376"/>
      <c r="D2805" s="408" t="s">
        <v>822</v>
      </c>
      <c r="E2805" s="112" t="str">
        <f t="shared" si="109"/>
        <v>F5EE</v>
      </c>
      <c r="F2805" s="269" t="str">
        <f t="shared" si="108"/>
        <v>F5EE</v>
      </c>
      <c r="G2805" s="474">
        <v>1</v>
      </c>
      <c r="H2805" s="403"/>
      <c r="I2805" s="549" t="s">
        <v>2308</v>
      </c>
    </row>
    <row r="2806" spans="2:9">
      <c r="B2806" s="1378"/>
      <c r="C2806" s="1376"/>
      <c r="D2806" s="408" t="s">
        <v>822</v>
      </c>
      <c r="E2806" s="112" t="str">
        <f t="shared" si="109"/>
        <v>F5EF</v>
      </c>
      <c r="F2806" s="269" t="str">
        <f t="shared" si="108"/>
        <v>F5EF</v>
      </c>
      <c r="G2806" s="474">
        <v>1</v>
      </c>
      <c r="H2806" s="403"/>
      <c r="I2806" s="549" t="s">
        <v>2308</v>
      </c>
    </row>
    <row r="2807" spans="2:9">
      <c r="B2807" s="1378"/>
      <c r="C2807" s="1376"/>
      <c r="D2807" s="408" t="s">
        <v>822</v>
      </c>
      <c r="E2807" s="112" t="str">
        <f t="shared" si="109"/>
        <v>F5F0</v>
      </c>
      <c r="F2807" s="269" t="str">
        <f t="shared" si="108"/>
        <v>F5F0</v>
      </c>
      <c r="G2807" s="474">
        <v>1</v>
      </c>
      <c r="H2807" s="403"/>
      <c r="I2807" s="549" t="s">
        <v>2308</v>
      </c>
    </row>
    <row r="2808" spans="2:9">
      <c r="B2808" s="1378"/>
      <c r="C2808" s="1376"/>
      <c r="D2808" s="408" t="s">
        <v>822</v>
      </c>
      <c r="E2808" s="112" t="str">
        <f t="shared" si="109"/>
        <v>F5F1</v>
      </c>
      <c r="F2808" s="269" t="str">
        <f t="shared" si="108"/>
        <v>F5F1</v>
      </c>
      <c r="G2808" s="474">
        <v>1</v>
      </c>
      <c r="H2808" s="403"/>
      <c r="I2808" s="549" t="s">
        <v>2308</v>
      </c>
    </row>
    <row r="2809" spans="2:9">
      <c r="B2809" s="1378"/>
      <c r="C2809" s="1376"/>
      <c r="D2809" s="408" t="s">
        <v>822</v>
      </c>
      <c r="E2809" s="112" t="str">
        <f t="shared" si="109"/>
        <v>F5F2</v>
      </c>
      <c r="F2809" s="269" t="str">
        <f t="shared" si="108"/>
        <v>F5F2</v>
      </c>
      <c r="G2809" s="474">
        <v>1</v>
      </c>
      <c r="H2809" s="403"/>
      <c r="I2809" s="549" t="s">
        <v>2308</v>
      </c>
    </row>
    <row r="2810" spans="2:9">
      <c r="B2810" s="1378"/>
      <c r="C2810" s="1376"/>
      <c r="D2810" s="408" t="s">
        <v>822</v>
      </c>
      <c r="E2810" s="112" t="str">
        <f t="shared" si="109"/>
        <v>F5F3</v>
      </c>
      <c r="F2810" s="269" t="str">
        <f t="shared" si="108"/>
        <v>F5F3</v>
      </c>
      <c r="G2810" s="474">
        <v>1</v>
      </c>
      <c r="H2810" s="403"/>
      <c r="I2810" s="549" t="s">
        <v>2308</v>
      </c>
    </row>
    <row r="2811" spans="2:9">
      <c r="B2811" s="1378"/>
      <c r="C2811" s="1376"/>
      <c r="D2811" s="408" t="s">
        <v>822</v>
      </c>
      <c r="E2811" s="112" t="str">
        <f t="shared" si="109"/>
        <v>F5F4</v>
      </c>
      <c r="F2811" s="269" t="str">
        <f t="shared" si="108"/>
        <v>F5F4</v>
      </c>
      <c r="G2811" s="474">
        <v>1</v>
      </c>
      <c r="H2811" s="403"/>
      <c r="I2811" s="549" t="s">
        <v>2308</v>
      </c>
    </row>
    <row r="2812" spans="2:9">
      <c r="B2812" s="1378"/>
      <c r="C2812" s="1376"/>
      <c r="D2812" s="408" t="s">
        <v>822</v>
      </c>
      <c r="E2812" s="112" t="str">
        <f t="shared" si="109"/>
        <v>F5F5</v>
      </c>
      <c r="F2812" s="269" t="str">
        <f t="shared" si="108"/>
        <v>F5F5</v>
      </c>
      <c r="G2812" s="474">
        <v>1</v>
      </c>
      <c r="H2812" s="403"/>
      <c r="I2812" s="549" t="s">
        <v>2308</v>
      </c>
    </row>
    <row r="2813" spans="2:9">
      <c r="B2813" s="1378"/>
      <c r="C2813" s="1376"/>
      <c r="D2813" s="408" t="s">
        <v>822</v>
      </c>
      <c r="E2813" s="112" t="str">
        <f t="shared" si="109"/>
        <v>F5F6</v>
      </c>
      <c r="F2813" s="269" t="str">
        <f t="shared" si="108"/>
        <v>F5F6</v>
      </c>
      <c r="G2813" s="474">
        <v>1</v>
      </c>
      <c r="H2813" s="376"/>
      <c r="I2813" s="549" t="s">
        <v>2308</v>
      </c>
    </row>
    <row r="2814" spans="2:9">
      <c r="B2814" s="1378"/>
      <c r="C2814" s="1376"/>
      <c r="D2814" s="408" t="s">
        <v>822</v>
      </c>
      <c r="E2814" s="112" t="str">
        <f t="shared" si="109"/>
        <v>F5F7</v>
      </c>
      <c r="F2814" s="269" t="str">
        <f t="shared" si="108"/>
        <v>F5F7</v>
      </c>
      <c r="G2814" s="474">
        <v>1</v>
      </c>
      <c r="H2814" s="376"/>
      <c r="I2814" s="549" t="s">
        <v>2308</v>
      </c>
    </row>
    <row r="2815" spans="2:9">
      <c r="B2815" s="1378"/>
      <c r="C2815" s="1376"/>
      <c r="D2815" s="408" t="s">
        <v>822</v>
      </c>
      <c r="E2815" s="112" t="str">
        <f t="shared" ref="E2815:E2822" si="110">DEC2HEX(HEX2DEC(F2814) + 1)</f>
        <v>F5F8</v>
      </c>
      <c r="F2815" s="269" t="str">
        <f t="shared" ref="F2815:F2822" si="111">DEC2HEX(HEX2DEC(E2815) + G2815 -1)</f>
        <v>F5F8</v>
      </c>
      <c r="G2815" s="474">
        <v>1</v>
      </c>
      <c r="H2815" s="376"/>
      <c r="I2815" s="549" t="s">
        <v>2308</v>
      </c>
    </row>
    <row r="2816" spans="2:9">
      <c r="B2816" s="1378"/>
      <c r="C2816" s="1376"/>
      <c r="D2816" s="408" t="s">
        <v>822</v>
      </c>
      <c r="E2816" s="112" t="str">
        <f t="shared" si="110"/>
        <v>F5F9</v>
      </c>
      <c r="F2816" s="269" t="str">
        <f t="shared" si="111"/>
        <v>F5F9</v>
      </c>
      <c r="G2816" s="474">
        <v>1</v>
      </c>
      <c r="H2816" s="376"/>
      <c r="I2816" s="549" t="s">
        <v>2308</v>
      </c>
    </row>
    <row r="2817" spans="2:9">
      <c r="B2817" s="1378"/>
      <c r="C2817" s="1376"/>
      <c r="D2817" s="408" t="s">
        <v>822</v>
      </c>
      <c r="E2817" s="112" t="str">
        <f t="shared" si="110"/>
        <v>F5FA</v>
      </c>
      <c r="F2817" s="269" t="str">
        <f t="shared" si="111"/>
        <v>F5FA</v>
      </c>
      <c r="G2817" s="474">
        <v>1</v>
      </c>
      <c r="H2817" s="403"/>
      <c r="I2817" s="1021" t="s">
        <v>2308</v>
      </c>
    </row>
    <row r="2818" spans="2:9">
      <c r="B2818" s="1378"/>
      <c r="C2818" s="1376"/>
      <c r="D2818" s="408" t="s">
        <v>822</v>
      </c>
      <c r="E2818" s="112" t="str">
        <f t="shared" si="110"/>
        <v>F5FB</v>
      </c>
      <c r="F2818" s="269" t="str">
        <f t="shared" si="111"/>
        <v>F5FB</v>
      </c>
      <c r="G2818" s="474">
        <v>1</v>
      </c>
      <c r="H2818" s="1023"/>
      <c r="I2818" s="1021" t="s">
        <v>2308</v>
      </c>
    </row>
    <row r="2819" spans="2:9">
      <c r="B2819" s="1378"/>
      <c r="C2819" s="1376"/>
      <c r="D2819" s="408" t="s">
        <v>822</v>
      </c>
      <c r="E2819" s="112" t="str">
        <f t="shared" si="110"/>
        <v>F5FC</v>
      </c>
      <c r="F2819" s="269" t="str">
        <f t="shared" si="111"/>
        <v>F5FC</v>
      </c>
      <c r="G2819" s="474">
        <v>1</v>
      </c>
      <c r="H2819" s="1023"/>
      <c r="I2819" s="1021" t="s">
        <v>2308</v>
      </c>
    </row>
    <row r="2820" spans="2:9">
      <c r="B2820" s="1378"/>
      <c r="C2820" s="1376"/>
      <c r="D2820" s="408" t="s">
        <v>822</v>
      </c>
      <c r="E2820" s="112" t="str">
        <f t="shared" si="110"/>
        <v>F5FD</v>
      </c>
      <c r="F2820" s="269" t="str">
        <f t="shared" si="111"/>
        <v>F5FD</v>
      </c>
      <c r="G2820" s="474">
        <v>1</v>
      </c>
      <c r="H2820" s="403"/>
      <c r="I2820" s="549" t="s">
        <v>2308</v>
      </c>
    </row>
    <row r="2821" spans="2:9">
      <c r="B2821" s="1378"/>
      <c r="C2821" s="1376"/>
      <c r="D2821" s="408" t="s">
        <v>822</v>
      </c>
      <c r="E2821" s="112" t="str">
        <f t="shared" si="110"/>
        <v>F5FE</v>
      </c>
      <c r="F2821" s="269" t="str">
        <f t="shared" si="111"/>
        <v>F5FE</v>
      </c>
      <c r="G2821" s="474">
        <v>1</v>
      </c>
      <c r="H2821" s="551"/>
      <c r="I2821" s="549" t="s">
        <v>2308</v>
      </c>
    </row>
    <row r="2822" spans="2:9" ht="17.25" thickBot="1">
      <c r="B2822" s="1379"/>
      <c r="C2822" s="1376"/>
      <c r="D2822" s="408" t="s">
        <v>822</v>
      </c>
      <c r="E2822" s="112" t="str">
        <f t="shared" si="110"/>
        <v>F5FF</v>
      </c>
      <c r="F2822" s="269" t="str">
        <f t="shared" si="111"/>
        <v>F5FF</v>
      </c>
      <c r="G2822" s="474">
        <v>1</v>
      </c>
      <c r="H2822" s="551"/>
      <c r="I2822" s="549" t="s">
        <v>2308</v>
      </c>
    </row>
    <row r="2823" spans="2:9" ht="17.25" thickBot="1">
      <c r="B2823" s="561" t="s">
        <v>71</v>
      </c>
      <c r="C2823" s="562"/>
      <c r="D2823" s="563"/>
      <c r="E2823" s="580" t="str">
        <f>E2695</f>
        <v>F580</v>
      </c>
      <c r="F2823" s="581" t="str">
        <f>DEC2HEX(HEX2DEC(E2823) + G2823 -1)</f>
        <v>F5FF</v>
      </c>
      <c r="G2823" s="582">
        <f>SUM(G2695:G2822)</f>
        <v>128</v>
      </c>
      <c r="H2823" s="583"/>
      <c r="I2823" s="584"/>
    </row>
    <row r="2826" spans="2:9" ht="18" thickBot="1">
      <c r="B2826" s="1296" t="s">
        <v>19904</v>
      </c>
      <c r="C2826" s="1296"/>
      <c r="D2826" s="1296"/>
      <c r="E2826" s="1296"/>
      <c r="F2826" s="1296"/>
      <c r="G2826" s="1296"/>
      <c r="H2826" s="1296"/>
      <c r="I2826" s="1296"/>
    </row>
    <row r="2827" spans="2:9">
      <c r="B2827" s="1380" t="s">
        <v>73</v>
      </c>
      <c r="C2827" s="1382" t="s">
        <v>72</v>
      </c>
      <c r="D2827" s="1384" t="s">
        <v>2303</v>
      </c>
      <c r="E2827" s="1386" t="s">
        <v>2304</v>
      </c>
      <c r="F2827" s="1387"/>
      <c r="G2827" s="1388"/>
      <c r="H2827" s="1384" t="s">
        <v>2305</v>
      </c>
      <c r="I2827" s="1389" t="s">
        <v>2306</v>
      </c>
    </row>
    <row r="2828" spans="2:9" ht="17.25" thickBot="1">
      <c r="B2828" s="1381"/>
      <c r="C2828" s="1396"/>
      <c r="D2828" s="1391"/>
      <c r="E2828" s="571" t="s">
        <v>13</v>
      </c>
      <c r="F2828" s="571" t="s">
        <v>14</v>
      </c>
      <c r="G2828" s="550" t="s">
        <v>11</v>
      </c>
      <c r="H2828" s="1391"/>
      <c r="I2828" s="1392"/>
    </row>
    <row r="2829" spans="2:9">
      <c r="B2829" s="1377" t="s">
        <v>241</v>
      </c>
      <c r="C2829" s="1376" t="s">
        <v>1944</v>
      </c>
      <c r="D2829" s="1470" t="s">
        <v>19903</v>
      </c>
      <c r="E2829" s="1471" t="s">
        <v>19901</v>
      </c>
      <c r="F2829" s="1472" t="str">
        <f t="shared" ref="F2829:F2892" si="112">DEC2HEX(HEX2DEC(E2829) + G2829 -1)</f>
        <v>F607</v>
      </c>
      <c r="G2829" s="474">
        <v>8</v>
      </c>
      <c r="H2829" s="570" t="s">
        <v>1945</v>
      </c>
      <c r="I2829" s="549" t="s">
        <v>1946</v>
      </c>
    </row>
    <row r="2830" spans="2:9">
      <c r="B2830" s="1378"/>
      <c r="C2830" s="1376"/>
      <c r="D2830" s="409" t="s">
        <v>1947</v>
      </c>
      <c r="E2830" s="338" t="str">
        <f t="shared" ref="E2830:E2893" si="113">DEC2HEX(HEX2DEC(F2829) + 1)</f>
        <v>F608</v>
      </c>
      <c r="F2830" s="1472" t="str">
        <f t="shared" si="112"/>
        <v>F60F</v>
      </c>
      <c r="G2830" s="476">
        <v>8</v>
      </c>
      <c r="H2830" s="551" t="s">
        <v>1948</v>
      </c>
      <c r="I2830" s="416" t="s">
        <v>1946</v>
      </c>
    </row>
    <row r="2831" spans="2:9">
      <c r="B2831" s="1378"/>
      <c r="C2831" s="1376"/>
      <c r="D2831" s="409" t="s">
        <v>1949</v>
      </c>
      <c r="E2831" s="338" t="str">
        <f t="shared" si="113"/>
        <v>F610</v>
      </c>
      <c r="F2831" s="1472" t="str">
        <f t="shared" si="112"/>
        <v>F617</v>
      </c>
      <c r="G2831" s="476">
        <v>8</v>
      </c>
      <c r="H2831" s="551" t="s">
        <v>1945</v>
      </c>
      <c r="I2831" s="416" t="s">
        <v>1946</v>
      </c>
    </row>
    <row r="2832" spans="2:9">
      <c r="B2832" s="1378"/>
      <c r="C2832" s="1376"/>
      <c r="D2832" s="409" t="s">
        <v>1950</v>
      </c>
      <c r="E2832" s="338" t="str">
        <f t="shared" si="113"/>
        <v>F618</v>
      </c>
      <c r="F2832" s="1472" t="str">
        <f t="shared" si="112"/>
        <v>F61F</v>
      </c>
      <c r="G2832" s="476">
        <v>8</v>
      </c>
      <c r="H2832" s="551" t="s">
        <v>1945</v>
      </c>
      <c r="I2832" s="416" t="s">
        <v>1946</v>
      </c>
    </row>
    <row r="2833" spans="2:9">
      <c r="B2833" s="1378"/>
      <c r="C2833" s="1376"/>
      <c r="D2833" s="409" t="s">
        <v>1951</v>
      </c>
      <c r="E2833" s="338" t="str">
        <f t="shared" si="113"/>
        <v>F620</v>
      </c>
      <c r="F2833" s="1472" t="str">
        <f t="shared" si="112"/>
        <v>F627</v>
      </c>
      <c r="G2833" s="476">
        <v>8</v>
      </c>
      <c r="H2833" s="551" t="s">
        <v>1945</v>
      </c>
      <c r="I2833" s="416" t="s">
        <v>1946</v>
      </c>
    </row>
    <row r="2834" spans="2:9">
      <c r="B2834" s="1378"/>
      <c r="C2834" s="1376"/>
      <c r="D2834" s="409" t="s">
        <v>1952</v>
      </c>
      <c r="E2834" s="338" t="str">
        <f t="shared" si="113"/>
        <v>F628</v>
      </c>
      <c r="F2834" s="1472" t="str">
        <f t="shared" si="112"/>
        <v>F629</v>
      </c>
      <c r="G2834" s="476">
        <v>2</v>
      </c>
      <c r="H2834" s="551" t="s">
        <v>1945</v>
      </c>
      <c r="I2834" s="416" t="s">
        <v>1953</v>
      </c>
    </row>
    <row r="2835" spans="2:9">
      <c r="B2835" s="1378"/>
      <c r="C2835" s="1376"/>
      <c r="D2835" s="409" t="s">
        <v>1954</v>
      </c>
      <c r="E2835" s="338" t="str">
        <f t="shared" si="113"/>
        <v>F62A</v>
      </c>
      <c r="F2835" s="1472" t="str">
        <f t="shared" si="112"/>
        <v>F62A</v>
      </c>
      <c r="G2835" s="476">
        <v>1</v>
      </c>
      <c r="H2835" s="551" t="s">
        <v>1945</v>
      </c>
      <c r="I2835" s="416" t="s">
        <v>1955</v>
      </c>
    </row>
    <row r="2836" spans="2:9">
      <c r="B2836" s="1378"/>
      <c r="C2836" s="1376"/>
      <c r="D2836" s="409" t="s">
        <v>1956</v>
      </c>
      <c r="E2836" s="338" t="str">
        <f t="shared" si="113"/>
        <v>F62B</v>
      </c>
      <c r="F2836" s="1472" t="str">
        <f t="shared" si="112"/>
        <v>F62C</v>
      </c>
      <c r="G2836" s="476">
        <v>2</v>
      </c>
      <c r="H2836" s="551" t="s">
        <v>1945</v>
      </c>
      <c r="I2836" s="416" t="s">
        <v>1953</v>
      </c>
    </row>
    <row r="2837" spans="2:9">
      <c r="B2837" s="1378"/>
      <c r="C2837" s="1376"/>
      <c r="D2837" s="409" t="s">
        <v>1957</v>
      </c>
      <c r="E2837" s="338" t="str">
        <f t="shared" si="113"/>
        <v>F62D</v>
      </c>
      <c r="F2837" s="1472" t="str">
        <f t="shared" si="112"/>
        <v>F62E</v>
      </c>
      <c r="G2837" s="476">
        <v>2</v>
      </c>
      <c r="H2837" s="551" t="s">
        <v>1958</v>
      </c>
      <c r="I2837" s="416" t="s">
        <v>1953</v>
      </c>
    </row>
    <row r="2838" spans="2:9">
      <c r="B2838" s="1378"/>
      <c r="C2838" s="1376"/>
      <c r="D2838" s="409" t="s">
        <v>1959</v>
      </c>
      <c r="E2838" s="338" t="str">
        <f t="shared" si="113"/>
        <v>F62F</v>
      </c>
      <c r="F2838" s="1472" t="str">
        <f t="shared" si="112"/>
        <v>F636</v>
      </c>
      <c r="G2838" s="476">
        <v>8</v>
      </c>
      <c r="H2838" s="551" t="s">
        <v>1945</v>
      </c>
      <c r="I2838" s="416" t="s">
        <v>1946</v>
      </c>
    </row>
    <row r="2839" spans="2:9">
      <c r="B2839" s="1378"/>
      <c r="C2839" s="1376"/>
      <c r="D2839" s="409" t="s">
        <v>1960</v>
      </c>
      <c r="E2839" s="338" t="str">
        <f t="shared" si="113"/>
        <v>F637</v>
      </c>
      <c r="F2839" s="1472" t="str">
        <f t="shared" si="112"/>
        <v>F63E</v>
      </c>
      <c r="G2839" s="476">
        <v>8</v>
      </c>
      <c r="H2839" s="551" t="s">
        <v>1945</v>
      </c>
      <c r="I2839" s="416" t="s">
        <v>1946</v>
      </c>
    </row>
    <row r="2840" spans="2:9">
      <c r="B2840" s="1378"/>
      <c r="C2840" s="1376"/>
      <c r="D2840" s="409" t="s">
        <v>1961</v>
      </c>
      <c r="E2840" s="338" t="str">
        <f t="shared" si="113"/>
        <v>F63F</v>
      </c>
      <c r="F2840" s="1472" t="str">
        <f t="shared" si="112"/>
        <v>F642</v>
      </c>
      <c r="G2840" s="476">
        <v>4</v>
      </c>
      <c r="H2840" s="551" t="s">
        <v>1945</v>
      </c>
      <c r="I2840" s="416" t="s">
        <v>1962</v>
      </c>
    </row>
    <row r="2841" spans="2:9">
      <c r="B2841" s="1378"/>
      <c r="C2841" s="1376"/>
      <c r="D2841" s="409" t="s">
        <v>1963</v>
      </c>
      <c r="E2841" s="338" t="str">
        <f t="shared" si="113"/>
        <v>F643</v>
      </c>
      <c r="F2841" s="1472" t="str">
        <f t="shared" si="112"/>
        <v>F646</v>
      </c>
      <c r="G2841" s="476">
        <v>4</v>
      </c>
      <c r="H2841" s="551" t="s">
        <v>1945</v>
      </c>
      <c r="I2841" s="416" t="s">
        <v>1962</v>
      </c>
    </row>
    <row r="2842" spans="2:9">
      <c r="B2842" s="1378"/>
      <c r="C2842" s="1376"/>
      <c r="D2842" s="409" t="s">
        <v>1964</v>
      </c>
      <c r="E2842" s="338" t="str">
        <f t="shared" si="113"/>
        <v>F647</v>
      </c>
      <c r="F2842" s="1472" t="str">
        <f t="shared" si="112"/>
        <v>F650</v>
      </c>
      <c r="G2842" s="476">
        <v>10</v>
      </c>
      <c r="H2842" s="551" t="s">
        <v>1965</v>
      </c>
      <c r="I2842" s="416" t="s">
        <v>1966</v>
      </c>
    </row>
    <row r="2843" spans="2:9">
      <c r="B2843" s="1378"/>
      <c r="C2843" s="1376"/>
      <c r="D2843" s="409" t="s">
        <v>1967</v>
      </c>
      <c r="E2843" s="338" t="str">
        <f t="shared" si="113"/>
        <v>F651</v>
      </c>
      <c r="F2843" s="1472" t="str">
        <f t="shared" si="112"/>
        <v>F65A</v>
      </c>
      <c r="G2843" s="476">
        <v>10</v>
      </c>
      <c r="H2843" s="551" t="s">
        <v>1968</v>
      </c>
      <c r="I2843" s="416" t="s">
        <v>1966</v>
      </c>
    </row>
    <row r="2844" spans="2:9">
      <c r="B2844" s="1378"/>
      <c r="C2844" s="1376"/>
      <c r="D2844" s="409" t="s">
        <v>1969</v>
      </c>
      <c r="E2844" s="338" t="str">
        <f t="shared" si="113"/>
        <v>F65B</v>
      </c>
      <c r="F2844" s="1472" t="str">
        <f t="shared" si="112"/>
        <v>F65C</v>
      </c>
      <c r="G2844" s="476">
        <v>2</v>
      </c>
      <c r="H2844" s="551" t="s">
        <v>1945</v>
      </c>
      <c r="I2844" s="416" t="s">
        <v>1970</v>
      </c>
    </row>
    <row r="2845" spans="2:9">
      <c r="B2845" s="1378"/>
      <c r="C2845" s="1376"/>
      <c r="D2845" s="409" t="s">
        <v>1971</v>
      </c>
      <c r="E2845" s="338" t="str">
        <f t="shared" si="113"/>
        <v>F65D</v>
      </c>
      <c r="F2845" s="1472" t="str">
        <f t="shared" si="112"/>
        <v>F65D</v>
      </c>
      <c r="G2845" s="476">
        <v>1</v>
      </c>
      <c r="H2845" s="551" t="s">
        <v>1945</v>
      </c>
      <c r="I2845" s="416" t="s">
        <v>1972</v>
      </c>
    </row>
    <row r="2846" spans="2:9">
      <c r="B2846" s="1378"/>
      <c r="C2846" s="1376"/>
      <c r="D2846" s="409" t="s">
        <v>1973</v>
      </c>
      <c r="E2846" s="338" t="str">
        <f t="shared" si="113"/>
        <v>F65E</v>
      </c>
      <c r="F2846" s="1472" t="str">
        <f t="shared" si="112"/>
        <v>F65E</v>
      </c>
      <c r="G2846" s="476">
        <v>1</v>
      </c>
      <c r="H2846" s="551" t="s">
        <v>1945</v>
      </c>
      <c r="I2846" s="416" t="s">
        <v>1972</v>
      </c>
    </row>
    <row r="2847" spans="2:9">
      <c r="B2847" s="1378"/>
      <c r="C2847" s="1376"/>
      <c r="D2847" s="409" t="s">
        <v>1974</v>
      </c>
      <c r="E2847" s="338" t="str">
        <f t="shared" si="113"/>
        <v>F65F</v>
      </c>
      <c r="F2847" s="1472" t="str">
        <f t="shared" si="112"/>
        <v>F660</v>
      </c>
      <c r="G2847" s="476">
        <v>2</v>
      </c>
      <c r="H2847" s="551" t="s">
        <v>1945</v>
      </c>
      <c r="I2847" s="416" t="s">
        <v>1953</v>
      </c>
    </row>
    <row r="2848" spans="2:9">
      <c r="B2848" s="1378"/>
      <c r="C2848" s="1376"/>
      <c r="D2848" s="409" t="s">
        <v>1975</v>
      </c>
      <c r="E2848" s="338" t="str">
        <f t="shared" si="113"/>
        <v>F661</v>
      </c>
      <c r="F2848" s="1472" t="str">
        <f t="shared" si="112"/>
        <v>F668</v>
      </c>
      <c r="G2848" s="476">
        <v>8</v>
      </c>
      <c r="H2848" s="551" t="s">
        <v>1976</v>
      </c>
      <c r="I2848" s="416" t="s">
        <v>1946</v>
      </c>
    </row>
    <row r="2849" spans="2:9">
      <c r="B2849" s="1378"/>
      <c r="C2849" s="1376"/>
      <c r="D2849" s="409" t="s">
        <v>1977</v>
      </c>
      <c r="E2849" s="338" t="str">
        <f t="shared" si="113"/>
        <v>F669</v>
      </c>
      <c r="F2849" s="1472" t="str">
        <f t="shared" si="112"/>
        <v>F66A</v>
      </c>
      <c r="G2849" s="476">
        <v>2</v>
      </c>
      <c r="H2849" s="551" t="s">
        <v>1978</v>
      </c>
      <c r="I2849" s="416" t="s">
        <v>1953</v>
      </c>
    </row>
    <row r="2850" spans="2:9">
      <c r="B2850" s="1378"/>
      <c r="C2850" s="1376"/>
      <c r="D2850" s="409" t="s">
        <v>1979</v>
      </c>
      <c r="E2850" s="338" t="str">
        <f t="shared" si="113"/>
        <v>F66B</v>
      </c>
      <c r="F2850" s="1472" t="str">
        <f t="shared" si="112"/>
        <v>F66C</v>
      </c>
      <c r="G2850" s="476">
        <v>2</v>
      </c>
      <c r="H2850" s="551" t="s">
        <v>1980</v>
      </c>
      <c r="I2850" s="416" t="s">
        <v>1953</v>
      </c>
    </row>
    <row r="2851" spans="2:9">
      <c r="B2851" s="1378"/>
      <c r="C2851" s="1376"/>
      <c r="D2851" s="409" t="s">
        <v>1981</v>
      </c>
      <c r="E2851" s="338" t="str">
        <f t="shared" si="113"/>
        <v>F66D</v>
      </c>
      <c r="F2851" s="1472" t="str">
        <f t="shared" si="112"/>
        <v>F66E</v>
      </c>
      <c r="G2851" s="476">
        <v>2</v>
      </c>
      <c r="H2851" s="551" t="s">
        <v>1982</v>
      </c>
      <c r="I2851" s="551" t="s">
        <v>1953</v>
      </c>
    </row>
    <row r="2852" spans="2:9">
      <c r="B2852" s="1378"/>
      <c r="C2852" s="1376"/>
      <c r="D2852" s="409" t="s">
        <v>1983</v>
      </c>
      <c r="E2852" s="338" t="str">
        <f t="shared" si="113"/>
        <v>F66F</v>
      </c>
      <c r="F2852" s="1472" t="str">
        <f t="shared" si="112"/>
        <v>F66F</v>
      </c>
      <c r="G2852" s="476">
        <v>1</v>
      </c>
      <c r="H2852" s="551" t="s">
        <v>1984</v>
      </c>
      <c r="I2852" s="551" t="s">
        <v>1955</v>
      </c>
    </row>
    <row r="2853" spans="2:9">
      <c r="B2853" s="1378"/>
      <c r="C2853" s="1376"/>
      <c r="D2853" s="409" t="s">
        <v>1985</v>
      </c>
      <c r="E2853" s="338" t="str">
        <f t="shared" si="113"/>
        <v>F670</v>
      </c>
      <c r="F2853" s="1472" t="str">
        <f t="shared" si="112"/>
        <v>F670</v>
      </c>
      <c r="G2853" s="476">
        <v>1</v>
      </c>
      <c r="H2853" s="551" t="s">
        <v>1986</v>
      </c>
      <c r="I2853" s="551" t="s">
        <v>1955</v>
      </c>
    </row>
    <row r="2854" spans="2:9">
      <c r="B2854" s="1378"/>
      <c r="C2854" s="1376"/>
      <c r="D2854" s="409" t="s">
        <v>1987</v>
      </c>
      <c r="E2854" s="338" t="str">
        <f t="shared" si="113"/>
        <v>F671</v>
      </c>
      <c r="F2854" s="1472" t="str">
        <f t="shared" si="112"/>
        <v>F671</v>
      </c>
      <c r="G2854" s="476">
        <v>1</v>
      </c>
      <c r="H2854" s="551" t="s">
        <v>1988</v>
      </c>
      <c r="I2854" s="551" t="s">
        <v>1955</v>
      </c>
    </row>
    <row r="2855" spans="2:9">
      <c r="B2855" s="1378"/>
      <c r="C2855" s="1376"/>
      <c r="D2855" s="409" t="s">
        <v>1989</v>
      </c>
      <c r="E2855" s="338" t="str">
        <f t="shared" si="113"/>
        <v>F672</v>
      </c>
      <c r="F2855" s="1472" t="str">
        <f t="shared" si="112"/>
        <v>F672</v>
      </c>
      <c r="G2855" s="476">
        <v>1</v>
      </c>
      <c r="H2855" s="551" t="s">
        <v>1990</v>
      </c>
      <c r="I2855" s="551" t="s">
        <v>1955</v>
      </c>
    </row>
    <row r="2856" spans="2:9">
      <c r="B2856" s="1378"/>
      <c r="C2856" s="1376"/>
      <c r="D2856" s="409" t="s">
        <v>1991</v>
      </c>
      <c r="E2856" s="338" t="str">
        <f t="shared" si="113"/>
        <v>F673</v>
      </c>
      <c r="F2856" s="1472" t="str">
        <f t="shared" si="112"/>
        <v>F673</v>
      </c>
      <c r="G2856" s="476">
        <v>1</v>
      </c>
      <c r="H2856" s="551" t="s">
        <v>1992</v>
      </c>
      <c r="I2856" s="551" t="s">
        <v>1955</v>
      </c>
    </row>
    <row r="2857" spans="2:9">
      <c r="B2857" s="1378"/>
      <c r="C2857" s="1376"/>
      <c r="D2857" s="409" t="s">
        <v>1993</v>
      </c>
      <c r="E2857" s="338" t="str">
        <f t="shared" si="113"/>
        <v>F674</v>
      </c>
      <c r="F2857" s="1472" t="str">
        <f t="shared" si="112"/>
        <v>F675</v>
      </c>
      <c r="G2857" s="476">
        <v>2</v>
      </c>
      <c r="H2857" s="551" t="s">
        <v>1994</v>
      </c>
      <c r="I2857" s="551" t="s">
        <v>1953</v>
      </c>
    </row>
    <row r="2858" spans="2:9">
      <c r="B2858" s="1378"/>
      <c r="C2858" s="1376"/>
      <c r="D2858" s="409" t="s">
        <v>1995</v>
      </c>
      <c r="E2858" s="338" t="str">
        <f t="shared" si="113"/>
        <v>F676</v>
      </c>
      <c r="F2858" s="1472" t="str">
        <f t="shared" si="112"/>
        <v>F67D</v>
      </c>
      <c r="G2858" s="476">
        <v>8</v>
      </c>
      <c r="H2858" s="551" t="s">
        <v>1996</v>
      </c>
      <c r="I2858" s="551" t="s">
        <v>1946</v>
      </c>
    </row>
    <row r="2859" spans="2:9">
      <c r="B2859" s="1378"/>
      <c r="C2859" s="1376"/>
      <c r="D2859" s="409" t="s">
        <v>1997</v>
      </c>
      <c r="E2859" s="338" t="str">
        <f t="shared" si="113"/>
        <v>F67E</v>
      </c>
      <c r="F2859" s="1472" t="str">
        <f t="shared" si="112"/>
        <v>F685</v>
      </c>
      <c r="G2859" s="476">
        <v>8</v>
      </c>
      <c r="H2859" s="551" t="s">
        <v>1998</v>
      </c>
      <c r="I2859" s="551" t="s">
        <v>1946</v>
      </c>
    </row>
    <row r="2860" spans="2:9">
      <c r="B2860" s="1378"/>
      <c r="C2860" s="1376"/>
      <c r="D2860" s="409" t="s">
        <v>1999</v>
      </c>
      <c r="E2860" s="338" t="str">
        <f t="shared" si="113"/>
        <v>F686</v>
      </c>
      <c r="F2860" s="1472" t="str">
        <f t="shared" si="112"/>
        <v>F68F</v>
      </c>
      <c r="G2860" s="476">
        <v>10</v>
      </c>
      <c r="H2860" s="551" t="s">
        <v>1998</v>
      </c>
      <c r="I2860" s="551" t="s">
        <v>1966</v>
      </c>
    </row>
    <row r="2861" spans="2:9">
      <c r="B2861" s="1378"/>
      <c r="C2861" s="1376"/>
      <c r="D2861" s="409" t="s">
        <v>2000</v>
      </c>
      <c r="E2861" s="338" t="str">
        <f t="shared" si="113"/>
        <v>F690</v>
      </c>
      <c r="F2861" s="1472" t="str">
        <f t="shared" si="112"/>
        <v>F6A3</v>
      </c>
      <c r="G2861" s="476">
        <v>20</v>
      </c>
      <c r="H2861" s="551" t="s">
        <v>2001</v>
      </c>
      <c r="I2861" s="551" t="s">
        <v>2002</v>
      </c>
    </row>
    <row r="2862" spans="2:9">
      <c r="B2862" s="1378"/>
      <c r="C2862" s="1376"/>
      <c r="D2862" s="409" t="s">
        <v>2003</v>
      </c>
      <c r="E2862" s="338" t="str">
        <f t="shared" si="113"/>
        <v>F6A4</v>
      </c>
      <c r="F2862" s="1472" t="str">
        <f t="shared" si="112"/>
        <v>F6B7</v>
      </c>
      <c r="G2862" s="476">
        <v>20</v>
      </c>
      <c r="H2862" s="551" t="s">
        <v>2004</v>
      </c>
      <c r="I2862" s="551" t="s">
        <v>2002</v>
      </c>
    </row>
    <row r="2863" spans="2:9">
      <c r="B2863" s="1378"/>
      <c r="C2863" s="1376"/>
      <c r="D2863" s="409" t="s">
        <v>2005</v>
      </c>
      <c r="E2863" s="338" t="str">
        <f t="shared" si="113"/>
        <v>F6B8</v>
      </c>
      <c r="F2863" s="1472" t="str">
        <f t="shared" si="112"/>
        <v>F6CB</v>
      </c>
      <c r="G2863" s="476">
        <v>20</v>
      </c>
      <c r="H2863" s="551" t="s">
        <v>2006</v>
      </c>
      <c r="I2863" s="551" t="s">
        <v>2002</v>
      </c>
    </row>
    <row r="2864" spans="2:9">
      <c r="B2864" s="1378"/>
      <c r="C2864" s="1376"/>
      <c r="D2864" s="409" t="s">
        <v>2007</v>
      </c>
      <c r="E2864" s="338" t="str">
        <f t="shared" si="113"/>
        <v>F6CC</v>
      </c>
      <c r="F2864" s="1472" t="str">
        <f t="shared" si="112"/>
        <v>F6DF</v>
      </c>
      <c r="G2864" s="476">
        <v>20</v>
      </c>
      <c r="H2864" s="551" t="s">
        <v>2006</v>
      </c>
      <c r="I2864" s="551" t="s">
        <v>2002</v>
      </c>
    </row>
    <row r="2865" spans="2:9">
      <c r="B2865" s="1378"/>
      <c r="C2865" s="1376"/>
      <c r="D2865" s="409" t="s">
        <v>2008</v>
      </c>
      <c r="E2865" s="338" t="str">
        <f t="shared" si="113"/>
        <v>F6E0</v>
      </c>
      <c r="F2865" s="1472" t="str">
        <f t="shared" si="112"/>
        <v>F6F3</v>
      </c>
      <c r="G2865" s="476">
        <v>20</v>
      </c>
      <c r="H2865" s="551" t="s">
        <v>2006</v>
      </c>
      <c r="I2865" s="551" t="s">
        <v>2002</v>
      </c>
    </row>
    <row r="2866" spans="2:9">
      <c r="B2866" s="1378"/>
      <c r="C2866" s="1376"/>
      <c r="D2866" s="409" t="s">
        <v>2009</v>
      </c>
      <c r="E2866" s="338" t="str">
        <f t="shared" si="113"/>
        <v>F6F4</v>
      </c>
      <c r="F2866" s="1472" t="str">
        <f t="shared" si="112"/>
        <v>F707</v>
      </c>
      <c r="G2866" s="476">
        <v>20</v>
      </c>
      <c r="H2866" s="551" t="s">
        <v>2010</v>
      </c>
      <c r="I2866" s="551" t="s">
        <v>2002</v>
      </c>
    </row>
    <row r="2867" spans="2:9">
      <c r="B2867" s="1378"/>
      <c r="C2867" s="1376"/>
      <c r="D2867" s="409" t="s">
        <v>2011</v>
      </c>
      <c r="E2867" s="338" t="str">
        <f t="shared" si="113"/>
        <v>F708</v>
      </c>
      <c r="F2867" s="1472" t="str">
        <f t="shared" si="112"/>
        <v>F71B</v>
      </c>
      <c r="G2867" s="476">
        <v>20</v>
      </c>
      <c r="H2867" s="551" t="s">
        <v>2010</v>
      </c>
      <c r="I2867" s="551" t="s">
        <v>2002</v>
      </c>
    </row>
    <row r="2868" spans="2:9">
      <c r="B2868" s="1378"/>
      <c r="C2868" s="1376"/>
      <c r="D2868" s="409" t="s">
        <v>2012</v>
      </c>
      <c r="E2868" s="338" t="str">
        <f t="shared" si="113"/>
        <v>F71C</v>
      </c>
      <c r="F2868" s="1472" t="str">
        <f t="shared" si="112"/>
        <v>F72F</v>
      </c>
      <c r="G2868" s="476">
        <v>20</v>
      </c>
      <c r="H2868" s="551"/>
      <c r="I2868" s="551" t="s">
        <v>2002</v>
      </c>
    </row>
    <row r="2869" spans="2:9">
      <c r="B2869" s="1378"/>
      <c r="C2869" s="1376"/>
      <c r="D2869" s="409" t="s">
        <v>2013</v>
      </c>
      <c r="E2869" s="338" t="str">
        <f t="shared" si="113"/>
        <v>F730</v>
      </c>
      <c r="F2869" s="1472" t="str">
        <f t="shared" si="112"/>
        <v>F743</v>
      </c>
      <c r="G2869" s="476">
        <v>20</v>
      </c>
      <c r="H2869" s="551" t="s">
        <v>2014</v>
      </c>
      <c r="I2869" s="551" t="s">
        <v>2002</v>
      </c>
    </row>
    <row r="2870" spans="2:9">
      <c r="B2870" s="1378"/>
      <c r="C2870" s="1376"/>
      <c r="D2870" s="409" t="s">
        <v>2015</v>
      </c>
      <c r="E2870" s="338" t="str">
        <f t="shared" si="113"/>
        <v>F744</v>
      </c>
      <c r="F2870" s="1472" t="str">
        <f t="shared" si="112"/>
        <v>F757</v>
      </c>
      <c r="G2870" s="476">
        <v>20</v>
      </c>
      <c r="H2870" s="551" t="s">
        <v>2016</v>
      </c>
      <c r="I2870" s="551" t="s">
        <v>2002</v>
      </c>
    </row>
    <row r="2871" spans="2:9">
      <c r="B2871" s="1378"/>
      <c r="C2871" s="1376"/>
      <c r="D2871" s="408" t="s">
        <v>2017</v>
      </c>
      <c r="E2871" s="112" t="str">
        <f t="shared" si="113"/>
        <v>F758</v>
      </c>
      <c r="F2871" s="269" t="str">
        <f t="shared" si="112"/>
        <v>F767</v>
      </c>
      <c r="G2871" s="476">
        <v>16</v>
      </c>
      <c r="H2871" s="551"/>
      <c r="I2871" s="551"/>
    </row>
    <row r="2872" spans="2:9">
      <c r="B2872" s="1378"/>
      <c r="C2872" s="1376"/>
      <c r="D2872" s="408" t="s">
        <v>822</v>
      </c>
      <c r="E2872" s="112" t="str">
        <f t="shared" si="113"/>
        <v>F768</v>
      </c>
      <c r="F2872" s="269" t="str">
        <f t="shared" si="112"/>
        <v>F769</v>
      </c>
      <c r="G2872" s="476">
        <v>2</v>
      </c>
      <c r="H2872" s="551"/>
      <c r="I2872" s="551"/>
    </row>
    <row r="2873" spans="2:9">
      <c r="B2873" s="1378"/>
      <c r="C2873" s="1376"/>
      <c r="D2873" s="408" t="s">
        <v>822</v>
      </c>
      <c r="E2873" s="112" t="str">
        <f t="shared" si="113"/>
        <v>F76A</v>
      </c>
      <c r="F2873" s="269" t="str">
        <f t="shared" si="112"/>
        <v>F76B</v>
      </c>
      <c r="G2873" s="476">
        <v>2</v>
      </c>
      <c r="H2873" s="551"/>
      <c r="I2873" s="551"/>
    </row>
    <row r="2874" spans="2:9">
      <c r="B2874" s="1378"/>
      <c r="C2874" s="1376"/>
      <c r="D2874" s="408" t="s">
        <v>822</v>
      </c>
      <c r="E2874" s="112" t="str">
        <f t="shared" si="113"/>
        <v>F76C</v>
      </c>
      <c r="F2874" s="269" t="str">
        <f t="shared" si="112"/>
        <v>F76D</v>
      </c>
      <c r="G2874" s="476">
        <v>2</v>
      </c>
      <c r="H2874" s="551"/>
      <c r="I2874" s="551"/>
    </row>
    <row r="2875" spans="2:9">
      <c r="B2875" s="1378"/>
      <c r="C2875" s="1376"/>
      <c r="D2875" s="408" t="s">
        <v>822</v>
      </c>
      <c r="E2875" s="112" t="str">
        <f t="shared" si="113"/>
        <v>F76E</v>
      </c>
      <c r="F2875" s="269" t="str">
        <f t="shared" si="112"/>
        <v>F76F</v>
      </c>
      <c r="G2875" s="476">
        <v>2</v>
      </c>
      <c r="H2875" s="551"/>
      <c r="I2875" s="551"/>
    </row>
    <row r="2876" spans="2:9">
      <c r="B2876" s="1378"/>
      <c r="C2876" s="1376"/>
      <c r="D2876" s="408" t="s">
        <v>822</v>
      </c>
      <c r="E2876" s="112" t="str">
        <f t="shared" si="113"/>
        <v>F770</v>
      </c>
      <c r="F2876" s="269" t="str">
        <f t="shared" si="112"/>
        <v>F771</v>
      </c>
      <c r="G2876" s="476">
        <v>2</v>
      </c>
      <c r="H2876" s="551"/>
      <c r="I2876" s="407"/>
    </row>
    <row r="2877" spans="2:9">
      <c r="B2877" s="1378"/>
      <c r="C2877" s="1376"/>
      <c r="D2877" s="408" t="s">
        <v>822</v>
      </c>
      <c r="E2877" s="112" t="str">
        <f t="shared" si="113"/>
        <v>F772</v>
      </c>
      <c r="F2877" s="269" t="str">
        <f t="shared" si="112"/>
        <v>F773</v>
      </c>
      <c r="G2877" s="476">
        <v>2</v>
      </c>
      <c r="H2877" s="403"/>
      <c r="I2877" s="402"/>
    </row>
    <row r="2878" spans="2:9">
      <c r="B2878" s="1378"/>
      <c r="C2878" s="1376"/>
      <c r="D2878" s="408" t="s">
        <v>822</v>
      </c>
      <c r="E2878" s="112" t="str">
        <f t="shared" si="113"/>
        <v>F774</v>
      </c>
      <c r="F2878" s="269" t="str">
        <f t="shared" si="112"/>
        <v>F775</v>
      </c>
      <c r="G2878" s="476">
        <v>2</v>
      </c>
      <c r="H2878" s="403"/>
      <c r="I2878" s="402"/>
    </row>
    <row r="2879" spans="2:9">
      <c r="B2879" s="1378"/>
      <c r="C2879" s="1376"/>
      <c r="D2879" s="408" t="s">
        <v>822</v>
      </c>
      <c r="E2879" s="112" t="str">
        <f t="shared" si="113"/>
        <v>F776</v>
      </c>
      <c r="F2879" s="269" t="str">
        <f t="shared" si="112"/>
        <v>F777</v>
      </c>
      <c r="G2879" s="476">
        <v>2</v>
      </c>
      <c r="H2879" s="403"/>
      <c r="I2879" s="402"/>
    </row>
    <row r="2880" spans="2:9">
      <c r="B2880" s="1378"/>
      <c r="C2880" s="1376"/>
      <c r="D2880" s="408" t="s">
        <v>822</v>
      </c>
      <c r="E2880" s="112" t="str">
        <f t="shared" si="113"/>
        <v>F778</v>
      </c>
      <c r="F2880" s="269" t="str">
        <f t="shared" si="112"/>
        <v>F779</v>
      </c>
      <c r="G2880" s="476">
        <v>2</v>
      </c>
      <c r="H2880" s="403"/>
      <c r="I2880" s="402"/>
    </row>
    <row r="2881" spans="2:9">
      <c r="B2881" s="1378"/>
      <c r="C2881" s="1376"/>
      <c r="D2881" s="408" t="s">
        <v>822</v>
      </c>
      <c r="E2881" s="112" t="str">
        <f t="shared" si="113"/>
        <v>F77A</v>
      </c>
      <c r="F2881" s="269" t="str">
        <f t="shared" si="112"/>
        <v>F77B</v>
      </c>
      <c r="G2881" s="476">
        <v>2</v>
      </c>
      <c r="H2881" s="403"/>
      <c r="I2881" s="402"/>
    </row>
    <row r="2882" spans="2:9">
      <c r="B2882" s="1378"/>
      <c r="C2882" s="1376"/>
      <c r="D2882" s="408" t="s">
        <v>822</v>
      </c>
      <c r="E2882" s="112" t="str">
        <f t="shared" si="113"/>
        <v>F77C</v>
      </c>
      <c r="F2882" s="269" t="str">
        <f t="shared" si="112"/>
        <v>F77D</v>
      </c>
      <c r="G2882" s="476">
        <v>2</v>
      </c>
      <c r="H2882" s="403"/>
      <c r="I2882" s="402"/>
    </row>
    <row r="2883" spans="2:9">
      <c r="B2883" s="1378"/>
      <c r="C2883" s="1376"/>
      <c r="D2883" s="408" t="s">
        <v>822</v>
      </c>
      <c r="E2883" s="112" t="str">
        <f t="shared" si="113"/>
        <v>F77E</v>
      </c>
      <c r="F2883" s="269" t="str">
        <f t="shared" si="112"/>
        <v>F77F</v>
      </c>
      <c r="G2883" s="476">
        <v>2</v>
      </c>
      <c r="H2883" s="403"/>
      <c r="I2883" s="402"/>
    </row>
    <row r="2884" spans="2:9">
      <c r="B2884" s="1378"/>
      <c r="C2884" s="1376"/>
      <c r="D2884" s="408" t="s">
        <v>822</v>
      </c>
      <c r="E2884" s="112" t="str">
        <f t="shared" si="113"/>
        <v>F780</v>
      </c>
      <c r="F2884" s="269" t="str">
        <f t="shared" si="112"/>
        <v>F781</v>
      </c>
      <c r="G2884" s="476">
        <v>2</v>
      </c>
      <c r="H2884" s="403"/>
      <c r="I2884" s="402"/>
    </row>
    <row r="2885" spans="2:9">
      <c r="B2885" s="1378"/>
      <c r="C2885" s="1376"/>
      <c r="D2885" s="408" t="s">
        <v>822</v>
      </c>
      <c r="E2885" s="112" t="str">
        <f t="shared" si="113"/>
        <v>F782</v>
      </c>
      <c r="F2885" s="269" t="str">
        <f t="shared" si="112"/>
        <v>F783</v>
      </c>
      <c r="G2885" s="476">
        <v>2</v>
      </c>
      <c r="H2885" s="403"/>
      <c r="I2885" s="402"/>
    </row>
    <row r="2886" spans="2:9">
      <c r="B2886" s="1378"/>
      <c r="C2886" s="1376"/>
      <c r="D2886" s="408" t="s">
        <v>822</v>
      </c>
      <c r="E2886" s="112" t="str">
        <f t="shared" si="113"/>
        <v>F784</v>
      </c>
      <c r="F2886" s="269" t="str">
        <f t="shared" si="112"/>
        <v>F785</v>
      </c>
      <c r="G2886" s="476">
        <v>2</v>
      </c>
      <c r="H2886" s="376"/>
      <c r="I2886" s="402"/>
    </row>
    <row r="2887" spans="2:9">
      <c r="B2887" s="1378"/>
      <c r="C2887" s="1376"/>
      <c r="D2887" s="408" t="s">
        <v>822</v>
      </c>
      <c r="E2887" s="112" t="str">
        <f t="shared" si="113"/>
        <v>F786</v>
      </c>
      <c r="F2887" s="269" t="str">
        <f t="shared" si="112"/>
        <v>F787</v>
      </c>
      <c r="G2887" s="476">
        <v>2</v>
      </c>
      <c r="H2887" s="376"/>
      <c r="I2887" s="402"/>
    </row>
    <row r="2888" spans="2:9">
      <c r="B2888" s="1378"/>
      <c r="C2888" s="1376"/>
      <c r="D2888" s="408" t="s">
        <v>822</v>
      </c>
      <c r="E2888" s="112" t="str">
        <f t="shared" si="113"/>
        <v>F788</v>
      </c>
      <c r="F2888" s="269" t="str">
        <f t="shared" si="112"/>
        <v>F789</v>
      </c>
      <c r="G2888" s="476">
        <v>2</v>
      </c>
      <c r="H2888" s="376"/>
      <c r="I2888" s="402"/>
    </row>
    <row r="2889" spans="2:9">
      <c r="B2889" s="1378"/>
      <c r="C2889" s="1376"/>
      <c r="D2889" s="408" t="s">
        <v>822</v>
      </c>
      <c r="E2889" s="112" t="str">
        <f t="shared" si="113"/>
        <v>F78A</v>
      </c>
      <c r="F2889" s="269" t="str">
        <f t="shared" si="112"/>
        <v>F78B</v>
      </c>
      <c r="G2889" s="476">
        <v>2</v>
      </c>
      <c r="H2889" s="376"/>
      <c r="I2889" s="402"/>
    </row>
    <row r="2890" spans="2:9">
      <c r="B2890" s="1378"/>
      <c r="C2890" s="1376"/>
      <c r="D2890" s="408" t="s">
        <v>822</v>
      </c>
      <c r="E2890" s="112" t="str">
        <f t="shared" si="113"/>
        <v>F78C</v>
      </c>
      <c r="F2890" s="269" t="str">
        <f t="shared" si="112"/>
        <v>F78D</v>
      </c>
      <c r="G2890" s="476">
        <v>2</v>
      </c>
      <c r="H2890" s="403"/>
      <c r="I2890" s="402"/>
    </row>
    <row r="2891" spans="2:9">
      <c r="B2891" s="1378"/>
      <c r="C2891" s="1376"/>
      <c r="D2891" s="408" t="s">
        <v>822</v>
      </c>
      <c r="E2891" s="112" t="str">
        <f t="shared" si="113"/>
        <v>F78E</v>
      </c>
      <c r="F2891" s="269" t="str">
        <f t="shared" si="112"/>
        <v>F78F</v>
      </c>
      <c r="G2891" s="476">
        <v>2</v>
      </c>
      <c r="H2891" s="403"/>
      <c r="I2891" s="402"/>
    </row>
    <row r="2892" spans="2:9">
      <c r="B2892" s="1378"/>
      <c r="C2892" s="1376"/>
      <c r="D2892" s="408" t="s">
        <v>822</v>
      </c>
      <c r="E2892" s="112" t="str">
        <f t="shared" si="113"/>
        <v>F790</v>
      </c>
      <c r="F2892" s="269" t="str">
        <f t="shared" si="112"/>
        <v>F791</v>
      </c>
      <c r="G2892" s="476">
        <v>2</v>
      </c>
      <c r="H2892" s="403"/>
      <c r="I2892" s="402"/>
    </row>
    <row r="2893" spans="2:9">
      <c r="B2893" s="1378"/>
      <c r="C2893" s="1376"/>
      <c r="D2893" s="408" t="s">
        <v>822</v>
      </c>
      <c r="E2893" s="112" t="str">
        <f t="shared" si="113"/>
        <v>F792</v>
      </c>
      <c r="F2893" s="269" t="str">
        <f t="shared" ref="F2893:F2947" si="114">DEC2HEX(HEX2DEC(E2893) + G2893 -1)</f>
        <v>F793</v>
      </c>
      <c r="G2893" s="476">
        <v>2</v>
      </c>
      <c r="H2893" s="403"/>
      <c r="I2893" s="402"/>
    </row>
    <row r="2894" spans="2:9">
      <c r="B2894" s="1378"/>
      <c r="C2894" s="1376"/>
      <c r="D2894" s="408" t="s">
        <v>822</v>
      </c>
      <c r="E2894" s="112" t="str">
        <f t="shared" ref="E2894:E2947" si="115">DEC2HEX(HEX2DEC(F2893) + 1)</f>
        <v>F794</v>
      </c>
      <c r="F2894" s="269" t="str">
        <f t="shared" si="114"/>
        <v>F795</v>
      </c>
      <c r="G2894" s="476">
        <v>2</v>
      </c>
      <c r="H2894" s="403"/>
      <c r="I2894" s="402"/>
    </row>
    <row r="2895" spans="2:9">
      <c r="B2895" s="1378"/>
      <c r="C2895" s="1376"/>
      <c r="D2895" s="408" t="s">
        <v>822</v>
      </c>
      <c r="E2895" s="112" t="str">
        <f t="shared" si="115"/>
        <v>F796</v>
      </c>
      <c r="F2895" s="269" t="str">
        <f t="shared" si="114"/>
        <v>F797</v>
      </c>
      <c r="G2895" s="476">
        <v>2</v>
      </c>
      <c r="H2895" s="403"/>
      <c r="I2895" s="402"/>
    </row>
    <row r="2896" spans="2:9">
      <c r="B2896" s="1378"/>
      <c r="C2896" s="1376"/>
      <c r="D2896" s="408" t="s">
        <v>822</v>
      </c>
      <c r="E2896" s="112" t="str">
        <f t="shared" si="115"/>
        <v>F798</v>
      </c>
      <c r="F2896" s="269" t="str">
        <f t="shared" si="114"/>
        <v>F799</v>
      </c>
      <c r="G2896" s="476">
        <v>2</v>
      </c>
      <c r="H2896" s="403"/>
      <c r="I2896" s="402"/>
    </row>
    <row r="2897" spans="2:9">
      <c r="B2897" s="1378"/>
      <c r="C2897" s="1376"/>
      <c r="D2897" s="408" t="s">
        <v>822</v>
      </c>
      <c r="E2897" s="112" t="str">
        <f t="shared" si="115"/>
        <v>F79A</v>
      </c>
      <c r="F2897" s="269" t="str">
        <f t="shared" si="114"/>
        <v>F79B</v>
      </c>
      <c r="G2897" s="476">
        <v>2</v>
      </c>
      <c r="H2897" s="403"/>
      <c r="I2897" s="402"/>
    </row>
    <row r="2898" spans="2:9">
      <c r="B2898" s="1378"/>
      <c r="C2898" s="1376"/>
      <c r="D2898" s="408" t="s">
        <v>822</v>
      </c>
      <c r="E2898" s="112" t="str">
        <f t="shared" si="115"/>
        <v>F79C</v>
      </c>
      <c r="F2898" s="269" t="str">
        <f t="shared" si="114"/>
        <v>F79D</v>
      </c>
      <c r="G2898" s="476">
        <v>2</v>
      </c>
      <c r="H2898" s="403"/>
      <c r="I2898" s="402"/>
    </row>
    <row r="2899" spans="2:9">
      <c r="B2899" s="1378"/>
      <c r="C2899" s="1376"/>
      <c r="D2899" s="408" t="s">
        <v>822</v>
      </c>
      <c r="E2899" s="112" t="str">
        <f t="shared" si="115"/>
        <v>F79E</v>
      </c>
      <c r="F2899" s="269" t="str">
        <f t="shared" si="114"/>
        <v>F79F</v>
      </c>
      <c r="G2899" s="476">
        <v>2</v>
      </c>
      <c r="H2899" s="403"/>
      <c r="I2899" s="402"/>
    </row>
    <row r="2900" spans="2:9">
      <c r="B2900" s="1378"/>
      <c r="C2900" s="1376"/>
      <c r="D2900" s="408" t="s">
        <v>822</v>
      </c>
      <c r="E2900" s="112" t="str">
        <f t="shared" si="115"/>
        <v>F7A0</v>
      </c>
      <c r="F2900" s="269" t="str">
        <f t="shared" si="114"/>
        <v>F7A1</v>
      </c>
      <c r="G2900" s="476">
        <v>2</v>
      </c>
      <c r="H2900" s="403"/>
      <c r="I2900" s="402"/>
    </row>
    <row r="2901" spans="2:9">
      <c r="B2901" s="1378"/>
      <c r="C2901" s="1376"/>
      <c r="D2901" s="408" t="s">
        <v>822</v>
      </c>
      <c r="E2901" s="112" t="str">
        <f t="shared" si="115"/>
        <v>F7A2</v>
      </c>
      <c r="F2901" s="269" t="str">
        <f t="shared" si="114"/>
        <v>F7A3</v>
      </c>
      <c r="G2901" s="476">
        <v>2</v>
      </c>
      <c r="H2901" s="403"/>
      <c r="I2901" s="402"/>
    </row>
    <row r="2902" spans="2:9">
      <c r="B2902" s="1378"/>
      <c r="C2902" s="1376"/>
      <c r="D2902" s="408" t="s">
        <v>822</v>
      </c>
      <c r="E2902" s="112" t="str">
        <f t="shared" si="115"/>
        <v>F7A4</v>
      </c>
      <c r="F2902" s="269" t="str">
        <f t="shared" si="114"/>
        <v>F7A5</v>
      </c>
      <c r="G2902" s="476">
        <v>2</v>
      </c>
      <c r="H2902" s="403"/>
      <c r="I2902" s="402"/>
    </row>
    <row r="2903" spans="2:9">
      <c r="B2903" s="1378"/>
      <c r="C2903" s="1376"/>
      <c r="D2903" s="408" t="s">
        <v>822</v>
      </c>
      <c r="E2903" s="112" t="str">
        <f t="shared" si="115"/>
        <v>F7A6</v>
      </c>
      <c r="F2903" s="269" t="str">
        <f t="shared" si="114"/>
        <v>F7A7</v>
      </c>
      <c r="G2903" s="476">
        <v>2</v>
      </c>
      <c r="H2903" s="403"/>
      <c r="I2903" s="402"/>
    </row>
    <row r="2904" spans="2:9">
      <c r="B2904" s="1378"/>
      <c r="C2904" s="1376"/>
      <c r="D2904" s="408" t="s">
        <v>822</v>
      </c>
      <c r="E2904" s="112" t="str">
        <f t="shared" si="115"/>
        <v>F7A8</v>
      </c>
      <c r="F2904" s="269" t="str">
        <f t="shared" si="114"/>
        <v>F7A9</v>
      </c>
      <c r="G2904" s="476">
        <v>2</v>
      </c>
      <c r="H2904" s="403"/>
      <c r="I2904" s="402"/>
    </row>
    <row r="2905" spans="2:9">
      <c r="B2905" s="1378"/>
      <c r="C2905" s="1376"/>
      <c r="D2905" s="408" t="s">
        <v>822</v>
      </c>
      <c r="E2905" s="112" t="str">
        <f t="shared" si="115"/>
        <v>F7AA</v>
      </c>
      <c r="F2905" s="269" t="str">
        <f t="shared" si="114"/>
        <v>F7AB</v>
      </c>
      <c r="G2905" s="476">
        <v>2</v>
      </c>
      <c r="H2905" s="403"/>
      <c r="I2905" s="402"/>
    </row>
    <row r="2906" spans="2:9">
      <c r="B2906" s="1378"/>
      <c r="C2906" s="1376"/>
      <c r="D2906" s="408" t="s">
        <v>822</v>
      </c>
      <c r="E2906" s="112" t="str">
        <f t="shared" si="115"/>
        <v>F7AC</v>
      </c>
      <c r="F2906" s="269" t="str">
        <f t="shared" si="114"/>
        <v>F7AD</v>
      </c>
      <c r="G2906" s="476">
        <v>2</v>
      </c>
      <c r="H2906" s="403"/>
      <c r="I2906" s="402"/>
    </row>
    <row r="2907" spans="2:9">
      <c r="B2907" s="1378"/>
      <c r="C2907" s="1376"/>
      <c r="D2907" s="408" t="s">
        <v>822</v>
      </c>
      <c r="E2907" s="112" t="str">
        <f t="shared" si="115"/>
        <v>F7AE</v>
      </c>
      <c r="F2907" s="269" t="str">
        <f t="shared" si="114"/>
        <v>F7AF</v>
      </c>
      <c r="G2907" s="476">
        <v>2</v>
      </c>
      <c r="H2907" s="403"/>
      <c r="I2907" s="402"/>
    </row>
    <row r="2908" spans="2:9">
      <c r="B2908" s="1378"/>
      <c r="C2908" s="1376"/>
      <c r="D2908" s="408" t="s">
        <v>822</v>
      </c>
      <c r="E2908" s="112" t="str">
        <f t="shared" si="115"/>
        <v>F7B0</v>
      </c>
      <c r="F2908" s="269" t="str">
        <f t="shared" si="114"/>
        <v>F7B1</v>
      </c>
      <c r="G2908" s="476">
        <v>2</v>
      </c>
      <c r="H2908" s="403"/>
      <c r="I2908" s="402"/>
    </row>
    <row r="2909" spans="2:9">
      <c r="B2909" s="1378"/>
      <c r="C2909" s="1376"/>
      <c r="D2909" s="408" t="s">
        <v>822</v>
      </c>
      <c r="E2909" s="112" t="str">
        <f t="shared" si="115"/>
        <v>F7B2</v>
      </c>
      <c r="F2909" s="269" t="str">
        <f t="shared" si="114"/>
        <v>F7B3</v>
      </c>
      <c r="G2909" s="476">
        <v>2</v>
      </c>
      <c r="H2909" s="403"/>
      <c r="I2909" s="402"/>
    </row>
    <row r="2910" spans="2:9">
      <c r="B2910" s="1378"/>
      <c r="C2910" s="1376"/>
      <c r="D2910" s="408" t="s">
        <v>822</v>
      </c>
      <c r="E2910" s="112" t="str">
        <f t="shared" si="115"/>
        <v>F7B4</v>
      </c>
      <c r="F2910" s="269" t="str">
        <f t="shared" si="114"/>
        <v>F7B5</v>
      </c>
      <c r="G2910" s="476">
        <v>2</v>
      </c>
      <c r="H2910" s="403"/>
      <c r="I2910" s="402"/>
    </row>
    <row r="2911" spans="2:9">
      <c r="B2911" s="1378"/>
      <c r="C2911" s="1376"/>
      <c r="D2911" s="408" t="s">
        <v>822</v>
      </c>
      <c r="E2911" s="112" t="str">
        <f t="shared" si="115"/>
        <v>F7B6</v>
      </c>
      <c r="F2911" s="269" t="str">
        <f t="shared" si="114"/>
        <v>F7B7</v>
      </c>
      <c r="G2911" s="476">
        <v>2</v>
      </c>
      <c r="H2911" s="403"/>
      <c r="I2911" s="402"/>
    </row>
    <row r="2912" spans="2:9">
      <c r="B2912" s="1378"/>
      <c r="C2912" s="1376"/>
      <c r="D2912" s="408" t="s">
        <v>822</v>
      </c>
      <c r="E2912" s="112" t="str">
        <f t="shared" si="115"/>
        <v>F7B8</v>
      </c>
      <c r="F2912" s="269" t="str">
        <f t="shared" si="114"/>
        <v>F7B9</v>
      </c>
      <c r="G2912" s="476">
        <v>2</v>
      </c>
      <c r="H2912" s="403"/>
      <c r="I2912" s="402"/>
    </row>
    <row r="2913" spans="2:9">
      <c r="B2913" s="1378"/>
      <c r="C2913" s="1376"/>
      <c r="D2913" s="408" t="s">
        <v>822</v>
      </c>
      <c r="E2913" s="112" t="str">
        <f t="shared" si="115"/>
        <v>F7BA</v>
      </c>
      <c r="F2913" s="269" t="str">
        <f t="shared" si="114"/>
        <v>F7BB</v>
      </c>
      <c r="G2913" s="476">
        <v>2</v>
      </c>
      <c r="H2913" s="403"/>
      <c r="I2913" s="402"/>
    </row>
    <row r="2914" spans="2:9">
      <c r="B2914" s="1378"/>
      <c r="C2914" s="1376"/>
      <c r="D2914" s="408" t="s">
        <v>822</v>
      </c>
      <c r="E2914" s="112" t="str">
        <f t="shared" si="115"/>
        <v>F7BC</v>
      </c>
      <c r="F2914" s="269" t="str">
        <f t="shared" si="114"/>
        <v>F7BD</v>
      </c>
      <c r="G2914" s="476">
        <v>2</v>
      </c>
      <c r="H2914" s="403"/>
      <c r="I2914" s="402"/>
    </row>
    <row r="2915" spans="2:9">
      <c r="B2915" s="1378"/>
      <c r="C2915" s="1376"/>
      <c r="D2915" s="408" t="s">
        <v>822</v>
      </c>
      <c r="E2915" s="112" t="str">
        <f t="shared" si="115"/>
        <v>F7BE</v>
      </c>
      <c r="F2915" s="269" t="str">
        <f t="shared" si="114"/>
        <v>F7BF</v>
      </c>
      <c r="G2915" s="476">
        <v>2</v>
      </c>
      <c r="H2915" s="403"/>
      <c r="I2915" s="402"/>
    </row>
    <row r="2916" spans="2:9">
      <c r="B2916" s="1378"/>
      <c r="C2916" s="1376"/>
      <c r="D2916" s="408" t="s">
        <v>822</v>
      </c>
      <c r="E2916" s="112" t="str">
        <f t="shared" si="115"/>
        <v>F7C0</v>
      </c>
      <c r="F2916" s="269" t="str">
        <f t="shared" si="114"/>
        <v>F7C1</v>
      </c>
      <c r="G2916" s="476">
        <v>2</v>
      </c>
      <c r="H2916" s="403"/>
      <c r="I2916" s="402"/>
    </row>
    <row r="2917" spans="2:9">
      <c r="B2917" s="1378"/>
      <c r="C2917" s="1376"/>
      <c r="D2917" s="408" t="s">
        <v>822</v>
      </c>
      <c r="E2917" s="112" t="str">
        <f t="shared" si="115"/>
        <v>F7C2</v>
      </c>
      <c r="F2917" s="269" t="str">
        <f t="shared" si="114"/>
        <v>F7C3</v>
      </c>
      <c r="G2917" s="476">
        <v>2</v>
      </c>
      <c r="H2917" s="403"/>
      <c r="I2917" s="402"/>
    </row>
    <row r="2918" spans="2:9">
      <c r="B2918" s="1378"/>
      <c r="C2918" s="1376"/>
      <c r="D2918" s="408" t="s">
        <v>822</v>
      </c>
      <c r="E2918" s="112" t="str">
        <f t="shared" si="115"/>
        <v>F7C4</v>
      </c>
      <c r="F2918" s="269" t="str">
        <f t="shared" si="114"/>
        <v>F7C5</v>
      </c>
      <c r="G2918" s="476">
        <v>2</v>
      </c>
      <c r="H2918" s="403"/>
      <c r="I2918" s="402"/>
    </row>
    <row r="2919" spans="2:9">
      <c r="B2919" s="1378"/>
      <c r="C2919" s="1376"/>
      <c r="D2919" s="408" t="s">
        <v>822</v>
      </c>
      <c r="E2919" s="112" t="str">
        <f t="shared" si="115"/>
        <v>F7C6</v>
      </c>
      <c r="F2919" s="269" t="str">
        <f t="shared" si="114"/>
        <v>F7C7</v>
      </c>
      <c r="G2919" s="476">
        <v>2</v>
      </c>
      <c r="H2919" s="403"/>
      <c r="I2919" s="402"/>
    </row>
    <row r="2920" spans="2:9">
      <c r="B2920" s="1378"/>
      <c r="C2920" s="1376"/>
      <c r="D2920" s="408" t="s">
        <v>822</v>
      </c>
      <c r="E2920" s="112" t="str">
        <f t="shared" si="115"/>
        <v>F7C8</v>
      </c>
      <c r="F2920" s="269" t="str">
        <f t="shared" si="114"/>
        <v>F7C9</v>
      </c>
      <c r="G2920" s="476">
        <v>2</v>
      </c>
      <c r="H2920" s="403"/>
      <c r="I2920" s="402"/>
    </row>
    <row r="2921" spans="2:9">
      <c r="B2921" s="1378"/>
      <c r="C2921" s="1376"/>
      <c r="D2921" s="408" t="s">
        <v>822</v>
      </c>
      <c r="E2921" s="112" t="str">
        <f t="shared" si="115"/>
        <v>F7CA</v>
      </c>
      <c r="F2921" s="269" t="str">
        <f t="shared" si="114"/>
        <v>F7CB</v>
      </c>
      <c r="G2921" s="476">
        <v>2</v>
      </c>
      <c r="H2921" s="403"/>
      <c r="I2921" s="402"/>
    </row>
    <row r="2922" spans="2:9">
      <c r="B2922" s="1378"/>
      <c r="C2922" s="1376"/>
      <c r="D2922" s="408" t="s">
        <v>822</v>
      </c>
      <c r="E2922" s="112" t="str">
        <f t="shared" si="115"/>
        <v>F7CC</v>
      </c>
      <c r="F2922" s="269" t="str">
        <f t="shared" si="114"/>
        <v>F7CD</v>
      </c>
      <c r="G2922" s="476">
        <v>2</v>
      </c>
      <c r="H2922" s="403"/>
      <c r="I2922" s="402"/>
    </row>
    <row r="2923" spans="2:9">
      <c r="B2923" s="1378"/>
      <c r="C2923" s="1376"/>
      <c r="D2923" s="408" t="s">
        <v>822</v>
      </c>
      <c r="E2923" s="112" t="str">
        <f t="shared" si="115"/>
        <v>F7CE</v>
      </c>
      <c r="F2923" s="269" t="str">
        <f t="shared" si="114"/>
        <v>F7CF</v>
      </c>
      <c r="G2923" s="476">
        <v>2</v>
      </c>
      <c r="H2923" s="403"/>
      <c r="I2923" s="402"/>
    </row>
    <row r="2924" spans="2:9">
      <c r="B2924" s="1378"/>
      <c r="C2924" s="1376"/>
      <c r="D2924" s="408" t="s">
        <v>822</v>
      </c>
      <c r="E2924" s="112" t="str">
        <f t="shared" si="115"/>
        <v>F7D0</v>
      </c>
      <c r="F2924" s="269" t="str">
        <f t="shared" si="114"/>
        <v>F7D1</v>
      </c>
      <c r="G2924" s="476">
        <v>2</v>
      </c>
      <c r="H2924" s="403"/>
      <c r="I2924" s="402"/>
    </row>
    <row r="2925" spans="2:9">
      <c r="B2925" s="1378"/>
      <c r="C2925" s="1376"/>
      <c r="D2925" s="408" t="s">
        <v>822</v>
      </c>
      <c r="E2925" s="112" t="str">
        <f t="shared" si="115"/>
        <v>F7D2</v>
      </c>
      <c r="F2925" s="269" t="str">
        <f t="shared" si="114"/>
        <v>F7D3</v>
      </c>
      <c r="G2925" s="476">
        <v>2</v>
      </c>
      <c r="H2925" s="403"/>
      <c r="I2925" s="402"/>
    </row>
    <row r="2926" spans="2:9">
      <c r="B2926" s="1378"/>
      <c r="C2926" s="1376"/>
      <c r="D2926" s="408" t="s">
        <v>822</v>
      </c>
      <c r="E2926" s="112" t="str">
        <f t="shared" si="115"/>
        <v>F7D4</v>
      </c>
      <c r="F2926" s="269" t="str">
        <f t="shared" si="114"/>
        <v>F7D5</v>
      </c>
      <c r="G2926" s="476">
        <v>2</v>
      </c>
      <c r="H2926" s="403"/>
      <c r="I2926" s="402"/>
    </row>
    <row r="2927" spans="2:9">
      <c r="B2927" s="1378"/>
      <c r="C2927" s="1376"/>
      <c r="D2927" s="408" t="s">
        <v>822</v>
      </c>
      <c r="E2927" s="112" t="str">
        <f t="shared" si="115"/>
        <v>F7D6</v>
      </c>
      <c r="F2927" s="269" t="str">
        <f t="shared" si="114"/>
        <v>F7D7</v>
      </c>
      <c r="G2927" s="476">
        <v>2</v>
      </c>
      <c r="H2927" s="403"/>
      <c r="I2927" s="402"/>
    </row>
    <row r="2928" spans="2:9">
      <c r="B2928" s="1378"/>
      <c r="C2928" s="1376"/>
      <c r="D2928" s="408" t="s">
        <v>822</v>
      </c>
      <c r="E2928" s="112" t="str">
        <f t="shared" si="115"/>
        <v>F7D8</v>
      </c>
      <c r="F2928" s="269" t="str">
        <f t="shared" si="114"/>
        <v>F7D9</v>
      </c>
      <c r="G2928" s="476">
        <v>2</v>
      </c>
      <c r="H2928" s="403"/>
      <c r="I2928" s="402"/>
    </row>
    <row r="2929" spans="2:9">
      <c r="B2929" s="1378"/>
      <c r="C2929" s="1376"/>
      <c r="D2929" s="408" t="s">
        <v>822</v>
      </c>
      <c r="E2929" s="112" t="str">
        <f t="shared" si="115"/>
        <v>F7DA</v>
      </c>
      <c r="F2929" s="269" t="str">
        <f t="shared" si="114"/>
        <v>F7DB</v>
      </c>
      <c r="G2929" s="476">
        <v>2</v>
      </c>
      <c r="H2929" s="403"/>
      <c r="I2929" s="402"/>
    </row>
    <row r="2930" spans="2:9">
      <c r="B2930" s="1378"/>
      <c r="C2930" s="1376"/>
      <c r="D2930" s="408" t="s">
        <v>822</v>
      </c>
      <c r="E2930" s="112" t="str">
        <f t="shared" si="115"/>
        <v>F7DC</v>
      </c>
      <c r="F2930" s="269" t="str">
        <f t="shared" si="114"/>
        <v>F7DD</v>
      </c>
      <c r="G2930" s="476">
        <v>2</v>
      </c>
      <c r="H2930" s="403"/>
      <c r="I2930" s="402"/>
    </row>
    <row r="2931" spans="2:9">
      <c r="B2931" s="1378"/>
      <c r="C2931" s="1376"/>
      <c r="D2931" s="408" t="s">
        <v>822</v>
      </c>
      <c r="E2931" s="112" t="str">
        <f t="shared" si="115"/>
        <v>F7DE</v>
      </c>
      <c r="F2931" s="269" t="str">
        <f t="shared" si="114"/>
        <v>F7DF</v>
      </c>
      <c r="G2931" s="476">
        <v>2</v>
      </c>
      <c r="H2931" s="403"/>
      <c r="I2931" s="402"/>
    </row>
    <row r="2932" spans="2:9">
      <c r="B2932" s="1378"/>
      <c r="C2932" s="1376"/>
      <c r="D2932" s="408" t="s">
        <v>822</v>
      </c>
      <c r="E2932" s="112" t="str">
        <f t="shared" si="115"/>
        <v>F7E0</v>
      </c>
      <c r="F2932" s="269" t="str">
        <f t="shared" si="114"/>
        <v>F7E1</v>
      </c>
      <c r="G2932" s="476">
        <v>2</v>
      </c>
      <c r="H2932" s="403"/>
      <c r="I2932" s="402"/>
    </row>
    <row r="2933" spans="2:9">
      <c r="B2933" s="1378"/>
      <c r="C2933" s="1376"/>
      <c r="D2933" s="408" t="s">
        <v>822</v>
      </c>
      <c r="E2933" s="112" t="str">
        <f t="shared" si="115"/>
        <v>F7E2</v>
      </c>
      <c r="F2933" s="269" t="str">
        <f t="shared" si="114"/>
        <v>F7E3</v>
      </c>
      <c r="G2933" s="476">
        <v>2</v>
      </c>
      <c r="H2933" s="403"/>
      <c r="I2933" s="402"/>
    </row>
    <row r="2934" spans="2:9">
      <c r="B2934" s="1378"/>
      <c r="C2934" s="1376"/>
      <c r="D2934" s="408" t="s">
        <v>822</v>
      </c>
      <c r="E2934" s="112" t="str">
        <f t="shared" si="115"/>
        <v>F7E4</v>
      </c>
      <c r="F2934" s="269" t="str">
        <f t="shared" si="114"/>
        <v>F7E5</v>
      </c>
      <c r="G2934" s="476">
        <v>2</v>
      </c>
      <c r="H2934" s="403"/>
      <c r="I2934" s="402"/>
    </row>
    <row r="2935" spans="2:9">
      <c r="B2935" s="1378"/>
      <c r="C2935" s="1376"/>
      <c r="D2935" s="408" t="s">
        <v>822</v>
      </c>
      <c r="E2935" s="112" t="str">
        <f t="shared" si="115"/>
        <v>F7E6</v>
      </c>
      <c r="F2935" s="269" t="str">
        <f t="shared" si="114"/>
        <v>F7E7</v>
      </c>
      <c r="G2935" s="476">
        <v>2</v>
      </c>
      <c r="H2935" s="403"/>
      <c r="I2935" s="402"/>
    </row>
    <row r="2936" spans="2:9">
      <c r="B2936" s="1378"/>
      <c r="C2936" s="1376"/>
      <c r="D2936" s="408" t="s">
        <v>822</v>
      </c>
      <c r="E2936" s="112" t="str">
        <f t="shared" si="115"/>
        <v>F7E8</v>
      </c>
      <c r="F2936" s="269" t="str">
        <f t="shared" si="114"/>
        <v>F7E9</v>
      </c>
      <c r="G2936" s="476">
        <v>2</v>
      </c>
      <c r="H2936" s="403"/>
      <c r="I2936" s="402"/>
    </row>
    <row r="2937" spans="2:9">
      <c r="B2937" s="1378"/>
      <c r="C2937" s="1376"/>
      <c r="D2937" s="408" t="s">
        <v>822</v>
      </c>
      <c r="E2937" s="112" t="str">
        <f t="shared" si="115"/>
        <v>F7EA</v>
      </c>
      <c r="F2937" s="269" t="str">
        <f t="shared" si="114"/>
        <v>F7EB</v>
      </c>
      <c r="G2937" s="476">
        <v>2</v>
      </c>
      <c r="H2937" s="403"/>
      <c r="I2937" s="402"/>
    </row>
    <row r="2938" spans="2:9">
      <c r="B2938" s="1378"/>
      <c r="C2938" s="1376"/>
      <c r="D2938" s="408" t="s">
        <v>822</v>
      </c>
      <c r="E2938" s="112" t="str">
        <f t="shared" si="115"/>
        <v>F7EC</v>
      </c>
      <c r="F2938" s="269" t="str">
        <f t="shared" si="114"/>
        <v>F7ED</v>
      </c>
      <c r="G2938" s="476">
        <v>2</v>
      </c>
      <c r="H2938" s="403"/>
      <c r="I2938" s="402"/>
    </row>
    <row r="2939" spans="2:9">
      <c r="B2939" s="1378"/>
      <c r="C2939" s="1376"/>
      <c r="D2939" s="408" t="s">
        <v>822</v>
      </c>
      <c r="E2939" s="112" t="str">
        <f t="shared" si="115"/>
        <v>F7EE</v>
      </c>
      <c r="F2939" s="269" t="str">
        <f t="shared" si="114"/>
        <v>F7EF</v>
      </c>
      <c r="G2939" s="476">
        <v>2</v>
      </c>
      <c r="H2939" s="403"/>
      <c r="I2939" s="402"/>
    </row>
    <row r="2940" spans="2:9">
      <c r="B2940" s="1378"/>
      <c r="C2940" s="1376"/>
      <c r="D2940" s="408" t="s">
        <v>822</v>
      </c>
      <c r="E2940" s="112" t="str">
        <f t="shared" si="115"/>
        <v>F7F0</v>
      </c>
      <c r="F2940" s="269" t="str">
        <f t="shared" si="114"/>
        <v>F7F1</v>
      </c>
      <c r="G2940" s="476">
        <v>2</v>
      </c>
      <c r="H2940" s="403"/>
      <c r="I2940" s="402"/>
    </row>
    <row r="2941" spans="2:9">
      <c r="B2941" s="1378"/>
      <c r="C2941" s="1376"/>
      <c r="D2941" s="408" t="s">
        <v>822</v>
      </c>
      <c r="E2941" s="112" t="str">
        <f t="shared" si="115"/>
        <v>F7F2</v>
      </c>
      <c r="F2941" s="269" t="str">
        <f t="shared" si="114"/>
        <v>F7F3</v>
      </c>
      <c r="G2941" s="476">
        <v>2</v>
      </c>
      <c r="H2941" s="403"/>
      <c r="I2941" s="402"/>
    </row>
    <row r="2942" spans="2:9">
      <c r="B2942" s="1378"/>
      <c r="C2942" s="1376"/>
      <c r="D2942" s="408" t="s">
        <v>822</v>
      </c>
      <c r="E2942" s="112" t="str">
        <f t="shared" si="115"/>
        <v>F7F4</v>
      </c>
      <c r="F2942" s="269" t="str">
        <f t="shared" si="114"/>
        <v>F7F5</v>
      </c>
      <c r="G2942" s="476">
        <v>2</v>
      </c>
      <c r="H2942" s="403"/>
      <c r="I2942" s="402"/>
    </row>
    <row r="2943" spans="2:9">
      <c r="B2943" s="1378"/>
      <c r="C2943" s="1376"/>
      <c r="D2943" s="408" t="s">
        <v>822</v>
      </c>
      <c r="E2943" s="112" t="str">
        <f t="shared" si="115"/>
        <v>F7F6</v>
      </c>
      <c r="F2943" s="269" t="str">
        <f t="shared" si="114"/>
        <v>F7F7</v>
      </c>
      <c r="G2943" s="476">
        <v>2</v>
      </c>
      <c r="H2943" s="403"/>
      <c r="I2943" s="402"/>
    </row>
    <row r="2944" spans="2:9">
      <c r="B2944" s="1378"/>
      <c r="C2944" s="1376"/>
      <c r="D2944" s="408" t="s">
        <v>822</v>
      </c>
      <c r="E2944" s="112" t="str">
        <f t="shared" si="115"/>
        <v>F7F8</v>
      </c>
      <c r="F2944" s="269" t="str">
        <f t="shared" si="114"/>
        <v>F7F9</v>
      </c>
      <c r="G2944" s="476">
        <v>2</v>
      </c>
      <c r="H2944" s="403"/>
      <c r="I2944" s="402"/>
    </row>
    <row r="2945" spans="2:9">
      <c r="B2945" s="1378"/>
      <c r="C2945" s="1376"/>
      <c r="D2945" s="408" t="s">
        <v>822</v>
      </c>
      <c r="E2945" s="112" t="str">
        <f t="shared" si="115"/>
        <v>F7FA</v>
      </c>
      <c r="F2945" s="269" t="str">
        <f t="shared" si="114"/>
        <v>F7FB</v>
      </c>
      <c r="G2945" s="476">
        <v>2</v>
      </c>
      <c r="H2945" s="403"/>
      <c r="I2945" s="402"/>
    </row>
    <row r="2946" spans="2:9">
      <c r="B2946" s="1378"/>
      <c r="C2946" s="1376"/>
      <c r="D2946" s="408" t="s">
        <v>822</v>
      </c>
      <c r="E2946" s="112" t="str">
        <f t="shared" si="115"/>
        <v>F7FC</v>
      </c>
      <c r="F2946" s="269" t="str">
        <f t="shared" si="114"/>
        <v>F7FD</v>
      </c>
      <c r="G2946" s="476">
        <v>2</v>
      </c>
      <c r="H2946" s="403"/>
      <c r="I2946" s="402"/>
    </row>
    <row r="2947" spans="2:9" ht="17.25" thickBot="1">
      <c r="B2947" s="1378"/>
      <c r="C2947" s="1376"/>
      <c r="D2947" s="408" t="s">
        <v>822</v>
      </c>
      <c r="E2947" s="112" t="str">
        <f t="shared" si="115"/>
        <v>F7FE</v>
      </c>
      <c r="F2947" s="269" t="str">
        <f t="shared" si="114"/>
        <v>F7FF</v>
      </c>
      <c r="G2947" s="476">
        <v>2</v>
      </c>
      <c r="H2947" s="403"/>
      <c r="I2947" s="402"/>
    </row>
    <row r="2948" spans="2:9" ht="17.25" thickBot="1">
      <c r="B2948" s="561" t="s">
        <v>71</v>
      </c>
      <c r="C2948" s="562"/>
      <c r="D2948" s="563"/>
      <c r="E2948" s="580" t="str">
        <f>E2829</f>
        <v>F600</v>
      </c>
      <c r="F2948" s="581" t="str">
        <f>DEC2HEX(HEX2DEC(E2948) + G2948 -1)</f>
        <v>F7FF</v>
      </c>
      <c r="G2948" s="582">
        <f>SUM(G2829:G2947)</f>
        <v>512</v>
      </c>
      <c r="H2948" s="583"/>
      <c r="I2948" s="584"/>
    </row>
    <row r="2951" spans="2:9" ht="18" thickBot="1">
      <c r="B2951" s="1296" t="s">
        <v>4355</v>
      </c>
      <c r="C2951" s="1296"/>
      <c r="D2951" s="1296"/>
      <c r="E2951" s="1296"/>
      <c r="F2951" s="1296"/>
      <c r="G2951" s="1296"/>
      <c r="H2951" s="1296"/>
      <c r="I2951" s="1296"/>
    </row>
    <row r="2952" spans="2:9">
      <c r="B2952" s="1380" t="s">
        <v>73</v>
      </c>
      <c r="C2952" s="1382" t="s">
        <v>72</v>
      </c>
      <c r="D2952" s="1384" t="s">
        <v>2303</v>
      </c>
      <c r="E2952" s="1386" t="s">
        <v>2304</v>
      </c>
      <c r="F2952" s="1387"/>
      <c r="G2952" s="1388"/>
      <c r="H2952" s="1384" t="s">
        <v>2305</v>
      </c>
      <c r="I2952" s="1389" t="s">
        <v>2306</v>
      </c>
    </row>
    <row r="2953" spans="2:9" ht="17.25" thickBot="1">
      <c r="B2953" s="1381"/>
      <c r="C2953" s="1396"/>
      <c r="D2953" s="1391"/>
      <c r="E2953" s="571" t="s">
        <v>13</v>
      </c>
      <c r="F2953" s="571" t="s">
        <v>14</v>
      </c>
      <c r="G2953" s="550" t="s">
        <v>11</v>
      </c>
      <c r="H2953" s="1391"/>
      <c r="I2953" s="1392"/>
    </row>
    <row r="2954" spans="2:9">
      <c r="B2954" s="1377" t="s">
        <v>241</v>
      </c>
      <c r="C2954" s="1376" t="s">
        <v>1944</v>
      </c>
      <c r="D2954" s="568" t="s">
        <v>822</v>
      </c>
      <c r="E2954" s="569" t="s">
        <v>19902</v>
      </c>
      <c r="F2954" s="269" t="str">
        <f t="shared" ref="F2954:F3003" si="116">DEC2HEX(HEX2DEC(E2954) + G2954 -1)</f>
        <v>F800</v>
      </c>
      <c r="G2954" s="474">
        <v>1</v>
      </c>
      <c r="H2954" s="570"/>
      <c r="I2954" s="576" t="s">
        <v>2307</v>
      </c>
    </row>
    <row r="2955" spans="2:9">
      <c r="B2955" s="1378"/>
      <c r="C2955" s="1376"/>
      <c r="D2955" s="408" t="s">
        <v>822</v>
      </c>
      <c r="E2955" s="112" t="str">
        <f t="shared" ref="E2955:E3003" si="117">DEC2HEX(HEX2DEC(F2954) + 1)</f>
        <v>F801</v>
      </c>
      <c r="F2955" s="269" t="str">
        <f t="shared" si="116"/>
        <v>F801</v>
      </c>
      <c r="G2955" s="474">
        <v>1</v>
      </c>
      <c r="H2955" s="551"/>
      <c r="I2955" s="577" t="s">
        <v>2307</v>
      </c>
    </row>
    <row r="2956" spans="2:9">
      <c r="B2956" s="1378"/>
      <c r="C2956" s="1376"/>
      <c r="D2956" s="408" t="s">
        <v>822</v>
      </c>
      <c r="E2956" s="112" t="str">
        <f t="shared" si="117"/>
        <v>F802</v>
      </c>
      <c r="F2956" s="269" t="str">
        <f t="shared" si="116"/>
        <v>F802</v>
      </c>
      <c r="G2956" s="474">
        <v>1</v>
      </c>
      <c r="H2956" s="551"/>
      <c r="I2956" s="577" t="s">
        <v>2307</v>
      </c>
    </row>
    <row r="2957" spans="2:9">
      <c r="B2957" s="1378"/>
      <c r="C2957" s="1376"/>
      <c r="D2957" s="408" t="s">
        <v>822</v>
      </c>
      <c r="E2957" s="112" t="str">
        <f t="shared" si="117"/>
        <v>F803</v>
      </c>
      <c r="F2957" s="269" t="str">
        <f t="shared" si="116"/>
        <v>F803</v>
      </c>
      <c r="G2957" s="474">
        <v>1</v>
      </c>
      <c r="H2957" s="551"/>
      <c r="I2957" s="577" t="s">
        <v>2307</v>
      </c>
    </row>
    <row r="2958" spans="2:9">
      <c r="B2958" s="1378"/>
      <c r="C2958" s="1376"/>
      <c r="D2958" s="408" t="s">
        <v>822</v>
      </c>
      <c r="E2958" s="112" t="str">
        <f t="shared" si="117"/>
        <v>F804</v>
      </c>
      <c r="F2958" s="269" t="str">
        <f t="shared" si="116"/>
        <v>F804</v>
      </c>
      <c r="G2958" s="474">
        <v>1</v>
      </c>
      <c r="H2958" s="551"/>
      <c r="I2958" s="577" t="s">
        <v>2307</v>
      </c>
    </row>
    <row r="2959" spans="2:9">
      <c r="B2959" s="1378"/>
      <c r="C2959" s="1376"/>
      <c r="D2959" s="408" t="s">
        <v>822</v>
      </c>
      <c r="E2959" s="112" t="str">
        <f t="shared" si="117"/>
        <v>F805</v>
      </c>
      <c r="F2959" s="269" t="str">
        <f t="shared" si="116"/>
        <v>F805</v>
      </c>
      <c r="G2959" s="474">
        <v>1</v>
      </c>
      <c r="H2959" s="551"/>
      <c r="I2959" s="577" t="s">
        <v>2307</v>
      </c>
    </row>
    <row r="2960" spans="2:9">
      <c r="B2960" s="1378"/>
      <c r="C2960" s="1376"/>
      <c r="D2960" s="408" t="s">
        <v>822</v>
      </c>
      <c r="E2960" s="112" t="str">
        <f t="shared" si="117"/>
        <v>F806</v>
      </c>
      <c r="F2960" s="269" t="str">
        <f t="shared" si="116"/>
        <v>F806</v>
      </c>
      <c r="G2960" s="474">
        <v>1</v>
      </c>
      <c r="H2960" s="551"/>
      <c r="I2960" s="577" t="s">
        <v>2307</v>
      </c>
    </row>
    <row r="2961" spans="2:9">
      <c r="B2961" s="1378"/>
      <c r="C2961" s="1376"/>
      <c r="D2961" s="408" t="s">
        <v>822</v>
      </c>
      <c r="E2961" s="112" t="str">
        <f t="shared" si="117"/>
        <v>F807</v>
      </c>
      <c r="F2961" s="269" t="str">
        <f t="shared" si="116"/>
        <v>F807</v>
      </c>
      <c r="G2961" s="474">
        <v>1</v>
      </c>
      <c r="H2961" s="551"/>
      <c r="I2961" s="577" t="s">
        <v>2307</v>
      </c>
    </row>
    <row r="2962" spans="2:9">
      <c r="B2962" s="1378"/>
      <c r="C2962" s="1376"/>
      <c r="D2962" s="408" t="s">
        <v>822</v>
      </c>
      <c r="E2962" s="112" t="str">
        <f t="shared" si="117"/>
        <v>F808</v>
      </c>
      <c r="F2962" s="269" t="str">
        <f t="shared" si="116"/>
        <v>F808</v>
      </c>
      <c r="G2962" s="474">
        <v>1</v>
      </c>
      <c r="H2962" s="551"/>
      <c r="I2962" s="577" t="s">
        <v>2307</v>
      </c>
    </row>
    <row r="2963" spans="2:9">
      <c r="B2963" s="1378"/>
      <c r="C2963" s="1376"/>
      <c r="D2963" s="408" t="s">
        <v>822</v>
      </c>
      <c r="E2963" s="112" t="str">
        <f t="shared" si="117"/>
        <v>F809</v>
      </c>
      <c r="F2963" s="269" t="str">
        <f t="shared" si="116"/>
        <v>F809</v>
      </c>
      <c r="G2963" s="474">
        <v>1</v>
      </c>
      <c r="H2963" s="551"/>
      <c r="I2963" s="577" t="s">
        <v>2307</v>
      </c>
    </row>
    <row r="2964" spans="2:9">
      <c r="B2964" s="1378"/>
      <c r="C2964" s="1376"/>
      <c r="D2964" s="408" t="s">
        <v>822</v>
      </c>
      <c r="E2964" s="112" t="str">
        <f t="shared" si="117"/>
        <v>F80A</v>
      </c>
      <c r="F2964" s="269" t="str">
        <f t="shared" si="116"/>
        <v>F80A</v>
      </c>
      <c r="G2964" s="474">
        <v>1</v>
      </c>
      <c r="H2964" s="551"/>
      <c r="I2964" s="577" t="s">
        <v>2307</v>
      </c>
    </row>
    <row r="2965" spans="2:9">
      <c r="B2965" s="1378"/>
      <c r="C2965" s="1376"/>
      <c r="D2965" s="408" t="s">
        <v>822</v>
      </c>
      <c r="E2965" s="112" t="str">
        <f t="shared" si="117"/>
        <v>F80B</v>
      </c>
      <c r="F2965" s="269" t="str">
        <f t="shared" si="116"/>
        <v>F80B</v>
      </c>
      <c r="G2965" s="474">
        <v>1</v>
      </c>
      <c r="H2965" s="551"/>
      <c r="I2965" s="577" t="s">
        <v>2307</v>
      </c>
    </row>
    <row r="2966" spans="2:9">
      <c r="B2966" s="1378"/>
      <c r="C2966" s="1376"/>
      <c r="D2966" s="408" t="s">
        <v>822</v>
      </c>
      <c r="E2966" s="112" t="str">
        <f t="shared" si="117"/>
        <v>F80C</v>
      </c>
      <c r="F2966" s="269" t="str">
        <f t="shared" si="116"/>
        <v>F80C</v>
      </c>
      <c r="G2966" s="474">
        <v>1</v>
      </c>
      <c r="H2966" s="551"/>
      <c r="I2966" s="577" t="s">
        <v>2307</v>
      </c>
    </row>
    <row r="2967" spans="2:9">
      <c r="B2967" s="1378"/>
      <c r="C2967" s="1376"/>
      <c r="D2967" s="408" t="s">
        <v>822</v>
      </c>
      <c r="E2967" s="112" t="str">
        <f t="shared" si="117"/>
        <v>F80D</v>
      </c>
      <c r="F2967" s="269" t="str">
        <f t="shared" si="116"/>
        <v>F80D</v>
      </c>
      <c r="G2967" s="474">
        <v>1</v>
      </c>
      <c r="H2967" s="551"/>
      <c r="I2967" s="577" t="s">
        <v>2307</v>
      </c>
    </row>
    <row r="2968" spans="2:9">
      <c r="B2968" s="1378"/>
      <c r="C2968" s="1376"/>
      <c r="D2968" s="408" t="s">
        <v>822</v>
      </c>
      <c r="E2968" s="112" t="str">
        <f t="shared" si="117"/>
        <v>F80E</v>
      </c>
      <c r="F2968" s="269" t="str">
        <f t="shared" si="116"/>
        <v>F80E</v>
      </c>
      <c r="G2968" s="474">
        <v>1</v>
      </c>
      <c r="H2968" s="551"/>
      <c r="I2968" s="577" t="s">
        <v>2307</v>
      </c>
    </row>
    <row r="2969" spans="2:9">
      <c r="B2969" s="1378"/>
      <c r="C2969" s="1376"/>
      <c r="D2969" s="408" t="s">
        <v>822</v>
      </c>
      <c r="E2969" s="112" t="str">
        <f t="shared" si="117"/>
        <v>F80F</v>
      </c>
      <c r="F2969" s="269" t="str">
        <f t="shared" si="116"/>
        <v>F80F</v>
      </c>
      <c r="G2969" s="474">
        <v>1</v>
      </c>
      <c r="H2969" s="551"/>
      <c r="I2969" s="577" t="s">
        <v>2307</v>
      </c>
    </row>
    <row r="2970" spans="2:9">
      <c r="B2970" s="1378"/>
      <c r="C2970" s="1376"/>
      <c r="D2970" s="408" t="s">
        <v>822</v>
      </c>
      <c r="E2970" s="112" t="str">
        <f t="shared" si="117"/>
        <v>F810</v>
      </c>
      <c r="F2970" s="269" t="str">
        <f t="shared" si="116"/>
        <v>F810</v>
      </c>
      <c r="G2970" s="474">
        <v>1</v>
      </c>
      <c r="H2970" s="551"/>
      <c r="I2970" s="577" t="s">
        <v>2307</v>
      </c>
    </row>
    <row r="2971" spans="2:9">
      <c r="B2971" s="1378"/>
      <c r="C2971" s="1376"/>
      <c r="D2971" s="408" t="s">
        <v>822</v>
      </c>
      <c r="E2971" s="112" t="str">
        <f t="shared" si="117"/>
        <v>F811</v>
      </c>
      <c r="F2971" s="269" t="str">
        <f t="shared" si="116"/>
        <v>F811</v>
      </c>
      <c r="G2971" s="474">
        <v>1</v>
      </c>
      <c r="H2971" s="551"/>
      <c r="I2971" s="577" t="s">
        <v>2307</v>
      </c>
    </row>
    <row r="2972" spans="2:9">
      <c r="B2972" s="1378"/>
      <c r="C2972" s="1376"/>
      <c r="D2972" s="408" t="s">
        <v>822</v>
      </c>
      <c r="E2972" s="112" t="str">
        <f t="shared" si="117"/>
        <v>F812</v>
      </c>
      <c r="F2972" s="269" t="str">
        <f t="shared" si="116"/>
        <v>F812</v>
      </c>
      <c r="G2972" s="474">
        <v>1</v>
      </c>
      <c r="H2972" s="551"/>
      <c r="I2972" s="577" t="s">
        <v>2307</v>
      </c>
    </row>
    <row r="2973" spans="2:9">
      <c r="B2973" s="1378"/>
      <c r="C2973" s="1376"/>
      <c r="D2973" s="408" t="s">
        <v>822</v>
      </c>
      <c r="E2973" s="112" t="str">
        <f t="shared" si="117"/>
        <v>F813</v>
      </c>
      <c r="F2973" s="269" t="str">
        <f t="shared" si="116"/>
        <v>F813</v>
      </c>
      <c r="G2973" s="474">
        <v>1</v>
      </c>
      <c r="H2973" s="551"/>
      <c r="I2973" s="577" t="s">
        <v>2307</v>
      </c>
    </row>
    <row r="2974" spans="2:9">
      <c r="B2974" s="1378"/>
      <c r="C2974" s="1376"/>
      <c r="D2974" s="408" t="s">
        <v>822</v>
      </c>
      <c r="E2974" s="112" t="str">
        <f t="shared" si="117"/>
        <v>F814</v>
      </c>
      <c r="F2974" s="269" t="str">
        <f t="shared" si="116"/>
        <v>F814</v>
      </c>
      <c r="G2974" s="474">
        <v>1</v>
      </c>
      <c r="H2974" s="551"/>
      <c r="I2974" s="577" t="s">
        <v>2307</v>
      </c>
    </row>
    <row r="2975" spans="2:9">
      <c r="B2975" s="1378"/>
      <c r="C2975" s="1376"/>
      <c r="D2975" s="408" t="s">
        <v>822</v>
      </c>
      <c r="E2975" s="112" t="str">
        <f t="shared" si="117"/>
        <v>F815</v>
      </c>
      <c r="F2975" s="269" t="str">
        <f t="shared" si="116"/>
        <v>F815</v>
      </c>
      <c r="G2975" s="474">
        <v>1</v>
      </c>
      <c r="H2975" s="551"/>
      <c r="I2975" s="577" t="s">
        <v>2307</v>
      </c>
    </row>
    <row r="2976" spans="2:9">
      <c r="B2976" s="1378"/>
      <c r="C2976" s="1376"/>
      <c r="D2976" s="408" t="s">
        <v>822</v>
      </c>
      <c r="E2976" s="112" t="str">
        <f t="shared" si="117"/>
        <v>F816</v>
      </c>
      <c r="F2976" s="269" t="str">
        <f t="shared" si="116"/>
        <v>F816</v>
      </c>
      <c r="G2976" s="474">
        <v>1</v>
      </c>
      <c r="H2976" s="551"/>
      <c r="I2976" s="577" t="s">
        <v>2307</v>
      </c>
    </row>
    <row r="2977" spans="2:9">
      <c r="B2977" s="1378"/>
      <c r="C2977" s="1376"/>
      <c r="D2977" s="408" t="s">
        <v>822</v>
      </c>
      <c r="E2977" s="112" t="str">
        <f t="shared" si="117"/>
        <v>F817</v>
      </c>
      <c r="F2977" s="269" t="str">
        <f t="shared" si="116"/>
        <v>F817</v>
      </c>
      <c r="G2977" s="474">
        <v>1</v>
      </c>
      <c r="H2977" s="551"/>
      <c r="I2977" s="577" t="s">
        <v>2307</v>
      </c>
    </row>
    <row r="2978" spans="2:9">
      <c r="B2978" s="1378"/>
      <c r="C2978" s="1376"/>
      <c r="D2978" s="408" t="s">
        <v>822</v>
      </c>
      <c r="E2978" s="112" t="str">
        <f t="shared" si="117"/>
        <v>F818</v>
      </c>
      <c r="F2978" s="269" t="str">
        <f t="shared" si="116"/>
        <v>F818</v>
      </c>
      <c r="G2978" s="474">
        <v>1</v>
      </c>
      <c r="H2978" s="551"/>
      <c r="I2978" s="577" t="s">
        <v>2307</v>
      </c>
    </row>
    <row r="2979" spans="2:9">
      <c r="B2979" s="1378"/>
      <c r="C2979" s="1376"/>
      <c r="D2979" s="408" t="s">
        <v>822</v>
      </c>
      <c r="E2979" s="112" t="str">
        <f t="shared" si="117"/>
        <v>F819</v>
      </c>
      <c r="F2979" s="269" t="str">
        <f t="shared" si="116"/>
        <v>F819</v>
      </c>
      <c r="G2979" s="474">
        <v>1</v>
      </c>
      <c r="H2979" s="551"/>
      <c r="I2979" s="577" t="s">
        <v>2307</v>
      </c>
    </row>
    <row r="2980" spans="2:9">
      <c r="B2980" s="1378"/>
      <c r="C2980" s="1376"/>
      <c r="D2980" s="408" t="s">
        <v>822</v>
      </c>
      <c r="E2980" s="112" t="str">
        <f t="shared" si="117"/>
        <v>F81A</v>
      </c>
      <c r="F2980" s="269" t="str">
        <f t="shared" si="116"/>
        <v>F81A</v>
      </c>
      <c r="G2980" s="474">
        <v>1</v>
      </c>
      <c r="H2980" s="551"/>
      <c r="I2980" s="577" t="s">
        <v>2307</v>
      </c>
    </row>
    <row r="2981" spans="2:9">
      <c r="B2981" s="1378"/>
      <c r="C2981" s="1376"/>
      <c r="D2981" s="408" t="s">
        <v>822</v>
      </c>
      <c r="E2981" s="112" t="str">
        <f t="shared" si="117"/>
        <v>F81B</v>
      </c>
      <c r="F2981" s="269" t="str">
        <f t="shared" si="116"/>
        <v>F81B</v>
      </c>
      <c r="G2981" s="474">
        <v>1</v>
      </c>
      <c r="H2981" s="551"/>
      <c r="I2981" s="577" t="s">
        <v>2307</v>
      </c>
    </row>
    <row r="2982" spans="2:9">
      <c r="B2982" s="1378"/>
      <c r="C2982" s="1376"/>
      <c r="D2982" s="408" t="s">
        <v>822</v>
      </c>
      <c r="E2982" s="112" t="str">
        <f t="shared" si="117"/>
        <v>F81C</v>
      </c>
      <c r="F2982" s="269" t="str">
        <f t="shared" si="116"/>
        <v>F81C</v>
      </c>
      <c r="G2982" s="474">
        <v>1</v>
      </c>
      <c r="H2982" s="551"/>
      <c r="I2982" s="577" t="s">
        <v>2307</v>
      </c>
    </row>
    <row r="2983" spans="2:9">
      <c r="B2983" s="1378"/>
      <c r="C2983" s="1376"/>
      <c r="D2983" s="408" t="s">
        <v>822</v>
      </c>
      <c r="E2983" s="112" t="str">
        <f t="shared" si="117"/>
        <v>F81D</v>
      </c>
      <c r="F2983" s="269" t="str">
        <f t="shared" si="116"/>
        <v>F81D</v>
      </c>
      <c r="G2983" s="474">
        <v>1</v>
      </c>
      <c r="H2983" s="551"/>
      <c r="I2983" s="577" t="s">
        <v>2307</v>
      </c>
    </row>
    <row r="2984" spans="2:9">
      <c r="B2984" s="1378"/>
      <c r="C2984" s="1376"/>
      <c r="D2984" s="408" t="s">
        <v>822</v>
      </c>
      <c r="E2984" s="112" t="str">
        <f t="shared" si="117"/>
        <v>F81E</v>
      </c>
      <c r="F2984" s="269" t="str">
        <f t="shared" si="116"/>
        <v>F81E</v>
      </c>
      <c r="G2984" s="474">
        <v>1</v>
      </c>
      <c r="H2984" s="551"/>
      <c r="I2984" s="577" t="s">
        <v>2307</v>
      </c>
    </row>
    <row r="2985" spans="2:9">
      <c r="B2985" s="1378"/>
      <c r="C2985" s="1376"/>
      <c r="D2985" s="408" t="s">
        <v>822</v>
      </c>
      <c r="E2985" s="112" t="str">
        <f t="shared" si="117"/>
        <v>F81F</v>
      </c>
      <c r="F2985" s="269" t="str">
        <f t="shared" si="116"/>
        <v>F81F</v>
      </c>
      <c r="G2985" s="474">
        <v>1</v>
      </c>
      <c r="H2985" s="551"/>
      <c r="I2985" s="577" t="s">
        <v>2307</v>
      </c>
    </row>
    <row r="2986" spans="2:9">
      <c r="B2986" s="1378"/>
      <c r="C2986" s="1376"/>
      <c r="D2986" s="408" t="s">
        <v>822</v>
      </c>
      <c r="E2986" s="112" t="str">
        <f t="shared" si="117"/>
        <v>F820</v>
      </c>
      <c r="F2986" s="269" t="str">
        <f t="shared" si="116"/>
        <v>F820</v>
      </c>
      <c r="G2986" s="474">
        <v>1</v>
      </c>
      <c r="H2986" s="551"/>
      <c r="I2986" s="577" t="s">
        <v>2307</v>
      </c>
    </row>
    <row r="2987" spans="2:9">
      <c r="B2987" s="1378"/>
      <c r="C2987" s="1376"/>
      <c r="D2987" s="408" t="s">
        <v>822</v>
      </c>
      <c r="E2987" s="112" t="str">
        <f t="shared" si="117"/>
        <v>F821</v>
      </c>
      <c r="F2987" s="269" t="str">
        <f t="shared" si="116"/>
        <v>F821</v>
      </c>
      <c r="G2987" s="474">
        <v>1</v>
      </c>
      <c r="H2987" s="551"/>
      <c r="I2987" s="577" t="s">
        <v>2307</v>
      </c>
    </row>
    <row r="2988" spans="2:9">
      <c r="B2988" s="1378"/>
      <c r="C2988" s="1376"/>
      <c r="D2988" s="408" t="s">
        <v>822</v>
      </c>
      <c r="E2988" s="112" t="str">
        <f t="shared" si="117"/>
        <v>F822</v>
      </c>
      <c r="F2988" s="269" t="str">
        <f t="shared" si="116"/>
        <v>F822</v>
      </c>
      <c r="G2988" s="474">
        <v>1</v>
      </c>
      <c r="H2988" s="551"/>
      <c r="I2988" s="577" t="s">
        <v>2307</v>
      </c>
    </row>
    <row r="2989" spans="2:9">
      <c r="B2989" s="1378"/>
      <c r="C2989" s="1376"/>
      <c r="D2989" s="408" t="s">
        <v>822</v>
      </c>
      <c r="E2989" s="112" t="str">
        <f t="shared" si="117"/>
        <v>F823</v>
      </c>
      <c r="F2989" s="269" t="str">
        <f t="shared" si="116"/>
        <v>F823</v>
      </c>
      <c r="G2989" s="474">
        <v>1</v>
      </c>
      <c r="H2989" s="551"/>
      <c r="I2989" s="577" t="s">
        <v>2307</v>
      </c>
    </row>
    <row r="2990" spans="2:9">
      <c r="B2990" s="1378"/>
      <c r="C2990" s="1376"/>
      <c r="D2990" s="408" t="s">
        <v>822</v>
      </c>
      <c r="E2990" s="112" t="str">
        <f t="shared" si="117"/>
        <v>F824</v>
      </c>
      <c r="F2990" s="269" t="str">
        <f t="shared" si="116"/>
        <v>F824</v>
      </c>
      <c r="G2990" s="474">
        <v>1</v>
      </c>
      <c r="H2990" s="551"/>
      <c r="I2990" s="577" t="s">
        <v>2307</v>
      </c>
    </row>
    <row r="2991" spans="2:9">
      <c r="B2991" s="1378"/>
      <c r="C2991" s="1376"/>
      <c r="D2991" s="408" t="s">
        <v>822</v>
      </c>
      <c r="E2991" s="112" t="str">
        <f t="shared" si="117"/>
        <v>F825</v>
      </c>
      <c r="F2991" s="269" t="str">
        <f t="shared" si="116"/>
        <v>F825</v>
      </c>
      <c r="G2991" s="474">
        <v>1</v>
      </c>
      <c r="H2991" s="551"/>
      <c r="I2991" s="577" t="s">
        <v>2307</v>
      </c>
    </row>
    <row r="2992" spans="2:9">
      <c r="B2992" s="1378"/>
      <c r="C2992" s="1376"/>
      <c r="D2992" s="408" t="s">
        <v>822</v>
      </c>
      <c r="E2992" s="112" t="str">
        <f t="shared" si="117"/>
        <v>F826</v>
      </c>
      <c r="F2992" s="269" t="str">
        <f t="shared" si="116"/>
        <v>F826</v>
      </c>
      <c r="G2992" s="474">
        <v>1</v>
      </c>
      <c r="H2992" s="551"/>
      <c r="I2992" s="577" t="s">
        <v>2307</v>
      </c>
    </row>
    <row r="2993" spans="2:9">
      <c r="B2993" s="1378"/>
      <c r="C2993" s="1376"/>
      <c r="D2993" s="408" t="s">
        <v>822</v>
      </c>
      <c r="E2993" s="112" t="str">
        <f t="shared" si="117"/>
        <v>F827</v>
      </c>
      <c r="F2993" s="269" t="str">
        <f t="shared" si="116"/>
        <v>F827</v>
      </c>
      <c r="G2993" s="474">
        <v>1</v>
      </c>
      <c r="H2993" s="551"/>
      <c r="I2993" s="577" t="s">
        <v>2307</v>
      </c>
    </row>
    <row r="2994" spans="2:9">
      <c r="B2994" s="1378"/>
      <c r="C2994" s="1376"/>
      <c r="D2994" s="408" t="s">
        <v>822</v>
      </c>
      <c r="E2994" s="112" t="str">
        <f t="shared" si="117"/>
        <v>F828</v>
      </c>
      <c r="F2994" s="269" t="str">
        <f t="shared" si="116"/>
        <v>F828</v>
      </c>
      <c r="G2994" s="474">
        <v>1</v>
      </c>
      <c r="H2994" s="551"/>
      <c r="I2994" s="577" t="s">
        <v>2307</v>
      </c>
    </row>
    <row r="2995" spans="2:9">
      <c r="B2995" s="1378"/>
      <c r="C2995" s="1376"/>
      <c r="D2995" s="408" t="s">
        <v>822</v>
      </c>
      <c r="E2995" s="112" t="str">
        <f t="shared" si="117"/>
        <v>F829</v>
      </c>
      <c r="F2995" s="269" t="str">
        <f t="shared" si="116"/>
        <v>F829</v>
      </c>
      <c r="G2995" s="474">
        <v>1</v>
      </c>
      <c r="H2995" s="551"/>
      <c r="I2995" s="577" t="s">
        <v>2307</v>
      </c>
    </row>
    <row r="2996" spans="2:9">
      <c r="B2996" s="1378"/>
      <c r="C2996" s="1376"/>
      <c r="D2996" s="408" t="s">
        <v>822</v>
      </c>
      <c r="E2996" s="112" t="str">
        <f t="shared" si="117"/>
        <v>F82A</v>
      </c>
      <c r="F2996" s="269" t="str">
        <f t="shared" si="116"/>
        <v>F82A</v>
      </c>
      <c r="G2996" s="474">
        <v>1</v>
      </c>
      <c r="H2996" s="551"/>
      <c r="I2996" s="577" t="s">
        <v>2307</v>
      </c>
    </row>
    <row r="2997" spans="2:9">
      <c r="B2997" s="1378"/>
      <c r="C2997" s="1376"/>
      <c r="D2997" s="408" t="s">
        <v>822</v>
      </c>
      <c r="E2997" s="112" t="str">
        <f t="shared" si="117"/>
        <v>F82B</v>
      </c>
      <c r="F2997" s="269" t="str">
        <f t="shared" si="116"/>
        <v>F82B</v>
      </c>
      <c r="G2997" s="474">
        <v>1</v>
      </c>
      <c r="H2997" s="551"/>
      <c r="I2997" s="577" t="s">
        <v>2307</v>
      </c>
    </row>
    <row r="2998" spans="2:9">
      <c r="B2998" s="1378"/>
      <c r="C2998" s="1376"/>
      <c r="D2998" s="408" t="s">
        <v>822</v>
      </c>
      <c r="E2998" s="112" t="str">
        <f t="shared" si="117"/>
        <v>F82C</v>
      </c>
      <c r="F2998" s="269" t="str">
        <f t="shared" si="116"/>
        <v>F82C</v>
      </c>
      <c r="G2998" s="474">
        <v>1</v>
      </c>
      <c r="H2998" s="551"/>
      <c r="I2998" s="577" t="s">
        <v>2307</v>
      </c>
    </row>
    <row r="2999" spans="2:9">
      <c r="B2999" s="1378"/>
      <c r="C2999" s="1376"/>
      <c r="D2999" s="408" t="s">
        <v>822</v>
      </c>
      <c r="E2999" s="112" t="str">
        <f t="shared" si="117"/>
        <v>F82D</v>
      </c>
      <c r="F2999" s="269" t="str">
        <f t="shared" si="116"/>
        <v>F82D</v>
      </c>
      <c r="G2999" s="474">
        <v>1</v>
      </c>
      <c r="H2999" s="551"/>
      <c r="I2999" s="577" t="s">
        <v>2307</v>
      </c>
    </row>
    <row r="3000" spans="2:9">
      <c r="B3000" s="1378"/>
      <c r="C3000" s="1376"/>
      <c r="D3000" s="408" t="s">
        <v>822</v>
      </c>
      <c r="E3000" s="112" t="str">
        <f t="shared" si="117"/>
        <v>F82E</v>
      </c>
      <c r="F3000" s="269" t="str">
        <f t="shared" si="116"/>
        <v>F82E</v>
      </c>
      <c r="G3000" s="474">
        <v>1</v>
      </c>
      <c r="H3000" s="551"/>
      <c r="I3000" s="577" t="s">
        <v>2307</v>
      </c>
    </row>
    <row r="3001" spans="2:9">
      <c r="B3001" s="1378"/>
      <c r="C3001" s="1376"/>
      <c r="D3001" s="408" t="s">
        <v>822</v>
      </c>
      <c r="E3001" s="112" t="str">
        <f t="shared" si="117"/>
        <v>F82F</v>
      </c>
      <c r="F3001" s="269" t="str">
        <f t="shared" si="116"/>
        <v>F82F</v>
      </c>
      <c r="G3001" s="474">
        <v>1</v>
      </c>
      <c r="H3001" s="551"/>
      <c r="I3001" s="548" t="s">
        <v>2307</v>
      </c>
    </row>
    <row r="3002" spans="2:9">
      <c r="B3002" s="1378"/>
      <c r="C3002" s="1376"/>
      <c r="D3002" s="408" t="s">
        <v>822</v>
      </c>
      <c r="E3002" s="112" t="str">
        <f t="shared" si="117"/>
        <v>F830</v>
      </c>
      <c r="F3002" s="269" t="str">
        <f t="shared" si="116"/>
        <v>F830</v>
      </c>
      <c r="G3002" s="474">
        <v>1</v>
      </c>
      <c r="H3002" s="403"/>
      <c r="I3002" s="548" t="s">
        <v>2307</v>
      </c>
    </row>
    <row r="3003" spans="2:9" ht="17.25" thickBot="1">
      <c r="B3003" s="1379"/>
      <c r="C3003" s="1376"/>
      <c r="D3003" s="408" t="s">
        <v>822</v>
      </c>
      <c r="E3003" s="112" t="str">
        <f t="shared" si="117"/>
        <v>F831</v>
      </c>
      <c r="F3003" s="269" t="str">
        <f t="shared" si="116"/>
        <v>FAAF</v>
      </c>
      <c r="G3003" s="474">
        <v>639</v>
      </c>
      <c r="H3003" s="403"/>
      <c r="I3003" s="548" t="s">
        <v>2307</v>
      </c>
    </row>
    <row r="3004" spans="2:9" ht="17.25" thickBot="1">
      <c r="B3004" s="561" t="s">
        <v>71</v>
      </c>
      <c r="C3004" s="562"/>
      <c r="D3004" s="563"/>
      <c r="E3004" s="580" t="str">
        <f>E2954</f>
        <v>F800</v>
      </c>
      <c r="F3004" s="581" t="str">
        <f>DEC2HEX(HEX2DEC(E3004) + G3004 -1)</f>
        <v>FAAF</v>
      </c>
      <c r="G3004" s="582">
        <f>SUM(G2954:G3003)</f>
        <v>688</v>
      </c>
      <c r="H3004" s="583"/>
      <c r="I3004" s="584"/>
    </row>
    <row r="3008" spans="2:9" ht="18" thickBot="1">
      <c r="B3008" s="1296" t="s">
        <v>4648</v>
      </c>
      <c r="C3008" s="1296"/>
      <c r="D3008" s="1296"/>
      <c r="E3008" s="1296"/>
      <c r="F3008" s="1296"/>
      <c r="G3008" s="1296"/>
      <c r="H3008" s="1296"/>
      <c r="I3008" s="1296"/>
    </row>
    <row r="3009" spans="2:9">
      <c r="B3009" s="1380" t="s">
        <v>73</v>
      </c>
      <c r="C3009" s="1382" t="s">
        <v>72</v>
      </c>
      <c r="D3009" s="1384" t="s">
        <v>2303</v>
      </c>
      <c r="E3009" s="1386" t="s">
        <v>2304</v>
      </c>
      <c r="F3009" s="1387"/>
      <c r="G3009" s="1388"/>
      <c r="H3009" s="1384" t="s">
        <v>2305</v>
      </c>
      <c r="I3009" s="1389" t="s">
        <v>2306</v>
      </c>
    </row>
    <row r="3010" spans="2:9" ht="17.25" thickBot="1">
      <c r="B3010" s="1381"/>
      <c r="C3010" s="1396"/>
      <c r="D3010" s="1391"/>
      <c r="E3010" s="571" t="s">
        <v>13</v>
      </c>
      <c r="F3010" s="571" t="s">
        <v>14</v>
      </c>
      <c r="G3010" s="642" t="s">
        <v>11</v>
      </c>
      <c r="H3010" s="1391"/>
      <c r="I3010" s="1392"/>
    </row>
    <row r="3011" spans="2:9">
      <c r="B3011" s="1416" t="s">
        <v>241</v>
      </c>
      <c r="C3011" s="1393" t="s">
        <v>2310</v>
      </c>
      <c r="D3011" s="408" t="s">
        <v>822</v>
      </c>
      <c r="E3011" s="622" t="s">
        <v>4649</v>
      </c>
      <c r="F3011" s="358"/>
      <c r="G3011" s="483"/>
      <c r="H3011" s="643"/>
      <c r="I3011" s="623"/>
    </row>
    <row r="3012" spans="2:9">
      <c r="B3012" s="1417"/>
      <c r="C3012" s="1394"/>
      <c r="D3012" s="408" t="s">
        <v>822</v>
      </c>
      <c r="E3012" s="112" t="s">
        <v>4650</v>
      </c>
      <c r="F3012" s="269"/>
      <c r="G3012" s="475"/>
      <c r="H3012" s="644"/>
      <c r="I3012" s="577"/>
    </row>
    <row r="3013" spans="2:9">
      <c r="B3013" s="1417"/>
      <c r="C3013" s="1394"/>
      <c r="D3013" s="408" t="s">
        <v>822</v>
      </c>
      <c r="E3013" s="112" t="s">
        <v>4651</v>
      </c>
      <c r="F3013" s="269"/>
      <c r="G3013" s="476"/>
      <c r="H3013" s="644"/>
      <c r="I3013" s="577"/>
    </row>
    <row r="3014" spans="2:9">
      <c r="B3014" s="1417"/>
      <c r="C3014" s="1394"/>
      <c r="D3014" s="408" t="s">
        <v>822</v>
      </c>
      <c r="E3014" s="112" t="s">
        <v>4652</v>
      </c>
      <c r="F3014" s="269"/>
      <c r="G3014" s="475"/>
      <c r="H3014" s="644"/>
      <c r="I3014" s="577"/>
    </row>
    <row r="3015" spans="2:9">
      <c r="B3015" s="1417"/>
      <c r="C3015" s="1394"/>
      <c r="D3015" s="408" t="s">
        <v>822</v>
      </c>
      <c r="E3015" s="112" t="s">
        <v>4653</v>
      </c>
      <c r="F3015" s="269"/>
      <c r="G3015" s="476"/>
      <c r="H3015" s="644"/>
      <c r="I3015" s="577"/>
    </row>
    <row r="3016" spans="2:9">
      <c r="B3016" s="1417"/>
      <c r="C3016" s="1394"/>
      <c r="D3016" s="408" t="s">
        <v>822</v>
      </c>
      <c r="E3016" s="112" t="s">
        <v>4654</v>
      </c>
      <c r="F3016" s="269"/>
      <c r="G3016" s="475"/>
      <c r="H3016" s="644"/>
      <c r="I3016" s="577"/>
    </row>
    <row r="3017" spans="2:9">
      <c r="B3017" s="1417"/>
      <c r="C3017" s="1394"/>
      <c r="D3017" s="408" t="s">
        <v>822</v>
      </c>
      <c r="E3017" s="112" t="s">
        <v>4655</v>
      </c>
      <c r="F3017" s="269"/>
      <c r="G3017" s="476"/>
      <c r="H3017" s="644"/>
      <c r="I3017" s="577"/>
    </row>
    <row r="3018" spans="2:9">
      <c r="B3018" s="1417"/>
      <c r="C3018" s="1394"/>
      <c r="D3018" s="408" t="s">
        <v>822</v>
      </c>
      <c r="E3018" s="112" t="s">
        <v>4656</v>
      </c>
      <c r="F3018" s="269"/>
      <c r="G3018" s="475"/>
      <c r="H3018" s="644"/>
      <c r="I3018" s="577"/>
    </row>
    <row r="3019" spans="2:9">
      <c r="B3019" s="1417"/>
      <c r="C3019" s="1394"/>
      <c r="D3019" s="408" t="s">
        <v>822</v>
      </c>
      <c r="E3019" s="112" t="s">
        <v>4657</v>
      </c>
      <c r="F3019" s="269"/>
      <c r="G3019" s="476"/>
      <c r="H3019" s="644"/>
      <c r="I3019" s="577"/>
    </row>
    <row r="3020" spans="2:9">
      <c r="B3020" s="1417"/>
      <c r="C3020" s="1394"/>
      <c r="D3020" s="408" t="s">
        <v>822</v>
      </c>
      <c r="E3020" s="112" t="s">
        <v>4658</v>
      </c>
      <c r="F3020" s="269"/>
      <c r="G3020" s="475"/>
      <c r="H3020" s="644"/>
      <c r="I3020" s="577"/>
    </row>
    <row r="3021" spans="2:9">
      <c r="B3021" s="1417"/>
      <c r="C3021" s="1394"/>
      <c r="D3021" s="408" t="s">
        <v>822</v>
      </c>
      <c r="E3021" s="112" t="s">
        <v>4659</v>
      </c>
      <c r="F3021" s="269"/>
      <c r="G3021" s="476"/>
      <c r="H3021" s="644"/>
      <c r="I3021" s="577"/>
    </row>
    <row r="3022" spans="2:9">
      <c r="B3022" s="1417"/>
      <c r="C3022" s="1394"/>
      <c r="D3022" s="408" t="s">
        <v>822</v>
      </c>
      <c r="E3022" s="112" t="s">
        <v>4660</v>
      </c>
      <c r="F3022" s="269"/>
      <c r="G3022" s="475"/>
      <c r="H3022" s="644"/>
      <c r="I3022" s="577"/>
    </row>
    <row r="3023" spans="2:9">
      <c r="B3023" s="1417"/>
      <c r="C3023" s="1394"/>
      <c r="D3023" s="408" t="s">
        <v>822</v>
      </c>
      <c r="E3023" s="112" t="s">
        <v>4661</v>
      </c>
      <c r="F3023" s="269"/>
      <c r="G3023" s="476"/>
      <c r="H3023" s="644"/>
      <c r="I3023" s="577"/>
    </row>
    <row r="3024" spans="2:9">
      <c r="B3024" s="1417"/>
      <c r="C3024" s="1394"/>
      <c r="D3024" s="408" t="s">
        <v>822</v>
      </c>
      <c r="E3024" s="112" t="s">
        <v>4662</v>
      </c>
      <c r="F3024" s="269"/>
      <c r="G3024" s="475"/>
      <c r="H3024" s="644"/>
      <c r="I3024" s="577"/>
    </row>
    <row r="3025" spans="2:9">
      <c r="B3025" s="1417"/>
      <c r="C3025" s="1394"/>
      <c r="D3025" s="408" t="s">
        <v>822</v>
      </c>
      <c r="E3025" s="112" t="s">
        <v>4663</v>
      </c>
      <c r="F3025" s="269"/>
      <c r="G3025" s="476"/>
      <c r="H3025" s="644"/>
      <c r="I3025" s="577"/>
    </row>
    <row r="3026" spans="2:9">
      <c r="B3026" s="1417"/>
      <c r="C3026" s="1394"/>
      <c r="D3026" s="408" t="s">
        <v>822</v>
      </c>
      <c r="E3026" s="112" t="s">
        <v>4664</v>
      </c>
      <c r="F3026" s="269"/>
      <c r="G3026" s="475"/>
      <c r="H3026" s="644"/>
      <c r="I3026" s="577"/>
    </row>
    <row r="3027" spans="2:9">
      <c r="B3027" s="1417"/>
      <c r="C3027" s="1394"/>
      <c r="D3027" s="408" t="s">
        <v>822</v>
      </c>
      <c r="E3027" s="112" t="s">
        <v>4665</v>
      </c>
      <c r="F3027" s="269"/>
      <c r="G3027" s="476"/>
      <c r="H3027" s="1466" t="s">
        <v>18301</v>
      </c>
      <c r="I3027" s="577"/>
    </row>
    <row r="3028" spans="2:9">
      <c r="B3028" s="1417"/>
      <c r="C3028" s="1394"/>
      <c r="D3028" s="408" t="s">
        <v>822</v>
      </c>
      <c r="E3028" s="112" t="s">
        <v>4666</v>
      </c>
      <c r="F3028" s="269"/>
      <c r="G3028" s="475"/>
      <c r="H3028" s="1467" t="s">
        <v>18302</v>
      </c>
      <c r="I3028" s="577"/>
    </row>
    <row r="3029" spans="2:9">
      <c r="B3029" s="1417"/>
      <c r="C3029" s="1394"/>
      <c r="D3029" s="408" t="s">
        <v>822</v>
      </c>
      <c r="E3029" s="112" t="s">
        <v>4667</v>
      </c>
      <c r="F3029" s="269"/>
      <c r="G3029" s="476"/>
      <c r="H3029" s="948" t="s">
        <v>18303</v>
      </c>
      <c r="I3029" s="577"/>
    </row>
    <row r="3030" spans="2:9">
      <c r="B3030" s="1417"/>
      <c r="C3030" s="1394"/>
      <c r="D3030" s="408" t="s">
        <v>822</v>
      </c>
      <c r="E3030" s="112" t="s">
        <v>4668</v>
      </c>
      <c r="F3030" s="269"/>
      <c r="G3030" s="475"/>
      <c r="H3030" s="644"/>
      <c r="I3030" s="577"/>
    </row>
    <row r="3031" spans="2:9">
      <c r="B3031" s="1417"/>
      <c r="C3031" s="1394"/>
      <c r="D3031" s="408" t="s">
        <v>822</v>
      </c>
      <c r="E3031" s="112" t="s">
        <v>4669</v>
      </c>
      <c r="F3031" s="269"/>
      <c r="G3031" s="476"/>
      <c r="H3031" s="644"/>
      <c r="I3031" s="577"/>
    </row>
    <row r="3032" spans="2:9">
      <c r="B3032" s="1417"/>
      <c r="C3032" s="1394"/>
      <c r="D3032" s="408" t="s">
        <v>822</v>
      </c>
      <c r="E3032" s="112" t="s">
        <v>4670</v>
      </c>
      <c r="F3032" s="269"/>
      <c r="G3032" s="475"/>
      <c r="H3032" s="644"/>
      <c r="I3032" s="577"/>
    </row>
    <row r="3033" spans="2:9">
      <c r="B3033" s="1417"/>
      <c r="C3033" s="1394"/>
      <c r="D3033" s="408" t="s">
        <v>822</v>
      </c>
      <c r="E3033" s="112" t="s">
        <v>4671</v>
      </c>
      <c r="F3033" s="269"/>
      <c r="G3033" s="476"/>
      <c r="H3033" s="644"/>
      <c r="I3033" s="552"/>
    </row>
    <row r="3034" spans="2:9">
      <c r="B3034" s="1417"/>
      <c r="C3034" s="1394"/>
      <c r="D3034" s="408" t="s">
        <v>822</v>
      </c>
      <c r="E3034" s="112" t="s">
        <v>4672</v>
      </c>
      <c r="F3034" s="269"/>
      <c r="G3034" s="475"/>
      <c r="H3034" s="644"/>
      <c r="I3034" s="552"/>
    </row>
    <row r="3035" spans="2:9">
      <c r="B3035" s="1417"/>
      <c r="C3035" s="1394"/>
      <c r="D3035" s="408" t="s">
        <v>822</v>
      </c>
      <c r="E3035" s="112" t="s">
        <v>4673</v>
      </c>
      <c r="F3035" s="269"/>
      <c r="G3035" s="476"/>
      <c r="H3035" s="644"/>
      <c r="I3035" s="552"/>
    </row>
    <row r="3036" spans="2:9">
      <c r="B3036" s="1417"/>
      <c r="C3036" s="1394"/>
      <c r="D3036" s="408" t="s">
        <v>822</v>
      </c>
      <c r="E3036" s="112" t="s">
        <v>4674</v>
      </c>
      <c r="F3036" s="269"/>
      <c r="G3036" s="475"/>
      <c r="H3036" s="644"/>
      <c r="I3036" s="552"/>
    </row>
    <row r="3037" spans="2:9">
      <c r="B3037" s="1417"/>
      <c r="C3037" s="1394"/>
      <c r="D3037" s="408" t="s">
        <v>822</v>
      </c>
      <c r="E3037" s="112" t="s">
        <v>4675</v>
      </c>
      <c r="F3037" s="269"/>
      <c r="G3037" s="476"/>
      <c r="H3037" s="644"/>
      <c r="I3037" s="552"/>
    </row>
    <row r="3038" spans="2:9">
      <c r="B3038" s="1417"/>
      <c r="C3038" s="1394"/>
      <c r="D3038" s="408" t="s">
        <v>822</v>
      </c>
      <c r="E3038" s="112" t="s">
        <v>4676</v>
      </c>
      <c r="F3038" s="269"/>
      <c r="G3038" s="475"/>
      <c r="H3038" s="644"/>
      <c r="I3038" s="552"/>
    </row>
    <row r="3039" spans="2:9">
      <c r="B3039" s="1417"/>
      <c r="C3039" s="1394"/>
      <c r="D3039" s="408" t="s">
        <v>822</v>
      </c>
      <c r="E3039" s="112" t="s">
        <v>4677</v>
      </c>
      <c r="F3039" s="269"/>
      <c r="G3039" s="476"/>
      <c r="H3039" s="644"/>
      <c r="I3039" s="552"/>
    </row>
    <row r="3040" spans="2:9">
      <c r="B3040" s="1417"/>
      <c r="C3040" s="1394"/>
      <c r="D3040" s="408" t="s">
        <v>822</v>
      </c>
      <c r="E3040" s="112" t="s">
        <v>4678</v>
      </c>
      <c r="F3040" s="269"/>
      <c r="G3040" s="475"/>
      <c r="H3040" s="948"/>
      <c r="I3040" s="552"/>
    </row>
    <row r="3041" spans="2:9">
      <c r="B3041" s="1417"/>
      <c r="C3041" s="1394"/>
      <c r="D3041" s="408" t="s">
        <v>822</v>
      </c>
      <c r="E3041" s="112" t="s">
        <v>4679</v>
      </c>
      <c r="F3041" s="269"/>
      <c r="G3041" s="476"/>
      <c r="H3041" s="948"/>
      <c r="I3041" s="552"/>
    </row>
    <row r="3042" spans="2:9">
      <c r="B3042" s="1417"/>
      <c r="C3042" s="1394"/>
      <c r="D3042" s="408" t="s">
        <v>822</v>
      </c>
      <c r="E3042" s="112" t="s">
        <v>4680</v>
      </c>
      <c r="F3042" s="269"/>
      <c r="G3042" s="475"/>
      <c r="H3042" s="948"/>
      <c r="I3042" s="552"/>
    </row>
    <row r="3043" spans="2:9">
      <c r="B3043" s="1417"/>
      <c r="C3043" s="1394"/>
      <c r="D3043" s="408" t="s">
        <v>822</v>
      </c>
      <c r="E3043" s="112" t="s">
        <v>4681</v>
      </c>
      <c r="F3043" s="269"/>
      <c r="G3043" s="476"/>
      <c r="H3043" s="948"/>
      <c r="I3043" s="552"/>
    </row>
    <row r="3044" spans="2:9">
      <c r="B3044" s="1417"/>
      <c r="C3044" s="1394"/>
      <c r="D3044" s="408" t="s">
        <v>822</v>
      </c>
      <c r="E3044" s="112" t="s">
        <v>4682</v>
      </c>
      <c r="F3044" s="269"/>
      <c r="G3044" s="475"/>
      <c r="H3044" s="948"/>
      <c r="I3044" s="552"/>
    </row>
    <row r="3045" spans="2:9">
      <c r="B3045" s="1417"/>
      <c r="C3045" s="1394"/>
      <c r="D3045" s="408" t="s">
        <v>822</v>
      </c>
      <c r="E3045" s="112" t="s">
        <v>4683</v>
      </c>
      <c r="F3045" s="269"/>
      <c r="G3045" s="476"/>
      <c r="H3045" s="948"/>
      <c r="I3045" s="552"/>
    </row>
    <row r="3046" spans="2:9">
      <c r="B3046" s="1417"/>
      <c r="C3046" s="1394"/>
      <c r="D3046" s="408" t="s">
        <v>822</v>
      </c>
      <c r="E3046" s="112" t="s">
        <v>4684</v>
      </c>
      <c r="F3046" s="269"/>
      <c r="G3046" s="475"/>
      <c r="H3046" s="948"/>
      <c r="I3046" s="552"/>
    </row>
    <row r="3047" spans="2:9">
      <c r="B3047" s="1417"/>
      <c r="C3047" s="1394"/>
      <c r="D3047" s="408" t="s">
        <v>822</v>
      </c>
      <c r="E3047" s="112" t="s">
        <v>4685</v>
      </c>
      <c r="F3047" s="269"/>
      <c r="G3047" s="476"/>
      <c r="H3047" s="948"/>
      <c r="I3047" s="552"/>
    </row>
    <row r="3048" spans="2:9">
      <c r="B3048" s="1417"/>
      <c r="C3048" s="1394"/>
      <c r="D3048" s="408" t="s">
        <v>822</v>
      </c>
      <c r="E3048" s="112" t="s">
        <v>4686</v>
      </c>
      <c r="F3048" s="269"/>
      <c r="G3048" s="475"/>
      <c r="H3048" s="948"/>
      <c r="I3048" s="552"/>
    </row>
    <row r="3049" spans="2:9">
      <c r="B3049" s="1417"/>
      <c r="C3049" s="1394"/>
      <c r="D3049" s="408" t="s">
        <v>822</v>
      </c>
      <c r="E3049" s="112" t="s">
        <v>4687</v>
      </c>
      <c r="F3049" s="269"/>
      <c r="G3049" s="476"/>
      <c r="H3049" s="948"/>
      <c r="I3049" s="552"/>
    </row>
    <row r="3050" spans="2:9">
      <c r="B3050" s="1417"/>
      <c r="C3050" s="1394"/>
      <c r="D3050" s="408" t="s">
        <v>822</v>
      </c>
      <c r="E3050" s="112" t="s">
        <v>4688</v>
      </c>
      <c r="F3050" s="269"/>
      <c r="G3050" s="475"/>
      <c r="H3050" s="948"/>
      <c r="I3050" s="552"/>
    </row>
    <row r="3051" spans="2:9">
      <c r="B3051" s="1417"/>
      <c r="C3051" s="1394"/>
      <c r="D3051" s="408" t="s">
        <v>822</v>
      </c>
      <c r="E3051" s="112" t="s">
        <v>4689</v>
      </c>
      <c r="F3051" s="269"/>
      <c r="G3051" s="476"/>
      <c r="H3051" s="948"/>
      <c r="I3051" s="552"/>
    </row>
    <row r="3052" spans="2:9">
      <c r="B3052" s="1417"/>
      <c r="C3052" s="1394"/>
      <c r="D3052" s="408" t="s">
        <v>822</v>
      </c>
      <c r="E3052" s="112" t="s">
        <v>4690</v>
      </c>
      <c r="F3052" s="269"/>
      <c r="G3052" s="475"/>
      <c r="H3052" s="948"/>
      <c r="I3052" s="552"/>
    </row>
    <row r="3053" spans="2:9">
      <c r="B3053" s="1417"/>
      <c r="C3053" s="1394"/>
      <c r="D3053" s="408" t="s">
        <v>822</v>
      </c>
      <c r="E3053" s="112" t="s">
        <v>4691</v>
      </c>
      <c r="F3053" s="269"/>
      <c r="G3053" s="476"/>
      <c r="H3053" s="948"/>
      <c r="I3053" s="552"/>
    </row>
    <row r="3054" spans="2:9">
      <c r="B3054" s="1417"/>
      <c r="C3054" s="1394"/>
      <c r="D3054" s="408" t="s">
        <v>822</v>
      </c>
      <c r="E3054" s="112" t="s">
        <v>4692</v>
      </c>
      <c r="F3054" s="269"/>
      <c r="G3054" s="476"/>
      <c r="H3054" s="948"/>
      <c r="I3054" s="552"/>
    </row>
    <row r="3055" spans="2:9">
      <c r="B3055" s="1417"/>
      <c r="C3055" s="1394"/>
      <c r="D3055" s="408" t="s">
        <v>822</v>
      </c>
      <c r="E3055" s="112" t="s">
        <v>4693</v>
      </c>
      <c r="F3055" s="269"/>
      <c r="G3055" s="476"/>
      <c r="H3055" s="948"/>
      <c r="I3055" s="552"/>
    </row>
    <row r="3056" spans="2:9">
      <c r="B3056" s="1417"/>
      <c r="C3056" s="1394"/>
      <c r="D3056" s="408" t="s">
        <v>822</v>
      </c>
      <c r="E3056" s="112" t="s">
        <v>4694</v>
      </c>
      <c r="F3056" s="269"/>
      <c r="G3056" s="476"/>
      <c r="H3056" s="644"/>
      <c r="I3056" s="552"/>
    </row>
    <row r="3057" spans="1:9">
      <c r="B3057" s="1417"/>
      <c r="C3057" s="1394"/>
      <c r="D3057" s="408" t="s">
        <v>822</v>
      </c>
      <c r="E3057" s="112" t="s">
        <v>4695</v>
      </c>
      <c r="F3057" s="269"/>
      <c r="G3057" s="476"/>
      <c r="H3057" s="498"/>
      <c r="I3057" s="552"/>
    </row>
    <row r="3058" spans="1:9" ht="17.25" thickBot="1">
      <c r="B3058" s="1417"/>
      <c r="C3058" s="1395"/>
      <c r="D3058" s="408" t="s">
        <v>822</v>
      </c>
      <c r="E3058" s="277" t="s">
        <v>4696</v>
      </c>
      <c r="F3058" s="273"/>
      <c r="G3058" s="624"/>
      <c r="H3058" s="498"/>
      <c r="I3058" s="646"/>
    </row>
    <row r="3059" spans="1:9">
      <c r="A3059" s="495"/>
      <c r="B3059" s="1417"/>
      <c r="C3059" s="1393" t="s">
        <v>2311</v>
      </c>
      <c r="D3059" s="1475" t="s">
        <v>18300</v>
      </c>
      <c r="E3059" s="1473" t="s">
        <v>4697</v>
      </c>
      <c r="F3059" s="1473"/>
      <c r="G3059" s="1474"/>
      <c r="H3059" s="1476" t="s">
        <v>18301</v>
      </c>
      <c r="I3059" s="625"/>
    </row>
    <row r="3060" spans="1:9">
      <c r="B3060" s="1417"/>
      <c r="C3060" s="1394"/>
      <c r="D3060" s="409" t="s">
        <v>822</v>
      </c>
      <c r="E3060" s="338" t="s">
        <v>4698</v>
      </c>
      <c r="F3060" s="1472"/>
      <c r="G3060" s="1025"/>
      <c r="H3060" s="1477" t="s">
        <v>18302</v>
      </c>
      <c r="I3060" s="579"/>
    </row>
    <row r="3061" spans="1:9">
      <c r="B3061" s="1417"/>
      <c r="C3061" s="1394"/>
      <c r="D3061" s="409" t="s">
        <v>822</v>
      </c>
      <c r="E3061" s="338" t="s">
        <v>4699</v>
      </c>
      <c r="F3061" s="1472"/>
      <c r="G3061" s="1025"/>
      <c r="H3061" s="1478" t="s">
        <v>18303</v>
      </c>
      <c r="I3061" s="579"/>
    </row>
    <row r="3062" spans="1:9">
      <c r="B3062" s="1417"/>
      <c r="C3062" s="1394"/>
      <c r="D3062" s="409" t="s">
        <v>822</v>
      </c>
      <c r="E3062" s="338" t="s">
        <v>4700</v>
      </c>
      <c r="F3062" s="1472"/>
      <c r="G3062" s="1025"/>
      <c r="H3062" s="1480"/>
      <c r="I3062" s="579"/>
    </row>
    <row r="3063" spans="1:9">
      <c r="B3063" s="1417"/>
      <c r="C3063" s="1394"/>
      <c r="D3063" s="409" t="s">
        <v>822</v>
      </c>
      <c r="E3063" s="338" t="s">
        <v>4701</v>
      </c>
      <c r="F3063" s="1472"/>
      <c r="G3063" s="1025"/>
      <c r="H3063" s="1480"/>
      <c r="I3063" s="579"/>
    </row>
    <row r="3064" spans="1:9">
      <c r="B3064" s="1417"/>
      <c r="C3064" s="1394"/>
      <c r="D3064" s="409" t="s">
        <v>822</v>
      </c>
      <c r="E3064" s="338" t="s">
        <v>4702</v>
      </c>
      <c r="F3064" s="1472"/>
      <c r="G3064" s="1025"/>
      <c r="H3064" s="1480"/>
      <c r="I3064" s="579"/>
    </row>
    <row r="3065" spans="1:9">
      <c r="B3065" s="1417"/>
      <c r="C3065" s="1394"/>
      <c r="D3065" s="409" t="s">
        <v>822</v>
      </c>
      <c r="E3065" s="338" t="s">
        <v>4703</v>
      </c>
      <c r="F3065" s="1472"/>
      <c r="G3065" s="1025"/>
      <c r="H3065" s="1480"/>
      <c r="I3065" s="579"/>
    </row>
    <row r="3066" spans="1:9">
      <c r="B3066" s="1417"/>
      <c r="C3066" s="1394"/>
      <c r="D3066" s="409" t="s">
        <v>822</v>
      </c>
      <c r="E3066" s="338" t="s">
        <v>4704</v>
      </c>
      <c r="F3066" s="1472"/>
      <c r="G3066" s="1025"/>
      <c r="H3066" s="1480"/>
      <c r="I3066" s="579"/>
    </row>
    <row r="3067" spans="1:9">
      <c r="B3067" s="1417"/>
      <c r="C3067" s="1394"/>
      <c r="D3067" s="409" t="s">
        <v>822</v>
      </c>
      <c r="E3067" s="338" t="s">
        <v>4705</v>
      </c>
      <c r="F3067" s="1472"/>
      <c r="G3067" s="1025"/>
      <c r="H3067" s="1480"/>
      <c r="I3067" s="579"/>
    </row>
    <row r="3068" spans="1:9">
      <c r="B3068" s="1417"/>
      <c r="C3068" s="1394"/>
      <c r="D3068" s="409" t="s">
        <v>822</v>
      </c>
      <c r="E3068" s="338" t="s">
        <v>4706</v>
      </c>
      <c r="F3068" s="1472"/>
      <c r="G3068" s="1025"/>
      <c r="H3068" s="1480"/>
      <c r="I3068" s="579"/>
    </row>
    <row r="3069" spans="1:9">
      <c r="B3069" s="1417"/>
      <c r="C3069" s="1394"/>
      <c r="D3069" s="409" t="s">
        <v>822</v>
      </c>
      <c r="E3069" s="338" t="s">
        <v>4707</v>
      </c>
      <c r="F3069" s="1472"/>
      <c r="G3069" s="1025"/>
      <c r="H3069" s="1480"/>
      <c r="I3069" s="579"/>
    </row>
    <row r="3070" spans="1:9">
      <c r="B3070" s="1417"/>
      <c r="C3070" s="1394"/>
      <c r="D3070" s="409" t="s">
        <v>822</v>
      </c>
      <c r="E3070" s="338" t="s">
        <v>4708</v>
      </c>
      <c r="F3070" s="1472"/>
      <c r="G3070" s="1025"/>
      <c r="H3070" s="1480"/>
      <c r="I3070" s="579"/>
    </row>
    <row r="3071" spans="1:9">
      <c r="B3071" s="1417"/>
      <c r="C3071" s="1394"/>
      <c r="D3071" s="409" t="s">
        <v>822</v>
      </c>
      <c r="E3071" s="338" t="s">
        <v>4709</v>
      </c>
      <c r="F3071" s="1472"/>
      <c r="G3071" s="1025"/>
      <c r="H3071" s="1480"/>
      <c r="I3071" s="579"/>
    </row>
    <row r="3072" spans="1:9">
      <c r="B3072" s="1417"/>
      <c r="C3072" s="1394"/>
      <c r="D3072" s="409" t="s">
        <v>822</v>
      </c>
      <c r="E3072" s="338" t="s">
        <v>4710</v>
      </c>
      <c r="F3072" s="1472"/>
      <c r="G3072" s="1025"/>
      <c r="H3072" s="1480"/>
      <c r="I3072" s="579"/>
    </row>
    <row r="3073" spans="2:9">
      <c r="B3073" s="1417"/>
      <c r="C3073" s="1394"/>
      <c r="D3073" s="409" t="s">
        <v>822</v>
      </c>
      <c r="E3073" s="338" t="s">
        <v>4711</v>
      </c>
      <c r="F3073" s="1472"/>
      <c r="G3073" s="1025"/>
      <c r="H3073" s="1480"/>
      <c r="I3073" s="579"/>
    </row>
    <row r="3074" spans="2:9" ht="17.25" thickBot="1">
      <c r="B3074" s="1417"/>
      <c r="C3074" s="1394"/>
      <c r="D3074" s="1481" t="s">
        <v>822</v>
      </c>
      <c r="E3074" s="1482" t="s">
        <v>4712</v>
      </c>
      <c r="F3074" s="1483"/>
      <c r="G3074" s="1484"/>
      <c r="H3074" s="1485"/>
      <c r="I3074" s="650"/>
    </row>
    <row r="3075" spans="2:9" ht="17.25" thickTop="1">
      <c r="B3075" s="1417"/>
      <c r="C3075" s="1394"/>
      <c r="D3075" s="1475" t="s">
        <v>18304</v>
      </c>
      <c r="E3075" s="1486" t="s">
        <v>4713</v>
      </c>
      <c r="F3075" s="1486"/>
      <c r="G3075" s="1487"/>
      <c r="H3075" s="1476" t="s">
        <v>18305</v>
      </c>
      <c r="I3075" s="657"/>
    </row>
    <row r="3076" spans="2:9">
      <c r="B3076" s="1417"/>
      <c r="C3076" s="1394"/>
      <c r="D3076" s="409" t="s">
        <v>822</v>
      </c>
      <c r="E3076" s="338" t="s">
        <v>4714</v>
      </c>
      <c r="F3076" s="1472"/>
      <c r="G3076" s="1025"/>
      <c r="H3076" s="1475" t="s">
        <v>18306</v>
      </c>
      <c r="I3076" s="579"/>
    </row>
    <row r="3077" spans="2:9">
      <c r="B3077" s="1417"/>
      <c r="C3077" s="1394"/>
      <c r="D3077" s="409" t="s">
        <v>822</v>
      </c>
      <c r="E3077" s="338" t="s">
        <v>4715</v>
      </c>
      <c r="F3077" s="1472"/>
      <c r="G3077" s="1025"/>
      <c r="H3077" s="1476" t="s">
        <v>18307</v>
      </c>
      <c r="I3077" s="579"/>
    </row>
    <row r="3078" spans="2:9">
      <c r="B3078" s="1417"/>
      <c r="C3078" s="1394"/>
      <c r="D3078" s="409" t="s">
        <v>822</v>
      </c>
      <c r="E3078" s="338" t="s">
        <v>4716</v>
      </c>
      <c r="F3078" s="1472"/>
      <c r="G3078" s="1025"/>
      <c r="H3078" s="1476" t="s">
        <v>18308</v>
      </c>
      <c r="I3078" s="579"/>
    </row>
    <row r="3079" spans="2:9">
      <c r="B3079" s="1417"/>
      <c r="C3079" s="1394"/>
      <c r="D3079" s="409" t="s">
        <v>822</v>
      </c>
      <c r="E3079" s="338" t="s">
        <v>4717</v>
      </c>
      <c r="F3079" s="1472"/>
      <c r="G3079" s="1025"/>
      <c r="H3079" s="1476" t="s">
        <v>18309</v>
      </c>
      <c r="I3079" s="579"/>
    </row>
    <row r="3080" spans="2:9">
      <c r="B3080" s="1417"/>
      <c r="C3080" s="1394"/>
      <c r="D3080" s="409" t="s">
        <v>822</v>
      </c>
      <c r="E3080" s="338" t="s">
        <v>4718</v>
      </c>
      <c r="F3080" s="1472"/>
      <c r="G3080" s="1025"/>
      <c r="H3080" s="1479" t="s">
        <v>18310</v>
      </c>
      <c r="I3080" s="579"/>
    </row>
    <row r="3081" spans="2:9">
      <c r="B3081" s="1417"/>
      <c r="C3081" s="1394"/>
      <c r="D3081" s="409" t="s">
        <v>822</v>
      </c>
      <c r="E3081" s="338" t="s">
        <v>4719</v>
      </c>
      <c r="F3081" s="1472"/>
      <c r="G3081" s="1025"/>
      <c r="H3081" s="1479" t="s">
        <v>18311</v>
      </c>
      <c r="I3081" s="579"/>
    </row>
    <row r="3082" spans="2:9">
      <c r="B3082" s="1417"/>
      <c r="C3082" s="1394"/>
      <c r="D3082" s="409" t="s">
        <v>822</v>
      </c>
      <c r="E3082" s="338" t="s">
        <v>4720</v>
      </c>
      <c r="F3082" s="1472"/>
      <c r="G3082" s="1025"/>
      <c r="H3082" s="1479" t="s">
        <v>18312</v>
      </c>
      <c r="I3082" s="579"/>
    </row>
    <row r="3083" spans="2:9">
      <c r="B3083" s="1417"/>
      <c r="C3083" s="1394"/>
      <c r="D3083" s="409" t="s">
        <v>822</v>
      </c>
      <c r="E3083" s="338" t="s">
        <v>4721</v>
      </c>
      <c r="F3083" s="1472"/>
      <c r="G3083" s="1025"/>
      <c r="H3083" s="1479" t="s">
        <v>18313</v>
      </c>
      <c r="I3083" s="579"/>
    </row>
    <row r="3084" spans="2:9">
      <c r="B3084" s="1417"/>
      <c r="C3084" s="1394"/>
      <c r="D3084" s="409" t="s">
        <v>822</v>
      </c>
      <c r="E3084" s="338" t="s">
        <v>4722</v>
      </c>
      <c r="F3084" s="1472"/>
      <c r="G3084" s="1025"/>
      <c r="H3084" s="400" t="s">
        <v>18314</v>
      </c>
      <c r="I3084" s="579"/>
    </row>
    <row r="3085" spans="2:9">
      <c r="B3085" s="1417"/>
      <c r="C3085" s="1394"/>
      <c r="D3085" s="409" t="s">
        <v>822</v>
      </c>
      <c r="E3085" s="338" t="s">
        <v>4723</v>
      </c>
      <c r="F3085" s="1472"/>
      <c r="G3085" s="1025"/>
      <c r="H3085" s="400" t="s">
        <v>18315</v>
      </c>
      <c r="I3085" s="579"/>
    </row>
    <row r="3086" spans="2:9">
      <c r="B3086" s="1417"/>
      <c r="C3086" s="1394"/>
      <c r="D3086" s="409" t="s">
        <v>822</v>
      </c>
      <c r="E3086" s="338" t="s">
        <v>4724</v>
      </c>
      <c r="F3086" s="1472"/>
      <c r="G3086" s="1025"/>
      <c r="H3086" s="400" t="s">
        <v>18316</v>
      </c>
      <c r="I3086" s="579"/>
    </row>
    <row r="3087" spans="2:9">
      <c r="B3087" s="1417"/>
      <c r="C3087" s="1394"/>
      <c r="D3087" s="409" t="s">
        <v>822</v>
      </c>
      <c r="E3087" s="338" t="s">
        <v>4725</v>
      </c>
      <c r="F3087" s="1472"/>
      <c r="G3087" s="1025"/>
      <c r="H3087" s="400" t="s">
        <v>18317</v>
      </c>
      <c r="I3087" s="579"/>
    </row>
    <row r="3088" spans="2:9">
      <c r="B3088" s="1417"/>
      <c r="C3088" s="1394"/>
      <c r="D3088" s="409" t="s">
        <v>822</v>
      </c>
      <c r="E3088" s="338" t="s">
        <v>4726</v>
      </c>
      <c r="F3088" s="1472"/>
      <c r="G3088" s="1025"/>
      <c r="H3088" s="1479" t="s">
        <v>18318</v>
      </c>
      <c r="I3088" s="579"/>
    </row>
    <row r="3089" spans="2:9">
      <c r="B3089" s="1417"/>
      <c r="C3089" s="1394"/>
      <c r="D3089" s="408" t="s">
        <v>822</v>
      </c>
      <c r="E3089" s="112" t="s">
        <v>4727</v>
      </c>
      <c r="F3089" s="269"/>
      <c r="G3089" s="476"/>
      <c r="H3089" s="403"/>
      <c r="I3089" s="579"/>
    </row>
    <row r="3090" spans="2:9" ht="17.25" thickBot="1">
      <c r="B3090" s="1417"/>
      <c r="C3090" s="1394"/>
      <c r="D3090" s="658" t="s">
        <v>822</v>
      </c>
      <c r="E3090" s="659" t="s">
        <v>4728</v>
      </c>
      <c r="F3090" s="660"/>
      <c r="G3090" s="661"/>
      <c r="H3090" s="662"/>
      <c r="I3090" s="663"/>
    </row>
    <row r="3091" spans="2:9" ht="17.25" thickTop="1">
      <c r="B3091" s="1417"/>
      <c r="C3091" s="1394"/>
      <c r="D3091" s="568" t="s">
        <v>822</v>
      </c>
      <c r="E3091" s="269" t="s">
        <v>4729</v>
      </c>
      <c r="F3091" s="269"/>
      <c r="G3091" s="474"/>
      <c r="H3091" s="647"/>
      <c r="I3091" s="648"/>
    </row>
    <row r="3092" spans="2:9">
      <c r="B3092" s="1417"/>
      <c r="C3092" s="1394"/>
      <c r="D3092" s="408" t="s">
        <v>822</v>
      </c>
      <c r="E3092" s="112" t="s">
        <v>4730</v>
      </c>
      <c r="F3092" s="269"/>
      <c r="G3092" s="476"/>
      <c r="H3092" s="403"/>
      <c r="I3092" s="579"/>
    </row>
    <row r="3093" spans="2:9">
      <c r="B3093" s="1417"/>
      <c r="C3093" s="1394"/>
      <c r="D3093" s="408" t="s">
        <v>822</v>
      </c>
      <c r="E3093" s="112" t="s">
        <v>4731</v>
      </c>
      <c r="F3093" s="269"/>
      <c r="G3093" s="476"/>
      <c r="H3093" s="403"/>
      <c r="I3093" s="579"/>
    </row>
    <row r="3094" spans="2:9">
      <c r="B3094" s="1417"/>
      <c r="C3094" s="1394"/>
      <c r="D3094" s="408" t="s">
        <v>822</v>
      </c>
      <c r="E3094" s="112" t="s">
        <v>4732</v>
      </c>
      <c r="F3094" s="269"/>
      <c r="G3094" s="476"/>
      <c r="H3094" s="403"/>
      <c r="I3094" s="579"/>
    </row>
    <row r="3095" spans="2:9">
      <c r="B3095" s="1417"/>
      <c r="C3095" s="1394"/>
      <c r="D3095" s="408" t="s">
        <v>822</v>
      </c>
      <c r="E3095" s="112" t="s">
        <v>4733</v>
      </c>
      <c r="F3095" s="269"/>
      <c r="G3095" s="476"/>
      <c r="H3095" s="403"/>
      <c r="I3095" s="579"/>
    </row>
    <row r="3096" spans="2:9">
      <c r="B3096" s="1417"/>
      <c r="C3096" s="1394"/>
      <c r="D3096" s="408" t="s">
        <v>822</v>
      </c>
      <c r="E3096" s="112" t="s">
        <v>4734</v>
      </c>
      <c r="F3096" s="269"/>
      <c r="G3096" s="476"/>
      <c r="H3096" s="403"/>
      <c r="I3096" s="579"/>
    </row>
    <row r="3097" spans="2:9">
      <c r="B3097" s="1417"/>
      <c r="C3097" s="1394"/>
      <c r="D3097" s="408" t="s">
        <v>822</v>
      </c>
      <c r="E3097" s="112" t="s">
        <v>4735</v>
      </c>
      <c r="F3097" s="269"/>
      <c r="G3097" s="476"/>
      <c r="H3097" s="403"/>
      <c r="I3097" s="579"/>
    </row>
    <row r="3098" spans="2:9">
      <c r="B3098" s="1417"/>
      <c r="C3098" s="1394"/>
      <c r="D3098" s="408" t="s">
        <v>822</v>
      </c>
      <c r="E3098" s="112" t="s">
        <v>4736</v>
      </c>
      <c r="F3098" s="269"/>
      <c r="G3098" s="476"/>
      <c r="H3098" s="403"/>
      <c r="I3098" s="579"/>
    </row>
    <row r="3099" spans="2:9">
      <c r="B3099" s="1417"/>
      <c r="C3099" s="1394"/>
      <c r="D3099" s="408" t="s">
        <v>822</v>
      </c>
      <c r="E3099" s="112" t="s">
        <v>4737</v>
      </c>
      <c r="F3099" s="269"/>
      <c r="G3099" s="476"/>
      <c r="H3099" s="403"/>
      <c r="I3099" s="579"/>
    </row>
    <row r="3100" spans="2:9">
      <c r="B3100" s="1417"/>
      <c r="C3100" s="1394"/>
      <c r="D3100" s="408" t="s">
        <v>822</v>
      </c>
      <c r="E3100" s="112" t="s">
        <v>4738</v>
      </c>
      <c r="F3100" s="269"/>
      <c r="G3100" s="476"/>
      <c r="H3100" s="403"/>
      <c r="I3100" s="579"/>
    </row>
    <row r="3101" spans="2:9">
      <c r="B3101" s="1417"/>
      <c r="C3101" s="1394"/>
      <c r="D3101" s="408" t="s">
        <v>822</v>
      </c>
      <c r="E3101" s="112" t="s">
        <v>4739</v>
      </c>
      <c r="F3101" s="269"/>
      <c r="G3101" s="476"/>
      <c r="H3101" s="403"/>
      <c r="I3101" s="579"/>
    </row>
    <row r="3102" spans="2:9">
      <c r="B3102" s="1417"/>
      <c r="C3102" s="1394"/>
      <c r="D3102" s="408" t="s">
        <v>822</v>
      </c>
      <c r="E3102" s="112" t="s">
        <v>4740</v>
      </c>
      <c r="F3102" s="269"/>
      <c r="G3102" s="476"/>
      <c r="H3102" s="403"/>
      <c r="I3102" s="579"/>
    </row>
    <row r="3103" spans="2:9">
      <c r="B3103" s="1417"/>
      <c r="C3103" s="1394"/>
      <c r="D3103" s="408" t="s">
        <v>822</v>
      </c>
      <c r="E3103" s="112" t="s">
        <v>4741</v>
      </c>
      <c r="F3103" s="269"/>
      <c r="G3103" s="476"/>
      <c r="H3103" s="403"/>
      <c r="I3103" s="579"/>
    </row>
    <row r="3104" spans="2:9">
      <c r="B3104" s="1417"/>
      <c r="C3104" s="1394"/>
      <c r="D3104" s="408" t="s">
        <v>822</v>
      </c>
      <c r="E3104" s="112" t="s">
        <v>4742</v>
      </c>
      <c r="F3104" s="269"/>
      <c r="G3104" s="476"/>
      <c r="H3104" s="403"/>
      <c r="I3104" s="579"/>
    </row>
    <row r="3105" spans="2:9">
      <c r="B3105" s="1417"/>
      <c r="C3105" s="1394"/>
      <c r="D3105" s="408" t="s">
        <v>822</v>
      </c>
      <c r="E3105" s="112" t="s">
        <v>4743</v>
      </c>
      <c r="F3105" s="269"/>
      <c r="G3105" s="476"/>
      <c r="H3105" s="403"/>
      <c r="I3105" s="579"/>
    </row>
    <row r="3106" spans="2:9" ht="17.25" thickBot="1">
      <c r="B3106" s="1417"/>
      <c r="C3106" s="1394"/>
      <c r="D3106" s="557" t="s">
        <v>822</v>
      </c>
      <c r="E3106" s="558" t="s">
        <v>4744</v>
      </c>
      <c r="F3106" s="649"/>
      <c r="G3106" s="559"/>
      <c r="H3106" s="560"/>
      <c r="I3106" s="650"/>
    </row>
    <row r="3107" spans="2:9" ht="17.25" thickTop="1">
      <c r="B3107" s="1417"/>
      <c r="C3107" s="1394"/>
      <c r="D3107" s="664" t="s">
        <v>822</v>
      </c>
      <c r="E3107" s="655" t="s">
        <v>4745</v>
      </c>
      <c r="F3107" s="655"/>
      <c r="G3107" s="656"/>
      <c r="H3107" s="665"/>
      <c r="I3107" s="657"/>
    </row>
    <row r="3108" spans="2:9">
      <c r="B3108" s="1417"/>
      <c r="C3108" s="1394"/>
      <c r="D3108" s="408" t="s">
        <v>822</v>
      </c>
      <c r="E3108" s="112" t="s">
        <v>4746</v>
      </c>
      <c r="F3108" s="269"/>
      <c r="G3108" s="476"/>
      <c r="H3108" s="403"/>
      <c r="I3108" s="579"/>
    </row>
    <row r="3109" spans="2:9">
      <c r="B3109" s="1417"/>
      <c r="C3109" s="1394"/>
      <c r="D3109" s="408" t="s">
        <v>822</v>
      </c>
      <c r="E3109" s="112" t="s">
        <v>4747</v>
      </c>
      <c r="F3109" s="269"/>
      <c r="G3109" s="476"/>
      <c r="H3109" s="403"/>
      <c r="I3109" s="579"/>
    </row>
    <row r="3110" spans="2:9">
      <c r="B3110" s="1417"/>
      <c r="C3110" s="1394"/>
      <c r="D3110" s="408" t="s">
        <v>822</v>
      </c>
      <c r="E3110" s="112" t="s">
        <v>4748</v>
      </c>
      <c r="F3110" s="269"/>
      <c r="G3110" s="476"/>
      <c r="H3110" s="403"/>
      <c r="I3110" s="579"/>
    </row>
    <row r="3111" spans="2:9">
      <c r="B3111" s="1417"/>
      <c r="C3111" s="1394"/>
      <c r="D3111" s="408" t="s">
        <v>822</v>
      </c>
      <c r="E3111" s="112" t="s">
        <v>4749</v>
      </c>
      <c r="F3111" s="269"/>
      <c r="G3111" s="476"/>
      <c r="H3111" s="403"/>
      <c r="I3111" s="579"/>
    </row>
    <row r="3112" spans="2:9">
      <c r="B3112" s="1417"/>
      <c r="C3112" s="1394"/>
      <c r="D3112" s="408" t="s">
        <v>822</v>
      </c>
      <c r="E3112" s="112" t="s">
        <v>4750</v>
      </c>
      <c r="F3112" s="269"/>
      <c r="G3112" s="476"/>
      <c r="H3112" s="403"/>
      <c r="I3112" s="579"/>
    </row>
    <row r="3113" spans="2:9">
      <c r="B3113" s="1417"/>
      <c r="C3113" s="1394"/>
      <c r="D3113" s="408" t="s">
        <v>822</v>
      </c>
      <c r="E3113" s="112" t="s">
        <v>4751</v>
      </c>
      <c r="F3113" s="269"/>
      <c r="G3113" s="476"/>
      <c r="H3113" s="403"/>
      <c r="I3113" s="579"/>
    </row>
    <row r="3114" spans="2:9">
      <c r="B3114" s="1417"/>
      <c r="C3114" s="1394"/>
      <c r="D3114" s="408" t="s">
        <v>822</v>
      </c>
      <c r="E3114" s="112" t="s">
        <v>4752</v>
      </c>
      <c r="F3114" s="269"/>
      <c r="G3114" s="476"/>
      <c r="H3114" s="403"/>
      <c r="I3114" s="579"/>
    </row>
    <row r="3115" spans="2:9">
      <c r="B3115" s="1417"/>
      <c r="C3115" s="1394"/>
      <c r="D3115" s="408" t="s">
        <v>822</v>
      </c>
      <c r="E3115" s="112" t="s">
        <v>4753</v>
      </c>
      <c r="F3115" s="269"/>
      <c r="G3115" s="476"/>
      <c r="H3115" s="403"/>
      <c r="I3115" s="579"/>
    </row>
    <row r="3116" spans="2:9">
      <c r="B3116" s="1417"/>
      <c r="C3116" s="1394"/>
      <c r="D3116" s="408" t="s">
        <v>822</v>
      </c>
      <c r="E3116" s="112" t="s">
        <v>4754</v>
      </c>
      <c r="F3116" s="269"/>
      <c r="G3116" s="476"/>
      <c r="H3116" s="403"/>
      <c r="I3116" s="579"/>
    </row>
    <row r="3117" spans="2:9">
      <c r="B3117" s="1417"/>
      <c r="C3117" s="1394"/>
      <c r="D3117" s="408" t="s">
        <v>822</v>
      </c>
      <c r="E3117" s="112" t="s">
        <v>4755</v>
      </c>
      <c r="F3117" s="269"/>
      <c r="G3117" s="476"/>
      <c r="H3117" s="403"/>
      <c r="I3117" s="579"/>
    </row>
    <row r="3118" spans="2:9">
      <c r="B3118" s="1417"/>
      <c r="C3118" s="1394"/>
      <c r="D3118" s="408" t="s">
        <v>822</v>
      </c>
      <c r="E3118" s="112" t="s">
        <v>4756</v>
      </c>
      <c r="F3118" s="269"/>
      <c r="G3118" s="476"/>
      <c r="H3118" s="403"/>
      <c r="I3118" s="579"/>
    </row>
    <row r="3119" spans="2:9">
      <c r="B3119" s="1417"/>
      <c r="C3119" s="1394"/>
      <c r="D3119" s="408" t="s">
        <v>822</v>
      </c>
      <c r="E3119" s="112" t="s">
        <v>4757</v>
      </c>
      <c r="F3119" s="269"/>
      <c r="G3119" s="476"/>
      <c r="H3119" s="403"/>
      <c r="I3119" s="579"/>
    </row>
    <row r="3120" spans="2:9">
      <c r="B3120" s="1417"/>
      <c r="C3120" s="1394"/>
      <c r="D3120" s="408" t="s">
        <v>822</v>
      </c>
      <c r="E3120" s="112" t="s">
        <v>4758</v>
      </c>
      <c r="F3120" s="269"/>
      <c r="G3120" s="476"/>
      <c r="H3120" s="403"/>
      <c r="I3120" s="579"/>
    </row>
    <row r="3121" spans="2:9">
      <c r="B3121" s="1417"/>
      <c r="C3121" s="1394"/>
      <c r="D3121" s="408" t="s">
        <v>822</v>
      </c>
      <c r="E3121" s="112" t="s">
        <v>4759</v>
      </c>
      <c r="F3121" s="269"/>
      <c r="G3121" s="476"/>
      <c r="H3121" s="403"/>
      <c r="I3121" s="579"/>
    </row>
    <row r="3122" spans="2:9" ht="17.25" thickBot="1">
      <c r="B3122" s="1418"/>
      <c r="C3122" s="1395"/>
      <c r="D3122" s="658" t="s">
        <v>822</v>
      </c>
      <c r="E3122" s="659" t="s">
        <v>4760</v>
      </c>
      <c r="F3122" s="660"/>
      <c r="G3122" s="661"/>
      <c r="H3122" s="662"/>
      <c r="I3122" s="663"/>
    </row>
    <row r="3123" spans="2:9" ht="17.25" thickBot="1">
      <c r="B3123" s="561" t="s">
        <v>71</v>
      </c>
      <c r="C3123" s="562"/>
      <c r="D3123" s="413"/>
      <c r="E3123" s="651"/>
      <c r="F3123" s="273"/>
      <c r="G3123" s="652">
        <v>7</v>
      </c>
      <c r="H3123" s="653"/>
      <c r="I3123" s="654"/>
    </row>
    <row r="3126" spans="2:9" ht="18" thickBot="1">
      <c r="B3126" s="1296" t="s">
        <v>4356</v>
      </c>
      <c r="C3126" s="1296"/>
      <c r="D3126" s="1296"/>
      <c r="E3126" s="1296"/>
      <c r="F3126" s="1296"/>
      <c r="G3126" s="1296"/>
      <c r="H3126" s="1296"/>
      <c r="I3126" s="1296"/>
    </row>
    <row r="3127" spans="2:9">
      <c r="B3127" s="1380" t="s">
        <v>73</v>
      </c>
      <c r="C3127" s="1382" t="s">
        <v>72</v>
      </c>
      <c r="D3127" s="1384" t="s">
        <v>2303</v>
      </c>
      <c r="E3127" s="1386" t="s">
        <v>2304</v>
      </c>
      <c r="F3127" s="1387"/>
      <c r="G3127" s="1388"/>
      <c r="H3127" s="1384" t="s">
        <v>2305</v>
      </c>
      <c r="I3127" s="1389" t="s">
        <v>2306</v>
      </c>
    </row>
    <row r="3128" spans="2:9" ht="17.25" thickBot="1">
      <c r="B3128" s="1381"/>
      <c r="C3128" s="1396"/>
      <c r="D3128" s="1391"/>
      <c r="E3128" s="571" t="s">
        <v>13</v>
      </c>
      <c r="F3128" s="571" t="s">
        <v>14</v>
      </c>
      <c r="G3128" s="554" t="s">
        <v>11</v>
      </c>
      <c r="H3128" s="1391"/>
      <c r="I3128" s="1392"/>
    </row>
    <row r="3129" spans="2:9">
      <c r="B3129" s="1377" t="s">
        <v>241</v>
      </c>
      <c r="C3129" s="1375" t="s">
        <v>4765</v>
      </c>
      <c r="D3129" s="736" t="s">
        <v>14941</v>
      </c>
      <c r="E3129" s="569" t="s">
        <v>4761</v>
      </c>
      <c r="F3129" s="269" t="str">
        <f t="shared" ref="F3129:F3192" si="118">DEC2HEX(HEX2DEC(E3129) + G3129 -1)</f>
        <v>FAB8</v>
      </c>
      <c r="G3129" s="474">
        <v>2</v>
      </c>
      <c r="H3129" s="628" t="s">
        <v>18319</v>
      </c>
      <c r="I3129" s="576"/>
    </row>
    <row r="3130" spans="2:9">
      <c r="B3130" s="1378"/>
      <c r="C3130" s="1376"/>
      <c r="D3130" s="736" t="s">
        <v>14942</v>
      </c>
      <c r="E3130" s="112" t="str">
        <f t="shared" ref="E3130:E3193" si="119">DEC2HEX(HEX2DEC(F3129) + 1)</f>
        <v>FAB9</v>
      </c>
      <c r="F3130" s="269" t="str">
        <f t="shared" si="118"/>
        <v>FABA</v>
      </c>
      <c r="G3130" s="475">
        <v>2</v>
      </c>
      <c r="H3130" s="628" t="s">
        <v>18320</v>
      </c>
      <c r="I3130" s="577"/>
    </row>
    <row r="3131" spans="2:9">
      <c r="B3131" s="1378"/>
      <c r="C3131" s="1376"/>
      <c r="D3131" s="736" t="s">
        <v>14943</v>
      </c>
      <c r="E3131" s="112" t="str">
        <f t="shared" si="119"/>
        <v>FABB</v>
      </c>
      <c r="F3131" s="269" t="str">
        <f t="shared" si="118"/>
        <v>FABC</v>
      </c>
      <c r="G3131" s="476">
        <v>2</v>
      </c>
      <c r="H3131" s="628" t="s">
        <v>18321</v>
      </c>
      <c r="I3131" s="577"/>
    </row>
    <row r="3132" spans="2:9">
      <c r="B3132" s="1378"/>
      <c r="C3132" s="1376"/>
      <c r="D3132" s="736" t="s">
        <v>14944</v>
      </c>
      <c r="E3132" s="112" t="str">
        <f t="shared" si="119"/>
        <v>FABD</v>
      </c>
      <c r="F3132" s="269" t="str">
        <f t="shared" si="118"/>
        <v>FABE</v>
      </c>
      <c r="G3132" s="475">
        <v>2</v>
      </c>
      <c r="H3132" s="628" t="s">
        <v>18322</v>
      </c>
      <c r="I3132" s="577"/>
    </row>
    <row r="3133" spans="2:9">
      <c r="B3133" s="1378"/>
      <c r="C3133" s="1376"/>
      <c r="D3133" s="736" t="s">
        <v>14945</v>
      </c>
      <c r="E3133" s="112" t="str">
        <f t="shared" si="119"/>
        <v>FABF</v>
      </c>
      <c r="F3133" s="269" t="str">
        <f t="shared" si="118"/>
        <v>FAC0</v>
      </c>
      <c r="G3133" s="476">
        <v>2</v>
      </c>
      <c r="H3133" s="628" t="s">
        <v>18323</v>
      </c>
      <c r="I3133" s="577"/>
    </row>
    <row r="3134" spans="2:9">
      <c r="B3134" s="1378"/>
      <c r="C3134" s="1376"/>
      <c r="D3134" s="736" t="s">
        <v>14946</v>
      </c>
      <c r="E3134" s="112" t="str">
        <f t="shared" si="119"/>
        <v>FAC1</v>
      </c>
      <c r="F3134" s="269" t="str">
        <f t="shared" si="118"/>
        <v>FAC2</v>
      </c>
      <c r="G3134" s="475">
        <v>2</v>
      </c>
      <c r="H3134" s="628" t="s">
        <v>18324</v>
      </c>
      <c r="I3134" s="577"/>
    </row>
    <row r="3135" spans="2:9">
      <c r="B3135" s="1378"/>
      <c r="C3135" s="1376"/>
      <c r="D3135" s="736" t="s">
        <v>14947</v>
      </c>
      <c r="E3135" s="112" t="str">
        <f t="shared" si="119"/>
        <v>FAC3</v>
      </c>
      <c r="F3135" s="269" t="str">
        <f t="shared" si="118"/>
        <v>FAC4</v>
      </c>
      <c r="G3135" s="476">
        <v>2</v>
      </c>
      <c r="H3135" s="628" t="s">
        <v>18325</v>
      </c>
      <c r="I3135" s="577"/>
    </row>
    <row r="3136" spans="2:9">
      <c r="B3136" s="1378"/>
      <c r="C3136" s="1376"/>
      <c r="D3136" s="736" t="s">
        <v>14948</v>
      </c>
      <c r="E3136" s="112" t="str">
        <f t="shared" si="119"/>
        <v>FAC5</v>
      </c>
      <c r="F3136" s="269" t="str">
        <f t="shared" si="118"/>
        <v>FAC6</v>
      </c>
      <c r="G3136" s="475">
        <v>2</v>
      </c>
      <c r="H3136" s="628" t="s">
        <v>18326</v>
      </c>
      <c r="I3136" s="577"/>
    </row>
    <row r="3137" spans="2:9">
      <c r="B3137" s="1378"/>
      <c r="C3137" s="1376"/>
      <c r="D3137" s="736" t="s">
        <v>14949</v>
      </c>
      <c r="E3137" s="112" t="str">
        <f t="shared" si="119"/>
        <v>FAC7</v>
      </c>
      <c r="F3137" s="269" t="str">
        <f t="shared" si="118"/>
        <v>FAC8</v>
      </c>
      <c r="G3137" s="476">
        <v>2</v>
      </c>
      <c r="H3137" s="628" t="s">
        <v>18327</v>
      </c>
      <c r="I3137" s="577"/>
    </row>
    <row r="3138" spans="2:9">
      <c r="B3138" s="1378"/>
      <c r="C3138" s="1376"/>
      <c r="D3138" s="736" t="s">
        <v>14950</v>
      </c>
      <c r="E3138" s="112" t="str">
        <f t="shared" si="119"/>
        <v>FAC9</v>
      </c>
      <c r="F3138" s="269" t="str">
        <f t="shared" si="118"/>
        <v>FACA</v>
      </c>
      <c r="G3138" s="475">
        <v>2</v>
      </c>
      <c r="H3138" s="628" t="s">
        <v>18328</v>
      </c>
      <c r="I3138" s="577"/>
    </row>
    <row r="3139" spans="2:9">
      <c r="B3139" s="1378"/>
      <c r="C3139" s="1376"/>
      <c r="D3139" s="736" t="s">
        <v>14951</v>
      </c>
      <c r="E3139" s="112" t="str">
        <f t="shared" si="119"/>
        <v>FACB</v>
      </c>
      <c r="F3139" s="269" t="str">
        <f t="shared" si="118"/>
        <v>FACC</v>
      </c>
      <c r="G3139" s="476">
        <v>2</v>
      </c>
      <c r="H3139" s="628" t="s">
        <v>18329</v>
      </c>
      <c r="I3139" s="577"/>
    </row>
    <row r="3140" spans="2:9">
      <c r="B3140" s="1378"/>
      <c r="C3140" s="1376"/>
      <c r="D3140" s="736" t="s">
        <v>14952</v>
      </c>
      <c r="E3140" s="112" t="str">
        <f t="shared" si="119"/>
        <v>FACD</v>
      </c>
      <c r="F3140" s="269" t="str">
        <f t="shared" si="118"/>
        <v>FACE</v>
      </c>
      <c r="G3140" s="475">
        <v>2</v>
      </c>
      <c r="H3140" s="628" t="s">
        <v>18330</v>
      </c>
      <c r="I3140" s="577"/>
    </row>
    <row r="3141" spans="2:9">
      <c r="B3141" s="1378"/>
      <c r="C3141" s="1376"/>
      <c r="D3141" s="736" t="s">
        <v>14953</v>
      </c>
      <c r="E3141" s="112" t="str">
        <f t="shared" si="119"/>
        <v>FACF</v>
      </c>
      <c r="F3141" s="269" t="str">
        <f t="shared" si="118"/>
        <v>FAD0</v>
      </c>
      <c r="G3141" s="476">
        <v>2</v>
      </c>
      <c r="H3141" s="628" t="s">
        <v>18331</v>
      </c>
      <c r="I3141" s="577"/>
    </row>
    <row r="3142" spans="2:9">
      <c r="B3142" s="1378"/>
      <c r="C3142" s="1376"/>
      <c r="D3142" s="736" t="s">
        <v>14954</v>
      </c>
      <c r="E3142" s="112" t="str">
        <f t="shared" si="119"/>
        <v>FAD1</v>
      </c>
      <c r="F3142" s="269" t="str">
        <f t="shared" si="118"/>
        <v>FAD2</v>
      </c>
      <c r="G3142" s="475">
        <v>2</v>
      </c>
      <c r="H3142" s="628" t="s">
        <v>18332</v>
      </c>
      <c r="I3142" s="577"/>
    </row>
    <row r="3143" spans="2:9">
      <c r="B3143" s="1378"/>
      <c r="C3143" s="1376"/>
      <c r="D3143" s="736" t="s">
        <v>14955</v>
      </c>
      <c r="E3143" s="112" t="str">
        <f t="shared" si="119"/>
        <v>FAD3</v>
      </c>
      <c r="F3143" s="269" t="str">
        <f t="shared" si="118"/>
        <v>FAD4</v>
      </c>
      <c r="G3143" s="476">
        <v>2</v>
      </c>
      <c r="H3143" s="628" t="s">
        <v>18333</v>
      </c>
      <c r="I3143" s="577"/>
    </row>
    <row r="3144" spans="2:9">
      <c r="B3144" s="1378"/>
      <c r="C3144" s="1376"/>
      <c r="D3144" s="736" t="s">
        <v>14956</v>
      </c>
      <c r="E3144" s="112" t="str">
        <f t="shared" si="119"/>
        <v>FAD5</v>
      </c>
      <c r="F3144" s="269" t="str">
        <f t="shared" si="118"/>
        <v>FAD6</v>
      </c>
      <c r="G3144" s="475">
        <v>2</v>
      </c>
      <c r="H3144" s="628" t="s">
        <v>18334</v>
      </c>
      <c r="I3144" s="577"/>
    </row>
    <row r="3145" spans="2:9">
      <c r="B3145" s="1378"/>
      <c r="C3145" s="1376"/>
      <c r="D3145" s="736" t="s">
        <v>14957</v>
      </c>
      <c r="E3145" s="112" t="str">
        <f t="shared" si="119"/>
        <v>FAD7</v>
      </c>
      <c r="F3145" s="269" t="str">
        <f t="shared" si="118"/>
        <v>FAD8</v>
      </c>
      <c r="G3145" s="476">
        <v>2</v>
      </c>
      <c r="H3145" s="628" t="s">
        <v>18335</v>
      </c>
      <c r="I3145" s="577"/>
    </row>
    <row r="3146" spans="2:9">
      <c r="B3146" s="1378"/>
      <c r="C3146" s="1376"/>
      <c r="D3146" s="736" t="s">
        <v>14958</v>
      </c>
      <c r="E3146" s="112" t="str">
        <f t="shared" si="119"/>
        <v>FAD9</v>
      </c>
      <c r="F3146" s="269" t="str">
        <f t="shared" si="118"/>
        <v>FADA</v>
      </c>
      <c r="G3146" s="475">
        <v>2</v>
      </c>
      <c r="H3146" s="628" t="s">
        <v>18336</v>
      </c>
      <c r="I3146" s="577"/>
    </row>
    <row r="3147" spans="2:9">
      <c r="B3147" s="1378"/>
      <c r="C3147" s="1376"/>
      <c r="D3147" s="736" t="s">
        <v>14959</v>
      </c>
      <c r="E3147" s="112" t="str">
        <f t="shared" si="119"/>
        <v>FADB</v>
      </c>
      <c r="F3147" s="269" t="str">
        <f t="shared" si="118"/>
        <v>FADC</v>
      </c>
      <c r="G3147" s="476">
        <v>2</v>
      </c>
      <c r="H3147" s="628" t="s">
        <v>18337</v>
      </c>
      <c r="I3147" s="577"/>
    </row>
    <row r="3148" spans="2:9">
      <c r="B3148" s="1378"/>
      <c r="C3148" s="1376"/>
      <c r="D3148" s="736" t="s">
        <v>14960</v>
      </c>
      <c r="E3148" s="112" t="str">
        <f t="shared" si="119"/>
        <v>FADD</v>
      </c>
      <c r="F3148" s="269" t="str">
        <f t="shared" si="118"/>
        <v>FADE</v>
      </c>
      <c r="G3148" s="475">
        <v>2</v>
      </c>
      <c r="H3148" s="628" t="s">
        <v>18338</v>
      </c>
      <c r="I3148" s="577"/>
    </row>
    <row r="3149" spans="2:9">
      <c r="B3149" s="1378"/>
      <c r="C3149" s="1376"/>
      <c r="D3149" s="736" t="s">
        <v>14961</v>
      </c>
      <c r="E3149" s="112" t="str">
        <f t="shared" si="119"/>
        <v>FADF</v>
      </c>
      <c r="F3149" s="269" t="str">
        <f t="shared" si="118"/>
        <v>FAE0</v>
      </c>
      <c r="G3149" s="476">
        <v>2</v>
      </c>
      <c r="H3149" s="628" t="s">
        <v>18339</v>
      </c>
      <c r="I3149" s="577"/>
    </row>
    <row r="3150" spans="2:9">
      <c r="B3150" s="1378"/>
      <c r="C3150" s="1376"/>
      <c r="D3150" s="736" t="s">
        <v>14962</v>
      </c>
      <c r="E3150" s="112" t="str">
        <f t="shared" si="119"/>
        <v>FAE1</v>
      </c>
      <c r="F3150" s="269" t="str">
        <f t="shared" si="118"/>
        <v>FAE2</v>
      </c>
      <c r="G3150" s="475">
        <v>2</v>
      </c>
      <c r="H3150" s="628" t="s">
        <v>18340</v>
      </c>
      <c r="I3150" s="577"/>
    </row>
    <row r="3151" spans="2:9">
      <c r="B3151" s="1378"/>
      <c r="C3151" s="1376"/>
      <c r="D3151" s="736" t="s">
        <v>14963</v>
      </c>
      <c r="E3151" s="112" t="str">
        <f t="shared" si="119"/>
        <v>FAE3</v>
      </c>
      <c r="F3151" s="269" t="str">
        <f t="shared" si="118"/>
        <v>FAE4</v>
      </c>
      <c r="G3151" s="476">
        <v>2</v>
      </c>
      <c r="H3151" s="628" t="s">
        <v>18341</v>
      </c>
      <c r="I3151" s="552"/>
    </row>
    <row r="3152" spans="2:9">
      <c r="B3152" s="1378"/>
      <c r="C3152" s="1376"/>
      <c r="D3152" s="736" t="s">
        <v>14964</v>
      </c>
      <c r="E3152" s="112" t="str">
        <f t="shared" si="119"/>
        <v>FAE5</v>
      </c>
      <c r="F3152" s="269" t="str">
        <f t="shared" si="118"/>
        <v>FAE6</v>
      </c>
      <c r="G3152" s="475">
        <v>2</v>
      </c>
      <c r="H3152" s="628" t="s">
        <v>18342</v>
      </c>
      <c r="I3152" s="552"/>
    </row>
    <row r="3153" spans="2:9">
      <c r="B3153" s="1378"/>
      <c r="C3153" s="1376"/>
      <c r="D3153" s="736" t="s">
        <v>14965</v>
      </c>
      <c r="E3153" s="112" t="str">
        <f t="shared" si="119"/>
        <v>FAE7</v>
      </c>
      <c r="F3153" s="269" t="str">
        <f t="shared" si="118"/>
        <v>FAE8</v>
      </c>
      <c r="G3153" s="476">
        <v>2</v>
      </c>
      <c r="H3153" s="628" t="s">
        <v>18343</v>
      </c>
      <c r="I3153" s="552"/>
    </row>
    <row r="3154" spans="2:9">
      <c r="B3154" s="1378"/>
      <c r="C3154" s="1376"/>
      <c r="D3154" s="736" t="s">
        <v>14966</v>
      </c>
      <c r="E3154" s="112" t="str">
        <f t="shared" si="119"/>
        <v>FAE9</v>
      </c>
      <c r="F3154" s="269" t="str">
        <f t="shared" si="118"/>
        <v>FAEA</v>
      </c>
      <c r="G3154" s="475">
        <v>2</v>
      </c>
      <c r="H3154" s="628" t="s">
        <v>18344</v>
      </c>
      <c r="I3154" s="552"/>
    </row>
    <row r="3155" spans="2:9">
      <c r="B3155" s="1378"/>
      <c r="C3155" s="1376"/>
      <c r="D3155" s="736" t="s">
        <v>14967</v>
      </c>
      <c r="E3155" s="112" t="str">
        <f t="shared" si="119"/>
        <v>FAEB</v>
      </c>
      <c r="F3155" s="269" t="str">
        <f t="shared" si="118"/>
        <v>FAEC</v>
      </c>
      <c r="G3155" s="476">
        <v>2</v>
      </c>
      <c r="H3155" s="628" t="s">
        <v>18345</v>
      </c>
      <c r="I3155" s="552"/>
    </row>
    <row r="3156" spans="2:9">
      <c r="B3156" s="1378"/>
      <c r="C3156" s="1376"/>
      <c r="D3156" s="736" t="s">
        <v>14968</v>
      </c>
      <c r="E3156" s="112" t="str">
        <f t="shared" si="119"/>
        <v>FAED</v>
      </c>
      <c r="F3156" s="269" t="str">
        <f t="shared" si="118"/>
        <v>FAEE</v>
      </c>
      <c r="G3156" s="475">
        <v>2</v>
      </c>
      <c r="H3156" s="628" t="s">
        <v>18346</v>
      </c>
      <c r="I3156" s="552"/>
    </row>
    <row r="3157" spans="2:9">
      <c r="B3157" s="1378"/>
      <c r="C3157" s="1376"/>
      <c r="D3157" s="736" t="s">
        <v>14969</v>
      </c>
      <c r="E3157" s="112" t="str">
        <f t="shared" si="119"/>
        <v>FAEF</v>
      </c>
      <c r="F3157" s="269" t="str">
        <f t="shared" si="118"/>
        <v>FAF0</v>
      </c>
      <c r="G3157" s="476">
        <v>2</v>
      </c>
      <c r="H3157" s="628" t="s">
        <v>18347</v>
      </c>
      <c r="I3157" s="552"/>
    </row>
    <row r="3158" spans="2:9">
      <c r="B3158" s="1378"/>
      <c r="C3158" s="1376"/>
      <c r="D3158" s="736" t="s">
        <v>14970</v>
      </c>
      <c r="E3158" s="112" t="str">
        <f t="shared" si="119"/>
        <v>FAF1</v>
      </c>
      <c r="F3158" s="269" t="str">
        <f t="shared" si="118"/>
        <v>FAF2</v>
      </c>
      <c r="G3158" s="475">
        <v>2</v>
      </c>
      <c r="H3158" s="628" t="s">
        <v>18348</v>
      </c>
      <c r="I3158" s="552"/>
    </row>
    <row r="3159" spans="2:9">
      <c r="B3159" s="1378"/>
      <c r="C3159" s="1376"/>
      <c r="D3159" s="736" t="s">
        <v>14971</v>
      </c>
      <c r="E3159" s="112" t="str">
        <f t="shared" si="119"/>
        <v>FAF3</v>
      </c>
      <c r="F3159" s="269" t="str">
        <f t="shared" si="118"/>
        <v>FAF4</v>
      </c>
      <c r="G3159" s="476">
        <v>2</v>
      </c>
      <c r="H3159" s="628" t="s">
        <v>18349</v>
      </c>
      <c r="I3159" s="552"/>
    </row>
    <row r="3160" spans="2:9">
      <c r="B3160" s="1378"/>
      <c r="C3160" s="1376"/>
      <c r="D3160" s="736" t="s">
        <v>14972</v>
      </c>
      <c r="E3160" s="112" t="str">
        <f t="shared" si="119"/>
        <v>FAF5</v>
      </c>
      <c r="F3160" s="269" t="str">
        <f t="shared" si="118"/>
        <v>FAF6</v>
      </c>
      <c r="G3160" s="475">
        <v>2</v>
      </c>
      <c r="H3160" s="628" t="s">
        <v>18350</v>
      </c>
      <c r="I3160" s="552"/>
    </row>
    <row r="3161" spans="2:9">
      <c r="B3161" s="1378"/>
      <c r="C3161" s="1376"/>
      <c r="D3161" s="736" t="s">
        <v>14973</v>
      </c>
      <c r="E3161" s="112" t="str">
        <f t="shared" si="119"/>
        <v>FAF7</v>
      </c>
      <c r="F3161" s="269" t="str">
        <f t="shared" si="118"/>
        <v>FAF8</v>
      </c>
      <c r="G3161" s="476">
        <v>2</v>
      </c>
      <c r="H3161" s="628" t="s">
        <v>18351</v>
      </c>
      <c r="I3161" s="552"/>
    </row>
    <row r="3162" spans="2:9">
      <c r="B3162" s="1378"/>
      <c r="C3162" s="1376"/>
      <c r="D3162" s="736" t="s">
        <v>14974</v>
      </c>
      <c r="E3162" s="112" t="str">
        <f t="shared" si="119"/>
        <v>FAF9</v>
      </c>
      <c r="F3162" s="269" t="str">
        <f t="shared" si="118"/>
        <v>FAFA</v>
      </c>
      <c r="G3162" s="475">
        <v>2</v>
      </c>
      <c r="H3162" s="628" t="s">
        <v>18352</v>
      </c>
      <c r="I3162" s="552"/>
    </row>
    <row r="3163" spans="2:9">
      <c r="B3163" s="1378"/>
      <c r="C3163" s="1376"/>
      <c r="D3163" s="736" t="s">
        <v>14975</v>
      </c>
      <c r="E3163" s="112" t="str">
        <f t="shared" si="119"/>
        <v>FAFB</v>
      </c>
      <c r="F3163" s="269" t="str">
        <f t="shared" si="118"/>
        <v>FAFC</v>
      </c>
      <c r="G3163" s="476">
        <v>2</v>
      </c>
      <c r="H3163" s="628" t="s">
        <v>18353</v>
      </c>
      <c r="I3163" s="552"/>
    </row>
    <row r="3164" spans="2:9">
      <c r="B3164" s="1378"/>
      <c r="C3164" s="1376"/>
      <c r="D3164" s="736" t="s">
        <v>14976</v>
      </c>
      <c r="E3164" s="112" t="str">
        <f t="shared" si="119"/>
        <v>FAFD</v>
      </c>
      <c r="F3164" s="269" t="str">
        <f t="shared" si="118"/>
        <v>FAFE</v>
      </c>
      <c r="G3164" s="475">
        <v>2</v>
      </c>
      <c r="H3164" s="628" t="s">
        <v>18354</v>
      </c>
      <c r="I3164" s="552"/>
    </row>
    <row r="3165" spans="2:9">
      <c r="B3165" s="1378"/>
      <c r="C3165" s="1376"/>
      <c r="D3165" s="736" t="s">
        <v>14977</v>
      </c>
      <c r="E3165" s="112" t="str">
        <f t="shared" si="119"/>
        <v>FAFF</v>
      </c>
      <c r="F3165" s="269" t="str">
        <f t="shared" si="118"/>
        <v>FB00</v>
      </c>
      <c r="G3165" s="476">
        <v>2</v>
      </c>
      <c r="H3165" s="628" t="s">
        <v>18355</v>
      </c>
      <c r="I3165" s="552"/>
    </row>
    <row r="3166" spans="2:9">
      <c r="B3166" s="1378"/>
      <c r="C3166" s="1376"/>
      <c r="D3166" s="736" t="s">
        <v>14978</v>
      </c>
      <c r="E3166" s="112" t="str">
        <f t="shared" si="119"/>
        <v>FB01</v>
      </c>
      <c r="F3166" s="269" t="str">
        <f t="shared" si="118"/>
        <v>FB02</v>
      </c>
      <c r="G3166" s="475">
        <v>2</v>
      </c>
      <c r="H3166" s="628" t="s">
        <v>18356</v>
      </c>
      <c r="I3166" s="552"/>
    </row>
    <row r="3167" spans="2:9">
      <c r="B3167" s="1378"/>
      <c r="C3167" s="1376"/>
      <c r="D3167" s="736" t="s">
        <v>14979</v>
      </c>
      <c r="E3167" s="112" t="str">
        <f t="shared" si="119"/>
        <v>FB03</v>
      </c>
      <c r="F3167" s="269" t="str">
        <f t="shared" si="118"/>
        <v>FB04</v>
      </c>
      <c r="G3167" s="476">
        <v>2</v>
      </c>
      <c r="H3167" s="628" t="s">
        <v>18357</v>
      </c>
      <c r="I3167" s="552"/>
    </row>
    <row r="3168" spans="2:9">
      <c r="B3168" s="1378"/>
      <c r="C3168" s="1376"/>
      <c r="D3168" s="736" t="s">
        <v>14980</v>
      </c>
      <c r="E3168" s="112" t="str">
        <f t="shared" si="119"/>
        <v>FB05</v>
      </c>
      <c r="F3168" s="269" t="str">
        <f t="shared" si="118"/>
        <v>FB06</v>
      </c>
      <c r="G3168" s="475">
        <v>2</v>
      </c>
      <c r="H3168" s="628" t="s">
        <v>18358</v>
      </c>
      <c r="I3168" s="552"/>
    </row>
    <row r="3169" spans="2:9">
      <c r="B3169" s="1378"/>
      <c r="C3169" s="1376"/>
      <c r="D3169" s="736" t="s">
        <v>14981</v>
      </c>
      <c r="E3169" s="112" t="str">
        <f t="shared" si="119"/>
        <v>FB07</v>
      </c>
      <c r="F3169" s="269" t="str">
        <f t="shared" si="118"/>
        <v>FB08</v>
      </c>
      <c r="G3169" s="476">
        <v>2</v>
      </c>
      <c r="H3169" s="628" t="s">
        <v>18359</v>
      </c>
      <c r="I3169" s="552"/>
    </row>
    <row r="3170" spans="2:9">
      <c r="B3170" s="1378"/>
      <c r="C3170" s="1376"/>
      <c r="D3170" s="736" t="s">
        <v>14982</v>
      </c>
      <c r="E3170" s="112" t="str">
        <f t="shared" si="119"/>
        <v>FB09</v>
      </c>
      <c r="F3170" s="269" t="str">
        <f t="shared" si="118"/>
        <v>FB0A</v>
      </c>
      <c r="G3170" s="475">
        <v>2</v>
      </c>
      <c r="H3170" s="628" t="s">
        <v>18360</v>
      </c>
      <c r="I3170" s="552"/>
    </row>
    <row r="3171" spans="2:9">
      <c r="B3171" s="1378"/>
      <c r="C3171" s="1376"/>
      <c r="D3171" s="736" t="s">
        <v>14983</v>
      </c>
      <c r="E3171" s="112" t="str">
        <f t="shared" si="119"/>
        <v>FB0B</v>
      </c>
      <c r="F3171" s="269" t="str">
        <f t="shared" si="118"/>
        <v>FB0C</v>
      </c>
      <c r="G3171" s="476">
        <v>2</v>
      </c>
      <c r="H3171" s="628" t="s">
        <v>18361</v>
      </c>
      <c r="I3171" s="552"/>
    </row>
    <row r="3172" spans="2:9">
      <c r="B3172" s="1378"/>
      <c r="C3172" s="1376"/>
      <c r="D3172" s="736" t="s">
        <v>14984</v>
      </c>
      <c r="E3172" s="112" t="str">
        <f t="shared" si="119"/>
        <v>FB0D</v>
      </c>
      <c r="F3172" s="269" t="str">
        <f t="shared" si="118"/>
        <v>FB0E</v>
      </c>
      <c r="G3172" s="476">
        <v>2</v>
      </c>
      <c r="H3172" s="628" t="s">
        <v>18362</v>
      </c>
      <c r="I3172" s="552"/>
    </row>
    <row r="3173" spans="2:9">
      <c r="B3173" s="1378"/>
      <c r="C3173" s="1376"/>
      <c r="D3173" s="736" t="s">
        <v>14985</v>
      </c>
      <c r="E3173" s="112" t="str">
        <f t="shared" si="119"/>
        <v>FB0F</v>
      </c>
      <c r="F3173" s="269" t="str">
        <f t="shared" si="118"/>
        <v>FB10</v>
      </c>
      <c r="G3173" s="476">
        <v>2</v>
      </c>
      <c r="H3173" s="628" t="s">
        <v>18363</v>
      </c>
      <c r="I3173" s="552"/>
    </row>
    <row r="3174" spans="2:9">
      <c r="B3174" s="1378"/>
      <c r="C3174" s="1376"/>
      <c r="D3174" s="736" t="s">
        <v>14986</v>
      </c>
      <c r="E3174" s="112" t="str">
        <f t="shared" si="119"/>
        <v>FB11</v>
      </c>
      <c r="F3174" s="269" t="str">
        <f t="shared" si="118"/>
        <v>FB12</v>
      </c>
      <c r="G3174" s="476">
        <v>2</v>
      </c>
      <c r="H3174" s="628" t="s">
        <v>18364</v>
      </c>
      <c r="I3174" s="552"/>
    </row>
    <row r="3175" spans="2:9">
      <c r="B3175" s="1378"/>
      <c r="C3175" s="1376"/>
      <c r="D3175" s="736" t="s">
        <v>14987</v>
      </c>
      <c r="E3175" s="112" t="str">
        <f t="shared" si="119"/>
        <v>FB13</v>
      </c>
      <c r="F3175" s="269" t="str">
        <f t="shared" si="118"/>
        <v>FB14</v>
      </c>
      <c r="G3175" s="476">
        <v>2</v>
      </c>
      <c r="H3175" s="628" t="s">
        <v>18365</v>
      </c>
      <c r="I3175" s="552"/>
    </row>
    <row r="3176" spans="2:9">
      <c r="B3176" s="1378"/>
      <c r="C3176" s="1376"/>
      <c r="D3176" s="736" t="s">
        <v>14988</v>
      </c>
      <c r="E3176" s="112" t="str">
        <f t="shared" si="119"/>
        <v>FB15</v>
      </c>
      <c r="F3176" s="269" t="str">
        <f t="shared" si="118"/>
        <v>FB16</v>
      </c>
      <c r="G3176" s="476">
        <v>2</v>
      </c>
      <c r="H3176" s="628" t="s">
        <v>18366</v>
      </c>
      <c r="I3176" s="578"/>
    </row>
    <row r="3177" spans="2:9">
      <c r="B3177" s="1378"/>
      <c r="C3177" s="1376"/>
      <c r="D3177" s="736" t="s">
        <v>14989</v>
      </c>
      <c r="E3177" s="112" t="str">
        <f t="shared" si="119"/>
        <v>FB17</v>
      </c>
      <c r="F3177" s="269" t="str">
        <f t="shared" si="118"/>
        <v>FB18</v>
      </c>
      <c r="G3177" s="476">
        <v>2</v>
      </c>
      <c r="H3177" s="628" t="s">
        <v>18367</v>
      </c>
      <c r="I3177" s="579"/>
    </row>
    <row r="3178" spans="2:9">
      <c r="B3178" s="1378"/>
      <c r="C3178" s="1376"/>
      <c r="D3178" s="736" t="s">
        <v>14990</v>
      </c>
      <c r="E3178" s="112" t="str">
        <f t="shared" si="119"/>
        <v>FB19</v>
      </c>
      <c r="F3178" s="269" t="str">
        <f t="shared" si="118"/>
        <v>FB1A</v>
      </c>
      <c r="G3178" s="476">
        <v>2</v>
      </c>
      <c r="H3178" s="628" t="s">
        <v>18368</v>
      </c>
      <c r="I3178" s="579"/>
    </row>
    <row r="3179" spans="2:9">
      <c r="B3179" s="1378"/>
      <c r="C3179" s="1376"/>
      <c r="D3179" s="736" t="s">
        <v>14991</v>
      </c>
      <c r="E3179" s="112" t="str">
        <f t="shared" si="119"/>
        <v>FB1B</v>
      </c>
      <c r="F3179" s="269" t="str">
        <f t="shared" si="118"/>
        <v>FB1C</v>
      </c>
      <c r="G3179" s="476">
        <v>2</v>
      </c>
      <c r="H3179" s="628" t="s">
        <v>18369</v>
      </c>
      <c r="I3179" s="579"/>
    </row>
    <row r="3180" spans="2:9">
      <c r="B3180" s="1378"/>
      <c r="C3180" s="1376"/>
      <c r="D3180" s="736" t="s">
        <v>14992</v>
      </c>
      <c r="E3180" s="112" t="str">
        <f t="shared" si="119"/>
        <v>FB1D</v>
      </c>
      <c r="F3180" s="269" t="str">
        <f t="shared" si="118"/>
        <v>FB1E</v>
      </c>
      <c r="G3180" s="476">
        <v>2</v>
      </c>
      <c r="H3180" s="628" t="s">
        <v>18370</v>
      </c>
      <c r="I3180" s="579"/>
    </row>
    <row r="3181" spans="2:9">
      <c r="B3181" s="1378"/>
      <c r="C3181" s="1376"/>
      <c r="D3181" s="736" t="s">
        <v>14993</v>
      </c>
      <c r="E3181" s="112" t="str">
        <f t="shared" si="119"/>
        <v>FB1F</v>
      </c>
      <c r="F3181" s="269" t="str">
        <f t="shared" si="118"/>
        <v>FB20</v>
      </c>
      <c r="G3181" s="476">
        <v>2</v>
      </c>
      <c r="H3181" s="628" t="s">
        <v>18371</v>
      </c>
      <c r="I3181" s="579"/>
    </row>
    <row r="3182" spans="2:9">
      <c r="B3182" s="1378"/>
      <c r="C3182" s="1376"/>
      <c r="D3182" s="736" t="s">
        <v>14994</v>
      </c>
      <c r="E3182" s="112" t="str">
        <f t="shared" si="119"/>
        <v>FB21</v>
      </c>
      <c r="F3182" s="269" t="str">
        <f t="shared" si="118"/>
        <v>FB22</v>
      </c>
      <c r="G3182" s="476">
        <v>2</v>
      </c>
      <c r="H3182" s="628" t="s">
        <v>18372</v>
      </c>
      <c r="I3182" s="579"/>
    </row>
    <row r="3183" spans="2:9">
      <c r="B3183" s="1378"/>
      <c r="C3183" s="1376"/>
      <c r="D3183" s="736" t="s">
        <v>14995</v>
      </c>
      <c r="E3183" s="112" t="str">
        <f t="shared" si="119"/>
        <v>FB23</v>
      </c>
      <c r="F3183" s="269" t="str">
        <f t="shared" si="118"/>
        <v>FB24</v>
      </c>
      <c r="G3183" s="476">
        <v>2</v>
      </c>
      <c r="H3183" s="628" t="s">
        <v>18373</v>
      </c>
      <c r="I3183" s="579"/>
    </row>
    <row r="3184" spans="2:9">
      <c r="B3184" s="1378"/>
      <c r="C3184" s="1376"/>
      <c r="D3184" s="736" t="s">
        <v>14996</v>
      </c>
      <c r="E3184" s="112" t="str">
        <f t="shared" si="119"/>
        <v>FB25</v>
      </c>
      <c r="F3184" s="269" t="str">
        <f t="shared" si="118"/>
        <v>FB26</v>
      </c>
      <c r="G3184" s="476">
        <v>2</v>
      </c>
      <c r="H3184" s="628" t="s">
        <v>18374</v>
      </c>
      <c r="I3184" s="579"/>
    </row>
    <row r="3185" spans="2:9">
      <c r="B3185" s="1378"/>
      <c r="C3185" s="1376"/>
      <c r="D3185" s="736" t="s">
        <v>14997</v>
      </c>
      <c r="E3185" s="112" t="str">
        <f t="shared" si="119"/>
        <v>FB27</v>
      </c>
      <c r="F3185" s="269" t="str">
        <f t="shared" si="118"/>
        <v>FB28</v>
      </c>
      <c r="G3185" s="476">
        <v>2</v>
      </c>
      <c r="H3185" s="628" t="s">
        <v>18375</v>
      </c>
      <c r="I3185" s="579"/>
    </row>
    <row r="3186" spans="2:9">
      <c r="B3186" s="1378"/>
      <c r="C3186" s="1376"/>
      <c r="D3186" s="736" t="s">
        <v>14998</v>
      </c>
      <c r="E3186" s="112" t="str">
        <f t="shared" si="119"/>
        <v>FB29</v>
      </c>
      <c r="F3186" s="269" t="str">
        <f t="shared" si="118"/>
        <v>FB2A</v>
      </c>
      <c r="G3186" s="476">
        <v>2</v>
      </c>
      <c r="H3186" s="628" t="s">
        <v>18376</v>
      </c>
      <c r="I3186" s="579"/>
    </row>
    <row r="3187" spans="2:9">
      <c r="B3187" s="1378"/>
      <c r="C3187" s="1376"/>
      <c r="D3187" s="736" t="s">
        <v>14999</v>
      </c>
      <c r="E3187" s="112" t="str">
        <f t="shared" si="119"/>
        <v>FB2B</v>
      </c>
      <c r="F3187" s="269" t="str">
        <f t="shared" si="118"/>
        <v>FB2C</v>
      </c>
      <c r="G3187" s="476">
        <v>2</v>
      </c>
      <c r="H3187" s="628" t="s">
        <v>18377</v>
      </c>
      <c r="I3187" s="579"/>
    </row>
    <row r="3188" spans="2:9">
      <c r="B3188" s="1378"/>
      <c r="C3188" s="1376"/>
      <c r="D3188" s="736" t="s">
        <v>15000</v>
      </c>
      <c r="E3188" s="112" t="str">
        <f t="shared" si="119"/>
        <v>FB2D</v>
      </c>
      <c r="F3188" s="269" t="str">
        <f t="shared" si="118"/>
        <v>FB2E</v>
      </c>
      <c r="G3188" s="476">
        <v>2</v>
      </c>
      <c r="H3188" s="629" t="s">
        <v>18378</v>
      </c>
      <c r="I3188" s="579"/>
    </row>
    <row r="3189" spans="2:9">
      <c r="B3189" s="1378"/>
      <c r="C3189" s="1376"/>
      <c r="D3189" s="736" t="s">
        <v>15001</v>
      </c>
      <c r="E3189" s="112" t="str">
        <f t="shared" si="119"/>
        <v>FB2F</v>
      </c>
      <c r="F3189" s="269" t="str">
        <f t="shared" si="118"/>
        <v>FB30</v>
      </c>
      <c r="G3189" s="476">
        <v>2</v>
      </c>
      <c r="H3189" s="376" t="s">
        <v>18379</v>
      </c>
      <c r="I3189" s="579"/>
    </row>
    <row r="3190" spans="2:9">
      <c r="B3190" s="1378"/>
      <c r="C3190" s="1376"/>
      <c r="D3190" s="736" t="s">
        <v>15002</v>
      </c>
      <c r="E3190" s="112" t="str">
        <f t="shared" si="119"/>
        <v>FB31</v>
      </c>
      <c r="F3190" s="269" t="str">
        <f t="shared" si="118"/>
        <v>FB32</v>
      </c>
      <c r="G3190" s="476">
        <v>2</v>
      </c>
      <c r="H3190" s="403" t="s">
        <v>18380</v>
      </c>
      <c r="I3190" s="579"/>
    </row>
    <row r="3191" spans="2:9">
      <c r="B3191" s="1378"/>
      <c r="C3191" s="1376"/>
      <c r="D3191" s="736" t="s">
        <v>15003</v>
      </c>
      <c r="E3191" s="112" t="str">
        <f t="shared" si="119"/>
        <v>FB33</v>
      </c>
      <c r="F3191" s="269" t="str">
        <f t="shared" si="118"/>
        <v>FB34</v>
      </c>
      <c r="G3191" s="476">
        <v>2</v>
      </c>
      <c r="H3191" s="403" t="s">
        <v>18381</v>
      </c>
      <c r="I3191" s="579"/>
    </row>
    <row r="3192" spans="2:9">
      <c r="B3192" s="1378"/>
      <c r="C3192" s="1376"/>
      <c r="D3192" s="736" t="s">
        <v>15004</v>
      </c>
      <c r="E3192" s="112" t="str">
        <f t="shared" si="119"/>
        <v>FB35</v>
      </c>
      <c r="F3192" s="269" t="str">
        <f t="shared" si="118"/>
        <v>FB36</v>
      </c>
      <c r="G3192" s="476">
        <v>2</v>
      </c>
      <c r="H3192" s="403" t="s">
        <v>18382</v>
      </c>
      <c r="I3192" s="579"/>
    </row>
    <row r="3193" spans="2:9">
      <c r="B3193" s="1378"/>
      <c r="C3193" s="1376"/>
      <c r="D3193" s="736" t="s">
        <v>15005</v>
      </c>
      <c r="E3193" s="112" t="str">
        <f t="shared" si="119"/>
        <v>FB37</v>
      </c>
      <c r="F3193" s="269" t="str">
        <f t="shared" ref="F3193:F3203" si="120">DEC2HEX(HEX2DEC(E3193) + G3193 -1)</f>
        <v>FB38</v>
      </c>
      <c r="G3193" s="476">
        <v>2</v>
      </c>
      <c r="H3193" s="403" t="s">
        <v>18383</v>
      </c>
      <c r="I3193" s="579"/>
    </row>
    <row r="3194" spans="2:9">
      <c r="B3194" s="1378"/>
      <c r="C3194" s="1376"/>
      <c r="D3194" s="736" t="s">
        <v>15006</v>
      </c>
      <c r="E3194" s="112" t="str">
        <f t="shared" ref="E3194:E3203" si="121">DEC2HEX(HEX2DEC(F3193) + 1)</f>
        <v>FB39</v>
      </c>
      <c r="F3194" s="269" t="str">
        <f t="shared" si="120"/>
        <v>FB3A</v>
      </c>
      <c r="G3194" s="476">
        <v>2</v>
      </c>
      <c r="H3194" s="403" t="s">
        <v>18384</v>
      </c>
      <c r="I3194" s="579"/>
    </row>
    <row r="3195" spans="2:9">
      <c r="B3195" s="1378"/>
      <c r="C3195" s="1376"/>
      <c r="D3195" s="736" t="s">
        <v>15007</v>
      </c>
      <c r="E3195" s="112" t="str">
        <f t="shared" si="121"/>
        <v>FB3B</v>
      </c>
      <c r="F3195" s="269" t="str">
        <f t="shared" si="120"/>
        <v>FB3C</v>
      </c>
      <c r="G3195" s="476">
        <v>2</v>
      </c>
      <c r="H3195" s="403" t="s">
        <v>18385</v>
      </c>
      <c r="I3195" s="579"/>
    </row>
    <row r="3196" spans="2:9">
      <c r="B3196" s="1378"/>
      <c r="C3196" s="1376"/>
      <c r="D3196" s="736" t="s">
        <v>15008</v>
      </c>
      <c r="E3196" s="112" t="str">
        <f t="shared" si="121"/>
        <v>FB3D</v>
      </c>
      <c r="F3196" s="269" t="str">
        <f t="shared" si="120"/>
        <v>FB3E</v>
      </c>
      <c r="G3196" s="476">
        <v>2</v>
      </c>
      <c r="H3196" s="403" t="s">
        <v>18386</v>
      </c>
      <c r="I3196" s="579"/>
    </row>
    <row r="3197" spans="2:9">
      <c r="B3197" s="1378"/>
      <c r="C3197" s="1376"/>
      <c r="D3197" s="408" t="s">
        <v>822</v>
      </c>
      <c r="E3197" s="112" t="str">
        <f t="shared" si="121"/>
        <v>FB3F</v>
      </c>
      <c r="F3197" s="269" t="str">
        <f t="shared" si="120"/>
        <v>FB40</v>
      </c>
      <c r="G3197" s="476">
        <v>2</v>
      </c>
      <c r="H3197" s="403"/>
      <c r="I3197" s="579"/>
    </row>
    <row r="3198" spans="2:9">
      <c r="B3198" s="1378"/>
      <c r="C3198" s="1376"/>
      <c r="D3198" s="408" t="s">
        <v>822</v>
      </c>
      <c r="E3198" s="112" t="str">
        <f t="shared" si="121"/>
        <v>FB41</v>
      </c>
      <c r="F3198" s="269" t="str">
        <f t="shared" si="120"/>
        <v>FB42</v>
      </c>
      <c r="G3198" s="476">
        <v>2</v>
      </c>
      <c r="H3198" s="403"/>
      <c r="I3198" s="579"/>
    </row>
    <row r="3199" spans="2:9">
      <c r="B3199" s="1378"/>
      <c r="C3199" s="1376"/>
      <c r="D3199" s="408" t="s">
        <v>822</v>
      </c>
      <c r="E3199" s="112" t="str">
        <f t="shared" si="121"/>
        <v>FB43</v>
      </c>
      <c r="F3199" s="269" t="str">
        <f t="shared" si="120"/>
        <v>FB44</v>
      </c>
      <c r="G3199" s="476">
        <v>2</v>
      </c>
      <c r="H3199" s="403"/>
      <c r="I3199" s="579"/>
    </row>
    <row r="3200" spans="2:9">
      <c r="B3200" s="1378"/>
      <c r="C3200" s="1376"/>
      <c r="D3200" s="408" t="s">
        <v>822</v>
      </c>
      <c r="E3200" s="112" t="str">
        <f t="shared" si="121"/>
        <v>FB45</v>
      </c>
      <c r="F3200" s="269" t="str">
        <f t="shared" si="120"/>
        <v>FB46</v>
      </c>
      <c r="G3200" s="476">
        <v>2</v>
      </c>
      <c r="H3200" s="403"/>
      <c r="I3200" s="579"/>
    </row>
    <row r="3201" spans="2:9">
      <c r="B3201" s="1378"/>
      <c r="C3201" s="1376"/>
      <c r="D3201" s="408" t="s">
        <v>822</v>
      </c>
      <c r="E3201" s="112" t="str">
        <f t="shared" si="121"/>
        <v>FB47</v>
      </c>
      <c r="F3201" s="269" t="str">
        <f t="shared" si="120"/>
        <v>FB48</v>
      </c>
      <c r="G3201" s="476">
        <v>2</v>
      </c>
      <c r="H3201" s="403"/>
      <c r="I3201" s="579"/>
    </row>
    <row r="3202" spans="2:9">
      <c r="B3202" s="1378"/>
      <c r="C3202" s="1376"/>
      <c r="D3202" s="408" t="s">
        <v>822</v>
      </c>
      <c r="E3202" s="112" t="str">
        <f t="shared" si="121"/>
        <v>FB49</v>
      </c>
      <c r="F3202" s="269" t="str">
        <f t="shared" si="120"/>
        <v>FB4A</v>
      </c>
      <c r="G3202" s="476">
        <v>2</v>
      </c>
      <c r="H3202" s="403"/>
      <c r="I3202" s="579"/>
    </row>
    <row r="3203" spans="2:9" ht="17.25" thickBot="1">
      <c r="B3203" s="1379"/>
      <c r="C3203" s="1408"/>
      <c r="D3203" s="408" t="s">
        <v>822</v>
      </c>
      <c r="E3203" s="112" t="str">
        <f t="shared" si="121"/>
        <v>FB4B</v>
      </c>
      <c r="F3203" s="269" t="str">
        <f t="shared" si="120"/>
        <v>FB4C</v>
      </c>
      <c r="G3203" s="476">
        <v>2</v>
      </c>
      <c r="H3203" s="403"/>
      <c r="I3203" s="579"/>
    </row>
    <row r="3204" spans="2:9" ht="17.25" thickBot="1">
      <c r="B3204" s="561" t="s">
        <v>71</v>
      </c>
      <c r="C3204" s="562"/>
      <c r="D3204" s="563"/>
      <c r="E3204" s="564" t="str">
        <f>E3129</f>
        <v>FAB7</v>
      </c>
      <c r="F3204" s="494" t="str">
        <f>DEC2HEX(HEX2DEC(E3204) + G3204 -1)</f>
        <v>FB4C</v>
      </c>
      <c r="G3204" s="565">
        <f>SUM(G3129:G3203)</f>
        <v>150</v>
      </c>
      <c r="H3204" s="566"/>
      <c r="I3204" s="567"/>
    </row>
    <row r="3207" spans="2:9" ht="18" thickBot="1">
      <c r="B3207" s="1296" t="s">
        <v>4762</v>
      </c>
      <c r="C3207" s="1296"/>
      <c r="D3207" s="1296"/>
      <c r="E3207" s="1296"/>
      <c r="F3207" s="1296"/>
      <c r="G3207" s="1296"/>
      <c r="H3207" s="1296"/>
      <c r="I3207" s="1296"/>
    </row>
    <row r="3208" spans="2:9">
      <c r="B3208" s="1380" t="s">
        <v>73</v>
      </c>
      <c r="C3208" s="1382" t="s">
        <v>72</v>
      </c>
      <c r="D3208" s="1384" t="s">
        <v>2303</v>
      </c>
      <c r="E3208" s="1386" t="s">
        <v>2304</v>
      </c>
      <c r="F3208" s="1387"/>
      <c r="G3208" s="1388"/>
      <c r="H3208" s="1384" t="s">
        <v>2305</v>
      </c>
      <c r="I3208" s="1389" t="s">
        <v>2306</v>
      </c>
    </row>
    <row r="3209" spans="2:9" ht="17.25" thickBot="1">
      <c r="B3209" s="1381"/>
      <c r="C3209" s="1383"/>
      <c r="D3209" s="1385"/>
      <c r="E3209" s="621" t="s">
        <v>13</v>
      </c>
      <c r="F3209" s="621" t="s">
        <v>14</v>
      </c>
      <c r="G3209" s="551" t="s">
        <v>11</v>
      </c>
      <c r="H3209" s="1385"/>
      <c r="I3209" s="1390"/>
    </row>
    <row r="3210" spans="2:9">
      <c r="B3210" s="1419"/>
      <c r="C3210" s="1393" t="s">
        <v>2328</v>
      </c>
      <c r="D3210" s="628"/>
      <c r="E3210" s="358" t="s">
        <v>2312</v>
      </c>
      <c r="F3210" s="358"/>
      <c r="G3210" s="737"/>
      <c r="H3210" s="482"/>
      <c r="I3210" s="625"/>
    </row>
    <row r="3211" spans="2:9">
      <c r="B3211" s="1419"/>
      <c r="C3211" s="1394"/>
      <c r="D3211" s="628"/>
      <c r="E3211" s="112" t="s">
        <v>2313</v>
      </c>
      <c r="F3211" s="269"/>
      <c r="G3211" s="482"/>
      <c r="H3211" s="482"/>
      <c r="I3211" s="579"/>
    </row>
    <row r="3212" spans="2:9">
      <c r="B3212" s="1419"/>
      <c r="C3212" s="1394"/>
      <c r="D3212" s="628"/>
      <c r="E3212" s="112" t="s">
        <v>2314</v>
      </c>
      <c r="F3212" s="269"/>
      <c r="G3212" s="482"/>
      <c r="H3212" s="482"/>
      <c r="I3212" s="579"/>
    </row>
    <row r="3213" spans="2:9">
      <c r="B3213" s="1419"/>
      <c r="C3213" s="1394"/>
      <c r="D3213" s="628"/>
      <c r="E3213" s="112" t="s">
        <v>2315</v>
      </c>
      <c r="F3213" s="269"/>
      <c r="G3213" s="482"/>
      <c r="H3213" s="482"/>
      <c r="I3213" s="579"/>
    </row>
    <row r="3214" spans="2:9">
      <c r="B3214" s="1419"/>
      <c r="C3214" s="1394"/>
      <c r="D3214" s="628"/>
      <c r="E3214" s="112" t="s">
        <v>2316</v>
      </c>
      <c r="F3214" s="269"/>
      <c r="G3214" s="482"/>
      <c r="H3214" s="482"/>
      <c r="I3214" s="579"/>
    </row>
    <row r="3215" spans="2:9">
      <c r="B3215" s="1419"/>
      <c r="C3215" s="1394"/>
      <c r="D3215" s="628"/>
      <c r="E3215" s="112" t="s">
        <v>2317</v>
      </c>
      <c r="F3215" s="269"/>
      <c r="G3215" s="482"/>
      <c r="H3215" s="482"/>
      <c r="I3215" s="579"/>
    </row>
    <row r="3216" spans="2:9">
      <c r="B3216" s="1419"/>
      <c r="C3216" s="1394"/>
      <c r="D3216" s="628"/>
      <c r="E3216" s="112" t="s">
        <v>2318</v>
      </c>
      <c r="F3216" s="269"/>
      <c r="G3216" s="482"/>
      <c r="H3216" s="482"/>
      <c r="I3216" s="579"/>
    </row>
    <row r="3217" spans="2:9">
      <c r="B3217" s="1419"/>
      <c r="C3217" s="1394"/>
      <c r="D3217" s="628"/>
      <c r="E3217" s="112" t="s">
        <v>2319</v>
      </c>
      <c r="F3217" s="269"/>
      <c r="G3217" s="482"/>
      <c r="H3217" s="482"/>
      <c r="I3217" s="579"/>
    </row>
    <row r="3218" spans="2:9">
      <c r="B3218" s="1419"/>
      <c r="C3218" s="1394"/>
      <c r="D3218" s="628"/>
      <c r="E3218" s="112" t="s">
        <v>2320</v>
      </c>
      <c r="F3218" s="269"/>
      <c r="G3218" s="482"/>
      <c r="H3218" s="482"/>
      <c r="I3218" s="579"/>
    </row>
    <row r="3219" spans="2:9">
      <c r="B3219" s="1419"/>
      <c r="C3219" s="1394"/>
      <c r="D3219" s="628"/>
      <c r="E3219" s="112" t="s">
        <v>2321</v>
      </c>
      <c r="F3219" s="269"/>
      <c r="G3219" s="482"/>
      <c r="H3219" s="482"/>
      <c r="I3219" s="579"/>
    </row>
    <row r="3220" spans="2:9">
      <c r="B3220" s="1419"/>
      <c r="C3220" s="1394"/>
      <c r="D3220" s="628"/>
      <c r="E3220" s="112" t="s">
        <v>2322</v>
      </c>
      <c r="F3220" s="269"/>
      <c r="G3220" s="482"/>
      <c r="H3220" s="482"/>
      <c r="I3220" s="579"/>
    </row>
    <row r="3221" spans="2:9">
      <c r="B3221" s="1419"/>
      <c r="C3221" s="1394"/>
      <c r="D3221" s="628"/>
      <c r="E3221" s="112" t="s">
        <v>2323</v>
      </c>
      <c r="F3221" s="269"/>
      <c r="G3221" s="482"/>
      <c r="H3221" s="482"/>
      <c r="I3221" s="579"/>
    </row>
    <row r="3222" spans="2:9">
      <c r="B3222" s="1419"/>
      <c r="C3222" s="1394"/>
      <c r="D3222" s="628"/>
      <c r="E3222" s="112" t="s">
        <v>2324</v>
      </c>
      <c r="F3222" s="269"/>
      <c r="G3222" s="482"/>
      <c r="H3222" s="482"/>
      <c r="I3222" s="579"/>
    </row>
    <row r="3223" spans="2:9">
      <c r="B3223" s="1419"/>
      <c r="C3223" s="1394"/>
      <c r="D3223" s="628"/>
      <c r="E3223" s="112" t="s">
        <v>2325</v>
      </c>
      <c r="F3223" s="269"/>
      <c r="G3223" s="482"/>
      <c r="H3223" s="482"/>
      <c r="I3223" s="579"/>
    </row>
    <row r="3224" spans="2:9">
      <c r="B3224" s="1419"/>
      <c r="C3224" s="1394"/>
      <c r="D3224" s="628"/>
      <c r="E3224" s="112" t="s">
        <v>2326</v>
      </c>
      <c r="F3224" s="269"/>
      <c r="G3224" s="482"/>
      <c r="H3224" s="482"/>
      <c r="I3224" s="579"/>
    </row>
    <row r="3225" spans="2:9" ht="17.25" thickBot="1">
      <c r="B3225" s="1419"/>
      <c r="C3225" s="1395"/>
      <c r="D3225" s="628"/>
      <c r="E3225" s="277" t="s">
        <v>2327</v>
      </c>
      <c r="F3225" s="273"/>
      <c r="G3225" s="738"/>
      <c r="H3225" s="482"/>
      <c r="I3225" s="627"/>
    </row>
    <row r="3226" spans="2:9">
      <c r="B3226" s="1419"/>
      <c r="C3226" s="1393" t="s">
        <v>3339</v>
      </c>
      <c r="D3226" s="666" t="s">
        <v>4768</v>
      </c>
      <c r="E3226" s="358" t="s">
        <v>2329</v>
      </c>
      <c r="F3226" s="358"/>
      <c r="G3226" s="483"/>
      <c r="H3226" s="673" t="s">
        <v>6416</v>
      </c>
      <c r="I3226" s="701" t="s">
        <v>9215</v>
      </c>
    </row>
    <row r="3227" spans="2:9">
      <c r="B3227" s="1419"/>
      <c r="C3227" s="1394"/>
      <c r="D3227" s="667" t="s">
        <v>4769</v>
      </c>
      <c r="E3227" s="112" t="s">
        <v>2330</v>
      </c>
      <c r="F3227" s="269"/>
      <c r="G3227" s="476"/>
      <c r="H3227" s="674" t="s">
        <v>6417</v>
      </c>
      <c r="I3227" s="579"/>
    </row>
    <row r="3228" spans="2:9">
      <c r="B3228" s="1419"/>
      <c r="C3228" s="1394"/>
      <c r="D3228" s="667" t="s">
        <v>4770</v>
      </c>
      <c r="E3228" s="112" t="s">
        <v>2331</v>
      </c>
      <c r="F3228" s="269"/>
      <c r="G3228" s="476"/>
      <c r="H3228" s="674" t="s">
        <v>6418</v>
      </c>
      <c r="I3228" s="579"/>
    </row>
    <row r="3229" spans="2:9">
      <c r="B3229" s="1419"/>
      <c r="C3229" s="1394"/>
      <c r="D3229" s="667" t="s">
        <v>4771</v>
      </c>
      <c r="E3229" s="112" t="s">
        <v>2332</v>
      </c>
      <c r="F3229" s="269"/>
      <c r="G3229" s="476"/>
      <c r="H3229" s="674" t="s">
        <v>6419</v>
      </c>
      <c r="I3229" s="579"/>
    </row>
    <row r="3230" spans="2:9">
      <c r="B3230" s="1419"/>
      <c r="C3230" s="1394"/>
      <c r="D3230" s="667" t="s">
        <v>4772</v>
      </c>
      <c r="E3230" s="112" t="s">
        <v>2333</v>
      </c>
      <c r="F3230" s="269"/>
      <c r="G3230" s="476"/>
      <c r="H3230" s="674" t="s">
        <v>6420</v>
      </c>
      <c r="I3230" s="579"/>
    </row>
    <row r="3231" spans="2:9">
      <c r="B3231" s="1419"/>
      <c r="C3231" s="1394"/>
      <c r="D3231" s="667" t="s">
        <v>4773</v>
      </c>
      <c r="E3231" s="112" t="s">
        <v>2334</v>
      </c>
      <c r="F3231" s="269"/>
      <c r="G3231" s="476"/>
      <c r="H3231" s="674" t="s">
        <v>6421</v>
      </c>
      <c r="I3231" s="579"/>
    </row>
    <row r="3232" spans="2:9">
      <c r="B3232" s="1419"/>
      <c r="C3232" s="1394"/>
      <c r="D3232" s="667" t="s">
        <v>4774</v>
      </c>
      <c r="E3232" s="112" t="s">
        <v>2335</v>
      </c>
      <c r="F3232" s="269"/>
      <c r="G3232" s="476"/>
      <c r="H3232" s="674" t="s">
        <v>6422</v>
      </c>
      <c r="I3232" s="579"/>
    </row>
    <row r="3233" spans="2:9">
      <c r="B3233" s="1419"/>
      <c r="C3233" s="1394"/>
      <c r="D3233" s="667" t="s">
        <v>4775</v>
      </c>
      <c r="E3233" s="112" t="s">
        <v>2336</v>
      </c>
      <c r="F3233" s="269"/>
      <c r="G3233" s="476"/>
      <c r="H3233" s="674" t="s">
        <v>6423</v>
      </c>
      <c r="I3233" s="579"/>
    </row>
    <row r="3234" spans="2:9">
      <c r="B3234" s="1419"/>
      <c r="C3234" s="1394"/>
      <c r="D3234" s="667" t="s">
        <v>4776</v>
      </c>
      <c r="E3234" s="112" t="s">
        <v>2337</v>
      </c>
      <c r="F3234" s="269"/>
      <c r="G3234" s="476"/>
      <c r="H3234" s="674" t="s">
        <v>6424</v>
      </c>
      <c r="I3234" s="579"/>
    </row>
    <row r="3235" spans="2:9">
      <c r="B3235" s="1419"/>
      <c r="C3235" s="1394"/>
      <c r="D3235" s="667" t="s">
        <v>4777</v>
      </c>
      <c r="E3235" s="112" t="s">
        <v>2338</v>
      </c>
      <c r="F3235" s="269"/>
      <c r="G3235" s="476"/>
      <c r="H3235" s="674" t="s">
        <v>18398</v>
      </c>
      <c r="I3235" s="579"/>
    </row>
    <row r="3236" spans="2:9">
      <c r="B3236" s="1419"/>
      <c r="C3236" s="1394"/>
      <c r="D3236" s="667" t="s">
        <v>4778</v>
      </c>
      <c r="E3236" s="112" t="s">
        <v>2339</v>
      </c>
      <c r="F3236" s="269"/>
      <c r="G3236" s="476"/>
      <c r="H3236" s="674" t="s">
        <v>6425</v>
      </c>
      <c r="I3236" s="579"/>
    </row>
    <row r="3237" spans="2:9">
      <c r="B3237" s="1419"/>
      <c r="C3237" s="1394"/>
      <c r="D3237" s="667" t="s">
        <v>4779</v>
      </c>
      <c r="E3237" s="112" t="s">
        <v>2340</v>
      </c>
      <c r="F3237" s="269"/>
      <c r="G3237" s="476"/>
      <c r="H3237" s="674" t="s">
        <v>6426</v>
      </c>
      <c r="I3237" s="579"/>
    </row>
    <row r="3238" spans="2:9">
      <c r="B3238" s="1419"/>
      <c r="C3238" s="1394"/>
      <c r="D3238" s="667" t="s">
        <v>4780</v>
      </c>
      <c r="E3238" s="112" t="s">
        <v>2341</v>
      </c>
      <c r="F3238" s="269"/>
      <c r="G3238" s="476"/>
      <c r="H3238" s="674" t="s">
        <v>6427</v>
      </c>
      <c r="I3238" s="579"/>
    </row>
    <row r="3239" spans="2:9">
      <c r="B3239" s="1419"/>
      <c r="C3239" s="1394"/>
      <c r="D3239" s="667" t="s">
        <v>4781</v>
      </c>
      <c r="E3239" s="112" t="s">
        <v>2342</v>
      </c>
      <c r="F3239" s="269"/>
      <c r="G3239" s="476"/>
      <c r="H3239" s="674" t="s">
        <v>6428</v>
      </c>
      <c r="I3239" s="579"/>
    </row>
    <row r="3240" spans="2:9">
      <c r="B3240" s="1419"/>
      <c r="C3240" s="1394"/>
      <c r="D3240" s="667" t="s">
        <v>4782</v>
      </c>
      <c r="E3240" s="112" t="s">
        <v>2343</v>
      </c>
      <c r="F3240" s="269"/>
      <c r="G3240" s="476"/>
      <c r="H3240" s="674" t="s">
        <v>6429</v>
      </c>
      <c r="I3240" s="579"/>
    </row>
    <row r="3241" spans="2:9" ht="17.25" thickBot="1">
      <c r="B3241" s="1419"/>
      <c r="C3241" s="1394"/>
      <c r="D3241" s="668" t="s">
        <v>4783</v>
      </c>
      <c r="E3241" s="558" t="s">
        <v>2344</v>
      </c>
      <c r="F3241" s="649"/>
      <c r="G3241" s="559"/>
      <c r="H3241" s="674" t="s">
        <v>6430</v>
      </c>
      <c r="I3241" s="650"/>
    </row>
    <row r="3242" spans="2:9" ht="17.25" thickTop="1">
      <c r="B3242" s="1419"/>
      <c r="C3242" s="1394"/>
      <c r="D3242" s="670" t="s">
        <v>4784</v>
      </c>
      <c r="E3242" s="655" t="s">
        <v>2345</v>
      </c>
      <c r="F3242" s="655"/>
      <c r="G3242" s="656"/>
      <c r="H3242" s="674" t="s">
        <v>6431</v>
      </c>
      <c r="I3242" s="657"/>
    </row>
    <row r="3243" spans="2:9">
      <c r="B3243" s="1419"/>
      <c r="C3243" s="1394"/>
      <c r="D3243" s="667" t="s">
        <v>4785</v>
      </c>
      <c r="E3243" s="112" t="s">
        <v>2346</v>
      </c>
      <c r="F3243" s="269"/>
      <c r="G3243" s="476"/>
      <c r="H3243" s="674" t="s">
        <v>6432</v>
      </c>
      <c r="I3243" s="579"/>
    </row>
    <row r="3244" spans="2:9">
      <c r="B3244" s="1419"/>
      <c r="C3244" s="1394"/>
      <c r="D3244" s="667" t="s">
        <v>4786</v>
      </c>
      <c r="E3244" s="112" t="s">
        <v>2347</v>
      </c>
      <c r="F3244" s="269"/>
      <c r="G3244" s="476"/>
      <c r="H3244" s="674" t="s">
        <v>6433</v>
      </c>
      <c r="I3244" s="579"/>
    </row>
    <row r="3245" spans="2:9">
      <c r="B3245" s="1419"/>
      <c r="C3245" s="1394"/>
      <c r="D3245" s="667" t="s">
        <v>4787</v>
      </c>
      <c r="E3245" s="112" t="s">
        <v>2348</v>
      </c>
      <c r="F3245" s="269"/>
      <c r="G3245" s="476"/>
      <c r="H3245" s="674" t="s">
        <v>6434</v>
      </c>
      <c r="I3245" s="579"/>
    </row>
    <row r="3246" spans="2:9">
      <c r="B3246" s="1419"/>
      <c r="C3246" s="1394"/>
      <c r="D3246" s="667" t="s">
        <v>4788</v>
      </c>
      <c r="E3246" s="112" t="s">
        <v>2349</v>
      </c>
      <c r="F3246" s="269"/>
      <c r="G3246" s="476"/>
      <c r="H3246" s="674" t="s">
        <v>6435</v>
      </c>
      <c r="I3246" s="579"/>
    </row>
    <row r="3247" spans="2:9">
      <c r="B3247" s="1419"/>
      <c r="C3247" s="1394"/>
      <c r="D3247" s="667" t="s">
        <v>4789</v>
      </c>
      <c r="E3247" s="112" t="s">
        <v>2350</v>
      </c>
      <c r="F3247" s="269"/>
      <c r="G3247" s="476"/>
      <c r="H3247" s="674" t="s">
        <v>6436</v>
      </c>
      <c r="I3247" s="579"/>
    </row>
    <row r="3248" spans="2:9">
      <c r="B3248" s="1419"/>
      <c r="C3248" s="1394"/>
      <c r="D3248" s="667" t="s">
        <v>4790</v>
      </c>
      <c r="E3248" s="112" t="s">
        <v>2351</v>
      </c>
      <c r="F3248" s="269"/>
      <c r="G3248" s="476"/>
      <c r="H3248" s="674" t="s">
        <v>6437</v>
      </c>
      <c r="I3248" s="579"/>
    </row>
    <row r="3249" spans="2:9">
      <c r="B3249" s="1419"/>
      <c r="C3249" s="1394"/>
      <c r="D3249" s="667" t="s">
        <v>4791</v>
      </c>
      <c r="E3249" s="112" t="s">
        <v>2352</v>
      </c>
      <c r="F3249" s="269"/>
      <c r="G3249" s="476"/>
      <c r="H3249" s="674" t="s">
        <v>6438</v>
      </c>
      <c r="I3249" s="579"/>
    </row>
    <row r="3250" spans="2:9">
      <c r="B3250" s="1419"/>
      <c r="C3250" s="1394"/>
      <c r="D3250" s="667" t="s">
        <v>4792</v>
      </c>
      <c r="E3250" s="112" t="s">
        <v>2353</v>
      </c>
      <c r="F3250" s="269"/>
      <c r="G3250" s="476"/>
      <c r="H3250" s="674" t="s">
        <v>6439</v>
      </c>
      <c r="I3250" s="579"/>
    </row>
    <row r="3251" spans="2:9">
      <c r="B3251" s="1419"/>
      <c r="C3251" s="1394"/>
      <c r="D3251" s="667" t="s">
        <v>4793</v>
      </c>
      <c r="E3251" s="112" t="s">
        <v>2354</v>
      </c>
      <c r="F3251" s="269"/>
      <c r="G3251" s="476"/>
      <c r="H3251" s="674" t="s">
        <v>6440</v>
      </c>
      <c r="I3251" s="579"/>
    </row>
    <row r="3252" spans="2:9">
      <c r="B3252" s="1419"/>
      <c r="C3252" s="1394"/>
      <c r="D3252" s="667" t="s">
        <v>4794</v>
      </c>
      <c r="E3252" s="112" t="s">
        <v>2355</v>
      </c>
      <c r="F3252" s="269"/>
      <c r="G3252" s="476"/>
      <c r="H3252" s="674" t="s">
        <v>18399</v>
      </c>
      <c r="I3252" s="579"/>
    </row>
    <row r="3253" spans="2:9">
      <c r="B3253" s="1419"/>
      <c r="C3253" s="1394"/>
      <c r="D3253" s="667" t="s">
        <v>4795</v>
      </c>
      <c r="E3253" s="112" t="s">
        <v>2356</v>
      </c>
      <c r="F3253" s="269"/>
      <c r="G3253" s="476"/>
      <c r="H3253" s="674" t="s">
        <v>6441</v>
      </c>
      <c r="I3253" s="579"/>
    </row>
    <row r="3254" spans="2:9">
      <c r="B3254" s="1419"/>
      <c r="C3254" s="1394"/>
      <c r="D3254" s="667" t="s">
        <v>4796</v>
      </c>
      <c r="E3254" s="112" t="s">
        <v>2357</v>
      </c>
      <c r="F3254" s="269"/>
      <c r="G3254" s="476"/>
      <c r="H3254" s="674" t="s">
        <v>6442</v>
      </c>
      <c r="I3254" s="579"/>
    </row>
    <row r="3255" spans="2:9">
      <c r="B3255" s="1419"/>
      <c r="C3255" s="1394"/>
      <c r="D3255" s="667" t="s">
        <v>4797</v>
      </c>
      <c r="E3255" s="112" t="s">
        <v>2358</v>
      </c>
      <c r="F3255" s="269"/>
      <c r="G3255" s="476"/>
      <c r="H3255" s="674" t="s">
        <v>6443</v>
      </c>
      <c r="I3255" s="579"/>
    </row>
    <row r="3256" spans="2:9">
      <c r="B3256" s="1419"/>
      <c r="C3256" s="1394"/>
      <c r="D3256" s="667" t="s">
        <v>4798</v>
      </c>
      <c r="E3256" s="112" t="s">
        <v>2359</v>
      </c>
      <c r="F3256" s="269"/>
      <c r="G3256" s="476"/>
      <c r="H3256" s="674" t="s">
        <v>6444</v>
      </c>
      <c r="I3256" s="579"/>
    </row>
    <row r="3257" spans="2:9" ht="17.25" thickBot="1">
      <c r="B3257" s="1419"/>
      <c r="C3257" s="1394"/>
      <c r="D3257" s="671" t="s">
        <v>4799</v>
      </c>
      <c r="E3257" s="659" t="s">
        <v>2360</v>
      </c>
      <c r="F3257" s="660"/>
      <c r="G3257" s="661"/>
      <c r="H3257" s="674" t="s">
        <v>18400</v>
      </c>
      <c r="I3257" s="663"/>
    </row>
    <row r="3258" spans="2:9" ht="17.25" thickTop="1">
      <c r="B3258" s="1419"/>
      <c r="C3258" s="1394"/>
      <c r="D3258" s="669" t="s">
        <v>4800</v>
      </c>
      <c r="E3258" s="269" t="s">
        <v>2361</v>
      </c>
      <c r="F3258" s="269"/>
      <c r="G3258" s="474"/>
      <c r="H3258" s="674" t="s">
        <v>6445</v>
      </c>
      <c r="I3258" s="648"/>
    </row>
    <row r="3259" spans="2:9">
      <c r="B3259" s="1419"/>
      <c r="C3259" s="1394"/>
      <c r="D3259" s="667" t="s">
        <v>4801</v>
      </c>
      <c r="E3259" s="112" t="s">
        <v>2362</v>
      </c>
      <c r="F3259" s="269"/>
      <c r="G3259" s="476"/>
      <c r="H3259" s="674" t="s">
        <v>6446</v>
      </c>
      <c r="I3259" s="579"/>
    </row>
    <row r="3260" spans="2:9">
      <c r="B3260" s="1419"/>
      <c r="C3260" s="1394"/>
      <c r="D3260" s="667" t="s">
        <v>4802</v>
      </c>
      <c r="E3260" s="112" t="s">
        <v>2363</v>
      </c>
      <c r="F3260" s="269"/>
      <c r="G3260" s="476"/>
      <c r="H3260" s="674" t="s">
        <v>6447</v>
      </c>
      <c r="I3260" s="579"/>
    </row>
    <row r="3261" spans="2:9">
      <c r="B3261" s="1419"/>
      <c r="C3261" s="1394"/>
      <c r="D3261" s="667" t="s">
        <v>4803</v>
      </c>
      <c r="E3261" s="112" t="s">
        <v>2364</v>
      </c>
      <c r="F3261" s="269"/>
      <c r="G3261" s="476"/>
      <c r="H3261" s="674" t="s">
        <v>6448</v>
      </c>
      <c r="I3261" s="579"/>
    </row>
    <row r="3262" spans="2:9">
      <c r="B3262" s="1419"/>
      <c r="C3262" s="1394"/>
      <c r="D3262" s="667" t="s">
        <v>4804</v>
      </c>
      <c r="E3262" s="112" t="s">
        <v>2365</v>
      </c>
      <c r="F3262" s="269"/>
      <c r="G3262" s="476"/>
      <c r="H3262" s="674" t="s">
        <v>6449</v>
      </c>
      <c r="I3262" s="579"/>
    </row>
    <row r="3263" spans="2:9">
      <c r="B3263" s="1419"/>
      <c r="C3263" s="1394"/>
      <c r="D3263" s="667" t="s">
        <v>4805</v>
      </c>
      <c r="E3263" s="112" t="s">
        <v>2366</v>
      </c>
      <c r="F3263" s="269"/>
      <c r="G3263" s="476"/>
      <c r="H3263" s="674" t="s">
        <v>6450</v>
      </c>
      <c r="I3263" s="579"/>
    </row>
    <row r="3264" spans="2:9">
      <c r="B3264" s="1419"/>
      <c r="C3264" s="1394"/>
      <c r="D3264" s="667" t="s">
        <v>4806</v>
      </c>
      <c r="E3264" s="112" t="s">
        <v>2367</v>
      </c>
      <c r="F3264" s="269"/>
      <c r="G3264" s="476"/>
      <c r="H3264" s="674" t="s">
        <v>6451</v>
      </c>
      <c r="I3264" s="579"/>
    </row>
    <row r="3265" spans="2:9">
      <c r="B3265" s="1419"/>
      <c r="C3265" s="1394"/>
      <c r="D3265" s="667" t="s">
        <v>4807</v>
      </c>
      <c r="E3265" s="112" t="s">
        <v>2368</v>
      </c>
      <c r="F3265" s="269"/>
      <c r="G3265" s="476"/>
      <c r="H3265" s="674" t="s">
        <v>6452</v>
      </c>
      <c r="I3265" s="579"/>
    </row>
    <row r="3266" spans="2:9">
      <c r="B3266" s="1419"/>
      <c r="C3266" s="1394"/>
      <c r="D3266" s="667" t="s">
        <v>4808</v>
      </c>
      <c r="E3266" s="112" t="s">
        <v>2369</v>
      </c>
      <c r="F3266" s="269"/>
      <c r="G3266" s="476"/>
      <c r="H3266" s="674" t="s">
        <v>6453</v>
      </c>
      <c r="I3266" s="579"/>
    </row>
    <row r="3267" spans="2:9">
      <c r="B3267" s="1419"/>
      <c r="C3267" s="1394"/>
      <c r="D3267" s="667" t="s">
        <v>4809</v>
      </c>
      <c r="E3267" s="112" t="s">
        <v>2370</v>
      </c>
      <c r="F3267" s="269"/>
      <c r="G3267" s="476"/>
      <c r="H3267" s="674" t="s">
        <v>6454</v>
      </c>
      <c r="I3267" s="579"/>
    </row>
    <row r="3268" spans="2:9">
      <c r="B3268" s="1419"/>
      <c r="C3268" s="1394"/>
      <c r="D3268" s="667" t="s">
        <v>4810</v>
      </c>
      <c r="E3268" s="112" t="s">
        <v>2371</v>
      </c>
      <c r="F3268" s="269"/>
      <c r="G3268" s="476"/>
      <c r="H3268" s="674" t="s">
        <v>6455</v>
      </c>
      <c r="I3268" s="579"/>
    </row>
    <row r="3269" spans="2:9">
      <c r="B3269" s="1419"/>
      <c r="C3269" s="1394"/>
      <c r="D3269" s="667" t="s">
        <v>4811</v>
      </c>
      <c r="E3269" s="112" t="s">
        <v>2372</v>
      </c>
      <c r="F3269" s="269"/>
      <c r="G3269" s="476"/>
      <c r="H3269" s="674" t="s">
        <v>6456</v>
      </c>
      <c r="I3269" s="579"/>
    </row>
    <row r="3270" spans="2:9">
      <c r="B3270" s="1419"/>
      <c r="C3270" s="1394"/>
      <c r="D3270" s="667" t="s">
        <v>4812</v>
      </c>
      <c r="E3270" s="112" t="s">
        <v>2373</v>
      </c>
      <c r="F3270" s="269"/>
      <c r="G3270" s="476"/>
      <c r="H3270" s="674" t="s">
        <v>6457</v>
      </c>
      <c r="I3270" s="579"/>
    </row>
    <row r="3271" spans="2:9">
      <c r="B3271" s="1419"/>
      <c r="C3271" s="1394"/>
      <c r="D3271" s="667" t="s">
        <v>4813</v>
      </c>
      <c r="E3271" s="112" t="s">
        <v>2374</v>
      </c>
      <c r="F3271" s="269"/>
      <c r="G3271" s="476"/>
      <c r="H3271" s="674" t="s">
        <v>6458</v>
      </c>
      <c r="I3271" s="579"/>
    </row>
    <row r="3272" spans="2:9">
      <c r="B3272" s="1419"/>
      <c r="C3272" s="1394"/>
      <c r="D3272" s="667" t="s">
        <v>4814</v>
      </c>
      <c r="E3272" s="112" t="s">
        <v>2375</v>
      </c>
      <c r="F3272" s="269"/>
      <c r="G3272" s="476"/>
      <c r="H3272" s="674" t="s">
        <v>6459</v>
      </c>
      <c r="I3272" s="579"/>
    </row>
    <row r="3273" spans="2:9" ht="17.25" thickBot="1">
      <c r="B3273" s="1419"/>
      <c r="C3273" s="1394"/>
      <c r="D3273" s="668" t="s">
        <v>4815</v>
      </c>
      <c r="E3273" s="558" t="s">
        <v>2376</v>
      </c>
      <c r="F3273" s="649"/>
      <c r="G3273" s="559"/>
      <c r="H3273" s="674" t="s">
        <v>6460</v>
      </c>
      <c r="I3273" s="650"/>
    </row>
    <row r="3274" spans="2:9" ht="17.25" thickTop="1">
      <c r="B3274" s="1419"/>
      <c r="C3274" s="1394"/>
      <c r="D3274" s="670" t="s">
        <v>4816</v>
      </c>
      <c r="E3274" s="655" t="s">
        <v>2377</v>
      </c>
      <c r="F3274" s="655"/>
      <c r="G3274" s="656"/>
      <c r="H3274" s="674" t="s">
        <v>6461</v>
      </c>
      <c r="I3274" s="657"/>
    </row>
    <row r="3275" spans="2:9">
      <c r="B3275" s="1419"/>
      <c r="C3275" s="1394"/>
      <c r="D3275" s="667" t="s">
        <v>4817</v>
      </c>
      <c r="E3275" s="112" t="s">
        <v>2378</v>
      </c>
      <c r="F3275" s="269"/>
      <c r="G3275" s="476"/>
      <c r="H3275" s="674" t="s">
        <v>6462</v>
      </c>
      <c r="I3275" s="579"/>
    </row>
    <row r="3276" spans="2:9">
      <c r="B3276" s="1419"/>
      <c r="C3276" s="1394"/>
      <c r="D3276" s="667" t="s">
        <v>4818</v>
      </c>
      <c r="E3276" s="112" t="s">
        <v>2379</v>
      </c>
      <c r="F3276" s="269"/>
      <c r="G3276" s="476"/>
      <c r="H3276" s="674" t="s">
        <v>6463</v>
      </c>
      <c r="I3276" s="579"/>
    </row>
    <row r="3277" spans="2:9">
      <c r="B3277" s="1419"/>
      <c r="C3277" s="1394"/>
      <c r="D3277" s="667" t="s">
        <v>4819</v>
      </c>
      <c r="E3277" s="112" t="s">
        <v>2380</v>
      </c>
      <c r="F3277" s="269"/>
      <c r="G3277" s="476"/>
      <c r="H3277" s="674" t="s">
        <v>6464</v>
      </c>
      <c r="I3277" s="579"/>
    </row>
    <row r="3278" spans="2:9">
      <c r="B3278" s="1419"/>
      <c r="C3278" s="1394"/>
      <c r="D3278" s="667" t="s">
        <v>4820</v>
      </c>
      <c r="E3278" s="112" t="s">
        <v>2381</v>
      </c>
      <c r="F3278" s="269"/>
      <c r="G3278" s="476"/>
      <c r="H3278" s="674" t="s">
        <v>6465</v>
      </c>
      <c r="I3278" s="579"/>
    </row>
    <row r="3279" spans="2:9">
      <c r="B3279" s="1419"/>
      <c r="C3279" s="1394"/>
      <c r="D3279" s="667" t="s">
        <v>4821</v>
      </c>
      <c r="E3279" s="112" t="s">
        <v>2382</v>
      </c>
      <c r="F3279" s="269"/>
      <c r="G3279" s="476"/>
      <c r="H3279" s="674" t="s">
        <v>6466</v>
      </c>
      <c r="I3279" s="579"/>
    </row>
    <row r="3280" spans="2:9">
      <c r="B3280" s="1419"/>
      <c r="C3280" s="1394"/>
      <c r="D3280" s="667" t="s">
        <v>4822</v>
      </c>
      <c r="E3280" s="112" t="s">
        <v>2383</v>
      </c>
      <c r="F3280" s="269"/>
      <c r="G3280" s="476"/>
      <c r="H3280" s="674" t="s">
        <v>6467</v>
      </c>
      <c r="I3280" s="579"/>
    </row>
    <row r="3281" spans="2:9">
      <c r="B3281" s="1419"/>
      <c r="C3281" s="1394"/>
      <c r="D3281" s="667" t="s">
        <v>4823</v>
      </c>
      <c r="E3281" s="112" t="s">
        <v>2384</v>
      </c>
      <c r="F3281" s="269"/>
      <c r="G3281" s="476"/>
      <c r="H3281" s="674" t="s">
        <v>6468</v>
      </c>
      <c r="I3281" s="579"/>
    </row>
    <row r="3282" spans="2:9">
      <c r="B3282" s="1419"/>
      <c r="C3282" s="1394"/>
      <c r="D3282" s="667" t="s">
        <v>4824</v>
      </c>
      <c r="E3282" s="112" t="s">
        <v>2385</v>
      </c>
      <c r="F3282" s="269"/>
      <c r="G3282" s="476"/>
      <c r="H3282" s="674" t="s">
        <v>6469</v>
      </c>
      <c r="I3282" s="579"/>
    </row>
    <row r="3283" spans="2:9">
      <c r="B3283" s="1419"/>
      <c r="C3283" s="1394"/>
      <c r="D3283" s="667" t="s">
        <v>4825</v>
      </c>
      <c r="E3283" s="112" t="s">
        <v>2386</v>
      </c>
      <c r="F3283" s="269"/>
      <c r="G3283" s="476"/>
      <c r="H3283" s="674" t="s">
        <v>6470</v>
      </c>
      <c r="I3283" s="579"/>
    </row>
    <row r="3284" spans="2:9">
      <c r="B3284" s="1419"/>
      <c r="C3284" s="1394"/>
      <c r="D3284" s="667" t="s">
        <v>4826</v>
      </c>
      <c r="E3284" s="112" t="s">
        <v>2387</v>
      </c>
      <c r="F3284" s="269"/>
      <c r="G3284" s="476"/>
      <c r="H3284" s="674" t="s">
        <v>6471</v>
      </c>
      <c r="I3284" s="579"/>
    </row>
    <row r="3285" spans="2:9">
      <c r="B3285" s="1419"/>
      <c r="C3285" s="1394"/>
      <c r="D3285" s="667" t="s">
        <v>4827</v>
      </c>
      <c r="E3285" s="112" t="s">
        <v>2388</v>
      </c>
      <c r="F3285" s="269"/>
      <c r="G3285" s="476"/>
      <c r="H3285" s="674" t="s">
        <v>6472</v>
      </c>
      <c r="I3285" s="579"/>
    </row>
    <row r="3286" spans="2:9">
      <c r="B3286" s="1419"/>
      <c r="C3286" s="1394"/>
      <c r="D3286" s="667" t="s">
        <v>4828</v>
      </c>
      <c r="E3286" s="112" t="s">
        <v>2389</v>
      </c>
      <c r="F3286" s="269"/>
      <c r="G3286" s="476"/>
      <c r="H3286" s="674" t="s">
        <v>6473</v>
      </c>
      <c r="I3286" s="579"/>
    </row>
    <row r="3287" spans="2:9">
      <c r="B3287" s="1419"/>
      <c r="C3287" s="1394"/>
      <c r="D3287" s="667" t="s">
        <v>4829</v>
      </c>
      <c r="E3287" s="112" t="s">
        <v>2390</v>
      </c>
      <c r="F3287" s="269"/>
      <c r="G3287" s="476"/>
      <c r="H3287" s="674" t="s">
        <v>6474</v>
      </c>
      <c r="I3287" s="579"/>
    </row>
    <row r="3288" spans="2:9">
      <c r="B3288" s="1419"/>
      <c r="C3288" s="1394"/>
      <c r="D3288" s="667" t="s">
        <v>4830</v>
      </c>
      <c r="E3288" s="112" t="s">
        <v>2391</v>
      </c>
      <c r="F3288" s="269"/>
      <c r="G3288" s="476"/>
      <c r="H3288" s="674" t="s">
        <v>6475</v>
      </c>
      <c r="I3288" s="579"/>
    </row>
    <row r="3289" spans="2:9" ht="17.25" thickBot="1">
      <c r="B3289" s="1419"/>
      <c r="C3289" s="1394"/>
      <c r="D3289" s="671" t="s">
        <v>4831</v>
      </c>
      <c r="E3289" s="659" t="s">
        <v>2392</v>
      </c>
      <c r="F3289" s="660"/>
      <c r="G3289" s="661"/>
      <c r="H3289" s="674" t="s">
        <v>6476</v>
      </c>
      <c r="I3289" s="663"/>
    </row>
    <row r="3290" spans="2:9" ht="17.25" thickTop="1">
      <c r="B3290" s="1419"/>
      <c r="C3290" s="1394"/>
      <c r="D3290" s="669" t="s">
        <v>4832</v>
      </c>
      <c r="E3290" s="269" t="s">
        <v>2393</v>
      </c>
      <c r="F3290" s="269"/>
      <c r="G3290" s="474"/>
      <c r="H3290" s="674" t="s">
        <v>6477</v>
      </c>
      <c r="I3290" s="648"/>
    </row>
    <row r="3291" spans="2:9">
      <c r="B3291" s="1419"/>
      <c r="C3291" s="1394"/>
      <c r="D3291" s="667" t="s">
        <v>4833</v>
      </c>
      <c r="E3291" s="112" t="s">
        <v>2394</v>
      </c>
      <c r="F3291" s="269"/>
      <c r="G3291" s="476"/>
      <c r="H3291" s="674" t="s">
        <v>6478</v>
      </c>
      <c r="I3291" s="579"/>
    </row>
    <row r="3292" spans="2:9">
      <c r="B3292" s="1419"/>
      <c r="C3292" s="1394"/>
      <c r="D3292" s="667" t="s">
        <v>4834</v>
      </c>
      <c r="E3292" s="112" t="s">
        <v>2395</v>
      </c>
      <c r="F3292" s="269"/>
      <c r="G3292" s="476"/>
      <c r="H3292" s="674" t="s">
        <v>6479</v>
      </c>
      <c r="I3292" s="579"/>
    </row>
    <row r="3293" spans="2:9">
      <c r="B3293" s="1419"/>
      <c r="C3293" s="1394"/>
      <c r="D3293" s="667" t="s">
        <v>4835</v>
      </c>
      <c r="E3293" s="112" t="s">
        <v>2396</v>
      </c>
      <c r="F3293" s="269"/>
      <c r="G3293" s="476"/>
      <c r="H3293" s="674" t="s">
        <v>6480</v>
      </c>
      <c r="I3293" s="579"/>
    </row>
    <row r="3294" spans="2:9">
      <c r="B3294" s="1419"/>
      <c r="C3294" s="1394"/>
      <c r="D3294" s="667" t="s">
        <v>4836</v>
      </c>
      <c r="E3294" s="112" t="s">
        <v>2397</v>
      </c>
      <c r="F3294" s="269"/>
      <c r="G3294" s="476"/>
      <c r="H3294" s="674" t="s">
        <v>6481</v>
      </c>
      <c r="I3294" s="579"/>
    </row>
    <row r="3295" spans="2:9">
      <c r="B3295" s="1419"/>
      <c r="C3295" s="1394"/>
      <c r="D3295" s="667" t="s">
        <v>4837</v>
      </c>
      <c r="E3295" s="112" t="s">
        <v>2398</v>
      </c>
      <c r="F3295" s="269"/>
      <c r="G3295" s="476"/>
      <c r="H3295" s="674" t="s">
        <v>6482</v>
      </c>
      <c r="I3295" s="579"/>
    </row>
    <row r="3296" spans="2:9">
      <c r="B3296" s="1419"/>
      <c r="C3296" s="1394"/>
      <c r="D3296" s="667" t="s">
        <v>4838</v>
      </c>
      <c r="E3296" s="112" t="s">
        <v>2399</v>
      </c>
      <c r="F3296" s="269"/>
      <c r="G3296" s="476"/>
      <c r="H3296" s="674" t="s">
        <v>6483</v>
      </c>
      <c r="I3296" s="579"/>
    </row>
    <row r="3297" spans="2:9">
      <c r="B3297" s="1419"/>
      <c r="C3297" s="1394"/>
      <c r="D3297" s="667" t="s">
        <v>4839</v>
      </c>
      <c r="E3297" s="112" t="s">
        <v>2400</v>
      </c>
      <c r="F3297" s="269"/>
      <c r="G3297" s="476"/>
      <c r="H3297" s="674" t="s">
        <v>6484</v>
      </c>
      <c r="I3297" s="579"/>
    </row>
    <row r="3298" spans="2:9">
      <c r="B3298" s="1419"/>
      <c r="C3298" s="1394"/>
      <c r="D3298" s="667" t="s">
        <v>4840</v>
      </c>
      <c r="E3298" s="112" t="s">
        <v>2401</v>
      </c>
      <c r="F3298" s="269"/>
      <c r="G3298" s="476"/>
      <c r="H3298" s="674" t="s">
        <v>18401</v>
      </c>
      <c r="I3298" s="579"/>
    </row>
    <row r="3299" spans="2:9">
      <c r="B3299" s="1419"/>
      <c r="C3299" s="1394"/>
      <c r="D3299" s="667" t="s">
        <v>4841</v>
      </c>
      <c r="E3299" s="112" t="s">
        <v>2402</v>
      </c>
      <c r="F3299" s="269"/>
      <c r="G3299" s="476"/>
      <c r="H3299" s="674" t="s">
        <v>6485</v>
      </c>
      <c r="I3299" s="579"/>
    </row>
    <row r="3300" spans="2:9">
      <c r="B3300" s="1419"/>
      <c r="C3300" s="1394"/>
      <c r="D3300" s="667" t="s">
        <v>4842</v>
      </c>
      <c r="E3300" s="112" t="s">
        <v>2403</v>
      </c>
      <c r="F3300" s="269"/>
      <c r="G3300" s="476"/>
      <c r="H3300" s="674" t="s">
        <v>6486</v>
      </c>
      <c r="I3300" s="579"/>
    </row>
    <row r="3301" spans="2:9">
      <c r="B3301" s="1419"/>
      <c r="C3301" s="1394"/>
      <c r="D3301" s="667" t="s">
        <v>4843</v>
      </c>
      <c r="E3301" s="112" t="s">
        <v>2404</v>
      </c>
      <c r="F3301" s="269"/>
      <c r="G3301" s="476"/>
      <c r="H3301" s="674" t="s">
        <v>6487</v>
      </c>
      <c r="I3301" s="579"/>
    </row>
    <row r="3302" spans="2:9">
      <c r="B3302" s="1419"/>
      <c r="C3302" s="1394"/>
      <c r="D3302" s="667" t="s">
        <v>4844</v>
      </c>
      <c r="E3302" s="112" t="s">
        <v>2405</v>
      </c>
      <c r="F3302" s="269"/>
      <c r="G3302" s="476"/>
      <c r="H3302" s="674" t="s">
        <v>6488</v>
      </c>
      <c r="I3302" s="579"/>
    </row>
    <row r="3303" spans="2:9">
      <c r="B3303" s="1419"/>
      <c r="C3303" s="1394"/>
      <c r="D3303" s="667" t="s">
        <v>4845</v>
      </c>
      <c r="E3303" s="112" t="s">
        <v>2406</v>
      </c>
      <c r="F3303" s="269"/>
      <c r="G3303" s="476"/>
      <c r="H3303" s="674" t="s">
        <v>6489</v>
      </c>
      <c r="I3303" s="579"/>
    </row>
    <row r="3304" spans="2:9">
      <c r="B3304" s="1419"/>
      <c r="C3304" s="1394"/>
      <c r="D3304" s="667" t="s">
        <v>4846</v>
      </c>
      <c r="E3304" s="112" t="s">
        <v>2407</v>
      </c>
      <c r="F3304" s="269"/>
      <c r="G3304" s="476"/>
      <c r="H3304" s="674" t="s">
        <v>6490</v>
      </c>
      <c r="I3304" s="579"/>
    </row>
    <row r="3305" spans="2:9" ht="17.25" thickBot="1">
      <c r="B3305" s="1419"/>
      <c r="C3305" s="1394"/>
      <c r="D3305" s="668" t="s">
        <v>4847</v>
      </c>
      <c r="E3305" s="558" t="s">
        <v>2408</v>
      </c>
      <c r="F3305" s="649"/>
      <c r="G3305" s="559"/>
      <c r="H3305" s="674" t="s">
        <v>6491</v>
      </c>
      <c r="I3305" s="650"/>
    </row>
    <row r="3306" spans="2:9" ht="17.25" thickTop="1">
      <c r="B3306" s="1419"/>
      <c r="C3306" s="1394"/>
      <c r="D3306" s="670" t="s">
        <v>4848</v>
      </c>
      <c r="E3306" s="655" t="s">
        <v>2409</v>
      </c>
      <c r="F3306" s="655"/>
      <c r="G3306" s="656"/>
      <c r="H3306" s="674" t="s">
        <v>6492</v>
      </c>
      <c r="I3306" s="657"/>
    </row>
    <row r="3307" spans="2:9">
      <c r="B3307" s="1419"/>
      <c r="C3307" s="1394"/>
      <c r="D3307" s="667" t="s">
        <v>4849</v>
      </c>
      <c r="E3307" s="112" t="s">
        <v>2410</v>
      </c>
      <c r="F3307" s="269"/>
      <c r="G3307" s="476"/>
      <c r="H3307" s="674" t="s">
        <v>6493</v>
      </c>
      <c r="I3307" s="579"/>
    </row>
    <row r="3308" spans="2:9">
      <c r="B3308" s="1419"/>
      <c r="C3308" s="1394"/>
      <c r="D3308" s="667" t="s">
        <v>4850</v>
      </c>
      <c r="E3308" s="112" t="s">
        <v>2411</v>
      </c>
      <c r="F3308" s="269"/>
      <c r="G3308" s="476"/>
      <c r="H3308" s="674" t="s">
        <v>6494</v>
      </c>
      <c r="I3308" s="579"/>
    </row>
    <row r="3309" spans="2:9">
      <c r="B3309" s="1419"/>
      <c r="C3309" s="1394"/>
      <c r="D3309" s="667" t="s">
        <v>4851</v>
      </c>
      <c r="E3309" s="112" t="s">
        <v>2412</v>
      </c>
      <c r="F3309" s="269"/>
      <c r="G3309" s="476"/>
      <c r="H3309" s="674" t="s">
        <v>6495</v>
      </c>
      <c r="I3309" s="579"/>
    </row>
    <row r="3310" spans="2:9">
      <c r="B3310" s="1419"/>
      <c r="C3310" s="1394"/>
      <c r="D3310" s="667" t="s">
        <v>4852</v>
      </c>
      <c r="E3310" s="112" t="s">
        <v>2413</v>
      </c>
      <c r="F3310" s="269"/>
      <c r="G3310" s="476"/>
      <c r="H3310" s="674" t="s">
        <v>6496</v>
      </c>
      <c r="I3310" s="579"/>
    </row>
    <row r="3311" spans="2:9">
      <c r="B3311" s="1419"/>
      <c r="C3311" s="1394"/>
      <c r="D3311" s="667" t="s">
        <v>4853</v>
      </c>
      <c r="E3311" s="112" t="s">
        <v>2414</v>
      </c>
      <c r="F3311" s="269"/>
      <c r="G3311" s="476"/>
      <c r="H3311" s="674" t="s">
        <v>6497</v>
      </c>
      <c r="I3311" s="579"/>
    </row>
    <row r="3312" spans="2:9">
      <c r="B3312" s="1419"/>
      <c r="C3312" s="1394"/>
      <c r="D3312" s="667" t="s">
        <v>4854</v>
      </c>
      <c r="E3312" s="112" t="s">
        <v>2415</v>
      </c>
      <c r="F3312" s="269"/>
      <c r="G3312" s="476"/>
      <c r="H3312" s="674" t="s">
        <v>6498</v>
      </c>
      <c r="I3312" s="579"/>
    </row>
    <row r="3313" spans="2:9">
      <c r="B3313" s="1419"/>
      <c r="C3313" s="1394"/>
      <c r="D3313" s="667" t="s">
        <v>4855</v>
      </c>
      <c r="E3313" s="112" t="s">
        <v>2416</v>
      </c>
      <c r="F3313" s="269"/>
      <c r="G3313" s="476"/>
      <c r="H3313" s="674" t="s">
        <v>6499</v>
      </c>
      <c r="I3313" s="579"/>
    </row>
    <row r="3314" spans="2:9">
      <c r="B3314" s="1419"/>
      <c r="C3314" s="1394"/>
      <c r="D3314" s="667" t="s">
        <v>4856</v>
      </c>
      <c r="E3314" s="112" t="s">
        <v>2417</v>
      </c>
      <c r="F3314" s="269"/>
      <c r="G3314" s="476"/>
      <c r="H3314" s="674" t="s">
        <v>6500</v>
      </c>
      <c r="I3314" s="579"/>
    </row>
    <row r="3315" spans="2:9">
      <c r="B3315" s="1419"/>
      <c r="C3315" s="1394"/>
      <c r="D3315" s="667" t="s">
        <v>4857</v>
      </c>
      <c r="E3315" s="112" t="s">
        <v>2418</v>
      </c>
      <c r="F3315" s="269"/>
      <c r="G3315" s="476"/>
      <c r="H3315" s="674" t="s">
        <v>6501</v>
      </c>
      <c r="I3315" s="579"/>
    </row>
    <row r="3316" spans="2:9">
      <c r="B3316" s="1419"/>
      <c r="C3316" s="1394"/>
      <c r="D3316" s="667" t="s">
        <v>4858</v>
      </c>
      <c r="E3316" s="112" t="s">
        <v>2419</v>
      </c>
      <c r="F3316" s="269"/>
      <c r="G3316" s="476"/>
      <c r="H3316" s="674" t="s">
        <v>6502</v>
      </c>
      <c r="I3316" s="579"/>
    </row>
    <row r="3317" spans="2:9">
      <c r="B3317" s="1419"/>
      <c r="C3317" s="1394"/>
      <c r="D3317" s="667" t="s">
        <v>4859</v>
      </c>
      <c r="E3317" s="112" t="s">
        <v>2420</v>
      </c>
      <c r="F3317" s="269"/>
      <c r="G3317" s="476"/>
      <c r="H3317" s="674" t="s">
        <v>6503</v>
      </c>
      <c r="I3317" s="579"/>
    </row>
    <row r="3318" spans="2:9">
      <c r="B3318" s="1419"/>
      <c r="C3318" s="1394"/>
      <c r="D3318" s="667" t="s">
        <v>4860</v>
      </c>
      <c r="E3318" s="112" t="s">
        <v>2421</v>
      </c>
      <c r="F3318" s="269"/>
      <c r="G3318" s="476"/>
      <c r="H3318" s="674" t="s">
        <v>6504</v>
      </c>
      <c r="I3318" s="579"/>
    </row>
    <row r="3319" spans="2:9">
      <c r="B3319" s="1419"/>
      <c r="C3319" s="1394"/>
      <c r="D3319" s="667" t="s">
        <v>4861</v>
      </c>
      <c r="E3319" s="112" t="s">
        <v>2422</v>
      </c>
      <c r="F3319" s="269"/>
      <c r="G3319" s="476"/>
      <c r="H3319" s="674" t="s">
        <v>6505</v>
      </c>
      <c r="I3319" s="579"/>
    </row>
    <row r="3320" spans="2:9">
      <c r="B3320" s="1419"/>
      <c r="C3320" s="1394"/>
      <c r="D3320" s="667" t="s">
        <v>4862</v>
      </c>
      <c r="E3320" s="112" t="s">
        <v>2423</v>
      </c>
      <c r="F3320" s="269"/>
      <c r="G3320" s="476"/>
      <c r="H3320" s="674" t="s">
        <v>6506</v>
      </c>
      <c r="I3320" s="579"/>
    </row>
    <row r="3321" spans="2:9" ht="17.25" thickBot="1">
      <c r="B3321" s="1419"/>
      <c r="C3321" s="1394"/>
      <c r="D3321" s="671" t="s">
        <v>4863</v>
      </c>
      <c r="E3321" s="659" t="s">
        <v>2424</v>
      </c>
      <c r="F3321" s="660"/>
      <c r="G3321" s="661"/>
      <c r="H3321" s="674" t="s">
        <v>6507</v>
      </c>
      <c r="I3321" s="663"/>
    </row>
    <row r="3322" spans="2:9" ht="17.25" thickTop="1">
      <c r="B3322" s="1419"/>
      <c r="C3322" s="1394"/>
      <c r="D3322" s="670" t="s">
        <v>4864</v>
      </c>
      <c r="E3322" s="655" t="s">
        <v>2425</v>
      </c>
      <c r="F3322" s="655"/>
      <c r="G3322" s="656"/>
      <c r="H3322" s="674" t="s">
        <v>6508</v>
      </c>
      <c r="I3322" s="657"/>
    </row>
    <row r="3323" spans="2:9">
      <c r="B3323" s="1419"/>
      <c r="C3323" s="1394"/>
      <c r="D3323" s="667" t="s">
        <v>4865</v>
      </c>
      <c r="E3323" s="112" t="s">
        <v>2426</v>
      </c>
      <c r="F3323" s="269"/>
      <c r="G3323" s="476"/>
      <c r="H3323" s="674" t="s">
        <v>6509</v>
      </c>
      <c r="I3323" s="579"/>
    </row>
    <row r="3324" spans="2:9">
      <c r="B3324" s="1419"/>
      <c r="C3324" s="1394"/>
      <c r="D3324" s="667" t="s">
        <v>4866</v>
      </c>
      <c r="E3324" s="112" t="s">
        <v>2427</v>
      </c>
      <c r="F3324" s="269"/>
      <c r="G3324" s="476"/>
      <c r="H3324" s="674" t="s">
        <v>6510</v>
      </c>
      <c r="I3324" s="579"/>
    </row>
    <row r="3325" spans="2:9">
      <c r="B3325" s="1419"/>
      <c r="C3325" s="1394"/>
      <c r="D3325" s="667" t="s">
        <v>4867</v>
      </c>
      <c r="E3325" s="112" t="s">
        <v>2428</v>
      </c>
      <c r="F3325" s="269"/>
      <c r="G3325" s="476"/>
      <c r="H3325" s="674" t="s">
        <v>6511</v>
      </c>
      <c r="I3325" s="579"/>
    </row>
    <row r="3326" spans="2:9">
      <c r="B3326" s="1419"/>
      <c r="C3326" s="1394"/>
      <c r="D3326" s="667" t="s">
        <v>4868</v>
      </c>
      <c r="E3326" s="112" t="s">
        <v>2429</v>
      </c>
      <c r="F3326" s="269"/>
      <c r="G3326" s="476"/>
      <c r="H3326" s="674" t="s">
        <v>6512</v>
      </c>
      <c r="I3326" s="579"/>
    </row>
    <row r="3327" spans="2:9">
      <c r="B3327" s="1419"/>
      <c r="C3327" s="1394"/>
      <c r="D3327" s="667" t="s">
        <v>4869</v>
      </c>
      <c r="E3327" s="112" t="s">
        <v>2430</v>
      </c>
      <c r="F3327" s="269"/>
      <c r="G3327" s="476"/>
      <c r="H3327" s="674" t="s">
        <v>6513</v>
      </c>
      <c r="I3327" s="579"/>
    </row>
    <row r="3328" spans="2:9">
      <c r="B3328" s="1419"/>
      <c r="C3328" s="1394"/>
      <c r="D3328" s="667" t="s">
        <v>4870</v>
      </c>
      <c r="E3328" s="112" t="s">
        <v>2431</v>
      </c>
      <c r="F3328" s="269"/>
      <c r="G3328" s="476"/>
      <c r="H3328" s="674" t="s">
        <v>6514</v>
      </c>
      <c r="I3328" s="579"/>
    </row>
    <row r="3329" spans="2:9">
      <c r="B3329" s="1419"/>
      <c r="C3329" s="1394"/>
      <c r="D3329" s="667" t="s">
        <v>4871</v>
      </c>
      <c r="E3329" s="112" t="s">
        <v>2432</v>
      </c>
      <c r="F3329" s="269"/>
      <c r="G3329" s="476"/>
      <c r="H3329" s="674" t="s">
        <v>6515</v>
      </c>
      <c r="I3329" s="579"/>
    </row>
    <row r="3330" spans="2:9">
      <c r="B3330" s="1419"/>
      <c r="C3330" s="1394"/>
      <c r="D3330" s="667" t="s">
        <v>4872</v>
      </c>
      <c r="E3330" s="112" t="s">
        <v>2433</v>
      </c>
      <c r="F3330" s="269"/>
      <c r="G3330" s="476"/>
      <c r="H3330" s="674" t="s">
        <v>6516</v>
      </c>
      <c r="I3330" s="579"/>
    </row>
    <row r="3331" spans="2:9">
      <c r="B3331" s="1419"/>
      <c r="C3331" s="1394"/>
      <c r="D3331" s="667" t="s">
        <v>4873</v>
      </c>
      <c r="E3331" s="112" t="s">
        <v>2434</v>
      </c>
      <c r="F3331" s="269"/>
      <c r="G3331" s="476"/>
      <c r="H3331" s="674" t="s">
        <v>6517</v>
      </c>
      <c r="I3331" s="579"/>
    </row>
    <row r="3332" spans="2:9">
      <c r="B3332" s="1419"/>
      <c r="C3332" s="1394"/>
      <c r="D3332" s="667" t="s">
        <v>4874</v>
      </c>
      <c r="E3332" s="112" t="s">
        <v>2435</v>
      </c>
      <c r="F3332" s="269"/>
      <c r="G3332" s="476"/>
      <c r="H3332" s="674" t="s">
        <v>6518</v>
      </c>
      <c r="I3332" s="579"/>
    </row>
    <row r="3333" spans="2:9">
      <c r="B3333" s="1419"/>
      <c r="C3333" s="1394"/>
      <c r="D3333" s="667" t="s">
        <v>4875</v>
      </c>
      <c r="E3333" s="112" t="s">
        <v>2436</v>
      </c>
      <c r="F3333" s="269"/>
      <c r="G3333" s="476"/>
      <c r="H3333" s="674" t="s">
        <v>6519</v>
      </c>
      <c r="I3333" s="579"/>
    </row>
    <row r="3334" spans="2:9">
      <c r="B3334" s="1419"/>
      <c r="C3334" s="1394"/>
      <c r="D3334" s="667" t="s">
        <v>4876</v>
      </c>
      <c r="E3334" s="112" t="s">
        <v>2437</v>
      </c>
      <c r="F3334" s="269"/>
      <c r="G3334" s="476"/>
      <c r="H3334" s="674" t="s">
        <v>6520</v>
      </c>
      <c r="I3334" s="579"/>
    </row>
    <row r="3335" spans="2:9">
      <c r="B3335" s="1419"/>
      <c r="C3335" s="1394"/>
      <c r="D3335" s="667" t="s">
        <v>4877</v>
      </c>
      <c r="E3335" s="112" t="s">
        <v>2438</v>
      </c>
      <c r="F3335" s="269"/>
      <c r="G3335" s="476"/>
      <c r="H3335" s="674" t="s">
        <v>6521</v>
      </c>
      <c r="I3335" s="579"/>
    </row>
    <row r="3336" spans="2:9">
      <c r="B3336" s="1419"/>
      <c r="C3336" s="1394"/>
      <c r="D3336" s="667" t="s">
        <v>4878</v>
      </c>
      <c r="E3336" s="112" t="s">
        <v>2439</v>
      </c>
      <c r="F3336" s="269"/>
      <c r="G3336" s="476"/>
      <c r="H3336" s="674" t="s">
        <v>6522</v>
      </c>
      <c r="I3336" s="579"/>
    </row>
    <row r="3337" spans="2:9" ht="17.25" thickBot="1">
      <c r="B3337" s="1419"/>
      <c r="C3337" s="1394"/>
      <c r="D3337" s="671" t="s">
        <v>4879</v>
      </c>
      <c r="E3337" s="659" t="s">
        <v>2440</v>
      </c>
      <c r="F3337" s="660"/>
      <c r="G3337" s="661"/>
      <c r="H3337" s="674" t="s">
        <v>6523</v>
      </c>
      <c r="I3337" s="663"/>
    </row>
    <row r="3338" spans="2:9" ht="17.25" thickTop="1">
      <c r="B3338" s="1419"/>
      <c r="C3338" s="1394"/>
      <c r="D3338" s="669" t="s">
        <v>4880</v>
      </c>
      <c r="E3338" s="269" t="s">
        <v>2441</v>
      </c>
      <c r="F3338" s="269"/>
      <c r="G3338" s="474"/>
      <c r="H3338" s="674" t="s">
        <v>6524</v>
      </c>
      <c r="I3338" s="648"/>
    </row>
    <row r="3339" spans="2:9">
      <c r="B3339" s="1419"/>
      <c r="C3339" s="1394"/>
      <c r="D3339" s="667" t="s">
        <v>4881</v>
      </c>
      <c r="E3339" s="112" t="s">
        <v>2442</v>
      </c>
      <c r="F3339" s="269"/>
      <c r="G3339" s="476"/>
      <c r="H3339" s="674" t="s">
        <v>6525</v>
      </c>
      <c r="I3339" s="579"/>
    </row>
    <row r="3340" spans="2:9">
      <c r="B3340" s="1419"/>
      <c r="C3340" s="1394"/>
      <c r="D3340" s="667" t="s">
        <v>4882</v>
      </c>
      <c r="E3340" s="112" t="s">
        <v>2443</v>
      </c>
      <c r="F3340" s="269"/>
      <c r="G3340" s="476"/>
      <c r="H3340" s="674" t="s">
        <v>6526</v>
      </c>
      <c r="I3340" s="579"/>
    </row>
    <row r="3341" spans="2:9">
      <c r="B3341" s="1419"/>
      <c r="C3341" s="1394"/>
      <c r="D3341" s="667" t="s">
        <v>4883</v>
      </c>
      <c r="E3341" s="112" t="s">
        <v>2444</v>
      </c>
      <c r="F3341" s="269"/>
      <c r="G3341" s="476"/>
      <c r="H3341" s="674" t="s">
        <v>6527</v>
      </c>
      <c r="I3341" s="579"/>
    </row>
    <row r="3342" spans="2:9">
      <c r="B3342" s="1419"/>
      <c r="C3342" s="1394"/>
      <c r="D3342" s="667" t="s">
        <v>4884</v>
      </c>
      <c r="E3342" s="112" t="s">
        <v>2445</v>
      </c>
      <c r="F3342" s="269"/>
      <c r="G3342" s="476"/>
      <c r="H3342" s="674" t="s">
        <v>6528</v>
      </c>
      <c r="I3342" s="579"/>
    </row>
    <row r="3343" spans="2:9">
      <c r="B3343" s="1419"/>
      <c r="C3343" s="1394"/>
      <c r="D3343" s="667" t="s">
        <v>4885</v>
      </c>
      <c r="E3343" s="112" t="s">
        <v>2446</v>
      </c>
      <c r="F3343" s="269"/>
      <c r="G3343" s="476"/>
      <c r="H3343" s="675" t="s">
        <v>18402</v>
      </c>
      <c r="I3343" s="579"/>
    </row>
    <row r="3344" spans="2:9">
      <c r="B3344" s="1419"/>
      <c r="C3344" s="1394"/>
      <c r="D3344" s="667" t="s">
        <v>4886</v>
      </c>
      <c r="E3344" s="112" t="s">
        <v>2447</v>
      </c>
      <c r="F3344" s="269"/>
      <c r="G3344" s="476"/>
      <c r="H3344" s="675" t="s">
        <v>6578</v>
      </c>
      <c r="I3344" s="579"/>
    </row>
    <row r="3345" spans="2:9">
      <c r="B3345" s="1419"/>
      <c r="C3345" s="1394"/>
      <c r="D3345" s="667" t="s">
        <v>4887</v>
      </c>
      <c r="E3345" s="112" t="s">
        <v>2448</v>
      </c>
      <c r="F3345" s="269"/>
      <c r="G3345" s="476"/>
      <c r="H3345" s="675" t="s">
        <v>6579</v>
      </c>
      <c r="I3345" s="579"/>
    </row>
    <row r="3346" spans="2:9">
      <c r="B3346" s="1419"/>
      <c r="C3346" s="1394"/>
      <c r="D3346" s="667" t="s">
        <v>4888</v>
      </c>
      <c r="E3346" s="112" t="s">
        <v>2449</v>
      </c>
      <c r="F3346" s="269"/>
      <c r="G3346" s="476"/>
      <c r="H3346" s="675" t="s">
        <v>18403</v>
      </c>
      <c r="I3346" s="579"/>
    </row>
    <row r="3347" spans="2:9">
      <c r="B3347" s="1419"/>
      <c r="C3347" s="1394"/>
      <c r="D3347" s="667" t="s">
        <v>4889</v>
      </c>
      <c r="E3347" s="112" t="s">
        <v>2450</v>
      </c>
      <c r="F3347" s="269"/>
      <c r="G3347" s="476"/>
      <c r="H3347" s="675" t="s">
        <v>18404</v>
      </c>
      <c r="I3347" s="579"/>
    </row>
    <row r="3348" spans="2:9">
      <c r="B3348" s="1419"/>
      <c r="C3348" s="1394"/>
      <c r="D3348" s="667" t="s">
        <v>4890</v>
      </c>
      <c r="E3348" s="112" t="s">
        <v>2451</v>
      </c>
      <c r="F3348" s="269"/>
      <c r="G3348" s="476"/>
      <c r="H3348" s="675" t="s">
        <v>18405</v>
      </c>
      <c r="I3348" s="579"/>
    </row>
    <row r="3349" spans="2:9">
      <c r="B3349" s="1419"/>
      <c r="C3349" s="1394"/>
      <c r="D3349" s="667" t="s">
        <v>4891</v>
      </c>
      <c r="E3349" s="112" t="s">
        <v>2452</v>
      </c>
      <c r="F3349" s="269"/>
      <c r="G3349" s="476"/>
      <c r="H3349" s="675" t="s">
        <v>18406</v>
      </c>
      <c r="I3349" s="579"/>
    </row>
    <row r="3350" spans="2:9">
      <c r="B3350" s="1419"/>
      <c r="C3350" s="1394"/>
      <c r="D3350" s="667" t="s">
        <v>4892</v>
      </c>
      <c r="E3350" s="112" t="s">
        <v>2453</v>
      </c>
      <c r="F3350" s="269"/>
      <c r="G3350" s="476"/>
      <c r="H3350" s="675" t="s">
        <v>18407</v>
      </c>
      <c r="I3350" s="579"/>
    </row>
    <row r="3351" spans="2:9">
      <c r="B3351" s="1419"/>
      <c r="C3351" s="1394"/>
      <c r="D3351" s="667" t="s">
        <v>4893</v>
      </c>
      <c r="E3351" s="112" t="s">
        <v>2454</v>
      </c>
      <c r="F3351" s="269"/>
      <c r="G3351" s="476"/>
      <c r="H3351" s="675" t="s">
        <v>6530</v>
      </c>
      <c r="I3351" s="579"/>
    </row>
    <row r="3352" spans="2:9">
      <c r="B3352" s="1419"/>
      <c r="C3352" s="1394"/>
      <c r="D3352" s="667" t="s">
        <v>4894</v>
      </c>
      <c r="E3352" s="112" t="s">
        <v>2455</v>
      </c>
      <c r="F3352" s="269"/>
      <c r="G3352" s="476"/>
      <c r="H3352" s="675" t="s">
        <v>6531</v>
      </c>
      <c r="I3352" s="579"/>
    </row>
    <row r="3353" spans="2:9" ht="17.25" thickBot="1">
      <c r="B3353" s="1419"/>
      <c r="C3353" s="1394"/>
      <c r="D3353" s="668" t="s">
        <v>4895</v>
      </c>
      <c r="E3353" s="558" t="s">
        <v>2456</v>
      </c>
      <c r="F3353" s="649"/>
      <c r="G3353" s="559"/>
      <c r="H3353" s="675" t="s">
        <v>6532</v>
      </c>
      <c r="I3353" s="650"/>
    </row>
    <row r="3354" spans="2:9" ht="17.25" thickTop="1">
      <c r="B3354" s="1419"/>
      <c r="C3354" s="1394"/>
      <c r="D3354" s="670" t="s">
        <v>4896</v>
      </c>
      <c r="E3354" s="655" t="s">
        <v>2457</v>
      </c>
      <c r="F3354" s="655"/>
      <c r="G3354" s="656"/>
      <c r="H3354" s="675" t="s">
        <v>6533</v>
      </c>
      <c r="I3354" s="657"/>
    </row>
    <row r="3355" spans="2:9">
      <c r="B3355" s="1419"/>
      <c r="C3355" s="1394"/>
      <c r="D3355" s="667" t="s">
        <v>4897</v>
      </c>
      <c r="E3355" s="112" t="s">
        <v>2458</v>
      </c>
      <c r="F3355" s="269"/>
      <c r="G3355" s="476"/>
      <c r="H3355" s="675" t="s">
        <v>6534</v>
      </c>
      <c r="I3355" s="579"/>
    </row>
    <row r="3356" spans="2:9">
      <c r="B3356" s="1419"/>
      <c r="C3356" s="1394"/>
      <c r="D3356" s="667" t="s">
        <v>4898</v>
      </c>
      <c r="E3356" s="112" t="s">
        <v>2459</v>
      </c>
      <c r="F3356" s="269"/>
      <c r="G3356" s="476"/>
      <c r="H3356" s="675" t="s">
        <v>6535</v>
      </c>
      <c r="I3356" s="579"/>
    </row>
    <row r="3357" spans="2:9">
      <c r="B3357" s="1419"/>
      <c r="C3357" s="1394"/>
      <c r="D3357" s="667" t="s">
        <v>4899</v>
      </c>
      <c r="E3357" s="112" t="s">
        <v>2460</v>
      </c>
      <c r="F3357" s="269"/>
      <c r="G3357" s="476"/>
      <c r="H3357" s="675" t="s">
        <v>6536</v>
      </c>
      <c r="I3357" s="579"/>
    </row>
    <row r="3358" spans="2:9">
      <c r="B3358" s="1419"/>
      <c r="C3358" s="1394"/>
      <c r="D3358" s="667" t="s">
        <v>4900</v>
      </c>
      <c r="E3358" s="112" t="s">
        <v>2461</v>
      </c>
      <c r="F3358" s="269"/>
      <c r="G3358" s="476"/>
      <c r="H3358" s="675" t="s">
        <v>6537</v>
      </c>
      <c r="I3358" s="579"/>
    </row>
    <row r="3359" spans="2:9">
      <c r="B3359" s="1419"/>
      <c r="C3359" s="1394"/>
      <c r="D3359" s="667" t="s">
        <v>4901</v>
      </c>
      <c r="E3359" s="112" t="s">
        <v>2462</v>
      </c>
      <c r="F3359" s="269"/>
      <c r="G3359" s="476"/>
      <c r="H3359" s="675" t="s">
        <v>6538</v>
      </c>
      <c r="I3359" s="579"/>
    </row>
    <row r="3360" spans="2:9">
      <c r="B3360" s="1419"/>
      <c r="C3360" s="1394"/>
      <c r="D3360" s="667" t="s">
        <v>4902</v>
      </c>
      <c r="E3360" s="112" t="s">
        <v>2463</v>
      </c>
      <c r="F3360" s="269"/>
      <c r="G3360" s="476"/>
      <c r="H3360" s="675" t="s">
        <v>6539</v>
      </c>
      <c r="I3360" s="579"/>
    </row>
    <row r="3361" spans="2:9">
      <c r="B3361" s="1419"/>
      <c r="C3361" s="1394"/>
      <c r="D3361" s="667" t="s">
        <v>4903</v>
      </c>
      <c r="E3361" s="112" t="s">
        <v>2464</v>
      </c>
      <c r="F3361" s="269"/>
      <c r="G3361" s="476"/>
      <c r="H3361" s="675" t="s">
        <v>6540</v>
      </c>
      <c r="I3361" s="579"/>
    </row>
    <row r="3362" spans="2:9">
      <c r="B3362" s="1419"/>
      <c r="C3362" s="1394"/>
      <c r="D3362" s="667" t="s">
        <v>4904</v>
      </c>
      <c r="E3362" s="112" t="s">
        <v>2465</v>
      </c>
      <c r="F3362" s="269"/>
      <c r="G3362" s="476"/>
      <c r="H3362" s="675" t="s">
        <v>6541</v>
      </c>
      <c r="I3362" s="579"/>
    </row>
    <row r="3363" spans="2:9">
      <c r="B3363" s="1419"/>
      <c r="C3363" s="1394"/>
      <c r="D3363" s="667" t="s">
        <v>4905</v>
      </c>
      <c r="E3363" s="112" t="s">
        <v>2466</v>
      </c>
      <c r="F3363" s="269"/>
      <c r="G3363" s="476"/>
      <c r="H3363" s="675" t="s">
        <v>6542</v>
      </c>
      <c r="I3363" s="579"/>
    </row>
    <row r="3364" spans="2:9">
      <c r="B3364" s="1419"/>
      <c r="C3364" s="1394"/>
      <c r="D3364" s="667" t="s">
        <v>4906</v>
      </c>
      <c r="E3364" s="112" t="s">
        <v>2467</v>
      </c>
      <c r="F3364" s="269"/>
      <c r="G3364" s="476"/>
      <c r="H3364" s="675" t="s">
        <v>6543</v>
      </c>
      <c r="I3364" s="579"/>
    </row>
    <row r="3365" spans="2:9">
      <c r="B3365" s="1419"/>
      <c r="C3365" s="1394"/>
      <c r="D3365" s="667" t="s">
        <v>4907</v>
      </c>
      <c r="E3365" s="112" t="s">
        <v>2468</v>
      </c>
      <c r="F3365" s="269"/>
      <c r="G3365" s="476"/>
      <c r="H3365" s="675" t="s">
        <v>6544</v>
      </c>
      <c r="I3365" s="579"/>
    </row>
    <row r="3366" spans="2:9">
      <c r="B3366" s="1419"/>
      <c r="C3366" s="1394"/>
      <c r="D3366" s="667" t="s">
        <v>4908</v>
      </c>
      <c r="E3366" s="112" t="s">
        <v>2469</v>
      </c>
      <c r="F3366" s="269"/>
      <c r="G3366" s="476"/>
      <c r="H3366" s="675" t="s">
        <v>6545</v>
      </c>
      <c r="I3366" s="579"/>
    </row>
    <row r="3367" spans="2:9">
      <c r="B3367" s="1419"/>
      <c r="C3367" s="1394"/>
      <c r="D3367" s="667" t="s">
        <v>4909</v>
      </c>
      <c r="E3367" s="112" t="s">
        <v>2470</v>
      </c>
      <c r="F3367" s="269"/>
      <c r="G3367" s="476"/>
      <c r="H3367" s="675" t="s">
        <v>6546</v>
      </c>
      <c r="I3367" s="579"/>
    </row>
    <row r="3368" spans="2:9">
      <c r="B3368" s="1419"/>
      <c r="C3368" s="1394"/>
      <c r="D3368" s="667" t="s">
        <v>4910</v>
      </c>
      <c r="E3368" s="112" t="s">
        <v>2471</v>
      </c>
      <c r="F3368" s="269"/>
      <c r="G3368" s="476"/>
      <c r="H3368" s="675" t="s">
        <v>6547</v>
      </c>
      <c r="I3368" s="579"/>
    </row>
    <row r="3369" spans="2:9" ht="17.25" thickBot="1">
      <c r="B3369" s="1419"/>
      <c r="C3369" s="1394"/>
      <c r="D3369" s="668" t="s">
        <v>4911</v>
      </c>
      <c r="E3369" s="558" t="s">
        <v>2472</v>
      </c>
      <c r="F3369" s="649"/>
      <c r="G3369" s="559"/>
      <c r="H3369" s="675" t="s">
        <v>6548</v>
      </c>
      <c r="I3369" s="650"/>
    </row>
    <row r="3370" spans="2:9" ht="17.25" thickTop="1">
      <c r="B3370" s="1419"/>
      <c r="C3370" s="1394"/>
      <c r="D3370" s="670" t="s">
        <v>4912</v>
      </c>
      <c r="E3370" s="655" t="s">
        <v>2473</v>
      </c>
      <c r="F3370" s="655"/>
      <c r="G3370" s="656"/>
      <c r="H3370" s="675" t="s">
        <v>6549</v>
      </c>
      <c r="I3370" s="657"/>
    </row>
    <row r="3371" spans="2:9">
      <c r="B3371" s="1419"/>
      <c r="C3371" s="1394"/>
      <c r="D3371" s="667" t="s">
        <v>4913</v>
      </c>
      <c r="E3371" s="112" t="s">
        <v>2474</v>
      </c>
      <c r="F3371" s="269"/>
      <c r="G3371" s="476"/>
      <c r="H3371" s="675" t="s">
        <v>6550</v>
      </c>
      <c r="I3371" s="579"/>
    </row>
    <row r="3372" spans="2:9">
      <c r="B3372" s="1419"/>
      <c r="C3372" s="1394"/>
      <c r="D3372" s="667" t="s">
        <v>4914</v>
      </c>
      <c r="E3372" s="112" t="s">
        <v>2475</v>
      </c>
      <c r="F3372" s="269"/>
      <c r="G3372" s="476"/>
      <c r="H3372" s="675" t="s">
        <v>6551</v>
      </c>
      <c r="I3372" s="579"/>
    </row>
    <row r="3373" spans="2:9">
      <c r="B3373" s="1419"/>
      <c r="C3373" s="1394"/>
      <c r="D3373" s="667" t="s">
        <v>4915</v>
      </c>
      <c r="E3373" s="112" t="s">
        <v>2476</v>
      </c>
      <c r="F3373" s="269"/>
      <c r="G3373" s="476"/>
      <c r="H3373" s="675" t="s">
        <v>6552</v>
      </c>
      <c r="I3373" s="579"/>
    </row>
    <row r="3374" spans="2:9">
      <c r="B3374" s="1419"/>
      <c r="C3374" s="1394"/>
      <c r="D3374" s="667" t="s">
        <v>4916</v>
      </c>
      <c r="E3374" s="112" t="s">
        <v>2477</v>
      </c>
      <c r="F3374" s="269"/>
      <c r="G3374" s="476"/>
      <c r="H3374" s="675" t="s">
        <v>6553</v>
      </c>
      <c r="I3374" s="579"/>
    </row>
    <row r="3375" spans="2:9">
      <c r="B3375" s="1419"/>
      <c r="C3375" s="1394"/>
      <c r="D3375" s="667" t="s">
        <v>4917</v>
      </c>
      <c r="E3375" s="112" t="s">
        <v>2478</v>
      </c>
      <c r="F3375" s="269"/>
      <c r="G3375" s="476"/>
      <c r="H3375" s="675" t="s">
        <v>6554</v>
      </c>
      <c r="I3375" s="579"/>
    </row>
    <row r="3376" spans="2:9">
      <c r="B3376" s="1419"/>
      <c r="C3376" s="1394"/>
      <c r="D3376" s="667" t="s">
        <v>4918</v>
      </c>
      <c r="E3376" s="112" t="s">
        <v>2479</v>
      </c>
      <c r="F3376" s="269"/>
      <c r="G3376" s="476"/>
      <c r="H3376" s="675" t="s">
        <v>6555</v>
      </c>
      <c r="I3376" s="579"/>
    </row>
    <row r="3377" spans="2:9">
      <c r="B3377" s="1419"/>
      <c r="C3377" s="1394"/>
      <c r="D3377" s="667" t="s">
        <v>4919</v>
      </c>
      <c r="E3377" s="112" t="s">
        <v>2480</v>
      </c>
      <c r="F3377" s="269"/>
      <c r="G3377" s="476"/>
      <c r="H3377" s="675" t="s">
        <v>6556</v>
      </c>
      <c r="I3377" s="579"/>
    </row>
    <row r="3378" spans="2:9">
      <c r="B3378" s="1419"/>
      <c r="C3378" s="1394"/>
      <c r="D3378" s="667" t="s">
        <v>4920</v>
      </c>
      <c r="E3378" s="112" t="s">
        <v>2481</v>
      </c>
      <c r="F3378" s="269"/>
      <c r="G3378" s="476"/>
      <c r="H3378" s="675" t="s">
        <v>6557</v>
      </c>
      <c r="I3378" s="579"/>
    </row>
    <row r="3379" spans="2:9">
      <c r="B3379" s="1419"/>
      <c r="C3379" s="1394"/>
      <c r="D3379" s="667" t="s">
        <v>4921</v>
      </c>
      <c r="E3379" s="112" t="s">
        <v>2482</v>
      </c>
      <c r="F3379" s="269"/>
      <c r="G3379" s="476"/>
      <c r="H3379" s="675" t="s">
        <v>6558</v>
      </c>
      <c r="I3379" s="579"/>
    </row>
    <row r="3380" spans="2:9">
      <c r="B3380" s="1419"/>
      <c r="C3380" s="1394"/>
      <c r="D3380" s="667" t="s">
        <v>4922</v>
      </c>
      <c r="E3380" s="112" t="s">
        <v>2483</v>
      </c>
      <c r="F3380" s="269"/>
      <c r="G3380" s="476"/>
      <c r="H3380" s="675" t="s">
        <v>6559</v>
      </c>
      <c r="I3380" s="579"/>
    </row>
    <row r="3381" spans="2:9">
      <c r="B3381" s="1419"/>
      <c r="C3381" s="1394"/>
      <c r="D3381" s="667" t="s">
        <v>4923</v>
      </c>
      <c r="E3381" s="112" t="s">
        <v>2484</v>
      </c>
      <c r="F3381" s="269"/>
      <c r="G3381" s="476"/>
      <c r="H3381" s="675" t="s">
        <v>6560</v>
      </c>
      <c r="I3381" s="579"/>
    </row>
    <row r="3382" spans="2:9">
      <c r="B3382" s="1419"/>
      <c r="C3382" s="1394"/>
      <c r="D3382" s="667" t="s">
        <v>4924</v>
      </c>
      <c r="E3382" s="112" t="s">
        <v>2485</v>
      </c>
      <c r="F3382" s="269"/>
      <c r="G3382" s="476"/>
      <c r="H3382" s="675" t="s">
        <v>6561</v>
      </c>
      <c r="I3382" s="579"/>
    </row>
    <row r="3383" spans="2:9">
      <c r="B3383" s="1419"/>
      <c r="C3383" s="1394"/>
      <c r="D3383" s="667" t="s">
        <v>4925</v>
      </c>
      <c r="E3383" s="112" t="s">
        <v>2486</v>
      </c>
      <c r="F3383" s="269"/>
      <c r="G3383" s="476"/>
      <c r="H3383" s="675" t="s">
        <v>6562</v>
      </c>
      <c r="I3383" s="579"/>
    </row>
    <row r="3384" spans="2:9">
      <c r="B3384" s="1419"/>
      <c r="C3384" s="1394"/>
      <c r="D3384" s="667" t="s">
        <v>4926</v>
      </c>
      <c r="E3384" s="112" t="s">
        <v>2487</v>
      </c>
      <c r="F3384" s="269"/>
      <c r="G3384" s="476"/>
      <c r="H3384" s="675" t="s">
        <v>6563</v>
      </c>
      <c r="I3384" s="579"/>
    </row>
    <row r="3385" spans="2:9" ht="17.25" thickBot="1">
      <c r="B3385" s="1419"/>
      <c r="C3385" s="1394"/>
      <c r="D3385" s="671" t="s">
        <v>4927</v>
      </c>
      <c r="E3385" s="659" t="s">
        <v>2488</v>
      </c>
      <c r="F3385" s="660"/>
      <c r="G3385" s="661"/>
      <c r="H3385" s="675" t="s">
        <v>6564</v>
      </c>
      <c r="I3385" s="663"/>
    </row>
    <row r="3386" spans="2:9" ht="17.25" thickTop="1">
      <c r="B3386" s="1419"/>
      <c r="C3386" s="1394"/>
      <c r="D3386" s="669" t="s">
        <v>4928</v>
      </c>
      <c r="E3386" s="269" t="s">
        <v>2489</v>
      </c>
      <c r="F3386" s="269"/>
      <c r="G3386" s="474"/>
      <c r="H3386" s="675" t="s">
        <v>6565</v>
      </c>
      <c r="I3386" s="648"/>
    </row>
    <row r="3387" spans="2:9">
      <c r="B3387" s="1419"/>
      <c r="C3387" s="1394"/>
      <c r="D3387" s="667" t="s">
        <v>4929</v>
      </c>
      <c r="E3387" s="112" t="s">
        <v>2490</v>
      </c>
      <c r="F3387" s="269"/>
      <c r="G3387" s="476"/>
      <c r="H3387" s="675" t="s">
        <v>6566</v>
      </c>
      <c r="I3387" s="579"/>
    </row>
    <row r="3388" spans="2:9">
      <c r="B3388" s="1419"/>
      <c r="C3388" s="1394"/>
      <c r="D3388" s="667" t="s">
        <v>4930</v>
      </c>
      <c r="E3388" s="112" t="s">
        <v>2491</v>
      </c>
      <c r="F3388" s="269"/>
      <c r="G3388" s="476"/>
      <c r="H3388" s="675" t="s">
        <v>6567</v>
      </c>
      <c r="I3388" s="579"/>
    </row>
    <row r="3389" spans="2:9">
      <c r="B3389" s="1419"/>
      <c r="C3389" s="1394"/>
      <c r="D3389" s="667" t="s">
        <v>4931</v>
      </c>
      <c r="E3389" s="112" t="s">
        <v>2492</v>
      </c>
      <c r="F3389" s="269"/>
      <c r="G3389" s="476"/>
      <c r="H3389" s="675" t="s">
        <v>6568</v>
      </c>
      <c r="I3389" s="579"/>
    </row>
    <row r="3390" spans="2:9">
      <c r="B3390" s="1419"/>
      <c r="C3390" s="1394"/>
      <c r="D3390" s="667" t="s">
        <v>4932</v>
      </c>
      <c r="E3390" s="112" t="s">
        <v>2493</v>
      </c>
      <c r="F3390" s="269"/>
      <c r="G3390" s="476"/>
      <c r="H3390" s="675" t="s">
        <v>6569</v>
      </c>
      <c r="I3390" s="579"/>
    </row>
    <row r="3391" spans="2:9">
      <c r="B3391" s="1419"/>
      <c r="C3391" s="1394"/>
      <c r="D3391" s="667" t="s">
        <v>4933</v>
      </c>
      <c r="E3391" s="112" t="s">
        <v>2494</v>
      </c>
      <c r="F3391" s="269"/>
      <c r="G3391" s="476"/>
      <c r="H3391" s="675" t="s">
        <v>6570</v>
      </c>
      <c r="I3391" s="579"/>
    </row>
    <row r="3392" spans="2:9">
      <c r="B3392" s="1419"/>
      <c r="C3392" s="1394"/>
      <c r="D3392" s="667" t="s">
        <v>4934</v>
      </c>
      <c r="E3392" s="112" t="s">
        <v>2495</v>
      </c>
      <c r="F3392" s="269"/>
      <c r="G3392" s="476"/>
      <c r="H3392" s="675" t="s">
        <v>6571</v>
      </c>
      <c r="I3392" s="579"/>
    </row>
    <row r="3393" spans="2:9">
      <c r="B3393" s="1419"/>
      <c r="C3393" s="1394"/>
      <c r="D3393" s="667" t="s">
        <v>4935</v>
      </c>
      <c r="E3393" s="112" t="s">
        <v>2496</v>
      </c>
      <c r="F3393" s="269"/>
      <c r="G3393" s="476"/>
      <c r="H3393" s="675" t="s">
        <v>6572</v>
      </c>
      <c r="I3393" s="579"/>
    </row>
    <row r="3394" spans="2:9">
      <c r="B3394" s="1419"/>
      <c r="C3394" s="1394"/>
      <c r="D3394" s="667" t="s">
        <v>4936</v>
      </c>
      <c r="E3394" s="112" t="s">
        <v>2497</v>
      </c>
      <c r="F3394" s="269"/>
      <c r="G3394" s="476"/>
      <c r="H3394" s="675" t="s">
        <v>6573</v>
      </c>
      <c r="I3394" s="579"/>
    </row>
    <row r="3395" spans="2:9">
      <c r="B3395" s="1419"/>
      <c r="C3395" s="1394"/>
      <c r="D3395" s="667" t="s">
        <v>4937</v>
      </c>
      <c r="E3395" s="112" t="s">
        <v>2498</v>
      </c>
      <c r="F3395" s="269"/>
      <c r="G3395" s="476"/>
      <c r="H3395" s="675" t="s">
        <v>6574</v>
      </c>
      <c r="I3395" s="579"/>
    </row>
    <row r="3396" spans="2:9">
      <c r="B3396" s="1419"/>
      <c r="C3396" s="1394"/>
      <c r="D3396" s="667" t="s">
        <v>4938</v>
      </c>
      <c r="E3396" s="112" t="s">
        <v>2499</v>
      </c>
      <c r="F3396" s="269"/>
      <c r="G3396" s="476"/>
      <c r="H3396" s="675" t="s">
        <v>6575</v>
      </c>
      <c r="I3396" s="579"/>
    </row>
    <row r="3397" spans="2:9">
      <c r="B3397" s="1419"/>
      <c r="C3397" s="1394"/>
      <c r="D3397" s="667" t="s">
        <v>4939</v>
      </c>
      <c r="E3397" s="112" t="s">
        <v>2500</v>
      </c>
      <c r="F3397" s="269"/>
      <c r="G3397" s="476"/>
      <c r="H3397" s="675" t="s">
        <v>6576</v>
      </c>
      <c r="I3397" s="579"/>
    </row>
    <row r="3398" spans="2:9">
      <c r="B3398" s="1419"/>
      <c r="C3398" s="1394"/>
      <c r="D3398" s="667" t="s">
        <v>4940</v>
      </c>
      <c r="E3398" s="112" t="s">
        <v>2501</v>
      </c>
      <c r="F3398" s="269"/>
      <c r="G3398" s="476"/>
      <c r="H3398" s="675" t="s">
        <v>6577</v>
      </c>
      <c r="I3398" s="579"/>
    </row>
    <row r="3399" spans="2:9">
      <c r="B3399" s="1419"/>
      <c r="C3399" s="1394"/>
      <c r="D3399" s="667" t="s">
        <v>4941</v>
      </c>
      <c r="E3399" s="112" t="s">
        <v>2502</v>
      </c>
      <c r="F3399" s="269"/>
      <c r="G3399" s="476"/>
      <c r="H3399" s="675" t="s">
        <v>18408</v>
      </c>
      <c r="I3399" s="579"/>
    </row>
    <row r="3400" spans="2:9">
      <c r="B3400" s="1419"/>
      <c r="C3400" s="1394"/>
      <c r="D3400" s="667" t="s">
        <v>4942</v>
      </c>
      <c r="E3400" s="112" t="s">
        <v>2503</v>
      </c>
      <c r="F3400" s="269"/>
      <c r="G3400" s="476"/>
      <c r="H3400" s="675" t="s">
        <v>18409</v>
      </c>
      <c r="I3400" s="579"/>
    </row>
    <row r="3401" spans="2:9">
      <c r="B3401" s="1419"/>
      <c r="C3401" s="1394"/>
      <c r="D3401" s="667" t="s">
        <v>4943</v>
      </c>
      <c r="E3401" s="112" t="s">
        <v>2504</v>
      </c>
      <c r="F3401" s="269"/>
      <c r="G3401" s="476"/>
      <c r="H3401" s="675" t="s">
        <v>6580</v>
      </c>
      <c r="I3401" s="579"/>
    </row>
    <row r="3402" spans="2:9">
      <c r="B3402" s="1419"/>
      <c r="C3402" s="1394"/>
      <c r="D3402" s="667" t="s">
        <v>4944</v>
      </c>
      <c r="E3402" s="112" t="s">
        <v>2505</v>
      </c>
      <c r="F3402" s="269"/>
      <c r="G3402" s="476"/>
      <c r="H3402" s="675" t="s">
        <v>6581</v>
      </c>
      <c r="I3402" s="579"/>
    </row>
    <row r="3403" spans="2:9">
      <c r="B3403" s="1419"/>
      <c r="C3403" s="1394"/>
      <c r="D3403" s="667" t="s">
        <v>4945</v>
      </c>
      <c r="E3403" s="112" t="s">
        <v>2506</v>
      </c>
      <c r="F3403" s="269"/>
      <c r="G3403" s="476"/>
      <c r="H3403" s="675" t="s">
        <v>6582</v>
      </c>
      <c r="I3403" s="579"/>
    </row>
    <row r="3404" spans="2:9">
      <c r="B3404" s="1419"/>
      <c r="C3404" s="1394"/>
      <c r="D3404" s="667" t="s">
        <v>4946</v>
      </c>
      <c r="E3404" s="112" t="s">
        <v>2507</v>
      </c>
      <c r="F3404" s="269"/>
      <c r="G3404" s="476"/>
      <c r="H3404" s="675" t="s">
        <v>6583</v>
      </c>
      <c r="I3404" s="579"/>
    </row>
    <row r="3405" spans="2:9">
      <c r="B3405" s="1419"/>
      <c r="C3405" s="1394"/>
      <c r="D3405" s="667" t="s">
        <v>4947</v>
      </c>
      <c r="E3405" s="112" t="s">
        <v>2508</v>
      </c>
      <c r="F3405" s="269"/>
      <c r="G3405" s="476"/>
      <c r="H3405" s="675" t="s">
        <v>6584</v>
      </c>
      <c r="I3405" s="579"/>
    </row>
    <row r="3406" spans="2:9">
      <c r="B3406" s="1419"/>
      <c r="C3406" s="1394"/>
      <c r="D3406" s="667" t="s">
        <v>4948</v>
      </c>
      <c r="E3406" s="112" t="s">
        <v>2509</v>
      </c>
      <c r="F3406" s="269"/>
      <c r="G3406" s="476"/>
      <c r="H3406" s="675" t="s">
        <v>6585</v>
      </c>
      <c r="I3406" s="579"/>
    </row>
    <row r="3407" spans="2:9">
      <c r="B3407" s="1419"/>
      <c r="C3407" s="1394"/>
      <c r="D3407" s="667" t="s">
        <v>4949</v>
      </c>
      <c r="E3407" s="112" t="s">
        <v>2510</v>
      </c>
      <c r="F3407" s="269"/>
      <c r="G3407" s="476"/>
      <c r="H3407" s="675" t="s">
        <v>6586</v>
      </c>
      <c r="I3407" s="579"/>
    </row>
    <row r="3408" spans="2:9">
      <c r="B3408" s="1419"/>
      <c r="C3408" s="1394"/>
      <c r="D3408" s="667" t="s">
        <v>4950</v>
      </c>
      <c r="E3408" s="112" t="s">
        <v>2511</v>
      </c>
      <c r="F3408" s="269"/>
      <c r="G3408" s="476"/>
      <c r="H3408" s="675" t="s">
        <v>6587</v>
      </c>
      <c r="I3408" s="579"/>
    </row>
    <row r="3409" spans="2:9">
      <c r="B3409" s="1419"/>
      <c r="C3409" s="1394"/>
      <c r="D3409" s="667" t="s">
        <v>4951</v>
      </c>
      <c r="E3409" s="112" t="s">
        <v>2512</v>
      </c>
      <c r="F3409" s="269"/>
      <c r="G3409" s="476"/>
      <c r="H3409" s="675" t="s">
        <v>6588</v>
      </c>
      <c r="I3409" s="579"/>
    </row>
    <row r="3410" spans="2:9">
      <c r="B3410" s="1419"/>
      <c r="C3410" s="1394"/>
      <c r="D3410" s="667" t="s">
        <v>4952</v>
      </c>
      <c r="E3410" s="112" t="s">
        <v>2513</v>
      </c>
      <c r="F3410" s="269"/>
      <c r="G3410" s="476"/>
      <c r="H3410" s="675" t="s">
        <v>6589</v>
      </c>
      <c r="I3410" s="579"/>
    </row>
    <row r="3411" spans="2:9">
      <c r="B3411" s="1419"/>
      <c r="C3411" s="1394"/>
      <c r="D3411" s="667" t="s">
        <v>4953</v>
      </c>
      <c r="E3411" s="112" t="s">
        <v>2514</v>
      </c>
      <c r="F3411" s="269"/>
      <c r="G3411" s="476"/>
      <c r="H3411" s="675" t="s">
        <v>6590</v>
      </c>
      <c r="I3411" s="579"/>
    </row>
    <row r="3412" spans="2:9">
      <c r="B3412" s="1419"/>
      <c r="C3412" s="1394"/>
      <c r="D3412" s="667" t="s">
        <v>4954</v>
      </c>
      <c r="E3412" s="112" t="s">
        <v>2515</v>
      </c>
      <c r="F3412" s="269"/>
      <c r="G3412" s="476"/>
      <c r="H3412" s="675" t="s">
        <v>6591</v>
      </c>
      <c r="I3412" s="579"/>
    </row>
    <row r="3413" spans="2:9">
      <c r="B3413" s="1419"/>
      <c r="C3413" s="1394"/>
      <c r="D3413" s="667" t="s">
        <v>4955</v>
      </c>
      <c r="E3413" s="112" t="s">
        <v>2516</v>
      </c>
      <c r="F3413" s="269"/>
      <c r="G3413" s="476"/>
      <c r="H3413" s="675" t="s">
        <v>6592</v>
      </c>
      <c r="I3413" s="579"/>
    </row>
    <row r="3414" spans="2:9">
      <c r="B3414" s="1419"/>
      <c r="C3414" s="1394"/>
      <c r="D3414" s="667" t="s">
        <v>4956</v>
      </c>
      <c r="E3414" s="112" t="s">
        <v>2517</v>
      </c>
      <c r="F3414" s="269"/>
      <c r="G3414" s="476"/>
      <c r="H3414" s="675" t="s">
        <v>6593</v>
      </c>
      <c r="I3414" s="579"/>
    </row>
    <row r="3415" spans="2:9">
      <c r="B3415" s="1419"/>
      <c r="C3415" s="1394"/>
      <c r="D3415" s="667" t="s">
        <v>4957</v>
      </c>
      <c r="E3415" s="112" t="s">
        <v>2518</v>
      </c>
      <c r="F3415" s="269"/>
      <c r="G3415" s="476"/>
      <c r="H3415" s="675" t="s">
        <v>6594</v>
      </c>
      <c r="I3415" s="579"/>
    </row>
    <row r="3416" spans="2:9">
      <c r="B3416" s="1419"/>
      <c r="C3416" s="1394"/>
      <c r="D3416" s="667" t="s">
        <v>4958</v>
      </c>
      <c r="E3416" s="112" t="s">
        <v>2519</v>
      </c>
      <c r="F3416" s="269"/>
      <c r="G3416" s="476"/>
      <c r="H3416" s="675" t="s">
        <v>6595</v>
      </c>
      <c r="I3416" s="579"/>
    </row>
    <row r="3417" spans="2:9">
      <c r="B3417" s="1419"/>
      <c r="C3417" s="1394"/>
      <c r="D3417" s="667" t="s">
        <v>4959</v>
      </c>
      <c r="E3417" s="112" t="s">
        <v>2520</v>
      </c>
      <c r="F3417" s="269"/>
      <c r="G3417" s="476"/>
      <c r="H3417" s="675" t="s">
        <v>6596</v>
      </c>
      <c r="I3417" s="579"/>
    </row>
    <row r="3418" spans="2:9">
      <c r="B3418" s="1419"/>
      <c r="C3418" s="1394"/>
      <c r="D3418" s="667" t="s">
        <v>4960</v>
      </c>
      <c r="E3418" s="112" t="s">
        <v>2521</v>
      </c>
      <c r="F3418" s="269"/>
      <c r="G3418" s="476"/>
      <c r="H3418" s="675" t="s">
        <v>6597</v>
      </c>
      <c r="I3418" s="579"/>
    </row>
    <row r="3419" spans="2:9">
      <c r="B3419" s="1419"/>
      <c r="C3419" s="1394"/>
      <c r="D3419" s="667" t="s">
        <v>4961</v>
      </c>
      <c r="E3419" s="112" t="s">
        <v>2522</v>
      </c>
      <c r="F3419" s="269"/>
      <c r="G3419" s="476"/>
      <c r="H3419" s="675" t="s">
        <v>6598</v>
      </c>
      <c r="I3419" s="579"/>
    </row>
    <row r="3420" spans="2:9">
      <c r="B3420" s="1419"/>
      <c r="C3420" s="1394"/>
      <c r="D3420" s="667" t="s">
        <v>4962</v>
      </c>
      <c r="E3420" s="112" t="s">
        <v>2523</v>
      </c>
      <c r="F3420" s="269"/>
      <c r="G3420" s="476"/>
      <c r="H3420" s="675" t="s">
        <v>6599</v>
      </c>
      <c r="I3420" s="579"/>
    </row>
    <row r="3421" spans="2:9">
      <c r="B3421" s="1419"/>
      <c r="C3421" s="1394"/>
      <c r="D3421" s="667" t="s">
        <v>4963</v>
      </c>
      <c r="E3421" s="112" t="s">
        <v>2524</v>
      </c>
      <c r="F3421" s="269"/>
      <c r="G3421" s="476"/>
      <c r="H3421" s="675" t="s">
        <v>6600</v>
      </c>
      <c r="I3421" s="579"/>
    </row>
    <row r="3422" spans="2:9">
      <c r="B3422" s="1419"/>
      <c r="C3422" s="1394"/>
      <c r="D3422" s="667" t="s">
        <v>4964</v>
      </c>
      <c r="E3422" s="112" t="s">
        <v>2525</v>
      </c>
      <c r="F3422" s="269"/>
      <c r="G3422" s="476"/>
      <c r="H3422" s="675" t="s">
        <v>18410</v>
      </c>
      <c r="I3422" s="579"/>
    </row>
    <row r="3423" spans="2:9">
      <c r="B3423" s="1419"/>
      <c r="C3423" s="1394"/>
      <c r="D3423" s="667" t="s">
        <v>4965</v>
      </c>
      <c r="E3423" s="112" t="s">
        <v>2526</v>
      </c>
      <c r="F3423" s="269"/>
      <c r="G3423" s="476"/>
      <c r="H3423" s="675" t="s">
        <v>6601</v>
      </c>
      <c r="I3423" s="579"/>
    </row>
    <row r="3424" spans="2:9">
      <c r="B3424" s="1419"/>
      <c r="C3424" s="1394"/>
      <c r="D3424" s="667" t="s">
        <v>4966</v>
      </c>
      <c r="E3424" s="112" t="s">
        <v>2527</v>
      </c>
      <c r="F3424" s="269"/>
      <c r="G3424" s="476"/>
      <c r="H3424" s="675" t="s">
        <v>6602</v>
      </c>
      <c r="I3424" s="579"/>
    </row>
    <row r="3425" spans="2:9">
      <c r="B3425" s="1419"/>
      <c r="C3425" s="1394"/>
      <c r="D3425" s="667" t="s">
        <v>4967</v>
      </c>
      <c r="E3425" s="112" t="s">
        <v>2528</v>
      </c>
      <c r="F3425" s="269"/>
      <c r="G3425" s="476"/>
      <c r="H3425" s="675" t="s">
        <v>6603</v>
      </c>
      <c r="I3425" s="579"/>
    </row>
    <row r="3426" spans="2:9">
      <c r="B3426" s="1419"/>
      <c r="C3426" s="1394"/>
      <c r="D3426" s="667" t="s">
        <v>4968</v>
      </c>
      <c r="E3426" s="112" t="s">
        <v>2529</v>
      </c>
      <c r="F3426" s="269"/>
      <c r="G3426" s="476"/>
      <c r="H3426" s="675" t="s">
        <v>6604</v>
      </c>
      <c r="I3426" s="579"/>
    </row>
    <row r="3427" spans="2:9">
      <c r="B3427" s="1419"/>
      <c r="C3427" s="1394"/>
      <c r="D3427" s="667" t="s">
        <v>4969</v>
      </c>
      <c r="E3427" s="112" t="s">
        <v>2530</v>
      </c>
      <c r="F3427" s="269"/>
      <c r="G3427" s="476"/>
      <c r="H3427" s="675" t="s">
        <v>6605</v>
      </c>
      <c r="I3427" s="579"/>
    </row>
    <row r="3428" spans="2:9">
      <c r="B3428" s="1419"/>
      <c r="C3428" s="1394"/>
      <c r="D3428" s="667" t="s">
        <v>4970</v>
      </c>
      <c r="E3428" s="112" t="s">
        <v>2531</v>
      </c>
      <c r="F3428" s="269"/>
      <c r="G3428" s="476"/>
      <c r="H3428" s="675" t="s">
        <v>6606</v>
      </c>
      <c r="I3428" s="579"/>
    </row>
    <row r="3429" spans="2:9">
      <c r="B3429" s="1419"/>
      <c r="C3429" s="1394"/>
      <c r="D3429" s="667" t="s">
        <v>4971</v>
      </c>
      <c r="E3429" s="112" t="s">
        <v>2532</v>
      </c>
      <c r="F3429" s="269"/>
      <c r="G3429" s="476"/>
      <c r="H3429" s="675" t="s">
        <v>6607</v>
      </c>
      <c r="I3429" s="579"/>
    </row>
    <row r="3430" spans="2:9">
      <c r="B3430" s="1419"/>
      <c r="C3430" s="1394"/>
      <c r="D3430" s="667" t="s">
        <v>4972</v>
      </c>
      <c r="E3430" s="112" t="s">
        <v>2533</v>
      </c>
      <c r="F3430" s="269"/>
      <c r="G3430" s="476"/>
      <c r="H3430" s="675" t="s">
        <v>6608</v>
      </c>
      <c r="I3430" s="579"/>
    </row>
    <row r="3431" spans="2:9">
      <c r="B3431" s="1419"/>
      <c r="C3431" s="1394"/>
      <c r="D3431" s="667" t="s">
        <v>4973</v>
      </c>
      <c r="E3431" s="112" t="s">
        <v>2534</v>
      </c>
      <c r="F3431" s="269"/>
      <c r="G3431" s="476"/>
      <c r="H3431" s="675" t="s">
        <v>6609</v>
      </c>
      <c r="I3431" s="579"/>
    </row>
    <row r="3432" spans="2:9">
      <c r="B3432" s="1419"/>
      <c r="C3432" s="1394"/>
      <c r="D3432" s="667" t="s">
        <v>4974</v>
      </c>
      <c r="E3432" s="112" t="s">
        <v>2535</v>
      </c>
      <c r="F3432" s="269"/>
      <c r="G3432" s="476"/>
      <c r="H3432" s="675" t="s">
        <v>6610</v>
      </c>
      <c r="I3432" s="579"/>
    </row>
    <row r="3433" spans="2:9" ht="17.25" thickBot="1">
      <c r="B3433" s="1419"/>
      <c r="C3433" s="1394"/>
      <c r="D3433" s="668" t="s">
        <v>4975</v>
      </c>
      <c r="E3433" s="558" t="s">
        <v>2536</v>
      </c>
      <c r="F3433" s="649"/>
      <c r="G3433" s="559"/>
      <c r="H3433" s="675" t="s">
        <v>6611</v>
      </c>
      <c r="I3433" s="650"/>
    </row>
    <row r="3434" spans="2:9" ht="17.25" thickTop="1">
      <c r="B3434" s="1419"/>
      <c r="C3434" s="1394"/>
      <c r="D3434" s="670" t="s">
        <v>4976</v>
      </c>
      <c r="E3434" s="655" t="s">
        <v>2537</v>
      </c>
      <c r="F3434" s="655"/>
      <c r="G3434" s="656"/>
      <c r="H3434" s="674" t="s">
        <v>6612</v>
      </c>
      <c r="I3434" s="657"/>
    </row>
    <row r="3435" spans="2:9">
      <c r="B3435" s="1419"/>
      <c r="C3435" s="1394"/>
      <c r="D3435" s="667" t="s">
        <v>4977</v>
      </c>
      <c r="E3435" s="112" t="s">
        <v>2538</v>
      </c>
      <c r="F3435" s="269"/>
      <c r="G3435" s="476"/>
      <c r="H3435" s="674" t="s">
        <v>6613</v>
      </c>
      <c r="I3435" s="579"/>
    </row>
    <row r="3436" spans="2:9">
      <c r="B3436" s="1419"/>
      <c r="C3436" s="1394"/>
      <c r="D3436" s="667" t="s">
        <v>4978</v>
      </c>
      <c r="E3436" s="112" t="s">
        <v>2539</v>
      </c>
      <c r="F3436" s="269"/>
      <c r="G3436" s="476"/>
      <c r="H3436" s="674" t="s">
        <v>6614</v>
      </c>
      <c r="I3436" s="579"/>
    </row>
    <row r="3437" spans="2:9">
      <c r="B3437" s="1419"/>
      <c r="C3437" s="1394"/>
      <c r="D3437" s="667" t="s">
        <v>4979</v>
      </c>
      <c r="E3437" s="112" t="s">
        <v>2540</v>
      </c>
      <c r="F3437" s="269"/>
      <c r="G3437" s="476"/>
      <c r="H3437" s="674" t="s">
        <v>6615</v>
      </c>
      <c r="I3437" s="579"/>
    </row>
    <row r="3438" spans="2:9">
      <c r="B3438" s="1419"/>
      <c r="C3438" s="1394"/>
      <c r="D3438" s="667" t="s">
        <v>4980</v>
      </c>
      <c r="E3438" s="112" t="s">
        <v>2541</v>
      </c>
      <c r="F3438" s="269"/>
      <c r="G3438" s="476"/>
      <c r="H3438" s="674" t="s">
        <v>6616</v>
      </c>
      <c r="I3438" s="579"/>
    </row>
    <row r="3439" spans="2:9">
      <c r="B3439" s="1419"/>
      <c r="C3439" s="1394"/>
      <c r="D3439" s="667" t="s">
        <v>4981</v>
      </c>
      <c r="E3439" s="112" t="s">
        <v>2542</v>
      </c>
      <c r="F3439" s="269"/>
      <c r="G3439" s="476"/>
      <c r="H3439" s="674" t="s">
        <v>6617</v>
      </c>
      <c r="I3439" s="579"/>
    </row>
    <row r="3440" spans="2:9">
      <c r="B3440" s="1419"/>
      <c r="C3440" s="1394"/>
      <c r="D3440" s="667" t="s">
        <v>4982</v>
      </c>
      <c r="E3440" s="112" t="s">
        <v>2543</v>
      </c>
      <c r="F3440" s="269"/>
      <c r="G3440" s="476"/>
      <c r="H3440" s="674" t="s">
        <v>6618</v>
      </c>
      <c r="I3440" s="579"/>
    </row>
    <row r="3441" spans="2:9">
      <c r="B3441" s="1419"/>
      <c r="C3441" s="1394"/>
      <c r="D3441" s="667" t="s">
        <v>4983</v>
      </c>
      <c r="E3441" s="112" t="s">
        <v>2544</v>
      </c>
      <c r="F3441" s="269"/>
      <c r="G3441" s="476"/>
      <c r="H3441" s="674" t="s">
        <v>6619</v>
      </c>
      <c r="I3441" s="579"/>
    </row>
    <row r="3442" spans="2:9">
      <c r="B3442" s="1419"/>
      <c r="C3442" s="1394"/>
      <c r="D3442" s="667" t="s">
        <v>4984</v>
      </c>
      <c r="E3442" s="112" t="s">
        <v>2545</v>
      </c>
      <c r="F3442" s="269"/>
      <c r="G3442" s="476"/>
      <c r="H3442" s="674" t="s">
        <v>6620</v>
      </c>
      <c r="I3442" s="579"/>
    </row>
    <row r="3443" spans="2:9">
      <c r="B3443" s="1419"/>
      <c r="C3443" s="1394"/>
      <c r="D3443" s="667" t="s">
        <v>4985</v>
      </c>
      <c r="E3443" s="112" t="s">
        <v>2546</v>
      </c>
      <c r="F3443" s="269"/>
      <c r="G3443" s="476"/>
      <c r="H3443" s="674" t="s">
        <v>18411</v>
      </c>
      <c r="I3443" s="579"/>
    </row>
    <row r="3444" spans="2:9">
      <c r="B3444" s="1419"/>
      <c r="C3444" s="1394"/>
      <c r="D3444" s="667" t="s">
        <v>4986</v>
      </c>
      <c r="E3444" s="112" t="s">
        <v>2547</v>
      </c>
      <c r="F3444" s="269"/>
      <c r="G3444" s="476"/>
      <c r="H3444" s="674" t="s">
        <v>6621</v>
      </c>
      <c r="I3444" s="579"/>
    </row>
    <row r="3445" spans="2:9">
      <c r="B3445" s="1419"/>
      <c r="C3445" s="1394"/>
      <c r="D3445" s="667" t="s">
        <v>4987</v>
      </c>
      <c r="E3445" s="112" t="s">
        <v>2548</v>
      </c>
      <c r="F3445" s="269"/>
      <c r="G3445" s="476"/>
      <c r="H3445" s="674" t="s">
        <v>6622</v>
      </c>
      <c r="I3445" s="579"/>
    </row>
    <row r="3446" spans="2:9">
      <c r="B3446" s="1419"/>
      <c r="C3446" s="1394"/>
      <c r="D3446" s="667" t="s">
        <v>4988</v>
      </c>
      <c r="E3446" s="112" t="s">
        <v>2549</v>
      </c>
      <c r="F3446" s="269"/>
      <c r="G3446" s="476"/>
      <c r="H3446" s="674" t="s">
        <v>6623</v>
      </c>
      <c r="I3446" s="579"/>
    </row>
    <row r="3447" spans="2:9">
      <c r="B3447" s="1419"/>
      <c r="C3447" s="1394"/>
      <c r="D3447" s="667" t="s">
        <v>4989</v>
      </c>
      <c r="E3447" s="112" t="s">
        <v>2550</v>
      </c>
      <c r="F3447" s="269"/>
      <c r="G3447" s="476"/>
      <c r="H3447" s="674" t="s">
        <v>6624</v>
      </c>
      <c r="I3447" s="579"/>
    </row>
    <row r="3448" spans="2:9">
      <c r="B3448" s="1419"/>
      <c r="C3448" s="1394"/>
      <c r="D3448" s="667" t="s">
        <v>4990</v>
      </c>
      <c r="E3448" s="112" t="s">
        <v>2551</v>
      </c>
      <c r="F3448" s="269"/>
      <c r="G3448" s="476"/>
      <c r="H3448" s="674" t="s">
        <v>6625</v>
      </c>
      <c r="I3448" s="579"/>
    </row>
    <row r="3449" spans="2:9" ht="17.25" thickBot="1">
      <c r="B3449" s="1419"/>
      <c r="C3449" s="1394"/>
      <c r="D3449" s="671" t="s">
        <v>4991</v>
      </c>
      <c r="E3449" s="659" t="s">
        <v>2552</v>
      </c>
      <c r="F3449" s="660"/>
      <c r="G3449" s="661"/>
      <c r="H3449" s="674" t="s">
        <v>6626</v>
      </c>
      <c r="I3449" s="663"/>
    </row>
    <row r="3450" spans="2:9" ht="17.25" thickTop="1">
      <c r="B3450" s="1419"/>
      <c r="C3450" s="1394"/>
      <c r="D3450" s="669" t="s">
        <v>4992</v>
      </c>
      <c r="E3450" s="269" t="s">
        <v>2553</v>
      </c>
      <c r="F3450" s="269"/>
      <c r="G3450" s="474"/>
      <c r="H3450" s="674" t="s">
        <v>6627</v>
      </c>
      <c r="I3450" s="648"/>
    </row>
    <row r="3451" spans="2:9">
      <c r="B3451" s="1419"/>
      <c r="C3451" s="1394"/>
      <c r="D3451" s="667" t="s">
        <v>4993</v>
      </c>
      <c r="E3451" s="112" t="s">
        <v>2554</v>
      </c>
      <c r="F3451" s="269"/>
      <c r="G3451" s="476"/>
      <c r="H3451" s="674" t="s">
        <v>6628</v>
      </c>
      <c r="I3451" s="579"/>
    </row>
    <row r="3452" spans="2:9">
      <c r="B3452" s="1419"/>
      <c r="C3452" s="1394"/>
      <c r="D3452" s="667" t="s">
        <v>4994</v>
      </c>
      <c r="E3452" s="112" t="s">
        <v>2555</v>
      </c>
      <c r="F3452" s="269"/>
      <c r="G3452" s="476"/>
      <c r="H3452" s="674" t="s">
        <v>6629</v>
      </c>
      <c r="I3452" s="579"/>
    </row>
    <row r="3453" spans="2:9">
      <c r="B3453" s="1419"/>
      <c r="C3453" s="1394"/>
      <c r="D3453" s="667" t="s">
        <v>4995</v>
      </c>
      <c r="E3453" s="112" t="s">
        <v>2556</v>
      </c>
      <c r="F3453" s="269"/>
      <c r="G3453" s="476"/>
      <c r="H3453" s="674" t="s">
        <v>6630</v>
      </c>
      <c r="I3453" s="579"/>
    </row>
    <row r="3454" spans="2:9">
      <c r="B3454" s="1419"/>
      <c r="C3454" s="1394"/>
      <c r="D3454" s="667" t="s">
        <v>4996</v>
      </c>
      <c r="E3454" s="112" t="s">
        <v>2557</v>
      </c>
      <c r="F3454" s="269"/>
      <c r="G3454" s="476"/>
      <c r="H3454" s="674" t="s">
        <v>6631</v>
      </c>
      <c r="I3454" s="579"/>
    </row>
    <row r="3455" spans="2:9">
      <c r="B3455" s="1419"/>
      <c r="C3455" s="1394"/>
      <c r="D3455" s="667" t="s">
        <v>4997</v>
      </c>
      <c r="E3455" s="112" t="s">
        <v>2558</v>
      </c>
      <c r="F3455" s="269"/>
      <c r="G3455" s="476"/>
      <c r="H3455" s="674" t="s">
        <v>6632</v>
      </c>
      <c r="I3455" s="579"/>
    </row>
    <row r="3456" spans="2:9">
      <c r="B3456" s="1419"/>
      <c r="C3456" s="1394"/>
      <c r="D3456" s="667" t="s">
        <v>4998</v>
      </c>
      <c r="E3456" s="112" t="s">
        <v>2559</v>
      </c>
      <c r="F3456" s="269"/>
      <c r="G3456" s="476"/>
      <c r="H3456" s="674" t="s">
        <v>6633</v>
      </c>
      <c r="I3456" s="579"/>
    </row>
    <row r="3457" spans="2:9">
      <c r="B3457" s="1419"/>
      <c r="C3457" s="1394"/>
      <c r="D3457" s="667" t="s">
        <v>4999</v>
      </c>
      <c r="E3457" s="112" t="s">
        <v>2560</v>
      </c>
      <c r="F3457" s="269"/>
      <c r="G3457" s="476"/>
      <c r="H3457" s="674" t="s">
        <v>6634</v>
      </c>
      <c r="I3457" s="579"/>
    </row>
    <row r="3458" spans="2:9">
      <c r="B3458" s="1419"/>
      <c r="C3458" s="1394"/>
      <c r="D3458" s="667" t="s">
        <v>5000</v>
      </c>
      <c r="E3458" s="112" t="s">
        <v>2561</v>
      </c>
      <c r="F3458" s="269"/>
      <c r="G3458" s="476"/>
      <c r="H3458" s="674" t="s">
        <v>6635</v>
      </c>
      <c r="I3458" s="579"/>
    </row>
    <row r="3459" spans="2:9">
      <c r="B3459" s="1419"/>
      <c r="C3459" s="1394"/>
      <c r="D3459" s="667" t="s">
        <v>5001</v>
      </c>
      <c r="E3459" s="112" t="s">
        <v>2562</v>
      </c>
      <c r="F3459" s="269"/>
      <c r="G3459" s="476"/>
      <c r="H3459" s="674" t="s">
        <v>6636</v>
      </c>
      <c r="I3459" s="579"/>
    </row>
    <row r="3460" spans="2:9">
      <c r="B3460" s="1419"/>
      <c r="C3460" s="1394"/>
      <c r="D3460" s="667" t="s">
        <v>5002</v>
      </c>
      <c r="E3460" s="112" t="s">
        <v>2563</v>
      </c>
      <c r="F3460" s="269"/>
      <c r="G3460" s="476"/>
      <c r="H3460" s="674" t="s">
        <v>6637</v>
      </c>
      <c r="I3460" s="579"/>
    </row>
    <row r="3461" spans="2:9">
      <c r="B3461" s="1419"/>
      <c r="C3461" s="1394"/>
      <c r="D3461" s="667" t="s">
        <v>5003</v>
      </c>
      <c r="E3461" s="112" t="s">
        <v>2564</v>
      </c>
      <c r="F3461" s="269"/>
      <c r="G3461" s="476"/>
      <c r="H3461" s="674" t="s">
        <v>18412</v>
      </c>
      <c r="I3461" s="579"/>
    </row>
    <row r="3462" spans="2:9">
      <c r="B3462" s="1419"/>
      <c r="C3462" s="1394"/>
      <c r="D3462" s="667" t="s">
        <v>5004</v>
      </c>
      <c r="E3462" s="112" t="s">
        <v>2565</v>
      </c>
      <c r="F3462" s="269"/>
      <c r="G3462" s="476"/>
      <c r="H3462" s="674" t="s">
        <v>18413</v>
      </c>
      <c r="I3462" s="579"/>
    </row>
    <row r="3463" spans="2:9">
      <c r="B3463" s="1419"/>
      <c r="C3463" s="1394"/>
      <c r="D3463" s="667" t="s">
        <v>5005</v>
      </c>
      <c r="E3463" s="112" t="s">
        <v>2566</v>
      </c>
      <c r="F3463" s="269"/>
      <c r="G3463" s="476"/>
      <c r="H3463" s="674" t="s">
        <v>18414</v>
      </c>
      <c r="I3463" s="579"/>
    </row>
    <row r="3464" spans="2:9">
      <c r="B3464" s="1419"/>
      <c r="C3464" s="1394"/>
      <c r="D3464" s="667" t="s">
        <v>5006</v>
      </c>
      <c r="E3464" s="112" t="s">
        <v>2567</v>
      </c>
      <c r="F3464" s="269"/>
      <c r="G3464" s="476"/>
      <c r="H3464" s="674" t="s">
        <v>18415</v>
      </c>
      <c r="I3464" s="579"/>
    </row>
    <row r="3465" spans="2:9">
      <c r="B3465" s="1419"/>
      <c r="C3465" s="1394"/>
      <c r="D3465" s="667" t="s">
        <v>5007</v>
      </c>
      <c r="E3465" s="112" t="s">
        <v>2568</v>
      </c>
      <c r="F3465" s="269"/>
      <c r="G3465" s="476"/>
      <c r="H3465" s="674" t="s">
        <v>18416</v>
      </c>
      <c r="I3465" s="579"/>
    </row>
    <row r="3466" spans="2:9">
      <c r="B3466" s="1419"/>
      <c r="C3466" s="1394"/>
      <c r="D3466" s="667" t="s">
        <v>5008</v>
      </c>
      <c r="E3466" s="112" t="s">
        <v>2569</v>
      </c>
      <c r="F3466" s="269"/>
      <c r="G3466" s="476"/>
      <c r="H3466" s="674" t="s">
        <v>18417</v>
      </c>
      <c r="I3466" s="579"/>
    </row>
    <row r="3467" spans="2:9">
      <c r="B3467" s="1419"/>
      <c r="C3467" s="1394"/>
      <c r="D3467" s="667" t="s">
        <v>5009</v>
      </c>
      <c r="E3467" s="112" t="s">
        <v>2570</v>
      </c>
      <c r="F3467" s="269"/>
      <c r="G3467" s="476"/>
      <c r="H3467" s="674" t="s">
        <v>18418</v>
      </c>
      <c r="I3467" s="579"/>
    </row>
    <row r="3468" spans="2:9">
      <c r="B3468" s="1419"/>
      <c r="C3468" s="1394"/>
      <c r="D3468" s="667" t="s">
        <v>5010</v>
      </c>
      <c r="E3468" s="112" t="s">
        <v>2571</v>
      </c>
      <c r="F3468" s="269"/>
      <c r="G3468" s="476"/>
      <c r="H3468" s="674" t="s">
        <v>18419</v>
      </c>
      <c r="I3468" s="579"/>
    </row>
    <row r="3469" spans="2:9">
      <c r="B3469" s="1419"/>
      <c r="C3469" s="1394"/>
      <c r="D3469" s="667" t="s">
        <v>5011</v>
      </c>
      <c r="E3469" s="112" t="s">
        <v>2572</v>
      </c>
      <c r="F3469" s="269"/>
      <c r="G3469" s="476"/>
      <c r="H3469" s="674" t="s">
        <v>18420</v>
      </c>
      <c r="I3469" s="579"/>
    </row>
    <row r="3470" spans="2:9">
      <c r="B3470" s="1419"/>
      <c r="C3470" s="1394"/>
      <c r="D3470" s="667" t="s">
        <v>5012</v>
      </c>
      <c r="E3470" s="112" t="s">
        <v>2573</v>
      </c>
      <c r="F3470" s="269"/>
      <c r="G3470" s="476"/>
      <c r="H3470" s="674" t="s">
        <v>18421</v>
      </c>
      <c r="I3470" s="579"/>
    </row>
    <row r="3471" spans="2:9">
      <c r="B3471" s="1419"/>
      <c r="C3471" s="1394"/>
      <c r="D3471" s="667" t="s">
        <v>5013</v>
      </c>
      <c r="E3471" s="112" t="s">
        <v>2574</v>
      </c>
      <c r="F3471" s="269"/>
      <c r="G3471" s="476"/>
      <c r="H3471" s="674" t="s">
        <v>18422</v>
      </c>
      <c r="I3471" s="579"/>
    </row>
    <row r="3472" spans="2:9">
      <c r="B3472" s="1419"/>
      <c r="C3472" s="1394"/>
      <c r="D3472" s="667" t="s">
        <v>5014</v>
      </c>
      <c r="E3472" s="112" t="s">
        <v>2575</v>
      </c>
      <c r="F3472" s="269"/>
      <c r="G3472" s="476"/>
      <c r="H3472" s="674" t="s">
        <v>18423</v>
      </c>
      <c r="I3472" s="579"/>
    </row>
    <row r="3473" spans="2:9">
      <c r="B3473" s="1419"/>
      <c r="C3473" s="1394"/>
      <c r="D3473" s="667" t="s">
        <v>5015</v>
      </c>
      <c r="E3473" s="112" t="s">
        <v>2576</v>
      </c>
      <c r="F3473" s="269"/>
      <c r="G3473" s="476"/>
      <c r="H3473" s="674" t="s">
        <v>18424</v>
      </c>
      <c r="I3473" s="579"/>
    </row>
    <row r="3474" spans="2:9">
      <c r="B3474" s="1419"/>
      <c r="C3474" s="1394"/>
      <c r="D3474" s="667" t="s">
        <v>5016</v>
      </c>
      <c r="E3474" s="112" t="s">
        <v>2577</v>
      </c>
      <c r="F3474" s="269"/>
      <c r="G3474" s="476"/>
      <c r="H3474" s="674" t="s">
        <v>18425</v>
      </c>
      <c r="I3474" s="579"/>
    </row>
    <row r="3475" spans="2:9">
      <c r="B3475" s="1419"/>
      <c r="C3475" s="1394"/>
      <c r="D3475" s="667" t="s">
        <v>5017</v>
      </c>
      <c r="E3475" s="112" t="s">
        <v>2578</v>
      </c>
      <c r="F3475" s="269"/>
      <c r="G3475" s="476"/>
      <c r="H3475" s="674" t="s">
        <v>18426</v>
      </c>
      <c r="I3475" s="579"/>
    </row>
    <row r="3476" spans="2:9">
      <c r="B3476" s="1419"/>
      <c r="C3476" s="1394"/>
      <c r="D3476" s="667" t="s">
        <v>5018</v>
      </c>
      <c r="E3476" s="112" t="s">
        <v>2579</v>
      </c>
      <c r="F3476" s="269"/>
      <c r="G3476" s="476"/>
      <c r="H3476" s="674" t="s">
        <v>18427</v>
      </c>
      <c r="I3476" s="579"/>
    </row>
    <row r="3477" spans="2:9">
      <c r="B3477" s="1419"/>
      <c r="C3477" s="1394"/>
      <c r="D3477" s="667" t="s">
        <v>5019</v>
      </c>
      <c r="E3477" s="112" t="s">
        <v>2580</v>
      </c>
      <c r="F3477" s="269"/>
      <c r="G3477" s="476"/>
      <c r="H3477" s="674" t="s">
        <v>18428</v>
      </c>
      <c r="I3477" s="579"/>
    </row>
    <row r="3478" spans="2:9">
      <c r="B3478" s="1419"/>
      <c r="C3478" s="1394"/>
      <c r="D3478" s="667" t="s">
        <v>5020</v>
      </c>
      <c r="E3478" s="112" t="s">
        <v>2581</v>
      </c>
      <c r="F3478" s="269"/>
      <c r="G3478" s="476"/>
      <c r="H3478" s="674" t="s">
        <v>18429</v>
      </c>
      <c r="I3478" s="579"/>
    </row>
    <row r="3479" spans="2:9">
      <c r="B3479" s="1419"/>
      <c r="C3479" s="1394"/>
      <c r="D3479" s="667" t="s">
        <v>5021</v>
      </c>
      <c r="E3479" s="112" t="s">
        <v>2582</v>
      </c>
      <c r="F3479" s="269"/>
      <c r="G3479" s="476"/>
      <c r="H3479" s="674" t="s">
        <v>18430</v>
      </c>
      <c r="I3479" s="579"/>
    </row>
    <row r="3480" spans="2:9">
      <c r="B3480" s="1419"/>
      <c r="C3480" s="1394"/>
      <c r="D3480" s="667" t="s">
        <v>5022</v>
      </c>
      <c r="E3480" s="112" t="s">
        <v>2583</v>
      </c>
      <c r="F3480" s="269"/>
      <c r="G3480" s="476"/>
      <c r="H3480" s="674" t="s">
        <v>18431</v>
      </c>
      <c r="I3480" s="579"/>
    </row>
    <row r="3481" spans="2:9" ht="17.25" thickBot="1">
      <c r="B3481" s="1419"/>
      <c r="C3481" s="1394"/>
      <c r="D3481" s="668" t="s">
        <v>5023</v>
      </c>
      <c r="E3481" s="558" t="s">
        <v>2584</v>
      </c>
      <c r="F3481" s="649"/>
      <c r="G3481" s="559"/>
      <c r="H3481" s="674" t="s">
        <v>18432</v>
      </c>
      <c r="I3481" s="650"/>
    </row>
    <row r="3482" spans="2:9" ht="17.25" thickTop="1">
      <c r="B3482" s="1419"/>
      <c r="C3482" s="1394"/>
      <c r="D3482" s="670" t="s">
        <v>5024</v>
      </c>
      <c r="E3482" s="655" t="s">
        <v>2585</v>
      </c>
      <c r="F3482" s="655"/>
      <c r="G3482" s="656"/>
      <c r="H3482" s="674" t="s">
        <v>18433</v>
      </c>
      <c r="I3482" s="657"/>
    </row>
    <row r="3483" spans="2:9">
      <c r="B3483" s="1419"/>
      <c r="C3483" s="1394"/>
      <c r="D3483" s="667" t="s">
        <v>5025</v>
      </c>
      <c r="E3483" s="112" t="s">
        <v>2586</v>
      </c>
      <c r="F3483" s="269"/>
      <c r="G3483" s="476"/>
      <c r="H3483" s="674" t="s">
        <v>18434</v>
      </c>
      <c r="I3483" s="579"/>
    </row>
    <row r="3484" spans="2:9">
      <c r="B3484" s="1419"/>
      <c r="C3484" s="1394"/>
      <c r="D3484" s="667" t="s">
        <v>5026</v>
      </c>
      <c r="E3484" s="112" t="s">
        <v>2587</v>
      </c>
      <c r="F3484" s="269"/>
      <c r="G3484" s="476"/>
      <c r="H3484" s="675" t="s">
        <v>18435</v>
      </c>
      <c r="I3484" s="579"/>
    </row>
    <row r="3485" spans="2:9">
      <c r="B3485" s="1419"/>
      <c r="C3485" s="1394"/>
      <c r="D3485" s="667" t="s">
        <v>5027</v>
      </c>
      <c r="E3485" s="112" t="s">
        <v>2588</v>
      </c>
      <c r="F3485" s="269"/>
      <c r="G3485" s="476"/>
      <c r="H3485" s="675" t="s">
        <v>18436</v>
      </c>
      <c r="I3485" s="579"/>
    </row>
    <row r="3486" spans="2:9">
      <c r="B3486" s="1419"/>
      <c r="C3486" s="1394"/>
      <c r="D3486" s="667" t="s">
        <v>5028</v>
      </c>
      <c r="E3486" s="112" t="s">
        <v>2589</v>
      </c>
      <c r="F3486" s="269"/>
      <c r="G3486" s="476"/>
      <c r="H3486" s="675" t="s">
        <v>18437</v>
      </c>
      <c r="I3486" s="579"/>
    </row>
    <row r="3487" spans="2:9">
      <c r="B3487" s="1419"/>
      <c r="C3487" s="1394"/>
      <c r="D3487" s="667" t="s">
        <v>5029</v>
      </c>
      <c r="E3487" s="112" t="s">
        <v>2590</v>
      </c>
      <c r="F3487" s="269"/>
      <c r="G3487" s="476"/>
      <c r="H3487" s="675" t="s">
        <v>18438</v>
      </c>
      <c r="I3487" s="579"/>
    </row>
    <row r="3488" spans="2:9">
      <c r="B3488" s="1419"/>
      <c r="C3488" s="1394"/>
      <c r="D3488" s="667" t="s">
        <v>5030</v>
      </c>
      <c r="E3488" s="112" t="s">
        <v>2591</v>
      </c>
      <c r="F3488" s="269"/>
      <c r="G3488" s="476"/>
      <c r="H3488" s="675" t="s">
        <v>18439</v>
      </c>
      <c r="I3488" s="579"/>
    </row>
    <row r="3489" spans="2:9">
      <c r="B3489" s="1419"/>
      <c r="C3489" s="1394"/>
      <c r="D3489" s="667" t="s">
        <v>5031</v>
      </c>
      <c r="E3489" s="112" t="s">
        <v>2592</v>
      </c>
      <c r="F3489" s="269"/>
      <c r="G3489" s="476"/>
      <c r="H3489" s="675" t="s">
        <v>6648</v>
      </c>
      <c r="I3489" s="579"/>
    </row>
    <row r="3490" spans="2:9">
      <c r="B3490" s="1419"/>
      <c r="C3490" s="1394"/>
      <c r="D3490" s="667" t="s">
        <v>5032</v>
      </c>
      <c r="E3490" s="112" t="s">
        <v>2593</v>
      </c>
      <c r="F3490" s="269"/>
      <c r="G3490" s="476"/>
      <c r="H3490" s="675" t="s">
        <v>6649</v>
      </c>
      <c r="I3490" s="579"/>
    </row>
    <row r="3491" spans="2:9">
      <c r="B3491" s="1419"/>
      <c r="C3491" s="1394"/>
      <c r="D3491" s="667" t="s">
        <v>5033</v>
      </c>
      <c r="E3491" s="112" t="s">
        <v>2594</v>
      </c>
      <c r="F3491" s="269"/>
      <c r="G3491" s="476"/>
      <c r="H3491" s="675" t="s">
        <v>6650</v>
      </c>
      <c r="I3491" s="579"/>
    </row>
    <row r="3492" spans="2:9">
      <c r="B3492" s="1419"/>
      <c r="C3492" s="1394"/>
      <c r="D3492" s="667" t="s">
        <v>5034</v>
      </c>
      <c r="E3492" s="112" t="s">
        <v>2595</v>
      </c>
      <c r="F3492" s="269"/>
      <c r="G3492" s="476"/>
      <c r="H3492" s="675" t="s">
        <v>6651</v>
      </c>
      <c r="I3492" s="579"/>
    </row>
    <row r="3493" spans="2:9">
      <c r="B3493" s="1419"/>
      <c r="C3493" s="1394"/>
      <c r="D3493" s="667" t="s">
        <v>5035</v>
      </c>
      <c r="E3493" s="112" t="s">
        <v>2596</v>
      </c>
      <c r="F3493" s="269"/>
      <c r="G3493" s="476"/>
      <c r="H3493" s="675" t="s">
        <v>6652</v>
      </c>
      <c r="I3493" s="579"/>
    </row>
    <row r="3494" spans="2:9">
      <c r="B3494" s="1419"/>
      <c r="C3494" s="1394"/>
      <c r="D3494" s="667" t="s">
        <v>5036</v>
      </c>
      <c r="E3494" s="112" t="s">
        <v>2597</v>
      </c>
      <c r="F3494" s="269"/>
      <c r="G3494" s="476"/>
      <c r="H3494" s="675" t="s">
        <v>6653</v>
      </c>
      <c r="I3494" s="579"/>
    </row>
    <row r="3495" spans="2:9">
      <c r="B3495" s="1419"/>
      <c r="C3495" s="1394"/>
      <c r="D3495" s="667" t="s">
        <v>5037</v>
      </c>
      <c r="E3495" s="112" t="s">
        <v>2598</v>
      </c>
      <c r="F3495" s="269"/>
      <c r="G3495" s="476"/>
      <c r="H3495" s="675" t="s">
        <v>6654</v>
      </c>
      <c r="I3495" s="579"/>
    </row>
    <row r="3496" spans="2:9">
      <c r="B3496" s="1419"/>
      <c r="C3496" s="1394"/>
      <c r="D3496" s="667" t="s">
        <v>5038</v>
      </c>
      <c r="E3496" s="112" t="s">
        <v>2599</v>
      </c>
      <c r="F3496" s="269"/>
      <c r="G3496" s="476"/>
      <c r="H3496" s="675" t="s">
        <v>6655</v>
      </c>
      <c r="I3496" s="579"/>
    </row>
    <row r="3497" spans="2:9" ht="17.25" thickBot="1">
      <c r="B3497" s="1419"/>
      <c r="C3497" s="1394"/>
      <c r="D3497" s="671" t="s">
        <v>5039</v>
      </c>
      <c r="E3497" s="659" t="s">
        <v>2600</v>
      </c>
      <c r="F3497" s="660"/>
      <c r="G3497" s="661"/>
      <c r="H3497" s="675" t="s">
        <v>18440</v>
      </c>
      <c r="I3497" s="663"/>
    </row>
    <row r="3498" spans="2:9" ht="17.25" thickTop="1">
      <c r="B3498" s="1419"/>
      <c r="C3498" s="1394"/>
      <c r="D3498" s="669" t="s">
        <v>5040</v>
      </c>
      <c r="E3498" s="269" t="s">
        <v>2601</v>
      </c>
      <c r="F3498" s="269"/>
      <c r="G3498" s="474"/>
      <c r="H3498" s="675" t="s">
        <v>6657</v>
      </c>
      <c r="I3498" s="648"/>
    </row>
    <row r="3499" spans="2:9">
      <c r="B3499" s="1419"/>
      <c r="C3499" s="1394"/>
      <c r="D3499" s="667" t="s">
        <v>5041</v>
      </c>
      <c r="E3499" s="112" t="s">
        <v>2602</v>
      </c>
      <c r="F3499" s="269"/>
      <c r="G3499" s="476"/>
      <c r="H3499" s="675" t="s">
        <v>6658</v>
      </c>
      <c r="I3499" s="579"/>
    </row>
    <row r="3500" spans="2:9">
      <c r="B3500" s="1419"/>
      <c r="C3500" s="1394"/>
      <c r="D3500" s="667" t="s">
        <v>5042</v>
      </c>
      <c r="E3500" s="112" t="s">
        <v>2603</v>
      </c>
      <c r="F3500" s="269"/>
      <c r="G3500" s="476"/>
      <c r="H3500" s="675" t="s">
        <v>6659</v>
      </c>
      <c r="I3500" s="579"/>
    </row>
    <row r="3501" spans="2:9">
      <c r="B3501" s="1419"/>
      <c r="C3501" s="1394"/>
      <c r="D3501" s="667" t="s">
        <v>5043</v>
      </c>
      <c r="E3501" s="112" t="s">
        <v>2604</v>
      </c>
      <c r="F3501" s="269"/>
      <c r="G3501" s="476"/>
      <c r="H3501" s="675" t="s">
        <v>6660</v>
      </c>
      <c r="I3501" s="579"/>
    </row>
    <row r="3502" spans="2:9">
      <c r="B3502" s="1419"/>
      <c r="C3502" s="1394"/>
      <c r="D3502" s="667" t="s">
        <v>5044</v>
      </c>
      <c r="E3502" s="112" t="s">
        <v>2605</v>
      </c>
      <c r="F3502" s="269"/>
      <c r="G3502" s="476"/>
      <c r="H3502" s="675" t="s">
        <v>6661</v>
      </c>
      <c r="I3502" s="579"/>
    </row>
    <row r="3503" spans="2:9">
      <c r="B3503" s="1419"/>
      <c r="C3503" s="1394"/>
      <c r="D3503" s="667" t="s">
        <v>5045</v>
      </c>
      <c r="E3503" s="112" t="s">
        <v>2606</v>
      </c>
      <c r="F3503" s="269"/>
      <c r="G3503" s="476"/>
      <c r="H3503" s="675" t="s">
        <v>18441</v>
      </c>
      <c r="I3503" s="579"/>
    </row>
    <row r="3504" spans="2:9">
      <c r="B3504" s="1419"/>
      <c r="C3504" s="1394"/>
      <c r="D3504" s="667" t="s">
        <v>5046</v>
      </c>
      <c r="E3504" s="112" t="s">
        <v>2607</v>
      </c>
      <c r="F3504" s="269"/>
      <c r="G3504" s="476"/>
      <c r="H3504" s="675" t="s">
        <v>18442</v>
      </c>
      <c r="I3504" s="579"/>
    </row>
    <row r="3505" spans="2:9">
      <c r="B3505" s="1419"/>
      <c r="C3505" s="1394"/>
      <c r="D3505" s="667" t="s">
        <v>5047</v>
      </c>
      <c r="E3505" s="112" t="s">
        <v>2608</v>
      </c>
      <c r="F3505" s="269"/>
      <c r="G3505" s="476"/>
      <c r="H3505" s="675" t="s">
        <v>18443</v>
      </c>
      <c r="I3505" s="579"/>
    </row>
    <row r="3506" spans="2:9">
      <c r="B3506" s="1419"/>
      <c r="C3506" s="1394"/>
      <c r="D3506" s="667" t="s">
        <v>5048</v>
      </c>
      <c r="E3506" s="112" t="s">
        <v>2609</v>
      </c>
      <c r="F3506" s="269"/>
      <c r="G3506" s="476"/>
      <c r="H3506" s="675" t="s">
        <v>18444</v>
      </c>
      <c r="I3506" s="579"/>
    </row>
    <row r="3507" spans="2:9">
      <c r="B3507" s="1419"/>
      <c r="C3507" s="1394"/>
      <c r="D3507" s="667" t="s">
        <v>5049</v>
      </c>
      <c r="E3507" s="112" t="s">
        <v>2610</v>
      </c>
      <c r="F3507" s="269"/>
      <c r="G3507" s="476"/>
      <c r="H3507" s="675" t="s">
        <v>18445</v>
      </c>
      <c r="I3507" s="579"/>
    </row>
    <row r="3508" spans="2:9">
      <c r="B3508" s="1419"/>
      <c r="C3508" s="1394"/>
      <c r="D3508" s="667" t="s">
        <v>5050</v>
      </c>
      <c r="E3508" s="112" t="s">
        <v>2611</v>
      </c>
      <c r="F3508" s="269"/>
      <c r="G3508" s="476"/>
      <c r="H3508" s="675" t="s">
        <v>18446</v>
      </c>
      <c r="I3508" s="579"/>
    </row>
    <row r="3509" spans="2:9">
      <c r="B3509" s="1419"/>
      <c r="C3509" s="1394"/>
      <c r="D3509" s="667" t="s">
        <v>5051</v>
      </c>
      <c r="E3509" s="112" t="s">
        <v>2612</v>
      </c>
      <c r="F3509" s="269"/>
      <c r="G3509" s="476"/>
      <c r="H3509" s="675" t="s">
        <v>18447</v>
      </c>
      <c r="I3509" s="579"/>
    </row>
    <row r="3510" spans="2:9">
      <c r="B3510" s="1419"/>
      <c r="C3510" s="1394"/>
      <c r="D3510" s="667" t="s">
        <v>5052</v>
      </c>
      <c r="E3510" s="112" t="s">
        <v>2613</v>
      </c>
      <c r="F3510" s="269"/>
      <c r="G3510" s="476"/>
      <c r="H3510" s="675" t="s">
        <v>18448</v>
      </c>
      <c r="I3510" s="579"/>
    </row>
    <row r="3511" spans="2:9">
      <c r="B3511" s="1419"/>
      <c r="C3511" s="1394"/>
      <c r="D3511" s="667" t="s">
        <v>5053</v>
      </c>
      <c r="E3511" s="112" t="s">
        <v>2614</v>
      </c>
      <c r="F3511" s="269"/>
      <c r="G3511" s="476"/>
      <c r="H3511" s="675" t="s">
        <v>18449</v>
      </c>
      <c r="I3511" s="579"/>
    </row>
    <row r="3512" spans="2:9">
      <c r="B3512" s="1419"/>
      <c r="C3512" s="1394"/>
      <c r="D3512" s="667" t="s">
        <v>5054</v>
      </c>
      <c r="E3512" s="112" t="s">
        <v>2615</v>
      </c>
      <c r="F3512" s="269"/>
      <c r="G3512" s="476"/>
      <c r="H3512" s="675" t="s">
        <v>18450</v>
      </c>
      <c r="I3512" s="579"/>
    </row>
    <row r="3513" spans="2:9" ht="17.25" thickBot="1">
      <c r="B3513" s="1419"/>
      <c r="C3513" s="1394"/>
      <c r="D3513" s="668" t="s">
        <v>5055</v>
      </c>
      <c r="E3513" s="558" t="s">
        <v>2616</v>
      </c>
      <c r="F3513" s="649"/>
      <c r="G3513" s="559"/>
      <c r="H3513" s="675" t="s">
        <v>18451</v>
      </c>
      <c r="I3513" s="650"/>
    </row>
    <row r="3514" spans="2:9" ht="17.25" thickTop="1">
      <c r="B3514" s="1419"/>
      <c r="C3514" s="1394"/>
      <c r="D3514" s="670" t="s">
        <v>5056</v>
      </c>
      <c r="E3514" s="655" t="s">
        <v>2619</v>
      </c>
      <c r="F3514" s="655"/>
      <c r="G3514" s="656"/>
      <c r="H3514" s="675" t="s">
        <v>18452</v>
      </c>
      <c r="I3514" s="657"/>
    </row>
    <row r="3515" spans="2:9">
      <c r="B3515" s="1419"/>
      <c r="C3515" s="1394"/>
      <c r="D3515" s="667" t="s">
        <v>5057</v>
      </c>
      <c r="E3515" s="112" t="s">
        <v>2620</v>
      </c>
      <c r="F3515" s="269"/>
      <c r="G3515" s="476"/>
      <c r="H3515" s="675" t="s">
        <v>18453</v>
      </c>
      <c r="I3515" s="579"/>
    </row>
    <row r="3516" spans="2:9">
      <c r="B3516" s="1419"/>
      <c r="C3516" s="1394"/>
      <c r="D3516" s="667" t="s">
        <v>5058</v>
      </c>
      <c r="E3516" s="112" t="s">
        <v>2621</v>
      </c>
      <c r="F3516" s="269"/>
      <c r="G3516" s="476"/>
      <c r="H3516" s="675" t="s">
        <v>18454</v>
      </c>
      <c r="I3516" s="579"/>
    </row>
    <row r="3517" spans="2:9">
      <c r="B3517" s="1419"/>
      <c r="C3517" s="1394"/>
      <c r="D3517" s="667" t="s">
        <v>5059</v>
      </c>
      <c r="E3517" s="112" t="s">
        <v>2622</v>
      </c>
      <c r="F3517" s="269"/>
      <c r="G3517" s="476"/>
      <c r="H3517" s="675" t="s">
        <v>18455</v>
      </c>
      <c r="I3517" s="579"/>
    </row>
    <row r="3518" spans="2:9">
      <c r="B3518" s="1419"/>
      <c r="C3518" s="1394"/>
      <c r="D3518" s="667" t="s">
        <v>5060</v>
      </c>
      <c r="E3518" s="112" t="s">
        <v>2623</v>
      </c>
      <c r="F3518" s="269"/>
      <c r="G3518" s="476"/>
      <c r="H3518" s="675" t="s">
        <v>18456</v>
      </c>
      <c r="I3518" s="579"/>
    </row>
    <row r="3519" spans="2:9">
      <c r="B3519" s="1419"/>
      <c r="C3519" s="1394"/>
      <c r="D3519" s="667" t="s">
        <v>5061</v>
      </c>
      <c r="E3519" s="112" t="s">
        <v>2624</v>
      </c>
      <c r="F3519" s="269"/>
      <c r="G3519" s="476"/>
      <c r="H3519" s="675" t="s">
        <v>18457</v>
      </c>
      <c r="I3519" s="579"/>
    </row>
    <row r="3520" spans="2:9">
      <c r="B3520" s="1419"/>
      <c r="C3520" s="1394"/>
      <c r="D3520" s="667" t="s">
        <v>5062</v>
      </c>
      <c r="E3520" s="112" t="s">
        <v>2625</v>
      </c>
      <c r="F3520" s="269"/>
      <c r="G3520" s="476"/>
      <c r="H3520" s="675" t="s">
        <v>18458</v>
      </c>
      <c r="I3520" s="579"/>
    </row>
    <row r="3521" spans="2:9">
      <c r="B3521" s="1419"/>
      <c r="C3521" s="1394"/>
      <c r="D3521" s="667" t="s">
        <v>5063</v>
      </c>
      <c r="E3521" s="112" t="s">
        <v>2626</v>
      </c>
      <c r="F3521" s="269"/>
      <c r="G3521" s="476"/>
      <c r="H3521" s="675" t="s">
        <v>18459</v>
      </c>
      <c r="I3521" s="579"/>
    </row>
    <row r="3522" spans="2:9">
      <c r="B3522" s="1419"/>
      <c r="C3522" s="1394"/>
      <c r="D3522" s="667" t="s">
        <v>5064</v>
      </c>
      <c r="E3522" s="112" t="s">
        <v>2627</v>
      </c>
      <c r="F3522" s="269"/>
      <c r="G3522" s="476"/>
      <c r="H3522" s="675" t="s">
        <v>18460</v>
      </c>
      <c r="I3522" s="579"/>
    </row>
    <row r="3523" spans="2:9">
      <c r="B3523" s="1419"/>
      <c r="C3523" s="1394"/>
      <c r="D3523" s="667" t="s">
        <v>5065</v>
      </c>
      <c r="E3523" s="112" t="s">
        <v>2628</v>
      </c>
      <c r="F3523" s="269"/>
      <c r="G3523" s="476"/>
      <c r="H3523" s="675" t="s">
        <v>18461</v>
      </c>
      <c r="I3523" s="579"/>
    </row>
    <row r="3524" spans="2:9">
      <c r="B3524" s="1419"/>
      <c r="C3524" s="1394"/>
      <c r="D3524" s="667" t="s">
        <v>5066</v>
      </c>
      <c r="E3524" s="112" t="s">
        <v>2629</v>
      </c>
      <c r="F3524" s="269"/>
      <c r="G3524" s="476"/>
      <c r="H3524" s="675" t="s">
        <v>18462</v>
      </c>
      <c r="I3524" s="579"/>
    </row>
    <row r="3525" spans="2:9">
      <c r="B3525" s="1419"/>
      <c r="C3525" s="1394"/>
      <c r="D3525" s="667" t="s">
        <v>5067</v>
      </c>
      <c r="E3525" s="112" t="s">
        <v>2630</v>
      </c>
      <c r="F3525" s="269"/>
      <c r="G3525" s="476"/>
      <c r="H3525" s="675" t="s">
        <v>18463</v>
      </c>
      <c r="I3525" s="579"/>
    </row>
    <row r="3526" spans="2:9">
      <c r="B3526" s="1419"/>
      <c r="C3526" s="1394"/>
      <c r="D3526" s="667" t="s">
        <v>5068</v>
      </c>
      <c r="E3526" s="112" t="s">
        <v>2631</v>
      </c>
      <c r="F3526" s="269"/>
      <c r="G3526" s="476"/>
      <c r="H3526" s="675" t="s">
        <v>18464</v>
      </c>
      <c r="I3526" s="579"/>
    </row>
    <row r="3527" spans="2:9">
      <c r="B3527" s="1419"/>
      <c r="C3527" s="1394"/>
      <c r="D3527" s="667" t="s">
        <v>5069</v>
      </c>
      <c r="E3527" s="112" t="s">
        <v>2632</v>
      </c>
      <c r="F3527" s="269"/>
      <c r="G3527" s="476"/>
      <c r="H3527" s="675" t="s">
        <v>18465</v>
      </c>
      <c r="I3527" s="579"/>
    </row>
    <row r="3528" spans="2:9">
      <c r="B3528" s="1419"/>
      <c r="C3528" s="1394"/>
      <c r="D3528" s="667" t="s">
        <v>5070</v>
      </c>
      <c r="E3528" s="112" t="s">
        <v>2633</v>
      </c>
      <c r="F3528" s="269"/>
      <c r="G3528" s="476"/>
      <c r="H3528" s="675" t="s">
        <v>18466</v>
      </c>
      <c r="I3528" s="579"/>
    </row>
    <row r="3529" spans="2:9">
      <c r="B3529" s="1419"/>
      <c r="C3529" s="1394"/>
      <c r="D3529" s="667" t="s">
        <v>5071</v>
      </c>
      <c r="E3529" s="112" t="s">
        <v>2634</v>
      </c>
      <c r="F3529" s="269"/>
      <c r="G3529" s="476"/>
      <c r="H3529" s="675" t="s">
        <v>18467</v>
      </c>
      <c r="I3529" s="579"/>
    </row>
    <row r="3530" spans="2:9">
      <c r="B3530" s="1419"/>
      <c r="C3530" s="1394"/>
      <c r="D3530" s="667" t="s">
        <v>5072</v>
      </c>
      <c r="E3530" s="112" t="s">
        <v>2635</v>
      </c>
      <c r="F3530" s="269"/>
      <c r="G3530" s="476"/>
      <c r="H3530" s="675" t="s">
        <v>6529</v>
      </c>
      <c r="I3530" s="579"/>
    </row>
    <row r="3531" spans="2:9">
      <c r="B3531" s="1419"/>
      <c r="C3531" s="1394"/>
      <c r="D3531" s="667" t="s">
        <v>5073</v>
      </c>
      <c r="E3531" s="112" t="s">
        <v>2636</v>
      </c>
      <c r="F3531" s="269"/>
      <c r="G3531" s="476"/>
      <c r="H3531" s="675" t="s">
        <v>6529</v>
      </c>
      <c r="I3531" s="579"/>
    </row>
    <row r="3532" spans="2:9">
      <c r="B3532" s="1419"/>
      <c r="C3532" s="1394"/>
      <c r="D3532" s="667" t="s">
        <v>5074</v>
      </c>
      <c r="E3532" s="112" t="s">
        <v>2637</v>
      </c>
      <c r="F3532" s="269"/>
      <c r="G3532" s="476"/>
      <c r="H3532" s="675" t="s">
        <v>6529</v>
      </c>
      <c r="I3532" s="579"/>
    </row>
    <row r="3533" spans="2:9">
      <c r="B3533" s="1419"/>
      <c r="C3533" s="1394"/>
      <c r="D3533" s="667" t="s">
        <v>5075</v>
      </c>
      <c r="E3533" s="112" t="s">
        <v>2638</v>
      </c>
      <c r="F3533" s="269"/>
      <c r="G3533" s="476"/>
      <c r="H3533" s="675" t="s">
        <v>6529</v>
      </c>
      <c r="I3533" s="579"/>
    </row>
    <row r="3534" spans="2:9">
      <c r="B3534" s="1419"/>
      <c r="C3534" s="1394"/>
      <c r="D3534" s="667" t="s">
        <v>5076</v>
      </c>
      <c r="E3534" s="112" t="s">
        <v>2639</v>
      </c>
      <c r="F3534" s="269"/>
      <c r="G3534" s="476"/>
      <c r="H3534" s="675" t="s">
        <v>6529</v>
      </c>
      <c r="I3534" s="579"/>
    </row>
    <row r="3535" spans="2:9">
      <c r="B3535" s="1419"/>
      <c r="C3535" s="1394"/>
      <c r="D3535" s="667" t="s">
        <v>5077</v>
      </c>
      <c r="E3535" s="112" t="s">
        <v>2640</v>
      </c>
      <c r="F3535" s="269"/>
      <c r="G3535" s="476"/>
      <c r="H3535" s="675" t="s">
        <v>6529</v>
      </c>
      <c r="I3535" s="579"/>
    </row>
    <row r="3536" spans="2:9">
      <c r="B3536" s="1419"/>
      <c r="C3536" s="1394"/>
      <c r="D3536" s="667" t="s">
        <v>5078</v>
      </c>
      <c r="E3536" s="112" t="s">
        <v>2641</v>
      </c>
      <c r="F3536" s="269"/>
      <c r="G3536" s="476"/>
      <c r="H3536" s="675" t="s">
        <v>6529</v>
      </c>
      <c r="I3536" s="579"/>
    </row>
    <row r="3537" spans="2:9">
      <c r="B3537" s="1419"/>
      <c r="C3537" s="1394"/>
      <c r="D3537" s="667" t="s">
        <v>5079</v>
      </c>
      <c r="E3537" s="112" t="s">
        <v>2642</v>
      </c>
      <c r="F3537" s="269"/>
      <c r="G3537" s="476"/>
      <c r="H3537" s="675" t="s">
        <v>6529</v>
      </c>
      <c r="I3537" s="579"/>
    </row>
    <row r="3538" spans="2:9">
      <c r="B3538" s="1419"/>
      <c r="C3538" s="1394"/>
      <c r="D3538" s="667" t="s">
        <v>5080</v>
      </c>
      <c r="E3538" s="112" t="s">
        <v>2643</v>
      </c>
      <c r="F3538" s="269"/>
      <c r="G3538" s="476"/>
      <c r="H3538" s="675" t="s">
        <v>6529</v>
      </c>
      <c r="I3538" s="579"/>
    </row>
    <row r="3539" spans="2:9">
      <c r="B3539" s="1419"/>
      <c r="C3539" s="1394"/>
      <c r="D3539" s="667" t="s">
        <v>5081</v>
      </c>
      <c r="E3539" s="112" t="s">
        <v>2644</v>
      </c>
      <c r="F3539" s="269"/>
      <c r="G3539" s="476"/>
      <c r="H3539" s="675" t="s">
        <v>6529</v>
      </c>
      <c r="I3539" s="579"/>
    </row>
    <row r="3540" spans="2:9">
      <c r="B3540" s="1419"/>
      <c r="C3540" s="1394"/>
      <c r="D3540" s="667" t="s">
        <v>5082</v>
      </c>
      <c r="E3540" s="112" t="s">
        <v>2645</v>
      </c>
      <c r="F3540" s="269"/>
      <c r="G3540" s="476"/>
      <c r="H3540" s="675" t="s">
        <v>6529</v>
      </c>
      <c r="I3540" s="579"/>
    </row>
    <row r="3541" spans="2:9">
      <c r="B3541" s="1419"/>
      <c r="C3541" s="1394"/>
      <c r="D3541" s="667" t="s">
        <v>5083</v>
      </c>
      <c r="E3541" s="112" t="s">
        <v>2646</v>
      </c>
      <c r="F3541" s="269"/>
      <c r="G3541" s="476"/>
      <c r="H3541" s="675" t="s">
        <v>6529</v>
      </c>
      <c r="I3541" s="579"/>
    </row>
    <row r="3542" spans="2:9">
      <c r="B3542" s="1419"/>
      <c r="C3542" s="1394"/>
      <c r="D3542" s="667" t="s">
        <v>5084</v>
      </c>
      <c r="E3542" s="112" t="s">
        <v>2647</v>
      </c>
      <c r="F3542" s="269"/>
      <c r="G3542" s="476"/>
      <c r="H3542" s="675" t="s">
        <v>6529</v>
      </c>
      <c r="I3542" s="579"/>
    </row>
    <row r="3543" spans="2:9">
      <c r="B3543" s="1419"/>
      <c r="C3543" s="1394"/>
      <c r="D3543" s="667" t="s">
        <v>5085</v>
      </c>
      <c r="E3543" s="112" t="s">
        <v>2648</v>
      </c>
      <c r="F3543" s="269"/>
      <c r="G3543" s="476"/>
      <c r="H3543" s="675" t="s">
        <v>6529</v>
      </c>
      <c r="I3543" s="579"/>
    </row>
    <row r="3544" spans="2:9">
      <c r="B3544" s="1419"/>
      <c r="C3544" s="1394"/>
      <c r="D3544" s="667" t="s">
        <v>5086</v>
      </c>
      <c r="E3544" s="112" t="s">
        <v>2649</v>
      </c>
      <c r="F3544" s="269"/>
      <c r="G3544" s="476"/>
      <c r="H3544" s="675" t="s">
        <v>6529</v>
      </c>
      <c r="I3544" s="579"/>
    </row>
    <row r="3545" spans="2:9" ht="17.25" thickBot="1">
      <c r="B3545" s="1419"/>
      <c r="C3545" s="1394"/>
      <c r="D3545" s="671" t="s">
        <v>5087</v>
      </c>
      <c r="E3545" s="659" t="s">
        <v>2650</v>
      </c>
      <c r="F3545" s="660"/>
      <c r="G3545" s="661"/>
      <c r="H3545" s="675" t="s">
        <v>6529</v>
      </c>
      <c r="I3545" s="663"/>
    </row>
    <row r="3546" spans="2:9" ht="17.25" thickTop="1">
      <c r="B3546" s="1419"/>
      <c r="C3546" s="1394"/>
      <c r="D3546" s="669" t="s">
        <v>5088</v>
      </c>
      <c r="E3546" s="269" t="s">
        <v>2651</v>
      </c>
      <c r="F3546" s="269"/>
      <c r="G3546" s="474"/>
      <c r="H3546" s="675" t="s">
        <v>6529</v>
      </c>
      <c r="I3546" s="648"/>
    </row>
    <row r="3547" spans="2:9">
      <c r="B3547" s="1419"/>
      <c r="C3547" s="1394"/>
      <c r="D3547" s="667" t="s">
        <v>5089</v>
      </c>
      <c r="E3547" s="112" t="s">
        <v>2652</v>
      </c>
      <c r="F3547" s="269"/>
      <c r="G3547" s="476"/>
      <c r="H3547" s="675" t="s">
        <v>6529</v>
      </c>
      <c r="I3547" s="579"/>
    </row>
    <row r="3548" spans="2:9">
      <c r="B3548" s="1419"/>
      <c r="C3548" s="1394"/>
      <c r="D3548" s="667" t="s">
        <v>5090</v>
      </c>
      <c r="E3548" s="112" t="s">
        <v>2653</v>
      </c>
      <c r="F3548" s="269"/>
      <c r="G3548" s="476"/>
      <c r="H3548" s="675" t="s">
        <v>6529</v>
      </c>
      <c r="I3548" s="579"/>
    </row>
    <row r="3549" spans="2:9">
      <c r="B3549" s="1419"/>
      <c r="C3549" s="1394"/>
      <c r="D3549" s="667" t="s">
        <v>5091</v>
      </c>
      <c r="E3549" s="112" t="s">
        <v>2654</v>
      </c>
      <c r="F3549" s="269"/>
      <c r="G3549" s="476"/>
      <c r="H3549" s="675" t="s">
        <v>6529</v>
      </c>
      <c r="I3549" s="579"/>
    </row>
    <row r="3550" spans="2:9">
      <c r="B3550" s="1419"/>
      <c r="C3550" s="1394"/>
      <c r="D3550" s="667" t="s">
        <v>5092</v>
      </c>
      <c r="E3550" s="112" t="s">
        <v>2655</v>
      </c>
      <c r="F3550" s="269"/>
      <c r="G3550" s="476"/>
      <c r="H3550" s="675" t="s">
        <v>6529</v>
      </c>
      <c r="I3550" s="579"/>
    </row>
    <row r="3551" spans="2:9">
      <c r="B3551" s="1419"/>
      <c r="C3551" s="1394"/>
      <c r="D3551" s="667" t="s">
        <v>5093</v>
      </c>
      <c r="E3551" s="112" t="s">
        <v>2656</v>
      </c>
      <c r="F3551" s="269"/>
      <c r="G3551" s="476"/>
      <c r="H3551" s="675" t="s">
        <v>6529</v>
      </c>
      <c r="I3551" s="579"/>
    </row>
    <row r="3552" spans="2:9">
      <c r="B3552" s="1419"/>
      <c r="C3552" s="1394"/>
      <c r="D3552" s="667" t="s">
        <v>5094</v>
      </c>
      <c r="E3552" s="112" t="s">
        <v>2657</v>
      </c>
      <c r="F3552" s="269"/>
      <c r="G3552" s="476"/>
      <c r="H3552" s="675" t="s">
        <v>6529</v>
      </c>
      <c r="I3552" s="579"/>
    </row>
    <row r="3553" spans="2:9">
      <c r="B3553" s="1419"/>
      <c r="C3553" s="1394"/>
      <c r="D3553" s="667" t="s">
        <v>5095</v>
      </c>
      <c r="E3553" s="112" t="s">
        <v>2658</v>
      </c>
      <c r="F3553" s="269"/>
      <c r="G3553" s="476"/>
      <c r="H3553" s="675" t="s">
        <v>6529</v>
      </c>
      <c r="I3553" s="579"/>
    </row>
    <row r="3554" spans="2:9">
      <c r="B3554" s="1419"/>
      <c r="C3554" s="1394"/>
      <c r="D3554" s="667" t="s">
        <v>5096</v>
      </c>
      <c r="E3554" s="112" t="s">
        <v>2659</v>
      </c>
      <c r="F3554" s="269"/>
      <c r="G3554" s="476"/>
      <c r="H3554" s="675" t="s">
        <v>6529</v>
      </c>
      <c r="I3554" s="579"/>
    </row>
    <row r="3555" spans="2:9">
      <c r="B3555" s="1419"/>
      <c r="C3555" s="1394"/>
      <c r="D3555" s="667" t="s">
        <v>5097</v>
      </c>
      <c r="E3555" s="112" t="s">
        <v>2660</v>
      </c>
      <c r="F3555" s="269"/>
      <c r="G3555" s="476"/>
      <c r="H3555" s="675" t="s">
        <v>6529</v>
      </c>
      <c r="I3555" s="579"/>
    </row>
    <row r="3556" spans="2:9">
      <c r="B3556" s="1419"/>
      <c r="C3556" s="1394"/>
      <c r="D3556" s="667" t="s">
        <v>5098</v>
      </c>
      <c r="E3556" s="112" t="s">
        <v>2661</v>
      </c>
      <c r="F3556" s="269"/>
      <c r="G3556" s="476"/>
      <c r="H3556" s="675" t="s">
        <v>6529</v>
      </c>
      <c r="I3556" s="579"/>
    </row>
    <row r="3557" spans="2:9">
      <c r="B3557" s="1419"/>
      <c r="C3557" s="1394"/>
      <c r="D3557" s="667" t="s">
        <v>5099</v>
      </c>
      <c r="E3557" s="112" t="s">
        <v>2662</v>
      </c>
      <c r="F3557" s="269"/>
      <c r="G3557" s="476"/>
      <c r="H3557" s="675" t="s">
        <v>6529</v>
      </c>
      <c r="I3557" s="579"/>
    </row>
    <row r="3558" spans="2:9">
      <c r="B3558" s="1419"/>
      <c r="C3558" s="1394"/>
      <c r="D3558" s="667" t="s">
        <v>5100</v>
      </c>
      <c r="E3558" s="112" t="s">
        <v>2663</v>
      </c>
      <c r="F3558" s="269"/>
      <c r="G3558" s="476"/>
      <c r="H3558" s="675" t="s">
        <v>6529</v>
      </c>
      <c r="I3558" s="579"/>
    </row>
    <row r="3559" spans="2:9">
      <c r="B3559" s="1419"/>
      <c r="C3559" s="1394"/>
      <c r="D3559" s="667" t="s">
        <v>5101</v>
      </c>
      <c r="E3559" s="112" t="s">
        <v>2664</v>
      </c>
      <c r="F3559" s="269"/>
      <c r="G3559" s="476"/>
      <c r="H3559" s="675" t="s">
        <v>6529</v>
      </c>
      <c r="I3559" s="579"/>
    </row>
    <row r="3560" spans="2:9">
      <c r="B3560" s="1419"/>
      <c r="C3560" s="1394"/>
      <c r="D3560" s="667" t="s">
        <v>5102</v>
      </c>
      <c r="E3560" s="112" t="s">
        <v>2665</v>
      </c>
      <c r="F3560" s="269"/>
      <c r="G3560" s="476"/>
      <c r="H3560" s="675" t="s">
        <v>6529</v>
      </c>
      <c r="I3560" s="579"/>
    </row>
    <row r="3561" spans="2:9">
      <c r="B3561" s="1419"/>
      <c r="C3561" s="1394"/>
      <c r="D3561" s="667" t="s">
        <v>5103</v>
      </c>
      <c r="E3561" s="112" t="s">
        <v>2666</v>
      </c>
      <c r="F3561" s="269"/>
      <c r="G3561" s="476"/>
      <c r="H3561" s="675" t="s">
        <v>6529</v>
      </c>
      <c r="I3561" s="579"/>
    </row>
    <row r="3562" spans="2:9">
      <c r="B3562" s="1419"/>
      <c r="C3562" s="1394"/>
      <c r="D3562" s="667" t="s">
        <v>5104</v>
      </c>
      <c r="E3562" s="112" t="s">
        <v>2667</v>
      </c>
      <c r="F3562" s="269"/>
      <c r="G3562" s="476"/>
      <c r="H3562" s="675" t="s">
        <v>6529</v>
      </c>
      <c r="I3562" s="579"/>
    </row>
    <row r="3563" spans="2:9">
      <c r="B3563" s="1419"/>
      <c r="C3563" s="1394"/>
      <c r="D3563" s="667" t="s">
        <v>5105</v>
      </c>
      <c r="E3563" s="112" t="s">
        <v>2668</v>
      </c>
      <c r="F3563" s="269"/>
      <c r="G3563" s="476"/>
      <c r="H3563" s="675" t="s">
        <v>6529</v>
      </c>
      <c r="I3563" s="579"/>
    </row>
    <row r="3564" spans="2:9">
      <c r="B3564" s="1419"/>
      <c r="C3564" s="1394"/>
      <c r="D3564" s="667" t="s">
        <v>5106</v>
      </c>
      <c r="E3564" s="112" t="s">
        <v>2669</v>
      </c>
      <c r="F3564" s="269"/>
      <c r="G3564" s="476"/>
      <c r="H3564" s="675" t="s">
        <v>6529</v>
      </c>
      <c r="I3564" s="579"/>
    </row>
    <row r="3565" spans="2:9">
      <c r="B3565" s="1419"/>
      <c r="C3565" s="1394"/>
      <c r="D3565" s="667" t="s">
        <v>5107</v>
      </c>
      <c r="E3565" s="112" t="s">
        <v>2670</v>
      </c>
      <c r="F3565" s="269"/>
      <c r="G3565" s="476"/>
      <c r="H3565" s="675" t="s">
        <v>6529</v>
      </c>
      <c r="I3565" s="579"/>
    </row>
    <row r="3566" spans="2:9">
      <c r="B3566" s="1419"/>
      <c r="C3566" s="1394"/>
      <c r="D3566" s="667" t="s">
        <v>5108</v>
      </c>
      <c r="E3566" s="112" t="s">
        <v>2671</v>
      </c>
      <c r="F3566" s="269"/>
      <c r="G3566" s="476"/>
      <c r="H3566" s="675" t="s">
        <v>6529</v>
      </c>
      <c r="I3566" s="579"/>
    </row>
    <row r="3567" spans="2:9">
      <c r="B3567" s="1419"/>
      <c r="C3567" s="1394"/>
      <c r="D3567" s="667" t="s">
        <v>5109</v>
      </c>
      <c r="E3567" s="112" t="s">
        <v>2672</v>
      </c>
      <c r="F3567" s="269"/>
      <c r="G3567" s="476"/>
      <c r="H3567" s="675" t="s">
        <v>6529</v>
      </c>
      <c r="I3567" s="579"/>
    </row>
    <row r="3568" spans="2:9">
      <c r="B3568" s="1419"/>
      <c r="C3568" s="1394"/>
      <c r="D3568" s="667" t="s">
        <v>5110</v>
      </c>
      <c r="E3568" s="112" t="s">
        <v>2673</v>
      </c>
      <c r="F3568" s="269"/>
      <c r="G3568" s="476"/>
      <c r="H3568" s="675" t="s">
        <v>6529</v>
      </c>
      <c r="I3568" s="579"/>
    </row>
    <row r="3569" spans="2:9">
      <c r="B3569" s="1419"/>
      <c r="C3569" s="1394"/>
      <c r="D3569" s="667" t="s">
        <v>5111</v>
      </c>
      <c r="E3569" s="112" t="s">
        <v>2674</v>
      </c>
      <c r="F3569" s="269"/>
      <c r="G3569" s="476"/>
      <c r="H3569" s="675" t="s">
        <v>6529</v>
      </c>
      <c r="I3569" s="579"/>
    </row>
    <row r="3570" spans="2:9">
      <c r="B3570" s="1419"/>
      <c r="C3570" s="1394"/>
      <c r="D3570" s="667" t="s">
        <v>5112</v>
      </c>
      <c r="E3570" s="112" t="s">
        <v>2675</v>
      </c>
      <c r="F3570" s="269"/>
      <c r="G3570" s="476"/>
      <c r="H3570" s="675" t="s">
        <v>6529</v>
      </c>
      <c r="I3570" s="579"/>
    </row>
    <row r="3571" spans="2:9">
      <c r="B3571" s="1419"/>
      <c r="C3571" s="1394"/>
      <c r="D3571" s="667" t="s">
        <v>5113</v>
      </c>
      <c r="E3571" s="112" t="s">
        <v>2676</v>
      </c>
      <c r="F3571" s="269"/>
      <c r="G3571" s="476"/>
      <c r="H3571" s="675" t="s">
        <v>6529</v>
      </c>
      <c r="I3571" s="579"/>
    </row>
    <row r="3572" spans="2:9">
      <c r="B3572" s="1419"/>
      <c r="C3572" s="1394"/>
      <c r="D3572" s="667" t="s">
        <v>5114</v>
      </c>
      <c r="E3572" s="112" t="s">
        <v>2677</v>
      </c>
      <c r="F3572" s="269"/>
      <c r="G3572" s="476"/>
      <c r="H3572" s="675" t="s">
        <v>6529</v>
      </c>
      <c r="I3572" s="579"/>
    </row>
    <row r="3573" spans="2:9">
      <c r="B3573" s="1419"/>
      <c r="C3573" s="1394"/>
      <c r="D3573" s="667" t="s">
        <v>5115</v>
      </c>
      <c r="E3573" s="112" t="s">
        <v>2678</v>
      </c>
      <c r="F3573" s="269"/>
      <c r="G3573" s="476"/>
      <c r="H3573" s="675" t="s">
        <v>6529</v>
      </c>
      <c r="I3573" s="579"/>
    </row>
    <row r="3574" spans="2:9">
      <c r="B3574" s="1419"/>
      <c r="C3574" s="1394"/>
      <c r="D3574" s="667" t="s">
        <v>5116</v>
      </c>
      <c r="E3574" s="112" t="s">
        <v>2679</v>
      </c>
      <c r="F3574" s="269"/>
      <c r="G3574" s="476"/>
      <c r="H3574" s="675" t="s">
        <v>6529</v>
      </c>
      <c r="I3574" s="579"/>
    </row>
    <row r="3575" spans="2:9">
      <c r="B3575" s="1419"/>
      <c r="C3575" s="1394"/>
      <c r="D3575" s="667" t="s">
        <v>5117</v>
      </c>
      <c r="E3575" s="112" t="s">
        <v>2680</v>
      </c>
      <c r="F3575" s="269"/>
      <c r="G3575" s="476"/>
      <c r="H3575" s="675" t="s">
        <v>6529</v>
      </c>
      <c r="I3575" s="579"/>
    </row>
    <row r="3576" spans="2:9">
      <c r="B3576" s="1419"/>
      <c r="C3576" s="1394"/>
      <c r="D3576" s="667" t="s">
        <v>5118</v>
      </c>
      <c r="E3576" s="112" t="s">
        <v>2681</v>
      </c>
      <c r="F3576" s="269"/>
      <c r="G3576" s="476"/>
      <c r="H3576" s="675" t="s">
        <v>6529</v>
      </c>
      <c r="I3576" s="579"/>
    </row>
    <row r="3577" spans="2:9">
      <c r="B3577" s="1419"/>
      <c r="C3577" s="1394"/>
      <c r="D3577" s="667" t="s">
        <v>5119</v>
      </c>
      <c r="E3577" s="112" t="s">
        <v>2682</v>
      </c>
      <c r="F3577" s="269"/>
      <c r="G3577" s="476"/>
      <c r="H3577" s="675" t="s">
        <v>6529</v>
      </c>
      <c r="I3577" s="579"/>
    </row>
    <row r="3578" spans="2:9">
      <c r="B3578" s="1419"/>
      <c r="C3578" s="1394"/>
      <c r="D3578" s="667" t="s">
        <v>5120</v>
      </c>
      <c r="E3578" s="112" t="s">
        <v>2683</v>
      </c>
      <c r="F3578" s="269"/>
      <c r="G3578" s="476"/>
      <c r="H3578" s="675" t="s">
        <v>6529</v>
      </c>
      <c r="I3578" s="579"/>
    </row>
    <row r="3579" spans="2:9">
      <c r="B3579" s="1419"/>
      <c r="C3579" s="1394"/>
      <c r="D3579" s="667" t="s">
        <v>5121</v>
      </c>
      <c r="E3579" s="112" t="s">
        <v>2684</v>
      </c>
      <c r="F3579" s="269"/>
      <c r="G3579" s="476"/>
      <c r="H3579" s="675" t="s">
        <v>6529</v>
      </c>
      <c r="I3579" s="579"/>
    </row>
    <row r="3580" spans="2:9">
      <c r="B3580" s="1419"/>
      <c r="C3580" s="1394"/>
      <c r="D3580" s="667" t="s">
        <v>5122</v>
      </c>
      <c r="E3580" s="112" t="s">
        <v>2685</v>
      </c>
      <c r="F3580" s="269"/>
      <c r="G3580" s="476"/>
      <c r="H3580" s="675" t="s">
        <v>6529</v>
      </c>
      <c r="I3580" s="579"/>
    </row>
    <row r="3581" spans="2:9">
      <c r="B3581" s="1419"/>
      <c r="C3581" s="1394"/>
      <c r="D3581" s="667" t="s">
        <v>5123</v>
      </c>
      <c r="E3581" s="112" t="s">
        <v>2686</v>
      </c>
      <c r="F3581" s="269"/>
      <c r="G3581" s="476"/>
      <c r="H3581" s="675" t="s">
        <v>6529</v>
      </c>
      <c r="I3581" s="579"/>
    </row>
    <row r="3582" spans="2:9">
      <c r="B3582" s="1419"/>
      <c r="C3582" s="1394"/>
      <c r="D3582" s="667" t="s">
        <v>5124</v>
      </c>
      <c r="E3582" s="112" t="s">
        <v>2687</v>
      </c>
      <c r="F3582" s="269"/>
      <c r="G3582" s="476"/>
      <c r="H3582" s="675" t="s">
        <v>6529</v>
      </c>
      <c r="I3582" s="579"/>
    </row>
    <row r="3583" spans="2:9">
      <c r="B3583" s="1419"/>
      <c r="C3583" s="1394"/>
      <c r="D3583" s="667" t="s">
        <v>5125</v>
      </c>
      <c r="E3583" s="112" t="s">
        <v>2688</v>
      </c>
      <c r="F3583" s="269"/>
      <c r="G3583" s="476"/>
      <c r="H3583" s="675" t="s">
        <v>6529</v>
      </c>
      <c r="I3583" s="579"/>
    </row>
    <row r="3584" spans="2:9">
      <c r="B3584" s="1419"/>
      <c r="C3584" s="1394"/>
      <c r="D3584" s="667" t="s">
        <v>5126</v>
      </c>
      <c r="E3584" s="112" t="s">
        <v>2689</v>
      </c>
      <c r="F3584" s="269"/>
      <c r="G3584" s="476"/>
      <c r="H3584" s="675" t="s">
        <v>6529</v>
      </c>
      <c r="I3584" s="579"/>
    </row>
    <row r="3585" spans="2:9">
      <c r="B3585" s="1419"/>
      <c r="C3585" s="1394"/>
      <c r="D3585" s="667" t="s">
        <v>5127</v>
      </c>
      <c r="E3585" s="112" t="s">
        <v>2690</v>
      </c>
      <c r="F3585" s="269"/>
      <c r="G3585" s="476"/>
      <c r="H3585" s="675" t="s">
        <v>6529</v>
      </c>
      <c r="I3585" s="579"/>
    </row>
    <row r="3586" spans="2:9">
      <c r="B3586" s="1419"/>
      <c r="C3586" s="1394"/>
      <c r="D3586" s="667" t="s">
        <v>5128</v>
      </c>
      <c r="E3586" s="112" t="s">
        <v>2691</v>
      </c>
      <c r="F3586" s="269"/>
      <c r="G3586" s="476"/>
      <c r="H3586" s="675" t="s">
        <v>6529</v>
      </c>
      <c r="I3586" s="579"/>
    </row>
    <row r="3587" spans="2:9">
      <c r="B3587" s="1419"/>
      <c r="C3587" s="1394"/>
      <c r="D3587" s="667" t="s">
        <v>5129</v>
      </c>
      <c r="E3587" s="112" t="s">
        <v>2692</v>
      </c>
      <c r="F3587" s="269"/>
      <c r="G3587" s="476"/>
      <c r="H3587" s="675" t="s">
        <v>6529</v>
      </c>
      <c r="I3587" s="579"/>
    </row>
    <row r="3588" spans="2:9">
      <c r="B3588" s="1419"/>
      <c r="C3588" s="1394"/>
      <c r="D3588" s="667" t="s">
        <v>5130</v>
      </c>
      <c r="E3588" s="112" t="s">
        <v>2693</v>
      </c>
      <c r="F3588" s="269"/>
      <c r="G3588" s="476"/>
      <c r="H3588" s="675" t="s">
        <v>6529</v>
      </c>
      <c r="I3588" s="579"/>
    </row>
    <row r="3589" spans="2:9">
      <c r="B3589" s="1419"/>
      <c r="C3589" s="1394"/>
      <c r="D3589" s="667" t="s">
        <v>5131</v>
      </c>
      <c r="E3589" s="112" t="s">
        <v>2694</v>
      </c>
      <c r="F3589" s="269"/>
      <c r="G3589" s="476"/>
      <c r="H3589" s="675" t="s">
        <v>6529</v>
      </c>
      <c r="I3589" s="579"/>
    </row>
    <row r="3590" spans="2:9">
      <c r="B3590" s="1419"/>
      <c r="C3590" s="1394"/>
      <c r="D3590" s="667" t="s">
        <v>5132</v>
      </c>
      <c r="E3590" s="112" t="s">
        <v>2695</v>
      </c>
      <c r="F3590" s="269"/>
      <c r="G3590" s="476"/>
      <c r="H3590" s="675" t="s">
        <v>6529</v>
      </c>
      <c r="I3590" s="579"/>
    </row>
    <row r="3591" spans="2:9">
      <c r="B3591" s="1419"/>
      <c r="C3591" s="1394"/>
      <c r="D3591" s="667" t="s">
        <v>5133</v>
      </c>
      <c r="E3591" s="112" t="s">
        <v>2696</v>
      </c>
      <c r="F3591" s="269"/>
      <c r="G3591" s="476"/>
      <c r="H3591" s="675" t="s">
        <v>6529</v>
      </c>
      <c r="I3591" s="579"/>
    </row>
    <row r="3592" spans="2:9">
      <c r="B3592" s="1419"/>
      <c r="C3592" s="1394"/>
      <c r="D3592" s="667" t="s">
        <v>5134</v>
      </c>
      <c r="E3592" s="112" t="s">
        <v>2697</v>
      </c>
      <c r="F3592" s="269"/>
      <c r="G3592" s="476"/>
      <c r="H3592" s="675" t="s">
        <v>6529</v>
      </c>
      <c r="I3592" s="579"/>
    </row>
    <row r="3593" spans="2:9">
      <c r="B3593" s="1419"/>
      <c r="C3593" s="1394"/>
      <c r="D3593" s="667" t="s">
        <v>5135</v>
      </c>
      <c r="E3593" s="112" t="s">
        <v>2698</v>
      </c>
      <c r="F3593" s="269"/>
      <c r="G3593" s="476"/>
      <c r="H3593" s="675" t="s">
        <v>6529</v>
      </c>
      <c r="I3593" s="579"/>
    </row>
    <row r="3594" spans="2:9">
      <c r="B3594" s="1419"/>
      <c r="C3594" s="1394"/>
      <c r="D3594" s="667" t="s">
        <v>5136</v>
      </c>
      <c r="E3594" s="112" t="s">
        <v>2699</v>
      </c>
      <c r="F3594" s="269"/>
      <c r="G3594" s="476"/>
      <c r="H3594" s="675" t="s">
        <v>6529</v>
      </c>
      <c r="I3594" s="579"/>
    </row>
    <row r="3595" spans="2:9">
      <c r="B3595" s="1419"/>
      <c r="C3595" s="1394"/>
      <c r="D3595" s="667" t="s">
        <v>5137</v>
      </c>
      <c r="E3595" s="112" t="s">
        <v>2700</v>
      </c>
      <c r="F3595" s="269"/>
      <c r="G3595" s="476"/>
      <c r="H3595" s="675" t="s">
        <v>6529</v>
      </c>
      <c r="I3595" s="579"/>
    </row>
    <row r="3596" spans="2:9">
      <c r="B3596" s="1419"/>
      <c r="C3596" s="1394"/>
      <c r="D3596" s="667" t="s">
        <v>5138</v>
      </c>
      <c r="E3596" s="112" t="s">
        <v>2701</v>
      </c>
      <c r="F3596" s="269"/>
      <c r="G3596" s="476"/>
      <c r="H3596" s="675" t="s">
        <v>6529</v>
      </c>
      <c r="I3596" s="579"/>
    </row>
    <row r="3597" spans="2:9">
      <c r="B3597" s="1419"/>
      <c r="C3597" s="1394"/>
      <c r="D3597" s="667" t="s">
        <v>5139</v>
      </c>
      <c r="E3597" s="112" t="s">
        <v>2702</v>
      </c>
      <c r="F3597" s="269"/>
      <c r="G3597" s="476"/>
      <c r="H3597" s="675" t="s">
        <v>6529</v>
      </c>
      <c r="I3597" s="579"/>
    </row>
    <row r="3598" spans="2:9">
      <c r="B3598" s="1419"/>
      <c r="C3598" s="1394"/>
      <c r="D3598" s="667" t="s">
        <v>5140</v>
      </c>
      <c r="E3598" s="112" t="s">
        <v>2703</v>
      </c>
      <c r="F3598" s="269"/>
      <c r="G3598" s="476"/>
      <c r="H3598" s="675" t="s">
        <v>6529</v>
      </c>
      <c r="I3598" s="579"/>
    </row>
    <row r="3599" spans="2:9">
      <c r="B3599" s="1419"/>
      <c r="C3599" s="1394"/>
      <c r="D3599" s="667" t="s">
        <v>5141</v>
      </c>
      <c r="E3599" s="112" t="s">
        <v>2704</v>
      </c>
      <c r="F3599" s="269"/>
      <c r="G3599" s="476"/>
      <c r="H3599" s="675" t="s">
        <v>6529</v>
      </c>
      <c r="I3599" s="579"/>
    </row>
    <row r="3600" spans="2:9">
      <c r="B3600" s="1419"/>
      <c r="C3600" s="1394"/>
      <c r="D3600" s="667" t="s">
        <v>5142</v>
      </c>
      <c r="E3600" s="112" t="s">
        <v>2705</v>
      </c>
      <c r="F3600" s="269"/>
      <c r="G3600" s="476"/>
      <c r="H3600" s="675" t="s">
        <v>6529</v>
      </c>
      <c r="I3600" s="579"/>
    </row>
    <row r="3601" spans="2:9">
      <c r="B3601" s="1419"/>
      <c r="C3601" s="1394"/>
      <c r="D3601" s="667" t="s">
        <v>5143</v>
      </c>
      <c r="E3601" s="112" t="s">
        <v>2706</v>
      </c>
      <c r="F3601" s="269"/>
      <c r="G3601" s="476"/>
      <c r="H3601" s="675" t="s">
        <v>6529</v>
      </c>
      <c r="I3601" s="579"/>
    </row>
    <row r="3602" spans="2:9">
      <c r="B3602" s="1419"/>
      <c r="C3602" s="1394"/>
      <c r="D3602" s="667" t="s">
        <v>5144</v>
      </c>
      <c r="E3602" s="112" t="s">
        <v>2707</v>
      </c>
      <c r="F3602" s="269"/>
      <c r="G3602" s="476"/>
      <c r="H3602" s="675" t="s">
        <v>6529</v>
      </c>
      <c r="I3602" s="579"/>
    </row>
    <row r="3603" spans="2:9">
      <c r="B3603" s="1419"/>
      <c r="C3603" s="1394"/>
      <c r="D3603" s="667" t="s">
        <v>5145</v>
      </c>
      <c r="E3603" s="112" t="s">
        <v>2708</v>
      </c>
      <c r="F3603" s="269"/>
      <c r="G3603" s="476"/>
      <c r="H3603" s="675" t="s">
        <v>6529</v>
      </c>
      <c r="I3603" s="579"/>
    </row>
    <row r="3604" spans="2:9">
      <c r="B3604" s="1419"/>
      <c r="C3604" s="1394"/>
      <c r="D3604" s="667" t="s">
        <v>5146</v>
      </c>
      <c r="E3604" s="112" t="s">
        <v>2709</v>
      </c>
      <c r="F3604" s="269"/>
      <c r="G3604" s="476"/>
      <c r="H3604" s="675" t="s">
        <v>6529</v>
      </c>
      <c r="I3604" s="579"/>
    </row>
    <row r="3605" spans="2:9">
      <c r="B3605" s="1419"/>
      <c r="C3605" s="1394"/>
      <c r="D3605" s="667" t="s">
        <v>5147</v>
      </c>
      <c r="E3605" s="112" t="s">
        <v>2710</v>
      </c>
      <c r="F3605" s="269"/>
      <c r="G3605" s="476"/>
      <c r="H3605" s="675" t="s">
        <v>6529</v>
      </c>
      <c r="I3605" s="579"/>
    </row>
    <row r="3606" spans="2:9">
      <c r="B3606" s="1419"/>
      <c r="C3606" s="1394"/>
      <c r="D3606" s="667" t="s">
        <v>5148</v>
      </c>
      <c r="E3606" s="112" t="s">
        <v>2711</v>
      </c>
      <c r="F3606" s="269"/>
      <c r="G3606" s="476"/>
      <c r="H3606" s="675" t="s">
        <v>6529</v>
      </c>
      <c r="I3606" s="579"/>
    </row>
    <row r="3607" spans="2:9">
      <c r="B3607" s="1419"/>
      <c r="C3607" s="1394"/>
      <c r="D3607" s="667" t="s">
        <v>5149</v>
      </c>
      <c r="E3607" s="112" t="s">
        <v>2712</v>
      </c>
      <c r="F3607" s="269"/>
      <c r="G3607" s="476"/>
      <c r="H3607" s="675" t="s">
        <v>6529</v>
      </c>
      <c r="I3607" s="579"/>
    </row>
    <row r="3608" spans="2:9">
      <c r="B3608" s="1419"/>
      <c r="C3608" s="1394"/>
      <c r="D3608" s="667" t="s">
        <v>5150</v>
      </c>
      <c r="E3608" s="112" t="s">
        <v>2713</v>
      </c>
      <c r="F3608" s="269"/>
      <c r="G3608" s="476"/>
      <c r="H3608" s="675" t="s">
        <v>6529</v>
      </c>
      <c r="I3608" s="579"/>
    </row>
    <row r="3609" spans="2:9" ht="17.25" thickBot="1">
      <c r="B3609" s="1419"/>
      <c r="C3609" s="1394"/>
      <c r="D3609" s="668" t="s">
        <v>5151</v>
      </c>
      <c r="E3609" s="558" t="s">
        <v>2714</v>
      </c>
      <c r="F3609" s="649"/>
      <c r="G3609" s="559"/>
      <c r="H3609" s="675" t="s">
        <v>6529</v>
      </c>
      <c r="I3609" s="650"/>
    </row>
    <row r="3610" spans="2:9" ht="17.25" thickTop="1">
      <c r="B3610" s="1419"/>
      <c r="C3610" s="1394"/>
      <c r="D3610" s="670" t="s">
        <v>5152</v>
      </c>
      <c r="E3610" s="655" t="s">
        <v>2715</v>
      </c>
      <c r="F3610" s="655"/>
      <c r="G3610" s="656"/>
      <c r="H3610" s="675" t="s">
        <v>6529</v>
      </c>
      <c r="I3610" s="657"/>
    </row>
    <row r="3611" spans="2:9">
      <c r="B3611" s="1419"/>
      <c r="C3611" s="1394"/>
      <c r="D3611" s="667" t="s">
        <v>5153</v>
      </c>
      <c r="E3611" s="112" t="s">
        <v>2716</v>
      </c>
      <c r="F3611" s="269"/>
      <c r="G3611" s="476"/>
      <c r="H3611" s="675" t="s">
        <v>6529</v>
      </c>
      <c r="I3611" s="579"/>
    </row>
    <row r="3612" spans="2:9">
      <c r="B3612" s="1419"/>
      <c r="C3612" s="1394"/>
      <c r="D3612" s="667" t="s">
        <v>5154</v>
      </c>
      <c r="E3612" s="112" t="s">
        <v>2717</v>
      </c>
      <c r="F3612" s="269"/>
      <c r="G3612" s="476"/>
      <c r="H3612" s="675" t="s">
        <v>6529</v>
      </c>
      <c r="I3612" s="579"/>
    </row>
    <row r="3613" spans="2:9">
      <c r="B3613" s="1419"/>
      <c r="C3613" s="1394"/>
      <c r="D3613" s="667" t="s">
        <v>5155</v>
      </c>
      <c r="E3613" s="112" t="s">
        <v>2718</v>
      </c>
      <c r="F3613" s="269"/>
      <c r="G3613" s="476"/>
      <c r="H3613" s="675" t="s">
        <v>6529</v>
      </c>
      <c r="I3613" s="579"/>
    </row>
    <row r="3614" spans="2:9">
      <c r="B3614" s="1419"/>
      <c r="C3614" s="1394"/>
      <c r="D3614" s="667" t="s">
        <v>5156</v>
      </c>
      <c r="E3614" s="112" t="s">
        <v>2719</v>
      </c>
      <c r="F3614" s="269"/>
      <c r="G3614" s="476"/>
      <c r="H3614" s="675" t="s">
        <v>6529</v>
      </c>
      <c r="I3614" s="579"/>
    </row>
    <row r="3615" spans="2:9">
      <c r="B3615" s="1419"/>
      <c r="C3615" s="1394"/>
      <c r="D3615" s="667" t="s">
        <v>5157</v>
      </c>
      <c r="E3615" s="112" t="s">
        <v>2720</v>
      </c>
      <c r="F3615" s="269"/>
      <c r="G3615" s="476"/>
      <c r="H3615" s="675" t="s">
        <v>6529</v>
      </c>
      <c r="I3615" s="579"/>
    </row>
    <row r="3616" spans="2:9">
      <c r="B3616" s="1419"/>
      <c r="C3616" s="1394"/>
      <c r="D3616" s="667" t="s">
        <v>5158</v>
      </c>
      <c r="E3616" s="112" t="s">
        <v>2721</v>
      </c>
      <c r="F3616" s="269"/>
      <c r="G3616" s="476"/>
      <c r="H3616" s="675" t="s">
        <v>6529</v>
      </c>
      <c r="I3616" s="579"/>
    </row>
    <row r="3617" spans="2:9">
      <c r="B3617" s="1419"/>
      <c r="C3617" s="1394"/>
      <c r="D3617" s="667" t="s">
        <v>5159</v>
      </c>
      <c r="E3617" s="112" t="s">
        <v>2722</v>
      </c>
      <c r="F3617" s="269"/>
      <c r="G3617" s="476"/>
      <c r="H3617" s="675" t="s">
        <v>6529</v>
      </c>
      <c r="I3617" s="579"/>
    </row>
    <row r="3618" spans="2:9">
      <c r="B3618" s="1419"/>
      <c r="C3618" s="1394"/>
      <c r="D3618" s="667" t="s">
        <v>5160</v>
      </c>
      <c r="E3618" s="112" t="s">
        <v>2723</v>
      </c>
      <c r="F3618" s="269"/>
      <c r="G3618" s="476"/>
      <c r="H3618" s="675" t="s">
        <v>6529</v>
      </c>
      <c r="I3618" s="579"/>
    </row>
    <row r="3619" spans="2:9">
      <c r="B3619" s="1419"/>
      <c r="C3619" s="1394"/>
      <c r="D3619" s="667" t="s">
        <v>5161</v>
      </c>
      <c r="E3619" s="112" t="s">
        <v>2724</v>
      </c>
      <c r="F3619" s="269"/>
      <c r="G3619" s="476"/>
      <c r="H3619" s="675" t="s">
        <v>6529</v>
      </c>
      <c r="I3619" s="579"/>
    </row>
    <row r="3620" spans="2:9">
      <c r="B3620" s="1419"/>
      <c r="C3620" s="1394"/>
      <c r="D3620" s="667" t="s">
        <v>5162</v>
      </c>
      <c r="E3620" s="112" t="s">
        <v>2725</v>
      </c>
      <c r="F3620" s="269"/>
      <c r="G3620" s="476"/>
      <c r="H3620" s="675" t="s">
        <v>6529</v>
      </c>
      <c r="I3620" s="579"/>
    </row>
    <row r="3621" spans="2:9">
      <c r="B3621" s="1419"/>
      <c r="C3621" s="1394"/>
      <c r="D3621" s="667" t="s">
        <v>5163</v>
      </c>
      <c r="E3621" s="112" t="s">
        <v>2726</v>
      </c>
      <c r="F3621" s="269"/>
      <c r="G3621" s="476"/>
      <c r="H3621" s="675" t="s">
        <v>6529</v>
      </c>
      <c r="I3621" s="579"/>
    </row>
    <row r="3622" spans="2:9">
      <c r="B3622" s="1419"/>
      <c r="C3622" s="1394"/>
      <c r="D3622" s="667" t="s">
        <v>5164</v>
      </c>
      <c r="E3622" s="112" t="s">
        <v>2727</v>
      </c>
      <c r="F3622" s="269"/>
      <c r="G3622" s="476"/>
      <c r="H3622" s="675" t="s">
        <v>6529</v>
      </c>
      <c r="I3622" s="579"/>
    </row>
    <row r="3623" spans="2:9">
      <c r="B3623" s="1419"/>
      <c r="C3623" s="1394"/>
      <c r="D3623" s="667" t="s">
        <v>5165</v>
      </c>
      <c r="E3623" s="112" t="s">
        <v>2728</v>
      </c>
      <c r="F3623" s="269"/>
      <c r="G3623" s="476"/>
      <c r="H3623" s="675" t="s">
        <v>6529</v>
      </c>
      <c r="I3623" s="579"/>
    </row>
    <row r="3624" spans="2:9">
      <c r="B3624" s="1419"/>
      <c r="C3624" s="1394"/>
      <c r="D3624" s="667" t="s">
        <v>5166</v>
      </c>
      <c r="E3624" s="112" t="s">
        <v>2729</v>
      </c>
      <c r="F3624" s="269"/>
      <c r="G3624" s="476"/>
      <c r="H3624" s="675" t="s">
        <v>6529</v>
      </c>
      <c r="I3624" s="579"/>
    </row>
    <row r="3625" spans="2:9" ht="17.25" thickBot="1">
      <c r="B3625" s="1419"/>
      <c r="C3625" s="1394"/>
      <c r="D3625" s="668" t="s">
        <v>5167</v>
      </c>
      <c r="E3625" s="558" t="s">
        <v>2730</v>
      </c>
      <c r="F3625" s="649"/>
      <c r="G3625" s="559"/>
      <c r="H3625" s="675" t="s">
        <v>6529</v>
      </c>
      <c r="I3625" s="650"/>
    </row>
    <row r="3626" spans="2:9" ht="17.25" thickTop="1">
      <c r="B3626" s="1419"/>
      <c r="C3626" s="1394"/>
      <c r="D3626" s="670" t="s">
        <v>5168</v>
      </c>
      <c r="E3626" s="655" t="s">
        <v>2731</v>
      </c>
      <c r="F3626" s="655"/>
      <c r="G3626" s="656"/>
      <c r="H3626" s="675" t="s">
        <v>6529</v>
      </c>
      <c r="I3626" s="657"/>
    </row>
    <row r="3627" spans="2:9">
      <c r="B3627" s="1419"/>
      <c r="C3627" s="1394"/>
      <c r="D3627" s="667" t="s">
        <v>5169</v>
      </c>
      <c r="E3627" s="112" t="s">
        <v>2732</v>
      </c>
      <c r="F3627" s="269"/>
      <c r="G3627" s="476"/>
      <c r="H3627" s="675" t="s">
        <v>6529</v>
      </c>
      <c r="I3627" s="579"/>
    </row>
    <row r="3628" spans="2:9">
      <c r="B3628" s="1419"/>
      <c r="C3628" s="1394"/>
      <c r="D3628" s="667" t="s">
        <v>5170</v>
      </c>
      <c r="E3628" s="112" t="s">
        <v>2733</v>
      </c>
      <c r="F3628" s="269"/>
      <c r="G3628" s="476"/>
      <c r="H3628" s="675" t="s">
        <v>6529</v>
      </c>
      <c r="I3628" s="579"/>
    </row>
    <row r="3629" spans="2:9">
      <c r="B3629" s="1419"/>
      <c r="C3629" s="1394"/>
      <c r="D3629" s="667" t="s">
        <v>5171</v>
      </c>
      <c r="E3629" s="112" t="s">
        <v>2734</v>
      </c>
      <c r="F3629" s="269"/>
      <c r="G3629" s="476"/>
      <c r="H3629" s="675" t="s">
        <v>6529</v>
      </c>
      <c r="I3629" s="579"/>
    </row>
    <row r="3630" spans="2:9">
      <c r="B3630" s="1419"/>
      <c r="C3630" s="1394"/>
      <c r="D3630" s="667" t="s">
        <v>5172</v>
      </c>
      <c r="E3630" s="112" t="s">
        <v>2735</v>
      </c>
      <c r="F3630" s="269"/>
      <c r="G3630" s="476"/>
      <c r="H3630" s="675" t="s">
        <v>6529</v>
      </c>
      <c r="I3630" s="579"/>
    </row>
    <row r="3631" spans="2:9">
      <c r="B3631" s="1419"/>
      <c r="C3631" s="1394"/>
      <c r="D3631" s="667" t="s">
        <v>5173</v>
      </c>
      <c r="E3631" s="112" t="s">
        <v>2736</v>
      </c>
      <c r="F3631" s="269"/>
      <c r="G3631" s="476"/>
      <c r="H3631" s="675" t="s">
        <v>6529</v>
      </c>
      <c r="I3631" s="579"/>
    </row>
    <row r="3632" spans="2:9">
      <c r="B3632" s="1419"/>
      <c r="C3632" s="1394"/>
      <c r="D3632" s="667" t="s">
        <v>5174</v>
      </c>
      <c r="E3632" s="112" t="s">
        <v>2737</v>
      </c>
      <c r="F3632" s="269"/>
      <c r="G3632" s="476"/>
      <c r="H3632" s="675" t="s">
        <v>6529</v>
      </c>
      <c r="I3632" s="579"/>
    </row>
    <row r="3633" spans="2:9">
      <c r="B3633" s="1419"/>
      <c r="C3633" s="1394"/>
      <c r="D3633" s="667" t="s">
        <v>5175</v>
      </c>
      <c r="E3633" s="112" t="s">
        <v>2738</v>
      </c>
      <c r="F3633" s="269"/>
      <c r="G3633" s="476"/>
      <c r="H3633" s="675" t="s">
        <v>6529</v>
      </c>
      <c r="I3633" s="579"/>
    </row>
    <row r="3634" spans="2:9">
      <c r="B3634" s="1419"/>
      <c r="C3634" s="1394"/>
      <c r="D3634" s="667" t="s">
        <v>5176</v>
      </c>
      <c r="E3634" s="112" t="s">
        <v>2739</v>
      </c>
      <c r="F3634" s="269"/>
      <c r="G3634" s="476"/>
      <c r="H3634" s="675" t="s">
        <v>6529</v>
      </c>
      <c r="I3634" s="579"/>
    </row>
    <row r="3635" spans="2:9">
      <c r="B3635" s="1419"/>
      <c r="C3635" s="1394"/>
      <c r="D3635" s="667" t="s">
        <v>5177</v>
      </c>
      <c r="E3635" s="112" t="s">
        <v>2740</v>
      </c>
      <c r="F3635" s="269"/>
      <c r="G3635" s="476"/>
      <c r="H3635" s="675" t="s">
        <v>6529</v>
      </c>
      <c r="I3635" s="579"/>
    </row>
    <row r="3636" spans="2:9">
      <c r="B3636" s="1419"/>
      <c r="C3636" s="1394"/>
      <c r="D3636" s="667" t="s">
        <v>5178</v>
      </c>
      <c r="E3636" s="112" t="s">
        <v>2741</v>
      </c>
      <c r="F3636" s="269"/>
      <c r="G3636" s="476"/>
      <c r="H3636" s="675" t="s">
        <v>6529</v>
      </c>
      <c r="I3636" s="579"/>
    </row>
    <row r="3637" spans="2:9">
      <c r="B3637" s="1419"/>
      <c r="C3637" s="1394"/>
      <c r="D3637" s="667" t="s">
        <v>5179</v>
      </c>
      <c r="E3637" s="112" t="s">
        <v>2742</v>
      </c>
      <c r="F3637" s="269"/>
      <c r="G3637" s="476"/>
      <c r="H3637" s="675" t="s">
        <v>6529</v>
      </c>
      <c r="I3637" s="579"/>
    </row>
    <row r="3638" spans="2:9">
      <c r="B3638" s="1419"/>
      <c r="C3638" s="1394"/>
      <c r="D3638" s="667" t="s">
        <v>5180</v>
      </c>
      <c r="E3638" s="112" t="s">
        <v>2743</v>
      </c>
      <c r="F3638" s="269"/>
      <c r="G3638" s="476"/>
      <c r="H3638" s="675" t="s">
        <v>6529</v>
      </c>
      <c r="I3638" s="579"/>
    </row>
    <row r="3639" spans="2:9">
      <c r="B3639" s="1419"/>
      <c r="C3639" s="1394"/>
      <c r="D3639" s="667" t="s">
        <v>5181</v>
      </c>
      <c r="E3639" s="112" t="s">
        <v>2744</v>
      </c>
      <c r="F3639" s="269"/>
      <c r="G3639" s="476"/>
      <c r="H3639" s="675" t="s">
        <v>6529</v>
      </c>
      <c r="I3639" s="579"/>
    </row>
    <row r="3640" spans="2:9">
      <c r="B3640" s="1419"/>
      <c r="C3640" s="1394"/>
      <c r="D3640" s="667" t="s">
        <v>5182</v>
      </c>
      <c r="E3640" s="112" t="s">
        <v>2745</v>
      </c>
      <c r="F3640" s="269"/>
      <c r="G3640" s="476"/>
      <c r="H3640" s="675" t="s">
        <v>6529</v>
      </c>
      <c r="I3640" s="579"/>
    </row>
    <row r="3641" spans="2:9" ht="17.25" thickBot="1">
      <c r="B3641" s="1419"/>
      <c r="C3641" s="1394"/>
      <c r="D3641" s="671" t="s">
        <v>5183</v>
      </c>
      <c r="E3641" s="659" t="s">
        <v>2746</v>
      </c>
      <c r="F3641" s="660"/>
      <c r="G3641" s="661"/>
      <c r="H3641" s="675" t="s">
        <v>6529</v>
      </c>
      <c r="I3641" s="663"/>
    </row>
    <row r="3642" spans="2:9" ht="17.25" thickTop="1">
      <c r="B3642" s="1419"/>
      <c r="C3642" s="1394"/>
      <c r="D3642" s="669" t="s">
        <v>5184</v>
      </c>
      <c r="E3642" s="269" t="s">
        <v>2747</v>
      </c>
      <c r="F3642" s="269"/>
      <c r="G3642" s="474"/>
      <c r="H3642" s="674" t="s">
        <v>6580</v>
      </c>
      <c r="I3642" s="648"/>
    </row>
    <row r="3643" spans="2:9">
      <c r="B3643" s="1419"/>
      <c r="C3643" s="1394"/>
      <c r="D3643" s="667" t="s">
        <v>5185</v>
      </c>
      <c r="E3643" s="112" t="s">
        <v>2748</v>
      </c>
      <c r="F3643" s="269"/>
      <c r="G3643" s="476"/>
      <c r="H3643" s="674" t="s">
        <v>6581</v>
      </c>
      <c r="I3643" s="579"/>
    </row>
    <row r="3644" spans="2:9">
      <c r="B3644" s="1419"/>
      <c r="C3644" s="1394"/>
      <c r="D3644" s="667" t="s">
        <v>5186</v>
      </c>
      <c r="E3644" s="112" t="s">
        <v>2749</v>
      </c>
      <c r="F3644" s="269"/>
      <c r="G3644" s="476"/>
      <c r="H3644" s="674" t="s">
        <v>6582</v>
      </c>
      <c r="I3644" s="579"/>
    </row>
    <row r="3645" spans="2:9">
      <c r="B3645" s="1419"/>
      <c r="C3645" s="1394"/>
      <c r="D3645" s="667" t="s">
        <v>5187</v>
      </c>
      <c r="E3645" s="112" t="s">
        <v>2750</v>
      </c>
      <c r="F3645" s="269"/>
      <c r="G3645" s="476"/>
      <c r="H3645" s="674" t="s">
        <v>6583</v>
      </c>
      <c r="I3645" s="579"/>
    </row>
    <row r="3646" spans="2:9">
      <c r="B3646" s="1419"/>
      <c r="C3646" s="1394"/>
      <c r="D3646" s="667" t="s">
        <v>5188</v>
      </c>
      <c r="E3646" s="112" t="s">
        <v>2751</v>
      </c>
      <c r="F3646" s="269"/>
      <c r="G3646" s="476"/>
      <c r="H3646" s="674" t="s">
        <v>6584</v>
      </c>
      <c r="I3646" s="579"/>
    </row>
    <row r="3647" spans="2:9">
      <c r="B3647" s="1419"/>
      <c r="C3647" s="1394"/>
      <c r="D3647" s="667" t="s">
        <v>5189</v>
      </c>
      <c r="E3647" s="112" t="s">
        <v>2752</v>
      </c>
      <c r="F3647" s="269"/>
      <c r="G3647" s="476"/>
      <c r="H3647" s="674" t="s">
        <v>6585</v>
      </c>
      <c r="I3647" s="579"/>
    </row>
    <row r="3648" spans="2:9">
      <c r="B3648" s="1419"/>
      <c r="C3648" s="1394"/>
      <c r="D3648" s="667" t="s">
        <v>5190</v>
      </c>
      <c r="E3648" s="112" t="s">
        <v>2753</v>
      </c>
      <c r="F3648" s="269"/>
      <c r="G3648" s="476"/>
      <c r="H3648" s="674" t="s">
        <v>6586</v>
      </c>
      <c r="I3648" s="579"/>
    </row>
    <row r="3649" spans="2:9">
      <c r="B3649" s="1419"/>
      <c r="C3649" s="1394"/>
      <c r="D3649" s="667" t="s">
        <v>5191</v>
      </c>
      <c r="E3649" s="112" t="s">
        <v>2754</v>
      </c>
      <c r="F3649" s="269"/>
      <c r="G3649" s="476"/>
      <c r="H3649" s="674" t="s">
        <v>6587</v>
      </c>
      <c r="I3649" s="579"/>
    </row>
    <row r="3650" spans="2:9">
      <c r="B3650" s="1419"/>
      <c r="C3650" s="1394"/>
      <c r="D3650" s="667" t="s">
        <v>5192</v>
      </c>
      <c r="E3650" s="112" t="s">
        <v>2755</v>
      </c>
      <c r="F3650" s="269"/>
      <c r="G3650" s="476"/>
      <c r="H3650" s="674" t="s">
        <v>6588</v>
      </c>
      <c r="I3650" s="579"/>
    </row>
    <row r="3651" spans="2:9">
      <c r="B3651" s="1419"/>
      <c r="C3651" s="1394"/>
      <c r="D3651" s="667" t="s">
        <v>5193</v>
      </c>
      <c r="E3651" s="112" t="s">
        <v>2756</v>
      </c>
      <c r="F3651" s="269"/>
      <c r="G3651" s="476"/>
      <c r="H3651" s="674" t="s">
        <v>6589</v>
      </c>
      <c r="I3651" s="579"/>
    </row>
    <row r="3652" spans="2:9">
      <c r="B3652" s="1419"/>
      <c r="C3652" s="1394"/>
      <c r="D3652" s="667" t="s">
        <v>5194</v>
      </c>
      <c r="E3652" s="112" t="s">
        <v>2757</v>
      </c>
      <c r="F3652" s="269"/>
      <c r="G3652" s="476"/>
      <c r="H3652" s="674" t="s">
        <v>6590</v>
      </c>
      <c r="I3652" s="579"/>
    </row>
    <row r="3653" spans="2:9">
      <c r="B3653" s="1419"/>
      <c r="C3653" s="1394"/>
      <c r="D3653" s="667" t="s">
        <v>5195</v>
      </c>
      <c r="E3653" s="112" t="s">
        <v>2758</v>
      </c>
      <c r="F3653" s="269"/>
      <c r="G3653" s="476"/>
      <c r="H3653" s="674" t="s">
        <v>6591</v>
      </c>
      <c r="I3653" s="579"/>
    </row>
    <row r="3654" spans="2:9">
      <c r="B3654" s="1419"/>
      <c r="C3654" s="1394"/>
      <c r="D3654" s="667" t="s">
        <v>5196</v>
      </c>
      <c r="E3654" s="112" t="s">
        <v>2759</v>
      </c>
      <c r="F3654" s="269"/>
      <c r="G3654" s="476"/>
      <c r="H3654" s="674" t="s">
        <v>6592</v>
      </c>
      <c r="I3654" s="579"/>
    </row>
    <row r="3655" spans="2:9">
      <c r="B3655" s="1419"/>
      <c r="C3655" s="1394"/>
      <c r="D3655" s="667" t="s">
        <v>5197</v>
      </c>
      <c r="E3655" s="112" t="s">
        <v>2760</v>
      </c>
      <c r="F3655" s="269"/>
      <c r="G3655" s="476"/>
      <c r="H3655" s="674" t="s">
        <v>6593</v>
      </c>
      <c r="I3655" s="579"/>
    </row>
    <row r="3656" spans="2:9">
      <c r="B3656" s="1419"/>
      <c r="C3656" s="1394"/>
      <c r="D3656" s="667" t="s">
        <v>5198</v>
      </c>
      <c r="E3656" s="112" t="s">
        <v>2761</v>
      </c>
      <c r="F3656" s="269"/>
      <c r="G3656" s="476"/>
      <c r="H3656" s="674" t="s">
        <v>6594</v>
      </c>
      <c r="I3656" s="579"/>
    </row>
    <row r="3657" spans="2:9" ht="17.25" thickBot="1">
      <c r="B3657" s="1419"/>
      <c r="C3657" s="1394"/>
      <c r="D3657" s="668" t="s">
        <v>5199</v>
      </c>
      <c r="E3657" s="558" t="s">
        <v>2762</v>
      </c>
      <c r="F3657" s="649"/>
      <c r="G3657" s="559"/>
      <c r="H3657" s="674" t="s">
        <v>6595</v>
      </c>
      <c r="I3657" s="650"/>
    </row>
    <row r="3658" spans="2:9" ht="17.25" thickTop="1">
      <c r="B3658" s="1419"/>
      <c r="C3658" s="1394"/>
      <c r="D3658" s="670" t="s">
        <v>5200</v>
      </c>
      <c r="E3658" s="655" t="s">
        <v>2763</v>
      </c>
      <c r="F3658" s="655"/>
      <c r="G3658" s="656"/>
      <c r="H3658" s="674" t="s">
        <v>6596</v>
      </c>
      <c r="I3658" s="657"/>
    </row>
    <row r="3659" spans="2:9">
      <c r="B3659" s="1419"/>
      <c r="C3659" s="1394"/>
      <c r="D3659" s="667" t="s">
        <v>5201</v>
      </c>
      <c r="E3659" s="112" t="s">
        <v>2764</v>
      </c>
      <c r="F3659" s="269"/>
      <c r="G3659" s="476"/>
      <c r="H3659" s="674" t="s">
        <v>6597</v>
      </c>
      <c r="I3659" s="579"/>
    </row>
    <row r="3660" spans="2:9">
      <c r="B3660" s="1419"/>
      <c r="C3660" s="1394"/>
      <c r="D3660" s="667" t="s">
        <v>5202</v>
      </c>
      <c r="E3660" s="112" t="s">
        <v>2765</v>
      </c>
      <c r="F3660" s="269"/>
      <c r="G3660" s="476"/>
      <c r="H3660" s="674" t="s">
        <v>6598</v>
      </c>
      <c r="I3660" s="579"/>
    </row>
    <row r="3661" spans="2:9">
      <c r="B3661" s="1419"/>
      <c r="C3661" s="1394"/>
      <c r="D3661" s="667" t="s">
        <v>5203</v>
      </c>
      <c r="E3661" s="112" t="s">
        <v>2766</v>
      </c>
      <c r="F3661" s="269"/>
      <c r="G3661" s="476"/>
      <c r="H3661" s="674" t="s">
        <v>6599</v>
      </c>
      <c r="I3661" s="579"/>
    </row>
    <row r="3662" spans="2:9">
      <c r="B3662" s="1419"/>
      <c r="C3662" s="1394"/>
      <c r="D3662" s="667" t="s">
        <v>5204</v>
      </c>
      <c r="E3662" s="112" t="s">
        <v>2767</v>
      </c>
      <c r="F3662" s="269"/>
      <c r="G3662" s="476"/>
      <c r="H3662" s="674" t="s">
        <v>6600</v>
      </c>
      <c r="I3662" s="579"/>
    </row>
    <row r="3663" spans="2:9">
      <c r="B3663" s="1419"/>
      <c r="C3663" s="1394"/>
      <c r="D3663" s="667" t="s">
        <v>5205</v>
      </c>
      <c r="E3663" s="112" t="s">
        <v>2768</v>
      </c>
      <c r="F3663" s="269"/>
      <c r="G3663" s="476"/>
      <c r="H3663" s="675" t="s">
        <v>6529</v>
      </c>
      <c r="I3663" s="579"/>
    </row>
    <row r="3664" spans="2:9">
      <c r="B3664" s="1419"/>
      <c r="C3664" s="1394"/>
      <c r="D3664" s="667" t="s">
        <v>5206</v>
      </c>
      <c r="E3664" s="112" t="s">
        <v>2769</v>
      </c>
      <c r="F3664" s="269"/>
      <c r="G3664" s="476"/>
      <c r="H3664" s="675" t="s">
        <v>6529</v>
      </c>
      <c r="I3664" s="579"/>
    </row>
    <row r="3665" spans="2:9">
      <c r="B3665" s="1419"/>
      <c r="C3665" s="1394"/>
      <c r="D3665" s="667" t="s">
        <v>5207</v>
      </c>
      <c r="E3665" s="112" t="s">
        <v>2770</v>
      </c>
      <c r="F3665" s="269"/>
      <c r="G3665" s="476"/>
      <c r="H3665" s="675" t="s">
        <v>6529</v>
      </c>
      <c r="I3665" s="579"/>
    </row>
    <row r="3666" spans="2:9">
      <c r="B3666" s="1419"/>
      <c r="C3666" s="1394"/>
      <c r="D3666" s="667" t="s">
        <v>5208</v>
      </c>
      <c r="E3666" s="112" t="s">
        <v>2771</v>
      </c>
      <c r="F3666" s="269"/>
      <c r="G3666" s="476"/>
      <c r="H3666" s="675" t="s">
        <v>6529</v>
      </c>
      <c r="I3666" s="579"/>
    </row>
    <row r="3667" spans="2:9">
      <c r="B3667" s="1419"/>
      <c r="C3667" s="1394"/>
      <c r="D3667" s="667" t="s">
        <v>5209</v>
      </c>
      <c r="E3667" s="112" t="s">
        <v>2772</v>
      </c>
      <c r="F3667" s="269"/>
      <c r="G3667" s="476"/>
      <c r="H3667" s="675" t="s">
        <v>6529</v>
      </c>
      <c r="I3667" s="579"/>
    </row>
    <row r="3668" spans="2:9">
      <c r="B3668" s="1419"/>
      <c r="C3668" s="1394"/>
      <c r="D3668" s="667" t="s">
        <v>5210</v>
      </c>
      <c r="E3668" s="112" t="s">
        <v>2773</v>
      </c>
      <c r="F3668" s="269"/>
      <c r="G3668" s="476"/>
      <c r="H3668" s="675" t="s">
        <v>6529</v>
      </c>
      <c r="I3668" s="579"/>
    </row>
    <row r="3669" spans="2:9">
      <c r="B3669" s="1419"/>
      <c r="C3669" s="1394"/>
      <c r="D3669" s="667" t="s">
        <v>5211</v>
      </c>
      <c r="E3669" s="112" t="s">
        <v>2774</v>
      </c>
      <c r="F3669" s="269"/>
      <c r="G3669" s="476"/>
      <c r="H3669" s="675" t="s">
        <v>6529</v>
      </c>
      <c r="I3669" s="579"/>
    </row>
    <row r="3670" spans="2:9">
      <c r="B3670" s="1419"/>
      <c r="C3670" s="1394"/>
      <c r="D3670" s="667" t="s">
        <v>5212</v>
      </c>
      <c r="E3670" s="112" t="s">
        <v>2775</v>
      </c>
      <c r="F3670" s="269"/>
      <c r="G3670" s="476"/>
      <c r="H3670" s="675" t="s">
        <v>6529</v>
      </c>
      <c r="I3670" s="579"/>
    </row>
    <row r="3671" spans="2:9">
      <c r="B3671" s="1419"/>
      <c r="C3671" s="1394"/>
      <c r="D3671" s="667" t="s">
        <v>5213</v>
      </c>
      <c r="E3671" s="112" t="s">
        <v>2776</v>
      </c>
      <c r="F3671" s="269"/>
      <c r="G3671" s="476"/>
      <c r="H3671" s="675" t="s">
        <v>6529</v>
      </c>
      <c r="I3671" s="579"/>
    </row>
    <row r="3672" spans="2:9">
      <c r="B3672" s="1419"/>
      <c r="C3672" s="1394"/>
      <c r="D3672" s="667" t="s">
        <v>5214</v>
      </c>
      <c r="E3672" s="112" t="s">
        <v>2777</v>
      </c>
      <c r="F3672" s="269"/>
      <c r="G3672" s="476"/>
      <c r="H3672" s="675" t="s">
        <v>6529</v>
      </c>
      <c r="I3672" s="579"/>
    </row>
    <row r="3673" spans="2:9">
      <c r="B3673" s="1419"/>
      <c r="C3673" s="1394"/>
      <c r="D3673" s="667" t="s">
        <v>5215</v>
      </c>
      <c r="E3673" s="112" t="s">
        <v>2778</v>
      </c>
      <c r="F3673" s="269"/>
      <c r="G3673" s="476"/>
      <c r="H3673" s="675" t="s">
        <v>6529</v>
      </c>
      <c r="I3673" s="579"/>
    </row>
    <row r="3674" spans="2:9">
      <c r="B3674" s="1419"/>
      <c r="C3674" s="1394"/>
      <c r="D3674" s="667" t="s">
        <v>5216</v>
      </c>
      <c r="E3674" s="112" t="s">
        <v>2779</v>
      </c>
      <c r="F3674" s="269"/>
      <c r="G3674" s="476"/>
      <c r="H3674" s="675" t="s">
        <v>6529</v>
      </c>
      <c r="I3674" s="579"/>
    </row>
    <row r="3675" spans="2:9">
      <c r="B3675" s="1419"/>
      <c r="C3675" s="1394"/>
      <c r="D3675" s="667" t="s">
        <v>5217</v>
      </c>
      <c r="E3675" s="112" t="s">
        <v>2780</v>
      </c>
      <c r="F3675" s="269"/>
      <c r="G3675" s="476"/>
      <c r="H3675" s="675" t="s">
        <v>6529</v>
      </c>
      <c r="I3675" s="579"/>
    </row>
    <row r="3676" spans="2:9">
      <c r="B3676" s="1419"/>
      <c r="C3676" s="1394"/>
      <c r="D3676" s="667" t="s">
        <v>5218</v>
      </c>
      <c r="E3676" s="112" t="s">
        <v>2781</v>
      </c>
      <c r="F3676" s="269"/>
      <c r="G3676" s="476"/>
      <c r="H3676" s="675" t="s">
        <v>6529</v>
      </c>
      <c r="I3676" s="579"/>
    </row>
    <row r="3677" spans="2:9">
      <c r="B3677" s="1419"/>
      <c r="C3677" s="1394"/>
      <c r="D3677" s="667" t="s">
        <v>5219</v>
      </c>
      <c r="E3677" s="112" t="s">
        <v>2782</v>
      </c>
      <c r="F3677" s="269"/>
      <c r="G3677" s="476"/>
      <c r="H3677" s="675" t="s">
        <v>6529</v>
      </c>
      <c r="I3677" s="579"/>
    </row>
    <row r="3678" spans="2:9">
      <c r="B3678" s="1419"/>
      <c r="C3678" s="1394"/>
      <c r="D3678" s="667" t="s">
        <v>5220</v>
      </c>
      <c r="E3678" s="112" t="s">
        <v>2783</v>
      </c>
      <c r="F3678" s="269"/>
      <c r="G3678" s="476"/>
      <c r="H3678" s="675" t="s">
        <v>6529</v>
      </c>
      <c r="I3678" s="579"/>
    </row>
    <row r="3679" spans="2:9">
      <c r="B3679" s="1419"/>
      <c r="C3679" s="1394"/>
      <c r="D3679" s="667" t="s">
        <v>5221</v>
      </c>
      <c r="E3679" s="112" t="s">
        <v>2784</v>
      </c>
      <c r="F3679" s="269"/>
      <c r="G3679" s="476"/>
      <c r="H3679" s="675" t="s">
        <v>6529</v>
      </c>
      <c r="I3679" s="579"/>
    </row>
    <row r="3680" spans="2:9">
      <c r="B3680" s="1419"/>
      <c r="C3680" s="1394"/>
      <c r="D3680" s="667" t="s">
        <v>5222</v>
      </c>
      <c r="E3680" s="112" t="s">
        <v>2785</v>
      </c>
      <c r="F3680" s="269"/>
      <c r="G3680" s="476"/>
      <c r="H3680" s="675" t="s">
        <v>6529</v>
      </c>
      <c r="I3680" s="579"/>
    </row>
    <row r="3681" spans="2:9">
      <c r="B3681" s="1419"/>
      <c r="C3681" s="1394"/>
      <c r="D3681" s="667" t="s">
        <v>5223</v>
      </c>
      <c r="E3681" s="112" t="s">
        <v>2786</v>
      </c>
      <c r="F3681" s="269"/>
      <c r="G3681" s="476"/>
      <c r="H3681" s="675" t="s">
        <v>6529</v>
      </c>
      <c r="I3681" s="579"/>
    </row>
    <row r="3682" spans="2:9">
      <c r="B3682" s="1419"/>
      <c r="C3682" s="1394"/>
      <c r="D3682" s="667" t="s">
        <v>5224</v>
      </c>
      <c r="E3682" s="112" t="s">
        <v>2787</v>
      </c>
      <c r="F3682" s="269"/>
      <c r="G3682" s="476"/>
      <c r="H3682" s="675" t="s">
        <v>6529</v>
      </c>
      <c r="I3682" s="579"/>
    </row>
    <row r="3683" spans="2:9">
      <c r="B3683" s="1419"/>
      <c r="C3683" s="1394"/>
      <c r="D3683" s="667" t="s">
        <v>5225</v>
      </c>
      <c r="E3683" s="112" t="s">
        <v>2788</v>
      </c>
      <c r="F3683" s="269"/>
      <c r="G3683" s="476"/>
      <c r="H3683" s="675" t="s">
        <v>6529</v>
      </c>
      <c r="I3683" s="579"/>
    </row>
    <row r="3684" spans="2:9">
      <c r="B3684" s="1419"/>
      <c r="C3684" s="1394"/>
      <c r="D3684" s="667" t="s">
        <v>5226</v>
      </c>
      <c r="E3684" s="112" t="s">
        <v>2789</v>
      </c>
      <c r="F3684" s="269"/>
      <c r="G3684" s="476"/>
      <c r="H3684" s="675" t="s">
        <v>6529</v>
      </c>
      <c r="I3684" s="579"/>
    </row>
    <row r="3685" spans="2:9">
      <c r="B3685" s="1419"/>
      <c r="C3685" s="1394"/>
      <c r="D3685" s="667" t="s">
        <v>5227</v>
      </c>
      <c r="E3685" s="112" t="s">
        <v>2790</v>
      </c>
      <c r="F3685" s="269"/>
      <c r="G3685" s="476"/>
      <c r="H3685" s="675" t="s">
        <v>6529</v>
      </c>
      <c r="I3685" s="579"/>
    </row>
    <row r="3686" spans="2:9">
      <c r="B3686" s="1419"/>
      <c r="C3686" s="1394"/>
      <c r="D3686" s="667" t="s">
        <v>5228</v>
      </c>
      <c r="E3686" s="112" t="s">
        <v>2791</v>
      </c>
      <c r="F3686" s="269"/>
      <c r="G3686" s="476"/>
      <c r="H3686" s="675" t="s">
        <v>6529</v>
      </c>
      <c r="I3686" s="579"/>
    </row>
    <row r="3687" spans="2:9">
      <c r="B3687" s="1419"/>
      <c r="C3687" s="1394"/>
      <c r="D3687" s="667" t="s">
        <v>5229</v>
      </c>
      <c r="E3687" s="112" t="s">
        <v>2792</v>
      </c>
      <c r="F3687" s="269"/>
      <c r="G3687" s="476"/>
      <c r="H3687" s="675" t="s">
        <v>6529</v>
      </c>
      <c r="I3687" s="579"/>
    </row>
    <row r="3688" spans="2:9">
      <c r="B3688" s="1419"/>
      <c r="C3688" s="1394"/>
      <c r="D3688" s="667" t="s">
        <v>5230</v>
      </c>
      <c r="E3688" s="112" t="s">
        <v>2793</v>
      </c>
      <c r="F3688" s="269"/>
      <c r="G3688" s="476"/>
      <c r="H3688" s="675" t="s">
        <v>6529</v>
      </c>
      <c r="I3688" s="579"/>
    </row>
    <row r="3689" spans="2:9">
      <c r="B3689" s="1419"/>
      <c r="C3689" s="1394"/>
      <c r="D3689" s="667" t="s">
        <v>5231</v>
      </c>
      <c r="E3689" s="112" t="s">
        <v>2794</v>
      </c>
      <c r="F3689" s="269"/>
      <c r="G3689" s="476"/>
      <c r="H3689" s="675" t="s">
        <v>6529</v>
      </c>
      <c r="I3689" s="579"/>
    </row>
    <row r="3690" spans="2:9">
      <c r="B3690" s="1419"/>
      <c r="C3690" s="1394"/>
      <c r="D3690" s="667" t="s">
        <v>5232</v>
      </c>
      <c r="E3690" s="112" t="s">
        <v>2795</v>
      </c>
      <c r="F3690" s="269"/>
      <c r="G3690" s="476"/>
      <c r="H3690" s="675" t="s">
        <v>6529</v>
      </c>
      <c r="I3690" s="579"/>
    </row>
    <row r="3691" spans="2:9">
      <c r="B3691" s="1419"/>
      <c r="C3691" s="1394"/>
      <c r="D3691" s="667" t="s">
        <v>5233</v>
      </c>
      <c r="E3691" s="112" t="s">
        <v>2796</v>
      </c>
      <c r="F3691" s="269"/>
      <c r="G3691" s="476"/>
      <c r="H3691" s="675" t="s">
        <v>6529</v>
      </c>
      <c r="I3691" s="579"/>
    </row>
    <row r="3692" spans="2:9">
      <c r="B3692" s="1419"/>
      <c r="C3692" s="1394"/>
      <c r="D3692" s="667" t="s">
        <v>5234</v>
      </c>
      <c r="E3692" s="112" t="s">
        <v>2797</v>
      </c>
      <c r="F3692" s="269"/>
      <c r="G3692" s="476"/>
      <c r="H3692" s="675" t="s">
        <v>6529</v>
      </c>
      <c r="I3692" s="579"/>
    </row>
    <row r="3693" spans="2:9">
      <c r="B3693" s="1419"/>
      <c r="C3693" s="1394"/>
      <c r="D3693" s="667" t="s">
        <v>5235</v>
      </c>
      <c r="E3693" s="112" t="s">
        <v>2798</v>
      </c>
      <c r="F3693" s="269"/>
      <c r="G3693" s="476"/>
      <c r="H3693" s="675" t="s">
        <v>6529</v>
      </c>
      <c r="I3693" s="579"/>
    </row>
    <row r="3694" spans="2:9">
      <c r="B3694" s="1419"/>
      <c r="C3694" s="1394"/>
      <c r="D3694" s="667" t="s">
        <v>5236</v>
      </c>
      <c r="E3694" s="112" t="s">
        <v>2799</v>
      </c>
      <c r="F3694" s="269"/>
      <c r="G3694" s="476"/>
      <c r="H3694" s="675" t="s">
        <v>6529</v>
      </c>
      <c r="I3694" s="579"/>
    </row>
    <row r="3695" spans="2:9">
      <c r="B3695" s="1419"/>
      <c r="C3695" s="1394"/>
      <c r="D3695" s="667" t="s">
        <v>5237</v>
      </c>
      <c r="E3695" s="112" t="s">
        <v>2800</v>
      </c>
      <c r="F3695" s="269"/>
      <c r="G3695" s="476"/>
      <c r="H3695" s="675" t="s">
        <v>6529</v>
      </c>
      <c r="I3695" s="579"/>
    </row>
    <row r="3696" spans="2:9">
      <c r="B3696" s="1419"/>
      <c r="C3696" s="1394"/>
      <c r="D3696" s="667" t="s">
        <v>5238</v>
      </c>
      <c r="E3696" s="112" t="s">
        <v>2801</v>
      </c>
      <c r="F3696" s="269"/>
      <c r="G3696" s="476"/>
      <c r="H3696" s="675" t="s">
        <v>6529</v>
      </c>
      <c r="I3696" s="579"/>
    </row>
    <row r="3697" spans="2:9">
      <c r="B3697" s="1419"/>
      <c r="C3697" s="1394"/>
      <c r="D3697" s="667" t="s">
        <v>5239</v>
      </c>
      <c r="E3697" s="112" t="s">
        <v>2802</v>
      </c>
      <c r="F3697" s="269"/>
      <c r="G3697" s="476"/>
      <c r="H3697" s="675" t="s">
        <v>6529</v>
      </c>
      <c r="I3697" s="579"/>
    </row>
    <row r="3698" spans="2:9">
      <c r="B3698" s="1419"/>
      <c r="C3698" s="1394"/>
      <c r="D3698" s="667" t="s">
        <v>5240</v>
      </c>
      <c r="E3698" s="112" t="s">
        <v>2803</v>
      </c>
      <c r="F3698" s="269"/>
      <c r="G3698" s="476"/>
      <c r="H3698" s="675" t="s">
        <v>6529</v>
      </c>
      <c r="I3698" s="579"/>
    </row>
    <row r="3699" spans="2:9">
      <c r="B3699" s="1419"/>
      <c r="C3699" s="1394"/>
      <c r="D3699" s="667" t="s">
        <v>5241</v>
      </c>
      <c r="E3699" s="112" t="s">
        <v>2804</v>
      </c>
      <c r="F3699" s="269"/>
      <c r="G3699" s="476"/>
      <c r="H3699" s="675" t="s">
        <v>6529</v>
      </c>
      <c r="I3699" s="579"/>
    </row>
    <row r="3700" spans="2:9">
      <c r="B3700" s="1419"/>
      <c r="C3700" s="1394"/>
      <c r="D3700" s="667" t="s">
        <v>5242</v>
      </c>
      <c r="E3700" s="112" t="s">
        <v>2805</v>
      </c>
      <c r="F3700" s="269"/>
      <c r="G3700" s="476"/>
      <c r="H3700" s="675" t="s">
        <v>6529</v>
      </c>
      <c r="I3700" s="579"/>
    </row>
    <row r="3701" spans="2:9">
      <c r="B3701" s="1419"/>
      <c r="C3701" s="1394"/>
      <c r="D3701" s="667" t="s">
        <v>5243</v>
      </c>
      <c r="E3701" s="112" t="s">
        <v>2806</v>
      </c>
      <c r="F3701" s="269"/>
      <c r="G3701" s="476"/>
      <c r="H3701" s="675" t="s">
        <v>6529</v>
      </c>
      <c r="I3701" s="579"/>
    </row>
    <row r="3702" spans="2:9">
      <c r="B3702" s="1419"/>
      <c r="C3702" s="1394"/>
      <c r="D3702" s="667" t="s">
        <v>5244</v>
      </c>
      <c r="E3702" s="112" t="s">
        <v>2807</v>
      </c>
      <c r="F3702" s="269"/>
      <c r="G3702" s="476"/>
      <c r="H3702" s="675" t="s">
        <v>6529</v>
      </c>
      <c r="I3702" s="579"/>
    </row>
    <row r="3703" spans="2:9">
      <c r="B3703" s="1419"/>
      <c r="C3703" s="1394"/>
      <c r="D3703" s="667" t="s">
        <v>5245</v>
      </c>
      <c r="E3703" s="112" t="s">
        <v>2808</v>
      </c>
      <c r="F3703" s="269"/>
      <c r="G3703" s="476"/>
      <c r="H3703" s="675" t="s">
        <v>6529</v>
      </c>
      <c r="I3703" s="579"/>
    </row>
    <row r="3704" spans="2:9">
      <c r="B3704" s="1419"/>
      <c r="C3704" s="1394"/>
      <c r="D3704" s="667" t="s">
        <v>5246</v>
      </c>
      <c r="E3704" s="112" t="s">
        <v>2809</v>
      </c>
      <c r="F3704" s="269"/>
      <c r="G3704" s="476"/>
      <c r="H3704" s="675" t="s">
        <v>6529</v>
      </c>
      <c r="I3704" s="579"/>
    </row>
    <row r="3705" spans="2:9" ht="17.25" thickBot="1">
      <c r="B3705" s="1419"/>
      <c r="C3705" s="1394"/>
      <c r="D3705" s="671" t="s">
        <v>5247</v>
      </c>
      <c r="E3705" s="659" t="s">
        <v>2810</v>
      </c>
      <c r="F3705" s="660"/>
      <c r="G3705" s="661"/>
      <c r="H3705" s="675" t="s">
        <v>6529</v>
      </c>
      <c r="I3705" s="663"/>
    </row>
    <row r="3706" spans="2:9" ht="17.25" thickTop="1">
      <c r="B3706" s="1419"/>
      <c r="C3706" s="1394"/>
      <c r="D3706" s="669" t="s">
        <v>5248</v>
      </c>
      <c r="E3706" s="269" t="s">
        <v>2811</v>
      </c>
      <c r="F3706" s="269"/>
      <c r="G3706" s="474"/>
      <c r="H3706" s="675" t="s">
        <v>6529</v>
      </c>
      <c r="I3706" s="648"/>
    </row>
    <row r="3707" spans="2:9">
      <c r="B3707" s="1419"/>
      <c r="C3707" s="1394"/>
      <c r="D3707" s="667" t="s">
        <v>5249</v>
      </c>
      <c r="E3707" s="112" t="s">
        <v>2812</v>
      </c>
      <c r="F3707" s="269"/>
      <c r="G3707" s="476"/>
      <c r="H3707" s="675" t="s">
        <v>6529</v>
      </c>
      <c r="I3707" s="579"/>
    </row>
    <row r="3708" spans="2:9">
      <c r="B3708" s="1419"/>
      <c r="C3708" s="1394"/>
      <c r="D3708" s="667" t="s">
        <v>5250</v>
      </c>
      <c r="E3708" s="112" t="s">
        <v>2813</v>
      </c>
      <c r="F3708" s="269"/>
      <c r="G3708" s="476"/>
      <c r="H3708" s="675" t="s">
        <v>6529</v>
      </c>
      <c r="I3708" s="579"/>
    </row>
    <row r="3709" spans="2:9">
      <c r="B3709" s="1419"/>
      <c r="C3709" s="1394"/>
      <c r="D3709" s="667" t="s">
        <v>5251</v>
      </c>
      <c r="E3709" s="112" t="s">
        <v>2814</v>
      </c>
      <c r="F3709" s="269"/>
      <c r="G3709" s="476"/>
      <c r="H3709" s="675" t="s">
        <v>6529</v>
      </c>
      <c r="I3709" s="579"/>
    </row>
    <row r="3710" spans="2:9">
      <c r="B3710" s="1419"/>
      <c r="C3710" s="1394"/>
      <c r="D3710" s="667" t="s">
        <v>5252</v>
      </c>
      <c r="E3710" s="112" t="s">
        <v>2815</v>
      </c>
      <c r="F3710" s="269"/>
      <c r="G3710" s="476"/>
      <c r="H3710" s="675" t="s">
        <v>6529</v>
      </c>
      <c r="I3710" s="579"/>
    </row>
    <row r="3711" spans="2:9">
      <c r="B3711" s="1419"/>
      <c r="C3711" s="1394"/>
      <c r="D3711" s="667" t="s">
        <v>5253</v>
      </c>
      <c r="E3711" s="112" t="s">
        <v>2816</v>
      </c>
      <c r="F3711" s="269"/>
      <c r="G3711" s="476"/>
      <c r="H3711" s="675" t="s">
        <v>6529</v>
      </c>
      <c r="I3711" s="579"/>
    </row>
    <row r="3712" spans="2:9">
      <c r="B3712" s="1419"/>
      <c r="C3712" s="1394"/>
      <c r="D3712" s="667" t="s">
        <v>5254</v>
      </c>
      <c r="E3712" s="112" t="s">
        <v>2817</v>
      </c>
      <c r="F3712" s="269"/>
      <c r="G3712" s="476"/>
      <c r="H3712" s="675" t="s">
        <v>6529</v>
      </c>
      <c r="I3712" s="579"/>
    </row>
    <row r="3713" spans="2:9">
      <c r="B3713" s="1419"/>
      <c r="C3713" s="1394"/>
      <c r="D3713" s="667" t="s">
        <v>5255</v>
      </c>
      <c r="E3713" s="112" t="s">
        <v>2818</v>
      </c>
      <c r="F3713" s="269"/>
      <c r="G3713" s="476"/>
      <c r="H3713" s="675" t="s">
        <v>6529</v>
      </c>
      <c r="I3713" s="579"/>
    </row>
    <row r="3714" spans="2:9">
      <c r="B3714" s="1419"/>
      <c r="C3714" s="1394"/>
      <c r="D3714" s="667" t="s">
        <v>5256</v>
      </c>
      <c r="E3714" s="112" t="s">
        <v>2819</v>
      </c>
      <c r="F3714" s="269"/>
      <c r="G3714" s="476"/>
      <c r="H3714" s="675" t="s">
        <v>6529</v>
      </c>
      <c r="I3714" s="579"/>
    </row>
    <row r="3715" spans="2:9">
      <c r="B3715" s="1419"/>
      <c r="C3715" s="1394"/>
      <c r="D3715" s="667" t="s">
        <v>5257</v>
      </c>
      <c r="E3715" s="112" t="s">
        <v>2820</v>
      </c>
      <c r="F3715" s="269"/>
      <c r="G3715" s="476"/>
      <c r="H3715" s="675" t="s">
        <v>6529</v>
      </c>
      <c r="I3715" s="579"/>
    </row>
    <row r="3716" spans="2:9">
      <c r="B3716" s="1419"/>
      <c r="C3716" s="1394"/>
      <c r="D3716" s="667" t="s">
        <v>5258</v>
      </c>
      <c r="E3716" s="112" t="s">
        <v>2821</v>
      </c>
      <c r="F3716" s="269"/>
      <c r="G3716" s="476"/>
      <c r="H3716" s="675" t="s">
        <v>6529</v>
      </c>
      <c r="I3716" s="579"/>
    </row>
    <row r="3717" spans="2:9">
      <c r="B3717" s="1419"/>
      <c r="C3717" s="1394"/>
      <c r="D3717" s="667" t="s">
        <v>5259</v>
      </c>
      <c r="E3717" s="112" t="s">
        <v>2822</v>
      </c>
      <c r="F3717" s="269"/>
      <c r="G3717" s="476"/>
      <c r="H3717" s="675" t="s">
        <v>6529</v>
      </c>
      <c r="I3717" s="579"/>
    </row>
    <row r="3718" spans="2:9">
      <c r="B3718" s="1419"/>
      <c r="C3718" s="1394"/>
      <c r="D3718" s="667" t="s">
        <v>5260</v>
      </c>
      <c r="E3718" s="112" t="s">
        <v>2823</v>
      </c>
      <c r="F3718" s="269"/>
      <c r="G3718" s="476"/>
      <c r="H3718" s="675" t="s">
        <v>6529</v>
      </c>
      <c r="I3718" s="579"/>
    </row>
    <row r="3719" spans="2:9">
      <c r="B3719" s="1419"/>
      <c r="C3719" s="1394"/>
      <c r="D3719" s="667" t="s">
        <v>5261</v>
      </c>
      <c r="E3719" s="112" t="s">
        <v>2824</v>
      </c>
      <c r="F3719" s="269"/>
      <c r="G3719" s="476"/>
      <c r="H3719" s="675" t="s">
        <v>6529</v>
      </c>
      <c r="I3719" s="579"/>
    </row>
    <row r="3720" spans="2:9">
      <c r="B3720" s="1419"/>
      <c r="C3720" s="1394"/>
      <c r="D3720" s="667" t="s">
        <v>5262</v>
      </c>
      <c r="E3720" s="112" t="s">
        <v>2825</v>
      </c>
      <c r="F3720" s="269"/>
      <c r="G3720" s="476"/>
      <c r="H3720" s="675" t="s">
        <v>6529</v>
      </c>
      <c r="I3720" s="579"/>
    </row>
    <row r="3721" spans="2:9">
      <c r="B3721" s="1419"/>
      <c r="C3721" s="1394"/>
      <c r="D3721" s="667" t="s">
        <v>5263</v>
      </c>
      <c r="E3721" s="112" t="s">
        <v>2826</v>
      </c>
      <c r="F3721" s="269"/>
      <c r="G3721" s="476"/>
      <c r="H3721" s="675" t="s">
        <v>6529</v>
      </c>
      <c r="I3721" s="579"/>
    </row>
    <row r="3722" spans="2:9">
      <c r="B3722" s="1419"/>
      <c r="C3722" s="1394"/>
      <c r="D3722" s="667" t="s">
        <v>5264</v>
      </c>
      <c r="E3722" s="112" t="s">
        <v>2827</v>
      </c>
      <c r="F3722" s="269"/>
      <c r="G3722" s="476"/>
      <c r="H3722" s="675" t="s">
        <v>6529</v>
      </c>
      <c r="I3722" s="579"/>
    </row>
    <row r="3723" spans="2:9">
      <c r="B3723" s="1419"/>
      <c r="C3723" s="1394"/>
      <c r="D3723" s="667" t="s">
        <v>5265</v>
      </c>
      <c r="E3723" s="112" t="s">
        <v>2828</v>
      </c>
      <c r="F3723" s="269"/>
      <c r="G3723" s="476"/>
      <c r="H3723" s="675" t="s">
        <v>6529</v>
      </c>
      <c r="I3723" s="579"/>
    </row>
    <row r="3724" spans="2:9">
      <c r="B3724" s="1419"/>
      <c r="C3724" s="1394"/>
      <c r="D3724" s="667" t="s">
        <v>5266</v>
      </c>
      <c r="E3724" s="112" t="s">
        <v>2829</v>
      </c>
      <c r="F3724" s="269"/>
      <c r="G3724" s="476"/>
      <c r="H3724" s="675" t="s">
        <v>6529</v>
      </c>
      <c r="I3724" s="579"/>
    </row>
    <row r="3725" spans="2:9">
      <c r="B3725" s="1419"/>
      <c r="C3725" s="1394"/>
      <c r="D3725" s="667" t="s">
        <v>5267</v>
      </c>
      <c r="E3725" s="112" t="s">
        <v>2830</v>
      </c>
      <c r="F3725" s="269"/>
      <c r="G3725" s="476"/>
      <c r="H3725" s="675" t="s">
        <v>6529</v>
      </c>
      <c r="I3725" s="579"/>
    </row>
    <row r="3726" spans="2:9">
      <c r="B3726" s="1419"/>
      <c r="C3726" s="1394"/>
      <c r="D3726" s="667" t="s">
        <v>5268</v>
      </c>
      <c r="E3726" s="112" t="s">
        <v>2831</v>
      </c>
      <c r="F3726" s="269"/>
      <c r="G3726" s="476"/>
      <c r="H3726" s="675" t="s">
        <v>6529</v>
      </c>
      <c r="I3726" s="579"/>
    </row>
    <row r="3727" spans="2:9">
      <c r="B3727" s="1419"/>
      <c r="C3727" s="1394"/>
      <c r="D3727" s="667" t="s">
        <v>5269</v>
      </c>
      <c r="E3727" s="112" t="s">
        <v>2832</v>
      </c>
      <c r="F3727" s="269"/>
      <c r="G3727" s="476"/>
      <c r="H3727" s="675" t="s">
        <v>6529</v>
      </c>
      <c r="I3727" s="579"/>
    </row>
    <row r="3728" spans="2:9">
      <c r="B3728" s="1419"/>
      <c r="C3728" s="1394"/>
      <c r="D3728" s="667" t="s">
        <v>5270</v>
      </c>
      <c r="E3728" s="112" t="s">
        <v>2833</v>
      </c>
      <c r="F3728" s="269"/>
      <c r="G3728" s="476"/>
      <c r="H3728" s="675" t="s">
        <v>6529</v>
      </c>
      <c r="I3728" s="579"/>
    </row>
    <row r="3729" spans="2:9">
      <c r="B3729" s="1419"/>
      <c r="C3729" s="1394"/>
      <c r="D3729" s="667" t="s">
        <v>5271</v>
      </c>
      <c r="E3729" s="112" t="s">
        <v>2834</v>
      </c>
      <c r="F3729" s="269"/>
      <c r="G3729" s="476"/>
      <c r="H3729" s="675" t="s">
        <v>6529</v>
      </c>
      <c r="I3729" s="579"/>
    </row>
    <row r="3730" spans="2:9">
      <c r="B3730" s="1419"/>
      <c r="C3730" s="1394"/>
      <c r="D3730" s="667" t="s">
        <v>5272</v>
      </c>
      <c r="E3730" s="112" t="s">
        <v>2835</v>
      </c>
      <c r="F3730" s="269"/>
      <c r="G3730" s="476"/>
      <c r="H3730" s="675" t="s">
        <v>6529</v>
      </c>
      <c r="I3730" s="579"/>
    </row>
    <row r="3731" spans="2:9">
      <c r="B3731" s="1419"/>
      <c r="C3731" s="1394"/>
      <c r="D3731" s="667" t="s">
        <v>5273</v>
      </c>
      <c r="E3731" s="112" t="s">
        <v>2836</v>
      </c>
      <c r="F3731" s="269"/>
      <c r="G3731" s="476"/>
      <c r="H3731" s="675" t="s">
        <v>6529</v>
      </c>
      <c r="I3731" s="579"/>
    </row>
    <row r="3732" spans="2:9">
      <c r="B3732" s="1419"/>
      <c r="C3732" s="1394"/>
      <c r="D3732" s="667" t="s">
        <v>5274</v>
      </c>
      <c r="E3732" s="112" t="s">
        <v>2837</v>
      </c>
      <c r="F3732" s="269"/>
      <c r="G3732" s="476"/>
      <c r="H3732" s="675" t="s">
        <v>6529</v>
      </c>
      <c r="I3732" s="579"/>
    </row>
    <row r="3733" spans="2:9">
      <c r="B3733" s="1419"/>
      <c r="C3733" s="1394"/>
      <c r="D3733" s="667" t="s">
        <v>5275</v>
      </c>
      <c r="E3733" s="112" t="s">
        <v>2838</v>
      </c>
      <c r="F3733" s="269"/>
      <c r="G3733" s="476"/>
      <c r="H3733" s="675" t="s">
        <v>6529</v>
      </c>
      <c r="I3733" s="579"/>
    </row>
    <row r="3734" spans="2:9">
      <c r="B3734" s="1419"/>
      <c r="C3734" s="1394"/>
      <c r="D3734" s="667" t="s">
        <v>5276</v>
      </c>
      <c r="E3734" s="112" t="s">
        <v>2839</v>
      </c>
      <c r="F3734" s="269"/>
      <c r="G3734" s="476"/>
      <c r="H3734" s="675" t="s">
        <v>6529</v>
      </c>
      <c r="I3734" s="579"/>
    </row>
    <row r="3735" spans="2:9">
      <c r="B3735" s="1419"/>
      <c r="C3735" s="1394"/>
      <c r="D3735" s="667" t="s">
        <v>5277</v>
      </c>
      <c r="E3735" s="112" t="s">
        <v>2840</v>
      </c>
      <c r="F3735" s="269"/>
      <c r="G3735" s="476"/>
      <c r="H3735" s="675" t="s">
        <v>6529</v>
      </c>
      <c r="I3735" s="579"/>
    </row>
    <row r="3736" spans="2:9">
      <c r="B3736" s="1419"/>
      <c r="C3736" s="1394"/>
      <c r="D3736" s="667" t="s">
        <v>5278</v>
      </c>
      <c r="E3736" s="112" t="s">
        <v>2841</v>
      </c>
      <c r="F3736" s="269"/>
      <c r="G3736" s="476"/>
      <c r="H3736" s="675" t="s">
        <v>6529</v>
      </c>
      <c r="I3736" s="579"/>
    </row>
    <row r="3737" spans="2:9">
      <c r="B3737" s="1419"/>
      <c r="C3737" s="1394"/>
      <c r="D3737" s="667" t="s">
        <v>5279</v>
      </c>
      <c r="E3737" s="112" t="s">
        <v>2842</v>
      </c>
      <c r="F3737" s="269"/>
      <c r="G3737" s="476"/>
      <c r="H3737" s="675" t="s">
        <v>6529</v>
      </c>
      <c r="I3737" s="579"/>
    </row>
    <row r="3738" spans="2:9">
      <c r="B3738" s="1419"/>
      <c r="C3738" s="1394"/>
      <c r="D3738" s="667" t="s">
        <v>5280</v>
      </c>
      <c r="E3738" s="112" t="s">
        <v>2843</v>
      </c>
      <c r="F3738" s="269"/>
      <c r="G3738" s="476"/>
      <c r="H3738" s="674" t="s">
        <v>6601</v>
      </c>
      <c r="I3738" s="579"/>
    </row>
    <row r="3739" spans="2:9">
      <c r="B3739" s="1419"/>
      <c r="C3739" s="1394"/>
      <c r="D3739" s="667" t="s">
        <v>5281</v>
      </c>
      <c r="E3739" s="112" t="s">
        <v>2844</v>
      </c>
      <c r="F3739" s="269"/>
      <c r="G3739" s="476"/>
      <c r="H3739" s="674" t="s">
        <v>6602</v>
      </c>
      <c r="I3739" s="579"/>
    </row>
    <row r="3740" spans="2:9">
      <c r="B3740" s="1419"/>
      <c r="C3740" s="1394"/>
      <c r="D3740" s="667" t="s">
        <v>5282</v>
      </c>
      <c r="E3740" s="112" t="s">
        <v>2845</v>
      </c>
      <c r="F3740" s="269"/>
      <c r="G3740" s="476"/>
      <c r="H3740" s="674" t="s">
        <v>6603</v>
      </c>
      <c r="I3740" s="579"/>
    </row>
    <row r="3741" spans="2:9">
      <c r="B3741" s="1419"/>
      <c r="C3741" s="1394"/>
      <c r="D3741" s="667" t="s">
        <v>5283</v>
      </c>
      <c r="E3741" s="112" t="s">
        <v>2846</v>
      </c>
      <c r="F3741" s="269"/>
      <c r="G3741" s="476"/>
      <c r="H3741" s="674" t="s">
        <v>6604</v>
      </c>
      <c r="I3741" s="579"/>
    </row>
    <row r="3742" spans="2:9">
      <c r="B3742" s="1419"/>
      <c r="C3742" s="1394"/>
      <c r="D3742" s="667" t="s">
        <v>5284</v>
      </c>
      <c r="E3742" s="112" t="s">
        <v>2847</v>
      </c>
      <c r="F3742" s="269"/>
      <c r="G3742" s="476"/>
      <c r="H3742" s="674" t="s">
        <v>6605</v>
      </c>
      <c r="I3742" s="579"/>
    </row>
    <row r="3743" spans="2:9">
      <c r="B3743" s="1419"/>
      <c r="C3743" s="1394"/>
      <c r="D3743" s="667" t="s">
        <v>5285</v>
      </c>
      <c r="E3743" s="112" t="s">
        <v>2848</v>
      </c>
      <c r="F3743" s="269"/>
      <c r="G3743" s="476"/>
      <c r="H3743" s="674" t="s">
        <v>6606</v>
      </c>
      <c r="I3743" s="579"/>
    </row>
    <row r="3744" spans="2:9">
      <c r="B3744" s="1419"/>
      <c r="C3744" s="1394"/>
      <c r="D3744" s="667" t="s">
        <v>5286</v>
      </c>
      <c r="E3744" s="112" t="s">
        <v>2849</v>
      </c>
      <c r="F3744" s="269"/>
      <c r="G3744" s="476"/>
      <c r="H3744" s="674" t="s">
        <v>6607</v>
      </c>
      <c r="I3744" s="579"/>
    </row>
    <row r="3745" spans="2:9">
      <c r="B3745" s="1419"/>
      <c r="C3745" s="1394"/>
      <c r="D3745" s="667" t="s">
        <v>5287</v>
      </c>
      <c r="E3745" s="112" t="s">
        <v>2850</v>
      </c>
      <c r="F3745" s="269"/>
      <c r="G3745" s="476"/>
      <c r="H3745" s="674" t="s">
        <v>6608</v>
      </c>
      <c r="I3745" s="579"/>
    </row>
    <row r="3746" spans="2:9">
      <c r="B3746" s="1419"/>
      <c r="C3746" s="1394"/>
      <c r="D3746" s="667" t="s">
        <v>5288</v>
      </c>
      <c r="E3746" s="112" t="s">
        <v>2851</v>
      </c>
      <c r="F3746" s="269"/>
      <c r="G3746" s="476"/>
      <c r="H3746" s="674" t="s">
        <v>6609</v>
      </c>
      <c r="I3746" s="579"/>
    </row>
    <row r="3747" spans="2:9">
      <c r="B3747" s="1419"/>
      <c r="C3747" s="1394"/>
      <c r="D3747" s="667" t="s">
        <v>5289</v>
      </c>
      <c r="E3747" s="112" t="s">
        <v>2852</v>
      </c>
      <c r="F3747" s="269"/>
      <c r="G3747" s="476"/>
      <c r="H3747" s="674" t="s">
        <v>6610</v>
      </c>
      <c r="I3747" s="579"/>
    </row>
    <row r="3748" spans="2:9">
      <c r="B3748" s="1419"/>
      <c r="C3748" s="1394"/>
      <c r="D3748" s="667" t="s">
        <v>5290</v>
      </c>
      <c r="E3748" s="112" t="s">
        <v>2853</v>
      </c>
      <c r="F3748" s="269"/>
      <c r="G3748" s="476"/>
      <c r="H3748" s="674" t="s">
        <v>6611</v>
      </c>
      <c r="I3748" s="579"/>
    </row>
    <row r="3749" spans="2:9">
      <c r="B3749" s="1419"/>
      <c r="C3749" s="1394"/>
      <c r="D3749" s="667" t="s">
        <v>5291</v>
      </c>
      <c r="E3749" s="112" t="s">
        <v>2854</v>
      </c>
      <c r="F3749" s="269"/>
      <c r="G3749" s="476"/>
      <c r="H3749" s="674" t="s">
        <v>6612</v>
      </c>
      <c r="I3749" s="579"/>
    </row>
    <row r="3750" spans="2:9">
      <c r="B3750" s="1419"/>
      <c r="C3750" s="1394"/>
      <c r="D3750" s="667" t="s">
        <v>5292</v>
      </c>
      <c r="E3750" s="112" t="s">
        <v>2855</v>
      </c>
      <c r="F3750" s="269"/>
      <c r="G3750" s="476"/>
      <c r="H3750" s="674" t="s">
        <v>6613</v>
      </c>
      <c r="I3750" s="579"/>
    </row>
    <row r="3751" spans="2:9">
      <c r="B3751" s="1419"/>
      <c r="C3751" s="1394"/>
      <c r="D3751" s="667" t="s">
        <v>5293</v>
      </c>
      <c r="E3751" s="112" t="s">
        <v>2856</v>
      </c>
      <c r="F3751" s="269"/>
      <c r="G3751" s="476"/>
      <c r="H3751" s="674" t="s">
        <v>6614</v>
      </c>
      <c r="I3751" s="579"/>
    </row>
    <row r="3752" spans="2:9">
      <c r="B3752" s="1419"/>
      <c r="C3752" s="1394"/>
      <c r="D3752" s="667" t="s">
        <v>5294</v>
      </c>
      <c r="E3752" s="112" t="s">
        <v>2857</v>
      </c>
      <c r="F3752" s="269"/>
      <c r="G3752" s="476"/>
      <c r="H3752" s="674" t="s">
        <v>6615</v>
      </c>
      <c r="I3752" s="579"/>
    </row>
    <row r="3753" spans="2:9">
      <c r="B3753" s="1419"/>
      <c r="C3753" s="1394"/>
      <c r="D3753" s="667" t="s">
        <v>5295</v>
      </c>
      <c r="E3753" s="112" t="s">
        <v>2858</v>
      </c>
      <c r="F3753" s="269"/>
      <c r="G3753" s="476"/>
      <c r="H3753" s="674" t="s">
        <v>6616</v>
      </c>
      <c r="I3753" s="579"/>
    </row>
    <row r="3754" spans="2:9">
      <c r="B3754" s="1419"/>
      <c r="C3754" s="1394"/>
      <c r="D3754" s="667" t="s">
        <v>5296</v>
      </c>
      <c r="E3754" s="112" t="s">
        <v>2859</v>
      </c>
      <c r="F3754" s="269"/>
      <c r="G3754" s="476"/>
      <c r="H3754" s="674" t="s">
        <v>6617</v>
      </c>
      <c r="I3754" s="579"/>
    </row>
    <row r="3755" spans="2:9">
      <c r="B3755" s="1419"/>
      <c r="C3755" s="1394"/>
      <c r="D3755" s="667" t="s">
        <v>5297</v>
      </c>
      <c r="E3755" s="112" t="s">
        <v>2860</v>
      </c>
      <c r="F3755" s="269"/>
      <c r="G3755" s="476"/>
      <c r="H3755" s="674" t="s">
        <v>6618</v>
      </c>
      <c r="I3755" s="579"/>
    </row>
    <row r="3756" spans="2:9">
      <c r="B3756" s="1419"/>
      <c r="C3756" s="1394"/>
      <c r="D3756" s="667" t="s">
        <v>5298</v>
      </c>
      <c r="E3756" s="112" t="s">
        <v>2861</v>
      </c>
      <c r="F3756" s="269"/>
      <c r="G3756" s="476"/>
      <c r="H3756" s="674" t="s">
        <v>6619</v>
      </c>
      <c r="I3756" s="579"/>
    </row>
    <row r="3757" spans="2:9">
      <c r="B3757" s="1419"/>
      <c r="C3757" s="1394"/>
      <c r="D3757" s="667" t="s">
        <v>5299</v>
      </c>
      <c r="E3757" s="112" t="s">
        <v>2862</v>
      </c>
      <c r="F3757" s="269"/>
      <c r="G3757" s="476"/>
      <c r="H3757" s="674" t="s">
        <v>6620</v>
      </c>
      <c r="I3757" s="579"/>
    </row>
    <row r="3758" spans="2:9">
      <c r="B3758" s="1419"/>
      <c r="C3758" s="1394"/>
      <c r="D3758" s="667" t="s">
        <v>5300</v>
      </c>
      <c r="E3758" s="112" t="s">
        <v>2863</v>
      </c>
      <c r="F3758" s="269"/>
      <c r="G3758" s="476"/>
      <c r="H3758" s="675" t="s">
        <v>6529</v>
      </c>
      <c r="I3758" s="579"/>
    </row>
    <row r="3759" spans="2:9">
      <c r="B3759" s="1419"/>
      <c r="C3759" s="1394"/>
      <c r="D3759" s="667" t="s">
        <v>5301</v>
      </c>
      <c r="E3759" s="112" t="s">
        <v>2864</v>
      </c>
      <c r="F3759" s="269"/>
      <c r="G3759" s="476"/>
      <c r="H3759" s="675" t="s">
        <v>6529</v>
      </c>
      <c r="I3759" s="579"/>
    </row>
    <row r="3760" spans="2:9">
      <c r="B3760" s="1419"/>
      <c r="C3760" s="1394"/>
      <c r="D3760" s="667" t="s">
        <v>5302</v>
      </c>
      <c r="E3760" s="112" t="s">
        <v>2865</v>
      </c>
      <c r="F3760" s="269"/>
      <c r="G3760" s="476"/>
      <c r="H3760" s="675" t="s">
        <v>6529</v>
      </c>
      <c r="I3760" s="579"/>
    </row>
    <row r="3761" spans="2:9">
      <c r="B3761" s="1419"/>
      <c r="C3761" s="1394"/>
      <c r="D3761" s="667" t="s">
        <v>5303</v>
      </c>
      <c r="E3761" s="112" t="s">
        <v>2866</v>
      </c>
      <c r="F3761" s="269"/>
      <c r="G3761" s="476"/>
      <c r="H3761" s="675" t="s">
        <v>6529</v>
      </c>
      <c r="I3761" s="579"/>
    </row>
    <row r="3762" spans="2:9">
      <c r="B3762" s="1419"/>
      <c r="C3762" s="1394"/>
      <c r="D3762" s="667" t="s">
        <v>5304</v>
      </c>
      <c r="E3762" s="112" t="s">
        <v>2867</v>
      </c>
      <c r="F3762" s="269"/>
      <c r="G3762" s="476"/>
      <c r="H3762" s="675" t="s">
        <v>6529</v>
      </c>
      <c r="I3762" s="579"/>
    </row>
    <row r="3763" spans="2:9">
      <c r="B3763" s="1419"/>
      <c r="C3763" s="1394"/>
      <c r="D3763" s="667" t="s">
        <v>5305</v>
      </c>
      <c r="E3763" s="112" t="s">
        <v>2868</v>
      </c>
      <c r="F3763" s="269"/>
      <c r="G3763" s="476"/>
      <c r="H3763" s="675" t="s">
        <v>6529</v>
      </c>
      <c r="I3763" s="579"/>
    </row>
    <row r="3764" spans="2:9">
      <c r="B3764" s="1419"/>
      <c r="C3764" s="1394"/>
      <c r="D3764" s="667" t="s">
        <v>5306</v>
      </c>
      <c r="E3764" s="112" t="s">
        <v>2869</v>
      </c>
      <c r="F3764" s="269"/>
      <c r="G3764" s="476"/>
      <c r="H3764" s="675" t="s">
        <v>6529</v>
      </c>
      <c r="I3764" s="579"/>
    </row>
    <row r="3765" spans="2:9">
      <c r="B3765" s="1419"/>
      <c r="C3765" s="1394"/>
      <c r="D3765" s="667" t="s">
        <v>5307</v>
      </c>
      <c r="E3765" s="112" t="s">
        <v>2870</v>
      </c>
      <c r="F3765" s="269"/>
      <c r="G3765" s="476"/>
      <c r="H3765" s="675" t="s">
        <v>6529</v>
      </c>
      <c r="I3765" s="579"/>
    </row>
    <row r="3766" spans="2:9">
      <c r="B3766" s="1419"/>
      <c r="C3766" s="1394"/>
      <c r="D3766" s="667" t="s">
        <v>5308</v>
      </c>
      <c r="E3766" s="112" t="s">
        <v>2871</v>
      </c>
      <c r="F3766" s="269"/>
      <c r="G3766" s="476"/>
      <c r="H3766" s="675" t="s">
        <v>6529</v>
      </c>
      <c r="I3766" s="579"/>
    </row>
    <row r="3767" spans="2:9">
      <c r="B3767" s="1419"/>
      <c r="C3767" s="1394"/>
      <c r="D3767" s="667" t="s">
        <v>5309</v>
      </c>
      <c r="E3767" s="112" t="s">
        <v>2872</v>
      </c>
      <c r="F3767" s="269"/>
      <c r="G3767" s="476"/>
      <c r="H3767" s="675" t="s">
        <v>6529</v>
      </c>
      <c r="I3767" s="579"/>
    </row>
    <row r="3768" spans="2:9">
      <c r="B3768" s="1419"/>
      <c r="C3768" s="1394"/>
      <c r="D3768" s="667" t="s">
        <v>5310</v>
      </c>
      <c r="E3768" s="112" t="s">
        <v>2873</v>
      </c>
      <c r="F3768" s="269"/>
      <c r="G3768" s="476"/>
      <c r="H3768" s="675" t="s">
        <v>6529</v>
      </c>
      <c r="I3768" s="579"/>
    </row>
    <row r="3769" spans="2:9">
      <c r="B3769" s="1419"/>
      <c r="C3769" s="1394"/>
      <c r="D3769" s="667" t="s">
        <v>5311</v>
      </c>
      <c r="E3769" s="112" t="s">
        <v>2874</v>
      </c>
      <c r="F3769" s="269"/>
      <c r="G3769" s="476"/>
      <c r="H3769" s="675" t="s">
        <v>6529</v>
      </c>
      <c r="I3769" s="579"/>
    </row>
    <row r="3770" spans="2:9">
      <c r="B3770" s="1419"/>
      <c r="C3770" s="1394"/>
      <c r="D3770" s="667" t="s">
        <v>5312</v>
      </c>
      <c r="E3770" s="112" t="s">
        <v>2875</v>
      </c>
      <c r="F3770" s="269"/>
      <c r="G3770" s="476"/>
      <c r="H3770" s="675" t="s">
        <v>6529</v>
      </c>
      <c r="I3770" s="579"/>
    </row>
    <row r="3771" spans="2:9">
      <c r="B3771" s="1419"/>
      <c r="C3771" s="1394"/>
      <c r="D3771" s="667" t="s">
        <v>5313</v>
      </c>
      <c r="E3771" s="112" t="s">
        <v>2876</v>
      </c>
      <c r="F3771" s="269"/>
      <c r="G3771" s="476"/>
      <c r="H3771" s="675" t="s">
        <v>6529</v>
      </c>
      <c r="I3771" s="579"/>
    </row>
    <row r="3772" spans="2:9">
      <c r="B3772" s="1419"/>
      <c r="C3772" s="1394"/>
      <c r="D3772" s="667" t="s">
        <v>5314</v>
      </c>
      <c r="E3772" s="112" t="s">
        <v>2877</v>
      </c>
      <c r="F3772" s="269"/>
      <c r="G3772" s="476"/>
      <c r="H3772" s="675" t="s">
        <v>6529</v>
      </c>
      <c r="I3772" s="579"/>
    </row>
    <row r="3773" spans="2:9">
      <c r="B3773" s="1419"/>
      <c r="C3773" s="1394"/>
      <c r="D3773" s="667" t="s">
        <v>5315</v>
      </c>
      <c r="E3773" s="112" t="s">
        <v>2878</v>
      </c>
      <c r="F3773" s="269"/>
      <c r="G3773" s="476"/>
      <c r="H3773" s="675" t="s">
        <v>6529</v>
      </c>
      <c r="I3773" s="579"/>
    </row>
    <row r="3774" spans="2:9">
      <c r="B3774" s="1419"/>
      <c r="C3774" s="1394"/>
      <c r="D3774" s="667" t="s">
        <v>5316</v>
      </c>
      <c r="E3774" s="112" t="s">
        <v>2879</v>
      </c>
      <c r="F3774" s="269"/>
      <c r="G3774" s="476"/>
      <c r="H3774" s="675" t="s">
        <v>6529</v>
      </c>
      <c r="I3774" s="579"/>
    </row>
    <row r="3775" spans="2:9">
      <c r="B3775" s="1419"/>
      <c r="C3775" s="1394"/>
      <c r="D3775" s="667" t="s">
        <v>5317</v>
      </c>
      <c r="E3775" s="112" t="s">
        <v>2880</v>
      </c>
      <c r="F3775" s="269"/>
      <c r="G3775" s="476"/>
      <c r="H3775" s="675" t="s">
        <v>6529</v>
      </c>
      <c r="I3775" s="579"/>
    </row>
    <row r="3776" spans="2:9">
      <c r="B3776" s="1419"/>
      <c r="C3776" s="1394"/>
      <c r="D3776" s="667" t="s">
        <v>5318</v>
      </c>
      <c r="E3776" s="112" t="s">
        <v>2881</v>
      </c>
      <c r="F3776" s="269"/>
      <c r="G3776" s="476"/>
      <c r="H3776" s="675" t="s">
        <v>6529</v>
      </c>
      <c r="I3776" s="579"/>
    </row>
    <row r="3777" spans="2:9">
      <c r="B3777" s="1419"/>
      <c r="C3777" s="1394"/>
      <c r="D3777" s="667" t="s">
        <v>5319</v>
      </c>
      <c r="E3777" s="112" t="s">
        <v>2882</v>
      </c>
      <c r="F3777" s="269"/>
      <c r="G3777" s="476"/>
      <c r="H3777" s="675" t="s">
        <v>6529</v>
      </c>
      <c r="I3777" s="579"/>
    </row>
    <row r="3778" spans="2:9">
      <c r="B3778" s="1419"/>
      <c r="C3778" s="1394"/>
      <c r="D3778" s="667" t="s">
        <v>5320</v>
      </c>
      <c r="E3778" s="112" t="s">
        <v>2883</v>
      </c>
      <c r="F3778" s="269"/>
      <c r="G3778" s="476"/>
      <c r="H3778" s="675" t="s">
        <v>6529</v>
      </c>
      <c r="I3778" s="579"/>
    </row>
    <row r="3779" spans="2:9">
      <c r="B3779" s="1419"/>
      <c r="C3779" s="1394"/>
      <c r="D3779" s="667" t="s">
        <v>5321</v>
      </c>
      <c r="E3779" s="112" t="s">
        <v>2884</v>
      </c>
      <c r="F3779" s="269"/>
      <c r="G3779" s="476"/>
      <c r="H3779" s="675" t="s">
        <v>6529</v>
      </c>
      <c r="I3779" s="579"/>
    </row>
    <row r="3780" spans="2:9">
      <c r="B3780" s="1419"/>
      <c r="C3780" s="1394"/>
      <c r="D3780" s="667" t="s">
        <v>5322</v>
      </c>
      <c r="E3780" s="112" t="s">
        <v>2885</v>
      </c>
      <c r="F3780" s="269"/>
      <c r="G3780" s="476"/>
      <c r="H3780" s="675" t="s">
        <v>6529</v>
      </c>
      <c r="I3780" s="579"/>
    </row>
    <row r="3781" spans="2:9">
      <c r="B3781" s="1419"/>
      <c r="C3781" s="1394"/>
      <c r="D3781" s="667" t="s">
        <v>5323</v>
      </c>
      <c r="E3781" s="112" t="s">
        <v>2886</v>
      </c>
      <c r="F3781" s="269"/>
      <c r="G3781" s="476"/>
      <c r="H3781" s="675" t="s">
        <v>6529</v>
      </c>
      <c r="I3781" s="579"/>
    </row>
    <row r="3782" spans="2:9">
      <c r="B3782" s="1419"/>
      <c r="C3782" s="1394"/>
      <c r="D3782" s="667" t="s">
        <v>5324</v>
      </c>
      <c r="E3782" s="112" t="s">
        <v>2887</v>
      </c>
      <c r="F3782" s="269"/>
      <c r="G3782" s="476"/>
      <c r="H3782" s="675" t="s">
        <v>6529</v>
      </c>
      <c r="I3782" s="579"/>
    </row>
    <row r="3783" spans="2:9">
      <c r="B3783" s="1419"/>
      <c r="C3783" s="1394"/>
      <c r="D3783" s="667" t="s">
        <v>5325</v>
      </c>
      <c r="E3783" s="112" t="s">
        <v>2888</v>
      </c>
      <c r="F3783" s="269"/>
      <c r="G3783" s="476"/>
      <c r="H3783" s="675" t="s">
        <v>6529</v>
      </c>
      <c r="I3783" s="579"/>
    </row>
    <row r="3784" spans="2:9">
      <c r="B3784" s="1419"/>
      <c r="C3784" s="1394"/>
      <c r="D3784" s="667" t="s">
        <v>5326</v>
      </c>
      <c r="E3784" s="112" t="s">
        <v>2889</v>
      </c>
      <c r="F3784" s="269"/>
      <c r="G3784" s="476"/>
      <c r="H3784" s="675" t="s">
        <v>6529</v>
      </c>
      <c r="I3784" s="579"/>
    </row>
    <row r="3785" spans="2:9">
      <c r="B3785" s="1419"/>
      <c r="C3785" s="1394"/>
      <c r="D3785" s="667" t="s">
        <v>5327</v>
      </c>
      <c r="E3785" s="112" t="s">
        <v>2890</v>
      </c>
      <c r="F3785" s="269"/>
      <c r="G3785" s="476"/>
      <c r="H3785" s="675" t="s">
        <v>6529</v>
      </c>
      <c r="I3785" s="579"/>
    </row>
    <row r="3786" spans="2:9">
      <c r="B3786" s="1419"/>
      <c r="C3786" s="1394"/>
      <c r="D3786" s="667" t="s">
        <v>5328</v>
      </c>
      <c r="E3786" s="112" t="s">
        <v>2891</v>
      </c>
      <c r="F3786" s="269"/>
      <c r="G3786" s="476"/>
      <c r="H3786" s="675" t="s">
        <v>6529</v>
      </c>
      <c r="I3786" s="579"/>
    </row>
    <row r="3787" spans="2:9">
      <c r="B3787" s="1419"/>
      <c r="C3787" s="1394"/>
      <c r="D3787" s="667" t="s">
        <v>5329</v>
      </c>
      <c r="E3787" s="112" t="s">
        <v>2892</v>
      </c>
      <c r="F3787" s="269"/>
      <c r="G3787" s="476"/>
      <c r="H3787" s="675" t="s">
        <v>6529</v>
      </c>
      <c r="I3787" s="579"/>
    </row>
    <row r="3788" spans="2:9">
      <c r="B3788" s="1419"/>
      <c r="C3788" s="1394"/>
      <c r="D3788" s="667" t="s">
        <v>5330</v>
      </c>
      <c r="E3788" s="112" t="s">
        <v>2893</v>
      </c>
      <c r="F3788" s="269"/>
      <c r="G3788" s="476"/>
      <c r="H3788" s="675" t="s">
        <v>6529</v>
      </c>
      <c r="I3788" s="579"/>
    </row>
    <row r="3789" spans="2:9">
      <c r="B3789" s="1419"/>
      <c r="C3789" s="1394"/>
      <c r="D3789" s="667" t="s">
        <v>5331</v>
      </c>
      <c r="E3789" s="112" t="s">
        <v>2894</v>
      </c>
      <c r="F3789" s="269"/>
      <c r="G3789" s="476"/>
      <c r="H3789" s="675" t="s">
        <v>6529</v>
      </c>
      <c r="I3789" s="579"/>
    </row>
    <row r="3790" spans="2:9">
      <c r="B3790" s="1419"/>
      <c r="C3790" s="1394"/>
      <c r="D3790" s="667" t="s">
        <v>5332</v>
      </c>
      <c r="E3790" s="112" t="s">
        <v>2895</v>
      </c>
      <c r="F3790" s="269"/>
      <c r="G3790" s="476"/>
      <c r="H3790" s="675" t="s">
        <v>6529</v>
      </c>
      <c r="I3790" s="579"/>
    </row>
    <row r="3791" spans="2:9">
      <c r="B3791" s="1419"/>
      <c r="C3791" s="1394"/>
      <c r="D3791" s="667" t="s">
        <v>5333</v>
      </c>
      <c r="E3791" s="112" t="s">
        <v>2896</v>
      </c>
      <c r="F3791" s="269"/>
      <c r="G3791" s="476"/>
      <c r="H3791" s="675" t="s">
        <v>6529</v>
      </c>
      <c r="I3791" s="579"/>
    </row>
    <row r="3792" spans="2:9">
      <c r="B3792" s="1419"/>
      <c r="C3792" s="1394"/>
      <c r="D3792" s="667" t="s">
        <v>5334</v>
      </c>
      <c r="E3792" s="112" t="s">
        <v>2897</v>
      </c>
      <c r="F3792" s="269"/>
      <c r="G3792" s="476"/>
      <c r="H3792" s="675" t="s">
        <v>6529</v>
      </c>
      <c r="I3792" s="579"/>
    </row>
    <row r="3793" spans="2:9">
      <c r="B3793" s="1419"/>
      <c r="C3793" s="1394"/>
      <c r="D3793" s="667" t="s">
        <v>5335</v>
      </c>
      <c r="E3793" s="112" t="s">
        <v>2898</v>
      </c>
      <c r="F3793" s="269"/>
      <c r="G3793" s="476"/>
      <c r="H3793" s="675" t="s">
        <v>6529</v>
      </c>
      <c r="I3793" s="579"/>
    </row>
    <row r="3794" spans="2:9">
      <c r="B3794" s="1419"/>
      <c r="C3794" s="1394"/>
      <c r="D3794" s="667" t="s">
        <v>5336</v>
      </c>
      <c r="E3794" s="112" t="s">
        <v>2899</v>
      </c>
      <c r="F3794" s="269"/>
      <c r="G3794" s="476"/>
      <c r="H3794" s="675" t="s">
        <v>6529</v>
      </c>
      <c r="I3794" s="579"/>
    </row>
    <row r="3795" spans="2:9">
      <c r="B3795" s="1419"/>
      <c r="C3795" s="1394"/>
      <c r="D3795" s="667" t="s">
        <v>5337</v>
      </c>
      <c r="E3795" s="112" t="s">
        <v>2900</v>
      </c>
      <c r="F3795" s="269"/>
      <c r="G3795" s="476"/>
      <c r="H3795" s="675" t="s">
        <v>6529</v>
      </c>
      <c r="I3795" s="579"/>
    </row>
    <row r="3796" spans="2:9">
      <c r="B3796" s="1419"/>
      <c r="C3796" s="1394"/>
      <c r="D3796" s="667" t="s">
        <v>5338</v>
      </c>
      <c r="E3796" s="112" t="s">
        <v>2901</v>
      </c>
      <c r="F3796" s="269"/>
      <c r="G3796" s="476"/>
      <c r="H3796" s="675" t="s">
        <v>6529</v>
      </c>
      <c r="I3796" s="579"/>
    </row>
    <row r="3797" spans="2:9">
      <c r="B3797" s="1419"/>
      <c r="C3797" s="1394"/>
      <c r="D3797" s="667" t="s">
        <v>5339</v>
      </c>
      <c r="E3797" s="112" t="s">
        <v>2902</v>
      </c>
      <c r="F3797" s="269"/>
      <c r="G3797" s="476"/>
      <c r="H3797" s="675" t="s">
        <v>6529</v>
      </c>
      <c r="I3797" s="579"/>
    </row>
    <row r="3798" spans="2:9">
      <c r="B3798" s="1419"/>
      <c r="C3798" s="1394"/>
      <c r="D3798" s="667" t="s">
        <v>5340</v>
      </c>
      <c r="E3798" s="112" t="s">
        <v>2903</v>
      </c>
      <c r="F3798" s="269"/>
      <c r="G3798" s="476"/>
      <c r="H3798" s="675" t="s">
        <v>6529</v>
      </c>
      <c r="I3798" s="579"/>
    </row>
    <row r="3799" spans="2:9">
      <c r="B3799" s="1419"/>
      <c r="C3799" s="1394"/>
      <c r="D3799" s="667" t="s">
        <v>5341</v>
      </c>
      <c r="E3799" s="112" t="s">
        <v>2904</v>
      </c>
      <c r="F3799" s="269"/>
      <c r="G3799" s="476"/>
      <c r="H3799" s="675" t="s">
        <v>6529</v>
      </c>
      <c r="I3799" s="579"/>
    </row>
    <row r="3800" spans="2:9">
      <c r="B3800" s="1419"/>
      <c r="C3800" s="1394"/>
      <c r="D3800" s="667" t="s">
        <v>5342</v>
      </c>
      <c r="E3800" s="112" t="s">
        <v>2905</v>
      </c>
      <c r="F3800" s="269"/>
      <c r="G3800" s="476"/>
      <c r="H3800" s="675" t="s">
        <v>6529</v>
      </c>
      <c r="I3800" s="579"/>
    </row>
    <row r="3801" spans="2:9">
      <c r="B3801" s="1419"/>
      <c r="C3801" s="1394"/>
      <c r="D3801" s="667" t="s">
        <v>5343</v>
      </c>
      <c r="E3801" s="112" t="s">
        <v>2906</v>
      </c>
      <c r="F3801" s="269"/>
      <c r="G3801" s="476"/>
      <c r="H3801" s="675" t="s">
        <v>6529</v>
      </c>
      <c r="I3801" s="579"/>
    </row>
    <row r="3802" spans="2:9">
      <c r="B3802" s="1419"/>
      <c r="C3802" s="1394"/>
      <c r="D3802" s="667" t="s">
        <v>5344</v>
      </c>
      <c r="E3802" s="112" t="s">
        <v>2907</v>
      </c>
      <c r="F3802" s="269"/>
      <c r="G3802" s="476"/>
      <c r="H3802" s="675" t="s">
        <v>6529</v>
      </c>
      <c r="I3802" s="579"/>
    </row>
    <row r="3803" spans="2:9">
      <c r="B3803" s="1419"/>
      <c r="C3803" s="1394"/>
      <c r="D3803" s="667" t="s">
        <v>5345</v>
      </c>
      <c r="E3803" s="112" t="s">
        <v>2908</v>
      </c>
      <c r="F3803" s="269"/>
      <c r="G3803" s="476"/>
      <c r="H3803" s="675" t="s">
        <v>6529</v>
      </c>
      <c r="I3803" s="579"/>
    </row>
    <row r="3804" spans="2:9">
      <c r="B3804" s="1419"/>
      <c r="C3804" s="1394"/>
      <c r="D3804" s="667" t="s">
        <v>5346</v>
      </c>
      <c r="E3804" s="112" t="s">
        <v>2909</v>
      </c>
      <c r="F3804" s="269"/>
      <c r="G3804" s="476"/>
      <c r="H3804" s="675" t="s">
        <v>6529</v>
      </c>
      <c r="I3804" s="579"/>
    </row>
    <row r="3805" spans="2:9">
      <c r="B3805" s="1419"/>
      <c r="C3805" s="1394"/>
      <c r="D3805" s="667" t="s">
        <v>5347</v>
      </c>
      <c r="E3805" s="112" t="s">
        <v>2910</v>
      </c>
      <c r="F3805" s="269"/>
      <c r="G3805" s="476"/>
      <c r="H3805" s="675" t="s">
        <v>6529</v>
      </c>
      <c r="I3805" s="579"/>
    </row>
    <row r="3806" spans="2:9">
      <c r="B3806" s="1419"/>
      <c r="C3806" s="1394"/>
      <c r="D3806" s="667" t="s">
        <v>5348</v>
      </c>
      <c r="E3806" s="112" t="s">
        <v>2911</v>
      </c>
      <c r="F3806" s="269"/>
      <c r="G3806" s="476"/>
      <c r="H3806" s="675" t="s">
        <v>6529</v>
      </c>
      <c r="I3806" s="579"/>
    </row>
    <row r="3807" spans="2:9">
      <c r="B3807" s="1419"/>
      <c r="C3807" s="1394"/>
      <c r="D3807" s="667" t="s">
        <v>5349</v>
      </c>
      <c r="E3807" s="112" t="s">
        <v>2912</v>
      </c>
      <c r="F3807" s="269"/>
      <c r="G3807" s="476"/>
      <c r="H3807" s="675" t="s">
        <v>6529</v>
      </c>
      <c r="I3807" s="579"/>
    </row>
    <row r="3808" spans="2:9">
      <c r="B3808" s="1419"/>
      <c r="C3808" s="1394"/>
      <c r="D3808" s="667" t="s">
        <v>5350</v>
      </c>
      <c r="E3808" s="112" t="s">
        <v>2913</v>
      </c>
      <c r="F3808" s="269"/>
      <c r="G3808" s="476"/>
      <c r="H3808" s="675" t="s">
        <v>6529</v>
      </c>
      <c r="I3808" s="579"/>
    </row>
    <row r="3809" spans="2:9">
      <c r="B3809" s="1419"/>
      <c r="C3809" s="1394"/>
      <c r="D3809" s="667" t="s">
        <v>5351</v>
      </c>
      <c r="E3809" s="112" t="s">
        <v>2914</v>
      </c>
      <c r="F3809" s="269"/>
      <c r="G3809" s="476"/>
      <c r="H3809" s="675" t="s">
        <v>6529</v>
      </c>
      <c r="I3809" s="579"/>
    </row>
    <row r="3810" spans="2:9">
      <c r="B3810" s="1419"/>
      <c r="C3810" s="1394"/>
      <c r="D3810" s="667" t="s">
        <v>5352</v>
      </c>
      <c r="E3810" s="112" t="s">
        <v>2915</v>
      </c>
      <c r="F3810" s="269"/>
      <c r="G3810" s="476"/>
      <c r="H3810" s="675" t="s">
        <v>6529</v>
      </c>
      <c r="I3810" s="579"/>
    </row>
    <row r="3811" spans="2:9">
      <c r="B3811" s="1419"/>
      <c r="C3811" s="1394"/>
      <c r="D3811" s="667" t="s">
        <v>5353</v>
      </c>
      <c r="E3811" s="112" t="s">
        <v>2916</v>
      </c>
      <c r="F3811" s="269"/>
      <c r="G3811" s="476"/>
      <c r="H3811" s="675" t="s">
        <v>6529</v>
      </c>
      <c r="I3811" s="579"/>
    </row>
    <row r="3812" spans="2:9">
      <c r="B3812" s="1419"/>
      <c r="C3812" s="1394"/>
      <c r="D3812" s="667" t="s">
        <v>5354</v>
      </c>
      <c r="E3812" s="112" t="s">
        <v>2917</v>
      </c>
      <c r="F3812" s="269"/>
      <c r="G3812" s="476"/>
      <c r="H3812" s="675" t="s">
        <v>6529</v>
      </c>
      <c r="I3812" s="579"/>
    </row>
    <row r="3813" spans="2:9">
      <c r="B3813" s="1419"/>
      <c r="C3813" s="1394"/>
      <c r="D3813" s="667" t="s">
        <v>5355</v>
      </c>
      <c r="E3813" s="112" t="s">
        <v>2918</v>
      </c>
      <c r="F3813" s="269"/>
      <c r="G3813" s="476"/>
      <c r="H3813" s="675" t="s">
        <v>6529</v>
      </c>
      <c r="I3813" s="579"/>
    </row>
    <row r="3814" spans="2:9">
      <c r="B3814" s="1419"/>
      <c r="C3814" s="1394"/>
      <c r="D3814" s="667" t="s">
        <v>5356</v>
      </c>
      <c r="E3814" s="112" t="s">
        <v>2919</v>
      </c>
      <c r="F3814" s="269"/>
      <c r="G3814" s="476"/>
      <c r="H3814" s="675" t="s">
        <v>6529</v>
      </c>
      <c r="I3814" s="579"/>
    </row>
    <row r="3815" spans="2:9">
      <c r="B3815" s="1419"/>
      <c r="C3815" s="1394"/>
      <c r="D3815" s="667" t="s">
        <v>5357</v>
      </c>
      <c r="E3815" s="112" t="s">
        <v>2920</v>
      </c>
      <c r="F3815" s="269"/>
      <c r="G3815" s="476"/>
      <c r="H3815" s="675" t="s">
        <v>6529</v>
      </c>
      <c r="I3815" s="579"/>
    </row>
    <row r="3816" spans="2:9">
      <c r="B3816" s="1419"/>
      <c r="C3816" s="1394"/>
      <c r="D3816" s="667" t="s">
        <v>5358</v>
      </c>
      <c r="E3816" s="112" t="s">
        <v>2921</v>
      </c>
      <c r="F3816" s="269"/>
      <c r="G3816" s="476"/>
      <c r="H3816" s="675" t="s">
        <v>6529</v>
      </c>
      <c r="I3816" s="579"/>
    </row>
    <row r="3817" spans="2:9">
      <c r="B3817" s="1419"/>
      <c r="C3817" s="1394"/>
      <c r="D3817" s="667" t="s">
        <v>5359</v>
      </c>
      <c r="E3817" s="112" t="s">
        <v>2922</v>
      </c>
      <c r="F3817" s="269"/>
      <c r="G3817" s="476"/>
      <c r="H3817" s="675" t="s">
        <v>6529</v>
      </c>
      <c r="I3817" s="579"/>
    </row>
    <row r="3818" spans="2:9">
      <c r="B3818" s="1419"/>
      <c r="C3818" s="1394"/>
      <c r="D3818" s="667" t="s">
        <v>5360</v>
      </c>
      <c r="E3818" s="112" t="s">
        <v>2923</v>
      </c>
      <c r="F3818" s="269"/>
      <c r="G3818" s="476"/>
      <c r="H3818" s="675" t="s">
        <v>6529</v>
      </c>
      <c r="I3818" s="579"/>
    </row>
    <row r="3819" spans="2:9">
      <c r="B3819" s="1419"/>
      <c r="C3819" s="1394"/>
      <c r="D3819" s="667" t="s">
        <v>5361</v>
      </c>
      <c r="E3819" s="112" t="s">
        <v>2924</v>
      </c>
      <c r="F3819" s="269"/>
      <c r="G3819" s="476"/>
      <c r="H3819" s="675" t="s">
        <v>6529</v>
      </c>
      <c r="I3819" s="579"/>
    </row>
    <row r="3820" spans="2:9">
      <c r="B3820" s="1419"/>
      <c r="C3820" s="1394"/>
      <c r="D3820" s="667" t="s">
        <v>5362</v>
      </c>
      <c r="E3820" s="112" t="s">
        <v>2925</v>
      </c>
      <c r="F3820" s="269"/>
      <c r="G3820" s="476"/>
      <c r="H3820" s="675" t="s">
        <v>6529</v>
      </c>
      <c r="I3820" s="579"/>
    </row>
    <row r="3821" spans="2:9">
      <c r="B3821" s="1419"/>
      <c r="C3821" s="1394"/>
      <c r="D3821" s="667" t="s">
        <v>5363</v>
      </c>
      <c r="E3821" s="112" t="s">
        <v>2926</v>
      </c>
      <c r="F3821" s="269"/>
      <c r="G3821" s="476"/>
      <c r="H3821" s="675" t="s">
        <v>6529</v>
      </c>
      <c r="I3821" s="579"/>
    </row>
    <row r="3822" spans="2:9">
      <c r="B3822" s="1419"/>
      <c r="C3822" s="1394"/>
      <c r="D3822" s="667" t="s">
        <v>5364</v>
      </c>
      <c r="E3822" s="112" t="s">
        <v>2927</v>
      </c>
      <c r="F3822" s="269"/>
      <c r="G3822" s="476"/>
      <c r="H3822" s="675" t="s">
        <v>6529</v>
      </c>
      <c r="I3822" s="579"/>
    </row>
    <row r="3823" spans="2:9">
      <c r="B3823" s="1419"/>
      <c r="C3823" s="1394"/>
      <c r="D3823" s="667" t="s">
        <v>5365</v>
      </c>
      <c r="E3823" s="112" t="s">
        <v>2928</v>
      </c>
      <c r="F3823" s="269"/>
      <c r="G3823" s="476"/>
      <c r="H3823" s="675" t="s">
        <v>6529</v>
      </c>
      <c r="I3823" s="579"/>
    </row>
    <row r="3824" spans="2:9">
      <c r="B3824" s="1419"/>
      <c r="C3824" s="1394"/>
      <c r="D3824" s="667" t="s">
        <v>5366</v>
      </c>
      <c r="E3824" s="112" t="s">
        <v>2929</v>
      </c>
      <c r="F3824" s="269"/>
      <c r="G3824" s="476"/>
      <c r="H3824" s="675" t="s">
        <v>6529</v>
      </c>
      <c r="I3824" s="579"/>
    </row>
    <row r="3825" spans="2:9">
      <c r="B3825" s="1419"/>
      <c r="C3825" s="1394"/>
      <c r="D3825" s="667" t="s">
        <v>5367</v>
      </c>
      <c r="E3825" s="112" t="s">
        <v>2930</v>
      </c>
      <c r="F3825" s="269"/>
      <c r="G3825" s="476"/>
      <c r="H3825" s="675" t="s">
        <v>6529</v>
      </c>
      <c r="I3825" s="579"/>
    </row>
    <row r="3826" spans="2:9">
      <c r="B3826" s="1419"/>
      <c r="C3826" s="1394"/>
      <c r="D3826" s="667" t="s">
        <v>5368</v>
      </c>
      <c r="E3826" s="112" t="s">
        <v>2931</v>
      </c>
      <c r="F3826" s="269"/>
      <c r="G3826" s="476"/>
      <c r="H3826" s="675" t="s">
        <v>6529</v>
      </c>
      <c r="I3826" s="579"/>
    </row>
    <row r="3827" spans="2:9">
      <c r="B3827" s="1419"/>
      <c r="C3827" s="1394"/>
      <c r="D3827" s="667" t="s">
        <v>5369</v>
      </c>
      <c r="E3827" s="112" t="s">
        <v>2932</v>
      </c>
      <c r="F3827" s="269"/>
      <c r="G3827" s="476"/>
      <c r="H3827" s="675" t="s">
        <v>6529</v>
      </c>
      <c r="I3827" s="579"/>
    </row>
    <row r="3828" spans="2:9">
      <c r="B3828" s="1419"/>
      <c r="C3828" s="1394"/>
      <c r="D3828" s="667" t="s">
        <v>5370</v>
      </c>
      <c r="E3828" s="112" t="s">
        <v>2933</v>
      </c>
      <c r="F3828" s="269"/>
      <c r="G3828" s="476"/>
      <c r="H3828" s="675" t="s">
        <v>6529</v>
      </c>
      <c r="I3828" s="579"/>
    </row>
    <row r="3829" spans="2:9">
      <c r="B3829" s="1419"/>
      <c r="C3829" s="1394"/>
      <c r="D3829" s="667" t="s">
        <v>5371</v>
      </c>
      <c r="E3829" s="112" t="s">
        <v>2934</v>
      </c>
      <c r="F3829" s="269"/>
      <c r="G3829" s="476"/>
      <c r="H3829" s="675" t="s">
        <v>6529</v>
      </c>
      <c r="I3829" s="579"/>
    </row>
    <row r="3830" spans="2:9">
      <c r="B3830" s="1419"/>
      <c r="C3830" s="1394"/>
      <c r="D3830" s="667" t="s">
        <v>5372</v>
      </c>
      <c r="E3830" s="112" t="s">
        <v>2935</v>
      </c>
      <c r="F3830" s="269"/>
      <c r="G3830" s="476"/>
      <c r="H3830" s="675" t="s">
        <v>6529</v>
      </c>
      <c r="I3830" s="579"/>
    </row>
    <row r="3831" spans="2:9">
      <c r="B3831" s="1419"/>
      <c r="C3831" s="1394"/>
      <c r="D3831" s="667" t="s">
        <v>5373</v>
      </c>
      <c r="E3831" s="112" t="s">
        <v>2936</v>
      </c>
      <c r="F3831" s="269"/>
      <c r="G3831" s="476"/>
      <c r="H3831" s="675" t="s">
        <v>6529</v>
      </c>
      <c r="I3831" s="579"/>
    </row>
    <row r="3832" spans="2:9">
      <c r="B3832" s="1419"/>
      <c r="C3832" s="1394"/>
      <c r="D3832" s="667" t="s">
        <v>5374</v>
      </c>
      <c r="E3832" s="112" t="s">
        <v>2937</v>
      </c>
      <c r="F3832" s="269"/>
      <c r="G3832" s="476"/>
      <c r="H3832" s="675" t="s">
        <v>6529</v>
      </c>
      <c r="I3832" s="579"/>
    </row>
    <row r="3833" spans="2:9">
      <c r="B3833" s="1419"/>
      <c r="C3833" s="1394"/>
      <c r="D3833" s="667" t="s">
        <v>5375</v>
      </c>
      <c r="E3833" s="112" t="s">
        <v>2938</v>
      </c>
      <c r="F3833" s="269"/>
      <c r="G3833" s="476"/>
      <c r="H3833" s="675" t="s">
        <v>6529</v>
      </c>
      <c r="I3833" s="579"/>
    </row>
    <row r="3834" spans="2:9">
      <c r="B3834" s="1419"/>
      <c r="C3834" s="1394"/>
      <c r="D3834" s="667" t="s">
        <v>5376</v>
      </c>
      <c r="E3834" s="112" t="s">
        <v>2939</v>
      </c>
      <c r="F3834" s="269"/>
      <c r="G3834" s="476"/>
      <c r="H3834" s="674" t="s">
        <v>6621</v>
      </c>
      <c r="I3834" s="579"/>
    </row>
    <row r="3835" spans="2:9">
      <c r="B3835" s="1419"/>
      <c r="C3835" s="1394"/>
      <c r="D3835" s="667" t="s">
        <v>5377</v>
      </c>
      <c r="E3835" s="112" t="s">
        <v>2940</v>
      </c>
      <c r="F3835" s="269"/>
      <c r="G3835" s="476"/>
      <c r="H3835" s="674" t="s">
        <v>6622</v>
      </c>
      <c r="I3835" s="579"/>
    </row>
    <row r="3836" spans="2:9">
      <c r="B3836" s="1419"/>
      <c r="C3836" s="1394"/>
      <c r="D3836" s="667" t="s">
        <v>5378</v>
      </c>
      <c r="E3836" s="112" t="s">
        <v>2941</v>
      </c>
      <c r="F3836" s="269"/>
      <c r="G3836" s="476"/>
      <c r="H3836" s="674" t="s">
        <v>6623</v>
      </c>
      <c r="I3836" s="579"/>
    </row>
    <row r="3837" spans="2:9">
      <c r="B3837" s="1419"/>
      <c r="C3837" s="1394"/>
      <c r="D3837" s="667" t="s">
        <v>5379</v>
      </c>
      <c r="E3837" s="112" t="s">
        <v>2942</v>
      </c>
      <c r="F3837" s="269"/>
      <c r="G3837" s="476"/>
      <c r="H3837" s="674" t="s">
        <v>6624</v>
      </c>
      <c r="I3837" s="579"/>
    </row>
    <row r="3838" spans="2:9">
      <c r="B3838" s="1419"/>
      <c r="C3838" s="1394"/>
      <c r="D3838" s="667" t="s">
        <v>5380</v>
      </c>
      <c r="E3838" s="112" t="s">
        <v>2943</v>
      </c>
      <c r="F3838" s="269"/>
      <c r="G3838" s="476"/>
      <c r="H3838" s="674" t="s">
        <v>6625</v>
      </c>
      <c r="I3838" s="579"/>
    </row>
    <row r="3839" spans="2:9">
      <c r="B3839" s="1419"/>
      <c r="C3839" s="1394"/>
      <c r="D3839" s="667" t="s">
        <v>5381</v>
      </c>
      <c r="E3839" s="112" t="s">
        <v>2944</v>
      </c>
      <c r="F3839" s="269"/>
      <c r="G3839" s="476"/>
      <c r="H3839" s="674" t="s">
        <v>6626</v>
      </c>
      <c r="I3839" s="579"/>
    </row>
    <row r="3840" spans="2:9">
      <c r="B3840" s="1419"/>
      <c r="C3840" s="1394"/>
      <c r="D3840" s="667" t="s">
        <v>5382</v>
      </c>
      <c r="E3840" s="112" t="s">
        <v>2945</v>
      </c>
      <c r="F3840" s="269"/>
      <c r="G3840" s="476"/>
      <c r="H3840" s="674" t="s">
        <v>6627</v>
      </c>
      <c r="I3840" s="579"/>
    </row>
    <row r="3841" spans="2:9">
      <c r="B3841" s="1419"/>
      <c r="C3841" s="1394"/>
      <c r="D3841" s="667" t="s">
        <v>5383</v>
      </c>
      <c r="E3841" s="112" t="s">
        <v>2946</v>
      </c>
      <c r="F3841" s="269"/>
      <c r="G3841" s="476"/>
      <c r="H3841" s="674" t="s">
        <v>6628</v>
      </c>
      <c r="I3841" s="579"/>
    </row>
    <row r="3842" spans="2:9">
      <c r="B3842" s="1419"/>
      <c r="C3842" s="1394"/>
      <c r="D3842" s="667" t="s">
        <v>5384</v>
      </c>
      <c r="E3842" s="112" t="s">
        <v>2947</v>
      </c>
      <c r="F3842" s="269"/>
      <c r="G3842" s="476"/>
      <c r="H3842" s="674" t="s">
        <v>6629</v>
      </c>
      <c r="I3842" s="579"/>
    </row>
    <row r="3843" spans="2:9">
      <c r="B3843" s="1419"/>
      <c r="C3843" s="1394"/>
      <c r="D3843" s="667" t="s">
        <v>5385</v>
      </c>
      <c r="E3843" s="112" t="s">
        <v>2948</v>
      </c>
      <c r="F3843" s="269"/>
      <c r="G3843" s="476"/>
      <c r="H3843" s="674" t="s">
        <v>6630</v>
      </c>
      <c r="I3843" s="579"/>
    </row>
    <row r="3844" spans="2:9">
      <c r="B3844" s="1419"/>
      <c r="C3844" s="1394"/>
      <c r="D3844" s="667" t="s">
        <v>5386</v>
      </c>
      <c r="E3844" s="112" t="s">
        <v>2949</v>
      </c>
      <c r="F3844" s="269"/>
      <c r="G3844" s="476"/>
      <c r="H3844" s="674" t="s">
        <v>6631</v>
      </c>
      <c r="I3844" s="579"/>
    </row>
    <row r="3845" spans="2:9">
      <c r="B3845" s="1419"/>
      <c r="C3845" s="1394"/>
      <c r="D3845" s="667" t="s">
        <v>5387</v>
      </c>
      <c r="E3845" s="112" t="s">
        <v>2950</v>
      </c>
      <c r="F3845" s="269"/>
      <c r="G3845" s="476"/>
      <c r="H3845" s="674" t="s">
        <v>6632</v>
      </c>
      <c r="I3845" s="579"/>
    </row>
    <row r="3846" spans="2:9">
      <c r="B3846" s="1419"/>
      <c r="C3846" s="1394"/>
      <c r="D3846" s="667" t="s">
        <v>5388</v>
      </c>
      <c r="E3846" s="112" t="s">
        <v>2951</v>
      </c>
      <c r="F3846" s="269"/>
      <c r="G3846" s="476"/>
      <c r="H3846" s="674" t="s">
        <v>6633</v>
      </c>
      <c r="I3846" s="579"/>
    </row>
    <row r="3847" spans="2:9">
      <c r="B3847" s="1419"/>
      <c r="C3847" s="1394"/>
      <c r="D3847" s="667" t="s">
        <v>5389</v>
      </c>
      <c r="E3847" s="112" t="s">
        <v>2952</v>
      </c>
      <c r="F3847" s="269"/>
      <c r="G3847" s="476"/>
      <c r="H3847" s="674" t="s">
        <v>6634</v>
      </c>
      <c r="I3847" s="579"/>
    </row>
    <row r="3848" spans="2:9">
      <c r="B3848" s="1419"/>
      <c r="C3848" s="1394"/>
      <c r="D3848" s="667" t="s">
        <v>5390</v>
      </c>
      <c r="E3848" s="112" t="s">
        <v>2953</v>
      </c>
      <c r="F3848" s="269"/>
      <c r="G3848" s="476"/>
      <c r="H3848" s="674" t="s">
        <v>6635</v>
      </c>
      <c r="I3848" s="579"/>
    </row>
    <row r="3849" spans="2:9">
      <c r="B3849" s="1419"/>
      <c r="C3849" s="1394"/>
      <c r="D3849" s="667" t="s">
        <v>5391</v>
      </c>
      <c r="E3849" s="112" t="s">
        <v>2954</v>
      </c>
      <c r="F3849" s="269"/>
      <c r="G3849" s="476"/>
      <c r="H3849" s="674" t="s">
        <v>6636</v>
      </c>
      <c r="I3849" s="579"/>
    </row>
    <row r="3850" spans="2:9">
      <c r="B3850" s="1419"/>
      <c r="C3850" s="1394"/>
      <c r="D3850" s="667" t="s">
        <v>5392</v>
      </c>
      <c r="E3850" s="112" t="s">
        <v>2955</v>
      </c>
      <c r="F3850" s="269"/>
      <c r="G3850" s="476"/>
      <c r="H3850" s="674" t="s">
        <v>6637</v>
      </c>
      <c r="I3850" s="579"/>
    </row>
    <row r="3851" spans="2:9">
      <c r="B3851" s="1419"/>
      <c r="C3851" s="1394"/>
      <c r="D3851" s="667" t="s">
        <v>5393</v>
      </c>
      <c r="E3851" s="112" t="s">
        <v>2956</v>
      </c>
      <c r="F3851" s="269"/>
      <c r="G3851" s="476"/>
      <c r="H3851" s="675" t="s">
        <v>6529</v>
      </c>
      <c r="I3851" s="579"/>
    </row>
    <row r="3852" spans="2:9">
      <c r="B3852" s="1419"/>
      <c r="C3852" s="1394"/>
      <c r="D3852" s="667" t="s">
        <v>5394</v>
      </c>
      <c r="E3852" s="112" t="s">
        <v>2957</v>
      </c>
      <c r="F3852" s="269"/>
      <c r="G3852" s="476"/>
      <c r="H3852" s="675" t="s">
        <v>6529</v>
      </c>
      <c r="I3852" s="579"/>
    </row>
    <row r="3853" spans="2:9">
      <c r="B3853" s="1419"/>
      <c r="C3853" s="1394"/>
      <c r="D3853" s="667" t="s">
        <v>5395</v>
      </c>
      <c r="E3853" s="112" t="s">
        <v>2958</v>
      </c>
      <c r="F3853" s="269"/>
      <c r="G3853" s="476"/>
      <c r="H3853" s="675" t="s">
        <v>6529</v>
      </c>
      <c r="I3853" s="579"/>
    </row>
    <row r="3854" spans="2:9">
      <c r="B3854" s="1419"/>
      <c r="C3854" s="1394"/>
      <c r="D3854" s="667" t="s">
        <v>5396</v>
      </c>
      <c r="E3854" s="112" t="s">
        <v>2959</v>
      </c>
      <c r="F3854" s="269"/>
      <c r="G3854" s="476"/>
      <c r="H3854" s="675" t="s">
        <v>6529</v>
      </c>
      <c r="I3854" s="579"/>
    </row>
    <row r="3855" spans="2:9">
      <c r="B3855" s="1419"/>
      <c r="C3855" s="1394"/>
      <c r="D3855" s="667" t="s">
        <v>5397</v>
      </c>
      <c r="E3855" s="112" t="s">
        <v>2960</v>
      </c>
      <c r="F3855" s="269"/>
      <c r="G3855" s="476"/>
      <c r="H3855" s="675" t="s">
        <v>6529</v>
      </c>
      <c r="I3855" s="579"/>
    </row>
    <row r="3856" spans="2:9">
      <c r="B3856" s="1419"/>
      <c r="C3856" s="1394"/>
      <c r="D3856" s="667" t="s">
        <v>5398</v>
      </c>
      <c r="E3856" s="112" t="s">
        <v>2961</v>
      </c>
      <c r="F3856" s="269"/>
      <c r="G3856" s="476"/>
      <c r="H3856" s="675" t="s">
        <v>6529</v>
      </c>
      <c r="I3856" s="579"/>
    </row>
    <row r="3857" spans="2:9">
      <c r="B3857" s="1419"/>
      <c r="C3857" s="1394"/>
      <c r="D3857" s="667" t="s">
        <v>5399</v>
      </c>
      <c r="E3857" s="112" t="s">
        <v>2962</v>
      </c>
      <c r="F3857" s="269"/>
      <c r="G3857" s="476"/>
      <c r="H3857" s="675" t="s">
        <v>6529</v>
      </c>
      <c r="I3857" s="579"/>
    </row>
    <row r="3858" spans="2:9">
      <c r="B3858" s="1419"/>
      <c r="C3858" s="1394"/>
      <c r="D3858" s="667" t="s">
        <v>5400</v>
      </c>
      <c r="E3858" s="112" t="s">
        <v>2963</v>
      </c>
      <c r="F3858" s="269"/>
      <c r="G3858" s="476"/>
      <c r="H3858" s="675" t="s">
        <v>6529</v>
      </c>
      <c r="I3858" s="579"/>
    </row>
    <row r="3859" spans="2:9">
      <c r="B3859" s="1419"/>
      <c r="C3859" s="1394"/>
      <c r="D3859" s="667" t="s">
        <v>5401</v>
      </c>
      <c r="E3859" s="112" t="s">
        <v>2964</v>
      </c>
      <c r="F3859" s="269"/>
      <c r="G3859" s="476"/>
      <c r="H3859" s="675" t="s">
        <v>6529</v>
      </c>
      <c r="I3859" s="579"/>
    </row>
    <row r="3860" spans="2:9">
      <c r="B3860" s="1419"/>
      <c r="C3860" s="1394"/>
      <c r="D3860" s="667" t="s">
        <v>5402</v>
      </c>
      <c r="E3860" s="112" t="s">
        <v>2965</v>
      </c>
      <c r="F3860" s="269"/>
      <c r="G3860" s="476"/>
      <c r="H3860" s="675" t="s">
        <v>6529</v>
      </c>
      <c r="I3860" s="579"/>
    </row>
    <row r="3861" spans="2:9">
      <c r="B3861" s="1419"/>
      <c r="C3861" s="1394"/>
      <c r="D3861" s="667" t="s">
        <v>5403</v>
      </c>
      <c r="E3861" s="112" t="s">
        <v>2966</v>
      </c>
      <c r="F3861" s="269"/>
      <c r="G3861" s="476"/>
      <c r="H3861" s="675" t="s">
        <v>6529</v>
      </c>
      <c r="I3861" s="579"/>
    </row>
    <row r="3862" spans="2:9">
      <c r="B3862" s="1419"/>
      <c r="C3862" s="1394"/>
      <c r="D3862" s="667" t="s">
        <v>5404</v>
      </c>
      <c r="E3862" s="112" t="s">
        <v>2967</v>
      </c>
      <c r="F3862" s="269"/>
      <c r="G3862" s="476"/>
      <c r="H3862" s="675" t="s">
        <v>6529</v>
      </c>
      <c r="I3862" s="579"/>
    </row>
    <row r="3863" spans="2:9">
      <c r="B3863" s="1419"/>
      <c r="C3863" s="1394"/>
      <c r="D3863" s="667" t="s">
        <v>5405</v>
      </c>
      <c r="E3863" s="112" t="s">
        <v>2968</v>
      </c>
      <c r="F3863" s="269"/>
      <c r="G3863" s="476"/>
      <c r="H3863" s="675" t="s">
        <v>6529</v>
      </c>
      <c r="I3863" s="579"/>
    </row>
    <row r="3864" spans="2:9">
      <c r="B3864" s="1419"/>
      <c r="C3864" s="1394"/>
      <c r="D3864" s="667" t="s">
        <v>5406</v>
      </c>
      <c r="E3864" s="112" t="s">
        <v>2969</v>
      </c>
      <c r="F3864" s="269"/>
      <c r="G3864" s="476"/>
      <c r="H3864" s="675" t="s">
        <v>6529</v>
      </c>
      <c r="I3864" s="579"/>
    </row>
    <row r="3865" spans="2:9">
      <c r="B3865" s="1419"/>
      <c r="C3865" s="1394"/>
      <c r="D3865" s="667" t="s">
        <v>5407</v>
      </c>
      <c r="E3865" s="112" t="s">
        <v>2970</v>
      </c>
      <c r="F3865" s="269"/>
      <c r="G3865" s="476"/>
      <c r="H3865" s="675" t="s">
        <v>6529</v>
      </c>
      <c r="I3865" s="579"/>
    </row>
    <row r="3866" spans="2:9">
      <c r="B3866" s="1419"/>
      <c r="C3866" s="1394"/>
      <c r="D3866" s="667" t="s">
        <v>5408</v>
      </c>
      <c r="E3866" s="112" t="s">
        <v>2971</v>
      </c>
      <c r="F3866" s="269"/>
      <c r="G3866" s="476"/>
      <c r="H3866" s="675" t="s">
        <v>6529</v>
      </c>
      <c r="I3866" s="579"/>
    </row>
    <row r="3867" spans="2:9">
      <c r="B3867" s="1419"/>
      <c r="C3867" s="1394"/>
      <c r="D3867" s="667" t="s">
        <v>5409</v>
      </c>
      <c r="E3867" s="112" t="s">
        <v>2972</v>
      </c>
      <c r="F3867" s="269"/>
      <c r="G3867" s="476"/>
      <c r="H3867" s="675" t="s">
        <v>6529</v>
      </c>
      <c r="I3867" s="579"/>
    </row>
    <row r="3868" spans="2:9">
      <c r="B3868" s="1419"/>
      <c r="C3868" s="1394"/>
      <c r="D3868" s="667" t="s">
        <v>5410</v>
      </c>
      <c r="E3868" s="112" t="s">
        <v>2973</v>
      </c>
      <c r="F3868" s="269"/>
      <c r="G3868" s="476"/>
      <c r="H3868" s="675" t="s">
        <v>6529</v>
      </c>
      <c r="I3868" s="579"/>
    </row>
    <row r="3869" spans="2:9">
      <c r="B3869" s="1419"/>
      <c r="C3869" s="1394"/>
      <c r="D3869" s="667" t="s">
        <v>5411</v>
      </c>
      <c r="E3869" s="112" t="s">
        <v>2974</v>
      </c>
      <c r="F3869" s="269"/>
      <c r="G3869" s="476"/>
      <c r="H3869" s="675" t="s">
        <v>6529</v>
      </c>
      <c r="I3869" s="579"/>
    </row>
    <row r="3870" spans="2:9">
      <c r="B3870" s="1419"/>
      <c r="C3870" s="1394"/>
      <c r="D3870" s="667" t="s">
        <v>5412</v>
      </c>
      <c r="E3870" s="112" t="s">
        <v>2975</v>
      </c>
      <c r="F3870" s="269"/>
      <c r="G3870" s="476"/>
      <c r="H3870" s="675" t="s">
        <v>6529</v>
      </c>
      <c r="I3870" s="579"/>
    </row>
    <row r="3871" spans="2:9">
      <c r="B3871" s="1419"/>
      <c r="C3871" s="1394"/>
      <c r="D3871" s="667" t="s">
        <v>5413</v>
      </c>
      <c r="E3871" s="112" t="s">
        <v>2976</v>
      </c>
      <c r="F3871" s="269"/>
      <c r="G3871" s="476"/>
      <c r="H3871" s="675" t="s">
        <v>6529</v>
      </c>
      <c r="I3871" s="579"/>
    </row>
    <row r="3872" spans="2:9">
      <c r="B3872" s="1419"/>
      <c r="C3872" s="1394"/>
      <c r="D3872" s="667" t="s">
        <v>5414</v>
      </c>
      <c r="E3872" s="112" t="s">
        <v>2977</v>
      </c>
      <c r="F3872" s="269"/>
      <c r="G3872" s="476"/>
      <c r="H3872" s="675" t="s">
        <v>6529</v>
      </c>
      <c r="I3872" s="579"/>
    </row>
    <row r="3873" spans="2:9">
      <c r="B3873" s="1419"/>
      <c r="C3873" s="1394"/>
      <c r="D3873" s="667" t="s">
        <v>5415</v>
      </c>
      <c r="E3873" s="112" t="s">
        <v>2978</v>
      </c>
      <c r="F3873" s="269"/>
      <c r="G3873" s="476"/>
      <c r="H3873" s="675" t="s">
        <v>6529</v>
      </c>
      <c r="I3873" s="579"/>
    </row>
    <row r="3874" spans="2:9">
      <c r="B3874" s="1419"/>
      <c r="C3874" s="1394"/>
      <c r="D3874" s="667" t="s">
        <v>5416</v>
      </c>
      <c r="E3874" s="112" t="s">
        <v>2979</v>
      </c>
      <c r="F3874" s="269"/>
      <c r="G3874" s="476"/>
      <c r="H3874" s="675" t="s">
        <v>6529</v>
      </c>
      <c r="I3874" s="579"/>
    </row>
    <row r="3875" spans="2:9">
      <c r="B3875" s="1419"/>
      <c r="C3875" s="1394"/>
      <c r="D3875" s="667" t="s">
        <v>5417</v>
      </c>
      <c r="E3875" s="112" t="s">
        <v>2980</v>
      </c>
      <c r="F3875" s="269"/>
      <c r="G3875" s="476"/>
      <c r="H3875" s="675" t="s">
        <v>6529</v>
      </c>
      <c r="I3875" s="579"/>
    </row>
    <row r="3876" spans="2:9">
      <c r="B3876" s="1419"/>
      <c r="C3876" s="1394"/>
      <c r="D3876" s="667" t="s">
        <v>5418</v>
      </c>
      <c r="E3876" s="112" t="s">
        <v>2981</v>
      </c>
      <c r="F3876" s="269"/>
      <c r="G3876" s="476"/>
      <c r="H3876" s="675" t="s">
        <v>6529</v>
      </c>
      <c r="I3876" s="579"/>
    </row>
    <row r="3877" spans="2:9">
      <c r="B3877" s="1419"/>
      <c r="C3877" s="1394"/>
      <c r="D3877" s="667" t="s">
        <v>5419</v>
      </c>
      <c r="E3877" s="112" t="s">
        <v>2982</v>
      </c>
      <c r="F3877" s="269"/>
      <c r="G3877" s="476"/>
      <c r="H3877" s="675" t="s">
        <v>6529</v>
      </c>
      <c r="I3877" s="579"/>
    </row>
    <row r="3878" spans="2:9">
      <c r="B3878" s="1419"/>
      <c r="C3878" s="1394"/>
      <c r="D3878" s="667" t="s">
        <v>5420</v>
      </c>
      <c r="E3878" s="112" t="s">
        <v>2983</v>
      </c>
      <c r="F3878" s="269"/>
      <c r="G3878" s="476"/>
      <c r="H3878" s="675" t="s">
        <v>6529</v>
      </c>
      <c r="I3878" s="579"/>
    </row>
    <row r="3879" spans="2:9">
      <c r="B3879" s="1419"/>
      <c r="C3879" s="1394"/>
      <c r="D3879" s="667" t="s">
        <v>5421</v>
      </c>
      <c r="E3879" s="112" t="s">
        <v>2984</v>
      </c>
      <c r="F3879" s="269"/>
      <c r="G3879" s="476"/>
      <c r="H3879" s="675" t="s">
        <v>6529</v>
      </c>
      <c r="I3879" s="579"/>
    </row>
    <row r="3880" spans="2:9">
      <c r="B3880" s="1419"/>
      <c r="C3880" s="1394"/>
      <c r="D3880" s="667" t="s">
        <v>5422</v>
      </c>
      <c r="E3880" s="112" t="s">
        <v>2985</v>
      </c>
      <c r="F3880" s="269"/>
      <c r="G3880" s="476"/>
      <c r="H3880" s="675" t="s">
        <v>6529</v>
      </c>
      <c r="I3880" s="579"/>
    </row>
    <row r="3881" spans="2:9">
      <c r="B3881" s="1419"/>
      <c r="C3881" s="1394"/>
      <c r="D3881" s="667" t="s">
        <v>5423</v>
      </c>
      <c r="E3881" s="112" t="s">
        <v>2986</v>
      </c>
      <c r="F3881" s="269"/>
      <c r="G3881" s="476"/>
      <c r="H3881" s="675" t="s">
        <v>6529</v>
      </c>
      <c r="I3881" s="579"/>
    </row>
    <row r="3882" spans="2:9">
      <c r="B3882" s="1419"/>
      <c r="C3882" s="1394"/>
      <c r="D3882" s="667" t="s">
        <v>5424</v>
      </c>
      <c r="E3882" s="112" t="s">
        <v>2987</v>
      </c>
      <c r="F3882" s="269"/>
      <c r="G3882" s="476"/>
      <c r="H3882" s="675" t="s">
        <v>6529</v>
      </c>
      <c r="I3882" s="579"/>
    </row>
    <row r="3883" spans="2:9">
      <c r="B3883" s="1419"/>
      <c r="C3883" s="1394"/>
      <c r="D3883" s="667" t="s">
        <v>5425</v>
      </c>
      <c r="E3883" s="112" t="s">
        <v>2988</v>
      </c>
      <c r="F3883" s="269"/>
      <c r="G3883" s="476"/>
      <c r="H3883" s="675" t="s">
        <v>6529</v>
      </c>
      <c r="I3883" s="579"/>
    </row>
    <row r="3884" spans="2:9">
      <c r="B3884" s="1419"/>
      <c r="C3884" s="1394"/>
      <c r="D3884" s="667" t="s">
        <v>5426</v>
      </c>
      <c r="E3884" s="112" t="s">
        <v>2989</v>
      </c>
      <c r="F3884" s="269"/>
      <c r="G3884" s="476"/>
      <c r="H3884" s="675" t="s">
        <v>6529</v>
      </c>
      <c r="I3884" s="579"/>
    </row>
    <row r="3885" spans="2:9">
      <c r="B3885" s="1419"/>
      <c r="C3885" s="1394"/>
      <c r="D3885" s="667" t="s">
        <v>5427</v>
      </c>
      <c r="E3885" s="112" t="s">
        <v>2990</v>
      </c>
      <c r="F3885" s="269"/>
      <c r="G3885" s="476"/>
      <c r="H3885" s="675" t="s">
        <v>6529</v>
      </c>
      <c r="I3885" s="579"/>
    </row>
    <row r="3886" spans="2:9">
      <c r="B3886" s="1419"/>
      <c r="C3886" s="1394"/>
      <c r="D3886" s="667" t="s">
        <v>5428</v>
      </c>
      <c r="E3886" s="112" t="s">
        <v>2991</v>
      </c>
      <c r="F3886" s="269"/>
      <c r="G3886" s="476"/>
      <c r="H3886" s="675" t="s">
        <v>6529</v>
      </c>
      <c r="I3886" s="579"/>
    </row>
    <row r="3887" spans="2:9">
      <c r="B3887" s="1419"/>
      <c r="C3887" s="1394"/>
      <c r="D3887" s="667" t="s">
        <v>5429</v>
      </c>
      <c r="E3887" s="112" t="s">
        <v>2992</v>
      </c>
      <c r="F3887" s="269"/>
      <c r="G3887" s="476"/>
      <c r="H3887" s="675" t="s">
        <v>6529</v>
      </c>
      <c r="I3887" s="579"/>
    </row>
    <row r="3888" spans="2:9">
      <c r="B3888" s="1419"/>
      <c r="C3888" s="1394"/>
      <c r="D3888" s="667" t="s">
        <v>5430</v>
      </c>
      <c r="E3888" s="112" t="s">
        <v>2993</v>
      </c>
      <c r="F3888" s="269"/>
      <c r="G3888" s="476"/>
      <c r="H3888" s="675" t="s">
        <v>6529</v>
      </c>
      <c r="I3888" s="579"/>
    </row>
    <row r="3889" spans="2:9">
      <c r="B3889" s="1419"/>
      <c r="C3889" s="1394"/>
      <c r="D3889" s="667" t="s">
        <v>5431</v>
      </c>
      <c r="E3889" s="112" t="s">
        <v>2994</v>
      </c>
      <c r="F3889" s="269"/>
      <c r="G3889" s="476"/>
      <c r="H3889" s="675" t="s">
        <v>6529</v>
      </c>
      <c r="I3889" s="579"/>
    </row>
    <row r="3890" spans="2:9">
      <c r="B3890" s="1419"/>
      <c r="C3890" s="1394"/>
      <c r="D3890" s="667" t="s">
        <v>5432</v>
      </c>
      <c r="E3890" s="112" t="s">
        <v>2995</v>
      </c>
      <c r="F3890" s="269"/>
      <c r="G3890" s="476"/>
      <c r="H3890" s="675" t="s">
        <v>6529</v>
      </c>
      <c r="I3890" s="579"/>
    </row>
    <row r="3891" spans="2:9">
      <c r="B3891" s="1419"/>
      <c r="C3891" s="1394"/>
      <c r="D3891" s="667" t="s">
        <v>5433</v>
      </c>
      <c r="E3891" s="112" t="s">
        <v>2996</v>
      </c>
      <c r="F3891" s="269"/>
      <c r="G3891" s="476"/>
      <c r="H3891" s="675" t="s">
        <v>6529</v>
      </c>
      <c r="I3891" s="579"/>
    </row>
    <row r="3892" spans="2:9">
      <c r="B3892" s="1419"/>
      <c r="C3892" s="1394"/>
      <c r="D3892" s="667" t="s">
        <v>5434</v>
      </c>
      <c r="E3892" s="112" t="s">
        <v>2997</v>
      </c>
      <c r="F3892" s="269"/>
      <c r="G3892" s="476"/>
      <c r="H3892" s="675" t="s">
        <v>6529</v>
      </c>
      <c r="I3892" s="579"/>
    </row>
    <row r="3893" spans="2:9">
      <c r="B3893" s="1419"/>
      <c r="C3893" s="1394"/>
      <c r="D3893" s="667" t="s">
        <v>5435</v>
      </c>
      <c r="E3893" s="112" t="s">
        <v>2998</v>
      </c>
      <c r="F3893" s="269"/>
      <c r="G3893" s="476"/>
      <c r="H3893" s="675" t="s">
        <v>6529</v>
      </c>
      <c r="I3893" s="579"/>
    </row>
    <row r="3894" spans="2:9">
      <c r="B3894" s="1419"/>
      <c r="C3894" s="1394"/>
      <c r="D3894" s="667" t="s">
        <v>5436</v>
      </c>
      <c r="E3894" s="112" t="s">
        <v>2999</v>
      </c>
      <c r="F3894" s="269"/>
      <c r="G3894" s="476"/>
      <c r="H3894" s="675" t="s">
        <v>6529</v>
      </c>
      <c r="I3894" s="579"/>
    </row>
    <row r="3895" spans="2:9">
      <c r="B3895" s="1419"/>
      <c r="C3895" s="1394"/>
      <c r="D3895" s="667" t="s">
        <v>5437</v>
      </c>
      <c r="E3895" s="112" t="s">
        <v>3000</v>
      </c>
      <c r="F3895" s="269"/>
      <c r="G3895" s="476"/>
      <c r="H3895" s="675" t="s">
        <v>6529</v>
      </c>
      <c r="I3895" s="579"/>
    </row>
    <row r="3896" spans="2:9">
      <c r="B3896" s="1419"/>
      <c r="C3896" s="1394"/>
      <c r="D3896" s="667" t="s">
        <v>5438</v>
      </c>
      <c r="E3896" s="112" t="s">
        <v>3001</v>
      </c>
      <c r="F3896" s="269"/>
      <c r="G3896" s="476"/>
      <c r="H3896" s="675" t="s">
        <v>6529</v>
      </c>
      <c r="I3896" s="579"/>
    </row>
    <row r="3897" spans="2:9">
      <c r="B3897" s="1419"/>
      <c r="C3897" s="1394"/>
      <c r="D3897" s="667" t="s">
        <v>5439</v>
      </c>
      <c r="E3897" s="112" t="s">
        <v>3002</v>
      </c>
      <c r="F3897" s="269"/>
      <c r="G3897" s="476"/>
      <c r="H3897" s="675" t="s">
        <v>6529</v>
      </c>
      <c r="I3897" s="579"/>
    </row>
    <row r="3898" spans="2:9">
      <c r="B3898" s="1419"/>
      <c r="C3898" s="1394"/>
      <c r="D3898" s="667" t="s">
        <v>5440</v>
      </c>
      <c r="E3898" s="112" t="s">
        <v>3003</v>
      </c>
      <c r="F3898" s="269"/>
      <c r="G3898" s="476"/>
      <c r="H3898" s="675" t="s">
        <v>6529</v>
      </c>
      <c r="I3898" s="579"/>
    </row>
    <row r="3899" spans="2:9">
      <c r="B3899" s="1419"/>
      <c r="C3899" s="1394"/>
      <c r="D3899" s="667" t="s">
        <v>5441</v>
      </c>
      <c r="E3899" s="112" t="s">
        <v>3004</v>
      </c>
      <c r="F3899" s="269"/>
      <c r="G3899" s="476"/>
      <c r="H3899" s="675" t="s">
        <v>6529</v>
      </c>
      <c r="I3899" s="579"/>
    </row>
    <row r="3900" spans="2:9">
      <c r="B3900" s="1419"/>
      <c r="C3900" s="1394"/>
      <c r="D3900" s="667" t="s">
        <v>5442</v>
      </c>
      <c r="E3900" s="112" t="s">
        <v>3005</v>
      </c>
      <c r="F3900" s="269"/>
      <c r="G3900" s="476"/>
      <c r="H3900" s="675" t="s">
        <v>6529</v>
      </c>
      <c r="I3900" s="579"/>
    </row>
    <row r="3901" spans="2:9">
      <c r="B3901" s="1419"/>
      <c r="C3901" s="1394"/>
      <c r="D3901" s="667" t="s">
        <v>5443</v>
      </c>
      <c r="E3901" s="112" t="s">
        <v>3006</v>
      </c>
      <c r="F3901" s="269"/>
      <c r="G3901" s="476"/>
      <c r="H3901" s="675" t="s">
        <v>6529</v>
      </c>
      <c r="I3901" s="579"/>
    </row>
    <row r="3902" spans="2:9">
      <c r="B3902" s="1419"/>
      <c r="C3902" s="1394"/>
      <c r="D3902" s="667" t="s">
        <v>5444</v>
      </c>
      <c r="E3902" s="112" t="s">
        <v>3007</v>
      </c>
      <c r="F3902" s="269"/>
      <c r="G3902" s="476"/>
      <c r="H3902" s="675" t="s">
        <v>6529</v>
      </c>
      <c r="I3902" s="579"/>
    </row>
    <row r="3903" spans="2:9">
      <c r="B3903" s="1419"/>
      <c r="C3903" s="1394"/>
      <c r="D3903" s="667" t="s">
        <v>5445</v>
      </c>
      <c r="E3903" s="112" t="s">
        <v>3008</v>
      </c>
      <c r="F3903" s="269"/>
      <c r="G3903" s="476"/>
      <c r="H3903" s="675" t="s">
        <v>6529</v>
      </c>
      <c r="I3903" s="579"/>
    </row>
    <row r="3904" spans="2:9">
      <c r="B3904" s="1419"/>
      <c r="C3904" s="1394"/>
      <c r="D3904" s="667" t="s">
        <v>5446</v>
      </c>
      <c r="E3904" s="112" t="s">
        <v>3009</v>
      </c>
      <c r="F3904" s="269"/>
      <c r="G3904" s="476"/>
      <c r="H3904" s="675" t="s">
        <v>6529</v>
      </c>
      <c r="I3904" s="579"/>
    </row>
    <row r="3905" spans="2:9">
      <c r="B3905" s="1419"/>
      <c r="C3905" s="1394"/>
      <c r="D3905" s="667" t="s">
        <v>5447</v>
      </c>
      <c r="E3905" s="112" t="s">
        <v>3010</v>
      </c>
      <c r="F3905" s="269"/>
      <c r="G3905" s="476"/>
      <c r="H3905" s="675" t="s">
        <v>6529</v>
      </c>
      <c r="I3905" s="579"/>
    </row>
    <row r="3906" spans="2:9">
      <c r="B3906" s="1419"/>
      <c r="C3906" s="1394"/>
      <c r="D3906" s="667" t="s">
        <v>5448</v>
      </c>
      <c r="E3906" s="112" t="s">
        <v>3011</v>
      </c>
      <c r="F3906" s="269"/>
      <c r="G3906" s="476"/>
      <c r="H3906" s="675" t="s">
        <v>6529</v>
      </c>
      <c r="I3906" s="579"/>
    </row>
    <row r="3907" spans="2:9">
      <c r="B3907" s="1419"/>
      <c r="C3907" s="1394"/>
      <c r="D3907" s="667" t="s">
        <v>5449</v>
      </c>
      <c r="E3907" s="112" t="s">
        <v>3012</v>
      </c>
      <c r="F3907" s="269"/>
      <c r="G3907" s="476"/>
      <c r="H3907" s="675" t="s">
        <v>6529</v>
      </c>
      <c r="I3907" s="579"/>
    </row>
    <row r="3908" spans="2:9">
      <c r="B3908" s="1419"/>
      <c r="C3908" s="1394"/>
      <c r="D3908" s="667" t="s">
        <v>5450</v>
      </c>
      <c r="E3908" s="112" t="s">
        <v>3013</v>
      </c>
      <c r="F3908" s="269"/>
      <c r="G3908" s="476"/>
      <c r="H3908" s="675" t="s">
        <v>6529</v>
      </c>
      <c r="I3908" s="579"/>
    </row>
    <row r="3909" spans="2:9">
      <c r="B3909" s="1419"/>
      <c r="C3909" s="1394"/>
      <c r="D3909" s="667" t="s">
        <v>5451</v>
      </c>
      <c r="E3909" s="112" t="s">
        <v>3014</v>
      </c>
      <c r="F3909" s="269"/>
      <c r="G3909" s="476"/>
      <c r="H3909" s="675" t="s">
        <v>6529</v>
      </c>
      <c r="I3909" s="579"/>
    </row>
    <row r="3910" spans="2:9">
      <c r="B3910" s="1419"/>
      <c r="C3910" s="1394"/>
      <c r="D3910" s="667" t="s">
        <v>5452</v>
      </c>
      <c r="E3910" s="112" t="s">
        <v>3015</v>
      </c>
      <c r="F3910" s="269"/>
      <c r="G3910" s="476"/>
      <c r="H3910" s="675" t="s">
        <v>6529</v>
      </c>
      <c r="I3910" s="579"/>
    </row>
    <row r="3911" spans="2:9">
      <c r="B3911" s="1419"/>
      <c r="C3911" s="1394"/>
      <c r="D3911" s="667" t="s">
        <v>5453</v>
      </c>
      <c r="E3911" s="112" t="s">
        <v>3016</v>
      </c>
      <c r="F3911" s="269"/>
      <c r="G3911" s="476"/>
      <c r="H3911" s="675" t="s">
        <v>6529</v>
      </c>
      <c r="I3911" s="579"/>
    </row>
    <row r="3912" spans="2:9">
      <c r="B3912" s="1419"/>
      <c r="C3912" s="1394"/>
      <c r="D3912" s="667" t="s">
        <v>5454</v>
      </c>
      <c r="E3912" s="112" t="s">
        <v>3017</v>
      </c>
      <c r="F3912" s="269"/>
      <c r="G3912" s="476"/>
      <c r="H3912" s="675" t="s">
        <v>6529</v>
      </c>
      <c r="I3912" s="579"/>
    </row>
    <row r="3913" spans="2:9">
      <c r="B3913" s="1419"/>
      <c r="C3913" s="1394"/>
      <c r="D3913" s="667" t="s">
        <v>5455</v>
      </c>
      <c r="E3913" s="112" t="s">
        <v>3018</v>
      </c>
      <c r="F3913" s="269"/>
      <c r="G3913" s="476"/>
      <c r="H3913" s="675" t="s">
        <v>6529</v>
      </c>
      <c r="I3913" s="579"/>
    </row>
    <row r="3914" spans="2:9">
      <c r="B3914" s="1419"/>
      <c r="C3914" s="1394"/>
      <c r="D3914" s="667" t="s">
        <v>5456</v>
      </c>
      <c r="E3914" s="112" t="s">
        <v>3019</v>
      </c>
      <c r="F3914" s="269"/>
      <c r="G3914" s="476"/>
      <c r="H3914" s="675" t="s">
        <v>6529</v>
      </c>
      <c r="I3914" s="579"/>
    </row>
    <row r="3915" spans="2:9">
      <c r="B3915" s="1419"/>
      <c r="C3915" s="1394"/>
      <c r="D3915" s="667" t="s">
        <v>5457</v>
      </c>
      <c r="E3915" s="112" t="s">
        <v>3020</v>
      </c>
      <c r="F3915" s="269"/>
      <c r="G3915" s="476"/>
      <c r="H3915" s="675" t="s">
        <v>6529</v>
      </c>
      <c r="I3915" s="579"/>
    </row>
    <row r="3916" spans="2:9">
      <c r="B3916" s="1419"/>
      <c r="C3916" s="1394"/>
      <c r="D3916" s="667" t="s">
        <v>5458</v>
      </c>
      <c r="E3916" s="112" t="s">
        <v>3021</v>
      </c>
      <c r="F3916" s="269"/>
      <c r="G3916" s="476"/>
      <c r="H3916" s="675" t="s">
        <v>6529</v>
      </c>
      <c r="I3916" s="579"/>
    </row>
    <row r="3917" spans="2:9">
      <c r="B3917" s="1419"/>
      <c r="C3917" s="1394"/>
      <c r="D3917" s="667" t="s">
        <v>5459</v>
      </c>
      <c r="E3917" s="112" t="s">
        <v>3022</v>
      </c>
      <c r="F3917" s="269"/>
      <c r="G3917" s="476"/>
      <c r="H3917" s="675" t="s">
        <v>6529</v>
      </c>
      <c r="I3917" s="579"/>
    </row>
    <row r="3918" spans="2:9">
      <c r="B3918" s="1419"/>
      <c r="C3918" s="1394"/>
      <c r="D3918" s="667" t="s">
        <v>5460</v>
      </c>
      <c r="E3918" s="112" t="s">
        <v>3023</v>
      </c>
      <c r="F3918" s="269"/>
      <c r="G3918" s="476"/>
      <c r="H3918" s="675" t="s">
        <v>6529</v>
      </c>
      <c r="I3918" s="579"/>
    </row>
    <row r="3919" spans="2:9">
      <c r="B3919" s="1419"/>
      <c r="C3919" s="1394"/>
      <c r="D3919" s="667" t="s">
        <v>5461</v>
      </c>
      <c r="E3919" s="112" t="s">
        <v>3024</v>
      </c>
      <c r="F3919" s="269"/>
      <c r="G3919" s="476"/>
      <c r="H3919" s="675" t="s">
        <v>6529</v>
      </c>
      <c r="I3919" s="579"/>
    </row>
    <row r="3920" spans="2:9">
      <c r="B3920" s="1419"/>
      <c r="C3920" s="1394"/>
      <c r="D3920" s="667" t="s">
        <v>5462</v>
      </c>
      <c r="E3920" s="112" t="s">
        <v>3025</v>
      </c>
      <c r="F3920" s="269"/>
      <c r="G3920" s="476"/>
      <c r="H3920" s="675" t="s">
        <v>6529</v>
      </c>
      <c r="I3920" s="579"/>
    </row>
    <row r="3921" spans="2:9">
      <c r="B3921" s="1419"/>
      <c r="C3921" s="1394"/>
      <c r="D3921" s="667" t="s">
        <v>5463</v>
      </c>
      <c r="E3921" s="112" t="s">
        <v>3026</v>
      </c>
      <c r="F3921" s="269"/>
      <c r="G3921" s="476"/>
      <c r="H3921" s="675" t="s">
        <v>6529</v>
      </c>
      <c r="I3921" s="579"/>
    </row>
    <row r="3922" spans="2:9">
      <c r="B3922" s="1419"/>
      <c r="C3922" s="1394"/>
      <c r="D3922" s="667" t="s">
        <v>5464</v>
      </c>
      <c r="E3922" s="112" t="s">
        <v>3027</v>
      </c>
      <c r="F3922" s="269"/>
      <c r="G3922" s="476"/>
      <c r="H3922" s="675" t="s">
        <v>6529</v>
      </c>
      <c r="I3922" s="579"/>
    </row>
    <row r="3923" spans="2:9">
      <c r="B3923" s="1419"/>
      <c r="C3923" s="1394"/>
      <c r="D3923" s="667" t="s">
        <v>5465</v>
      </c>
      <c r="E3923" s="112" t="s">
        <v>3028</v>
      </c>
      <c r="F3923" s="269"/>
      <c r="G3923" s="476"/>
      <c r="H3923" s="675" t="s">
        <v>6529</v>
      </c>
      <c r="I3923" s="579"/>
    </row>
    <row r="3924" spans="2:9">
      <c r="B3924" s="1419"/>
      <c r="C3924" s="1394"/>
      <c r="D3924" s="667" t="s">
        <v>5466</v>
      </c>
      <c r="E3924" s="112" t="s">
        <v>3029</v>
      </c>
      <c r="F3924" s="269"/>
      <c r="G3924" s="476"/>
      <c r="H3924" s="675" t="s">
        <v>6529</v>
      </c>
      <c r="I3924" s="579"/>
    </row>
    <row r="3925" spans="2:9">
      <c r="B3925" s="1419"/>
      <c r="C3925" s="1394"/>
      <c r="D3925" s="667" t="s">
        <v>5467</v>
      </c>
      <c r="E3925" s="112" t="s">
        <v>3030</v>
      </c>
      <c r="F3925" s="269"/>
      <c r="G3925" s="476"/>
      <c r="H3925" s="675" t="s">
        <v>6529</v>
      </c>
      <c r="I3925" s="579"/>
    </row>
    <row r="3926" spans="2:9">
      <c r="B3926" s="1419"/>
      <c r="C3926" s="1394"/>
      <c r="D3926" s="667" t="s">
        <v>5468</v>
      </c>
      <c r="E3926" s="112" t="s">
        <v>3031</v>
      </c>
      <c r="F3926" s="269"/>
      <c r="G3926" s="476"/>
      <c r="H3926" s="675" t="s">
        <v>6529</v>
      </c>
      <c r="I3926" s="579"/>
    </row>
    <row r="3927" spans="2:9">
      <c r="B3927" s="1419"/>
      <c r="C3927" s="1394"/>
      <c r="D3927" s="667" t="s">
        <v>5469</v>
      </c>
      <c r="E3927" s="112" t="s">
        <v>3032</v>
      </c>
      <c r="F3927" s="269"/>
      <c r="G3927" s="476"/>
      <c r="H3927" s="675" t="s">
        <v>6529</v>
      </c>
      <c r="I3927" s="579"/>
    </row>
    <row r="3928" spans="2:9">
      <c r="B3928" s="1419"/>
      <c r="C3928" s="1394"/>
      <c r="D3928" s="667" t="s">
        <v>5470</v>
      </c>
      <c r="E3928" s="112" t="s">
        <v>3033</v>
      </c>
      <c r="F3928" s="269"/>
      <c r="G3928" s="476"/>
      <c r="H3928" s="675" t="s">
        <v>6529</v>
      </c>
      <c r="I3928" s="579"/>
    </row>
    <row r="3929" spans="2:9">
      <c r="B3929" s="1419"/>
      <c r="C3929" s="1394"/>
      <c r="D3929" s="667" t="s">
        <v>5471</v>
      </c>
      <c r="E3929" s="112" t="s">
        <v>3034</v>
      </c>
      <c r="F3929" s="269"/>
      <c r="G3929" s="476"/>
      <c r="H3929" s="675" t="s">
        <v>6529</v>
      </c>
      <c r="I3929" s="579"/>
    </row>
    <row r="3930" spans="2:9">
      <c r="B3930" s="1419"/>
      <c r="C3930" s="1394"/>
      <c r="D3930" s="667" t="s">
        <v>5472</v>
      </c>
      <c r="E3930" s="112" t="s">
        <v>3035</v>
      </c>
      <c r="F3930" s="269"/>
      <c r="G3930" s="476"/>
      <c r="H3930" s="674" t="s">
        <v>6638</v>
      </c>
      <c r="I3930" s="579"/>
    </row>
    <row r="3931" spans="2:9">
      <c r="B3931" s="1419"/>
      <c r="C3931" s="1394"/>
      <c r="D3931" s="667" t="s">
        <v>5473</v>
      </c>
      <c r="E3931" s="112" t="s">
        <v>3036</v>
      </c>
      <c r="F3931" s="269"/>
      <c r="G3931" s="476"/>
      <c r="H3931" s="674" t="s">
        <v>6639</v>
      </c>
      <c r="I3931" s="579"/>
    </row>
    <row r="3932" spans="2:9">
      <c r="B3932" s="1419"/>
      <c r="C3932" s="1394"/>
      <c r="D3932" s="667" t="s">
        <v>5474</v>
      </c>
      <c r="E3932" s="112" t="s">
        <v>3037</v>
      </c>
      <c r="F3932" s="269"/>
      <c r="G3932" s="476"/>
      <c r="H3932" s="674" t="s">
        <v>6640</v>
      </c>
      <c r="I3932" s="579"/>
    </row>
    <row r="3933" spans="2:9">
      <c r="B3933" s="1419"/>
      <c r="C3933" s="1394"/>
      <c r="D3933" s="667" t="s">
        <v>5475</v>
      </c>
      <c r="E3933" s="112" t="s">
        <v>3038</v>
      </c>
      <c r="F3933" s="269"/>
      <c r="G3933" s="476"/>
      <c r="H3933" s="674" t="s">
        <v>6641</v>
      </c>
      <c r="I3933" s="579"/>
    </row>
    <row r="3934" spans="2:9">
      <c r="B3934" s="1419"/>
      <c r="C3934" s="1394"/>
      <c r="D3934" s="667" t="s">
        <v>5476</v>
      </c>
      <c r="E3934" s="112" t="s">
        <v>3039</v>
      </c>
      <c r="F3934" s="269"/>
      <c r="G3934" s="476"/>
      <c r="H3934" s="674" t="s">
        <v>6642</v>
      </c>
      <c r="I3934" s="579"/>
    </row>
    <row r="3935" spans="2:9">
      <c r="B3935" s="1419"/>
      <c r="C3935" s="1394"/>
      <c r="D3935" s="667" t="s">
        <v>5477</v>
      </c>
      <c r="E3935" s="112" t="s">
        <v>3040</v>
      </c>
      <c r="F3935" s="269"/>
      <c r="G3935" s="476"/>
      <c r="H3935" s="674" t="s">
        <v>6643</v>
      </c>
      <c r="I3935" s="579"/>
    </row>
    <row r="3936" spans="2:9">
      <c r="B3936" s="1419"/>
      <c r="C3936" s="1394"/>
      <c r="D3936" s="667" t="s">
        <v>5478</v>
      </c>
      <c r="E3936" s="112" t="s">
        <v>3041</v>
      </c>
      <c r="F3936" s="269"/>
      <c r="G3936" s="476"/>
      <c r="H3936" s="674" t="s">
        <v>6644</v>
      </c>
      <c r="I3936" s="579"/>
    </row>
    <row r="3937" spans="2:9">
      <c r="B3937" s="1419"/>
      <c r="C3937" s="1394"/>
      <c r="D3937" s="667" t="s">
        <v>5479</v>
      </c>
      <c r="E3937" s="112" t="s">
        <v>3042</v>
      </c>
      <c r="F3937" s="269"/>
      <c r="G3937" s="476"/>
      <c r="H3937" s="674" t="s">
        <v>6645</v>
      </c>
      <c r="I3937" s="579"/>
    </row>
    <row r="3938" spans="2:9">
      <c r="B3938" s="1419"/>
      <c r="C3938" s="1394"/>
      <c r="D3938" s="667" t="s">
        <v>5480</v>
      </c>
      <c r="E3938" s="112" t="s">
        <v>3043</v>
      </c>
      <c r="F3938" s="269"/>
      <c r="G3938" s="476"/>
      <c r="H3938" s="674" t="s">
        <v>6646</v>
      </c>
      <c r="I3938" s="579"/>
    </row>
    <row r="3939" spans="2:9">
      <c r="B3939" s="1419"/>
      <c r="C3939" s="1394"/>
      <c r="D3939" s="667" t="s">
        <v>5481</v>
      </c>
      <c r="E3939" s="112" t="s">
        <v>3044</v>
      </c>
      <c r="F3939" s="269"/>
      <c r="G3939" s="476"/>
      <c r="H3939" s="674" t="s">
        <v>6647</v>
      </c>
      <c r="I3939" s="579"/>
    </row>
    <row r="3940" spans="2:9">
      <c r="B3940" s="1419"/>
      <c r="C3940" s="1394"/>
      <c r="D3940" s="667" t="s">
        <v>5482</v>
      </c>
      <c r="E3940" s="112" t="s">
        <v>3045</v>
      </c>
      <c r="F3940" s="269"/>
      <c r="G3940" s="476"/>
      <c r="H3940" s="674" t="s">
        <v>6648</v>
      </c>
      <c r="I3940" s="579"/>
    </row>
    <row r="3941" spans="2:9">
      <c r="B3941" s="1419"/>
      <c r="C3941" s="1394"/>
      <c r="D3941" s="667" t="s">
        <v>5483</v>
      </c>
      <c r="E3941" s="112" t="s">
        <v>3046</v>
      </c>
      <c r="F3941" s="269"/>
      <c r="G3941" s="476"/>
      <c r="H3941" s="674" t="s">
        <v>6649</v>
      </c>
      <c r="I3941" s="579"/>
    </row>
    <row r="3942" spans="2:9">
      <c r="B3942" s="1419"/>
      <c r="C3942" s="1394"/>
      <c r="D3942" s="667" t="s">
        <v>5484</v>
      </c>
      <c r="E3942" s="112" t="s">
        <v>3047</v>
      </c>
      <c r="F3942" s="269"/>
      <c r="G3942" s="476"/>
      <c r="H3942" s="674" t="s">
        <v>6650</v>
      </c>
      <c r="I3942" s="579"/>
    </row>
    <row r="3943" spans="2:9">
      <c r="B3943" s="1419"/>
      <c r="C3943" s="1394"/>
      <c r="D3943" s="667" t="s">
        <v>5485</v>
      </c>
      <c r="E3943" s="112" t="s">
        <v>3048</v>
      </c>
      <c r="F3943" s="269"/>
      <c r="G3943" s="476"/>
      <c r="H3943" s="674" t="s">
        <v>6651</v>
      </c>
      <c r="I3943" s="579"/>
    </row>
    <row r="3944" spans="2:9">
      <c r="B3944" s="1419"/>
      <c r="C3944" s="1394"/>
      <c r="D3944" s="667" t="s">
        <v>5486</v>
      </c>
      <c r="E3944" s="112" t="s">
        <v>3049</v>
      </c>
      <c r="F3944" s="269"/>
      <c r="G3944" s="476"/>
      <c r="H3944" s="674" t="s">
        <v>6652</v>
      </c>
      <c r="I3944" s="579"/>
    </row>
    <row r="3945" spans="2:9">
      <c r="B3945" s="1419"/>
      <c r="C3945" s="1394"/>
      <c r="D3945" s="667" t="s">
        <v>5487</v>
      </c>
      <c r="E3945" s="112" t="s">
        <v>3050</v>
      </c>
      <c r="F3945" s="269"/>
      <c r="G3945" s="476"/>
      <c r="H3945" s="674" t="s">
        <v>6653</v>
      </c>
      <c r="I3945" s="579"/>
    </row>
    <row r="3946" spans="2:9">
      <c r="B3946" s="1419"/>
      <c r="C3946" s="1394"/>
      <c r="D3946" s="667" t="s">
        <v>5488</v>
      </c>
      <c r="E3946" s="112" t="s">
        <v>3051</v>
      </c>
      <c r="F3946" s="269"/>
      <c r="G3946" s="476"/>
      <c r="H3946" s="674" t="s">
        <v>6654</v>
      </c>
      <c r="I3946" s="579"/>
    </row>
    <row r="3947" spans="2:9">
      <c r="B3947" s="1419"/>
      <c r="C3947" s="1394"/>
      <c r="D3947" s="667" t="s">
        <v>5489</v>
      </c>
      <c r="E3947" s="112" t="s">
        <v>3052</v>
      </c>
      <c r="F3947" s="269"/>
      <c r="G3947" s="476"/>
      <c r="H3947" s="674" t="s">
        <v>6655</v>
      </c>
      <c r="I3947" s="579"/>
    </row>
    <row r="3948" spans="2:9">
      <c r="B3948" s="1419"/>
      <c r="C3948" s="1394"/>
      <c r="D3948" s="667" t="s">
        <v>5490</v>
      </c>
      <c r="E3948" s="112" t="s">
        <v>3053</v>
      </c>
      <c r="F3948" s="269"/>
      <c r="G3948" s="476"/>
      <c r="H3948" s="674" t="s">
        <v>6656</v>
      </c>
      <c r="I3948" s="579"/>
    </row>
    <row r="3949" spans="2:9">
      <c r="B3949" s="1419"/>
      <c r="C3949" s="1394"/>
      <c r="D3949" s="667" t="s">
        <v>5491</v>
      </c>
      <c r="E3949" s="112" t="s">
        <v>3054</v>
      </c>
      <c r="F3949" s="269"/>
      <c r="G3949" s="476"/>
      <c r="H3949" s="674" t="s">
        <v>6657</v>
      </c>
      <c r="I3949" s="579"/>
    </row>
    <row r="3950" spans="2:9">
      <c r="B3950" s="1419"/>
      <c r="C3950" s="1394"/>
      <c r="D3950" s="667" t="s">
        <v>5492</v>
      </c>
      <c r="E3950" s="112" t="s">
        <v>3055</v>
      </c>
      <c r="F3950" s="269"/>
      <c r="G3950" s="476"/>
      <c r="H3950" s="674" t="s">
        <v>6658</v>
      </c>
      <c r="I3950" s="579"/>
    </row>
    <row r="3951" spans="2:9">
      <c r="B3951" s="1419"/>
      <c r="C3951" s="1394"/>
      <c r="D3951" s="667" t="s">
        <v>5493</v>
      </c>
      <c r="E3951" s="112" t="s">
        <v>3056</v>
      </c>
      <c r="F3951" s="269"/>
      <c r="G3951" s="476"/>
      <c r="H3951" s="674" t="s">
        <v>6659</v>
      </c>
      <c r="I3951" s="579"/>
    </row>
    <row r="3952" spans="2:9">
      <c r="B3952" s="1419"/>
      <c r="C3952" s="1394"/>
      <c r="D3952" s="667" t="s">
        <v>5494</v>
      </c>
      <c r="E3952" s="112" t="s">
        <v>3057</v>
      </c>
      <c r="F3952" s="269"/>
      <c r="G3952" s="476"/>
      <c r="H3952" s="674" t="s">
        <v>6660</v>
      </c>
      <c r="I3952" s="579"/>
    </row>
    <row r="3953" spans="2:9">
      <c r="B3953" s="1419"/>
      <c r="C3953" s="1394"/>
      <c r="D3953" s="667" t="s">
        <v>5495</v>
      </c>
      <c r="E3953" s="112" t="s">
        <v>3058</v>
      </c>
      <c r="F3953" s="269"/>
      <c r="G3953" s="476"/>
      <c r="H3953" s="674" t="s">
        <v>6661</v>
      </c>
      <c r="I3953" s="579"/>
    </row>
    <row r="3954" spans="2:9">
      <c r="B3954" s="1419"/>
      <c r="C3954" s="1394"/>
      <c r="D3954" s="667" t="s">
        <v>5496</v>
      </c>
      <c r="E3954" s="112" t="s">
        <v>3059</v>
      </c>
      <c r="F3954" s="269"/>
      <c r="G3954" s="476"/>
      <c r="H3954" s="675" t="s">
        <v>6529</v>
      </c>
      <c r="I3954" s="579"/>
    </row>
    <row r="3955" spans="2:9">
      <c r="B3955" s="1419"/>
      <c r="C3955" s="1394"/>
      <c r="D3955" s="667" t="s">
        <v>5497</v>
      </c>
      <c r="E3955" s="112" t="s">
        <v>3060</v>
      </c>
      <c r="F3955" s="269"/>
      <c r="G3955" s="476"/>
      <c r="H3955" s="675" t="s">
        <v>6529</v>
      </c>
      <c r="I3955" s="579"/>
    </row>
    <row r="3956" spans="2:9">
      <c r="B3956" s="1419"/>
      <c r="C3956" s="1394"/>
      <c r="D3956" s="667" t="s">
        <v>5498</v>
      </c>
      <c r="E3956" s="112" t="s">
        <v>3061</v>
      </c>
      <c r="F3956" s="269"/>
      <c r="G3956" s="476"/>
      <c r="H3956" s="675" t="s">
        <v>6529</v>
      </c>
      <c r="I3956" s="579"/>
    </row>
    <row r="3957" spans="2:9">
      <c r="B3957" s="1419"/>
      <c r="C3957" s="1394"/>
      <c r="D3957" s="667" t="s">
        <v>5499</v>
      </c>
      <c r="E3957" s="112" t="s">
        <v>3062</v>
      </c>
      <c r="F3957" s="269"/>
      <c r="G3957" s="476"/>
      <c r="H3957" s="675" t="s">
        <v>6529</v>
      </c>
      <c r="I3957" s="579"/>
    </row>
    <row r="3958" spans="2:9">
      <c r="B3958" s="1419"/>
      <c r="C3958" s="1394"/>
      <c r="D3958" s="667" t="s">
        <v>5500</v>
      </c>
      <c r="E3958" s="112" t="s">
        <v>3063</v>
      </c>
      <c r="F3958" s="269"/>
      <c r="G3958" s="476"/>
      <c r="H3958" s="675" t="s">
        <v>6529</v>
      </c>
      <c r="I3958" s="579"/>
    </row>
    <row r="3959" spans="2:9">
      <c r="B3959" s="1419"/>
      <c r="C3959" s="1394"/>
      <c r="D3959" s="667" t="s">
        <v>5501</v>
      </c>
      <c r="E3959" s="112" t="s">
        <v>3064</v>
      </c>
      <c r="F3959" s="269"/>
      <c r="G3959" s="476"/>
      <c r="H3959" s="675" t="s">
        <v>6529</v>
      </c>
      <c r="I3959" s="579"/>
    </row>
    <row r="3960" spans="2:9">
      <c r="B3960" s="1419"/>
      <c r="C3960" s="1394"/>
      <c r="D3960" s="667" t="s">
        <v>5502</v>
      </c>
      <c r="E3960" s="112" t="s">
        <v>3065</v>
      </c>
      <c r="F3960" s="269"/>
      <c r="G3960" s="476"/>
      <c r="H3960" s="675" t="s">
        <v>6529</v>
      </c>
      <c r="I3960" s="579"/>
    </row>
    <row r="3961" spans="2:9">
      <c r="B3961" s="1419"/>
      <c r="C3961" s="1394"/>
      <c r="D3961" s="667" t="s">
        <v>5503</v>
      </c>
      <c r="E3961" s="112" t="s">
        <v>3066</v>
      </c>
      <c r="F3961" s="269"/>
      <c r="G3961" s="476"/>
      <c r="H3961" s="675" t="s">
        <v>6529</v>
      </c>
      <c r="I3961" s="579"/>
    </row>
    <row r="3962" spans="2:9">
      <c r="B3962" s="1419"/>
      <c r="C3962" s="1394"/>
      <c r="D3962" s="667" t="s">
        <v>5504</v>
      </c>
      <c r="E3962" s="112" t="s">
        <v>3067</v>
      </c>
      <c r="F3962" s="269"/>
      <c r="G3962" s="476"/>
      <c r="H3962" s="675" t="s">
        <v>6529</v>
      </c>
      <c r="I3962" s="579"/>
    </row>
    <row r="3963" spans="2:9">
      <c r="B3963" s="1419"/>
      <c r="C3963" s="1394"/>
      <c r="D3963" s="667" t="s">
        <v>5505</v>
      </c>
      <c r="E3963" s="112" t="s">
        <v>3068</v>
      </c>
      <c r="F3963" s="269"/>
      <c r="G3963" s="476"/>
      <c r="H3963" s="675" t="s">
        <v>6529</v>
      </c>
      <c r="I3963" s="579"/>
    </row>
    <row r="3964" spans="2:9">
      <c r="B3964" s="1419"/>
      <c r="C3964" s="1394"/>
      <c r="D3964" s="667" t="s">
        <v>5506</v>
      </c>
      <c r="E3964" s="112" t="s">
        <v>3069</v>
      </c>
      <c r="F3964" s="269"/>
      <c r="G3964" s="476"/>
      <c r="H3964" s="675" t="s">
        <v>6529</v>
      </c>
      <c r="I3964" s="579"/>
    </row>
    <row r="3965" spans="2:9">
      <c r="B3965" s="1419"/>
      <c r="C3965" s="1394"/>
      <c r="D3965" s="667" t="s">
        <v>5507</v>
      </c>
      <c r="E3965" s="112" t="s">
        <v>3070</v>
      </c>
      <c r="F3965" s="269"/>
      <c r="G3965" s="476"/>
      <c r="H3965" s="675" t="s">
        <v>6529</v>
      </c>
      <c r="I3965" s="579"/>
    </row>
    <row r="3966" spans="2:9">
      <c r="B3966" s="1419"/>
      <c r="C3966" s="1394"/>
      <c r="D3966" s="667" t="s">
        <v>5508</v>
      </c>
      <c r="E3966" s="112" t="s">
        <v>3071</v>
      </c>
      <c r="F3966" s="269"/>
      <c r="G3966" s="476"/>
      <c r="H3966" s="675" t="s">
        <v>6529</v>
      </c>
      <c r="I3966" s="579"/>
    </row>
    <row r="3967" spans="2:9">
      <c r="B3967" s="1419"/>
      <c r="C3967" s="1394"/>
      <c r="D3967" s="667" t="s">
        <v>5509</v>
      </c>
      <c r="E3967" s="112" t="s">
        <v>3072</v>
      </c>
      <c r="F3967" s="269"/>
      <c r="G3967" s="476"/>
      <c r="H3967" s="675" t="s">
        <v>6529</v>
      </c>
      <c r="I3967" s="579"/>
    </row>
    <row r="3968" spans="2:9">
      <c r="B3968" s="1419"/>
      <c r="C3968" s="1394"/>
      <c r="D3968" s="667" t="s">
        <v>5510</v>
      </c>
      <c r="E3968" s="112" t="s">
        <v>3073</v>
      </c>
      <c r="F3968" s="269"/>
      <c r="G3968" s="476"/>
      <c r="H3968" s="675" t="s">
        <v>6529</v>
      </c>
      <c r="I3968" s="579"/>
    </row>
    <row r="3969" spans="2:9">
      <c r="B3969" s="1419"/>
      <c r="C3969" s="1394"/>
      <c r="D3969" s="667" t="s">
        <v>5511</v>
      </c>
      <c r="E3969" s="112" t="s">
        <v>3074</v>
      </c>
      <c r="F3969" s="269"/>
      <c r="G3969" s="476"/>
      <c r="H3969" s="675" t="s">
        <v>6529</v>
      </c>
      <c r="I3969" s="579"/>
    </row>
    <row r="3970" spans="2:9">
      <c r="B3970" s="1419"/>
      <c r="C3970" s="1394"/>
      <c r="D3970" s="667" t="s">
        <v>5512</v>
      </c>
      <c r="E3970" s="112" t="s">
        <v>3075</v>
      </c>
      <c r="F3970" s="269"/>
      <c r="G3970" s="476"/>
      <c r="H3970" s="675" t="s">
        <v>6529</v>
      </c>
      <c r="I3970" s="579"/>
    </row>
    <row r="3971" spans="2:9">
      <c r="B3971" s="1419"/>
      <c r="C3971" s="1394"/>
      <c r="D3971" s="667" t="s">
        <v>5513</v>
      </c>
      <c r="E3971" s="112" t="s">
        <v>3076</v>
      </c>
      <c r="F3971" s="269"/>
      <c r="G3971" s="476"/>
      <c r="H3971" s="675" t="s">
        <v>6529</v>
      </c>
      <c r="I3971" s="579"/>
    </row>
    <row r="3972" spans="2:9">
      <c r="B3972" s="1419"/>
      <c r="C3972" s="1394"/>
      <c r="D3972" s="667" t="s">
        <v>5514</v>
      </c>
      <c r="E3972" s="112" t="s">
        <v>3077</v>
      </c>
      <c r="F3972" s="269"/>
      <c r="G3972" s="476"/>
      <c r="H3972" s="675" t="s">
        <v>6529</v>
      </c>
      <c r="I3972" s="579"/>
    </row>
    <row r="3973" spans="2:9">
      <c r="B3973" s="1419"/>
      <c r="C3973" s="1394"/>
      <c r="D3973" s="667" t="s">
        <v>5515</v>
      </c>
      <c r="E3973" s="112" t="s">
        <v>3078</v>
      </c>
      <c r="F3973" s="269"/>
      <c r="G3973" s="476"/>
      <c r="H3973" s="675" t="s">
        <v>6529</v>
      </c>
      <c r="I3973" s="579"/>
    </row>
    <row r="3974" spans="2:9">
      <c r="B3974" s="1419"/>
      <c r="C3974" s="1394"/>
      <c r="D3974" s="667" t="s">
        <v>5516</v>
      </c>
      <c r="E3974" s="112" t="s">
        <v>3079</v>
      </c>
      <c r="F3974" s="269"/>
      <c r="G3974" s="476"/>
      <c r="H3974" s="675" t="s">
        <v>6529</v>
      </c>
      <c r="I3974" s="579"/>
    </row>
    <row r="3975" spans="2:9">
      <c r="B3975" s="1419"/>
      <c r="C3975" s="1394"/>
      <c r="D3975" s="667" t="s">
        <v>5517</v>
      </c>
      <c r="E3975" s="112" t="s">
        <v>3080</v>
      </c>
      <c r="F3975" s="269"/>
      <c r="G3975" s="476"/>
      <c r="H3975" s="675" t="s">
        <v>6529</v>
      </c>
      <c r="I3975" s="579"/>
    </row>
    <row r="3976" spans="2:9">
      <c r="B3976" s="1419"/>
      <c r="C3976" s="1394"/>
      <c r="D3976" s="667" t="s">
        <v>5518</v>
      </c>
      <c r="E3976" s="112" t="s">
        <v>3081</v>
      </c>
      <c r="F3976" s="269"/>
      <c r="G3976" s="476"/>
      <c r="H3976" s="675" t="s">
        <v>6529</v>
      </c>
      <c r="I3976" s="579"/>
    </row>
    <row r="3977" spans="2:9">
      <c r="B3977" s="1419"/>
      <c r="C3977" s="1394"/>
      <c r="D3977" s="667" t="s">
        <v>5519</v>
      </c>
      <c r="E3977" s="112" t="s">
        <v>3082</v>
      </c>
      <c r="F3977" s="269"/>
      <c r="G3977" s="476"/>
      <c r="H3977" s="675" t="s">
        <v>6529</v>
      </c>
      <c r="I3977" s="579"/>
    </row>
    <row r="3978" spans="2:9">
      <c r="B3978" s="1419"/>
      <c r="C3978" s="1394"/>
      <c r="D3978" s="667" t="s">
        <v>5520</v>
      </c>
      <c r="E3978" s="112" t="s">
        <v>3083</v>
      </c>
      <c r="F3978" s="269"/>
      <c r="G3978" s="476"/>
      <c r="H3978" s="675" t="s">
        <v>6529</v>
      </c>
      <c r="I3978" s="579"/>
    </row>
    <row r="3979" spans="2:9">
      <c r="B3979" s="1419"/>
      <c r="C3979" s="1394"/>
      <c r="D3979" s="667" t="s">
        <v>5521</v>
      </c>
      <c r="E3979" s="112" t="s">
        <v>3084</v>
      </c>
      <c r="F3979" s="269"/>
      <c r="G3979" s="476"/>
      <c r="H3979" s="675" t="s">
        <v>6529</v>
      </c>
      <c r="I3979" s="579"/>
    </row>
    <row r="3980" spans="2:9">
      <c r="B3980" s="1419"/>
      <c r="C3980" s="1394"/>
      <c r="D3980" s="667" t="s">
        <v>5522</v>
      </c>
      <c r="E3980" s="112" t="s">
        <v>3085</v>
      </c>
      <c r="F3980" s="269"/>
      <c r="G3980" s="476"/>
      <c r="H3980" s="675" t="s">
        <v>6529</v>
      </c>
      <c r="I3980" s="579"/>
    </row>
    <row r="3981" spans="2:9">
      <c r="B3981" s="1419"/>
      <c r="C3981" s="1394"/>
      <c r="D3981" s="667" t="s">
        <v>5523</v>
      </c>
      <c r="E3981" s="112" t="s">
        <v>3086</v>
      </c>
      <c r="F3981" s="269"/>
      <c r="G3981" s="476"/>
      <c r="H3981" s="675" t="s">
        <v>6529</v>
      </c>
      <c r="I3981" s="579"/>
    </row>
    <row r="3982" spans="2:9">
      <c r="B3982" s="1419"/>
      <c r="C3982" s="1394"/>
      <c r="D3982" s="667" t="s">
        <v>5524</v>
      </c>
      <c r="E3982" s="112" t="s">
        <v>3087</v>
      </c>
      <c r="F3982" s="269"/>
      <c r="G3982" s="476"/>
      <c r="H3982" s="675" t="s">
        <v>6529</v>
      </c>
      <c r="I3982" s="579"/>
    </row>
    <row r="3983" spans="2:9">
      <c r="B3983" s="1419"/>
      <c r="C3983" s="1394"/>
      <c r="D3983" s="667" t="s">
        <v>5525</v>
      </c>
      <c r="E3983" s="112" t="s">
        <v>3088</v>
      </c>
      <c r="F3983" s="269"/>
      <c r="G3983" s="476"/>
      <c r="H3983" s="675" t="s">
        <v>6529</v>
      </c>
      <c r="I3983" s="579"/>
    </row>
    <row r="3984" spans="2:9">
      <c r="B3984" s="1419"/>
      <c r="C3984" s="1394"/>
      <c r="D3984" s="667" t="s">
        <v>5526</v>
      </c>
      <c r="E3984" s="112" t="s">
        <v>3089</v>
      </c>
      <c r="F3984" s="269"/>
      <c r="G3984" s="476"/>
      <c r="H3984" s="675" t="s">
        <v>6529</v>
      </c>
      <c r="I3984" s="579"/>
    </row>
    <row r="3985" spans="2:9">
      <c r="B3985" s="1419"/>
      <c r="C3985" s="1394"/>
      <c r="D3985" s="667" t="s">
        <v>5527</v>
      </c>
      <c r="E3985" s="112" t="s">
        <v>3090</v>
      </c>
      <c r="F3985" s="269"/>
      <c r="G3985" s="476"/>
      <c r="H3985" s="675" t="s">
        <v>6529</v>
      </c>
      <c r="I3985" s="579"/>
    </row>
    <row r="3986" spans="2:9">
      <c r="B3986" s="1419"/>
      <c r="C3986" s="1394"/>
      <c r="D3986" s="667" t="s">
        <v>5528</v>
      </c>
      <c r="E3986" s="112" t="s">
        <v>3091</v>
      </c>
      <c r="F3986" s="269"/>
      <c r="G3986" s="476"/>
      <c r="H3986" s="675" t="s">
        <v>6529</v>
      </c>
      <c r="I3986" s="579"/>
    </row>
    <row r="3987" spans="2:9">
      <c r="B3987" s="1419"/>
      <c r="C3987" s="1394"/>
      <c r="D3987" s="667" t="s">
        <v>5529</v>
      </c>
      <c r="E3987" s="112" t="s">
        <v>3092</v>
      </c>
      <c r="F3987" s="269"/>
      <c r="G3987" s="476"/>
      <c r="H3987" s="675" t="s">
        <v>6529</v>
      </c>
      <c r="I3987" s="579"/>
    </row>
    <row r="3988" spans="2:9">
      <c r="B3988" s="1419"/>
      <c r="C3988" s="1394"/>
      <c r="D3988" s="667" t="s">
        <v>5530</v>
      </c>
      <c r="E3988" s="112" t="s">
        <v>3093</v>
      </c>
      <c r="F3988" s="269"/>
      <c r="G3988" s="476"/>
      <c r="H3988" s="675" t="s">
        <v>6529</v>
      </c>
      <c r="I3988" s="579"/>
    </row>
    <row r="3989" spans="2:9">
      <c r="B3989" s="1419"/>
      <c r="C3989" s="1394"/>
      <c r="D3989" s="667" t="s">
        <v>5531</v>
      </c>
      <c r="E3989" s="112" t="s">
        <v>3094</v>
      </c>
      <c r="F3989" s="269"/>
      <c r="G3989" s="476"/>
      <c r="H3989" s="675" t="s">
        <v>6529</v>
      </c>
      <c r="I3989" s="579"/>
    </row>
    <row r="3990" spans="2:9">
      <c r="B3990" s="1419"/>
      <c r="C3990" s="1394"/>
      <c r="D3990" s="667" t="s">
        <v>5532</v>
      </c>
      <c r="E3990" s="112" t="s">
        <v>3095</v>
      </c>
      <c r="F3990" s="269"/>
      <c r="G3990" s="476"/>
      <c r="H3990" s="675" t="s">
        <v>6529</v>
      </c>
      <c r="I3990" s="579"/>
    </row>
    <row r="3991" spans="2:9">
      <c r="B3991" s="1419"/>
      <c r="C3991" s="1394"/>
      <c r="D3991" s="667" t="s">
        <v>5533</v>
      </c>
      <c r="E3991" s="112" t="s">
        <v>3096</v>
      </c>
      <c r="F3991" s="269"/>
      <c r="G3991" s="476"/>
      <c r="H3991" s="675" t="s">
        <v>6529</v>
      </c>
      <c r="I3991" s="579"/>
    </row>
    <row r="3992" spans="2:9">
      <c r="B3992" s="1419"/>
      <c r="C3992" s="1394"/>
      <c r="D3992" s="667" t="s">
        <v>5534</v>
      </c>
      <c r="E3992" s="112" t="s">
        <v>3097</v>
      </c>
      <c r="F3992" s="269"/>
      <c r="G3992" s="476"/>
      <c r="H3992" s="675" t="s">
        <v>6529</v>
      </c>
      <c r="I3992" s="579"/>
    </row>
    <row r="3993" spans="2:9">
      <c r="B3993" s="1419"/>
      <c r="C3993" s="1394"/>
      <c r="D3993" s="667" t="s">
        <v>5535</v>
      </c>
      <c r="E3993" s="112" t="s">
        <v>3098</v>
      </c>
      <c r="F3993" s="269"/>
      <c r="G3993" s="476"/>
      <c r="H3993" s="675" t="s">
        <v>6529</v>
      </c>
      <c r="I3993" s="579"/>
    </row>
    <row r="3994" spans="2:9">
      <c r="B3994" s="1419"/>
      <c r="C3994" s="1394"/>
      <c r="D3994" s="667" t="s">
        <v>5536</v>
      </c>
      <c r="E3994" s="112" t="s">
        <v>3099</v>
      </c>
      <c r="F3994" s="269"/>
      <c r="G3994" s="476"/>
      <c r="H3994" s="675" t="s">
        <v>6529</v>
      </c>
      <c r="I3994" s="579"/>
    </row>
    <row r="3995" spans="2:9">
      <c r="B3995" s="1419"/>
      <c r="C3995" s="1394"/>
      <c r="D3995" s="667" t="s">
        <v>5537</v>
      </c>
      <c r="E3995" s="112" t="s">
        <v>3100</v>
      </c>
      <c r="F3995" s="269"/>
      <c r="G3995" s="476"/>
      <c r="H3995" s="675" t="s">
        <v>6529</v>
      </c>
      <c r="I3995" s="579"/>
    </row>
    <row r="3996" spans="2:9">
      <c r="B3996" s="1419"/>
      <c r="C3996" s="1394"/>
      <c r="D3996" s="667" t="s">
        <v>5538</v>
      </c>
      <c r="E3996" s="112" t="s">
        <v>3101</v>
      </c>
      <c r="F3996" s="269"/>
      <c r="G3996" s="476"/>
      <c r="H3996" s="675" t="s">
        <v>6529</v>
      </c>
      <c r="I3996" s="579"/>
    </row>
    <row r="3997" spans="2:9">
      <c r="B3997" s="1419"/>
      <c r="C3997" s="1394"/>
      <c r="D3997" s="667" t="s">
        <v>5539</v>
      </c>
      <c r="E3997" s="112" t="s">
        <v>3102</v>
      </c>
      <c r="F3997" s="269"/>
      <c r="G3997" s="476"/>
      <c r="H3997" s="675" t="s">
        <v>6529</v>
      </c>
      <c r="I3997" s="579"/>
    </row>
    <row r="3998" spans="2:9">
      <c r="B3998" s="1419"/>
      <c r="C3998" s="1394"/>
      <c r="D3998" s="667" t="s">
        <v>5540</v>
      </c>
      <c r="E3998" s="112" t="s">
        <v>3103</v>
      </c>
      <c r="F3998" s="269"/>
      <c r="G3998" s="476"/>
      <c r="H3998" s="675" t="s">
        <v>6529</v>
      </c>
      <c r="I3998" s="579"/>
    </row>
    <row r="3999" spans="2:9">
      <c r="B3999" s="1419"/>
      <c r="C3999" s="1394"/>
      <c r="D3999" s="667" t="s">
        <v>5541</v>
      </c>
      <c r="E3999" s="112" t="s">
        <v>3104</v>
      </c>
      <c r="F3999" s="269"/>
      <c r="G3999" s="476"/>
      <c r="H3999" s="675" t="s">
        <v>6529</v>
      </c>
      <c r="I3999" s="579"/>
    </row>
    <row r="4000" spans="2:9">
      <c r="B4000" s="1419"/>
      <c r="C4000" s="1394"/>
      <c r="D4000" s="667" t="s">
        <v>5542</v>
      </c>
      <c r="E4000" s="112" t="s">
        <v>3105</v>
      </c>
      <c r="F4000" s="269"/>
      <c r="G4000" s="476"/>
      <c r="H4000" s="675" t="s">
        <v>6529</v>
      </c>
      <c r="I4000" s="579"/>
    </row>
    <row r="4001" spans="2:9">
      <c r="B4001" s="1419"/>
      <c r="C4001" s="1394"/>
      <c r="D4001" s="667" t="s">
        <v>5543</v>
      </c>
      <c r="E4001" s="112" t="s">
        <v>3106</v>
      </c>
      <c r="F4001" s="269"/>
      <c r="G4001" s="476"/>
      <c r="H4001" s="675" t="s">
        <v>6529</v>
      </c>
      <c r="I4001" s="579"/>
    </row>
    <row r="4002" spans="2:9">
      <c r="B4002" s="1419"/>
      <c r="C4002" s="1394"/>
      <c r="D4002" s="667" t="s">
        <v>5544</v>
      </c>
      <c r="E4002" s="112" t="s">
        <v>3107</v>
      </c>
      <c r="F4002" s="269"/>
      <c r="G4002" s="476"/>
      <c r="H4002" s="675" t="s">
        <v>6529</v>
      </c>
      <c r="I4002" s="579"/>
    </row>
    <row r="4003" spans="2:9">
      <c r="B4003" s="1419"/>
      <c r="C4003" s="1394"/>
      <c r="D4003" s="667" t="s">
        <v>5545</v>
      </c>
      <c r="E4003" s="112" t="s">
        <v>3108</v>
      </c>
      <c r="F4003" s="269"/>
      <c r="G4003" s="476"/>
      <c r="H4003" s="675" t="s">
        <v>6529</v>
      </c>
      <c r="I4003" s="579"/>
    </row>
    <row r="4004" spans="2:9">
      <c r="B4004" s="1419"/>
      <c r="C4004" s="1394"/>
      <c r="D4004" s="667" t="s">
        <v>5546</v>
      </c>
      <c r="E4004" s="112" t="s">
        <v>3109</v>
      </c>
      <c r="F4004" s="269"/>
      <c r="G4004" s="476"/>
      <c r="H4004" s="675" t="s">
        <v>6529</v>
      </c>
      <c r="I4004" s="579"/>
    </row>
    <row r="4005" spans="2:9">
      <c r="B4005" s="1419"/>
      <c r="C4005" s="1394"/>
      <c r="D4005" s="667" t="s">
        <v>5547</v>
      </c>
      <c r="E4005" s="112" t="s">
        <v>3110</v>
      </c>
      <c r="F4005" s="269"/>
      <c r="G4005" s="476"/>
      <c r="H4005" s="675" t="s">
        <v>6529</v>
      </c>
      <c r="I4005" s="579"/>
    </row>
    <row r="4006" spans="2:9">
      <c r="B4006" s="1419"/>
      <c r="C4006" s="1394"/>
      <c r="D4006" s="667" t="s">
        <v>5548</v>
      </c>
      <c r="E4006" s="112" t="s">
        <v>3111</v>
      </c>
      <c r="F4006" s="269"/>
      <c r="G4006" s="476"/>
      <c r="H4006" s="675" t="s">
        <v>6529</v>
      </c>
      <c r="I4006" s="579"/>
    </row>
    <row r="4007" spans="2:9">
      <c r="B4007" s="1419"/>
      <c r="C4007" s="1394"/>
      <c r="D4007" s="667" t="s">
        <v>5549</v>
      </c>
      <c r="E4007" s="112" t="s">
        <v>3112</v>
      </c>
      <c r="F4007" s="269"/>
      <c r="G4007" s="476"/>
      <c r="H4007" s="675" t="s">
        <v>6529</v>
      </c>
      <c r="I4007" s="579"/>
    </row>
    <row r="4008" spans="2:9">
      <c r="B4008" s="1419"/>
      <c r="C4008" s="1394"/>
      <c r="D4008" s="667" t="s">
        <v>5550</v>
      </c>
      <c r="E4008" s="112" t="s">
        <v>3113</v>
      </c>
      <c r="F4008" s="269"/>
      <c r="G4008" s="476"/>
      <c r="H4008" s="675" t="s">
        <v>6529</v>
      </c>
      <c r="I4008" s="579"/>
    </row>
    <row r="4009" spans="2:9">
      <c r="B4009" s="1419"/>
      <c r="C4009" s="1394"/>
      <c r="D4009" s="667" t="s">
        <v>5551</v>
      </c>
      <c r="E4009" s="112" t="s">
        <v>3114</v>
      </c>
      <c r="F4009" s="269"/>
      <c r="G4009" s="476"/>
      <c r="H4009" s="675" t="s">
        <v>6529</v>
      </c>
      <c r="I4009" s="579"/>
    </row>
    <row r="4010" spans="2:9">
      <c r="B4010" s="1419"/>
      <c r="C4010" s="1394"/>
      <c r="D4010" s="667" t="s">
        <v>5552</v>
      </c>
      <c r="E4010" s="112" t="s">
        <v>3115</v>
      </c>
      <c r="F4010" s="269"/>
      <c r="G4010" s="476"/>
      <c r="H4010" s="675" t="s">
        <v>6529</v>
      </c>
      <c r="I4010" s="579"/>
    </row>
    <row r="4011" spans="2:9">
      <c r="B4011" s="1419"/>
      <c r="C4011" s="1394"/>
      <c r="D4011" s="667" t="s">
        <v>5553</v>
      </c>
      <c r="E4011" s="112" t="s">
        <v>3116</v>
      </c>
      <c r="F4011" s="269"/>
      <c r="G4011" s="476"/>
      <c r="H4011" s="675" t="s">
        <v>6529</v>
      </c>
      <c r="I4011" s="579"/>
    </row>
    <row r="4012" spans="2:9">
      <c r="B4012" s="1419"/>
      <c r="C4012" s="1394"/>
      <c r="D4012" s="667" t="s">
        <v>5554</v>
      </c>
      <c r="E4012" s="112" t="s">
        <v>3117</v>
      </c>
      <c r="F4012" s="269"/>
      <c r="G4012" s="476"/>
      <c r="H4012" s="675" t="s">
        <v>6529</v>
      </c>
      <c r="I4012" s="579"/>
    </row>
    <row r="4013" spans="2:9">
      <c r="B4013" s="1419"/>
      <c r="C4013" s="1394"/>
      <c r="D4013" s="667" t="s">
        <v>5555</v>
      </c>
      <c r="E4013" s="112" t="s">
        <v>3118</v>
      </c>
      <c r="F4013" s="269"/>
      <c r="G4013" s="476"/>
      <c r="H4013" s="675" t="s">
        <v>6529</v>
      </c>
      <c r="I4013" s="579"/>
    </row>
    <row r="4014" spans="2:9">
      <c r="B4014" s="1419"/>
      <c r="C4014" s="1394"/>
      <c r="D4014" s="667" t="s">
        <v>5556</v>
      </c>
      <c r="E4014" s="112" t="s">
        <v>3119</v>
      </c>
      <c r="F4014" s="269"/>
      <c r="G4014" s="476"/>
      <c r="H4014" s="675" t="s">
        <v>6529</v>
      </c>
      <c r="I4014" s="579"/>
    </row>
    <row r="4015" spans="2:9">
      <c r="B4015" s="1419"/>
      <c r="C4015" s="1394"/>
      <c r="D4015" s="667" t="s">
        <v>5557</v>
      </c>
      <c r="E4015" s="112" t="s">
        <v>3120</v>
      </c>
      <c r="F4015" s="269"/>
      <c r="G4015" s="476"/>
      <c r="H4015" s="675" t="s">
        <v>6529</v>
      </c>
      <c r="I4015" s="579"/>
    </row>
    <row r="4016" spans="2:9">
      <c r="B4016" s="1419"/>
      <c r="C4016" s="1394"/>
      <c r="D4016" s="667" t="s">
        <v>5558</v>
      </c>
      <c r="E4016" s="112" t="s">
        <v>3121</v>
      </c>
      <c r="F4016" s="269"/>
      <c r="G4016" s="476"/>
      <c r="H4016" s="675" t="s">
        <v>6529</v>
      </c>
      <c r="I4016" s="579"/>
    </row>
    <row r="4017" spans="2:9">
      <c r="B4017" s="1419"/>
      <c r="C4017" s="1394"/>
      <c r="D4017" s="667" t="s">
        <v>5559</v>
      </c>
      <c r="E4017" s="112" t="s">
        <v>3122</v>
      </c>
      <c r="F4017" s="269"/>
      <c r="G4017" s="476"/>
      <c r="H4017" s="675" t="s">
        <v>6529</v>
      </c>
      <c r="I4017" s="579"/>
    </row>
    <row r="4018" spans="2:9">
      <c r="B4018" s="1419"/>
      <c r="C4018" s="1394"/>
      <c r="D4018" s="667" t="s">
        <v>5560</v>
      </c>
      <c r="E4018" s="112" t="s">
        <v>3123</v>
      </c>
      <c r="F4018" s="269"/>
      <c r="G4018" s="476"/>
      <c r="H4018" s="675" t="s">
        <v>6529</v>
      </c>
      <c r="I4018" s="579"/>
    </row>
    <row r="4019" spans="2:9">
      <c r="B4019" s="1419"/>
      <c r="C4019" s="1394"/>
      <c r="D4019" s="667" t="s">
        <v>5561</v>
      </c>
      <c r="E4019" s="112" t="s">
        <v>3124</v>
      </c>
      <c r="F4019" s="269"/>
      <c r="G4019" s="476"/>
      <c r="H4019" s="675" t="s">
        <v>6529</v>
      </c>
      <c r="I4019" s="579"/>
    </row>
    <row r="4020" spans="2:9">
      <c r="B4020" s="1419"/>
      <c r="C4020" s="1394"/>
      <c r="D4020" s="667" t="s">
        <v>5562</v>
      </c>
      <c r="E4020" s="112" t="s">
        <v>3125</v>
      </c>
      <c r="F4020" s="269"/>
      <c r="G4020" s="476"/>
      <c r="H4020" s="675" t="s">
        <v>6529</v>
      </c>
      <c r="I4020" s="579"/>
    </row>
    <row r="4021" spans="2:9">
      <c r="B4021" s="1419"/>
      <c r="C4021" s="1394"/>
      <c r="D4021" s="667" t="s">
        <v>5563</v>
      </c>
      <c r="E4021" s="112" t="s">
        <v>3126</v>
      </c>
      <c r="F4021" s="269"/>
      <c r="G4021" s="476"/>
      <c r="H4021" s="675" t="s">
        <v>6529</v>
      </c>
      <c r="I4021" s="579"/>
    </row>
    <row r="4022" spans="2:9">
      <c r="B4022" s="1419"/>
      <c r="C4022" s="1394"/>
      <c r="D4022" s="667" t="s">
        <v>5564</v>
      </c>
      <c r="E4022" s="112" t="s">
        <v>3127</v>
      </c>
      <c r="F4022" s="269"/>
      <c r="G4022" s="476"/>
      <c r="H4022" s="675" t="s">
        <v>6529</v>
      </c>
      <c r="I4022" s="579"/>
    </row>
    <row r="4023" spans="2:9">
      <c r="B4023" s="1419"/>
      <c r="C4023" s="1394"/>
      <c r="D4023" s="667" t="s">
        <v>5565</v>
      </c>
      <c r="E4023" s="112" t="s">
        <v>3128</v>
      </c>
      <c r="F4023" s="269"/>
      <c r="G4023" s="476"/>
      <c r="H4023" s="675" t="s">
        <v>6529</v>
      </c>
      <c r="I4023" s="579"/>
    </row>
    <row r="4024" spans="2:9">
      <c r="B4024" s="1419"/>
      <c r="C4024" s="1394"/>
      <c r="D4024" s="667" t="s">
        <v>5566</v>
      </c>
      <c r="E4024" s="112" t="s">
        <v>3129</v>
      </c>
      <c r="F4024" s="269"/>
      <c r="G4024" s="476"/>
      <c r="H4024" s="675" t="s">
        <v>6529</v>
      </c>
      <c r="I4024" s="579"/>
    </row>
    <row r="4025" spans="2:9">
      <c r="B4025" s="1419"/>
      <c r="C4025" s="1394"/>
      <c r="D4025" s="667" t="s">
        <v>5567</v>
      </c>
      <c r="E4025" s="112" t="s">
        <v>3130</v>
      </c>
      <c r="F4025" s="269"/>
      <c r="G4025" s="476"/>
      <c r="H4025" s="675" t="s">
        <v>6529</v>
      </c>
      <c r="I4025" s="579"/>
    </row>
    <row r="4026" spans="2:9">
      <c r="B4026" s="1419"/>
      <c r="C4026" s="1394"/>
      <c r="D4026" s="667" t="s">
        <v>5568</v>
      </c>
      <c r="E4026" s="112" t="s">
        <v>3131</v>
      </c>
      <c r="F4026" s="269"/>
      <c r="G4026" s="476"/>
      <c r="H4026" s="675" t="s">
        <v>6529</v>
      </c>
      <c r="I4026" s="579"/>
    </row>
    <row r="4027" spans="2:9">
      <c r="B4027" s="1419"/>
      <c r="C4027" s="1394"/>
      <c r="D4027" s="667" t="s">
        <v>5569</v>
      </c>
      <c r="E4027" s="112" t="s">
        <v>3132</v>
      </c>
      <c r="F4027" s="269"/>
      <c r="G4027" s="476"/>
      <c r="H4027" s="675" t="s">
        <v>6529</v>
      </c>
      <c r="I4027" s="579"/>
    </row>
    <row r="4028" spans="2:9">
      <c r="B4028" s="1419"/>
      <c r="C4028" s="1394"/>
      <c r="D4028" s="667" t="s">
        <v>5570</v>
      </c>
      <c r="E4028" s="112" t="s">
        <v>3133</v>
      </c>
      <c r="F4028" s="269"/>
      <c r="G4028" s="476"/>
      <c r="H4028" s="675" t="s">
        <v>6529</v>
      </c>
      <c r="I4028" s="579"/>
    </row>
    <row r="4029" spans="2:9">
      <c r="B4029" s="1419"/>
      <c r="C4029" s="1394"/>
      <c r="D4029" s="667" t="s">
        <v>5571</v>
      </c>
      <c r="E4029" s="112" t="s">
        <v>3134</v>
      </c>
      <c r="F4029" s="269"/>
      <c r="G4029" s="476"/>
      <c r="H4029" s="675" t="s">
        <v>6529</v>
      </c>
      <c r="I4029" s="579"/>
    </row>
    <row r="4030" spans="2:9">
      <c r="B4030" s="1419"/>
      <c r="C4030" s="1394"/>
      <c r="D4030" s="667" t="s">
        <v>5572</v>
      </c>
      <c r="E4030" s="112" t="s">
        <v>3135</v>
      </c>
      <c r="F4030" s="269"/>
      <c r="G4030" s="476"/>
      <c r="H4030" s="675" t="s">
        <v>6529</v>
      </c>
      <c r="I4030" s="579"/>
    </row>
    <row r="4031" spans="2:9">
      <c r="B4031" s="1419"/>
      <c r="C4031" s="1394"/>
      <c r="D4031" s="667" t="s">
        <v>5573</v>
      </c>
      <c r="E4031" s="112" t="s">
        <v>3136</v>
      </c>
      <c r="F4031" s="269"/>
      <c r="G4031" s="476"/>
      <c r="H4031" s="675" t="s">
        <v>6529</v>
      </c>
      <c r="I4031" s="579"/>
    </row>
    <row r="4032" spans="2:9">
      <c r="B4032" s="1419"/>
      <c r="C4032" s="1394"/>
      <c r="D4032" s="667" t="s">
        <v>5574</v>
      </c>
      <c r="E4032" s="112" t="s">
        <v>3137</v>
      </c>
      <c r="F4032" s="269"/>
      <c r="G4032" s="476"/>
      <c r="H4032" s="675" t="s">
        <v>6529</v>
      </c>
      <c r="I4032" s="579"/>
    </row>
    <row r="4033" spans="1:9">
      <c r="B4033" s="1419"/>
      <c r="C4033" s="1394"/>
      <c r="D4033" s="667" t="s">
        <v>5575</v>
      </c>
      <c r="E4033" s="112" t="s">
        <v>3138</v>
      </c>
      <c r="F4033" s="269"/>
      <c r="G4033" s="476"/>
      <c r="H4033" s="675" t="s">
        <v>6529</v>
      </c>
      <c r="I4033" s="579"/>
    </row>
    <row r="4034" spans="1:9">
      <c r="B4034" s="1419"/>
      <c r="C4034" s="1394"/>
      <c r="D4034" s="667" t="s">
        <v>5576</v>
      </c>
      <c r="E4034" s="112" t="s">
        <v>3139</v>
      </c>
      <c r="F4034" s="269"/>
      <c r="G4034" s="476"/>
      <c r="H4034" s="675" t="s">
        <v>6529</v>
      </c>
      <c r="I4034" s="579"/>
    </row>
    <row r="4035" spans="1:9">
      <c r="B4035" s="1419"/>
      <c r="C4035" s="1394"/>
      <c r="D4035" s="667" t="s">
        <v>5577</v>
      </c>
      <c r="E4035" s="112" t="s">
        <v>3140</v>
      </c>
      <c r="F4035" s="269"/>
      <c r="G4035" s="476"/>
      <c r="H4035" s="675" t="s">
        <v>6529</v>
      </c>
      <c r="I4035" s="579"/>
    </row>
    <row r="4036" spans="1:9">
      <c r="B4036" s="1419"/>
      <c r="C4036" s="1394"/>
      <c r="D4036" s="667" t="s">
        <v>5578</v>
      </c>
      <c r="E4036" s="112" t="s">
        <v>3141</v>
      </c>
      <c r="F4036" s="269"/>
      <c r="G4036" s="476"/>
      <c r="H4036" s="675" t="s">
        <v>6529</v>
      </c>
      <c r="I4036" s="579"/>
    </row>
    <row r="4037" spans="1:9">
      <c r="B4037" s="1419"/>
      <c r="C4037" s="1394"/>
      <c r="D4037" s="667" t="s">
        <v>5579</v>
      </c>
      <c r="E4037" s="112" t="s">
        <v>3142</v>
      </c>
      <c r="F4037" s="269"/>
      <c r="G4037" s="476"/>
      <c r="H4037" s="675" t="s">
        <v>6529</v>
      </c>
      <c r="I4037" s="579"/>
    </row>
    <row r="4038" spans="1:9">
      <c r="B4038" s="1419"/>
      <c r="C4038" s="1394"/>
      <c r="D4038" s="667" t="s">
        <v>5580</v>
      </c>
      <c r="E4038" s="112" t="s">
        <v>3143</v>
      </c>
      <c r="F4038" s="269"/>
      <c r="G4038" s="476"/>
      <c r="H4038" s="675" t="s">
        <v>6529</v>
      </c>
      <c r="I4038" s="579"/>
    </row>
    <row r="4039" spans="1:9">
      <c r="B4039" s="1419"/>
      <c r="C4039" s="1394"/>
      <c r="D4039" s="667" t="s">
        <v>5581</v>
      </c>
      <c r="E4039" s="112" t="s">
        <v>3144</v>
      </c>
      <c r="F4039" s="269"/>
      <c r="G4039" s="476"/>
      <c r="H4039" s="675" t="s">
        <v>6529</v>
      </c>
      <c r="I4039" s="579"/>
    </row>
    <row r="4040" spans="1:9">
      <c r="B4040" s="1419"/>
      <c r="C4040" s="1394"/>
      <c r="D4040" s="667" t="s">
        <v>5582</v>
      </c>
      <c r="E4040" s="112" t="s">
        <v>3145</v>
      </c>
      <c r="F4040" s="269"/>
      <c r="G4040" s="476"/>
      <c r="H4040" s="675" t="s">
        <v>6529</v>
      </c>
      <c r="I4040" s="579"/>
    </row>
    <row r="4041" spans="1:9">
      <c r="A4041" s="495" t="s">
        <v>2618</v>
      </c>
      <c r="B4041" s="1419"/>
      <c r="C4041" s="1394"/>
      <c r="D4041" s="667" t="s">
        <v>5583</v>
      </c>
      <c r="E4041" s="112" t="s">
        <v>3146</v>
      </c>
      <c r="F4041" s="269"/>
      <c r="G4041" s="476"/>
      <c r="H4041" s="675" t="s">
        <v>6529</v>
      </c>
      <c r="I4041" s="579"/>
    </row>
    <row r="4042" spans="1:9">
      <c r="B4042" s="1419"/>
      <c r="C4042" s="1394"/>
      <c r="D4042" s="667" t="s">
        <v>5584</v>
      </c>
      <c r="E4042" s="112" t="s">
        <v>3147</v>
      </c>
      <c r="F4042" s="269"/>
      <c r="G4042" s="476"/>
      <c r="H4042" s="675" t="s">
        <v>6529</v>
      </c>
      <c r="I4042" s="579"/>
    </row>
    <row r="4043" spans="1:9">
      <c r="B4043" s="1419"/>
      <c r="C4043" s="1394"/>
      <c r="D4043" s="667" t="s">
        <v>5585</v>
      </c>
      <c r="E4043" s="112" t="s">
        <v>3148</v>
      </c>
      <c r="F4043" s="269"/>
      <c r="G4043" s="476"/>
      <c r="H4043" s="675" t="s">
        <v>6529</v>
      </c>
      <c r="I4043" s="579"/>
    </row>
    <row r="4044" spans="1:9">
      <c r="B4044" s="1419"/>
      <c r="C4044" s="1394"/>
      <c r="D4044" s="667" t="s">
        <v>5586</v>
      </c>
      <c r="E4044" s="112" t="s">
        <v>3149</v>
      </c>
      <c r="F4044" s="269"/>
      <c r="G4044" s="476"/>
      <c r="H4044" s="675" t="s">
        <v>6529</v>
      </c>
      <c r="I4044" s="579"/>
    </row>
    <row r="4045" spans="1:9">
      <c r="B4045" s="1419"/>
      <c r="C4045" s="1394"/>
      <c r="D4045" s="667" t="s">
        <v>5587</v>
      </c>
      <c r="E4045" s="112" t="s">
        <v>3150</v>
      </c>
      <c r="F4045" s="269"/>
      <c r="G4045" s="476"/>
      <c r="H4045" s="675" t="s">
        <v>6529</v>
      </c>
      <c r="I4045" s="579"/>
    </row>
    <row r="4046" spans="1:9">
      <c r="B4046" s="1419"/>
      <c r="C4046" s="1394"/>
      <c r="D4046" s="667" t="s">
        <v>5588</v>
      </c>
      <c r="E4046" s="112" t="s">
        <v>3151</v>
      </c>
      <c r="F4046" s="269"/>
      <c r="G4046" s="476"/>
      <c r="H4046" s="675" t="s">
        <v>6529</v>
      </c>
      <c r="I4046" s="579"/>
    </row>
    <row r="4047" spans="1:9">
      <c r="B4047" s="1419"/>
      <c r="C4047" s="1394"/>
      <c r="D4047" s="667" t="s">
        <v>5589</v>
      </c>
      <c r="E4047" s="112" t="s">
        <v>3152</v>
      </c>
      <c r="F4047" s="269"/>
      <c r="G4047" s="476"/>
      <c r="H4047" s="675" t="s">
        <v>6529</v>
      </c>
      <c r="I4047" s="579"/>
    </row>
    <row r="4048" spans="1:9">
      <c r="B4048" s="1419"/>
      <c r="C4048" s="1394"/>
      <c r="D4048" s="667" t="s">
        <v>5590</v>
      </c>
      <c r="E4048" s="112" t="s">
        <v>3153</v>
      </c>
      <c r="F4048" s="269"/>
      <c r="G4048" s="476"/>
      <c r="H4048" s="675" t="s">
        <v>6529</v>
      </c>
      <c r="I4048" s="579"/>
    </row>
    <row r="4049" spans="2:9">
      <c r="B4049" s="1419"/>
      <c r="C4049" s="1394"/>
      <c r="D4049" s="667" t="s">
        <v>5591</v>
      </c>
      <c r="E4049" s="112" t="s">
        <v>3154</v>
      </c>
      <c r="F4049" s="269"/>
      <c r="G4049" s="476"/>
      <c r="H4049" s="675" t="s">
        <v>6529</v>
      </c>
      <c r="I4049" s="579"/>
    </row>
    <row r="4050" spans="2:9">
      <c r="B4050" s="1419"/>
      <c r="C4050" s="1394"/>
      <c r="D4050" s="667" t="s">
        <v>5592</v>
      </c>
      <c r="E4050" s="112" t="s">
        <v>3155</v>
      </c>
      <c r="F4050" s="269"/>
      <c r="G4050" s="476"/>
      <c r="H4050" s="675" t="s">
        <v>6529</v>
      </c>
      <c r="I4050" s="579"/>
    </row>
    <row r="4051" spans="2:9">
      <c r="B4051" s="1419"/>
      <c r="C4051" s="1394"/>
      <c r="D4051" s="667" t="s">
        <v>5593</v>
      </c>
      <c r="E4051" s="112" t="s">
        <v>3156</v>
      </c>
      <c r="F4051" s="269"/>
      <c r="G4051" s="476"/>
      <c r="H4051" s="675" t="s">
        <v>6529</v>
      </c>
      <c r="I4051" s="579"/>
    </row>
    <row r="4052" spans="2:9">
      <c r="B4052" s="1419"/>
      <c r="C4052" s="1394"/>
      <c r="D4052" s="667" t="s">
        <v>5594</v>
      </c>
      <c r="E4052" s="112" t="s">
        <v>3157</v>
      </c>
      <c r="F4052" s="269"/>
      <c r="G4052" s="476"/>
      <c r="H4052" s="675" t="s">
        <v>6529</v>
      </c>
      <c r="I4052" s="579"/>
    </row>
    <row r="4053" spans="2:9">
      <c r="B4053" s="1419"/>
      <c r="C4053" s="1394"/>
      <c r="D4053" s="667" t="s">
        <v>5595</v>
      </c>
      <c r="E4053" s="112" t="s">
        <v>3158</v>
      </c>
      <c r="F4053" s="269"/>
      <c r="G4053" s="476"/>
      <c r="H4053" s="675" t="s">
        <v>6529</v>
      </c>
      <c r="I4053" s="579"/>
    </row>
    <row r="4054" spans="2:9">
      <c r="B4054" s="1419"/>
      <c r="C4054" s="1394"/>
      <c r="D4054" s="667" t="s">
        <v>5596</v>
      </c>
      <c r="E4054" s="112" t="s">
        <v>3159</v>
      </c>
      <c r="F4054" s="269"/>
      <c r="G4054" s="476"/>
      <c r="H4054" s="675" t="s">
        <v>6529</v>
      </c>
      <c r="I4054" s="579"/>
    </row>
    <row r="4055" spans="2:9">
      <c r="B4055" s="1419"/>
      <c r="C4055" s="1394"/>
      <c r="D4055" s="667" t="s">
        <v>5597</v>
      </c>
      <c r="E4055" s="112" t="s">
        <v>3160</v>
      </c>
      <c r="F4055" s="269"/>
      <c r="G4055" s="476"/>
      <c r="H4055" s="675" t="s">
        <v>6529</v>
      </c>
      <c r="I4055" s="579"/>
    </row>
    <row r="4056" spans="2:9">
      <c r="B4056" s="1419"/>
      <c r="C4056" s="1394"/>
      <c r="D4056" s="667" t="s">
        <v>5598</v>
      </c>
      <c r="E4056" s="112" t="s">
        <v>3161</v>
      </c>
      <c r="F4056" s="269"/>
      <c r="G4056" s="476"/>
      <c r="H4056" s="675" t="s">
        <v>6529</v>
      </c>
      <c r="I4056" s="579"/>
    </row>
    <row r="4057" spans="2:9">
      <c r="B4057" s="1419"/>
      <c r="C4057" s="1394"/>
      <c r="D4057" s="667" t="s">
        <v>5599</v>
      </c>
      <c r="E4057" s="112" t="s">
        <v>3162</v>
      </c>
      <c r="F4057" s="269"/>
      <c r="G4057" s="476"/>
      <c r="H4057" s="675" t="s">
        <v>6529</v>
      </c>
      <c r="I4057" s="579"/>
    </row>
    <row r="4058" spans="2:9">
      <c r="B4058" s="1419"/>
      <c r="C4058" s="1394"/>
      <c r="D4058" s="667" t="s">
        <v>5600</v>
      </c>
      <c r="E4058" s="112" t="s">
        <v>3163</v>
      </c>
      <c r="F4058" s="269"/>
      <c r="G4058" s="476"/>
      <c r="H4058" s="675" t="s">
        <v>6529</v>
      </c>
      <c r="I4058" s="579"/>
    </row>
    <row r="4059" spans="2:9">
      <c r="B4059" s="1419"/>
      <c r="C4059" s="1394"/>
      <c r="D4059" s="667" t="s">
        <v>5601</v>
      </c>
      <c r="E4059" s="112" t="s">
        <v>3164</v>
      </c>
      <c r="F4059" s="269"/>
      <c r="G4059" s="476"/>
      <c r="H4059" s="675" t="s">
        <v>6529</v>
      </c>
      <c r="I4059" s="579"/>
    </row>
    <row r="4060" spans="2:9">
      <c r="B4060" s="1419"/>
      <c r="C4060" s="1394"/>
      <c r="D4060" s="667" t="s">
        <v>5602</v>
      </c>
      <c r="E4060" s="112" t="s">
        <v>3165</v>
      </c>
      <c r="F4060" s="269"/>
      <c r="G4060" s="476"/>
      <c r="H4060" s="675" t="s">
        <v>6529</v>
      </c>
      <c r="I4060" s="579"/>
    </row>
    <row r="4061" spans="2:9">
      <c r="B4061" s="1419"/>
      <c r="C4061" s="1394"/>
      <c r="D4061" s="667" t="s">
        <v>5603</v>
      </c>
      <c r="E4061" s="112" t="s">
        <v>3166</v>
      </c>
      <c r="F4061" s="269"/>
      <c r="G4061" s="476"/>
      <c r="H4061" s="675" t="s">
        <v>6529</v>
      </c>
      <c r="I4061" s="579"/>
    </row>
    <row r="4062" spans="2:9">
      <c r="B4062" s="1419"/>
      <c r="C4062" s="1394"/>
      <c r="D4062" s="667" t="s">
        <v>5604</v>
      </c>
      <c r="E4062" s="112" t="s">
        <v>3167</v>
      </c>
      <c r="F4062" s="269"/>
      <c r="G4062" s="476"/>
      <c r="H4062" s="675" t="s">
        <v>6529</v>
      </c>
      <c r="I4062" s="579"/>
    </row>
    <row r="4063" spans="2:9">
      <c r="B4063" s="1419"/>
      <c r="C4063" s="1394"/>
      <c r="D4063" s="667" t="s">
        <v>5605</v>
      </c>
      <c r="E4063" s="112" t="s">
        <v>3168</v>
      </c>
      <c r="F4063" s="269"/>
      <c r="G4063" s="476"/>
      <c r="H4063" s="675" t="s">
        <v>6529</v>
      </c>
      <c r="I4063" s="579"/>
    </row>
    <row r="4064" spans="2:9">
      <c r="B4064" s="1419"/>
      <c r="C4064" s="1394"/>
      <c r="D4064" s="667" t="s">
        <v>5606</v>
      </c>
      <c r="E4064" s="112" t="s">
        <v>3169</v>
      </c>
      <c r="F4064" s="269"/>
      <c r="G4064" s="476"/>
      <c r="H4064" s="675" t="s">
        <v>6529</v>
      </c>
      <c r="I4064" s="579"/>
    </row>
    <row r="4065" spans="2:9">
      <c r="B4065" s="1419"/>
      <c r="C4065" s="1394"/>
      <c r="D4065" s="667" t="s">
        <v>5607</v>
      </c>
      <c r="E4065" s="112" t="s">
        <v>3170</v>
      </c>
      <c r="F4065" s="269"/>
      <c r="G4065" s="476"/>
      <c r="H4065" s="675" t="s">
        <v>6529</v>
      </c>
      <c r="I4065" s="579"/>
    </row>
    <row r="4066" spans="2:9">
      <c r="B4066" s="1419"/>
      <c r="C4066" s="1394"/>
      <c r="D4066" s="667" t="s">
        <v>5608</v>
      </c>
      <c r="E4066" s="112" t="s">
        <v>3171</v>
      </c>
      <c r="F4066" s="269"/>
      <c r="G4066" s="476"/>
      <c r="H4066" s="675" t="s">
        <v>6529</v>
      </c>
      <c r="I4066" s="579"/>
    </row>
    <row r="4067" spans="2:9">
      <c r="B4067" s="1419"/>
      <c r="C4067" s="1394"/>
      <c r="D4067" s="667" t="s">
        <v>5609</v>
      </c>
      <c r="E4067" s="112" t="s">
        <v>3172</v>
      </c>
      <c r="F4067" s="269"/>
      <c r="G4067" s="476"/>
      <c r="H4067" s="675" t="s">
        <v>6529</v>
      </c>
      <c r="I4067" s="579"/>
    </row>
    <row r="4068" spans="2:9">
      <c r="B4068" s="1419"/>
      <c r="C4068" s="1394"/>
      <c r="D4068" s="667" t="s">
        <v>5610</v>
      </c>
      <c r="E4068" s="112" t="s">
        <v>3173</v>
      </c>
      <c r="F4068" s="269"/>
      <c r="G4068" s="476"/>
      <c r="H4068" s="675" t="s">
        <v>6529</v>
      </c>
      <c r="I4068" s="579"/>
    </row>
    <row r="4069" spans="2:9">
      <c r="B4069" s="1419"/>
      <c r="C4069" s="1394"/>
      <c r="D4069" s="667" t="s">
        <v>5611</v>
      </c>
      <c r="E4069" s="112" t="s">
        <v>3174</v>
      </c>
      <c r="F4069" s="269"/>
      <c r="G4069" s="476"/>
      <c r="H4069" s="675" t="s">
        <v>6529</v>
      </c>
      <c r="I4069" s="579"/>
    </row>
    <row r="4070" spans="2:9">
      <c r="B4070" s="1419"/>
      <c r="C4070" s="1394"/>
      <c r="D4070" s="667" t="s">
        <v>5612</v>
      </c>
      <c r="E4070" s="112" t="s">
        <v>3175</v>
      </c>
      <c r="F4070" s="269"/>
      <c r="G4070" s="476"/>
      <c r="H4070" s="675" t="s">
        <v>6529</v>
      </c>
      <c r="I4070" s="579"/>
    </row>
    <row r="4071" spans="2:9">
      <c r="B4071" s="1419"/>
      <c r="C4071" s="1394"/>
      <c r="D4071" s="667" t="s">
        <v>5613</v>
      </c>
      <c r="E4071" s="112" t="s">
        <v>3176</v>
      </c>
      <c r="F4071" s="269"/>
      <c r="G4071" s="476"/>
      <c r="H4071" s="675" t="s">
        <v>6529</v>
      </c>
      <c r="I4071" s="579"/>
    </row>
    <row r="4072" spans="2:9">
      <c r="B4072" s="1419"/>
      <c r="C4072" s="1394"/>
      <c r="D4072" s="667" t="s">
        <v>5614</v>
      </c>
      <c r="E4072" s="112" t="s">
        <v>3177</v>
      </c>
      <c r="F4072" s="269"/>
      <c r="G4072" s="476"/>
      <c r="H4072" s="675" t="s">
        <v>6529</v>
      </c>
      <c r="I4072" s="579"/>
    </row>
    <row r="4073" spans="2:9">
      <c r="B4073" s="1419"/>
      <c r="C4073" s="1394"/>
      <c r="D4073" s="667" t="s">
        <v>5615</v>
      </c>
      <c r="E4073" s="112" t="s">
        <v>3178</v>
      </c>
      <c r="F4073" s="269"/>
      <c r="G4073" s="476"/>
      <c r="H4073" s="675" t="s">
        <v>6529</v>
      </c>
      <c r="I4073" s="579"/>
    </row>
    <row r="4074" spans="2:9">
      <c r="B4074" s="1419"/>
      <c r="C4074" s="1394"/>
      <c r="D4074" s="667" t="s">
        <v>5616</v>
      </c>
      <c r="E4074" s="112" t="s">
        <v>3179</v>
      </c>
      <c r="F4074" s="269"/>
      <c r="G4074" s="476"/>
      <c r="H4074" s="675" t="s">
        <v>6529</v>
      </c>
      <c r="I4074" s="579"/>
    </row>
    <row r="4075" spans="2:9">
      <c r="B4075" s="1419"/>
      <c r="C4075" s="1394"/>
      <c r="D4075" s="667" t="s">
        <v>5617</v>
      </c>
      <c r="E4075" s="112" t="s">
        <v>3180</v>
      </c>
      <c r="F4075" s="269"/>
      <c r="G4075" s="476"/>
      <c r="H4075" s="675" t="s">
        <v>6529</v>
      </c>
      <c r="I4075" s="579"/>
    </row>
    <row r="4076" spans="2:9">
      <c r="B4076" s="1419"/>
      <c r="C4076" s="1394"/>
      <c r="D4076" s="667" t="s">
        <v>5618</v>
      </c>
      <c r="E4076" s="112" t="s">
        <v>3181</v>
      </c>
      <c r="F4076" s="269"/>
      <c r="G4076" s="476"/>
      <c r="H4076" s="675" t="s">
        <v>6529</v>
      </c>
      <c r="I4076" s="579"/>
    </row>
    <row r="4077" spans="2:9">
      <c r="B4077" s="1419"/>
      <c r="C4077" s="1394"/>
      <c r="D4077" s="667" t="s">
        <v>5619</v>
      </c>
      <c r="E4077" s="112" t="s">
        <v>3182</v>
      </c>
      <c r="F4077" s="269"/>
      <c r="G4077" s="476"/>
      <c r="H4077" s="675" t="s">
        <v>6529</v>
      </c>
      <c r="I4077" s="579"/>
    </row>
    <row r="4078" spans="2:9">
      <c r="B4078" s="1419"/>
      <c r="C4078" s="1394"/>
      <c r="D4078" s="667" t="s">
        <v>5620</v>
      </c>
      <c r="E4078" s="112" t="s">
        <v>3183</v>
      </c>
      <c r="F4078" s="269"/>
      <c r="G4078" s="476"/>
      <c r="H4078" s="675" t="s">
        <v>6529</v>
      </c>
      <c r="I4078" s="579"/>
    </row>
    <row r="4079" spans="2:9">
      <c r="B4079" s="1419"/>
      <c r="C4079" s="1394"/>
      <c r="D4079" s="667" t="s">
        <v>5621</v>
      </c>
      <c r="E4079" s="112" t="s">
        <v>3184</v>
      </c>
      <c r="F4079" s="269"/>
      <c r="G4079" s="476"/>
      <c r="H4079" s="675" t="s">
        <v>6529</v>
      </c>
      <c r="I4079" s="579"/>
    </row>
    <row r="4080" spans="2:9">
      <c r="B4080" s="1419"/>
      <c r="C4080" s="1394"/>
      <c r="D4080" s="667" t="s">
        <v>5622</v>
      </c>
      <c r="E4080" s="112" t="s">
        <v>3185</v>
      </c>
      <c r="F4080" s="269"/>
      <c r="G4080" s="476"/>
      <c r="H4080" s="675" t="s">
        <v>6529</v>
      </c>
      <c r="I4080" s="579"/>
    </row>
    <row r="4081" spans="2:9">
      <c r="B4081" s="1419"/>
      <c r="C4081" s="1394"/>
      <c r="D4081" s="667" t="s">
        <v>5623</v>
      </c>
      <c r="E4081" s="112" t="s">
        <v>3186</v>
      </c>
      <c r="F4081" s="269"/>
      <c r="G4081" s="476"/>
      <c r="H4081" s="675" t="s">
        <v>6529</v>
      </c>
      <c r="I4081" s="579"/>
    </row>
    <row r="4082" spans="2:9">
      <c r="B4082" s="1419"/>
      <c r="C4082" s="1394"/>
      <c r="D4082" s="667" t="s">
        <v>5624</v>
      </c>
      <c r="E4082" s="112" t="s">
        <v>3187</v>
      </c>
      <c r="F4082" s="269"/>
      <c r="G4082" s="476"/>
      <c r="H4082" s="675" t="s">
        <v>6529</v>
      </c>
      <c r="I4082" s="579"/>
    </row>
    <row r="4083" spans="2:9">
      <c r="B4083" s="1419"/>
      <c r="C4083" s="1394"/>
      <c r="D4083" s="667" t="s">
        <v>5625</v>
      </c>
      <c r="E4083" s="112" t="s">
        <v>3188</v>
      </c>
      <c r="F4083" s="269"/>
      <c r="G4083" s="476"/>
      <c r="H4083" s="675" t="s">
        <v>6529</v>
      </c>
      <c r="I4083" s="579"/>
    </row>
    <row r="4084" spans="2:9">
      <c r="B4084" s="1419"/>
      <c r="C4084" s="1394"/>
      <c r="D4084" s="667" t="s">
        <v>5626</v>
      </c>
      <c r="E4084" s="112" t="s">
        <v>3189</v>
      </c>
      <c r="F4084" s="269"/>
      <c r="G4084" s="476"/>
      <c r="H4084" s="675" t="s">
        <v>6529</v>
      </c>
      <c r="I4084" s="579"/>
    </row>
    <row r="4085" spans="2:9">
      <c r="B4085" s="1419"/>
      <c r="C4085" s="1394"/>
      <c r="D4085" s="667" t="s">
        <v>5627</v>
      </c>
      <c r="E4085" s="112" t="s">
        <v>3190</v>
      </c>
      <c r="F4085" s="269"/>
      <c r="G4085" s="476"/>
      <c r="H4085" s="675" t="s">
        <v>6529</v>
      </c>
      <c r="I4085" s="579"/>
    </row>
    <row r="4086" spans="2:9">
      <c r="B4086" s="1419"/>
      <c r="C4086" s="1394"/>
      <c r="D4086" s="667" t="s">
        <v>5628</v>
      </c>
      <c r="E4086" s="112" t="s">
        <v>3191</v>
      </c>
      <c r="F4086" s="269"/>
      <c r="G4086" s="476"/>
      <c r="H4086" s="675" t="s">
        <v>6529</v>
      </c>
      <c r="I4086" s="579"/>
    </row>
    <row r="4087" spans="2:9">
      <c r="B4087" s="1419"/>
      <c r="C4087" s="1394"/>
      <c r="D4087" s="667" t="s">
        <v>5629</v>
      </c>
      <c r="E4087" s="112" t="s">
        <v>3192</v>
      </c>
      <c r="F4087" s="269"/>
      <c r="G4087" s="476"/>
      <c r="H4087" s="675" t="s">
        <v>6529</v>
      </c>
      <c r="I4087" s="579"/>
    </row>
    <row r="4088" spans="2:9">
      <c r="B4088" s="1419"/>
      <c r="C4088" s="1394"/>
      <c r="D4088" s="667" t="s">
        <v>5630</v>
      </c>
      <c r="E4088" s="112" t="s">
        <v>3193</v>
      </c>
      <c r="F4088" s="269"/>
      <c r="G4088" s="476"/>
      <c r="H4088" s="675" t="s">
        <v>6529</v>
      </c>
      <c r="I4088" s="579"/>
    </row>
    <row r="4089" spans="2:9">
      <c r="B4089" s="1419"/>
      <c r="C4089" s="1394"/>
      <c r="D4089" s="667" t="s">
        <v>5631</v>
      </c>
      <c r="E4089" s="112" t="s">
        <v>3194</v>
      </c>
      <c r="F4089" s="269"/>
      <c r="G4089" s="476"/>
      <c r="H4089" s="675" t="s">
        <v>6529</v>
      </c>
      <c r="I4089" s="579"/>
    </row>
    <row r="4090" spans="2:9">
      <c r="B4090" s="1419"/>
      <c r="C4090" s="1394"/>
      <c r="D4090" s="667" t="s">
        <v>5632</v>
      </c>
      <c r="E4090" s="112" t="s">
        <v>3195</v>
      </c>
      <c r="F4090" s="269"/>
      <c r="G4090" s="476"/>
      <c r="H4090" s="675" t="s">
        <v>6529</v>
      </c>
      <c r="I4090" s="579"/>
    </row>
    <row r="4091" spans="2:9">
      <c r="B4091" s="1419"/>
      <c r="C4091" s="1394"/>
      <c r="D4091" s="667" t="s">
        <v>5633</v>
      </c>
      <c r="E4091" s="112" t="s">
        <v>3196</v>
      </c>
      <c r="F4091" s="269"/>
      <c r="G4091" s="476"/>
      <c r="H4091" s="675" t="s">
        <v>6529</v>
      </c>
      <c r="I4091" s="579"/>
    </row>
    <row r="4092" spans="2:9">
      <c r="B4092" s="1419"/>
      <c r="C4092" s="1394"/>
      <c r="D4092" s="667" t="s">
        <v>5634</v>
      </c>
      <c r="E4092" s="112" t="s">
        <v>3197</v>
      </c>
      <c r="F4092" s="269"/>
      <c r="G4092" s="476"/>
      <c r="H4092" s="675" t="s">
        <v>6529</v>
      </c>
      <c r="I4092" s="579"/>
    </row>
    <row r="4093" spans="2:9">
      <c r="B4093" s="1419"/>
      <c r="C4093" s="1394"/>
      <c r="D4093" s="667" t="s">
        <v>5635</v>
      </c>
      <c r="E4093" s="112" t="s">
        <v>3198</v>
      </c>
      <c r="F4093" s="269"/>
      <c r="G4093" s="476"/>
      <c r="H4093" s="675" t="s">
        <v>6529</v>
      </c>
      <c r="I4093" s="579"/>
    </row>
    <row r="4094" spans="2:9">
      <c r="B4094" s="1419"/>
      <c r="C4094" s="1394"/>
      <c r="D4094" s="667" t="s">
        <v>5636</v>
      </c>
      <c r="E4094" s="112" t="s">
        <v>3199</v>
      </c>
      <c r="F4094" s="269"/>
      <c r="G4094" s="476"/>
      <c r="H4094" s="675" t="s">
        <v>6529</v>
      </c>
      <c r="I4094" s="579"/>
    </row>
    <row r="4095" spans="2:9">
      <c r="B4095" s="1419"/>
      <c r="C4095" s="1394"/>
      <c r="D4095" s="667" t="s">
        <v>5637</v>
      </c>
      <c r="E4095" s="112" t="s">
        <v>3200</v>
      </c>
      <c r="F4095" s="269"/>
      <c r="G4095" s="476"/>
      <c r="H4095" s="675" t="s">
        <v>6529</v>
      </c>
      <c r="I4095" s="579"/>
    </row>
    <row r="4096" spans="2:9">
      <c r="B4096" s="1419"/>
      <c r="C4096" s="1394"/>
      <c r="D4096" s="667" t="s">
        <v>5638</v>
      </c>
      <c r="E4096" s="112" t="s">
        <v>3201</v>
      </c>
      <c r="F4096" s="269"/>
      <c r="G4096" s="476"/>
      <c r="H4096" s="675" t="s">
        <v>6529</v>
      </c>
      <c r="I4096" s="579"/>
    </row>
    <row r="4097" spans="2:9">
      <c r="B4097" s="1419"/>
      <c r="C4097" s="1394"/>
      <c r="D4097" s="667" t="s">
        <v>5639</v>
      </c>
      <c r="E4097" s="112" t="s">
        <v>3202</v>
      </c>
      <c r="F4097" s="269"/>
      <c r="G4097" s="476"/>
      <c r="H4097" s="675" t="s">
        <v>6529</v>
      </c>
      <c r="I4097" s="579"/>
    </row>
    <row r="4098" spans="2:9">
      <c r="B4098" s="1419"/>
      <c r="C4098" s="1394"/>
      <c r="D4098" s="667" t="s">
        <v>5640</v>
      </c>
      <c r="E4098" s="112" t="s">
        <v>3203</v>
      </c>
      <c r="F4098" s="269"/>
      <c r="G4098" s="476"/>
      <c r="H4098" s="675" t="s">
        <v>6529</v>
      </c>
      <c r="I4098" s="579"/>
    </row>
    <row r="4099" spans="2:9">
      <c r="B4099" s="1419"/>
      <c r="C4099" s="1394"/>
      <c r="D4099" s="667" t="s">
        <v>5641</v>
      </c>
      <c r="E4099" s="112" t="s">
        <v>3204</v>
      </c>
      <c r="F4099" s="269"/>
      <c r="G4099" s="476"/>
      <c r="H4099" s="675" t="s">
        <v>6529</v>
      </c>
      <c r="I4099" s="579"/>
    </row>
    <row r="4100" spans="2:9">
      <c r="B4100" s="1419"/>
      <c r="C4100" s="1394"/>
      <c r="D4100" s="667" t="s">
        <v>5642</v>
      </c>
      <c r="E4100" s="112" t="s">
        <v>3205</v>
      </c>
      <c r="F4100" s="269"/>
      <c r="G4100" s="476"/>
      <c r="H4100" s="675" t="s">
        <v>6529</v>
      </c>
      <c r="I4100" s="579"/>
    </row>
    <row r="4101" spans="2:9">
      <c r="B4101" s="1419"/>
      <c r="C4101" s="1394"/>
      <c r="D4101" s="667" t="s">
        <v>5643</v>
      </c>
      <c r="E4101" s="112" t="s">
        <v>3206</v>
      </c>
      <c r="F4101" s="269"/>
      <c r="G4101" s="476"/>
      <c r="H4101" s="675" t="s">
        <v>6529</v>
      </c>
      <c r="I4101" s="579"/>
    </row>
    <row r="4102" spans="2:9">
      <c r="B4102" s="1419"/>
      <c r="C4102" s="1394"/>
      <c r="D4102" s="667" t="s">
        <v>5644</v>
      </c>
      <c r="E4102" s="112" t="s">
        <v>3207</v>
      </c>
      <c r="F4102" s="269"/>
      <c r="G4102" s="476"/>
      <c r="H4102" s="675" t="s">
        <v>6529</v>
      </c>
      <c r="I4102" s="579"/>
    </row>
    <row r="4103" spans="2:9">
      <c r="B4103" s="1419"/>
      <c r="C4103" s="1394"/>
      <c r="D4103" s="667" t="s">
        <v>5645</v>
      </c>
      <c r="E4103" s="112" t="s">
        <v>3208</v>
      </c>
      <c r="F4103" s="269"/>
      <c r="G4103" s="476"/>
      <c r="H4103" s="675" t="s">
        <v>6529</v>
      </c>
      <c r="I4103" s="579"/>
    </row>
    <row r="4104" spans="2:9">
      <c r="B4104" s="1419"/>
      <c r="C4104" s="1394"/>
      <c r="D4104" s="667" t="s">
        <v>5646</v>
      </c>
      <c r="E4104" s="112" t="s">
        <v>3209</v>
      </c>
      <c r="F4104" s="269"/>
      <c r="G4104" s="476"/>
      <c r="H4104" s="675" t="s">
        <v>6529</v>
      </c>
      <c r="I4104" s="579"/>
    </row>
    <row r="4105" spans="2:9">
      <c r="B4105" s="1419"/>
      <c r="C4105" s="1394"/>
      <c r="D4105" s="667" t="s">
        <v>5647</v>
      </c>
      <c r="E4105" s="112" t="s">
        <v>3210</v>
      </c>
      <c r="F4105" s="269"/>
      <c r="G4105" s="476"/>
      <c r="H4105" s="675" t="s">
        <v>6529</v>
      </c>
      <c r="I4105" s="579"/>
    </row>
    <row r="4106" spans="2:9">
      <c r="B4106" s="1419"/>
      <c r="C4106" s="1394"/>
      <c r="D4106" s="667" t="s">
        <v>5648</v>
      </c>
      <c r="E4106" s="112" t="s">
        <v>3211</v>
      </c>
      <c r="F4106" s="269"/>
      <c r="G4106" s="476"/>
      <c r="H4106" s="675" t="s">
        <v>6529</v>
      </c>
      <c r="I4106" s="579"/>
    </row>
    <row r="4107" spans="2:9">
      <c r="B4107" s="1419"/>
      <c r="C4107" s="1394"/>
      <c r="D4107" s="667" t="s">
        <v>5649</v>
      </c>
      <c r="E4107" s="112" t="s">
        <v>3212</v>
      </c>
      <c r="F4107" s="269"/>
      <c r="G4107" s="476"/>
      <c r="H4107" s="675" t="s">
        <v>6529</v>
      </c>
      <c r="I4107" s="579"/>
    </row>
    <row r="4108" spans="2:9">
      <c r="B4108" s="1419"/>
      <c r="C4108" s="1394"/>
      <c r="D4108" s="667" t="s">
        <v>5650</v>
      </c>
      <c r="E4108" s="112" t="s">
        <v>3213</v>
      </c>
      <c r="F4108" s="269"/>
      <c r="G4108" s="476"/>
      <c r="H4108" s="675" t="s">
        <v>6529</v>
      </c>
      <c r="I4108" s="579"/>
    </row>
    <row r="4109" spans="2:9">
      <c r="B4109" s="1419"/>
      <c r="C4109" s="1394"/>
      <c r="D4109" s="667" t="s">
        <v>5651</v>
      </c>
      <c r="E4109" s="112" t="s">
        <v>3214</v>
      </c>
      <c r="F4109" s="269"/>
      <c r="G4109" s="476"/>
      <c r="H4109" s="675" t="s">
        <v>6529</v>
      </c>
      <c r="I4109" s="579"/>
    </row>
    <row r="4110" spans="2:9">
      <c r="B4110" s="1419"/>
      <c r="C4110" s="1394"/>
      <c r="D4110" s="667" t="s">
        <v>5652</v>
      </c>
      <c r="E4110" s="112" t="s">
        <v>3215</v>
      </c>
      <c r="F4110" s="269"/>
      <c r="G4110" s="476"/>
      <c r="H4110" s="675" t="s">
        <v>6529</v>
      </c>
      <c r="I4110" s="579"/>
    </row>
    <row r="4111" spans="2:9">
      <c r="B4111" s="1419"/>
      <c r="C4111" s="1394"/>
      <c r="D4111" s="667" t="s">
        <v>5653</v>
      </c>
      <c r="E4111" s="112" t="s">
        <v>3216</v>
      </c>
      <c r="F4111" s="269"/>
      <c r="G4111" s="476"/>
      <c r="H4111" s="675" t="s">
        <v>6529</v>
      </c>
      <c r="I4111" s="579"/>
    </row>
    <row r="4112" spans="2:9">
      <c r="B4112" s="1419"/>
      <c r="C4112" s="1394"/>
      <c r="D4112" s="667" t="s">
        <v>5654</v>
      </c>
      <c r="E4112" s="112" t="s">
        <v>3217</v>
      </c>
      <c r="F4112" s="269"/>
      <c r="G4112" s="476"/>
      <c r="H4112" s="675" t="s">
        <v>6529</v>
      </c>
      <c r="I4112" s="579"/>
    </row>
    <row r="4113" spans="1:9">
      <c r="B4113" s="1419"/>
      <c r="C4113" s="1394"/>
      <c r="D4113" s="667" t="s">
        <v>5655</v>
      </c>
      <c r="E4113" s="112" t="s">
        <v>3218</v>
      </c>
      <c r="F4113" s="269"/>
      <c r="G4113" s="476"/>
      <c r="H4113" s="675" t="s">
        <v>6529</v>
      </c>
      <c r="I4113" s="579"/>
    </row>
    <row r="4114" spans="1:9">
      <c r="B4114" s="1419"/>
      <c r="C4114" s="1394"/>
      <c r="D4114" s="667" t="s">
        <v>5656</v>
      </c>
      <c r="E4114" s="112" t="s">
        <v>3219</v>
      </c>
      <c r="F4114" s="269"/>
      <c r="G4114" s="476"/>
      <c r="H4114" s="675" t="s">
        <v>6529</v>
      </c>
      <c r="I4114" s="579"/>
    </row>
    <row r="4115" spans="1:9">
      <c r="B4115" s="1419"/>
      <c r="C4115" s="1394"/>
      <c r="D4115" s="667" t="s">
        <v>5657</v>
      </c>
      <c r="E4115" s="112" t="s">
        <v>3220</v>
      </c>
      <c r="F4115" s="269"/>
      <c r="G4115" s="476"/>
      <c r="H4115" s="675" t="s">
        <v>6529</v>
      </c>
      <c r="I4115" s="579"/>
    </row>
    <row r="4116" spans="1:9">
      <c r="B4116" s="1419"/>
      <c r="C4116" s="1394"/>
      <c r="D4116" s="667" t="s">
        <v>5658</v>
      </c>
      <c r="E4116" s="112" t="s">
        <v>3221</v>
      </c>
      <c r="F4116" s="269"/>
      <c r="G4116" s="476"/>
      <c r="H4116" s="675" t="s">
        <v>6529</v>
      </c>
      <c r="I4116" s="579"/>
    </row>
    <row r="4117" spans="1:9">
      <c r="B4117" s="1419"/>
      <c r="C4117" s="1394"/>
      <c r="D4117" s="667" t="s">
        <v>5659</v>
      </c>
      <c r="E4117" s="112" t="s">
        <v>3222</v>
      </c>
      <c r="F4117" s="269"/>
      <c r="G4117" s="476"/>
      <c r="H4117" s="675" t="s">
        <v>6529</v>
      </c>
      <c r="I4117" s="579"/>
    </row>
    <row r="4118" spans="1:9">
      <c r="B4118" s="1419"/>
      <c r="C4118" s="1394"/>
      <c r="D4118" s="667" t="s">
        <v>5660</v>
      </c>
      <c r="E4118" s="112" t="s">
        <v>3223</v>
      </c>
      <c r="F4118" s="269"/>
      <c r="G4118" s="476"/>
      <c r="H4118" s="675" t="s">
        <v>6529</v>
      </c>
      <c r="I4118" s="579"/>
    </row>
    <row r="4119" spans="1:9">
      <c r="B4119" s="1419"/>
      <c r="C4119" s="1394"/>
      <c r="D4119" s="667" t="s">
        <v>5661</v>
      </c>
      <c r="E4119" s="112" t="s">
        <v>3224</v>
      </c>
      <c r="F4119" s="269"/>
      <c r="G4119" s="476"/>
      <c r="H4119" s="675" t="s">
        <v>6529</v>
      </c>
      <c r="I4119" s="579"/>
    </row>
    <row r="4120" spans="1:9">
      <c r="B4120" s="1419"/>
      <c r="C4120" s="1394"/>
      <c r="D4120" s="667" t="s">
        <v>5662</v>
      </c>
      <c r="E4120" s="112" t="s">
        <v>3225</v>
      </c>
      <c r="F4120" s="269"/>
      <c r="G4120" s="476"/>
      <c r="H4120" s="675" t="s">
        <v>6529</v>
      </c>
      <c r="I4120" s="579"/>
    </row>
    <row r="4121" spans="1:9">
      <c r="B4121" s="1419"/>
      <c r="C4121" s="1394"/>
      <c r="D4121" s="667" t="s">
        <v>5663</v>
      </c>
      <c r="E4121" s="112" t="s">
        <v>3226</v>
      </c>
      <c r="F4121" s="269"/>
      <c r="G4121" s="476"/>
      <c r="H4121" s="675" t="s">
        <v>6529</v>
      </c>
      <c r="I4121" s="579"/>
    </row>
    <row r="4122" spans="1:9">
      <c r="B4122" s="1419"/>
      <c r="C4122" s="1394"/>
      <c r="D4122" s="667" t="s">
        <v>5664</v>
      </c>
      <c r="E4122" s="112" t="s">
        <v>3227</v>
      </c>
      <c r="F4122" s="269"/>
      <c r="G4122" s="476"/>
      <c r="H4122" s="675" t="s">
        <v>6529</v>
      </c>
      <c r="I4122" s="579"/>
    </row>
    <row r="4123" spans="1:9">
      <c r="B4123" s="1419"/>
      <c r="C4123" s="1394"/>
      <c r="D4123" s="667" t="s">
        <v>5665</v>
      </c>
      <c r="E4123" s="112" t="s">
        <v>3228</v>
      </c>
      <c r="F4123" s="269"/>
      <c r="G4123" s="476"/>
      <c r="H4123" s="675" t="s">
        <v>6529</v>
      </c>
      <c r="I4123" s="579"/>
    </row>
    <row r="4124" spans="1:9">
      <c r="B4124" s="1419"/>
      <c r="C4124" s="1394"/>
      <c r="D4124" s="667" t="s">
        <v>5666</v>
      </c>
      <c r="E4124" s="112" t="s">
        <v>3229</v>
      </c>
      <c r="F4124" s="269"/>
      <c r="G4124" s="476"/>
      <c r="H4124" s="675" t="s">
        <v>6529</v>
      </c>
      <c r="I4124" s="579"/>
    </row>
    <row r="4125" spans="1:9">
      <c r="B4125" s="1419"/>
      <c r="C4125" s="1394"/>
      <c r="D4125" s="667" t="s">
        <v>5667</v>
      </c>
      <c r="E4125" s="112" t="s">
        <v>3230</v>
      </c>
      <c r="F4125" s="269"/>
      <c r="G4125" s="476"/>
      <c r="H4125" s="675" t="s">
        <v>6529</v>
      </c>
      <c r="I4125" s="579"/>
    </row>
    <row r="4126" spans="1:9">
      <c r="B4126" s="1419"/>
      <c r="C4126" s="1394"/>
      <c r="D4126" s="667" t="s">
        <v>5668</v>
      </c>
      <c r="E4126" s="112" t="s">
        <v>3231</v>
      </c>
      <c r="F4126" s="269"/>
      <c r="G4126" s="476"/>
      <c r="H4126" s="675" t="s">
        <v>6529</v>
      </c>
      <c r="I4126" s="579"/>
    </row>
    <row r="4127" spans="1:9">
      <c r="A4127" s="495" t="s">
        <v>2617</v>
      </c>
      <c r="B4127" s="1419"/>
      <c r="C4127" s="1394"/>
      <c r="D4127" s="667" t="s">
        <v>5669</v>
      </c>
      <c r="E4127" s="112" t="s">
        <v>3232</v>
      </c>
      <c r="F4127" s="269"/>
      <c r="G4127" s="476"/>
      <c r="H4127" s="675" t="s">
        <v>6529</v>
      </c>
      <c r="I4127" s="579"/>
    </row>
    <row r="4128" spans="1:9">
      <c r="B4128" s="1419"/>
      <c r="C4128" s="1394"/>
      <c r="D4128" s="667" t="s">
        <v>5670</v>
      </c>
      <c r="E4128" s="112" t="s">
        <v>3233</v>
      </c>
      <c r="F4128" s="269"/>
      <c r="G4128" s="476"/>
      <c r="H4128" s="675" t="s">
        <v>6529</v>
      </c>
      <c r="I4128" s="579"/>
    </row>
    <row r="4129" spans="2:9">
      <c r="B4129" s="1419"/>
      <c r="C4129" s="1394"/>
      <c r="D4129" s="667" t="s">
        <v>5671</v>
      </c>
      <c r="E4129" s="112" t="s">
        <v>3234</v>
      </c>
      <c r="F4129" s="269"/>
      <c r="G4129" s="476"/>
      <c r="H4129" s="675" t="s">
        <v>6529</v>
      </c>
      <c r="I4129" s="579"/>
    </row>
    <row r="4130" spans="2:9">
      <c r="B4130" s="1419"/>
      <c r="C4130" s="1394"/>
      <c r="D4130" s="667" t="s">
        <v>5672</v>
      </c>
      <c r="E4130" s="112" t="s">
        <v>3235</v>
      </c>
      <c r="F4130" s="269"/>
      <c r="G4130" s="476"/>
      <c r="H4130" s="675" t="s">
        <v>6529</v>
      </c>
      <c r="I4130" s="579"/>
    </row>
    <row r="4131" spans="2:9">
      <c r="B4131" s="1419"/>
      <c r="C4131" s="1394"/>
      <c r="D4131" s="667" t="s">
        <v>5673</v>
      </c>
      <c r="E4131" s="112" t="s">
        <v>3236</v>
      </c>
      <c r="F4131" s="269"/>
      <c r="G4131" s="476"/>
      <c r="H4131" s="675" t="s">
        <v>6529</v>
      </c>
      <c r="I4131" s="579"/>
    </row>
    <row r="4132" spans="2:9">
      <c r="B4132" s="1419"/>
      <c r="C4132" s="1394"/>
      <c r="D4132" s="667" t="s">
        <v>5674</v>
      </c>
      <c r="E4132" s="112" t="s">
        <v>3237</v>
      </c>
      <c r="F4132" s="269"/>
      <c r="G4132" s="476"/>
      <c r="H4132" s="675" t="s">
        <v>6529</v>
      </c>
      <c r="I4132" s="579"/>
    </row>
    <row r="4133" spans="2:9">
      <c r="B4133" s="1419"/>
      <c r="C4133" s="1394"/>
      <c r="D4133" s="667" t="s">
        <v>5675</v>
      </c>
      <c r="E4133" s="112" t="s">
        <v>3238</v>
      </c>
      <c r="F4133" s="269"/>
      <c r="G4133" s="476"/>
      <c r="H4133" s="675" t="s">
        <v>6529</v>
      </c>
      <c r="I4133" s="579"/>
    </row>
    <row r="4134" spans="2:9">
      <c r="B4134" s="1419"/>
      <c r="C4134" s="1394"/>
      <c r="D4134" s="667" t="s">
        <v>5676</v>
      </c>
      <c r="E4134" s="112" t="s">
        <v>3239</v>
      </c>
      <c r="F4134" s="269"/>
      <c r="G4134" s="476"/>
      <c r="H4134" s="675" t="s">
        <v>6529</v>
      </c>
      <c r="I4134" s="579"/>
    </row>
    <row r="4135" spans="2:9">
      <c r="B4135" s="1419"/>
      <c r="C4135" s="1394"/>
      <c r="D4135" s="667" t="s">
        <v>5677</v>
      </c>
      <c r="E4135" s="112" t="s">
        <v>3240</v>
      </c>
      <c r="F4135" s="269"/>
      <c r="G4135" s="476"/>
      <c r="H4135" s="675" t="s">
        <v>6529</v>
      </c>
      <c r="I4135" s="579"/>
    </row>
    <row r="4136" spans="2:9">
      <c r="B4136" s="1419"/>
      <c r="C4136" s="1394"/>
      <c r="D4136" s="667" t="s">
        <v>5678</v>
      </c>
      <c r="E4136" s="112" t="s">
        <v>3241</v>
      </c>
      <c r="F4136" s="269"/>
      <c r="G4136" s="476"/>
      <c r="H4136" s="675" t="s">
        <v>6529</v>
      </c>
      <c r="I4136" s="579"/>
    </row>
    <row r="4137" spans="2:9">
      <c r="B4137" s="1419"/>
      <c r="C4137" s="1394"/>
      <c r="D4137" s="667" t="s">
        <v>5679</v>
      </c>
      <c r="E4137" s="112" t="s">
        <v>3242</v>
      </c>
      <c r="F4137" s="269"/>
      <c r="G4137" s="476"/>
      <c r="H4137" s="675" t="s">
        <v>6529</v>
      </c>
      <c r="I4137" s="579"/>
    </row>
    <row r="4138" spans="2:9">
      <c r="B4138" s="1419"/>
      <c r="C4138" s="1394"/>
      <c r="D4138" s="667" t="s">
        <v>5680</v>
      </c>
      <c r="E4138" s="112" t="s">
        <v>3243</v>
      </c>
      <c r="F4138" s="269"/>
      <c r="G4138" s="476"/>
      <c r="H4138" s="675" t="s">
        <v>6529</v>
      </c>
      <c r="I4138" s="579"/>
    </row>
    <row r="4139" spans="2:9">
      <c r="B4139" s="1419"/>
      <c r="C4139" s="1394"/>
      <c r="D4139" s="667" t="s">
        <v>5681</v>
      </c>
      <c r="E4139" s="112" t="s">
        <v>3244</v>
      </c>
      <c r="F4139" s="269"/>
      <c r="G4139" s="476"/>
      <c r="H4139" s="675" t="s">
        <v>6529</v>
      </c>
      <c r="I4139" s="579"/>
    </row>
    <row r="4140" spans="2:9">
      <c r="B4140" s="1419"/>
      <c r="C4140" s="1394"/>
      <c r="D4140" s="667" t="s">
        <v>5682</v>
      </c>
      <c r="E4140" s="112" t="s">
        <v>3245</v>
      </c>
      <c r="F4140" s="269"/>
      <c r="G4140" s="476"/>
      <c r="H4140" s="675" t="s">
        <v>6529</v>
      </c>
      <c r="I4140" s="579"/>
    </row>
    <row r="4141" spans="2:9">
      <c r="B4141" s="1419"/>
      <c r="C4141" s="1394"/>
      <c r="D4141" s="667" t="s">
        <v>5683</v>
      </c>
      <c r="E4141" s="112" t="s">
        <v>3246</v>
      </c>
      <c r="F4141" s="269"/>
      <c r="G4141" s="476"/>
      <c r="H4141" s="675" t="s">
        <v>6529</v>
      </c>
      <c r="I4141" s="579"/>
    </row>
    <row r="4142" spans="2:9">
      <c r="B4142" s="1419"/>
      <c r="C4142" s="1394"/>
      <c r="D4142" s="667" t="s">
        <v>5684</v>
      </c>
      <c r="E4142" s="112" t="s">
        <v>3247</v>
      </c>
      <c r="F4142" s="269"/>
      <c r="G4142" s="476"/>
      <c r="H4142" s="675" t="s">
        <v>6529</v>
      </c>
      <c r="I4142" s="579"/>
    </row>
    <row r="4143" spans="2:9">
      <c r="B4143" s="1419"/>
      <c r="C4143" s="1394"/>
      <c r="D4143" s="667" t="s">
        <v>5685</v>
      </c>
      <c r="E4143" s="112" t="s">
        <v>3248</v>
      </c>
      <c r="F4143" s="269"/>
      <c r="G4143" s="476"/>
      <c r="H4143" s="675" t="s">
        <v>6529</v>
      </c>
      <c r="I4143" s="579"/>
    </row>
    <row r="4144" spans="2:9">
      <c r="B4144" s="1419"/>
      <c r="C4144" s="1394"/>
      <c r="D4144" s="667" t="s">
        <v>5686</v>
      </c>
      <c r="E4144" s="112" t="s">
        <v>3249</v>
      </c>
      <c r="F4144" s="269"/>
      <c r="G4144" s="476"/>
      <c r="H4144" s="675" t="s">
        <v>6529</v>
      </c>
      <c r="I4144" s="579"/>
    </row>
    <row r="4145" spans="2:9">
      <c r="B4145" s="1419"/>
      <c r="C4145" s="1394"/>
      <c r="D4145" s="667" t="s">
        <v>5687</v>
      </c>
      <c r="E4145" s="112" t="s">
        <v>3250</v>
      </c>
      <c r="F4145" s="269"/>
      <c r="G4145" s="476"/>
      <c r="H4145" s="675" t="s">
        <v>6529</v>
      </c>
      <c r="I4145" s="579"/>
    </row>
    <row r="4146" spans="2:9">
      <c r="B4146" s="1419"/>
      <c r="C4146" s="1394"/>
      <c r="D4146" s="667" t="s">
        <v>5688</v>
      </c>
      <c r="E4146" s="112" t="s">
        <v>3251</v>
      </c>
      <c r="F4146" s="269"/>
      <c r="G4146" s="476"/>
      <c r="H4146" s="675" t="s">
        <v>6529</v>
      </c>
      <c r="I4146" s="579"/>
    </row>
    <row r="4147" spans="2:9">
      <c r="B4147" s="1419"/>
      <c r="C4147" s="1394"/>
      <c r="D4147" s="667" t="s">
        <v>5689</v>
      </c>
      <c r="E4147" s="112" t="s">
        <v>3252</v>
      </c>
      <c r="F4147" s="269"/>
      <c r="G4147" s="476"/>
      <c r="H4147" s="675" t="s">
        <v>6529</v>
      </c>
      <c r="I4147" s="579"/>
    </row>
    <row r="4148" spans="2:9">
      <c r="B4148" s="1419"/>
      <c r="C4148" s="1394"/>
      <c r="D4148" s="667" t="s">
        <v>5690</v>
      </c>
      <c r="E4148" s="112" t="s">
        <v>3253</v>
      </c>
      <c r="F4148" s="269"/>
      <c r="G4148" s="476"/>
      <c r="H4148" s="675" t="s">
        <v>6529</v>
      </c>
      <c r="I4148" s="579"/>
    </row>
    <row r="4149" spans="2:9">
      <c r="B4149" s="1419"/>
      <c r="C4149" s="1394"/>
      <c r="D4149" s="667" t="s">
        <v>5691</v>
      </c>
      <c r="E4149" s="112" t="s">
        <v>3254</v>
      </c>
      <c r="F4149" s="269"/>
      <c r="G4149" s="476"/>
      <c r="H4149" s="675" t="s">
        <v>6529</v>
      </c>
      <c r="I4149" s="579"/>
    </row>
    <row r="4150" spans="2:9">
      <c r="B4150" s="1419"/>
      <c r="C4150" s="1394"/>
      <c r="D4150" s="667" t="s">
        <v>5692</v>
      </c>
      <c r="E4150" s="112" t="s">
        <v>3255</v>
      </c>
      <c r="F4150" s="269"/>
      <c r="G4150" s="476"/>
      <c r="H4150" s="675" t="s">
        <v>6529</v>
      </c>
      <c r="I4150" s="579"/>
    </row>
    <row r="4151" spans="2:9">
      <c r="B4151" s="1419"/>
      <c r="C4151" s="1394"/>
      <c r="D4151" s="667" t="s">
        <v>5693</v>
      </c>
      <c r="E4151" s="112" t="s">
        <v>3256</v>
      </c>
      <c r="F4151" s="269"/>
      <c r="G4151" s="476"/>
      <c r="H4151" s="675" t="s">
        <v>6529</v>
      </c>
      <c r="I4151" s="579"/>
    </row>
    <row r="4152" spans="2:9">
      <c r="B4152" s="1419"/>
      <c r="C4152" s="1394"/>
      <c r="D4152" s="667" t="s">
        <v>5694</v>
      </c>
      <c r="E4152" s="112" t="s">
        <v>3257</v>
      </c>
      <c r="F4152" s="269"/>
      <c r="G4152" s="476"/>
      <c r="H4152" s="675" t="s">
        <v>6529</v>
      </c>
      <c r="I4152" s="579"/>
    </row>
    <row r="4153" spans="2:9">
      <c r="B4153" s="1419"/>
      <c r="C4153" s="1394"/>
      <c r="D4153" s="667" t="s">
        <v>5695</v>
      </c>
      <c r="E4153" s="112" t="s">
        <v>3258</v>
      </c>
      <c r="F4153" s="269"/>
      <c r="G4153" s="476"/>
      <c r="H4153" s="675" t="s">
        <v>6529</v>
      </c>
      <c r="I4153" s="579"/>
    </row>
    <row r="4154" spans="2:9">
      <c r="B4154" s="1419"/>
      <c r="C4154" s="1394"/>
      <c r="D4154" s="667" t="s">
        <v>5696</v>
      </c>
      <c r="E4154" s="112" t="s">
        <v>3259</v>
      </c>
      <c r="F4154" s="269"/>
      <c r="G4154" s="476"/>
      <c r="H4154" s="675" t="s">
        <v>6529</v>
      </c>
      <c r="I4154" s="579"/>
    </row>
    <row r="4155" spans="2:9">
      <c r="B4155" s="1419"/>
      <c r="C4155" s="1394"/>
      <c r="D4155" s="667" t="s">
        <v>5697</v>
      </c>
      <c r="E4155" s="112" t="s">
        <v>3260</v>
      </c>
      <c r="F4155" s="269"/>
      <c r="G4155" s="476"/>
      <c r="H4155" s="675" t="s">
        <v>6529</v>
      </c>
      <c r="I4155" s="579"/>
    </row>
    <row r="4156" spans="2:9">
      <c r="B4156" s="1419"/>
      <c r="C4156" s="1394"/>
      <c r="D4156" s="667" t="s">
        <v>5698</v>
      </c>
      <c r="E4156" s="112" t="s">
        <v>3261</v>
      </c>
      <c r="F4156" s="269"/>
      <c r="G4156" s="476"/>
      <c r="H4156" s="675" t="s">
        <v>6529</v>
      </c>
      <c r="I4156" s="579"/>
    </row>
    <row r="4157" spans="2:9">
      <c r="B4157" s="1419"/>
      <c r="C4157" s="1394"/>
      <c r="D4157" s="667" t="s">
        <v>5699</v>
      </c>
      <c r="E4157" s="112" t="s">
        <v>3262</v>
      </c>
      <c r="F4157" s="269"/>
      <c r="G4157" s="476"/>
      <c r="H4157" s="675" t="s">
        <v>6529</v>
      </c>
      <c r="I4157" s="579"/>
    </row>
    <row r="4158" spans="2:9">
      <c r="B4158" s="1419"/>
      <c r="C4158" s="1394"/>
      <c r="D4158" s="667" t="s">
        <v>5700</v>
      </c>
      <c r="E4158" s="112" t="s">
        <v>3263</v>
      </c>
      <c r="F4158" s="269"/>
      <c r="G4158" s="476"/>
      <c r="H4158" s="675" t="s">
        <v>6529</v>
      </c>
      <c r="I4158" s="579"/>
    </row>
    <row r="4159" spans="2:9">
      <c r="B4159" s="1419"/>
      <c r="C4159" s="1394"/>
      <c r="D4159" s="667" t="s">
        <v>5701</v>
      </c>
      <c r="E4159" s="112" t="s">
        <v>3264</v>
      </c>
      <c r="F4159" s="269"/>
      <c r="G4159" s="476"/>
      <c r="H4159" s="675" t="s">
        <v>6529</v>
      </c>
      <c r="I4159" s="579"/>
    </row>
    <row r="4160" spans="2:9">
      <c r="B4160" s="1419"/>
      <c r="C4160" s="1394"/>
      <c r="D4160" s="667" t="s">
        <v>5702</v>
      </c>
      <c r="E4160" s="112" t="s">
        <v>3265</v>
      </c>
      <c r="F4160" s="269"/>
      <c r="G4160" s="476"/>
      <c r="H4160" s="675" t="s">
        <v>6529</v>
      </c>
      <c r="I4160" s="579"/>
    </row>
    <row r="4161" spans="2:9">
      <c r="B4161" s="1419"/>
      <c r="C4161" s="1394"/>
      <c r="D4161" s="667" t="s">
        <v>5703</v>
      </c>
      <c r="E4161" s="112" t="s">
        <v>3266</v>
      </c>
      <c r="F4161" s="269"/>
      <c r="G4161" s="476"/>
      <c r="H4161" s="675" t="s">
        <v>6529</v>
      </c>
      <c r="I4161" s="579"/>
    </row>
    <row r="4162" spans="2:9">
      <c r="B4162" s="1419"/>
      <c r="C4162" s="1394"/>
      <c r="D4162" s="667" t="s">
        <v>5704</v>
      </c>
      <c r="E4162" s="112" t="s">
        <v>3267</v>
      </c>
      <c r="F4162" s="269"/>
      <c r="G4162" s="476"/>
      <c r="H4162" s="675" t="s">
        <v>6529</v>
      </c>
      <c r="I4162" s="579"/>
    </row>
    <row r="4163" spans="2:9">
      <c r="B4163" s="1419"/>
      <c r="C4163" s="1394"/>
      <c r="D4163" s="667" t="s">
        <v>5705</v>
      </c>
      <c r="E4163" s="112" t="s">
        <v>3268</v>
      </c>
      <c r="F4163" s="269"/>
      <c r="G4163" s="476"/>
      <c r="H4163" s="675" t="s">
        <v>6529</v>
      </c>
      <c r="I4163" s="579"/>
    </row>
    <row r="4164" spans="2:9">
      <c r="B4164" s="1419"/>
      <c r="C4164" s="1394"/>
      <c r="D4164" s="667" t="s">
        <v>5706</v>
      </c>
      <c r="E4164" s="112" t="s">
        <v>3269</v>
      </c>
      <c r="F4164" s="269"/>
      <c r="G4164" s="476"/>
      <c r="H4164" s="675" t="s">
        <v>6529</v>
      </c>
      <c r="I4164" s="579"/>
    </row>
    <row r="4165" spans="2:9">
      <c r="B4165" s="1419"/>
      <c r="C4165" s="1394"/>
      <c r="D4165" s="667" t="s">
        <v>5707</v>
      </c>
      <c r="E4165" s="112" t="s">
        <v>3270</v>
      </c>
      <c r="F4165" s="269"/>
      <c r="G4165" s="476"/>
      <c r="H4165" s="675" t="s">
        <v>6529</v>
      </c>
      <c r="I4165" s="579"/>
    </row>
    <row r="4166" spans="2:9">
      <c r="B4166" s="1419"/>
      <c r="C4166" s="1394"/>
      <c r="D4166" s="667" t="s">
        <v>5708</v>
      </c>
      <c r="E4166" s="112" t="s">
        <v>3271</v>
      </c>
      <c r="F4166" s="269"/>
      <c r="G4166" s="476"/>
      <c r="H4166" s="675" t="s">
        <v>6529</v>
      </c>
      <c r="I4166" s="579"/>
    </row>
    <row r="4167" spans="2:9">
      <c r="B4167" s="1419"/>
      <c r="C4167" s="1394"/>
      <c r="D4167" s="667" t="s">
        <v>5709</v>
      </c>
      <c r="E4167" s="112" t="s">
        <v>3272</v>
      </c>
      <c r="F4167" s="269"/>
      <c r="G4167" s="476"/>
      <c r="H4167" s="675" t="s">
        <v>6529</v>
      </c>
      <c r="I4167" s="579"/>
    </row>
    <row r="4168" spans="2:9">
      <c r="B4168" s="1419"/>
      <c r="C4168" s="1394"/>
      <c r="D4168" s="667" t="s">
        <v>5710</v>
      </c>
      <c r="E4168" s="112" t="s">
        <v>3273</v>
      </c>
      <c r="F4168" s="269"/>
      <c r="G4168" s="476"/>
      <c r="H4168" s="675" t="s">
        <v>6529</v>
      </c>
      <c r="I4168" s="579"/>
    </row>
    <row r="4169" spans="2:9">
      <c r="B4169" s="1419"/>
      <c r="C4169" s="1394"/>
      <c r="D4169" s="667" t="s">
        <v>5711</v>
      </c>
      <c r="E4169" s="112" t="s">
        <v>3274</v>
      </c>
      <c r="F4169" s="269"/>
      <c r="G4169" s="476"/>
      <c r="H4169" s="675" t="s">
        <v>6529</v>
      </c>
      <c r="I4169" s="579"/>
    </row>
    <row r="4170" spans="2:9">
      <c r="B4170" s="1419"/>
      <c r="C4170" s="1394"/>
      <c r="D4170" s="667" t="s">
        <v>5712</v>
      </c>
      <c r="E4170" s="112" t="s">
        <v>3275</v>
      </c>
      <c r="F4170" s="269"/>
      <c r="G4170" s="476"/>
      <c r="H4170" s="675" t="s">
        <v>6529</v>
      </c>
      <c r="I4170" s="579"/>
    </row>
    <row r="4171" spans="2:9">
      <c r="B4171" s="1419"/>
      <c r="C4171" s="1394"/>
      <c r="D4171" s="667" t="s">
        <v>5713</v>
      </c>
      <c r="E4171" s="112" t="s">
        <v>3276</v>
      </c>
      <c r="F4171" s="269"/>
      <c r="G4171" s="476"/>
      <c r="H4171" s="675" t="s">
        <v>6529</v>
      </c>
      <c r="I4171" s="579"/>
    </row>
    <row r="4172" spans="2:9">
      <c r="B4172" s="1419"/>
      <c r="C4172" s="1394"/>
      <c r="D4172" s="667" t="s">
        <v>5714</v>
      </c>
      <c r="E4172" s="112" t="s">
        <v>3277</v>
      </c>
      <c r="F4172" s="269"/>
      <c r="G4172" s="476"/>
      <c r="H4172" s="675" t="s">
        <v>6529</v>
      </c>
      <c r="I4172" s="579"/>
    </row>
    <row r="4173" spans="2:9">
      <c r="B4173" s="1419"/>
      <c r="C4173" s="1394"/>
      <c r="D4173" s="667" t="s">
        <v>5715</v>
      </c>
      <c r="E4173" s="112" t="s">
        <v>3278</v>
      </c>
      <c r="F4173" s="269"/>
      <c r="G4173" s="476"/>
      <c r="H4173" s="675" t="s">
        <v>6529</v>
      </c>
      <c r="I4173" s="579"/>
    </row>
    <row r="4174" spans="2:9">
      <c r="B4174" s="1419"/>
      <c r="C4174" s="1394"/>
      <c r="D4174" s="667" t="s">
        <v>5716</v>
      </c>
      <c r="E4174" s="112" t="s">
        <v>3279</v>
      </c>
      <c r="F4174" s="269"/>
      <c r="G4174" s="476"/>
      <c r="H4174" s="675" t="s">
        <v>6529</v>
      </c>
      <c r="I4174" s="579"/>
    </row>
    <row r="4175" spans="2:9">
      <c r="B4175" s="1419"/>
      <c r="C4175" s="1394"/>
      <c r="D4175" s="667" t="s">
        <v>5717</v>
      </c>
      <c r="E4175" s="112" t="s">
        <v>3280</v>
      </c>
      <c r="F4175" s="269"/>
      <c r="G4175" s="476"/>
      <c r="H4175" s="675" t="s">
        <v>6529</v>
      </c>
      <c r="I4175" s="579"/>
    </row>
    <row r="4176" spans="2:9">
      <c r="B4176" s="1419"/>
      <c r="C4176" s="1394"/>
      <c r="D4176" s="667" t="s">
        <v>5718</v>
      </c>
      <c r="E4176" s="112" t="s">
        <v>3281</v>
      </c>
      <c r="F4176" s="269"/>
      <c r="G4176" s="476"/>
      <c r="H4176" s="675" t="s">
        <v>6529</v>
      </c>
      <c r="I4176" s="579"/>
    </row>
    <row r="4177" spans="2:9">
      <c r="B4177" s="1419"/>
      <c r="C4177" s="1394"/>
      <c r="D4177" s="667" t="s">
        <v>5719</v>
      </c>
      <c r="E4177" s="112" t="s">
        <v>3282</v>
      </c>
      <c r="F4177" s="269"/>
      <c r="G4177" s="476"/>
      <c r="H4177" s="675" t="s">
        <v>6529</v>
      </c>
      <c r="I4177" s="579"/>
    </row>
    <row r="4178" spans="2:9">
      <c r="B4178" s="1419"/>
      <c r="C4178" s="1394"/>
      <c r="D4178" s="667" t="s">
        <v>5720</v>
      </c>
      <c r="E4178" s="112" t="s">
        <v>3283</v>
      </c>
      <c r="F4178" s="269"/>
      <c r="G4178" s="476"/>
      <c r="H4178" s="675" t="s">
        <v>6529</v>
      </c>
      <c r="I4178" s="579"/>
    </row>
    <row r="4179" spans="2:9">
      <c r="B4179" s="1419"/>
      <c r="C4179" s="1394"/>
      <c r="D4179" s="667" t="s">
        <v>5721</v>
      </c>
      <c r="E4179" s="112" t="s">
        <v>3284</v>
      </c>
      <c r="F4179" s="269"/>
      <c r="G4179" s="476"/>
      <c r="H4179" s="675" t="s">
        <v>6529</v>
      </c>
      <c r="I4179" s="579"/>
    </row>
    <row r="4180" spans="2:9">
      <c r="B4180" s="1419"/>
      <c r="C4180" s="1394"/>
      <c r="D4180" s="667" t="s">
        <v>5722</v>
      </c>
      <c r="E4180" s="112" t="s">
        <v>3285</v>
      </c>
      <c r="F4180" s="269"/>
      <c r="G4180" s="476"/>
      <c r="H4180" s="675" t="s">
        <v>6529</v>
      </c>
      <c r="I4180" s="579"/>
    </row>
    <row r="4181" spans="2:9">
      <c r="B4181" s="1419"/>
      <c r="C4181" s="1394"/>
      <c r="D4181" s="667" t="s">
        <v>5723</v>
      </c>
      <c r="E4181" s="112" t="s">
        <v>3286</v>
      </c>
      <c r="F4181" s="269"/>
      <c r="G4181" s="476"/>
      <c r="H4181" s="675" t="s">
        <v>6529</v>
      </c>
      <c r="I4181" s="579"/>
    </row>
    <row r="4182" spans="2:9">
      <c r="B4182" s="1419"/>
      <c r="C4182" s="1394"/>
      <c r="D4182" s="667" t="s">
        <v>5724</v>
      </c>
      <c r="E4182" s="112" t="s">
        <v>3287</v>
      </c>
      <c r="F4182" s="269"/>
      <c r="G4182" s="476"/>
      <c r="H4182" s="675" t="s">
        <v>6529</v>
      </c>
      <c r="I4182" s="579"/>
    </row>
    <row r="4183" spans="2:9">
      <c r="B4183" s="1419"/>
      <c r="C4183" s="1394"/>
      <c r="D4183" s="667" t="s">
        <v>5725</v>
      </c>
      <c r="E4183" s="112" t="s">
        <v>3288</v>
      </c>
      <c r="F4183" s="269"/>
      <c r="G4183" s="476"/>
      <c r="H4183" s="675" t="s">
        <v>6529</v>
      </c>
      <c r="I4183" s="579"/>
    </row>
    <row r="4184" spans="2:9">
      <c r="B4184" s="1419"/>
      <c r="C4184" s="1394"/>
      <c r="D4184" s="667" t="s">
        <v>5726</v>
      </c>
      <c r="E4184" s="112" t="s">
        <v>3289</v>
      </c>
      <c r="F4184" s="269"/>
      <c r="G4184" s="476"/>
      <c r="H4184" s="675" t="s">
        <v>6529</v>
      </c>
      <c r="I4184" s="579"/>
    </row>
    <row r="4185" spans="2:9">
      <c r="B4185" s="1419"/>
      <c r="C4185" s="1394"/>
      <c r="D4185" s="667" t="s">
        <v>5727</v>
      </c>
      <c r="E4185" s="112" t="s">
        <v>3290</v>
      </c>
      <c r="F4185" s="269"/>
      <c r="G4185" s="476"/>
      <c r="H4185" s="675" t="s">
        <v>6529</v>
      </c>
      <c r="I4185" s="579"/>
    </row>
    <row r="4186" spans="2:9">
      <c r="B4186" s="1419"/>
      <c r="C4186" s="1394"/>
      <c r="D4186" s="667" t="s">
        <v>5728</v>
      </c>
      <c r="E4186" s="112" t="s">
        <v>3291</v>
      </c>
      <c r="F4186" s="269"/>
      <c r="G4186" s="476"/>
      <c r="H4186" s="675" t="s">
        <v>6529</v>
      </c>
      <c r="I4186" s="579"/>
    </row>
    <row r="4187" spans="2:9">
      <c r="B4187" s="1419"/>
      <c r="C4187" s="1394"/>
      <c r="D4187" s="667" t="s">
        <v>5729</v>
      </c>
      <c r="E4187" s="112" t="s">
        <v>3292</v>
      </c>
      <c r="F4187" s="269"/>
      <c r="G4187" s="476"/>
      <c r="H4187" s="675" t="s">
        <v>6529</v>
      </c>
      <c r="I4187" s="579"/>
    </row>
    <row r="4188" spans="2:9">
      <c r="B4188" s="1419"/>
      <c r="C4188" s="1394"/>
      <c r="D4188" s="667" t="s">
        <v>5730</v>
      </c>
      <c r="E4188" s="112" t="s">
        <v>3293</v>
      </c>
      <c r="F4188" s="269"/>
      <c r="G4188" s="476"/>
      <c r="H4188" s="675" t="s">
        <v>6529</v>
      </c>
      <c r="I4188" s="579"/>
    </row>
    <row r="4189" spans="2:9">
      <c r="B4189" s="1419"/>
      <c r="C4189" s="1394"/>
      <c r="D4189" s="667" t="s">
        <v>5731</v>
      </c>
      <c r="E4189" s="112" t="s">
        <v>3294</v>
      </c>
      <c r="F4189" s="269"/>
      <c r="G4189" s="476"/>
      <c r="H4189" s="675" t="s">
        <v>6529</v>
      </c>
      <c r="I4189" s="579"/>
    </row>
    <row r="4190" spans="2:9">
      <c r="B4190" s="1419"/>
      <c r="C4190" s="1394"/>
      <c r="D4190" s="667" t="s">
        <v>5732</v>
      </c>
      <c r="E4190" s="112" t="s">
        <v>3295</v>
      </c>
      <c r="F4190" s="269"/>
      <c r="G4190" s="476"/>
      <c r="H4190" s="675" t="s">
        <v>6529</v>
      </c>
      <c r="I4190" s="579"/>
    </row>
    <row r="4191" spans="2:9">
      <c r="B4191" s="1419"/>
      <c r="C4191" s="1394"/>
      <c r="D4191" s="667" t="s">
        <v>5733</v>
      </c>
      <c r="E4191" s="112" t="s">
        <v>3296</v>
      </c>
      <c r="F4191" s="269"/>
      <c r="G4191" s="476"/>
      <c r="H4191" s="675" t="s">
        <v>6529</v>
      </c>
      <c r="I4191" s="579"/>
    </row>
    <row r="4192" spans="2:9">
      <c r="B4192" s="1419"/>
      <c r="C4192" s="1394"/>
      <c r="D4192" s="667" t="s">
        <v>5734</v>
      </c>
      <c r="E4192" s="112" t="s">
        <v>3297</v>
      </c>
      <c r="F4192" s="269"/>
      <c r="G4192" s="476"/>
      <c r="H4192" s="675" t="s">
        <v>6529</v>
      </c>
      <c r="I4192" s="579"/>
    </row>
    <row r="4193" spans="2:9">
      <c r="B4193" s="1419"/>
      <c r="C4193" s="1394"/>
      <c r="D4193" s="667" t="s">
        <v>5735</v>
      </c>
      <c r="E4193" s="112" t="s">
        <v>3298</v>
      </c>
      <c r="F4193" s="269"/>
      <c r="G4193" s="476"/>
      <c r="H4193" s="675" t="s">
        <v>6529</v>
      </c>
      <c r="I4193" s="579"/>
    </row>
    <row r="4194" spans="2:9">
      <c r="B4194" s="1419"/>
      <c r="C4194" s="1394"/>
      <c r="D4194" s="667" t="s">
        <v>5736</v>
      </c>
      <c r="E4194" s="112" t="s">
        <v>3299</v>
      </c>
      <c r="F4194" s="269"/>
      <c r="G4194" s="476"/>
      <c r="H4194" s="675" t="s">
        <v>6529</v>
      </c>
      <c r="I4194" s="579"/>
    </row>
    <row r="4195" spans="2:9">
      <c r="B4195" s="1419"/>
      <c r="C4195" s="1394"/>
      <c r="D4195" s="667" t="s">
        <v>5737</v>
      </c>
      <c r="E4195" s="112" t="s">
        <v>3300</v>
      </c>
      <c r="F4195" s="269"/>
      <c r="G4195" s="476"/>
      <c r="H4195" s="675" t="s">
        <v>6529</v>
      </c>
      <c r="I4195" s="579"/>
    </row>
    <row r="4196" spans="2:9">
      <c r="B4196" s="1419"/>
      <c r="C4196" s="1394"/>
      <c r="D4196" s="667" t="s">
        <v>5738</v>
      </c>
      <c r="E4196" s="112" t="s">
        <v>3301</v>
      </c>
      <c r="F4196" s="269"/>
      <c r="G4196" s="476"/>
      <c r="H4196" s="675" t="s">
        <v>6529</v>
      </c>
      <c r="I4196" s="579"/>
    </row>
    <row r="4197" spans="2:9">
      <c r="B4197" s="1419"/>
      <c r="C4197" s="1394"/>
      <c r="D4197" s="667" t="s">
        <v>5739</v>
      </c>
      <c r="E4197" s="112" t="s">
        <v>3302</v>
      </c>
      <c r="F4197" s="269"/>
      <c r="G4197" s="476"/>
      <c r="H4197" s="675" t="s">
        <v>6529</v>
      </c>
      <c r="I4197" s="579"/>
    </row>
    <row r="4198" spans="2:9">
      <c r="B4198" s="1419"/>
      <c r="C4198" s="1394"/>
      <c r="D4198" s="667" t="s">
        <v>5740</v>
      </c>
      <c r="E4198" s="112" t="s">
        <v>3303</v>
      </c>
      <c r="F4198" s="269"/>
      <c r="G4198" s="476"/>
      <c r="H4198" s="675" t="s">
        <v>6529</v>
      </c>
      <c r="I4198" s="579"/>
    </row>
    <row r="4199" spans="2:9">
      <c r="B4199" s="1419"/>
      <c r="C4199" s="1394"/>
      <c r="D4199" s="667" t="s">
        <v>5741</v>
      </c>
      <c r="E4199" s="112" t="s">
        <v>3304</v>
      </c>
      <c r="F4199" s="269"/>
      <c r="G4199" s="476"/>
      <c r="H4199" s="675" t="s">
        <v>6529</v>
      </c>
      <c r="I4199" s="579"/>
    </row>
    <row r="4200" spans="2:9">
      <c r="B4200" s="1419"/>
      <c r="C4200" s="1394"/>
      <c r="D4200" s="667" t="s">
        <v>5742</v>
      </c>
      <c r="E4200" s="112" t="s">
        <v>3305</v>
      </c>
      <c r="F4200" s="269"/>
      <c r="G4200" s="476"/>
      <c r="H4200" s="675" t="s">
        <v>6529</v>
      </c>
      <c r="I4200" s="579"/>
    </row>
    <row r="4201" spans="2:9">
      <c r="B4201" s="1419"/>
      <c r="C4201" s="1394"/>
      <c r="D4201" s="667" t="s">
        <v>5743</v>
      </c>
      <c r="E4201" s="112" t="s">
        <v>3306</v>
      </c>
      <c r="F4201" s="269"/>
      <c r="G4201" s="476"/>
      <c r="H4201" s="675" t="s">
        <v>6529</v>
      </c>
      <c r="I4201" s="579"/>
    </row>
    <row r="4202" spans="2:9">
      <c r="B4202" s="1419"/>
      <c r="C4202" s="1394"/>
      <c r="D4202" s="667" t="s">
        <v>5744</v>
      </c>
      <c r="E4202" s="112" t="s">
        <v>3307</v>
      </c>
      <c r="F4202" s="269"/>
      <c r="G4202" s="476"/>
      <c r="H4202" s="675" t="s">
        <v>6529</v>
      </c>
      <c r="I4202" s="579"/>
    </row>
    <row r="4203" spans="2:9">
      <c r="B4203" s="1419"/>
      <c r="C4203" s="1394"/>
      <c r="D4203" s="667" t="s">
        <v>5745</v>
      </c>
      <c r="E4203" s="112" t="s">
        <v>3308</v>
      </c>
      <c r="F4203" s="269"/>
      <c r="G4203" s="476"/>
      <c r="H4203" s="675" t="s">
        <v>6529</v>
      </c>
      <c r="I4203" s="579"/>
    </row>
    <row r="4204" spans="2:9">
      <c r="B4204" s="1419"/>
      <c r="C4204" s="1394"/>
      <c r="D4204" s="667" t="s">
        <v>5746</v>
      </c>
      <c r="E4204" s="112" t="s">
        <v>3309</v>
      </c>
      <c r="F4204" s="269"/>
      <c r="G4204" s="476"/>
      <c r="H4204" s="675" t="s">
        <v>6529</v>
      </c>
      <c r="I4204" s="579"/>
    </row>
    <row r="4205" spans="2:9">
      <c r="B4205" s="1419"/>
      <c r="C4205" s="1394"/>
      <c r="D4205" s="667" t="s">
        <v>5747</v>
      </c>
      <c r="E4205" s="112" t="s">
        <v>3310</v>
      </c>
      <c r="F4205" s="269"/>
      <c r="G4205" s="476"/>
      <c r="H4205" s="675" t="s">
        <v>6529</v>
      </c>
      <c r="I4205" s="579"/>
    </row>
    <row r="4206" spans="2:9">
      <c r="B4206" s="1419"/>
      <c r="C4206" s="1394"/>
      <c r="D4206" s="667" t="s">
        <v>5748</v>
      </c>
      <c r="E4206" s="112" t="s">
        <v>3311</v>
      </c>
      <c r="F4206" s="269"/>
      <c r="G4206" s="476"/>
      <c r="H4206" s="675" t="s">
        <v>6529</v>
      </c>
      <c r="I4206" s="579"/>
    </row>
    <row r="4207" spans="2:9">
      <c r="B4207" s="1419"/>
      <c r="C4207" s="1394"/>
      <c r="D4207" s="667" t="s">
        <v>5749</v>
      </c>
      <c r="E4207" s="112" t="s">
        <v>3312</v>
      </c>
      <c r="F4207" s="269"/>
      <c r="G4207" s="476"/>
      <c r="H4207" s="675" t="s">
        <v>6529</v>
      </c>
      <c r="I4207" s="579"/>
    </row>
    <row r="4208" spans="2:9">
      <c r="B4208" s="1419"/>
      <c r="C4208" s="1394"/>
      <c r="D4208" s="667" t="s">
        <v>5750</v>
      </c>
      <c r="E4208" s="112" t="s">
        <v>3313</v>
      </c>
      <c r="F4208" s="269"/>
      <c r="G4208" s="476"/>
      <c r="H4208" s="675" t="s">
        <v>6529</v>
      </c>
      <c r="I4208" s="579"/>
    </row>
    <row r="4209" spans="1:9">
      <c r="B4209" s="1419"/>
      <c r="C4209" s="1394"/>
      <c r="D4209" s="667" t="s">
        <v>5751</v>
      </c>
      <c r="E4209" s="112" t="s">
        <v>3314</v>
      </c>
      <c r="F4209" s="269"/>
      <c r="G4209" s="476"/>
      <c r="H4209" s="675" t="s">
        <v>6529</v>
      </c>
      <c r="I4209" s="579"/>
    </row>
    <row r="4210" spans="1:9">
      <c r="B4210" s="1419"/>
      <c r="C4210" s="1394"/>
      <c r="D4210" s="667" t="s">
        <v>5752</v>
      </c>
      <c r="E4210" s="112" t="s">
        <v>3315</v>
      </c>
      <c r="F4210" s="269"/>
      <c r="G4210" s="476"/>
      <c r="H4210" s="675" t="s">
        <v>6529</v>
      </c>
      <c r="I4210" s="579"/>
    </row>
    <row r="4211" spans="1:9">
      <c r="B4211" s="1419"/>
      <c r="C4211" s="1394"/>
      <c r="D4211" s="667" t="s">
        <v>5753</v>
      </c>
      <c r="E4211" s="112" t="s">
        <v>3316</v>
      </c>
      <c r="F4211" s="269"/>
      <c r="G4211" s="476"/>
      <c r="H4211" s="675" t="s">
        <v>6529</v>
      </c>
      <c r="I4211" s="579"/>
    </row>
    <row r="4212" spans="1:9">
      <c r="B4212" s="1419"/>
      <c r="C4212" s="1394"/>
      <c r="D4212" s="667" t="s">
        <v>5754</v>
      </c>
      <c r="E4212" s="112" t="s">
        <v>3317</v>
      </c>
      <c r="F4212" s="269"/>
      <c r="G4212" s="476"/>
      <c r="H4212" s="675" t="s">
        <v>6529</v>
      </c>
      <c r="I4212" s="579"/>
    </row>
    <row r="4213" spans="1:9">
      <c r="A4213" s="495" t="s">
        <v>2617</v>
      </c>
      <c r="B4213" s="1419"/>
      <c r="C4213" s="1394"/>
      <c r="D4213" s="667" t="s">
        <v>5755</v>
      </c>
      <c r="E4213" s="112" t="s">
        <v>3318</v>
      </c>
      <c r="F4213" s="269"/>
      <c r="G4213" s="476"/>
      <c r="H4213" s="675" t="s">
        <v>6529</v>
      </c>
      <c r="I4213" s="579"/>
    </row>
    <row r="4214" spans="1:9">
      <c r="B4214" s="1419"/>
      <c r="C4214" s="1394"/>
      <c r="D4214" s="667" t="s">
        <v>5756</v>
      </c>
      <c r="E4214" s="112" t="s">
        <v>3319</v>
      </c>
      <c r="F4214" s="269"/>
      <c r="G4214" s="476"/>
      <c r="H4214" s="675" t="s">
        <v>6529</v>
      </c>
      <c r="I4214" s="579"/>
    </row>
    <row r="4215" spans="1:9">
      <c r="B4215" s="1419"/>
      <c r="C4215" s="1394"/>
      <c r="D4215" s="667" t="s">
        <v>5757</v>
      </c>
      <c r="E4215" s="112" t="s">
        <v>3320</v>
      </c>
      <c r="F4215" s="269"/>
      <c r="G4215" s="476"/>
      <c r="H4215" s="675" t="s">
        <v>6529</v>
      </c>
      <c r="I4215" s="579"/>
    </row>
    <row r="4216" spans="1:9">
      <c r="B4216" s="1419"/>
      <c r="C4216" s="1394"/>
      <c r="D4216" s="667" t="s">
        <v>5758</v>
      </c>
      <c r="E4216" s="112" t="s">
        <v>3321</v>
      </c>
      <c r="F4216" s="269"/>
      <c r="G4216" s="476"/>
      <c r="H4216" s="675" t="s">
        <v>6529</v>
      </c>
      <c r="I4216" s="579"/>
    </row>
    <row r="4217" spans="1:9">
      <c r="B4217" s="1419"/>
      <c r="C4217" s="1394"/>
      <c r="D4217" s="667" t="s">
        <v>5759</v>
      </c>
      <c r="E4217" s="112" t="s">
        <v>3322</v>
      </c>
      <c r="F4217" s="269"/>
      <c r="G4217" s="476"/>
      <c r="H4217" s="675" t="s">
        <v>6529</v>
      </c>
      <c r="I4217" s="579"/>
    </row>
    <row r="4218" spans="1:9">
      <c r="B4218" s="1419"/>
      <c r="C4218" s="1394"/>
      <c r="D4218" s="667" t="s">
        <v>5760</v>
      </c>
      <c r="E4218" s="112" t="s">
        <v>3323</v>
      </c>
      <c r="F4218" s="269"/>
      <c r="G4218" s="476"/>
      <c r="H4218" s="675" t="s">
        <v>6529</v>
      </c>
      <c r="I4218" s="579"/>
    </row>
    <row r="4219" spans="1:9">
      <c r="B4219" s="1419"/>
      <c r="C4219" s="1394"/>
      <c r="D4219" s="667" t="s">
        <v>5761</v>
      </c>
      <c r="E4219" s="112" t="s">
        <v>3324</v>
      </c>
      <c r="F4219" s="269"/>
      <c r="G4219" s="476"/>
      <c r="H4219" s="675" t="s">
        <v>6529</v>
      </c>
      <c r="I4219" s="579"/>
    </row>
    <row r="4220" spans="1:9">
      <c r="B4220" s="1419"/>
      <c r="C4220" s="1394"/>
      <c r="D4220" s="667" t="s">
        <v>5762</v>
      </c>
      <c r="E4220" s="112" t="s">
        <v>3325</v>
      </c>
      <c r="F4220" s="269"/>
      <c r="G4220" s="476"/>
      <c r="H4220" s="675" t="s">
        <v>6529</v>
      </c>
      <c r="I4220" s="579"/>
    </row>
    <row r="4221" spans="1:9">
      <c r="B4221" s="1419"/>
      <c r="C4221" s="1394"/>
      <c r="D4221" s="667" t="s">
        <v>5763</v>
      </c>
      <c r="E4221" s="112" t="s">
        <v>3326</v>
      </c>
      <c r="F4221" s="269"/>
      <c r="G4221" s="476"/>
      <c r="H4221" s="675" t="s">
        <v>6529</v>
      </c>
      <c r="I4221" s="579"/>
    </row>
    <row r="4222" spans="1:9">
      <c r="B4222" s="1419"/>
      <c r="C4222" s="1394"/>
      <c r="D4222" s="667" t="s">
        <v>5764</v>
      </c>
      <c r="E4222" s="112" t="s">
        <v>3327</v>
      </c>
      <c r="F4222" s="269"/>
      <c r="G4222" s="476"/>
      <c r="H4222" s="675" t="s">
        <v>6529</v>
      </c>
      <c r="I4222" s="579"/>
    </row>
    <row r="4223" spans="1:9">
      <c r="B4223" s="1419"/>
      <c r="C4223" s="1394"/>
      <c r="D4223" s="667" t="s">
        <v>5765</v>
      </c>
      <c r="E4223" s="112" t="s">
        <v>3328</v>
      </c>
      <c r="F4223" s="269"/>
      <c r="G4223" s="476"/>
      <c r="H4223" s="675" t="s">
        <v>6529</v>
      </c>
      <c r="I4223" s="579"/>
    </row>
    <row r="4224" spans="1:9">
      <c r="B4224" s="1419"/>
      <c r="C4224" s="1394"/>
      <c r="D4224" s="667" t="s">
        <v>5766</v>
      </c>
      <c r="E4224" s="112" t="s">
        <v>3329</v>
      </c>
      <c r="F4224" s="269"/>
      <c r="G4224" s="476"/>
      <c r="H4224" s="675" t="s">
        <v>6529</v>
      </c>
      <c r="I4224" s="579"/>
    </row>
    <row r="4225" spans="2:9">
      <c r="B4225" s="1419"/>
      <c r="C4225" s="1394"/>
      <c r="D4225" s="667" t="s">
        <v>5767</v>
      </c>
      <c r="E4225" s="112" t="s">
        <v>3330</v>
      </c>
      <c r="F4225" s="269"/>
      <c r="G4225" s="476"/>
      <c r="H4225" s="675" t="s">
        <v>6529</v>
      </c>
      <c r="I4225" s="579"/>
    </row>
    <row r="4226" spans="2:9">
      <c r="B4226" s="1419"/>
      <c r="C4226" s="1394"/>
      <c r="D4226" s="667" t="s">
        <v>5768</v>
      </c>
      <c r="E4226" s="112" t="s">
        <v>3331</v>
      </c>
      <c r="F4226" s="269"/>
      <c r="G4226" s="476"/>
      <c r="H4226" s="675" t="s">
        <v>6529</v>
      </c>
      <c r="I4226" s="579"/>
    </row>
    <row r="4227" spans="2:9">
      <c r="B4227" s="1419"/>
      <c r="C4227" s="1394"/>
      <c r="D4227" s="667" t="s">
        <v>5769</v>
      </c>
      <c r="E4227" s="112" t="s">
        <v>3332</v>
      </c>
      <c r="F4227" s="269"/>
      <c r="G4227" s="476"/>
      <c r="H4227" s="675" t="s">
        <v>6529</v>
      </c>
      <c r="I4227" s="579"/>
    </row>
    <row r="4228" spans="2:9">
      <c r="B4228" s="1419"/>
      <c r="C4228" s="1394"/>
      <c r="D4228" s="667" t="s">
        <v>5770</v>
      </c>
      <c r="E4228" s="112" t="s">
        <v>3333</v>
      </c>
      <c r="F4228" s="269"/>
      <c r="G4228" s="476"/>
      <c r="H4228" s="675" t="s">
        <v>6529</v>
      </c>
      <c r="I4228" s="579"/>
    </row>
    <row r="4229" spans="2:9">
      <c r="B4229" s="1419"/>
      <c r="C4229" s="1394"/>
      <c r="D4229" s="667" t="s">
        <v>5771</v>
      </c>
      <c r="E4229" s="112" t="s">
        <v>3334</v>
      </c>
      <c r="F4229" s="269"/>
      <c r="G4229" s="476"/>
      <c r="H4229" s="675" t="s">
        <v>6529</v>
      </c>
      <c r="I4229" s="579"/>
    </row>
    <row r="4230" spans="2:9">
      <c r="B4230" s="1419"/>
      <c r="C4230" s="1394"/>
      <c r="D4230" s="667" t="s">
        <v>5772</v>
      </c>
      <c r="E4230" s="112" t="s">
        <v>3335</v>
      </c>
      <c r="F4230" s="269"/>
      <c r="G4230" s="476"/>
      <c r="H4230" s="675" t="s">
        <v>6529</v>
      </c>
      <c r="I4230" s="579"/>
    </row>
    <row r="4231" spans="2:9">
      <c r="B4231" s="1419"/>
      <c r="C4231" s="1394"/>
      <c r="D4231" s="667" t="s">
        <v>5773</v>
      </c>
      <c r="E4231" s="112" t="s">
        <v>3336</v>
      </c>
      <c r="F4231" s="269"/>
      <c r="G4231" s="476"/>
      <c r="H4231" s="675" t="s">
        <v>6529</v>
      </c>
      <c r="I4231" s="579"/>
    </row>
    <row r="4232" spans="2:9">
      <c r="B4232" s="1419"/>
      <c r="C4232" s="1394"/>
      <c r="D4232" s="667" t="s">
        <v>5774</v>
      </c>
      <c r="E4232" s="112" t="s">
        <v>3337</v>
      </c>
      <c r="F4232" s="269"/>
      <c r="G4232" s="476"/>
      <c r="H4232" s="675" t="s">
        <v>6529</v>
      </c>
      <c r="I4232" s="579"/>
    </row>
    <row r="4233" spans="2:9" ht="17.25" thickBot="1">
      <c r="B4233" s="1419"/>
      <c r="C4233" s="1394"/>
      <c r="D4233" s="667" t="s">
        <v>5775</v>
      </c>
      <c r="E4233" s="277" t="s">
        <v>3338</v>
      </c>
      <c r="F4233" s="273"/>
      <c r="G4233" s="624"/>
      <c r="H4233" s="675" t="s">
        <v>6529</v>
      </c>
      <c r="I4233" s="627"/>
    </row>
    <row r="4234" spans="2:9">
      <c r="B4234" s="1419"/>
      <c r="C4234" s="1394"/>
      <c r="D4234" s="667" t="s">
        <v>5776</v>
      </c>
      <c r="E4234" s="358" t="s">
        <v>3340</v>
      </c>
      <c r="F4234" s="358"/>
      <c r="G4234" s="483"/>
      <c r="H4234" s="675" t="s">
        <v>6529</v>
      </c>
      <c r="I4234" s="625"/>
    </row>
    <row r="4235" spans="2:9">
      <c r="B4235" s="1419"/>
      <c r="C4235" s="1394"/>
      <c r="D4235" s="667" t="s">
        <v>5777</v>
      </c>
      <c r="E4235" s="112" t="s">
        <v>3341</v>
      </c>
      <c r="F4235" s="269"/>
      <c r="G4235" s="476"/>
      <c r="H4235" s="675" t="s">
        <v>6529</v>
      </c>
      <c r="I4235" s="579"/>
    </row>
    <row r="4236" spans="2:9">
      <c r="B4236" s="1419"/>
      <c r="C4236" s="1394"/>
      <c r="D4236" s="667" t="s">
        <v>5778</v>
      </c>
      <c r="E4236" s="112" t="s">
        <v>3342</v>
      </c>
      <c r="F4236" s="269"/>
      <c r="G4236" s="476"/>
      <c r="H4236" s="675" t="s">
        <v>6529</v>
      </c>
      <c r="I4236" s="579"/>
    </row>
    <row r="4237" spans="2:9">
      <c r="B4237" s="1419"/>
      <c r="C4237" s="1394"/>
      <c r="D4237" s="667" t="s">
        <v>5779</v>
      </c>
      <c r="E4237" s="112" t="s">
        <v>3343</v>
      </c>
      <c r="F4237" s="269"/>
      <c r="G4237" s="476"/>
      <c r="H4237" s="675" t="s">
        <v>6529</v>
      </c>
      <c r="I4237" s="579"/>
    </row>
    <row r="4238" spans="2:9">
      <c r="B4238" s="1419"/>
      <c r="C4238" s="1394"/>
      <c r="D4238" s="667" t="s">
        <v>5780</v>
      </c>
      <c r="E4238" s="112" t="s">
        <v>3344</v>
      </c>
      <c r="F4238" s="269"/>
      <c r="G4238" s="476"/>
      <c r="H4238" s="675" t="s">
        <v>6529</v>
      </c>
      <c r="I4238" s="579"/>
    </row>
    <row r="4239" spans="2:9">
      <c r="B4239" s="1419"/>
      <c r="C4239" s="1394"/>
      <c r="D4239" s="667" t="s">
        <v>5781</v>
      </c>
      <c r="E4239" s="112" t="s">
        <v>3345</v>
      </c>
      <c r="F4239" s="269"/>
      <c r="G4239" s="476"/>
      <c r="H4239" s="675" t="s">
        <v>6529</v>
      </c>
      <c r="I4239" s="579"/>
    </row>
    <row r="4240" spans="2:9">
      <c r="B4240" s="1419"/>
      <c r="C4240" s="1394"/>
      <c r="D4240" s="667" t="s">
        <v>5782</v>
      </c>
      <c r="E4240" s="112" t="s">
        <v>3346</v>
      </c>
      <c r="F4240" s="269"/>
      <c r="G4240" s="476"/>
      <c r="H4240" s="675" t="s">
        <v>6529</v>
      </c>
      <c r="I4240" s="579"/>
    </row>
    <row r="4241" spans="2:9">
      <c r="B4241" s="1419"/>
      <c r="C4241" s="1394"/>
      <c r="D4241" s="667" t="s">
        <v>5783</v>
      </c>
      <c r="E4241" s="112" t="s">
        <v>3347</v>
      </c>
      <c r="F4241" s="269"/>
      <c r="G4241" s="476"/>
      <c r="H4241" s="675" t="s">
        <v>6529</v>
      </c>
      <c r="I4241" s="579"/>
    </row>
    <row r="4242" spans="2:9">
      <c r="B4242" s="1419"/>
      <c r="C4242" s="1394"/>
      <c r="D4242" s="667" t="s">
        <v>5784</v>
      </c>
      <c r="E4242" s="112" t="s">
        <v>3348</v>
      </c>
      <c r="F4242" s="269"/>
      <c r="G4242" s="476"/>
      <c r="H4242" s="675" t="s">
        <v>6529</v>
      </c>
      <c r="I4242" s="579"/>
    </row>
    <row r="4243" spans="2:9">
      <c r="B4243" s="1419"/>
      <c r="C4243" s="1394"/>
      <c r="D4243" s="667" t="s">
        <v>5785</v>
      </c>
      <c r="E4243" s="112" t="s">
        <v>3349</v>
      </c>
      <c r="F4243" s="269"/>
      <c r="G4243" s="476"/>
      <c r="H4243" s="675" t="s">
        <v>6529</v>
      </c>
      <c r="I4243" s="579"/>
    </row>
    <row r="4244" spans="2:9">
      <c r="B4244" s="1419"/>
      <c r="C4244" s="1394"/>
      <c r="D4244" s="667" t="s">
        <v>5786</v>
      </c>
      <c r="E4244" s="112" t="s">
        <v>3350</v>
      </c>
      <c r="F4244" s="269"/>
      <c r="G4244" s="476"/>
      <c r="H4244" s="675" t="s">
        <v>6529</v>
      </c>
      <c r="I4244" s="579"/>
    </row>
    <row r="4245" spans="2:9">
      <c r="B4245" s="1419"/>
      <c r="C4245" s="1394"/>
      <c r="D4245" s="667" t="s">
        <v>5787</v>
      </c>
      <c r="E4245" s="112" t="s">
        <v>3351</v>
      </c>
      <c r="F4245" s="269"/>
      <c r="G4245" s="476"/>
      <c r="H4245" s="675" t="s">
        <v>6529</v>
      </c>
      <c r="I4245" s="579"/>
    </row>
    <row r="4246" spans="2:9">
      <c r="B4246" s="1419"/>
      <c r="C4246" s="1394"/>
      <c r="D4246" s="667" t="s">
        <v>5788</v>
      </c>
      <c r="E4246" s="112" t="s">
        <v>3352</v>
      </c>
      <c r="F4246" s="269"/>
      <c r="G4246" s="476"/>
      <c r="H4246" s="675" t="s">
        <v>6529</v>
      </c>
      <c r="I4246" s="579"/>
    </row>
    <row r="4247" spans="2:9">
      <c r="B4247" s="1419"/>
      <c r="C4247" s="1394"/>
      <c r="D4247" s="667" t="s">
        <v>5789</v>
      </c>
      <c r="E4247" s="112" t="s">
        <v>3353</v>
      </c>
      <c r="F4247" s="269"/>
      <c r="G4247" s="476"/>
      <c r="H4247" s="675" t="s">
        <v>6529</v>
      </c>
      <c r="I4247" s="579"/>
    </row>
    <row r="4248" spans="2:9">
      <c r="B4248" s="1419"/>
      <c r="C4248" s="1394"/>
      <c r="D4248" s="667" t="s">
        <v>5790</v>
      </c>
      <c r="E4248" s="112" t="s">
        <v>3354</v>
      </c>
      <c r="F4248" s="269"/>
      <c r="G4248" s="476"/>
      <c r="H4248" s="675" t="s">
        <v>6529</v>
      </c>
      <c r="I4248" s="579"/>
    </row>
    <row r="4249" spans="2:9">
      <c r="B4249" s="1419"/>
      <c r="C4249" s="1394"/>
      <c r="D4249" s="667" t="s">
        <v>5791</v>
      </c>
      <c r="E4249" s="112" t="s">
        <v>3355</v>
      </c>
      <c r="F4249" s="269"/>
      <c r="G4249" s="476"/>
      <c r="H4249" s="675" t="s">
        <v>6529</v>
      </c>
      <c r="I4249" s="579"/>
    </row>
    <row r="4250" spans="2:9">
      <c r="B4250" s="1419"/>
      <c r="C4250" s="1394"/>
      <c r="D4250" s="667" t="s">
        <v>5792</v>
      </c>
      <c r="E4250" s="112" t="s">
        <v>3356</v>
      </c>
      <c r="F4250" s="269"/>
      <c r="G4250" s="476"/>
      <c r="H4250" s="675" t="s">
        <v>6529</v>
      </c>
      <c r="I4250" s="579"/>
    </row>
    <row r="4251" spans="2:9">
      <c r="B4251" s="1419"/>
      <c r="C4251" s="1394"/>
      <c r="D4251" s="667" t="s">
        <v>5793</v>
      </c>
      <c r="E4251" s="112" t="s">
        <v>3357</v>
      </c>
      <c r="F4251" s="269"/>
      <c r="G4251" s="476"/>
      <c r="H4251" s="675" t="s">
        <v>6529</v>
      </c>
      <c r="I4251" s="579"/>
    </row>
    <row r="4252" spans="2:9">
      <c r="B4252" s="1419"/>
      <c r="C4252" s="1394"/>
      <c r="D4252" s="667" t="s">
        <v>5794</v>
      </c>
      <c r="E4252" s="112" t="s">
        <v>3358</v>
      </c>
      <c r="F4252" s="269"/>
      <c r="G4252" s="476"/>
      <c r="H4252" s="675" t="s">
        <v>6529</v>
      </c>
      <c r="I4252" s="579"/>
    </row>
    <row r="4253" spans="2:9">
      <c r="B4253" s="1419"/>
      <c r="C4253" s="1394"/>
      <c r="D4253" s="667" t="s">
        <v>5795</v>
      </c>
      <c r="E4253" s="112" t="s">
        <v>3359</v>
      </c>
      <c r="F4253" s="269"/>
      <c r="G4253" s="476"/>
      <c r="H4253" s="675" t="s">
        <v>6529</v>
      </c>
      <c r="I4253" s="579"/>
    </row>
    <row r="4254" spans="2:9">
      <c r="B4254" s="1419"/>
      <c r="C4254" s="1394"/>
      <c r="D4254" s="667" t="s">
        <v>5796</v>
      </c>
      <c r="E4254" s="112" t="s">
        <v>3360</v>
      </c>
      <c r="F4254" s="269"/>
      <c r="G4254" s="476"/>
      <c r="H4254" s="675" t="s">
        <v>6529</v>
      </c>
      <c r="I4254" s="579"/>
    </row>
    <row r="4255" spans="2:9">
      <c r="B4255" s="1419"/>
      <c r="C4255" s="1394"/>
      <c r="D4255" s="667" t="s">
        <v>5797</v>
      </c>
      <c r="E4255" s="112" t="s">
        <v>3361</v>
      </c>
      <c r="F4255" s="269"/>
      <c r="G4255" s="476"/>
      <c r="H4255" s="675" t="s">
        <v>6529</v>
      </c>
      <c r="I4255" s="579"/>
    </row>
    <row r="4256" spans="2:9">
      <c r="B4256" s="1419"/>
      <c r="C4256" s="1394"/>
      <c r="D4256" s="667" t="s">
        <v>5798</v>
      </c>
      <c r="E4256" s="112" t="s">
        <v>3362</v>
      </c>
      <c r="F4256" s="269"/>
      <c r="G4256" s="476"/>
      <c r="H4256" s="675" t="s">
        <v>6529</v>
      </c>
      <c r="I4256" s="579"/>
    </row>
    <row r="4257" spans="2:9">
      <c r="B4257" s="1419"/>
      <c r="C4257" s="1394"/>
      <c r="D4257" s="667" t="s">
        <v>5799</v>
      </c>
      <c r="E4257" s="112" t="s">
        <v>3363</v>
      </c>
      <c r="F4257" s="269"/>
      <c r="G4257" s="476"/>
      <c r="H4257" s="675" t="s">
        <v>6529</v>
      </c>
      <c r="I4257" s="579"/>
    </row>
    <row r="4258" spans="2:9">
      <c r="B4258" s="1419"/>
      <c r="C4258" s="1394"/>
      <c r="D4258" s="667" t="s">
        <v>5800</v>
      </c>
      <c r="E4258" s="112" t="s">
        <v>3364</v>
      </c>
      <c r="F4258" s="269"/>
      <c r="G4258" s="476"/>
      <c r="H4258" s="675" t="s">
        <v>6529</v>
      </c>
      <c r="I4258" s="579"/>
    </row>
    <row r="4259" spans="2:9">
      <c r="B4259" s="1419"/>
      <c r="C4259" s="1394"/>
      <c r="D4259" s="667" t="s">
        <v>5801</v>
      </c>
      <c r="E4259" s="112" t="s">
        <v>3365</v>
      </c>
      <c r="F4259" s="269"/>
      <c r="G4259" s="476"/>
      <c r="H4259" s="675" t="s">
        <v>6529</v>
      </c>
      <c r="I4259" s="579"/>
    </row>
    <row r="4260" spans="2:9">
      <c r="B4260" s="1419"/>
      <c r="C4260" s="1394"/>
      <c r="D4260" s="667" t="s">
        <v>5802</v>
      </c>
      <c r="E4260" s="112" t="s">
        <v>3366</v>
      </c>
      <c r="F4260" s="269"/>
      <c r="G4260" s="476"/>
      <c r="H4260" s="675" t="s">
        <v>6529</v>
      </c>
      <c r="I4260" s="579"/>
    </row>
    <row r="4261" spans="2:9">
      <c r="B4261" s="1419"/>
      <c r="C4261" s="1394"/>
      <c r="D4261" s="667" t="s">
        <v>5803</v>
      </c>
      <c r="E4261" s="112" t="s">
        <v>3367</v>
      </c>
      <c r="F4261" s="269"/>
      <c r="G4261" s="476"/>
      <c r="H4261" s="675" t="s">
        <v>6529</v>
      </c>
      <c r="I4261" s="579"/>
    </row>
    <row r="4262" spans="2:9">
      <c r="B4262" s="1419"/>
      <c r="C4262" s="1394"/>
      <c r="D4262" s="667" t="s">
        <v>5804</v>
      </c>
      <c r="E4262" s="112" t="s">
        <v>3368</v>
      </c>
      <c r="F4262" s="269"/>
      <c r="G4262" s="476"/>
      <c r="H4262" s="675" t="s">
        <v>6529</v>
      </c>
      <c r="I4262" s="579"/>
    </row>
    <row r="4263" spans="2:9">
      <c r="B4263" s="1419"/>
      <c r="C4263" s="1394"/>
      <c r="D4263" s="667" t="s">
        <v>5805</v>
      </c>
      <c r="E4263" s="112" t="s">
        <v>3369</v>
      </c>
      <c r="F4263" s="269"/>
      <c r="G4263" s="476"/>
      <c r="H4263" s="675" t="s">
        <v>6529</v>
      </c>
      <c r="I4263" s="579"/>
    </row>
    <row r="4264" spans="2:9">
      <c r="B4264" s="1419"/>
      <c r="C4264" s="1394"/>
      <c r="D4264" s="667" t="s">
        <v>5806</v>
      </c>
      <c r="E4264" s="112" t="s">
        <v>3370</v>
      </c>
      <c r="F4264" s="269"/>
      <c r="G4264" s="476"/>
      <c r="H4264" s="675" t="s">
        <v>6529</v>
      </c>
      <c r="I4264" s="579"/>
    </row>
    <row r="4265" spans="2:9">
      <c r="B4265" s="1419"/>
      <c r="C4265" s="1394"/>
      <c r="D4265" s="667" t="s">
        <v>5807</v>
      </c>
      <c r="E4265" s="112" t="s">
        <v>3371</v>
      </c>
      <c r="F4265" s="269"/>
      <c r="G4265" s="476"/>
      <c r="H4265" s="675" t="s">
        <v>6529</v>
      </c>
      <c r="I4265" s="579"/>
    </row>
    <row r="4266" spans="2:9">
      <c r="B4266" s="1419"/>
      <c r="C4266" s="1394"/>
      <c r="D4266" s="667" t="s">
        <v>5808</v>
      </c>
      <c r="E4266" s="112" t="s">
        <v>3372</v>
      </c>
      <c r="F4266" s="269"/>
      <c r="G4266" s="476"/>
      <c r="H4266" s="675" t="s">
        <v>6529</v>
      </c>
      <c r="I4266" s="579"/>
    </row>
    <row r="4267" spans="2:9">
      <c r="B4267" s="1419"/>
      <c r="C4267" s="1394"/>
      <c r="D4267" s="667" t="s">
        <v>5809</v>
      </c>
      <c r="E4267" s="112" t="s">
        <v>3373</v>
      </c>
      <c r="F4267" s="269"/>
      <c r="G4267" s="476"/>
      <c r="H4267" s="675" t="s">
        <v>6529</v>
      </c>
      <c r="I4267" s="579"/>
    </row>
    <row r="4268" spans="2:9">
      <c r="B4268" s="1419"/>
      <c r="C4268" s="1394"/>
      <c r="D4268" s="667" t="s">
        <v>5810</v>
      </c>
      <c r="E4268" s="112" t="s">
        <v>3374</v>
      </c>
      <c r="F4268" s="269"/>
      <c r="G4268" s="476"/>
      <c r="H4268" s="675" t="s">
        <v>6529</v>
      </c>
      <c r="I4268" s="579"/>
    </row>
    <row r="4269" spans="2:9">
      <c r="B4269" s="1419"/>
      <c r="C4269" s="1394"/>
      <c r="D4269" s="667" t="s">
        <v>5811</v>
      </c>
      <c r="E4269" s="112" t="s">
        <v>3375</v>
      </c>
      <c r="F4269" s="269"/>
      <c r="G4269" s="476"/>
      <c r="H4269" s="675" t="s">
        <v>6529</v>
      </c>
      <c r="I4269" s="579"/>
    </row>
    <row r="4270" spans="2:9">
      <c r="B4270" s="1419"/>
      <c r="C4270" s="1394"/>
      <c r="D4270" s="667" t="s">
        <v>5812</v>
      </c>
      <c r="E4270" s="112" t="s">
        <v>3376</v>
      </c>
      <c r="F4270" s="269"/>
      <c r="G4270" s="476"/>
      <c r="H4270" s="675" t="s">
        <v>6529</v>
      </c>
      <c r="I4270" s="579"/>
    </row>
    <row r="4271" spans="2:9">
      <c r="B4271" s="1419"/>
      <c r="C4271" s="1394"/>
      <c r="D4271" s="667" t="s">
        <v>5813</v>
      </c>
      <c r="E4271" s="112" t="s">
        <v>3377</v>
      </c>
      <c r="F4271" s="269"/>
      <c r="G4271" s="476"/>
      <c r="H4271" s="675" t="s">
        <v>6529</v>
      </c>
      <c r="I4271" s="579"/>
    </row>
    <row r="4272" spans="2:9">
      <c r="B4272" s="1419"/>
      <c r="C4272" s="1394"/>
      <c r="D4272" s="667" t="s">
        <v>5814</v>
      </c>
      <c r="E4272" s="112" t="s">
        <v>3378</v>
      </c>
      <c r="F4272" s="269"/>
      <c r="G4272" s="476"/>
      <c r="H4272" s="675" t="s">
        <v>6529</v>
      </c>
      <c r="I4272" s="579"/>
    </row>
    <row r="4273" spans="2:9">
      <c r="B4273" s="1419"/>
      <c r="C4273" s="1394"/>
      <c r="D4273" s="667" t="s">
        <v>5815</v>
      </c>
      <c r="E4273" s="112" t="s">
        <v>3379</v>
      </c>
      <c r="F4273" s="269"/>
      <c r="G4273" s="476"/>
      <c r="H4273" s="675" t="s">
        <v>6529</v>
      </c>
      <c r="I4273" s="579"/>
    </row>
    <row r="4274" spans="2:9">
      <c r="B4274" s="1419"/>
      <c r="C4274" s="1394"/>
      <c r="D4274" s="667" t="s">
        <v>5816</v>
      </c>
      <c r="E4274" s="112" t="s">
        <v>3380</v>
      </c>
      <c r="F4274" s="269"/>
      <c r="G4274" s="476"/>
      <c r="H4274" s="675" t="s">
        <v>6529</v>
      </c>
      <c r="I4274" s="579"/>
    </row>
    <row r="4275" spans="2:9">
      <c r="B4275" s="1419"/>
      <c r="C4275" s="1394"/>
      <c r="D4275" s="667" t="s">
        <v>5817</v>
      </c>
      <c r="E4275" s="112" t="s">
        <v>3381</v>
      </c>
      <c r="F4275" s="269"/>
      <c r="G4275" s="476"/>
      <c r="H4275" s="675" t="s">
        <v>6529</v>
      </c>
      <c r="I4275" s="579"/>
    </row>
    <row r="4276" spans="2:9">
      <c r="B4276" s="1419"/>
      <c r="C4276" s="1394"/>
      <c r="D4276" s="667" t="s">
        <v>5818</v>
      </c>
      <c r="E4276" s="112" t="s">
        <v>3382</v>
      </c>
      <c r="F4276" s="269"/>
      <c r="G4276" s="476"/>
      <c r="H4276" s="675" t="s">
        <v>6529</v>
      </c>
      <c r="I4276" s="579"/>
    </row>
    <row r="4277" spans="2:9">
      <c r="B4277" s="1419"/>
      <c r="C4277" s="1394"/>
      <c r="D4277" s="667" t="s">
        <v>5819</v>
      </c>
      <c r="E4277" s="112" t="s">
        <v>3383</v>
      </c>
      <c r="F4277" s="269"/>
      <c r="G4277" s="476"/>
      <c r="H4277" s="675" t="s">
        <v>6529</v>
      </c>
      <c r="I4277" s="579"/>
    </row>
    <row r="4278" spans="2:9">
      <c r="B4278" s="1419"/>
      <c r="C4278" s="1394"/>
      <c r="D4278" s="667" t="s">
        <v>5820</v>
      </c>
      <c r="E4278" s="112" t="s">
        <v>3384</v>
      </c>
      <c r="F4278" s="269"/>
      <c r="G4278" s="476"/>
      <c r="H4278" s="675" t="s">
        <v>6529</v>
      </c>
      <c r="I4278" s="579"/>
    </row>
    <row r="4279" spans="2:9">
      <c r="B4279" s="1419"/>
      <c r="C4279" s="1394"/>
      <c r="D4279" s="667" t="s">
        <v>5821</v>
      </c>
      <c r="E4279" s="112" t="s">
        <v>3385</v>
      </c>
      <c r="F4279" s="269"/>
      <c r="G4279" s="476"/>
      <c r="H4279" s="675" t="s">
        <v>6529</v>
      </c>
      <c r="I4279" s="579"/>
    </row>
    <row r="4280" spans="2:9">
      <c r="B4280" s="1419"/>
      <c r="C4280" s="1394"/>
      <c r="D4280" s="667" t="s">
        <v>5822</v>
      </c>
      <c r="E4280" s="112" t="s">
        <v>3386</v>
      </c>
      <c r="F4280" s="269"/>
      <c r="G4280" s="476"/>
      <c r="H4280" s="675" t="s">
        <v>6529</v>
      </c>
      <c r="I4280" s="579"/>
    </row>
    <row r="4281" spans="2:9">
      <c r="B4281" s="1419"/>
      <c r="C4281" s="1394"/>
      <c r="D4281" s="667" t="s">
        <v>5823</v>
      </c>
      <c r="E4281" s="112" t="s">
        <v>3387</v>
      </c>
      <c r="F4281" s="269"/>
      <c r="G4281" s="476"/>
      <c r="H4281" s="675" t="s">
        <v>6529</v>
      </c>
      <c r="I4281" s="579"/>
    </row>
    <row r="4282" spans="2:9">
      <c r="B4282" s="1419"/>
      <c r="C4282" s="1394"/>
      <c r="D4282" s="667" t="s">
        <v>5824</v>
      </c>
      <c r="E4282" s="112" t="s">
        <v>3388</v>
      </c>
      <c r="F4282" s="269"/>
      <c r="G4282" s="476"/>
      <c r="H4282" s="675" t="s">
        <v>6529</v>
      </c>
      <c r="I4282" s="579"/>
    </row>
    <row r="4283" spans="2:9">
      <c r="B4283" s="1419"/>
      <c r="C4283" s="1394"/>
      <c r="D4283" s="667" t="s">
        <v>5825</v>
      </c>
      <c r="E4283" s="112" t="s">
        <v>3389</v>
      </c>
      <c r="F4283" s="269"/>
      <c r="G4283" s="476"/>
      <c r="H4283" s="675" t="s">
        <v>6529</v>
      </c>
      <c r="I4283" s="579"/>
    </row>
    <row r="4284" spans="2:9">
      <c r="B4284" s="1419"/>
      <c r="C4284" s="1394"/>
      <c r="D4284" s="667" t="s">
        <v>5826</v>
      </c>
      <c r="E4284" s="112" t="s">
        <v>3390</v>
      </c>
      <c r="F4284" s="269"/>
      <c r="G4284" s="476"/>
      <c r="H4284" s="675" t="s">
        <v>6529</v>
      </c>
      <c r="I4284" s="579"/>
    </row>
    <row r="4285" spans="2:9">
      <c r="B4285" s="1419"/>
      <c r="C4285" s="1394"/>
      <c r="D4285" s="667" t="s">
        <v>5827</v>
      </c>
      <c r="E4285" s="112" t="s">
        <v>3391</v>
      </c>
      <c r="F4285" s="269"/>
      <c r="G4285" s="476"/>
      <c r="H4285" s="675" t="s">
        <v>6529</v>
      </c>
      <c r="I4285" s="579"/>
    </row>
    <row r="4286" spans="2:9">
      <c r="B4286" s="1419"/>
      <c r="C4286" s="1394"/>
      <c r="D4286" s="667" t="s">
        <v>5828</v>
      </c>
      <c r="E4286" s="112" t="s">
        <v>3392</v>
      </c>
      <c r="F4286" s="269"/>
      <c r="G4286" s="476"/>
      <c r="H4286" s="675" t="s">
        <v>6529</v>
      </c>
      <c r="I4286" s="579"/>
    </row>
    <row r="4287" spans="2:9">
      <c r="B4287" s="1419"/>
      <c r="C4287" s="1394"/>
      <c r="D4287" s="667" t="s">
        <v>5829</v>
      </c>
      <c r="E4287" s="112" t="s">
        <v>3393</v>
      </c>
      <c r="F4287" s="269"/>
      <c r="G4287" s="476"/>
      <c r="H4287" s="675" t="s">
        <v>6529</v>
      </c>
      <c r="I4287" s="579"/>
    </row>
    <row r="4288" spans="2:9">
      <c r="B4288" s="1419"/>
      <c r="C4288" s="1394"/>
      <c r="D4288" s="667" t="s">
        <v>5830</v>
      </c>
      <c r="E4288" s="112" t="s">
        <v>3394</v>
      </c>
      <c r="F4288" s="269"/>
      <c r="G4288" s="476"/>
      <c r="H4288" s="675" t="s">
        <v>6529</v>
      </c>
      <c r="I4288" s="579"/>
    </row>
    <row r="4289" spans="2:9">
      <c r="B4289" s="1419"/>
      <c r="C4289" s="1394"/>
      <c r="D4289" s="667" t="s">
        <v>5831</v>
      </c>
      <c r="E4289" s="112" t="s">
        <v>3395</v>
      </c>
      <c r="F4289" s="269"/>
      <c r="G4289" s="476"/>
      <c r="H4289" s="675" t="s">
        <v>6529</v>
      </c>
      <c r="I4289" s="579"/>
    </row>
    <row r="4290" spans="2:9">
      <c r="B4290" s="1419"/>
      <c r="C4290" s="1394"/>
      <c r="D4290" s="667" t="s">
        <v>5832</v>
      </c>
      <c r="E4290" s="112" t="s">
        <v>3396</v>
      </c>
      <c r="F4290" s="269"/>
      <c r="G4290" s="476"/>
      <c r="H4290" s="675" t="s">
        <v>6529</v>
      </c>
      <c r="I4290" s="579"/>
    </row>
    <row r="4291" spans="2:9">
      <c r="B4291" s="1419"/>
      <c r="C4291" s="1394"/>
      <c r="D4291" s="667" t="s">
        <v>5833</v>
      </c>
      <c r="E4291" s="112" t="s">
        <v>3397</v>
      </c>
      <c r="F4291" s="269"/>
      <c r="G4291" s="476"/>
      <c r="H4291" s="675" t="s">
        <v>6529</v>
      </c>
      <c r="I4291" s="579"/>
    </row>
    <row r="4292" spans="2:9">
      <c r="B4292" s="1419"/>
      <c r="C4292" s="1394"/>
      <c r="D4292" s="667" t="s">
        <v>5834</v>
      </c>
      <c r="E4292" s="112" t="s">
        <v>3398</v>
      </c>
      <c r="F4292" s="269"/>
      <c r="G4292" s="476"/>
      <c r="H4292" s="675" t="s">
        <v>6529</v>
      </c>
      <c r="I4292" s="579"/>
    </row>
    <row r="4293" spans="2:9">
      <c r="B4293" s="1419"/>
      <c r="C4293" s="1394"/>
      <c r="D4293" s="667" t="s">
        <v>5835</v>
      </c>
      <c r="E4293" s="112" t="s">
        <v>3399</v>
      </c>
      <c r="F4293" s="269"/>
      <c r="G4293" s="476"/>
      <c r="H4293" s="675" t="s">
        <v>6529</v>
      </c>
      <c r="I4293" s="579"/>
    </row>
    <row r="4294" spans="2:9">
      <c r="B4294" s="1419"/>
      <c r="C4294" s="1394"/>
      <c r="D4294" s="667" t="s">
        <v>5836</v>
      </c>
      <c r="E4294" s="112" t="s">
        <v>3400</v>
      </c>
      <c r="F4294" s="269"/>
      <c r="G4294" s="476"/>
      <c r="H4294" s="675" t="s">
        <v>6529</v>
      </c>
      <c r="I4294" s="579"/>
    </row>
    <row r="4295" spans="2:9">
      <c r="B4295" s="1419"/>
      <c r="C4295" s="1394"/>
      <c r="D4295" s="667" t="s">
        <v>5837</v>
      </c>
      <c r="E4295" s="112" t="s">
        <v>3401</v>
      </c>
      <c r="F4295" s="269"/>
      <c r="G4295" s="476"/>
      <c r="H4295" s="675" t="s">
        <v>6529</v>
      </c>
      <c r="I4295" s="579"/>
    </row>
    <row r="4296" spans="2:9">
      <c r="B4296" s="1419"/>
      <c r="C4296" s="1394"/>
      <c r="D4296" s="667" t="s">
        <v>5838</v>
      </c>
      <c r="E4296" s="112" t="s">
        <v>3402</v>
      </c>
      <c r="F4296" s="269"/>
      <c r="G4296" s="476"/>
      <c r="H4296" s="675" t="s">
        <v>6529</v>
      </c>
      <c r="I4296" s="579"/>
    </row>
    <row r="4297" spans="2:9">
      <c r="B4297" s="1419"/>
      <c r="C4297" s="1394"/>
      <c r="D4297" s="667" t="s">
        <v>5839</v>
      </c>
      <c r="E4297" s="112" t="s">
        <v>3403</v>
      </c>
      <c r="F4297" s="269"/>
      <c r="G4297" s="476"/>
      <c r="H4297" s="675" t="s">
        <v>6529</v>
      </c>
      <c r="I4297" s="579"/>
    </row>
    <row r="4298" spans="2:9">
      <c r="B4298" s="1419"/>
      <c r="C4298" s="1394"/>
      <c r="D4298" s="667" t="s">
        <v>5840</v>
      </c>
      <c r="E4298" s="112" t="s">
        <v>3404</v>
      </c>
      <c r="F4298" s="269"/>
      <c r="G4298" s="476"/>
      <c r="H4298" s="675" t="s">
        <v>6529</v>
      </c>
      <c r="I4298" s="579"/>
    </row>
    <row r="4299" spans="2:9">
      <c r="B4299" s="1419"/>
      <c r="C4299" s="1394"/>
      <c r="D4299" s="667" t="s">
        <v>5841</v>
      </c>
      <c r="E4299" s="112" t="s">
        <v>3405</v>
      </c>
      <c r="F4299" s="269"/>
      <c r="G4299" s="476"/>
      <c r="H4299" s="675" t="s">
        <v>6529</v>
      </c>
      <c r="I4299" s="579"/>
    </row>
    <row r="4300" spans="2:9">
      <c r="B4300" s="1419"/>
      <c r="C4300" s="1394"/>
      <c r="D4300" s="667" t="s">
        <v>5842</v>
      </c>
      <c r="E4300" s="112" t="s">
        <v>3406</v>
      </c>
      <c r="F4300" s="269"/>
      <c r="G4300" s="476"/>
      <c r="H4300" s="675" t="s">
        <v>6529</v>
      </c>
      <c r="I4300" s="579"/>
    </row>
    <row r="4301" spans="2:9">
      <c r="B4301" s="1419"/>
      <c r="C4301" s="1394"/>
      <c r="D4301" s="667" t="s">
        <v>5843</v>
      </c>
      <c r="E4301" s="112" t="s">
        <v>3407</v>
      </c>
      <c r="F4301" s="269"/>
      <c r="G4301" s="476"/>
      <c r="H4301" s="675" t="s">
        <v>6529</v>
      </c>
      <c r="I4301" s="579"/>
    </row>
    <row r="4302" spans="2:9">
      <c r="B4302" s="1419"/>
      <c r="C4302" s="1394"/>
      <c r="D4302" s="667" t="s">
        <v>5844</v>
      </c>
      <c r="E4302" s="112" t="s">
        <v>3408</v>
      </c>
      <c r="F4302" s="269"/>
      <c r="G4302" s="476"/>
      <c r="H4302" s="675" t="s">
        <v>6529</v>
      </c>
      <c r="I4302" s="579"/>
    </row>
    <row r="4303" spans="2:9">
      <c r="B4303" s="1419"/>
      <c r="C4303" s="1394"/>
      <c r="D4303" s="667" t="s">
        <v>5845</v>
      </c>
      <c r="E4303" s="112" t="s">
        <v>3409</v>
      </c>
      <c r="F4303" s="269"/>
      <c r="G4303" s="476"/>
      <c r="H4303" s="675" t="s">
        <v>6529</v>
      </c>
      <c r="I4303" s="579"/>
    </row>
    <row r="4304" spans="2:9">
      <c r="B4304" s="1419"/>
      <c r="C4304" s="1394"/>
      <c r="D4304" s="667" t="s">
        <v>5846</v>
      </c>
      <c r="E4304" s="112" t="s">
        <v>3410</v>
      </c>
      <c r="F4304" s="269"/>
      <c r="G4304" s="476"/>
      <c r="H4304" s="675" t="s">
        <v>6529</v>
      </c>
      <c r="I4304" s="579"/>
    </row>
    <row r="4305" spans="2:9">
      <c r="B4305" s="1419"/>
      <c r="C4305" s="1394"/>
      <c r="D4305" s="667" t="s">
        <v>5847</v>
      </c>
      <c r="E4305" s="112" t="s">
        <v>3411</v>
      </c>
      <c r="F4305" s="269"/>
      <c r="G4305" s="476"/>
      <c r="H4305" s="675" t="s">
        <v>6529</v>
      </c>
      <c r="I4305" s="579"/>
    </row>
    <row r="4306" spans="2:9">
      <c r="B4306" s="1419"/>
      <c r="C4306" s="1394"/>
      <c r="D4306" s="667" t="s">
        <v>5848</v>
      </c>
      <c r="E4306" s="112" t="s">
        <v>3412</v>
      </c>
      <c r="F4306" s="269"/>
      <c r="G4306" s="476"/>
      <c r="H4306" s="675" t="s">
        <v>6529</v>
      </c>
      <c r="I4306" s="579"/>
    </row>
    <row r="4307" spans="2:9">
      <c r="B4307" s="1419"/>
      <c r="C4307" s="1394"/>
      <c r="D4307" s="667" t="s">
        <v>5849</v>
      </c>
      <c r="E4307" s="112" t="s">
        <v>3413</v>
      </c>
      <c r="F4307" s="269"/>
      <c r="G4307" s="476"/>
      <c r="H4307" s="675" t="s">
        <v>6529</v>
      </c>
      <c r="I4307" s="579"/>
    </row>
    <row r="4308" spans="2:9">
      <c r="B4308" s="1419"/>
      <c r="C4308" s="1394"/>
      <c r="D4308" s="667" t="s">
        <v>5850</v>
      </c>
      <c r="E4308" s="112" t="s">
        <v>3414</v>
      </c>
      <c r="F4308" s="269"/>
      <c r="G4308" s="476"/>
      <c r="H4308" s="675" t="s">
        <v>6529</v>
      </c>
      <c r="I4308" s="579"/>
    </row>
    <row r="4309" spans="2:9">
      <c r="B4309" s="1419"/>
      <c r="C4309" s="1394"/>
      <c r="D4309" s="667" t="s">
        <v>5851</v>
      </c>
      <c r="E4309" s="112" t="s">
        <v>3415</v>
      </c>
      <c r="F4309" s="269"/>
      <c r="G4309" s="476"/>
      <c r="H4309" s="675" t="s">
        <v>6529</v>
      </c>
      <c r="I4309" s="579"/>
    </row>
    <row r="4310" spans="2:9">
      <c r="B4310" s="1419"/>
      <c r="C4310" s="1394"/>
      <c r="D4310" s="667" t="s">
        <v>5852</v>
      </c>
      <c r="E4310" s="112" t="s">
        <v>3416</v>
      </c>
      <c r="F4310" s="269"/>
      <c r="G4310" s="476"/>
      <c r="H4310" s="675" t="s">
        <v>6529</v>
      </c>
      <c r="I4310" s="579"/>
    </row>
    <row r="4311" spans="2:9">
      <c r="B4311" s="1419"/>
      <c r="C4311" s="1394"/>
      <c r="D4311" s="667" t="s">
        <v>5853</v>
      </c>
      <c r="E4311" s="112" t="s">
        <v>3417</v>
      </c>
      <c r="F4311" s="269"/>
      <c r="G4311" s="476"/>
      <c r="H4311" s="675" t="s">
        <v>6529</v>
      </c>
      <c r="I4311" s="579"/>
    </row>
    <row r="4312" spans="2:9">
      <c r="B4312" s="1419"/>
      <c r="C4312" s="1394"/>
      <c r="D4312" s="667" t="s">
        <v>5854</v>
      </c>
      <c r="E4312" s="112" t="s">
        <v>3418</v>
      </c>
      <c r="F4312" s="269"/>
      <c r="G4312" s="476"/>
      <c r="H4312" s="675" t="s">
        <v>6529</v>
      </c>
      <c r="I4312" s="579"/>
    </row>
    <row r="4313" spans="2:9">
      <c r="B4313" s="1419"/>
      <c r="C4313" s="1394"/>
      <c r="D4313" s="667" t="s">
        <v>5855</v>
      </c>
      <c r="E4313" s="112" t="s">
        <v>3419</v>
      </c>
      <c r="F4313" s="269"/>
      <c r="G4313" s="476"/>
      <c r="H4313" s="675" t="s">
        <v>6529</v>
      </c>
      <c r="I4313" s="579"/>
    </row>
    <row r="4314" spans="2:9">
      <c r="B4314" s="1419"/>
      <c r="C4314" s="1394"/>
      <c r="D4314" s="667" t="s">
        <v>5856</v>
      </c>
      <c r="E4314" s="112" t="s">
        <v>3420</v>
      </c>
      <c r="F4314" s="269"/>
      <c r="G4314" s="476"/>
      <c r="H4314" s="675" t="s">
        <v>6529</v>
      </c>
      <c r="I4314" s="579"/>
    </row>
    <row r="4315" spans="2:9">
      <c r="B4315" s="1419"/>
      <c r="C4315" s="1394"/>
      <c r="D4315" s="667" t="s">
        <v>5857</v>
      </c>
      <c r="E4315" s="112" t="s">
        <v>3421</v>
      </c>
      <c r="F4315" s="269"/>
      <c r="G4315" s="476"/>
      <c r="H4315" s="675" t="s">
        <v>6529</v>
      </c>
      <c r="I4315" s="579"/>
    </row>
    <row r="4316" spans="2:9">
      <c r="B4316" s="1419"/>
      <c r="C4316" s="1394"/>
      <c r="D4316" s="667" t="s">
        <v>5858</v>
      </c>
      <c r="E4316" s="112" t="s">
        <v>3422</v>
      </c>
      <c r="F4316" s="269"/>
      <c r="G4316" s="476"/>
      <c r="H4316" s="675" t="s">
        <v>6529</v>
      </c>
      <c r="I4316" s="579"/>
    </row>
    <row r="4317" spans="2:9">
      <c r="B4317" s="1419"/>
      <c r="C4317" s="1394"/>
      <c r="D4317" s="667" t="s">
        <v>5859</v>
      </c>
      <c r="E4317" s="112" t="s">
        <v>3423</v>
      </c>
      <c r="F4317" s="269"/>
      <c r="G4317" s="476"/>
      <c r="H4317" s="675" t="s">
        <v>6529</v>
      </c>
      <c r="I4317" s="579"/>
    </row>
    <row r="4318" spans="2:9">
      <c r="B4318" s="1419"/>
      <c r="C4318" s="1394"/>
      <c r="D4318" s="667" t="s">
        <v>5860</v>
      </c>
      <c r="E4318" s="112" t="s">
        <v>3424</v>
      </c>
      <c r="F4318" s="269"/>
      <c r="G4318" s="476"/>
      <c r="H4318" s="675" t="s">
        <v>6529</v>
      </c>
      <c r="I4318" s="579"/>
    </row>
    <row r="4319" spans="2:9">
      <c r="B4319" s="1419"/>
      <c r="C4319" s="1394"/>
      <c r="D4319" s="667" t="s">
        <v>5861</v>
      </c>
      <c r="E4319" s="112" t="s">
        <v>3425</v>
      </c>
      <c r="F4319" s="269"/>
      <c r="G4319" s="476"/>
      <c r="H4319" s="675" t="s">
        <v>6529</v>
      </c>
      <c r="I4319" s="579"/>
    </row>
    <row r="4320" spans="2:9">
      <c r="B4320" s="1419"/>
      <c r="C4320" s="1394"/>
      <c r="D4320" s="667" t="s">
        <v>5862</v>
      </c>
      <c r="E4320" s="112" t="s">
        <v>3426</v>
      </c>
      <c r="F4320" s="269"/>
      <c r="G4320" s="476"/>
      <c r="H4320" s="675" t="s">
        <v>6529</v>
      </c>
      <c r="I4320" s="579"/>
    </row>
    <row r="4321" spans="2:9">
      <c r="B4321" s="1419"/>
      <c r="C4321" s="1394"/>
      <c r="D4321" s="667" t="s">
        <v>5863</v>
      </c>
      <c r="E4321" s="112" t="s">
        <v>3427</v>
      </c>
      <c r="F4321" s="269"/>
      <c r="G4321" s="476"/>
      <c r="H4321" s="675" t="s">
        <v>6529</v>
      </c>
      <c r="I4321" s="579"/>
    </row>
    <row r="4322" spans="2:9">
      <c r="B4322" s="1419"/>
      <c r="C4322" s="1394"/>
      <c r="D4322" s="667" t="s">
        <v>5864</v>
      </c>
      <c r="E4322" s="112" t="s">
        <v>3428</v>
      </c>
      <c r="F4322" s="269"/>
      <c r="G4322" s="476"/>
      <c r="H4322" s="675" t="s">
        <v>6529</v>
      </c>
      <c r="I4322" s="579"/>
    </row>
    <row r="4323" spans="2:9">
      <c r="B4323" s="1419"/>
      <c r="C4323" s="1394"/>
      <c r="D4323" s="667" t="s">
        <v>5865</v>
      </c>
      <c r="E4323" s="112" t="s">
        <v>3429</v>
      </c>
      <c r="F4323" s="269"/>
      <c r="G4323" s="476"/>
      <c r="H4323" s="675" t="s">
        <v>6529</v>
      </c>
      <c r="I4323" s="579"/>
    </row>
    <row r="4324" spans="2:9">
      <c r="B4324" s="1419"/>
      <c r="C4324" s="1394"/>
      <c r="D4324" s="667" t="s">
        <v>5866</v>
      </c>
      <c r="E4324" s="112" t="s">
        <v>3430</v>
      </c>
      <c r="F4324" s="269"/>
      <c r="G4324" s="476"/>
      <c r="H4324" s="675" t="s">
        <v>6529</v>
      </c>
      <c r="I4324" s="579"/>
    </row>
    <row r="4325" spans="2:9">
      <c r="B4325" s="1419"/>
      <c r="C4325" s="1394"/>
      <c r="D4325" s="667" t="s">
        <v>5867</v>
      </c>
      <c r="E4325" s="112" t="s">
        <v>3431</v>
      </c>
      <c r="F4325" s="269"/>
      <c r="G4325" s="476"/>
      <c r="H4325" s="675" t="s">
        <v>6529</v>
      </c>
      <c r="I4325" s="579"/>
    </row>
    <row r="4326" spans="2:9">
      <c r="B4326" s="1419"/>
      <c r="C4326" s="1394"/>
      <c r="D4326" s="667" t="s">
        <v>5868</v>
      </c>
      <c r="E4326" s="112" t="s">
        <v>3432</v>
      </c>
      <c r="F4326" s="269"/>
      <c r="G4326" s="476"/>
      <c r="H4326" s="675" t="s">
        <v>6529</v>
      </c>
      <c r="I4326" s="579"/>
    </row>
    <row r="4327" spans="2:9">
      <c r="B4327" s="1419"/>
      <c r="C4327" s="1394"/>
      <c r="D4327" s="667" t="s">
        <v>5869</v>
      </c>
      <c r="E4327" s="112" t="s">
        <v>3433</v>
      </c>
      <c r="F4327" s="269"/>
      <c r="G4327" s="476"/>
      <c r="H4327" s="675" t="s">
        <v>6529</v>
      </c>
      <c r="I4327" s="579"/>
    </row>
    <row r="4328" spans="2:9">
      <c r="B4328" s="1419"/>
      <c r="C4328" s="1394"/>
      <c r="D4328" s="667" t="s">
        <v>5870</v>
      </c>
      <c r="E4328" s="112" t="s">
        <v>3434</v>
      </c>
      <c r="F4328" s="269"/>
      <c r="G4328" s="476"/>
      <c r="H4328" s="675" t="s">
        <v>6529</v>
      </c>
      <c r="I4328" s="579"/>
    </row>
    <row r="4329" spans="2:9">
      <c r="B4329" s="1419"/>
      <c r="C4329" s="1394"/>
      <c r="D4329" s="667" t="s">
        <v>5871</v>
      </c>
      <c r="E4329" s="112" t="s">
        <v>3435</v>
      </c>
      <c r="F4329" s="269"/>
      <c r="G4329" s="476"/>
      <c r="H4329" s="675" t="s">
        <v>6529</v>
      </c>
      <c r="I4329" s="579"/>
    </row>
    <row r="4330" spans="2:9">
      <c r="B4330" s="1419"/>
      <c r="C4330" s="1394"/>
      <c r="D4330" s="667" t="s">
        <v>5872</v>
      </c>
      <c r="E4330" s="112" t="s">
        <v>3436</v>
      </c>
      <c r="F4330" s="269"/>
      <c r="G4330" s="476"/>
      <c r="H4330" s="675" t="s">
        <v>6529</v>
      </c>
      <c r="I4330" s="579"/>
    </row>
    <row r="4331" spans="2:9">
      <c r="B4331" s="1419"/>
      <c r="C4331" s="1394"/>
      <c r="D4331" s="667" t="s">
        <v>5873</v>
      </c>
      <c r="E4331" s="112" t="s">
        <v>3437</v>
      </c>
      <c r="F4331" s="269"/>
      <c r="G4331" s="476"/>
      <c r="H4331" s="675" t="s">
        <v>6529</v>
      </c>
      <c r="I4331" s="579"/>
    </row>
    <row r="4332" spans="2:9">
      <c r="B4332" s="1419"/>
      <c r="C4332" s="1394"/>
      <c r="D4332" s="667" t="s">
        <v>5874</v>
      </c>
      <c r="E4332" s="112" t="s">
        <v>3438</v>
      </c>
      <c r="F4332" s="269"/>
      <c r="G4332" s="476"/>
      <c r="H4332" s="675" t="s">
        <v>6529</v>
      </c>
      <c r="I4332" s="579"/>
    </row>
    <row r="4333" spans="2:9">
      <c r="B4333" s="1419"/>
      <c r="C4333" s="1394"/>
      <c r="D4333" s="667" t="s">
        <v>5875</v>
      </c>
      <c r="E4333" s="112" t="s">
        <v>3439</v>
      </c>
      <c r="F4333" s="269"/>
      <c r="G4333" s="476"/>
      <c r="H4333" s="675" t="s">
        <v>6529</v>
      </c>
      <c r="I4333" s="579"/>
    </row>
    <row r="4334" spans="2:9">
      <c r="B4334" s="1419"/>
      <c r="C4334" s="1394"/>
      <c r="D4334" s="667" t="s">
        <v>5876</v>
      </c>
      <c r="E4334" s="112" t="s">
        <v>3440</v>
      </c>
      <c r="F4334" s="269"/>
      <c r="G4334" s="476"/>
      <c r="H4334" s="675" t="s">
        <v>6529</v>
      </c>
      <c r="I4334" s="579"/>
    </row>
    <row r="4335" spans="2:9">
      <c r="B4335" s="1419"/>
      <c r="C4335" s="1394"/>
      <c r="D4335" s="667" t="s">
        <v>5877</v>
      </c>
      <c r="E4335" s="112" t="s">
        <v>3441</v>
      </c>
      <c r="F4335" s="269"/>
      <c r="G4335" s="476"/>
      <c r="H4335" s="675" t="s">
        <v>6529</v>
      </c>
      <c r="I4335" s="579"/>
    </row>
    <row r="4336" spans="2:9">
      <c r="B4336" s="1419"/>
      <c r="C4336" s="1394"/>
      <c r="D4336" s="667" t="s">
        <v>5878</v>
      </c>
      <c r="E4336" s="112" t="s">
        <v>3442</v>
      </c>
      <c r="F4336" s="269"/>
      <c r="G4336" s="476"/>
      <c r="H4336" s="675" t="s">
        <v>6529</v>
      </c>
      <c r="I4336" s="579"/>
    </row>
    <row r="4337" spans="2:9">
      <c r="B4337" s="1419"/>
      <c r="C4337" s="1394"/>
      <c r="D4337" s="667" t="s">
        <v>5879</v>
      </c>
      <c r="E4337" s="112" t="s">
        <v>3443</v>
      </c>
      <c r="F4337" s="269"/>
      <c r="G4337" s="476"/>
      <c r="H4337" s="675" t="s">
        <v>6529</v>
      </c>
      <c r="I4337" s="579"/>
    </row>
    <row r="4338" spans="2:9">
      <c r="B4338" s="1419"/>
      <c r="C4338" s="1394"/>
      <c r="D4338" s="667" t="s">
        <v>5880</v>
      </c>
      <c r="E4338" s="112" t="s">
        <v>3444</v>
      </c>
      <c r="F4338" s="269"/>
      <c r="G4338" s="476"/>
      <c r="H4338" s="675" t="s">
        <v>6529</v>
      </c>
      <c r="I4338" s="579"/>
    </row>
    <row r="4339" spans="2:9">
      <c r="B4339" s="1419"/>
      <c r="C4339" s="1394"/>
      <c r="D4339" s="667" t="s">
        <v>5881</v>
      </c>
      <c r="E4339" s="112" t="s">
        <v>3445</v>
      </c>
      <c r="F4339" s="269"/>
      <c r="G4339" s="476"/>
      <c r="H4339" s="675" t="s">
        <v>6529</v>
      </c>
      <c r="I4339" s="579"/>
    </row>
    <row r="4340" spans="2:9">
      <c r="B4340" s="1419"/>
      <c r="C4340" s="1394"/>
      <c r="D4340" s="667" t="s">
        <v>5882</v>
      </c>
      <c r="E4340" s="112" t="s">
        <v>3446</v>
      </c>
      <c r="F4340" s="269"/>
      <c r="G4340" s="476"/>
      <c r="H4340" s="675" t="s">
        <v>6529</v>
      </c>
      <c r="I4340" s="579"/>
    </row>
    <row r="4341" spans="2:9">
      <c r="B4341" s="1419"/>
      <c r="C4341" s="1394"/>
      <c r="D4341" s="667" t="s">
        <v>5883</v>
      </c>
      <c r="E4341" s="112" t="s">
        <v>3447</v>
      </c>
      <c r="F4341" s="269"/>
      <c r="G4341" s="476"/>
      <c r="H4341" s="675" t="s">
        <v>6529</v>
      </c>
      <c r="I4341" s="579"/>
    </row>
    <row r="4342" spans="2:9">
      <c r="B4342" s="1419"/>
      <c r="C4342" s="1394"/>
      <c r="D4342" s="667" t="s">
        <v>5884</v>
      </c>
      <c r="E4342" s="112" t="s">
        <v>3448</v>
      </c>
      <c r="F4342" s="269"/>
      <c r="G4342" s="476"/>
      <c r="H4342" s="675" t="s">
        <v>6529</v>
      </c>
      <c r="I4342" s="579"/>
    </row>
    <row r="4343" spans="2:9">
      <c r="B4343" s="1419"/>
      <c r="C4343" s="1394"/>
      <c r="D4343" s="667" t="s">
        <v>5885</v>
      </c>
      <c r="E4343" s="112" t="s">
        <v>3449</v>
      </c>
      <c r="F4343" s="269"/>
      <c r="G4343" s="476"/>
      <c r="H4343" s="675" t="s">
        <v>6529</v>
      </c>
      <c r="I4343" s="579"/>
    </row>
    <row r="4344" spans="2:9">
      <c r="B4344" s="1419"/>
      <c r="C4344" s="1394"/>
      <c r="D4344" s="667" t="s">
        <v>5886</v>
      </c>
      <c r="E4344" s="112" t="s">
        <v>3450</v>
      </c>
      <c r="F4344" s="269"/>
      <c r="G4344" s="476"/>
      <c r="H4344" s="675" t="s">
        <v>6529</v>
      </c>
      <c r="I4344" s="579"/>
    </row>
    <row r="4345" spans="2:9">
      <c r="B4345" s="1419"/>
      <c r="C4345" s="1394"/>
      <c r="D4345" s="667" t="s">
        <v>5887</v>
      </c>
      <c r="E4345" s="112" t="s">
        <v>3451</v>
      </c>
      <c r="F4345" s="269"/>
      <c r="G4345" s="476"/>
      <c r="H4345" s="675" t="s">
        <v>6529</v>
      </c>
      <c r="I4345" s="579"/>
    </row>
    <row r="4346" spans="2:9">
      <c r="B4346" s="1419"/>
      <c r="C4346" s="1394"/>
      <c r="D4346" s="667" t="s">
        <v>5888</v>
      </c>
      <c r="E4346" s="112" t="s">
        <v>3452</v>
      </c>
      <c r="F4346" s="269"/>
      <c r="G4346" s="476"/>
      <c r="H4346" s="675" t="s">
        <v>6529</v>
      </c>
      <c r="I4346" s="579"/>
    </row>
    <row r="4347" spans="2:9">
      <c r="B4347" s="1419"/>
      <c r="C4347" s="1394"/>
      <c r="D4347" s="667" t="s">
        <v>5889</v>
      </c>
      <c r="E4347" s="112" t="s">
        <v>3453</v>
      </c>
      <c r="F4347" s="269"/>
      <c r="G4347" s="476"/>
      <c r="H4347" s="675" t="s">
        <v>6529</v>
      </c>
      <c r="I4347" s="579"/>
    </row>
    <row r="4348" spans="2:9">
      <c r="B4348" s="1419"/>
      <c r="C4348" s="1394"/>
      <c r="D4348" s="667" t="s">
        <v>5890</v>
      </c>
      <c r="E4348" s="112" t="s">
        <v>3454</v>
      </c>
      <c r="F4348" s="269"/>
      <c r="G4348" s="476"/>
      <c r="H4348" s="675" t="s">
        <v>6529</v>
      </c>
      <c r="I4348" s="579"/>
    </row>
    <row r="4349" spans="2:9">
      <c r="B4349" s="1419"/>
      <c r="C4349" s="1394"/>
      <c r="D4349" s="667" t="s">
        <v>5891</v>
      </c>
      <c r="E4349" s="112" t="s">
        <v>3455</v>
      </c>
      <c r="F4349" s="269"/>
      <c r="G4349" s="476"/>
      <c r="H4349" s="675" t="s">
        <v>6529</v>
      </c>
      <c r="I4349" s="579"/>
    </row>
    <row r="4350" spans="2:9">
      <c r="B4350" s="1419"/>
      <c r="C4350" s="1394"/>
      <c r="D4350" s="667" t="s">
        <v>5892</v>
      </c>
      <c r="E4350" s="112" t="s">
        <v>3456</v>
      </c>
      <c r="F4350" s="269"/>
      <c r="G4350" s="476"/>
      <c r="H4350" s="675" t="s">
        <v>6529</v>
      </c>
      <c r="I4350" s="579"/>
    </row>
    <row r="4351" spans="2:9">
      <c r="B4351" s="1419"/>
      <c r="C4351" s="1394"/>
      <c r="D4351" s="667" t="s">
        <v>5893</v>
      </c>
      <c r="E4351" s="112" t="s">
        <v>3457</v>
      </c>
      <c r="F4351" s="269"/>
      <c r="G4351" s="476"/>
      <c r="H4351" s="675" t="s">
        <v>6529</v>
      </c>
      <c r="I4351" s="579"/>
    </row>
    <row r="4352" spans="2:9">
      <c r="B4352" s="1419"/>
      <c r="C4352" s="1394"/>
      <c r="D4352" s="667" t="s">
        <v>5894</v>
      </c>
      <c r="E4352" s="112" t="s">
        <v>3458</v>
      </c>
      <c r="F4352" s="269"/>
      <c r="G4352" s="476"/>
      <c r="H4352" s="675" t="s">
        <v>6529</v>
      </c>
      <c r="I4352" s="579"/>
    </row>
    <row r="4353" spans="2:9">
      <c r="B4353" s="1419"/>
      <c r="C4353" s="1394"/>
      <c r="D4353" s="667" t="s">
        <v>5895</v>
      </c>
      <c r="E4353" s="112" t="s">
        <v>3459</v>
      </c>
      <c r="F4353" s="269"/>
      <c r="G4353" s="476"/>
      <c r="H4353" s="675" t="s">
        <v>6529</v>
      </c>
      <c r="I4353" s="579"/>
    </row>
    <row r="4354" spans="2:9">
      <c r="B4354" s="1419"/>
      <c r="C4354" s="1394"/>
      <c r="D4354" s="667" t="s">
        <v>5896</v>
      </c>
      <c r="E4354" s="112" t="s">
        <v>3460</v>
      </c>
      <c r="F4354" s="269"/>
      <c r="G4354" s="476"/>
      <c r="H4354" s="675" t="s">
        <v>6529</v>
      </c>
      <c r="I4354" s="579"/>
    </row>
    <row r="4355" spans="2:9">
      <c r="B4355" s="1419"/>
      <c r="C4355" s="1394"/>
      <c r="D4355" s="667" t="s">
        <v>5897</v>
      </c>
      <c r="E4355" s="112" t="s">
        <v>3461</v>
      </c>
      <c r="F4355" s="269"/>
      <c r="G4355" s="476"/>
      <c r="H4355" s="675" t="s">
        <v>6529</v>
      </c>
      <c r="I4355" s="579"/>
    </row>
    <row r="4356" spans="2:9">
      <c r="B4356" s="1419"/>
      <c r="C4356" s="1394"/>
      <c r="D4356" s="667" t="s">
        <v>5898</v>
      </c>
      <c r="E4356" s="112" t="s">
        <v>3462</v>
      </c>
      <c r="F4356" s="269"/>
      <c r="G4356" s="476"/>
      <c r="H4356" s="675" t="s">
        <v>6529</v>
      </c>
      <c r="I4356" s="579"/>
    </row>
    <row r="4357" spans="2:9">
      <c r="B4357" s="1419"/>
      <c r="C4357" s="1394"/>
      <c r="D4357" s="667" t="s">
        <v>5899</v>
      </c>
      <c r="E4357" s="112" t="s">
        <v>3463</v>
      </c>
      <c r="F4357" s="269"/>
      <c r="G4357" s="476"/>
      <c r="H4357" s="675" t="s">
        <v>6529</v>
      </c>
      <c r="I4357" s="579"/>
    </row>
    <row r="4358" spans="2:9">
      <c r="B4358" s="1419"/>
      <c r="C4358" s="1394"/>
      <c r="D4358" s="667" t="s">
        <v>5900</v>
      </c>
      <c r="E4358" s="112" t="s">
        <v>3464</v>
      </c>
      <c r="F4358" s="269"/>
      <c r="G4358" s="476"/>
      <c r="H4358" s="675" t="s">
        <v>6529</v>
      </c>
      <c r="I4358" s="579"/>
    </row>
    <row r="4359" spans="2:9">
      <c r="B4359" s="1419"/>
      <c r="C4359" s="1394"/>
      <c r="D4359" s="667" t="s">
        <v>5901</v>
      </c>
      <c r="E4359" s="112" t="s">
        <v>3465</v>
      </c>
      <c r="F4359" s="269"/>
      <c r="G4359" s="476"/>
      <c r="H4359" s="675" t="s">
        <v>6529</v>
      </c>
      <c r="I4359" s="579"/>
    </row>
    <row r="4360" spans="2:9">
      <c r="B4360" s="1419"/>
      <c r="C4360" s="1394"/>
      <c r="D4360" s="667" t="s">
        <v>5902</v>
      </c>
      <c r="E4360" s="112" t="s">
        <v>3466</v>
      </c>
      <c r="F4360" s="269"/>
      <c r="G4360" s="476"/>
      <c r="H4360" s="675" t="s">
        <v>6529</v>
      </c>
      <c r="I4360" s="579"/>
    </row>
    <row r="4361" spans="2:9">
      <c r="B4361" s="1419"/>
      <c r="C4361" s="1394"/>
      <c r="D4361" s="667" t="s">
        <v>5903</v>
      </c>
      <c r="E4361" s="112" t="s">
        <v>3467</v>
      </c>
      <c r="F4361" s="269"/>
      <c r="G4361" s="476"/>
      <c r="H4361" s="675" t="s">
        <v>6529</v>
      </c>
      <c r="I4361" s="579"/>
    </row>
    <row r="4362" spans="2:9">
      <c r="B4362" s="1419"/>
      <c r="C4362" s="1394"/>
      <c r="D4362" s="667" t="s">
        <v>5904</v>
      </c>
      <c r="E4362" s="112" t="s">
        <v>3468</v>
      </c>
      <c r="F4362" s="269"/>
      <c r="G4362" s="476"/>
      <c r="H4362" s="675" t="s">
        <v>6529</v>
      </c>
      <c r="I4362" s="579"/>
    </row>
    <row r="4363" spans="2:9">
      <c r="B4363" s="1419"/>
      <c r="C4363" s="1394"/>
      <c r="D4363" s="667" t="s">
        <v>5905</v>
      </c>
      <c r="E4363" s="112" t="s">
        <v>3469</v>
      </c>
      <c r="F4363" s="269"/>
      <c r="G4363" s="476"/>
      <c r="H4363" s="675" t="s">
        <v>6529</v>
      </c>
      <c r="I4363" s="579"/>
    </row>
    <row r="4364" spans="2:9">
      <c r="B4364" s="1419"/>
      <c r="C4364" s="1394"/>
      <c r="D4364" s="667" t="s">
        <v>5906</v>
      </c>
      <c r="E4364" s="112" t="s">
        <v>3470</v>
      </c>
      <c r="F4364" s="269"/>
      <c r="G4364" s="476"/>
      <c r="H4364" s="675" t="s">
        <v>6529</v>
      </c>
      <c r="I4364" s="579"/>
    </row>
    <row r="4365" spans="2:9">
      <c r="B4365" s="1419"/>
      <c r="C4365" s="1394"/>
      <c r="D4365" s="667" t="s">
        <v>5907</v>
      </c>
      <c r="E4365" s="112" t="s">
        <v>3471</v>
      </c>
      <c r="F4365" s="269"/>
      <c r="G4365" s="476"/>
      <c r="H4365" s="675" t="s">
        <v>6529</v>
      </c>
      <c r="I4365" s="579"/>
    </row>
    <row r="4366" spans="2:9">
      <c r="B4366" s="1419"/>
      <c r="C4366" s="1394"/>
      <c r="D4366" s="667" t="s">
        <v>5908</v>
      </c>
      <c r="E4366" s="112" t="s">
        <v>3472</v>
      </c>
      <c r="F4366" s="269"/>
      <c r="G4366" s="476"/>
      <c r="H4366" s="675" t="s">
        <v>6529</v>
      </c>
      <c r="I4366" s="579"/>
    </row>
    <row r="4367" spans="2:9">
      <c r="B4367" s="1419"/>
      <c r="C4367" s="1394"/>
      <c r="D4367" s="667" t="s">
        <v>5909</v>
      </c>
      <c r="E4367" s="112" t="s">
        <v>3473</v>
      </c>
      <c r="F4367" s="269"/>
      <c r="G4367" s="476"/>
      <c r="H4367" s="675" t="s">
        <v>6529</v>
      </c>
      <c r="I4367" s="579"/>
    </row>
    <row r="4368" spans="2:9">
      <c r="B4368" s="1419"/>
      <c r="C4368" s="1394"/>
      <c r="D4368" s="667" t="s">
        <v>5910</v>
      </c>
      <c r="E4368" s="112" t="s">
        <v>3474</v>
      </c>
      <c r="F4368" s="269"/>
      <c r="G4368" s="476"/>
      <c r="H4368" s="675" t="s">
        <v>6529</v>
      </c>
      <c r="I4368" s="579"/>
    </row>
    <row r="4369" spans="2:9">
      <c r="B4369" s="1419"/>
      <c r="C4369" s="1394"/>
      <c r="D4369" s="667" t="s">
        <v>5911</v>
      </c>
      <c r="E4369" s="112" t="s">
        <v>3475</v>
      </c>
      <c r="F4369" s="269"/>
      <c r="G4369" s="476"/>
      <c r="H4369" s="675" t="s">
        <v>6529</v>
      </c>
      <c r="I4369" s="579"/>
    </row>
    <row r="4370" spans="2:9">
      <c r="B4370" s="1419"/>
      <c r="C4370" s="1394"/>
      <c r="D4370" s="667" t="s">
        <v>5912</v>
      </c>
      <c r="E4370" s="112" t="s">
        <v>3476</v>
      </c>
      <c r="F4370" s="269"/>
      <c r="G4370" s="476"/>
      <c r="H4370" s="675" t="s">
        <v>6529</v>
      </c>
      <c r="I4370" s="579"/>
    </row>
    <row r="4371" spans="2:9">
      <c r="B4371" s="1419"/>
      <c r="C4371" s="1394"/>
      <c r="D4371" s="667" t="s">
        <v>5913</v>
      </c>
      <c r="E4371" s="112" t="s">
        <v>3477</v>
      </c>
      <c r="F4371" s="269"/>
      <c r="G4371" s="476"/>
      <c r="H4371" s="675" t="s">
        <v>6529</v>
      </c>
      <c r="I4371" s="579"/>
    </row>
    <row r="4372" spans="2:9">
      <c r="B4372" s="1419"/>
      <c r="C4372" s="1394"/>
      <c r="D4372" s="667" t="s">
        <v>5914</v>
      </c>
      <c r="E4372" s="112" t="s">
        <v>3478</v>
      </c>
      <c r="F4372" s="269"/>
      <c r="G4372" s="476"/>
      <c r="H4372" s="675" t="s">
        <v>6529</v>
      </c>
      <c r="I4372" s="579"/>
    </row>
    <row r="4373" spans="2:9">
      <c r="B4373" s="1419"/>
      <c r="C4373" s="1394"/>
      <c r="D4373" s="667" t="s">
        <v>5915</v>
      </c>
      <c r="E4373" s="112" t="s">
        <v>3479</v>
      </c>
      <c r="F4373" s="269"/>
      <c r="G4373" s="476"/>
      <c r="H4373" s="675" t="s">
        <v>6529</v>
      </c>
      <c r="I4373" s="579"/>
    </row>
    <row r="4374" spans="2:9">
      <c r="B4374" s="1419"/>
      <c r="C4374" s="1394"/>
      <c r="D4374" s="667" t="s">
        <v>5916</v>
      </c>
      <c r="E4374" s="112" t="s">
        <v>3480</v>
      </c>
      <c r="F4374" s="269"/>
      <c r="G4374" s="476"/>
      <c r="H4374" s="675" t="s">
        <v>6529</v>
      </c>
      <c r="I4374" s="579"/>
    </row>
    <row r="4375" spans="2:9">
      <c r="B4375" s="1419"/>
      <c r="C4375" s="1394"/>
      <c r="D4375" s="667" t="s">
        <v>5917</v>
      </c>
      <c r="E4375" s="112" t="s">
        <v>3481</v>
      </c>
      <c r="F4375" s="269"/>
      <c r="G4375" s="476"/>
      <c r="H4375" s="675" t="s">
        <v>6529</v>
      </c>
      <c r="I4375" s="579"/>
    </row>
    <row r="4376" spans="2:9">
      <c r="B4376" s="1419"/>
      <c r="C4376" s="1394"/>
      <c r="D4376" s="667" t="s">
        <v>5918</v>
      </c>
      <c r="E4376" s="112" t="s">
        <v>3482</v>
      </c>
      <c r="F4376" s="269"/>
      <c r="G4376" s="476"/>
      <c r="H4376" s="675" t="s">
        <v>6529</v>
      </c>
      <c r="I4376" s="579"/>
    </row>
    <row r="4377" spans="2:9">
      <c r="B4377" s="1419"/>
      <c r="C4377" s="1394"/>
      <c r="D4377" s="667" t="s">
        <v>5919</v>
      </c>
      <c r="E4377" s="112" t="s">
        <v>3483</v>
      </c>
      <c r="F4377" s="269"/>
      <c r="G4377" s="476"/>
      <c r="H4377" s="675" t="s">
        <v>6529</v>
      </c>
      <c r="I4377" s="579"/>
    </row>
    <row r="4378" spans="2:9">
      <c r="B4378" s="1419"/>
      <c r="C4378" s="1394"/>
      <c r="D4378" s="667" t="s">
        <v>5920</v>
      </c>
      <c r="E4378" s="112" t="s">
        <v>3484</v>
      </c>
      <c r="F4378" s="269"/>
      <c r="G4378" s="476"/>
      <c r="H4378" s="675" t="s">
        <v>6529</v>
      </c>
      <c r="I4378" s="579"/>
    </row>
    <row r="4379" spans="2:9">
      <c r="B4379" s="1419"/>
      <c r="C4379" s="1394"/>
      <c r="D4379" s="667" t="s">
        <v>5921</v>
      </c>
      <c r="E4379" s="112" t="s">
        <v>3485</v>
      </c>
      <c r="F4379" s="269"/>
      <c r="G4379" s="476"/>
      <c r="H4379" s="675" t="s">
        <v>6529</v>
      </c>
      <c r="I4379" s="579"/>
    </row>
    <row r="4380" spans="2:9">
      <c r="B4380" s="1419"/>
      <c r="C4380" s="1394"/>
      <c r="D4380" s="667" t="s">
        <v>5922</v>
      </c>
      <c r="E4380" s="112" t="s">
        <v>3486</v>
      </c>
      <c r="F4380" s="269"/>
      <c r="G4380" s="476"/>
      <c r="H4380" s="675" t="s">
        <v>6529</v>
      </c>
      <c r="I4380" s="579"/>
    </row>
    <row r="4381" spans="2:9">
      <c r="B4381" s="1419"/>
      <c r="C4381" s="1394"/>
      <c r="D4381" s="667" t="s">
        <v>5923</v>
      </c>
      <c r="E4381" s="112" t="s">
        <v>3487</v>
      </c>
      <c r="F4381" s="269"/>
      <c r="G4381" s="476"/>
      <c r="H4381" s="675" t="s">
        <v>6529</v>
      </c>
      <c r="I4381" s="579"/>
    </row>
    <row r="4382" spans="2:9">
      <c r="B4382" s="1419"/>
      <c r="C4382" s="1394"/>
      <c r="D4382" s="667" t="s">
        <v>5924</v>
      </c>
      <c r="E4382" s="112" t="s">
        <v>3488</v>
      </c>
      <c r="F4382" s="269"/>
      <c r="G4382" s="476"/>
      <c r="H4382" s="675" t="s">
        <v>6529</v>
      </c>
      <c r="I4382" s="579"/>
    </row>
    <row r="4383" spans="2:9">
      <c r="B4383" s="1419"/>
      <c r="C4383" s="1394"/>
      <c r="D4383" s="667" t="s">
        <v>5925</v>
      </c>
      <c r="E4383" s="112" t="s">
        <v>3489</v>
      </c>
      <c r="F4383" s="269"/>
      <c r="G4383" s="476"/>
      <c r="H4383" s="675" t="s">
        <v>6529</v>
      </c>
      <c r="I4383" s="579"/>
    </row>
    <row r="4384" spans="2:9">
      <c r="B4384" s="1419"/>
      <c r="C4384" s="1394"/>
      <c r="D4384" s="667" t="s">
        <v>5926</v>
      </c>
      <c r="E4384" s="112" t="s">
        <v>3490</v>
      </c>
      <c r="F4384" s="269"/>
      <c r="G4384" s="476"/>
      <c r="H4384" s="675" t="s">
        <v>6529</v>
      </c>
      <c r="I4384" s="579"/>
    </row>
    <row r="4385" spans="2:9">
      <c r="B4385" s="1419"/>
      <c r="C4385" s="1394"/>
      <c r="D4385" s="667" t="s">
        <v>5927</v>
      </c>
      <c r="E4385" s="112" t="s">
        <v>3491</v>
      </c>
      <c r="F4385" s="269"/>
      <c r="G4385" s="476"/>
      <c r="H4385" s="675" t="s">
        <v>6529</v>
      </c>
      <c r="I4385" s="579"/>
    </row>
    <row r="4386" spans="2:9">
      <c r="B4386" s="1419"/>
      <c r="C4386" s="1394"/>
      <c r="D4386" s="667" t="s">
        <v>5928</v>
      </c>
      <c r="E4386" s="112" t="s">
        <v>3492</v>
      </c>
      <c r="F4386" s="269"/>
      <c r="G4386" s="476"/>
      <c r="H4386" s="675" t="s">
        <v>6529</v>
      </c>
      <c r="I4386" s="579"/>
    </row>
    <row r="4387" spans="2:9">
      <c r="B4387" s="1419"/>
      <c r="C4387" s="1394"/>
      <c r="D4387" s="667" t="s">
        <v>5929</v>
      </c>
      <c r="E4387" s="112" t="s">
        <v>3493</v>
      </c>
      <c r="F4387" s="269"/>
      <c r="G4387" s="476"/>
      <c r="H4387" s="675" t="s">
        <v>6529</v>
      </c>
      <c r="I4387" s="579"/>
    </row>
    <row r="4388" spans="2:9">
      <c r="B4388" s="1419"/>
      <c r="C4388" s="1394"/>
      <c r="D4388" s="667" t="s">
        <v>5930</v>
      </c>
      <c r="E4388" s="112" t="s">
        <v>3494</v>
      </c>
      <c r="F4388" s="269"/>
      <c r="G4388" s="476"/>
      <c r="H4388" s="675" t="s">
        <v>6529</v>
      </c>
      <c r="I4388" s="579"/>
    </row>
    <row r="4389" spans="2:9">
      <c r="B4389" s="1419"/>
      <c r="C4389" s="1394"/>
      <c r="D4389" s="667" t="s">
        <v>5931</v>
      </c>
      <c r="E4389" s="112" t="s">
        <v>3495</v>
      </c>
      <c r="F4389" s="269"/>
      <c r="G4389" s="476"/>
      <c r="H4389" s="675" t="s">
        <v>6529</v>
      </c>
      <c r="I4389" s="579"/>
    </row>
    <row r="4390" spans="2:9">
      <c r="B4390" s="1419"/>
      <c r="C4390" s="1394"/>
      <c r="D4390" s="667" t="s">
        <v>5932</v>
      </c>
      <c r="E4390" s="112" t="s">
        <v>3496</v>
      </c>
      <c r="F4390" s="269"/>
      <c r="G4390" s="476"/>
      <c r="H4390" s="675" t="s">
        <v>6529</v>
      </c>
      <c r="I4390" s="579"/>
    </row>
    <row r="4391" spans="2:9">
      <c r="B4391" s="1419"/>
      <c r="C4391" s="1394"/>
      <c r="D4391" s="667" t="s">
        <v>5933</v>
      </c>
      <c r="E4391" s="112" t="s">
        <v>3497</v>
      </c>
      <c r="F4391" s="269"/>
      <c r="G4391" s="476"/>
      <c r="H4391" s="675" t="s">
        <v>6529</v>
      </c>
      <c r="I4391" s="579"/>
    </row>
    <row r="4392" spans="2:9">
      <c r="B4392" s="1419"/>
      <c r="C4392" s="1394"/>
      <c r="D4392" s="667" t="s">
        <v>5934</v>
      </c>
      <c r="E4392" s="112" t="s">
        <v>3498</v>
      </c>
      <c r="F4392" s="269"/>
      <c r="G4392" s="476"/>
      <c r="H4392" s="675" t="s">
        <v>6529</v>
      </c>
      <c r="I4392" s="579"/>
    </row>
    <row r="4393" spans="2:9">
      <c r="B4393" s="1419"/>
      <c r="C4393" s="1394"/>
      <c r="D4393" s="667" t="s">
        <v>5935</v>
      </c>
      <c r="E4393" s="112" t="s">
        <v>3499</v>
      </c>
      <c r="F4393" s="269"/>
      <c r="G4393" s="476"/>
      <c r="H4393" s="675" t="s">
        <v>6529</v>
      </c>
      <c r="I4393" s="579"/>
    </row>
    <row r="4394" spans="2:9">
      <c r="B4394" s="1419"/>
      <c r="C4394" s="1394"/>
      <c r="D4394" s="667" t="s">
        <v>5936</v>
      </c>
      <c r="E4394" s="112" t="s">
        <v>3500</v>
      </c>
      <c r="F4394" s="269"/>
      <c r="G4394" s="476"/>
      <c r="H4394" s="675" t="s">
        <v>6529</v>
      </c>
      <c r="I4394" s="579"/>
    </row>
    <row r="4395" spans="2:9">
      <c r="B4395" s="1419"/>
      <c r="C4395" s="1394"/>
      <c r="D4395" s="667" t="s">
        <v>5937</v>
      </c>
      <c r="E4395" s="112" t="s">
        <v>3501</v>
      </c>
      <c r="F4395" s="269"/>
      <c r="G4395" s="476"/>
      <c r="H4395" s="675" t="s">
        <v>6529</v>
      </c>
      <c r="I4395" s="579"/>
    </row>
    <row r="4396" spans="2:9">
      <c r="B4396" s="1419"/>
      <c r="C4396" s="1394"/>
      <c r="D4396" s="667" t="s">
        <v>5938</v>
      </c>
      <c r="E4396" s="112" t="s">
        <v>3502</v>
      </c>
      <c r="F4396" s="269"/>
      <c r="G4396" s="476"/>
      <c r="H4396" s="675" t="s">
        <v>6529</v>
      </c>
      <c r="I4396" s="579"/>
    </row>
    <row r="4397" spans="2:9">
      <c r="B4397" s="1419"/>
      <c r="C4397" s="1394"/>
      <c r="D4397" s="667" t="s">
        <v>5939</v>
      </c>
      <c r="E4397" s="112" t="s">
        <v>3503</v>
      </c>
      <c r="F4397" s="269"/>
      <c r="G4397" s="476"/>
      <c r="H4397" s="675" t="s">
        <v>6529</v>
      </c>
      <c r="I4397" s="579"/>
    </row>
    <row r="4398" spans="2:9">
      <c r="B4398" s="1419"/>
      <c r="C4398" s="1394"/>
      <c r="D4398" s="667" t="s">
        <v>5940</v>
      </c>
      <c r="E4398" s="112" t="s">
        <v>3504</v>
      </c>
      <c r="F4398" s="269"/>
      <c r="G4398" s="476"/>
      <c r="H4398" s="675" t="s">
        <v>6529</v>
      </c>
      <c r="I4398" s="579"/>
    </row>
    <row r="4399" spans="2:9">
      <c r="B4399" s="1419"/>
      <c r="C4399" s="1394"/>
      <c r="D4399" s="667" t="s">
        <v>5941</v>
      </c>
      <c r="E4399" s="112" t="s">
        <v>3505</v>
      </c>
      <c r="F4399" s="269"/>
      <c r="G4399" s="476"/>
      <c r="H4399" s="675" t="s">
        <v>6529</v>
      </c>
      <c r="I4399" s="579"/>
    </row>
    <row r="4400" spans="2:9">
      <c r="B4400" s="1419"/>
      <c r="C4400" s="1394"/>
      <c r="D4400" s="667" t="s">
        <v>5942</v>
      </c>
      <c r="E4400" s="112" t="s">
        <v>3506</v>
      </c>
      <c r="F4400" s="269"/>
      <c r="G4400" s="476"/>
      <c r="H4400" s="675" t="s">
        <v>6529</v>
      </c>
      <c r="I4400" s="579"/>
    </row>
    <row r="4401" spans="2:9">
      <c r="B4401" s="1419"/>
      <c r="C4401" s="1394"/>
      <c r="D4401" s="667" t="s">
        <v>5943</v>
      </c>
      <c r="E4401" s="112" t="s">
        <v>3507</v>
      </c>
      <c r="F4401" s="269"/>
      <c r="G4401" s="476"/>
      <c r="H4401" s="675" t="s">
        <v>6529</v>
      </c>
      <c r="I4401" s="579"/>
    </row>
    <row r="4402" spans="2:9">
      <c r="B4402" s="1419"/>
      <c r="C4402" s="1394"/>
      <c r="D4402" s="667" t="s">
        <v>5944</v>
      </c>
      <c r="E4402" s="112" t="s">
        <v>3508</v>
      </c>
      <c r="F4402" s="269"/>
      <c r="G4402" s="476"/>
      <c r="H4402" s="675" t="s">
        <v>6529</v>
      </c>
      <c r="I4402" s="579"/>
    </row>
    <row r="4403" spans="2:9">
      <c r="B4403" s="1419"/>
      <c r="C4403" s="1394"/>
      <c r="D4403" s="667" t="s">
        <v>5945</v>
      </c>
      <c r="E4403" s="112" t="s">
        <v>3509</v>
      </c>
      <c r="F4403" s="269"/>
      <c r="G4403" s="476"/>
      <c r="H4403" s="675" t="s">
        <v>6529</v>
      </c>
      <c r="I4403" s="579"/>
    </row>
    <row r="4404" spans="2:9">
      <c r="B4404" s="1419"/>
      <c r="C4404" s="1394"/>
      <c r="D4404" s="667" t="s">
        <v>5946</v>
      </c>
      <c r="E4404" s="112" t="s">
        <v>3510</v>
      </c>
      <c r="F4404" s="269"/>
      <c r="G4404" s="476"/>
      <c r="H4404" s="675" t="s">
        <v>6529</v>
      </c>
      <c r="I4404" s="579"/>
    </row>
    <row r="4405" spans="2:9">
      <c r="B4405" s="1419"/>
      <c r="C4405" s="1394"/>
      <c r="D4405" s="667" t="s">
        <v>5947</v>
      </c>
      <c r="E4405" s="112" t="s">
        <v>3511</v>
      </c>
      <c r="F4405" s="269"/>
      <c r="G4405" s="476"/>
      <c r="H4405" s="675" t="s">
        <v>6529</v>
      </c>
      <c r="I4405" s="579"/>
    </row>
    <row r="4406" spans="2:9">
      <c r="B4406" s="1419"/>
      <c r="C4406" s="1394"/>
      <c r="D4406" s="667" t="s">
        <v>5948</v>
      </c>
      <c r="E4406" s="112" t="s">
        <v>3512</v>
      </c>
      <c r="F4406" s="269"/>
      <c r="G4406" s="476"/>
      <c r="H4406" s="675" t="s">
        <v>6529</v>
      </c>
      <c r="I4406" s="579"/>
    </row>
    <row r="4407" spans="2:9">
      <c r="B4407" s="1419"/>
      <c r="C4407" s="1394"/>
      <c r="D4407" s="667" t="s">
        <v>5949</v>
      </c>
      <c r="E4407" s="112" t="s">
        <v>3513</v>
      </c>
      <c r="F4407" s="269"/>
      <c r="G4407" s="476"/>
      <c r="H4407" s="675" t="s">
        <v>6529</v>
      </c>
      <c r="I4407" s="579"/>
    </row>
    <row r="4408" spans="2:9">
      <c r="B4408" s="1419"/>
      <c r="C4408" s="1394"/>
      <c r="D4408" s="667" t="s">
        <v>5950</v>
      </c>
      <c r="E4408" s="112" t="s">
        <v>3514</v>
      </c>
      <c r="F4408" s="269"/>
      <c r="G4408" s="476"/>
      <c r="H4408" s="675" t="s">
        <v>6529</v>
      </c>
      <c r="I4408" s="579"/>
    </row>
    <row r="4409" spans="2:9">
      <c r="B4409" s="1419"/>
      <c r="C4409" s="1394"/>
      <c r="D4409" s="667" t="s">
        <v>5951</v>
      </c>
      <c r="E4409" s="112" t="s">
        <v>3515</v>
      </c>
      <c r="F4409" s="269"/>
      <c r="G4409" s="476"/>
      <c r="H4409" s="675" t="s">
        <v>6529</v>
      </c>
      <c r="I4409" s="579"/>
    </row>
    <row r="4410" spans="2:9">
      <c r="B4410" s="1419"/>
      <c r="C4410" s="1394"/>
      <c r="D4410" s="667" t="s">
        <v>5952</v>
      </c>
      <c r="E4410" s="112" t="s">
        <v>3516</v>
      </c>
      <c r="F4410" s="269"/>
      <c r="G4410" s="476"/>
      <c r="H4410" s="675" t="s">
        <v>6529</v>
      </c>
      <c r="I4410" s="579"/>
    </row>
    <row r="4411" spans="2:9">
      <c r="B4411" s="1419"/>
      <c r="C4411" s="1394"/>
      <c r="D4411" s="667" t="s">
        <v>5953</v>
      </c>
      <c r="E4411" s="112" t="s">
        <v>3517</v>
      </c>
      <c r="F4411" s="269"/>
      <c r="G4411" s="476"/>
      <c r="H4411" s="675" t="s">
        <v>6529</v>
      </c>
      <c r="I4411" s="579"/>
    </row>
    <row r="4412" spans="2:9">
      <c r="B4412" s="1419"/>
      <c r="C4412" s="1394"/>
      <c r="D4412" s="667" t="s">
        <v>5954</v>
      </c>
      <c r="E4412" s="112" t="s">
        <v>3518</v>
      </c>
      <c r="F4412" s="269"/>
      <c r="G4412" s="476"/>
      <c r="H4412" s="675" t="s">
        <v>6529</v>
      </c>
      <c r="I4412" s="579"/>
    </row>
    <row r="4413" spans="2:9">
      <c r="B4413" s="1419"/>
      <c r="C4413" s="1394"/>
      <c r="D4413" s="667" t="s">
        <v>5955</v>
      </c>
      <c r="E4413" s="112" t="s">
        <v>3519</v>
      </c>
      <c r="F4413" s="269"/>
      <c r="G4413" s="476"/>
      <c r="H4413" s="675" t="s">
        <v>6529</v>
      </c>
      <c r="I4413" s="579"/>
    </row>
    <row r="4414" spans="2:9">
      <c r="B4414" s="1419"/>
      <c r="C4414" s="1394"/>
      <c r="D4414" s="667" t="s">
        <v>5956</v>
      </c>
      <c r="E4414" s="112" t="s">
        <v>3520</v>
      </c>
      <c r="F4414" s="269"/>
      <c r="G4414" s="476"/>
      <c r="H4414" s="675" t="s">
        <v>6529</v>
      </c>
      <c r="I4414" s="579"/>
    </row>
    <row r="4415" spans="2:9">
      <c r="B4415" s="1419"/>
      <c r="C4415" s="1394"/>
      <c r="D4415" s="667" t="s">
        <v>5957</v>
      </c>
      <c r="E4415" s="112" t="s">
        <v>3521</v>
      </c>
      <c r="F4415" s="269"/>
      <c r="G4415" s="476"/>
      <c r="H4415" s="675" t="s">
        <v>6529</v>
      </c>
      <c r="I4415" s="579"/>
    </row>
    <row r="4416" spans="2:9">
      <c r="B4416" s="1419"/>
      <c r="C4416" s="1394"/>
      <c r="D4416" s="667" t="s">
        <v>5958</v>
      </c>
      <c r="E4416" s="112" t="s">
        <v>3522</v>
      </c>
      <c r="F4416" s="269"/>
      <c r="G4416" s="476"/>
      <c r="H4416" s="675" t="s">
        <v>6529</v>
      </c>
      <c r="I4416" s="579"/>
    </row>
    <row r="4417" spans="2:9">
      <c r="B4417" s="1419"/>
      <c r="C4417" s="1394"/>
      <c r="D4417" s="667" t="s">
        <v>5959</v>
      </c>
      <c r="E4417" s="112" t="s">
        <v>3523</v>
      </c>
      <c r="F4417" s="269"/>
      <c r="G4417" s="476"/>
      <c r="H4417" s="675" t="s">
        <v>6529</v>
      </c>
      <c r="I4417" s="579"/>
    </row>
    <row r="4418" spans="2:9">
      <c r="B4418" s="1419"/>
      <c r="C4418" s="1394"/>
      <c r="D4418" s="667" t="s">
        <v>5960</v>
      </c>
      <c r="E4418" s="112" t="s">
        <v>3524</v>
      </c>
      <c r="F4418" s="269"/>
      <c r="G4418" s="476"/>
      <c r="H4418" s="675" t="s">
        <v>6529</v>
      </c>
      <c r="I4418" s="579"/>
    </row>
    <row r="4419" spans="2:9">
      <c r="B4419" s="1419"/>
      <c r="C4419" s="1394"/>
      <c r="D4419" s="667" t="s">
        <v>5961</v>
      </c>
      <c r="E4419" s="112" t="s">
        <v>3525</v>
      </c>
      <c r="F4419" s="269"/>
      <c r="G4419" s="476"/>
      <c r="H4419" s="675" t="s">
        <v>6529</v>
      </c>
      <c r="I4419" s="579"/>
    </row>
    <row r="4420" spans="2:9">
      <c r="B4420" s="1419"/>
      <c r="C4420" s="1394"/>
      <c r="D4420" s="667" t="s">
        <v>5962</v>
      </c>
      <c r="E4420" s="112" t="s">
        <v>3526</v>
      </c>
      <c r="F4420" s="269"/>
      <c r="G4420" s="476"/>
      <c r="H4420" s="675" t="s">
        <v>6529</v>
      </c>
      <c r="I4420" s="579"/>
    </row>
    <row r="4421" spans="2:9">
      <c r="B4421" s="1419"/>
      <c r="C4421" s="1394"/>
      <c r="D4421" s="667" t="s">
        <v>5963</v>
      </c>
      <c r="E4421" s="112" t="s">
        <v>3527</v>
      </c>
      <c r="F4421" s="269"/>
      <c r="G4421" s="476"/>
      <c r="H4421" s="675" t="s">
        <v>6529</v>
      </c>
      <c r="I4421" s="579"/>
    </row>
    <row r="4422" spans="2:9">
      <c r="B4422" s="1419"/>
      <c r="C4422" s="1394"/>
      <c r="D4422" s="667" t="s">
        <v>5964</v>
      </c>
      <c r="E4422" s="112" t="s">
        <v>3528</v>
      </c>
      <c r="F4422" s="269"/>
      <c r="G4422" s="476"/>
      <c r="H4422" s="675" t="s">
        <v>6529</v>
      </c>
      <c r="I4422" s="579"/>
    </row>
    <row r="4423" spans="2:9">
      <c r="B4423" s="1419"/>
      <c r="C4423" s="1394"/>
      <c r="D4423" s="667" t="s">
        <v>5965</v>
      </c>
      <c r="E4423" s="112" t="s">
        <v>3529</v>
      </c>
      <c r="F4423" s="269"/>
      <c r="G4423" s="476"/>
      <c r="H4423" s="675" t="s">
        <v>6529</v>
      </c>
      <c r="I4423" s="579"/>
    </row>
    <row r="4424" spans="2:9">
      <c r="B4424" s="1419"/>
      <c r="C4424" s="1394"/>
      <c r="D4424" s="667" t="s">
        <v>5966</v>
      </c>
      <c r="E4424" s="112" t="s">
        <v>3530</v>
      </c>
      <c r="F4424" s="269"/>
      <c r="G4424" s="476"/>
      <c r="H4424" s="675" t="s">
        <v>6529</v>
      </c>
      <c r="I4424" s="579"/>
    </row>
    <row r="4425" spans="2:9">
      <c r="B4425" s="1419"/>
      <c r="C4425" s="1394"/>
      <c r="D4425" s="667" t="s">
        <v>5967</v>
      </c>
      <c r="E4425" s="112" t="s">
        <v>3531</v>
      </c>
      <c r="F4425" s="269"/>
      <c r="G4425" s="476"/>
      <c r="H4425" s="675" t="s">
        <v>6529</v>
      </c>
      <c r="I4425" s="579"/>
    </row>
    <row r="4426" spans="2:9">
      <c r="B4426" s="1419"/>
      <c r="C4426" s="1394"/>
      <c r="D4426" s="667" t="s">
        <v>5968</v>
      </c>
      <c r="E4426" s="112" t="s">
        <v>3532</v>
      </c>
      <c r="F4426" s="269"/>
      <c r="G4426" s="476"/>
      <c r="H4426" s="675" t="s">
        <v>6529</v>
      </c>
      <c r="I4426" s="579"/>
    </row>
    <row r="4427" spans="2:9">
      <c r="B4427" s="1419"/>
      <c r="C4427" s="1394"/>
      <c r="D4427" s="667" t="s">
        <v>5969</v>
      </c>
      <c r="E4427" s="112" t="s">
        <v>3533</v>
      </c>
      <c r="F4427" s="269"/>
      <c r="G4427" s="476"/>
      <c r="H4427" s="675" t="s">
        <v>6529</v>
      </c>
      <c r="I4427" s="579"/>
    </row>
    <row r="4428" spans="2:9">
      <c r="B4428" s="1419"/>
      <c r="C4428" s="1394"/>
      <c r="D4428" s="667" t="s">
        <v>5970</v>
      </c>
      <c r="E4428" s="112" t="s">
        <v>3534</v>
      </c>
      <c r="F4428" s="269"/>
      <c r="G4428" s="476"/>
      <c r="H4428" s="675" t="s">
        <v>6529</v>
      </c>
      <c r="I4428" s="579"/>
    </row>
    <row r="4429" spans="2:9">
      <c r="B4429" s="1419"/>
      <c r="C4429" s="1394"/>
      <c r="D4429" s="667" t="s">
        <v>5971</v>
      </c>
      <c r="E4429" s="112" t="s">
        <v>3535</v>
      </c>
      <c r="F4429" s="269"/>
      <c r="G4429" s="476"/>
      <c r="H4429" s="675" t="s">
        <v>6529</v>
      </c>
      <c r="I4429" s="579"/>
    </row>
    <row r="4430" spans="2:9">
      <c r="B4430" s="1419"/>
      <c r="C4430" s="1394"/>
      <c r="D4430" s="667" t="s">
        <v>5972</v>
      </c>
      <c r="E4430" s="112" t="s">
        <v>3536</v>
      </c>
      <c r="F4430" s="269"/>
      <c r="G4430" s="476"/>
      <c r="H4430" s="675" t="s">
        <v>6529</v>
      </c>
      <c r="I4430" s="579"/>
    </row>
    <row r="4431" spans="2:9">
      <c r="B4431" s="1419"/>
      <c r="C4431" s="1394"/>
      <c r="D4431" s="667" t="s">
        <v>5973</v>
      </c>
      <c r="E4431" s="112" t="s">
        <v>3537</v>
      </c>
      <c r="F4431" s="269"/>
      <c r="G4431" s="476"/>
      <c r="H4431" s="675" t="s">
        <v>6529</v>
      </c>
      <c r="I4431" s="579"/>
    </row>
    <row r="4432" spans="2:9">
      <c r="B4432" s="1419"/>
      <c r="C4432" s="1394"/>
      <c r="D4432" s="667" t="s">
        <v>5974</v>
      </c>
      <c r="E4432" s="112" t="s">
        <v>3538</v>
      </c>
      <c r="F4432" s="269"/>
      <c r="G4432" s="476"/>
      <c r="H4432" s="675" t="s">
        <v>6529</v>
      </c>
      <c r="I4432" s="579"/>
    </row>
    <row r="4433" spans="2:9">
      <c r="B4433" s="1419"/>
      <c r="C4433" s="1394"/>
      <c r="D4433" s="667" t="s">
        <v>5975</v>
      </c>
      <c r="E4433" s="112" t="s">
        <v>3539</v>
      </c>
      <c r="F4433" s="269"/>
      <c r="G4433" s="476"/>
      <c r="H4433" s="675" t="s">
        <v>6529</v>
      </c>
      <c r="I4433" s="579"/>
    </row>
    <row r="4434" spans="2:9">
      <c r="B4434" s="1419"/>
      <c r="C4434" s="1394"/>
      <c r="D4434" s="667" t="s">
        <v>5976</v>
      </c>
      <c r="E4434" s="112" t="s">
        <v>3540</v>
      </c>
      <c r="F4434" s="269"/>
      <c r="G4434" s="476"/>
      <c r="H4434" s="675" t="s">
        <v>6529</v>
      </c>
      <c r="I4434" s="579"/>
    </row>
    <row r="4435" spans="2:9">
      <c r="B4435" s="1419"/>
      <c r="C4435" s="1394"/>
      <c r="D4435" s="667" t="s">
        <v>5977</v>
      </c>
      <c r="E4435" s="112" t="s">
        <v>3541</v>
      </c>
      <c r="F4435" s="269"/>
      <c r="G4435" s="476"/>
      <c r="H4435" s="675" t="s">
        <v>6529</v>
      </c>
      <c r="I4435" s="579"/>
    </row>
    <row r="4436" spans="2:9">
      <c r="B4436" s="1419"/>
      <c r="C4436" s="1394"/>
      <c r="D4436" s="667" t="s">
        <v>5978</v>
      </c>
      <c r="E4436" s="112" t="s">
        <v>3542</v>
      </c>
      <c r="F4436" s="269"/>
      <c r="G4436" s="476"/>
      <c r="H4436" s="675" t="s">
        <v>6529</v>
      </c>
      <c r="I4436" s="579"/>
    </row>
    <row r="4437" spans="2:9">
      <c r="B4437" s="1419"/>
      <c r="C4437" s="1394"/>
      <c r="D4437" s="667" t="s">
        <v>5979</v>
      </c>
      <c r="E4437" s="112" t="s">
        <v>3543</v>
      </c>
      <c r="F4437" s="269"/>
      <c r="G4437" s="476"/>
      <c r="H4437" s="675" t="s">
        <v>6529</v>
      </c>
      <c r="I4437" s="579"/>
    </row>
    <row r="4438" spans="2:9">
      <c r="B4438" s="1419"/>
      <c r="C4438" s="1394"/>
      <c r="D4438" s="667" t="s">
        <v>5980</v>
      </c>
      <c r="E4438" s="112" t="s">
        <v>3544</v>
      </c>
      <c r="F4438" s="269"/>
      <c r="G4438" s="476"/>
      <c r="H4438" s="675" t="s">
        <v>6529</v>
      </c>
      <c r="I4438" s="579"/>
    </row>
    <row r="4439" spans="2:9">
      <c r="B4439" s="1419"/>
      <c r="C4439" s="1394"/>
      <c r="D4439" s="667" t="s">
        <v>5981</v>
      </c>
      <c r="E4439" s="112" t="s">
        <v>3545</v>
      </c>
      <c r="F4439" s="269"/>
      <c r="G4439" s="476"/>
      <c r="H4439" s="675" t="s">
        <v>6529</v>
      </c>
      <c r="I4439" s="579"/>
    </row>
    <row r="4440" spans="2:9">
      <c r="B4440" s="1419"/>
      <c r="C4440" s="1394"/>
      <c r="D4440" s="667" t="s">
        <v>5982</v>
      </c>
      <c r="E4440" s="112" t="s">
        <v>3546</v>
      </c>
      <c r="F4440" s="269"/>
      <c r="G4440" s="476"/>
      <c r="H4440" s="675" t="s">
        <v>6529</v>
      </c>
      <c r="I4440" s="579"/>
    </row>
    <row r="4441" spans="2:9">
      <c r="B4441" s="1419"/>
      <c r="C4441" s="1394"/>
      <c r="D4441" s="667" t="s">
        <v>5983</v>
      </c>
      <c r="E4441" s="112" t="s">
        <v>3547</v>
      </c>
      <c r="F4441" s="269"/>
      <c r="G4441" s="476"/>
      <c r="H4441" s="675" t="s">
        <v>6529</v>
      </c>
      <c r="I4441" s="579"/>
    </row>
    <row r="4442" spans="2:9">
      <c r="B4442" s="1419"/>
      <c r="C4442" s="1394"/>
      <c r="D4442" s="667" t="s">
        <v>5984</v>
      </c>
      <c r="E4442" s="112" t="s">
        <v>3548</v>
      </c>
      <c r="F4442" s="269"/>
      <c r="G4442" s="476"/>
      <c r="H4442" s="675" t="s">
        <v>6529</v>
      </c>
      <c r="I4442" s="579"/>
    </row>
    <row r="4443" spans="2:9">
      <c r="B4443" s="1419"/>
      <c r="C4443" s="1394"/>
      <c r="D4443" s="667" t="s">
        <v>5985</v>
      </c>
      <c r="E4443" s="112" t="s">
        <v>3549</v>
      </c>
      <c r="F4443" s="269"/>
      <c r="G4443" s="476"/>
      <c r="H4443" s="675" t="s">
        <v>6529</v>
      </c>
      <c r="I4443" s="579"/>
    </row>
    <row r="4444" spans="2:9">
      <c r="B4444" s="1419"/>
      <c r="C4444" s="1394"/>
      <c r="D4444" s="667" t="s">
        <v>5986</v>
      </c>
      <c r="E4444" s="112" t="s">
        <v>3550</v>
      </c>
      <c r="F4444" s="269"/>
      <c r="G4444" s="476"/>
      <c r="H4444" s="675" t="s">
        <v>6529</v>
      </c>
      <c r="I4444" s="579"/>
    </row>
    <row r="4445" spans="2:9">
      <c r="B4445" s="1419"/>
      <c r="C4445" s="1394"/>
      <c r="D4445" s="667" t="s">
        <v>5987</v>
      </c>
      <c r="E4445" s="112" t="s">
        <v>3551</v>
      </c>
      <c r="F4445" s="269"/>
      <c r="G4445" s="476"/>
      <c r="H4445" s="675" t="s">
        <v>6529</v>
      </c>
      <c r="I4445" s="579"/>
    </row>
    <row r="4446" spans="2:9">
      <c r="B4446" s="1419"/>
      <c r="C4446" s="1394"/>
      <c r="D4446" s="667" t="s">
        <v>5988</v>
      </c>
      <c r="E4446" s="112" t="s">
        <v>3552</v>
      </c>
      <c r="F4446" s="269"/>
      <c r="G4446" s="476"/>
      <c r="H4446" s="675" t="s">
        <v>6529</v>
      </c>
      <c r="I4446" s="579"/>
    </row>
    <row r="4447" spans="2:9">
      <c r="B4447" s="1419"/>
      <c r="C4447" s="1394"/>
      <c r="D4447" s="667" t="s">
        <v>5989</v>
      </c>
      <c r="E4447" s="112" t="s">
        <v>3553</v>
      </c>
      <c r="F4447" s="269"/>
      <c r="G4447" s="476"/>
      <c r="H4447" s="675" t="s">
        <v>6529</v>
      </c>
      <c r="I4447" s="579"/>
    </row>
    <row r="4448" spans="2:9">
      <c r="B4448" s="1419"/>
      <c r="C4448" s="1394"/>
      <c r="D4448" s="667" t="s">
        <v>5990</v>
      </c>
      <c r="E4448" s="112" t="s">
        <v>3554</v>
      </c>
      <c r="F4448" s="269"/>
      <c r="G4448" s="476"/>
      <c r="H4448" s="675" t="s">
        <v>6529</v>
      </c>
      <c r="I4448" s="579"/>
    </row>
    <row r="4449" spans="2:9">
      <c r="B4449" s="1419"/>
      <c r="C4449" s="1394"/>
      <c r="D4449" s="667" t="s">
        <v>5991</v>
      </c>
      <c r="E4449" s="112" t="s">
        <v>3555</v>
      </c>
      <c r="F4449" s="269"/>
      <c r="G4449" s="476"/>
      <c r="H4449" s="675" t="s">
        <v>6529</v>
      </c>
      <c r="I4449" s="579"/>
    </row>
    <row r="4450" spans="2:9">
      <c r="B4450" s="1419"/>
      <c r="C4450" s="1394"/>
      <c r="D4450" s="667" t="s">
        <v>5992</v>
      </c>
      <c r="E4450" s="112" t="s">
        <v>3556</v>
      </c>
      <c r="F4450" s="269"/>
      <c r="G4450" s="476"/>
      <c r="H4450" s="675" t="s">
        <v>6529</v>
      </c>
      <c r="I4450" s="579"/>
    </row>
    <row r="4451" spans="2:9">
      <c r="B4451" s="1419"/>
      <c r="C4451" s="1394"/>
      <c r="D4451" s="667" t="s">
        <v>5993</v>
      </c>
      <c r="E4451" s="112" t="s">
        <v>3557</v>
      </c>
      <c r="F4451" s="269"/>
      <c r="G4451" s="476"/>
      <c r="H4451" s="675" t="s">
        <v>6529</v>
      </c>
      <c r="I4451" s="579"/>
    </row>
    <row r="4452" spans="2:9">
      <c r="B4452" s="1419"/>
      <c r="C4452" s="1394"/>
      <c r="D4452" s="667" t="s">
        <v>5994</v>
      </c>
      <c r="E4452" s="112" t="s">
        <v>3558</v>
      </c>
      <c r="F4452" s="269"/>
      <c r="G4452" s="476"/>
      <c r="H4452" s="675" t="s">
        <v>6529</v>
      </c>
      <c r="I4452" s="579"/>
    </row>
    <row r="4453" spans="2:9">
      <c r="B4453" s="1419"/>
      <c r="C4453" s="1394"/>
      <c r="D4453" s="667" t="s">
        <v>5995</v>
      </c>
      <c r="E4453" s="112" t="s">
        <v>3559</v>
      </c>
      <c r="F4453" s="269"/>
      <c r="G4453" s="476"/>
      <c r="H4453" s="675" t="s">
        <v>6529</v>
      </c>
      <c r="I4453" s="579"/>
    </row>
    <row r="4454" spans="2:9">
      <c r="B4454" s="1419"/>
      <c r="C4454" s="1394"/>
      <c r="D4454" s="667" t="s">
        <v>5996</v>
      </c>
      <c r="E4454" s="112" t="s">
        <v>3560</v>
      </c>
      <c r="F4454" s="269"/>
      <c r="G4454" s="476"/>
      <c r="H4454" s="675" t="s">
        <v>6529</v>
      </c>
      <c r="I4454" s="579"/>
    </row>
    <row r="4455" spans="2:9">
      <c r="B4455" s="1419"/>
      <c r="C4455" s="1394"/>
      <c r="D4455" s="667" t="s">
        <v>5997</v>
      </c>
      <c r="E4455" s="112" t="s">
        <v>3561</v>
      </c>
      <c r="F4455" s="269"/>
      <c r="G4455" s="476"/>
      <c r="H4455" s="675" t="s">
        <v>6529</v>
      </c>
      <c r="I4455" s="579"/>
    </row>
    <row r="4456" spans="2:9">
      <c r="B4456" s="1419"/>
      <c r="C4456" s="1394"/>
      <c r="D4456" s="667" t="s">
        <v>5998</v>
      </c>
      <c r="E4456" s="112" t="s">
        <v>3562</v>
      </c>
      <c r="F4456" s="269"/>
      <c r="G4456" s="476"/>
      <c r="H4456" s="675" t="s">
        <v>6529</v>
      </c>
      <c r="I4456" s="579"/>
    </row>
    <row r="4457" spans="2:9">
      <c r="B4457" s="1419"/>
      <c r="C4457" s="1394"/>
      <c r="D4457" s="667" t="s">
        <v>5999</v>
      </c>
      <c r="E4457" s="112" t="s">
        <v>3563</v>
      </c>
      <c r="F4457" s="269"/>
      <c r="G4457" s="476"/>
      <c r="H4457" s="675" t="s">
        <v>6529</v>
      </c>
      <c r="I4457" s="579"/>
    </row>
    <row r="4458" spans="2:9">
      <c r="B4458" s="1419"/>
      <c r="C4458" s="1394"/>
      <c r="D4458" s="667" t="s">
        <v>6000</v>
      </c>
      <c r="E4458" s="112" t="s">
        <v>3564</v>
      </c>
      <c r="F4458" s="269"/>
      <c r="G4458" s="476"/>
      <c r="H4458" s="675" t="s">
        <v>6529</v>
      </c>
      <c r="I4458" s="579"/>
    </row>
    <row r="4459" spans="2:9">
      <c r="B4459" s="1419"/>
      <c r="C4459" s="1394"/>
      <c r="D4459" s="667" t="s">
        <v>6001</v>
      </c>
      <c r="E4459" s="112" t="s">
        <v>3565</v>
      </c>
      <c r="F4459" s="269"/>
      <c r="G4459" s="476"/>
      <c r="H4459" s="675" t="s">
        <v>6529</v>
      </c>
      <c r="I4459" s="579"/>
    </row>
    <row r="4460" spans="2:9">
      <c r="B4460" s="1419"/>
      <c r="C4460" s="1394"/>
      <c r="D4460" s="667" t="s">
        <v>6002</v>
      </c>
      <c r="E4460" s="112" t="s">
        <v>3566</v>
      </c>
      <c r="F4460" s="269"/>
      <c r="G4460" s="476"/>
      <c r="H4460" s="675" t="s">
        <v>6529</v>
      </c>
      <c r="I4460" s="579"/>
    </row>
    <row r="4461" spans="2:9">
      <c r="B4461" s="1419"/>
      <c r="C4461" s="1394"/>
      <c r="D4461" s="667" t="s">
        <v>6003</v>
      </c>
      <c r="E4461" s="112" t="s">
        <v>3567</v>
      </c>
      <c r="F4461" s="269"/>
      <c r="G4461" s="476"/>
      <c r="H4461" s="675" t="s">
        <v>6529</v>
      </c>
      <c r="I4461" s="579"/>
    </row>
    <row r="4462" spans="2:9">
      <c r="B4462" s="1419"/>
      <c r="C4462" s="1394"/>
      <c r="D4462" s="667" t="s">
        <v>6004</v>
      </c>
      <c r="E4462" s="112" t="s">
        <v>3568</v>
      </c>
      <c r="F4462" s="269"/>
      <c r="G4462" s="476"/>
      <c r="H4462" s="675" t="s">
        <v>6529</v>
      </c>
      <c r="I4462" s="579"/>
    </row>
    <row r="4463" spans="2:9">
      <c r="B4463" s="1419"/>
      <c r="C4463" s="1394"/>
      <c r="D4463" s="667" t="s">
        <v>6005</v>
      </c>
      <c r="E4463" s="112" t="s">
        <v>3569</v>
      </c>
      <c r="F4463" s="269"/>
      <c r="G4463" s="476"/>
      <c r="H4463" s="675" t="s">
        <v>6529</v>
      </c>
      <c r="I4463" s="579"/>
    </row>
    <row r="4464" spans="2:9">
      <c r="B4464" s="1419"/>
      <c r="C4464" s="1394"/>
      <c r="D4464" s="667" t="s">
        <v>6006</v>
      </c>
      <c r="E4464" s="112" t="s">
        <v>3570</v>
      </c>
      <c r="F4464" s="269"/>
      <c r="G4464" s="476"/>
      <c r="H4464" s="675" t="s">
        <v>6529</v>
      </c>
      <c r="I4464" s="579"/>
    </row>
    <row r="4465" spans="2:9">
      <c r="B4465" s="1419"/>
      <c r="C4465" s="1394"/>
      <c r="D4465" s="667" t="s">
        <v>6007</v>
      </c>
      <c r="E4465" s="112" t="s">
        <v>3571</v>
      </c>
      <c r="F4465" s="269"/>
      <c r="G4465" s="476"/>
      <c r="H4465" s="675" t="s">
        <v>6529</v>
      </c>
      <c r="I4465" s="579"/>
    </row>
    <row r="4466" spans="2:9">
      <c r="B4466" s="1419"/>
      <c r="C4466" s="1394"/>
      <c r="D4466" s="667" t="s">
        <v>6008</v>
      </c>
      <c r="E4466" s="112" t="s">
        <v>3572</v>
      </c>
      <c r="F4466" s="269"/>
      <c r="G4466" s="476"/>
      <c r="H4466" s="675" t="s">
        <v>6529</v>
      </c>
      <c r="I4466" s="579"/>
    </row>
    <row r="4467" spans="2:9">
      <c r="B4467" s="1419"/>
      <c r="C4467" s="1394"/>
      <c r="D4467" s="667" t="s">
        <v>6009</v>
      </c>
      <c r="E4467" s="112" t="s">
        <v>3573</v>
      </c>
      <c r="F4467" s="269"/>
      <c r="G4467" s="476"/>
      <c r="H4467" s="675" t="s">
        <v>6529</v>
      </c>
      <c r="I4467" s="579"/>
    </row>
    <row r="4468" spans="2:9">
      <c r="B4468" s="1419"/>
      <c r="C4468" s="1394"/>
      <c r="D4468" s="667" t="s">
        <v>6010</v>
      </c>
      <c r="E4468" s="112" t="s">
        <v>3574</v>
      </c>
      <c r="F4468" s="269"/>
      <c r="G4468" s="476"/>
      <c r="H4468" s="675" t="s">
        <v>6529</v>
      </c>
      <c r="I4468" s="579"/>
    </row>
    <row r="4469" spans="2:9">
      <c r="B4469" s="1419"/>
      <c r="C4469" s="1394"/>
      <c r="D4469" s="667" t="s">
        <v>6011</v>
      </c>
      <c r="E4469" s="112" t="s">
        <v>3575</v>
      </c>
      <c r="F4469" s="269"/>
      <c r="G4469" s="476"/>
      <c r="H4469" s="675" t="s">
        <v>6529</v>
      </c>
      <c r="I4469" s="579"/>
    </row>
    <row r="4470" spans="2:9">
      <c r="B4470" s="1419"/>
      <c r="C4470" s="1394"/>
      <c r="D4470" s="667" t="s">
        <v>6012</v>
      </c>
      <c r="E4470" s="112" t="s">
        <v>3576</v>
      </c>
      <c r="F4470" s="269"/>
      <c r="G4470" s="476"/>
      <c r="H4470" s="675" t="s">
        <v>6529</v>
      </c>
      <c r="I4470" s="579"/>
    </row>
    <row r="4471" spans="2:9">
      <c r="B4471" s="1419"/>
      <c r="C4471" s="1394"/>
      <c r="D4471" s="667" t="s">
        <v>6013</v>
      </c>
      <c r="E4471" s="112" t="s">
        <v>3577</v>
      </c>
      <c r="F4471" s="269"/>
      <c r="G4471" s="476"/>
      <c r="H4471" s="675" t="s">
        <v>6529</v>
      </c>
      <c r="I4471" s="579"/>
    </row>
    <row r="4472" spans="2:9">
      <c r="B4472" s="1419"/>
      <c r="C4472" s="1394"/>
      <c r="D4472" s="667" t="s">
        <v>6014</v>
      </c>
      <c r="E4472" s="112" t="s">
        <v>3578</v>
      </c>
      <c r="F4472" s="269"/>
      <c r="G4472" s="476"/>
      <c r="H4472" s="675" t="s">
        <v>6529</v>
      </c>
      <c r="I4472" s="579"/>
    </row>
    <row r="4473" spans="2:9">
      <c r="B4473" s="1419"/>
      <c r="C4473" s="1394"/>
      <c r="D4473" s="667" t="s">
        <v>6015</v>
      </c>
      <c r="E4473" s="112" t="s">
        <v>3579</v>
      </c>
      <c r="F4473" s="269"/>
      <c r="G4473" s="476"/>
      <c r="H4473" s="675" t="s">
        <v>6529</v>
      </c>
      <c r="I4473" s="579"/>
    </row>
    <row r="4474" spans="2:9">
      <c r="B4474" s="1419"/>
      <c r="C4474" s="1394"/>
      <c r="D4474" s="667" t="s">
        <v>6016</v>
      </c>
      <c r="E4474" s="112" t="s">
        <v>3580</v>
      </c>
      <c r="F4474" s="269"/>
      <c r="G4474" s="476"/>
      <c r="H4474" s="675" t="s">
        <v>6529</v>
      </c>
      <c r="I4474" s="579"/>
    </row>
    <row r="4475" spans="2:9">
      <c r="B4475" s="1419"/>
      <c r="C4475" s="1394"/>
      <c r="D4475" s="667" t="s">
        <v>6017</v>
      </c>
      <c r="E4475" s="112" t="s">
        <v>3581</v>
      </c>
      <c r="F4475" s="269"/>
      <c r="G4475" s="476"/>
      <c r="H4475" s="675" t="s">
        <v>6529</v>
      </c>
      <c r="I4475" s="579"/>
    </row>
    <row r="4476" spans="2:9">
      <c r="B4476" s="1419"/>
      <c r="C4476" s="1394"/>
      <c r="D4476" s="667" t="s">
        <v>6018</v>
      </c>
      <c r="E4476" s="112" t="s">
        <v>3582</v>
      </c>
      <c r="F4476" s="269"/>
      <c r="G4476" s="476"/>
      <c r="H4476" s="675" t="s">
        <v>6529</v>
      </c>
      <c r="I4476" s="579"/>
    </row>
    <row r="4477" spans="2:9">
      <c r="B4477" s="1419"/>
      <c r="C4477" s="1394"/>
      <c r="D4477" s="667" t="s">
        <v>6019</v>
      </c>
      <c r="E4477" s="112" t="s">
        <v>3583</v>
      </c>
      <c r="F4477" s="269"/>
      <c r="G4477" s="476"/>
      <c r="H4477" s="675" t="s">
        <v>6529</v>
      </c>
      <c r="I4477" s="579"/>
    </row>
    <row r="4478" spans="2:9">
      <c r="B4478" s="1419"/>
      <c r="C4478" s="1394"/>
      <c r="D4478" s="667" t="s">
        <v>6020</v>
      </c>
      <c r="E4478" s="112" t="s">
        <v>3584</v>
      </c>
      <c r="F4478" s="269"/>
      <c r="G4478" s="476"/>
      <c r="H4478" s="675" t="s">
        <v>6529</v>
      </c>
      <c r="I4478" s="579"/>
    </row>
    <row r="4479" spans="2:9">
      <c r="B4479" s="1419"/>
      <c r="C4479" s="1394"/>
      <c r="D4479" s="667" t="s">
        <v>6021</v>
      </c>
      <c r="E4479" s="112" t="s">
        <v>3585</v>
      </c>
      <c r="F4479" s="269"/>
      <c r="G4479" s="476"/>
      <c r="H4479" s="675" t="s">
        <v>6529</v>
      </c>
      <c r="I4479" s="579"/>
    </row>
    <row r="4480" spans="2:9">
      <c r="B4480" s="1419"/>
      <c r="C4480" s="1394"/>
      <c r="D4480" s="667" t="s">
        <v>6022</v>
      </c>
      <c r="E4480" s="112" t="s">
        <v>3586</v>
      </c>
      <c r="F4480" s="269"/>
      <c r="G4480" s="476"/>
      <c r="H4480" s="675" t="s">
        <v>6529</v>
      </c>
      <c r="I4480" s="579"/>
    </row>
    <row r="4481" spans="2:9">
      <c r="B4481" s="1419"/>
      <c r="C4481" s="1394"/>
      <c r="D4481" s="667" t="s">
        <v>6023</v>
      </c>
      <c r="E4481" s="112" t="s">
        <v>3587</v>
      </c>
      <c r="F4481" s="269"/>
      <c r="G4481" s="476"/>
      <c r="H4481" s="675" t="s">
        <v>6529</v>
      </c>
      <c r="I4481" s="579"/>
    </row>
    <row r="4482" spans="2:9">
      <c r="B4482" s="1419"/>
      <c r="C4482" s="1394"/>
      <c r="D4482" s="667" t="s">
        <v>6024</v>
      </c>
      <c r="E4482" s="112" t="s">
        <v>3588</v>
      </c>
      <c r="F4482" s="269"/>
      <c r="G4482" s="476"/>
      <c r="H4482" s="675" t="s">
        <v>6529</v>
      </c>
      <c r="I4482" s="579"/>
    </row>
    <row r="4483" spans="2:9">
      <c r="B4483" s="1419"/>
      <c r="C4483" s="1394"/>
      <c r="D4483" s="667" t="s">
        <v>6025</v>
      </c>
      <c r="E4483" s="112" t="s">
        <v>3589</v>
      </c>
      <c r="F4483" s="269"/>
      <c r="G4483" s="476"/>
      <c r="H4483" s="675" t="s">
        <v>6529</v>
      </c>
      <c r="I4483" s="579"/>
    </row>
    <row r="4484" spans="2:9">
      <c r="B4484" s="1419"/>
      <c r="C4484" s="1394"/>
      <c r="D4484" s="667" t="s">
        <v>6026</v>
      </c>
      <c r="E4484" s="112" t="s">
        <v>3590</v>
      </c>
      <c r="F4484" s="269"/>
      <c r="G4484" s="476"/>
      <c r="H4484" s="675" t="s">
        <v>6529</v>
      </c>
      <c r="I4484" s="579"/>
    </row>
    <row r="4485" spans="2:9">
      <c r="B4485" s="1419"/>
      <c r="C4485" s="1394"/>
      <c r="D4485" s="667" t="s">
        <v>6027</v>
      </c>
      <c r="E4485" s="112" t="s">
        <v>3591</v>
      </c>
      <c r="F4485" s="269"/>
      <c r="G4485" s="476"/>
      <c r="H4485" s="675" t="s">
        <v>6529</v>
      </c>
      <c r="I4485" s="579"/>
    </row>
    <row r="4486" spans="2:9">
      <c r="B4486" s="1419"/>
      <c r="C4486" s="1394"/>
      <c r="D4486" s="667" t="s">
        <v>6028</v>
      </c>
      <c r="E4486" s="112" t="s">
        <v>3592</v>
      </c>
      <c r="F4486" s="269"/>
      <c r="G4486" s="476"/>
      <c r="H4486" s="675" t="s">
        <v>6529</v>
      </c>
      <c r="I4486" s="579"/>
    </row>
    <row r="4487" spans="2:9">
      <c r="B4487" s="1419"/>
      <c r="C4487" s="1394"/>
      <c r="D4487" s="667" t="s">
        <v>6029</v>
      </c>
      <c r="E4487" s="112" t="s">
        <v>3593</v>
      </c>
      <c r="F4487" s="269"/>
      <c r="G4487" s="476"/>
      <c r="H4487" s="675" t="s">
        <v>6529</v>
      </c>
      <c r="I4487" s="579"/>
    </row>
    <row r="4488" spans="2:9">
      <c r="B4488" s="1419"/>
      <c r="C4488" s="1394"/>
      <c r="D4488" s="667" t="s">
        <v>6030</v>
      </c>
      <c r="E4488" s="112" t="s">
        <v>3594</v>
      </c>
      <c r="F4488" s="269"/>
      <c r="G4488" s="476"/>
      <c r="H4488" s="675" t="s">
        <v>6529</v>
      </c>
      <c r="I4488" s="579"/>
    </row>
    <row r="4489" spans="2:9">
      <c r="B4489" s="1419"/>
      <c r="C4489" s="1394"/>
      <c r="D4489" s="667" t="s">
        <v>6031</v>
      </c>
      <c r="E4489" s="112" t="s">
        <v>3595</v>
      </c>
      <c r="F4489" s="269"/>
      <c r="G4489" s="476"/>
      <c r="H4489" s="675" t="s">
        <v>6529</v>
      </c>
      <c r="I4489" s="579"/>
    </row>
    <row r="4490" spans="2:9">
      <c r="B4490" s="1419"/>
      <c r="C4490" s="1394"/>
      <c r="D4490" s="667" t="s">
        <v>6032</v>
      </c>
      <c r="E4490" s="112" t="s">
        <v>3596</v>
      </c>
      <c r="F4490" s="269"/>
      <c r="G4490" s="476"/>
      <c r="H4490" s="675" t="s">
        <v>6529</v>
      </c>
      <c r="I4490" s="579"/>
    </row>
    <row r="4491" spans="2:9">
      <c r="B4491" s="1419"/>
      <c r="C4491" s="1394"/>
      <c r="D4491" s="667" t="s">
        <v>6033</v>
      </c>
      <c r="E4491" s="112" t="s">
        <v>3597</v>
      </c>
      <c r="F4491" s="269"/>
      <c r="G4491" s="476"/>
      <c r="H4491" s="675" t="s">
        <v>6529</v>
      </c>
      <c r="I4491" s="579"/>
    </row>
    <row r="4492" spans="2:9">
      <c r="B4492" s="1419"/>
      <c r="C4492" s="1394"/>
      <c r="D4492" s="667" t="s">
        <v>6034</v>
      </c>
      <c r="E4492" s="112" t="s">
        <v>3598</v>
      </c>
      <c r="F4492" s="269"/>
      <c r="G4492" s="476"/>
      <c r="H4492" s="675" t="s">
        <v>6529</v>
      </c>
      <c r="I4492" s="579"/>
    </row>
    <row r="4493" spans="2:9">
      <c r="B4493" s="1419"/>
      <c r="C4493" s="1394"/>
      <c r="D4493" s="667" t="s">
        <v>6035</v>
      </c>
      <c r="E4493" s="112" t="s">
        <v>3599</v>
      </c>
      <c r="F4493" s="269"/>
      <c r="G4493" s="476"/>
      <c r="H4493" s="675" t="s">
        <v>6529</v>
      </c>
      <c r="I4493" s="579"/>
    </row>
    <row r="4494" spans="2:9">
      <c r="B4494" s="1419"/>
      <c r="C4494" s="1394"/>
      <c r="D4494" s="667" t="s">
        <v>6036</v>
      </c>
      <c r="E4494" s="112" t="s">
        <v>3600</v>
      </c>
      <c r="F4494" s="269"/>
      <c r="G4494" s="476"/>
      <c r="H4494" s="675" t="s">
        <v>6529</v>
      </c>
      <c r="I4494" s="579"/>
    </row>
    <row r="4495" spans="2:9">
      <c r="B4495" s="1419"/>
      <c r="C4495" s="1394"/>
      <c r="D4495" s="667" t="s">
        <v>6037</v>
      </c>
      <c r="E4495" s="112" t="s">
        <v>3601</v>
      </c>
      <c r="F4495" s="269"/>
      <c r="G4495" s="476"/>
      <c r="H4495" s="675" t="s">
        <v>6529</v>
      </c>
      <c r="I4495" s="579"/>
    </row>
    <row r="4496" spans="2:9">
      <c r="B4496" s="1419"/>
      <c r="C4496" s="1394"/>
      <c r="D4496" s="667" t="s">
        <v>6038</v>
      </c>
      <c r="E4496" s="112" t="s">
        <v>3602</v>
      </c>
      <c r="F4496" s="269"/>
      <c r="G4496" s="476"/>
      <c r="H4496" s="675" t="s">
        <v>6529</v>
      </c>
      <c r="I4496" s="579"/>
    </row>
    <row r="4497" spans="2:9">
      <c r="B4497" s="1419"/>
      <c r="C4497" s="1394"/>
      <c r="D4497" s="667" t="s">
        <v>6039</v>
      </c>
      <c r="E4497" s="112" t="s">
        <v>3603</v>
      </c>
      <c r="F4497" s="269"/>
      <c r="G4497" s="476"/>
      <c r="H4497" s="675" t="s">
        <v>6529</v>
      </c>
      <c r="I4497" s="579"/>
    </row>
    <row r="4498" spans="2:9">
      <c r="B4498" s="1419"/>
      <c r="C4498" s="1394"/>
      <c r="D4498" s="667" t="s">
        <v>6040</v>
      </c>
      <c r="E4498" s="112" t="s">
        <v>3604</v>
      </c>
      <c r="F4498" s="269"/>
      <c r="G4498" s="476"/>
      <c r="H4498" s="675" t="s">
        <v>6529</v>
      </c>
      <c r="I4498" s="579"/>
    </row>
    <row r="4499" spans="2:9">
      <c r="B4499" s="1419"/>
      <c r="C4499" s="1394"/>
      <c r="D4499" s="667" t="s">
        <v>6041</v>
      </c>
      <c r="E4499" s="112" t="s">
        <v>3605</v>
      </c>
      <c r="F4499" s="269"/>
      <c r="G4499" s="476"/>
      <c r="H4499" s="675" t="s">
        <v>6529</v>
      </c>
      <c r="I4499" s="579"/>
    </row>
    <row r="4500" spans="2:9">
      <c r="B4500" s="1419"/>
      <c r="C4500" s="1394"/>
      <c r="D4500" s="667" t="s">
        <v>6042</v>
      </c>
      <c r="E4500" s="112" t="s">
        <v>3606</v>
      </c>
      <c r="F4500" s="269"/>
      <c r="G4500" s="476"/>
      <c r="H4500" s="675" t="s">
        <v>6529</v>
      </c>
      <c r="I4500" s="579"/>
    </row>
    <row r="4501" spans="2:9">
      <c r="B4501" s="1419"/>
      <c r="C4501" s="1394"/>
      <c r="D4501" s="667" t="s">
        <v>6043</v>
      </c>
      <c r="E4501" s="112" t="s">
        <v>3607</v>
      </c>
      <c r="F4501" s="269"/>
      <c r="G4501" s="476"/>
      <c r="H4501" s="675" t="s">
        <v>6529</v>
      </c>
      <c r="I4501" s="579"/>
    </row>
    <row r="4502" spans="2:9">
      <c r="B4502" s="1419"/>
      <c r="C4502" s="1394"/>
      <c r="D4502" s="667" t="s">
        <v>6044</v>
      </c>
      <c r="E4502" s="112" t="s">
        <v>3608</v>
      </c>
      <c r="F4502" s="269"/>
      <c r="G4502" s="476"/>
      <c r="H4502" s="675" t="s">
        <v>6529</v>
      </c>
      <c r="I4502" s="579"/>
    </row>
    <row r="4503" spans="2:9">
      <c r="B4503" s="1419"/>
      <c r="C4503" s="1394"/>
      <c r="D4503" s="667" t="s">
        <v>6045</v>
      </c>
      <c r="E4503" s="112" t="s">
        <v>3609</v>
      </c>
      <c r="F4503" s="269"/>
      <c r="G4503" s="476"/>
      <c r="H4503" s="675" t="s">
        <v>6529</v>
      </c>
      <c r="I4503" s="579"/>
    </row>
    <row r="4504" spans="2:9">
      <c r="B4504" s="1419"/>
      <c r="C4504" s="1394"/>
      <c r="D4504" s="667" t="s">
        <v>6046</v>
      </c>
      <c r="E4504" s="112" t="s">
        <v>3610</v>
      </c>
      <c r="F4504" s="269"/>
      <c r="G4504" s="476"/>
      <c r="H4504" s="675" t="s">
        <v>6529</v>
      </c>
      <c r="I4504" s="579"/>
    </row>
    <row r="4505" spans="2:9">
      <c r="B4505" s="1419"/>
      <c r="C4505" s="1394"/>
      <c r="D4505" s="667" t="s">
        <v>6047</v>
      </c>
      <c r="E4505" s="112" t="s">
        <v>3611</v>
      </c>
      <c r="F4505" s="269"/>
      <c r="G4505" s="476"/>
      <c r="H4505" s="675" t="s">
        <v>6529</v>
      </c>
      <c r="I4505" s="579"/>
    </row>
    <row r="4506" spans="2:9">
      <c r="B4506" s="1419"/>
      <c r="C4506" s="1394"/>
      <c r="D4506" s="667" t="s">
        <v>6048</v>
      </c>
      <c r="E4506" s="112" t="s">
        <v>3612</v>
      </c>
      <c r="F4506" s="269"/>
      <c r="G4506" s="476"/>
      <c r="H4506" s="675" t="s">
        <v>6529</v>
      </c>
      <c r="I4506" s="579"/>
    </row>
    <row r="4507" spans="2:9">
      <c r="B4507" s="1419"/>
      <c r="C4507" s="1394"/>
      <c r="D4507" s="667" t="s">
        <v>6049</v>
      </c>
      <c r="E4507" s="112" t="s">
        <v>3613</v>
      </c>
      <c r="F4507" s="269"/>
      <c r="G4507" s="476"/>
      <c r="H4507" s="675" t="s">
        <v>6529</v>
      </c>
      <c r="I4507" s="579"/>
    </row>
    <row r="4508" spans="2:9">
      <c r="B4508" s="1419"/>
      <c r="C4508" s="1394"/>
      <c r="D4508" s="667" t="s">
        <v>6050</v>
      </c>
      <c r="E4508" s="112" t="s">
        <v>3614</v>
      </c>
      <c r="F4508" s="269"/>
      <c r="G4508" s="476"/>
      <c r="H4508" s="675" t="s">
        <v>6529</v>
      </c>
      <c r="I4508" s="579"/>
    </row>
    <row r="4509" spans="2:9">
      <c r="B4509" s="1419"/>
      <c r="C4509" s="1394"/>
      <c r="D4509" s="667" t="s">
        <v>6051</v>
      </c>
      <c r="E4509" s="112" t="s">
        <v>3615</v>
      </c>
      <c r="F4509" s="269"/>
      <c r="G4509" s="476"/>
      <c r="H4509" s="675" t="s">
        <v>6529</v>
      </c>
      <c r="I4509" s="579"/>
    </row>
    <row r="4510" spans="2:9">
      <c r="B4510" s="1419"/>
      <c r="C4510" s="1394"/>
      <c r="D4510" s="667" t="s">
        <v>6052</v>
      </c>
      <c r="E4510" s="112" t="s">
        <v>3616</v>
      </c>
      <c r="F4510" s="269"/>
      <c r="G4510" s="476"/>
      <c r="H4510" s="675" t="s">
        <v>6529</v>
      </c>
      <c r="I4510" s="579"/>
    </row>
    <row r="4511" spans="2:9">
      <c r="B4511" s="1419"/>
      <c r="C4511" s="1394"/>
      <c r="D4511" s="667" t="s">
        <v>6053</v>
      </c>
      <c r="E4511" s="112" t="s">
        <v>3617</v>
      </c>
      <c r="F4511" s="269"/>
      <c r="G4511" s="476"/>
      <c r="H4511" s="675" t="s">
        <v>6529</v>
      </c>
      <c r="I4511" s="579"/>
    </row>
    <row r="4512" spans="2:9">
      <c r="B4512" s="1419"/>
      <c r="C4512" s="1394"/>
      <c r="D4512" s="667" t="s">
        <v>6054</v>
      </c>
      <c r="E4512" s="112" t="s">
        <v>3618</v>
      </c>
      <c r="F4512" s="269"/>
      <c r="G4512" s="476"/>
      <c r="H4512" s="675" t="s">
        <v>6529</v>
      </c>
      <c r="I4512" s="579"/>
    </row>
    <row r="4513" spans="2:9">
      <c r="B4513" s="1419"/>
      <c r="C4513" s="1394"/>
      <c r="D4513" s="667" t="s">
        <v>6055</v>
      </c>
      <c r="E4513" s="112" t="s">
        <v>3619</v>
      </c>
      <c r="F4513" s="269"/>
      <c r="G4513" s="476"/>
      <c r="H4513" s="675" t="s">
        <v>6529</v>
      </c>
      <c r="I4513" s="579"/>
    </row>
    <row r="4514" spans="2:9">
      <c r="B4514" s="1419"/>
      <c r="C4514" s="1394"/>
      <c r="D4514" s="667" t="s">
        <v>6056</v>
      </c>
      <c r="E4514" s="112" t="s">
        <v>3620</v>
      </c>
      <c r="F4514" s="269"/>
      <c r="G4514" s="476"/>
      <c r="H4514" s="675" t="s">
        <v>6529</v>
      </c>
      <c r="I4514" s="579"/>
    </row>
    <row r="4515" spans="2:9">
      <c r="B4515" s="1419"/>
      <c r="C4515" s="1394"/>
      <c r="D4515" s="667" t="s">
        <v>6057</v>
      </c>
      <c r="E4515" s="112" t="s">
        <v>3621</v>
      </c>
      <c r="F4515" s="269"/>
      <c r="G4515" s="476"/>
      <c r="H4515" s="675" t="s">
        <v>6529</v>
      </c>
      <c r="I4515" s="579"/>
    </row>
    <row r="4516" spans="2:9">
      <c r="B4516" s="1419"/>
      <c r="C4516" s="1394"/>
      <c r="D4516" s="667" t="s">
        <v>6058</v>
      </c>
      <c r="E4516" s="112" t="s">
        <v>3622</v>
      </c>
      <c r="F4516" s="269"/>
      <c r="G4516" s="476"/>
      <c r="H4516" s="675" t="s">
        <v>6529</v>
      </c>
      <c r="I4516" s="579"/>
    </row>
    <row r="4517" spans="2:9">
      <c r="B4517" s="1419"/>
      <c r="C4517" s="1394"/>
      <c r="D4517" s="667" t="s">
        <v>6059</v>
      </c>
      <c r="E4517" s="112" t="s">
        <v>3623</v>
      </c>
      <c r="F4517" s="269"/>
      <c r="G4517" s="476"/>
      <c r="H4517" s="675" t="s">
        <v>6529</v>
      </c>
      <c r="I4517" s="579"/>
    </row>
    <row r="4518" spans="2:9">
      <c r="B4518" s="1419"/>
      <c r="C4518" s="1394"/>
      <c r="D4518" s="667" t="s">
        <v>6060</v>
      </c>
      <c r="E4518" s="112" t="s">
        <v>3624</v>
      </c>
      <c r="F4518" s="269"/>
      <c r="G4518" s="476"/>
      <c r="H4518" s="675" t="s">
        <v>6529</v>
      </c>
      <c r="I4518" s="579"/>
    </row>
    <row r="4519" spans="2:9">
      <c r="B4519" s="1419"/>
      <c r="C4519" s="1394"/>
      <c r="D4519" s="667" t="s">
        <v>6061</v>
      </c>
      <c r="E4519" s="112" t="s">
        <v>3625</v>
      </c>
      <c r="F4519" s="269"/>
      <c r="G4519" s="476"/>
      <c r="H4519" s="675" t="s">
        <v>6529</v>
      </c>
      <c r="I4519" s="579"/>
    </row>
    <row r="4520" spans="2:9">
      <c r="B4520" s="1419"/>
      <c r="C4520" s="1394"/>
      <c r="D4520" s="667" t="s">
        <v>6062</v>
      </c>
      <c r="E4520" s="112" t="s">
        <v>3626</v>
      </c>
      <c r="F4520" s="269"/>
      <c r="G4520" s="476"/>
      <c r="H4520" s="675" t="s">
        <v>6529</v>
      </c>
      <c r="I4520" s="579"/>
    </row>
    <row r="4521" spans="2:9">
      <c r="B4521" s="1419"/>
      <c r="C4521" s="1394"/>
      <c r="D4521" s="667" t="s">
        <v>6063</v>
      </c>
      <c r="E4521" s="112" t="s">
        <v>3627</v>
      </c>
      <c r="F4521" s="269"/>
      <c r="G4521" s="476"/>
      <c r="H4521" s="675" t="s">
        <v>6529</v>
      </c>
      <c r="I4521" s="579"/>
    </row>
    <row r="4522" spans="2:9">
      <c r="B4522" s="1419"/>
      <c r="C4522" s="1394"/>
      <c r="D4522" s="667" t="s">
        <v>6064</v>
      </c>
      <c r="E4522" s="112" t="s">
        <v>3628</v>
      </c>
      <c r="F4522" s="269"/>
      <c r="G4522" s="476"/>
      <c r="H4522" s="675" t="s">
        <v>6529</v>
      </c>
      <c r="I4522" s="579"/>
    </row>
    <row r="4523" spans="2:9">
      <c r="B4523" s="1419"/>
      <c r="C4523" s="1394"/>
      <c r="D4523" s="667" t="s">
        <v>6065</v>
      </c>
      <c r="E4523" s="112" t="s">
        <v>3629</v>
      </c>
      <c r="F4523" s="269"/>
      <c r="G4523" s="476"/>
      <c r="H4523" s="675" t="s">
        <v>6529</v>
      </c>
      <c r="I4523" s="579"/>
    </row>
    <row r="4524" spans="2:9">
      <c r="B4524" s="1419"/>
      <c r="C4524" s="1394"/>
      <c r="D4524" s="667" t="s">
        <v>6066</v>
      </c>
      <c r="E4524" s="112" t="s">
        <v>3630</v>
      </c>
      <c r="F4524" s="269"/>
      <c r="G4524" s="476"/>
      <c r="H4524" s="675" t="s">
        <v>6529</v>
      </c>
      <c r="I4524" s="579"/>
    </row>
    <row r="4525" spans="2:9">
      <c r="B4525" s="1419"/>
      <c r="C4525" s="1394"/>
      <c r="D4525" s="667" t="s">
        <v>6067</v>
      </c>
      <c r="E4525" s="112" t="s">
        <v>3631</v>
      </c>
      <c r="F4525" s="269"/>
      <c r="G4525" s="476"/>
      <c r="H4525" s="675" t="s">
        <v>6529</v>
      </c>
      <c r="I4525" s="579"/>
    </row>
    <row r="4526" spans="2:9">
      <c r="B4526" s="1419"/>
      <c r="C4526" s="1394"/>
      <c r="D4526" s="667" t="s">
        <v>6068</v>
      </c>
      <c r="E4526" s="112" t="s">
        <v>3632</v>
      </c>
      <c r="F4526" s="269"/>
      <c r="G4526" s="476"/>
      <c r="H4526" s="675" t="s">
        <v>6529</v>
      </c>
      <c r="I4526" s="579"/>
    </row>
    <row r="4527" spans="2:9">
      <c r="B4527" s="1419"/>
      <c r="C4527" s="1394"/>
      <c r="D4527" s="667" t="s">
        <v>6069</v>
      </c>
      <c r="E4527" s="112" t="s">
        <v>3633</v>
      </c>
      <c r="F4527" s="269"/>
      <c r="G4527" s="476"/>
      <c r="H4527" s="675" t="s">
        <v>6529</v>
      </c>
      <c r="I4527" s="579"/>
    </row>
    <row r="4528" spans="2:9">
      <c r="B4528" s="1419"/>
      <c r="C4528" s="1394"/>
      <c r="D4528" s="667" t="s">
        <v>6070</v>
      </c>
      <c r="E4528" s="112" t="s">
        <v>3634</v>
      </c>
      <c r="F4528" s="269"/>
      <c r="G4528" s="476"/>
      <c r="H4528" s="675" t="s">
        <v>6529</v>
      </c>
      <c r="I4528" s="579"/>
    </row>
    <row r="4529" spans="2:9">
      <c r="B4529" s="1419"/>
      <c r="C4529" s="1394"/>
      <c r="D4529" s="667" t="s">
        <v>6071</v>
      </c>
      <c r="E4529" s="112" t="s">
        <v>3635</v>
      </c>
      <c r="F4529" s="269"/>
      <c r="G4529" s="476"/>
      <c r="H4529" s="675" t="s">
        <v>6529</v>
      </c>
      <c r="I4529" s="579"/>
    </row>
    <row r="4530" spans="2:9">
      <c r="B4530" s="1419"/>
      <c r="C4530" s="1394"/>
      <c r="D4530" s="667" t="s">
        <v>6072</v>
      </c>
      <c r="E4530" s="112" t="s">
        <v>3636</v>
      </c>
      <c r="F4530" s="269"/>
      <c r="G4530" s="476"/>
      <c r="H4530" s="675" t="s">
        <v>6529</v>
      </c>
      <c r="I4530" s="579"/>
    </row>
    <row r="4531" spans="2:9">
      <c r="B4531" s="1419"/>
      <c r="C4531" s="1394"/>
      <c r="D4531" s="667" t="s">
        <v>6073</v>
      </c>
      <c r="E4531" s="112" t="s">
        <v>3637</v>
      </c>
      <c r="F4531" s="269"/>
      <c r="G4531" s="476"/>
      <c r="H4531" s="675" t="s">
        <v>6529</v>
      </c>
      <c r="I4531" s="579"/>
    </row>
    <row r="4532" spans="2:9">
      <c r="B4532" s="1419"/>
      <c r="C4532" s="1394"/>
      <c r="D4532" s="667" t="s">
        <v>6074</v>
      </c>
      <c r="E4532" s="112" t="s">
        <v>3638</v>
      </c>
      <c r="F4532" s="269"/>
      <c r="G4532" s="476"/>
      <c r="H4532" s="675" t="s">
        <v>6529</v>
      </c>
      <c r="I4532" s="579"/>
    </row>
    <row r="4533" spans="2:9">
      <c r="B4533" s="1419"/>
      <c r="C4533" s="1394"/>
      <c r="D4533" s="667" t="s">
        <v>6075</v>
      </c>
      <c r="E4533" s="112" t="s">
        <v>3639</v>
      </c>
      <c r="F4533" s="269"/>
      <c r="G4533" s="476"/>
      <c r="H4533" s="675" t="s">
        <v>6529</v>
      </c>
      <c r="I4533" s="579"/>
    </row>
    <row r="4534" spans="2:9">
      <c r="B4534" s="1419"/>
      <c r="C4534" s="1394"/>
      <c r="D4534" s="667" t="s">
        <v>6076</v>
      </c>
      <c r="E4534" s="112" t="s">
        <v>3640</v>
      </c>
      <c r="F4534" s="269"/>
      <c r="G4534" s="476"/>
      <c r="H4534" s="675" t="s">
        <v>6529</v>
      </c>
      <c r="I4534" s="579"/>
    </row>
    <row r="4535" spans="2:9">
      <c r="B4535" s="1419"/>
      <c r="C4535" s="1394"/>
      <c r="D4535" s="667" t="s">
        <v>6077</v>
      </c>
      <c r="E4535" s="112" t="s">
        <v>3641</v>
      </c>
      <c r="F4535" s="269"/>
      <c r="G4535" s="476"/>
      <c r="H4535" s="675" t="s">
        <v>6529</v>
      </c>
      <c r="I4535" s="579"/>
    </row>
    <row r="4536" spans="2:9">
      <c r="B4536" s="1419"/>
      <c r="C4536" s="1394"/>
      <c r="D4536" s="667" t="s">
        <v>6078</v>
      </c>
      <c r="E4536" s="112" t="s">
        <v>3642</v>
      </c>
      <c r="F4536" s="269"/>
      <c r="G4536" s="476"/>
      <c r="H4536" s="675" t="s">
        <v>6529</v>
      </c>
      <c r="I4536" s="579"/>
    </row>
    <row r="4537" spans="2:9">
      <c r="B4537" s="1419"/>
      <c r="C4537" s="1394"/>
      <c r="D4537" s="667" t="s">
        <v>6079</v>
      </c>
      <c r="E4537" s="112" t="s">
        <v>3643</v>
      </c>
      <c r="F4537" s="269"/>
      <c r="G4537" s="476"/>
      <c r="H4537" s="675" t="s">
        <v>6529</v>
      </c>
      <c r="I4537" s="579"/>
    </row>
    <row r="4538" spans="2:9">
      <c r="B4538" s="1419"/>
      <c r="C4538" s="1394"/>
      <c r="D4538" s="667" t="s">
        <v>6080</v>
      </c>
      <c r="E4538" s="112" t="s">
        <v>3644</v>
      </c>
      <c r="F4538" s="269"/>
      <c r="G4538" s="476"/>
      <c r="H4538" s="675" t="s">
        <v>6529</v>
      </c>
      <c r="I4538" s="579"/>
    </row>
    <row r="4539" spans="2:9">
      <c r="B4539" s="1419"/>
      <c r="C4539" s="1394"/>
      <c r="D4539" s="667" t="s">
        <v>6081</v>
      </c>
      <c r="E4539" s="112" t="s">
        <v>3645</v>
      </c>
      <c r="F4539" s="269"/>
      <c r="G4539" s="476"/>
      <c r="H4539" s="675" t="s">
        <v>6529</v>
      </c>
      <c r="I4539" s="579"/>
    </row>
    <row r="4540" spans="2:9">
      <c r="B4540" s="1419"/>
      <c r="C4540" s="1394"/>
      <c r="D4540" s="667" t="s">
        <v>6082</v>
      </c>
      <c r="E4540" s="112" t="s">
        <v>3646</v>
      </c>
      <c r="F4540" s="269"/>
      <c r="G4540" s="476"/>
      <c r="H4540" s="675" t="s">
        <v>6529</v>
      </c>
      <c r="I4540" s="579"/>
    </row>
    <row r="4541" spans="2:9">
      <c r="B4541" s="1419"/>
      <c r="C4541" s="1394"/>
      <c r="D4541" s="667" t="s">
        <v>6083</v>
      </c>
      <c r="E4541" s="112" t="s">
        <v>3647</v>
      </c>
      <c r="F4541" s="269"/>
      <c r="G4541" s="476"/>
      <c r="H4541" s="675" t="s">
        <v>6529</v>
      </c>
      <c r="I4541" s="579"/>
    </row>
    <row r="4542" spans="2:9">
      <c r="B4542" s="1419"/>
      <c r="C4542" s="1394"/>
      <c r="D4542" s="667" t="s">
        <v>6084</v>
      </c>
      <c r="E4542" s="112" t="s">
        <v>3648</v>
      </c>
      <c r="F4542" s="269"/>
      <c r="G4542" s="476"/>
      <c r="H4542" s="675" t="s">
        <v>6529</v>
      </c>
      <c r="I4542" s="579"/>
    </row>
    <row r="4543" spans="2:9">
      <c r="B4543" s="1419"/>
      <c r="C4543" s="1394"/>
      <c r="D4543" s="667" t="s">
        <v>6085</v>
      </c>
      <c r="E4543" s="112" t="s">
        <v>3649</v>
      </c>
      <c r="F4543" s="269"/>
      <c r="G4543" s="476"/>
      <c r="H4543" s="675" t="s">
        <v>6529</v>
      </c>
      <c r="I4543" s="579"/>
    </row>
    <row r="4544" spans="2:9">
      <c r="B4544" s="1419"/>
      <c r="C4544" s="1394"/>
      <c r="D4544" s="667" t="s">
        <v>6086</v>
      </c>
      <c r="E4544" s="112" t="s">
        <v>3650</v>
      </c>
      <c r="F4544" s="269"/>
      <c r="G4544" s="476"/>
      <c r="H4544" s="675" t="s">
        <v>6529</v>
      </c>
      <c r="I4544" s="579"/>
    </row>
    <row r="4545" spans="2:9">
      <c r="B4545" s="1419"/>
      <c r="C4545" s="1394"/>
      <c r="D4545" s="667" t="s">
        <v>6087</v>
      </c>
      <c r="E4545" s="112" t="s">
        <v>3651</v>
      </c>
      <c r="F4545" s="269"/>
      <c r="G4545" s="476"/>
      <c r="H4545" s="675" t="s">
        <v>6529</v>
      </c>
      <c r="I4545" s="579"/>
    </row>
    <row r="4546" spans="2:9">
      <c r="B4546" s="1419"/>
      <c r="C4546" s="1394"/>
      <c r="D4546" s="667" t="s">
        <v>6088</v>
      </c>
      <c r="E4546" s="112" t="s">
        <v>3652</v>
      </c>
      <c r="F4546" s="269"/>
      <c r="G4546" s="476"/>
      <c r="H4546" s="675" t="s">
        <v>6529</v>
      </c>
      <c r="I4546" s="579"/>
    </row>
    <row r="4547" spans="2:9">
      <c r="B4547" s="1419"/>
      <c r="C4547" s="1394"/>
      <c r="D4547" s="667" t="s">
        <v>6089</v>
      </c>
      <c r="E4547" s="112" t="s">
        <v>3653</v>
      </c>
      <c r="F4547" s="269"/>
      <c r="G4547" s="476"/>
      <c r="H4547" s="675" t="s">
        <v>6529</v>
      </c>
      <c r="I4547" s="579"/>
    </row>
    <row r="4548" spans="2:9">
      <c r="B4548" s="1419"/>
      <c r="C4548" s="1394"/>
      <c r="D4548" s="667" t="s">
        <v>6090</v>
      </c>
      <c r="E4548" s="112" t="s">
        <v>3654</v>
      </c>
      <c r="F4548" s="269"/>
      <c r="G4548" s="476"/>
      <c r="H4548" s="675" t="s">
        <v>6529</v>
      </c>
      <c r="I4548" s="579"/>
    </row>
    <row r="4549" spans="2:9">
      <c r="B4549" s="1419"/>
      <c r="C4549" s="1394"/>
      <c r="D4549" s="667" t="s">
        <v>6091</v>
      </c>
      <c r="E4549" s="112" t="s">
        <v>3655</v>
      </c>
      <c r="F4549" s="269"/>
      <c r="G4549" s="476"/>
      <c r="H4549" s="675" t="s">
        <v>6529</v>
      </c>
      <c r="I4549" s="579"/>
    </row>
    <row r="4550" spans="2:9">
      <c r="B4550" s="1419"/>
      <c r="C4550" s="1394"/>
      <c r="D4550" s="667" t="s">
        <v>6092</v>
      </c>
      <c r="E4550" s="112" t="s">
        <v>3656</v>
      </c>
      <c r="F4550" s="269"/>
      <c r="G4550" s="476"/>
      <c r="H4550" s="675" t="s">
        <v>6529</v>
      </c>
      <c r="I4550" s="579"/>
    </row>
    <row r="4551" spans="2:9">
      <c r="B4551" s="1419"/>
      <c r="C4551" s="1394"/>
      <c r="D4551" s="667" t="s">
        <v>6093</v>
      </c>
      <c r="E4551" s="112" t="s">
        <v>3657</v>
      </c>
      <c r="F4551" s="269"/>
      <c r="G4551" s="476"/>
      <c r="H4551" s="675" t="s">
        <v>6529</v>
      </c>
      <c r="I4551" s="579"/>
    </row>
    <row r="4552" spans="2:9">
      <c r="B4552" s="1419"/>
      <c r="C4552" s="1394"/>
      <c r="D4552" s="667" t="s">
        <v>6094</v>
      </c>
      <c r="E4552" s="112" t="s">
        <v>3658</v>
      </c>
      <c r="F4552" s="269"/>
      <c r="G4552" s="476"/>
      <c r="H4552" s="675" t="s">
        <v>6529</v>
      </c>
      <c r="I4552" s="579"/>
    </row>
    <row r="4553" spans="2:9">
      <c r="B4553" s="1419"/>
      <c r="C4553" s="1394"/>
      <c r="D4553" s="667" t="s">
        <v>6095</v>
      </c>
      <c r="E4553" s="112" t="s">
        <v>3659</v>
      </c>
      <c r="F4553" s="269"/>
      <c r="G4553" s="476"/>
      <c r="H4553" s="675" t="s">
        <v>6529</v>
      </c>
      <c r="I4553" s="579"/>
    </row>
    <row r="4554" spans="2:9">
      <c r="B4554" s="1419"/>
      <c r="C4554" s="1394"/>
      <c r="D4554" s="667" t="s">
        <v>6096</v>
      </c>
      <c r="E4554" s="112" t="s">
        <v>3660</v>
      </c>
      <c r="F4554" s="269"/>
      <c r="G4554" s="476"/>
      <c r="H4554" s="675" t="s">
        <v>6529</v>
      </c>
      <c r="I4554" s="579"/>
    </row>
    <row r="4555" spans="2:9">
      <c r="B4555" s="1419"/>
      <c r="C4555" s="1394"/>
      <c r="D4555" s="667" t="s">
        <v>6097</v>
      </c>
      <c r="E4555" s="112" t="s">
        <v>3661</v>
      </c>
      <c r="F4555" s="269"/>
      <c r="G4555" s="476"/>
      <c r="H4555" s="675" t="s">
        <v>6529</v>
      </c>
      <c r="I4555" s="579"/>
    </row>
    <row r="4556" spans="2:9">
      <c r="B4556" s="1419"/>
      <c r="C4556" s="1394"/>
      <c r="D4556" s="667" t="s">
        <v>6098</v>
      </c>
      <c r="E4556" s="112" t="s">
        <v>3662</v>
      </c>
      <c r="F4556" s="269"/>
      <c r="G4556" s="476"/>
      <c r="H4556" s="675" t="s">
        <v>6529</v>
      </c>
      <c r="I4556" s="579"/>
    </row>
    <row r="4557" spans="2:9">
      <c r="B4557" s="1419"/>
      <c r="C4557" s="1394"/>
      <c r="D4557" s="667" t="s">
        <v>6099</v>
      </c>
      <c r="E4557" s="112" t="s">
        <v>3663</v>
      </c>
      <c r="F4557" s="269"/>
      <c r="G4557" s="476"/>
      <c r="H4557" s="675" t="s">
        <v>6529</v>
      </c>
      <c r="I4557" s="579"/>
    </row>
    <row r="4558" spans="2:9">
      <c r="B4558" s="1419"/>
      <c r="C4558" s="1394"/>
      <c r="D4558" s="667" t="s">
        <v>6100</v>
      </c>
      <c r="E4558" s="112" t="s">
        <v>3664</v>
      </c>
      <c r="F4558" s="269"/>
      <c r="G4558" s="476"/>
      <c r="H4558" s="675" t="s">
        <v>6529</v>
      </c>
      <c r="I4558" s="579"/>
    </row>
    <row r="4559" spans="2:9">
      <c r="B4559" s="1419"/>
      <c r="C4559" s="1394"/>
      <c r="D4559" s="667" t="s">
        <v>6101</v>
      </c>
      <c r="E4559" s="112" t="s">
        <v>3665</v>
      </c>
      <c r="F4559" s="269"/>
      <c r="G4559" s="476"/>
      <c r="H4559" s="675" t="s">
        <v>6529</v>
      </c>
      <c r="I4559" s="579"/>
    </row>
    <row r="4560" spans="2:9">
      <c r="B4560" s="1419"/>
      <c r="C4560" s="1394"/>
      <c r="D4560" s="667" t="s">
        <v>6102</v>
      </c>
      <c r="E4560" s="112" t="s">
        <v>3666</v>
      </c>
      <c r="F4560" s="269"/>
      <c r="G4560" s="476"/>
      <c r="H4560" s="675" t="s">
        <v>6529</v>
      </c>
      <c r="I4560" s="579"/>
    </row>
    <row r="4561" spans="2:9">
      <c r="B4561" s="1419"/>
      <c r="C4561" s="1394"/>
      <c r="D4561" s="667" t="s">
        <v>6103</v>
      </c>
      <c r="E4561" s="112" t="s">
        <v>3667</v>
      </c>
      <c r="F4561" s="269"/>
      <c r="G4561" s="476"/>
      <c r="H4561" s="675" t="s">
        <v>6529</v>
      </c>
      <c r="I4561" s="579"/>
    </row>
    <row r="4562" spans="2:9">
      <c r="B4562" s="1419"/>
      <c r="C4562" s="1394"/>
      <c r="D4562" s="667" t="s">
        <v>6104</v>
      </c>
      <c r="E4562" s="112" t="s">
        <v>3668</v>
      </c>
      <c r="F4562" s="269"/>
      <c r="G4562" s="476"/>
      <c r="H4562" s="675" t="s">
        <v>6529</v>
      </c>
      <c r="I4562" s="579"/>
    </row>
    <row r="4563" spans="2:9">
      <c r="B4563" s="1419"/>
      <c r="C4563" s="1394"/>
      <c r="D4563" s="667" t="s">
        <v>6105</v>
      </c>
      <c r="E4563" s="112" t="s">
        <v>3669</v>
      </c>
      <c r="F4563" s="269"/>
      <c r="G4563" s="476"/>
      <c r="H4563" s="675" t="s">
        <v>6529</v>
      </c>
      <c r="I4563" s="579"/>
    </row>
    <row r="4564" spans="2:9">
      <c r="B4564" s="1419"/>
      <c r="C4564" s="1394"/>
      <c r="D4564" s="667" t="s">
        <v>6106</v>
      </c>
      <c r="E4564" s="112" t="s">
        <v>3670</v>
      </c>
      <c r="F4564" s="269"/>
      <c r="G4564" s="476"/>
      <c r="H4564" s="675" t="s">
        <v>6529</v>
      </c>
      <c r="I4564" s="579"/>
    </row>
    <row r="4565" spans="2:9">
      <c r="B4565" s="1419"/>
      <c r="C4565" s="1394"/>
      <c r="D4565" s="667" t="s">
        <v>6107</v>
      </c>
      <c r="E4565" s="112" t="s">
        <v>3671</v>
      </c>
      <c r="F4565" s="269"/>
      <c r="G4565" s="476"/>
      <c r="H4565" s="675" t="s">
        <v>6529</v>
      </c>
      <c r="I4565" s="579"/>
    </row>
    <row r="4566" spans="2:9">
      <c r="B4566" s="1419"/>
      <c r="C4566" s="1394"/>
      <c r="D4566" s="667" t="s">
        <v>6108</v>
      </c>
      <c r="E4566" s="112" t="s">
        <v>3672</v>
      </c>
      <c r="F4566" s="269"/>
      <c r="G4566" s="476"/>
      <c r="H4566" s="675" t="s">
        <v>6529</v>
      </c>
      <c r="I4566" s="579"/>
    </row>
    <row r="4567" spans="2:9">
      <c r="B4567" s="1419"/>
      <c r="C4567" s="1394"/>
      <c r="D4567" s="667" t="s">
        <v>6109</v>
      </c>
      <c r="E4567" s="112" t="s">
        <v>3673</v>
      </c>
      <c r="F4567" s="269"/>
      <c r="G4567" s="476"/>
      <c r="H4567" s="675" t="s">
        <v>6529</v>
      </c>
      <c r="I4567" s="579"/>
    </row>
    <row r="4568" spans="2:9">
      <c r="B4568" s="1419"/>
      <c r="C4568" s="1394"/>
      <c r="D4568" s="667" t="s">
        <v>6110</v>
      </c>
      <c r="E4568" s="112" t="s">
        <v>3674</v>
      </c>
      <c r="F4568" s="269"/>
      <c r="G4568" s="476"/>
      <c r="H4568" s="675" t="s">
        <v>6529</v>
      </c>
      <c r="I4568" s="579"/>
    </row>
    <row r="4569" spans="2:9">
      <c r="B4569" s="1419"/>
      <c r="C4569" s="1394"/>
      <c r="D4569" s="667" t="s">
        <v>6111</v>
      </c>
      <c r="E4569" s="112" t="s">
        <v>3675</v>
      </c>
      <c r="F4569" s="269"/>
      <c r="G4569" s="476"/>
      <c r="H4569" s="675" t="s">
        <v>6529</v>
      </c>
      <c r="I4569" s="579"/>
    </row>
    <row r="4570" spans="2:9">
      <c r="B4570" s="1419"/>
      <c r="C4570" s="1394"/>
      <c r="D4570" s="667" t="s">
        <v>6112</v>
      </c>
      <c r="E4570" s="112" t="s">
        <v>3676</v>
      </c>
      <c r="F4570" s="269"/>
      <c r="G4570" s="476"/>
      <c r="H4570" s="675" t="s">
        <v>6529</v>
      </c>
      <c r="I4570" s="579"/>
    </row>
    <row r="4571" spans="2:9">
      <c r="B4571" s="1419"/>
      <c r="C4571" s="1394"/>
      <c r="D4571" s="667" t="s">
        <v>6113</v>
      </c>
      <c r="E4571" s="112" t="s">
        <v>3677</v>
      </c>
      <c r="F4571" s="269"/>
      <c r="G4571" s="476"/>
      <c r="H4571" s="675" t="s">
        <v>6529</v>
      </c>
      <c r="I4571" s="579"/>
    </row>
    <row r="4572" spans="2:9">
      <c r="B4572" s="1419"/>
      <c r="C4572" s="1394"/>
      <c r="D4572" s="667" t="s">
        <v>6114</v>
      </c>
      <c r="E4572" s="112" t="s">
        <v>3678</v>
      </c>
      <c r="F4572" s="269"/>
      <c r="G4572" s="476"/>
      <c r="H4572" s="675" t="s">
        <v>6529</v>
      </c>
      <c r="I4572" s="579"/>
    </row>
    <row r="4573" spans="2:9">
      <c r="B4573" s="1419"/>
      <c r="C4573" s="1394"/>
      <c r="D4573" s="667" t="s">
        <v>6115</v>
      </c>
      <c r="E4573" s="112" t="s">
        <v>3679</v>
      </c>
      <c r="F4573" s="269"/>
      <c r="G4573" s="476"/>
      <c r="H4573" s="675" t="s">
        <v>6529</v>
      </c>
      <c r="I4573" s="579"/>
    </row>
    <row r="4574" spans="2:9">
      <c r="B4574" s="1419"/>
      <c r="C4574" s="1394"/>
      <c r="D4574" s="667" t="s">
        <v>6116</v>
      </c>
      <c r="E4574" s="112" t="s">
        <v>3680</v>
      </c>
      <c r="F4574" s="269"/>
      <c r="G4574" s="476"/>
      <c r="H4574" s="675" t="s">
        <v>6529</v>
      </c>
      <c r="I4574" s="579"/>
    </row>
    <row r="4575" spans="2:9">
      <c r="B4575" s="1419"/>
      <c r="C4575" s="1394"/>
      <c r="D4575" s="667" t="s">
        <v>6117</v>
      </c>
      <c r="E4575" s="112" t="s">
        <v>3681</v>
      </c>
      <c r="F4575" s="269"/>
      <c r="G4575" s="476"/>
      <c r="H4575" s="675" t="s">
        <v>6529</v>
      </c>
      <c r="I4575" s="579"/>
    </row>
    <row r="4576" spans="2:9">
      <c r="B4576" s="1419"/>
      <c r="C4576" s="1394"/>
      <c r="D4576" s="667" t="s">
        <v>6118</v>
      </c>
      <c r="E4576" s="112" t="s">
        <v>3682</v>
      </c>
      <c r="F4576" s="269"/>
      <c r="G4576" s="476"/>
      <c r="H4576" s="675" t="s">
        <v>6529</v>
      </c>
      <c r="I4576" s="579"/>
    </row>
    <row r="4577" spans="2:9">
      <c r="B4577" s="1419"/>
      <c r="C4577" s="1394"/>
      <c r="D4577" s="667" t="s">
        <v>6119</v>
      </c>
      <c r="E4577" s="112" t="s">
        <v>3683</v>
      </c>
      <c r="F4577" s="269"/>
      <c r="G4577" s="476"/>
      <c r="H4577" s="675" t="s">
        <v>6529</v>
      </c>
      <c r="I4577" s="579"/>
    </row>
    <row r="4578" spans="2:9">
      <c r="B4578" s="1419"/>
      <c r="C4578" s="1394"/>
      <c r="D4578" s="667" t="s">
        <v>6120</v>
      </c>
      <c r="E4578" s="112" t="s">
        <v>3684</v>
      </c>
      <c r="F4578" s="269"/>
      <c r="G4578" s="476"/>
      <c r="H4578" s="675" t="s">
        <v>6529</v>
      </c>
      <c r="I4578" s="579"/>
    </row>
    <row r="4579" spans="2:9">
      <c r="B4579" s="1419"/>
      <c r="C4579" s="1394"/>
      <c r="D4579" s="667" t="s">
        <v>6121</v>
      </c>
      <c r="E4579" s="112" t="s">
        <v>3685</v>
      </c>
      <c r="F4579" s="269"/>
      <c r="G4579" s="476"/>
      <c r="H4579" s="675" t="s">
        <v>6529</v>
      </c>
      <c r="I4579" s="579"/>
    </row>
    <row r="4580" spans="2:9">
      <c r="B4580" s="1419"/>
      <c r="C4580" s="1394"/>
      <c r="D4580" s="667" t="s">
        <v>6122</v>
      </c>
      <c r="E4580" s="112" t="s">
        <v>3686</v>
      </c>
      <c r="F4580" s="269"/>
      <c r="G4580" s="476"/>
      <c r="H4580" s="675" t="s">
        <v>6529</v>
      </c>
      <c r="I4580" s="579"/>
    </row>
    <row r="4581" spans="2:9">
      <c r="B4581" s="1419"/>
      <c r="C4581" s="1394"/>
      <c r="D4581" s="667" t="s">
        <v>6123</v>
      </c>
      <c r="E4581" s="112" t="s">
        <v>3687</v>
      </c>
      <c r="F4581" s="269"/>
      <c r="G4581" s="476"/>
      <c r="H4581" s="675" t="s">
        <v>6529</v>
      </c>
      <c r="I4581" s="579"/>
    </row>
    <row r="4582" spans="2:9">
      <c r="B4582" s="1419"/>
      <c r="C4582" s="1394"/>
      <c r="D4582" s="667" t="s">
        <v>6124</v>
      </c>
      <c r="E4582" s="112" t="s">
        <v>3688</v>
      </c>
      <c r="F4582" s="269"/>
      <c r="G4582" s="476"/>
      <c r="H4582" s="675" t="s">
        <v>6529</v>
      </c>
      <c r="I4582" s="579"/>
    </row>
    <row r="4583" spans="2:9">
      <c r="B4583" s="1419"/>
      <c r="C4583" s="1394"/>
      <c r="D4583" s="667" t="s">
        <v>6125</v>
      </c>
      <c r="E4583" s="112" t="s">
        <v>3689</v>
      </c>
      <c r="F4583" s="269"/>
      <c r="G4583" s="476"/>
      <c r="H4583" s="675" t="s">
        <v>6529</v>
      </c>
      <c r="I4583" s="579"/>
    </row>
    <row r="4584" spans="2:9">
      <c r="B4584" s="1419"/>
      <c r="C4584" s="1394"/>
      <c r="D4584" s="667" t="s">
        <v>6126</v>
      </c>
      <c r="E4584" s="112" t="s">
        <v>3690</v>
      </c>
      <c r="F4584" s="269"/>
      <c r="G4584" s="476"/>
      <c r="H4584" s="675" t="s">
        <v>6529</v>
      </c>
      <c r="I4584" s="579"/>
    </row>
    <row r="4585" spans="2:9">
      <c r="B4585" s="1419"/>
      <c r="C4585" s="1394"/>
      <c r="D4585" s="667" t="s">
        <v>6127</v>
      </c>
      <c r="E4585" s="112" t="s">
        <v>3691</v>
      </c>
      <c r="F4585" s="269"/>
      <c r="G4585" s="476"/>
      <c r="H4585" s="675" t="s">
        <v>6529</v>
      </c>
      <c r="I4585" s="579"/>
    </row>
    <row r="4586" spans="2:9">
      <c r="B4586" s="1419"/>
      <c r="C4586" s="1394"/>
      <c r="D4586" s="667" t="s">
        <v>6128</v>
      </c>
      <c r="E4586" s="112" t="s">
        <v>3692</v>
      </c>
      <c r="F4586" s="269"/>
      <c r="G4586" s="476"/>
      <c r="H4586" s="675" t="s">
        <v>6529</v>
      </c>
      <c r="I4586" s="579"/>
    </row>
    <row r="4587" spans="2:9">
      <c r="B4587" s="1419"/>
      <c r="C4587" s="1394"/>
      <c r="D4587" s="667" t="s">
        <v>6129</v>
      </c>
      <c r="E4587" s="112" t="s">
        <v>3693</v>
      </c>
      <c r="F4587" s="269"/>
      <c r="G4587" s="476"/>
      <c r="H4587" s="675" t="s">
        <v>6529</v>
      </c>
      <c r="I4587" s="579"/>
    </row>
    <row r="4588" spans="2:9">
      <c r="B4588" s="1419"/>
      <c r="C4588" s="1394"/>
      <c r="D4588" s="667" t="s">
        <v>6130</v>
      </c>
      <c r="E4588" s="112" t="s">
        <v>3694</v>
      </c>
      <c r="F4588" s="269"/>
      <c r="G4588" s="476"/>
      <c r="H4588" s="675" t="s">
        <v>6529</v>
      </c>
      <c r="I4588" s="579"/>
    </row>
    <row r="4589" spans="2:9">
      <c r="B4589" s="1419"/>
      <c r="C4589" s="1394"/>
      <c r="D4589" s="667" t="s">
        <v>6131</v>
      </c>
      <c r="E4589" s="112" t="s">
        <v>3695</v>
      </c>
      <c r="F4589" s="269"/>
      <c r="G4589" s="476"/>
      <c r="H4589" s="675" t="s">
        <v>6529</v>
      </c>
      <c r="I4589" s="579"/>
    </row>
    <row r="4590" spans="2:9">
      <c r="B4590" s="1419"/>
      <c r="C4590" s="1394"/>
      <c r="D4590" s="667" t="s">
        <v>6132</v>
      </c>
      <c r="E4590" s="112" t="s">
        <v>3696</v>
      </c>
      <c r="F4590" s="269"/>
      <c r="G4590" s="476"/>
      <c r="H4590" s="675" t="s">
        <v>6529</v>
      </c>
      <c r="I4590" s="579"/>
    </row>
    <row r="4591" spans="2:9">
      <c r="B4591" s="1419"/>
      <c r="C4591" s="1394"/>
      <c r="D4591" s="667" t="s">
        <v>6133</v>
      </c>
      <c r="E4591" s="112" t="s">
        <v>3697</v>
      </c>
      <c r="F4591" s="269"/>
      <c r="G4591" s="476"/>
      <c r="H4591" s="675" t="s">
        <v>6529</v>
      </c>
      <c r="I4591" s="579"/>
    </row>
    <row r="4592" spans="2:9">
      <c r="B4592" s="1419"/>
      <c r="C4592" s="1394"/>
      <c r="D4592" s="667" t="s">
        <v>6134</v>
      </c>
      <c r="E4592" s="112" t="s">
        <v>3698</v>
      </c>
      <c r="F4592" s="269"/>
      <c r="G4592" s="476"/>
      <c r="H4592" s="675" t="s">
        <v>6529</v>
      </c>
      <c r="I4592" s="579"/>
    </row>
    <row r="4593" spans="2:9">
      <c r="B4593" s="1419"/>
      <c r="C4593" s="1394"/>
      <c r="D4593" s="667" t="s">
        <v>6135</v>
      </c>
      <c r="E4593" s="112" t="s">
        <v>3699</v>
      </c>
      <c r="F4593" s="269"/>
      <c r="G4593" s="476"/>
      <c r="H4593" s="675" t="s">
        <v>6529</v>
      </c>
      <c r="I4593" s="579"/>
    </row>
    <row r="4594" spans="2:9">
      <c r="B4594" s="1419"/>
      <c r="C4594" s="1394"/>
      <c r="D4594" s="667" t="s">
        <v>6136</v>
      </c>
      <c r="E4594" s="112" t="s">
        <v>3700</v>
      </c>
      <c r="F4594" s="269"/>
      <c r="G4594" s="476"/>
      <c r="H4594" s="675" t="s">
        <v>6529</v>
      </c>
      <c r="I4594" s="579"/>
    </row>
    <row r="4595" spans="2:9">
      <c r="B4595" s="1419"/>
      <c r="C4595" s="1394"/>
      <c r="D4595" s="667" t="s">
        <v>6137</v>
      </c>
      <c r="E4595" s="112" t="s">
        <v>3701</v>
      </c>
      <c r="F4595" s="269"/>
      <c r="G4595" s="476"/>
      <c r="H4595" s="675" t="s">
        <v>6529</v>
      </c>
      <c r="I4595" s="579"/>
    </row>
    <row r="4596" spans="2:9">
      <c r="B4596" s="1419"/>
      <c r="C4596" s="1394"/>
      <c r="D4596" s="667" t="s">
        <v>6138</v>
      </c>
      <c r="E4596" s="112" t="s">
        <v>3702</v>
      </c>
      <c r="F4596" s="269"/>
      <c r="G4596" s="476"/>
      <c r="H4596" s="675" t="s">
        <v>6529</v>
      </c>
      <c r="I4596" s="579"/>
    </row>
    <row r="4597" spans="2:9">
      <c r="B4597" s="1419"/>
      <c r="C4597" s="1394"/>
      <c r="D4597" s="667" t="s">
        <v>6139</v>
      </c>
      <c r="E4597" s="112" t="s">
        <v>3703</v>
      </c>
      <c r="F4597" s="269"/>
      <c r="G4597" s="476"/>
      <c r="H4597" s="675" t="s">
        <v>6529</v>
      </c>
      <c r="I4597" s="579"/>
    </row>
    <row r="4598" spans="2:9">
      <c r="B4598" s="1419"/>
      <c r="C4598" s="1394"/>
      <c r="D4598" s="667" t="s">
        <v>6140</v>
      </c>
      <c r="E4598" s="112" t="s">
        <v>3704</v>
      </c>
      <c r="F4598" s="269"/>
      <c r="G4598" s="476"/>
      <c r="H4598" s="675" t="s">
        <v>6529</v>
      </c>
      <c r="I4598" s="579"/>
    </row>
    <row r="4599" spans="2:9">
      <c r="B4599" s="1419"/>
      <c r="C4599" s="1394"/>
      <c r="D4599" s="667" t="s">
        <v>6141</v>
      </c>
      <c r="E4599" s="112" t="s">
        <v>3705</v>
      </c>
      <c r="F4599" s="269"/>
      <c r="G4599" s="476"/>
      <c r="H4599" s="675" t="s">
        <v>6529</v>
      </c>
      <c r="I4599" s="579"/>
    </row>
    <row r="4600" spans="2:9">
      <c r="B4600" s="1419"/>
      <c r="C4600" s="1394"/>
      <c r="D4600" s="667" t="s">
        <v>6142</v>
      </c>
      <c r="E4600" s="112" t="s">
        <v>3706</v>
      </c>
      <c r="F4600" s="269"/>
      <c r="G4600" s="476"/>
      <c r="H4600" s="675" t="s">
        <v>6529</v>
      </c>
      <c r="I4600" s="579"/>
    </row>
    <row r="4601" spans="2:9">
      <c r="B4601" s="1419"/>
      <c r="C4601" s="1394"/>
      <c r="D4601" s="667" t="s">
        <v>6143</v>
      </c>
      <c r="E4601" s="112" t="s">
        <v>3707</v>
      </c>
      <c r="F4601" s="269"/>
      <c r="G4601" s="476"/>
      <c r="H4601" s="675" t="s">
        <v>6529</v>
      </c>
      <c r="I4601" s="579"/>
    </row>
    <row r="4602" spans="2:9">
      <c r="B4602" s="1419"/>
      <c r="C4602" s="1394"/>
      <c r="D4602" s="667" t="s">
        <v>6144</v>
      </c>
      <c r="E4602" s="112" t="s">
        <v>3708</v>
      </c>
      <c r="F4602" s="269"/>
      <c r="G4602" s="476"/>
      <c r="H4602" s="675" t="s">
        <v>6529</v>
      </c>
      <c r="I4602" s="579"/>
    </row>
    <row r="4603" spans="2:9">
      <c r="B4603" s="1419"/>
      <c r="C4603" s="1394"/>
      <c r="D4603" s="667" t="s">
        <v>6145</v>
      </c>
      <c r="E4603" s="112" t="s">
        <v>3709</v>
      </c>
      <c r="F4603" s="269"/>
      <c r="G4603" s="476"/>
      <c r="H4603" s="675" t="s">
        <v>6529</v>
      </c>
      <c r="I4603" s="579"/>
    </row>
    <row r="4604" spans="2:9">
      <c r="B4604" s="1419"/>
      <c r="C4604" s="1394"/>
      <c r="D4604" s="667" t="s">
        <v>6146</v>
      </c>
      <c r="E4604" s="112" t="s">
        <v>3710</v>
      </c>
      <c r="F4604" s="269"/>
      <c r="G4604" s="476"/>
      <c r="H4604" s="675" t="s">
        <v>6529</v>
      </c>
      <c r="I4604" s="579"/>
    </row>
    <row r="4605" spans="2:9">
      <c r="B4605" s="1419"/>
      <c r="C4605" s="1394"/>
      <c r="D4605" s="667" t="s">
        <v>6147</v>
      </c>
      <c r="E4605" s="112" t="s">
        <v>3711</v>
      </c>
      <c r="F4605" s="269"/>
      <c r="G4605" s="476"/>
      <c r="H4605" s="675" t="s">
        <v>6529</v>
      </c>
      <c r="I4605" s="579"/>
    </row>
    <row r="4606" spans="2:9">
      <c r="B4606" s="1419"/>
      <c r="C4606" s="1394"/>
      <c r="D4606" s="667" t="s">
        <v>6148</v>
      </c>
      <c r="E4606" s="112" t="s">
        <v>3712</v>
      </c>
      <c r="F4606" s="269"/>
      <c r="G4606" s="476"/>
      <c r="H4606" s="675" t="s">
        <v>6529</v>
      </c>
      <c r="I4606" s="579"/>
    </row>
    <row r="4607" spans="2:9">
      <c r="B4607" s="1419"/>
      <c r="C4607" s="1394"/>
      <c r="D4607" s="667" t="s">
        <v>6149</v>
      </c>
      <c r="E4607" s="112" t="s">
        <v>3713</v>
      </c>
      <c r="F4607" s="269"/>
      <c r="G4607" s="476"/>
      <c r="H4607" s="675" t="s">
        <v>6529</v>
      </c>
      <c r="I4607" s="579"/>
    </row>
    <row r="4608" spans="2:9">
      <c r="B4608" s="1419"/>
      <c r="C4608" s="1394"/>
      <c r="D4608" s="667" t="s">
        <v>6150</v>
      </c>
      <c r="E4608" s="112" t="s">
        <v>3714</v>
      </c>
      <c r="F4608" s="269"/>
      <c r="G4608" s="476"/>
      <c r="H4608" s="675" t="s">
        <v>6529</v>
      </c>
      <c r="I4608" s="579"/>
    </row>
    <row r="4609" spans="2:9">
      <c r="B4609" s="1419"/>
      <c r="C4609" s="1394"/>
      <c r="D4609" s="667" t="s">
        <v>6151</v>
      </c>
      <c r="E4609" s="112" t="s">
        <v>3715</v>
      </c>
      <c r="F4609" s="269"/>
      <c r="G4609" s="476"/>
      <c r="H4609" s="675" t="s">
        <v>6529</v>
      </c>
      <c r="I4609" s="579"/>
    </row>
    <row r="4610" spans="2:9">
      <c r="B4610" s="1419"/>
      <c r="C4610" s="1394"/>
      <c r="D4610" s="667" t="s">
        <v>6152</v>
      </c>
      <c r="E4610" s="112" t="s">
        <v>3716</v>
      </c>
      <c r="F4610" s="269"/>
      <c r="G4610" s="476"/>
      <c r="H4610" s="675" t="s">
        <v>6529</v>
      </c>
      <c r="I4610" s="579"/>
    </row>
    <row r="4611" spans="2:9">
      <c r="B4611" s="1419"/>
      <c r="C4611" s="1394"/>
      <c r="D4611" s="667" t="s">
        <v>6153</v>
      </c>
      <c r="E4611" s="112" t="s">
        <v>3717</v>
      </c>
      <c r="F4611" s="269"/>
      <c r="G4611" s="476"/>
      <c r="H4611" s="675" t="s">
        <v>6529</v>
      </c>
      <c r="I4611" s="579"/>
    </row>
    <row r="4612" spans="2:9">
      <c r="B4612" s="1419"/>
      <c r="C4612" s="1394"/>
      <c r="D4612" s="667" t="s">
        <v>6154</v>
      </c>
      <c r="E4612" s="112" t="s">
        <v>3718</v>
      </c>
      <c r="F4612" s="269"/>
      <c r="G4612" s="476"/>
      <c r="H4612" s="675" t="s">
        <v>6529</v>
      </c>
      <c r="I4612" s="579"/>
    </row>
    <row r="4613" spans="2:9">
      <c r="B4613" s="1419"/>
      <c r="C4613" s="1394"/>
      <c r="D4613" s="667" t="s">
        <v>6155</v>
      </c>
      <c r="E4613" s="112" t="s">
        <v>3719</v>
      </c>
      <c r="F4613" s="269"/>
      <c r="G4613" s="476"/>
      <c r="H4613" s="675" t="s">
        <v>6529</v>
      </c>
      <c r="I4613" s="579"/>
    </row>
    <row r="4614" spans="2:9">
      <c r="B4614" s="1419"/>
      <c r="C4614" s="1394"/>
      <c r="D4614" s="667" t="s">
        <v>6156</v>
      </c>
      <c r="E4614" s="112" t="s">
        <v>3720</v>
      </c>
      <c r="F4614" s="269"/>
      <c r="G4614" s="476"/>
      <c r="H4614" s="675" t="s">
        <v>6529</v>
      </c>
      <c r="I4614" s="579"/>
    </row>
    <row r="4615" spans="2:9">
      <c r="B4615" s="1419"/>
      <c r="C4615" s="1394"/>
      <c r="D4615" s="667" t="s">
        <v>6157</v>
      </c>
      <c r="E4615" s="112" t="s">
        <v>3721</v>
      </c>
      <c r="F4615" s="269"/>
      <c r="G4615" s="476"/>
      <c r="H4615" s="675" t="s">
        <v>6529</v>
      </c>
      <c r="I4615" s="579"/>
    </row>
    <row r="4616" spans="2:9">
      <c r="B4616" s="1419"/>
      <c r="C4616" s="1394"/>
      <c r="D4616" s="667" t="s">
        <v>6158</v>
      </c>
      <c r="E4616" s="112" t="s">
        <v>3722</v>
      </c>
      <c r="F4616" s="269"/>
      <c r="G4616" s="476"/>
      <c r="H4616" s="675" t="s">
        <v>6529</v>
      </c>
      <c r="I4616" s="579"/>
    </row>
    <row r="4617" spans="2:9">
      <c r="B4617" s="1419"/>
      <c r="C4617" s="1394"/>
      <c r="D4617" s="667" t="s">
        <v>6159</v>
      </c>
      <c r="E4617" s="112" t="s">
        <v>3723</v>
      </c>
      <c r="F4617" s="269"/>
      <c r="G4617" s="476"/>
      <c r="H4617" s="675" t="s">
        <v>6529</v>
      </c>
      <c r="I4617" s="579"/>
    </row>
    <row r="4618" spans="2:9">
      <c r="B4618" s="1419"/>
      <c r="C4618" s="1394"/>
      <c r="D4618" s="667" t="s">
        <v>6160</v>
      </c>
      <c r="E4618" s="112" t="s">
        <v>3724</v>
      </c>
      <c r="F4618" s="269"/>
      <c r="G4618" s="476"/>
      <c r="H4618" s="675" t="s">
        <v>6529</v>
      </c>
      <c r="I4618" s="579"/>
    </row>
    <row r="4619" spans="2:9">
      <c r="B4619" s="1419"/>
      <c r="C4619" s="1394"/>
      <c r="D4619" s="667" t="s">
        <v>6161</v>
      </c>
      <c r="E4619" s="112" t="s">
        <v>3725</v>
      </c>
      <c r="F4619" s="269"/>
      <c r="G4619" s="476"/>
      <c r="H4619" s="675" t="s">
        <v>6529</v>
      </c>
      <c r="I4619" s="579"/>
    </row>
    <row r="4620" spans="2:9">
      <c r="B4620" s="1419"/>
      <c r="C4620" s="1394"/>
      <c r="D4620" s="667" t="s">
        <v>6162</v>
      </c>
      <c r="E4620" s="112" t="s">
        <v>3726</v>
      </c>
      <c r="F4620" s="269"/>
      <c r="G4620" s="476"/>
      <c r="H4620" s="675" t="s">
        <v>6529</v>
      </c>
      <c r="I4620" s="579"/>
    </row>
    <row r="4621" spans="2:9">
      <c r="B4621" s="1419"/>
      <c r="C4621" s="1394"/>
      <c r="D4621" s="667" t="s">
        <v>6163</v>
      </c>
      <c r="E4621" s="112" t="s">
        <v>3727</v>
      </c>
      <c r="F4621" s="269"/>
      <c r="G4621" s="476"/>
      <c r="H4621" s="675" t="s">
        <v>6529</v>
      </c>
      <c r="I4621" s="579"/>
    </row>
    <row r="4622" spans="2:9">
      <c r="B4622" s="1419"/>
      <c r="C4622" s="1394"/>
      <c r="D4622" s="667" t="s">
        <v>6164</v>
      </c>
      <c r="E4622" s="112" t="s">
        <v>3728</v>
      </c>
      <c r="F4622" s="269"/>
      <c r="G4622" s="476"/>
      <c r="H4622" s="675" t="s">
        <v>6529</v>
      </c>
      <c r="I4622" s="579"/>
    </row>
    <row r="4623" spans="2:9">
      <c r="B4623" s="1419"/>
      <c r="C4623" s="1394"/>
      <c r="D4623" s="667" t="s">
        <v>6165</v>
      </c>
      <c r="E4623" s="112" t="s">
        <v>3729</v>
      </c>
      <c r="F4623" s="269"/>
      <c r="G4623" s="476"/>
      <c r="H4623" s="675" t="s">
        <v>6529</v>
      </c>
      <c r="I4623" s="579"/>
    </row>
    <row r="4624" spans="2:9">
      <c r="B4624" s="1419"/>
      <c r="C4624" s="1394"/>
      <c r="D4624" s="667" t="s">
        <v>6166</v>
      </c>
      <c r="E4624" s="112" t="s">
        <v>3730</v>
      </c>
      <c r="F4624" s="269"/>
      <c r="G4624" s="476"/>
      <c r="H4624" s="675" t="s">
        <v>6529</v>
      </c>
      <c r="I4624" s="579"/>
    </row>
    <row r="4625" spans="2:9">
      <c r="B4625" s="1419"/>
      <c r="C4625" s="1394"/>
      <c r="D4625" s="667" t="s">
        <v>6167</v>
      </c>
      <c r="E4625" s="112" t="s">
        <v>3731</v>
      </c>
      <c r="F4625" s="269"/>
      <c r="G4625" s="476"/>
      <c r="H4625" s="675" t="s">
        <v>6529</v>
      </c>
      <c r="I4625" s="579"/>
    </row>
    <row r="4626" spans="2:9">
      <c r="B4626" s="1419"/>
      <c r="C4626" s="1394"/>
      <c r="D4626" s="667" t="s">
        <v>6168</v>
      </c>
      <c r="E4626" s="112" t="s">
        <v>3732</v>
      </c>
      <c r="F4626" s="269"/>
      <c r="G4626" s="476"/>
      <c r="H4626" s="675" t="s">
        <v>6529</v>
      </c>
      <c r="I4626" s="579"/>
    </row>
    <row r="4627" spans="2:9">
      <c r="B4627" s="1419"/>
      <c r="C4627" s="1394"/>
      <c r="D4627" s="667" t="s">
        <v>6169</v>
      </c>
      <c r="E4627" s="112" t="s">
        <v>3733</v>
      </c>
      <c r="F4627" s="269"/>
      <c r="G4627" s="476"/>
      <c r="H4627" s="675" t="s">
        <v>6529</v>
      </c>
      <c r="I4627" s="579"/>
    </row>
    <row r="4628" spans="2:9">
      <c r="B4628" s="1419"/>
      <c r="C4628" s="1394"/>
      <c r="D4628" s="667" t="s">
        <v>6170</v>
      </c>
      <c r="E4628" s="112" t="s">
        <v>3734</v>
      </c>
      <c r="F4628" s="269"/>
      <c r="G4628" s="476"/>
      <c r="H4628" s="675" t="s">
        <v>6529</v>
      </c>
      <c r="I4628" s="579"/>
    </row>
    <row r="4629" spans="2:9">
      <c r="B4629" s="1419"/>
      <c r="C4629" s="1394"/>
      <c r="D4629" s="667" t="s">
        <v>6171</v>
      </c>
      <c r="E4629" s="112" t="s">
        <v>3735</v>
      </c>
      <c r="F4629" s="269"/>
      <c r="G4629" s="476"/>
      <c r="H4629" s="675" t="s">
        <v>6529</v>
      </c>
      <c r="I4629" s="579"/>
    </row>
    <row r="4630" spans="2:9">
      <c r="B4630" s="1419"/>
      <c r="C4630" s="1394"/>
      <c r="D4630" s="667" t="s">
        <v>6172</v>
      </c>
      <c r="E4630" s="112" t="s">
        <v>3736</v>
      </c>
      <c r="F4630" s="269"/>
      <c r="G4630" s="476"/>
      <c r="H4630" s="675" t="s">
        <v>6529</v>
      </c>
      <c r="I4630" s="579"/>
    </row>
    <row r="4631" spans="2:9">
      <c r="B4631" s="1419"/>
      <c r="C4631" s="1394"/>
      <c r="D4631" s="667" t="s">
        <v>6173</v>
      </c>
      <c r="E4631" s="112" t="s">
        <v>3737</v>
      </c>
      <c r="F4631" s="269"/>
      <c r="G4631" s="476"/>
      <c r="H4631" s="675" t="s">
        <v>6529</v>
      </c>
      <c r="I4631" s="579"/>
    </row>
    <row r="4632" spans="2:9">
      <c r="B4632" s="1419"/>
      <c r="C4632" s="1394"/>
      <c r="D4632" s="667" t="s">
        <v>6174</v>
      </c>
      <c r="E4632" s="112" t="s">
        <v>3738</v>
      </c>
      <c r="F4632" s="269"/>
      <c r="G4632" s="476"/>
      <c r="H4632" s="675" t="s">
        <v>6529</v>
      </c>
      <c r="I4632" s="579"/>
    </row>
    <row r="4633" spans="2:9">
      <c r="B4633" s="1419"/>
      <c r="C4633" s="1394"/>
      <c r="D4633" s="667" t="s">
        <v>6175</v>
      </c>
      <c r="E4633" s="112" t="s">
        <v>3739</v>
      </c>
      <c r="F4633" s="269"/>
      <c r="G4633" s="476"/>
      <c r="H4633" s="675" t="s">
        <v>6529</v>
      </c>
      <c r="I4633" s="579"/>
    </row>
    <row r="4634" spans="2:9">
      <c r="B4634" s="1419"/>
      <c r="C4634" s="1394"/>
      <c r="D4634" s="667" t="s">
        <v>6176</v>
      </c>
      <c r="E4634" s="112" t="s">
        <v>3740</v>
      </c>
      <c r="F4634" s="269"/>
      <c r="G4634" s="476"/>
      <c r="H4634" s="675" t="s">
        <v>6529</v>
      </c>
      <c r="I4634" s="579"/>
    </row>
    <row r="4635" spans="2:9">
      <c r="B4635" s="1419"/>
      <c r="C4635" s="1394"/>
      <c r="D4635" s="667" t="s">
        <v>6177</v>
      </c>
      <c r="E4635" s="112" t="s">
        <v>3741</v>
      </c>
      <c r="F4635" s="269"/>
      <c r="G4635" s="476"/>
      <c r="H4635" s="675" t="s">
        <v>6529</v>
      </c>
      <c r="I4635" s="579"/>
    </row>
    <row r="4636" spans="2:9">
      <c r="B4636" s="1419"/>
      <c r="C4636" s="1394"/>
      <c r="D4636" s="667" t="s">
        <v>6178</v>
      </c>
      <c r="E4636" s="112" t="s">
        <v>3742</v>
      </c>
      <c r="F4636" s="269"/>
      <c r="G4636" s="476"/>
      <c r="H4636" s="675" t="s">
        <v>6529</v>
      </c>
      <c r="I4636" s="579"/>
    </row>
    <row r="4637" spans="2:9">
      <c r="B4637" s="1419"/>
      <c r="C4637" s="1394"/>
      <c r="D4637" s="667" t="s">
        <v>6179</v>
      </c>
      <c r="E4637" s="112" t="s">
        <v>3743</v>
      </c>
      <c r="F4637" s="269"/>
      <c r="G4637" s="476"/>
      <c r="H4637" s="675" t="s">
        <v>6529</v>
      </c>
      <c r="I4637" s="579"/>
    </row>
    <row r="4638" spans="2:9">
      <c r="B4638" s="1419"/>
      <c r="C4638" s="1394"/>
      <c r="D4638" s="667" t="s">
        <v>6180</v>
      </c>
      <c r="E4638" s="112" t="s">
        <v>3744</v>
      </c>
      <c r="F4638" s="269"/>
      <c r="G4638" s="476"/>
      <c r="H4638" s="675" t="s">
        <v>6529</v>
      </c>
      <c r="I4638" s="579"/>
    </row>
    <row r="4639" spans="2:9">
      <c r="B4639" s="1419"/>
      <c r="C4639" s="1394"/>
      <c r="D4639" s="667" t="s">
        <v>6181</v>
      </c>
      <c r="E4639" s="112" t="s">
        <v>3745</v>
      </c>
      <c r="F4639" s="269"/>
      <c r="G4639" s="476"/>
      <c r="H4639" s="675" t="s">
        <v>6529</v>
      </c>
      <c r="I4639" s="579"/>
    </row>
    <row r="4640" spans="2:9">
      <c r="B4640" s="1419"/>
      <c r="C4640" s="1394"/>
      <c r="D4640" s="667" t="s">
        <v>6182</v>
      </c>
      <c r="E4640" s="112" t="s">
        <v>3746</v>
      </c>
      <c r="F4640" s="269"/>
      <c r="G4640" s="476"/>
      <c r="H4640" s="675" t="s">
        <v>6529</v>
      </c>
      <c r="I4640" s="579"/>
    </row>
    <row r="4641" spans="2:9">
      <c r="B4641" s="1419"/>
      <c r="C4641" s="1394"/>
      <c r="D4641" s="667" t="s">
        <v>6183</v>
      </c>
      <c r="E4641" s="112" t="s">
        <v>3747</v>
      </c>
      <c r="F4641" s="269"/>
      <c r="G4641" s="476"/>
      <c r="H4641" s="675" t="s">
        <v>6529</v>
      </c>
      <c r="I4641" s="579"/>
    </row>
    <row r="4642" spans="2:9">
      <c r="B4642" s="1419"/>
      <c r="C4642" s="1394"/>
      <c r="D4642" s="667" t="s">
        <v>6184</v>
      </c>
      <c r="E4642" s="112" t="s">
        <v>3748</v>
      </c>
      <c r="F4642" s="269"/>
      <c r="G4642" s="476"/>
      <c r="H4642" s="675" t="s">
        <v>6529</v>
      </c>
      <c r="I4642" s="579"/>
    </row>
    <row r="4643" spans="2:9">
      <c r="B4643" s="1419"/>
      <c r="C4643" s="1394"/>
      <c r="D4643" s="667" t="s">
        <v>6185</v>
      </c>
      <c r="E4643" s="112" t="s">
        <v>3749</v>
      </c>
      <c r="F4643" s="269"/>
      <c r="G4643" s="476"/>
      <c r="H4643" s="675" t="s">
        <v>6529</v>
      </c>
      <c r="I4643" s="579"/>
    </row>
    <row r="4644" spans="2:9">
      <c r="B4644" s="1419"/>
      <c r="C4644" s="1394"/>
      <c r="D4644" s="667" t="s">
        <v>6186</v>
      </c>
      <c r="E4644" s="112" t="s">
        <v>3750</v>
      </c>
      <c r="F4644" s="269"/>
      <c r="G4644" s="476"/>
      <c r="H4644" s="675" t="s">
        <v>6529</v>
      </c>
      <c r="I4644" s="579"/>
    </row>
    <row r="4645" spans="2:9">
      <c r="B4645" s="1419"/>
      <c r="C4645" s="1394"/>
      <c r="D4645" s="667" t="s">
        <v>6187</v>
      </c>
      <c r="E4645" s="112" t="s">
        <v>3751</v>
      </c>
      <c r="F4645" s="269"/>
      <c r="G4645" s="476"/>
      <c r="H4645" s="675" t="s">
        <v>6529</v>
      </c>
      <c r="I4645" s="579"/>
    </row>
    <row r="4646" spans="2:9">
      <c r="B4646" s="1419"/>
      <c r="C4646" s="1394"/>
      <c r="D4646" s="667" t="s">
        <v>6188</v>
      </c>
      <c r="E4646" s="112" t="s">
        <v>3752</v>
      </c>
      <c r="F4646" s="269"/>
      <c r="G4646" s="476"/>
      <c r="H4646" s="675" t="s">
        <v>6529</v>
      </c>
      <c r="I4646" s="579"/>
    </row>
    <row r="4647" spans="2:9">
      <c r="B4647" s="1419"/>
      <c r="C4647" s="1394"/>
      <c r="D4647" s="667" t="s">
        <v>6189</v>
      </c>
      <c r="E4647" s="112" t="s">
        <v>3753</v>
      </c>
      <c r="F4647" s="269"/>
      <c r="G4647" s="476"/>
      <c r="H4647" s="675" t="s">
        <v>6529</v>
      </c>
      <c r="I4647" s="579"/>
    </row>
    <row r="4648" spans="2:9">
      <c r="B4648" s="1419"/>
      <c r="C4648" s="1394"/>
      <c r="D4648" s="667" t="s">
        <v>6190</v>
      </c>
      <c r="E4648" s="112" t="s">
        <v>3754</v>
      </c>
      <c r="F4648" s="269"/>
      <c r="G4648" s="476"/>
      <c r="H4648" s="675" t="s">
        <v>6529</v>
      </c>
      <c r="I4648" s="579"/>
    </row>
    <row r="4649" spans="2:9">
      <c r="B4649" s="1419"/>
      <c r="C4649" s="1394"/>
      <c r="D4649" s="667" t="s">
        <v>6191</v>
      </c>
      <c r="E4649" s="112" t="s">
        <v>3755</v>
      </c>
      <c r="F4649" s="269"/>
      <c r="G4649" s="476"/>
      <c r="H4649" s="675" t="s">
        <v>6529</v>
      </c>
      <c r="I4649" s="579"/>
    </row>
    <row r="4650" spans="2:9">
      <c r="B4650" s="1419"/>
      <c r="C4650" s="1394"/>
      <c r="D4650" s="667" t="s">
        <v>6192</v>
      </c>
      <c r="E4650" s="112" t="s">
        <v>3756</v>
      </c>
      <c r="F4650" s="269"/>
      <c r="G4650" s="476"/>
      <c r="H4650" s="675" t="s">
        <v>6529</v>
      </c>
      <c r="I4650" s="579"/>
    </row>
    <row r="4651" spans="2:9">
      <c r="B4651" s="1419"/>
      <c r="C4651" s="1394"/>
      <c r="D4651" s="667" t="s">
        <v>6193</v>
      </c>
      <c r="E4651" s="112" t="s">
        <v>3757</v>
      </c>
      <c r="F4651" s="269"/>
      <c r="G4651" s="476"/>
      <c r="H4651" s="675" t="s">
        <v>6529</v>
      </c>
      <c r="I4651" s="579"/>
    </row>
    <row r="4652" spans="2:9">
      <c r="B4652" s="1419"/>
      <c r="C4652" s="1394"/>
      <c r="D4652" s="667" t="s">
        <v>6194</v>
      </c>
      <c r="E4652" s="112" t="s">
        <v>3758</v>
      </c>
      <c r="F4652" s="269"/>
      <c r="G4652" s="476"/>
      <c r="H4652" s="675" t="s">
        <v>6529</v>
      </c>
      <c r="I4652" s="579"/>
    </row>
    <row r="4653" spans="2:9">
      <c r="B4653" s="1419"/>
      <c r="C4653" s="1394"/>
      <c r="D4653" s="667" t="s">
        <v>6195</v>
      </c>
      <c r="E4653" s="112" t="s">
        <v>3759</v>
      </c>
      <c r="F4653" s="269"/>
      <c r="G4653" s="476"/>
      <c r="H4653" s="675" t="s">
        <v>6529</v>
      </c>
      <c r="I4653" s="579"/>
    </row>
    <row r="4654" spans="2:9">
      <c r="B4654" s="1419"/>
      <c r="C4654" s="1394"/>
      <c r="D4654" s="667" t="s">
        <v>6196</v>
      </c>
      <c r="E4654" s="112" t="s">
        <v>3760</v>
      </c>
      <c r="F4654" s="269"/>
      <c r="G4654" s="476"/>
      <c r="H4654" s="675" t="s">
        <v>6529</v>
      </c>
      <c r="I4654" s="579"/>
    </row>
    <row r="4655" spans="2:9">
      <c r="B4655" s="1419"/>
      <c r="C4655" s="1394"/>
      <c r="D4655" s="667" t="s">
        <v>6197</v>
      </c>
      <c r="E4655" s="112" t="s">
        <v>3761</v>
      </c>
      <c r="F4655" s="269"/>
      <c r="G4655" s="476"/>
      <c r="H4655" s="675" t="s">
        <v>6529</v>
      </c>
      <c r="I4655" s="579"/>
    </row>
    <row r="4656" spans="2:9">
      <c r="B4656" s="1419"/>
      <c r="C4656" s="1394"/>
      <c r="D4656" s="667" t="s">
        <v>6198</v>
      </c>
      <c r="E4656" s="112" t="s">
        <v>3762</v>
      </c>
      <c r="F4656" s="269"/>
      <c r="G4656" s="476"/>
      <c r="H4656" s="675" t="s">
        <v>6529</v>
      </c>
      <c r="I4656" s="579"/>
    </row>
    <row r="4657" spans="2:9">
      <c r="B4657" s="1419"/>
      <c r="C4657" s="1394"/>
      <c r="D4657" s="667" t="s">
        <v>6199</v>
      </c>
      <c r="E4657" s="112" t="s">
        <v>3763</v>
      </c>
      <c r="F4657" s="269"/>
      <c r="G4657" s="476"/>
      <c r="H4657" s="675" t="s">
        <v>6529</v>
      </c>
      <c r="I4657" s="579"/>
    </row>
    <row r="4658" spans="2:9">
      <c r="B4658" s="1419"/>
      <c r="C4658" s="1394"/>
      <c r="D4658" s="667" t="s">
        <v>6200</v>
      </c>
      <c r="E4658" s="112" t="s">
        <v>3764</v>
      </c>
      <c r="F4658" s="269"/>
      <c r="G4658" s="476"/>
      <c r="H4658" s="675" t="s">
        <v>6529</v>
      </c>
      <c r="I4658" s="579"/>
    </row>
    <row r="4659" spans="2:9">
      <c r="B4659" s="1419"/>
      <c r="C4659" s="1394"/>
      <c r="D4659" s="667" t="s">
        <v>6201</v>
      </c>
      <c r="E4659" s="112" t="s">
        <v>3765</v>
      </c>
      <c r="F4659" s="269"/>
      <c r="G4659" s="476"/>
      <c r="H4659" s="675" t="s">
        <v>6529</v>
      </c>
      <c r="I4659" s="579"/>
    </row>
    <row r="4660" spans="2:9">
      <c r="B4660" s="1419"/>
      <c r="C4660" s="1394"/>
      <c r="D4660" s="667" t="s">
        <v>6202</v>
      </c>
      <c r="E4660" s="112" t="s">
        <v>3766</v>
      </c>
      <c r="F4660" s="269"/>
      <c r="G4660" s="476"/>
      <c r="H4660" s="675" t="s">
        <v>6529</v>
      </c>
      <c r="I4660" s="579"/>
    </row>
    <row r="4661" spans="2:9">
      <c r="B4661" s="1419"/>
      <c r="C4661" s="1394"/>
      <c r="D4661" s="667" t="s">
        <v>6203</v>
      </c>
      <c r="E4661" s="112" t="s">
        <v>3767</v>
      </c>
      <c r="F4661" s="269"/>
      <c r="G4661" s="476"/>
      <c r="H4661" s="675" t="s">
        <v>6529</v>
      </c>
      <c r="I4661" s="579"/>
    </row>
    <row r="4662" spans="2:9">
      <c r="B4662" s="1419"/>
      <c r="C4662" s="1394"/>
      <c r="D4662" s="667" t="s">
        <v>6204</v>
      </c>
      <c r="E4662" s="112" t="s">
        <v>3768</v>
      </c>
      <c r="F4662" s="269"/>
      <c r="G4662" s="476"/>
      <c r="H4662" s="675" t="s">
        <v>6529</v>
      </c>
      <c r="I4662" s="579"/>
    </row>
    <row r="4663" spans="2:9">
      <c r="B4663" s="1419"/>
      <c r="C4663" s="1394"/>
      <c r="D4663" s="667" t="s">
        <v>6205</v>
      </c>
      <c r="E4663" s="112" t="s">
        <v>3769</v>
      </c>
      <c r="F4663" s="269"/>
      <c r="G4663" s="476"/>
      <c r="H4663" s="675" t="s">
        <v>6529</v>
      </c>
      <c r="I4663" s="579"/>
    </row>
    <row r="4664" spans="2:9">
      <c r="B4664" s="1419"/>
      <c r="C4664" s="1394"/>
      <c r="D4664" s="667" t="s">
        <v>6206</v>
      </c>
      <c r="E4664" s="112" t="s">
        <v>3770</v>
      </c>
      <c r="F4664" s="269"/>
      <c r="G4664" s="476"/>
      <c r="H4664" s="675" t="s">
        <v>6529</v>
      </c>
      <c r="I4664" s="579"/>
    </row>
    <row r="4665" spans="2:9">
      <c r="B4665" s="1419"/>
      <c r="C4665" s="1394"/>
      <c r="D4665" s="667" t="s">
        <v>6207</v>
      </c>
      <c r="E4665" s="112" t="s">
        <v>3771</v>
      </c>
      <c r="F4665" s="269"/>
      <c r="G4665" s="476"/>
      <c r="H4665" s="675" t="s">
        <v>6529</v>
      </c>
      <c r="I4665" s="579"/>
    </row>
    <row r="4666" spans="2:9">
      <c r="B4666" s="1419"/>
      <c r="C4666" s="1394"/>
      <c r="D4666" s="667" t="s">
        <v>6208</v>
      </c>
      <c r="E4666" s="112" t="s">
        <v>3772</v>
      </c>
      <c r="F4666" s="269"/>
      <c r="G4666" s="476"/>
      <c r="H4666" s="675" t="s">
        <v>6529</v>
      </c>
      <c r="I4666" s="579"/>
    </row>
    <row r="4667" spans="2:9">
      <c r="B4667" s="1419"/>
      <c r="C4667" s="1394"/>
      <c r="D4667" s="667" t="s">
        <v>6209</v>
      </c>
      <c r="E4667" s="112" t="s">
        <v>3773</v>
      </c>
      <c r="F4667" s="269"/>
      <c r="G4667" s="476"/>
      <c r="H4667" s="675" t="s">
        <v>6529</v>
      </c>
      <c r="I4667" s="579"/>
    </row>
    <row r="4668" spans="2:9">
      <c r="B4668" s="1419"/>
      <c r="C4668" s="1394"/>
      <c r="D4668" s="667" t="s">
        <v>6210</v>
      </c>
      <c r="E4668" s="112" t="s">
        <v>3774</v>
      </c>
      <c r="F4668" s="269"/>
      <c r="G4668" s="476"/>
      <c r="H4668" s="675" t="s">
        <v>6529</v>
      </c>
      <c r="I4668" s="579"/>
    </row>
    <row r="4669" spans="2:9">
      <c r="B4669" s="1419"/>
      <c r="C4669" s="1394"/>
      <c r="D4669" s="667" t="s">
        <v>6211</v>
      </c>
      <c r="E4669" s="112" t="s">
        <v>3775</v>
      </c>
      <c r="F4669" s="269"/>
      <c r="G4669" s="476"/>
      <c r="H4669" s="675" t="s">
        <v>6529</v>
      </c>
      <c r="I4669" s="579"/>
    </row>
    <row r="4670" spans="2:9">
      <c r="B4670" s="1419"/>
      <c r="C4670" s="1394"/>
      <c r="D4670" s="667" t="s">
        <v>6212</v>
      </c>
      <c r="E4670" s="112" t="s">
        <v>3776</v>
      </c>
      <c r="F4670" s="269"/>
      <c r="G4670" s="476"/>
      <c r="H4670" s="675" t="s">
        <v>6529</v>
      </c>
      <c r="I4670" s="579"/>
    </row>
    <row r="4671" spans="2:9">
      <c r="B4671" s="1419"/>
      <c r="C4671" s="1394"/>
      <c r="D4671" s="667" t="s">
        <v>6213</v>
      </c>
      <c r="E4671" s="112" t="s">
        <v>3777</v>
      </c>
      <c r="F4671" s="269"/>
      <c r="G4671" s="476"/>
      <c r="H4671" s="675" t="s">
        <v>6529</v>
      </c>
      <c r="I4671" s="579"/>
    </row>
    <row r="4672" spans="2:9">
      <c r="B4672" s="1419"/>
      <c r="C4672" s="1394"/>
      <c r="D4672" s="667" t="s">
        <v>6214</v>
      </c>
      <c r="E4672" s="112" t="s">
        <v>3778</v>
      </c>
      <c r="F4672" s="269"/>
      <c r="G4672" s="476"/>
      <c r="H4672" s="675" t="s">
        <v>6529</v>
      </c>
      <c r="I4672" s="579"/>
    </row>
    <row r="4673" spans="2:9">
      <c r="B4673" s="1419"/>
      <c r="C4673" s="1394"/>
      <c r="D4673" s="667" t="s">
        <v>6215</v>
      </c>
      <c r="E4673" s="112" t="s">
        <v>3779</v>
      </c>
      <c r="F4673" s="269"/>
      <c r="G4673" s="476"/>
      <c r="H4673" s="675" t="s">
        <v>6529</v>
      </c>
      <c r="I4673" s="579"/>
    </row>
    <row r="4674" spans="2:9">
      <c r="B4674" s="1419"/>
      <c r="C4674" s="1394"/>
      <c r="D4674" s="667" t="s">
        <v>6216</v>
      </c>
      <c r="E4674" s="112" t="s">
        <v>3780</v>
      </c>
      <c r="F4674" s="269"/>
      <c r="G4674" s="476"/>
      <c r="H4674" s="675" t="s">
        <v>6529</v>
      </c>
      <c r="I4674" s="579"/>
    </row>
    <row r="4675" spans="2:9">
      <c r="B4675" s="1419"/>
      <c r="C4675" s="1394"/>
      <c r="D4675" s="667" t="s">
        <v>6217</v>
      </c>
      <c r="E4675" s="112" t="s">
        <v>3781</v>
      </c>
      <c r="F4675" s="269"/>
      <c r="G4675" s="476"/>
      <c r="H4675" s="675" t="s">
        <v>6529</v>
      </c>
      <c r="I4675" s="579"/>
    </row>
    <row r="4676" spans="2:9">
      <c r="B4676" s="1419"/>
      <c r="C4676" s="1394"/>
      <c r="D4676" s="667" t="s">
        <v>6218</v>
      </c>
      <c r="E4676" s="112" t="s">
        <v>3782</v>
      </c>
      <c r="F4676" s="269"/>
      <c r="G4676" s="476"/>
      <c r="H4676" s="675" t="s">
        <v>6529</v>
      </c>
      <c r="I4676" s="579"/>
    </row>
    <row r="4677" spans="2:9">
      <c r="B4677" s="1419"/>
      <c r="C4677" s="1394"/>
      <c r="D4677" s="667" t="s">
        <v>6219</v>
      </c>
      <c r="E4677" s="112" t="s">
        <v>3783</v>
      </c>
      <c r="F4677" s="269"/>
      <c r="G4677" s="476"/>
      <c r="H4677" s="675" t="s">
        <v>6529</v>
      </c>
      <c r="I4677" s="579"/>
    </row>
    <row r="4678" spans="2:9">
      <c r="B4678" s="1419"/>
      <c r="C4678" s="1394"/>
      <c r="D4678" s="667" t="s">
        <v>6220</v>
      </c>
      <c r="E4678" s="112" t="s">
        <v>3784</v>
      </c>
      <c r="F4678" s="269"/>
      <c r="G4678" s="476"/>
      <c r="H4678" s="675" t="s">
        <v>6529</v>
      </c>
      <c r="I4678" s="579"/>
    </row>
    <row r="4679" spans="2:9">
      <c r="B4679" s="1419"/>
      <c r="C4679" s="1394"/>
      <c r="D4679" s="667" t="s">
        <v>6221</v>
      </c>
      <c r="E4679" s="112" t="s">
        <v>3785</v>
      </c>
      <c r="F4679" s="269"/>
      <c r="G4679" s="476"/>
      <c r="H4679" s="675" t="s">
        <v>6529</v>
      </c>
      <c r="I4679" s="579"/>
    </row>
    <row r="4680" spans="2:9">
      <c r="B4680" s="1419"/>
      <c r="C4680" s="1394"/>
      <c r="D4680" s="667" t="s">
        <v>6222</v>
      </c>
      <c r="E4680" s="112" t="s">
        <v>3786</v>
      </c>
      <c r="F4680" s="269"/>
      <c r="G4680" s="476"/>
      <c r="H4680" s="675" t="s">
        <v>6529</v>
      </c>
      <c r="I4680" s="579"/>
    </row>
    <row r="4681" spans="2:9">
      <c r="B4681" s="1419"/>
      <c r="C4681" s="1394"/>
      <c r="D4681" s="667" t="s">
        <v>6223</v>
      </c>
      <c r="E4681" s="112" t="s">
        <v>3787</v>
      </c>
      <c r="F4681" s="269"/>
      <c r="G4681" s="476"/>
      <c r="H4681" s="675" t="s">
        <v>6529</v>
      </c>
      <c r="I4681" s="579"/>
    </row>
    <row r="4682" spans="2:9">
      <c r="B4682" s="1419"/>
      <c r="C4682" s="1394"/>
      <c r="D4682" s="667" t="s">
        <v>6224</v>
      </c>
      <c r="E4682" s="112" t="s">
        <v>3788</v>
      </c>
      <c r="F4682" s="269"/>
      <c r="G4682" s="476"/>
      <c r="H4682" s="675"/>
      <c r="I4682" s="579"/>
    </row>
    <row r="4683" spans="2:9">
      <c r="B4683" s="1419"/>
      <c r="C4683" s="1394"/>
      <c r="D4683" s="667" t="s">
        <v>6225</v>
      </c>
      <c r="E4683" s="112" t="s">
        <v>3789</v>
      </c>
      <c r="F4683" s="269"/>
      <c r="G4683" s="476"/>
      <c r="H4683" s="675"/>
      <c r="I4683" s="579"/>
    </row>
    <row r="4684" spans="2:9">
      <c r="B4684" s="1419"/>
      <c r="C4684" s="1394"/>
      <c r="D4684" s="667" t="s">
        <v>6226</v>
      </c>
      <c r="E4684" s="112" t="s">
        <v>3790</v>
      </c>
      <c r="F4684" s="269"/>
      <c r="G4684" s="476"/>
      <c r="H4684" s="675"/>
      <c r="I4684" s="579"/>
    </row>
    <row r="4685" spans="2:9">
      <c r="B4685" s="1419"/>
      <c r="C4685" s="1394"/>
      <c r="D4685" s="667" t="s">
        <v>6227</v>
      </c>
      <c r="E4685" s="112" t="s">
        <v>3791</v>
      </c>
      <c r="F4685" s="269"/>
      <c r="G4685" s="476"/>
      <c r="H4685" s="675"/>
      <c r="I4685" s="579"/>
    </row>
    <row r="4686" spans="2:9">
      <c r="B4686" s="1419"/>
      <c r="C4686" s="1394"/>
      <c r="D4686" s="667" t="s">
        <v>6228</v>
      </c>
      <c r="E4686" s="112" t="s">
        <v>3792</v>
      </c>
      <c r="F4686" s="269"/>
      <c r="G4686" s="476"/>
      <c r="H4686" s="675"/>
      <c r="I4686" s="579"/>
    </row>
    <row r="4687" spans="2:9">
      <c r="B4687" s="1419"/>
      <c r="C4687" s="1394"/>
      <c r="D4687" s="667" t="s">
        <v>6229</v>
      </c>
      <c r="E4687" s="112" t="s">
        <v>3793</v>
      </c>
      <c r="F4687" s="269"/>
      <c r="G4687" s="476"/>
      <c r="H4687" s="675"/>
      <c r="I4687" s="579"/>
    </row>
    <row r="4688" spans="2:9">
      <c r="B4688" s="1419"/>
      <c r="C4688" s="1394"/>
      <c r="D4688" s="667" t="s">
        <v>6230</v>
      </c>
      <c r="E4688" s="112" t="s">
        <v>3794</v>
      </c>
      <c r="F4688" s="269"/>
      <c r="G4688" s="476"/>
      <c r="H4688" s="675"/>
      <c r="I4688" s="579"/>
    </row>
    <row r="4689" spans="2:9">
      <c r="B4689" s="1419"/>
      <c r="C4689" s="1394"/>
      <c r="D4689" s="667" t="s">
        <v>6231</v>
      </c>
      <c r="E4689" s="112" t="s">
        <v>3795</v>
      </c>
      <c r="F4689" s="269"/>
      <c r="G4689" s="476"/>
      <c r="H4689" s="675"/>
      <c r="I4689" s="579"/>
    </row>
    <row r="4690" spans="2:9">
      <c r="B4690" s="1419"/>
      <c r="C4690" s="1394"/>
      <c r="D4690" s="667" t="s">
        <v>6232</v>
      </c>
      <c r="E4690" s="112" t="s">
        <v>3796</v>
      </c>
      <c r="F4690" s="269"/>
      <c r="G4690" s="476"/>
      <c r="H4690" s="675"/>
      <c r="I4690" s="579"/>
    </row>
    <row r="4691" spans="2:9">
      <c r="B4691" s="1419"/>
      <c r="C4691" s="1394"/>
      <c r="D4691" s="667" t="s">
        <v>6233</v>
      </c>
      <c r="E4691" s="112" t="s">
        <v>3797</v>
      </c>
      <c r="F4691" s="269"/>
      <c r="G4691" s="476"/>
      <c r="H4691" s="675"/>
      <c r="I4691" s="579"/>
    </row>
    <row r="4692" spans="2:9">
      <c r="B4692" s="1419"/>
      <c r="C4692" s="1394"/>
      <c r="D4692" s="667" t="s">
        <v>6234</v>
      </c>
      <c r="E4692" s="112" t="s">
        <v>3798</v>
      </c>
      <c r="F4692" s="269"/>
      <c r="G4692" s="476"/>
      <c r="H4692" s="675"/>
      <c r="I4692" s="579"/>
    </row>
    <row r="4693" spans="2:9">
      <c r="B4693" s="1419"/>
      <c r="C4693" s="1394"/>
      <c r="D4693" s="667" t="s">
        <v>6235</v>
      </c>
      <c r="E4693" s="112" t="s">
        <v>3799</v>
      </c>
      <c r="F4693" s="269"/>
      <c r="G4693" s="476"/>
      <c r="H4693" s="675"/>
      <c r="I4693" s="579"/>
    </row>
    <row r="4694" spans="2:9">
      <c r="B4694" s="1419"/>
      <c r="C4694" s="1394"/>
      <c r="D4694" s="667" t="s">
        <v>6236</v>
      </c>
      <c r="E4694" s="112" t="s">
        <v>3800</v>
      </c>
      <c r="F4694" s="269"/>
      <c r="G4694" s="476"/>
      <c r="H4694" s="675"/>
      <c r="I4694" s="579"/>
    </row>
    <row r="4695" spans="2:9">
      <c r="B4695" s="1419"/>
      <c r="C4695" s="1394"/>
      <c r="D4695" s="667" t="s">
        <v>6237</v>
      </c>
      <c r="E4695" s="112" t="s">
        <v>3801</v>
      </c>
      <c r="F4695" s="269"/>
      <c r="G4695" s="476"/>
      <c r="H4695" s="675"/>
      <c r="I4695" s="579"/>
    </row>
    <row r="4696" spans="2:9">
      <c r="B4696" s="1419"/>
      <c r="C4696" s="1394"/>
      <c r="D4696" s="667" t="s">
        <v>6238</v>
      </c>
      <c r="E4696" s="112" t="s">
        <v>3802</v>
      </c>
      <c r="F4696" s="269"/>
      <c r="G4696" s="476"/>
      <c r="H4696" s="675"/>
      <c r="I4696" s="579"/>
    </row>
    <row r="4697" spans="2:9">
      <c r="B4697" s="1419"/>
      <c r="C4697" s="1394"/>
      <c r="D4697" s="667" t="s">
        <v>6239</v>
      </c>
      <c r="E4697" s="112" t="s">
        <v>3803</v>
      </c>
      <c r="F4697" s="269"/>
      <c r="G4697" s="476"/>
      <c r="H4697" s="675"/>
      <c r="I4697" s="579"/>
    </row>
    <row r="4698" spans="2:9">
      <c r="B4698" s="1419"/>
      <c r="C4698" s="1394"/>
      <c r="D4698" s="667" t="s">
        <v>6240</v>
      </c>
      <c r="E4698" s="112" t="s">
        <v>3804</v>
      </c>
      <c r="F4698" s="269"/>
      <c r="G4698" s="476"/>
      <c r="H4698" s="675"/>
      <c r="I4698" s="579"/>
    </row>
    <row r="4699" spans="2:9">
      <c r="B4699" s="1419"/>
      <c r="C4699" s="1394"/>
      <c r="D4699" s="667" t="s">
        <v>6241</v>
      </c>
      <c r="E4699" s="112" t="s">
        <v>3805</v>
      </c>
      <c r="F4699" s="269"/>
      <c r="G4699" s="476"/>
      <c r="H4699" s="675"/>
      <c r="I4699" s="579"/>
    </row>
    <row r="4700" spans="2:9">
      <c r="B4700" s="1419"/>
      <c r="C4700" s="1394"/>
      <c r="D4700" s="667" t="s">
        <v>6242</v>
      </c>
      <c r="E4700" s="112" t="s">
        <v>3806</v>
      </c>
      <c r="F4700" s="269"/>
      <c r="G4700" s="476"/>
      <c r="H4700" s="675"/>
      <c r="I4700" s="579"/>
    </row>
    <row r="4701" spans="2:9">
      <c r="B4701" s="1419"/>
      <c r="C4701" s="1394"/>
      <c r="D4701" s="667" t="s">
        <v>6243</v>
      </c>
      <c r="E4701" s="112" t="s">
        <v>3807</v>
      </c>
      <c r="F4701" s="269"/>
      <c r="G4701" s="476"/>
      <c r="H4701" s="675"/>
      <c r="I4701" s="579"/>
    </row>
    <row r="4702" spans="2:9">
      <c r="B4702" s="1419"/>
      <c r="C4702" s="1394"/>
      <c r="D4702" s="667" t="s">
        <v>6244</v>
      </c>
      <c r="E4702" s="112" t="s">
        <v>3808</v>
      </c>
      <c r="F4702" s="269"/>
      <c r="G4702" s="476"/>
      <c r="H4702" s="675"/>
      <c r="I4702" s="579"/>
    </row>
    <row r="4703" spans="2:9">
      <c r="B4703" s="1419"/>
      <c r="C4703" s="1394"/>
      <c r="D4703" s="667" t="s">
        <v>6245</v>
      </c>
      <c r="E4703" s="112" t="s">
        <v>3809</v>
      </c>
      <c r="F4703" s="269"/>
      <c r="G4703" s="476"/>
      <c r="H4703" s="675"/>
      <c r="I4703" s="579"/>
    </row>
    <row r="4704" spans="2:9">
      <c r="B4704" s="1419"/>
      <c r="C4704" s="1394"/>
      <c r="D4704" s="667" t="s">
        <v>6246</v>
      </c>
      <c r="E4704" s="112" t="s">
        <v>3810</v>
      </c>
      <c r="F4704" s="269"/>
      <c r="G4704" s="476"/>
      <c r="H4704" s="675"/>
      <c r="I4704" s="579"/>
    </row>
    <row r="4705" spans="2:9">
      <c r="B4705" s="1419"/>
      <c r="C4705" s="1394"/>
      <c r="D4705" s="667" t="s">
        <v>6247</v>
      </c>
      <c r="E4705" s="112" t="s">
        <v>3811</v>
      </c>
      <c r="F4705" s="269"/>
      <c r="G4705" s="476"/>
      <c r="H4705" s="675"/>
      <c r="I4705" s="579"/>
    </row>
    <row r="4706" spans="2:9">
      <c r="B4706" s="1419"/>
      <c r="C4706" s="1394"/>
      <c r="D4706" s="667" t="s">
        <v>6248</v>
      </c>
      <c r="E4706" s="112" t="s">
        <v>3812</v>
      </c>
      <c r="F4706" s="269"/>
      <c r="G4706" s="476"/>
      <c r="H4706" s="675"/>
      <c r="I4706" s="579"/>
    </row>
    <row r="4707" spans="2:9">
      <c r="B4707" s="1419"/>
      <c r="C4707" s="1394"/>
      <c r="D4707" s="667" t="s">
        <v>6249</v>
      </c>
      <c r="E4707" s="112" t="s">
        <v>3813</v>
      </c>
      <c r="F4707" s="269"/>
      <c r="G4707" s="476"/>
      <c r="H4707" s="675"/>
      <c r="I4707" s="579"/>
    </row>
    <row r="4708" spans="2:9">
      <c r="B4708" s="1419"/>
      <c r="C4708" s="1394"/>
      <c r="D4708" s="667" t="s">
        <v>6250</v>
      </c>
      <c r="E4708" s="112" t="s">
        <v>3814</v>
      </c>
      <c r="F4708" s="269"/>
      <c r="G4708" s="476"/>
      <c r="H4708" s="675"/>
      <c r="I4708" s="579"/>
    </row>
    <row r="4709" spans="2:9">
      <c r="B4709" s="1419"/>
      <c r="C4709" s="1394"/>
      <c r="D4709" s="667" t="s">
        <v>6251</v>
      </c>
      <c r="E4709" s="112" t="s">
        <v>3815</v>
      </c>
      <c r="F4709" s="269"/>
      <c r="G4709" s="476"/>
      <c r="H4709" s="675"/>
      <c r="I4709" s="579"/>
    </row>
    <row r="4710" spans="2:9">
      <c r="B4710" s="1419"/>
      <c r="C4710" s="1394"/>
      <c r="D4710" s="667" t="s">
        <v>6252</v>
      </c>
      <c r="E4710" s="112" t="s">
        <v>3816</v>
      </c>
      <c r="F4710" s="269"/>
      <c r="G4710" s="476"/>
      <c r="H4710" s="675"/>
      <c r="I4710" s="579"/>
    </row>
    <row r="4711" spans="2:9">
      <c r="B4711" s="1419"/>
      <c r="C4711" s="1394"/>
      <c r="D4711" s="667" t="s">
        <v>6253</v>
      </c>
      <c r="E4711" s="112" t="s">
        <v>3817</v>
      </c>
      <c r="F4711" s="269"/>
      <c r="G4711" s="476"/>
      <c r="H4711" s="675"/>
      <c r="I4711" s="579"/>
    </row>
    <row r="4712" spans="2:9">
      <c r="B4712" s="1419"/>
      <c r="C4712" s="1394"/>
      <c r="D4712" s="667" t="s">
        <v>6254</v>
      </c>
      <c r="E4712" s="112" t="s">
        <v>3818</v>
      </c>
      <c r="F4712" s="269"/>
      <c r="G4712" s="476"/>
      <c r="H4712" s="675"/>
      <c r="I4712" s="579"/>
    </row>
    <row r="4713" spans="2:9">
      <c r="B4713" s="1419"/>
      <c r="C4713" s="1394"/>
      <c r="D4713" s="667" t="s">
        <v>6255</v>
      </c>
      <c r="E4713" s="112" t="s">
        <v>3819</v>
      </c>
      <c r="F4713" s="269"/>
      <c r="G4713" s="476"/>
      <c r="H4713" s="675"/>
      <c r="I4713" s="579"/>
    </row>
    <row r="4714" spans="2:9">
      <c r="B4714" s="1419"/>
      <c r="C4714" s="1394"/>
      <c r="D4714" s="667" t="s">
        <v>6256</v>
      </c>
      <c r="E4714" s="112" t="s">
        <v>3820</v>
      </c>
      <c r="F4714" s="269"/>
      <c r="G4714" s="476"/>
      <c r="H4714" s="675"/>
      <c r="I4714" s="579"/>
    </row>
    <row r="4715" spans="2:9">
      <c r="B4715" s="1419"/>
      <c r="C4715" s="1394"/>
      <c r="D4715" s="667" t="s">
        <v>6257</v>
      </c>
      <c r="E4715" s="112" t="s">
        <v>3821</v>
      </c>
      <c r="F4715" s="269"/>
      <c r="G4715" s="476"/>
      <c r="H4715" s="675"/>
      <c r="I4715" s="579"/>
    </row>
    <row r="4716" spans="2:9">
      <c r="B4716" s="1419"/>
      <c r="C4716" s="1394"/>
      <c r="D4716" s="667" t="s">
        <v>6258</v>
      </c>
      <c r="E4716" s="112" t="s">
        <v>3822</v>
      </c>
      <c r="F4716" s="269"/>
      <c r="G4716" s="476"/>
      <c r="H4716" s="675"/>
      <c r="I4716" s="579"/>
    </row>
    <row r="4717" spans="2:9">
      <c r="B4717" s="1419"/>
      <c r="C4717" s="1394"/>
      <c r="D4717" s="667" t="s">
        <v>6259</v>
      </c>
      <c r="E4717" s="112" t="s">
        <v>3823</v>
      </c>
      <c r="F4717" s="269"/>
      <c r="G4717" s="476"/>
      <c r="H4717" s="675"/>
      <c r="I4717" s="579"/>
    </row>
    <row r="4718" spans="2:9">
      <c r="B4718" s="1419"/>
      <c r="C4718" s="1394"/>
      <c r="D4718" s="667" t="s">
        <v>6260</v>
      </c>
      <c r="E4718" s="112" t="s">
        <v>3824</v>
      </c>
      <c r="F4718" s="269"/>
      <c r="G4718" s="476"/>
      <c r="H4718" s="675"/>
      <c r="I4718" s="579"/>
    </row>
    <row r="4719" spans="2:9">
      <c r="B4719" s="1419"/>
      <c r="C4719" s="1394"/>
      <c r="D4719" s="667" t="s">
        <v>6261</v>
      </c>
      <c r="E4719" s="112" t="s">
        <v>3825</v>
      </c>
      <c r="F4719" s="269"/>
      <c r="G4719" s="476"/>
      <c r="H4719" s="675"/>
      <c r="I4719" s="579"/>
    </row>
    <row r="4720" spans="2:9">
      <c r="B4720" s="1419"/>
      <c r="C4720" s="1394"/>
      <c r="D4720" s="667" t="s">
        <v>6262</v>
      </c>
      <c r="E4720" s="112" t="s">
        <v>3826</v>
      </c>
      <c r="F4720" s="269"/>
      <c r="G4720" s="476"/>
      <c r="H4720" s="675"/>
      <c r="I4720" s="579"/>
    </row>
    <row r="4721" spans="2:9">
      <c r="B4721" s="1419"/>
      <c r="C4721" s="1394"/>
      <c r="D4721" s="667" t="s">
        <v>6263</v>
      </c>
      <c r="E4721" s="112" t="s">
        <v>3827</v>
      </c>
      <c r="F4721" s="269"/>
      <c r="G4721" s="476"/>
      <c r="H4721" s="675"/>
      <c r="I4721" s="579"/>
    </row>
    <row r="4722" spans="2:9">
      <c r="B4722" s="1419"/>
      <c r="C4722" s="1394"/>
      <c r="D4722" s="667" t="s">
        <v>6264</v>
      </c>
      <c r="E4722" s="112" t="s">
        <v>3828</v>
      </c>
      <c r="F4722" s="269"/>
      <c r="G4722" s="476"/>
      <c r="H4722" s="675"/>
      <c r="I4722" s="579"/>
    </row>
    <row r="4723" spans="2:9">
      <c r="B4723" s="1419"/>
      <c r="C4723" s="1394"/>
      <c r="D4723" s="667" t="s">
        <v>6265</v>
      </c>
      <c r="E4723" s="112" t="s">
        <v>3829</v>
      </c>
      <c r="F4723" s="269"/>
      <c r="G4723" s="476"/>
      <c r="H4723" s="675"/>
      <c r="I4723" s="579"/>
    </row>
    <row r="4724" spans="2:9">
      <c r="B4724" s="1419"/>
      <c r="C4724" s="1394"/>
      <c r="D4724" s="667" t="s">
        <v>6266</v>
      </c>
      <c r="E4724" s="112" t="s">
        <v>3830</v>
      </c>
      <c r="F4724" s="269"/>
      <c r="G4724" s="476"/>
      <c r="H4724" s="675"/>
      <c r="I4724" s="579"/>
    </row>
    <row r="4725" spans="2:9">
      <c r="B4725" s="1419"/>
      <c r="C4725" s="1394"/>
      <c r="D4725" s="667" t="s">
        <v>6267</v>
      </c>
      <c r="E4725" s="112" t="s">
        <v>3831</v>
      </c>
      <c r="F4725" s="269"/>
      <c r="G4725" s="476"/>
      <c r="H4725" s="675"/>
      <c r="I4725" s="579"/>
    </row>
    <row r="4726" spans="2:9">
      <c r="B4726" s="1419"/>
      <c r="C4726" s="1394"/>
      <c r="D4726" s="667" t="s">
        <v>6268</v>
      </c>
      <c r="E4726" s="112" t="s">
        <v>3832</v>
      </c>
      <c r="F4726" s="269"/>
      <c r="G4726" s="476"/>
      <c r="H4726" s="675"/>
      <c r="I4726" s="579"/>
    </row>
    <row r="4727" spans="2:9">
      <c r="B4727" s="1419"/>
      <c r="C4727" s="1394"/>
      <c r="D4727" s="667" t="s">
        <v>6269</v>
      </c>
      <c r="E4727" s="112" t="s">
        <v>3833</v>
      </c>
      <c r="F4727" s="269"/>
      <c r="G4727" s="476"/>
      <c r="H4727" s="675"/>
      <c r="I4727" s="579"/>
    </row>
    <row r="4728" spans="2:9">
      <c r="B4728" s="1419"/>
      <c r="C4728" s="1394"/>
      <c r="D4728" s="667" t="s">
        <v>6270</v>
      </c>
      <c r="E4728" s="112" t="s">
        <v>3834</v>
      </c>
      <c r="F4728" s="269"/>
      <c r="G4728" s="476"/>
      <c r="H4728" s="675"/>
      <c r="I4728" s="579"/>
    </row>
    <row r="4729" spans="2:9">
      <c r="B4729" s="1419"/>
      <c r="C4729" s="1394"/>
      <c r="D4729" s="667" t="s">
        <v>6271</v>
      </c>
      <c r="E4729" s="112" t="s">
        <v>3835</v>
      </c>
      <c r="F4729" s="269"/>
      <c r="G4729" s="476"/>
      <c r="H4729" s="675"/>
      <c r="I4729" s="579"/>
    </row>
    <row r="4730" spans="2:9">
      <c r="B4730" s="1419"/>
      <c r="C4730" s="1394"/>
      <c r="D4730" s="667" t="s">
        <v>6272</v>
      </c>
      <c r="E4730" s="112" t="s">
        <v>3836</v>
      </c>
      <c r="F4730" s="269"/>
      <c r="G4730" s="476"/>
      <c r="H4730" s="675"/>
      <c r="I4730" s="579"/>
    </row>
    <row r="4731" spans="2:9">
      <c r="B4731" s="1419"/>
      <c r="C4731" s="1394"/>
      <c r="D4731" s="667" t="s">
        <v>6273</v>
      </c>
      <c r="E4731" s="112" t="s">
        <v>3837</v>
      </c>
      <c r="F4731" s="269"/>
      <c r="G4731" s="476"/>
      <c r="H4731" s="675"/>
      <c r="I4731" s="579"/>
    </row>
    <row r="4732" spans="2:9">
      <c r="B4732" s="1419"/>
      <c r="C4732" s="1394"/>
      <c r="D4732" s="667" t="s">
        <v>6274</v>
      </c>
      <c r="E4732" s="112" t="s">
        <v>3838</v>
      </c>
      <c r="F4732" s="269"/>
      <c r="G4732" s="476"/>
      <c r="H4732" s="675"/>
      <c r="I4732" s="579"/>
    </row>
    <row r="4733" spans="2:9">
      <c r="B4733" s="1419"/>
      <c r="C4733" s="1394"/>
      <c r="D4733" s="667" t="s">
        <v>6275</v>
      </c>
      <c r="E4733" s="112" t="s">
        <v>3839</v>
      </c>
      <c r="F4733" s="269"/>
      <c r="G4733" s="476"/>
      <c r="H4733" s="675"/>
      <c r="I4733" s="579"/>
    </row>
    <row r="4734" spans="2:9">
      <c r="B4734" s="1419"/>
      <c r="C4734" s="1394"/>
      <c r="D4734" s="667" t="s">
        <v>6276</v>
      </c>
      <c r="E4734" s="112" t="s">
        <v>3840</v>
      </c>
      <c r="F4734" s="269"/>
      <c r="G4734" s="476"/>
      <c r="H4734" s="675"/>
      <c r="I4734" s="579"/>
    </row>
    <row r="4735" spans="2:9">
      <c r="B4735" s="1419"/>
      <c r="C4735" s="1394"/>
      <c r="D4735" s="667" t="s">
        <v>6277</v>
      </c>
      <c r="E4735" s="112" t="s">
        <v>3841</v>
      </c>
      <c r="F4735" s="269"/>
      <c r="G4735" s="476"/>
      <c r="H4735" s="675"/>
      <c r="I4735" s="579"/>
    </row>
    <row r="4736" spans="2:9">
      <c r="B4736" s="1419"/>
      <c r="C4736" s="1394"/>
      <c r="D4736" s="667" t="s">
        <v>6278</v>
      </c>
      <c r="E4736" s="112" t="s">
        <v>3842</v>
      </c>
      <c r="F4736" s="269"/>
      <c r="G4736" s="476"/>
      <c r="H4736" s="675"/>
      <c r="I4736" s="579"/>
    </row>
    <row r="4737" spans="2:9">
      <c r="B4737" s="1419"/>
      <c r="C4737" s="1394"/>
      <c r="D4737" s="667" t="s">
        <v>6279</v>
      </c>
      <c r="E4737" s="112" t="s">
        <v>3843</v>
      </c>
      <c r="F4737" s="269"/>
      <c r="G4737" s="476"/>
      <c r="H4737" s="675"/>
      <c r="I4737" s="579"/>
    </row>
    <row r="4738" spans="2:9">
      <c r="B4738" s="1419"/>
      <c r="C4738" s="1394"/>
      <c r="D4738" s="667" t="s">
        <v>6280</v>
      </c>
      <c r="E4738" s="112" t="s">
        <v>3844</v>
      </c>
      <c r="F4738" s="269"/>
      <c r="G4738" s="476"/>
      <c r="H4738" s="675"/>
      <c r="I4738" s="579"/>
    </row>
    <row r="4739" spans="2:9">
      <c r="B4739" s="1419"/>
      <c r="C4739" s="1394"/>
      <c r="D4739" s="667" t="s">
        <v>6281</v>
      </c>
      <c r="E4739" s="112" t="s">
        <v>3845</v>
      </c>
      <c r="F4739" s="269"/>
      <c r="G4739" s="476"/>
      <c r="H4739" s="675"/>
      <c r="I4739" s="579"/>
    </row>
    <row r="4740" spans="2:9">
      <c r="B4740" s="1419"/>
      <c r="C4740" s="1394"/>
      <c r="D4740" s="667" t="s">
        <v>6282</v>
      </c>
      <c r="E4740" s="112" t="s">
        <v>3846</v>
      </c>
      <c r="F4740" s="269"/>
      <c r="G4740" s="476"/>
      <c r="H4740" s="675"/>
      <c r="I4740" s="579"/>
    </row>
    <row r="4741" spans="2:9">
      <c r="B4741" s="1419"/>
      <c r="C4741" s="1394"/>
      <c r="D4741" s="667" t="s">
        <v>6283</v>
      </c>
      <c r="E4741" s="112" t="s">
        <v>3847</v>
      </c>
      <c r="F4741" s="269"/>
      <c r="G4741" s="476"/>
      <c r="H4741" s="675"/>
      <c r="I4741" s="579"/>
    </row>
    <row r="4742" spans="2:9">
      <c r="B4742" s="1419"/>
      <c r="C4742" s="1394"/>
      <c r="D4742" s="667" t="s">
        <v>6284</v>
      </c>
      <c r="E4742" s="112" t="s">
        <v>3848</v>
      </c>
      <c r="F4742" s="269"/>
      <c r="G4742" s="476"/>
      <c r="H4742" s="675"/>
      <c r="I4742" s="579"/>
    </row>
    <row r="4743" spans="2:9">
      <c r="B4743" s="1419"/>
      <c r="C4743" s="1394"/>
      <c r="D4743" s="667" t="s">
        <v>6285</v>
      </c>
      <c r="E4743" s="112" t="s">
        <v>3849</v>
      </c>
      <c r="F4743" s="269"/>
      <c r="G4743" s="476"/>
      <c r="H4743" s="675"/>
      <c r="I4743" s="579"/>
    </row>
    <row r="4744" spans="2:9">
      <c r="B4744" s="1419"/>
      <c r="C4744" s="1394"/>
      <c r="D4744" s="667" t="s">
        <v>6286</v>
      </c>
      <c r="E4744" s="112" t="s">
        <v>3850</v>
      </c>
      <c r="F4744" s="269"/>
      <c r="G4744" s="476"/>
      <c r="H4744" s="675"/>
      <c r="I4744" s="579"/>
    </row>
    <row r="4745" spans="2:9">
      <c r="B4745" s="1419"/>
      <c r="C4745" s="1394"/>
      <c r="D4745" s="667" t="s">
        <v>6287</v>
      </c>
      <c r="E4745" s="112" t="s">
        <v>3851</v>
      </c>
      <c r="F4745" s="269"/>
      <c r="G4745" s="476"/>
      <c r="H4745" s="675"/>
      <c r="I4745" s="579"/>
    </row>
    <row r="4746" spans="2:9">
      <c r="B4746" s="1419"/>
      <c r="C4746" s="1394"/>
      <c r="D4746" s="667" t="s">
        <v>6288</v>
      </c>
      <c r="E4746" s="112" t="s">
        <v>3852</v>
      </c>
      <c r="F4746" s="269"/>
      <c r="G4746" s="476"/>
      <c r="H4746" s="675"/>
      <c r="I4746" s="579"/>
    </row>
    <row r="4747" spans="2:9">
      <c r="B4747" s="1419"/>
      <c r="C4747" s="1394"/>
      <c r="D4747" s="667" t="s">
        <v>6289</v>
      </c>
      <c r="E4747" s="112" t="s">
        <v>3853</v>
      </c>
      <c r="F4747" s="269"/>
      <c r="G4747" s="476"/>
      <c r="H4747" s="675"/>
      <c r="I4747" s="579"/>
    </row>
    <row r="4748" spans="2:9">
      <c r="B4748" s="1419"/>
      <c r="C4748" s="1394"/>
      <c r="D4748" s="667" t="s">
        <v>6290</v>
      </c>
      <c r="E4748" s="112" t="s">
        <v>3854</v>
      </c>
      <c r="F4748" s="269"/>
      <c r="G4748" s="476"/>
      <c r="H4748" s="675"/>
      <c r="I4748" s="579"/>
    </row>
    <row r="4749" spans="2:9">
      <c r="B4749" s="1419"/>
      <c r="C4749" s="1394"/>
      <c r="D4749" s="667" t="s">
        <v>6291</v>
      </c>
      <c r="E4749" s="112" t="s">
        <v>3855</v>
      </c>
      <c r="F4749" s="269"/>
      <c r="G4749" s="476"/>
      <c r="H4749" s="675"/>
      <c r="I4749" s="579"/>
    </row>
    <row r="4750" spans="2:9">
      <c r="B4750" s="1419"/>
      <c r="C4750" s="1394"/>
      <c r="D4750" s="667" t="s">
        <v>6292</v>
      </c>
      <c r="E4750" s="112" t="s">
        <v>3856</v>
      </c>
      <c r="F4750" s="269"/>
      <c r="G4750" s="476"/>
      <c r="H4750" s="675"/>
      <c r="I4750" s="579"/>
    </row>
    <row r="4751" spans="2:9">
      <c r="B4751" s="1419"/>
      <c r="C4751" s="1394"/>
      <c r="D4751" s="667" t="s">
        <v>6293</v>
      </c>
      <c r="E4751" s="112" t="s">
        <v>3857</v>
      </c>
      <c r="F4751" s="269"/>
      <c r="G4751" s="476"/>
      <c r="H4751" s="675"/>
      <c r="I4751" s="579"/>
    </row>
    <row r="4752" spans="2:9">
      <c r="B4752" s="1419"/>
      <c r="C4752" s="1394"/>
      <c r="D4752" s="667" t="s">
        <v>6294</v>
      </c>
      <c r="E4752" s="112" t="s">
        <v>3858</v>
      </c>
      <c r="F4752" s="269"/>
      <c r="G4752" s="476"/>
      <c r="H4752" s="675"/>
      <c r="I4752" s="579"/>
    </row>
    <row r="4753" spans="2:9">
      <c r="B4753" s="1419"/>
      <c r="C4753" s="1394"/>
      <c r="D4753" s="667" t="s">
        <v>6295</v>
      </c>
      <c r="E4753" s="112" t="s">
        <v>3859</v>
      </c>
      <c r="F4753" s="269"/>
      <c r="G4753" s="476"/>
      <c r="H4753" s="675"/>
      <c r="I4753" s="579"/>
    </row>
    <row r="4754" spans="2:9">
      <c r="B4754" s="1419"/>
      <c r="C4754" s="1394"/>
      <c r="D4754" s="667" t="s">
        <v>6296</v>
      </c>
      <c r="E4754" s="112" t="s">
        <v>3860</v>
      </c>
      <c r="F4754" s="269"/>
      <c r="G4754" s="476"/>
      <c r="H4754" s="675"/>
      <c r="I4754" s="579"/>
    </row>
    <row r="4755" spans="2:9">
      <c r="B4755" s="1419"/>
      <c r="C4755" s="1394"/>
      <c r="D4755" s="667" t="s">
        <v>6297</v>
      </c>
      <c r="E4755" s="112" t="s">
        <v>3861</v>
      </c>
      <c r="F4755" s="269"/>
      <c r="G4755" s="476"/>
      <c r="H4755" s="675"/>
      <c r="I4755" s="579"/>
    </row>
    <row r="4756" spans="2:9">
      <c r="B4756" s="1419"/>
      <c r="C4756" s="1394"/>
      <c r="D4756" s="667" t="s">
        <v>6298</v>
      </c>
      <c r="E4756" s="112" t="s">
        <v>3862</v>
      </c>
      <c r="F4756" s="269"/>
      <c r="G4756" s="476"/>
      <c r="H4756" s="675"/>
      <c r="I4756" s="579"/>
    </row>
    <row r="4757" spans="2:9">
      <c r="B4757" s="1419"/>
      <c r="C4757" s="1394"/>
      <c r="D4757" s="667" t="s">
        <v>6299</v>
      </c>
      <c r="E4757" s="112" t="s">
        <v>3863</v>
      </c>
      <c r="F4757" s="269"/>
      <c r="G4757" s="476"/>
      <c r="H4757" s="675"/>
      <c r="I4757" s="579"/>
    </row>
    <row r="4758" spans="2:9">
      <c r="B4758" s="1419"/>
      <c r="C4758" s="1394"/>
      <c r="D4758" s="667" t="s">
        <v>6300</v>
      </c>
      <c r="E4758" s="112" t="s">
        <v>3864</v>
      </c>
      <c r="F4758" s="269"/>
      <c r="G4758" s="476"/>
      <c r="H4758" s="675"/>
      <c r="I4758" s="579"/>
    </row>
    <row r="4759" spans="2:9">
      <c r="B4759" s="1419"/>
      <c r="C4759" s="1394"/>
      <c r="D4759" s="667" t="s">
        <v>6301</v>
      </c>
      <c r="E4759" s="112" t="s">
        <v>3865</v>
      </c>
      <c r="F4759" s="269"/>
      <c r="G4759" s="476"/>
      <c r="H4759" s="675"/>
      <c r="I4759" s="579"/>
    </row>
    <row r="4760" spans="2:9">
      <c r="B4760" s="1419"/>
      <c r="C4760" s="1394"/>
      <c r="D4760" s="667" t="s">
        <v>6302</v>
      </c>
      <c r="E4760" s="112" t="s">
        <v>3866</v>
      </c>
      <c r="F4760" s="269"/>
      <c r="G4760" s="476"/>
      <c r="H4760" s="675"/>
      <c r="I4760" s="579"/>
    </row>
    <row r="4761" spans="2:9">
      <c r="B4761" s="1419"/>
      <c r="C4761" s="1394"/>
      <c r="D4761" s="667" t="s">
        <v>6303</v>
      </c>
      <c r="E4761" s="112" t="s">
        <v>3867</v>
      </c>
      <c r="F4761" s="269"/>
      <c r="G4761" s="476"/>
      <c r="H4761" s="675"/>
      <c r="I4761" s="579"/>
    </row>
    <row r="4762" spans="2:9">
      <c r="B4762" s="1419"/>
      <c r="C4762" s="1394"/>
      <c r="D4762" s="667" t="s">
        <v>6304</v>
      </c>
      <c r="E4762" s="112" t="s">
        <v>3868</v>
      </c>
      <c r="F4762" s="269"/>
      <c r="G4762" s="476"/>
      <c r="H4762" s="675"/>
      <c r="I4762" s="579"/>
    </row>
    <row r="4763" spans="2:9">
      <c r="B4763" s="1419"/>
      <c r="C4763" s="1394"/>
      <c r="D4763" s="667" t="s">
        <v>6305</v>
      </c>
      <c r="E4763" s="112" t="s">
        <v>3869</v>
      </c>
      <c r="F4763" s="269"/>
      <c r="G4763" s="476"/>
      <c r="H4763" s="675"/>
      <c r="I4763" s="579"/>
    </row>
    <row r="4764" spans="2:9">
      <c r="B4764" s="1419"/>
      <c r="C4764" s="1394"/>
      <c r="D4764" s="667" t="s">
        <v>6306</v>
      </c>
      <c r="E4764" s="112" t="s">
        <v>3870</v>
      </c>
      <c r="F4764" s="269"/>
      <c r="G4764" s="476"/>
      <c r="H4764" s="675"/>
      <c r="I4764" s="579"/>
    </row>
    <row r="4765" spans="2:9">
      <c r="B4765" s="1419"/>
      <c r="C4765" s="1394"/>
      <c r="D4765" s="667" t="s">
        <v>6307</v>
      </c>
      <c r="E4765" s="112" t="s">
        <v>3871</v>
      </c>
      <c r="F4765" s="269"/>
      <c r="G4765" s="476"/>
      <c r="H4765" s="675"/>
      <c r="I4765" s="579"/>
    </row>
    <row r="4766" spans="2:9">
      <c r="B4766" s="1419"/>
      <c r="C4766" s="1394"/>
      <c r="D4766" s="667" t="s">
        <v>6308</v>
      </c>
      <c r="E4766" s="112" t="s">
        <v>3872</v>
      </c>
      <c r="F4766" s="269"/>
      <c r="G4766" s="476"/>
      <c r="H4766" s="675"/>
      <c r="I4766" s="579"/>
    </row>
    <row r="4767" spans="2:9">
      <c r="B4767" s="1419"/>
      <c r="C4767" s="1394"/>
      <c r="D4767" s="667" t="s">
        <v>6309</v>
      </c>
      <c r="E4767" s="112" t="s">
        <v>3873</v>
      </c>
      <c r="F4767" s="269"/>
      <c r="G4767" s="476"/>
      <c r="H4767" s="675"/>
      <c r="I4767" s="579"/>
    </row>
    <row r="4768" spans="2:9">
      <c r="B4768" s="1419"/>
      <c r="C4768" s="1394"/>
      <c r="D4768" s="667" t="s">
        <v>6310</v>
      </c>
      <c r="E4768" s="112" t="s">
        <v>3874</v>
      </c>
      <c r="F4768" s="269"/>
      <c r="G4768" s="476"/>
      <c r="H4768" s="675"/>
      <c r="I4768" s="579"/>
    </row>
    <row r="4769" spans="2:9">
      <c r="B4769" s="1419"/>
      <c r="C4769" s="1394"/>
      <c r="D4769" s="667" t="s">
        <v>6311</v>
      </c>
      <c r="E4769" s="112" t="s">
        <v>3875</v>
      </c>
      <c r="F4769" s="269"/>
      <c r="G4769" s="476"/>
      <c r="H4769" s="675"/>
      <c r="I4769" s="579"/>
    </row>
    <row r="4770" spans="2:9">
      <c r="B4770" s="1419"/>
      <c r="C4770" s="1394"/>
      <c r="D4770" s="667" t="s">
        <v>6312</v>
      </c>
      <c r="E4770" s="112" t="s">
        <v>3876</v>
      </c>
      <c r="F4770" s="269"/>
      <c r="G4770" s="476"/>
      <c r="H4770" s="675"/>
      <c r="I4770" s="579"/>
    </row>
    <row r="4771" spans="2:9">
      <c r="B4771" s="1419"/>
      <c r="C4771" s="1394"/>
      <c r="D4771" s="667" t="s">
        <v>6313</v>
      </c>
      <c r="E4771" s="112" t="s">
        <v>3877</v>
      </c>
      <c r="F4771" s="269"/>
      <c r="G4771" s="476"/>
      <c r="H4771" s="675"/>
      <c r="I4771" s="579"/>
    </row>
    <row r="4772" spans="2:9">
      <c r="B4772" s="1419"/>
      <c r="C4772" s="1394"/>
      <c r="D4772" s="667" t="s">
        <v>6314</v>
      </c>
      <c r="E4772" s="112" t="s">
        <v>3878</v>
      </c>
      <c r="F4772" s="269"/>
      <c r="G4772" s="476"/>
      <c r="H4772" s="675"/>
      <c r="I4772" s="579"/>
    </row>
    <row r="4773" spans="2:9">
      <c r="B4773" s="1419"/>
      <c r="C4773" s="1394"/>
      <c r="D4773" s="667" t="s">
        <v>6315</v>
      </c>
      <c r="E4773" s="112" t="s">
        <v>3879</v>
      </c>
      <c r="F4773" s="269"/>
      <c r="G4773" s="476"/>
      <c r="H4773" s="675"/>
      <c r="I4773" s="579"/>
    </row>
    <row r="4774" spans="2:9">
      <c r="B4774" s="1419"/>
      <c r="C4774" s="1394"/>
      <c r="D4774" s="667" t="s">
        <v>6316</v>
      </c>
      <c r="E4774" s="112" t="s">
        <v>3880</v>
      </c>
      <c r="F4774" s="269"/>
      <c r="G4774" s="476"/>
      <c r="H4774" s="675"/>
      <c r="I4774" s="579"/>
    </row>
    <row r="4775" spans="2:9">
      <c r="B4775" s="1419"/>
      <c r="C4775" s="1394"/>
      <c r="D4775" s="667" t="s">
        <v>6317</v>
      </c>
      <c r="E4775" s="112" t="s">
        <v>3881</v>
      </c>
      <c r="F4775" s="269"/>
      <c r="G4775" s="476"/>
      <c r="H4775" s="675"/>
      <c r="I4775" s="579"/>
    </row>
    <row r="4776" spans="2:9">
      <c r="B4776" s="1419"/>
      <c r="C4776" s="1394"/>
      <c r="D4776" s="667" t="s">
        <v>6318</v>
      </c>
      <c r="E4776" s="112" t="s">
        <v>3882</v>
      </c>
      <c r="F4776" s="269"/>
      <c r="G4776" s="476"/>
      <c r="H4776" s="675"/>
      <c r="I4776" s="579"/>
    </row>
    <row r="4777" spans="2:9">
      <c r="B4777" s="1419"/>
      <c r="C4777" s="1394"/>
      <c r="D4777" s="667" t="s">
        <v>6319</v>
      </c>
      <c r="E4777" s="112" t="s">
        <v>3883</v>
      </c>
      <c r="F4777" s="269"/>
      <c r="G4777" s="476"/>
      <c r="H4777" s="675"/>
      <c r="I4777" s="579"/>
    </row>
    <row r="4778" spans="2:9">
      <c r="B4778" s="1419"/>
      <c r="C4778" s="1394"/>
      <c r="D4778" s="667" t="s">
        <v>6320</v>
      </c>
      <c r="E4778" s="112" t="s">
        <v>3884</v>
      </c>
      <c r="F4778" s="269"/>
      <c r="G4778" s="476"/>
      <c r="H4778" s="675"/>
      <c r="I4778" s="579"/>
    </row>
    <row r="4779" spans="2:9">
      <c r="B4779" s="1419"/>
      <c r="C4779" s="1394"/>
      <c r="D4779" s="667" t="s">
        <v>6321</v>
      </c>
      <c r="E4779" s="112" t="s">
        <v>3885</v>
      </c>
      <c r="F4779" s="269"/>
      <c r="G4779" s="476"/>
      <c r="H4779" s="675"/>
      <c r="I4779" s="579"/>
    </row>
    <row r="4780" spans="2:9">
      <c r="B4780" s="1419"/>
      <c r="C4780" s="1394"/>
      <c r="D4780" s="667" t="s">
        <v>6322</v>
      </c>
      <c r="E4780" s="112" t="s">
        <v>3886</v>
      </c>
      <c r="F4780" s="269"/>
      <c r="G4780" s="476"/>
      <c r="H4780" s="675"/>
      <c r="I4780" s="579"/>
    </row>
    <row r="4781" spans="2:9">
      <c r="B4781" s="1419"/>
      <c r="C4781" s="1394"/>
      <c r="D4781" s="667" t="s">
        <v>6323</v>
      </c>
      <c r="E4781" s="112" t="s">
        <v>3887</v>
      </c>
      <c r="F4781" s="269"/>
      <c r="G4781" s="476"/>
      <c r="H4781" s="675"/>
      <c r="I4781" s="579"/>
    </row>
    <row r="4782" spans="2:9">
      <c r="B4782" s="1419"/>
      <c r="C4782" s="1394"/>
      <c r="D4782" s="667" t="s">
        <v>6324</v>
      </c>
      <c r="E4782" s="112" t="s">
        <v>3888</v>
      </c>
      <c r="F4782" s="269"/>
      <c r="G4782" s="476"/>
      <c r="H4782" s="675"/>
      <c r="I4782" s="579"/>
    </row>
    <row r="4783" spans="2:9">
      <c r="B4783" s="1419"/>
      <c r="C4783" s="1394"/>
      <c r="D4783" s="667" t="s">
        <v>6325</v>
      </c>
      <c r="E4783" s="112" t="s">
        <v>3889</v>
      </c>
      <c r="F4783" s="269"/>
      <c r="G4783" s="476"/>
      <c r="H4783" s="675"/>
      <c r="I4783" s="579"/>
    </row>
    <row r="4784" spans="2:9">
      <c r="B4784" s="1419"/>
      <c r="C4784" s="1394"/>
      <c r="D4784" s="667" t="s">
        <v>6326</v>
      </c>
      <c r="E4784" s="112" t="s">
        <v>3890</v>
      </c>
      <c r="F4784" s="269"/>
      <c r="G4784" s="476"/>
      <c r="H4784" s="675"/>
      <c r="I4784" s="579"/>
    </row>
    <row r="4785" spans="2:9">
      <c r="B4785" s="1419"/>
      <c r="C4785" s="1394"/>
      <c r="D4785" s="667" t="s">
        <v>6327</v>
      </c>
      <c r="E4785" s="112" t="s">
        <v>3891</v>
      </c>
      <c r="F4785" s="269"/>
      <c r="G4785" s="476"/>
      <c r="H4785" s="675"/>
      <c r="I4785" s="579"/>
    </row>
    <row r="4786" spans="2:9">
      <c r="B4786" s="1419"/>
      <c r="C4786" s="1394"/>
      <c r="D4786" s="667" t="s">
        <v>6328</v>
      </c>
      <c r="E4786" s="112" t="s">
        <v>3892</v>
      </c>
      <c r="F4786" s="269"/>
      <c r="G4786" s="476"/>
      <c r="H4786" s="675"/>
      <c r="I4786" s="579"/>
    </row>
    <row r="4787" spans="2:9">
      <c r="B4787" s="1419"/>
      <c r="C4787" s="1394"/>
      <c r="D4787" s="667" t="s">
        <v>6329</v>
      </c>
      <c r="E4787" s="112" t="s">
        <v>3893</v>
      </c>
      <c r="F4787" s="269"/>
      <c r="G4787" s="476"/>
      <c r="H4787" s="675"/>
      <c r="I4787" s="579"/>
    </row>
    <row r="4788" spans="2:9">
      <c r="B4788" s="1419"/>
      <c r="C4788" s="1394"/>
      <c r="D4788" s="667" t="s">
        <v>6330</v>
      </c>
      <c r="E4788" s="112" t="s">
        <v>3894</v>
      </c>
      <c r="F4788" s="269"/>
      <c r="G4788" s="476"/>
      <c r="H4788" s="675"/>
      <c r="I4788" s="579"/>
    </row>
    <row r="4789" spans="2:9">
      <c r="B4789" s="1419"/>
      <c r="C4789" s="1394"/>
      <c r="D4789" s="667" t="s">
        <v>6331</v>
      </c>
      <c r="E4789" s="112" t="s">
        <v>3895</v>
      </c>
      <c r="F4789" s="269"/>
      <c r="G4789" s="476"/>
      <c r="H4789" s="675"/>
      <c r="I4789" s="579"/>
    </row>
    <row r="4790" spans="2:9">
      <c r="B4790" s="1419"/>
      <c r="C4790" s="1394"/>
      <c r="D4790" s="667" t="s">
        <v>6332</v>
      </c>
      <c r="E4790" s="112" t="s">
        <v>3896</v>
      </c>
      <c r="F4790" s="269"/>
      <c r="G4790" s="476"/>
      <c r="H4790" s="675"/>
      <c r="I4790" s="579"/>
    </row>
    <row r="4791" spans="2:9">
      <c r="B4791" s="1419"/>
      <c r="C4791" s="1394"/>
      <c r="D4791" s="667" t="s">
        <v>6333</v>
      </c>
      <c r="E4791" s="112" t="s">
        <v>3897</v>
      </c>
      <c r="F4791" s="269"/>
      <c r="G4791" s="476"/>
      <c r="H4791" s="675"/>
      <c r="I4791" s="579"/>
    </row>
    <row r="4792" spans="2:9">
      <c r="B4792" s="1419"/>
      <c r="C4792" s="1394"/>
      <c r="D4792" s="667" t="s">
        <v>6334</v>
      </c>
      <c r="E4792" s="112" t="s">
        <v>3898</v>
      </c>
      <c r="F4792" s="269"/>
      <c r="G4792" s="476"/>
      <c r="H4792" s="675"/>
      <c r="I4792" s="579"/>
    </row>
    <row r="4793" spans="2:9">
      <c r="B4793" s="1419"/>
      <c r="C4793" s="1394"/>
      <c r="D4793" s="667" t="s">
        <v>6335</v>
      </c>
      <c r="E4793" s="112" t="s">
        <v>3899</v>
      </c>
      <c r="F4793" s="269"/>
      <c r="G4793" s="476"/>
      <c r="H4793" s="675"/>
      <c r="I4793" s="579"/>
    </row>
    <row r="4794" spans="2:9">
      <c r="B4794" s="1419"/>
      <c r="C4794" s="1394"/>
      <c r="D4794" s="667" t="s">
        <v>6336</v>
      </c>
      <c r="E4794" s="112" t="s">
        <v>3900</v>
      </c>
      <c r="F4794" s="269"/>
      <c r="G4794" s="476"/>
      <c r="H4794" s="675"/>
      <c r="I4794" s="579"/>
    </row>
    <row r="4795" spans="2:9">
      <c r="B4795" s="1419"/>
      <c r="C4795" s="1394"/>
      <c r="D4795" s="667" t="s">
        <v>6337</v>
      </c>
      <c r="E4795" s="112" t="s">
        <v>3901</v>
      </c>
      <c r="F4795" s="269"/>
      <c r="G4795" s="476"/>
      <c r="H4795" s="675"/>
      <c r="I4795" s="579"/>
    </row>
    <row r="4796" spans="2:9">
      <c r="B4796" s="1419"/>
      <c r="C4796" s="1394"/>
      <c r="D4796" s="667" t="s">
        <v>6338</v>
      </c>
      <c r="E4796" s="112" t="s">
        <v>3902</v>
      </c>
      <c r="F4796" s="269"/>
      <c r="G4796" s="476"/>
      <c r="H4796" s="675"/>
      <c r="I4796" s="579"/>
    </row>
    <row r="4797" spans="2:9">
      <c r="B4797" s="1419"/>
      <c r="C4797" s="1394"/>
      <c r="D4797" s="667" t="s">
        <v>6339</v>
      </c>
      <c r="E4797" s="112" t="s">
        <v>3903</v>
      </c>
      <c r="F4797" s="269"/>
      <c r="G4797" s="476"/>
      <c r="H4797" s="675"/>
      <c r="I4797" s="579"/>
    </row>
    <row r="4798" spans="2:9">
      <c r="B4798" s="1419"/>
      <c r="C4798" s="1394"/>
      <c r="D4798" s="667" t="s">
        <v>6340</v>
      </c>
      <c r="E4798" s="112" t="s">
        <v>3904</v>
      </c>
      <c r="F4798" s="269"/>
      <c r="G4798" s="476"/>
      <c r="H4798" s="675"/>
      <c r="I4798" s="579"/>
    </row>
    <row r="4799" spans="2:9">
      <c r="B4799" s="1419"/>
      <c r="C4799" s="1394"/>
      <c r="D4799" s="667" t="s">
        <v>6341</v>
      </c>
      <c r="E4799" s="112" t="s">
        <v>3905</v>
      </c>
      <c r="F4799" s="269"/>
      <c r="G4799" s="476"/>
      <c r="H4799" s="675"/>
      <c r="I4799" s="579"/>
    </row>
    <row r="4800" spans="2:9">
      <c r="B4800" s="1419"/>
      <c r="C4800" s="1394"/>
      <c r="D4800" s="667" t="s">
        <v>6342</v>
      </c>
      <c r="E4800" s="112" t="s">
        <v>3906</v>
      </c>
      <c r="F4800" s="269"/>
      <c r="G4800" s="476"/>
      <c r="H4800" s="675"/>
      <c r="I4800" s="579"/>
    </row>
    <row r="4801" spans="2:9">
      <c r="B4801" s="1419"/>
      <c r="C4801" s="1394"/>
      <c r="D4801" s="667" t="s">
        <v>6343</v>
      </c>
      <c r="E4801" s="112" t="s">
        <v>3907</v>
      </c>
      <c r="F4801" s="269"/>
      <c r="G4801" s="476"/>
      <c r="H4801" s="675"/>
      <c r="I4801" s="579"/>
    </row>
    <row r="4802" spans="2:9">
      <c r="B4802" s="1419"/>
      <c r="C4802" s="1394"/>
      <c r="D4802" s="667" t="s">
        <v>6344</v>
      </c>
      <c r="E4802" s="112" t="s">
        <v>3908</v>
      </c>
      <c r="F4802" s="269"/>
      <c r="G4802" s="476"/>
      <c r="H4802" s="675"/>
      <c r="I4802" s="579"/>
    </row>
    <row r="4803" spans="2:9">
      <c r="B4803" s="1419"/>
      <c r="C4803" s="1394"/>
      <c r="D4803" s="667" t="s">
        <v>6345</v>
      </c>
      <c r="E4803" s="112" t="s">
        <v>3909</v>
      </c>
      <c r="F4803" s="269"/>
      <c r="G4803" s="476"/>
      <c r="H4803" s="675"/>
      <c r="I4803" s="579"/>
    </row>
    <row r="4804" spans="2:9">
      <c r="B4804" s="1419"/>
      <c r="C4804" s="1394"/>
      <c r="D4804" s="667" t="s">
        <v>6346</v>
      </c>
      <c r="E4804" s="112" t="s">
        <v>3910</v>
      </c>
      <c r="F4804" s="269"/>
      <c r="G4804" s="476"/>
      <c r="H4804" s="675"/>
      <c r="I4804" s="579"/>
    </row>
    <row r="4805" spans="2:9">
      <c r="B4805" s="1419"/>
      <c r="C4805" s="1394"/>
      <c r="D4805" s="667" t="s">
        <v>6347</v>
      </c>
      <c r="E4805" s="112" t="s">
        <v>3911</v>
      </c>
      <c r="F4805" s="269"/>
      <c r="G4805" s="476"/>
      <c r="H4805" s="675"/>
      <c r="I4805" s="579"/>
    </row>
    <row r="4806" spans="2:9">
      <c r="B4806" s="1419"/>
      <c r="C4806" s="1394"/>
      <c r="D4806" s="667" t="s">
        <v>6348</v>
      </c>
      <c r="E4806" s="112" t="s">
        <v>3912</v>
      </c>
      <c r="F4806" s="269"/>
      <c r="G4806" s="476"/>
      <c r="H4806" s="675"/>
      <c r="I4806" s="579"/>
    </row>
    <row r="4807" spans="2:9">
      <c r="B4807" s="1419"/>
      <c r="C4807" s="1394"/>
      <c r="D4807" s="667" t="s">
        <v>6349</v>
      </c>
      <c r="E4807" s="112" t="s">
        <v>3913</v>
      </c>
      <c r="F4807" s="269"/>
      <c r="G4807" s="476"/>
      <c r="H4807" s="675"/>
      <c r="I4807" s="579"/>
    </row>
    <row r="4808" spans="2:9">
      <c r="B4808" s="1419"/>
      <c r="C4808" s="1394"/>
      <c r="D4808" s="667" t="s">
        <v>6350</v>
      </c>
      <c r="E4808" s="112" t="s">
        <v>3914</v>
      </c>
      <c r="F4808" s="269"/>
      <c r="G4808" s="476"/>
      <c r="H4808" s="675"/>
      <c r="I4808" s="579"/>
    </row>
    <row r="4809" spans="2:9">
      <c r="B4809" s="1419"/>
      <c r="C4809" s="1394"/>
      <c r="D4809" s="667" t="s">
        <v>6351</v>
      </c>
      <c r="E4809" s="112" t="s">
        <v>3915</v>
      </c>
      <c r="F4809" s="269"/>
      <c r="G4809" s="476"/>
      <c r="H4809" s="675"/>
      <c r="I4809" s="579"/>
    </row>
    <row r="4810" spans="2:9">
      <c r="B4810" s="1419"/>
      <c r="C4810" s="1394"/>
      <c r="D4810" s="667" t="s">
        <v>6352</v>
      </c>
      <c r="E4810" s="112" t="s">
        <v>3916</v>
      </c>
      <c r="F4810" s="269"/>
      <c r="G4810" s="476"/>
      <c r="H4810" s="675"/>
      <c r="I4810" s="579"/>
    </row>
    <row r="4811" spans="2:9">
      <c r="B4811" s="1419"/>
      <c r="C4811" s="1394"/>
      <c r="D4811" s="667" t="s">
        <v>6353</v>
      </c>
      <c r="E4811" s="112" t="s">
        <v>3917</v>
      </c>
      <c r="F4811" s="269"/>
      <c r="G4811" s="476"/>
      <c r="H4811" s="675"/>
      <c r="I4811" s="579"/>
    </row>
    <row r="4812" spans="2:9">
      <c r="B4812" s="1419"/>
      <c r="C4812" s="1394"/>
      <c r="D4812" s="667" t="s">
        <v>6354</v>
      </c>
      <c r="E4812" s="112" t="s">
        <v>3918</v>
      </c>
      <c r="F4812" s="269"/>
      <c r="G4812" s="476"/>
      <c r="H4812" s="675"/>
      <c r="I4812" s="579"/>
    </row>
    <row r="4813" spans="2:9">
      <c r="B4813" s="1419"/>
      <c r="C4813" s="1394"/>
      <c r="D4813" s="667" t="s">
        <v>6355</v>
      </c>
      <c r="E4813" s="112" t="s">
        <v>3919</v>
      </c>
      <c r="F4813" s="269"/>
      <c r="G4813" s="476"/>
      <c r="H4813" s="675"/>
      <c r="I4813" s="579"/>
    </row>
    <row r="4814" spans="2:9">
      <c r="B4814" s="1419"/>
      <c r="C4814" s="1394"/>
      <c r="D4814" s="667" t="s">
        <v>6356</v>
      </c>
      <c r="E4814" s="112" t="s">
        <v>3920</v>
      </c>
      <c r="F4814" s="269"/>
      <c r="G4814" s="476"/>
      <c r="H4814" s="675"/>
      <c r="I4814" s="579"/>
    </row>
    <row r="4815" spans="2:9">
      <c r="B4815" s="1419"/>
      <c r="C4815" s="1394"/>
      <c r="D4815" s="667" t="s">
        <v>6357</v>
      </c>
      <c r="E4815" s="112" t="s">
        <v>3921</v>
      </c>
      <c r="F4815" s="269"/>
      <c r="G4815" s="476"/>
      <c r="H4815" s="675"/>
      <c r="I4815" s="579"/>
    </row>
    <row r="4816" spans="2:9">
      <c r="B4816" s="1419"/>
      <c r="C4816" s="1394"/>
      <c r="D4816" s="667" t="s">
        <v>6358</v>
      </c>
      <c r="E4816" s="112" t="s">
        <v>3922</v>
      </c>
      <c r="F4816" s="269"/>
      <c r="G4816" s="476"/>
      <c r="H4816" s="675"/>
      <c r="I4816" s="579"/>
    </row>
    <row r="4817" spans="2:9">
      <c r="B4817" s="1419"/>
      <c r="C4817" s="1394"/>
      <c r="D4817" s="667" t="s">
        <v>6359</v>
      </c>
      <c r="E4817" s="112" t="s">
        <v>3923</v>
      </c>
      <c r="F4817" s="269"/>
      <c r="G4817" s="476"/>
      <c r="H4817" s="675"/>
      <c r="I4817" s="579"/>
    </row>
    <row r="4818" spans="2:9">
      <c r="B4818" s="1419"/>
      <c r="C4818" s="1394"/>
      <c r="D4818" s="667" t="s">
        <v>6360</v>
      </c>
      <c r="E4818" s="112" t="s">
        <v>3924</v>
      </c>
      <c r="F4818" s="269"/>
      <c r="G4818" s="476"/>
      <c r="H4818" s="675"/>
      <c r="I4818" s="579"/>
    </row>
    <row r="4819" spans="2:9">
      <c r="B4819" s="1419"/>
      <c r="C4819" s="1394"/>
      <c r="D4819" s="667" t="s">
        <v>6361</v>
      </c>
      <c r="E4819" s="112" t="s">
        <v>3925</v>
      </c>
      <c r="F4819" s="269"/>
      <c r="G4819" s="476"/>
      <c r="H4819" s="675"/>
      <c r="I4819" s="579"/>
    </row>
    <row r="4820" spans="2:9">
      <c r="B4820" s="1419"/>
      <c r="C4820" s="1394"/>
      <c r="D4820" s="667" t="s">
        <v>6362</v>
      </c>
      <c r="E4820" s="112" t="s">
        <v>3926</v>
      </c>
      <c r="F4820" s="269"/>
      <c r="G4820" s="476"/>
      <c r="H4820" s="675"/>
      <c r="I4820" s="579"/>
    </row>
    <row r="4821" spans="2:9">
      <c r="B4821" s="1419"/>
      <c r="C4821" s="1394"/>
      <c r="D4821" s="667" t="s">
        <v>6363</v>
      </c>
      <c r="E4821" s="112" t="s">
        <v>3927</v>
      </c>
      <c r="F4821" s="269"/>
      <c r="G4821" s="476"/>
      <c r="H4821" s="675"/>
      <c r="I4821" s="579"/>
    </row>
    <row r="4822" spans="2:9">
      <c r="B4822" s="1419"/>
      <c r="C4822" s="1394"/>
      <c r="D4822" s="667" t="s">
        <v>6364</v>
      </c>
      <c r="E4822" s="112" t="s">
        <v>3928</v>
      </c>
      <c r="F4822" s="269"/>
      <c r="G4822" s="476"/>
      <c r="H4822" s="675"/>
      <c r="I4822" s="579"/>
    </row>
    <row r="4823" spans="2:9">
      <c r="B4823" s="1419"/>
      <c r="C4823" s="1394"/>
      <c r="D4823" s="667" t="s">
        <v>6365</v>
      </c>
      <c r="E4823" s="112" t="s">
        <v>3929</v>
      </c>
      <c r="F4823" s="269"/>
      <c r="G4823" s="476"/>
      <c r="H4823" s="675"/>
      <c r="I4823" s="579"/>
    </row>
    <row r="4824" spans="2:9">
      <c r="B4824" s="1419"/>
      <c r="C4824" s="1394"/>
      <c r="D4824" s="667" t="s">
        <v>6366</v>
      </c>
      <c r="E4824" s="112" t="s">
        <v>3930</v>
      </c>
      <c r="F4824" s="269"/>
      <c r="G4824" s="476"/>
      <c r="H4824" s="675"/>
      <c r="I4824" s="579"/>
    </row>
    <row r="4825" spans="2:9">
      <c r="B4825" s="1419"/>
      <c r="C4825" s="1394"/>
      <c r="D4825" s="667" t="s">
        <v>6367</v>
      </c>
      <c r="E4825" s="112" t="s">
        <v>3931</v>
      </c>
      <c r="F4825" s="269"/>
      <c r="G4825" s="476"/>
      <c r="H4825" s="675"/>
      <c r="I4825" s="579"/>
    </row>
    <row r="4826" spans="2:9">
      <c r="B4826" s="1419"/>
      <c r="C4826" s="1394"/>
      <c r="D4826" s="667" t="s">
        <v>6368</v>
      </c>
      <c r="E4826" s="112" t="s">
        <v>3932</v>
      </c>
      <c r="F4826" s="269"/>
      <c r="G4826" s="476"/>
      <c r="H4826" s="675"/>
      <c r="I4826" s="579"/>
    </row>
    <row r="4827" spans="2:9">
      <c r="B4827" s="1419"/>
      <c r="C4827" s="1394"/>
      <c r="D4827" s="667" t="s">
        <v>6369</v>
      </c>
      <c r="E4827" s="112" t="s">
        <v>3933</v>
      </c>
      <c r="F4827" s="269"/>
      <c r="G4827" s="476"/>
      <c r="H4827" s="675"/>
      <c r="I4827" s="579"/>
    </row>
    <row r="4828" spans="2:9">
      <c r="B4828" s="1419"/>
      <c r="C4828" s="1394"/>
      <c r="D4828" s="667" t="s">
        <v>6370</v>
      </c>
      <c r="E4828" s="112" t="s">
        <v>3934</v>
      </c>
      <c r="F4828" s="269"/>
      <c r="G4828" s="476"/>
      <c r="H4828" s="675"/>
      <c r="I4828" s="579"/>
    </row>
    <row r="4829" spans="2:9">
      <c r="B4829" s="1419"/>
      <c r="C4829" s="1394"/>
      <c r="D4829" s="667" t="s">
        <v>6371</v>
      </c>
      <c r="E4829" s="112" t="s">
        <v>3935</v>
      </c>
      <c r="F4829" s="269"/>
      <c r="G4829" s="476"/>
      <c r="H4829" s="675"/>
      <c r="I4829" s="579"/>
    </row>
    <row r="4830" spans="2:9">
      <c r="B4830" s="1419"/>
      <c r="C4830" s="1394"/>
      <c r="D4830" s="667" t="s">
        <v>6372</v>
      </c>
      <c r="E4830" s="112" t="s">
        <v>3936</v>
      </c>
      <c r="F4830" s="269"/>
      <c r="G4830" s="476"/>
      <c r="H4830" s="675"/>
      <c r="I4830" s="579"/>
    </row>
    <row r="4831" spans="2:9">
      <c r="B4831" s="1419"/>
      <c r="C4831" s="1394"/>
      <c r="D4831" s="667" t="s">
        <v>6373</v>
      </c>
      <c r="E4831" s="112" t="s">
        <v>3937</v>
      </c>
      <c r="F4831" s="269"/>
      <c r="G4831" s="476"/>
      <c r="H4831" s="675"/>
      <c r="I4831" s="579"/>
    </row>
    <row r="4832" spans="2:9">
      <c r="B4832" s="1419"/>
      <c r="C4832" s="1394"/>
      <c r="D4832" s="667" t="s">
        <v>6374</v>
      </c>
      <c r="E4832" s="112" t="s">
        <v>3938</v>
      </c>
      <c r="F4832" s="269"/>
      <c r="G4832" s="476"/>
      <c r="H4832" s="675"/>
      <c r="I4832" s="579"/>
    </row>
    <row r="4833" spans="2:9">
      <c r="B4833" s="1419"/>
      <c r="C4833" s="1394"/>
      <c r="D4833" s="667" t="s">
        <v>6375</v>
      </c>
      <c r="E4833" s="112" t="s">
        <v>3939</v>
      </c>
      <c r="F4833" s="269"/>
      <c r="G4833" s="476"/>
      <c r="H4833" s="675"/>
      <c r="I4833" s="579"/>
    </row>
    <row r="4834" spans="2:9">
      <c r="B4834" s="1419"/>
      <c r="C4834" s="1394"/>
      <c r="D4834" s="667" t="s">
        <v>6376</v>
      </c>
      <c r="E4834" s="112" t="s">
        <v>3940</v>
      </c>
      <c r="F4834" s="269"/>
      <c r="G4834" s="476"/>
      <c r="H4834" s="675"/>
      <c r="I4834" s="579"/>
    </row>
    <row r="4835" spans="2:9">
      <c r="B4835" s="1419"/>
      <c r="C4835" s="1394"/>
      <c r="D4835" s="667" t="s">
        <v>6377</v>
      </c>
      <c r="E4835" s="112" t="s">
        <v>3941</v>
      </c>
      <c r="F4835" s="269"/>
      <c r="G4835" s="476"/>
      <c r="H4835" s="675"/>
      <c r="I4835" s="579"/>
    </row>
    <row r="4836" spans="2:9">
      <c r="B4836" s="1419"/>
      <c r="C4836" s="1394"/>
      <c r="D4836" s="667" t="s">
        <v>6378</v>
      </c>
      <c r="E4836" s="112" t="s">
        <v>3942</v>
      </c>
      <c r="F4836" s="269"/>
      <c r="G4836" s="476"/>
      <c r="H4836" s="675"/>
      <c r="I4836" s="579"/>
    </row>
    <row r="4837" spans="2:9">
      <c r="B4837" s="1419"/>
      <c r="C4837" s="1394"/>
      <c r="D4837" s="667" t="s">
        <v>6379</v>
      </c>
      <c r="E4837" s="112" t="s">
        <v>3943</v>
      </c>
      <c r="F4837" s="269"/>
      <c r="G4837" s="476"/>
      <c r="H4837" s="675"/>
      <c r="I4837" s="579"/>
    </row>
    <row r="4838" spans="2:9">
      <c r="B4838" s="1419"/>
      <c r="C4838" s="1394"/>
      <c r="D4838" s="667" t="s">
        <v>6380</v>
      </c>
      <c r="E4838" s="112" t="s">
        <v>3944</v>
      </c>
      <c r="F4838" s="269"/>
      <c r="G4838" s="476"/>
      <c r="H4838" s="675"/>
      <c r="I4838" s="579"/>
    </row>
    <row r="4839" spans="2:9">
      <c r="B4839" s="1419"/>
      <c r="C4839" s="1394"/>
      <c r="D4839" s="667" t="s">
        <v>6381</v>
      </c>
      <c r="E4839" s="112" t="s">
        <v>3945</v>
      </c>
      <c r="F4839" s="269"/>
      <c r="G4839" s="476"/>
      <c r="H4839" s="675"/>
      <c r="I4839" s="579"/>
    </row>
    <row r="4840" spans="2:9">
      <c r="B4840" s="1419"/>
      <c r="C4840" s="1394"/>
      <c r="D4840" s="667" t="s">
        <v>6382</v>
      </c>
      <c r="E4840" s="112" t="s">
        <v>3946</v>
      </c>
      <c r="F4840" s="269"/>
      <c r="G4840" s="476"/>
      <c r="H4840" s="675"/>
      <c r="I4840" s="579"/>
    </row>
    <row r="4841" spans="2:9">
      <c r="B4841" s="1419"/>
      <c r="C4841" s="1394"/>
      <c r="D4841" s="667" t="s">
        <v>6383</v>
      </c>
      <c r="E4841" s="112" t="s">
        <v>3947</v>
      </c>
      <c r="F4841" s="269"/>
      <c r="G4841" s="476"/>
      <c r="H4841" s="675"/>
      <c r="I4841" s="579"/>
    </row>
    <row r="4842" spans="2:9">
      <c r="B4842" s="1419"/>
      <c r="C4842" s="1394"/>
      <c r="D4842" s="667" t="s">
        <v>6384</v>
      </c>
      <c r="E4842" s="112" t="s">
        <v>3948</v>
      </c>
      <c r="F4842" s="269"/>
      <c r="G4842" s="476"/>
      <c r="H4842" s="675"/>
      <c r="I4842" s="579"/>
    </row>
    <row r="4843" spans="2:9">
      <c r="B4843" s="1419"/>
      <c r="C4843" s="1394"/>
      <c r="D4843" s="667" t="s">
        <v>6385</v>
      </c>
      <c r="E4843" s="112" t="s">
        <v>3949</v>
      </c>
      <c r="F4843" s="269"/>
      <c r="G4843" s="476"/>
      <c r="H4843" s="675"/>
      <c r="I4843" s="579"/>
    </row>
    <row r="4844" spans="2:9">
      <c r="B4844" s="1419"/>
      <c r="C4844" s="1394"/>
      <c r="D4844" s="667" t="s">
        <v>6386</v>
      </c>
      <c r="E4844" s="112" t="s">
        <v>3950</v>
      </c>
      <c r="F4844" s="269"/>
      <c r="G4844" s="476"/>
      <c r="H4844" s="675"/>
      <c r="I4844" s="579"/>
    </row>
    <row r="4845" spans="2:9">
      <c r="B4845" s="1419"/>
      <c r="C4845" s="1394"/>
      <c r="D4845" s="667" t="s">
        <v>6387</v>
      </c>
      <c r="E4845" s="112" t="s">
        <v>3951</v>
      </c>
      <c r="F4845" s="269"/>
      <c r="G4845" s="476"/>
      <c r="H4845" s="675"/>
      <c r="I4845" s="579"/>
    </row>
    <row r="4846" spans="2:9">
      <c r="B4846" s="1419"/>
      <c r="C4846" s="1394"/>
      <c r="D4846" s="667" t="s">
        <v>6388</v>
      </c>
      <c r="E4846" s="112" t="s">
        <v>3952</v>
      </c>
      <c r="F4846" s="269"/>
      <c r="G4846" s="476"/>
      <c r="H4846" s="675"/>
      <c r="I4846" s="579"/>
    </row>
    <row r="4847" spans="2:9">
      <c r="B4847" s="1419"/>
      <c r="C4847" s="1394"/>
      <c r="D4847" s="667" t="s">
        <v>6389</v>
      </c>
      <c r="E4847" s="112" t="s">
        <v>3953</v>
      </c>
      <c r="F4847" s="269"/>
      <c r="G4847" s="476"/>
      <c r="H4847" s="675"/>
      <c r="I4847" s="579"/>
    </row>
    <row r="4848" spans="2:9">
      <c r="B4848" s="1419"/>
      <c r="C4848" s="1394"/>
      <c r="D4848" s="667" t="s">
        <v>6390</v>
      </c>
      <c r="E4848" s="112" t="s">
        <v>3954</v>
      </c>
      <c r="F4848" s="269"/>
      <c r="G4848" s="476"/>
      <c r="H4848" s="675"/>
      <c r="I4848" s="579"/>
    </row>
    <row r="4849" spans="2:9">
      <c r="B4849" s="1419"/>
      <c r="C4849" s="1394"/>
      <c r="D4849" s="667" t="s">
        <v>6391</v>
      </c>
      <c r="E4849" s="112" t="s">
        <v>3955</v>
      </c>
      <c r="F4849" s="269"/>
      <c r="G4849" s="476"/>
      <c r="H4849" s="675"/>
      <c r="I4849" s="579"/>
    </row>
    <row r="4850" spans="2:9">
      <c r="B4850" s="1419"/>
      <c r="C4850" s="1394"/>
      <c r="D4850" s="667" t="s">
        <v>6392</v>
      </c>
      <c r="E4850" s="112" t="s">
        <v>3956</v>
      </c>
      <c r="F4850" s="269"/>
      <c r="G4850" s="476"/>
      <c r="H4850" s="675"/>
      <c r="I4850" s="579"/>
    </row>
    <row r="4851" spans="2:9">
      <c r="B4851" s="1419"/>
      <c r="C4851" s="1394"/>
      <c r="D4851" s="667" t="s">
        <v>6393</v>
      </c>
      <c r="E4851" s="112" t="s">
        <v>3957</v>
      </c>
      <c r="F4851" s="269"/>
      <c r="G4851" s="476"/>
      <c r="H4851" s="675"/>
      <c r="I4851" s="579"/>
    </row>
    <row r="4852" spans="2:9">
      <c r="B4852" s="1419"/>
      <c r="C4852" s="1394"/>
      <c r="D4852" s="667" t="s">
        <v>6394</v>
      </c>
      <c r="E4852" s="112" t="s">
        <v>3958</v>
      </c>
      <c r="F4852" s="269"/>
      <c r="G4852" s="476"/>
      <c r="H4852" s="675"/>
      <c r="I4852" s="579"/>
    </row>
    <row r="4853" spans="2:9">
      <c r="B4853" s="1419"/>
      <c r="C4853" s="1394"/>
      <c r="D4853" s="667" t="s">
        <v>6395</v>
      </c>
      <c r="E4853" s="112" t="s">
        <v>3959</v>
      </c>
      <c r="F4853" s="269"/>
      <c r="G4853" s="476"/>
      <c r="H4853" s="675"/>
      <c r="I4853" s="579"/>
    </row>
    <row r="4854" spans="2:9">
      <c r="B4854" s="1419"/>
      <c r="C4854" s="1394"/>
      <c r="D4854" s="667" t="s">
        <v>6396</v>
      </c>
      <c r="E4854" s="112" t="s">
        <v>3960</v>
      </c>
      <c r="F4854" s="269"/>
      <c r="G4854" s="476"/>
      <c r="H4854" s="675"/>
      <c r="I4854" s="579"/>
    </row>
    <row r="4855" spans="2:9">
      <c r="B4855" s="1419"/>
      <c r="C4855" s="1394"/>
      <c r="D4855" s="667" t="s">
        <v>6397</v>
      </c>
      <c r="E4855" s="112" t="s">
        <v>3961</v>
      </c>
      <c r="F4855" s="269"/>
      <c r="G4855" s="476"/>
      <c r="H4855" s="675"/>
      <c r="I4855" s="579"/>
    </row>
    <row r="4856" spans="2:9">
      <c r="B4856" s="1419"/>
      <c r="C4856" s="1394"/>
      <c r="D4856" s="667" t="s">
        <v>6398</v>
      </c>
      <c r="E4856" s="112" t="s">
        <v>3962</v>
      </c>
      <c r="F4856" s="269"/>
      <c r="G4856" s="476"/>
      <c r="H4856" s="675"/>
      <c r="I4856" s="579"/>
    </row>
    <row r="4857" spans="2:9">
      <c r="B4857" s="1419"/>
      <c r="C4857" s="1394"/>
      <c r="D4857" s="667" t="s">
        <v>6399</v>
      </c>
      <c r="E4857" s="112" t="s">
        <v>3963</v>
      </c>
      <c r="F4857" s="269"/>
      <c r="G4857" s="476"/>
      <c r="H4857" s="675"/>
      <c r="I4857" s="579"/>
    </row>
    <row r="4858" spans="2:9">
      <c r="B4858" s="1419"/>
      <c r="C4858" s="1394"/>
      <c r="D4858" s="667" t="s">
        <v>6400</v>
      </c>
      <c r="E4858" s="112" t="s">
        <v>3964</v>
      </c>
      <c r="F4858" s="269"/>
      <c r="G4858" s="476"/>
      <c r="H4858" s="675"/>
      <c r="I4858" s="579"/>
    </row>
    <row r="4859" spans="2:9">
      <c r="B4859" s="1419"/>
      <c r="C4859" s="1394"/>
      <c r="D4859" s="667" t="s">
        <v>6401</v>
      </c>
      <c r="E4859" s="112" t="s">
        <v>3965</v>
      </c>
      <c r="F4859" s="269"/>
      <c r="G4859" s="476"/>
      <c r="H4859" s="675"/>
      <c r="I4859" s="579"/>
    </row>
    <row r="4860" spans="2:9">
      <c r="B4860" s="1419"/>
      <c r="C4860" s="1394"/>
      <c r="D4860" s="667" t="s">
        <v>6402</v>
      </c>
      <c r="E4860" s="112" t="s">
        <v>3966</v>
      </c>
      <c r="F4860" s="269"/>
      <c r="G4860" s="476"/>
      <c r="H4860" s="675"/>
      <c r="I4860" s="579"/>
    </row>
    <row r="4861" spans="2:9">
      <c r="B4861" s="1419"/>
      <c r="C4861" s="1394"/>
      <c r="D4861" s="667" t="s">
        <v>6403</v>
      </c>
      <c r="E4861" s="112" t="s">
        <v>3967</v>
      </c>
      <c r="F4861" s="269"/>
      <c r="G4861" s="476"/>
      <c r="H4861" s="675"/>
      <c r="I4861" s="579"/>
    </row>
    <row r="4862" spans="2:9">
      <c r="B4862" s="1419"/>
      <c r="C4862" s="1394"/>
      <c r="D4862" s="667" t="s">
        <v>6404</v>
      </c>
      <c r="E4862" s="112" t="s">
        <v>3968</v>
      </c>
      <c r="F4862" s="269"/>
      <c r="G4862" s="476"/>
      <c r="H4862" s="675"/>
      <c r="I4862" s="579"/>
    </row>
    <row r="4863" spans="2:9">
      <c r="B4863" s="1419"/>
      <c r="C4863" s="1394"/>
      <c r="D4863" s="667" t="s">
        <v>6405</v>
      </c>
      <c r="E4863" s="112" t="s">
        <v>3969</v>
      </c>
      <c r="F4863" s="269"/>
      <c r="G4863" s="476"/>
      <c r="H4863" s="675"/>
      <c r="I4863" s="579"/>
    </row>
    <row r="4864" spans="2:9">
      <c r="B4864" s="1419"/>
      <c r="C4864" s="1394"/>
      <c r="D4864" s="667" t="s">
        <v>6406</v>
      </c>
      <c r="E4864" s="112" t="s">
        <v>3970</v>
      </c>
      <c r="F4864" s="269"/>
      <c r="G4864" s="476"/>
      <c r="H4864" s="675"/>
      <c r="I4864" s="579"/>
    </row>
    <row r="4865" spans="2:9">
      <c r="B4865" s="1419"/>
      <c r="C4865" s="1394"/>
      <c r="D4865" s="667" t="s">
        <v>6407</v>
      </c>
      <c r="E4865" s="112" t="s">
        <v>3971</v>
      </c>
      <c r="F4865" s="269"/>
      <c r="G4865" s="476"/>
      <c r="H4865" s="675"/>
      <c r="I4865" s="579"/>
    </row>
    <row r="4866" spans="2:9">
      <c r="B4866" s="1419"/>
      <c r="C4866" s="1394"/>
      <c r="D4866" s="667" t="s">
        <v>6408</v>
      </c>
      <c r="E4866" s="112" t="s">
        <v>3972</v>
      </c>
      <c r="F4866" s="269"/>
      <c r="G4866" s="476"/>
      <c r="H4866" s="675"/>
      <c r="I4866" s="579"/>
    </row>
    <row r="4867" spans="2:9">
      <c r="B4867" s="1419"/>
      <c r="C4867" s="1394"/>
      <c r="D4867" s="667" t="s">
        <v>6409</v>
      </c>
      <c r="E4867" s="112" t="s">
        <v>3973</v>
      </c>
      <c r="F4867" s="269"/>
      <c r="G4867" s="476"/>
      <c r="H4867" s="675"/>
      <c r="I4867" s="579"/>
    </row>
    <row r="4868" spans="2:9">
      <c r="B4868" s="1419"/>
      <c r="C4868" s="1394"/>
      <c r="D4868" s="667" t="s">
        <v>6410</v>
      </c>
      <c r="E4868" s="112" t="s">
        <v>3974</v>
      </c>
      <c r="F4868" s="269"/>
      <c r="G4868" s="476"/>
      <c r="H4868" s="675"/>
      <c r="I4868" s="579"/>
    </row>
    <row r="4869" spans="2:9">
      <c r="B4869" s="1419"/>
      <c r="C4869" s="1394"/>
      <c r="D4869" s="667" t="s">
        <v>6411</v>
      </c>
      <c r="E4869" s="112" t="s">
        <v>3975</v>
      </c>
      <c r="F4869" s="269"/>
      <c r="G4869" s="476"/>
      <c r="H4869" s="675"/>
      <c r="I4869" s="579"/>
    </row>
    <row r="4870" spans="2:9">
      <c r="B4870" s="1419"/>
      <c r="C4870" s="1394"/>
      <c r="D4870" s="667" t="s">
        <v>6412</v>
      </c>
      <c r="E4870" s="112" t="s">
        <v>3976</v>
      </c>
      <c r="F4870" s="269"/>
      <c r="G4870" s="476"/>
      <c r="H4870" s="675"/>
      <c r="I4870" s="579"/>
    </row>
    <row r="4871" spans="2:9">
      <c r="B4871" s="1419"/>
      <c r="C4871" s="1394"/>
      <c r="D4871" s="667" t="s">
        <v>6413</v>
      </c>
      <c r="E4871" s="112" t="s">
        <v>3977</v>
      </c>
      <c r="F4871" s="269"/>
      <c r="G4871" s="476"/>
      <c r="H4871" s="675"/>
      <c r="I4871" s="579"/>
    </row>
    <row r="4872" spans="2:9">
      <c r="B4872" s="1419"/>
      <c r="C4872" s="1394"/>
      <c r="D4872" s="667" t="s">
        <v>6414</v>
      </c>
      <c r="E4872" s="112" t="s">
        <v>3978</v>
      </c>
      <c r="F4872" s="269"/>
      <c r="G4872" s="476"/>
      <c r="H4872" s="675"/>
      <c r="I4872" s="579"/>
    </row>
    <row r="4873" spans="2:9" s="115" customFormat="1" ht="17.25" thickBot="1">
      <c r="B4873" s="1419"/>
      <c r="C4873" s="1395"/>
      <c r="D4873" s="671" t="s">
        <v>6415</v>
      </c>
      <c r="E4873" s="659" t="s">
        <v>3979</v>
      </c>
      <c r="F4873" s="659"/>
      <c r="G4873" s="672"/>
      <c r="H4873" s="676"/>
      <c r="I4873" s="663"/>
    </row>
    <row r="4874" spans="2:9">
      <c r="B4874" s="1419"/>
      <c r="C4874" s="1393" t="s">
        <v>4767</v>
      </c>
      <c r="D4874" s="667" t="s">
        <v>6662</v>
      </c>
      <c r="E4874" s="269" t="s">
        <v>3980</v>
      </c>
      <c r="F4874" s="269"/>
      <c r="G4874" s="474"/>
      <c r="H4874" s="677" t="s">
        <v>7030</v>
      </c>
      <c r="I4874" s="648"/>
    </row>
    <row r="4875" spans="2:9">
      <c r="B4875" s="1419"/>
      <c r="C4875" s="1394"/>
      <c r="D4875" s="667" t="s">
        <v>6663</v>
      </c>
      <c r="E4875" s="112" t="s">
        <v>3981</v>
      </c>
      <c r="F4875" s="269"/>
      <c r="G4875" s="476"/>
      <c r="H4875" s="17" t="s">
        <v>19814</v>
      </c>
      <c r="I4875" s="579"/>
    </row>
    <row r="4876" spans="2:9">
      <c r="B4876" s="1419"/>
      <c r="C4876" s="1394"/>
      <c r="D4876" s="667" t="s">
        <v>6664</v>
      </c>
      <c r="E4876" s="112" t="s">
        <v>3982</v>
      </c>
      <c r="F4876" s="269"/>
      <c r="G4876" s="476"/>
      <c r="H4876" s="403" t="s">
        <v>19815</v>
      </c>
      <c r="I4876" s="579"/>
    </row>
    <row r="4877" spans="2:9">
      <c r="B4877" s="1419"/>
      <c r="C4877" s="1394"/>
      <c r="D4877" s="667" t="s">
        <v>6665</v>
      </c>
      <c r="E4877" s="112" t="s">
        <v>3983</v>
      </c>
      <c r="F4877" s="269"/>
      <c r="G4877" s="476"/>
      <c r="H4877" s="403" t="s">
        <v>19816</v>
      </c>
      <c r="I4877" s="579"/>
    </row>
    <row r="4878" spans="2:9">
      <c r="B4878" s="1419"/>
      <c r="C4878" s="1394"/>
      <c r="D4878" s="667" t="s">
        <v>6666</v>
      </c>
      <c r="E4878" s="112" t="s">
        <v>3984</v>
      </c>
      <c r="F4878" s="269"/>
      <c r="G4878" s="476"/>
      <c r="H4878" s="403" t="s">
        <v>19817</v>
      </c>
      <c r="I4878" s="579"/>
    </row>
    <row r="4879" spans="2:9">
      <c r="B4879" s="1419"/>
      <c r="C4879" s="1394"/>
      <c r="D4879" s="667" t="s">
        <v>6667</v>
      </c>
      <c r="E4879" s="112" t="s">
        <v>3985</v>
      </c>
      <c r="F4879" s="269"/>
      <c r="G4879" s="476"/>
      <c r="H4879" s="403" t="s">
        <v>19818</v>
      </c>
      <c r="I4879" s="579"/>
    </row>
    <row r="4880" spans="2:9">
      <c r="B4880" s="1419"/>
      <c r="C4880" s="1394"/>
      <c r="D4880" s="667" t="s">
        <v>6668</v>
      </c>
      <c r="E4880" s="112" t="s">
        <v>3986</v>
      </c>
      <c r="F4880" s="269"/>
      <c r="G4880" s="476"/>
      <c r="H4880" s="403" t="s">
        <v>19819</v>
      </c>
      <c r="I4880" s="579"/>
    </row>
    <row r="4881" spans="2:9">
      <c r="B4881" s="1419"/>
      <c r="C4881" s="1394"/>
      <c r="D4881" s="667" t="s">
        <v>6669</v>
      </c>
      <c r="E4881" s="112" t="s">
        <v>3987</v>
      </c>
      <c r="F4881" s="269"/>
      <c r="G4881" s="476"/>
      <c r="H4881" s="403" t="s">
        <v>19820</v>
      </c>
      <c r="I4881" s="579"/>
    </row>
    <row r="4882" spans="2:9">
      <c r="B4882" s="1419"/>
      <c r="C4882" s="1394"/>
      <c r="D4882" s="667" t="s">
        <v>6670</v>
      </c>
      <c r="E4882" s="112" t="s">
        <v>3988</v>
      </c>
      <c r="F4882" s="269"/>
      <c r="G4882" s="476"/>
      <c r="H4882" s="403" t="s">
        <v>19821</v>
      </c>
      <c r="I4882" s="579"/>
    </row>
    <row r="4883" spans="2:9">
      <c r="B4883" s="1419"/>
      <c r="C4883" s="1394"/>
      <c r="D4883" s="667" t="s">
        <v>6671</v>
      </c>
      <c r="E4883" s="112" t="s">
        <v>3989</v>
      </c>
      <c r="F4883" s="269"/>
      <c r="G4883" s="476"/>
      <c r="H4883" s="403" t="s">
        <v>19822</v>
      </c>
      <c r="I4883" s="579"/>
    </row>
    <row r="4884" spans="2:9">
      <c r="B4884" s="1419"/>
      <c r="C4884" s="1394"/>
      <c r="D4884" s="667" t="s">
        <v>6672</v>
      </c>
      <c r="E4884" s="112" t="s">
        <v>3990</v>
      </c>
      <c r="F4884" s="269"/>
      <c r="G4884" s="476"/>
      <c r="H4884" s="403" t="s">
        <v>19823</v>
      </c>
      <c r="I4884" s="579"/>
    </row>
    <row r="4885" spans="2:9">
      <c r="B4885" s="1419"/>
      <c r="C4885" s="1394"/>
      <c r="D4885" s="667" t="s">
        <v>6673</v>
      </c>
      <c r="E4885" s="112" t="s">
        <v>3991</v>
      </c>
      <c r="F4885" s="269"/>
      <c r="G4885" s="476"/>
      <c r="H4885" s="403" t="s">
        <v>19824</v>
      </c>
      <c r="I4885" s="579"/>
    </row>
    <row r="4886" spans="2:9">
      <c r="B4886" s="1419"/>
      <c r="C4886" s="1394"/>
      <c r="D4886" s="667" t="s">
        <v>6674</v>
      </c>
      <c r="E4886" s="112" t="s">
        <v>3992</v>
      </c>
      <c r="F4886" s="269"/>
      <c r="G4886" s="476"/>
      <c r="H4886" s="403" t="s">
        <v>19825</v>
      </c>
      <c r="I4886" s="579"/>
    </row>
    <row r="4887" spans="2:9">
      <c r="B4887" s="1419"/>
      <c r="C4887" s="1394"/>
      <c r="D4887" s="667" t="s">
        <v>6675</v>
      </c>
      <c r="E4887" s="112" t="s">
        <v>3993</v>
      </c>
      <c r="F4887" s="269"/>
      <c r="G4887" s="476"/>
      <c r="H4887" s="403" t="s">
        <v>19826</v>
      </c>
      <c r="I4887" s="579"/>
    </row>
    <row r="4888" spans="2:9">
      <c r="B4888" s="1419"/>
      <c r="C4888" s="1394"/>
      <c r="D4888" s="667" t="s">
        <v>6676</v>
      </c>
      <c r="E4888" s="112" t="s">
        <v>3994</v>
      </c>
      <c r="F4888" s="269"/>
      <c r="G4888" s="476"/>
      <c r="H4888" s="403" t="s">
        <v>19827</v>
      </c>
      <c r="I4888" s="579"/>
    </row>
    <row r="4889" spans="2:9">
      <c r="B4889" s="1419"/>
      <c r="C4889" s="1394"/>
      <c r="D4889" s="667" t="s">
        <v>6677</v>
      </c>
      <c r="E4889" s="112" t="s">
        <v>3995</v>
      </c>
      <c r="F4889" s="269"/>
      <c r="G4889" s="476"/>
      <c r="H4889" s="403" t="s">
        <v>19828</v>
      </c>
      <c r="I4889" s="579"/>
    </row>
    <row r="4890" spans="2:9">
      <c r="B4890" s="1419"/>
      <c r="C4890" s="1394"/>
      <c r="D4890" s="667" t="s">
        <v>6678</v>
      </c>
      <c r="E4890" s="112" t="s">
        <v>3996</v>
      </c>
      <c r="F4890" s="269"/>
      <c r="G4890" s="476"/>
      <c r="H4890" s="403" t="s">
        <v>19829</v>
      </c>
      <c r="I4890" s="579"/>
    </row>
    <row r="4891" spans="2:9">
      <c r="B4891" s="1419"/>
      <c r="C4891" s="1394"/>
      <c r="D4891" s="667" t="s">
        <v>6679</v>
      </c>
      <c r="E4891" s="112" t="s">
        <v>3997</v>
      </c>
      <c r="F4891" s="269"/>
      <c r="G4891" s="476"/>
      <c r="H4891" s="403" t="s">
        <v>19830</v>
      </c>
      <c r="I4891" s="579"/>
    </row>
    <row r="4892" spans="2:9">
      <c r="B4892" s="1419"/>
      <c r="C4892" s="1394"/>
      <c r="D4892" s="667" t="s">
        <v>6680</v>
      </c>
      <c r="E4892" s="112" t="s">
        <v>3998</v>
      </c>
      <c r="F4892" s="269"/>
      <c r="G4892" s="476"/>
      <c r="H4892" s="403" t="s">
        <v>19831</v>
      </c>
      <c r="I4892" s="579"/>
    </row>
    <row r="4893" spans="2:9">
      <c r="B4893" s="1419"/>
      <c r="C4893" s="1394"/>
      <c r="D4893" s="667" t="s">
        <v>6681</v>
      </c>
      <c r="E4893" s="112" t="s">
        <v>3999</v>
      </c>
      <c r="F4893" s="269"/>
      <c r="G4893" s="476"/>
      <c r="H4893" s="403" t="s">
        <v>19832</v>
      </c>
      <c r="I4893" s="579"/>
    </row>
    <row r="4894" spans="2:9">
      <c r="B4894" s="1419"/>
      <c r="C4894" s="1394"/>
      <c r="D4894" s="667" t="s">
        <v>6682</v>
      </c>
      <c r="E4894" s="112" t="s">
        <v>4000</v>
      </c>
      <c r="F4894" s="269"/>
      <c r="G4894" s="476"/>
      <c r="H4894" s="403" t="s">
        <v>19833</v>
      </c>
      <c r="I4894" s="579"/>
    </row>
    <row r="4895" spans="2:9">
      <c r="B4895" s="1419"/>
      <c r="C4895" s="1394"/>
      <c r="D4895" s="667" t="s">
        <v>6683</v>
      </c>
      <c r="E4895" s="112" t="s">
        <v>4001</v>
      </c>
      <c r="F4895" s="269"/>
      <c r="G4895" s="476"/>
      <c r="H4895" s="403" t="s">
        <v>19834</v>
      </c>
      <c r="I4895" s="579"/>
    </row>
    <row r="4896" spans="2:9">
      <c r="B4896" s="1419"/>
      <c r="C4896" s="1394"/>
      <c r="D4896" s="667" t="s">
        <v>6684</v>
      </c>
      <c r="E4896" s="112" t="s">
        <v>4002</v>
      </c>
      <c r="F4896" s="269"/>
      <c r="G4896" s="476"/>
      <c r="H4896" s="403" t="s">
        <v>19835</v>
      </c>
      <c r="I4896" s="579"/>
    </row>
    <row r="4897" spans="2:9" ht="33">
      <c r="B4897" s="1419"/>
      <c r="C4897" s="1394"/>
      <c r="D4897" s="667" t="s">
        <v>6685</v>
      </c>
      <c r="E4897" s="112" t="s">
        <v>4003</v>
      </c>
      <c r="F4897" s="269"/>
      <c r="G4897" s="476"/>
      <c r="H4897" s="403" t="s">
        <v>19836</v>
      </c>
      <c r="I4897" s="579"/>
    </row>
    <row r="4898" spans="2:9">
      <c r="B4898" s="1419"/>
      <c r="C4898" s="1394"/>
      <c r="D4898" s="667" t="s">
        <v>6686</v>
      </c>
      <c r="E4898" s="112" t="s">
        <v>4004</v>
      </c>
      <c r="F4898" s="269"/>
      <c r="G4898" s="476"/>
      <c r="H4898" s="403" t="s">
        <v>19837</v>
      </c>
      <c r="I4898" s="579"/>
    </row>
    <row r="4899" spans="2:9">
      <c r="B4899" s="1419"/>
      <c r="C4899" s="1394"/>
      <c r="D4899" s="667" t="s">
        <v>6687</v>
      </c>
      <c r="E4899" s="112" t="s">
        <v>4005</v>
      </c>
      <c r="F4899" s="269"/>
      <c r="G4899" s="476"/>
      <c r="H4899" s="403" t="s">
        <v>19838</v>
      </c>
      <c r="I4899" s="579"/>
    </row>
    <row r="4900" spans="2:9">
      <c r="B4900" s="1419"/>
      <c r="C4900" s="1394"/>
      <c r="D4900" s="667" t="s">
        <v>6688</v>
      </c>
      <c r="E4900" s="112" t="s">
        <v>4006</v>
      </c>
      <c r="F4900" s="269"/>
      <c r="G4900" s="476"/>
      <c r="H4900" s="403" t="s">
        <v>19839</v>
      </c>
      <c r="I4900" s="579"/>
    </row>
    <row r="4901" spans="2:9">
      <c r="B4901" s="1419"/>
      <c r="C4901" s="1394"/>
      <c r="D4901" s="667" t="s">
        <v>6689</v>
      </c>
      <c r="E4901" s="112" t="s">
        <v>4007</v>
      </c>
      <c r="F4901" s="269"/>
      <c r="G4901" s="476"/>
      <c r="H4901" s="403"/>
      <c r="I4901" s="579"/>
    </row>
    <row r="4902" spans="2:9">
      <c r="B4902" s="1419"/>
      <c r="C4902" s="1394"/>
      <c r="D4902" s="667" t="s">
        <v>6690</v>
      </c>
      <c r="E4902" s="112" t="s">
        <v>4008</v>
      </c>
      <c r="F4902" s="269"/>
      <c r="G4902" s="476"/>
      <c r="H4902" s="403"/>
      <c r="I4902" s="579"/>
    </row>
    <row r="4903" spans="2:9">
      <c r="B4903" s="1419"/>
      <c r="C4903" s="1394"/>
      <c r="D4903" s="667" t="s">
        <v>6691</v>
      </c>
      <c r="E4903" s="112" t="s">
        <v>4009</v>
      </c>
      <c r="F4903" s="269"/>
      <c r="G4903" s="476"/>
      <c r="H4903" s="403"/>
      <c r="I4903" s="579"/>
    </row>
    <row r="4904" spans="2:9">
      <c r="B4904" s="1419"/>
      <c r="C4904" s="1394"/>
      <c r="D4904" s="667" t="s">
        <v>6692</v>
      </c>
      <c r="E4904" s="112" t="s">
        <v>4010</v>
      </c>
      <c r="F4904" s="269"/>
      <c r="G4904" s="476"/>
      <c r="H4904" s="403"/>
      <c r="I4904" s="579"/>
    </row>
    <row r="4905" spans="2:9">
      <c r="B4905" s="1419"/>
      <c r="C4905" s="1394"/>
      <c r="D4905" s="667" t="s">
        <v>6693</v>
      </c>
      <c r="E4905" s="112" t="s">
        <v>4011</v>
      </c>
      <c r="F4905" s="269"/>
      <c r="G4905" s="476"/>
      <c r="H4905" s="403"/>
      <c r="I4905" s="579"/>
    </row>
    <row r="4906" spans="2:9">
      <c r="B4906" s="1419"/>
      <c r="C4906" s="1394"/>
      <c r="D4906" s="667" t="s">
        <v>6694</v>
      </c>
      <c r="E4906" s="112" t="s">
        <v>4012</v>
      </c>
      <c r="F4906" s="269"/>
      <c r="G4906" s="476"/>
      <c r="H4906" s="403"/>
      <c r="I4906" s="579"/>
    </row>
    <row r="4907" spans="2:9">
      <c r="B4907" s="1419"/>
      <c r="C4907" s="1394"/>
      <c r="D4907" s="667" t="s">
        <v>6695</v>
      </c>
      <c r="E4907" s="112" t="s">
        <v>4013</v>
      </c>
      <c r="F4907" s="269"/>
      <c r="G4907" s="476"/>
      <c r="H4907" s="403"/>
      <c r="I4907" s="579"/>
    </row>
    <row r="4908" spans="2:9">
      <c r="B4908" s="1419"/>
      <c r="C4908" s="1394"/>
      <c r="D4908" s="667" t="s">
        <v>6696</v>
      </c>
      <c r="E4908" s="112" t="s">
        <v>4014</v>
      </c>
      <c r="F4908" s="269"/>
      <c r="G4908" s="476"/>
      <c r="H4908" s="403"/>
      <c r="I4908" s="579"/>
    </row>
    <row r="4909" spans="2:9">
      <c r="B4909" s="1419"/>
      <c r="C4909" s="1394"/>
      <c r="D4909" s="667" t="s">
        <v>6697</v>
      </c>
      <c r="E4909" s="112" t="s">
        <v>4015</v>
      </c>
      <c r="F4909" s="269"/>
      <c r="G4909" s="476"/>
      <c r="H4909" s="403"/>
      <c r="I4909" s="579"/>
    </row>
    <row r="4910" spans="2:9">
      <c r="B4910" s="1419"/>
      <c r="C4910" s="1394"/>
      <c r="D4910" s="667" t="s">
        <v>6698</v>
      </c>
      <c r="E4910" s="112" t="s">
        <v>4016</v>
      </c>
      <c r="F4910" s="269"/>
      <c r="G4910" s="476"/>
      <c r="H4910" s="403"/>
      <c r="I4910" s="579"/>
    </row>
    <row r="4911" spans="2:9">
      <c r="B4911" s="1419"/>
      <c r="C4911" s="1394"/>
      <c r="D4911" s="667" t="s">
        <v>6699</v>
      </c>
      <c r="E4911" s="112" t="s">
        <v>4017</v>
      </c>
      <c r="F4911" s="269"/>
      <c r="G4911" s="476"/>
      <c r="H4911" s="403"/>
      <c r="I4911" s="579"/>
    </row>
    <row r="4912" spans="2:9">
      <c r="B4912" s="1419"/>
      <c r="C4912" s="1394"/>
      <c r="D4912" s="667" t="s">
        <v>6700</v>
      </c>
      <c r="E4912" s="112" t="s">
        <v>4018</v>
      </c>
      <c r="F4912" s="269"/>
      <c r="G4912" s="476"/>
      <c r="H4912" s="403"/>
      <c r="I4912" s="579"/>
    </row>
    <row r="4913" spans="2:9">
      <c r="B4913" s="1419"/>
      <c r="C4913" s="1394"/>
      <c r="D4913" s="667" t="s">
        <v>6701</v>
      </c>
      <c r="E4913" s="112" t="s">
        <v>4019</v>
      </c>
      <c r="F4913" s="269"/>
      <c r="G4913" s="476"/>
      <c r="H4913" s="403"/>
      <c r="I4913" s="579"/>
    </row>
    <row r="4914" spans="2:9">
      <c r="B4914" s="1419"/>
      <c r="C4914" s="1394"/>
      <c r="D4914" s="667" t="s">
        <v>6702</v>
      </c>
      <c r="E4914" s="112" t="s">
        <v>4020</v>
      </c>
      <c r="F4914" s="269"/>
      <c r="G4914" s="476"/>
      <c r="H4914" s="403"/>
      <c r="I4914" s="579"/>
    </row>
    <row r="4915" spans="2:9">
      <c r="B4915" s="1419"/>
      <c r="C4915" s="1394"/>
      <c r="D4915" s="667" t="s">
        <v>6703</v>
      </c>
      <c r="E4915" s="112" t="s">
        <v>4021</v>
      </c>
      <c r="F4915" s="269"/>
      <c r="G4915" s="476"/>
      <c r="H4915" s="403"/>
      <c r="I4915" s="579"/>
    </row>
    <row r="4916" spans="2:9">
      <c r="B4916" s="1419"/>
      <c r="C4916" s="1394"/>
      <c r="D4916" s="667" t="s">
        <v>6704</v>
      </c>
      <c r="E4916" s="112" t="s">
        <v>4022</v>
      </c>
      <c r="F4916" s="269"/>
      <c r="G4916" s="476"/>
      <c r="H4916" s="403"/>
      <c r="I4916" s="579"/>
    </row>
    <row r="4917" spans="2:9">
      <c r="B4917" s="1419"/>
      <c r="C4917" s="1394"/>
      <c r="D4917" s="667" t="s">
        <v>6705</v>
      </c>
      <c r="E4917" s="112" t="s">
        <v>4023</v>
      </c>
      <c r="F4917" s="269"/>
      <c r="G4917" s="476"/>
      <c r="H4917" s="403"/>
      <c r="I4917" s="579"/>
    </row>
    <row r="4918" spans="2:9">
      <c r="B4918" s="1419"/>
      <c r="C4918" s="1394"/>
      <c r="D4918" s="667" t="s">
        <v>6706</v>
      </c>
      <c r="E4918" s="112" t="s">
        <v>4024</v>
      </c>
      <c r="F4918" s="269"/>
      <c r="G4918" s="476"/>
      <c r="H4918" s="403"/>
      <c r="I4918" s="579"/>
    </row>
    <row r="4919" spans="2:9">
      <c r="B4919" s="1419"/>
      <c r="C4919" s="1394"/>
      <c r="D4919" s="667" t="s">
        <v>6707</v>
      </c>
      <c r="E4919" s="112" t="s">
        <v>4025</v>
      </c>
      <c r="F4919" s="269"/>
      <c r="G4919" s="476"/>
      <c r="H4919" s="403"/>
      <c r="I4919" s="579"/>
    </row>
    <row r="4920" spans="2:9">
      <c r="B4920" s="1419"/>
      <c r="C4920" s="1394"/>
      <c r="D4920" s="667" t="s">
        <v>6708</v>
      </c>
      <c r="E4920" s="112" t="s">
        <v>4026</v>
      </c>
      <c r="F4920" s="269"/>
      <c r="G4920" s="476"/>
      <c r="H4920" s="403"/>
      <c r="I4920" s="579"/>
    </row>
    <row r="4921" spans="2:9">
      <c r="B4921" s="1419"/>
      <c r="C4921" s="1394"/>
      <c r="D4921" s="667" t="s">
        <v>6709</v>
      </c>
      <c r="E4921" s="112" t="s">
        <v>4027</v>
      </c>
      <c r="F4921" s="269"/>
      <c r="G4921" s="476"/>
      <c r="H4921" s="403"/>
      <c r="I4921" s="579"/>
    </row>
    <row r="4922" spans="2:9">
      <c r="B4922" s="1419"/>
      <c r="C4922" s="1394"/>
      <c r="D4922" s="667" t="s">
        <v>6710</v>
      </c>
      <c r="E4922" s="112" t="s">
        <v>4028</v>
      </c>
      <c r="F4922" s="269"/>
      <c r="G4922" s="476"/>
      <c r="H4922" s="403"/>
      <c r="I4922" s="579"/>
    </row>
    <row r="4923" spans="2:9">
      <c r="B4923" s="1419"/>
      <c r="C4923" s="1394"/>
      <c r="D4923" s="667" t="s">
        <v>6711</v>
      </c>
      <c r="E4923" s="112" t="s">
        <v>4029</v>
      </c>
      <c r="F4923" s="269"/>
      <c r="G4923" s="476"/>
      <c r="H4923" s="403"/>
      <c r="I4923" s="579"/>
    </row>
    <row r="4924" spans="2:9">
      <c r="B4924" s="1419"/>
      <c r="C4924" s="1394"/>
      <c r="D4924" s="667" t="s">
        <v>6712</v>
      </c>
      <c r="E4924" s="112" t="s">
        <v>4030</v>
      </c>
      <c r="F4924" s="269"/>
      <c r="G4924" s="476"/>
      <c r="H4924" s="403"/>
      <c r="I4924" s="579"/>
    </row>
    <row r="4925" spans="2:9">
      <c r="B4925" s="1419"/>
      <c r="C4925" s="1394"/>
      <c r="D4925" s="667" t="s">
        <v>6713</v>
      </c>
      <c r="E4925" s="112" t="s">
        <v>4031</v>
      </c>
      <c r="F4925" s="269"/>
      <c r="G4925" s="476"/>
      <c r="H4925" s="403"/>
      <c r="I4925" s="579"/>
    </row>
    <row r="4926" spans="2:9">
      <c r="B4926" s="1419"/>
      <c r="C4926" s="1394"/>
      <c r="D4926" s="667" t="s">
        <v>6714</v>
      </c>
      <c r="E4926" s="112" t="s">
        <v>4032</v>
      </c>
      <c r="F4926" s="269"/>
      <c r="G4926" s="476"/>
      <c r="H4926" s="403"/>
      <c r="I4926" s="579"/>
    </row>
    <row r="4927" spans="2:9">
      <c r="B4927" s="1419"/>
      <c r="C4927" s="1394"/>
      <c r="D4927" s="667" t="s">
        <v>6715</v>
      </c>
      <c r="E4927" s="112" t="s">
        <v>4033</v>
      </c>
      <c r="F4927" s="269"/>
      <c r="G4927" s="476"/>
      <c r="H4927" s="403"/>
      <c r="I4927" s="579"/>
    </row>
    <row r="4928" spans="2:9">
      <c r="B4928" s="1419"/>
      <c r="C4928" s="1394"/>
      <c r="D4928" s="667" t="s">
        <v>6716</v>
      </c>
      <c r="E4928" s="112" t="s">
        <v>4034</v>
      </c>
      <c r="F4928" s="269"/>
      <c r="G4928" s="476"/>
      <c r="H4928" s="403"/>
      <c r="I4928" s="579"/>
    </row>
    <row r="4929" spans="2:9">
      <c r="B4929" s="1419"/>
      <c r="C4929" s="1394"/>
      <c r="D4929" s="667" t="s">
        <v>6717</v>
      </c>
      <c r="E4929" s="112" t="s">
        <v>4035</v>
      </c>
      <c r="F4929" s="269"/>
      <c r="G4929" s="476"/>
      <c r="H4929" s="403"/>
      <c r="I4929" s="579"/>
    </row>
    <row r="4930" spans="2:9">
      <c r="B4930" s="1419"/>
      <c r="C4930" s="1394"/>
      <c r="D4930" s="667" t="s">
        <v>6718</v>
      </c>
      <c r="E4930" s="112" t="s">
        <v>4036</v>
      </c>
      <c r="F4930" s="269"/>
      <c r="G4930" s="476"/>
      <c r="H4930" s="403"/>
      <c r="I4930" s="579"/>
    </row>
    <row r="4931" spans="2:9">
      <c r="B4931" s="1419"/>
      <c r="C4931" s="1394"/>
      <c r="D4931" s="667" t="s">
        <v>6719</v>
      </c>
      <c r="E4931" s="112" t="s">
        <v>4037</v>
      </c>
      <c r="F4931" s="269"/>
      <c r="G4931" s="476"/>
      <c r="H4931" s="403"/>
      <c r="I4931" s="579"/>
    </row>
    <row r="4932" spans="2:9">
      <c r="B4932" s="1419"/>
      <c r="C4932" s="1394"/>
      <c r="D4932" s="667" t="s">
        <v>6720</v>
      </c>
      <c r="E4932" s="112" t="s">
        <v>4038</v>
      </c>
      <c r="F4932" s="269"/>
      <c r="G4932" s="476"/>
      <c r="H4932" s="403"/>
      <c r="I4932" s="579"/>
    </row>
    <row r="4933" spans="2:9">
      <c r="B4933" s="1419"/>
      <c r="C4933" s="1394"/>
      <c r="D4933" s="667" t="s">
        <v>6721</v>
      </c>
      <c r="E4933" s="112" t="s">
        <v>4039</v>
      </c>
      <c r="F4933" s="269"/>
      <c r="G4933" s="476"/>
      <c r="H4933" s="403"/>
      <c r="I4933" s="579"/>
    </row>
    <row r="4934" spans="2:9">
      <c r="B4934" s="1419"/>
      <c r="C4934" s="1394"/>
      <c r="D4934" s="667" t="s">
        <v>6722</v>
      </c>
      <c r="E4934" s="112" t="s">
        <v>4040</v>
      </c>
      <c r="F4934" s="269"/>
      <c r="G4934" s="476"/>
      <c r="H4934" s="403"/>
      <c r="I4934" s="579"/>
    </row>
    <row r="4935" spans="2:9">
      <c r="B4935" s="1419"/>
      <c r="C4935" s="1394"/>
      <c r="D4935" s="667" t="s">
        <v>6723</v>
      </c>
      <c r="E4935" s="112" t="s">
        <v>4041</v>
      </c>
      <c r="F4935" s="269"/>
      <c r="G4935" s="476"/>
      <c r="H4935" s="403"/>
      <c r="I4935" s="579"/>
    </row>
    <row r="4936" spans="2:9">
      <c r="B4936" s="1419"/>
      <c r="C4936" s="1394"/>
      <c r="D4936" s="667" t="s">
        <v>6724</v>
      </c>
      <c r="E4936" s="112" t="s">
        <v>4042</v>
      </c>
      <c r="F4936" s="269"/>
      <c r="G4936" s="476"/>
      <c r="H4936" s="403"/>
      <c r="I4936" s="579"/>
    </row>
    <row r="4937" spans="2:9">
      <c r="B4937" s="1419"/>
      <c r="C4937" s="1394"/>
      <c r="D4937" s="667" t="s">
        <v>6725</v>
      </c>
      <c r="E4937" s="112" t="s">
        <v>4043</v>
      </c>
      <c r="F4937" s="269"/>
      <c r="G4937" s="476"/>
      <c r="H4937" s="403"/>
      <c r="I4937" s="579"/>
    </row>
    <row r="4938" spans="2:9">
      <c r="B4938" s="1419"/>
      <c r="C4938" s="1394"/>
      <c r="D4938" s="667" t="s">
        <v>6726</v>
      </c>
      <c r="E4938" s="112" t="s">
        <v>4044</v>
      </c>
      <c r="F4938" s="269"/>
      <c r="G4938" s="476"/>
      <c r="H4938" s="403"/>
      <c r="I4938" s="579"/>
    </row>
    <row r="4939" spans="2:9">
      <c r="B4939" s="1419"/>
      <c r="C4939" s="1394"/>
      <c r="D4939" s="667" t="s">
        <v>6727</v>
      </c>
      <c r="E4939" s="112" t="s">
        <v>4045</v>
      </c>
      <c r="F4939" s="269"/>
      <c r="G4939" s="476"/>
      <c r="H4939" s="403"/>
      <c r="I4939" s="579"/>
    </row>
    <row r="4940" spans="2:9">
      <c r="B4940" s="1419"/>
      <c r="C4940" s="1394"/>
      <c r="D4940" s="667" t="s">
        <v>6728</v>
      </c>
      <c r="E4940" s="112" t="s">
        <v>4046</v>
      </c>
      <c r="F4940" s="269"/>
      <c r="G4940" s="476"/>
      <c r="H4940" s="403"/>
      <c r="I4940" s="579"/>
    </row>
    <row r="4941" spans="2:9">
      <c r="B4941" s="1419"/>
      <c r="C4941" s="1394"/>
      <c r="D4941" s="667" t="s">
        <v>6729</v>
      </c>
      <c r="E4941" s="112" t="s">
        <v>4047</v>
      </c>
      <c r="F4941" s="269"/>
      <c r="G4941" s="476"/>
      <c r="H4941" s="403"/>
      <c r="I4941" s="579"/>
    </row>
    <row r="4942" spans="2:9">
      <c r="B4942" s="1419"/>
      <c r="C4942" s="1394"/>
      <c r="D4942" s="667" t="s">
        <v>6730</v>
      </c>
      <c r="E4942" s="112" t="s">
        <v>4048</v>
      </c>
      <c r="F4942" s="269"/>
      <c r="G4942" s="476"/>
      <c r="H4942" s="403"/>
      <c r="I4942" s="579"/>
    </row>
    <row r="4943" spans="2:9">
      <c r="B4943" s="1419"/>
      <c r="C4943" s="1394"/>
      <c r="D4943" s="667" t="s">
        <v>6731</v>
      </c>
      <c r="E4943" s="112" t="s">
        <v>4049</v>
      </c>
      <c r="F4943" s="269"/>
      <c r="G4943" s="476"/>
      <c r="H4943" s="403"/>
      <c r="I4943" s="579"/>
    </row>
    <row r="4944" spans="2:9">
      <c r="B4944" s="1419"/>
      <c r="C4944" s="1394"/>
      <c r="D4944" s="667" t="s">
        <v>6732</v>
      </c>
      <c r="E4944" s="112" t="s">
        <v>4050</v>
      </c>
      <c r="F4944" s="269"/>
      <c r="G4944" s="476"/>
      <c r="H4944" s="403"/>
      <c r="I4944" s="579"/>
    </row>
    <row r="4945" spans="2:9">
      <c r="B4945" s="1419"/>
      <c r="C4945" s="1394"/>
      <c r="D4945" s="667" t="s">
        <v>6733</v>
      </c>
      <c r="E4945" s="112" t="s">
        <v>4051</v>
      </c>
      <c r="F4945" s="269"/>
      <c r="G4945" s="476"/>
      <c r="H4945" s="403"/>
      <c r="I4945" s="579"/>
    </row>
    <row r="4946" spans="2:9">
      <c r="B4946" s="1419"/>
      <c r="C4946" s="1394"/>
      <c r="D4946" s="667" t="s">
        <v>6734</v>
      </c>
      <c r="E4946" s="112" t="s">
        <v>4052</v>
      </c>
      <c r="F4946" s="269"/>
      <c r="G4946" s="476"/>
      <c r="H4946" s="403"/>
      <c r="I4946" s="579"/>
    </row>
    <row r="4947" spans="2:9">
      <c r="B4947" s="1419"/>
      <c r="C4947" s="1394"/>
      <c r="D4947" s="667" t="s">
        <v>6735</v>
      </c>
      <c r="E4947" s="112" t="s">
        <v>4053</v>
      </c>
      <c r="F4947" s="269"/>
      <c r="G4947" s="476"/>
      <c r="H4947" s="403"/>
      <c r="I4947" s="579"/>
    </row>
    <row r="4948" spans="2:9">
      <c r="B4948" s="1419"/>
      <c r="C4948" s="1394"/>
      <c r="D4948" s="667" t="s">
        <v>6736</v>
      </c>
      <c r="E4948" s="112" t="s">
        <v>4054</v>
      </c>
      <c r="F4948" s="269"/>
      <c r="G4948" s="476"/>
      <c r="H4948" s="403"/>
      <c r="I4948" s="579"/>
    </row>
    <row r="4949" spans="2:9">
      <c r="B4949" s="1419"/>
      <c r="C4949" s="1394"/>
      <c r="D4949" s="667" t="s">
        <v>6737</v>
      </c>
      <c r="E4949" s="112" t="s">
        <v>4055</v>
      </c>
      <c r="F4949" s="269"/>
      <c r="G4949" s="476"/>
      <c r="H4949" s="403"/>
      <c r="I4949" s="579"/>
    </row>
    <row r="4950" spans="2:9">
      <c r="B4950" s="1419"/>
      <c r="C4950" s="1394"/>
      <c r="D4950" s="667" t="s">
        <v>6738</v>
      </c>
      <c r="E4950" s="112" t="s">
        <v>4056</v>
      </c>
      <c r="F4950" s="269"/>
      <c r="G4950" s="476"/>
      <c r="H4950" s="403"/>
      <c r="I4950" s="579"/>
    </row>
    <row r="4951" spans="2:9">
      <c r="B4951" s="1419"/>
      <c r="C4951" s="1394"/>
      <c r="D4951" s="667" t="s">
        <v>6739</v>
      </c>
      <c r="E4951" s="112" t="s">
        <v>4057</v>
      </c>
      <c r="F4951" s="269"/>
      <c r="G4951" s="476"/>
      <c r="H4951" s="403"/>
      <c r="I4951" s="579"/>
    </row>
    <row r="4952" spans="2:9">
      <c r="B4952" s="1419"/>
      <c r="C4952" s="1394"/>
      <c r="D4952" s="667" t="s">
        <v>6740</v>
      </c>
      <c r="E4952" s="112" t="s">
        <v>4058</v>
      </c>
      <c r="F4952" s="269"/>
      <c r="G4952" s="476"/>
      <c r="H4952" s="403"/>
      <c r="I4952" s="579"/>
    </row>
    <row r="4953" spans="2:9">
      <c r="B4953" s="1419"/>
      <c r="C4953" s="1394"/>
      <c r="D4953" s="667" t="s">
        <v>6741</v>
      </c>
      <c r="E4953" s="112" t="s">
        <v>4059</v>
      </c>
      <c r="F4953" s="269"/>
      <c r="G4953" s="476"/>
      <c r="H4953" s="403"/>
      <c r="I4953" s="579"/>
    </row>
    <row r="4954" spans="2:9">
      <c r="B4954" s="1419"/>
      <c r="C4954" s="1394"/>
      <c r="D4954" s="667" t="s">
        <v>6742</v>
      </c>
      <c r="E4954" s="112" t="s">
        <v>4060</v>
      </c>
      <c r="F4954" s="269"/>
      <c r="G4954" s="476"/>
      <c r="H4954" s="403"/>
      <c r="I4954" s="579"/>
    </row>
    <row r="4955" spans="2:9">
      <c r="B4955" s="1419"/>
      <c r="C4955" s="1394"/>
      <c r="D4955" s="667" t="s">
        <v>6743</v>
      </c>
      <c r="E4955" s="112" t="s">
        <v>4061</v>
      </c>
      <c r="F4955" s="269"/>
      <c r="G4955" s="476"/>
      <c r="H4955" s="403"/>
      <c r="I4955" s="579"/>
    </row>
    <row r="4956" spans="2:9">
      <c r="B4956" s="1419"/>
      <c r="C4956" s="1394"/>
      <c r="D4956" s="667" t="s">
        <v>6744</v>
      </c>
      <c r="E4956" s="112" t="s">
        <v>4062</v>
      </c>
      <c r="F4956" s="269"/>
      <c r="G4956" s="476"/>
      <c r="H4956" s="403"/>
      <c r="I4956" s="579"/>
    </row>
    <row r="4957" spans="2:9">
      <c r="B4957" s="1419"/>
      <c r="C4957" s="1394"/>
      <c r="D4957" s="667" t="s">
        <v>6745</v>
      </c>
      <c r="E4957" s="112" t="s">
        <v>4063</v>
      </c>
      <c r="F4957" s="269"/>
      <c r="G4957" s="476"/>
      <c r="H4957" s="403"/>
      <c r="I4957" s="579"/>
    </row>
    <row r="4958" spans="2:9">
      <c r="B4958" s="1419"/>
      <c r="C4958" s="1394"/>
      <c r="D4958" s="667" t="s">
        <v>6746</v>
      </c>
      <c r="E4958" s="112" t="s">
        <v>4064</v>
      </c>
      <c r="F4958" s="269"/>
      <c r="G4958" s="476"/>
      <c r="H4958" s="403"/>
      <c r="I4958" s="579"/>
    </row>
    <row r="4959" spans="2:9">
      <c r="B4959" s="1419"/>
      <c r="C4959" s="1394"/>
      <c r="D4959" s="667" t="s">
        <v>6747</v>
      </c>
      <c r="E4959" s="112" t="s">
        <v>4065</v>
      </c>
      <c r="F4959" s="269"/>
      <c r="G4959" s="476"/>
      <c r="H4959" s="403"/>
      <c r="I4959" s="579"/>
    </row>
    <row r="4960" spans="2:9">
      <c r="B4960" s="1419"/>
      <c r="C4960" s="1394"/>
      <c r="D4960" s="667" t="s">
        <v>6748</v>
      </c>
      <c r="E4960" s="112" t="s">
        <v>4066</v>
      </c>
      <c r="F4960" s="269"/>
      <c r="G4960" s="476"/>
      <c r="H4960" s="403"/>
      <c r="I4960" s="579"/>
    </row>
    <row r="4961" spans="2:9">
      <c r="B4961" s="1419"/>
      <c r="C4961" s="1394"/>
      <c r="D4961" s="667" t="s">
        <v>6749</v>
      </c>
      <c r="E4961" s="112" t="s">
        <v>4067</v>
      </c>
      <c r="F4961" s="269"/>
      <c r="G4961" s="476"/>
      <c r="H4961" s="403"/>
      <c r="I4961" s="579"/>
    </row>
    <row r="4962" spans="2:9">
      <c r="B4962" s="1419"/>
      <c r="C4962" s="1394"/>
      <c r="D4962" s="667" t="s">
        <v>6750</v>
      </c>
      <c r="E4962" s="112" t="s">
        <v>4068</v>
      </c>
      <c r="F4962" s="269"/>
      <c r="G4962" s="476"/>
      <c r="H4962" s="403"/>
      <c r="I4962" s="579"/>
    </row>
    <row r="4963" spans="2:9">
      <c r="B4963" s="1419"/>
      <c r="C4963" s="1394"/>
      <c r="D4963" s="667" t="s">
        <v>6751</v>
      </c>
      <c r="E4963" s="112" t="s">
        <v>4069</v>
      </c>
      <c r="F4963" s="269"/>
      <c r="G4963" s="476"/>
      <c r="H4963" s="403"/>
      <c r="I4963" s="579"/>
    </row>
    <row r="4964" spans="2:9">
      <c r="B4964" s="1419"/>
      <c r="C4964" s="1394"/>
      <c r="D4964" s="667" t="s">
        <v>6752</v>
      </c>
      <c r="E4964" s="112" t="s">
        <v>4070</v>
      </c>
      <c r="F4964" s="269"/>
      <c r="G4964" s="476"/>
      <c r="H4964" s="403"/>
      <c r="I4964" s="579"/>
    </row>
    <row r="4965" spans="2:9">
      <c r="B4965" s="1419"/>
      <c r="C4965" s="1394"/>
      <c r="D4965" s="667" t="s">
        <v>6753</v>
      </c>
      <c r="E4965" s="112" t="s">
        <v>4071</v>
      </c>
      <c r="F4965" s="269"/>
      <c r="G4965" s="476"/>
      <c r="H4965" s="403"/>
      <c r="I4965" s="579"/>
    </row>
    <row r="4966" spans="2:9">
      <c r="B4966" s="1419"/>
      <c r="C4966" s="1394"/>
      <c r="D4966" s="667" t="s">
        <v>6754</v>
      </c>
      <c r="E4966" s="112" t="s">
        <v>4072</v>
      </c>
      <c r="F4966" s="269"/>
      <c r="G4966" s="476"/>
      <c r="H4966" s="403"/>
      <c r="I4966" s="579"/>
    </row>
    <row r="4967" spans="2:9">
      <c r="B4967" s="1419"/>
      <c r="C4967" s="1394"/>
      <c r="D4967" s="667" t="s">
        <v>6755</v>
      </c>
      <c r="E4967" s="112" t="s">
        <v>4073</v>
      </c>
      <c r="F4967" s="269"/>
      <c r="G4967" s="476"/>
      <c r="H4967" s="403"/>
      <c r="I4967" s="579"/>
    </row>
    <row r="4968" spans="2:9">
      <c r="B4968" s="1419"/>
      <c r="C4968" s="1394"/>
      <c r="D4968" s="667" t="s">
        <v>6756</v>
      </c>
      <c r="E4968" s="112" t="s">
        <v>4074</v>
      </c>
      <c r="F4968" s="269"/>
      <c r="G4968" s="476"/>
      <c r="H4968" s="403"/>
      <c r="I4968" s="579"/>
    </row>
    <row r="4969" spans="2:9">
      <c r="B4969" s="1419"/>
      <c r="C4969" s="1394"/>
      <c r="D4969" s="667" t="s">
        <v>6757</v>
      </c>
      <c r="E4969" s="112" t="s">
        <v>4075</v>
      </c>
      <c r="F4969" s="269"/>
      <c r="G4969" s="476"/>
      <c r="H4969" s="403"/>
      <c r="I4969" s="579"/>
    </row>
    <row r="4970" spans="2:9">
      <c r="B4970" s="1419"/>
      <c r="C4970" s="1394"/>
      <c r="D4970" s="667" t="s">
        <v>6758</v>
      </c>
      <c r="E4970" s="112" t="s">
        <v>4076</v>
      </c>
      <c r="F4970" s="269"/>
      <c r="G4970" s="476"/>
      <c r="H4970" s="403"/>
      <c r="I4970" s="579"/>
    </row>
    <row r="4971" spans="2:9">
      <c r="B4971" s="1419"/>
      <c r="C4971" s="1394"/>
      <c r="D4971" s="667" t="s">
        <v>6759</v>
      </c>
      <c r="E4971" s="112" t="s">
        <v>4077</v>
      </c>
      <c r="F4971" s="269"/>
      <c r="G4971" s="476"/>
      <c r="H4971" s="403"/>
      <c r="I4971" s="579"/>
    </row>
    <row r="4972" spans="2:9">
      <c r="B4972" s="1419"/>
      <c r="C4972" s="1394"/>
      <c r="D4972" s="667" t="s">
        <v>6760</v>
      </c>
      <c r="E4972" s="112" t="s">
        <v>4078</v>
      </c>
      <c r="F4972" s="269"/>
      <c r="G4972" s="476"/>
      <c r="H4972" s="403"/>
      <c r="I4972" s="579"/>
    </row>
    <row r="4973" spans="2:9">
      <c r="B4973" s="1419"/>
      <c r="C4973" s="1394"/>
      <c r="D4973" s="667" t="s">
        <v>6761</v>
      </c>
      <c r="E4973" s="112" t="s">
        <v>4079</v>
      </c>
      <c r="F4973" s="269"/>
      <c r="G4973" s="476"/>
      <c r="H4973" s="403"/>
      <c r="I4973" s="579"/>
    </row>
    <row r="4974" spans="2:9">
      <c r="B4974" s="1419"/>
      <c r="C4974" s="1394"/>
      <c r="D4974" s="667" t="s">
        <v>6762</v>
      </c>
      <c r="E4974" s="112" t="s">
        <v>4080</v>
      </c>
      <c r="F4974" s="269"/>
      <c r="G4974" s="476"/>
      <c r="H4974" s="403"/>
      <c r="I4974" s="579"/>
    </row>
    <row r="4975" spans="2:9">
      <c r="B4975" s="1419"/>
      <c r="C4975" s="1394"/>
      <c r="D4975" s="667" t="s">
        <v>6763</v>
      </c>
      <c r="E4975" s="112" t="s">
        <v>4081</v>
      </c>
      <c r="F4975" s="269"/>
      <c r="G4975" s="476"/>
      <c r="H4975" s="403"/>
      <c r="I4975" s="579"/>
    </row>
    <row r="4976" spans="2:9">
      <c r="B4976" s="1419"/>
      <c r="C4976" s="1394"/>
      <c r="D4976" s="667" t="s">
        <v>6764</v>
      </c>
      <c r="E4976" s="112" t="s">
        <v>4082</v>
      </c>
      <c r="F4976" s="269"/>
      <c r="G4976" s="476"/>
      <c r="H4976" s="403"/>
      <c r="I4976" s="579"/>
    </row>
    <row r="4977" spans="2:9">
      <c r="B4977" s="1419"/>
      <c r="C4977" s="1394"/>
      <c r="D4977" s="667" t="s">
        <v>6765</v>
      </c>
      <c r="E4977" s="112" t="s">
        <v>4083</v>
      </c>
      <c r="F4977" s="269"/>
      <c r="G4977" s="476"/>
      <c r="H4977" s="403"/>
      <c r="I4977" s="579"/>
    </row>
    <row r="4978" spans="2:9">
      <c r="B4978" s="1419"/>
      <c r="C4978" s="1394"/>
      <c r="D4978" s="667" t="s">
        <v>6766</v>
      </c>
      <c r="E4978" s="112" t="s">
        <v>4084</v>
      </c>
      <c r="F4978" s="269"/>
      <c r="G4978" s="476"/>
      <c r="H4978" s="403"/>
      <c r="I4978" s="579"/>
    </row>
    <row r="4979" spans="2:9">
      <c r="B4979" s="1419"/>
      <c r="C4979" s="1394"/>
      <c r="D4979" s="667" t="s">
        <v>6767</v>
      </c>
      <c r="E4979" s="112" t="s">
        <v>4085</v>
      </c>
      <c r="F4979" s="269"/>
      <c r="G4979" s="476"/>
      <c r="H4979" s="403"/>
      <c r="I4979" s="579"/>
    </row>
    <row r="4980" spans="2:9">
      <c r="B4980" s="1419"/>
      <c r="C4980" s="1394"/>
      <c r="D4980" s="667" t="s">
        <v>6768</v>
      </c>
      <c r="E4980" s="112" t="s">
        <v>4086</v>
      </c>
      <c r="F4980" s="269"/>
      <c r="G4980" s="476"/>
      <c r="H4980" s="403"/>
      <c r="I4980" s="579"/>
    </row>
    <row r="4981" spans="2:9">
      <c r="B4981" s="1419"/>
      <c r="C4981" s="1394"/>
      <c r="D4981" s="667" t="s">
        <v>6769</v>
      </c>
      <c r="E4981" s="112" t="s">
        <v>4087</v>
      </c>
      <c r="F4981" s="269"/>
      <c r="G4981" s="476"/>
      <c r="H4981" s="403"/>
      <c r="I4981" s="579"/>
    </row>
    <row r="4982" spans="2:9">
      <c r="B4982" s="1419"/>
      <c r="C4982" s="1394"/>
      <c r="D4982" s="667" t="s">
        <v>6770</v>
      </c>
      <c r="E4982" s="112" t="s">
        <v>4088</v>
      </c>
      <c r="F4982" s="269"/>
      <c r="G4982" s="476"/>
      <c r="H4982" s="403"/>
      <c r="I4982" s="579"/>
    </row>
    <row r="4983" spans="2:9">
      <c r="B4983" s="1419"/>
      <c r="C4983" s="1394"/>
      <c r="D4983" s="667" t="s">
        <v>6771</v>
      </c>
      <c r="E4983" s="112" t="s">
        <v>4089</v>
      </c>
      <c r="F4983" s="269"/>
      <c r="G4983" s="476"/>
      <c r="H4983" s="403"/>
      <c r="I4983" s="579"/>
    </row>
    <row r="4984" spans="2:9">
      <c r="B4984" s="1419"/>
      <c r="C4984" s="1394"/>
      <c r="D4984" s="667" t="s">
        <v>6772</v>
      </c>
      <c r="E4984" s="112" t="s">
        <v>4090</v>
      </c>
      <c r="F4984" s="269"/>
      <c r="G4984" s="476"/>
      <c r="H4984" s="403"/>
      <c r="I4984" s="579"/>
    </row>
    <row r="4985" spans="2:9">
      <c r="B4985" s="1419"/>
      <c r="C4985" s="1394"/>
      <c r="D4985" s="667" t="s">
        <v>6773</v>
      </c>
      <c r="E4985" s="112" t="s">
        <v>4091</v>
      </c>
      <c r="F4985" s="269"/>
      <c r="G4985" s="476"/>
      <c r="H4985" s="403"/>
      <c r="I4985" s="579"/>
    </row>
    <row r="4986" spans="2:9">
      <c r="B4986" s="1419"/>
      <c r="C4986" s="1394"/>
      <c r="D4986" s="667" t="s">
        <v>6774</v>
      </c>
      <c r="E4986" s="112" t="s">
        <v>4092</v>
      </c>
      <c r="F4986" s="269"/>
      <c r="G4986" s="476"/>
      <c r="H4986" s="403"/>
      <c r="I4986" s="579"/>
    </row>
    <row r="4987" spans="2:9">
      <c r="B4987" s="1419"/>
      <c r="C4987" s="1394"/>
      <c r="D4987" s="667" t="s">
        <v>6775</v>
      </c>
      <c r="E4987" s="112" t="s">
        <v>4093</v>
      </c>
      <c r="F4987" s="269"/>
      <c r="G4987" s="476"/>
      <c r="H4987" s="403"/>
      <c r="I4987" s="579"/>
    </row>
    <row r="4988" spans="2:9">
      <c r="B4988" s="1419"/>
      <c r="C4988" s="1394"/>
      <c r="D4988" s="667" t="s">
        <v>6776</v>
      </c>
      <c r="E4988" s="112" t="s">
        <v>4094</v>
      </c>
      <c r="F4988" s="269"/>
      <c r="G4988" s="476"/>
      <c r="H4988" s="403"/>
      <c r="I4988" s="579"/>
    </row>
    <row r="4989" spans="2:9">
      <c r="B4989" s="1419"/>
      <c r="C4989" s="1394"/>
      <c r="D4989" s="667" t="s">
        <v>6777</v>
      </c>
      <c r="E4989" s="112" t="s">
        <v>4095</v>
      </c>
      <c r="F4989" s="269"/>
      <c r="G4989" s="476"/>
      <c r="H4989" s="403"/>
      <c r="I4989" s="579"/>
    </row>
    <row r="4990" spans="2:9">
      <c r="B4990" s="1419"/>
      <c r="C4990" s="1394"/>
      <c r="D4990" s="667" t="s">
        <v>6778</v>
      </c>
      <c r="E4990" s="112" t="s">
        <v>4096</v>
      </c>
      <c r="F4990" s="269"/>
      <c r="G4990" s="476"/>
      <c r="H4990" s="403"/>
      <c r="I4990" s="579"/>
    </row>
    <row r="4991" spans="2:9">
      <c r="B4991" s="1419"/>
      <c r="C4991" s="1394"/>
      <c r="D4991" s="667" t="s">
        <v>6779</v>
      </c>
      <c r="E4991" s="112" t="s">
        <v>4097</v>
      </c>
      <c r="F4991" s="269"/>
      <c r="G4991" s="476"/>
      <c r="H4991" s="403"/>
      <c r="I4991" s="579"/>
    </row>
    <row r="4992" spans="2:9">
      <c r="B4992" s="1419"/>
      <c r="C4992" s="1394"/>
      <c r="D4992" s="667" t="s">
        <v>6780</v>
      </c>
      <c r="E4992" s="112" t="s">
        <v>4098</v>
      </c>
      <c r="F4992" s="269"/>
      <c r="G4992" s="476"/>
      <c r="H4992" s="403"/>
      <c r="I4992" s="579"/>
    </row>
    <row r="4993" spans="2:9">
      <c r="B4993" s="1419"/>
      <c r="C4993" s="1394"/>
      <c r="D4993" s="667" t="s">
        <v>6781</v>
      </c>
      <c r="E4993" s="112" t="s">
        <v>4099</v>
      </c>
      <c r="F4993" s="269"/>
      <c r="G4993" s="476"/>
      <c r="H4993" s="403"/>
      <c r="I4993" s="579"/>
    </row>
    <row r="4994" spans="2:9">
      <c r="B4994" s="1419"/>
      <c r="C4994" s="1394"/>
      <c r="D4994" s="667" t="s">
        <v>6782</v>
      </c>
      <c r="E4994" s="112" t="s">
        <v>4100</v>
      </c>
      <c r="F4994" s="269"/>
      <c r="G4994" s="476"/>
      <c r="H4994" s="403"/>
      <c r="I4994" s="579"/>
    </row>
    <row r="4995" spans="2:9">
      <c r="B4995" s="1419"/>
      <c r="C4995" s="1394"/>
      <c r="D4995" s="667" t="s">
        <v>6783</v>
      </c>
      <c r="E4995" s="112" t="s">
        <v>4101</v>
      </c>
      <c r="F4995" s="269"/>
      <c r="G4995" s="476"/>
      <c r="H4995" s="403"/>
      <c r="I4995" s="579"/>
    </row>
    <row r="4996" spans="2:9">
      <c r="B4996" s="1419"/>
      <c r="C4996" s="1394"/>
      <c r="D4996" s="667" t="s">
        <v>6784</v>
      </c>
      <c r="E4996" s="112" t="s">
        <v>4102</v>
      </c>
      <c r="F4996" s="269"/>
      <c r="G4996" s="476"/>
      <c r="H4996" s="403"/>
      <c r="I4996" s="579"/>
    </row>
    <row r="4997" spans="2:9">
      <c r="B4997" s="1419"/>
      <c r="C4997" s="1394"/>
      <c r="D4997" s="667" t="s">
        <v>6785</v>
      </c>
      <c r="E4997" s="112" t="s">
        <v>4103</v>
      </c>
      <c r="F4997" s="269"/>
      <c r="G4997" s="476"/>
      <c r="H4997" s="403"/>
      <c r="I4997" s="579"/>
    </row>
    <row r="4998" spans="2:9">
      <c r="B4998" s="1419"/>
      <c r="C4998" s="1394"/>
      <c r="D4998" s="667" t="s">
        <v>6786</v>
      </c>
      <c r="E4998" s="112" t="s">
        <v>4104</v>
      </c>
      <c r="F4998" s="269"/>
      <c r="G4998" s="476"/>
      <c r="H4998" s="403"/>
      <c r="I4998" s="579"/>
    </row>
    <row r="4999" spans="2:9">
      <c r="B4999" s="1419"/>
      <c r="C4999" s="1394"/>
      <c r="D4999" s="667" t="s">
        <v>6787</v>
      </c>
      <c r="E4999" s="112" t="s">
        <v>4105</v>
      </c>
      <c r="F4999" s="269"/>
      <c r="G4999" s="476"/>
      <c r="H4999" s="403"/>
      <c r="I4999" s="579"/>
    </row>
    <row r="5000" spans="2:9">
      <c r="B5000" s="1419"/>
      <c r="C5000" s="1394"/>
      <c r="D5000" s="667" t="s">
        <v>6788</v>
      </c>
      <c r="E5000" s="112" t="s">
        <v>4106</v>
      </c>
      <c r="F5000" s="269"/>
      <c r="G5000" s="476"/>
      <c r="H5000" s="403"/>
      <c r="I5000" s="579"/>
    </row>
    <row r="5001" spans="2:9">
      <c r="B5001" s="1419"/>
      <c r="C5001" s="1394"/>
      <c r="D5001" s="667" t="s">
        <v>6789</v>
      </c>
      <c r="E5001" s="112" t="s">
        <v>4107</v>
      </c>
      <c r="F5001" s="269"/>
      <c r="G5001" s="476"/>
      <c r="H5001" s="403"/>
      <c r="I5001" s="579"/>
    </row>
    <row r="5002" spans="2:9">
      <c r="B5002" s="1419"/>
      <c r="C5002" s="1394"/>
      <c r="D5002" s="667" t="s">
        <v>6790</v>
      </c>
      <c r="E5002" s="112" t="s">
        <v>4108</v>
      </c>
      <c r="F5002" s="269"/>
      <c r="G5002" s="476"/>
      <c r="H5002" s="403"/>
      <c r="I5002" s="579"/>
    </row>
    <row r="5003" spans="2:9">
      <c r="B5003" s="1419"/>
      <c r="C5003" s="1394"/>
      <c r="D5003" s="667" t="s">
        <v>6791</v>
      </c>
      <c r="E5003" s="112" t="s">
        <v>4109</v>
      </c>
      <c r="F5003" s="269"/>
      <c r="G5003" s="476"/>
      <c r="H5003" s="403"/>
      <c r="I5003" s="579"/>
    </row>
    <row r="5004" spans="2:9">
      <c r="B5004" s="1419"/>
      <c r="C5004" s="1394"/>
      <c r="D5004" s="667" t="s">
        <v>6792</v>
      </c>
      <c r="E5004" s="112" t="s">
        <v>4110</v>
      </c>
      <c r="F5004" s="269"/>
      <c r="G5004" s="476"/>
      <c r="H5004" s="403"/>
      <c r="I5004" s="579"/>
    </row>
    <row r="5005" spans="2:9">
      <c r="B5005" s="1419"/>
      <c r="C5005" s="1394"/>
      <c r="D5005" s="667" t="s">
        <v>6793</v>
      </c>
      <c r="E5005" s="112" t="s">
        <v>4111</v>
      </c>
      <c r="F5005" s="269"/>
      <c r="G5005" s="476"/>
      <c r="H5005" s="403"/>
      <c r="I5005" s="579"/>
    </row>
    <row r="5006" spans="2:9">
      <c r="B5006" s="1419"/>
      <c r="C5006" s="1394"/>
      <c r="D5006" s="667" t="s">
        <v>6794</v>
      </c>
      <c r="E5006" s="112" t="s">
        <v>4112</v>
      </c>
      <c r="F5006" s="269"/>
      <c r="G5006" s="476"/>
      <c r="H5006" s="403"/>
      <c r="I5006" s="579"/>
    </row>
    <row r="5007" spans="2:9">
      <c r="B5007" s="1419"/>
      <c r="C5007" s="1394"/>
      <c r="D5007" s="667" t="s">
        <v>6795</v>
      </c>
      <c r="E5007" s="112" t="s">
        <v>4113</v>
      </c>
      <c r="F5007" s="269"/>
      <c r="G5007" s="476"/>
      <c r="H5007" s="403"/>
      <c r="I5007" s="579"/>
    </row>
    <row r="5008" spans="2:9">
      <c r="B5008" s="1419"/>
      <c r="C5008" s="1394"/>
      <c r="D5008" s="667" t="s">
        <v>6796</v>
      </c>
      <c r="E5008" s="112" t="s">
        <v>4114</v>
      </c>
      <c r="F5008" s="269"/>
      <c r="G5008" s="476"/>
      <c r="H5008" s="403"/>
      <c r="I5008" s="579"/>
    </row>
    <row r="5009" spans="2:9">
      <c r="B5009" s="1419"/>
      <c r="C5009" s="1394"/>
      <c r="D5009" s="667" t="s">
        <v>6797</v>
      </c>
      <c r="E5009" s="112" t="s">
        <v>4115</v>
      </c>
      <c r="F5009" s="269"/>
      <c r="G5009" s="476"/>
      <c r="H5009" s="403"/>
      <c r="I5009" s="579"/>
    </row>
    <row r="5010" spans="2:9">
      <c r="B5010" s="1419"/>
      <c r="C5010" s="1394"/>
      <c r="D5010" s="667" t="s">
        <v>6798</v>
      </c>
      <c r="E5010" s="112" t="s">
        <v>4116</v>
      </c>
      <c r="F5010" s="269"/>
      <c r="G5010" s="476"/>
      <c r="H5010" s="403"/>
      <c r="I5010" s="579"/>
    </row>
    <row r="5011" spans="2:9">
      <c r="B5011" s="1419"/>
      <c r="C5011" s="1394"/>
      <c r="D5011" s="667" t="s">
        <v>6799</v>
      </c>
      <c r="E5011" s="112" t="s">
        <v>4117</v>
      </c>
      <c r="F5011" s="269"/>
      <c r="G5011" s="476"/>
      <c r="H5011" s="403"/>
      <c r="I5011" s="579"/>
    </row>
    <row r="5012" spans="2:9">
      <c r="B5012" s="1419"/>
      <c r="C5012" s="1394"/>
      <c r="D5012" s="667" t="s">
        <v>6800</v>
      </c>
      <c r="E5012" s="112" t="s">
        <v>4118</v>
      </c>
      <c r="F5012" s="269"/>
      <c r="G5012" s="476"/>
      <c r="H5012" s="403"/>
      <c r="I5012" s="579"/>
    </row>
    <row r="5013" spans="2:9">
      <c r="B5013" s="1419"/>
      <c r="C5013" s="1394"/>
      <c r="D5013" s="667" t="s">
        <v>6801</v>
      </c>
      <c r="E5013" s="112" t="s">
        <v>4119</v>
      </c>
      <c r="F5013" s="269"/>
      <c r="G5013" s="476"/>
      <c r="H5013" s="403"/>
      <c r="I5013" s="579"/>
    </row>
    <row r="5014" spans="2:9">
      <c r="B5014" s="1419"/>
      <c r="C5014" s="1394"/>
      <c r="D5014" s="667" t="s">
        <v>6802</v>
      </c>
      <c r="E5014" s="112" t="s">
        <v>4120</v>
      </c>
      <c r="F5014" s="269"/>
      <c r="G5014" s="476"/>
      <c r="H5014" s="403"/>
      <c r="I5014" s="579"/>
    </row>
    <row r="5015" spans="2:9">
      <c r="B5015" s="1419"/>
      <c r="C5015" s="1394"/>
      <c r="D5015" s="667" t="s">
        <v>6803</v>
      </c>
      <c r="E5015" s="112" t="s">
        <v>4121</v>
      </c>
      <c r="F5015" s="269"/>
      <c r="G5015" s="476"/>
      <c r="H5015" s="403"/>
      <c r="I5015" s="579"/>
    </row>
    <row r="5016" spans="2:9">
      <c r="B5016" s="1419"/>
      <c r="C5016" s="1394"/>
      <c r="D5016" s="667" t="s">
        <v>6804</v>
      </c>
      <c r="E5016" s="112" t="s">
        <v>4122</v>
      </c>
      <c r="F5016" s="269"/>
      <c r="G5016" s="476"/>
      <c r="H5016" s="403"/>
      <c r="I5016" s="579"/>
    </row>
    <row r="5017" spans="2:9">
      <c r="B5017" s="1419"/>
      <c r="C5017" s="1394"/>
      <c r="D5017" s="667" t="s">
        <v>6805</v>
      </c>
      <c r="E5017" s="112" t="s">
        <v>4123</v>
      </c>
      <c r="F5017" s="269"/>
      <c r="G5017" s="476"/>
      <c r="H5017" s="403"/>
      <c r="I5017" s="579"/>
    </row>
    <row r="5018" spans="2:9">
      <c r="B5018" s="1419"/>
      <c r="C5018" s="1394"/>
      <c r="D5018" s="667" t="s">
        <v>6806</v>
      </c>
      <c r="E5018" s="112" t="s">
        <v>4124</v>
      </c>
      <c r="F5018" s="269"/>
      <c r="G5018" s="476"/>
      <c r="H5018" s="403"/>
      <c r="I5018" s="579"/>
    </row>
    <row r="5019" spans="2:9">
      <c r="B5019" s="1419"/>
      <c r="C5019" s="1394"/>
      <c r="D5019" s="667" t="s">
        <v>6807</v>
      </c>
      <c r="E5019" s="112" t="s">
        <v>4125</v>
      </c>
      <c r="F5019" s="269"/>
      <c r="G5019" s="476"/>
      <c r="H5019" s="403"/>
      <c r="I5019" s="579"/>
    </row>
    <row r="5020" spans="2:9">
      <c r="B5020" s="1419"/>
      <c r="C5020" s="1394"/>
      <c r="D5020" s="667" t="s">
        <v>6808</v>
      </c>
      <c r="E5020" s="112" t="s">
        <v>4126</v>
      </c>
      <c r="F5020" s="269"/>
      <c r="G5020" s="476"/>
      <c r="H5020" s="403"/>
      <c r="I5020" s="579"/>
    </row>
    <row r="5021" spans="2:9">
      <c r="B5021" s="1419"/>
      <c r="C5021" s="1394"/>
      <c r="D5021" s="667" t="s">
        <v>6809</v>
      </c>
      <c r="E5021" s="112" t="s">
        <v>4127</v>
      </c>
      <c r="F5021" s="269"/>
      <c r="G5021" s="476"/>
      <c r="H5021" s="403"/>
      <c r="I5021" s="579"/>
    </row>
    <row r="5022" spans="2:9">
      <c r="B5022" s="1419"/>
      <c r="C5022" s="1394"/>
      <c r="D5022" s="667" t="s">
        <v>6810</v>
      </c>
      <c r="E5022" s="112" t="s">
        <v>4128</v>
      </c>
      <c r="F5022" s="269"/>
      <c r="G5022" s="476"/>
      <c r="H5022" s="403"/>
      <c r="I5022" s="579"/>
    </row>
    <row r="5023" spans="2:9">
      <c r="B5023" s="1419"/>
      <c r="C5023" s="1394"/>
      <c r="D5023" s="667" t="s">
        <v>6811</v>
      </c>
      <c r="E5023" s="112" t="s">
        <v>4129</v>
      </c>
      <c r="F5023" s="269"/>
      <c r="G5023" s="476"/>
      <c r="H5023" s="403"/>
      <c r="I5023" s="579"/>
    </row>
    <row r="5024" spans="2:9">
      <c r="B5024" s="1419"/>
      <c r="C5024" s="1394"/>
      <c r="D5024" s="667" t="s">
        <v>6812</v>
      </c>
      <c r="E5024" s="112" t="s">
        <v>4130</v>
      </c>
      <c r="F5024" s="269"/>
      <c r="G5024" s="476"/>
      <c r="H5024" s="403"/>
      <c r="I5024" s="579"/>
    </row>
    <row r="5025" spans="2:9">
      <c r="B5025" s="1419"/>
      <c r="C5025" s="1394"/>
      <c r="D5025" s="667" t="s">
        <v>6813</v>
      </c>
      <c r="E5025" s="112" t="s">
        <v>4131</v>
      </c>
      <c r="F5025" s="269"/>
      <c r="G5025" s="476"/>
      <c r="H5025" s="403"/>
      <c r="I5025" s="579"/>
    </row>
    <row r="5026" spans="2:9">
      <c r="B5026" s="1419"/>
      <c r="C5026" s="1394"/>
      <c r="D5026" s="667" t="s">
        <v>6814</v>
      </c>
      <c r="E5026" s="112" t="s">
        <v>4132</v>
      </c>
      <c r="F5026" s="269"/>
      <c r="G5026" s="476"/>
      <c r="H5026" s="403"/>
      <c r="I5026" s="579"/>
    </row>
    <row r="5027" spans="2:9">
      <c r="B5027" s="1419"/>
      <c r="C5027" s="1394"/>
      <c r="D5027" s="667" t="s">
        <v>6815</v>
      </c>
      <c r="E5027" s="112" t="s">
        <v>4133</v>
      </c>
      <c r="F5027" s="269"/>
      <c r="G5027" s="476"/>
      <c r="H5027" s="403"/>
      <c r="I5027" s="579"/>
    </row>
    <row r="5028" spans="2:9">
      <c r="B5028" s="1419"/>
      <c r="C5028" s="1394"/>
      <c r="D5028" s="667" t="s">
        <v>6816</v>
      </c>
      <c r="E5028" s="112" t="s">
        <v>4134</v>
      </c>
      <c r="F5028" s="269"/>
      <c r="G5028" s="476"/>
      <c r="H5028" s="403"/>
      <c r="I5028" s="579"/>
    </row>
    <row r="5029" spans="2:9">
      <c r="B5029" s="1419"/>
      <c r="C5029" s="1394"/>
      <c r="D5029" s="667" t="s">
        <v>6817</v>
      </c>
      <c r="E5029" s="112" t="s">
        <v>4135</v>
      </c>
      <c r="F5029" s="269"/>
      <c r="G5029" s="476"/>
      <c r="H5029" s="403"/>
      <c r="I5029" s="579"/>
    </row>
    <row r="5030" spans="2:9">
      <c r="B5030" s="1419"/>
      <c r="C5030" s="1394"/>
      <c r="D5030" s="667" t="s">
        <v>6818</v>
      </c>
      <c r="E5030" s="112" t="s">
        <v>4136</v>
      </c>
      <c r="F5030" s="269"/>
      <c r="G5030" s="476"/>
      <c r="H5030" s="403"/>
      <c r="I5030" s="579"/>
    </row>
    <row r="5031" spans="2:9">
      <c r="B5031" s="1419"/>
      <c r="C5031" s="1394"/>
      <c r="D5031" s="667" t="s">
        <v>6819</v>
      </c>
      <c r="E5031" s="112" t="s">
        <v>4137</v>
      </c>
      <c r="F5031" s="269"/>
      <c r="G5031" s="476"/>
      <c r="H5031" s="403"/>
      <c r="I5031" s="579"/>
    </row>
    <row r="5032" spans="2:9">
      <c r="B5032" s="1419"/>
      <c r="C5032" s="1394"/>
      <c r="D5032" s="667" t="s">
        <v>6820</v>
      </c>
      <c r="E5032" s="112" t="s">
        <v>4138</v>
      </c>
      <c r="F5032" s="269"/>
      <c r="G5032" s="476"/>
      <c r="H5032" s="403"/>
      <c r="I5032" s="579"/>
    </row>
    <row r="5033" spans="2:9">
      <c r="B5033" s="1419"/>
      <c r="C5033" s="1394"/>
      <c r="D5033" s="667" t="s">
        <v>6821</v>
      </c>
      <c r="E5033" s="112" t="s">
        <v>4139</v>
      </c>
      <c r="F5033" s="269"/>
      <c r="G5033" s="476"/>
      <c r="H5033" s="403"/>
      <c r="I5033" s="579"/>
    </row>
    <row r="5034" spans="2:9">
      <c r="B5034" s="1419"/>
      <c r="C5034" s="1394"/>
      <c r="D5034" s="667" t="s">
        <v>6822</v>
      </c>
      <c r="E5034" s="112" t="s">
        <v>4140</v>
      </c>
      <c r="F5034" s="269"/>
      <c r="G5034" s="476"/>
      <c r="H5034" s="403"/>
      <c r="I5034" s="579"/>
    </row>
    <row r="5035" spans="2:9">
      <c r="B5035" s="1419"/>
      <c r="C5035" s="1394"/>
      <c r="D5035" s="667" t="s">
        <v>6823</v>
      </c>
      <c r="E5035" s="112" t="s">
        <v>4141</v>
      </c>
      <c r="F5035" s="269"/>
      <c r="G5035" s="476"/>
      <c r="H5035" s="403"/>
      <c r="I5035" s="579"/>
    </row>
    <row r="5036" spans="2:9">
      <c r="B5036" s="1419"/>
      <c r="C5036" s="1394"/>
      <c r="D5036" s="667" t="s">
        <v>6824</v>
      </c>
      <c r="E5036" s="112" t="s">
        <v>4142</v>
      </c>
      <c r="F5036" s="269"/>
      <c r="G5036" s="476"/>
      <c r="H5036" s="403"/>
      <c r="I5036" s="579"/>
    </row>
    <row r="5037" spans="2:9">
      <c r="B5037" s="1419"/>
      <c r="C5037" s="1394"/>
      <c r="D5037" s="667" t="s">
        <v>6825</v>
      </c>
      <c r="E5037" s="112" t="s">
        <v>4143</v>
      </c>
      <c r="F5037" s="269"/>
      <c r="G5037" s="476"/>
      <c r="H5037" s="403"/>
      <c r="I5037" s="579"/>
    </row>
    <row r="5038" spans="2:9">
      <c r="B5038" s="1419"/>
      <c r="C5038" s="1394"/>
      <c r="D5038" s="667" t="s">
        <v>6826</v>
      </c>
      <c r="E5038" s="112" t="s">
        <v>4144</v>
      </c>
      <c r="F5038" s="269"/>
      <c r="G5038" s="476"/>
      <c r="H5038" s="403"/>
      <c r="I5038" s="579"/>
    </row>
    <row r="5039" spans="2:9">
      <c r="B5039" s="1419"/>
      <c r="C5039" s="1394"/>
      <c r="D5039" s="667" t="s">
        <v>6827</v>
      </c>
      <c r="E5039" s="112" t="s">
        <v>4145</v>
      </c>
      <c r="F5039" s="269"/>
      <c r="G5039" s="476"/>
      <c r="H5039" s="403"/>
      <c r="I5039" s="579"/>
    </row>
    <row r="5040" spans="2:9">
      <c r="B5040" s="1419"/>
      <c r="C5040" s="1394"/>
      <c r="D5040" s="667" t="s">
        <v>6828</v>
      </c>
      <c r="E5040" s="112" t="s">
        <v>4146</v>
      </c>
      <c r="F5040" s="269"/>
      <c r="G5040" s="476"/>
      <c r="H5040" s="403"/>
      <c r="I5040" s="579"/>
    </row>
    <row r="5041" spans="2:9">
      <c r="B5041" s="1419"/>
      <c r="C5041" s="1394"/>
      <c r="D5041" s="667" t="s">
        <v>6829</v>
      </c>
      <c r="E5041" s="112" t="s">
        <v>4147</v>
      </c>
      <c r="F5041" s="269"/>
      <c r="G5041" s="476"/>
      <c r="H5041" s="403"/>
      <c r="I5041" s="579"/>
    </row>
    <row r="5042" spans="2:9">
      <c r="B5042" s="1419"/>
      <c r="C5042" s="1394"/>
      <c r="D5042" s="667" t="s">
        <v>6830</v>
      </c>
      <c r="E5042" s="112" t="s">
        <v>4148</v>
      </c>
      <c r="F5042" s="269"/>
      <c r="G5042" s="476"/>
      <c r="H5042" s="403"/>
      <c r="I5042" s="579"/>
    </row>
    <row r="5043" spans="2:9">
      <c r="B5043" s="1419"/>
      <c r="C5043" s="1394"/>
      <c r="D5043" s="667" t="s">
        <v>6831</v>
      </c>
      <c r="E5043" s="112" t="s">
        <v>4149</v>
      </c>
      <c r="F5043" s="269"/>
      <c r="G5043" s="476"/>
      <c r="H5043" s="403"/>
      <c r="I5043" s="579"/>
    </row>
    <row r="5044" spans="2:9">
      <c r="B5044" s="1419"/>
      <c r="C5044" s="1394"/>
      <c r="D5044" s="667" t="s">
        <v>6832</v>
      </c>
      <c r="E5044" s="112" t="s">
        <v>4150</v>
      </c>
      <c r="F5044" s="269"/>
      <c r="G5044" s="476"/>
      <c r="H5044" s="403"/>
      <c r="I5044" s="579"/>
    </row>
    <row r="5045" spans="2:9">
      <c r="B5045" s="1419"/>
      <c r="C5045" s="1394"/>
      <c r="D5045" s="667" t="s">
        <v>6833</v>
      </c>
      <c r="E5045" s="112" t="s">
        <v>4151</v>
      </c>
      <c r="F5045" s="269"/>
      <c r="G5045" s="476"/>
      <c r="H5045" s="403"/>
      <c r="I5045" s="579"/>
    </row>
    <row r="5046" spans="2:9">
      <c r="B5046" s="1419"/>
      <c r="C5046" s="1394"/>
      <c r="D5046" s="667" t="s">
        <v>6834</v>
      </c>
      <c r="E5046" s="112" t="s">
        <v>4152</v>
      </c>
      <c r="F5046" s="269"/>
      <c r="G5046" s="476"/>
      <c r="H5046" s="403"/>
      <c r="I5046" s="579"/>
    </row>
    <row r="5047" spans="2:9">
      <c r="B5047" s="1419"/>
      <c r="C5047" s="1394"/>
      <c r="D5047" s="667" t="s">
        <v>6835</v>
      </c>
      <c r="E5047" s="112" t="s">
        <v>4153</v>
      </c>
      <c r="F5047" s="269"/>
      <c r="G5047" s="476"/>
      <c r="H5047" s="403"/>
      <c r="I5047" s="579"/>
    </row>
    <row r="5048" spans="2:9">
      <c r="B5048" s="1419"/>
      <c r="C5048" s="1394"/>
      <c r="D5048" s="667" t="s">
        <v>6836</v>
      </c>
      <c r="E5048" s="112" t="s">
        <v>4154</v>
      </c>
      <c r="F5048" s="269"/>
      <c r="G5048" s="476"/>
      <c r="H5048" s="403"/>
      <c r="I5048" s="579"/>
    </row>
    <row r="5049" spans="2:9">
      <c r="B5049" s="1419"/>
      <c r="C5049" s="1394"/>
      <c r="D5049" s="667" t="s">
        <v>6837</v>
      </c>
      <c r="E5049" s="112" t="s">
        <v>4155</v>
      </c>
      <c r="F5049" s="269"/>
      <c r="G5049" s="476"/>
      <c r="H5049" s="403"/>
      <c r="I5049" s="579"/>
    </row>
    <row r="5050" spans="2:9">
      <c r="B5050" s="1419"/>
      <c r="C5050" s="1394"/>
      <c r="D5050" s="667" t="s">
        <v>6838</v>
      </c>
      <c r="E5050" s="112" t="s">
        <v>4156</v>
      </c>
      <c r="F5050" s="269"/>
      <c r="G5050" s="476"/>
      <c r="H5050" s="403"/>
      <c r="I5050" s="579"/>
    </row>
    <row r="5051" spans="2:9">
      <c r="B5051" s="1419"/>
      <c r="C5051" s="1394"/>
      <c r="D5051" s="667" t="s">
        <v>6839</v>
      </c>
      <c r="E5051" s="112" t="s">
        <v>4157</v>
      </c>
      <c r="F5051" s="269"/>
      <c r="G5051" s="476"/>
      <c r="H5051" s="403"/>
      <c r="I5051" s="579"/>
    </row>
    <row r="5052" spans="2:9">
      <c r="B5052" s="1419"/>
      <c r="C5052" s="1394"/>
      <c r="D5052" s="667" t="s">
        <v>6840</v>
      </c>
      <c r="E5052" s="112" t="s">
        <v>4158</v>
      </c>
      <c r="F5052" s="269"/>
      <c r="G5052" s="476"/>
      <c r="H5052" s="403"/>
      <c r="I5052" s="579"/>
    </row>
    <row r="5053" spans="2:9">
      <c r="B5053" s="1419"/>
      <c r="C5053" s="1394"/>
      <c r="D5053" s="667" t="s">
        <v>6841</v>
      </c>
      <c r="E5053" s="112" t="s">
        <v>4159</v>
      </c>
      <c r="F5053" s="269"/>
      <c r="G5053" s="476"/>
      <c r="H5053" s="403"/>
      <c r="I5053" s="579"/>
    </row>
    <row r="5054" spans="2:9">
      <c r="B5054" s="1419"/>
      <c r="C5054" s="1394"/>
      <c r="D5054" s="667" t="s">
        <v>6842</v>
      </c>
      <c r="E5054" s="112" t="s">
        <v>4160</v>
      </c>
      <c r="F5054" s="269"/>
      <c r="G5054" s="476"/>
      <c r="H5054" s="403"/>
      <c r="I5054" s="579"/>
    </row>
    <row r="5055" spans="2:9">
      <c r="B5055" s="1419"/>
      <c r="C5055" s="1394"/>
      <c r="D5055" s="667" t="s">
        <v>6843</v>
      </c>
      <c r="E5055" s="112" t="s">
        <v>4161</v>
      </c>
      <c r="F5055" s="269"/>
      <c r="G5055" s="476"/>
      <c r="H5055" s="403"/>
      <c r="I5055" s="579"/>
    </row>
    <row r="5056" spans="2:9">
      <c r="B5056" s="1419"/>
      <c r="C5056" s="1394"/>
      <c r="D5056" s="667" t="s">
        <v>6844</v>
      </c>
      <c r="E5056" s="112" t="s">
        <v>4162</v>
      </c>
      <c r="F5056" s="269"/>
      <c r="G5056" s="476"/>
      <c r="H5056" s="403"/>
      <c r="I5056" s="579"/>
    </row>
    <row r="5057" spans="2:9">
      <c r="B5057" s="1419"/>
      <c r="C5057" s="1394"/>
      <c r="D5057" s="667" t="s">
        <v>6845</v>
      </c>
      <c r="E5057" s="112" t="s">
        <v>4163</v>
      </c>
      <c r="F5057" s="269"/>
      <c r="G5057" s="476"/>
      <c r="H5057" s="403"/>
      <c r="I5057" s="579"/>
    </row>
    <row r="5058" spans="2:9">
      <c r="B5058" s="1419"/>
      <c r="C5058" s="1394"/>
      <c r="D5058" s="667" t="s">
        <v>6846</v>
      </c>
      <c r="E5058" s="112" t="s">
        <v>4164</v>
      </c>
      <c r="F5058" s="269"/>
      <c r="G5058" s="476"/>
      <c r="H5058" s="403"/>
      <c r="I5058" s="579"/>
    </row>
    <row r="5059" spans="2:9">
      <c r="B5059" s="1419"/>
      <c r="C5059" s="1394"/>
      <c r="D5059" s="667" t="s">
        <v>6847</v>
      </c>
      <c r="E5059" s="112" t="s">
        <v>4165</v>
      </c>
      <c r="F5059" s="269"/>
      <c r="G5059" s="476"/>
      <c r="H5059" s="403"/>
      <c r="I5059" s="579"/>
    </row>
    <row r="5060" spans="2:9">
      <c r="B5060" s="1419"/>
      <c r="C5060" s="1394"/>
      <c r="D5060" s="667" t="s">
        <v>6848</v>
      </c>
      <c r="E5060" s="112" t="s">
        <v>4166</v>
      </c>
      <c r="F5060" s="269"/>
      <c r="G5060" s="476"/>
      <c r="H5060" s="403"/>
      <c r="I5060" s="579"/>
    </row>
    <row r="5061" spans="2:9">
      <c r="B5061" s="1419"/>
      <c r="C5061" s="1394"/>
      <c r="D5061" s="667" t="s">
        <v>6849</v>
      </c>
      <c r="E5061" s="112" t="s">
        <v>4167</v>
      </c>
      <c r="F5061" s="269"/>
      <c r="G5061" s="476"/>
      <c r="H5061" s="403"/>
      <c r="I5061" s="579"/>
    </row>
    <row r="5062" spans="2:9">
      <c r="B5062" s="1419"/>
      <c r="C5062" s="1394"/>
      <c r="D5062" s="667" t="s">
        <v>6850</v>
      </c>
      <c r="E5062" s="112" t="s">
        <v>4168</v>
      </c>
      <c r="F5062" s="269"/>
      <c r="G5062" s="476"/>
      <c r="H5062" s="403"/>
      <c r="I5062" s="579"/>
    </row>
    <row r="5063" spans="2:9">
      <c r="B5063" s="1419"/>
      <c r="C5063" s="1394"/>
      <c r="D5063" s="667" t="s">
        <v>6851</v>
      </c>
      <c r="E5063" s="112" t="s">
        <v>4169</v>
      </c>
      <c r="F5063" s="269"/>
      <c r="G5063" s="476"/>
      <c r="H5063" s="403"/>
      <c r="I5063" s="579"/>
    </row>
    <row r="5064" spans="2:9">
      <c r="B5064" s="1419"/>
      <c r="C5064" s="1394"/>
      <c r="D5064" s="667" t="s">
        <v>6852</v>
      </c>
      <c r="E5064" s="112" t="s">
        <v>4170</v>
      </c>
      <c r="F5064" s="269"/>
      <c r="G5064" s="476"/>
      <c r="H5064" s="403"/>
      <c r="I5064" s="579"/>
    </row>
    <row r="5065" spans="2:9">
      <c r="B5065" s="1419"/>
      <c r="C5065" s="1394"/>
      <c r="D5065" s="667" t="s">
        <v>6853</v>
      </c>
      <c r="E5065" s="112" t="s">
        <v>4171</v>
      </c>
      <c r="F5065" s="269"/>
      <c r="G5065" s="476"/>
      <c r="H5065" s="403"/>
      <c r="I5065" s="579"/>
    </row>
    <row r="5066" spans="2:9">
      <c r="B5066" s="1419"/>
      <c r="C5066" s="1394"/>
      <c r="D5066" s="667" t="s">
        <v>6854</v>
      </c>
      <c r="E5066" s="112" t="s">
        <v>4172</v>
      </c>
      <c r="F5066" s="269"/>
      <c r="G5066" s="476"/>
      <c r="H5066" s="403"/>
      <c r="I5066" s="579"/>
    </row>
    <row r="5067" spans="2:9">
      <c r="B5067" s="1419"/>
      <c r="C5067" s="1394"/>
      <c r="D5067" s="667" t="s">
        <v>6855</v>
      </c>
      <c r="E5067" s="112" t="s">
        <v>4173</v>
      </c>
      <c r="F5067" s="269"/>
      <c r="G5067" s="476"/>
      <c r="H5067" s="403"/>
      <c r="I5067" s="579"/>
    </row>
    <row r="5068" spans="2:9">
      <c r="B5068" s="1419"/>
      <c r="C5068" s="1394"/>
      <c r="D5068" s="667" t="s">
        <v>6856</v>
      </c>
      <c r="E5068" s="112" t="s">
        <v>4174</v>
      </c>
      <c r="F5068" s="269"/>
      <c r="G5068" s="476"/>
      <c r="H5068" s="403"/>
      <c r="I5068" s="579"/>
    </row>
    <row r="5069" spans="2:9">
      <c r="B5069" s="1419"/>
      <c r="C5069" s="1394"/>
      <c r="D5069" s="667" t="s">
        <v>6857</v>
      </c>
      <c r="E5069" s="112" t="s">
        <v>4175</v>
      </c>
      <c r="F5069" s="269"/>
      <c r="G5069" s="476"/>
      <c r="H5069" s="403"/>
      <c r="I5069" s="579"/>
    </row>
    <row r="5070" spans="2:9">
      <c r="B5070" s="1419"/>
      <c r="C5070" s="1394"/>
      <c r="D5070" s="667" t="s">
        <v>6858</v>
      </c>
      <c r="E5070" s="112" t="s">
        <v>4176</v>
      </c>
      <c r="F5070" s="269"/>
      <c r="G5070" s="476"/>
      <c r="H5070" s="403"/>
      <c r="I5070" s="579"/>
    </row>
    <row r="5071" spans="2:9">
      <c r="B5071" s="1419"/>
      <c r="C5071" s="1394"/>
      <c r="D5071" s="667" t="s">
        <v>6859</v>
      </c>
      <c r="E5071" s="112" t="s">
        <v>4177</v>
      </c>
      <c r="F5071" s="269"/>
      <c r="G5071" s="476"/>
      <c r="H5071" s="403"/>
      <c r="I5071" s="579"/>
    </row>
    <row r="5072" spans="2:9">
      <c r="B5072" s="1419"/>
      <c r="C5072" s="1394"/>
      <c r="D5072" s="667" t="s">
        <v>6860</v>
      </c>
      <c r="E5072" s="112" t="s">
        <v>4178</v>
      </c>
      <c r="F5072" s="269"/>
      <c r="G5072" s="476"/>
      <c r="H5072" s="403"/>
      <c r="I5072" s="579"/>
    </row>
    <row r="5073" spans="2:9">
      <c r="B5073" s="1419"/>
      <c r="C5073" s="1394"/>
      <c r="D5073" s="667" t="s">
        <v>6861</v>
      </c>
      <c r="E5073" s="112" t="s">
        <v>4179</v>
      </c>
      <c r="F5073" s="269"/>
      <c r="G5073" s="476"/>
      <c r="H5073" s="403"/>
      <c r="I5073" s="579"/>
    </row>
    <row r="5074" spans="2:9">
      <c r="B5074" s="1419"/>
      <c r="C5074" s="1394"/>
      <c r="D5074" s="667" t="s">
        <v>6862</v>
      </c>
      <c r="E5074" s="112" t="s">
        <v>4180</v>
      </c>
      <c r="F5074" s="269"/>
      <c r="G5074" s="476"/>
      <c r="H5074" s="403"/>
      <c r="I5074" s="579"/>
    </row>
    <row r="5075" spans="2:9">
      <c r="B5075" s="1419"/>
      <c r="C5075" s="1394"/>
      <c r="D5075" s="667" t="s">
        <v>6863</v>
      </c>
      <c r="E5075" s="112" t="s">
        <v>4181</v>
      </c>
      <c r="F5075" s="269"/>
      <c r="G5075" s="476"/>
      <c r="H5075" s="403"/>
      <c r="I5075" s="579"/>
    </row>
    <row r="5076" spans="2:9">
      <c r="B5076" s="1419"/>
      <c r="C5076" s="1394"/>
      <c r="D5076" s="667" t="s">
        <v>6864</v>
      </c>
      <c r="E5076" s="112" t="s">
        <v>4182</v>
      </c>
      <c r="F5076" s="269"/>
      <c r="G5076" s="476"/>
      <c r="H5076" s="403"/>
      <c r="I5076" s="579"/>
    </row>
    <row r="5077" spans="2:9">
      <c r="B5077" s="1419"/>
      <c r="C5077" s="1394"/>
      <c r="D5077" s="667" t="s">
        <v>6865</v>
      </c>
      <c r="E5077" s="112" t="s">
        <v>4183</v>
      </c>
      <c r="F5077" s="269"/>
      <c r="G5077" s="476"/>
      <c r="H5077" s="403"/>
      <c r="I5077" s="579"/>
    </row>
    <row r="5078" spans="2:9">
      <c r="B5078" s="1419"/>
      <c r="C5078" s="1394"/>
      <c r="D5078" s="667" t="s">
        <v>6866</v>
      </c>
      <c r="E5078" s="112" t="s">
        <v>4184</v>
      </c>
      <c r="F5078" s="269"/>
      <c r="G5078" s="476"/>
      <c r="H5078" s="403"/>
      <c r="I5078" s="579"/>
    </row>
    <row r="5079" spans="2:9">
      <c r="B5079" s="1419"/>
      <c r="C5079" s="1394"/>
      <c r="D5079" s="667" t="s">
        <v>6867</v>
      </c>
      <c r="E5079" s="112" t="s">
        <v>4185</v>
      </c>
      <c r="F5079" s="269"/>
      <c r="G5079" s="476"/>
      <c r="H5079" s="403"/>
      <c r="I5079" s="579"/>
    </row>
    <row r="5080" spans="2:9">
      <c r="B5080" s="1419"/>
      <c r="C5080" s="1394"/>
      <c r="D5080" s="667" t="s">
        <v>6868</v>
      </c>
      <c r="E5080" s="112" t="s">
        <v>4186</v>
      </c>
      <c r="F5080" s="269"/>
      <c r="G5080" s="476"/>
      <c r="H5080" s="403"/>
      <c r="I5080" s="579"/>
    </row>
    <row r="5081" spans="2:9">
      <c r="B5081" s="1419"/>
      <c r="C5081" s="1394"/>
      <c r="D5081" s="667" t="s">
        <v>6869</v>
      </c>
      <c r="E5081" s="112" t="s">
        <v>4187</v>
      </c>
      <c r="F5081" s="269"/>
      <c r="G5081" s="476"/>
      <c r="H5081" s="403"/>
      <c r="I5081" s="579"/>
    </row>
    <row r="5082" spans="2:9">
      <c r="B5082" s="1419"/>
      <c r="C5082" s="1394"/>
      <c r="D5082" s="667" t="s">
        <v>6870</v>
      </c>
      <c r="E5082" s="112" t="s">
        <v>4188</v>
      </c>
      <c r="F5082" s="269"/>
      <c r="G5082" s="476"/>
      <c r="H5082" s="403"/>
      <c r="I5082" s="579"/>
    </row>
    <row r="5083" spans="2:9">
      <c r="B5083" s="1419"/>
      <c r="C5083" s="1394"/>
      <c r="D5083" s="667" t="s">
        <v>6871</v>
      </c>
      <c r="E5083" s="112" t="s">
        <v>4189</v>
      </c>
      <c r="F5083" s="269"/>
      <c r="G5083" s="476"/>
      <c r="H5083" s="403"/>
      <c r="I5083" s="579"/>
    </row>
    <row r="5084" spans="2:9">
      <c r="B5084" s="1419"/>
      <c r="C5084" s="1394"/>
      <c r="D5084" s="667" t="s">
        <v>6872</v>
      </c>
      <c r="E5084" s="112" t="s">
        <v>4190</v>
      </c>
      <c r="F5084" s="269"/>
      <c r="G5084" s="476"/>
      <c r="H5084" s="403"/>
      <c r="I5084" s="579"/>
    </row>
    <row r="5085" spans="2:9">
      <c r="B5085" s="1419"/>
      <c r="C5085" s="1394"/>
      <c r="D5085" s="667" t="s">
        <v>6873</v>
      </c>
      <c r="E5085" s="112" t="s">
        <v>4191</v>
      </c>
      <c r="F5085" s="269"/>
      <c r="G5085" s="476"/>
      <c r="H5085" s="403"/>
      <c r="I5085" s="579"/>
    </row>
    <row r="5086" spans="2:9">
      <c r="B5086" s="1419"/>
      <c r="C5086" s="1394"/>
      <c r="D5086" s="667" t="s">
        <v>6874</v>
      </c>
      <c r="E5086" s="112" t="s">
        <v>4192</v>
      </c>
      <c r="F5086" s="269"/>
      <c r="G5086" s="476"/>
      <c r="H5086" s="403"/>
      <c r="I5086" s="579"/>
    </row>
    <row r="5087" spans="2:9">
      <c r="B5087" s="1419"/>
      <c r="C5087" s="1394"/>
      <c r="D5087" s="667" t="s">
        <v>6875</v>
      </c>
      <c r="E5087" s="112" t="s">
        <v>4193</v>
      </c>
      <c r="F5087" s="269"/>
      <c r="G5087" s="476"/>
      <c r="H5087" s="403"/>
      <c r="I5087" s="579"/>
    </row>
    <row r="5088" spans="2:9">
      <c r="B5088" s="1419"/>
      <c r="C5088" s="1394"/>
      <c r="D5088" s="667" t="s">
        <v>6876</v>
      </c>
      <c r="E5088" s="112" t="s">
        <v>4194</v>
      </c>
      <c r="F5088" s="269"/>
      <c r="G5088" s="476"/>
      <c r="H5088" s="403"/>
      <c r="I5088" s="579"/>
    </row>
    <row r="5089" spans="2:9">
      <c r="B5089" s="1419"/>
      <c r="C5089" s="1394"/>
      <c r="D5089" s="667" t="s">
        <v>6877</v>
      </c>
      <c r="E5089" s="112" t="s">
        <v>4195</v>
      </c>
      <c r="F5089" s="269"/>
      <c r="G5089" s="476"/>
      <c r="H5089" s="403"/>
      <c r="I5089" s="579"/>
    </row>
    <row r="5090" spans="2:9">
      <c r="B5090" s="1419"/>
      <c r="C5090" s="1394"/>
      <c r="D5090" s="667" t="s">
        <v>6878</v>
      </c>
      <c r="E5090" s="112" t="s">
        <v>4196</v>
      </c>
      <c r="F5090" s="269"/>
      <c r="G5090" s="476"/>
      <c r="H5090" s="403"/>
      <c r="I5090" s="579"/>
    </row>
    <row r="5091" spans="2:9">
      <c r="B5091" s="1419"/>
      <c r="C5091" s="1394"/>
      <c r="D5091" s="667" t="s">
        <v>6879</v>
      </c>
      <c r="E5091" s="112" t="s">
        <v>4197</v>
      </c>
      <c r="F5091" s="269"/>
      <c r="G5091" s="476"/>
      <c r="H5091" s="403"/>
      <c r="I5091" s="579"/>
    </row>
    <row r="5092" spans="2:9">
      <c r="B5092" s="1419"/>
      <c r="C5092" s="1394"/>
      <c r="D5092" s="667" t="s">
        <v>6880</v>
      </c>
      <c r="E5092" s="112" t="s">
        <v>4198</v>
      </c>
      <c r="F5092" s="269"/>
      <c r="G5092" s="476"/>
      <c r="H5092" s="403"/>
      <c r="I5092" s="579"/>
    </row>
    <row r="5093" spans="2:9">
      <c r="B5093" s="1419"/>
      <c r="C5093" s="1394"/>
      <c r="D5093" s="667" t="s">
        <v>6881</v>
      </c>
      <c r="E5093" s="112" t="s">
        <v>4199</v>
      </c>
      <c r="F5093" s="269"/>
      <c r="G5093" s="476"/>
      <c r="H5093" s="403"/>
      <c r="I5093" s="579"/>
    </row>
    <row r="5094" spans="2:9">
      <c r="B5094" s="1419"/>
      <c r="C5094" s="1394"/>
      <c r="D5094" s="667" t="s">
        <v>6882</v>
      </c>
      <c r="E5094" s="112" t="s">
        <v>4200</v>
      </c>
      <c r="F5094" s="269"/>
      <c r="G5094" s="476"/>
      <c r="H5094" s="403"/>
      <c r="I5094" s="579"/>
    </row>
    <row r="5095" spans="2:9">
      <c r="B5095" s="1419"/>
      <c r="C5095" s="1394"/>
      <c r="D5095" s="667" t="s">
        <v>6883</v>
      </c>
      <c r="E5095" s="112" t="s">
        <v>4201</v>
      </c>
      <c r="F5095" s="269"/>
      <c r="G5095" s="476"/>
      <c r="H5095" s="403"/>
      <c r="I5095" s="579"/>
    </row>
    <row r="5096" spans="2:9">
      <c r="B5096" s="1419"/>
      <c r="C5096" s="1394"/>
      <c r="D5096" s="667" t="s">
        <v>6884</v>
      </c>
      <c r="E5096" s="112" t="s">
        <v>4202</v>
      </c>
      <c r="F5096" s="269"/>
      <c r="G5096" s="476"/>
      <c r="H5096" s="403"/>
      <c r="I5096" s="579"/>
    </row>
    <row r="5097" spans="2:9">
      <c r="B5097" s="1419"/>
      <c r="C5097" s="1394"/>
      <c r="D5097" s="667" t="s">
        <v>6885</v>
      </c>
      <c r="E5097" s="112" t="s">
        <v>4203</v>
      </c>
      <c r="F5097" s="269"/>
      <c r="G5097" s="476"/>
      <c r="H5097" s="403"/>
      <c r="I5097" s="579"/>
    </row>
    <row r="5098" spans="2:9">
      <c r="B5098" s="1419"/>
      <c r="C5098" s="1394"/>
      <c r="D5098" s="667" t="s">
        <v>6886</v>
      </c>
      <c r="E5098" s="112" t="s">
        <v>4204</v>
      </c>
      <c r="F5098" s="269"/>
      <c r="G5098" s="476"/>
      <c r="H5098" s="403"/>
      <c r="I5098" s="579"/>
    </row>
    <row r="5099" spans="2:9">
      <c r="B5099" s="1419"/>
      <c r="C5099" s="1394"/>
      <c r="D5099" s="667" t="s">
        <v>6887</v>
      </c>
      <c r="E5099" s="112" t="s">
        <v>4205</v>
      </c>
      <c r="F5099" s="269"/>
      <c r="G5099" s="476"/>
      <c r="H5099" s="403"/>
      <c r="I5099" s="579"/>
    </row>
    <row r="5100" spans="2:9">
      <c r="B5100" s="1419"/>
      <c r="C5100" s="1394"/>
      <c r="D5100" s="667" t="s">
        <v>6888</v>
      </c>
      <c r="E5100" s="112" t="s">
        <v>4206</v>
      </c>
      <c r="F5100" s="269"/>
      <c r="G5100" s="476"/>
      <c r="H5100" s="403"/>
      <c r="I5100" s="579"/>
    </row>
    <row r="5101" spans="2:9">
      <c r="B5101" s="1419"/>
      <c r="C5101" s="1394"/>
      <c r="D5101" s="667" t="s">
        <v>6889</v>
      </c>
      <c r="E5101" s="112" t="s">
        <v>4207</v>
      </c>
      <c r="F5101" s="269"/>
      <c r="G5101" s="476"/>
      <c r="H5101" s="403"/>
      <c r="I5101" s="579"/>
    </row>
    <row r="5102" spans="2:9">
      <c r="B5102" s="1419"/>
      <c r="C5102" s="1394"/>
      <c r="D5102" s="667" t="s">
        <v>6890</v>
      </c>
      <c r="E5102" s="112" t="s">
        <v>4208</v>
      </c>
      <c r="F5102" s="269"/>
      <c r="G5102" s="476"/>
      <c r="H5102" s="403"/>
      <c r="I5102" s="579"/>
    </row>
    <row r="5103" spans="2:9">
      <c r="B5103" s="1419"/>
      <c r="C5103" s="1394"/>
      <c r="D5103" s="667" t="s">
        <v>6891</v>
      </c>
      <c r="E5103" s="112" t="s">
        <v>4209</v>
      </c>
      <c r="F5103" s="269"/>
      <c r="G5103" s="476"/>
      <c r="H5103" s="403"/>
      <c r="I5103" s="579"/>
    </row>
    <row r="5104" spans="2:9">
      <c r="B5104" s="1419"/>
      <c r="C5104" s="1394"/>
      <c r="D5104" s="667" t="s">
        <v>6892</v>
      </c>
      <c r="E5104" s="112" t="s">
        <v>4210</v>
      </c>
      <c r="F5104" s="269"/>
      <c r="G5104" s="476"/>
      <c r="H5104" s="403"/>
      <c r="I5104" s="579"/>
    </row>
    <row r="5105" spans="2:9">
      <c r="B5105" s="1419"/>
      <c r="C5105" s="1394"/>
      <c r="D5105" s="667" t="s">
        <v>6893</v>
      </c>
      <c r="E5105" s="112" t="s">
        <v>4211</v>
      </c>
      <c r="F5105" s="269"/>
      <c r="G5105" s="476"/>
      <c r="H5105" s="403"/>
      <c r="I5105" s="579"/>
    </row>
    <row r="5106" spans="2:9">
      <c r="B5106" s="1419"/>
      <c r="C5106" s="1394"/>
      <c r="D5106" s="667" t="s">
        <v>6894</v>
      </c>
      <c r="E5106" s="112" t="s">
        <v>4212</v>
      </c>
      <c r="F5106" s="269"/>
      <c r="G5106" s="476"/>
      <c r="H5106" s="403"/>
      <c r="I5106" s="579"/>
    </row>
    <row r="5107" spans="2:9">
      <c r="B5107" s="1419"/>
      <c r="C5107" s="1394"/>
      <c r="D5107" s="667" t="s">
        <v>6895</v>
      </c>
      <c r="E5107" s="112" t="s">
        <v>4213</v>
      </c>
      <c r="F5107" s="269"/>
      <c r="G5107" s="476"/>
      <c r="H5107" s="403"/>
      <c r="I5107" s="579"/>
    </row>
    <row r="5108" spans="2:9">
      <c r="B5108" s="1419"/>
      <c r="C5108" s="1394"/>
      <c r="D5108" s="667" t="s">
        <v>6896</v>
      </c>
      <c r="E5108" s="112" t="s">
        <v>4214</v>
      </c>
      <c r="F5108" s="269"/>
      <c r="G5108" s="476"/>
      <c r="H5108" s="403"/>
      <c r="I5108" s="579"/>
    </row>
    <row r="5109" spans="2:9">
      <c r="B5109" s="1419"/>
      <c r="C5109" s="1394"/>
      <c r="D5109" s="667" t="s">
        <v>6897</v>
      </c>
      <c r="E5109" s="112" t="s">
        <v>4215</v>
      </c>
      <c r="F5109" s="269"/>
      <c r="G5109" s="476"/>
      <c r="H5109" s="403"/>
      <c r="I5109" s="579"/>
    </row>
    <row r="5110" spans="2:9">
      <c r="B5110" s="1419"/>
      <c r="C5110" s="1394"/>
      <c r="D5110" s="667" t="s">
        <v>6898</v>
      </c>
      <c r="E5110" s="112" t="s">
        <v>4216</v>
      </c>
      <c r="F5110" s="269"/>
      <c r="G5110" s="476"/>
      <c r="H5110" s="403"/>
      <c r="I5110" s="579"/>
    </row>
    <row r="5111" spans="2:9">
      <c r="B5111" s="1419"/>
      <c r="C5111" s="1394"/>
      <c r="D5111" s="667" t="s">
        <v>6899</v>
      </c>
      <c r="E5111" s="112" t="s">
        <v>4217</v>
      </c>
      <c r="F5111" s="269"/>
      <c r="G5111" s="476"/>
      <c r="H5111" s="403"/>
      <c r="I5111" s="579"/>
    </row>
    <row r="5112" spans="2:9">
      <c r="B5112" s="1419"/>
      <c r="C5112" s="1394"/>
      <c r="D5112" s="667" t="s">
        <v>6900</v>
      </c>
      <c r="E5112" s="112" t="s">
        <v>4218</v>
      </c>
      <c r="F5112" s="269"/>
      <c r="G5112" s="476"/>
      <c r="H5112" s="403"/>
      <c r="I5112" s="579"/>
    </row>
    <row r="5113" spans="2:9">
      <c r="B5113" s="1419"/>
      <c r="C5113" s="1394"/>
      <c r="D5113" s="667" t="s">
        <v>6901</v>
      </c>
      <c r="E5113" s="112" t="s">
        <v>4219</v>
      </c>
      <c r="F5113" s="269"/>
      <c r="G5113" s="476"/>
      <c r="H5113" s="403"/>
      <c r="I5113" s="579"/>
    </row>
    <row r="5114" spans="2:9">
      <c r="B5114" s="1419"/>
      <c r="C5114" s="1394"/>
      <c r="D5114" s="667" t="s">
        <v>6902</v>
      </c>
      <c r="E5114" s="112" t="s">
        <v>4220</v>
      </c>
      <c r="F5114" s="269"/>
      <c r="G5114" s="476"/>
      <c r="H5114" s="403"/>
      <c r="I5114" s="579"/>
    </row>
    <row r="5115" spans="2:9">
      <c r="B5115" s="1419"/>
      <c r="C5115" s="1394"/>
      <c r="D5115" s="667" t="s">
        <v>6903</v>
      </c>
      <c r="E5115" s="112" t="s">
        <v>4221</v>
      </c>
      <c r="F5115" s="269"/>
      <c r="G5115" s="476"/>
      <c r="H5115" s="403"/>
      <c r="I5115" s="579"/>
    </row>
    <row r="5116" spans="2:9">
      <c r="B5116" s="1419"/>
      <c r="C5116" s="1394"/>
      <c r="D5116" s="667" t="s">
        <v>6904</v>
      </c>
      <c r="E5116" s="112" t="s">
        <v>4222</v>
      </c>
      <c r="F5116" s="269"/>
      <c r="G5116" s="476"/>
      <c r="H5116" s="403"/>
      <c r="I5116" s="579"/>
    </row>
    <row r="5117" spans="2:9">
      <c r="B5117" s="1419"/>
      <c r="C5117" s="1394"/>
      <c r="D5117" s="667" t="s">
        <v>6905</v>
      </c>
      <c r="E5117" s="112" t="s">
        <v>4223</v>
      </c>
      <c r="F5117" s="269"/>
      <c r="G5117" s="476"/>
      <c r="H5117" s="403"/>
      <c r="I5117" s="579"/>
    </row>
    <row r="5118" spans="2:9">
      <c r="B5118" s="1419"/>
      <c r="C5118" s="1394"/>
      <c r="D5118" s="667" t="s">
        <v>6906</v>
      </c>
      <c r="E5118" s="112" t="s">
        <v>4224</v>
      </c>
      <c r="F5118" s="269"/>
      <c r="G5118" s="476"/>
      <c r="H5118" s="403"/>
      <c r="I5118" s="579"/>
    </row>
    <row r="5119" spans="2:9">
      <c r="B5119" s="1419"/>
      <c r="C5119" s="1394"/>
      <c r="D5119" s="667" t="s">
        <v>6907</v>
      </c>
      <c r="E5119" s="112" t="s">
        <v>4225</v>
      </c>
      <c r="F5119" s="269"/>
      <c r="G5119" s="476"/>
      <c r="H5119" s="403"/>
      <c r="I5119" s="579"/>
    </row>
    <row r="5120" spans="2:9">
      <c r="B5120" s="1419"/>
      <c r="C5120" s="1394"/>
      <c r="D5120" s="667" t="s">
        <v>6908</v>
      </c>
      <c r="E5120" s="112" t="s">
        <v>4226</v>
      </c>
      <c r="F5120" s="269"/>
      <c r="G5120" s="476"/>
      <c r="H5120" s="403"/>
      <c r="I5120" s="579"/>
    </row>
    <row r="5121" spans="2:9">
      <c r="B5121" s="1419"/>
      <c r="C5121" s="1394"/>
      <c r="D5121" s="667" t="s">
        <v>6909</v>
      </c>
      <c r="E5121" s="112" t="s">
        <v>4227</v>
      </c>
      <c r="F5121" s="269"/>
      <c r="G5121" s="476"/>
      <c r="H5121" s="403"/>
      <c r="I5121" s="579"/>
    </row>
    <row r="5122" spans="2:9">
      <c r="B5122" s="1419"/>
      <c r="C5122" s="1394"/>
      <c r="D5122" s="667" t="s">
        <v>6910</v>
      </c>
      <c r="E5122" s="112" t="s">
        <v>4228</v>
      </c>
      <c r="F5122" s="269"/>
      <c r="G5122" s="476"/>
      <c r="H5122" s="403"/>
      <c r="I5122" s="579"/>
    </row>
    <row r="5123" spans="2:9">
      <c r="B5123" s="1419"/>
      <c r="C5123" s="1394"/>
      <c r="D5123" s="667" t="s">
        <v>6911</v>
      </c>
      <c r="E5123" s="112" t="s">
        <v>4229</v>
      </c>
      <c r="F5123" s="269"/>
      <c r="G5123" s="476"/>
      <c r="H5123" s="403"/>
      <c r="I5123" s="579"/>
    </row>
    <row r="5124" spans="2:9">
      <c r="B5124" s="1419"/>
      <c r="C5124" s="1394"/>
      <c r="D5124" s="667" t="s">
        <v>6912</v>
      </c>
      <c r="E5124" s="112" t="s">
        <v>4230</v>
      </c>
      <c r="F5124" s="269"/>
      <c r="G5124" s="476"/>
      <c r="H5124" s="403"/>
      <c r="I5124" s="579"/>
    </row>
    <row r="5125" spans="2:9">
      <c r="B5125" s="1419"/>
      <c r="C5125" s="1394"/>
      <c r="D5125" s="667" t="s">
        <v>6913</v>
      </c>
      <c r="E5125" s="112" t="s">
        <v>4231</v>
      </c>
      <c r="F5125" s="269"/>
      <c r="G5125" s="476"/>
      <c r="H5125" s="403"/>
      <c r="I5125" s="579"/>
    </row>
    <row r="5126" spans="2:9">
      <c r="B5126" s="1419"/>
      <c r="C5126" s="1394"/>
      <c r="D5126" s="667" t="s">
        <v>6914</v>
      </c>
      <c r="E5126" s="112" t="s">
        <v>4232</v>
      </c>
      <c r="F5126" s="269"/>
      <c r="G5126" s="476"/>
      <c r="H5126" s="403"/>
      <c r="I5126" s="579"/>
    </row>
    <row r="5127" spans="2:9">
      <c r="B5127" s="1419"/>
      <c r="C5127" s="1394"/>
      <c r="D5127" s="667" t="s">
        <v>6915</v>
      </c>
      <c r="E5127" s="112" t="s">
        <v>4233</v>
      </c>
      <c r="F5127" s="269"/>
      <c r="G5127" s="476"/>
      <c r="H5127" s="403"/>
      <c r="I5127" s="579"/>
    </row>
    <row r="5128" spans="2:9">
      <c r="B5128" s="1419"/>
      <c r="C5128" s="1394"/>
      <c r="D5128" s="667" t="s">
        <v>6916</v>
      </c>
      <c r="E5128" s="112" t="s">
        <v>4234</v>
      </c>
      <c r="F5128" s="269"/>
      <c r="G5128" s="476"/>
      <c r="H5128" s="403"/>
      <c r="I5128" s="579"/>
    </row>
    <row r="5129" spans="2:9">
      <c r="B5129" s="1419"/>
      <c r="C5129" s="1394"/>
      <c r="D5129" s="667" t="s">
        <v>6917</v>
      </c>
      <c r="E5129" s="112" t="s">
        <v>4235</v>
      </c>
      <c r="F5129" s="269"/>
      <c r="G5129" s="476"/>
      <c r="H5129" s="403"/>
      <c r="I5129" s="579"/>
    </row>
    <row r="5130" spans="2:9">
      <c r="B5130" s="1419"/>
      <c r="C5130" s="1394"/>
      <c r="D5130" s="667" t="s">
        <v>6918</v>
      </c>
      <c r="E5130" s="112" t="s">
        <v>4236</v>
      </c>
      <c r="F5130" s="269"/>
      <c r="G5130" s="476"/>
      <c r="H5130" s="403"/>
      <c r="I5130" s="579"/>
    </row>
    <row r="5131" spans="2:9">
      <c r="B5131" s="1419"/>
      <c r="C5131" s="1394"/>
      <c r="D5131" s="667" t="s">
        <v>6919</v>
      </c>
      <c r="E5131" s="112" t="s">
        <v>4237</v>
      </c>
      <c r="F5131" s="269"/>
      <c r="G5131" s="476"/>
      <c r="H5131" s="403"/>
      <c r="I5131" s="579"/>
    </row>
    <row r="5132" spans="2:9">
      <c r="B5132" s="1419"/>
      <c r="C5132" s="1394"/>
      <c r="D5132" s="667" t="s">
        <v>6920</v>
      </c>
      <c r="E5132" s="112" t="s">
        <v>4238</v>
      </c>
      <c r="F5132" s="269"/>
      <c r="G5132" s="476"/>
      <c r="H5132" s="403"/>
      <c r="I5132" s="579"/>
    </row>
    <row r="5133" spans="2:9">
      <c r="B5133" s="1419"/>
      <c r="C5133" s="1394"/>
      <c r="D5133" s="667" t="s">
        <v>6921</v>
      </c>
      <c r="E5133" s="112" t="s">
        <v>4239</v>
      </c>
      <c r="F5133" s="269"/>
      <c r="G5133" s="476"/>
      <c r="H5133" s="403"/>
      <c r="I5133" s="579"/>
    </row>
    <row r="5134" spans="2:9">
      <c r="B5134" s="1419"/>
      <c r="C5134" s="1394"/>
      <c r="D5134" s="667" t="s">
        <v>6922</v>
      </c>
      <c r="E5134" s="112" t="s">
        <v>4240</v>
      </c>
      <c r="F5134" s="269"/>
      <c r="G5134" s="476"/>
      <c r="H5134" s="403"/>
      <c r="I5134" s="579"/>
    </row>
    <row r="5135" spans="2:9">
      <c r="B5135" s="1419"/>
      <c r="C5135" s="1394"/>
      <c r="D5135" s="667" t="s">
        <v>6923</v>
      </c>
      <c r="E5135" s="112" t="s">
        <v>4241</v>
      </c>
      <c r="F5135" s="269"/>
      <c r="G5135" s="476"/>
      <c r="H5135" s="403"/>
      <c r="I5135" s="579"/>
    </row>
    <row r="5136" spans="2:9">
      <c r="B5136" s="1419"/>
      <c r="C5136" s="1394"/>
      <c r="D5136" s="667" t="s">
        <v>6924</v>
      </c>
      <c r="E5136" s="112" t="s">
        <v>4242</v>
      </c>
      <c r="F5136" s="269"/>
      <c r="G5136" s="476"/>
      <c r="H5136" s="403"/>
      <c r="I5136" s="579"/>
    </row>
    <row r="5137" spans="2:9">
      <c r="B5137" s="1419"/>
      <c r="C5137" s="1394"/>
      <c r="D5137" s="667" t="s">
        <v>6925</v>
      </c>
      <c r="E5137" s="112" t="s">
        <v>4243</v>
      </c>
      <c r="F5137" s="269"/>
      <c r="G5137" s="476"/>
      <c r="H5137" s="403"/>
      <c r="I5137" s="579"/>
    </row>
    <row r="5138" spans="2:9">
      <c r="B5138" s="1419"/>
      <c r="C5138" s="1394"/>
      <c r="D5138" s="667" t="s">
        <v>6926</v>
      </c>
      <c r="E5138" s="112" t="s">
        <v>4244</v>
      </c>
      <c r="F5138" s="269"/>
      <c r="G5138" s="476"/>
      <c r="H5138" s="403"/>
      <c r="I5138" s="579"/>
    </row>
    <row r="5139" spans="2:9">
      <c r="B5139" s="1419"/>
      <c r="C5139" s="1394"/>
      <c r="D5139" s="667" t="s">
        <v>6927</v>
      </c>
      <c r="E5139" s="112" t="s">
        <v>4245</v>
      </c>
      <c r="F5139" s="269"/>
      <c r="G5139" s="476"/>
      <c r="H5139" s="403"/>
      <c r="I5139" s="579"/>
    </row>
    <row r="5140" spans="2:9">
      <c r="B5140" s="1419"/>
      <c r="C5140" s="1394"/>
      <c r="D5140" s="667" t="s">
        <v>6928</v>
      </c>
      <c r="E5140" s="112" t="s">
        <v>4246</v>
      </c>
      <c r="F5140" s="269"/>
      <c r="G5140" s="476"/>
      <c r="H5140" s="403"/>
      <c r="I5140" s="579"/>
    </row>
    <row r="5141" spans="2:9">
      <c r="B5141" s="1419"/>
      <c r="C5141" s="1394"/>
      <c r="D5141" s="667" t="s">
        <v>6929</v>
      </c>
      <c r="E5141" s="112" t="s">
        <v>4247</v>
      </c>
      <c r="F5141" s="269"/>
      <c r="G5141" s="476"/>
      <c r="H5141" s="403"/>
      <c r="I5141" s="579"/>
    </row>
    <row r="5142" spans="2:9">
      <c r="B5142" s="1419"/>
      <c r="C5142" s="1394"/>
      <c r="D5142" s="667" t="s">
        <v>6930</v>
      </c>
      <c r="E5142" s="112" t="s">
        <v>4248</v>
      </c>
      <c r="F5142" s="269"/>
      <c r="G5142" s="476"/>
      <c r="H5142" s="403"/>
      <c r="I5142" s="579"/>
    </row>
    <row r="5143" spans="2:9">
      <c r="B5143" s="1419"/>
      <c r="C5143" s="1394"/>
      <c r="D5143" s="667" t="s">
        <v>6931</v>
      </c>
      <c r="E5143" s="112" t="s">
        <v>4249</v>
      </c>
      <c r="F5143" s="269"/>
      <c r="G5143" s="476"/>
      <c r="H5143" s="403"/>
      <c r="I5143" s="579"/>
    </row>
    <row r="5144" spans="2:9">
      <c r="B5144" s="1419"/>
      <c r="C5144" s="1394"/>
      <c r="D5144" s="667" t="s">
        <v>6932</v>
      </c>
      <c r="E5144" s="112" t="s">
        <v>4250</v>
      </c>
      <c r="F5144" s="269"/>
      <c r="G5144" s="476"/>
      <c r="H5144" s="403"/>
      <c r="I5144" s="579"/>
    </row>
    <row r="5145" spans="2:9">
      <c r="B5145" s="1419"/>
      <c r="C5145" s="1394"/>
      <c r="D5145" s="667" t="s">
        <v>6933</v>
      </c>
      <c r="E5145" s="112" t="s">
        <v>4251</v>
      </c>
      <c r="F5145" s="269"/>
      <c r="G5145" s="476"/>
      <c r="H5145" s="403"/>
      <c r="I5145" s="579"/>
    </row>
    <row r="5146" spans="2:9">
      <c r="B5146" s="1419"/>
      <c r="C5146" s="1394"/>
      <c r="D5146" s="667" t="s">
        <v>6934</v>
      </c>
      <c r="E5146" s="112" t="s">
        <v>4252</v>
      </c>
      <c r="F5146" s="269"/>
      <c r="G5146" s="476"/>
      <c r="H5146" s="403"/>
      <c r="I5146" s="579"/>
    </row>
    <row r="5147" spans="2:9">
      <c r="B5147" s="1419"/>
      <c r="C5147" s="1394"/>
      <c r="D5147" s="667" t="s">
        <v>6935</v>
      </c>
      <c r="E5147" s="112" t="s">
        <v>4253</v>
      </c>
      <c r="F5147" s="269"/>
      <c r="G5147" s="476"/>
      <c r="H5147" s="403"/>
      <c r="I5147" s="579"/>
    </row>
    <row r="5148" spans="2:9">
      <c r="B5148" s="1419"/>
      <c r="C5148" s="1394"/>
      <c r="D5148" s="667" t="s">
        <v>6936</v>
      </c>
      <c r="E5148" s="112" t="s">
        <v>4254</v>
      </c>
      <c r="F5148" s="269"/>
      <c r="G5148" s="476"/>
      <c r="H5148" s="403"/>
      <c r="I5148" s="579"/>
    </row>
    <row r="5149" spans="2:9">
      <c r="B5149" s="1419"/>
      <c r="C5149" s="1394"/>
      <c r="D5149" s="667" t="s">
        <v>6937</v>
      </c>
      <c r="E5149" s="112" t="s">
        <v>4255</v>
      </c>
      <c r="F5149" s="269"/>
      <c r="G5149" s="476"/>
      <c r="H5149" s="403"/>
      <c r="I5149" s="579"/>
    </row>
    <row r="5150" spans="2:9">
      <c r="B5150" s="1419"/>
      <c r="C5150" s="1394"/>
      <c r="D5150" s="667" t="s">
        <v>6938</v>
      </c>
      <c r="E5150" s="112" t="s">
        <v>4256</v>
      </c>
      <c r="F5150" s="269"/>
      <c r="G5150" s="476"/>
      <c r="H5150" s="403"/>
      <c r="I5150" s="579"/>
    </row>
    <row r="5151" spans="2:9">
      <c r="B5151" s="1419"/>
      <c r="C5151" s="1394"/>
      <c r="D5151" s="667" t="s">
        <v>6939</v>
      </c>
      <c r="E5151" s="112" t="s">
        <v>4257</v>
      </c>
      <c r="F5151" s="269"/>
      <c r="G5151" s="476"/>
      <c r="H5151" s="403"/>
      <c r="I5151" s="579"/>
    </row>
    <row r="5152" spans="2:9">
      <c r="B5152" s="1419"/>
      <c r="C5152" s="1394"/>
      <c r="D5152" s="667" t="s">
        <v>6940</v>
      </c>
      <c r="E5152" s="112" t="s">
        <v>4258</v>
      </c>
      <c r="F5152" s="269"/>
      <c r="G5152" s="476"/>
      <c r="H5152" s="403"/>
      <c r="I5152" s="579"/>
    </row>
    <row r="5153" spans="2:9">
      <c r="B5153" s="1419"/>
      <c r="C5153" s="1394"/>
      <c r="D5153" s="667" t="s">
        <v>6941</v>
      </c>
      <c r="E5153" s="112" t="s">
        <v>4259</v>
      </c>
      <c r="F5153" s="269"/>
      <c r="G5153" s="476"/>
      <c r="H5153" s="403"/>
      <c r="I5153" s="579"/>
    </row>
    <row r="5154" spans="2:9">
      <c r="B5154" s="1419"/>
      <c r="C5154" s="1394"/>
      <c r="D5154" s="667" t="s">
        <v>6942</v>
      </c>
      <c r="E5154" s="112" t="s">
        <v>4260</v>
      </c>
      <c r="F5154" s="269"/>
      <c r="G5154" s="476"/>
      <c r="H5154" s="403"/>
      <c r="I5154" s="579"/>
    </row>
    <row r="5155" spans="2:9">
      <c r="B5155" s="1419"/>
      <c r="C5155" s="1394"/>
      <c r="D5155" s="667" t="s">
        <v>6943</v>
      </c>
      <c r="E5155" s="112" t="s">
        <v>4261</v>
      </c>
      <c r="F5155" s="269"/>
      <c r="G5155" s="476"/>
      <c r="H5155" s="403"/>
      <c r="I5155" s="579"/>
    </row>
    <row r="5156" spans="2:9">
      <c r="B5156" s="1419"/>
      <c r="C5156" s="1394"/>
      <c r="D5156" s="667" t="s">
        <v>6944</v>
      </c>
      <c r="E5156" s="112" t="s">
        <v>4262</v>
      </c>
      <c r="F5156" s="269"/>
      <c r="G5156" s="476"/>
      <c r="H5156" s="403"/>
      <c r="I5156" s="579"/>
    </row>
    <row r="5157" spans="2:9">
      <c r="B5157" s="1419"/>
      <c r="C5157" s="1394"/>
      <c r="D5157" s="667" t="s">
        <v>6945</v>
      </c>
      <c r="E5157" s="112" t="s">
        <v>4263</v>
      </c>
      <c r="F5157" s="269"/>
      <c r="G5157" s="476"/>
      <c r="H5157" s="403"/>
      <c r="I5157" s="579"/>
    </row>
    <row r="5158" spans="2:9">
      <c r="B5158" s="1419"/>
      <c r="C5158" s="1394"/>
      <c r="D5158" s="667" t="s">
        <v>6946</v>
      </c>
      <c r="E5158" s="112" t="s">
        <v>4264</v>
      </c>
      <c r="F5158" s="269"/>
      <c r="G5158" s="476"/>
      <c r="H5158" s="403"/>
      <c r="I5158" s="579"/>
    </row>
    <row r="5159" spans="2:9">
      <c r="B5159" s="1419"/>
      <c r="C5159" s="1394"/>
      <c r="D5159" s="667" t="s">
        <v>6947</v>
      </c>
      <c r="E5159" s="112" t="s">
        <v>4265</v>
      </c>
      <c r="F5159" s="269"/>
      <c r="G5159" s="476"/>
      <c r="H5159" s="403"/>
      <c r="I5159" s="579"/>
    </row>
    <row r="5160" spans="2:9">
      <c r="B5160" s="1419"/>
      <c r="C5160" s="1394"/>
      <c r="D5160" s="667" t="s">
        <v>6948</v>
      </c>
      <c r="E5160" s="112" t="s">
        <v>4266</v>
      </c>
      <c r="F5160" s="269"/>
      <c r="G5160" s="476"/>
      <c r="H5160" s="403"/>
      <c r="I5160" s="579"/>
    </row>
    <row r="5161" spans="2:9">
      <c r="B5161" s="1419"/>
      <c r="C5161" s="1394"/>
      <c r="D5161" s="667" t="s">
        <v>6949</v>
      </c>
      <c r="E5161" s="112" t="s">
        <v>4267</v>
      </c>
      <c r="F5161" s="269"/>
      <c r="G5161" s="476"/>
      <c r="H5161" s="403"/>
      <c r="I5161" s="579"/>
    </row>
    <row r="5162" spans="2:9">
      <c r="B5162" s="1419"/>
      <c r="C5162" s="1394"/>
      <c r="D5162" s="667" t="s">
        <v>6950</v>
      </c>
      <c r="E5162" s="112" t="s">
        <v>4268</v>
      </c>
      <c r="F5162" s="269"/>
      <c r="G5162" s="476"/>
      <c r="H5162" s="403"/>
      <c r="I5162" s="579"/>
    </row>
    <row r="5163" spans="2:9">
      <c r="B5163" s="1419"/>
      <c r="C5163" s="1394"/>
      <c r="D5163" s="667" t="s">
        <v>6951</v>
      </c>
      <c r="E5163" s="112" t="s">
        <v>4269</v>
      </c>
      <c r="F5163" s="269"/>
      <c r="G5163" s="476"/>
      <c r="H5163" s="403"/>
      <c r="I5163" s="579"/>
    </row>
    <row r="5164" spans="2:9">
      <c r="B5164" s="1419"/>
      <c r="C5164" s="1394"/>
      <c r="D5164" s="667" t="s">
        <v>6952</v>
      </c>
      <c r="E5164" s="112" t="s">
        <v>4270</v>
      </c>
      <c r="F5164" s="269"/>
      <c r="G5164" s="476"/>
      <c r="H5164" s="403"/>
      <c r="I5164" s="579"/>
    </row>
    <row r="5165" spans="2:9">
      <c r="B5165" s="1419"/>
      <c r="C5165" s="1394"/>
      <c r="D5165" s="667" t="s">
        <v>6953</v>
      </c>
      <c r="E5165" s="112" t="s">
        <v>4271</v>
      </c>
      <c r="F5165" s="269"/>
      <c r="G5165" s="476"/>
      <c r="H5165" s="403"/>
      <c r="I5165" s="579"/>
    </row>
    <row r="5166" spans="2:9">
      <c r="B5166" s="1419"/>
      <c r="C5166" s="1394"/>
      <c r="D5166" s="667" t="s">
        <v>6954</v>
      </c>
      <c r="E5166" s="112" t="s">
        <v>4272</v>
      </c>
      <c r="F5166" s="269"/>
      <c r="G5166" s="476"/>
      <c r="H5166" s="403"/>
      <c r="I5166" s="579"/>
    </row>
    <row r="5167" spans="2:9">
      <c r="B5167" s="1419"/>
      <c r="C5167" s="1394"/>
      <c r="D5167" s="667" t="s">
        <v>6955</v>
      </c>
      <c r="E5167" s="112" t="s">
        <v>4273</v>
      </c>
      <c r="F5167" s="269"/>
      <c r="G5167" s="476"/>
      <c r="H5167" s="403"/>
      <c r="I5167" s="579"/>
    </row>
    <row r="5168" spans="2:9">
      <c r="B5168" s="1419"/>
      <c r="C5168" s="1394"/>
      <c r="D5168" s="667" t="s">
        <v>6956</v>
      </c>
      <c r="E5168" s="112" t="s">
        <v>4274</v>
      </c>
      <c r="F5168" s="269"/>
      <c r="G5168" s="476"/>
      <c r="H5168" s="403"/>
      <c r="I5168" s="579"/>
    </row>
    <row r="5169" spans="2:9">
      <c r="B5169" s="1419"/>
      <c r="C5169" s="1394"/>
      <c r="D5169" s="667" t="s">
        <v>6957</v>
      </c>
      <c r="E5169" s="112" t="s">
        <v>4275</v>
      </c>
      <c r="F5169" s="269"/>
      <c r="G5169" s="476"/>
      <c r="H5169" s="403"/>
      <c r="I5169" s="579"/>
    </row>
    <row r="5170" spans="2:9">
      <c r="B5170" s="1419"/>
      <c r="C5170" s="1394"/>
      <c r="D5170" s="667" t="s">
        <v>6958</v>
      </c>
      <c r="E5170" s="112" t="s">
        <v>4276</v>
      </c>
      <c r="F5170" s="269"/>
      <c r="G5170" s="476"/>
      <c r="H5170" s="403"/>
      <c r="I5170" s="579"/>
    </row>
    <row r="5171" spans="2:9">
      <c r="B5171" s="1419"/>
      <c r="C5171" s="1394"/>
      <c r="D5171" s="667" t="s">
        <v>6959</v>
      </c>
      <c r="E5171" s="112" t="s">
        <v>4277</v>
      </c>
      <c r="F5171" s="269"/>
      <c r="G5171" s="476"/>
      <c r="H5171" s="403"/>
      <c r="I5171" s="579"/>
    </row>
    <row r="5172" spans="2:9">
      <c r="B5172" s="1419"/>
      <c r="C5172" s="1394"/>
      <c r="D5172" s="667" t="s">
        <v>6960</v>
      </c>
      <c r="E5172" s="112" t="s">
        <v>4278</v>
      </c>
      <c r="F5172" s="269"/>
      <c r="G5172" s="476"/>
      <c r="H5172" s="403"/>
      <c r="I5172" s="579"/>
    </row>
    <row r="5173" spans="2:9">
      <c r="B5173" s="1419"/>
      <c r="C5173" s="1394"/>
      <c r="D5173" s="667" t="s">
        <v>6961</v>
      </c>
      <c r="E5173" s="112" t="s">
        <v>4279</v>
      </c>
      <c r="F5173" s="269"/>
      <c r="G5173" s="476"/>
      <c r="H5173" s="403"/>
      <c r="I5173" s="579"/>
    </row>
    <row r="5174" spans="2:9">
      <c r="B5174" s="1419"/>
      <c r="C5174" s="1394"/>
      <c r="D5174" s="667" t="s">
        <v>6962</v>
      </c>
      <c r="E5174" s="112" t="s">
        <v>4280</v>
      </c>
      <c r="F5174" s="269"/>
      <c r="G5174" s="476"/>
      <c r="H5174" s="403"/>
      <c r="I5174" s="579"/>
    </row>
    <row r="5175" spans="2:9">
      <c r="B5175" s="1419"/>
      <c r="C5175" s="1394"/>
      <c r="D5175" s="667" t="s">
        <v>6963</v>
      </c>
      <c r="E5175" s="112" t="s">
        <v>4281</v>
      </c>
      <c r="F5175" s="269"/>
      <c r="G5175" s="476"/>
      <c r="H5175" s="403"/>
      <c r="I5175" s="579"/>
    </row>
    <row r="5176" spans="2:9">
      <c r="B5176" s="1419"/>
      <c r="C5176" s="1394"/>
      <c r="D5176" s="667" t="s">
        <v>6964</v>
      </c>
      <c r="E5176" s="112" t="s">
        <v>4282</v>
      </c>
      <c r="F5176" s="269"/>
      <c r="G5176" s="476"/>
      <c r="H5176" s="403"/>
      <c r="I5176" s="579"/>
    </row>
    <row r="5177" spans="2:9">
      <c r="B5177" s="1419"/>
      <c r="C5177" s="1394"/>
      <c r="D5177" s="667" t="s">
        <v>6965</v>
      </c>
      <c r="E5177" s="112" t="s">
        <v>4283</v>
      </c>
      <c r="F5177" s="269"/>
      <c r="G5177" s="476"/>
      <c r="H5177" s="403"/>
      <c r="I5177" s="579"/>
    </row>
    <row r="5178" spans="2:9">
      <c r="B5178" s="1419"/>
      <c r="C5178" s="1394"/>
      <c r="D5178" s="667" t="s">
        <v>6966</v>
      </c>
      <c r="E5178" s="112" t="s">
        <v>4284</v>
      </c>
      <c r="F5178" s="269"/>
      <c r="G5178" s="476"/>
      <c r="H5178" s="403"/>
      <c r="I5178" s="579"/>
    </row>
    <row r="5179" spans="2:9">
      <c r="B5179" s="1419"/>
      <c r="C5179" s="1394"/>
      <c r="D5179" s="667" t="s">
        <v>6967</v>
      </c>
      <c r="E5179" s="112" t="s">
        <v>4285</v>
      </c>
      <c r="F5179" s="269"/>
      <c r="G5179" s="476"/>
      <c r="H5179" s="403"/>
      <c r="I5179" s="579"/>
    </row>
    <row r="5180" spans="2:9">
      <c r="B5180" s="1419"/>
      <c r="C5180" s="1394"/>
      <c r="D5180" s="667" t="s">
        <v>6968</v>
      </c>
      <c r="E5180" s="112" t="s">
        <v>4286</v>
      </c>
      <c r="F5180" s="269"/>
      <c r="G5180" s="476"/>
      <c r="H5180" s="403"/>
      <c r="I5180" s="579"/>
    </row>
    <row r="5181" spans="2:9">
      <c r="B5181" s="1419"/>
      <c r="C5181" s="1394"/>
      <c r="D5181" s="667" t="s">
        <v>6969</v>
      </c>
      <c r="E5181" s="112" t="s">
        <v>4287</v>
      </c>
      <c r="F5181" s="269"/>
      <c r="G5181" s="476"/>
      <c r="H5181" s="403"/>
      <c r="I5181" s="579"/>
    </row>
    <row r="5182" spans="2:9">
      <c r="B5182" s="1419"/>
      <c r="C5182" s="1394"/>
      <c r="D5182" s="667" t="s">
        <v>6970</v>
      </c>
      <c r="E5182" s="112" t="s">
        <v>4288</v>
      </c>
      <c r="F5182" s="269"/>
      <c r="G5182" s="476"/>
      <c r="H5182" s="403"/>
      <c r="I5182" s="579"/>
    </row>
    <row r="5183" spans="2:9">
      <c r="B5183" s="1419"/>
      <c r="C5183" s="1394"/>
      <c r="D5183" s="667" t="s">
        <v>6971</v>
      </c>
      <c r="E5183" s="112" t="s">
        <v>4289</v>
      </c>
      <c r="F5183" s="269"/>
      <c r="G5183" s="476"/>
      <c r="H5183" s="403"/>
      <c r="I5183" s="579"/>
    </row>
    <row r="5184" spans="2:9">
      <c r="B5184" s="1419"/>
      <c r="C5184" s="1394"/>
      <c r="D5184" s="667" t="s">
        <v>6972</v>
      </c>
      <c r="E5184" s="112" t="s">
        <v>4290</v>
      </c>
      <c r="F5184" s="269"/>
      <c r="G5184" s="476"/>
      <c r="H5184" s="403"/>
      <c r="I5184" s="579"/>
    </row>
    <row r="5185" spans="2:9">
      <c r="B5185" s="1419"/>
      <c r="C5185" s="1394"/>
      <c r="D5185" s="667" t="s">
        <v>6973</v>
      </c>
      <c r="E5185" s="112" t="s">
        <v>4291</v>
      </c>
      <c r="F5185" s="269"/>
      <c r="G5185" s="476"/>
      <c r="H5185" s="403"/>
      <c r="I5185" s="579"/>
    </row>
    <row r="5186" spans="2:9">
      <c r="B5186" s="1419"/>
      <c r="C5186" s="1394"/>
      <c r="D5186" s="667" t="s">
        <v>6974</v>
      </c>
      <c r="E5186" s="112" t="s">
        <v>4292</v>
      </c>
      <c r="F5186" s="269"/>
      <c r="G5186" s="476"/>
      <c r="H5186" s="403"/>
      <c r="I5186" s="579"/>
    </row>
    <row r="5187" spans="2:9">
      <c r="B5187" s="1419"/>
      <c r="C5187" s="1394"/>
      <c r="D5187" s="667" t="s">
        <v>6975</v>
      </c>
      <c r="E5187" s="112" t="s">
        <v>4293</v>
      </c>
      <c r="F5187" s="269"/>
      <c r="G5187" s="476"/>
      <c r="H5187" s="403"/>
      <c r="I5187" s="579"/>
    </row>
    <row r="5188" spans="2:9">
      <c r="B5188" s="1419"/>
      <c r="C5188" s="1394"/>
      <c r="D5188" s="667" t="s">
        <v>6976</v>
      </c>
      <c r="E5188" s="112" t="s">
        <v>4294</v>
      </c>
      <c r="F5188" s="269"/>
      <c r="G5188" s="476"/>
      <c r="H5188" s="403"/>
      <c r="I5188" s="579"/>
    </row>
    <row r="5189" spans="2:9">
      <c r="B5189" s="1419"/>
      <c r="C5189" s="1394"/>
      <c r="D5189" s="667" t="s">
        <v>6977</v>
      </c>
      <c r="E5189" s="112" t="s">
        <v>4295</v>
      </c>
      <c r="F5189" s="269"/>
      <c r="G5189" s="476"/>
      <c r="H5189" s="403"/>
      <c r="I5189" s="579"/>
    </row>
    <row r="5190" spans="2:9">
      <c r="B5190" s="1419"/>
      <c r="C5190" s="1394"/>
      <c r="D5190" s="667" t="s">
        <v>6978</v>
      </c>
      <c r="E5190" s="112" t="s">
        <v>4296</v>
      </c>
      <c r="F5190" s="269"/>
      <c r="G5190" s="476"/>
      <c r="H5190" s="403"/>
      <c r="I5190" s="579"/>
    </row>
    <row r="5191" spans="2:9">
      <c r="B5191" s="1419"/>
      <c r="C5191" s="1394"/>
      <c r="D5191" s="667" t="s">
        <v>6979</v>
      </c>
      <c r="E5191" s="112" t="s">
        <v>4297</v>
      </c>
      <c r="F5191" s="269"/>
      <c r="G5191" s="476"/>
      <c r="H5191" s="403"/>
      <c r="I5191" s="579"/>
    </row>
    <row r="5192" spans="2:9">
      <c r="B5192" s="1419"/>
      <c r="C5192" s="1394"/>
      <c r="D5192" s="667" t="s">
        <v>6980</v>
      </c>
      <c r="E5192" s="112" t="s">
        <v>4298</v>
      </c>
      <c r="F5192" s="269"/>
      <c r="G5192" s="476"/>
      <c r="H5192" s="403"/>
      <c r="I5192" s="579"/>
    </row>
    <row r="5193" spans="2:9">
      <c r="B5193" s="1419"/>
      <c r="C5193" s="1394"/>
      <c r="D5193" s="667" t="s">
        <v>6981</v>
      </c>
      <c r="E5193" s="112" t="s">
        <v>4299</v>
      </c>
      <c r="F5193" s="269"/>
      <c r="G5193" s="476"/>
      <c r="H5193" s="403"/>
      <c r="I5193" s="579"/>
    </row>
    <row r="5194" spans="2:9">
      <c r="B5194" s="1419"/>
      <c r="C5194" s="1394"/>
      <c r="D5194" s="667" t="s">
        <v>6982</v>
      </c>
      <c r="E5194" s="112" t="s">
        <v>4300</v>
      </c>
      <c r="F5194" s="269"/>
      <c r="G5194" s="476"/>
      <c r="H5194" s="403"/>
      <c r="I5194" s="579"/>
    </row>
    <row r="5195" spans="2:9">
      <c r="B5195" s="1419"/>
      <c r="C5195" s="1394"/>
      <c r="D5195" s="667" t="s">
        <v>6983</v>
      </c>
      <c r="E5195" s="112" t="s">
        <v>4301</v>
      </c>
      <c r="F5195" s="269"/>
      <c r="G5195" s="476"/>
      <c r="H5195" s="403"/>
      <c r="I5195" s="579"/>
    </row>
    <row r="5196" spans="2:9">
      <c r="B5196" s="1419"/>
      <c r="C5196" s="1394"/>
      <c r="D5196" s="667" t="s">
        <v>6984</v>
      </c>
      <c r="E5196" s="112" t="s">
        <v>4302</v>
      </c>
      <c r="F5196" s="269"/>
      <c r="G5196" s="476"/>
      <c r="H5196" s="403"/>
      <c r="I5196" s="579"/>
    </row>
    <row r="5197" spans="2:9">
      <c r="B5197" s="1419"/>
      <c r="C5197" s="1394"/>
      <c r="D5197" s="667" t="s">
        <v>6985</v>
      </c>
      <c r="E5197" s="112" t="s">
        <v>4303</v>
      </c>
      <c r="F5197" s="269"/>
      <c r="G5197" s="476"/>
      <c r="H5197" s="403"/>
      <c r="I5197" s="579"/>
    </row>
    <row r="5198" spans="2:9">
      <c r="B5198" s="1419"/>
      <c r="C5198" s="1394"/>
      <c r="D5198" s="667" t="s">
        <v>6986</v>
      </c>
      <c r="E5198" s="112" t="s">
        <v>4304</v>
      </c>
      <c r="F5198" s="269"/>
      <c r="G5198" s="476"/>
      <c r="H5198" s="403"/>
      <c r="I5198" s="579"/>
    </row>
    <row r="5199" spans="2:9">
      <c r="B5199" s="1419"/>
      <c r="C5199" s="1394"/>
      <c r="D5199" s="667" t="s">
        <v>6987</v>
      </c>
      <c r="E5199" s="112" t="s">
        <v>4305</v>
      </c>
      <c r="F5199" s="269"/>
      <c r="G5199" s="476"/>
      <c r="H5199" s="403"/>
      <c r="I5199" s="579"/>
    </row>
    <row r="5200" spans="2:9">
      <c r="B5200" s="1419"/>
      <c r="C5200" s="1394"/>
      <c r="D5200" s="667" t="s">
        <v>6988</v>
      </c>
      <c r="E5200" s="112" t="s">
        <v>4306</v>
      </c>
      <c r="F5200" s="269"/>
      <c r="G5200" s="476"/>
      <c r="H5200" s="403"/>
      <c r="I5200" s="579"/>
    </row>
    <row r="5201" spans="2:9">
      <c r="B5201" s="1419"/>
      <c r="C5201" s="1394"/>
      <c r="D5201" s="667" t="s">
        <v>6989</v>
      </c>
      <c r="E5201" s="112" t="s">
        <v>4307</v>
      </c>
      <c r="F5201" s="269"/>
      <c r="G5201" s="476"/>
      <c r="H5201" s="403"/>
      <c r="I5201" s="579"/>
    </row>
    <row r="5202" spans="2:9">
      <c r="B5202" s="1419"/>
      <c r="C5202" s="1394"/>
      <c r="D5202" s="667" t="s">
        <v>6990</v>
      </c>
      <c r="E5202" s="112" t="s">
        <v>4308</v>
      </c>
      <c r="F5202" s="269"/>
      <c r="G5202" s="476"/>
      <c r="H5202" s="403"/>
      <c r="I5202" s="579"/>
    </row>
    <row r="5203" spans="2:9">
      <c r="B5203" s="1419"/>
      <c r="C5203" s="1394"/>
      <c r="D5203" s="667" t="s">
        <v>6991</v>
      </c>
      <c r="E5203" s="112" t="s">
        <v>4309</v>
      </c>
      <c r="F5203" s="269"/>
      <c r="G5203" s="476"/>
      <c r="H5203" s="403"/>
      <c r="I5203" s="579"/>
    </row>
    <row r="5204" spans="2:9">
      <c r="B5204" s="1419"/>
      <c r="C5204" s="1394"/>
      <c r="D5204" s="667" t="s">
        <v>6992</v>
      </c>
      <c r="E5204" s="112" t="s">
        <v>4310</v>
      </c>
      <c r="F5204" s="269"/>
      <c r="G5204" s="476"/>
      <c r="H5204" s="403"/>
      <c r="I5204" s="579"/>
    </row>
    <row r="5205" spans="2:9">
      <c r="B5205" s="1419"/>
      <c r="C5205" s="1394"/>
      <c r="D5205" s="667" t="s">
        <v>6993</v>
      </c>
      <c r="E5205" s="112" t="s">
        <v>4311</v>
      </c>
      <c r="F5205" s="269"/>
      <c r="G5205" s="476"/>
      <c r="H5205" s="403"/>
      <c r="I5205" s="579"/>
    </row>
    <row r="5206" spans="2:9">
      <c r="B5206" s="1419"/>
      <c r="C5206" s="1394"/>
      <c r="D5206" s="667" t="s">
        <v>6994</v>
      </c>
      <c r="E5206" s="112" t="s">
        <v>4312</v>
      </c>
      <c r="F5206" s="269"/>
      <c r="G5206" s="476"/>
      <c r="H5206" s="403"/>
      <c r="I5206" s="579"/>
    </row>
    <row r="5207" spans="2:9">
      <c r="B5207" s="1419"/>
      <c r="C5207" s="1394"/>
      <c r="D5207" s="667" t="s">
        <v>6995</v>
      </c>
      <c r="E5207" s="112" t="s">
        <v>4313</v>
      </c>
      <c r="F5207" s="269"/>
      <c r="G5207" s="476"/>
      <c r="H5207" s="403"/>
      <c r="I5207" s="579"/>
    </row>
    <row r="5208" spans="2:9">
      <c r="B5208" s="1419"/>
      <c r="C5208" s="1394"/>
      <c r="D5208" s="667" t="s">
        <v>6996</v>
      </c>
      <c r="E5208" s="112" t="s">
        <v>4314</v>
      </c>
      <c r="F5208" s="269"/>
      <c r="G5208" s="476"/>
      <c r="H5208" s="403"/>
      <c r="I5208" s="579"/>
    </row>
    <row r="5209" spans="2:9">
      <c r="B5209" s="1419"/>
      <c r="C5209" s="1394"/>
      <c r="D5209" s="667" t="s">
        <v>6997</v>
      </c>
      <c r="E5209" s="112" t="s">
        <v>4315</v>
      </c>
      <c r="F5209" s="269"/>
      <c r="G5209" s="476"/>
      <c r="H5209" s="403"/>
      <c r="I5209" s="579"/>
    </row>
    <row r="5210" spans="2:9">
      <c r="B5210" s="1419"/>
      <c r="C5210" s="1394"/>
      <c r="D5210" s="667" t="s">
        <v>6998</v>
      </c>
      <c r="E5210" s="112" t="s">
        <v>4316</v>
      </c>
      <c r="F5210" s="269"/>
      <c r="G5210" s="476"/>
      <c r="H5210" s="403"/>
      <c r="I5210" s="579"/>
    </row>
    <row r="5211" spans="2:9">
      <c r="B5211" s="1419"/>
      <c r="C5211" s="1394"/>
      <c r="D5211" s="667" t="s">
        <v>6999</v>
      </c>
      <c r="E5211" s="112" t="s">
        <v>4317</v>
      </c>
      <c r="F5211" s="269"/>
      <c r="G5211" s="476"/>
      <c r="H5211" s="403"/>
      <c r="I5211" s="579"/>
    </row>
    <row r="5212" spans="2:9">
      <c r="B5212" s="1419"/>
      <c r="C5212" s="1394"/>
      <c r="D5212" s="667" t="s">
        <v>7000</v>
      </c>
      <c r="E5212" s="112" t="s">
        <v>4318</v>
      </c>
      <c r="F5212" s="269"/>
      <c r="G5212" s="476"/>
      <c r="H5212" s="403"/>
      <c r="I5212" s="579"/>
    </row>
    <row r="5213" spans="2:9">
      <c r="B5213" s="1419"/>
      <c r="C5213" s="1394"/>
      <c r="D5213" s="667" t="s">
        <v>7001</v>
      </c>
      <c r="E5213" s="112" t="s">
        <v>4319</v>
      </c>
      <c r="F5213" s="269"/>
      <c r="G5213" s="476"/>
      <c r="H5213" s="403"/>
      <c r="I5213" s="579"/>
    </row>
    <row r="5214" spans="2:9">
      <c r="B5214" s="1419"/>
      <c r="C5214" s="1394"/>
      <c r="D5214" s="667" t="s">
        <v>7002</v>
      </c>
      <c r="E5214" s="112" t="s">
        <v>4320</v>
      </c>
      <c r="F5214" s="269"/>
      <c r="G5214" s="476"/>
      <c r="H5214" s="403"/>
      <c r="I5214" s="579"/>
    </row>
    <row r="5215" spans="2:9">
      <c r="B5215" s="1419"/>
      <c r="C5215" s="1394"/>
      <c r="D5215" s="667" t="s">
        <v>7003</v>
      </c>
      <c r="E5215" s="112" t="s">
        <v>4321</v>
      </c>
      <c r="F5215" s="269"/>
      <c r="G5215" s="476"/>
      <c r="H5215" s="403"/>
      <c r="I5215" s="579"/>
    </row>
    <row r="5216" spans="2:9">
      <c r="B5216" s="1419"/>
      <c r="C5216" s="1394"/>
      <c r="D5216" s="667" t="s">
        <v>7004</v>
      </c>
      <c r="E5216" s="112" t="s">
        <v>4322</v>
      </c>
      <c r="F5216" s="269"/>
      <c r="G5216" s="476"/>
      <c r="H5216" s="403"/>
      <c r="I5216" s="579"/>
    </row>
    <row r="5217" spans="2:9">
      <c r="B5217" s="1419"/>
      <c r="C5217" s="1394"/>
      <c r="D5217" s="667" t="s">
        <v>7005</v>
      </c>
      <c r="E5217" s="112" t="s">
        <v>4323</v>
      </c>
      <c r="F5217" s="269"/>
      <c r="G5217" s="476"/>
      <c r="H5217" s="403"/>
      <c r="I5217" s="579"/>
    </row>
    <row r="5218" spans="2:9">
      <c r="B5218" s="1419"/>
      <c r="C5218" s="1394"/>
      <c r="D5218" s="667" t="s">
        <v>7006</v>
      </c>
      <c r="E5218" s="112" t="s">
        <v>4324</v>
      </c>
      <c r="F5218" s="269"/>
      <c r="G5218" s="476"/>
      <c r="H5218" s="403"/>
      <c r="I5218" s="579"/>
    </row>
    <row r="5219" spans="2:9">
      <c r="B5219" s="1419"/>
      <c r="C5219" s="1394"/>
      <c r="D5219" s="667" t="s">
        <v>7007</v>
      </c>
      <c r="E5219" s="112" t="s">
        <v>4325</v>
      </c>
      <c r="F5219" s="269"/>
      <c r="G5219" s="476"/>
      <c r="H5219" s="403"/>
      <c r="I5219" s="579"/>
    </row>
    <row r="5220" spans="2:9">
      <c r="B5220" s="1419"/>
      <c r="C5220" s="1394"/>
      <c r="D5220" s="667" t="s">
        <v>7008</v>
      </c>
      <c r="E5220" s="112" t="s">
        <v>4326</v>
      </c>
      <c r="F5220" s="269"/>
      <c r="G5220" s="476"/>
      <c r="H5220" s="403"/>
      <c r="I5220" s="579"/>
    </row>
    <row r="5221" spans="2:9">
      <c r="B5221" s="1419"/>
      <c r="C5221" s="1394"/>
      <c r="D5221" s="667" t="s">
        <v>7009</v>
      </c>
      <c r="E5221" s="112" t="s">
        <v>4327</v>
      </c>
      <c r="F5221" s="269"/>
      <c r="G5221" s="476"/>
      <c r="H5221" s="403"/>
      <c r="I5221" s="579"/>
    </row>
    <row r="5222" spans="2:9">
      <c r="B5222" s="1419"/>
      <c r="C5222" s="1394"/>
      <c r="D5222" s="667" t="s">
        <v>7010</v>
      </c>
      <c r="E5222" s="112" t="s">
        <v>4328</v>
      </c>
      <c r="F5222" s="269"/>
      <c r="G5222" s="476"/>
      <c r="H5222" s="403"/>
      <c r="I5222" s="579"/>
    </row>
    <row r="5223" spans="2:9">
      <c r="B5223" s="1419"/>
      <c r="C5223" s="1394"/>
      <c r="D5223" s="667" t="s">
        <v>7011</v>
      </c>
      <c r="E5223" s="112" t="s">
        <v>4329</v>
      </c>
      <c r="F5223" s="269"/>
      <c r="G5223" s="476"/>
      <c r="H5223" s="403"/>
      <c r="I5223" s="579"/>
    </row>
    <row r="5224" spans="2:9">
      <c r="B5224" s="1419"/>
      <c r="C5224" s="1394"/>
      <c r="D5224" s="667" t="s">
        <v>7012</v>
      </c>
      <c r="E5224" s="112" t="s">
        <v>4330</v>
      </c>
      <c r="F5224" s="269"/>
      <c r="G5224" s="476"/>
      <c r="H5224" s="403"/>
      <c r="I5224" s="579"/>
    </row>
    <row r="5225" spans="2:9">
      <c r="B5225" s="1419"/>
      <c r="C5225" s="1394"/>
      <c r="D5225" s="667" t="s">
        <v>7013</v>
      </c>
      <c r="E5225" s="112" t="s">
        <v>4331</v>
      </c>
      <c r="F5225" s="269"/>
      <c r="G5225" s="476"/>
      <c r="H5225" s="403"/>
      <c r="I5225" s="579"/>
    </row>
    <row r="5226" spans="2:9">
      <c r="B5226" s="1419"/>
      <c r="C5226" s="1394"/>
      <c r="D5226" s="667" t="s">
        <v>7014</v>
      </c>
      <c r="E5226" s="112" t="s">
        <v>4332</v>
      </c>
      <c r="F5226" s="269"/>
      <c r="G5226" s="476"/>
      <c r="H5226" s="403"/>
      <c r="I5226" s="579"/>
    </row>
    <row r="5227" spans="2:9">
      <c r="B5227" s="1419"/>
      <c r="C5227" s="1394"/>
      <c r="D5227" s="667" t="s">
        <v>7015</v>
      </c>
      <c r="E5227" s="112" t="s">
        <v>4333</v>
      </c>
      <c r="F5227" s="269"/>
      <c r="G5227" s="476"/>
      <c r="H5227" s="403"/>
      <c r="I5227" s="579"/>
    </row>
    <row r="5228" spans="2:9">
      <c r="B5228" s="1419"/>
      <c r="C5228" s="1394"/>
      <c r="D5228" s="667" t="s">
        <v>7016</v>
      </c>
      <c r="E5228" s="112" t="s">
        <v>4334</v>
      </c>
      <c r="F5228" s="269"/>
      <c r="G5228" s="476"/>
      <c r="H5228" s="403"/>
      <c r="I5228" s="579"/>
    </row>
    <row r="5229" spans="2:9">
      <c r="B5229" s="1419"/>
      <c r="C5229" s="1394"/>
      <c r="D5229" s="667" t="s">
        <v>7017</v>
      </c>
      <c r="E5229" s="112" t="s">
        <v>4335</v>
      </c>
      <c r="F5229" s="269"/>
      <c r="G5229" s="476"/>
      <c r="H5229" s="403"/>
      <c r="I5229" s="579"/>
    </row>
    <row r="5230" spans="2:9">
      <c r="B5230" s="1419"/>
      <c r="C5230" s="1394"/>
      <c r="D5230" s="667" t="s">
        <v>7018</v>
      </c>
      <c r="E5230" s="112" t="s">
        <v>4336</v>
      </c>
      <c r="F5230" s="269"/>
      <c r="G5230" s="476"/>
      <c r="H5230" s="403"/>
      <c r="I5230" s="579"/>
    </row>
    <row r="5231" spans="2:9">
      <c r="B5231" s="1419"/>
      <c r="C5231" s="1394"/>
      <c r="D5231" s="667" t="s">
        <v>7019</v>
      </c>
      <c r="E5231" s="112" t="s">
        <v>4337</v>
      </c>
      <c r="F5231" s="269"/>
      <c r="G5231" s="476"/>
      <c r="H5231" s="403"/>
      <c r="I5231" s="579"/>
    </row>
    <row r="5232" spans="2:9">
      <c r="B5232" s="1419"/>
      <c r="C5232" s="1394"/>
      <c r="D5232" s="667" t="s">
        <v>7020</v>
      </c>
      <c r="E5232" s="112" t="s">
        <v>4338</v>
      </c>
      <c r="F5232" s="269"/>
      <c r="G5232" s="476"/>
      <c r="H5232" s="403"/>
      <c r="I5232" s="579"/>
    </row>
    <row r="5233" spans="2:9">
      <c r="B5233" s="1419"/>
      <c r="C5233" s="1394"/>
      <c r="D5233" s="667" t="s">
        <v>7021</v>
      </c>
      <c r="E5233" s="112" t="s">
        <v>4339</v>
      </c>
      <c r="F5233" s="269"/>
      <c r="G5233" s="476"/>
      <c r="H5233" s="403"/>
      <c r="I5233" s="579"/>
    </row>
    <row r="5234" spans="2:9">
      <c r="B5234" s="1419"/>
      <c r="C5234" s="1394"/>
      <c r="D5234" s="667" t="s">
        <v>7022</v>
      </c>
      <c r="E5234" s="112" t="s">
        <v>4340</v>
      </c>
      <c r="F5234" s="269"/>
      <c r="G5234" s="476"/>
      <c r="H5234" s="403"/>
      <c r="I5234" s="579"/>
    </row>
    <row r="5235" spans="2:9">
      <c r="B5235" s="1419"/>
      <c r="C5235" s="1394"/>
      <c r="D5235" s="667" t="s">
        <v>7023</v>
      </c>
      <c r="E5235" s="112" t="s">
        <v>4341</v>
      </c>
      <c r="F5235" s="269"/>
      <c r="G5235" s="476"/>
      <c r="H5235" s="403"/>
      <c r="I5235" s="579"/>
    </row>
    <row r="5236" spans="2:9">
      <c r="B5236" s="1419"/>
      <c r="C5236" s="1394"/>
      <c r="D5236" s="667" t="s">
        <v>7024</v>
      </c>
      <c r="E5236" s="112" t="s">
        <v>4342</v>
      </c>
      <c r="F5236" s="269"/>
      <c r="G5236" s="476"/>
      <c r="H5236" s="403"/>
      <c r="I5236" s="579"/>
    </row>
    <row r="5237" spans="2:9">
      <c r="B5237" s="1419"/>
      <c r="C5237" s="1394"/>
      <c r="D5237" s="667" t="s">
        <v>7025</v>
      </c>
      <c r="E5237" s="112" t="s">
        <v>4343</v>
      </c>
      <c r="F5237" s="269"/>
      <c r="G5237" s="476"/>
      <c r="H5237" s="403"/>
      <c r="I5237" s="579"/>
    </row>
    <row r="5238" spans="2:9">
      <c r="B5238" s="1419"/>
      <c r="C5238" s="1394"/>
      <c r="D5238" s="667" t="s">
        <v>7026</v>
      </c>
      <c r="E5238" s="112" t="s">
        <v>4344</v>
      </c>
      <c r="F5238" s="269"/>
      <c r="G5238" s="476"/>
      <c r="H5238" s="403"/>
      <c r="I5238" s="579"/>
    </row>
    <row r="5239" spans="2:9">
      <c r="B5239" s="1419"/>
      <c r="C5239" s="1394"/>
      <c r="D5239" s="667" t="s">
        <v>7027</v>
      </c>
      <c r="E5239" s="112" t="s">
        <v>4345</v>
      </c>
      <c r="F5239" s="269"/>
      <c r="G5239" s="476"/>
      <c r="H5239" s="403"/>
      <c r="I5239" s="579"/>
    </row>
    <row r="5240" spans="2:9">
      <c r="B5240" s="1419"/>
      <c r="C5240" s="1394"/>
      <c r="D5240" s="667" t="s">
        <v>7028</v>
      </c>
      <c r="E5240" s="112" t="s">
        <v>4346</v>
      </c>
      <c r="F5240" s="269"/>
      <c r="G5240" s="476"/>
      <c r="H5240" s="403"/>
      <c r="I5240" s="579"/>
    </row>
    <row r="5241" spans="2:9" ht="17.25" thickBot="1">
      <c r="B5241" s="1419"/>
      <c r="C5241" s="1395"/>
      <c r="D5241" s="667" t="s">
        <v>7029</v>
      </c>
      <c r="E5241" s="277" t="s">
        <v>4347</v>
      </c>
      <c r="F5241" s="273"/>
      <c r="G5241" s="624"/>
      <c r="H5241" s="626"/>
      <c r="I5241" s="627"/>
    </row>
    <row r="5242" spans="2:9" ht="17.25" thickBot="1">
      <c r="B5242" s="561" t="s">
        <v>71</v>
      </c>
      <c r="C5242" s="562"/>
      <c r="D5242" s="563"/>
      <c r="E5242" s="564"/>
      <c r="F5242" s="494"/>
      <c r="G5242" s="565">
        <v>127</v>
      </c>
      <c r="H5242" s="566"/>
      <c r="I5242" s="567"/>
    </row>
    <row r="5245" spans="2:9" ht="18" thickBot="1">
      <c r="B5245" s="1296" t="s">
        <v>4763</v>
      </c>
      <c r="C5245" s="1296"/>
      <c r="D5245" s="1296"/>
      <c r="E5245" s="1296"/>
      <c r="F5245" s="1296"/>
      <c r="G5245" s="1296"/>
      <c r="H5245" s="1296"/>
      <c r="I5245" s="1296"/>
    </row>
    <row r="5246" spans="2:9">
      <c r="B5246" s="1380" t="s">
        <v>73</v>
      </c>
      <c r="C5246" s="1382" t="s">
        <v>72</v>
      </c>
      <c r="D5246" s="1384" t="s">
        <v>2303</v>
      </c>
      <c r="E5246" s="1386" t="s">
        <v>2304</v>
      </c>
      <c r="F5246" s="1387"/>
      <c r="G5246" s="1388"/>
      <c r="H5246" s="1384" t="s">
        <v>2305</v>
      </c>
      <c r="I5246" s="1389" t="s">
        <v>2306</v>
      </c>
    </row>
    <row r="5247" spans="2:9" ht="17.25" thickBot="1">
      <c r="B5247" s="1381"/>
      <c r="C5247" s="1396"/>
      <c r="D5247" s="1391"/>
      <c r="E5247" s="571" t="s">
        <v>13</v>
      </c>
      <c r="F5247" s="571" t="s">
        <v>14</v>
      </c>
      <c r="G5247" s="554" t="s">
        <v>11</v>
      </c>
      <c r="H5247" s="1391"/>
      <c r="I5247" s="1392"/>
    </row>
    <row r="5248" spans="2:9">
      <c r="B5248" s="1377" t="s">
        <v>241</v>
      </c>
      <c r="C5248" s="1376"/>
      <c r="D5248" s="568" t="s">
        <v>822</v>
      </c>
      <c r="E5248" s="569" t="s">
        <v>4348</v>
      </c>
      <c r="F5248" s="269" t="str">
        <f t="shared" ref="F5248:F5297" si="122">DEC2HEX(HEX2DEC(E5248) + G5248 -1)</f>
        <v>FBCD</v>
      </c>
      <c r="G5248" s="474">
        <v>2</v>
      </c>
      <c r="H5248" s="570"/>
      <c r="I5248" s="576" t="s">
        <v>2307</v>
      </c>
    </row>
    <row r="5249" spans="2:9">
      <c r="B5249" s="1378"/>
      <c r="C5249" s="1376"/>
      <c r="D5249" s="408" t="s">
        <v>822</v>
      </c>
      <c r="E5249" s="112" t="str">
        <f t="shared" ref="E5249:E5297" si="123">DEC2HEX(HEX2DEC(F5248) + 1)</f>
        <v>FBCE</v>
      </c>
      <c r="F5249" s="269" t="str">
        <f t="shared" si="122"/>
        <v>FBCF</v>
      </c>
      <c r="G5249" s="474">
        <v>2</v>
      </c>
      <c r="H5249" s="551"/>
      <c r="I5249" s="577" t="s">
        <v>2307</v>
      </c>
    </row>
    <row r="5250" spans="2:9">
      <c r="B5250" s="1378"/>
      <c r="C5250" s="1376"/>
      <c r="D5250" s="408" t="s">
        <v>822</v>
      </c>
      <c r="E5250" s="112" t="str">
        <f t="shared" si="123"/>
        <v>FBD0</v>
      </c>
      <c r="F5250" s="269" t="str">
        <f t="shared" si="122"/>
        <v>FBD1</v>
      </c>
      <c r="G5250" s="474">
        <v>2</v>
      </c>
      <c r="H5250" s="551"/>
      <c r="I5250" s="577" t="s">
        <v>2307</v>
      </c>
    </row>
    <row r="5251" spans="2:9">
      <c r="B5251" s="1378"/>
      <c r="C5251" s="1376"/>
      <c r="D5251" s="408" t="s">
        <v>822</v>
      </c>
      <c r="E5251" s="112" t="str">
        <f t="shared" si="123"/>
        <v>FBD2</v>
      </c>
      <c r="F5251" s="269" t="str">
        <f t="shared" si="122"/>
        <v>FBD3</v>
      </c>
      <c r="G5251" s="474">
        <v>2</v>
      </c>
      <c r="H5251" s="551"/>
      <c r="I5251" s="577" t="s">
        <v>2307</v>
      </c>
    </row>
    <row r="5252" spans="2:9">
      <c r="B5252" s="1378"/>
      <c r="C5252" s="1376"/>
      <c r="D5252" t="s">
        <v>18387</v>
      </c>
      <c r="E5252" s="112" t="str">
        <f t="shared" si="123"/>
        <v>FBD4</v>
      </c>
      <c r="F5252" s="269" t="str">
        <f t="shared" si="122"/>
        <v>FBD5</v>
      </c>
      <c r="G5252" s="474">
        <v>2</v>
      </c>
      <c r="H5252" s="551"/>
      <c r="I5252" s="577" t="s">
        <v>2307</v>
      </c>
    </row>
    <row r="5253" spans="2:9">
      <c r="B5253" s="1378"/>
      <c r="C5253" s="1376"/>
      <c r="D5253" t="s">
        <v>18388</v>
      </c>
      <c r="E5253" s="112" t="str">
        <f t="shared" si="123"/>
        <v>FBD6</v>
      </c>
      <c r="F5253" s="269" t="str">
        <f t="shared" si="122"/>
        <v>FBD7</v>
      </c>
      <c r="G5253" s="474">
        <v>2</v>
      </c>
      <c r="H5253" s="551"/>
      <c r="I5253" s="577" t="s">
        <v>2307</v>
      </c>
    </row>
    <row r="5254" spans="2:9">
      <c r="B5254" s="1378"/>
      <c r="C5254" s="1376"/>
      <c r="D5254" t="s">
        <v>18391</v>
      </c>
      <c r="E5254" s="112" t="str">
        <f t="shared" si="123"/>
        <v>FBD8</v>
      </c>
      <c r="F5254" s="269" t="str">
        <f t="shared" si="122"/>
        <v>FBD9</v>
      </c>
      <c r="G5254" s="474">
        <v>2</v>
      </c>
      <c r="H5254" s="551"/>
      <c r="I5254" s="577" t="s">
        <v>2307</v>
      </c>
    </row>
    <row r="5255" spans="2:9">
      <c r="B5255" s="1378"/>
      <c r="C5255" s="1376"/>
      <c r="D5255" t="s">
        <v>18392</v>
      </c>
      <c r="E5255" s="112" t="str">
        <f t="shared" si="123"/>
        <v>FBDA</v>
      </c>
      <c r="F5255" s="269" t="str">
        <f t="shared" si="122"/>
        <v>FBDB</v>
      </c>
      <c r="G5255" s="474">
        <v>2</v>
      </c>
      <c r="H5255" s="551"/>
      <c r="I5255" s="577" t="s">
        <v>2307</v>
      </c>
    </row>
    <row r="5256" spans="2:9">
      <c r="B5256" s="1378"/>
      <c r="C5256" s="1376"/>
      <c r="D5256" t="s">
        <v>18390</v>
      </c>
      <c r="E5256" s="112" t="str">
        <f t="shared" si="123"/>
        <v>FBDC</v>
      </c>
      <c r="F5256" s="269" t="str">
        <f t="shared" si="122"/>
        <v>FBDD</v>
      </c>
      <c r="G5256" s="474">
        <v>2</v>
      </c>
      <c r="H5256" s="551"/>
      <c r="I5256" s="577" t="s">
        <v>2307</v>
      </c>
    </row>
    <row r="5257" spans="2:9">
      <c r="B5257" s="1378"/>
      <c r="C5257" s="1376"/>
      <c r="D5257" s="408" t="s">
        <v>18393</v>
      </c>
      <c r="E5257" s="112" t="str">
        <f t="shared" si="123"/>
        <v>FBDE</v>
      </c>
      <c r="F5257" s="269" t="str">
        <f t="shared" si="122"/>
        <v>FBDF</v>
      </c>
      <c r="G5257" s="474">
        <v>2</v>
      </c>
      <c r="H5257" s="551"/>
      <c r="I5257" s="577" t="s">
        <v>2307</v>
      </c>
    </row>
    <row r="5258" spans="2:9">
      <c r="B5258" s="1378"/>
      <c r="C5258" s="1376"/>
      <c r="D5258" t="s">
        <v>18394</v>
      </c>
      <c r="E5258" s="112" t="str">
        <f t="shared" si="123"/>
        <v>FBE0</v>
      </c>
      <c r="F5258" s="269" t="str">
        <f t="shared" si="122"/>
        <v>FBE1</v>
      </c>
      <c r="G5258" s="474">
        <v>2</v>
      </c>
      <c r="H5258" s="551"/>
      <c r="I5258" s="577" t="s">
        <v>2307</v>
      </c>
    </row>
    <row r="5259" spans="2:9">
      <c r="B5259" s="1378"/>
      <c r="C5259" s="1376"/>
      <c r="D5259" s="408" t="s">
        <v>18395</v>
      </c>
      <c r="E5259" s="112" t="str">
        <f t="shared" si="123"/>
        <v>FBE2</v>
      </c>
      <c r="F5259" s="269" t="str">
        <f t="shared" si="122"/>
        <v>FBE3</v>
      </c>
      <c r="G5259" s="474">
        <v>2</v>
      </c>
      <c r="H5259" s="551"/>
      <c r="I5259" s="577" t="s">
        <v>2307</v>
      </c>
    </row>
    <row r="5260" spans="2:9">
      <c r="B5260" s="1378"/>
      <c r="C5260" s="1376"/>
      <c r="D5260" s="408" t="s">
        <v>18396</v>
      </c>
      <c r="E5260" s="112" t="str">
        <f t="shared" si="123"/>
        <v>FBE4</v>
      </c>
      <c r="F5260" s="269" t="str">
        <f t="shared" si="122"/>
        <v>FBE5</v>
      </c>
      <c r="G5260" s="474">
        <v>2</v>
      </c>
      <c r="H5260" s="551"/>
      <c r="I5260" s="577" t="s">
        <v>2307</v>
      </c>
    </row>
    <row r="5261" spans="2:9">
      <c r="B5261" s="1378"/>
      <c r="C5261" s="1376"/>
      <c r="D5261" s="408" t="s">
        <v>18397</v>
      </c>
      <c r="E5261" s="112" t="str">
        <f t="shared" si="123"/>
        <v>FBE6</v>
      </c>
      <c r="F5261" s="269" t="str">
        <f t="shared" si="122"/>
        <v>FBE7</v>
      </c>
      <c r="G5261" s="474">
        <v>2</v>
      </c>
      <c r="H5261" s="551"/>
      <c r="I5261" s="577" t="s">
        <v>2307</v>
      </c>
    </row>
    <row r="5262" spans="2:9">
      <c r="B5262" s="1378"/>
      <c r="C5262" s="1376"/>
      <c r="D5262" s="408" t="s">
        <v>18389</v>
      </c>
      <c r="E5262" s="112" t="str">
        <f t="shared" si="123"/>
        <v>FBE8</v>
      </c>
      <c r="F5262" s="269" t="str">
        <f t="shared" si="122"/>
        <v>FBE9</v>
      </c>
      <c r="G5262" s="474">
        <v>2</v>
      </c>
      <c r="H5262" s="551"/>
      <c r="I5262" s="577" t="s">
        <v>2307</v>
      </c>
    </row>
    <row r="5263" spans="2:9">
      <c r="B5263" s="1378"/>
      <c r="C5263" s="1376"/>
      <c r="D5263" s="408" t="s">
        <v>822</v>
      </c>
      <c r="E5263" s="112" t="str">
        <f t="shared" si="123"/>
        <v>FBEA</v>
      </c>
      <c r="F5263" s="269" t="str">
        <f t="shared" si="122"/>
        <v>FBEB</v>
      </c>
      <c r="G5263" s="474">
        <v>2</v>
      </c>
      <c r="H5263" s="551"/>
      <c r="I5263" s="577" t="s">
        <v>2307</v>
      </c>
    </row>
    <row r="5264" spans="2:9">
      <c r="B5264" s="1378"/>
      <c r="C5264" s="1376"/>
      <c r="D5264" s="408" t="s">
        <v>822</v>
      </c>
      <c r="E5264" s="112" t="str">
        <f t="shared" si="123"/>
        <v>FBEC</v>
      </c>
      <c r="F5264" s="269" t="str">
        <f t="shared" si="122"/>
        <v>FBED</v>
      </c>
      <c r="G5264" s="474">
        <v>2</v>
      </c>
      <c r="H5264" s="551"/>
      <c r="I5264" s="577" t="s">
        <v>2307</v>
      </c>
    </row>
    <row r="5265" spans="2:9">
      <c r="B5265" s="1378"/>
      <c r="C5265" s="1376"/>
      <c r="D5265" s="408" t="s">
        <v>822</v>
      </c>
      <c r="E5265" s="112" t="str">
        <f t="shared" si="123"/>
        <v>FBEE</v>
      </c>
      <c r="F5265" s="269" t="str">
        <f t="shared" si="122"/>
        <v>FBEF</v>
      </c>
      <c r="G5265" s="474">
        <v>2</v>
      </c>
      <c r="H5265" s="551"/>
      <c r="I5265" s="577" t="s">
        <v>2307</v>
      </c>
    </row>
    <row r="5266" spans="2:9">
      <c r="B5266" s="1378"/>
      <c r="C5266" s="1376"/>
      <c r="D5266" s="408" t="s">
        <v>822</v>
      </c>
      <c r="E5266" s="112" t="str">
        <f t="shared" si="123"/>
        <v>FBF0</v>
      </c>
      <c r="F5266" s="269" t="str">
        <f t="shared" si="122"/>
        <v>FBF1</v>
      </c>
      <c r="G5266" s="474">
        <v>2</v>
      </c>
      <c r="H5266" s="551"/>
      <c r="I5266" s="577" t="s">
        <v>2307</v>
      </c>
    </row>
    <row r="5267" spans="2:9">
      <c r="B5267" s="1378"/>
      <c r="C5267" s="1376"/>
      <c r="D5267" s="408" t="s">
        <v>822</v>
      </c>
      <c r="E5267" s="112" t="str">
        <f t="shared" si="123"/>
        <v>FBF2</v>
      </c>
      <c r="F5267" s="269" t="str">
        <f t="shared" si="122"/>
        <v>FBF3</v>
      </c>
      <c r="G5267" s="474">
        <v>2</v>
      </c>
      <c r="H5267" s="551"/>
      <c r="I5267" s="577" t="s">
        <v>2307</v>
      </c>
    </row>
    <row r="5268" spans="2:9">
      <c r="B5268" s="1378"/>
      <c r="C5268" s="1376"/>
      <c r="D5268" s="408" t="s">
        <v>822</v>
      </c>
      <c r="E5268" s="112" t="str">
        <f t="shared" si="123"/>
        <v>FBF4</v>
      </c>
      <c r="F5268" s="269" t="str">
        <f t="shared" si="122"/>
        <v>FBF5</v>
      </c>
      <c r="G5268" s="474">
        <v>2</v>
      </c>
      <c r="H5268" s="551"/>
      <c r="I5268" s="577" t="s">
        <v>2307</v>
      </c>
    </row>
    <row r="5269" spans="2:9">
      <c r="B5269" s="1378"/>
      <c r="C5269" s="1376"/>
      <c r="D5269" s="408" t="s">
        <v>822</v>
      </c>
      <c r="E5269" s="112" t="str">
        <f t="shared" si="123"/>
        <v>FBF6</v>
      </c>
      <c r="F5269" s="269" t="str">
        <f t="shared" si="122"/>
        <v>FBF7</v>
      </c>
      <c r="G5269" s="474">
        <v>2</v>
      </c>
      <c r="H5269" s="551"/>
      <c r="I5269" s="577" t="s">
        <v>2307</v>
      </c>
    </row>
    <row r="5270" spans="2:9">
      <c r="B5270" s="1378"/>
      <c r="C5270" s="1376"/>
      <c r="D5270" s="408" t="s">
        <v>822</v>
      </c>
      <c r="E5270" s="112" t="str">
        <f t="shared" si="123"/>
        <v>FBF8</v>
      </c>
      <c r="F5270" s="269" t="str">
        <f t="shared" si="122"/>
        <v>FBF9</v>
      </c>
      <c r="G5270" s="474">
        <v>2</v>
      </c>
      <c r="H5270" s="551"/>
      <c r="I5270" s="577" t="s">
        <v>2307</v>
      </c>
    </row>
    <row r="5271" spans="2:9">
      <c r="B5271" s="1378"/>
      <c r="C5271" s="1376"/>
      <c r="D5271" s="408" t="s">
        <v>822</v>
      </c>
      <c r="E5271" s="112" t="str">
        <f t="shared" si="123"/>
        <v>FBFA</v>
      </c>
      <c r="F5271" s="269" t="str">
        <f t="shared" si="122"/>
        <v>FBFB</v>
      </c>
      <c r="G5271" s="474">
        <v>2</v>
      </c>
      <c r="H5271" s="551"/>
      <c r="I5271" s="577" t="s">
        <v>2307</v>
      </c>
    </row>
    <row r="5272" spans="2:9">
      <c r="B5272" s="1378"/>
      <c r="C5272" s="1376"/>
      <c r="D5272" s="408" t="s">
        <v>822</v>
      </c>
      <c r="E5272" s="112" t="str">
        <f t="shared" si="123"/>
        <v>FBFC</v>
      </c>
      <c r="F5272" s="269" t="str">
        <f t="shared" si="122"/>
        <v>FBFD</v>
      </c>
      <c r="G5272" s="474">
        <v>2</v>
      </c>
      <c r="H5272" s="551"/>
      <c r="I5272" s="577" t="s">
        <v>2307</v>
      </c>
    </row>
    <row r="5273" spans="2:9">
      <c r="B5273" s="1378"/>
      <c r="C5273" s="1376"/>
      <c r="D5273" s="408" t="s">
        <v>822</v>
      </c>
      <c r="E5273" s="112" t="str">
        <f t="shared" si="123"/>
        <v>FBFE</v>
      </c>
      <c r="F5273" s="269" t="str">
        <f t="shared" si="122"/>
        <v>FBFF</v>
      </c>
      <c r="G5273" s="474">
        <v>2</v>
      </c>
      <c r="H5273" s="551"/>
      <c r="I5273" s="577" t="s">
        <v>2307</v>
      </c>
    </row>
    <row r="5274" spans="2:9">
      <c r="B5274" s="1378"/>
      <c r="C5274" s="1376"/>
      <c r="D5274" s="408" t="s">
        <v>822</v>
      </c>
      <c r="E5274" s="112" t="str">
        <f t="shared" si="123"/>
        <v>FC00</v>
      </c>
      <c r="F5274" s="269" t="str">
        <f t="shared" si="122"/>
        <v>FC01</v>
      </c>
      <c r="G5274" s="474">
        <v>2</v>
      </c>
      <c r="H5274" s="551"/>
      <c r="I5274" s="577" t="s">
        <v>2307</v>
      </c>
    </row>
    <row r="5275" spans="2:9">
      <c r="B5275" s="1378"/>
      <c r="C5275" s="1376"/>
      <c r="D5275" s="408" t="s">
        <v>822</v>
      </c>
      <c r="E5275" s="112" t="str">
        <f t="shared" si="123"/>
        <v>FC02</v>
      </c>
      <c r="F5275" s="269" t="str">
        <f t="shared" si="122"/>
        <v>FC03</v>
      </c>
      <c r="G5275" s="474">
        <v>2</v>
      </c>
      <c r="H5275" s="551"/>
      <c r="I5275" s="577" t="s">
        <v>2307</v>
      </c>
    </row>
    <row r="5276" spans="2:9">
      <c r="B5276" s="1378"/>
      <c r="C5276" s="1376"/>
      <c r="D5276" s="408" t="s">
        <v>822</v>
      </c>
      <c r="E5276" s="112" t="str">
        <f t="shared" si="123"/>
        <v>FC04</v>
      </c>
      <c r="F5276" s="269" t="str">
        <f t="shared" si="122"/>
        <v>FC05</v>
      </c>
      <c r="G5276" s="474">
        <v>2</v>
      </c>
      <c r="H5276" s="551"/>
      <c r="I5276" s="577" t="s">
        <v>2307</v>
      </c>
    </row>
    <row r="5277" spans="2:9">
      <c r="B5277" s="1378"/>
      <c r="C5277" s="1376"/>
      <c r="D5277" s="408" t="s">
        <v>822</v>
      </c>
      <c r="E5277" s="112" t="str">
        <f t="shared" si="123"/>
        <v>FC06</v>
      </c>
      <c r="F5277" s="269" t="str">
        <f t="shared" si="122"/>
        <v>FC07</v>
      </c>
      <c r="G5277" s="474">
        <v>2</v>
      </c>
      <c r="H5277" s="551"/>
      <c r="I5277" s="577" t="s">
        <v>2307</v>
      </c>
    </row>
    <row r="5278" spans="2:9">
      <c r="B5278" s="1378"/>
      <c r="C5278" s="1376"/>
      <c r="D5278" s="408" t="s">
        <v>822</v>
      </c>
      <c r="E5278" s="112" t="str">
        <f t="shared" si="123"/>
        <v>FC08</v>
      </c>
      <c r="F5278" s="269" t="str">
        <f t="shared" si="122"/>
        <v>FC09</v>
      </c>
      <c r="G5278" s="474">
        <v>2</v>
      </c>
      <c r="H5278" s="551"/>
      <c r="I5278" s="577" t="s">
        <v>2307</v>
      </c>
    </row>
    <row r="5279" spans="2:9">
      <c r="B5279" s="1378"/>
      <c r="C5279" s="1376"/>
      <c r="D5279" s="408" t="s">
        <v>822</v>
      </c>
      <c r="E5279" s="112" t="str">
        <f t="shared" si="123"/>
        <v>FC0A</v>
      </c>
      <c r="F5279" s="269" t="str">
        <f t="shared" si="122"/>
        <v>FC0B</v>
      </c>
      <c r="G5279" s="474">
        <v>2</v>
      </c>
      <c r="H5279" s="551"/>
      <c r="I5279" s="577" t="s">
        <v>2307</v>
      </c>
    </row>
    <row r="5280" spans="2:9">
      <c r="B5280" s="1378"/>
      <c r="C5280" s="1376"/>
      <c r="D5280" s="408" t="s">
        <v>822</v>
      </c>
      <c r="E5280" s="112" t="str">
        <f t="shared" si="123"/>
        <v>FC0C</v>
      </c>
      <c r="F5280" s="269" t="str">
        <f t="shared" si="122"/>
        <v>FC0D</v>
      </c>
      <c r="G5280" s="474">
        <v>2</v>
      </c>
      <c r="H5280" s="551"/>
      <c r="I5280" s="577" t="s">
        <v>2307</v>
      </c>
    </row>
    <row r="5281" spans="2:9">
      <c r="B5281" s="1378"/>
      <c r="C5281" s="1376"/>
      <c r="D5281" s="408" t="s">
        <v>822</v>
      </c>
      <c r="E5281" s="112" t="str">
        <f t="shared" si="123"/>
        <v>FC0E</v>
      </c>
      <c r="F5281" s="269" t="str">
        <f t="shared" si="122"/>
        <v>FC0F</v>
      </c>
      <c r="G5281" s="474">
        <v>2</v>
      </c>
      <c r="H5281" s="551"/>
      <c r="I5281" s="577" t="s">
        <v>2307</v>
      </c>
    </row>
    <row r="5282" spans="2:9">
      <c r="B5282" s="1378"/>
      <c r="C5282" s="1376"/>
      <c r="D5282" s="408" t="s">
        <v>822</v>
      </c>
      <c r="E5282" s="112" t="str">
        <f t="shared" si="123"/>
        <v>FC10</v>
      </c>
      <c r="F5282" s="269" t="str">
        <f t="shared" si="122"/>
        <v>FC11</v>
      </c>
      <c r="G5282" s="474">
        <v>2</v>
      </c>
      <c r="H5282" s="551"/>
      <c r="I5282" s="577" t="s">
        <v>2307</v>
      </c>
    </row>
    <row r="5283" spans="2:9">
      <c r="B5283" s="1378"/>
      <c r="C5283" s="1376"/>
      <c r="D5283" s="408" t="s">
        <v>822</v>
      </c>
      <c r="E5283" s="112" t="str">
        <f t="shared" si="123"/>
        <v>FC12</v>
      </c>
      <c r="F5283" s="269" t="str">
        <f t="shared" si="122"/>
        <v>FC13</v>
      </c>
      <c r="G5283" s="474">
        <v>2</v>
      </c>
      <c r="H5283" s="551"/>
      <c r="I5283" s="577" t="s">
        <v>2307</v>
      </c>
    </row>
    <row r="5284" spans="2:9">
      <c r="B5284" s="1378"/>
      <c r="C5284" s="1376"/>
      <c r="D5284" s="408" t="s">
        <v>822</v>
      </c>
      <c r="E5284" s="112" t="str">
        <f t="shared" si="123"/>
        <v>FC14</v>
      </c>
      <c r="F5284" s="269" t="str">
        <f t="shared" si="122"/>
        <v>FC15</v>
      </c>
      <c r="G5284" s="474">
        <v>2</v>
      </c>
      <c r="H5284" s="551"/>
      <c r="I5284" s="577" t="s">
        <v>2307</v>
      </c>
    </row>
    <row r="5285" spans="2:9">
      <c r="B5285" s="1378"/>
      <c r="C5285" s="1376"/>
      <c r="D5285" s="408" t="s">
        <v>822</v>
      </c>
      <c r="E5285" s="112" t="str">
        <f t="shared" si="123"/>
        <v>FC16</v>
      </c>
      <c r="F5285" s="269" t="str">
        <f t="shared" si="122"/>
        <v>FC17</v>
      </c>
      <c r="G5285" s="474">
        <v>2</v>
      </c>
      <c r="H5285" s="551"/>
      <c r="I5285" s="577" t="s">
        <v>2307</v>
      </c>
    </row>
    <row r="5286" spans="2:9">
      <c r="B5286" s="1378"/>
      <c r="C5286" s="1376"/>
      <c r="D5286" s="408" t="s">
        <v>822</v>
      </c>
      <c r="E5286" s="112" t="str">
        <f t="shared" si="123"/>
        <v>FC18</v>
      </c>
      <c r="F5286" s="269" t="str">
        <f t="shared" si="122"/>
        <v>FC19</v>
      </c>
      <c r="G5286" s="474">
        <v>2</v>
      </c>
      <c r="H5286" s="551"/>
      <c r="I5286" s="577" t="s">
        <v>2307</v>
      </c>
    </row>
    <row r="5287" spans="2:9">
      <c r="B5287" s="1378"/>
      <c r="C5287" s="1376"/>
      <c r="D5287" s="408" t="s">
        <v>822</v>
      </c>
      <c r="E5287" s="112" t="str">
        <f t="shared" si="123"/>
        <v>FC1A</v>
      </c>
      <c r="F5287" s="269" t="str">
        <f t="shared" si="122"/>
        <v>FC1B</v>
      </c>
      <c r="G5287" s="474">
        <v>2</v>
      </c>
      <c r="H5287" s="551"/>
      <c r="I5287" s="577" t="s">
        <v>2307</v>
      </c>
    </row>
    <row r="5288" spans="2:9">
      <c r="B5288" s="1378"/>
      <c r="C5288" s="1376"/>
      <c r="D5288" s="408" t="s">
        <v>822</v>
      </c>
      <c r="E5288" s="112" t="str">
        <f t="shared" si="123"/>
        <v>FC1C</v>
      </c>
      <c r="F5288" s="269" t="str">
        <f t="shared" si="122"/>
        <v>FC1D</v>
      </c>
      <c r="G5288" s="474">
        <v>2</v>
      </c>
      <c r="H5288" s="551"/>
      <c r="I5288" s="577" t="s">
        <v>2307</v>
      </c>
    </row>
    <row r="5289" spans="2:9">
      <c r="B5289" s="1378"/>
      <c r="C5289" s="1376"/>
      <c r="D5289" s="408" t="s">
        <v>822</v>
      </c>
      <c r="E5289" s="112" t="str">
        <f t="shared" si="123"/>
        <v>FC1E</v>
      </c>
      <c r="F5289" s="269" t="str">
        <f t="shared" si="122"/>
        <v>FC1F</v>
      </c>
      <c r="G5289" s="474">
        <v>2</v>
      </c>
      <c r="H5289" s="551"/>
      <c r="I5289" s="577" t="s">
        <v>2307</v>
      </c>
    </row>
    <row r="5290" spans="2:9">
      <c r="B5290" s="1378"/>
      <c r="C5290" s="1376"/>
      <c r="D5290" s="408" t="s">
        <v>822</v>
      </c>
      <c r="E5290" s="112" t="str">
        <f t="shared" si="123"/>
        <v>FC20</v>
      </c>
      <c r="F5290" s="269" t="str">
        <f t="shared" si="122"/>
        <v>FC21</v>
      </c>
      <c r="G5290" s="474">
        <v>2</v>
      </c>
      <c r="H5290" s="551"/>
      <c r="I5290" s="577" t="s">
        <v>2307</v>
      </c>
    </row>
    <row r="5291" spans="2:9">
      <c r="B5291" s="1378"/>
      <c r="C5291" s="1376"/>
      <c r="D5291" s="408" t="s">
        <v>822</v>
      </c>
      <c r="E5291" s="112" t="str">
        <f t="shared" si="123"/>
        <v>FC22</v>
      </c>
      <c r="F5291" s="269" t="str">
        <f t="shared" si="122"/>
        <v>FC23</v>
      </c>
      <c r="G5291" s="474">
        <v>2</v>
      </c>
      <c r="H5291" s="551"/>
      <c r="I5291" s="577" t="s">
        <v>2307</v>
      </c>
    </row>
    <row r="5292" spans="2:9">
      <c r="B5292" s="1378"/>
      <c r="C5292" s="1376"/>
      <c r="D5292" s="408" t="s">
        <v>822</v>
      </c>
      <c r="E5292" s="112" t="str">
        <f t="shared" si="123"/>
        <v>FC24</v>
      </c>
      <c r="F5292" s="269" t="str">
        <f t="shared" si="122"/>
        <v>FC25</v>
      </c>
      <c r="G5292" s="474">
        <v>2</v>
      </c>
      <c r="H5292" s="551"/>
      <c r="I5292" s="577" t="s">
        <v>2307</v>
      </c>
    </row>
    <row r="5293" spans="2:9">
      <c r="B5293" s="1378"/>
      <c r="C5293" s="1376"/>
      <c r="D5293" s="408" t="s">
        <v>822</v>
      </c>
      <c r="E5293" s="112" t="str">
        <f t="shared" si="123"/>
        <v>FC26</v>
      </c>
      <c r="F5293" s="269" t="str">
        <f t="shared" si="122"/>
        <v>FC27</v>
      </c>
      <c r="G5293" s="474">
        <v>2</v>
      </c>
      <c r="H5293" s="551"/>
      <c r="I5293" s="577" t="s">
        <v>2307</v>
      </c>
    </row>
    <row r="5294" spans="2:9">
      <c r="B5294" s="1378"/>
      <c r="C5294" s="1376"/>
      <c r="D5294" s="408" t="s">
        <v>822</v>
      </c>
      <c r="E5294" s="112" t="str">
        <f t="shared" si="123"/>
        <v>FC28</v>
      </c>
      <c r="F5294" s="269" t="str">
        <f t="shared" si="122"/>
        <v>FC29</v>
      </c>
      <c r="G5294" s="474">
        <v>2</v>
      </c>
      <c r="H5294" s="551"/>
      <c r="I5294" s="577" t="s">
        <v>2307</v>
      </c>
    </row>
    <row r="5295" spans="2:9">
      <c r="B5295" s="1378"/>
      <c r="C5295" s="1376"/>
      <c r="D5295" s="408" t="s">
        <v>822</v>
      </c>
      <c r="E5295" s="112" t="str">
        <f t="shared" si="123"/>
        <v>FC2A</v>
      </c>
      <c r="F5295" s="269" t="str">
        <f t="shared" si="122"/>
        <v>FC2B</v>
      </c>
      <c r="G5295" s="474">
        <v>2</v>
      </c>
      <c r="H5295" s="551"/>
      <c r="I5295" s="553" t="s">
        <v>2307</v>
      </c>
    </row>
    <row r="5296" spans="2:9">
      <c r="B5296" s="1378"/>
      <c r="C5296" s="1376"/>
      <c r="D5296" s="408" t="s">
        <v>822</v>
      </c>
      <c r="E5296" s="112" t="str">
        <f t="shared" si="123"/>
        <v>FC2C</v>
      </c>
      <c r="F5296" s="269" t="str">
        <f t="shared" si="122"/>
        <v>FC2D</v>
      </c>
      <c r="G5296" s="474">
        <v>2</v>
      </c>
      <c r="H5296" s="403"/>
      <c r="I5296" s="553" t="s">
        <v>2307</v>
      </c>
    </row>
    <row r="5297" spans="2:9" ht="17.25" thickBot="1">
      <c r="B5297" s="1378"/>
      <c r="C5297" s="1376"/>
      <c r="D5297" s="408" t="s">
        <v>822</v>
      </c>
      <c r="E5297" s="112" t="str">
        <f t="shared" si="123"/>
        <v>FC2E</v>
      </c>
      <c r="F5297" s="269" t="str">
        <f t="shared" si="122"/>
        <v>FC2F</v>
      </c>
      <c r="G5297" s="474">
        <v>2</v>
      </c>
      <c r="H5297" s="403"/>
      <c r="I5297" s="641"/>
    </row>
    <row r="5298" spans="2:9" ht="17.25" thickBot="1">
      <c r="B5298" s="561" t="s">
        <v>71</v>
      </c>
      <c r="C5298" s="562"/>
      <c r="D5298" s="563"/>
      <c r="E5298" s="580" t="str">
        <f>E5248</f>
        <v>FBCC</v>
      </c>
      <c r="F5298" s="581" t="str">
        <f>DEC2HEX(HEX2DEC(E5298) + G5298 -1)</f>
        <v>FC2F</v>
      </c>
      <c r="G5298" s="582">
        <f>SUM(G5248:G5297)</f>
        <v>100</v>
      </c>
      <c r="H5298" s="583"/>
      <c r="I5298" s="584"/>
    </row>
    <row r="5301" spans="2:9" ht="18" thickBot="1">
      <c r="B5301" s="1296" t="s">
        <v>4766</v>
      </c>
      <c r="C5301" s="1296"/>
      <c r="D5301" s="1296"/>
      <c r="E5301" s="1296"/>
      <c r="F5301" s="1296"/>
      <c r="G5301" s="1296"/>
      <c r="H5301" s="1296"/>
      <c r="I5301" s="1296"/>
    </row>
    <row r="5302" spans="2:9">
      <c r="B5302" s="1380" t="s">
        <v>73</v>
      </c>
      <c r="C5302" s="1382" t="s">
        <v>72</v>
      </c>
      <c r="D5302" s="1384" t="s">
        <v>2303</v>
      </c>
      <c r="E5302" s="1386" t="s">
        <v>2304</v>
      </c>
      <c r="F5302" s="1387"/>
      <c r="G5302" s="1388"/>
      <c r="H5302" s="1384" t="s">
        <v>2305</v>
      </c>
      <c r="I5302" s="1389" t="s">
        <v>2306</v>
      </c>
    </row>
    <row r="5303" spans="2:9" ht="17.25" thickBot="1">
      <c r="B5303" s="1381"/>
      <c r="C5303" s="1396"/>
      <c r="D5303" s="1391"/>
      <c r="E5303" s="571" t="s">
        <v>13</v>
      </c>
      <c r="F5303" s="571" t="s">
        <v>14</v>
      </c>
      <c r="G5303" s="642" t="s">
        <v>11</v>
      </c>
      <c r="H5303" s="1391"/>
      <c r="I5303" s="1392"/>
    </row>
    <row r="5304" spans="2:9">
      <c r="B5304" s="1377" t="s">
        <v>241</v>
      </c>
      <c r="C5304" s="1376"/>
      <c r="D5304" s="568" t="s">
        <v>822</v>
      </c>
      <c r="E5304" s="569" t="s">
        <v>4764</v>
      </c>
      <c r="F5304" s="269" t="str">
        <f t="shared" ref="F5304:F5352" si="124">DEC2HEX(HEX2DEC(E5304) + G5304 -1)</f>
        <v>FC31</v>
      </c>
      <c r="G5304" s="474">
        <v>2</v>
      </c>
      <c r="H5304" s="645"/>
      <c r="I5304" s="576" t="s">
        <v>2307</v>
      </c>
    </row>
    <row r="5305" spans="2:9">
      <c r="B5305" s="1378"/>
      <c r="C5305" s="1376"/>
      <c r="D5305" s="408" t="s">
        <v>822</v>
      </c>
      <c r="E5305" s="112" t="str">
        <f t="shared" ref="E5305:E5352" si="125">DEC2HEX(HEX2DEC(F5304) + 1)</f>
        <v>FC32</v>
      </c>
      <c r="F5305" s="269" t="str">
        <f t="shared" si="124"/>
        <v>FC33</v>
      </c>
      <c r="G5305" s="474">
        <v>2</v>
      </c>
      <c r="H5305" s="644"/>
      <c r="I5305" s="577" t="s">
        <v>2307</v>
      </c>
    </row>
    <row r="5306" spans="2:9">
      <c r="B5306" s="1378"/>
      <c r="C5306" s="1376"/>
      <c r="D5306" s="408" t="s">
        <v>822</v>
      </c>
      <c r="E5306" s="112" t="str">
        <f t="shared" si="125"/>
        <v>FC34</v>
      </c>
      <c r="F5306" s="269" t="str">
        <f t="shared" si="124"/>
        <v>FC35</v>
      </c>
      <c r="G5306" s="474">
        <v>2</v>
      </c>
      <c r="H5306" s="644"/>
      <c r="I5306" s="577" t="s">
        <v>2307</v>
      </c>
    </row>
    <row r="5307" spans="2:9">
      <c r="B5307" s="1378"/>
      <c r="C5307" s="1376"/>
      <c r="D5307" s="408" t="s">
        <v>822</v>
      </c>
      <c r="E5307" s="112" t="str">
        <f t="shared" si="125"/>
        <v>FC36</v>
      </c>
      <c r="F5307" s="269" t="str">
        <f t="shared" si="124"/>
        <v>FC37</v>
      </c>
      <c r="G5307" s="474">
        <v>2</v>
      </c>
      <c r="H5307" s="644"/>
      <c r="I5307" s="577" t="s">
        <v>2307</v>
      </c>
    </row>
    <row r="5308" spans="2:9">
      <c r="B5308" s="1378"/>
      <c r="C5308" s="1376"/>
      <c r="D5308" s="408" t="s">
        <v>822</v>
      </c>
      <c r="E5308" s="112" t="str">
        <f t="shared" si="125"/>
        <v>FC38</v>
      </c>
      <c r="F5308" s="269" t="str">
        <f t="shared" si="124"/>
        <v>FC39</v>
      </c>
      <c r="G5308" s="474">
        <v>2</v>
      </c>
      <c r="H5308" s="644"/>
      <c r="I5308" s="577" t="s">
        <v>2307</v>
      </c>
    </row>
    <row r="5309" spans="2:9">
      <c r="B5309" s="1378"/>
      <c r="C5309" s="1376"/>
      <c r="D5309" s="408" t="s">
        <v>822</v>
      </c>
      <c r="E5309" s="112" t="str">
        <f t="shared" si="125"/>
        <v>FC3A</v>
      </c>
      <c r="F5309" s="269" t="str">
        <f t="shared" si="124"/>
        <v>FC3B</v>
      </c>
      <c r="G5309" s="474">
        <v>2</v>
      </c>
      <c r="H5309" s="644"/>
      <c r="I5309" s="577" t="s">
        <v>2307</v>
      </c>
    </row>
    <row r="5310" spans="2:9">
      <c r="B5310" s="1378"/>
      <c r="C5310" s="1376"/>
      <c r="D5310" s="408" t="s">
        <v>822</v>
      </c>
      <c r="E5310" s="112" t="str">
        <f t="shared" si="125"/>
        <v>FC3C</v>
      </c>
      <c r="F5310" s="269" t="str">
        <f t="shared" si="124"/>
        <v>FC3D</v>
      </c>
      <c r="G5310" s="474">
        <v>2</v>
      </c>
      <c r="H5310" s="644"/>
      <c r="I5310" s="577" t="s">
        <v>2307</v>
      </c>
    </row>
    <row r="5311" spans="2:9">
      <c r="B5311" s="1378"/>
      <c r="C5311" s="1376"/>
      <c r="D5311" s="408" t="s">
        <v>822</v>
      </c>
      <c r="E5311" s="112" t="str">
        <f t="shared" si="125"/>
        <v>FC3E</v>
      </c>
      <c r="F5311" s="269" t="str">
        <f t="shared" si="124"/>
        <v>FC3F</v>
      </c>
      <c r="G5311" s="474">
        <v>2</v>
      </c>
      <c r="H5311" s="644"/>
      <c r="I5311" s="577" t="s">
        <v>2307</v>
      </c>
    </row>
    <row r="5312" spans="2:9">
      <c r="B5312" s="1378"/>
      <c r="C5312" s="1376"/>
      <c r="D5312" s="408" t="s">
        <v>822</v>
      </c>
      <c r="E5312" s="112" t="str">
        <f t="shared" si="125"/>
        <v>FC40</v>
      </c>
      <c r="F5312" s="269" t="str">
        <f t="shared" si="124"/>
        <v>FC41</v>
      </c>
      <c r="G5312" s="474">
        <v>2</v>
      </c>
      <c r="H5312" s="644"/>
      <c r="I5312" s="577" t="s">
        <v>2307</v>
      </c>
    </row>
    <row r="5313" spans="2:9">
      <c r="B5313" s="1378"/>
      <c r="C5313" s="1376"/>
      <c r="D5313" s="408" t="s">
        <v>822</v>
      </c>
      <c r="E5313" s="112" t="str">
        <f t="shared" si="125"/>
        <v>FC42</v>
      </c>
      <c r="F5313" s="269" t="str">
        <f t="shared" si="124"/>
        <v>FC43</v>
      </c>
      <c r="G5313" s="474">
        <v>2</v>
      </c>
      <c r="H5313" s="644"/>
      <c r="I5313" s="577" t="s">
        <v>2307</v>
      </c>
    </row>
    <row r="5314" spans="2:9">
      <c r="B5314" s="1378"/>
      <c r="C5314" s="1376"/>
      <c r="D5314" s="408" t="s">
        <v>822</v>
      </c>
      <c r="E5314" s="112" t="str">
        <f t="shared" si="125"/>
        <v>FC44</v>
      </c>
      <c r="F5314" s="269" t="str">
        <f t="shared" si="124"/>
        <v>FC45</v>
      </c>
      <c r="G5314" s="474">
        <v>2</v>
      </c>
      <c r="H5314" s="644"/>
      <c r="I5314" s="577" t="s">
        <v>2307</v>
      </c>
    </row>
    <row r="5315" spans="2:9">
      <c r="B5315" s="1378"/>
      <c r="C5315" s="1376"/>
      <c r="D5315" s="408" t="s">
        <v>822</v>
      </c>
      <c r="E5315" s="112" t="str">
        <f t="shared" si="125"/>
        <v>FC46</v>
      </c>
      <c r="F5315" s="269" t="str">
        <f t="shared" si="124"/>
        <v>FC47</v>
      </c>
      <c r="G5315" s="474">
        <v>2</v>
      </c>
      <c r="H5315" s="644"/>
      <c r="I5315" s="577" t="s">
        <v>2307</v>
      </c>
    </row>
    <row r="5316" spans="2:9">
      <c r="B5316" s="1378"/>
      <c r="C5316" s="1376"/>
      <c r="D5316" s="408" t="s">
        <v>822</v>
      </c>
      <c r="E5316" s="112" t="str">
        <f t="shared" si="125"/>
        <v>FC48</v>
      </c>
      <c r="F5316" s="269" t="str">
        <f t="shared" si="124"/>
        <v>FC49</v>
      </c>
      <c r="G5316" s="474">
        <v>2</v>
      </c>
      <c r="H5316" s="644"/>
      <c r="I5316" s="577" t="s">
        <v>2307</v>
      </c>
    </row>
    <row r="5317" spans="2:9">
      <c r="B5317" s="1378"/>
      <c r="C5317" s="1376"/>
      <c r="D5317" s="408" t="s">
        <v>822</v>
      </c>
      <c r="E5317" s="112" t="str">
        <f t="shared" si="125"/>
        <v>FC4A</v>
      </c>
      <c r="F5317" s="269" t="str">
        <f t="shared" si="124"/>
        <v>FC4B</v>
      </c>
      <c r="G5317" s="474">
        <v>2</v>
      </c>
      <c r="H5317" s="644"/>
      <c r="I5317" s="577" t="s">
        <v>2307</v>
      </c>
    </row>
    <row r="5318" spans="2:9">
      <c r="B5318" s="1378"/>
      <c r="C5318" s="1376"/>
      <c r="D5318" s="408" t="s">
        <v>822</v>
      </c>
      <c r="E5318" s="112" t="str">
        <f t="shared" si="125"/>
        <v>FC4C</v>
      </c>
      <c r="F5318" s="269" t="str">
        <f t="shared" si="124"/>
        <v>FC4D</v>
      </c>
      <c r="G5318" s="474">
        <v>2</v>
      </c>
      <c r="H5318" s="644"/>
      <c r="I5318" s="577" t="s">
        <v>2307</v>
      </c>
    </row>
    <row r="5319" spans="2:9">
      <c r="B5319" s="1378"/>
      <c r="C5319" s="1376"/>
      <c r="D5319" s="408" t="s">
        <v>822</v>
      </c>
      <c r="E5319" s="112" t="str">
        <f t="shared" si="125"/>
        <v>FC4E</v>
      </c>
      <c r="F5319" s="269" t="str">
        <f t="shared" si="124"/>
        <v>FC4F</v>
      </c>
      <c r="G5319" s="474">
        <v>2</v>
      </c>
      <c r="H5319" s="644"/>
      <c r="I5319" s="577" t="s">
        <v>2307</v>
      </c>
    </row>
    <row r="5320" spans="2:9">
      <c r="B5320" s="1378"/>
      <c r="C5320" s="1376"/>
      <c r="D5320" s="408" t="s">
        <v>822</v>
      </c>
      <c r="E5320" s="112" t="str">
        <f t="shared" si="125"/>
        <v>FC50</v>
      </c>
      <c r="F5320" s="269" t="str">
        <f t="shared" si="124"/>
        <v>FC51</v>
      </c>
      <c r="G5320" s="474">
        <v>2</v>
      </c>
      <c r="H5320" s="644"/>
      <c r="I5320" s="577" t="s">
        <v>2307</v>
      </c>
    </row>
    <row r="5321" spans="2:9">
      <c r="B5321" s="1378"/>
      <c r="C5321" s="1376"/>
      <c r="D5321" s="408" t="s">
        <v>822</v>
      </c>
      <c r="E5321" s="112" t="str">
        <f t="shared" si="125"/>
        <v>FC52</v>
      </c>
      <c r="F5321" s="269" t="str">
        <f t="shared" si="124"/>
        <v>FC53</v>
      </c>
      <c r="G5321" s="474">
        <v>2</v>
      </c>
      <c r="H5321" s="644"/>
      <c r="I5321" s="577" t="s">
        <v>2307</v>
      </c>
    </row>
    <row r="5322" spans="2:9">
      <c r="B5322" s="1378"/>
      <c r="C5322" s="1376"/>
      <c r="D5322" s="408" t="s">
        <v>822</v>
      </c>
      <c r="E5322" s="112" t="str">
        <f t="shared" si="125"/>
        <v>FC54</v>
      </c>
      <c r="F5322" s="269" t="str">
        <f t="shared" si="124"/>
        <v>FC55</v>
      </c>
      <c r="G5322" s="474">
        <v>2</v>
      </c>
      <c r="H5322" s="644"/>
      <c r="I5322" s="577" t="s">
        <v>2307</v>
      </c>
    </row>
    <row r="5323" spans="2:9">
      <c r="B5323" s="1378"/>
      <c r="C5323" s="1376"/>
      <c r="D5323" s="408" t="s">
        <v>822</v>
      </c>
      <c r="E5323" s="112" t="str">
        <f t="shared" si="125"/>
        <v>FC56</v>
      </c>
      <c r="F5323" s="269" t="str">
        <f t="shared" si="124"/>
        <v>FC57</v>
      </c>
      <c r="G5323" s="474">
        <v>2</v>
      </c>
      <c r="H5323" s="644"/>
      <c r="I5323" s="577" t="s">
        <v>2307</v>
      </c>
    </row>
    <row r="5324" spans="2:9">
      <c r="B5324" s="1378"/>
      <c r="C5324" s="1376"/>
      <c r="D5324" s="408" t="s">
        <v>822</v>
      </c>
      <c r="E5324" s="112" t="str">
        <f t="shared" si="125"/>
        <v>FC58</v>
      </c>
      <c r="F5324" s="269" t="str">
        <f t="shared" si="124"/>
        <v>FC59</v>
      </c>
      <c r="G5324" s="474">
        <v>2</v>
      </c>
      <c r="H5324" s="644"/>
      <c r="I5324" s="577" t="s">
        <v>2307</v>
      </c>
    </row>
    <row r="5325" spans="2:9">
      <c r="B5325" s="1378"/>
      <c r="C5325" s="1376"/>
      <c r="D5325" s="408" t="s">
        <v>822</v>
      </c>
      <c r="E5325" s="112" t="str">
        <f t="shared" si="125"/>
        <v>FC5A</v>
      </c>
      <c r="F5325" s="269" t="str">
        <f t="shared" si="124"/>
        <v>FC5B</v>
      </c>
      <c r="G5325" s="474">
        <v>2</v>
      </c>
      <c r="H5325" s="644"/>
      <c r="I5325" s="577" t="s">
        <v>2307</v>
      </c>
    </row>
    <row r="5326" spans="2:9">
      <c r="B5326" s="1378"/>
      <c r="C5326" s="1376"/>
      <c r="D5326" s="408" t="s">
        <v>822</v>
      </c>
      <c r="E5326" s="112" t="str">
        <f t="shared" si="125"/>
        <v>FC5C</v>
      </c>
      <c r="F5326" s="269" t="str">
        <f t="shared" si="124"/>
        <v>FC5D</v>
      </c>
      <c r="G5326" s="474">
        <v>2</v>
      </c>
      <c r="H5326" s="644"/>
      <c r="I5326" s="577" t="s">
        <v>2307</v>
      </c>
    </row>
    <row r="5327" spans="2:9">
      <c r="B5327" s="1378"/>
      <c r="C5327" s="1376"/>
      <c r="D5327" s="408" t="s">
        <v>822</v>
      </c>
      <c r="E5327" s="112" t="str">
        <f t="shared" si="125"/>
        <v>FC5E</v>
      </c>
      <c r="F5327" s="269" t="str">
        <f t="shared" si="124"/>
        <v>FC5F</v>
      </c>
      <c r="G5327" s="474">
        <v>2</v>
      </c>
      <c r="H5327" s="644"/>
      <c r="I5327" s="577" t="s">
        <v>2307</v>
      </c>
    </row>
    <row r="5328" spans="2:9">
      <c r="B5328" s="1378"/>
      <c r="C5328" s="1376"/>
      <c r="D5328" s="408" t="s">
        <v>822</v>
      </c>
      <c r="E5328" s="112" t="str">
        <f t="shared" si="125"/>
        <v>FC60</v>
      </c>
      <c r="F5328" s="269" t="str">
        <f t="shared" si="124"/>
        <v>FC61</v>
      </c>
      <c r="G5328" s="474">
        <v>2</v>
      </c>
      <c r="H5328" s="644"/>
      <c r="I5328" s="577" t="s">
        <v>2307</v>
      </c>
    </row>
    <row r="5329" spans="2:9">
      <c r="B5329" s="1378"/>
      <c r="C5329" s="1376"/>
      <c r="D5329" s="408" t="s">
        <v>822</v>
      </c>
      <c r="E5329" s="112" t="str">
        <f t="shared" si="125"/>
        <v>FC62</v>
      </c>
      <c r="F5329" s="269" t="str">
        <f t="shared" si="124"/>
        <v>FC63</v>
      </c>
      <c r="G5329" s="474">
        <v>2</v>
      </c>
      <c r="H5329" s="644"/>
      <c r="I5329" s="577" t="s">
        <v>2307</v>
      </c>
    </row>
    <row r="5330" spans="2:9">
      <c r="B5330" s="1378"/>
      <c r="C5330" s="1376"/>
      <c r="D5330" s="408" t="s">
        <v>822</v>
      </c>
      <c r="E5330" s="112" t="str">
        <f t="shared" si="125"/>
        <v>FC64</v>
      </c>
      <c r="F5330" s="269" t="str">
        <f t="shared" si="124"/>
        <v>FC65</v>
      </c>
      <c r="G5330" s="474">
        <v>2</v>
      </c>
      <c r="H5330" s="644"/>
      <c r="I5330" s="577" t="s">
        <v>2307</v>
      </c>
    </row>
    <row r="5331" spans="2:9">
      <c r="B5331" s="1378"/>
      <c r="C5331" s="1376"/>
      <c r="D5331" s="408" t="s">
        <v>822</v>
      </c>
      <c r="E5331" s="112" t="str">
        <f t="shared" si="125"/>
        <v>FC66</v>
      </c>
      <c r="F5331" s="269" t="str">
        <f t="shared" si="124"/>
        <v>FC67</v>
      </c>
      <c r="G5331" s="474">
        <v>2</v>
      </c>
      <c r="H5331" s="644"/>
      <c r="I5331" s="577" t="s">
        <v>2307</v>
      </c>
    </row>
    <row r="5332" spans="2:9">
      <c r="B5332" s="1378"/>
      <c r="C5332" s="1376"/>
      <c r="D5332" s="408" t="s">
        <v>822</v>
      </c>
      <c r="E5332" s="112" t="str">
        <f t="shared" si="125"/>
        <v>FC68</v>
      </c>
      <c r="F5332" s="269" t="str">
        <f t="shared" si="124"/>
        <v>FC69</v>
      </c>
      <c r="G5332" s="474">
        <v>2</v>
      </c>
      <c r="H5332" s="644"/>
      <c r="I5332" s="577" t="s">
        <v>2307</v>
      </c>
    </row>
    <row r="5333" spans="2:9">
      <c r="B5333" s="1378"/>
      <c r="C5333" s="1376"/>
      <c r="D5333" s="408" t="s">
        <v>822</v>
      </c>
      <c r="E5333" s="112" t="str">
        <f t="shared" si="125"/>
        <v>FC6A</v>
      </c>
      <c r="F5333" s="269" t="str">
        <f t="shared" si="124"/>
        <v>FC6B</v>
      </c>
      <c r="G5333" s="474">
        <v>2</v>
      </c>
      <c r="H5333" s="644"/>
      <c r="I5333" s="577" t="s">
        <v>2307</v>
      </c>
    </row>
    <row r="5334" spans="2:9">
      <c r="B5334" s="1378"/>
      <c r="C5334" s="1376"/>
      <c r="D5334" s="408" t="s">
        <v>822</v>
      </c>
      <c r="E5334" s="112" t="str">
        <f t="shared" si="125"/>
        <v>FC6C</v>
      </c>
      <c r="F5334" s="269" t="str">
        <f t="shared" si="124"/>
        <v>FC6D</v>
      </c>
      <c r="G5334" s="474">
        <v>2</v>
      </c>
      <c r="H5334" s="644"/>
      <c r="I5334" s="577" t="s">
        <v>2307</v>
      </c>
    </row>
    <row r="5335" spans="2:9">
      <c r="B5335" s="1378"/>
      <c r="C5335" s="1376"/>
      <c r="D5335" s="408" t="s">
        <v>822</v>
      </c>
      <c r="E5335" s="112" t="str">
        <f t="shared" si="125"/>
        <v>FC6E</v>
      </c>
      <c r="F5335" s="269" t="str">
        <f t="shared" si="124"/>
        <v>FC6F</v>
      </c>
      <c r="G5335" s="474">
        <v>2</v>
      </c>
      <c r="H5335" s="644"/>
      <c r="I5335" s="577" t="s">
        <v>2307</v>
      </c>
    </row>
    <row r="5336" spans="2:9">
      <c r="B5336" s="1378"/>
      <c r="C5336" s="1376"/>
      <c r="D5336" s="408" t="s">
        <v>822</v>
      </c>
      <c r="E5336" s="112" t="str">
        <f t="shared" si="125"/>
        <v>FC70</v>
      </c>
      <c r="F5336" s="269" t="str">
        <f t="shared" si="124"/>
        <v>FC71</v>
      </c>
      <c r="G5336" s="474">
        <v>2</v>
      </c>
      <c r="H5336" s="644"/>
      <c r="I5336" s="577" t="s">
        <v>2307</v>
      </c>
    </row>
    <row r="5337" spans="2:9">
      <c r="B5337" s="1378"/>
      <c r="C5337" s="1376"/>
      <c r="D5337" s="408" t="s">
        <v>822</v>
      </c>
      <c r="E5337" s="112" t="str">
        <f t="shared" si="125"/>
        <v>FC72</v>
      </c>
      <c r="F5337" s="269" t="str">
        <f t="shared" si="124"/>
        <v>FC73</v>
      </c>
      <c r="G5337" s="474">
        <v>2</v>
      </c>
      <c r="H5337" s="644"/>
      <c r="I5337" s="577" t="s">
        <v>2307</v>
      </c>
    </row>
    <row r="5338" spans="2:9">
      <c r="B5338" s="1378"/>
      <c r="C5338" s="1376"/>
      <c r="D5338" s="408" t="s">
        <v>822</v>
      </c>
      <c r="E5338" s="112" t="str">
        <f t="shared" si="125"/>
        <v>FC74</v>
      </c>
      <c r="F5338" s="269" t="str">
        <f t="shared" si="124"/>
        <v>FC75</v>
      </c>
      <c r="G5338" s="474">
        <v>2</v>
      </c>
      <c r="H5338" s="644"/>
      <c r="I5338" s="577" t="s">
        <v>2307</v>
      </c>
    </row>
    <row r="5339" spans="2:9">
      <c r="B5339" s="1378"/>
      <c r="C5339" s="1376"/>
      <c r="D5339" s="408" t="s">
        <v>822</v>
      </c>
      <c r="E5339" s="112" t="str">
        <f t="shared" si="125"/>
        <v>FC76</v>
      </c>
      <c r="F5339" s="269" t="str">
        <f t="shared" si="124"/>
        <v>FC77</v>
      </c>
      <c r="G5339" s="474">
        <v>2</v>
      </c>
      <c r="H5339" s="644"/>
      <c r="I5339" s="577" t="s">
        <v>2307</v>
      </c>
    </row>
    <row r="5340" spans="2:9">
      <c r="B5340" s="1378"/>
      <c r="C5340" s="1376"/>
      <c r="D5340" s="408" t="s">
        <v>822</v>
      </c>
      <c r="E5340" s="112" t="str">
        <f t="shared" si="125"/>
        <v>FC78</v>
      </c>
      <c r="F5340" s="269" t="str">
        <f t="shared" si="124"/>
        <v>FC79</v>
      </c>
      <c r="G5340" s="474">
        <v>2</v>
      </c>
      <c r="H5340" s="644"/>
      <c r="I5340" s="577" t="s">
        <v>2307</v>
      </c>
    </row>
    <row r="5341" spans="2:9">
      <c r="B5341" s="1378"/>
      <c r="C5341" s="1376"/>
      <c r="D5341" s="408" t="s">
        <v>822</v>
      </c>
      <c r="E5341" s="112" t="str">
        <f t="shared" si="125"/>
        <v>FC7A</v>
      </c>
      <c r="F5341" s="269" t="str">
        <f t="shared" si="124"/>
        <v>FC7B</v>
      </c>
      <c r="G5341" s="474">
        <v>2</v>
      </c>
      <c r="H5341" s="644"/>
      <c r="I5341" s="577" t="s">
        <v>2307</v>
      </c>
    </row>
    <row r="5342" spans="2:9">
      <c r="B5342" s="1378"/>
      <c r="C5342" s="1376"/>
      <c r="D5342" s="408" t="s">
        <v>822</v>
      </c>
      <c r="E5342" s="112" t="str">
        <f t="shared" si="125"/>
        <v>FC7C</v>
      </c>
      <c r="F5342" s="269" t="str">
        <f t="shared" si="124"/>
        <v>FC7D</v>
      </c>
      <c r="G5342" s="474">
        <v>2</v>
      </c>
      <c r="H5342" s="644"/>
      <c r="I5342" s="577" t="s">
        <v>2307</v>
      </c>
    </row>
    <row r="5343" spans="2:9">
      <c r="B5343" s="1378"/>
      <c r="C5343" s="1376"/>
      <c r="D5343" s="408" t="s">
        <v>822</v>
      </c>
      <c r="E5343" s="112" t="str">
        <f t="shared" si="125"/>
        <v>FC7E</v>
      </c>
      <c r="F5343" s="269" t="str">
        <f t="shared" si="124"/>
        <v>FC7F</v>
      </c>
      <c r="G5343" s="474">
        <v>2</v>
      </c>
      <c r="H5343" s="644"/>
      <c r="I5343" s="577" t="s">
        <v>2307</v>
      </c>
    </row>
    <row r="5344" spans="2:9">
      <c r="B5344" s="1378"/>
      <c r="C5344" s="1376"/>
      <c r="D5344" s="408" t="s">
        <v>822</v>
      </c>
      <c r="E5344" s="112" t="str">
        <f t="shared" si="125"/>
        <v>FC80</v>
      </c>
      <c r="F5344" s="269" t="str">
        <f t="shared" si="124"/>
        <v>FC81</v>
      </c>
      <c r="G5344" s="474">
        <v>2</v>
      </c>
      <c r="H5344" s="644"/>
      <c r="I5344" s="577" t="s">
        <v>2307</v>
      </c>
    </row>
    <row r="5345" spans="2:9">
      <c r="B5345" s="1378"/>
      <c r="C5345" s="1376"/>
      <c r="D5345" s="408" t="s">
        <v>822</v>
      </c>
      <c r="E5345" s="112" t="str">
        <f t="shared" si="125"/>
        <v>FC82</v>
      </c>
      <c r="F5345" s="269" t="str">
        <f t="shared" si="124"/>
        <v>FC83</v>
      </c>
      <c r="G5345" s="474">
        <v>2</v>
      </c>
      <c r="H5345" s="644"/>
      <c r="I5345" s="577" t="s">
        <v>2307</v>
      </c>
    </row>
    <row r="5346" spans="2:9">
      <c r="B5346" s="1378"/>
      <c r="C5346" s="1376"/>
      <c r="D5346" s="408" t="s">
        <v>822</v>
      </c>
      <c r="E5346" s="112" t="str">
        <f t="shared" si="125"/>
        <v>FC84</v>
      </c>
      <c r="F5346" s="269" t="str">
        <f t="shared" si="124"/>
        <v>FC85</v>
      </c>
      <c r="G5346" s="474">
        <v>2</v>
      </c>
      <c r="H5346" s="644"/>
      <c r="I5346" s="577" t="s">
        <v>2307</v>
      </c>
    </row>
    <row r="5347" spans="2:9">
      <c r="B5347" s="1378"/>
      <c r="C5347" s="1376"/>
      <c r="D5347" s="408" t="s">
        <v>822</v>
      </c>
      <c r="E5347" s="112" t="str">
        <f t="shared" si="125"/>
        <v>FC86</v>
      </c>
      <c r="F5347" s="269" t="str">
        <f t="shared" si="124"/>
        <v>FC87</v>
      </c>
      <c r="G5347" s="474">
        <v>2</v>
      </c>
      <c r="H5347" s="644"/>
      <c r="I5347" s="577" t="s">
        <v>2307</v>
      </c>
    </row>
    <row r="5348" spans="2:9">
      <c r="B5348" s="1378"/>
      <c r="C5348" s="1376"/>
      <c r="D5348" s="408" t="s">
        <v>822</v>
      </c>
      <c r="E5348" s="112" t="str">
        <f t="shared" si="125"/>
        <v>FC88</v>
      </c>
      <c r="F5348" s="269" t="str">
        <f t="shared" si="124"/>
        <v>FC89</v>
      </c>
      <c r="G5348" s="474">
        <v>2</v>
      </c>
      <c r="H5348" s="644"/>
      <c r="I5348" s="577" t="s">
        <v>2307</v>
      </c>
    </row>
    <row r="5349" spans="2:9">
      <c r="B5349" s="1378"/>
      <c r="C5349" s="1376"/>
      <c r="D5349" s="408" t="s">
        <v>822</v>
      </c>
      <c r="E5349" s="112" t="str">
        <f t="shared" si="125"/>
        <v>FC8A</v>
      </c>
      <c r="F5349" s="269" t="str">
        <f t="shared" si="124"/>
        <v>FC8B</v>
      </c>
      <c r="G5349" s="474">
        <v>2</v>
      </c>
      <c r="H5349" s="644"/>
      <c r="I5349" s="577" t="s">
        <v>2307</v>
      </c>
    </row>
    <row r="5350" spans="2:9">
      <c r="B5350" s="1378"/>
      <c r="C5350" s="1376"/>
      <c r="D5350" s="408" t="s">
        <v>822</v>
      </c>
      <c r="E5350" s="112" t="str">
        <f t="shared" si="125"/>
        <v>FC8C</v>
      </c>
      <c r="F5350" s="269" t="str">
        <f t="shared" si="124"/>
        <v>FC8D</v>
      </c>
      <c r="G5350" s="474">
        <v>2</v>
      </c>
      <c r="H5350" s="644"/>
      <c r="I5350" s="577" t="s">
        <v>2307</v>
      </c>
    </row>
    <row r="5351" spans="2:9">
      <c r="B5351" s="1378"/>
      <c r="C5351" s="1376"/>
      <c r="D5351" s="408" t="s">
        <v>822</v>
      </c>
      <c r="E5351" s="112" t="str">
        <f t="shared" si="125"/>
        <v>FC8E</v>
      </c>
      <c r="F5351" s="269" t="str">
        <f t="shared" si="124"/>
        <v>FC8F</v>
      </c>
      <c r="G5351" s="474">
        <v>2</v>
      </c>
      <c r="H5351" s="644"/>
      <c r="I5351" s="641" t="s">
        <v>2307</v>
      </c>
    </row>
    <row r="5352" spans="2:9">
      <c r="B5352" s="1378"/>
      <c r="C5352" s="1376"/>
      <c r="D5352" s="408" t="s">
        <v>822</v>
      </c>
      <c r="E5352" s="112" t="str">
        <f t="shared" si="125"/>
        <v>FC90</v>
      </c>
      <c r="F5352" s="269" t="str">
        <f t="shared" si="124"/>
        <v>FC91</v>
      </c>
      <c r="G5352" s="474">
        <v>2</v>
      </c>
      <c r="H5352" s="403"/>
      <c r="I5352" s="641" t="s">
        <v>2307</v>
      </c>
    </row>
    <row r="5353" spans="2:9" ht="17.25" thickBot="1">
      <c r="B5353" s="1379"/>
      <c r="C5353" s="1376"/>
      <c r="D5353" s="408" t="s">
        <v>822</v>
      </c>
      <c r="E5353" s="112" t="str">
        <f>DEC2HEX(HEX2DEC(F5352) + 1)</f>
        <v>FC92</v>
      </c>
      <c r="F5353" s="269" t="str">
        <f t="shared" ref="F5353" si="126">DEC2HEX(HEX2DEC(E5353) + G5353 -1)</f>
        <v>FFFF</v>
      </c>
      <c r="G5353" s="474">
        <v>878</v>
      </c>
      <c r="H5353" s="403"/>
      <c r="I5353" s="641" t="s">
        <v>2307</v>
      </c>
    </row>
    <row r="5354" spans="2:9" ht="17.25" thickBot="1">
      <c r="B5354" s="561" t="s">
        <v>71</v>
      </c>
      <c r="C5354" s="562"/>
      <c r="D5354" s="563"/>
      <c r="E5354" s="580" t="str">
        <f>E5304</f>
        <v>FC30</v>
      </c>
      <c r="F5354" s="581" t="str">
        <f>DEC2HEX(HEX2DEC(E5354) + G5354 -1)</f>
        <v>FFFF</v>
      </c>
      <c r="G5354" s="582">
        <f>SUM(G5304:G5353)</f>
        <v>976</v>
      </c>
      <c r="H5354" s="583"/>
      <c r="I5354" s="584"/>
    </row>
  </sheetData>
  <mergeCells count="194">
    <mergeCell ref="I2687:I2688"/>
    <mergeCell ref="C3226:C4873"/>
    <mergeCell ref="C4874:C5241"/>
    <mergeCell ref="C3210:C3225"/>
    <mergeCell ref="C3129:C3203"/>
    <mergeCell ref="B3011:B3122"/>
    <mergeCell ref="B3210:B5241"/>
    <mergeCell ref="C3127:C3128"/>
    <mergeCell ref="D3127:D3128"/>
    <mergeCell ref="E3127:G3127"/>
    <mergeCell ref="H3127:H3128"/>
    <mergeCell ref="B3008:I3008"/>
    <mergeCell ref="B3009:B3010"/>
    <mergeCell ref="C3009:C3010"/>
    <mergeCell ref="D3009:D3010"/>
    <mergeCell ref="E3009:G3009"/>
    <mergeCell ref="C2954:C3003"/>
    <mergeCell ref="C2829:C2947"/>
    <mergeCell ref="B2951:I2951"/>
    <mergeCell ref="B2952:B2953"/>
    <mergeCell ref="C2952:C2953"/>
    <mergeCell ref="D2952:D2953"/>
    <mergeCell ref="E2952:G2952"/>
    <mergeCell ref="H2952:H2953"/>
    <mergeCell ref="I2952:I2953"/>
    <mergeCell ref="B2829:B2947"/>
    <mergeCell ref="B2954:B3003"/>
    <mergeCell ref="D2827:D2828"/>
    <mergeCell ref="E2827:G2827"/>
    <mergeCell ref="H2827:H2828"/>
    <mergeCell ref="I2827:I2828"/>
    <mergeCell ref="C2558:C2683"/>
    <mergeCell ref="B2692:I2692"/>
    <mergeCell ref="B2693:B2694"/>
    <mergeCell ref="C2693:C2694"/>
    <mergeCell ref="D2693:D2694"/>
    <mergeCell ref="E2693:G2693"/>
    <mergeCell ref="H2693:H2694"/>
    <mergeCell ref="I2693:I2694"/>
    <mergeCell ref="B2558:B2683"/>
    <mergeCell ref="B2695:B2822"/>
    <mergeCell ref="C2695:C2822"/>
    <mergeCell ref="B2826:I2826"/>
    <mergeCell ref="B2827:B2828"/>
    <mergeCell ref="C2827:C2828"/>
    <mergeCell ref="B2686:I2686"/>
    <mergeCell ref="B2687:B2688"/>
    <mergeCell ref="C2687:C2688"/>
    <mergeCell ref="D2687:D2688"/>
    <mergeCell ref="E2687:G2687"/>
    <mergeCell ref="H2687:H2688"/>
    <mergeCell ref="C2360:C2551"/>
    <mergeCell ref="B2555:I2555"/>
    <mergeCell ref="B2556:B2557"/>
    <mergeCell ref="C2556:C2557"/>
    <mergeCell ref="D2556:D2557"/>
    <mergeCell ref="E2556:G2556"/>
    <mergeCell ref="H2556:H2557"/>
    <mergeCell ref="I2556:I2557"/>
    <mergeCell ref="C2222:C2354"/>
    <mergeCell ref="B2357:I2357"/>
    <mergeCell ref="B2358:B2359"/>
    <mergeCell ref="C2358:C2359"/>
    <mergeCell ref="D2358:D2359"/>
    <mergeCell ref="E2358:G2358"/>
    <mergeCell ref="H2358:H2359"/>
    <mergeCell ref="I2358:I2359"/>
    <mergeCell ref="B2222:B2354"/>
    <mergeCell ref="B2360:B2551"/>
    <mergeCell ref="I1958:I1959"/>
    <mergeCell ref="C1960:C2215"/>
    <mergeCell ref="B2219:I2219"/>
    <mergeCell ref="B2220:B2221"/>
    <mergeCell ref="C2220:C2221"/>
    <mergeCell ref="D2220:D2221"/>
    <mergeCell ref="E2220:G2220"/>
    <mergeCell ref="H2220:H2221"/>
    <mergeCell ref="I2220:I2221"/>
    <mergeCell ref="B1958:B1959"/>
    <mergeCell ref="C1958:C1959"/>
    <mergeCell ref="D1958:D1959"/>
    <mergeCell ref="E1958:G1958"/>
    <mergeCell ref="H1958:H1959"/>
    <mergeCell ref="B1960:B2215"/>
    <mergeCell ref="C1474:C1953"/>
    <mergeCell ref="B1957:I1957"/>
    <mergeCell ref="B1471:I1471"/>
    <mergeCell ref="B1472:B1473"/>
    <mergeCell ref="C1472:C1473"/>
    <mergeCell ref="D1472:D1473"/>
    <mergeCell ref="E1472:G1472"/>
    <mergeCell ref="H1472:H1473"/>
    <mergeCell ref="I1472:I1473"/>
    <mergeCell ref="B1474:B1953"/>
    <mergeCell ref="D454:D455"/>
    <mergeCell ref="E454:G454"/>
    <mergeCell ref="H454:H455"/>
    <mergeCell ref="B715:I715"/>
    <mergeCell ref="B456:B712"/>
    <mergeCell ref="C1276:C1467"/>
    <mergeCell ref="C718:C1269"/>
    <mergeCell ref="B1273:I1273"/>
    <mergeCell ref="B1274:B1275"/>
    <mergeCell ref="C1274:C1275"/>
    <mergeCell ref="D1274:D1275"/>
    <mergeCell ref="E1274:G1274"/>
    <mergeCell ref="H1274:H1275"/>
    <mergeCell ref="I1274:I1275"/>
    <mergeCell ref="B718:B1269"/>
    <mergeCell ref="B1276:B1467"/>
    <mergeCell ref="I8:I135"/>
    <mergeCell ref="B141:I141"/>
    <mergeCell ref="B142:B143"/>
    <mergeCell ref="C142:C143"/>
    <mergeCell ref="D142:D143"/>
    <mergeCell ref="E142:G142"/>
    <mergeCell ref="H142:H143"/>
    <mergeCell ref="I142:I143"/>
    <mergeCell ref="B1:I1"/>
    <mergeCell ref="B4:I4"/>
    <mergeCell ref="B5:I5"/>
    <mergeCell ref="B6:B7"/>
    <mergeCell ref="C6:C7"/>
    <mergeCell ref="D6:D7"/>
    <mergeCell ref="E6:G6"/>
    <mergeCell ref="H6:H7"/>
    <mergeCell ref="I6:I7"/>
    <mergeCell ref="C8:C135"/>
    <mergeCell ref="B8:B135"/>
    <mergeCell ref="B139:D139"/>
    <mergeCell ref="B453:I453"/>
    <mergeCell ref="B346:B347"/>
    <mergeCell ref="C346:C347"/>
    <mergeCell ref="D346:D347"/>
    <mergeCell ref="E346:G346"/>
    <mergeCell ref="H346:H347"/>
    <mergeCell ref="C278:C341"/>
    <mergeCell ref="I3127:I3128"/>
    <mergeCell ref="B3126:I3126"/>
    <mergeCell ref="I346:I347"/>
    <mergeCell ref="C348:C449"/>
    <mergeCell ref="B345:I345"/>
    <mergeCell ref="B278:B341"/>
    <mergeCell ref="B348:B449"/>
    <mergeCell ref="I454:I455"/>
    <mergeCell ref="C456:C712"/>
    <mergeCell ref="B716:B717"/>
    <mergeCell ref="C716:C717"/>
    <mergeCell ref="D716:D717"/>
    <mergeCell ref="E716:G716"/>
    <mergeCell ref="H716:H717"/>
    <mergeCell ref="I716:I717"/>
    <mergeCell ref="B454:B455"/>
    <mergeCell ref="C454:C455"/>
    <mergeCell ref="C144:C271"/>
    <mergeCell ref="B144:B271"/>
    <mergeCell ref="B275:I275"/>
    <mergeCell ref="B276:B277"/>
    <mergeCell ref="C276:C277"/>
    <mergeCell ref="D276:D277"/>
    <mergeCell ref="E276:G276"/>
    <mergeCell ref="H276:H277"/>
    <mergeCell ref="I276:I277"/>
    <mergeCell ref="B5304:B5353"/>
    <mergeCell ref="C5304:C5353"/>
    <mergeCell ref="B5248:B5297"/>
    <mergeCell ref="C5248:C5297"/>
    <mergeCell ref="B5245:I5245"/>
    <mergeCell ref="B5246:B5247"/>
    <mergeCell ref="C5246:C5247"/>
    <mergeCell ref="D5246:D5247"/>
    <mergeCell ref="E5246:G5246"/>
    <mergeCell ref="H5246:H5247"/>
    <mergeCell ref="I5246:I5247"/>
    <mergeCell ref="B5301:I5301"/>
    <mergeCell ref="B5302:B5303"/>
    <mergeCell ref="C5302:C5303"/>
    <mergeCell ref="D5302:D5303"/>
    <mergeCell ref="E5302:G5302"/>
    <mergeCell ref="H5302:H5303"/>
    <mergeCell ref="I5302:I5303"/>
    <mergeCell ref="B3129:B3203"/>
    <mergeCell ref="B3207:I3207"/>
    <mergeCell ref="B3208:B3209"/>
    <mergeCell ref="C3208:C3209"/>
    <mergeCell ref="D3208:D3209"/>
    <mergeCell ref="E3208:G3208"/>
    <mergeCell ref="H3208:H3209"/>
    <mergeCell ref="I3208:I3209"/>
    <mergeCell ref="B3127:B3128"/>
    <mergeCell ref="H3009:H3010"/>
    <mergeCell ref="I3009:I3010"/>
    <mergeCell ref="C3011:C3058"/>
    <mergeCell ref="C3059:C3122"/>
  </mergeCells>
  <phoneticPr fontId="36" type="noConversion"/>
  <hyperlinks>
    <hyperlink ref="I3226" location="'물류PC ALARM'!A1" display="'물류PC ALARM'!A1" xr:uid="{00000000-0004-0000-0900-000000000000}"/>
  </hyperlinks>
  <pageMargins left="0.23622047244094491" right="0.23622047244094491" top="0.74803149606299213" bottom="0.74803149606299213" header="0.31496062992125984" footer="0.31496062992125984"/>
  <pageSetup paperSize="9" scale="65" orientation="portrait" r:id="rId1"/>
  <headerFooter>
    <oddFooter>&amp;C&amp;G</oddFooter>
  </headerFooter>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97"/>
  <sheetViews>
    <sheetView topLeftCell="A162" zoomScale="70" zoomScaleNormal="70" workbookViewId="0">
      <selection activeCell="D32" sqref="D32"/>
    </sheetView>
  </sheetViews>
  <sheetFormatPr defaultColWidth="8.75" defaultRowHeight="16.5"/>
  <cols>
    <col min="1" max="1" width="3.125" style="107" customWidth="1"/>
    <col min="2" max="2" width="15.75" style="107" customWidth="1"/>
    <col min="3" max="3" width="13.25" style="107" customWidth="1"/>
    <col min="4" max="4" width="30.25" style="107" bestFit="1" customWidth="1"/>
    <col min="5" max="5" width="7.875" style="274" bestFit="1" customWidth="1"/>
    <col min="6" max="6" width="10.625" style="275" customWidth="1"/>
    <col min="7" max="7" width="7.5" style="107" bestFit="1" customWidth="1"/>
    <col min="8" max="8" width="51.625" style="107" bestFit="1" customWidth="1"/>
    <col min="9" max="9" width="18.25" style="107" customWidth="1"/>
    <col min="10" max="16384" width="8.75" style="107"/>
  </cols>
  <sheetData>
    <row r="1" spans="1:9" s="19" customFormat="1" ht="38.25">
      <c r="B1" s="1132" t="s">
        <v>159</v>
      </c>
      <c r="C1" s="1132"/>
      <c r="D1" s="1132"/>
      <c r="E1" s="1132"/>
      <c r="F1" s="1132"/>
      <c r="G1" s="1132"/>
      <c r="H1" s="1132"/>
      <c r="I1" s="1132"/>
    </row>
    <row r="2" spans="1:9" ht="16.5" customHeight="1">
      <c r="A2" s="115"/>
      <c r="B2" s="115"/>
      <c r="C2" s="115"/>
      <c r="D2" s="115"/>
      <c r="E2" s="266"/>
      <c r="F2" s="267"/>
      <c r="G2" s="115"/>
      <c r="H2" s="115"/>
      <c r="I2" s="115"/>
    </row>
    <row r="3" spans="1:9" ht="16.5" customHeight="1">
      <c r="A3" s="115"/>
      <c r="B3" s="115"/>
      <c r="C3" s="115"/>
      <c r="D3" s="115"/>
      <c r="E3" s="266"/>
      <c r="F3" s="267"/>
      <c r="G3" s="115"/>
      <c r="H3" s="115"/>
      <c r="I3" s="115"/>
    </row>
    <row r="4" spans="1:9" s="94" customFormat="1" ht="24.95" customHeight="1">
      <c r="A4" s="99"/>
      <c r="B4" s="1209" t="s">
        <v>236</v>
      </c>
      <c r="C4" s="1209"/>
      <c r="D4" s="1209"/>
      <c r="E4" s="1209"/>
      <c r="F4" s="1209"/>
      <c r="G4" s="1209"/>
      <c r="H4" s="1209"/>
      <c r="I4" s="1209"/>
    </row>
    <row r="5" spans="1:9" s="94" customFormat="1" ht="24.95" customHeight="1" thickBot="1">
      <c r="A5" s="99"/>
      <c r="B5" s="1296" t="s">
        <v>237</v>
      </c>
      <c r="C5" s="1296"/>
      <c r="D5" s="1296"/>
      <c r="E5" s="1296"/>
      <c r="F5" s="1296"/>
      <c r="G5" s="1296"/>
      <c r="H5" s="1296"/>
      <c r="I5" s="1296"/>
    </row>
    <row r="6" spans="1:9">
      <c r="A6" s="115"/>
      <c r="B6" s="1399" t="s">
        <v>73</v>
      </c>
      <c r="C6" s="1400" t="s">
        <v>72</v>
      </c>
      <c r="D6" s="1302" t="s">
        <v>55</v>
      </c>
      <c r="E6" s="1302" t="s">
        <v>54</v>
      </c>
      <c r="F6" s="1302"/>
      <c r="G6" s="1302"/>
      <c r="H6" s="1302" t="s">
        <v>53</v>
      </c>
      <c r="I6" s="1401" t="s">
        <v>52</v>
      </c>
    </row>
    <row r="7" spans="1:9" ht="17.25" thickBot="1">
      <c r="A7" s="115"/>
      <c r="B7" s="1305"/>
      <c r="C7" s="1303"/>
      <c r="D7" s="1303"/>
      <c r="E7" s="268" t="s">
        <v>13</v>
      </c>
      <c r="F7" s="268" t="s">
        <v>14</v>
      </c>
      <c r="G7" s="254" t="s">
        <v>11</v>
      </c>
      <c r="H7" s="1303"/>
      <c r="I7" s="1402"/>
    </row>
    <row r="8" spans="1:9" ht="16.5" customHeight="1">
      <c r="A8" s="115"/>
      <c r="B8" s="1404" t="s">
        <v>185</v>
      </c>
      <c r="C8" s="1314" t="s">
        <v>184</v>
      </c>
      <c r="D8" s="117" t="s">
        <v>160</v>
      </c>
      <c r="E8" s="265" t="s">
        <v>186</v>
      </c>
      <c r="F8" s="269" t="str">
        <f t="shared" ref="F8:F42" si="0">DEC2HEX(HEX2DEC(E8) + G8 -1)</f>
        <v>4000</v>
      </c>
      <c r="G8" s="114">
        <v>1</v>
      </c>
      <c r="H8" s="117" t="s">
        <v>163</v>
      </c>
      <c r="I8" s="1409"/>
    </row>
    <row r="9" spans="1:9">
      <c r="B9" s="1298"/>
      <c r="C9" s="1300"/>
      <c r="D9" s="117" t="s">
        <v>161</v>
      </c>
      <c r="E9" s="112" t="str">
        <f t="shared" ref="E9:E41" si="1">DEC2HEX(HEX2DEC(F8) + 1)</f>
        <v>4001</v>
      </c>
      <c r="F9" s="112" t="str">
        <f t="shared" si="0"/>
        <v>4001</v>
      </c>
      <c r="G9" s="111">
        <v>1</v>
      </c>
      <c r="H9" s="117" t="s">
        <v>162</v>
      </c>
      <c r="I9" s="1410"/>
    </row>
    <row r="10" spans="1:9">
      <c r="B10" s="1298"/>
      <c r="C10" s="1300"/>
      <c r="D10" s="117" t="s">
        <v>164</v>
      </c>
      <c r="E10" s="112" t="str">
        <f t="shared" si="1"/>
        <v>4002</v>
      </c>
      <c r="F10" s="112" t="str">
        <f t="shared" si="0"/>
        <v>4002</v>
      </c>
      <c r="G10" s="111">
        <v>1</v>
      </c>
      <c r="H10" s="117" t="s">
        <v>174</v>
      </c>
      <c r="I10" s="1410"/>
    </row>
    <row r="11" spans="1:9">
      <c r="B11" s="1298"/>
      <c r="C11" s="1300"/>
      <c r="D11" s="258" t="s">
        <v>166</v>
      </c>
      <c r="E11" s="112" t="str">
        <f t="shared" si="1"/>
        <v>4003</v>
      </c>
      <c r="F11" s="112" t="str">
        <f t="shared" si="0"/>
        <v>4003</v>
      </c>
      <c r="G11" s="111">
        <v>1</v>
      </c>
      <c r="H11" s="258" t="s">
        <v>167</v>
      </c>
      <c r="I11" s="1410"/>
    </row>
    <row r="12" spans="1:9">
      <c r="B12" s="1298"/>
      <c r="C12" s="1300"/>
      <c r="D12" s="117" t="s">
        <v>180</v>
      </c>
      <c r="E12" s="112" t="str">
        <f t="shared" si="1"/>
        <v>4004</v>
      </c>
      <c r="F12" s="112" t="str">
        <f t="shared" si="0"/>
        <v>4004</v>
      </c>
      <c r="G12" s="111">
        <v>1</v>
      </c>
      <c r="H12" s="117" t="s">
        <v>165</v>
      </c>
      <c r="I12" s="1410"/>
    </row>
    <row r="13" spans="1:9">
      <c r="B13" s="1298"/>
      <c r="C13" s="1300"/>
      <c r="D13" s="117"/>
      <c r="E13" s="112" t="str">
        <f t="shared" si="1"/>
        <v>4005</v>
      </c>
      <c r="F13" s="112" t="str">
        <f t="shared" si="0"/>
        <v>4005</v>
      </c>
      <c r="G13" s="111">
        <v>1</v>
      </c>
      <c r="H13" s="111"/>
      <c r="I13" s="1410"/>
    </row>
    <row r="14" spans="1:9">
      <c r="B14" s="1298"/>
      <c r="C14" s="1300"/>
      <c r="E14" s="112" t="str">
        <f t="shared" si="1"/>
        <v>4006</v>
      </c>
      <c r="F14" s="112" t="str">
        <f t="shared" si="0"/>
        <v>4006</v>
      </c>
      <c r="G14" s="111">
        <v>1</v>
      </c>
      <c r="H14" s="111"/>
      <c r="I14" s="1410"/>
    </row>
    <row r="15" spans="1:9">
      <c r="B15" s="1298"/>
      <c r="C15" s="1300"/>
      <c r="D15" s="117"/>
      <c r="E15" s="112" t="str">
        <f t="shared" si="1"/>
        <v>4007</v>
      </c>
      <c r="F15" s="112" t="str">
        <f t="shared" si="0"/>
        <v>4007</v>
      </c>
      <c r="G15" s="113">
        <v>1</v>
      </c>
      <c r="H15" s="113"/>
      <c r="I15" s="1410"/>
    </row>
    <row r="16" spans="1:9">
      <c r="B16" s="1298"/>
      <c r="C16" s="1300"/>
      <c r="D16" s="117"/>
      <c r="E16" s="112" t="str">
        <f t="shared" si="1"/>
        <v>4008</v>
      </c>
      <c r="F16" s="112" t="str">
        <f t="shared" si="0"/>
        <v>4008</v>
      </c>
      <c r="G16" s="113">
        <v>1</v>
      </c>
      <c r="H16" s="117"/>
      <c r="I16" s="1410"/>
    </row>
    <row r="17" spans="2:9">
      <c r="B17" s="1298"/>
      <c r="C17" s="1300"/>
      <c r="D17" s="117"/>
      <c r="E17" s="112" t="str">
        <f t="shared" si="1"/>
        <v>4009</v>
      </c>
      <c r="F17" s="112" t="str">
        <f t="shared" si="0"/>
        <v>4009</v>
      </c>
      <c r="G17" s="113">
        <v>1</v>
      </c>
      <c r="H17" s="113"/>
      <c r="I17" s="1410"/>
    </row>
    <row r="18" spans="2:9">
      <c r="B18" s="1298"/>
      <c r="C18" s="1300"/>
      <c r="D18" s="117"/>
      <c r="E18" s="112" t="str">
        <f t="shared" si="1"/>
        <v>400A</v>
      </c>
      <c r="F18" s="112" t="str">
        <f t="shared" si="0"/>
        <v>400A</v>
      </c>
      <c r="G18" s="113">
        <v>1</v>
      </c>
      <c r="H18" s="113"/>
      <c r="I18" s="1410"/>
    </row>
    <row r="19" spans="2:9">
      <c r="B19" s="1298"/>
      <c r="C19" s="1300"/>
      <c r="D19" s="117"/>
      <c r="E19" s="112" t="str">
        <f t="shared" si="1"/>
        <v>400B</v>
      </c>
      <c r="F19" s="112" t="str">
        <f t="shared" si="0"/>
        <v>400B</v>
      </c>
      <c r="G19" s="113">
        <v>1</v>
      </c>
      <c r="H19" s="113"/>
      <c r="I19" s="1410"/>
    </row>
    <row r="20" spans="2:9">
      <c r="B20" s="1298"/>
      <c r="C20" s="1300"/>
      <c r="D20" s="117"/>
      <c r="E20" s="112" t="str">
        <f t="shared" si="1"/>
        <v>400C</v>
      </c>
      <c r="F20" s="112" t="str">
        <f t="shared" si="0"/>
        <v>400C</v>
      </c>
      <c r="G20" s="113">
        <v>1</v>
      </c>
      <c r="H20" s="113"/>
      <c r="I20" s="1410"/>
    </row>
    <row r="21" spans="2:9">
      <c r="B21" s="1298"/>
      <c r="C21" s="1300"/>
      <c r="D21" s="117"/>
      <c r="E21" s="112" t="str">
        <f t="shared" si="1"/>
        <v>400D</v>
      </c>
      <c r="F21" s="112" t="str">
        <f t="shared" si="0"/>
        <v>400D</v>
      </c>
      <c r="G21" s="113">
        <v>1</v>
      </c>
      <c r="H21" s="113"/>
      <c r="I21" s="1410"/>
    </row>
    <row r="22" spans="2:9">
      <c r="B22" s="1298"/>
      <c r="C22" s="1300"/>
      <c r="D22" s="117"/>
      <c r="E22" s="112" t="str">
        <f t="shared" si="1"/>
        <v>400E</v>
      </c>
      <c r="F22" s="112" t="str">
        <f t="shared" si="0"/>
        <v>400E</v>
      </c>
      <c r="G22" s="113">
        <v>1</v>
      </c>
      <c r="H22" s="113"/>
      <c r="I22" s="1410"/>
    </row>
    <row r="23" spans="2:9">
      <c r="B23" s="1298"/>
      <c r="C23" s="1300"/>
      <c r="D23" s="117"/>
      <c r="E23" s="112" t="str">
        <f t="shared" si="1"/>
        <v>400F</v>
      </c>
      <c r="F23" s="112" t="str">
        <f t="shared" si="0"/>
        <v>400F</v>
      </c>
      <c r="G23" s="113">
        <v>1</v>
      </c>
      <c r="H23" s="113"/>
      <c r="I23" s="1410"/>
    </row>
    <row r="24" spans="2:9">
      <c r="B24" s="1298"/>
      <c r="C24" s="1300"/>
      <c r="E24" s="112" t="str">
        <f t="shared" si="1"/>
        <v>4010</v>
      </c>
      <c r="F24" s="112" t="str">
        <f t="shared" si="0"/>
        <v>4010</v>
      </c>
      <c r="G24" s="113">
        <v>1</v>
      </c>
      <c r="H24" s="113"/>
      <c r="I24" s="1410"/>
    </row>
    <row r="25" spans="2:9">
      <c r="B25" s="1298"/>
      <c r="C25" s="1300"/>
      <c r="D25" s="117"/>
      <c r="E25" s="112" t="str">
        <f t="shared" si="1"/>
        <v>4011</v>
      </c>
      <c r="F25" s="112" t="str">
        <f t="shared" si="0"/>
        <v>4011</v>
      </c>
      <c r="G25" s="113">
        <v>1</v>
      </c>
      <c r="H25" s="113"/>
      <c r="I25" s="1410"/>
    </row>
    <row r="26" spans="2:9">
      <c r="B26" s="1298"/>
      <c r="C26" s="1300"/>
      <c r="D26" s="117"/>
      <c r="E26" s="112" t="str">
        <f t="shared" si="1"/>
        <v>4012</v>
      </c>
      <c r="F26" s="112" t="str">
        <f t="shared" si="0"/>
        <v>4012</v>
      </c>
      <c r="G26" s="113">
        <v>1</v>
      </c>
      <c r="H26" s="113"/>
      <c r="I26" s="1410"/>
    </row>
    <row r="27" spans="2:9">
      <c r="B27" s="1298"/>
      <c r="C27" s="1300"/>
      <c r="D27" s="117"/>
      <c r="E27" s="112" t="str">
        <f t="shared" si="1"/>
        <v>4013</v>
      </c>
      <c r="F27" s="112" t="str">
        <f t="shared" si="0"/>
        <v>4013</v>
      </c>
      <c r="G27" s="113">
        <v>1</v>
      </c>
      <c r="H27" s="117"/>
      <c r="I27" s="1410"/>
    </row>
    <row r="28" spans="2:9">
      <c r="B28" s="1298"/>
      <c r="C28" s="1300"/>
      <c r="D28" s="117"/>
      <c r="E28" s="112" t="str">
        <f t="shared" si="1"/>
        <v>4014</v>
      </c>
      <c r="F28" s="112" t="str">
        <f t="shared" si="0"/>
        <v>4014</v>
      </c>
      <c r="G28" s="113">
        <v>1</v>
      </c>
      <c r="H28" s="113"/>
      <c r="I28" s="1410"/>
    </row>
    <row r="29" spans="2:9">
      <c r="B29" s="1298"/>
      <c r="C29" s="1300"/>
      <c r="D29" s="117"/>
      <c r="E29" s="112" t="str">
        <f t="shared" si="1"/>
        <v>4015</v>
      </c>
      <c r="F29" s="112" t="str">
        <f t="shared" si="0"/>
        <v>4015</v>
      </c>
      <c r="G29" s="113">
        <v>1</v>
      </c>
      <c r="H29" s="113"/>
      <c r="I29" s="1410"/>
    </row>
    <row r="30" spans="2:9">
      <c r="B30" s="1298"/>
      <c r="C30" s="1300"/>
      <c r="D30" s="117"/>
      <c r="E30" s="112" t="str">
        <f t="shared" si="1"/>
        <v>4016</v>
      </c>
      <c r="F30" s="112" t="str">
        <f t="shared" si="0"/>
        <v>4016</v>
      </c>
      <c r="G30" s="113">
        <v>1</v>
      </c>
      <c r="H30" s="113"/>
      <c r="I30" s="1410"/>
    </row>
    <row r="31" spans="2:9">
      <c r="B31" s="1298"/>
      <c r="C31" s="1300"/>
      <c r="D31" s="117"/>
      <c r="E31" s="112" t="str">
        <f t="shared" si="1"/>
        <v>4017</v>
      </c>
      <c r="F31" s="112" t="str">
        <f t="shared" si="0"/>
        <v>4017</v>
      </c>
      <c r="G31" s="113">
        <v>1</v>
      </c>
      <c r="H31" s="113"/>
      <c r="I31" s="1410"/>
    </row>
    <row r="32" spans="2:9">
      <c r="B32" s="1298"/>
      <c r="C32" s="1300"/>
      <c r="D32" s="117"/>
      <c r="E32" s="112" t="str">
        <f t="shared" si="1"/>
        <v>4018</v>
      </c>
      <c r="F32" s="112" t="str">
        <f t="shared" si="0"/>
        <v>4018</v>
      </c>
      <c r="G32" s="113">
        <v>1</v>
      </c>
      <c r="H32" s="113"/>
      <c r="I32" s="1410"/>
    </row>
    <row r="33" spans="1:9">
      <c r="B33" s="1298"/>
      <c r="C33" s="1300"/>
      <c r="D33" s="117"/>
      <c r="E33" s="112" t="str">
        <f t="shared" si="1"/>
        <v>4019</v>
      </c>
      <c r="F33" s="112" t="str">
        <f t="shared" si="0"/>
        <v>4019</v>
      </c>
      <c r="G33" s="113">
        <v>1</v>
      </c>
      <c r="H33" s="113"/>
      <c r="I33" s="1410"/>
    </row>
    <row r="34" spans="1:9">
      <c r="B34" s="1298"/>
      <c r="C34" s="1300"/>
      <c r="D34" s="117"/>
      <c r="E34" s="112" t="str">
        <f t="shared" si="1"/>
        <v>401A</v>
      </c>
      <c r="F34" s="112" t="str">
        <f t="shared" si="0"/>
        <v>401A</v>
      </c>
      <c r="G34" s="113">
        <v>1</v>
      </c>
      <c r="H34" s="113"/>
      <c r="I34" s="1410"/>
    </row>
    <row r="35" spans="1:9">
      <c r="B35" s="1298"/>
      <c r="C35" s="1300"/>
      <c r="D35" s="117"/>
      <c r="E35" s="112" t="str">
        <f t="shared" si="1"/>
        <v>401B</v>
      </c>
      <c r="F35" s="112" t="str">
        <f t="shared" si="0"/>
        <v>401B</v>
      </c>
      <c r="G35" s="113">
        <v>1</v>
      </c>
      <c r="H35" s="113"/>
      <c r="I35" s="1410"/>
    </row>
    <row r="36" spans="1:9">
      <c r="B36" s="1298"/>
      <c r="C36" s="1300"/>
      <c r="D36" s="117"/>
      <c r="E36" s="112" t="str">
        <f t="shared" si="1"/>
        <v>401C</v>
      </c>
      <c r="F36" s="112" t="str">
        <f t="shared" si="0"/>
        <v>401C</v>
      </c>
      <c r="G36" s="113">
        <v>1</v>
      </c>
      <c r="H36" s="113"/>
      <c r="I36" s="1410"/>
    </row>
    <row r="37" spans="1:9">
      <c r="B37" s="1298"/>
      <c r="C37" s="1300"/>
      <c r="D37" s="117"/>
      <c r="E37" s="112" t="str">
        <f t="shared" si="1"/>
        <v>401D</v>
      </c>
      <c r="F37" s="112" t="str">
        <f t="shared" si="0"/>
        <v>401D</v>
      </c>
      <c r="G37" s="113">
        <v>1</v>
      </c>
      <c r="H37" s="113"/>
      <c r="I37" s="1410"/>
    </row>
    <row r="38" spans="1:9">
      <c r="B38" s="1298"/>
      <c r="C38" s="1300"/>
      <c r="D38" s="117" t="s">
        <v>63</v>
      </c>
      <c r="E38" s="112" t="str">
        <f t="shared" si="1"/>
        <v>401E</v>
      </c>
      <c r="F38" s="112" t="str">
        <f t="shared" si="0"/>
        <v>407F</v>
      </c>
      <c r="G38" s="113">
        <v>98</v>
      </c>
      <c r="H38" s="113"/>
      <c r="I38" s="1421"/>
    </row>
    <row r="39" spans="1:9" ht="16.5" hidden="1" customHeight="1">
      <c r="B39" s="1298"/>
      <c r="C39" s="1300"/>
      <c r="D39" s="113"/>
      <c r="E39" s="112" t="str">
        <f t="shared" si="1"/>
        <v>4080</v>
      </c>
      <c r="F39" s="112" t="str">
        <f t="shared" si="0"/>
        <v>407F</v>
      </c>
      <c r="G39" s="111">
        <v>0</v>
      </c>
      <c r="H39" s="111"/>
      <c r="I39" s="110"/>
    </row>
    <row r="40" spans="1:9" ht="16.5" hidden="1" customHeight="1">
      <c r="B40" s="1298"/>
      <c r="C40" s="1300"/>
      <c r="D40" s="113"/>
      <c r="E40" s="112" t="str">
        <f t="shared" si="1"/>
        <v>4080</v>
      </c>
      <c r="F40" s="112" t="str">
        <f t="shared" si="0"/>
        <v>407F</v>
      </c>
      <c r="G40" s="111">
        <v>0</v>
      </c>
      <c r="H40" s="111"/>
      <c r="I40" s="110"/>
    </row>
    <row r="41" spans="1:9" ht="16.5" hidden="1" customHeight="1">
      <c r="B41" s="1298"/>
      <c r="C41" s="1300"/>
      <c r="D41" s="113"/>
      <c r="E41" s="112" t="str">
        <f t="shared" si="1"/>
        <v>4080</v>
      </c>
      <c r="F41" s="112" t="str">
        <f t="shared" si="0"/>
        <v>407F</v>
      </c>
      <c r="G41" s="111">
        <v>0</v>
      </c>
      <c r="H41" s="111"/>
      <c r="I41" s="110"/>
    </row>
    <row r="42" spans="1:9" ht="17.25" thickBot="1">
      <c r="B42" s="1299"/>
      <c r="C42" s="1301"/>
      <c r="D42" s="132" t="s">
        <v>71</v>
      </c>
      <c r="E42" s="270" t="str">
        <f>E8</f>
        <v>4000</v>
      </c>
      <c r="F42" s="270" t="str">
        <f t="shared" si="0"/>
        <v>407F</v>
      </c>
      <c r="G42" s="133">
        <f>SUM(G8:G41)</f>
        <v>128</v>
      </c>
      <c r="H42" s="133"/>
      <c r="I42" s="134"/>
    </row>
    <row r="46" spans="1:9" s="94" customFormat="1" ht="24.95" customHeight="1" thickBot="1">
      <c r="A46" s="99"/>
      <c r="B46" s="1422" t="s">
        <v>238</v>
      </c>
      <c r="C46" s="1422"/>
      <c r="D46" s="1422"/>
      <c r="E46" s="1422"/>
      <c r="F46" s="1422"/>
      <c r="G46" s="1422"/>
      <c r="H46" s="1422"/>
      <c r="I46" s="1422"/>
    </row>
    <row r="47" spans="1:9">
      <c r="A47" s="115"/>
      <c r="B47" s="1399" t="s">
        <v>73</v>
      </c>
      <c r="C47" s="1400" t="s">
        <v>72</v>
      </c>
      <c r="D47" s="1302" t="s">
        <v>55</v>
      </c>
      <c r="E47" s="1302" t="s">
        <v>54</v>
      </c>
      <c r="F47" s="1302"/>
      <c r="G47" s="1302"/>
      <c r="H47" s="1302" t="s">
        <v>53</v>
      </c>
      <c r="I47" s="1401" t="s">
        <v>52</v>
      </c>
    </row>
    <row r="48" spans="1:9" ht="17.25" thickBot="1">
      <c r="A48" s="115"/>
      <c r="B48" s="1305"/>
      <c r="C48" s="1303"/>
      <c r="D48" s="1303"/>
      <c r="E48" s="268" t="s">
        <v>13</v>
      </c>
      <c r="F48" s="268" t="s">
        <v>14</v>
      </c>
      <c r="G48" s="319" t="s">
        <v>11</v>
      </c>
      <c r="H48" s="1303"/>
      <c r="I48" s="1402"/>
    </row>
    <row r="49" spans="1:9" ht="16.5" customHeight="1">
      <c r="A49" s="115"/>
      <c r="B49" s="1398" t="s">
        <v>142</v>
      </c>
      <c r="C49" s="1397" t="s">
        <v>187</v>
      </c>
      <c r="D49" s="293" t="s">
        <v>63</v>
      </c>
      <c r="E49" s="272" t="str">
        <f>DEC2HEX(HEX2DEC(F42) + 1)</f>
        <v>4080</v>
      </c>
      <c r="F49" s="269" t="str">
        <f t="shared" ref="F49:F57" si="2">DEC2HEX(HEX2DEC(E49) + G49 -1)</f>
        <v>4081</v>
      </c>
      <c r="G49" s="114">
        <v>2</v>
      </c>
      <c r="H49" s="311"/>
      <c r="I49" s="321"/>
    </row>
    <row r="50" spans="1:9" ht="16.5" customHeight="1">
      <c r="A50" s="115"/>
      <c r="B50" s="1398"/>
      <c r="C50" s="1397"/>
      <c r="D50" s="117" t="s">
        <v>63</v>
      </c>
      <c r="E50" s="112" t="str">
        <f t="shared" ref="E50:E57" si="3">DEC2HEX(HEX2DEC(F49) + 1)</f>
        <v>4082</v>
      </c>
      <c r="F50" s="112" t="str">
        <f t="shared" si="2"/>
        <v>4083</v>
      </c>
      <c r="G50" s="111">
        <v>2</v>
      </c>
      <c r="H50" s="135"/>
      <c r="I50" s="113"/>
    </row>
    <row r="51" spans="1:9" ht="16.5" customHeight="1">
      <c r="A51" s="115"/>
      <c r="B51" s="1398"/>
      <c r="C51" s="1397"/>
      <c r="D51" s="117" t="s">
        <v>63</v>
      </c>
      <c r="E51" s="112" t="str">
        <f t="shared" si="3"/>
        <v>4084</v>
      </c>
      <c r="F51" s="112" t="str">
        <f t="shared" si="2"/>
        <v>4085</v>
      </c>
      <c r="G51" s="111">
        <v>2</v>
      </c>
      <c r="H51" s="135"/>
      <c r="I51" s="113"/>
    </row>
    <row r="52" spans="1:9" ht="16.5" customHeight="1">
      <c r="A52" s="115"/>
      <c r="B52" s="1398"/>
      <c r="C52" s="1397"/>
      <c r="D52" s="117" t="s">
        <v>63</v>
      </c>
      <c r="E52" s="112" t="str">
        <f t="shared" si="3"/>
        <v>4086</v>
      </c>
      <c r="F52" s="112" t="str">
        <f t="shared" si="2"/>
        <v>4087</v>
      </c>
      <c r="G52" s="264">
        <v>2</v>
      </c>
      <c r="H52" s="135"/>
      <c r="I52" s="113"/>
    </row>
    <row r="53" spans="1:9" ht="16.5" customHeight="1">
      <c r="A53" s="115"/>
      <c r="B53" s="1398"/>
      <c r="C53" s="1397"/>
      <c r="D53" s="117" t="s">
        <v>63</v>
      </c>
      <c r="E53" s="112" t="str">
        <f t="shared" si="3"/>
        <v>4088</v>
      </c>
      <c r="F53" s="112" t="str">
        <f t="shared" si="2"/>
        <v>4089</v>
      </c>
      <c r="G53" s="111">
        <v>2</v>
      </c>
      <c r="H53" s="135"/>
      <c r="I53" s="113"/>
    </row>
    <row r="54" spans="1:9" ht="16.5" customHeight="1">
      <c r="A54" s="115"/>
      <c r="B54" s="1398"/>
      <c r="C54" s="1397"/>
      <c r="D54" s="117" t="s">
        <v>63</v>
      </c>
      <c r="E54" s="112" t="str">
        <f t="shared" si="3"/>
        <v>408A</v>
      </c>
      <c r="F54" s="112" t="str">
        <f t="shared" si="2"/>
        <v>408B</v>
      </c>
      <c r="G54" s="111">
        <v>2</v>
      </c>
      <c r="H54" s="135"/>
      <c r="I54" s="113"/>
    </row>
    <row r="55" spans="1:9" ht="16.5" customHeight="1">
      <c r="A55" s="115"/>
      <c r="B55" s="1398"/>
      <c r="C55" s="1397"/>
      <c r="D55" s="117" t="s">
        <v>63</v>
      </c>
      <c r="E55" s="112" t="str">
        <f t="shared" si="3"/>
        <v>408C</v>
      </c>
      <c r="F55" s="112" t="str">
        <f t="shared" si="2"/>
        <v>408D</v>
      </c>
      <c r="G55" s="264">
        <v>2</v>
      </c>
      <c r="H55" s="135"/>
      <c r="I55" s="113"/>
    </row>
    <row r="56" spans="1:9" ht="16.5" customHeight="1">
      <c r="A56" s="115"/>
      <c r="B56" s="1398"/>
      <c r="C56" s="1397"/>
      <c r="D56" s="117" t="s">
        <v>63</v>
      </c>
      <c r="E56" s="112" t="str">
        <f t="shared" si="3"/>
        <v>408E</v>
      </c>
      <c r="F56" s="112" t="str">
        <f t="shared" si="2"/>
        <v>408F</v>
      </c>
      <c r="G56" s="111">
        <v>2</v>
      </c>
      <c r="H56" s="135"/>
      <c r="I56" s="113"/>
    </row>
    <row r="57" spans="1:9" ht="16.5" customHeight="1">
      <c r="A57" s="115"/>
      <c r="B57" s="1398"/>
      <c r="C57" s="1397"/>
      <c r="D57" s="117" t="s">
        <v>63</v>
      </c>
      <c r="E57" s="112" t="str">
        <f t="shared" si="3"/>
        <v>4090</v>
      </c>
      <c r="F57" s="112" t="str">
        <f t="shared" si="2"/>
        <v>4091</v>
      </c>
      <c r="G57" s="264">
        <v>2</v>
      </c>
      <c r="H57" s="135"/>
      <c r="I57" s="113"/>
    </row>
    <row r="58" spans="1:9" ht="16.5" customHeight="1">
      <c r="A58" s="115"/>
      <c r="B58" s="1398"/>
      <c r="C58" s="1397"/>
      <c r="D58" s="117" t="s">
        <v>63</v>
      </c>
      <c r="E58" s="112" t="str">
        <f t="shared" ref="E58:E96" si="4">DEC2HEX(HEX2DEC(F57) + 1)</f>
        <v>4092</v>
      </c>
      <c r="F58" s="112" t="str">
        <f t="shared" ref="F58:F96" si="5">DEC2HEX(HEX2DEC(E58) + G58 -1)</f>
        <v>4093</v>
      </c>
      <c r="G58" s="111">
        <v>2</v>
      </c>
      <c r="H58" s="135"/>
      <c r="I58" s="113"/>
    </row>
    <row r="59" spans="1:9" ht="16.5" customHeight="1">
      <c r="A59" s="115"/>
      <c r="B59" s="1398"/>
      <c r="C59" s="1397"/>
      <c r="D59" s="117" t="s">
        <v>63</v>
      </c>
      <c r="E59" s="112" t="str">
        <f t="shared" si="4"/>
        <v>4094</v>
      </c>
      <c r="F59" s="112" t="str">
        <f t="shared" si="5"/>
        <v>4095</v>
      </c>
      <c r="G59" s="111">
        <v>2</v>
      </c>
      <c r="H59" s="135"/>
      <c r="I59" s="113"/>
    </row>
    <row r="60" spans="1:9" ht="16.5" customHeight="1">
      <c r="A60" s="115"/>
      <c r="B60" s="1398"/>
      <c r="C60" s="1397"/>
      <c r="D60" s="117" t="s">
        <v>63</v>
      </c>
      <c r="E60" s="112" t="str">
        <f t="shared" si="4"/>
        <v>4096</v>
      </c>
      <c r="F60" s="112" t="str">
        <f t="shared" si="5"/>
        <v>4097</v>
      </c>
      <c r="G60" s="264">
        <v>2</v>
      </c>
      <c r="H60" s="135"/>
      <c r="I60" s="113"/>
    </row>
    <row r="61" spans="1:9" ht="16.5" customHeight="1">
      <c r="A61" s="115"/>
      <c r="B61" s="1398"/>
      <c r="C61" s="1397"/>
      <c r="D61" s="117" t="s">
        <v>63</v>
      </c>
      <c r="E61" s="112" t="str">
        <f t="shared" si="4"/>
        <v>4098</v>
      </c>
      <c r="F61" s="112" t="str">
        <f t="shared" si="5"/>
        <v>4099</v>
      </c>
      <c r="G61" s="111">
        <v>2</v>
      </c>
      <c r="H61" s="135"/>
      <c r="I61" s="113"/>
    </row>
    <row r="62" spans="1:9" ht="16.5" customHeight="1">
      <c r="A62" s="115"/>
      <c r="B62" s="1398"/>
      <c r="C62" s="1397"/>
      <c r="D62" s="117" t="s">
        <v>63</v>
      </c>
      <c r="E62" s="112" t="str">
        <f t="shared" si="4"/>
        <v>409A</v>
      </c>
      <c r="F62" s="112" t="str">
        <f t="shared" si="5"/>
        <v>409B</v>
      </c>
      <c r="G62" s="264">
        <v>2</v>
      </c>
      <c r="H62" s="135"/>
      <c r="I62" s="113"/>
    </row>
    <row r="63" spans="1:9" ht="16.5" customHeight="1">
      <c r="A63" s="115"/>
      <c r="B63" s="1398"/>
      <c r="C63" s="1397"/>
      <c r="D63" s="117" t="s">
        <v>63</v>
      </c>
      <c r="E63" s="112" t="str">
        <f t="shared" si="4"/>
        <v>409C</v>
      </c>
      <c r="F63" s="112" t="str">
        <f t="shared" si="5"/>
        <v>409D</v>
      </c>
      <c r="G63" s="111">
        <v>2</v>
      </c>
      <c r="H63" s="135"/>
      <c r="I63" s="113"/>
    </row>
    <row r="64" spans="1:9" ht="16.5" customHeight="1">
      <c r="A64" s="115"/>
      <c r="B64" s="1398"/>
      <c r="C64" s="1397"/>
      <c r="D64" s="117" t="s">
        <v>63</v>
      </c>
      <c r="E64" s="112" t="str">
        <f t="shared" si="4"/>
        <v>409E</v>
      </c>
      <c r="F64" s="112" t="str">
        <f t="shared" si="5"/>
        <v>409F</v>
      </c>
      <c r="G64" s="111">
        <v>2</v>
      </c>
      <c r="H64" s="135"/>
      <c r="I64" s="113"/>
    </row>
    <row r="65" spans="1:9" ht="16.5" customHeight="1">
      <c r="A65" s="115"/>
      <c r="B65" s="1398"/>
      <c r="C65" s="1397"/>
      <c r="D65" s="117" t="s">
        <v>63</v>
      </c>
      <c r="E65" s="112" t="str">
        <f t="shared" si="4"/>
        <v>40A0</v>
      </c>
      <c r="F65" s="112" t="str">
        <f t="shared" si="5"/>
        <v>40A1</v>
      </c>
      <c r="G65" s="264">
        <v>2</v>
      </c>
      <c r="H65" s="135"/>
      <c r="I65" s="113"/>
    </row>
    <row r="66" spans="1:9" ht="16.5" customHeight="1">
      <c r="A66" s="115"/>
      <c r="B66" s="1398"/>
      <c r="C66" s="1397"/>
      <c r="D66" s="117" t="s">
        <v>63</v>
      </c>
      <c r="E66" s="112" t="str">
        <f t="shared" si="4"/>
        <v>40A2</v>
      </c>
      <c r="F66" s="112" t="str">
        <f t="shared" si="5"/>
        <v>40A3</v>
      </c>
      <c r="G66" s="111">
        <v>2</v>
      </c>
      <c r="H66" s="135"/>
      <c r="I66" s="113"/>
    </row>
    <row r="67" spans="1:9" ht="16.5" customHeight="1">
      <c r="A67" s="115"/>
      <c r="B67" s="1398"/>
      <c r="C67" s="1397"/>
      <c r="D67" s="117" t="s">
        <v>63</v>
      </c>
      <c r="E67" s="112" t="str">
        <f t="shared" si="4"/>
        <v>40A4</v>
      </c>
      <c r="F67" s="112" t="str">
        <f t="shared" si="5"/>
        <v>40A5</v>
      </c>
      <c r="G67" s="264">
        <v>2</v>
      </c>
      <c r="H67" s="135"/>
      <c r="I67" s="113"/>
    </row>
    <row r="68" spans="1:9" ht="16.5" customHeight="1">
      <c r="A68" s="115"/>
      <c r="B68" s="1398"/>
      <c r="C68" s="1397"/>
      <c r="D68" s="117" t="s">
        <v>63</v>
      </c>
      <c r="E68" s="112" t="str">
        <f t="shared" si="4"/>
        <v>40A6</v>
      </c>
      <c r="F68" s="112" t="str">
        <f t="shared" si="5"/>
        <v>40A7</v>
      </c>
      <c r="G68" s="111">
        <v>2</v>
      </c>
      <c r="H68" s="135"/>
      <c r="I68" s="113"/>
    </row>
    <row r="69" spans="1:9" ht="16.5" customHeight="1">
      <c r="A69" s="115"/>
      <c r="B69" s="1398"/>
      <c r="C69" s="1397"/>
      <c r="D69" s="117" t="s">
        <v>63</v>
      </c>
      <c r="E69" s="112" t="str">
        <f t="shared" si="4"/>
        <v>40A8</v>
      </c>
      <c r="F69" s="112" t="str">
        <f t="shared" si="5"/>
        <v>40A9</v>
      </c>
      <c r="G69" s="111">
        <v>2</v>
      </c>
      <c r="H69" s="135"/>
      <c r="I69" s="113"/>
    </row>
    <row r="70" spans="1:9" ht="16.5" customHeight="1">
      <c r="A70" s="115"/>
      <c r="B70" s="1398"/>
      <c r="C70" s="1397"/>
      <c r="D70" s="117" t="s">
        <v>63</v>
      </c>
      <c r="E70" s="112" t="str">
        <f t="shared" si="4"/>
        <v>40AA</v>
      </c>
      <c r="F70" s="112" t="str">
        <f t="shared" si="5"/>
        <v>40AB</v>
      </c>
      <c r="G70" s="264">
        <v>2</v>
      </c>
      <c r="H70" s="135"/>
      <c r="I70" s="113"/>
    </row>
    <row r="71" spans="1:9" ht="16.5" customHeight="1">
      <c r="A71" s="115"/>
      <c r="B71" s="1398"/>
      <c r="C71" s="1397"/>
      <c r="D71" s="117" t="s">
        <v>63</v>
      </c>
      <c r="E71" s="112" t="str">
        <f t="shared" si="4"/>
        <v>40AC</v>
      </c>
      <c r="F71" s="112" t="str">
        <f t="shared" si="5"/>
        <v>40AD</v>
      </c>
      <c r="G71" s="111">
        <v>2</v>
      </c>
      <c r="H71" s="135"/>
      <c r="I71" s="113"/>
    </row>
    <row r="72" spans="1:9" ht="16.5" customHeight="1">
      <c r="A72" s="115"/>
      <c r="B72" s="1398"/>
      <c r="C72" s="1397"/>
      <c r="D72" s="117" t="s">
        <v>63</v>
      </c>
      <c r="E72" s="112" t="str">
        <f t="shared" si="4"/>
        <v>40AE</v>
      </c>
      <c r="F72" s="112" t="str">
        <f t="shared" si="5"/>
        <v>40AF</v>
      </c>
      <c r="G72" s="264">
        <v>2</v>
      </c>
      <c r="H72" s="135"/>
      <c r="I72" s="113"/>
    </row>
    <row r="73" spans="1:9" ht="16.5" customHeight="1">
      <c r="A73" s="115"/>
      <c r="B73" s="1398"/>
      <c r="C73" s="1397"/>
      <c r="D73" s="117" t="s">
        <v>63</v>
      </c>
      <c r="E73" s="112" t="str">
        <f t="shared" si="4"/>
        <v>40B0</v>
      </c>
      <c r="F73" s="112" t="str">
        <f t="shared" si="5"/>
        <v>40B1</v>
      </c>
      <c r="G73" s="111">
        <v>2</v>
      </c>
      <c r="H73" s="135"/>
      <c r="I73" s="113"/>
    </row>
    <row r="74" spans="1:9" ht="16.5" customHeight="1">
      <c r="A74" s="115"/>
      <c r="B74" s="1398"/>
      <c r="C74" s="1397"/>
      <c r="D74" s="117" t="s">
        <v>63</v>
      </c>
      <c r="E74" s="112" t="str">
        <f t="shared" si="4"/>
        <v>40B2</v>
      </c>
      <c r="F74" s="112" t="str">
        <f t="shared" si="5"/>
        <v>40B3</v>
      </c>
      <c r="G74" s="111">
        <v>2</v>
      </c>
      <c r="H74" s="135"/>
      <c r="I74" s="113"/>
    </row>
    <row r="75" spans="1:9" ht="16.5" customHeight="1">
      <c r="A75" s="115"/>
      <c r="B75" s="1398"/>
      <c r="C75" s="1397"/>
      <c r="D75" s="117" t="s">
        <v>63</v>
      </c>
      <c r="E75" s="112" t="str">
        <f t="shared" si="4"/>
        <v>40B4</v>
      </c>
      <c r="F75" s="112" t="str">
        <f t="shared" si="5"/>
        <v>40B5</v>
      </c>
      <c r="G75" s="264">
        <v>2</v>
      </c>
      <c r="H75" s="135"/>
      <c r="I75" s="113"/>
    </row>
    <row r="76" spans="1:9" ht="16.5" customHeight="1">
      <c r="A76" s="115"/>
      <c r="B76" s="1398"/>
      <c r="C76" s="1397"/>
      <c r="D76" s="117" t="s">
        <v>63</v>
      </c>
      <c r="E76" s="112" t="str">
        <f t="shared" si="4"/>
        <v>40B6</v>
      </c>
      <c r="F76" s="112" t="str">
        <f t="shared" si="5"/>
        <v>40B7</v>
      </c>
      <c r="G76" s="111">
        <v>2</v>
      </c>
      <c r="H76" s="135"/>
      <c r="I76" s="113"/>
    </row>
    <row r="77" spans="1:9" ht="16.5" customHeight="1">
      <c r="A77" s="115"/>
      <c r="B77" s="1398"/>
      <c r="C77" s="1397"/>
      <c r="D77" s="117" t="s">
        <v>63</v>
      </c>
      <c r="E77" s="112" t="str">
        <f t="shared" si="4"/>
        <v>40B8</v>
      </c>
      <c r="F77" s="112" t="str">
        <f t="shared" si="5"/>
        <v>40B9</v>
      </c>
      <c r="G77" s="264">
        <v>2</v>
      </c>
      <c r="H77" s="135"/>
      <c r="I77" s="113"/>
    </row>
    <row r="78" spans="1:9" ht="16.5" customHeight="1">
      <c r="A78" s="115"/>
      <c r="B78" s="1398"/>
      <c r="C78" s="1397"/>
      <c r="D78" s="117" t="s">
        <v>63</v>
      </c>
      <c r="E78" s="112" t="str">
        <f t="shared" si="4"/>
        <v>40BA</v>
      </c>
      <c r="F78" s="112" t="str">
        <f t="shared" si="5"/>
        <v>40BB</v>
      </c>
      <c r="G78" s="111">
        <v>2</v>
      </c>
      <c r="H78" s="135"/>
      <c r="I78" s="113"/>
    </row>
    <row r="79" spans="1:9" ht="16.5" customHeight="1">
      <c r="A79" s="115"/>
      <c r="B79" s="1398"/>
      <c r="C79" s="1397"/>
      <c r="D79" s="117" t="s">
        <v>63</v>
      </c>
      <c r="E79" s="112" t="str">
        <f t="shared" si="4"/>
        <v>40BC</v>
      </c>
      <c r="F79" s="112" t="str">
        <f t="shared" si="5"/>
        <v>40BD</v>
      </c>
      <c r="G79" s="111">
        <v>2</v>
      </c>
      <c r="H79" s="135"/>
      <c r="I79" s="113"/>
    </row>
    <row r="80" spans="1:9" ht="16.5" customHeight="1">
      <c r="A80" s="115"/>
      <c r="B80" s="1398"/>
      <c r="C80" s="1397"/>
      <c r="D80" s="117" t="s">
        <v>63</v>
      </c>
      <c r="E80" s="112" t="str">
        <f t="shared" si="4"/>
        <v>40BE</v>
      </c>
      <c r="F80" s="112" t="str">
        <f t="shared" si="5"/>
        <v>40BF</v>
      </c>
      <c r="G80" s="264">
        <v>2</v>
      </c>
      <c r="H80" s="135"/>
      <c r="I80" s="113"/>
    </row>
    <row r="81" spans="1:9" ht="16.5" customHeight="1">
      <c r="A81" s="115"/>
      <c r="B81" s="1398"/>
      <c r="C81" s="1397"/>
      <c r="D81" s="117" t="s">
        <v>63</v>
      </c>
      <c r="E81" s="112" t="str">
        <f t="shared" si="4"/>
        <v>40C0</v>
      </c>
      <c r="F81" s="112" t="str">
        <f t="shared" si="5"/>
        <v>40C1</v>
      </c>
      <c r="G81" s="111">
        <v>2</v>
      </c>
      <c r="H81" s="135"/>
      <c r="I81" s="113"/>
    </row>
    <row r="82" spans="1:9" ht="16.5" customHeight="1">
      <c r="A82" s="115"/>
      <c r="B82" s="1398"/>
      <c r="C82" s="1397"/>
      <c r="D82" s="117" t="s">
        <v>63</v>
      </c>
      <c r="E82" s="112" t="str">
        <f t="shared" si="4"/>
        <v>40C2</v>
      </c>
      <c r="F82" s="112" t="str">
        <f t="shared" si="5"/>
        <v>40C3</v>
      </c>
      <c r="G82" s="264">
        <v>2</v>
      </c>
      <c r="H82" s="135"/>
      <c r="I82" s="113"/>
    </row>
    <row r="83" spans="1:9" ht="16.5" customHeight="1">
      <c r="A83" s="115"/>
      <c r="B83" s="1398"/>
      <c r="C83" s="1397"/>
      <c r="D83" s="117" t="s">
        <v>63</v>
      </c>
      <c r="E83" s="112" t="str">
        <f t="shared" si="4"/>
        <v>40C4</v>
      </c>
      <c r="F83" s="112" t="str">
        <f t="shared" si="5"/>
        <v>40C5</v>
      </c>
      <c r="G83" s="111">
        <v>2</v>
      </c>
      <c r="H83" s="135"/>
      <c r="I83" s="113"/>
    </row>
    <row r="84" spans="1:9">
      <c r="B84" s="1398"/>
      <c r="C84" s="1397"/>
      <c r="D84" s="117" t="s">
        <v>63</v>
      </c>
      <c r="E84" s="112" t="str">
        <f t="shared" si="4"/>
        <v>40C6</v>
      </c>
      <c r="F84" s="112" t="str">
        <f t="shared" si="5"/>
        <v>40C7</v>
      </c>
      <c r="G84" s="111">
        <v>2</v>
      </c>
      <c r="H84" s="259"/>
      <c r="I84" s="111"/>
    </row>
    <row r="85" spans="1:9" ht="15.75" customHeight="1">
      <c r="B85" s="1398"/>
      <c r="C85" s="1397"/>
      <c r="D85" s="117" t="s">
        <v>63</v>
      </c>
      <c r="E85" s="112" t="str">
        <f t="shared" si="4"/>
        <v>40C8</v>
      </c>
      <c r="F85" s="112" t="str">
        <f t="shared" si="5"/>
        <v>40C9</v>
      </c>
      <c r="G85" s="264">
        <v>2</v>
      </c>
      <c r="H85" s="111"/>
      <c r="I85" s="111"/>
    </row>
    <row r="86" spans="1:9" ht="15.75" customHeight="1">
      <c r="B86" s="1398"/>
      <c r="C86" s="1397"/>
      <c r="D86" s="117" t="s">
        <v>63</v>
      </c>
      <c r="E86" s="112" t="str">
        <f t="shared" si="4"/>
        <v>40CA</v>
      </c>
      <c r="F86" s="112" t="str">
        <f t="shared" si="5"/>
        <v>40CB</v>
      </c>
      <c r="G86" s="111">
        <v>2</v>
      </c>
      <c r="H86" s="111"/>
      <c r="I86" s="111"/>
    </row>
    <row r="87" spans="1:9" ht="15.75" customHeight="1">
      <c r="B87" s="1398"/>
      <c r="C87" s="1397"/>
      <c r="D87" s="117" t="s">
        <v>63</v>
      </c>
      <c r="E87" s="112" t="str">
        <f t="shared" si="4"/>
        <v>40CC</v>
      </c>
      <c r="F87" s="112" t="str">
        <f t="shared" si="5"/>
        <v>40CD</v>
      </c>
      <c r="G87" s="264">
        <v>2</v>
      </c>
      <c r="H87" s="111"/>
      <c r="I87" s="111"/>
    </row>
    <row r="88" spans="1:9" ht="15.75" customHeight="1">
      <c r="B88" s="1398"/>
      <c r="C88" s="1397"/>
      <c r="D88" s="117" t="s">
        <v>63</v>
      </c>
      <c r="E88" s="112" t="str">
        <f t="shared" si="4"/>
        <v>40CE</v>
      </c>
      <c r="F88" s="112" t="str">
        <f t="shared" si="5"/>
        <v>40CF</v>
      </c>
      <c r="G88" s="111">
        <v>2</v>
      </c>
      <c r="H88" s="111"/>
      <c r="I88" s="111"/>
    </row>
    <row r="89" spans="1:9" ht="15.75" customHeight="1">
      <c r="B89" s="1398"/>
      <c r="C89" s="1397"/>
      <c r="D89" s="117" t="s">
        <v>63</v>
      </c>
      <c r="E89" s="112" t="str">
        <f t="shared" si="4"/>
        <v>40D0</v>
      </c>
      <c r="F89" s="112" t="str">
        <f t="shared" si="5"/>
        <v>40D1</v>
      </c>
      <c r="G89" s="111">
        <v>2</v>
      </c>
      <c r="H89" s="111"/>
      <c r="I89" s="111"/>
    </row>
    <row r="90" spans="1:9" ht="15.75" customHeight="1">
      <c r="B90" s="1398"/>
      <c r="C90" s="1397"/>
      <c r="D90" s="117" t="s">
        <v>63</v>
      </c>
      <c r="E90" s="112" t="str">
        <f t="shared" si="4"/>
        <v>40D2</v>
      </c>
      <c r="F90" s="112" t="str">
        <f t="shared" si="5"/>
        <v>40D3</v>
      </c>
      <c r="G90" s="264">
        <v>2</v>
      </c>
      <c r="H90" s="111"/>
      <c r="I90" s="111"/>
    </row>
    <row r="91" spans="1:9" ht="15.75" customHeight="1">
      <c r="B91" s="1398"/>
      <c r="C91" s="1397"/>
      <c r="D91" s="117" t="s">
        <v>63</v>
      </c>
      <c r="E91" s="112" t="str">
        <f t="shared" si="4"/>
        <v>40D4</v>
      </c>
      <c r="F91" s="112" t="str">
        <f t="shared" si="5"/>
        <v>40D5</v>
      </c>
      <c r="G91" s="111">
        <v>2</v>
      </c>
      <c r="H91" s="111"/>
      <c r="I91" s="111"/>
    </row>
    <row r="92" spans="1:9" ht="15.75" customHeight="1">
      <c r="B92" s="1398"/>
      <c r="C92" s="1397"/>
      <c r="D92" s="117" t="s">
        <v>63</v>
      </c>
      <c r="E92" s="112" t="str">
        <f t="shared" si="4"/>
        <v>40D6</v>
      </c>
      <c r="F92" s="112" t="str">
        <f t="shared" si="5"/>
        <v>40D7</v>
      </c>
      <c r="G92" s="264">
        <v>2</v>
      </c>
      <c r="H92" s="111"/>
      <c r="I92" s="111"/>
    </row>
    <row r="93" spans="1:9" ht="15.75" customHeight="1">
      <c r="B93" s="1398"/>
      <c r="C93" s="1397"/>
      <c r="D93" s="117" t="s">
        <v>63</v>
      </c>
      <c r="E93" s="112" t="str">
        <f t="shared" si="4"/>
        <v>40D8</v>
      </c>
      <c r="F93" s="112" t="str">
        <f t="shared" si="5"/>
        <v>40D9</v>
      </c>
      <c r="G93" s="111">
        <v>2</v>
      </c>
      <c r="H93" s="111"/>
      <c r="I93" s="111"/>
    </row>
    <row r="94" spans="1:9" ht="15.75" customHeight="1">
      <c r="B94" s="1398"/>
      <c r="C94" s="1397"/>
      <c r="D94" s="117" t="s">
        <v>63</v>
      </c>
      <c r="E94" s="112" t="str">
        <f t="shared" si="4"/>
        <v>40DA</v>
      </c>
      <c r="F94" s="112" t="str">
        <f t="shared" si="5"/>
        <v>40DB</v>
      </c>
      <c r="G94" s="111">
        <v>2</v>
      </c>
      <c r="H94" s="111"/>
      <c r="I94" s="111"/>
    </row>
    <row r="95" spans="1:9" ht="15.75" customHeight="1">
      <c r="B95" s="1398"/>
      <c r="C95" s="1397"/>
      <c r="D95" s="117" t="s">
        <v>63</v>
      </c>
      <c r="E95" s="112" t="str">
        <f t="shared" si="4"/>
        <v>40DC</v>
      </c>
      <c r="F95" s="112" t="str">
        <f t="shared" si="5"/>
        <v>40DD</v>
      </c>
      <c r="G95" s="264">
        <v>2</v>
      </c>
      <c r="H95" s="111"/>
      <c r="I95" s="111"/>
    </row>
    <row r="96" spans="1:9" ht="15.75" customHeight="1" thickBot="1">
      <c r="B96" s="1405"/>
      <c r="C96" s="1420"/>
      <c r="D96" s="117" t="s">
        <v>63</v>
      </c>
      <c r="E96" s="112" t="str">
        <f t="shared" si="4"/>
        <v>40DE</v>
      </c>
      <c r="F96" s="112" t="str">
        <f t="shared" si="5"/>
        <v>7FFF</v>
      </c>
      <c r="G96" s="111">
        <v>16162</v>
      </c>
      <c r="H96" s="111"/>
      <c r="I96" s="111"/>
    </row>
    <row r="97" spans="2:13" ht="17.25" thickBot="1">
      <c r="B97" s="136" t="s">
        <v>71</v>
      </c>
      <c r="C97" s="137"/>
      <c r="D97" s="263"/>
      <c r="E97" s="273" t="str">
        <f>E49</f>
        <v>4080</v>
      </c>
      <c r="F97" s="273" t="str">
        <f>DEC2HEX(HEX2DEC(E97) + G97 -1)</f>
        <v>7FFF</v>
      </c>
      <c r="G97" s="260">
        <f>SUM(G49:G96)</f>
        <v>16256</v>
      </c>
      <c r="H97" s="260"/>
      <c r="I97" s="261"/>
      <c r="K97" s="262">
        <v>16384</v>
      </c>
      <c r="L97" s="276">
        <f>G97</f>
        <v>16256</v>
      </c>
      <c r="M97" s="276">
        <f>K97-L97</f>
        <v>128</v>
      </c>
    </row>
  </sheetData>
  <mergeCells count="22">
    <mergeCell ref="B1:I1"/>
    <mergeCell ref="B4:I4"/>
    <mergeCell ref="B5:I5"/>
    <mergeCell ref="B6:B7"/>
    <mergeCell ref="C6:C7"/>
    <mergeCell ref="D6:D7"/>
    <mergeCell ref="E6:G6"/>
    <mergeCell ref="H6:H7"/>
    <mergeCell ref="I6:I7"/>
    <mergeCell ref="I8:I38"/>
    <mergeCell ref="B46:I46"/>
    <mergeCell ref="B47:B48"/>
    <mergeCell ref="C47:C48"/>
    <mergeCell ref="D47:D48"/>
    <mergeCell ref="E47:G47"/>
    <mergeCell ref="H47:H48"/>
    <mergeCell ref="I47:I48"/>
    <mergeCell ref="B49:B84"/>
    <mergeCell ref="B85:B96"/>
    <mergeCell ref="C49:C96"/>
    <mergeCell ref="B8:B42"/>
    <mergeCell ref="C8:C42"/>
  </mergeCells>
  <phoneticPr fontId="36" type="noConversion"/>
  <pageMargins left="0.23622047244094491" right="0.23622047244094491" top="0.74803149606299213" bottom="0.74803149606299213" header="0.31496062992125984" footer="0.31496062992125984"/>
  <pageSetup paperSize="9" scale="65" orientation="portrait" r:id="rId1"/>
  <headerFooter>
    <oddFooter>&amp;C&amp;G</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269"/>
  <sheetViews>
    <sheetView topLeftCell="A3472" zoomScale="85" zoomScaleNormal="85" workbookViewId="0">
      <selection activeCell="H3495" sqref="H3495"/>
    </sheetView>
  </sheetViews>
  <sheetFormatPr defaultColWidth="8.75" defaultRowHeight="16.5"/>
  <cols>
    <col min="1" max="1" width="3.125" style="107" customWidth="1"/>
    <col min="2" max="2" width="15.75" style="107" customWidth="1"/>
    <col min="3" max="3" width="13.25" style="107" customWidth="1"/>
    <col min="4" max="4" width="48.125" style="107" bestFit="1" customWidth="1"/>
    <col min="5" max="5" width="8.5" style="274" bestFit="1" customWidth="1"/>
    <col min="6" max="6" width="10.625" style="275" customWidth="1"/>
    <col min="7" max="7" width="7.5" style="107" bestFit="1" customWidth="1"/>
    <col min="8" max="8" width="51.625" style="107" bestFit="1" customWidth="1"/>
    <col min="9" max="9" width="18.25" style="107" customWidth="1"/>
    <col min="10" max="10" width="48.125" style="107" bestFit="1" customWidth="1"/>
    <col min="11" max="11" width="9.25" style="107" bestFit="1" customWidth="1"/>
    <col min="12" max="12" width="8.875" style="107" bestFit="1" customWidth="1"/>
    <col min="13" max="16384" width="8.75" style="107"/>
  </cols>
  <sheetData>
    <row r="1" spans="1:9" s="19" customFormat="1" ht="38.25">
      <c r="B1" s="1132" t="s">
        <v>159</v>
      </c>
      <c r="C1" s="1132"/>
      <c r="D1" s="1132"/>
      <c r="E1" s="1132"/>
      <c r="F1" s="1132"/>
      <c r="G1" s="1132"/>
      <c r="H1" s="1132"/>
      <c r="I1" s="1132"/>
    </row>
    <row r="2" spans="1:9" ht="16.5" customHeight="1">
      <c r="A2" s="115"/>
      <c r="B2" s="115"/>
      <c r="C2" s="115"/>
      <c r="D2" s="115"/>
      <c r="E2" s="266"/>
      <c r="F2" s="267"/>
      <c r="G2" s="115"/>
      <c r="H2" s="115"/>
      <c r="I2" s="115"/>
    </row>
    <row r="3" spans="1:9" ht="16.5" customHeight="1">
      <c r="A3" s="115"/>
      <c r="B3" s="115"/>
      <c r="C3" s="115"/>
      <c r="D3" s="115"/>
      <c r="E3" s="266"/>
      <c r="F3" s="267"/>
      <c r="G3" s="115"/>
      <c r="H3" s="115"/>
      <c r="I3" s="115"/>
    </row>
    <row r="4" spans="1:9" s="94" customFormat="1" ht="24.95" customHeight="1">
      <c r="A4" s="99"/>
      <c r="B4" s="1209" t="s">
        <v>926</v>
      </c>
      <c r="C4" s="1209"/>
      <c r="D4" s="1209"/>
      <c r="E4" s="1209"/>
      <c r="F4" s="1209"/>
      <c r="G4" s="1209"/>
      <c r="H4" s="1209"/>
      <c r="I4" s="1209"/>
    </row>
    <row r="5" spans="1:9" s="94" customFormat="1" ht="24.95" customHeight="1" thickBot="1">
      <c r="A5" s="99"/>
      <c r="B5" s="1296" t="s">
        <v>927</v>
      </c>
      <c r="C5" s="1296"/>
      <c r="D5" s="1296"/>
      <c r="E5" s="1296"/>
      <c r="F5" s="1296"/>
      <c r="G5" s="1296"/>
      <c r="H5" s="1296"/>
      <c r="I5" s="1296"/>
    </row>
    <row r="6" spans="1:9" hidden="1">
      <c r="A6" s="115"/>
      <c r="B6" s="1399" t="s">
        <v>73</v>
      </c>
      <c r="C6" s="1400" t="s">
        <v>72</v>
      </c>
      <c r="D6" s="1302" t="s">
        <v>55</v>
      </c>
      <c r="E6" s="1302" t="s">
        <v>54</v>
      </c>
      <c r="F6" s="1302"/>
      <c r="G6" s="1302"/>
      <c r="H6" s="1302" t="s">
        <v>53</v>
      </c>
      <c r="I6" s="1401" t="s">
        <v>52</v>
      </c>
    </row>
    <row r="7" spans="1:9" ht="17.25" hidden="1" thickBot="1">
      <c r="A7" s="115"/>
      <c r="B7" s="1305"/>
      <c r="C7" s="1303"/>
      <c r="D7" s="1303"/>
      <c r="E7" s="268" t="s">
        <v>13</v>
      </c>
      <c r="F7" s="268" t="s">
        <v>14</v>
      </c>
      <c r="G7" s="281" t="s">
        <v>11</v>
      </c>
      <c r="H7" s="1303"/>
      <c r="I7" s="1402"/>
    </row>
    <row r="8" spans="1:9" ht="16.5" hidden="1" customHeight="1">
      <c r="A8" s="115"/>
      <c r="B8" s="1404" t="s">
        <v>243</v>
      </c>
      <c r="C8" s="1314" t="s">
        <v>182</v>
      </c>
      <c r="D8" s="117" t="s">
        <v>160</v>
      </c>
      <c r="E8" s="265" t="s">
        <v>916</v>
      </c>
      <c r="F8" s="269" t="str">
        <f t="shared" ref="F8:F42" si="0">DEC2HEX(HEX2DEC(E8) + G8 -1)</f>
        <v>8000</v>
      </c>
      <c r="G8" s="114">
        <v>1</v>
      </c>
      <c r="H8" s="117" t="s">
        <v>163</v>
      </c>
      <c r="I8" s="1409"/>
    </row>
    <row r="9" spans="1:9" hidden="1">
      <c r="B9" s="1298"/>
      <c r="C9" s="1300"/>
      <c r="D9" s="117" t="s">
        <v>161</v>
      </c>
      <c r="E9" s="112" t="str">
        <f t="shared" ref="E9:E41" si="1">DEC2HEX(HEX2DEC(F8) + 1)</f>
        <v>8001</v>
      </c>
      <c r="F9" s="112" t="str">
        <f t="shared" si="0"/>
        <v>8001</v>
      </c>
      <c r="G9" s="111">
        <v>1</v>
      </c>
      <c r="H9" s="117" t="s">
        <v>162</v>
      </c>
      <c r="I9" s="1410"/>
    </row>
    <row r="10" spans="1:9" hidden="1">
      <c r="B10" s="1298"/>
      <c r="C10" s="1300"/>
      <c r="D10" s="117" t="s">
        <v>164</v>
      </c>
      <c r="E10" s="112" t="str">
        <f t="shared" si="1"/>
        <v>8002</v>
      </c>
      <c r="F10" s="112" t="str">
        <f t="shared" si="0"/>
        <v>8002</v>
      </c>
      <c r="G10" s="111">
        <v>1</v>
      </c>
      <c r="H10" s="117" t="s">
        <v>174</v>
      </c>
      <c r="I10" s="1410"/>
    </row>
    <row r="11" spans="1:9" hidden="1">
      <c r="B11" s="1298"/>
      <c r="C11" s="1300"/>
      <c r="D11" s="258" t="s">
        <v>166</v>
      </c>
      <c r="E11" s="112" t="str">
        <f t="shared" si="1"/>
        <v>8003</v>
      </c>
      <c r="F11" s="112" t="str">
        <f t="shared" si="0"/>
        <v>8003</v>
      </c>
      <c r="G11" s="111">
        <v>1</v>
      </c>
      <c r="H11" s="258" t="s">
        <v>167</v>
      </c>
      <c r="I11" s="1410"/>
    </row>
    <row r="12" spans="1:9" hidden="1">
      <c r="B12" s="1298"/>
      <c r="C12" s="1300"/>
      <c r="D12" s="117" t="s">
        <v>180</v>
      </c>
      <c r="E12" s="112" t="str">
        <f t="shared" si="1"/>
        <v>8004</v>
      </c>
      <c r="F12" s="112" t="str">
        <f t="shared" si="0"/>
        <v>8004</v>
      </c>
      <c r="G12" s="111">
        <v>1</v>
      </c>
      <c r="H12" s="117" t="s">
        <v>165</v>
      </c>
      <c r="I12" s="1410"/>
    </row>
    <row r="13" spans="1:9" hidden="1" ht="94" customHeight="1">
      <c r="B13" s="1298"/>
      <c r="C13" s="1300"/>
      <c r="D13" s="117"/>
      <c r="E13" s="112" t="str">
        <f t="shared" si="1"/>
        <v>8005</v>
      </c>
      <c r="F13" s="112" t="str">
        <f t="shared" si="0"/>
        <v>8005</v>
      </c>
      <c r="G13" s="111">
        <v>1</v>
      </c>
      <c r="H13" s="1488" t="inlineStr">
        <is>
          <t xml:space="preserve">[문서] Item 미기재 영역 8005~8005,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 s="1410"/>
    </row>
    <row r="14" spans="1:9" hidden="1" ht="94" customHeight="1">
      <c r="B14" s="1298"/>
      <c r="C14" s="1300"/>
      <c r="E14" s="112" t="str">
        <f t="shared" si="1"/>
        <v>8006</v>
      </c>
      <c r="F14" s="112" t="str">
        <f t="shared" si="0"/>
        <v>8006</v>
      </c>
      <c r="G14" s="111">
        <v>1</v>
      </c>
      <c r="H14" s="1488" t="inlineStr">
        <is>
          <t xml:space="preserve">[문서] Item 미기재 영역 8006~8006,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4" s="1410"/>
    </row>
    <row r="15" spans="1:9" hidden="1" ht="94" customHeight="1">
      <c r="B15" s="1298"/>
      <c r="C15" s="1300"/>
      <c r="D15" s="117"/>
      <c r="E15" s="112" t="str">
        <f t="shared" si="1"/>
        <v>8007</v>
      </c>
      <c r="F15" s="112" t="str">
        <f t="shared" si="0"/>
        <v>8007</v>
      </c>
      <c r="G15" s="113">
        <v>1</v>
      </c>
      <c r="H15" s="1489" t="inlineStr">
        <is>
          <t xml:space="preserve">[문서] Item 미기재 영역 8007~8007,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5" s="1410"/>
    </row>
    <row r="16" spans="1:9" hidden="1" ht="94" customHeight="1">
      <c r="B16" s="1298"/>
      <c r="C16" s="1300"/>
      <c r="D16" s="117"/>
      <c r="E16" s="112" t="str">
        <f t="shared" si="1"/>
        <v>8008</v>
      </c>
      <c r="F16" s="112" t="str">
        <f t="shared" si="0"/>
        <v>8008</v>
      </c>
      <c r="G16" s="113">
        <v>1</v>
      </c>
      <c r="H16" s="1490" t="inlineStr">
        <is>
          <t xml:space="preserve">[문서] Item 미기재 영역 8008~8008,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6" s="1410"/>
    </row>
    <row r="17" spans="2:9" hidden="1" ht="94" customHeight="1">
      <c r="B17" s="1298"/>
      <c r="C17" s="1300"/>
      <c r="D17" s="117"/>
      <c r="E17" s="112" t="str">
        <f t="shared" si="1"/>
        <v>8009</v>
      </c>
      <c r="F17" s="112" t="str">
        <f t="shared" si="0"/>
        <v>8009</v>
      </c>
      <c r="G17" s="113">
        <v>1</v>
      </c>
      <c r="H17" s="1489" t="inlineStr">
        <is>
          <t xml:space="preserve">[문서] Item 미기재 영역 8009~8009,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7" s="1410"/>
    </row>
    <row r="18" spans="2:9" hidden="1" ht="94" customHeight="1">
      <c r="B18" s="1298"/>
      <c r="C18" s="1300"/>
      <c r="D18" s="117"/>
      <c r="E18" s="112" t="str">
        <f t="shared" si="1"/>
        <v>800A</v>
      </c>
      <c r="F18" s="112" t="str">
        <f t="shared" si="0"/>
        <v>800A</v>
      </c>
      <c r="G18" s="113">
        <v>1</v>
      </c>
      <c r="H18" s="1489" t="inlineStr">
        <is>
          <t xml:space="preserve">[문서] Item 미기재 영역 800A~800A,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 s="1410"/>
    </row>
    <row r="19" spans="2:9" hidden="1" ht="94" customHeight="1">
      <c r="B19" s="1298"/>
      <c r="C19" s="1300"/>
      <c r="D19" s="117"/>
      <c r="E19" s="112" t="str">
        <f t="shared" si="1"/>
        <v>800B</v>
      </c>
      <c r="F19" s="112" t="str">
        <f t="shared" si="0"/>
        <v>800B</v>
      </c>
      <c r="G19" s="113">
        <v>1</v>
      </c>
      <c r="H19" s="1489" t="inlineStr">
        <is>
          <t xml:space="preserve">[문서] Item 미기재 영역 800B~800B,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 s="1410"/>
    </row>
    <row r="20" spans="2:9" hidden="1" ht="94" customHeight="1">
      <c r="B20" s="1298"/>
      <c r="C20" s="1300"/>
      <c r="D20" s="117"/>
      <c r="E20" s="112" t="str">
        <f t="shared" si="1"/>
        <v>800C</v>
      </c>
      <c r="F20" s="112" t="str">
        <f t="shared" si="0"/>
        <v>800C</v>
      </c>
      <c r="G20" s="113">
        <v>1</v>
      </c>
      <c r="H20" s="1489" t="inlineStr">
        <is>
          <t xml:space="preserve">[문서] Item 미기재 영역 800C~800C,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 s="1410"/>
    </row>
    <row r="21" spans="2:9" hidden="1" ht="94" customHeight="1">
      <c r="B21" s="1298"/>
      <c r="C21" s="1300"/>
      <c r="D21" s="117"/>
      <c r="E21" s="112" t="str">
        <f t="shared" si="1"/>
        <v>800D</v>
      </c>
      <c r="F21" s="112" t="str">
        <f t="shared" si="0"/>
        <v>800D</v>
      </c>
      <c r="G21" s="113">
        <v>1</v>
      </c>
      <c r="H21" s="1489" t="inlineStr">
        <is>
          <t xml:space="preserve">[문서] Item 미기재 영역 800D~800D,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 s="1410"/>
    </row>
    <row r="22" spans="2:9" hidden="1" ht="94" customHeight="1">
      <c r="B22" s="1298"/>
      <c r="C22" s="1300"/>
      <c r="D22" s="117"/>
      <c r="E22" s="112" t="str">
        <f t="shared" si="1"/>
        <v>800E</v>
      </c>
      <c r="F22" s="112" t="str">
        <f t="shared" si="0"/>
        <v>800E</v>
      </c>
      <c r="G22" s="113">
        <v>1</v>
      </c>
      <c r="H22" s="1489" t="inlineStr">
        <is>
          <t xml:space="preserve">[문서] Item 미기재 영역 800E~800E,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 s="1410"/>
    </row>
    <row r="23" spans="2:9" hidden="1" ht="94" customHeight="1">
      <c r="B23" s="1298"/>
      <c r="C23" s="1300"/>
      <c r="D23" s="117"/>
      <c r="E23" s="112" t="str">
        <f t="shared" si="1"/>
        <v>800F</v>
      </c>
      <c r="F23" s="112" t="str">
        <f t="shared" si="0"/>
        <v>800F</v>
      </c>
      <c r="G23" s="113">
        <v>1</v>
      </c>
      <c r="H23" s="1489" t="inlineStr">
        <is>
          <t xml:space="preserve">[문서] Item 미기재 영역 800F~800F,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 s="1410"/>
    </row>
    <row r="24" spans="2:9" hidden="1" ht="94" customHeight="1">
      <c r="B24" s="1298"/>
      <c r="C24" s="1300"/>
      <c r="E24" s="112" t="str">
        <f t="shared" si="1"/>
        <v>8010</v>
      </c>
      <c r="F24" s="112" t="str">
        <f t="shared" si="0"/>
        <v>8010</v>
      </c>
      <c r="G24" s="113">
        <v>1</v>
      </c>
      <c r="H24" s="1489" t="inlineStr">
        <is>
          <t xml:space="preserve">[문서] Item 미기재 영역 8010~8010,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 s="1410"/>
    </row>
    <row r="25" spans="2:9" hidden="1" ht="94" customHeight="1">
      <c r="B25" s="1298"/>
      <c r="C25" s="1300"/>
      <c r="D25" s="117"/>
      <c r="E25" s="112" t="str">
        <f t="shared" si="1"/>
        <v>8011</v>
      </c>
      <c r="F25" s="112" t="str">
        <f t="shared" si="0"/>
        <v>8011</v>
      </c>
      <c r="G25" s="113">
        <v>1</v>
      </c>
      <c r="H25" s="1489" t="inlineStr">
        <is>
          <t xml:space="preserve">[문서] Item 미기재 영역 8011~8011,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 s="1410"/>
    </row>
    <row r="26" spans="2:9" hidden="1" ht="94" customHeight="1">
      <c r="B26" s="1298"/>
      <c r="C26" s="1300"/>
      <c r="D26" s="117"/>
      <c r="E26" s="112" t="str">
        <f t="shared" si="1"/>
        <v>8012</v>
      </c>
      <c r="F26" s="112" t="str">
        <f t="shared" si="0"/>
        <v>8012</v>
      </c>
      <c r="G26" s="113">
        <v>1</v>
      </c>
      <c r="H26" s="1489" t="inlineStr">
        <is>
          <t xml:space="preserve">[문서] Item 미기재 영역 8012~8012,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 s="1410"/>
    </row>
    <row r="27" spans="2:9" hidden="1" ht="94" customHeight="1">
      <c r="B27" s="1298"/>
      <c r="C27" s="1300"/>
      <c r="D27" s="117"/>
      <c r="E27" s="112" t="str">
        <f t="shared" si="1"/>
        <v>8013</v>
      </c>
      <c r="F27" s="112" t="str">
        <f t="shared" si="0"/>
        <v>8013</v>
      </c>
      <c r="G27" s="113">
        <v>1</v>
      </c>
      <c r="H27" s="1490" t="inlineStr">
        <is>
          <t xml:space="preserve">[문서] Item 미기재 영역 8013~8013,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 s="1410"/>
    </row>
    <row r="28" spans="2:9" hidden="1" ht="94" customHeight="1">
      <c r="B28" s="1298"/>
      <c r="C28" s="1300"/>
      <c r="D28" s="117"/>
      <c r="E28" s="112" t="str">
        <f t="shared" si="1"/>
        <v>8014</v>
      </c>
      <c r="F28" s="112" t="str">
        <f t="shared" si="0"/>
        <v>8014</v>
      </c>
      <c r="G28" s="113">
        <v>1</v>
      </c>
      <c r="H28" s="1489" t="inlineStr">
        <is>
          <t xml:space="preserve">[문서] Item 미기재 영역 8014~8014,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 s="1410"/>
    </row>
    <row r="29" spans="2:9" hidden="1" ht="94" customHeight="1">
      <c r="B29" s="1298"/>
      <c r="C29" s="1300"/>
      <c r="D29" s="117"/>
      <c r="E29" s="112" t="str">
        <f t="shared" si="1"/>
        <v>8015</v>
      </c>
      <c r="F29" s="112" t="str">
        <f t="shared" si="0"/>
        <v>8015</v>
      </c>
      <c r="G29" s="113">
        <v>1</v>
      </c>
      <c r="H29" s="1489" t="inlineStr">
        <is>
          <t xml:space="preserve">[문서] Item 미기재 영역 8015~8015,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 s="1410"/>
    </row>
    <row r="30" spans="2:9" hidden="1" ht="94" customHeight="1">
      <c r="B30" s="1298"/>
      <c r="C30" s="1300"/>
      <c r="D30" s="117"/>
      <c r="E30" s="112" t="str">
        <f t="shared" si="1"/>
        <v>8016</v>
      </c>
      <c r="F30" s="112" t="str">
        <f t="shared" si="0"/>
        <v>8016</v>
      </c>
      <c r="G30" s="113">
        <v>1</v>
      </c>
      <c r="H30" s="1489" t="inlineStr">
        <is>
          <t xml:space="preserve">[문서] Item 미기재 영역 8016~8016,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 s="1410"/>
    </row>
    <row r="31" spans="2:9" hidden="1" ht="94" customHeight="1">
      <c r="B31" s="1298"/>
      <c r="C31" s="1300"/>
      <c r="D31" s="117"/>
      <c r="E31" s="112" t="str">
        <f t="shared" si="1"/>
        <v>8017</v>
      </c>
      <c r="F31" s="112" t="str">
        <f t="shared" si="0"/>
        <v>8017</v>
      </c>
      <c r="G31" s="113">
        <v>1</v>
      </c>
      <c r="H31" s="1489" t="inlineStr">
        <is>
          <t xml:space="preserve">[문서] Item 미기재 영역 8017~8017,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 s="1410"/>
    </row>
    <row r="32" spans="2:9" hidden="1" ht="94" customHeight="1">
      <c r="B32" s="1298"/>
      <c r="C32" s="1300"/>
      <c r="D32" s="117"/>
      <c r="E32" s="112" t="str">
        <f t="shared" si="1"/>
        <v>8018</v>
      </c>
      <c r="F32" s="112" t="str">
        <f t="shared" si="0"/>
        <v>8018</v>
      </c>
      <c r="G32" s="113">
        <v>1</v>
      </c>
      <c r="H32" s="1489" t="inlineStr">
        <is>
          <t xml:space="preserve">[문서] Item 미기재 영역 8018~8018,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 s="1410"/>
    </row>
    <row r="33" spans="1:9" hidden="1" ht="94" customHeight="1">
      <c r="B33" s="1298"/>
      <c r="C33" s="1300"/>
      <c r="D33" s="117"/>
      <c r="E33" s="112" t="str">
        <f t="shared" si="1"/>
        <v>8019</v>
      </c>
      <c r="F33" s="112" t="str">
        <f t="shared" si="0"/>
        <v>8019</v>
      </c>
      <c r="G33" s="113">
        <v>1</v>
      </c>
      <c r="H33" s="1489" t="inlineStr">
        <is>
          <t xml:space="preserve">[문서] Item 미기재 영역 8019~8019,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 s="1410"/>
    </row>
    <row r="34" spans="1:9" hidden="1" ht="94" customHeight="1">
      <c r="B34" s="1298"/>
      <c r="C34" s="1300"/>
      <c r="D34" s="117"/>
      <c r="E34" s="112" t="str">
        <f t="shared" si="1"/>
        <v>801A</v>
      </c>
      <c r="F34" s="112" t="str">
        <f t="shared" si="0"/>
        <v>801A</v>
      </c>
      <c r="G34" s="113">
        <v>1</v>
      </c>
      <c r="H34" s="1489" t="inlineStr">
        <is>
          <t xml:space="preserve">[문서] Item 미기재 영역 801A~801A,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 s="1410"/>
    </row>
    <row r="35" spans="1:9" hidden="1" ht="94" customHeight="1">
      <c r="B35" s="1298"/>
      <c r="C35" s="1300"/>
      <c r="D35" s="117"/>
      <c r="E35" s="112" t="str">
        <f t="shared" si="1"/>
        <v>801B</v>
      </c>
      <c r="F35" s="112" t="str">
        <f t="shared" si="0"/>
        <v>801B</v>
      </c>
      <c r="G35" s="113">
        <v>1</v>
      </c>
      <c r="H35" s="1489" t="inlineStr">
        <is>
          <t xml:space="preserve">[문서] Item 미기재 영역 801B~801B,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 s="1410"/>
    </row>
    <row r="36" spans="1:9" hidden="1" ht="94" customHeight="1">
      <c r="B36" s="1298"/>
      <c r="C36" s="1300"/>
      <c r="D36" s="117"/>
      <c r="E36" s="112" t="str">
        <f t="shared" si="1"/>
        <v>801C</v>
      </c>
      <c r="F36" s="112" t="str">
        <f t="shared" si="0"/>
        <v>801C</v>
      </c>
      <c r="G36" s="113">
        <v>1</v>
      </c>
      <c r="H36" s="1489" t="inlineStr">
        <is>
          <t xml:space="preserve">[문서] Item 미기재 영역 801C~801C,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 s="1410"/>
    </row>
    <row r="37" spans="1:9" hidden="1" ht="94" customHeight="1">
      <c r="B37" s="1298"/>
      <c r="C37" s="1300"/>
      <c r="D37" s="117"/>
      <c r="E37" s="112" t="str">
        <f t="shared" si="1"/>
        <v>801D</v>
      </c>
      <c r="F37" s="112" t="str">
        <f t="shared" si="0"/>
        <v>801D</v>
      </c>
      <c r="G37" s="113">
        <v>1</v>
      </c>
      <c r="H37" s="1489" t="inlineStr">
        <is>
          <t xml:space="preserve">[문서] Item 미기재 영역 801D~801D,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 s="1410"/>
    </row>
    <row r="38" spans="1:9" hidden="1" ht="94" customHeight="1">
      <c r="B38" s="1298"/>
      <c r="C38" s="1300"/>
      <c r="D38" s="117" t="s">
        <v>63</v>
      </c>
      <c r="E38" s="112" t="str">
        <f t="shared" si="1"/>
        <v>801E</v>
      </c>
      <c r="F38" s="112" t="str">
        <f t="shared" si="0"/>
        <v>807F</v>
      </c>
      <c r="G38" s="113">
        <v>98</v>
      </c>
      <c r="H38" s="1489" t="inlineStr">
        <is>
          <t xml:space="preserve">[문서] 예비(Spare) 영역 801E~807F, 98 Word. 기능·데이터 타입·생산자·사용 시점은 미정.
[권고] 임의 의미/값을 할당하거나 운전 중 쓰지 않음. 신규 할당은 전체 주소 중복 검토와 양측 Map 합의 후 진행. 초기화값/읽기·쓰기 허용 여부도 합의 필요.</t>
        </is>
      </c>
      <c r="I38" s="1421"/>
    </row>
    <row r="39" spans="1:9" hidden="1" ht="66" customHeight="1">
      <c r="B39" s="1298"/>
      <c r="C39" s="1300"/>
      <c r="D39" s="113"/>
      <c r="E39" s="112" t="str">
        <f t="shared" si="1"/>
        <v>8080</v>
      </c>
      <c r="F39" s="112" t="str">
        <f t="shared" si="0"/>
        <v>807F</v>
      </c>
      <c r="G39" s="111">
        <v>0</v>
      </c>
      <c r="H39" s="1488" t="inlineStr">
        <is>
          <t xml:space="preserve">[원본 오류 확인 필요] 시작 8080가 끝 807F보다 큼 / 할당 0 Word. 유효한 데이터 주소로 사용하지 말고 원본 수식·행 중복·예약범위를 확인. 주소/Size는 본 복사본에서 수정하지 않음.</t>
        </is>
      </c>
      <c r="I39" s="110"/>
    </row>
    <row r="40" spans="1:9" hidden="1" ht="66" customHeight="1">
      <c r="B40" s="1298"/>
      <c r="C40" s="1300"/>
      <c r="D40" s="113"/>
      <c r="E40" s="112" t="str">
        <f t="shared" si="1"/>
        <v>8080</v>
      </c>
      <c r="F40" s="112" t="str">
        <f t="shared" si="0"/>
        <v>807F</v>
      </c>
      <c r="G40" s="111">
        <v>0</v>
      </c>
      <c r="H40" s="1488" t="inlineStr">
        <is>
          <t xml:space="preserve">[원본 오류 확인 필요] 시작 8080가 끝 807F보다 큼 / 할당 0 Word. 유효한 데이터 주소로 사용하지 말고 원본 수식·행 중복·예약범위를 확인. 주소/Size는 본 복사본에서 수정하지 않음.</t>
        </is>
      </c>
      <c r="I40" s="110"/>
    </row>
    <row r="41" spans="1:9" hidden="1" ht="66" customHeight="1">
      <c r="B41" s="1298"/>
      <c r="C41" s="1300"/>
      <c r="D41" s="113"/>
      <c r="E41" s="112" t="str">
        <f t="shared" si="1"/>
        <v>8080</v>
      </c>
      <c r="F41" s="112" t="str">
        <f t="shared" si="0"/>
        <v>807F</v>
      </c>
      <c r="G41" s="111">
        <v>0</v>
      </c>
      <c r="H41" s="1488" t="inlineStr">
        <is>
          <t xml:space="preserve">[원본 오류 확인 필요] 시작 8080가 끝 807F보다 큼 / 할당 0 Word. 유효한 데이터 주소로 사용하지 말고 원본 수식·행 중복·예약범위를 확인. 주소/Size는 본 복사본에서 수정하지 않음.</t>
        </is>
      </c>
      <c r="I41" s="110"/>
    </row>
    <row r="42" spans="1:9" hidden="1" thickBot="1" ht="52" customHeight="1">
      <c r="B42" s="1299"/>
      <c r="C42" s="1301"/>
      <c r="D42" s="132" t="s">
        <v>71</v>
      </c>
      <c r="E42" s="270" t="str">
        <f>E8</f>
        <v>8000</v>
      </c>
      <c r="F42" s="270" t="str">
        <f t="shared" si="0"/>
        <v>807F</v>
      </c>
      <c r="G42" s="133">
        <f>SUM(G8:G41)</f>
        <v>128</v>
      </c>
      <c r="H42" s="1491" t="inlineStr">
        <is>
          <t xml:space="preserve">[문서] 8000~807F, 합계 128 Word 영역의 집계 행. 실제 전송 변수/주소 할당 항목이 아님. 이 행을 별도 데이터로 읽거나 쓰지 않음.</t>
        </is>
      </c>
      <c r="I42" s="134"/>
    </row>
    <row r="43" spans="1:9" hidden="1"/>
    <row r="44" spans="1:9" hidden="1"/>
    <row r="45" spans="1:9" hidden="1"/>
    <row r="46" spans="1:9" s="94" customFormat="1" ht="24.95" hidden="1" customHeight="1" thickBot="1">
      <c r="A46" s="99"/>
      <c r="B46" s="1296" t="s">
        <v>238</v>
      </c>
      <c r="C46" s="1296"/>
      <c r="D46" s="1296"/>
      <c r="E46" s="1296"/>
      <c r="F46" s="1296"/>
      <c r="G46" s="1296"/>
      <c r="H46" s="1296"/>
      <c r="I46" s="1296"/>
    </row>
    <row r="47" spans="1:9" hidden="1">
      <c r="A47" s="115"/>
      <c r="B47" s="1399" t="s">
        <v>73</v>
      </c>
      <c r="C47" s="1400" t="s">
        <v>72</v>
      </c>
      <c r="D47" s="1302" t="s">
        <v>55</v>
      </c>
      <c r="E47" s="1302" t="s">
        <v>54</v>
      </c>
      <c r="F47" s="1302"/>
      <c r="G47" s="1302"/>
      <c r="H47" s="1302" t="s">
        <v>53</v>
      </c>
      <c r="I47" s="1401" t="s">
        <v>52</v>
      </c>
    </row>
    <row r="48" spans="1:9" ht="17.25" hidden="1" thickBot="1">
      <c r="A48" s="115"/>
      <c r="B48" s="1305"/>
      <c r="C48" s="1303"/>
      <c r="D48" s="1350"/>
      <c r="E48" s="271" t="s">
        <v>13</v>
      </c>
      <c r="F48" s="271" t="s">
        <v>14</v>
      </c>
      <c r="G48" s="282" t="s">
        <v>11</v>
      </c>
      <c r="H48" s="1350"/>
      <c r="I48" s="1403"/>
    </row>
    <row r="49" spans="1:9" hidden="1" ht="136" customHeight="1">
      <c r="A49" s="115"/>
      <c r="B49" s="1404" t="s">
        <v>244</v>
      </c>
      <c r="C49" s="1314" t="s">
        <v>187</v>
      </c>
      <c r="D49" s="117" t="s">
        <v>63</v>
      </c>
      <c r="E49" s="272" t="str">
        <f>DEC2HEX(HEX2DEC(F42) + 1)</f>
        <v>8080</v>
      </c>
      <c r="F49" s="112" t="str">
        <f t="shared" ref="F49:F97" si="2">DEC2HEX(HEX2DEC(E49) + G49 -1)</f>
        <v>8081</v>
      </c>
      <c r="G49" s="264">
        <v>2</v>
      </c>
      <c r="H49" s="1492" t="inlineStr">
        <is>
          <t xml:space="preserve">[문서] 예비(Spare) 영역 8080~8081,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49" s="113"/>
    </row>
    <row r="50" spans="1:9" hidden="1" ht="136" customHeight="1">
      <c r="A50" s="115"/>
      <c r="B50" s="1398"/>
      <c r="C50" s="1397"/>
      <c r="D50" s="117" t="s">
        <v>63</v>
      </c>
      <c r="E50" s="112" t="str">
        <f t="shared" ref="E50:E96" si="3">DEC2HEX(HEX2DEC(F49) + 1)</f>
        <v>8082</v>
      </c>
      <c r="F50" s="112" t="str">
        <f t="shared" si="2"/>
        <v>8083</v>
      </c>
      <c r="G50" s="111">
        <v>2</v>
      </c>
      <c r="H50" s="1492" t="inlineStr">
        <is>
          <t xml:space="preserve">[문서] 예비(Spare) 영역 8082~8083,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50" s="113"/>
    </row>
    <row r="51" spans="1:9" hidden="1" ht="136" customHeight="1">
      <c r="A51" s="115"/>
      <c r="B51" s="1398"/>
      <c r="C51" s="1397"/>
      <c r="D51" s="117" t="s">
        <v>63</v>
      </c>
      <c r="E51" s="112" t="str">
        <f t="shared" si="3"/>
        <v>8084</v>
      </c>
      <c r="F51" s="112" t="str">
        <f t="shared" si="2"/>
        <v>8085</v>
      </c>
      <c r="G51" s="111">
        <v>2</v>
      </c>
      <c r="H51" s="1492" t="inlineStr">
        <is>
          <t xml:space="preserve">[문서] 예비(Spare) 영역 8084~8085,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51" s="113"/>
    </row>
    <row r="52" spans="1:9" hidden="1" ht="136" customHeight="1">
      <c r="A52" s="115"/>
      <c r="B52" s="1398"/>
      <c r="C52" s="1397"/>
      <c r="D52" s="117" t="s">
        <v>63</v>
      </c>
      <c r="E52" s="112" t="str">
        <f t="shared" si="3"/>
        <v>8086</v>
      </c>
      <c r="F52" s="112" t="str">
        <f t="shared" si="2"/>
        <v>8087</v>
      </c>
      <c r="G52" s="264">
        <v>2</v>
      </c>
      <c r="H52" s="1492" t="inlineStr">
        <is>
          <t xml:space="preserve">[문서] 예비(Spare) 영역 8086~8087,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52" s="113"/>
    </row>
    <row r="53" spans="1:9" hidden="1" ht="136" customHeight="1">
      <c r="A53" s="115"/>
      <c r="B53" s="1398"/>
      <c r="C53" s="1397"/>
      <c r="D53" s="117" t="s">
        <v>63</v>
      </c>
      <c r="E53" s="112" t="str">
        <f t="shared" si="3"/>
        <v>8088</v>
      </c>
      <c r="F53" s="112" t="str">
        <f t="shared" si="2"/>
        <v>8089</v>
      </c>
      <c r="G53" s="111">
        <v>2</v>
      </c>
      <c r="H53" s="1492" t="inlineStr">
        <is>
          <t xml:space="preserve">[문서] 예비(Spare) 영역 8088~8089,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53" s="113"/>
    </row>
    <row r="54" spans="1:9" hidden="1" ht="136" customHeight="1">
      <c r="A54" s="115"/>
      <c r="B54" s="1398"/>
      <c r="C54" s="1397"/>
      <c r="D54" s="117" t="s">
        <v>63</v>
      </c>
      <c r="E54" s="112" t="str">
        <f t="shared" si="3"/>
        <v>808A</v>
      </c>
      <c r="F54" s="112" t="str">
        <f t="shared" si="2"/>
        <v>808B</v>
      </c>
      <c r="G54" s="111">
        <v>2</v>
      </c>
      <c r="H54" s="1492" t="inlineStr">
        <is>
          <t xml:space="preserve">[문서] 예비(Spare) 영역 808A~808B,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54" s="113"/>
    </row>
    <row r="55" spans="1:9" hidden="1" ht="136" customHeight="1">
      <c r="A55" s="115"/>
      <c r="B55" s="1398"/>
      <c r="C55" s="1397"/>
      <c r="D55" s="117" t="s">
        <v>63</v>
      </c>
      <c r="E55" s="112" t="str">
        <f t="shared" si="3"/>
        <v>808C</v>
      </c>
      <c r="F55" s="112" t="str">
        <f t="shared" si="2"/>
        <v>808D</v>
      </c>
      <c r="G55" s="264">
        <v>2</v>
      </c>
      <c r="H55" s="1492" t="inlineStr">
        <is>
          <t xml:space="preserve">[문서] 예비(Spare) 영역 808C~808D,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55" s="113"/>
    </row>
    <row r="56" spans="1:9" hidden="1" ht="136" customHeight="1">
      <c r="A56" s="115"/>
      <c r="B56" s="1398"/>
      <c r="C56" s="1397"/>
      <c r="D56" s="117" t="s">
        <v>63</v>
      </c>
      <c r="E56" s="112" t="str">
        <f t="shared" si="3"/>
        <v>808E</v>
      </c>
      <c r="F56" s="112" t="str">
        <f t="shared" si="2"/>
        <v>808F</v>
      </c>
      <c r="G56" s="111">
        <v>2</v>
      </c>
      <c r="H56" s="1492" t="inlineStr">
        <is>
          <t xml:space="preserve">[문서] 예비(Spare) 영역 808E~808F,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56" s="113"/>
    </row>
    <row r="57" spans="1:9" hidden="1" ht="136" customHeight="1">
      <c r="A57" s="115"/>
      <c r="B57" s="1398"/>
      <c r="C57" s="1397"/>
      <c r="D57" s="117" t="s">
        <v>63</v>
      </c>
      <c r="E57" s="112" t="str">
        <f t="shared" si="3"/>
        <v>8090</v>
      </c>
      <c r="F57" s="112" t="str">
        <f t="shared" si="2"/>
        <v>8091</v>
      </c>
      <c r="G57" s="264">
        <v>2</v>
      </c>
      <c r="H57" s="1492" t="inlineStr">
        <is>
          <t xml:space="preserve">[문서] 예비(Spare) 영역 8090~8091,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57" s="113"/>
    </row>
    <row r="58" spans="1:9" hidden="1" ht="136" customHeight="1">
      <c r="A58" s="115"/>
      <c r="B58" s="1398"/>
      <c r="C58" s="1397"/>
      <c r="D58" s="117" t="s">
        <v>63</v>
      </c>
      <c r="E58" s="112" t="str">
        <f t="shared" si="3"/>
        <v>8092</v>
      </c>
      <c r="F58" s="112" t="str">
        <f t="shared" si="2"/>
        <v>8093</v>
      </c>
      <c r="G58" s="111">
        <v>2</v>
      </c>
      <c r="H58" s="1492" t="inlineStr">
        <is>
          <t xml:space="preserve">[문서] 예비(Spare) 영역 8092~8093,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58" s="113"/>
    </row>
    <row r="59" spans="1:9" hidden="1" ht="136" customHeight="1">
      <c r="A59" s="115"/>
      <c r="B59" s="1398"/>
      <c r="C59" s="1397"/>
      <c r="D59" s="117" t="s">
        <v>63</v>
      </c>
      <c r="E59" s="112" t="str">
        <f t="shared" si="3"/>
        <v>8094</v>
      </c>
      <c r="F59" s="112" t="str">
        <f t="shared" si="2"/>
        <v>8095</v>
      </c>
      <c r="G59" s="111">
        <v>2</v>
      </c>
      <c r="H59" s="1492" t="inlineStr">
        <is>
          <t xml:space="preserve">[문서] 예비(Spare) 영역 8094~8095,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59" s="113"/>
    </row>
    <row r="60" spans="1:9" hidden="1" ht="136" customHeight="1">
      <c r="A60" s="115"/>
      <c r="B60" s="1398"/>
      <c r="C60" s="1397"/>
      <c r="D60" s="117" t="s">
        <v>63</v>
      </c>
      <c r="E60" s="112" t="str">
        <f t="shared" si="3"/>
        <v>8096</v>
      </c>
      <c r="F60" s="112" t="str">
        <f t="shared" si="2"/>
        <v>8097</v>
      </c>
      <c r="G60" s="264">
        <v>2</v>
      </c>
      <c r="H60" s="1492" t="inlineStr">
        <is>
          <t xml:space="preserve">[문서] 예비(Spare) 영역 8096~8097,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60" s="113"/>
    </row>
    <row r="61" spans="1:9" hidden="1" ht="136" customHeight="1">
      <c r="A61" s="115"/>
      <c r="B61" s="1398"/>
      <c r="C61" s="1397"/>
      <c r="D61" s="117" t="s">
        <v>63</v>
      </c>
      <c r="E61" s="112" t="str">
        <f t="shared" si="3"/>
        <v>8098</v>
      </c>
      <c r="F61" s="112" t="str">
        <f t="shared" si="2"/>
        <v>8099</v>
      </c>
      <c r="G61" s="111">
        <v>2</v>
      </c>
      <c r="H61" s="1492" t="inlineStr">
        <is>
          <t xml:space="preserve">[문서] 예비(Spare) 영역 8098~8099,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61" s="113"/>
    </row>
    <row r="62" spans="1:9" hidden="1" ht="136" customHeight="1">
      <c r="A62" s="115"/>
      <c r="B62" s="1398"/>
      <c r="C62" s="1397"/>
      <c r="D62" s="117" t="s">
        <v>63</v>
      </c>
      <c r="E62" s="112" t="str">
        <f t="shared" si="3"/>
        <v>809A</v>
      </c>
      <c r="F62" s="112" t="str">
        <f t="shared" si="2"/>
        <v>809B</v>
      </c>
      <c r="G62" s="264">
        <v>2</v>
      </c>
      <c r="H62" s="1492" t="inlineStr">
        <is>
          <t xml:space="preserve">[문서] 예비(Spare) 영역 809A~809B,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62" s="113"/>
    </row>
    <row r="63" spans="1:9" hidden="1" ht="136" customHeight="1">
      <c r="A63" s="115"/>
      <c r="B63" s="1398"/>
      <c r="C63" s="1397"/>
      <c r="D63" s="117" t="s">
        <v>63</v>
      </c>
      <c r="E63" s="112" t="str">
        <f t="shared" si="3"/>
        <v>809C</v>
      </c>
      <c r="F63" s="112" t="str">
        <f t="shared" si="2"/>
        <v>809D</v>
      </c>
      <c r="G63" s="111">
        <v>2</v>
      </c>
      <c r="H63" s="1492" t="inlineStr">
        <is>
          <t xml:space="preserve">[문서] 예비(Spare) 영역 809C~809D,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63" s="113"/>
    </row>
    <row r="64" spans="1:9" hidden="1" ht="136" customHeight="1">
      <c r="A64" s="115"/>
      <c r="B64" s="1398"/>
      <c r="C64" s="1397"/>
      <c r="D64" s="117" t="s">
        <v>63</v>
      </c>
      <c r="E64" s="112" t="str">
        <f t="shared" si="3"/>
        <v>809E</v>
      </c>
      <c r="F64" s="112" t="str">
        <f t="shared" si="2"/>
        <v>809F</v>
      </c>
      <c r="G64" s="111">
        <v>2</v>
      </c>
      <c r="H64" s="1492" t="inlineStr">
        <is>
          <t xml:space="preserve">[문서] 예비(Spare) 영역 809E~809F,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64" s="113"/>
    </row>
    <row r="65" spans="1:9" hidden="1" ht="136" customHeight="1">
      <c r="A65" s="115"/>
      <c r="B65" s="1398"/>
      <c r="C65" s="1397"/>
      <c r="D65" s="117" t="s">
        <v>63</v>
      </c>
      <c r="E65" s="112" t="str">
        <f t="shared" si="3"/>
        <v>80A0</v>
      </c>
      <c r="F65" s="112" t="str">
        <f t="shared" si="2"/>
        <v>80A1</v>
      </c>
      <c r="G65" s="264">
        <v>2</v>
      </c>
      <c r="H65" s="1492" t="inlineStr">
        <is>
          <t xml:space="preserve">[문서] 예비(Spare) 영역 80A0~80A1,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65" s="113"/>
    </row>
    <row r="66" spans="1:9" hidden="1" ht="136" customHeight="1">
      <c r="A66" s="115"/>
      <c r="B66" s="1398"/>
      <c r="C66" s="1397"/>
      <c r="D66" s="117" t="s">
        <v>63</v>
      </c>
      <c r="E66" s="112" t="str">
        <f t="shared" si="3"/>
        <v>80A2</v>
      </c>
      <c r="F66" s="112" t="str">
        <f t="shared" si="2"/>
        <v>80A3</v>
      </c>
      <c r="G66" s="111">
        <v>2</v>
      </c>
      <c r="H66" s="1492" t="inlineStr">
        <is>
          <t xml:space="preserve">[문서] 예비(Spare) 영역 80A2~80A3,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66" s="113"/>
    </row>
    <row r="67" spans="1:9" hidden="1" ht="136" customHeight="1">
      <c r="A67" s="115"/>
      <c r="B67" s="1398"/>
      <c r="C67" s="1397"/>
      <c r="D67" s="117" t="s">
        <v>63</v>
      </c>
      <c r="E67" s="112" t="str">
        <f t="shared" si="3"/>
        <v>80A4</v>
      </c>
      <c r="F67" s="112" t="str">
        <f t="shared" si="2"/>
        <v>80A5</v>
      </c>
      <c r="G67" s="264">
        <v>2</v>
      </c>
      <c r="H67" s="1492" t="inlineStr">
        <is>
          <t xml:space="preserve">[문서] 예비(Spare) 영역 80A4~80A5,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67" s="113"/>
    </row>
    <row r="68" spans="1:9" hidden="1" ht="136" customHeight="1">
      <c r="A68" s="115"/>
      <c r="B68" s="1398"/>
      <c r="C68" s="1397"/>
      <c r="D68" s="117" t="s">
        <v>63</v>
      </c>
      <c r="E68" s="112" t="str">
        <f t="shared" si="3"/>
        <v>80A6</v>
      </c>
      <c r="F68" s="112" t="str">
        <f t="shared" si="2"/>
        <v>80A7</v>
      </c>
      <c r="G68" s="111">
        <v>2</v>
      </c>
      <c r="H68" s="1492" t="inlineStr">
        <is>
          <t xml:space="preserve">[문서] 예비(Spare) 영역 80A6~80A7,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68" s="113"/>
    </row>
    <row r="69" spans="1:9" hidden="1" ht="136" customHeight="1">
      <c r="A69" s="115"/>
      <c r="B69" s="1398"/>
      <c r="C69" s="1397"/>
      <c r="D69" s="117" t="s">
        <v>63</v>
      </c>
      <c r="E69" s="112" t="str">
        <f t="shared" si="3"/>
        <v>80A8</v>
      </c>
      <c r="F69" s="112" t="str">
        <f t="shared" si="2"/>
        <v>80A9</v>
      </c>
      <c r="G69" s="111">
        <v>2</v>
      </c>
      <c r="H69" s="1492" t="inlineStr">
        <is>
          <t xml:space="preserve">[문서] 예비(Spare) 영역 80A8~80A9,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69" s="113"/>
    </row>
    <row r="70" spans="1:9" hidden="1" ht="136" customHeight="1">
      <c r="A70" s="115"/>
      <c r="B70" s="1398"/>
      <c r="C70" s="1397"/>
      <c r="D70" s="117" t="s">
        <v>63</v>
      </c>
      <c r="E70" s="112" t="str">
        <f t="shared" si="3"/>
        <v>80AA</v>
      </c>
      <c r="F70" s="112" t="str">
        <f t="shared" si="2"/>
        <v>80AB</v>
      </c>
      <c r="G70" s="264">
        <v>2</v>
      </c>
      <c r="H70" s="1492" t="inlineStr">
        <is>
          <t xml:space="preserve">[문서] 예비(Spare) 영역 80AA~80AB,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70" s="113"/>
    </row>
    <row r="71" spans="1:9" hidden="1" ht="136" customHeight="1">
      <c r="A71" s="115"/>
      <c r="B71" s="1398"/>
      <c r="C71" s="1397"/>
      <c r="D71" s="117" t="s">
        <v>63</v>
      </c>
      <c r="E71" s="112" t="str">
        <f t="shared" si="3"/>
        <v>80AC</v>
      </c>
      <c r="F71" s="112" t="str">
        <f t="shared" si="2"/>
        <v>80AD</v>
      </c>
      <c r="G71" s="111">
        <v>2</v>
      </c>
      <c r="H71" s="1492" t="inlineStr">
        <is>
          <t xml:space="preserve">[문서] 예비(Spare) 영역 80AC~80AD,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71" s="113"/>
    </row>
    <row r="72" spans="1:9" hidden="1" ht="136" customHeight="1">
      <c r="A72" s="115"/>
      <c r="B72" s="1398"/>
      <c r="C72" s="1397"/>
      <c r="D72" s="117" t="s">
        <v>63</v>
      </c>
      <c r="E72" s="112" t="str">
        <f t="shared" si="3"/>
        <v>80AE</v>
      </c>
      <c r="F72" s="112" t="str">
        <f t="shared" si="2"/>
        <v>80AF</v>
      </c>
      <c r="G72" s="264">
        <v>2</v>
      </c>
      <c r="H72" s="1492" t="inlineStr">
        <is>
          <t xml:space="preserve">[문서] 예비(Spare) 영역 80AE~80AF,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72" s="113"/>
    </row>
    <row r="73" spans="1:9" hidden="1" ht="136" customHeight="1">
      <c r="A73" s="115"/>
      <c r="B73" s="1398"/>
      <c r="C73" s="1397"/>
      <c r="D73" s="117" t="s">
        <v>63</v>
      </c>
      <c r="E73" s="112" t="str">
        <f t="shared" si="3"/>
        <v>80B0</v>
      </c>
      <c r="F73" s="112" t="str">
        <f t="shared" si="2"/>
        <v>80B1</v>
      </c>
      <c r="G73" s="111">
        <v>2</v>
      </c>
      <c r="H73" s="1492" t="inlineStr">
        <is>
          <t xml:space="preserve">[문서] 예비(Spare) 영역 80B0~80B1,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73" s="113"/>
    </row>
    <row r="74" spans="1:9" hidden="1" ht="136" customHeight="1">
      <c r="A74" s="115"/>
      <c r="B74" s="1398"/>
      <c r="C74" s="1397"/>
      <c r="D74" s="117" t="s">
        <v>63</v>
      </c>
      <c r="E74" s="112" t="str">
        <f t="shared" si="3"/>
        <v>80B2</v>
      </c>
      <c r="F74" s="112" t="str">
        <f t="shared" si="2"/>
        <v>80B3</v>
      </c>
      <c r="G74" s="111">
        <v>2</v>
      </c>
      <c r="H74" s="1492" t="inlineStr">
        <is>
          <t xml:space="preserve">[문서] 예비(Spare) 영역 80B2~80B3,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74" s="113"/>
    </row>
    <row r="75" spans="1:9" hidden="1" ht="136" customHeight="1">
      <c r="A75" s="115"/>
      <c r="B75" s="1398"/>
      <c r="C75" s="1397"/>
      <c r="D75" s="117" t="s">
        <v>63</v>
      </c>
      <c r="E75" s="112" t="str">
        <f t="shared" si="3"/>
        <v>80B4</v>
      </c>
      <c r="F75" s="112" t="str">
        <f t="shared" si="2"/>
        <v>80B5</v>
      </c>
      <c r="G75" s="264">
        <v>2</v>
      </c>
      <c r="H75" s="1492" t="inlineStr">
        <is>
          <t xml:space="preserve">[문서] 예비(Spare) 영역 80B4~80B5,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75" s="113"/>
    </row>
    <row r="76" spans="1:9" hidden="1" ht="136" customHeight="1">
      <c r="A76" s="115"/>
      <c r="B76" s="1398"/>
      <c r="C76" s="1397"/>
      <c r="D76" s="117" t="s">
        <v>63</v>
      </c>
      <c r="E76" s="112" t="str">
        <f t="shared" si="3"/>
        <v>80B6</v>
      </c>
      <c r="F76" s="112" t="str">
        <f t="shared" si="2"/>
        <v>80B7</v>
      </c>
      <c r="G76" s="111">
        <v>2</v>
      </c>
      <c r="H76" s="1492" t="inlineStr">
        <is>
          <t xml:space="preserve">[문서] 예비(Spare) 영역 80B6~80B7,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76" s="113"/>
    </row>
    <row r="77" spans="1:9" hidden="1" ht="136" customHeight="1">
      <c r="A77" s="115"/>
      <c r="B77" s="1398"/>
      <c r="C77" s="1397"/>
      <c r="D77" s="117" t="s">
        <v>63</v>
      </c>
      <c r="E77" s="112" t="str">
        <f t="shared" si="3"/>
        <v>80B8</v>
      </c>
      <c r="F77" s="112" t="str">
        <f t="shared" si="2"/>
        <v>80B9</v>
      </c>
      <c r="G77" s="264">
        <v>2</v>
      </c>
      <c r="H77" s="1492" t="inlineStr">
        <is>
          <t xml:space="preserve">[문서] 예비(Spare) 영역 80B8~80B9,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77" s="113"/>
    </row>
    <row r="78" spans="1:9" hidden="1" ht="136" customHeight="1">
      <c r="A78" s="115"/>
      <c r="B78" s="1398"/>
      <c r="C78" s="1397"/>
      <c r="D78" s="117" t="s">
        <v>63</v>
      </c>
      <c r="E78" s="112" t="str">
        <f t="shared" si="3"/>
        <v>80BA</v>
      </c>
      <c r="F78" s="112" t="str">
        <f t="shared" si="2"/>
        <v>80BB</v>
      </c>
      <c r="G78" s="111">
        <v>2</v>
      </c>
      <c r="H78" s="1492" t="inlineStr">
        <is>
          <t xml:space="preserve">[문서] 예비(Spare) 영역 80BA~80BB,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78" s="113"/>
    </row>
    <row r="79" spans="1:9" hidden="1" ht="136" customHeight="1">
      <c r="A79" s="115"/>
      <c r="B79" s="1398"/>
      <c r="C79" s="1397"/>
      <c r="D79" s="117" t="s">
        <v>63</v>
      </c>
      <c r="E79" s="112" t="str">
        <f t="shared" si="3"/>
        <v>80BC</v>
      </c>
      <c r="F79" s="112" t="str">
        <f t="shared" si="2"/>
        <v>80BD</v>
      </c>
      <c r="G79" s="111">
        <v>2</v>
      </c>
      <c r="H79" s="1492" t="inlineStr">
        <is>
          <t xml:space="preserve">[문서] 예비(Spare) 영역 80BC~80BD,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79" s="113"/>
    </row>
    <row r="80" spans="1:9" hidden="1" ht="136" customHeight="1">
      <c r="A80" s="115"/>
      <c r="B80" s="1398"/>
      <c r="C80" s="1397"/>
      <c r="D80" s="117" t="s">
        <v>63</v>
      </c>
      <c r="E80" s="112" t="str">
        <f t="shared" si="3"/>
        <v>80BE</v>
      </c>
      <c r="F80" s="112" t="str">
        <f t="shared" si="2"/>
        <v>80BF</v>
      </c>
      <c r="G80" s="264">
        <v>2</v>
      </c>
      <c r="H80" s="1492" t="inlineStr">
        <is>
          <t xml:space="preserve">[문서] 예비(Spare) 영역 80BE~80BF,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80" s="113"/>
    </row>
    <row r="81" spans="1:9" hidden="1" ht="136" customHeight="1">
      <c r="A81" s="115"/>
      <c r="B81" s="1398"/>
      <c r="C81" s="1397"/>
      <c r="D81" s="117" t="s">
        <v>63</v>
      </c>
      <c r="E81" s="112" t="str">
        <f t="shared" si="3"/>
        <v>80C0</v>
      </c>
      <c r="F81" s="112" t="str">
        <f t="shared" si="2"/>
        <v>80C1</v>
      </c>
      <c r="G81" s="111">
        <v>2</v>
      </c>
      <c r="H81" s="1492" t="inlineStr">
        <is>
          <t xml:space="preserve">[문서] 예비(Spare) 영역 80C0~80C1,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81" s="113"/>
    </row>
    <row r="82" spans="1:9" hidden="1" ht="136" customHeight="1">
      <c r="A82" s="115"/>
      <c r="B82" s="1398"/>
      <c r="C82" s="1397"/>
      <c r="D82" s="117" t="s">
        <v>63</v>
      </c>
      <c r="E82" s="112" t="str">
        <f t="shared" si="3"/>
        <v>80C2</v>
      </c>
      <c r="F82" s="112" t="str">
        <f t="shared" si="2"/>
        <v>80C3</v>
      </c>
      <c r="G82" s="264">
        <v>2</v>
      </c>
      <c r="H82" s="1492" t="inlineStr">
        <is>
          <t xml:space="preserve">[문서] 예비(Spare) 영역 80C2~80C3,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82" s="113"/>
    </row>
    <row r="83" spans="1:9" hidden="1" ht="136" customHeight="1">
      <c r="A83" s="115"/>
      <c r="B83" s="1398"/>
      <c r="C83" s="1397"/>
      <c r="D83" s="117" t="s">
        <v>63</v>
      </c>
      <c r="E83" s="112" t="str">
        <f t="shared" si="3"/>
        <v>80C4</v>
      </c>
      <c r="F83" s="112" t="str">
        <f t="shared" si="2"/>
        <v>80C5</v>
      </c>
      <c r="G83" s="111">
        <v>2</v>
      </c>
      <c r="H83" s="1492" t="inlineStr">
        <is>
          <t xml:space="preserve">[문서] 예비(Spare) 영역 80C4~80C5,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83" s="113"/>
    </row>
    <row r="84" spans="1:9" hidden="1" ht="136" customHeight="1">
      <c r="B84" s="1398"/>
      <c r="C84" s="1397"/>
      <c r="D84" s="117" t="s">
        <v>63</v>
      </c>
      <c r="E84" s="112" t="str">
        <f t="shared" si="3"/>
        <v>80C6</v>
      </c>
      <c r="F84" s="112" t="str">
        <f t="shared" si="2"/>
        <v>80C7</v>
      </c>
      <c r="G84" s="111">
        <v>2</v>
      </c>
      <c r="H84" s="1493" t="inlineStr">
        <is>
          <t xml:space="preserve">[문서] 예비(Spare) 영역 80C6~80C7,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84" s="111"/>
    </row>
    <row r="85" spans="1:9" hidden="1" ht="136" customHeight="1">
      <c r="B85" s="1398"/>
      <c r="C85" s="1397"/>
      <c r="D85" s="117" t="s">
        <v>63</v>
      </c>
      <c r="E85" s="112" t="str">
        <f t="shared" si="3"/>
        <v>80C8</v>
      </c>
      <c r="F85" s="112" t="str">
        <f t="shared" si="2"/>
        <v>80C9</v>
      </c>
      <c r="G85" s="264">
        <v>2</v>
      </c>
      <c r="H85" s="1488" t="inlineStr">
        <is>
          <t xml:space="preserve">[문서] 예비(Spare) 영역 80C8~80C9,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85" s="111"/>
    </row>
    <row r="86" spans="1:9" hidden="1" ht="136" customHeight="1">
      <c r="B86" s="1398"/>
      <c r="C86" s="1397"/>
      <c r="D86" s="117" t="s">
        <v>63</v>
      </c>
      <c r="E86" s="112" t="str">
        <f t="shared" si="3"/>
        <v>80CA</v>
      </c>
      <c r="F86" s="112" t="str">
        <f t="shared" si="2"/>
        <v>80CB</v>
      </c>
      <c r="G86" s="111">
        <v>2</v>
      </c>
      <c r="H86" s="1488" t="inlineStr">
        <is>
          <t xml:space="preserve">[문서] 예비(Spare) 영역 80CA~80CB,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86" s="111"/>
    </row>
    <row r="87" spans="1:9" hidden="1" ht="136" customHeight="1">
      <c r="B87" s="1398"/>
      <c r="C87" s="1397"/>
      <c r="D87" s="117" t="s">
        <v>63</v>
      </c>
      <c r="E87" s="112" t="str">
        <f t="shared" si="3"/>
        <v>80CC</v>
      </c>
      <c r="F87" s="112" t="str">
        <f t="shared" si="2"/>
        <v>80CD</v>
      </c>
      <c r="G87" s="264">
        <v>2</v>
      </c>
      <c r="H87" s="1488" t="inlineStr">
        <is>
          <t xml:space="preserve">[문서] 예비(Spare) 영역 80CC~80CD,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87" s="111"/>
    </row>
    <row r="88" spans="1:9" hidden="1" ht="136" customHeight="1">
      <c r="B88" s="1398"/>
      <c r="C88" s="1397"/>
      <c r="D88" s="117" t="s">
        <v>63</v>
      </c>
      <c r="E88" s="112" t="str">
        <f t="shared" si="3"/>
        <v>80CE</v>
      </c>
      <c r="F88" s="112" t="str">
        <f t="shared" si="2"/>
        <v>80CF</v>
      </c>
      <c r="G88" s="111">
        <v>2</v>
      </c>
      <c r="H88" s="1488" t="inlineStr">
        <is>
          <t xml:space="preserve">[문서] 예비(Spare) 영역 80CE~80CF,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88" s="111"/>
    </row>
    <row r="89" spans="1:9" hidden="1" ht="136" customHeight="1">
      <c r="B89" s="1398"/>
      <c r="C89" s="1397"/>
      <c r="D89" s="117" t="s">
        <v>63</v>
      </c>
      <c r="E89" s="112" t="str">
        <f t="shared" si="3"/>
        <v>80D0</v>
      </c>
      <c r="F89" s="112" t="str">
        <f t="shared" si="2"/>
        <v>80D1</v>
      </c>
      <c r="G89" s="111">
        <v>2</v>
      </c>
      <c r="H89" s="1488" t="inlineStr">
        <is>
          <t xml:space="preserve">[문서] 예비(Spare) 영역 80D0~80D1,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89" s="111"/>
    </row>
    <row r="90" spans="1:9" hidden="1" ht="136" customHeight="1">
      <c r="B90" s="1398"/>
      <c r="C90" s="1397"/>
      <c r="D90" s="117" t="s">
        <v>63</v>
      </c>
      <c r="E90" s="112" t="str">
        <f t="shared" si="3"/>
        <v>80D2</v>
      </c>
      <c r="F90" s="112" t="str">
        <f t="shared" si="2"/>
        <v>80D3</v>
      </c>
      <c r="G90" s="264">
        <v>2</v>
      </c>
      <c r="H90" s="1488" t="inlineStr">
        <is>
          <t xml:space="preserve">[문서] 예비(Spare) 영역 80D2~80D3,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90" s="111"/>
    </row>
    <row r="91" spans="1:9" hidden="1" ht="136" customHeight="1">
      <c r="B91" s="1398"/>
      <c r="C91" s="1397"/>
      <c r="D91" s="117" t="s">
        <v>63</v>
      </c>
      <c r="E91" s="112" t="str">
        <f t="shared" si="3"/>
        <v>80D4</v>
      </c>
      <c r="F91" s="112" t="str">
        <f t="shared" si="2"/>
        <v>80D5</v>
      </c>
      <c r="G91" s="111">
        <v>2</v>
      </c>
      <c r="H91" s="1488" t="inlineStr">
        <is>
          <t xml:space="preserve">[문서] 예비(Spare) 영역 80D4~80D5,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91" s="111"/>
    </row>
    <row r="92" spans="1:9" hidden="1" ht="136" customHeight="1">
      <c r="B92" s="1398"/>
      <c r="C92" s="1397"/>
      <c r="D92" s="117" t="s">
        <v>63</v>
      </c>
      <c r="E92" s="112" t="str">
        <f t="shared" si="3"/>
        <v>80D6</v>
      </c>
      <c r="F92" s="112" t="str">
        <f t="shared" si="2"/>
        <v>80D7</v>
      </c>
      <c r="G92" s="264">
        <v>2</v>
      </c>
      <c r="H92" s="1488" t="inlineStr">
        <is>
          <t xml:space="preserve">[문서] 예비(Spare) 영역 80D6~80D7,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92" s="111"/>
    </row>
    <row r="93" spans="1:9" hidden="1" ht="136" customHeight="1">
      <c r="B93" s="1398"/>
      <c r="C93" s="1397"/>
      <c r="D93" s="117" t="s">
        <v>63</v>
      </c>
      <c r="E93" s="112" t="str">
        <f t="shared" si="3"/>
        <v>80D8</v>
      </c>
      <c r="F93" s="112" t="str">
        <f t="shared" si="2"/>
        <v>80D9</v>
      </c>
      <c r="G93" s="111">
        <v>2</v>
      </c>
      <c r="H93" s="1488" t="inlineStr">
        <is>
          <t xml:space="preserve">[문서] 예비(Spare) 영역 80D8~80D9,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93" s="111"/>
    </row>
    <row r="94" spans="1:9" hidden="1" ht="136" customHeight="1">
      <c r="B94" s="1398"/>
      <c r="C94" s="1397"/>
      <c r="D94" s="117" t="s">
        <v>63</v>
      </c>
      <c r="E94" s="112" t="str">
        <f t="shared" si="3"/>
        <v>80DA</v>
      </c>
      <c r="F94" s="112" t="str">
        <f t="shared" si="2"/>
        <v>80DB</v>
      </c>
      <c r="G94" s="111">
        <v>2</v>
      </c>
      <c r="H94" s="1488" t="inlineStr">
        <is>
          <t xml:space="preserve">[문서] 예비(Spare) 영역 80DA~80DB,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94" s="111"/>
    </row>
    <row r="95" spans="1:9" hidden="1" ht="136" customHeight="1">
      <c r="B95" s="1398"/>
      <c r="C95" s="1397"/>
      <c r="D95" s="117" t="s">
        <v>63</v>
      </c>
      <c r="E95" s="112" t="str">
        <f t="shared" si="3"/>
        <v>80DC</v>
      </c>
      <c r="F95" s="112" t="str">
        <f t="shared" si="2"/>
        <v>80DD</v>
      </c>
      <c r="G95" s="264">
        <v>2</v>
      </c>
      <c r="H95" s="1488" t="inlineStr">
        <is>
          <t xml:space="preserve">[문서] 예비(Spare) 영역 80DC~80DD, 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95" s="111"/>
    </row>
    <row r="96" spans="1:9" hidden="1" thickBot="1" ht="136" customHeight="1">
      <c r="B96" s="1405"/>
      <c r="C96" s="1420"/>
      <c r="D96" s="117" t="s">
        <v>63</v>
      </c>
      <c r="E96" s="112" t="str">
        <f t="shared" si="3"/>
        <v>80DE</v>
      </c>
      <c r="F96" s="112" t="str">
        <f t="shared" si="2"/>
        <v>BFFF</v>
      </c>
      <c r="G96" s="111">
        <v>16162</v>
      </c>
      <c r="H96" s="1488" t="inlineStr">
        <is>
          <t xml:space="preserve">[문서] 예비(Spare) 영역 80DE~BFFF, 16162 Word. 기능·데이터 타입·생산자·사용 시점은 미정.
[권고] 임의 의미/값을 할당하거나 운전 중 쓰지 않음. 신규 할당은 전체 주소 중복 검토와 양측 Map 합의 후 진행. 초기화값/읽기·쓰기 허용 여부도 합의 필요.
[주소 확인] 후반 EQ_Data(8000~9FFF)와 이 구 Data Spare 표의 주소가 중첩됨. 대체/구버전 표인지 확정 필요.</t>
        </is>
      </c>
      <c r="I96" s="111"/>
    </row>
    <row r="97" spans="2:11" hidden="1" thickBot="1" ht="52" customHeight="1">
      <c r="B97" s="136" t="s">
        <v>71</v>
      </c>
      <c r="C97" s="137"/>
      <c r="D97" s="263"/>
      <c r="E97" s="273" t="str">
        <f>E49</f>
        <v>8080</v>
      </c>
      <c r="F97" s="273" t="str">
        <f t="shared" si="2"/>
        <v>BFFF</v>
      </c>
      <c r="G97" s="260">
        <f>SUM(G49:G96)</f>
        <v>16256</v>
      </c>
      <c r="H97" s="1494" t="inlineStr">
        <is>
          <t xml:space="preserve">[문서] 8080~BFFF, 합계 16256 Word 영역의 집계 행. 실제 전송 변수/주소 할당 항목이 아님. 이 행을 별도 데이터로 읽거나 쓰지 않음.</t>
        </is>
      </c>
      <c r="I97" s="261"/>
      <c r="J97" s="262">
        <v>16384</v>
      </c>
      <c r="K97" s="276">
        <f>G97</f>
        <v>16256</v>
      </c>
    </row>
    <row r="98" spans="2:11" hidden="1"/>
    <row r="99" spans="2:11" hidden="1"/>
    <row r="100" spans="2:11" hidden="1"/>
    <row r="101" spans="2:11" hidden="1"/>
    <row r="102" spans="2:11" hidden="1"/>
    <row r="103" spans="2:11" hidden="1"/>
    <row r="104" spans="2:11" hidden="1"/>
    <row r="105" spans="2:11" hidden="1"/>
    <row r="106" spans="2:11" hidden="1"/>
    <row r="107" spans="2:11" hidden="1"/>
    <row r="108" spans="2:11" hidden="1"/>
    <row r="109" spans="2:11" hidden="1"/>
    <row r="110" spans="2:11" hidden="1"/>
    <row r="111" spans="2:11" hidden="1"/>
    <row r="112" spans="2:11"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spans="2:11" hidden="1"/>
    <row r="162" spans="2:11" hidden="1"/>
    <row r="163" spans="2:11" hidden="1"/>
    <row r="164" spans="2:11" hidden="1"/>
    <row r="165" spans="2:11" hidden="1"/>
    <row r="166" spans="2:11" hidden="1"/>
    <row r="167" spans="2:11" hidden="1"/>
    <row r="168" spans="2:11" hidden="1"/>
    <row r="169" spans="2:11" hidden="1"/>
    <row r="170" spans="2:11">
      <c r="B170" s="1426" t="s">
        <v>73</v>
      </c>
      <c r="C170" s="1234" t="s">
        <v>72</v>
      </c>
      <c r="D170" s="1425" t="s">
        <v>55</v>
      </c>
      <c r="E170" s="1425" t="s">
        <v>54</v>
      </c>
      <c r="F170" s="1425"/>
      <c r="G170" s="1425"/>
      <c r="H170" s="1425" t="s">
        <v>53</v>
      </c>
      <c r="I170" s="1425" t="s">
        <v>52</v>
      </c>
    </row>
    <row r="171" spans="2:11">
      <c r="B171" s="1427"/>
      <c r="C171" s="1425"/>
      <c r="D171" s="1425"/>
      <c r="E171" s="695" t="s">
        <v>13</v>
      </c>
      <c r="F171" s="695" t="s">
        <v>14</v>
      </c>
      <c r="G171" s="481" t="s">
        <v>11</v>
      </c>
      <c r="H171" s="1425"/>
      <c r="I171" s="1425"/>
    </row>
    <row r="172" spans="2:11" ht="164" customHeight="1">
      <c r="B172" s="1424" t="s">
        <v>145</v>
      </c>
      <c r="C172" s="1423" t="s">
        <v>943</v>
      </c>
      <c r="D172" s="343" t="s">
        <v>7061</v>
      </c>
      <c r="E172" s="272" t="s">
        <v>916</v>
      </c>
      <c r="F172" s="112" t="str">
        <f t="shared" ref="F172:F205" si="4">DEC2HEX(HEX2DEC(E172) + G172 -1)</f>
        <v>8000</v>
      </c>
      <c r="G172" s="476">
        <v>1</v>
      </c>
      <c r="H172" s="1495" t="inlineStr">
        <is>
          <t xml:space="preserve">[명칭 해석] 가공 Item 선택/식별용 항목.
[해석] 현재 대상 가공 항목 또는 운전 항목의 식별값을 노출하는 변수로 추정.
[권고] 레시피/대상 확정 후 Ready 전 기록하고 해당 작업 종료까지 유지.
[확정 필요] 실제 의미, 값 목록(enum), 1 Word의 부호·허용범위·초기값. 임의 enum 숫자를 할당하지 않음.
[주소 확인] 상단 EQ_Status(8000~807F)와 주소 중첩. 어느 표가 유효한 Map인지 승인 전 실제 쓰기 금지.</t>
        </is>
      </c>
      <c r="I172" s="135"/>
      <c r="J172" t="s">
        <v>7061</v>
      </c>
      <c r="K172" t="s">
        <v>7169</v>
      </c>
    </row>
    <row r="173" spans="2:11" ht="206" customHeight="1">
      <c r="B173" s="1424"/>
      <c r="C173" s="1423"/>
      <c r="D173" s="343" t="s">
        <v>7062</v>
      </c>
      <c r="E173" s="112" t="str">
        <f t="shared" ref="E173:E205" si="5">DEC2HEX(HEX2DEC(F172) + 1)</f>
        <v>8001</v>
      </c>
      <c r="F173" s="112" t="str">
        <f t="shared" si="4"/>
        <v>8002</v>
      </c>
      <c r="G173" s="475">
        <v>2</v>
      </c>
      <c r="H173" s="1495" t="inlineStr">
        <is>
          <t xml:space="preserve">[명칭 해석] Review 생략 여부.
[해석/권고] 논리 ON=1, OFF=0으로 운용하며 2 Word 전체에 합의한 형식으로 기록. 실제 비트/정수 인코딩·상하위 Word 순서는 확정 필요.
[기록/해제 권고] 작업 시작 전 확정한 레시피의 Review 생략 선택 시 ON / Review 수행 선택 시 OFF. 작업 중 임의 변경 금지
[확정 필요] 해당 Glass 적용 시점·명령/상태 여부.
Review 데이터는 TCP/IP 전문과 이 Map 항목의 대응·생산자·미러링 여부를 확정해야 함.
[주소 확인] 상단 EQ_Status(8000~807F)와 주소 중첩. 어느 표가 유효한 Map인지 승인 전 실제 쓰기 금지.</t>
        </is>
      </c>
      <c r="I173" s="135"/>
      <c r="J173" t="s">
        <v>7062</v>
      </c>
      <c r="K173" t="s">
        <v>7115</v>
      </c>
    </row>
    <row r="174" spans="2:11" ht="164" customHeight="1">
      <c r="B174" s="1424"/>
      <c r="C174" s="1423"/>
      <c r="D174" s="343" t="s">
        <v>7063</v>
      </c>
      <c r="E174" s="112" t="str">
        <f t="shared" si="5"/>
        <v>8003</v>
      </c>
      <c r="F174" s="112" t="str">
        <f t="shared" si="4"/>
        <v>8004</v>
      </c>
      <c r="G174" s="475">
        <v>2</v>
      </c>
      <c r="H174" s="1495" t="inlineStr">
        <is>
          <t xml:space="preserve">[명칭 해석] 가공 SW 알람 상태.
[해석/권고] 논리 ON=1, OFF=0으로 운용하며 2 Word 전체에 합의한 형식으로 기록. 실제 비트/정수 인코딩·상하위 Word 순서는 확정 필요.
[기록/해제 권고] 해당 가공 SW 알람 발생 시 ON / 원인 해소 및 알람 Reset 승인 후 OFF
[확정 필요] Heavy/Light/Warning 포함 범위·상대측 정지 동작. EQ ALARM DETECT와의 중복 관계.
[주소 확인] 상단 EQ_Status(8000~807F)와 주소 중첩. 어느 표가 유효한 Map인지 승인 전 실제 쓰기 금지.</t>
        </is>
      </c>
      <c r="I174" s="135"/>
      <c r="J174" t="s">
        <v>7063</v>
      </c>
      <c r="K174" t="s">
        <v>7170</v>
      </c>
    </row>
    <row r="175" spans="2:11" ht="192" customHeight="1">
      <c r="B175" s="1424"/>
      <c r="C175" s="1423"/>
      <c r="D175" s="343" t="s">
        <v>7064</v>
      </c>
      <c r="E175" s="112" t="str">
        <f t="shared" si="5"/>
        <v>8005</v>
      </c>
      <c r="F175" s="112" t="str">
        <f t="shared" si="4"/>
        <v>8006</v>
      </c>
      <c r="G175" s="475">
        <v>2</v>
      </c>
      <c r="H175" s="1496" t="inlineStr">
        <is>
          <t xml:space="preserve">[명칭 해석] 레이저 동작/점유 상태.
[해석/권고] 논리 ON=1, OFF=0으로 운용하며 2 Word 전체에 합의한 형식으로 기록. 실제 비트/정수 인코딩·상하위 Word 순서는 확정 필요.
[기록/해제 권고] 레이저 작업 접수 및 실제 작업 수행 중 ON / 레이저가 정지하고 작업 종료 상태 확인 후 OFF
[확정 필요] 발진 중만 의미하는지 준비/조사 대기도 포함하는지. 안전 허가 신호의 대용으로 사용 금지.
[주소 확인] 상단 EQ_Status(8000~807F)와 주소 중첩. 어느 표가 유효한 Map인지 승인 전 실제 쓰기 금지.</t>
        </is>
      </c>
      <c r="I175" s="135"/>
      <c r="J175" t="s">
        <v>7064</v>
      </c>
      <c r="K175" t="s">
        <v>7116</v>
      </c>
    </row>
    <row r="176" spans="2:11" ht="178" customHeight="1">
      <c r="B176" s="1424"/>
      <c r="C176" s="1423"/>
      <c r="D176" s="343" t="s">
        <v>7065</v>
      </c>
      <c r="E176" s="112" t="str">
        <f t="shared" si="5"/>
        <v>8007</v>
      </c>
      <c r="F176" s="112" t="str">
        <f t="shared" si="4"/>
        <v>8008</v>
      </c>
      <c r="G176" s="475">
        <v>2</v>
      </c>
      <c r="H176" s="1495" t="inlineStr">
        <is>
          <t xml:space="preserve">[명칭 해석] 가공 SW 생존 상태 항목.
[해석/권고] 주기적 0↔1 토글 값 또는 합의한 카운터로 통신 정지 여부를 감시. 상단 Eq Alive의 원문은 1초 ON/OFF 반복이나 이 2 Word 항목에 같은 규칙을 자동 적용하지 않음.
[기록 시점 권고] 통신 정상 운전 중 주기 갱신, 정지/끊김은 수신측 timeout 판정.
[확정 필요] 토글/카운터 방식·주기·timeout·정지 초기값 및 2 Word 인코딩.
[주소 확인] 상단 EQ_Status(8000~807F)와 주소 중첩. 어느 표가 유효한 Map인지 승인 전 실제 쓰기 금지.</t>
        </is>
      </c>
      <c r="I176" s="135"/>
      <c r="J176" t="s">
        <v>7065</v>
      </c>
      <c r="K176" t="s">
        <v>7117</v>
      </c>
    </row>
    <row r="177" spans="2:11" ht="178" customHeight="1">
      <c r="B177" s="1424"/>
      <c r="C177" s="1423"/>
      <c r="D177" s="343" t="s">
        <v>7066</v>
      </c>
      <c r="E177" s="112" t="str">
        <f t="shared" si="5"/>
        <v>8009</v>
      </c>
      <c r="F177" s="112" t="str">
        <f t="shared" si="4"/>
        <v>800A</v>
      </c>
      <c r="G177" s="475">
        <v>2</v>
      </c>
      <c r="H177" s="1497" t="inlineStr">
        <is>
          <t xml:space="preserve">[명칭 해석] 가공 SW AUTO 모드 상태.
[해석/권고] 논리 ON=1, OFF=0으로 운용하며 2 Word 전체에 합의한 형식으로 기록. 실제 비트/정수 인코딩·상하위 Word 순서는 확정 필요.
[기록/해제 권고] AUTO 모드 전환이 승인되고 적용 완료되면 ON / AUTO 해제 시 OFF
[권고] MANUAL 등 타 모드와 모순되지 않게 묶음 갱신. SEMI AUTO 표현 여부와 모드 전환 승인 주체 확정 필요.
[주소 확인] 상단 EQ_Status(8000~807F)와 주소 중첩. 어느 표가 유효한 Map인지 승인 전 실제 쓰기 금지.</t>
        </is>
      </c>
      <c r="I177" s="135"/>
      <c r="J177" t="s">
        <v>7066</v>
      </c>
      <c r="K177" t="s">
        <v>7118</v>
      </c>
    </row>
    <row r="178" spans="2:11" ht="164" customHeight="1">
      <c r="B178" s="1424"/>
      <c r="C178" s="1423"/>
      <c r="D178" s="343" t="s">
        <v>7112</v>
      </c>
      <c r="E178" s="112" t="str">
        <f t="shared" si="5"/>
        <v>800B</v>
      </c>
      <c r="F178" s="112" t="str">
        <f t="shared" si="4"/>
        <v>800C</v>
      </c>
      <c r="G178" s="475">
        <v>2</v>
      </c>
      <c r="H178" s="1497" t="inlineStr">
        <is>
          <t xml:space="preserve">[명칭 해석] 가공 SW MANUAL 모드 상태.
[해석/권고] 논리 ON=1, OFF=0으로 운용하며 2 Word 전체에 합의한 형식으로 기록. 실제 비트/정수 인코딩·상하위 Word 순서는 확정 필요.
[기록/해제 권고] MANUAL 모드 전환 적용 완료 시 ON / MANUAL 해제 시 OFF
[권고] AUTO와 동시 ON 방지. 상단 MAINT 모드와 동일 의미인지 확정 필요.
[주소 확인] 상단 EQ_Status(8000~807F)와 주소 중첩. 어느 표가 유효한 Map인지 승인 전 실제 쓰기 금지.</t>
        </is>
      </c>
      <c r="I178" s="135"/>
      <c r="J178" t="s">
        <v>7112</v>
      </c>
      <c r="K178" t="s">
        <v>7119</v>
      </c>
    </row>
    <row r="179" spans="2:11" ht="136" customHeight="1">
      <c r="B179" s="1424"/>
      <c r="C179" s="1423"/>
      <c r="D179" s="696"/>
      <c r="E179" s="112" t="str">
        <f t="shared" si="5"/>
        <v>800D</v>
      </c>
      <c r="F179" s="112" t="str">
        <f t="shared" si="4"/>
        <v>800E</v>
      </c>
      <c r="G179" s="481">
        <v>2</v>
      </c>
      <c r="H179" s="1498" t="inlineStr">
        <is>
          <t xml:space="preserve">[문서] Item 미기재 영역 800D~800E,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179" s="135"/>
      <c r="J179"/>
      <c r="K179"/>
    </row>
    <row r="180" spans="2:11" ht="136" customHeight="1">
      <c r="B180" s="1424"/>
      <c r="C180" s="1423"/>
      <c r="D180" s="681"/>
      <c r="E180" s="112" t="str">
        <f t="shared" si="5"/>
        <v>800F</v>
      </c>
      <c r="F180" s="112" t="str">
        <f t="shared" si="4"/>
        <v>8010</v>
      </c>
      <c r="G180" s="481">
        <v>2</v>
      </c>
      <c r="H180" s="1495" t="inlineStr">
        <is>
          <t xml:space="preserve">[문서] Item 미기재 영역 800F~8010,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180" s="135"/>
      <c r="J180"/>
      <c r="K180"/>
    </row>
    <row r="181" spans="2:11" ht="234" customHeight="1">
      <c r="B181" s="1424"/>
      <c r="C181" s="1423"/>
      <c r="D181" s="343" t="s">
        <v>7067</v>
      </c>
      <c r="E181" s="112" t="str">
        <f t="shared" si="5"/>
        <v>8011</v>
      </c>
      <c r="F181" s="112" t="str">
        <f t="shared" si="4"/>
        <v>8012</v>
      </c>
      <c r="G181" s="481">
        <v>2</v>
      </c>
      <c r="H181" s="1498" t="inlineStr">
        <is>
          <t xml:space="preserve">[명칭 해석] Review 이동 명령 X 좌표.
[입력 데이터 권고/해석] 검증 완료한 대상 X 위치. 카메라 pixel 값을 기계 이동 좌표로 직접 대입하지 않음.
[기록 시점 권고] 대상/좌표계/가동범위 검증 후 Y·속도·모드와 함께 선기록, MOVE_START를 마지막에 ON. 접수~완료 동안 값 유지.
[확정 필요] 2 Word 할당만 확인됨. 정수/실수·부호·상하위 Word 순서·단위/배율은 확정 필요.
[확정 필요] X 축 대응·기계/설계 좌표계·원점·단위·허용범위.
Review 데이터는 TCP/IP 전문과 이 Map 항목의 대응·생산자·미러링 여부를 확정해야 함.
[주소 확인] 상단 EQ_Status(8000~807F)와 주소 중첩. 어느 표가 유효한 Map인지 승인 전 실제 쓰기 금지.</t>
        </is>
      </c>
      <c r="I181" s="135"/>
      <c r="J181" t="s">
        <v>7067</v>
      </c>
      <c r="K181" t="s">
        <v>7120</v>
      </c>
    </row>
    <row r="182" spans="2:11" ht="234" customHeight="1">
      <c r="B182" s="1424"/>
      <c r="C182" s="1423"/>
      <c r="D182" s="343" t="s">
        <v>7068</v>
      </c>
      <c r="E182" s="112" t="str">
        <f t="shared" si="5"/>
        <v>8013</v>
      </c>
      <c r="F182" s="112" t="str">
        <f t="shared" si="4"/>
        <v>8014</v>
      </c>
      <c r="G182" s="481">
        <v>2</v>
      </c>
      <c r="H182" s="1498" t="inlineStr">
        <is>
          <t xml:space="preserve">[명칭 해석] Review 이동 명령 Y 좌표.
[입력 데이터 권고/해석] 검증 완료한 대상 Y 위치. 카메라 pixel 값을 기계 이동 좌표로 직접 대입하지 않음.
[기록 시점 권고] X·속도·모드와 함께 선기록, MOVE_START 전에 스냅샷 확정. 접수~완료 동안 값 유지.
[확정 필요] 2 Word 할당만 확인됨. 정수/실수·부호·상하위 Word 순서·단위/배율은 확정 필요.
[확정 필요] Y 축 대응·기계/설계 좌표계·원점·단위·허용범위.
Review 데이터는 TCP/IP 전문과 이 Map 항목의 대응·생산자·미러링 여부를 확정해야 함.
[주소 확인] 상단 EQ_Status(8000~807F)와 주소 중첩. 어느 표가 유효한 Map인지 승인 전 실제 쓰기 금지.</t>
        </is>
      </c>
      <c r="I182" s="135"/>
      <c r="J182" t="s">
        <v>7068</v>
      </c>
      <c r="K182" t="s">
        <v>7121</v>
      </c>
    </row>
    <row r="183" spans="2:11" ht="206" customHeight="1">
      <c r="B183" s="1424"/>
      <c r="C183" s="1423"/>
      <c r="D183" s="343" t="s">
        <v>7069</v>
      </c>
      <c r="E183" s="112" t="str">
        <f t="shared" si="5"/>
        <v>8015</v>
      </c>
      <c r="F183" s="112" t="str">
        <f t="shared" si="4"/>
        <v>8016</v>
      </c>
      <c r="G183" s="481">
        <v>2</v>
      </c>
      <c r="H183" s="1498" t="inlineStr">
        <is>
          <t xml:space="preserve">[명칭 해석] Review X 이동 명령 속도.
[입력 데이터 권고/해석] 해당 이동에 사용할 X축 속도. 가동범위·속도 한계 검사.
[기록 시점 권고] 모드·X/Y 위치·Y 속도와 함께 MOVE_START 전에 선기록, 이동 중 변경 금지.
[확정 필요] 2 Word 할당만 확인됨. 정수/실수·부호·상하위 Word 순서·단위/배율은 확정 필요.
[확정 필요] 속도 단위·최대/최소값·0값 의미·가감속 적용 위치.
Review 데이터는 TCP/IP 전문과 이 Map 항목의 대응·생산자·미러링 여부를 확정해야 함.
[주소 확인] 상단 EQ_Status(8000~807F)와 주소 중첩. 어느 표가 유효한 Map인지 승인 전 실제 쓰기 금지.</t>
        </is>
      </c>
      <c r="I183" s="135"/>
      <c r="J183" t="s">
        <v>7069</v>
      </c>
      <c r="K183" t="s">
        <v>7122</v>
      </c>
    </row>
    <row r="184" spans="2:11" ht="206" customHeight="1">
      <c r="B184" s="1424"/>
      <c r="C184" s="1423"/>
      <c r="D184" s="343" t="s">
        <v>7070</v>
      </c>
      <c r="E184" s="112" t="str">
        <f t="shared" si="5"/>
        <v>8017</v>
      </c>
      <c r="F184" s="112" t="str">
        <f t="shared" si="4"/>
        <v>8018</v>
      </c>
      <c r="G184" s="481">
        <v>2</v>
      </c>
      <c r="H184" s="1498" t="inlineStr">
        <is>
          <t xml:space="preserve">[명칭 해석] Review Y 이동 명령 속도.
[입력 데이터 권고/해석] 해당 이동에 사용할 Y축 속도. 가동범위·속도 한계 검사.
[기록 시점 권고] 모드·X/Y 위치·X 속도와 함께 MOVE_START 전에 선기록, 이동 중 변경 금지.
[확정 필요] 2 Word 할당만 확인됨. 정수/실수·부호·상하위 Word 순서·단위/배율은 확정 필요.
[확정 필요] 속도 단위·최대/최소값·0값 의미·가감속 적용 위치.
Review 데이터는 TCP/IP 전문과 이 Map 항목의 대응·생산자·미러링 여부를 확정해야 함.
[주소 확인] 상단 EQ_Status(8000~807F)와 주소 중첩. 어느 표가 유효한 Map인지 승인 전 실제 쓰기 금지.</t>
        </is>
      </c>
      <c r="I184" s="135"/>
      <c r="J184" t="s">
        <v>7070</v>
      </c>
      <c r="K184" t="s">
        <v>7123</v>
      </c>
    </row>
    <row r="185" spans="2:11" ht="220" customHeight="1">
      <c r="B185" s="1424"/>
      <c r="C185" s="1423"/>
      <c r="D185" s="343" t="s">
        <v>7071</v>
      </c>
      <c r="E185" s="112" t="str">
        <f t="shared" si="5"/>
        <v>8019</v>
      </c>
      <c r="F185" s="112" t="str">
        <f t="shared" si="4"/>
        <v>801A</v>
      </c>
      <c r="G185" s="481">
        <v>2</v>
      </c>
      <c r="H185" s="1498" t="inlineStr">
        <is>
          <t xml:space="preserve">[명칭 해석] Review 이동 완료 확인 항목.
[해석/권고] 논리 ON=1, OFF=0으로 운용하며 2 Word 전체에 합의한 형식으로 기록. 실제 비트/정수 인코딩·상하위 Word 순서는 확정 필요.
[기록/해제 권고] 이동 완료 응답 및 도착 검증을 확인한 경우 ON / 새 이동 시작 전 이전 완료 상태 OFF
[확정 필요] 명령 요청인지 완료 확인 상태인지, Stage ReviewCompleteSDC와의 대응·생산자·확인 허용 오차.
Review 데이터는 TCP/IP 전문과 이 Map 항목의 대응·생산자·미러링 여부를 확정해야 함.
[주소 확인] 상단 EQ_Status(8000~807F)와 주소 중첩. 어느 표가 유효한 Map인지 승인 전 실제 쓰기 금지.</t>
        </is>
      </c>
      <c r="I185" s="135"/>
      <c r="J185" t="s">
        <v>7071</v>
      </c>
      <c r="K185" t="s">
        <v>7124</v>
      </c>
    </row>
    <row r="186" spans="2:11" ht="220" customHeight="1">
      <c r="B186" s="1424"/>
      <c r="C186" s="1423"/>
      <c r="D186" s="343" t="s">
        <v>7072</v>
      </c>
      <c r="E186" s="112" t="str">
        <f t="shared" si="5"/>
        <v>801B</v>
      </c>
      <c r="F186" s="112" t="str">
        <f t="shared" si="4"/>
        <v>801C</v>
      </c>
      <c r="G186" s="481">
        <v>2</v>
      </c>
      <c r="H186" s="1498" t="inlineStr">
        <is>
          <t xml:space="preserve">[명칭 해석] Review 이동 축/제어 모드 선택.
[입력 데이터 권고/해석] ProcessMove 원문은 XY/X/Y 제어 모드 선택. 각 모드의 숫자 코드는 원문 미정.
[기록 시점 권고] 명령 위치·속도와 함께 MOVE_START 전에 확정하고 완료까지 유지.
[확정 필요] 2 Word 할당만 확인됨. 정수/실수·부호·상하위 Word 순서·단위/배율은 확정 필요.
[확정 필요] XY/X/Y 숫자 enum·Stage ControlModeX/Y와 대응·미선택축 처리.
Review 데이터는 TCP/IP 전문과 이 Map 항목의 대응·생산자·미러링 여부를 확정해야 함.
[주소 확인] 상단 EQ_Status(8000~807F)와 주소 중첩. 어느 표가 유효한 Map인지 승인 전 실제 쓰기 금지.</t>
        </is>
      </c>
      <c r="I186" s="135"/>
      <c r="J186" t="s">
        <v>7072</v>
      </c>
      <c r="K186" t="s">
        <v>7125</v>
      </c>
    </row>
    <row r="187" spans="2:11" ht="136" customHeight="1">
      <c r="B187" s="1424"/>
      <c r="C187" s="1423"/>
      <c r="D187" s="681"/>
      <c r="E187" s="112" t="str">
        <f t="shared" si="5"/>
        <v>801D</v>
      </c>
      <c r="F187" s="112" t="str">
        <f t="shared" si="4"/>
        <v>801E</v>
      </c>
      <c r="G187" s="481">
        <v>2</v>
      </c>
      <c r="H187" s="1498" t="inlineStr">
        <is>
          <t xml:space="preserve">[문서] Item 미기재 영역 801D~801E,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187" s="135"/>
      <c r="J187"/>
      <c r="K187"/>
    </row>
    <row r="188" spans="2:11" ht="220" customHeight="1">
      <c r="B188" s="1424"/>
      <c r="C188" s="1423"/>
      <c r="D188" s="343" t="s">
        <v>7073</v>
      </c>
      <c r="E188" s="112" t="str">
        <f t="shared" si="5"/>
        <v>801F</v>
      </c>
      <c r="F188" s="112" t="str">
        <f t="shared" si="4"/>
        <v>8020</v>
      </c>
      <c r="G188" s="481">
        <v>2</v>
      </c>
      <c r="H188" s="1498" t="inlineStr">
        <is>
          <t xml:space="preserve">[명칭 해석] Review 수행 가능/허가 상태.
[해석/권고] 논리 ON=1, OFF=0으로 운용하며 2 Word 전체에 합의한 형식으로 기록. 실제 비트/정수 인코딩·상하위 Word 순서는 확정 필요.
[기록/해제 권고] Review 수행 준비와 필수 연결/인터록이 만족될 때 ON / 준비 해제·중단 또는 시퀀스 종료 시 OFF
[확정 필요] Review 단계 Handshake ABLE인지 ProcessMove 허가인지 구분. Stage측 ABLE 변수와 혼용 금지.
Review 데이터는 TCP/IP 전문과 이 Map 항목의 대응·생산자·미러링 여부를 확정해야 함.
[주소 확인] 상단 EQ_Status(8000~807F)와 주소 중첩. 어느 표가 유효한 Map인지 승인 전 실제 쓰기 금지.</t>
        </is>
      </c>
      <c r="I188" s="135"/>
      <c r="J188" t="s">
        <v>7073</v>
      </c>
      <c r="K188" t="s">
        <v>7126</v>
      </c>
    </row>
    <row r="189" spans="2:11" ht="220" customHeight="1">
      <c r="B189" s="1424"/>
      <c r="C189" s="1423"/>
      <c r="D189" s="343" t="s">
        <v>7074</v>
      </c>
      <c r="E189" s="112" t="str">
        <f t="shared" si="5"/>
        <v>8021</v>
      </c>
      <c r="F189" s="112" t="str">
        <f t="shared" si="4"/>
        <v>8022</v>
      </c>
      <c r="G189" s="481">
        <v>2</v>
      </c>
      <c r="H189" s="1498" t="inlineStr">
        <is>
          <t xml:space="preserve">[명칭 해석] Review 일반 동작 진행 상태.
[해석/권고] 논리 ON=1, OFF=0으로 운용하며 2 Word 전체에 합의한 형식으로 기록. 실제 비트/정수 인코딩·상하위 Word 순서는 확정 필요.
[기록/해제 권고] 해당 동작이 수행 중임을 나타낼 때 ON / 완료·중단 후 OFF
[원문 확인] IOFMoving의 ProcessMove 서술은 Start OFF 뒤 GeneralRunning ON으로 되어 있어 ON/OFF 타이밍에 모순 가능. 이 Comment의 시점은 일반 의미에 따른 권고이며 최종 확정 필요.
Review 데이터는 TCP/IP 전문과 이 Map 항목의 대응·생산자·미러링 여부를 확정해야 함.
[주소 확인] 상단 EQ_Status(8000~807F)와 주소 중첩. 어느 표가 유효한 Map인지 승인 전 실제 쓰기 금지.</t>
        </is>
      </c>
      <c r="I189" s="135"/>
      <c r="J189" t="s">
        <v>7074</v>
      </c>
      <c r="K189" t="s">
        <v>7127</v>
      </c>
    </row>
    <row r="190" spans="2:11" ht="220" customHeight="1">
      <c r="B190" s="1424"/>
      <c r="C190" s="1423"/>
      <c r="D190" s="343" t="s">
        <v>7075</v>
      </c>
      <c r="E190" s="112" t="str">
        <f t="shared" si="5"/>
        <v>8023</v>
      </c>
      <c r="F190" s="112" t="str">
        <f t="shared" si="4"/>
        <v>8024</v>
      </c>
      <c r="G190" s="481">
        <v>2</v>
      </c>
      <c r="H190" s="1498" t="inlineStr">
        <is>
          <t xml:space="preserve">[명칭 해석] Review 일반 동작 완료 상태.
[해석/권고] 논리 ON=1, OFF=0으로 운용하며 2 Word 전체에 합의한 형식으로 기록. 실제 비트/정수 인코딩·상하위 Word 순서는 확정 필요.
[기록/해제 권고] 요청한 일반 동작 및 결과 반영 완료 시 ON / 상대측 수신/완료 확인 뒤 또는 다음 작업 초기화 때 OFF
[확정 필요] GENERAL_RUNNING·SEQUENCE_ALL_COMPLETE·SEQUENCE_REVIEW_COMPLETE와 범위 및 수신확인 절차.
Review 데이터는 TCP/IP 전문과 이 Map 항목의 대응·생산자·미러링 여부를 확정해야 함.
[주소 확인] 상단 EQ_Status(8000~807F)와 주소 중첩. 어느 표가 유효한 Map인지 승인 전 실제 쓰기 금지.</t>
        </is>
      </c>
      <c r="I190" s="135"/>
      <c r="J190" t="s">
        <v>7075</v>
      </c>
      <c r="K190" t="s">
        <v>7128</v>
      </c>
    </row>
    <row r="191" spans="2:11" ht="206" customHeight="1">
      <c r="B191" s="1424"/>
      <c r="C191" s="1423"/>
      <c r="D191" s="343" t="s">
        <v>7076</v>
      </c>
      <c r="E191" s="112" t="str">
        <f t="shared" si="5"/>
        <v>8025</v>
      </c>
      <c r="F191" s="112" t="str">
        <f t="shared" si="4"/>
        <v>8026</v>
      </c>
      <c r="G191" s="481">
        <v>2</v>
      </c>
      <c r="H191" s="1495" t="inlineStr">
        <is>
          <t xml:space="preserve">[명칭 해석] Review 종합 OK 판정.
[해석/권고] 논리 ON=1, OFF=0으로 운용하며 2 Word 전체에 합의한 형식으로 기록. 실제 비트/정수 인코딩·상하위 Word 순서는 확정 필요.
[기록/해제 권고] 모든 필수 결과 수신·유효성 검사 및 판정 완료 후 OK이면 ON / 새 검사 시작 전 초기화 또는 NG/오류 시 OFF
[권고] NG와 동시 ON 금지. 측정 실패·통신 실패는 OK로 취급하지 않음. 판정 기준은 Recipe별 확정.
Review 데이터는 TCP/IP 전문과 이 Map 항목의 대응·생산자·미러링 여부를 확정해야 함.
[주소 확인] 상단 EQ_Status(8000~807F)와 주소 중첩. 어느 표가 유효한 Map인지 승인 전 실제 쓰기 금지.</t>
        </is>
      </c>
      <c r="I191" s="135"/>
      <c r="J191" t="s">
        <v>7076</v>
      </c>
      <c r="K191" t="s">
        <v>7129</v>
      </c>
    </row>
    <row r="192" spans="2:11" ht="206" customHeight="1">
      <c r="B192" s="1424"/>
      <c r="C192" s="1423"/>
      <c r="D192" s="343" t="s">
        <v>7077</v>
      </c>
      <c r="E192" s="112" t="str">
        <f t="shared" si="5"/>
        <v>8027</v>
      </c>
      <c r="F192" s="112" t="str">
        <f t="shared" si="4"/>
        <v>8028</v>
      </c>
      <c r="G192" s="481">
        <v>2</v>
      </c>
      <c r="H192" s="1498" t="inlineStr">
        <is>
          <t xml:space="preserve">[명칭 해석] Review 종합 NG 판정.
[해석/권고] 논리 ON=1, OFF=0으로 운용하며 2 Word 전체에 합의한 형식으로 기록. 실제 비트/정수 인코딩·상하위 Word 순서는 확정 필요.
[기록/해제 권고] 필수 결과 수신 후 판정 기준 미달 시 ON / 새 검사 시작 전 초기화 또는 OK 확정 시 OFF
[권고] OK와 동시 ON 금지. 측정/통신 오류와 품질 NG를 별도 관리할지 확정 필요.
Review 데이터는 TCP/IP 전문과 이 Map 항목의 대응·생산자·미러링 여부를 확정해야 함.
[주소 확인] 상단 EQ_Status(8000~807F)와 주소 중첩. 어느 표가 유효한 Map인지 승인 전 실제 쓰기 금지.</t>
        </is>
      </c>
      <c r="I192" s="135"/>
      <c r="J192" t="s">
        <v>7077</v>
      </c>
      <c r="K192" t="s">
        <v>7130</v>
      </c>
    </row>
    <row r="193" spans="2:11" ht="220" customHeight="1">
      <c r="B193" s="1424"/>
      <c r="C193" s="1423"/>
      <c r="D193" s="343" t="s">
        <v>7078</v>
      </c>
      <c r="E193" s="112" t="str">
        <f t="shared" si="5"/>
        <v>8029</v>
      </c>
      <c r="F193" s="112" t="str">
        <f t="shared" si="4"/>
        <v>802A</v>
      </c>
      <c r="G193" s="481">
        <v>2</v>
      </c>
      <c r="H193" s="1498" t="inlineStr">
        <is>
          <t xml:space="preserve">[명칭 해석] ProcessMove 이동 요청.
[해석/권고] 논리 ON=1, OFF=0으로 운용하며 2 Word 전체에 합의한 형식으로 기록. 실제 비트/정수 인코딩·상하위 Word 순서는 확정 필요.
[기록/해제 권고] Stage 이동 허가 확인 후 제어 모드·X/Y 위치·X/Y 속도를 먼저 기록하고 마지막에 ON / Stage 완료 확인 후 OFF
[근거] IOFMoving ProcessMove의 데이터 설정→Start ON→Stage Complete ON→Start OFF 순서. 완료 후 양측 정리 규칙은 원문 오기 확인 필요.
Review 데이터는 TCP/IP 전문과 이 Map 항목의 대응·생산자·미러링 여부를 확정해야 함.
[주소 확인] 상단 EQ_Status(8000~807F)와 주소 중첩. 어느 표가 유효한 Map인지 승인 전 실제 쓰기 금지.</t>
        </is>
      </c>
      <c r="I193" s="135"/>
      <c r="J193" t="s">
        <v>7078</v>
      </c>
      <c r="K193" t="s">
        <v>7131</v>
      </c>
    </row>
    <row r="194" spans="2:11" ht="206" customHeight="1">
      <c r="B194" s="1424"/>
      <c r="C194" s="1423"/>
      <c r="D194" s="343" t="s">
        <v>7079</v>
      </c>
      <c r="E194" s="112" t="str">
        <f t="shared" si="5"/>
        <v>802B</v>
      </c>
      <c r="F194" s="112" t="str">
        <f t="shared" si="4"/>
        <v>802C</v>
      </c>
      <c r="G194" s="481">
        <v>2</v>
      </c>
      <c r="H194" s="1498" t="inlineStr">
        <is>
          <t xml:space="preserve">[명칭 해석] Review 전체 시퀀스 완료 상태.
[해석/권고] 논리 ON=1, OFF=0으로 운용하며 2 Word 전체에 합의한 형식으로 기록. 실제 비트/정수 인코딩·상하위 Word 순서는 확정 필요.
[기록/해제 권고] 해당 Glass/검사 묶음의 모든 필수 위치 검사와 결과 반영 완료 시 ON / 상대측 완료 확인 뒤 OFF 및 다음 Glass 시작 전 초기화
[확정 필요] 일반 완료·Review 단계 완료와 범위, Skip 처리, 오류 시 결과.
Review 데이터는 TCP/IP 전문과 이 Map 항목의 대응·생산자·미러링 여부를 확정해야 함.
[주소 확인] 상단 EQ_Status(8000~807F)와 주소 중첩. 어느 표가 유효한 Map인지 승인 전 실제 쓰기 금지.</t>
        </is>
      </c>
      <c r="I194" s="135"/>
      <c r="J194" t="s">
        <v>7079</v>
      </c>
      <c r="K194" t="s">
        <v>7132</v>
      </c>
    </row>
    <row r="195" spans="2:11" ht="136" customHeight="1">
      <c r="B195" s="1424"/>
      <c r="C195" s="1423"/>
      <c r="D195" s="696"/>
      <c r="E195" s="112" t="str">
        <f t="shared" si="5"/>
        <v>802D</v>
      </c>
      <c r="F195" s="112" t="str">
        <f t="shared" si="4"/>
        <v>802E</v>
      </c>
      <c r="G195" s="481">
        <v>2</v>
      </c>
      <c r="H195" s="1498" t="inlineStr">
        <is>
          <t xml:space="preserve">[문서] Item 미기재 영역 802D~802E,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195" s="135"/>
      <c r="J195"/>
      <c r="K195"/>
    </row>
    <row r="196" spans="2:11" ht="220" customHeight="1">
      <c r="B196" s="1424"/>
      <c r="C196" s="1423"/>
      <c r="D196" s="343" t="s">
        <v>7080</v>
      </c>
      <c r="E196" s="112" t="str">
        <f t="shared" si="5"/>
        <v>802F</v>
      </c>
      <c r="F196" s="112" t="str">
        <f t="shared" si="4"/>
        <v>8030</v>
      </c>
      <c r="G196" s="481">
        <v>2</v>
      </c>
      <c r="H196" s="1498" t="inlineStr">
        <is>
          <t xml:space="preserve">[명칭 해석] Review 정지 요청/상태 항목.
[해석/권고] 논리 ON=1, OFF=0으로 운용하며 2 Word 전체에 합의한 형식으로 기록. 실제 비트/정수 인코딩·상하위 Word 순서는 확정 필요.
[기록/해제 권고] Review 중단 요구 또는 정지 발생 시 ON / 정지 완료 및 원인 해소·상대 승인 후 OFF
[확정 필요] 명령/상태 방향·정지 우선순위·ACK 및 재개 정책. 일반 소켓/Map 플래그는 하드웨어 안전 정지 신호를 대체하지 않음.
Review 데이터는 TCP/IP 전문과 이 Map 항목의 대응·생산자·미러링 여부를 확정해야 함.
[주소 확인] 상단 EQ_Status(8000~807F)와 주소 중첩. 어느 표가 유효한 Map인지 승인 전 실제 쓰기 금지.</t>
        </is>
      </c>
      <c r="I196" s="135"/>
      <c r="J196" t="s">
        <v>7080</v>
      </c>
      <c r="K196" t="s">
        <v>7133</v>
      </c>
    </row>
    <row r="197" spans="2:11" ht="136" customHeight="1">
      <c r="B197" s="1424"/>
      <c r="C197" s="1423"/>
      <c r="D197" s="696"/>
      <c r="E197" s="112" t="str">
        <f t="shared" si="5"/>
        <v>8031</v>
      </c>
      <c r="F197" s="112" t="str">
        <f t="shared" si="4"/>
        <v>8031</v>
      </c>
      <c r="G197" s="481">
        <v>1</v>
      </c>
      <c r="H197" s="1498" t="inlineStr">
        <is>
          <t xml:space="preserve">[문서] Item 미기재 영역 8031~8031,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197" s="135"/>
      <c r="J197"/>
      <c r="K197"/>
    </row>
    <row r="198" spans="2:11" ht="192" customHeight="1">
      <c r="B198" s="1424"/>
      <c r="C198" s="1423"/>
      <c r="D198" s="343" t="s">
        <v>7187</v>
      </c>
      <c r="E198" s="112" t="str">
        <f t="shared" si="5"/>
        <v>8032</v>
      </c>
      <c r="F198" s="112" t="str">
        <f t="shared" si="4"/>
        <v>8033</v>
      </c>
      <c r="G198" s="481">
        <v>2</v>
      </c>
      <c r="H198" s="1498" t="inlineStr">
        <is>
          <t xml:space="preserve">[명칭 해석] 가공에 사용할 Stage 속도 항목.
[입력 데이터 권고/해석] 검증된 현재 Recipe의 Stage 운전 속도.
[기록 시점 권고] Ready 준비 단계에서 대상 Recipe와 함께 확정. 실행 중 변경은 별도 승인 절차 필요.
[확정 필요] 2 Word 할당만 확인됨. 정수/실수·부호·상하위 Word 순서·단위/배율은 확정 필요.
[확정 필요] 명령 속도인지 실제 피드백인지·단위·허용범위. 실제 속도 피드백과 혼용 금지.
[주소 확인] 상단 EQ_Status(8000~807F)와 주소 중첩. 어느 표가 유효한 Map인지 승인 전 실제 쓰기 금지.</t>
        </is>
      </c>
      <c r="I198" s="135"/>
      <c r="J198" t="s">
        <v>7187</v>
      </c>
      <c r="K198" t="s">
        <v>7188</v>
      </c>
    </row>
    <row r="199" spans="2:11" ht="192" customHeight="1">
      <c r="B199" s="1424"/>
      <c r="C199" s="1423"/>
      <c r="D199" s="343" t="s">
        <v>7081</v>
      </c>
      <c r="E199" s="112" t="str">
        <f t="shared" si="5"/>
        <v>8034</v>
      </c>
      <c r="F199" s="112" t="str">
        <f t="shared" si="4"/>
        <v>8035</v>
      </c>
      <c r="G199" s="481">
        <v>2</v>
      </c>
      <c r="H199" s="1498" t="inlineStr">
        <is>
          <t xml:space="preserve">[명칭 해석] 가공 완료 보고 항목.
[해석/권고] 논리 ON=1, OFF=0으로 운용하며 2 Word 전체에 합의한 형식으로 기록. 실제 비트/정수 인코딩·상하위 Word 순서는 확정 필요.
[기록/해제 권고] 해당 가공 전체가 정상 완료되면 ON / 상대측 완료 수신 확인 후 OFF 및 다음 작업 전에 초기화
[확정 필요] PROCESS_SEQUENCE_PROCESS_COMPLETE(820C)와 역할 중복/선후관계. 단순 마지막 레이저 명령 전송을 완료로 취급하지 않음.
[주소 확인] 상단 EQ_Status(8000~807F)와 주소 중첩. 어느 표가 유효한 Map인지 승인 전 실제 쓰기 금지.</t>
        </is>
      </c>
      <c r="I199" s="135"/>
      <c r="J199" t="s">
        <v>7081</v>
      </c>
      <c r="K199" t="s">
        <v>7134</v>
      </c>
    </row>
    <row r="200" spans="2:11" ht="192" customHeight="1">
      <c r="B200" s="1424"/>
      <c r="C200" s="1423"/>
      <c r="D200" s="343" t="s">
        <v>7082</v>
      </c>
      <c r="E200" s="112" t="str">
        <f t="shared" si="5"/>
        <v>8036</v>
      </c>
      <c r="F200" s="112" t="str">
        <f t="shared" si="4"/>
        <v>8037</v>
      </c>
      <c r="G200" s="481">
        <v>2</v>
      </c>
      <c r="H200" s="1498" t="inlineStr">
        <is>
          <t xml:space="preserve">[명칭 해석] ICR 연계 플래그.
[해석/권고] 논리 ON=1, OFF=0으로 운용하며 2 Word 전체에 합의한 형식으로 기록. 실제 비트/정수 인코딩·상하위 Word 순서는 확정 필요.
[기록/해제 권고] 합의된 ICR 이벤트/유효 조건 성립 시 ON / 상대 수신 확인 또는 해당 이벤트 해제 시 OFF
[확정 필요] ICR의 정식 의미·생산자·입력 데이터와 연결 조건·동작/완료/성공 중 어느 의미인지. 명칭만으로 확정하지 않음.
[주소 확인] 상단 EQ_Status(8000~807F)와 주소 중첩. 어느 표가 유효한 Map인지 승인 전 실제 쓰기 금지.</t>
        </is>
      </c>
      <c r="I200" s="135"/>
      <c r="J200" t="s">
        <v>7082</v>
      </c>
      <c r="K200" t="s">
        <v>7135</v>
      </c>
    </row>
    <row r="201" spans="2:11" ht="192" customHeight="1">
      <c r="B201" s="1424"/>
      <c r="C201" s="1423"/>
      <c r="D201" s="343" t="s">
        <v>7083</v>
      </c>
      <c r="E201" s="112" t="str">
        <f t="shared" si="5"/>
        <v>8038</v>
      </c>
      <c r="F201" s="112" t="str">
        <f t="shared" si="4"/>
        <v>8039</v>
      </c>
      <c r="G201" s="481">
        <v>2</v>
      </c>
      <c r="H201" s="1498" t="inlineStr">
        <is>
          <t xml:space="preserve">[명칭 해석] Model/Recipe(PPID) 선택 항목.
[입력 데이터 권고/해석] 현재 작업에 선택한 Model 또는 PPID 식별값.
[기록 시점 권고] 해당 Glass Recipe 검증 완료 후 Ready 전에 기록하고 작업 중 유지.
[확정 필요] 2 Word 할당만 확인됨. 정수/실수·부호·상하위 Word 순서·단위/배율은 확정 필요.
[확정 필요] Model ID와 PPID 중 실제 의미·문자열/정수·인코딩·길이. 2 Word만으로 전체 PPID가 가능한지, 8820~882F의 EQP_PPID8개 항목과 관계.
[주소 확인] 상단 EQ_Status(8000~807F)와 주소 중첩. 어느 표가 유효한 Map인지 승인 전 실제 쓰기 금지.</t>
        </is>
      </c>
      <c r="I201" s="135"/>
      <c r="J201" t="s">
        <v>7083</v>
      </c>
      <c r="K201" t="s">
        <v>7136</v>
      </c>
    </row>
    <row r="202" spans="2:11" ht="136" customHeight="1">
      <c r="B202" s="1424"/>
      <c r="C202" s="1423"/>
      <c r="D202" s="681"/>
      <c r="E202" s="112" t="str">
        <f t="shared" si="5"/>
        <v>803A</v>
      </c>
      <c r="F202" s="112" t="str">
        <f t="shared" si="4"/>
        <v>803B</v>
      </c>
      <c r="G202" s="481">
        <v>2</v>
      </c>
      <c r="H202" s="1498" t="inlineStr">
        <is>
          <t xml:space="preserve">[문서] Item 미기재 영역 803A~803B,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202" s="135"/>
      <c r="J202"/>
      <c r="K202"/>
    </row>
    <row r="203" spans="2:11" ht="136" customHeight="1">
      <c r="B203" s="1424"/>
      <c r="C203" s="1423"/>
      <c r="D203" s="696"/>
      <c r="E203" s="112" t="str">
        <f t="shared" si="5"/>
        <v>803C</v>
      </c>
      <c r="F203" s="112" t="str">
        <f t="shared" si="4"/>
        <v>803D</v>
      </c>
      <c r="G203" s="475">
        <v>2</v>
      </c>
      <c r="H203" s="1497" t="inlineStr">
        <is>
          <t xml:space="preserve">[문서] Item 미기재 영역 803C~803D,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203" s="475"/>
      <c r="J203"/>
      <c r="K203"/>
    </row>
    <row r="204" spans="2:11" ht="206" customHeight="1">
      <c r="B204" s="1424"/>
      <c r="C204" s="1423"/>
      <c r="D204" s="343" t="s">
        <v>7099</v>
      </c>
      <c r="E204" s="112" t="str">
        <f t="shared" si="5"/>
        <v>803E</v>
      </c>
      <c r="F204" s="112" t="str">
        <f t="shared" si="4"/>
        <v>803F</v>
      </c>
      <c r="G204" s="475">
        <v>2</v>
      </c>
      <c r="H204" s="1497" t="inlineStr">
        <is>
          <t xml:space="preserve">[명칭 해석] TPD의 PHILL 상대측 수행 가능 전달 항목.
[해석/권고] 논리 ON=1, OFF=0으로 운용하며 2 Word 전체에 합의한 형식으로 기록. 실제 비트/정수 인코딩·상하위 Word 순서는 확정 필요.
[기록/해제 권고] 상대측과 합의한 TPD 준비가 완료되면 ON / 해당 시퀀스 종료·중단 및 수신 확인 후 OFF
[확정 필요] PHILL 정식 명칭·전송 방향/대상·TPD/TPM 정식 의미. 원문만으로 외부 장치 역할을 단정하지 않음.
[주소 확인] 상단 EQ_Status(8000~807F)와 주소 중첩. 어느 표가 유효한 Map인지 승인 전 실제 쓰기 금지.</t>
        </is>
      </c>
      <c r="I204" s="475"/>
      <c r="J204" t="s">
        <v>7099</v>
      </c>
      <c r="K204" t="s">
        <v>7156</v>
      </c>
    </row>
    <row r="205" spans="2:11" ht="164" customHeight="1">
      <c r="B205" s="1424"/>
      <c r="C205" s="1423"/>
      <c r="D205" s="343" t="s">
        <v>7100</v>
      </c>
      <c r="E205" s="112" t="str">
        <f t="shared" si="5"/>
        <v>8040</v>
      </c>
      <c r="F205" s="112" t="str">
        <f t="shared" si="4"/>
        <v>8041</v>
      </c>
      <c r="G205" s="475">
        <v>2</v>
      </c>
      <c r="H205" s="1497" t="inlineStr">
        <is>
          <t xml:space="preserve">[명칭 해석] TPD의 PHILL 상대측 완료 전달 항목.
[해석/권고] 논리 ON=1, OFF=0으로 운용하며 2 Word 전체에 합의한 형식으로 기록. 실제 비트/정수 인코딩·상하위 Word 순서는 확정 필요.
[기록/해제 권고] TPD 측정/처리 및 결과 반영 완료 시 ON / 상대측 완료 확인 후 OFF
[확정 필요] PHILL 정식 명칭·완료 판정·내부 TPD_COMPLETE 두 주소쌍과 전달 관계.
[주소 확인] 상단 EQ_Status(8000~807F)와 주소 중첩. 어느 표가 유효한 Map인지 승인 전 실제 쓰기 금지.</t>
        </is>
      </c>
      <c r="I205" s="475"/>
      <c r="J205" t="s">
        <v>7100</v>
      </c>
      <c r="K205" t="s">
        <v>7157</v>
      </c>
    </row>
    <row r="206" spans="2:11" ht="192" customHeight="1">
      <c r="B206" s="1424"/>
      <c r="C206" s="1423"/>
      <c r="D206" s="343" t="s">
        <v>7101</v>
      </c>
      <c r="E206" s="112" t="str">
        <f t="shared" ref="E206:E269" si="6">DEC2HEX(HEX2DEC(F205) + 1)</f>
        <v>8042</v>
      </c>
      <c r="F206" s="112" t="str">
        <f t="shared" ref="F206:F269" si="7">DEC2HEX(HEX2DEC(E206) + G206 -1)</f>
        <v>8043</v>
      </c>
      <c r="G206" s="475">
        <v>2</v>
      </c>
      <c r="H206" s="1497" t="inlineStr">
        <is>
          <t xml:space="preserve">[명칭 해석] TPD 수행 중 Laser ON 관련 항목.
[해석/권고] 논리 ON=1, OFF=0으로 운용하며 2 Word 전체에 합의한 형식으로 기록. 실제 비트/정수 인코딩·상하위 Word 순서는 확정 필요.
[기록/해제 권고] TPD 절차의 레이저 조사 조건이 성립할 때 ON / 측정 종료·인터록·중단 시 즉시 합의된 정지 처리 후 OFF
[확정 필요] 레이저 발진 명령인지 발진 상태인지·안전 허가와 관계·생산자·상대 ACK. 원문은 기능명만 제공.
[주소 확인] 상단 EQ_Status(8000~807F)와 주소 중첩. 어느 표가 유효한 Map인지 승인 전 실제 쓰기 금지.</t>
        </is>
      </c>
      <c r="I206" s="475"/>
      <c r="J206" t="s">
        <v>7101</v>
      </c>
      <c r="K206" t="s">
        <v>7158</v>
      </c>
    </row>
    <row r="207" spans="2:11" ht="178" customHeight="1">
      <c r="B207" s="1424"/>
      <c r="C207" s="1423"/>
      <c r="D207" s="343" t="s">
        <v>7102</v>
      </c>
      <c r="E207" s="112" t="str">
        <f t="shared" si="6"/>
        <v>8044</v>
      </c>
      <c r="F207" s="112" t="str">
        <f t="shared" si="7"/>
        <v>8045</v>
      </c>
      <c r="G207" s="475">
        <v>2</v>
      </c>
      <c r="H207" s="1497" t="inlineStr">
        <is>
          <t xml:space="preserve">[명칭 해석] TPD A 방향 선택 항목.
[해석/권고] 논리 ON=1, OFF=0으로 운용하며 2 Word 전체에 합의한 형식으로 기록. 실제 비트/정수 인코딩·상하위 Word 순서는 확정 필요.
[기록/해제 권고] TPD 대상/광로가 A 방향으로 확정되면 ON / A 방향 해제 또는 다음 대상 선택 전 OFF
[확정 필요] A/B/BOTTOM의 실제 광로·동시 선택 허용 여부·선택 타이밍.
[주소 확인] 상단 EQ_Status(8000~807F)와 주소 중첩. 어느 표가 유효한 Map인지 승인 전 실제 쓰기 금지.</t>
        </is>
      </c>
      <c r="I207" s="475"/>
      <c r="J207" t="s">
        <v>7102</v>
      </c>
      <c r="K207" t="s">
        <v>7159</v>
      </c>
    </row>
    <row r="208" spans="2:11" ht="178" customHeight="1">
      <c r="B208" s="1424"/>
      <c r="C208" s="1423"/>
      <c r="D208" s="343" t="s">
        <v>7103</v>
      </c>
      <c r="E208" s="112" t="str">
        <f t="shared" si="6"/>
        <v>8046</v>
      </c>
      <c r="F208" s="112" t="str">
        <f t="shared" si="7"/>
        <v>8047</v>
      </c>
      <c r="G208" s="475">
        <v>2</v>
      </c>
      <c r="H208" s="1497" t="inlineStr">
        <is>
          <t xml:space="preserve">[명칭 해석] TPD B 방향 선택 항목.
[해석/권고] 논리 ON=1, OFF=0으로 운용하며 2 Word 전체에 합의한 형식으로 기록. 실제 비트/정수 인코딩·상하위 Word 순서는 확정 필요.
[기록/해제 권고] TPD 대상/광로가 B 방향으로 확정되면 ON / B 방향 해제 또는 다음 대상 선택 전 OFF
[확정 필요] A/B/BOTTOM의 실제 광로·동시 선택 허용 여부·선택 타이밍.
[주소 확인] 상단 EQ_Status(8000~807F)와 주소 중첩. 어느 표가 유효한 Map인지 승인 전 실제 쓰기 금지.</t>
        </is>
      </c>
      <c r="I208" s="475"/>
      <c r="J208" t="s">
        <v>7103</v>
      </c>
      <c r="K208" t="s">
        <v>7160</v>
      </c>
    </row>
    <row r="209" spans="2:11" ht="178" customHeight="1">
      <c r="B209" s="1424"/>
      <c r="C209" s="1423"/>
      <c r="D209" s="343" t="s">
        <v>7104</v>
      </c>
      <c r="E209" s="112" t="str">
        <f t="shared" si="6"/>
        <v>8048</v>
      </c>
      <c r="F209" s="112" t="str">
        <f t="shared" si="7"/>
        <v>8049</v>
      </c>
      <c r="G209" s="475">
        <v>2</v>
      </c>
      <c r="H209" s="1497" t="inlineStr">
        <is>
          <t xml:space="preserve">[명칭 해석] TPD BOTTOM 방향 선택 항목.
[해석/권고] 논리 ON=1, OFF=0으로 운용하며 2 Word 전체에 합의한 형식으로 기록. 실제 비트/정수 인코딩·상하위 Word 순서는 확정 필요.
[기록/해제 권고] TPD 대상/광로가 BOTTOM 방향으로 확정되면 ON / BOTTOM 방향 해제 또는 다음 대상 선택 전 OFF
[확정 필요] 상부 Top Powermeter 시나리오와 별도 하부 측정인지·선택 조합.
[주소 확인] 상단 EQ_Status(8000~807F)와 주소 중첩. 어느 표가 유효한 Map인지 승인 전 실제 쓰기 금지.</t>
        </is>
      </c>
      <c r="I209" s="475"/>
      <c r="J209" t="s">
        <v>7104</v>
      </c>
      <c r="K209" t="s">
        <v>7161</v>
      </c>
    </row>
    <row r="210" spans="2:11" ht="304" customHeight="1">
      <c r="B210" s="1424"/>
      <c r="C210" s="1423"/>
      <c r="D210" s="343" t="s">
        <v>7105</v>
      </c>
      <c r="E210" s="112" t="str">
        <f t="shared" si="6"/>
        <v>804A</v>
      </c>
      <c r="F210" s="112" t="str">
        <f t="shared" si="7"/>
        <v>804B</v>
      </c>
      <c r="G210" s="475">
        <v>2</v>
      </c>
      <c r="H210" s="1497" t="inlineStr">
        <is>
          <t xml:space="preserve">[명칭 해석] TPD(Top Powermeter 대응 후보) 단계의 Process측 ABLE 항목.
[해석/권고] 논리 ON=1, OFF=0으로 운용하며 2 Word 전체에 합의한 형식으로 기록. 실제 비트/정수 인코딩·상하위 Word 순서는 확정 필요.
[기록/해제 권고] Stage ABLE 수신 후 해당 단계의 준비·Recipe·인터록을 확인하고 ON / Stage 완료 확인 후 해당 단계의 START/COMPLETE와 함께 OFF
[원문 확인] Top Powermeter 차트는 ABLE/COMPLETE만 사용하며 START/BUSY가 없음. TPD와 TPM의 동의어 여부·선택한 주소쌍·실제 시퀀스 확정 필요.
[근거] Stage↔Process IF DoReady/Process/Review의 ABLE→START→COMPLETE→Process All OFF→Stage All OFF 순서.
[주소 확인] 상단 EQ_Status(8000~807F)와 주소 중첩. 어느 표가 유효한 Map인지 승인 전 실제 쓰기 금지.
[중복 이름 확인] 동일 변수명이 804A~804B / 8218~8219 두 위치에 존재. 용도 분리/유효 주소 확정 전 동시에 갱신하지 않음.</t>
        </is>
      </c>
      <c r="I210" s="475"/>
      <c r="J210" t="s">
        <v>7105</v>
      </c>
      <c r="K210" t="s">
        <v>7162</v>
      </c>
    </row>
    <row r="211" spans="2:11" ht="304" customHeight="1">
      <c r="B211" s="1424"/>
      <c r="C211" s="1423"/>
      <c r="D211" s="343" t="s">
        <v>7106</v>
      </c>
      <c r="E211" s="112" t="str">
        <f t="shared" si="6"/>
        <v>804C</v>
      </c>
      <c r="F211" s="112" t="str">
        <f t="shared" si="7"/>
        <v>804D</v>
      </c>
      <c r="G211" s="475">
        <v>2</v>
      </c>
      <c r="H211" s="1497" t="inlineStr">
        <is>
          <t xml:space="preserve">[명칭 해석] TPD(Top Powermeter 대응 후보) 단계의 Process측 COMPLETE 항목.
[해석/권고] 논리 ON=1, OFF=0으로 운용하며 2 Word 전체에 합의한 형식으로 기록. 실제 비트/정수 인코딩·상하위 Word 순서는 확정 필요.
[기록/해제 권고] 요청 동작 및 필수 결과 저장/유효성 검사가 완료되면 ON / Stage COMPLETE ON으로 수신 확인한 뒤 ABLE/START와 함께 OFF
[원문 확인] Top Powermeter 차트는 ABLE/COMPLETE만 사용하며 START/BUSY가 없음. TPD와 TPM의 동의어 여부·선택한 주소쌍·실제 시퀀스 확정 필요.
[근거] Stage↔Process IF DoReady/Process/Review의 ABLE→START→COMPLETE→Process All OFF→Stage All OFF 순서.
[주소 확인] 상단 EQ_Status(8000~807F)와 주소 중첩. 어느 표가 유효한 Map인지 승인 전 실제 쓰기 금지.
[중복 이름 확인] 동일 변수명이 804C~804D / 821C~821D 두 위치에 존재. 용도 분리/유효 주소 확정 전 동시에 갱신하지 않음.</t>
        </is>
      </c>
      <c r="I211" s="475"/>
      <c r="J211" t="s">
        <v>7106</v>
      </c>
      <c r="K211" t="s">
        <v>7163</v>
      </c>
    </row>
    <row r="212" spans="2:11" ht="206" customHeight="1">
      <c r="B212" s="1424"/>
      <c r="C212" s="1423"/>
      <c r="D212" s="343" t="s">
        <v>7107</v>
      </c>
      <c r="E212" s="112" t="str">
        <f t="shared" si="6"/>
        <v>804E</v>
      </c>
      <c r="F212" s="112" t="str">
        <f t="shared" si="7"/>
        <v>804F</v>
      </c>
      <c r="G212" s="475">
        <v>2</v>
      </c>
      <c r="H212" s="1497" t="inlineStr">
        <is>
          <t xml:space="preserve">[명칭 해석] TPD 연계 PTW 교체 플래그. 원문 PR0CESS는 숫자 0 표기.
[해석/권고] 논리 ON=1, OFF=0으로 운용하며 2 Word 전체에 합의한 형식으로 기록. 실제 비트/정수 인코딩·상하위 Word 순서는 확정 필요.
[기록/해제 권고] 보호윈도우 교체가 필요하거나 지정 이벤트가 성립할 때 ON / 교체 완료 확인 및 요구 해소 뒤 OFF
[확정 필요] 교체 요구/교체 발생/완료 상태 중 실제 의미·누적 카운터 기준·변수명 PR0CESS 오탈자 여부.
[주소 확인] 상단 EQ_Status(8000~807F)와 주소 중첩. 어느 표가 유효한 Map인지 승인 전 실제 쓰기 금지.</t>
        </is>
      </c>
      <c r="I212" s="475"/>
      <c r="J212" t="s">
        <v>7107</v>
      </c>
      <c r="K212" t="s">
        <v>7164</v>
      </c>
    </row>
    <row r="213" spans="2:11" ht="164" customHeight="1">
      <c r="B213" s="1424"/>
      <c r="C213" s="1423"/>
      <c r="D213" s="343" t="s">
        <v>7108</v>
      </c>
      <c r="E213" s="112" t="str">
        <f t="shared" si="6"/>
        <v>8050</v>
      </c>
      <c r="F213" s="112" t="str">
        <f t="shared" si="7"/>
        <v>8051</v>
      </c>
      <c r="G213" s="475">
        <v>2</v>
      </c>
      <c r="H213" s="1497" t="inlineStr">
        <is>
          <t xml:space="preserve">[명칭 해석] TPD 연계 PTW 측정 플래그.
[해석/권고] 논리 ON=1, OFF=0으로 운용하며 2 Word 전체에 합의한 형식으로 기록. 실제 비트/정수 인코딩·상하위 Word 순서는 확정 필요.
[기록/해제 권고] 합의한 보호윈도우 측정 요구/상태 발생 시 ON / 측정 완료 및 수신 확인 뒤 OFF
[확정 필요] 평탄도 측정 요구인지 수행 상태인지·Stage 담당 동작과 대응·생산자.
[주소 확인] 상단 EQ_Status(8000~807F)와 주소 중첩. 어느 표가 유효한 Map인지 승인 전 실제 쓰기 금지.</t>
        </is>
      </c>
      <c r="I213" s="475"/>
      <c r="J213" t="s">
        <v>7108</v>
      </c>
      <c r="K213" t="s">
        <v>7165</v>
      </c>
    </row>
    <row r="214" spans="2:11" ht="192" customHeight="1">
      <c r="B214" s="1424"/>
      <c r="C214" s="1423"/>
      <c r="D214" s="343" t="s">
        <v>7109</v>
      </c>
      <c r="E214" s="112" t="str">
        <f t="shared" si="6"/>
        <v>8052</v>
      </c>
      <c r="F214" s="112" t="str">
        <f t="shared" si="7"/>
        <v>8053</v>
      </c>
      <c r="G214" s="475">
        <v>2</v>
      </c>
      <c r="H214" s="1497" t="inlineStr">
        <is>
          <t xml:space="preserve">[명칭 해석] 현재 PTW의 가공 누적 횟수 항목.
[입력 데이터 권고/해석] 합의한 PTW 사용 기준에 따른 가공 누적 count.
[기록 시점 권고] 정상 가공 완료 시 합의한 단위로 증가, PTW 교체 확정 시 새 PTW 값으로 전환.
[확정 필요] 2 Word 할당만 확인됨. 정수/실수·부호·상하위 Word 순서·단위/배율은 확정 필요.
[확정 필요] Glass/공정/레이저 Shot 중 계수 단위·증가 조건·초기값·교체 Reset·overflow·재시작 복원.
[주소 확인] 상단 EQ_Status(8000~807F)와 주소 중첩. 어느 표가 유효한 Map인지 승인 전 실제 쓰기 금지.</t>
        </is>
      </c>
      <c r="I214" s="475"/>
      <c r="J214" t="s">
        <v>7109</v>
      </c>
      <c r="K214" t="s">
        <v>7166</v>
      </c>
    </row>
    <row r="215" spans="2:11" ht="178" customHeight="1">
      <c r="B215" s="1424"/>
      <c r="C215" s="1423"/>
      <c r="D215" s="343" t="s">
        <v>7110</v>
      </c>
      <c r="E215" s="112" t="str">
        <f t="shared" si="6"/>
        <v>8054</v>
      </c>
      <c r="F215" s="112" t="str">
        <f t="shared" si="7"/>
        <v>8055</v>
      </c>
      <c r="G215" s="475">
        <v>2</v>
      </c>
      <c r="H215" s="1497" t="inlineStr">
        <is>
          <t xml:space="preserve">[명칭 해석] PTW 동작 완료 항목.
[해석/권고] 논리 ON=1, OFF=0으로 운용하며 2 Word 전체에 합의한 형식으로 기록. 실제 비트/정수 인코딩·상하위 Word 순서는 확정 필요.
[기록/해제 권고] 해당 PTW 작업 및 필요한 확인/측정이 완료되면 ON / 상대 수신 확인 뒤 OFF, 새 PTW 동작 전 초기화
[확정 필요] 교체/측정/전체 시퀀스 중 완료 범위·이상 완료 표현.
[주소 확인] 상단 EQ_Status(8000~807F)와 주소 중첩. 어느 표가 유효한 Map인지 승인 전 실제 쓰기 금지.</t>
        </is>
      </c>
      <c r="I215" s="475"/>
      <c r="J215" t="s">
        <v>7110</v>
      </c>
      <c r="K215" t="s">
        <v>7167</v>
      </c>
    </row>
    <row r="216" spans="2:11" ht="220" customHeight="1">
      <c r="B216" s="1424"/>
      <c r="C216" s="1423"/>
      <c r="D216" s="343" t="s">
        <v>7171</v>
      </c>
      <c r="E216" s="112" t="str">
        <f t="shared" si="6"/>
        <v>8056</v>
      </c>
      <c r="F216" s="112" t="str">
        <f t="shared" si="7"/>
        <v>8057</v>
      </c>
      <c r="G216" s="475">
        <v>2</v>
      </c>
      <c r="H216" s="1497" t="inlineStr">
        <is>
          <t xml:space="preserve">[명칭 해석] Recipe Align 기준 Key #1의 X 좌표.
[입력 데이터 권고/해석] 현재 Model/Recipe의 Align 기준 Key #1 X 설계/기준 위치.
[기록 시점 권고] 동일 Recipe의 X1~X4/Y1~Y4 전체를 검증한 뒤 Ready/DoAlign 전에 묶음 반영. Align 실행 중 변경 금지.
[확정 필요] 2 Word 할당만 확인됨. 정수/실수·부호·상하위 Word 순서·단위/배율은 확정 필요.
[확정 필요] 설계/Stage/카메라 pixel 중 좌표계·Key 번호↔카메라 대응·기준 원점·단위. 카메라마다 다른 ROI pixel을 공통 기계좌표로 간주하지 않음.
[주소 확인] 상단 EQ_Status(8000~807F)와 주소 중첩. 어느 표가 유효한 Map인지 승인 전 실제 쓰기 금지.</t>
        </is>
      </c>
      <c r="I216" s="475"/>
      <c r="J216" t="s">
        <v>7171</v>
      </c>
      <c r="K216" t="s">
        <v>7172</v>
      </c>
    </row>
    <row r="217" spans="2:11" ht="220" customHeight="1">
      <c r="B217" s="1424"/>
      <c r="C217" s="1423"/>
      <c r="D217" s="343" t="s">
        <v>7173</v>
      </c>
      <c r="E217" s="112" t="str">
        <f t="shared" si="6"/>
        <v>8058</v>
      </c>
      <c r="F217" s="112" t="str">
        <f t="shared" si="7"/>
        <v>8059</v>
      </c>
      <c r="G217" s="475">
        <v>2</v>
      </c>
      <c r="H217" s="1497" t="inlineStr">
        <is>
          <t xml:space="preserve">[명칭 해석] Recipe Align 기준 Key #2의 X 좌표.
[입력 데이터 권고/해석] 현재 Model/Recipe의 Align 기준 Key #2 X 설계/기준 위치.
[기록 시점 권고] 동일 Recipe의 X1~X4/Y1~Y4 전체를 검증한 뒤 Ready/DoAlign 전에 묶음 반영. Align 실행 중 변경 금지.
[확정 필요] 2 Word 할당만 확인됨. 정수/실수·부호·상하위 Word 순서·단위/배율은 확정 필요.
[확정 필요] 설계/Stage/카메라 pixel 중 좌표계·Key 번호↔카메라 대응·기준 원점·단위. 카메라마다 다른 ROI pixel을 공통 기계좌표로 간주하지 않음.
[주소 확인] 상단 EQ_Status(8000~807F)와 주소 중첩. 어느 표가 유효한 Map인지 승인 전 실제 쓰기 금지.</t>
        </is>
      </c>
      <c r="I217" s="475"/>
      <c r="J217" t="s">
        <v>7173</v>
      </c>
      <c r="K217" t="s">
        <v>7174</v>
      </c>
    </row>
    <row r="218" spans="2:11" ht="220" customHeight="1">
      <c r="B218" s="1424"/>
      <c r="C218" s="1423"/>
      <c r="D218" s="343" t="s">
        <v>7175</v>
      </c>
      <c r="E218" s="112" t="str">
        <f t="shared" si="6"/>
        <v>805A</v>
      </c>
      <c r="F218" s="112" t="str">
        <f t="shared" si="7"/>
        <v>805B</v>
      </c>
      <c r="G218" s="475">
        <v>2</v>
      </c>
      <c r="H218" s="1497" t="inlineStr">
        <is>
          <t xml:space="preserve">[명칭 해석] Recipe Align 기준 Key #3의 X 좌표.
[입력 데이터 권고/해석] 현재 Model/Recipe의 Align 기준 Key #3 X 설계/기준 위치.
[기록 시점 권고] 동일 Recipe의 X1~X4/Y1~Y4 전체를 검증한 뒤 Ready/DoAlign 전에 묶음 반영. Align 실행 중 변경 금지.
[확정 필요] 2 Word 할당만 확인됨. 정수/실수·부호·상하위 Word 순서·단위/배율은 확정 필요.
[확정 필요] 설계/Stage/카메라 pixel 중 좌표계·Key 번호↔카메라 대응·기준 원점·단위. 카메라마다 다른 ROI pixel을 공통 기계좌표로 간주하지 않음.
[주소 확인] 상단 EQ_Status(8000~807F)와 주소 중첩. 어느 표가 유효한 Map인지 승인 전 실제 쓰기 금지.</t>
        </is>
      </c>
      <c r="I218" s="475"/>
      <c r="J218" t="s">
        <v>7175</v>
      </c>
      <c r="K218" t="s">
        <v>7176</v>
      </c>
    </row>
    <row r="219" spans="2:11" ht="220" customHeight="1">
      <c r="B219" s="1424"/>
      <c r="C219" s="1423"/>
      <c r="D219" s="343" t="s">
        <v>7177</v>
      </c>
      <c r="E219" s="112" t="str">
        <f t="shared" si="6"/>
        <v>805C</v>
      </c>
      <c r="F219" s="112" t="str">
        <f t="shared" si="7"/>
        <v>805D</v>
      </c>
      <c r="G219" s="475">
        <v>2</v>
      </c>
      <c r="H219" s="1497" t="inlineStr">
        <is>
          <t xml:space="preserve">[명칭 해석] Recipe Align 기준 Key #4의 X 좌표.
[입력 데이터 권고/해석] 현재 Model/Recipe의 Align 기준 Key #4 X 설계/기준 위치.
[기록 시점 권고] 동일 Recipe의 X1~X4/Y1~Y4 전체를 검증한 뒤 Ready/DoAlign 전에 묶음 반영. Align 실행 중 변경 금지.
[확정 필요] 2 Word 할당만 확인됨. 정수/실수·부호·상하위 Word 순서·단위/배율은 확정 필요.
[확정 필요] 설계/Stage/카메라 pixel 중 좌표계·Key 번호↔카메라 대응·기준 원점·단위. 카메라마다 다른 ROI pixel을 공통 기계좌표로 간주하지 않음.
[주소 확인] 상단 EQ_Status(8000~807F)와 주소 중첩. 어느 표가 유효한 Map인지 승인 전 실제 쓰기 금지.</t>
        </is>
      </c>
      <c r="I219" s="475"/>
      <c r="J219" t="s">
        <v>7177</v>
      </c>
      <c r="K219" t="s">
        <v>7178</v>
      </c>
    </row>
    <row r="220" spans="2:11" ht="220" customHeight="1">
      <c r="B220" s="1424"/>
      <c r="C220" s="1423"/>
      <c r="D220" s="343" t="s">
        <v>7179</v>
      </c>
      <c r="E220" s="112" t="str">
        <f t="shared" si="6"/>
        <v>805E</v>
      </c>
      <c r="F220" s="112" t="str">
        <f t="shared" si="7"/>
        <v>805F</v>
      </c>
      <c r="G220" s="475">
        <v>2</v>
      </c>
      <c r="H220" s="1497" t="inlineStr">
        <is>
          <t xml:space="preserve">[명칭 해석] Recipe Align 기준 Key #1의 Y 좌표.
[입력 데이터 권고/해석] 현재 Model/Recipe의 Align 기준 Key #1 Y 설계/기준 위치.
[기록 시점 권고] 동일 Recipe의 X1~X4/Y1~Y4 전체를 검증한 뒤 Ready/DoAlign 전에 묶음 반영. Align 실행 중 변경 금지.
[확정 필요] 2 Word 할당만 확인됨. 정수/실수·부호·상하위 Word 순서·단위/배율은 확정 필요.
[확정 필요] 설계/Stage/카메라 pixel 중 좌표계·Key 번호↔카메라 대응·기준 원점·단위. 카메라마다 다른 ROI pixel을 공통 기계좌표로 간주하지 않음.
[주소 확인] 상단 EQ_Status(8000~807F)와 주소 중첩. 어느 표가 유효한 Map인지 승인 전 실제 쓰기 금지.</t>
        </is>
      </c>
      <c r="I220" s="475"/>
      <c r="J220" t="s">
        <v>7179</v>
      </c>
      <c r="K220" t="s">
        <v>7180</v>
      </c>
    </row>
    <row r="221" spans="2:11" ht="220" customHeight="1">
      <c r="B221" s="1424"/>
      <c r="C221" s="1423"/>
      <c r="D221" s="343" t="s">
        <v>7181</v>
      </c>
      <c r="E221" s="112" t="str">
        <f t="shared" si="6"/>
        <v>8060</v>
      </c>
      <c r="F221" s="112" t="str">
        <f t="shared" si="7"/>
        <v>8061</v>
      </c>
      <c r="G221" s="475">
        <v>2</v>
      </c>
      <c r="H221" s="1497" t="inlineStr">
        <is>
          <t xml:space="preserve">[명칭 해석] Recipe Align 기준 Key #2의 Y 좌표.
[입력 데이터 권고/해석] 현재 Model/Recipe의 Align 기준 Key #2 Y 설계/기준 위치.
[기록 시점 권고] 동일 Recipe의 X1~X4/Y1~Y4 전체를 검증한 뒤 Ready/DoAlign 전에 묶음 반영. Align 실행 중 변경 금지.
[확정 필요] 2 Word 할당만 확인됨. 정수/실수·부호·상하위 Word 순서·단위/배율은 확정 필요.
[확정 필요] 설계/Stage/카메라 pixel 중 좌표계·Key 번호↔카메라 대응·기준 원점·단위. 카메라마다 다른 ROI pixel을 공통 기계좌표로 간주하지 않음.
[주소 확인] 상단 EQ_Status(8000~807F)와 주소 중첩. 어느 표가 유효한 Map인지 승인 전 실제 쓰기 금지.</t>
        </is>
      </c>
      <c r="I221" s="475"/>
      <c r="J221" t="s">
        <v>7181</v>
      </c>
      <c r="K221" t="s">
        <v>7182</v>
      </c>
    </row>
    <row r="222" spans="2:11" ht="220" customHeight="1">
      <c r="B222" s="1424"/>
      <c r="C222" s="1423"/>
      <c r="D222" s="343" t="s">
        <v>7183</v>
      </c>
      <c r="E222" s="112" t="str">
        <f t="shared" si="6"/>
        <v>8062</v>
      </c>
      <c r="F222" s="112" t="str">
        <f t="shared" si="7"/>
        <v>8063</v>
      </c>
      <c r="G222" s="475">
        <v>2</v>
      </c>
      <c r="H222" s="1497" t="inlineStr">
        <is>
          <t xml:space="preserve">[명칭 해석] Recipe Align 기준 Key #3의 Y 좌표.
[입력 데이터 권고/해석] 현재 Model/Recipe의 Align 기준 Key #3 Y 설계/기준 위치.
[기록 시점 권고] 동일 Recipe의 X1~X4/Y1~Y4 전체를 검증한 뒤 Ready/DoAlign 전에 묶음 반영. Align 실행 중 변경 금지.
[확정 필요] 2 Word 할당만 확인됨. 정수/실수·부호·상하위 Word 순서·단위/배율은 확정 필요.
[확정 필요] 설계/Stage/카메라 pixel 중 좌표계·Key 번호↔카메라 대응·기준 원점·단위. 카메라마다 다른 ROI pixel을 공통 기계좌표로 간주하지 않음.
[주소 확인] 상단 EQ_Status(8000~807F)와 주소 중첩. 어느 표가 유효한 Map인지 승인 전 실제 쓰기 금지.</t>
        </is>
      </c>
      <c r="I222" s="475"/>
      <c r="J222" t="s">
        <v>7183</v>
      </c>
      <c r="K222" t="s">
        <v>7184</v>
      </c>
    </row>
    <row r="223" spans="2:11" ht="220" customHeight="1">
      <c r="B223" s="1424"/>
      <c r="C223" s="1423"/>
      <c r="D223" s="343" t="s">
        <v>7185</v>
      </c>
      <c r="E223" s="112" t="str">
        <f t="shared" si="6"/>
        <v>8064</v>
      </c>
      <c r="F223" s="112" t="str">
        <f t="shared" si="7"/>
        <v>8065</v>
      </c>
      <c r="G223" s="475">
        <v>2</v>
      </c>
      <c r="H223" s="1497" t="inlineStr">
        <is>
          <t xml:space="preserve">[명칭 해석] Recipe Align 기준 Key #4의 Y 좌표.
[입력 데이터 권고/해석] 현재 Model/Recipe의 Align 기준 Key #4 Y 설계/기준 위치.
[기록 시점 권고] 동일 Recipe의 X1~X4/Y1~Y4 전체를 검증한 뒤 Ready/DoAlign 전에 묶음 반영. Align 실행 중 변경 금지.
[확정 필요] 2 Word 할당만 확인됨. 정수/실수·부호·상하위 Word 순서·단위/배율은 확정 필요.
[확정 필요] 설계/Stage/카메라 pixel 중 좌표계·Key 번호↔카메라 대응·기준 원점·단위. 카메라마다 다른 ROI pixel을 공통 기계좌표로 간주하지 않음.
[주소 확인] 상단 EQ_Status(8000~807F)와 주소 중첩. 어느 표가 유효한 Map인지 승인 전 실제 쓰기 금지.</t>
        </is>
      </c>
      <c r="I223" s="475"/>
      <c r="J223" t="s">
        <v>7185</v>
      </c>
      <c r="K223" t="s">
        <v>7186</v>
      </c>
    </row>
    <row r="224" spans="2:11" ht="136" customHeight="1">
      <c r="B224" s="1424"/>
      <c r="C224" s="1423"/>
      <c r="D224" s="696"/>
      <c r="E224" s="112" t="str">
        <f t="shared" si="6"/>
        <v>8066</v>
      </c>
      <c r="F224" s="112" t="str">
        <f t="shared" si="7"/>
        <v>8067</v>
      </c>
      <c r="G224" s="475">
        <v>2</v>
      </c>
      <c r="H224" s="1497" t="inlineStr">
        <is>
          <t xml:space="preserve">[문서] Item 미기재 영역 8066~8067,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224" s="475"/>
      <c r="J224"/>
      <c r="K224"/>
    </row>
    <row r="225" spans="2:11" ht="136" customHeight="1">
      <c r="B225" s="1424"/>
      <c r="C225" s="1423"/>
      <c r="D225" s="481"/>
      <c r="E225" s="112" t="str">
        <f t="shared" si="6"/>
        <v>8068</v>
      </c>
      <c r="F225" s="112" t="str">
        <f t="shared" si="7"/>
        <v>8069</v>
      </c>
      <c r="G225" s="475">
        <v>2</v>
      </c>
      <c r="H225" s="1497" t="inlineStr">
        <is>
          <t xml:space="preserve">[문서] Item 미기재 영역 8068~8069,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225" s="475"/>
      <c r="J225"/>
      <c r="K225"/>
    </row>
    <row r="226" spans="2:11" ht="136" customHeight="1">
      <c r="B226" s="1424"/>
      <c r="C226" s="1423"/>
      <c r="D226" s="696"/>
      <c r="E226" s="112" t="str">
        <f t="shared" si="6"/>
        <v>806A</v>
      </c>
      <c r="F226" s="112" t="str">
        <f t="shared" si="7"/>
        <v>806B</v>
      </c>
      <c r="G226" s="475">
        <v>2</v>
      </c>
      <c r="H226" s="1497" t="inlineStr">
        <is>
          <t xml:space="preserve">[문서] Item 미기재 영역 806A~806B,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226" s="475"/>
      <c r="J226"/>
      <c r="K226"/>
    </row>
    <row r="227" spans="2:11" ht="136" customHeight="1">
      <c r="B227" s="1424"/>
      <c r="C227" s="1423"/>
      <c r="D227" s="481"/>
      <c r="E227" s="112" t="str">
        <f t="shared" si="6"/>
        <v>806C</v>
      </c>
      <c r="F227" s="112" t="str">
        <f t="shared" si="7"/>
        <v>806D</v>
      </c>
      <c r="G227" s="475">
        <v>2</v>
      </c>
      <c r="H227" s="1497" t="inlineStr">
        <is>
          <t xml:space="preserve">[문서] Item 미기재 영역 806C~806D,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227" s="475"/>
      <c r="J227"/>
      <c r="K227"/>
    </row>
    <row r="228" spans="2:11" ht="136" customHeight="1">
      <c r="B228" s="1424"/>
      <c r="C228" s="1423"/>
      <c r="D228" s="696"/>
      <c r="E228" s="112" t="str">
        <f t="shared" si="6"/>
        <v>806E</v>
      </c>
      <c r="F228" s="112" t="str">
        <f t="shared" si="7"/>
        <v>806F</v>
      </c>
      <c r="G228" s="475">
        <v>2</v>
      </c>
      <c r="H228" s="1497" t="inlineStr">
        <is>
          <t xml:space="preserve">[문서] Item 미기재 영역 806E~806F,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228" s="475"/>
      <c r="J228"/>
      <c r="K228"/>
    </row>
    <row r="229" spans="2:11" ht="136" customHeight="1">
      <c r="B229" s="1424"/>
      <c r="C229" s="1423"/>
      <c r="D229" s="481"/>
      <c r="E229" s="112" t="str">
        <f t="shared" si="6"/>
        <v>8070</v>
      </c>
      <c r="F229" s="112" t="str">
        <f t="shared" si="7"/>
        <v>8071</v>
      </c>
      <c r="G229" s="475">
        <v>2</v>
      </c>
      <c r="H229" s="1497" t="inlineStr">
        <is>
          <t xml:space="preserve">[문서] Item 미기재 영역 8070~8071,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229" s="475"/>
      <c r="J229"/>
      <c r="K229"/>
    </row>
    <row r="230" spans="2:11" ht="136" customHeight="1">
      <c r="B230" s="1424"/>
      <c r="C230" s="1423"/>
      <c r="D230" s="481"/>
      <c r="E230" s="112" t="str">
        <f t="shared" si="6"/>
        <v>8072</v>
      </c>
      <c r="F230" s="112" t="str">
        <f t="shared" si="7"/>
        <v>8073</v>
      </c>
      <c r="G230" s="475">
        <v>2</v>
      </c>
      <c r="H230" s="1497" t="inlineStr">
        <is>
          <t xml:space="preserve">[문서] Item 미기재 영역 8072~8073,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230" s="475"/>
      <c r="J230"/>
      <c r="K230"/>
    </row>
    <row r="231" spans="2:11" ht="136" customHeight="1">
      <c r="B231" s="1424"/>
      <c r="C231" s="1423"/>
      <c r="D231" s="481"/>
      <c r="E231" s="112" t="str">
        <f t="shared" si="6"/>
        <v>8074</v>
      </c>
      <c r="F231" s="112" t="str">
        <f t="shared" si="7"/>
        <v>8075</v>
      </c>
      <c r="G231" s="475">
        <v>2</v>
      </c>
      <c r="H231" s="1497" t="inlineStr">
        <is>
          <t xml:space="preserve">[문서] Item 미기재 영역 8074~8075,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231" s="475"/>
      <c r="J231"/>
      <c r="K231"/>
    </row>
    <row r="232" spans="2:11" ht="136" customHeight="1">
      <c r="B232" s="1424"/>
      <c r="C232" s="1423"/>
      <c r="D232" s="481"/>
      <c r="E232" s="112" t="str">
        <f t="shared" si="6"/>
        <v>8076</v>
      </c>
      <c r="F232" s="112" t="str">
        <f t="shared" si="7"/>
        <v>8077</v>
      </c>
      <c r="G232" s="475">
        <v>2</v>
      </c>
      <c r="H232" s="1497" t="inlineStr">
        <is>
          <t xml:space="preserve">[문서] Item 미기재 영역 8076~8077,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232" s="475"/>
      <c r="J232"/>
      <c r="K232"/>
    </row>
    <row r="233" spans="2:11" ht="136" customHeight="1">
      <c r="B233" s="1424"/>
      <c r="C233" s="1423"/>
      <c r="D233" s="481"/>
      <c r="E233" s="112" t="str">
        <f t="shared" si="6"/>
        <v>8078</v>
      </c>
      <c r="F233" s="112" t="str">
        <f t="shared" si="7"/>
        <v>8079</v>
      </c>
      <c r="G233" s="475">
        <v>2</v>
      </c>
      <c r="H233" s="1497" t="inlineStr">
        <is>
          <t xml:space="preserve">[문서] Item 미기재 영역 8078~8079,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233" s="475"/>
      <c r="J233"/>
      <c r="K233"/>
    </row>
    <row r="234" spans="2:11" ht="136" customHeight="1">
      <c r="B234" s="1424"/>
      <c r="C234" s="1423"/>
      <c r="D234" s="696"/>
      <c r="E234" s="112" t="str">
        <f t="shared" si="6"/>
        <v>807A</v>
      </c>
      <c r="F234" s="112" t="str">
        <f t="shared" si="7"/>
        <v>807B</v>
      </c>
      <c r="G234" s="475">
        <v>2</v>
      </c>
      <c r="H234" s="1497" t="inlineStr">
        <is>
          <t xml:space="preserve">[문서] Item 미기재 영역 807A~807B,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234" s="475"/>
      <c r="J234"/>
      <c r="K234"/>
    </row>
    <row r="235" spans="2:11" ht="136" customHeight="1">
      <c r="B235" s="1424"/>
      <c r="C235" s="1423"/>
      <c r="D235" s="481"/>
      <c r="E235" s="112" t="str">
        <f t="shared" si="6"/>
        <v>807C</v>
      </c>
      <c r="F235" s="112" t="str">
        <f t="shared" si="7"/>
        <v>807D</v>
      </c>
      <c r="G235" s="475">
        <v>2</v>
      </c>
      <c r="H235" s="1497" t="inlineStr">
        <is>
          <t xml:space="preserve">[문서] Item 미기재 영역 807C~807D,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235" s="475"/>
      <c r="J235"/>
      <c r="K235"/>
    </row>
    <row r="236" spans="2:11" ht="136" customHeight="1">
      <c r="B236" s="1424"/>
      <c r="C236" s="1423"/>
      <c r="D236" s="696"/>
      <c r="E236" s="112" t="str">
        <f t="shared" si="6"/>
        <v>807E</v>
      </c>
      <c r="F236" s="112" t="str">
        <f t="shared" si="7"/>
        <v>807F</v>
      </c>
      <c r="G236" s="475">
        <v>2</v>
      </c>
      <c r="H236" s="1497" t="inlineStr">
        <is>
          <t xml:space="preserve">[문서] Item 미기재 영역 807E~807F,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
[주소 확인] 상단 EQ_Status(8000~807F)와 주소 중첩. 어느 표가 유효한 Map인지 승인 전 실제 쓰기 금지.</t>
        </is>
      </c>
      <c r="I236" s="475"/>
      <c r="J236"/>
      <c r="K236"/>
    </row>
    <row r="237" spans="2:11" ht="94" customHeight="1">
      <c r="B237" s="1424"/>
      <c r="C237" s="1423"/>
      <c r="D237" s="481"/>
      <c r="E237" s="112" t="str">
        <f t="shared" si="6"/>
        <v>8080</v>
      </c>
      <c r="F237" s="112" t="str">
        <f t="shared" si="7"/>
        <v>8081</v>
      </c>
      <c r="G237" s="475">
        <v>2</v>
      </c>
      <c r="H237" s="1497" t="inlineStr">
        <is>
          <t xml:space="preserve">[문서] Item 미기재 영역 8080~8081,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7" s="475"/>
      <c r="J237"/>
      <c r="K237"/>
    </row>
    <row r="238" spans="2:11" ht="94" customHeight="1">
      <c r="B238" s="1424"/>
      <c r="C238" s="1423"/>
      <c r="D238" s="696"/>
      <c r="E238" s="112" t="str">
        <f t="shared" si="6"/>
        <v>8082</v>
      </c>
      <c r="F238" s="112" t="str">
        <f t="shared" si="7"/>
        <v>8083</v>
      </c>
      <c r="G238" s="475">
        <v>2</v>
      </c>
      <c r="H238" s="1497" t="inlineStr">
        <is>
          <t xml:space="preserve">[문서] Item 미기재 영역 8082~8083,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8" s="475"/>
      <c r="J238"/>
      <c r="K238"/>
    </row>
    <row r="239" spans="2:11" ht="94" customHeight="1">
      <c r="B239" s="1424"/>
      <c r="C239" s="1423"/>
      <c r="D239" s="481"/>
      <c r="E239" s="112" t="str">
        <f t="shared" si="6"/>
        <v>8084</v>
      </c>
      <c r="F239" s="112" t="str">
        <f t="shared" si="7"/>
        <v>8085</v>
      </c>
      <c r="G239" s="475">
        <v>2</v>
      </c>
      <c r="H239" s="1497" t="inlineStr">
        <is>
          <t xml:space="preserve">[문서] Item 미기재 영역 8084~8085,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9" s="475"/>
      <c r="J239"/>
      <c r="K239"/>
    </row>
    <row r="240" spans="2:11" ht="94" customHeight="1">
      <c r="B240" s="1424"/>
      <c r="C240" s="1423"/>
      <c r="D240" s="696"/>
      <c r="E240" s="112" t="str">
        <f t="shared" si="6"/>
        <v>8086</v>
      </c>
      <c r="F240" s="112" t="str">
        <f t="shared" si="7"/>
        <v>8087</v>
      </c>
      <c r="G240" s="475">
        <v>2</v>
      </c>
      <c r="H240" s="1497" t="inlineStr">
        <is>
          <t xml:space="preserve">[문서] Item 미기재 영역 8086~8087,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0" s="475"/>
      <c r="J240"/>
      <c r="K240"/>
    </row>
    <row r="241" spans="2:11" ht="94" customHeight="1">
      <c r="B241" s="1424"/>
      <c r="C241" s="1423"/>
      <c r="D241" s="481"/>
      <c r="E241" s="112" t="str">
        <f t="shared" si="6"/>
        <v>8088</v>
      </c>
      <c r="F241" s="112" t="str">
        <f t="shared" si="7"/>
        <v>8089</v>
      </c>
      <c r="G241" s="475">
        <v>2</v>
      </c>
      <c r="H241" s="1497" t="inlineStr">
        <is>
          <t xml:space="preserve">[문서] Item 미기재 영역 8088~8089,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1" s="475"/>
      <c r="J241"/>
      <c r="K241"/>
    </row>
    <row r="242" spans="2:11" ht="94" customHeight="1">
      <c r="B242" s="1424"/>
      <c r="C242" s="1423"/>
      <c r="D242" s="696"/>
      <c r="E242" s="112" t="str">
        <f t="shared" si="6"/>
        <v>808A</v>
      </c>
      <c r="F242" s="112" t="str">
        <f t="shared" si="7"/>
        <v>808B</v>
      </c>
      <c r="G242" s="475">
        <v>2</v>
      </c>
      <c r="H242" s="1497" t="inlineStr">
        <is>
          <t xml:space="preserve">[문서] Item 미기재 영역 808A~808B,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2" s="475"/>
      <c r="J242"/>
      <c r="K242"/>
    </row>
    <row r="243" spans="2:11" ht="94" customHeight="1">
      <c r="B243" s="1424"/>
      <c r="C243" s="1423"/>
      <c r="D243" s="481"/>
      <c r="E243" s="112" t="str">
        <f t="shared" si="6"/>
        <v>808C</v>
      </c>
      <c r="F243" s="112" t="str">
        <f t="shared" si="7"/>
        <v>808D</v>
      </c>
      <c r="G243" s="475">
        <v>2</v>
      </c>
      <c r="H243" s="1497" t="inlineStr">
        <is>
          <t xml:space="preserve">[문서] Item 미기재 영역 808C~808D,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3" s="475"/>
      <c r="J243"/>
      <c r="K243"/>
    </row>
    <row r="244" spans="2:11" ht="94" customHeight="1">
      <c r="B244" s="1424"/>
      <c r="C244" s="1423"/>
      <c r="D244" s="696"/>
      <c r="E244" s="112" t="str">
        <f t="shared" si="6"/>
        <v>808E</v>
      </c>
      <c r="F244" s="112" t="str">
        <f t="shared" si="7"/>
        <v>808F</v>
      </c>
      <c r="G244" s="475">
        <v>2</v>
      </c>
      <c r="H244" s="1497" t="inlineStr">
        <is>
          <t xml:space="preserve">[문서] Item 미기재 영역 808E~808F,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4" s="475"/>
      <c r="J244"/>
      <c r="K244"/>
    </row>
    <row r="245" spans="2:11" ht="94" customHeight="1">
      <c r="B245" s="1424"/>
      <c r="C245" s="1423"/>
      <c r="D245" s="481"/>
      <c r="E245" s="112" t="str">
        <f t="shared" si="6"/>
        <v>8090</v>
      </c>
      <c r="F245" s="112" t="str">
        <f t="shared" si="7"/>
        <v>8091</v>
      </c>
      <c r="G245" s="475">
        <v>2</v>
      </c>
      <c r="H245" s="1497" t="inlineStr">
        <is>
          <t xml:space="preserve">[문서] Item 미기재 영역 8090~8091,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5" s="475"/>
      <c r="J245"/>
      <c r="K245"/>
    </row>
    <row r="246" spans="2:11" ht="94" customHeight="1">
      <c r="B246" s="1424"/>
      <c r="C246" s="1423"/>
      <c r="D246" s="696"/>
      <c r="E246" s="112" t="str">
        <f t="shared" si="6"/>
        <v>8092</v>
      </c>
      <c r="F246" s="112" t="str">
        <f t="shared" si="7"/>
        <v>8093</v>
      </c>
      <c r="G246" s="475">
        <v>2</v>
      </c>
      <c r="H246" s="1497" t="inlineStr">
        <is>
          <t xml:space="preserve">[문서] Item 미기재 영역 8092~8093,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6" s="475"/>
      <c r="J246"/>
      <c r="K246"/>
    </row>
    <row r="247" spans="2:11" ht="94" customHeight="1">
      <c r="B247" s="1424"/>
      <c r="C247" s="1423"/>
      <c r="D247" s="481"/>
      <c r="E247" s="112" t="str">
        <f t="shared" si="6"/>
        <v>8094</v>
      </c>
      <c r="F247" s="112" t="str">
        <f t="shared" si="7"/>
        <v>8095</v>
      </c>
      <c r="G247" s="475">
        <v>2</v>
      </c>
      <c r="H247" s="1497" t="inlineStr">
        <is>
          <t xml:space="preserve">[문서] Item 미기재 영역 8094~8095,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7" s="475"/>
      <c r="J247"/>
      <c r="K247"/>
    </row>
    <row r="248" spans="2:11" ht="94" customHeight="1">
      <c r="B248" s="1424"/>
      <c r="C248" s="1423"/>
      <c r="D248" s="696"/>
      <c r="E248" s="112" t="str">
        <f t="shared" si="6"/>
        <v>8096</v>
      </c>
      <c r="F248" s="112" t="str">
        <f t="shared" si="7"/>
        <v>8097</v>
      </c>
      <c r="G248" s="475">
        <v>2</v>
      </c>
      <c r="H248" s="1497" t="inlineStr">
        <is>
          <t xml:space="preserve">[문서] Item 미기재 영역 8096~8097,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8" s="475"/>
      <c r="J248"/>
      <c r="K248"/>
    </row>
    <row r="249" spans="2:11" ht="94" customHeight="1">
      <c r="B249" s="1424"/>
      <c r="C249" s="1423"/>
      <c r="D249" s="481"/>
      <c r="E249" s="112" t="str">
        <f t="shared" si="6"/>
        <v>8098</v>
      </c>
      <c r="F249" s="112" t="str">
        <f t="shared" si="7"/>
        <v>8099</v>
      </c>
      <c r="G249" s="475">
        <v>2</v>
      </c>
      <c r="H249" s="1497" t="inlineStr">
        <is>
          <t xml:space="preserve">[문서] Item 미기재 영역 8098~8099,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9" s="475"/>
      <c r="J249"/>
      <c r="K249"/>
    </row>
    <row r="250" spans="2:11" ht="94" customHeight="1">
      <c r="B250" s="1424"/>
      <c r="C250" s="1423"/>
      <c r="D250" s="696"/>
      <c r="E250" s="112" t="str">
        <f t="shared" si="6"/>
        <v>809A</v>
      </c>
      <c r="F250" s="112" t="str">
        <f t="shared" si="7"/>
        <v>809B</v>
      </c>
      <c r="G250" s="475">
        <v>2</v>
      </c>
      <c r="H250" s="1497" t="inlineStr">
        <is>
          <t xml:space="preserve">[문서] Item 미기재 영역 809A~809B,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0" s="475"/>
      <c r="J250"/>
      <c r="K250"/>
    </row>
    <row r="251" spans="2:11" ht="94" customHeight="1">
      <c r="B251" s="1424"/>
      <c r="C251" s="1423"/>
      <c r="D251" s="481"/>
      <c r="E251" s="112" t="str">
        <f t="shared" si="6"/>
        <v>809C</v>
      </c>
      <c r="F251" s="112" t="str">
        <f t="shared" si="7"/>
        <v>809D</v>
      </c>
      <c r="G251" s="475">
        <v>2</v>
      </c>
      <c r="H251" s="1497" t="inlineStr">
        <is>
          <t xml:space="preserve">[문서] Item 미기재 영역 809C~809D,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1" s="475"/>
      <c r="J251"/>
      <c r="K251"/>
    </row>
    <row r="252" spans="2:11" ht="94" customHeight="1">
      <c r="B252" s="1424"/>
      <c r="C252" s="1423"/>
      <c r="D252" s="696"/>
      <c r="E252" s="112" t="str">
        <f t="shared" si="6"/>
        <v>809E</v>
      </c>
      <c r="F252" s="112" t="str">
        <f t="shared" si="7"/>
        <v>809F</v>
      </c>
      <c r="G252" s="475">
        <v>2</v>
      </c>
      <c r="H252" s="1497" t="inlineStr">
        <is>
          <t xml:space="preserve">[문서] Item 미기재 영역 809E~809F,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2" s="475"/>
      <c r="J252"/>
      <c r="K252"/>
    </row>
    <row r="253" spans="2:11" ht="94" customHeight="1">
      <c r="B253" s="1424"/>
      <c r="C253" s="1423"/>
      <c r="D253" s="481"/>
      <c r="E253" s="112" t="str">
        <f t="shared" si="6"/>
        <v>80A0</v>
      </c>
      <c r="F253" s="112" t="str">
        <f t="shared" si="7"/>
        <v>80A1</v>
      </c>
      <c r="G253" s="475">
        <v>2</v>
      </c>
      <c r="H253" s="1497" t="inlineStr">
        <is>
          <t xml:space="preserve">[문서] Item 미기재 영역 80A0~80A1,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3" s="475"/>
      <c r="J253"/>
      <c r="K253"/>
    </row>
    <row r="254" spans="2:11" ht="94" customHeight="1">
      <c r="B254" s="1424"/>
      <c r="C254" s="1423"/>
      <c r="D254" s="696"/>
      <c r="E254" s="112" t="str">
        <f t="shared" si="6"/>
        <v>80A2</v>
      </c>
      <c r="F254" s="112" t="str">
        <f t="shared" si="7"/>
        <v>80A3</v>
      </c>
      <c r="G254" s="475">
        <v>2</v>
      </c>
      <c r="H254" s="1497" t="inlineStr">
        <is>
          <t xml:space="preserve">[문서] Item 미기재 영역 80A2~80A3,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4" s="475"/>
      <c r="J254"/>
      <c r="K254"/>
    </row>
    <row r="255" spans="2:11" ht="94" customHeight="1">
      <c r="B255" s="1424"/>
      <c r="C255" s="1423"/>
      <c r="D255" s="481"/>
      <c r="E255" s="112" t="str">
        <f t="shared" si="6"/>
        <v>80A4</v>
      </c>
      <c r="F255" s="112" t="str">
        <f t="shared" si="7"/>
        <v>80A5</v>
      </c>
      <c r="G255" s="475">
        <v>2</v>
      </c>
      <c r="H255" s="1497" t="inlineStr">
        <is>
          <t xml:space="preserve">[문서] Item 미기재 영역 80A4~80A5,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5" s="475"/>
      <c r="J255"/>
      <c r="K255"/>
    </row>
    <row r="256" spans="2:11" ht="94" customHeight="1">
      <c r="B256" s="1424"/>
      <c r="C256" s="1423"/>
      <c r="D256" s="696"/>
      <c r="E256" s="112" t="str">
        <f t="shared" si="6"/>
        <v>80A6</v>
      </c>
      <c r="F256" s="112" t="str">
        <f t="shared" si="7"/>
        <v>80A7</v>
      </c>
      <c r="G256" s="475">
        <v>2</v>
      </c>
      <c r="H256" s="1497" t="inlineStr">
        <is>
          <t xml:space="preserve">[문서] Item 미기재 영역 80A6~80A7,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6" s="475"/>
      <c r="J256"/>
      <c r="K256"/>
    </row>
    <row r="257" spans="2:11" ht="94" customHeight="1">
      <c r="B257" s="1424"/>
      <c r="C257" s="1423"/>
      <c r="D257" s="481"/>
      <c r="E257" s="112" t="str">
        <f t="shared" si="6"/>
        <v>80A8</v>
      </c>
      <c r="F257" s="112" t="str">
        <f t="shared" si="7"/>
        <v>80A9</v>
      </c>
      <c r="G257" s="475">
        <v>2</v>
      </c>
      <c r="H257" s="1497" t="inlineStr">
        <is>
          <t xml:space="preserve">[문서] Item 미기재 영역 80A8~80A9,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7" s="475"/>
      <c r="J257"/>
      <c r="K257"/>
    </row>
    <row r="258" spans="2:11" ht="94" customHeight="1">
      <c r="B258" s="1424"/>
      <c r="C258" s="1423"/>
      <c r="D258" s="343"/>
      <c r="E258" s="112" t="str">
        <f t="shared" si="6"/>
        <v>80AA</v>
      </c>
      <c r="F258" s="112" t="str">
        <f t="shared" si="7"/>
        <v>80AB</v>
      </c>
      <c r="G258" s="475">
        <v>2</v>
      </c>
      <c r="H258" s="1497" t="inlineStr">
        <is>
          <t xml:space="preserve">[문서] Item 미기재 영역 80AA~80AB,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8" s="475"/>
      <c r="J258"/>
      <c r="K258"/>
    </row>
    <row r="259" spans="2:11" ht="94" customHeight="1">
      <c r="B259" s="1424"/>
      <c r="C259" s="1423"/>
      <c r="D259" s="481"/>
      <c r="E259" s="112" t="str">
        <f t="shared" si="6"/>
        <v>80AC</v>
      </c>
      <c r="F259" s="112" t="str">
        <f t="shared" si="7"/>
        <v>80AD</v>
      </c>
      <c r="G259" s="475">
        <v>2</v>
      </c>
      <c r="H259" s="1497" t="inlineStr">
        <is>
          <t xml:space="preserve">[문서] Item 미기재 영역 80AC~80AD,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9" s="475"/>
      <c r="J259"/>
      <c r="K259"/>
    </row>
    <row r="260" spans="2:11" ht="94" customHeight="1">
      <c r="B260" s="1424"/>
      <c r="C260" s="1423"/>
      <c r="D260" s="343"/>
      <c r="E260" s="112" t="str">
        <f t="shared" si="6"/>
        <v>80AE</v>
      </c>
      <c r="F260" s="112" t="str">
        <f t="shared" si="7"/>
        <v>80AF</v>
      </c>
      <c r="G260" s="475">
        <v>2</v>
      </c>
      <c r="H260" s="1497" t="inlineStr">
        <is>
          <t xml:space="preserve">[문서] Item 미기재 영역 80AE~80AF,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0" s="475"/>
      <c r="J260"/>
      <c r="K260"/>
    </row>
    <row r="261" spans="2:11" ht="94" customHeight="1">
      <c r="B261" s="1424"/>
      <c r="C261" s="1423"/>
      <c r="D261" s="111"/>
      <c r="E261" s="112" t="str">
        <f t="shared" si="6"/>
        <v>80B0</v>
      </c>
      <c r="F261" s="112" t="str">
        <f t="shared" si="7"/>
        <v>80B1</v>
      </c>
      <c r="G261" s="475">
        <v>2</v>
      </c>
      <c r="H261" s="1497" t="inlineStr">
        <is>
          <t xml:space="preserve">[문서] Item 미기재 영역 80B0~80B1,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1" s="475"/>
      <c r="J261"/>
      <c r="K261"/>
    </row>
    <row r="262" spans="2:11" ht="94" customHeight="1">
      <c r="B262" s="1424"/>
      <c r="C262" s="1423"/>
      <c r="D262" s="343"/>
      <c r="E262" s="112" t="str">
        <f t="shared" si="6"/>
        <v>80B2</v>
      </c>
      <c r="F262" s="112" t="str">
        <f t="shared" si="7"/>
        <v>80B3</v>
      </c>
      <c r="G262" s="475">
        <v>2</v>
      </c>
      <c r="H262" s="1497" t="inlineStr">
        <is>
          <t xml:space="preserve">[문서] Item 미기재 영역 80B2~80B3,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2" s="475"/>
      <c r="J262"/>
      <c r="K262"/>
    </row>
    <row r="263" spans="2:11" ht="94" customHeight="1">
      <c r="B263" s="1424"/>
      <c r="C263" s="1423"/>
      <c r="D263" s="111"/>
      <c r="E263" s="112" t="str">
        <f t="shared" si="6"/>
        <v>80B4</v>
      </c>
      <c r="F263" s="112" t="str">
        <f t="shared" si="7"/>
        <v>80B5</v>
      </c>
      <c r="G263" s="475">
        <v>2</v>
      </c>
      <c r="H263" s="1497" t="inlineStr">
        <is>
          <t xml:space="preserve">[문서] Item 미기재 영역 80B4~80B5,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3" s="475"/>
      <c r="J263"/>
      <c r="K263"/>
    </row>
    <row r="264" spans="2:11" ht="94" customHeight="1">
      <c r="B264" s="1424"/>
      <c r="C264" s="1423"/>
      <c r="D264" s="343"/>
      <c r="E264" s="112" t="str">
        <f t="shared" si="6"/>
        <v>80B6</v>
      </c>
      <c r="F264" s="112" t="str">
        <f t="shared" si="7"/>
        <v>80B7</v>
      </c>
      <c r="G264" s="475">
        <v>2</v>
      </c>
      <c r="H264" s="1497" t="inlineStr">
        <is>
          <t xml:space="preserve">[문서] Item 미기재 영역 80B6~80B7,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4" s="475"/>
      <c r="J264"/>
      <c r="K264"/>
    </row>
    <row r="265" spans="2:11" ht="94" customHeight="1">
      <c r="B265" s="1424"/>
      <c r="C265" s="1423"/>
      <c r="D265" s="111"/>
      <c r="E265" s="112" t="str">
        <f t="shared" si="6"/>
        <v>80B8</v>
      </c>
      <c r="F265" s="112" t="str">
        <f t="shared" si="7"/>
        <v>80B9</v>
      </c>
      <c r="G265" s="475">
        <v>2</v>
      </c>
      <c r="H265" s="1497" t="inlineStr">
        <is>
          <t xml:space="preserve">[문서] Item 미기재 영역 80B8~80B9,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5" s="475"/>
      <c r="J265"/>
      <c r="K265"/>
    </row>
    <row r="266" spans="2:11" ht="94" customHeight="1">
      <c r="B266" s="1424"/>
      <c r="C266" s="1423"/>
      <c r="D266" s="343"/>
      <c r="E266" s="112" t="str">
        <f t="shared" si="6"/>
        <v>80BA</v>
      </c>
      <c r="F266" s="112" t="str">
        <f t="shared" si="7"/>
        <v>80BB</v>
      </c>
      <c r="G266" s="475">
        <v>2</v>
      </c>
      <c r="H266" s="1497" t="inlineStr">
        <is>
          <t xml:space="preserve">[문서] Item 미기재 영역 80BA~80BB,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6" s="475"/>
      <c r="J266"/>
      <c r="K266"/>
    </row>
    <row r="267" spans="2:11" ht="94" customHeight="1">
      <c r="B267" s="1424"/>
      <c r="C267" s="1423"/>
      <c r="D267" s="111"/>
      <c r="E267" s="112" t="str">
        <f t="shared" si="6"/>
        <v>80BC</v>
      </c>
      <c r="F267" s="112" t="str">
        <f t="shared" si="7"/>
        <v>80BD</v>
      </c>
      <c r="G267" s="475">
        <v>2</v>
      </c>
      <c r="H267" s="1497" t="inlineStr">
        <is>
          <t xml:space="preserve">[문서] Item 미기재 영역 80BC~80BD,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7" s="475"/>
      <c r="J267"/>
      <c r="K267"/>
    </row>
    <row r="268" spans="2:11" ht="94" customHeight="1">
      <c r="B268" s="1424"/>
      <c r="C268" s="1423"/>
      <c r="D268" s="343"/>
      <c r="E268" s="112" t="str">
        <f t="shared" si="6"/>
        <v>80BE</v>
      </c>
      <c r="F268" s="112" t="str">
        <f t="shared" si="7"/>
        <v>80BF</v>
      </c>
      <c r="G268" s="475">
        <v>2</v>
      </c>
      <c r="H268" s="1497" t="inlineStr">
        <is>
          <t xml:space="preserve">[문서] Item 미기재 영역 80BE~80BF,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8" s="475"/>
      <c r="J268"/>
      <c r="K268"/>
    </row>
    <row r="269" spans="2:11" ht="94" customHeight="1">
      <c r="B269" s="1424"/>
      <c r="C269" s="1423"/>
      <c r="D269" s="111"/>
      <c r="E269" s="112" t="str">
        <f t="shared" si="6"/>
        <v>80C0</v>
      </c>
      <c r="F269" s="112" t="str">
        <f t="shared" si="7"/>
        <v>80C1</v>
      </c>
      <c r="G269" s="475">
        <v>2</v>
      </c>
      <c r="H269" s="1497" t="inlineStr">
        <is>
          <t xml:space="preserve">[문서] Item 미기재 영역 80C0~80C1,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9" s="475"/>
      <c r="J269"/>
      <c r="K269"/>
    </row>
    <row r="270" spans="2:11" ht="94" customHeight="1">
      <c r="B270" s="1424"/>
      <c r="C270" s="1423"/>
      <c r="D270" s="343"/>
      <c r="E270" s="112" t="str">
        <f t="shared" ref="E270:E333" si="8">DEC2HEX(HEX2DEC(F269) + 1)</f>
        <v>80C2</v>
      </c>
      <c r="F270" s="112" t="str">
        <f t="shared" ref="F270:F333" si="9">DEC2HEX(HEX2DEC(E270) + G270 -1)</f>
        <v>80C3</v>
      </c>
      <c r="G270" s="475">
        <v>2</v>
      </c>
      <c r="H270" s="1497" t="inlineStr">
        <is>
          <t xml:space="preserve">[문서] Item 미기재 영역 80C2~80C3,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0" s="475"/>
      <c r="J270"/>
      <c r="K270"/>
    </row>
    <row r="271" spans="2:11" ht="94" customHeight="1">
      <c r="B271" s="1424"/>
      <c r="C271" s="1423"/>
      <c r="D271" s="111"/>
      <c r="E271" s="112" t="str">
        <f t="shared" si="8"/>
        <v>80C4</v>
      </c>
      <c r="F271" s="112" t="str">
        <f t="shared" si="9"/>
        <v>80C5</v>
      </c>
      <c r="G271" s="475">
        <v>2</v>
      </c>
      <c r="H271" s="1497" t="inlineStr">
        <is>
          <t xml:space="preserve">[문서] Item 미기재 영역 80C4~80C5,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1" s="475"/>
      <c r="J271"/>
      <c r="K271"/>
    </row>
    <row r="272" spans="2:11" ht="94" customHeight="1">
      <c r="B272" s="1424"/>
      <c r="C272" s="1423"/>
      <c r="D272" s="343"/>
      <c r="E272" s="112" t="str">
        <f t="shared" si="8"/>
        <v>80C6</v>
      </c>
      <c r="F272" s="112" t="str">
        <f t="shared" si="9"/>
        <v>80C7</v>
      </c>
      <c r="G272" s="475">
        <v>2</v>
      </c>
      <c r="H272" s="1497" t="inlineStr">
        <is>
          <t xml:space="preserve">[문서] Item 미기재 영역 80C6~80C7,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2" s="475"/>
      <c r="J272"/>
      <c r="K272"/>
    </row>
    <row r="273" spans="2:11" ht="94" customHeight="1">
      <c r="B273" s="1424"/>
      <c r="C273" s="1423"/>
      <c r="D273" s="481"/>
      <c r="E273" s="112" t="str">
        <f t="shared" si="8"/>
        <v>80C8</v>
      </c>
      <c r="F273" s="112" t="str">
        <f t="shared" si="9"/>
        <v>80C9</v>
      </c>
      <c r="G273" s="475">
        <v>2</v>
      </c>
      <c r="H273" s="1497" t="inlineStr">
        <is>
          <t xml:space="preserve">[문서] Item 미기재 영역 80C8~80C9,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3" s="475"/>
      <c r="J273"/>
      <c r="K273"/>
    </row>
    <row r="274" spans="2:11" ht="94" customHeight="1">
      <c r="B274" s="1424"/>
      <c r="C274" s="1423"/>
      <c r="D274" s="481"/>
      <c r="E274" s="112" t="str">
        <f t="shared" si="8"/>
        <v>80CA</v>
      </c>
      <c r="F274" s="112" t="str">
        <f t="shared" si="9"/>
        <v>80CB</v>
      </c>
      <c r="G274" s="475">
        <v>2</v>
      </c>
      <c r="H274" s="1497" t="inlineStr">
        <is>
          <t xml:space="preserve">[문서] Item 미기재 영역 80CA~80CB,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4" s="475"/>
      <c r="J274"/>
      <c r="K274"/>
    </row>
    <row r="275" spans="2:11" ht="94" customHeight="1">
      <c r="B275" s="1424"/>
      <c r="C275" s="1423"/>
      <c r="D275" s="481"/>
      <c r="E275" s="112" t="str">
        <f t="shared" si="8"/>
        <v>80CC</v>
      </c>
      <c r="F275" s="112" t="str">
        <f t="shared" si="9"/>
        <v>80CD</v>
      </c>
      <c r="G275" s="475">
        <v>2</v>
      </c>
      <c r="H275" s="1497" t="inlineStr">
        <is>
          <t xml:space="preserve">[문서] Item 미기재 영역 80CC~80CD,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5" s="475"/>
      <c r="J275"/>
      <c r="K275"/>
    </row>
    <row r="276" spans="2:11" ht="94" customHeight="1">
      <c r="B276" s="1424"/>
      <c r="C276" s="1423"/>
      <c r="D276" s="481"/>
      <c r="E276" s="112" t="str">
        <f t="shared" si="8"/>
        <v>80CE</v>
      </c>
      <c r="F276" s="112" t="str">
        <f t="shared" si="9"/>
        <v>80CF</v>
      </c>
      <c r="G276" s="475">
        <v>2</v>
      </c>
      <c r="H276" s="1497" t="inlineStr">
        <is>
          <t xml:space="preserve">[문서] Item 미기재 영역 80CE~80CF,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6" s="475"/>
      <c r="J276"/>
      <c r="K276"/>
    </row>
    <row r="277" spans="2:11" ht="94" customHeight="1">
      <c r="B277" s="1424"/>
      <c r="C277" s="1423"/>
      <c r="D277" s="481"/>
      <c r="E277" s="112" t="str">
        <f t="shared" si="8"/>
        <v>80D0</v>
      </c>
      <c r="F277" s="112" t="str">
        <f t="shared" si="9"/>
        <v>80D1</v>
      </c>
      <c r="G277" s="475">
        <v>2</v>
      </c>
      <c r="H277" s="1497" t="inlineStr">
        <is>
          <t xml:space="preserve">[문서] Item 미기재 영역 80D0~80D1,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7" s="475"/>
      <c r="J277"/>
      <c r="K277"/>
    </row>
    <row r="278" spans="2:11" ht="94" customHeight="1">
      <c r="B278" s="1424"/>
      <c r="C278" s="1423"/>
      <c r="D278" s="481"/>
      <c r="E278" s="112" t="str">
        <f t="shared" si="8"/>
        <v>80D2</v>
      </c>
      <c r="F278" s="112" t="str">
        <f t="shared" si="9"/>
        <v>80D3</v>
      </c>
      <c r="G278" s="475">
        <v>2</v>
      </c>
      <c r="H278" s="1497" t="inlineStr">
        <is>
          <t xml:space="preserve">[문서] Item 미기재 영역 80D2~80D3,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8" s="475"/>
      <c r="J278"/>
      <c r="K278"/>
    </row>
    <row r="279" spans="2:11" ht="94" customHeight="1">
      <c r="B279" s="1424"/>
      <c r="C279" s="1423"/>
      <c r="D279" s="481"/>
      <c r="E279" s="112" t="str">
        <f t="shared" si="8"/>
        <v>80D4</v>
      </c>
      <c r="F279" s="112" t="str">
        <f t="shared" si="9"/>
        <v>80D5</v>
      </c>
      <c r="G279" s="475">
        <v>2</v>
      </c>
      <c r="H279" s="1497" t="inlineStr">
        <is>
          <t xml:space="preserve">[문서] Item 미기재 영역 80D4~80D5,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9" s="475"/>
      <c r="J279"/>
      <c r="K279"/>
    </row>
    <row r="280" spans="2:11" ht="94" customHeight="1">
      <c r="B280" s="1424"/>
      <c r="C280" s="1423"/>
      <c r="D280" s="481"/>
      <c r="E280" s="112" t="str">
        <f t="shared" si="8"/>
        <v>80D6</v>
      </c>
      <c r="F280" s="112" t="str">
        <f t="shared" si="9"/>
        <v>80D7</v>
      </c>
      <c r="G280" s="475">
        <v>2</v>
      </c>
      <c r="H280" s="1497" t="inlineStr">
        <is>
          <t xml:space="preserve">[문서] Item 미기재 영역 80D6~80D7,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0" s="475"/>
      <c r="J280"/>
      <c r="K280"/>
    </row>
    <row r="281" spans="2:11" ht="94" customHeight="1">
      <c r="B281" s="1424"/>
      <c r="C281" s="1423"/>
      <c r="D281" s="481"/>
      <c r="E281" s="112" t="str">
        <f t="shared" si="8"/>
        <v>80D8</v>
      </c>
      <c r="F281" s="112" t="str">
        <f t="shared" si="9"/>
        <v>80D9</v>
      </c>
      <c r="G281" s="475">
        <v>2</v>
      </c>
      <c r="H281" s="1497" t="inlineStr">
        <is>
          <t xml:space="preserve">[문서] Item 미기재 영역 80D8~80D9,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1" s="475"/>
      <c r="J281"/>
      <c r="K281"/>
    </row>
    <row r="282" spans="2:11" ht="94" customHeight="1">
      <c r="B282" s="1424"/>
      <c r="C282" s="1423"/>
      <c r="D282" s="481"/>
      <c r="E282" s="112" t="str">
        <f t="shared" si="8"/>
        <v>80DA</v>
      </c>
      <c r="F282" s="112" t="str">
        <f t="shared" si="9"/>
        <v>80DB</v>
      </c>
      <c r="G282" s="475">
        <v>2</v>
      </c>
      <c r="H282" s="1497" t="inlineStr">
        <is>
          <t xml:space="preserve">[문서] Item 미기재 영역 80DA~80DB,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2" s="475"/>
      <c r="J282"/>
      <c r="K282"/>
    </row>
    <row r="283" spans="2:11" ht="94" customHeight="1">
      <c r="B283" s="1424"/>
      <c r="C283" s="1423"/>
      <c r="D283" s="481"/>
      <c r="E283" s="112" t="str">
        <f t="shared" si="8"/>
        <v>80DC</v>
      </c>
      <c r="F283" s="112" t="str">
        <f t="shared" si="9"/>
        <v>80DD</v>
      </c>
      <c r="G283" s="475">
        <v>2</v>
      </c>
      <c r="H283" s="1497" t="inlineStr">
        <is>
          <t xml:space="preserve">[문서] Item 미기재 영역 80DC~80DD,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3" s="475"/>
      <c r="J283"/>
      <c r="K283"/>
    </row>
    <row r="284" spans="2:11" ht="94" customHeight="1">
      <c r="B284" s="1424"/>
      <c r="C284" s="1423"/>
      <c r="D284" s="481"/>
      <c r="E284" s="112" t="str">
        <f t="shared" si="8"/>
        <v>80DE</v>
      </c>
      <c r="F284" s="112" t="str">
        <f t="shared" si="9"/>
        <v>80DF</v>
      </c>
      <c r="G284" s="475">
        <v>2</v>
      </c>
      <c r="H284" s="1497" t="inlineStr">
        <is>
          <t xml:space="preserve">[문서] Item 미기재 영역 80DE~80DF,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4" s="475"/>
      <c r="J284"/>
      <c r="K284"/>
    </row>
    <row r="285" spans="2:11" ht="94" customHeight="1">
      <c r="B285" s="1424"/>
      <c r="C285" s="1423"/>
      <c r="D285" s="481"/>
      <c r="E285" s="112" t="str">
        <f t="shared" si="8"/>
        <v>80E0</v>
      </c>
      <c r="F285" s="112" t="str">
        <f t="shared" si="9"/>
        <v>80E1</v>
      </c>
      <c r="G285" s="475">
        <v>2</v>
      </c>
      <c r="H285" s="1497" t="inlineStr">
        <is>
          <t xml:space="preserve">[문서] Item 미기재 영역 80E0~80E1,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5" s="475"/>
      <c r="J285"/>
      <c r="K285"/>
    </row>
    <row r="286" spans="2:11" ht="94" customHeight="1">
      <c r="B286" s="1424"/>
      <c r="C286" s="1423"/>
      <c r="D286" s="481"/>
      <c r="E286" s="112" t="str">
        <f t="shared" si="8"/>
        <v>80E2</v>
      </c>
      <c r="F286" s="112" t="str">
        <f t="shared" si="9"/>
        <v>80E3</v>
      </c>
      <c r="G286" s="475">
        <v>2</v>
      </c>
      <c r="H286" s="1497" t="inlineStr">
        <is>
          <t xml:space="preserve">[문서] Item 미기재 영역 80E2~80E3,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6" s="475"/>
      <c r="J286"/>
      <c r="K286"/>
    </row>
    <row r="287" spans="2:11" ht="94" customHeight="1">
      <c r="B287" s="1424"/>
      <c r="C287" s="1423"/>
      <c r="D287" s="481"/>
      <c r="E287" s="112" t="str">
        <f t="shared" si="8"/>
        <v>80E4</v>
      </c>
      <c r="F287" s="112" t="str">
        <f t="shared" si="9"/>
        <v>80E5</v>
      </c>
      <c r="G287" s="475">
        <v>2</v>
      </c>
      <c r="H287" s="1497" t="inlineStr">
        <is>
          <t xml:space="preserve">[문서] Item 미기재 영역 80E4~80E5,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7" s="475"/>
      <c r="J287"/>
      <c r="K287"/>
    </row>
    <row r="288" spans="2:11" ht="94" customHeight="1">
      <c r="B288" s="1424"/>
      <c r="C288" s="1423"/>
      <c r="D288" s="481"/>
      <c r="E288" s="112" t="str">
        <f t="shared" si="8"/>
        <v>80E6</v>
      </c>
      <c r="F288" s="112" t="str">
        <f t="shared" si="9"/>
        <v>80E7</v>
      </c>
      <c r="G288" s="475">
        <v>2</v>
      </c>
      <c r="H288" s="1497" t="inlineStr">
        <is>
          <t xml:space="preserve">[문서] Item 미기재 영역 80E6~80E7,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8" s="475"/>
      <c r="J288"/>
      <c r="K288"/>
    </row>
    <row r="289" spans="2:11" ht="94" customHeight="1">
      <c r="B289" s="1424"/>
      <c r="C289" s="1423"/>
      <c r="D289" s="481"/>
      <c r="E289" s="112" t="str">
        <f t="shared" si="8"/>
        <v>80E8</v>
      </c>
      <c r="F289" s="112" t="str">
        <f t="shared" si="9"/>
        <v>80E9</v>
      </c>
      <c r="G289" s="475">
        <v>2</v>
      </c>
      <c r="H289" s="1497" t="inlineStr">
        <is>
          <t xml:space="preserve">[문서] Item 미기재 영역 80E8~80E9,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9" s="475"/>
      <c r="J289"/>
      <c r="K289"/>
    </row>
    <row r="290" spans="2:11" ht="94" customHeight="1">
      <c r="B290" s="1424"/>
      <c r="C290" s="1423"/>
      <c r="D290" s="481"/>
      <c r="E290" s="112" t="str">
        <f t="shared" si="8"/>
        <v>80EA</v>
      </c>
      <c r="F290" s="112" t="str">
        <f t="shared" si="9"/>
        <v>80EB</v>
      </c>
      <c r="G290" s="475">
        <v>2</v>
      </c>
      <c r="H290" s="1497" t="inlineStr">
        <is>
          <t xml:space="preserve">[문서] Item 미기재 영역 80EA~80EB,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0" s="475"/>
      <c r="J290"/>
      <c r="K290"/>
    </row>
    <row r="291" spans="2:11" ht="94" customHeight="1">
      <c r="B291" s="1424"/>
      <c r="C291" s="1423"/>
      <c r="D291" s="481"/>
      <c r="E291" s="112" t="str">
        <f t="shared" si="8"/>
        <v>80EC</v>
      </c>
      <c r="F291" s="112" t="str">
        <f t="shared" si="9"/>
        <v>80ED</v>
      </c>
      <c r="G291" s="475">
        <v>2</v>
      </c>
      <c r="H291" s="1497" t="inlineStr">
        <is>
          <t xml:space="preserve">[문서] Item 미기재 영역 80EC~80ED,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1" s="475"/>
      <c r="J291"/>
      <c r="K291"/>
    </row>
    <row r="292" spans="2:11" ht="94" customHeight="1">
      <c r="B292" s="1424"/>
      <c r="C292" s="1423"/>
      <c r="D292" s="481"/>
      <c r="E292" s="112" t="str">
        <f t="shared" si="8"/>
        <v>80EE</v>
      </c>
      <c r="F292" s="112" t="str">
        <f t="shared" si="9"/>
        <v>80EF</v>
      </c>
      <c r="G292" s="475">
        <v>2</v>
      </c>
      <c r="H292" s="1497" t="inlineStr">
        <is>
          <t xml:space="preserve">[문서] Item 미기재 영역 80EE~80EF,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2" s="475"/>
      <c r="J292"/>
      <c r="K292"/>
    </row>
    <row r="293" spans="2:11" ht="94" customHeight="1">
      <c r="B293" s="1424"/>
      <c r="C293" s="1423"/>
      <c r="D293" s="481"/>
      <c r="E293" s="112" t="str">
        <f t="shared" si="8"/>
        <v>80F0</v>
      </c>
      <c r="F293" s="112" t="str">
        <f t="shared" si="9"/>
        <v>80F1</v>
      </c>
      <c r="G293" s="475">
        <v>2</v>
      </c>
      <c r="H293" s="1497" t="inlineStr">
        <is>
          <t xml:space="preserve">[문서] Item 미기재 영역 80F0~80F1,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3" s="475"/>
      <c r="J293"/>
      <c r="K293"/>
    </row>
    <row r="294" spans="2:11" ht="94" customHeight="1">
      <c r="B294" s="1424"/>
      <c r="C294" s="1423"/>
      <c r="D294" s="481"/>
      <c r="E294" s="112" t="str">
        <f t="shared" si="8"/>
        <v>80F2</v>
      </c>
      <c r="F294" s="112" t="str">
        <f t="shared" si="9"/>
        <v>80F3</v>
      </c>
      <c r="G294" s="475">
        <v>2</v>
      </c>
      <c r="H294" s="1497" t="inlineStr">
        <is>
          <t xml:space="preserve">[문서] Item 미기재 영역 80F2~80F3,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4" s="475"/>
      <c r="J294"/>
      <c r="K294"/>
    </row>
    <row r="295" spans="2:11" ht="94" customHeight="1">
      <c r="B295" s="1424"/>
      <c r="C295" s="1423"/>
      <c r="D295" s="481"/>
      <c r="E295" s="112" t="str">
        <f t="shared" si="8"/>
        <v>80F4</v>
      </c>
      <c r="F295" s="112" t="str">
        <f t="shared" si="9"/>
        <v>80F5</v>
      </c>
      <c r="G295" s="475">
        <v>2</v>
      </c>
      <c r="H295" s="1497" t="inlineStr">
        <is>
          <t xml:space="preserve">[문서] Item 미기재 영역 80F4~80F5,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5" s="475"/>
      <c r="J295"/>
      <c r="K295"/>
    </row>
    <row r="296" spans="2:11" ht="94" customHeight="1">
      <c r="B296" s="1424"/>
      <c r="C296" s="1423"/>
      <c r="D296" s="481"/>
      <c r="E296" s="112" t="str">
        <f t="shared" si="8"/>
        <v>80F6</v>
      </c>
      <c r="F296" s="112" t="str">
        <f t="shared" si="9"/>
        <v>80F7</v>
      </c>
      <c r="G296" s="475">
        <v>2</v>
      </c>
      <c r="H296" s="1497" t="inlineStr">
        <is>
          <t xml:space="preserve">[문서] Item 미기재 영역 80F6~80F7,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6" s="475"/>
      <c r="J296"/>
      <c r="K296"/>
    </row>
    <row r="297" spans="2:11" ht="94" customHeight="1">
      <c r="B297" s="1424"/>
      <c r="C297" s="1423"/>
      <c r="D297" s="481"/>
      <c r="E297" s="112" t="str">
        <f t="shared" si="8"/>
        <v>80F8</v>
      </c>
      <c r="F297" s="112" t="str">
        <f t="shared" si="9"/>
        <v>80F9</v>
      </c>
      <c r="G297" s="475">
        <v>2</v>
      </c>
      <c r="H297" s="1497" t="inlineStr">
        <is>
          <t xml:space="preserve">[문서] Item 미기재 영역 80F8~80F9,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7" s="475"/>
      <c r="J297"/>
      <c r="K297"/>
    </row>
    <row r="298" spans="2:11" ht="94" customHeight="1">
      <c r="B298" s="1424"/>
      <c r="C298" s="1423"/>
      <c r="D298" s="481"/>
      <c r="E298" s="112" t="str">
        <f t="shared" si="8"/>
        <v>80FA</v>
      </c>
      <c r="F298" s="112" t="str">
        <f t="shared" si="9"/>
        <v>80FB</v>
      </c>
      <c r="G298" s="475">
        <v>2</v>
      </c>
      <c r="H298" s="1497" t="inlineStr">
        <is>
          <t xml:space="preserve">[문서] Item 미기재 영역 80FA~80FB,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8" s="475"/>
      <c r="J298"/>
      <c r="K298"/>
    </row>
    <row r="299" spans="2:11" ht="94" customHeight="1">
      <c r="B299" s="1424"/>
      <c r="C299" s="1423"/>
      <c r="D299" s="481"/>
      <c r="E299" s="112" t="str">
        <f t="shared" si="8"/>
        <v>80FC</v>
      </c>
      <c r="F299" s="112" t="str">
        <f t="shared" si="9"/>
        <v>80FD</v>
      </c>
      <c r="G299" s="475">
        <v>2</v>
      </c>
      <c r="H299" s="1497" t="inlineStr">
        <is>
          <t xml:space="preserve">[문서] Item 미기재 영역 80FC~80FD,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9" s="475"/>
      <c r="J299"/>
      <c r="K299"/>
    </row>
    <row r="300" spans="2:11" ht="94" customHeight="1">
      <c r="B300" s="1424"/>
      <c r="C300" s="1423"/>
      <c r="D300" s="481"/>
      <c r="E300" s="112" t="str">
        <f t="shared" si="8"/>
        <v>80FE</v>
      </c>
      <c r="F300" s="112" t="str">
        <f t="shared" si="9"/>
        <v>80FF</v>
      </c>
      <c r="G300" s="475">
        <v>2</v>
      </c>
      <c r="H300" s="1497" t="inlineStr">
        <is>
          <t xml:space="preserve">[문서] Item 미기재 영역 80FE~80FF,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0" s="475"/>
      <c r="J300"/>
      <c r="K300"/>
    </row>
    <row r="301" spans="2:11" ht="192" customHeight="1">
      <c r="B301" s="1424"/>
      <c r="C301" s="1423"/>
      <c r="D301" s="343" t="s">
        <v>7084</v>
      </c>
      <c r="E301" s="112" t="str">
        <f t="shared" si="8"/>
        <v>8100</v>
      </c>
      <c r="F301" s="112" t="str">
        <f t="shared" si="9"/>
        <v>8101</v>
      </c>
      <c r="G301" s="475">
        <v>2</v>
      </c>
      <c r="H301" s="1497" t="inlineStr">
        <is>
          <t xml:space="preserve">[명칭 해석] 1 Point Review 주기 설정 항목. 원문 REIVEW 표기 유지.
[입력 데이터 권고/해석] 1 Point Review를 실행할 주기/빈도 설정값.
[기록 시점 권고] Recipe 로딩·검증 완료 후 해당 Glass 시작 전 고정.
[확정 필요] 2 Word 할당만 확인됨. 정수/실수·부호·상하위 Word 순서·단위/배율은 확정 필요.
[확정 필요] 주기 단위(Glass 수/시간/가공 수), 0/미설정 의미·실행 대상 선택법·다른 Review 주기와 우선순위.
Review 데이터는 TCP/IP 전문과 이 Map 항목의 대응·생산자·미러링 여부를 확정해야 함.</t>
        </is>
      </c>
      <c r="I301" s="475"/>
      <c r="J301" t="s">
        <v>7084</v>
      </c>
      <c r="K301" t="s">
        <v>7137</v>
      </c>
    </row>
    <row r="302" spans="2:11" ht="178" customHeight="1">
      <c r="B302" s="1424"/>
      <c r="C302" s="1423"/>
      <c r="D302" s="343" t="s">
        <v>7085</v>
      </c>
      <c r="E302" s="112" t="str">
        <f t="shared" si="8"/>
        <v>8102</v>
      </c>
      <c r="F302" s="112" t="str">
        <f t="shared" si="9"/>
        <v>8103</v>
      </c>
      <c r="G302" s="475">
        <v>2</v>
      </c>
      <c r="H302" s="1497" t="inlineStr">
        <is>
          <t xml:space="preserve">[명칭 해석] All by One Review 주기 설정 항목. 원문 REIVEW 표기 유지.
[입력 데이터 권고/해석] 원문 All by One 방식의 실행 주기 설정값.
[기록 시점 권고] Recipe 로딩·검증 완료 후 해당 Glass 시작 전 고정.
[확정 필요] 2 Word 할당만 확인됨. 정수/실수·부호·상하위 Word 순서·단위/배율은 확정 필요.
[확정 필요] All by One 실제 검사 범위·주기 단위·0/미설정 의미·다른 Review 방식과 조합.
Review 데이터는 TCP/IP 전문과 이 Map 항목의 대응·생산자·미러링 여부를 확정해야 함.</t>
        </is>
      </c>
      <c r="I302" s="475"/>
      <c r="J302" t="s">
        <v>7085</v>
      </c>
      <c r="K302" t="s">
        <v>7138</v>
      </c>
    </row>
    <row r="303" spans="2:11" ht="178" customHeight="1">
      <c r="B303" s="1424"/>
      <c r="C303" s="1423"/>
      <c r="D303" s="343" t="s">
        <v>7086</v>
      </c>
      <c r="E303" s="112" t="str">
        <f t="shared" si="8"/>
        <v>8104</v>
      </c>
      <c r="F303" s="112" t="str">
        <f t="shared" si="9"/>
        <v>8105</v>
      </c>
      <c r="G303" s="475">
        <v>2</v>
      </c>
      <c r="H303" s="1497" t="inlineStr">
        <is>
          <t xml:space="preserve">[명칭 해석] All by Three Review 주기 설정 항목. 원문 REIVEW 표기 유지.
[입력 데이터 권고/해석] 원문 All by Three 방식의 실행 주기 설정값.
[기록 시점 권고] Recipe 로딩·검증 완료 후 해당 Glass 시작 전 고정.
[확정 필요] 2 Word 할당만 확인됨. 정수/실수·부호·상하위 Word 순서·단위/배율은 확정 필요.
[확정 필요] All by Three 실제 검사 범위·주기 단위·0/미설정 의미·다른 Review 방식과 조합.
Review 데이터는 TCP/IP 전문과 이 Map 항목의 대응·생산자·미러링 여부를 확정해야 함.</t>
        </is>
      </c>
      <c r="I303" s="475"/>
      <c r="J303" t="s">
        <v>7086</v>
      </c>
      <c r="K303" t="s">
        <v>7139</v>
      </c>
    </row>
    <row r="304" spans="2:11" ht="94" customHeight="1">
      <c r="B304" s="1424"/>
      <c r="C304" s="1423"/>
      <c r="D304" s="481"/>
      <c r="E304" s="112" t="str">
        <f t="shared" si="8"/>
        <v>8106</v>
      </c>
      <c r="F304" s="112" t="str">
        <f t="shared" si="9"/>
        <v>8107</v>
      </c>
      <c r="G304" s="475">
        <v>2</v>
      </c>
      <c r="H304" s="1497" t="inlineStr">
        <is>
          <t xml:space="preserve">[문서] Item 미기재 영역 8106~8107,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4" s="475"/>
      <c r="J304"/>
      <c r="K304"/>
    </row>
    <row r="305" spans="2:11" ht="94" customHeight="1">
      <c r="B305" s="1424"/>
      <c r="C305" s="1423"/>
      <c r="D305" s="481"/>
      <c r="E305" s="112" t="str">
        <f t="shared" si="8"/>
        <v>8108</v>
      </c>
      <c r="F305" s="112" t="str">
        <f t="shared" si="9"/>
        <v>8109</v>
      </c>
      <c r="G305" s="475">
        <v>2</v>
      </c>
      <c r="H305" s="1497" t="inlineStr">
        <is>
          <t xml:space="preserve">[문서] Item 미기재 영역 8108~8109,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5" s="475"/>
      <c r="J305"/>
      <c r="K305"/>
    </row>
    <row r="306" spans="2:11" ht="94" customHeight="1">
      <c r="B306" s="1424"/>
      <c r="C306" s="1423"/>
      <c r="D306" s="481"/>
      <c r="E306" s="112" t="str">
        <f t="shared" si="8"/>
        <v>810A</v>
      </c>
      <c r="F306" s="112" t="str">
        <f t="shared" si="9"/>
        <v>810B</v>
      </c>
      <c r="G306" s="475">
        <v>2</v>
      </c>
      <c r="H306" s="1497" t="inlineStr">
        <is>
          <t xml:space="preserve">[문서] Item 미기재 영역 810A~810B,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6" s="475"/>
      <c r="J306"/>
      <c r="K306"/>
    </row>
    <row r="307" spans="2:11" ht="94" customHeight="1">
      <c r="B307" s="1424"/>
      <c r="C307" s="1423"/>
      <c r="D307" s="481"/>
      <c r="E307" s="112" t="str">
        <f t="shared" si="8"/>
        <v>810C</v>
      </c>
      <c r="F307" s="112" t="str">
        <f t="shared" si="9"/>
        <v>810D</v>
      </c>
      <c r="G307" s="475">
        <v>2</v>
      </c>
      <c r="H307" s="1497" t="inlineStr">
        <is>
          <t xml:space="preserve">[문서] Item 미기재 영역 810C~810D,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7" s="475"/>
      <c r="J307"/>
      <c r="K307"/>
    </row>
    <row r="308" spans="2:11" ht="94" customHeight="1">
      <c r="B308" s="1424"/>
      <c r="C308" s="1423"/>
      <c r="D308" s="481"/>
      <c r="E308" s="112" t="str">
        <f t="shared" si="8"/>
        <v>810E</v>
      </c>
      <c r="F308" s="112" t="str">
        <f t="shared" si="9"/>
        <v>810F</v>
      </c>
      <c r="G308" s="475">
        <v>2</v>
      </c>
      <c r="H308" s="1497" t="inlineStr">
        <is>
          <t xml:space="preserve">[문서] Item 미기재 영역 810E~810F,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8" s="475"/>
      <c r="J308"/>
      <c r="K308"/>
    </row>
    <row r="309" spans="2:11" ht="94" customHeight="1">
      <c r="B309" s="1424"/>
      <c r="C309" s="1423"/>
      <c r="D309" s="481"/>
      <c r="E309" s="112" t="str">
        <f t="shared" si="8"/>
        <v>8110</v>
      </c>
      <c r="F309" s="112" t="str">
        <f t="shared" si="9"/>
        <v>8110</v>
      </c>
      <c r="G309" s="475">
        <v>1</v>
      </c>
      <c r="H309" s="1497" t="inlineStr">
        <is>
          <t xml:space="preserve">[문서] Item 미기재 영역 8110~8110,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9" s="475"/>
      <c r="J309"/>
      <c r="K309"/>
    </row>
    <row r="310" spans="2:11" ht="150" customHeight="1">
      <c r="B310" s="1424"/>
      <c r="C310" s="1423"/>
      <c r="D310" s="343" t="s">
        <v>7111</v>
      </c>
      <c r="E310" s="112" t="str">
        <f t="shared" si="8"/>
        <v>8111</v>
      </c>
      <c r="F310" s="112" t="str">
        <f t="shared" si="9"/>
        <v>8112</v>
      </c>
      <c r="G310" s="475">
        <v>2</v>
      </c>
      <c r="H310" s="1497" t="inlineStr">
        <is>
          <t xml:space="preserve">[명칭 해석] Glass 정렬(DoAlign) 관련 항목.
[해석/권고] 논리 ON=1, OFF=0으로 운용하며 2 Word 전체에 합의한 형식으로 기록. 실제 비트/정수 인코딩·상하위 Word 순서는 확정 필요.
[기록/해제 권고] 합의한 Align 요청/접수 조건 시 ON / Align 완료 및 상대 확인 후 OFF
[확정 필요] Stage→Vision DoAlign과 이 가공PC 보고항목의 관계·생산자·요청/실행/완료 중 의미·결과 위치. 단일 플래그만으로 Align 성공을 확정하지 않음.</t>
        </is>
      </c>
      <c r="I310" s="475"/>
      <c r="J310" t="s">
        <v>7111</v>
      </c>
      <c r="K310" t="s">
        <v>7168</v>
      </c>
    </row>
    <row r="311" spans="2:11" ht="94" customHeight="1">
      <c r="B311" s="1424"/>
      <c r="C311" s="1423"/>
      <c r="D311" s="481"/>
      <c r="E311" s="112" t="str">
        <f t="shared" si="8"/>
        <v>8113</v>
      </c>
      <c r="F311" s="112" t="str">
        <f t="shared" si="9"/>
        <v>8114</v>
      </c>
      <c r="G311" s="475">
        <v>2</v>
      </c>
      <c r="H311" s="1497" t="inlineStr">
        <is>
          <t xml:space="preserve">[문서] Item 미기재 영역 8113~8114,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1" s="475"/>
      <c r="J311"/>
      <c r="K311"/>
    </row>
    <row r="312" spans="2:11" ht="94" customHeight="1">
      <c r="B312" s="1424"/>
      <c r="C312" s="1423"/>
      <c r="D312" s="481"/>
      <c r="E312" s="112" t="str">
        <f t="shared" si="8"/>
        <v>8115</v>
      </c>
      <c r="F312" s="112" t="str">
        <f t="shared" si="9"/>
        <v>8116</v>
      </c>
      <c r="G312" s="475">
        <v>2</v>
      </c>
      <c r="H312" s="1497" t="inlineStr">
        <is>
          <t xml:space="preserve">[문서] Item 미기재 영역 8115~8116,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2" s="475"/>
      <c r="J312"/>
      <c r="K312"/>
    </row>
    <row r="313" spans="2:11" ht="94" customHeight="1">
      <c r="B313" s="1424"/>
      <c r="C313" s="1423"/>
      <c r="D313" s="481"/>
      <c r="E313" s="112" t="str">
        <f t="shared" si="8"/>
        <v>8117</v>
      </c>
      <c r="F313" s="112" t="str">
        <f t="shared" si="9"/>
        <v>8118</v>
      </c>
      <c r="G313" s="475">
        <v>2</v>
      </c>
      <c r="H313" s="1497" t="inlineStr">
        <is>
          <t xml:space="preserve">[문서] Item 미기재 영역 8117~8118,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3" s="475"/>
      <c r="J313"/>
      <c r="K313"/>
    </row>
    <row r="314" spans="2:11" ht="94" customHeight="1">
      <c r="B314" s="1424"/>
      <c r="C314" s="1423"/>
      <c r="D314" s="481"/>
      <c r="E314" s="112" t="str">
        <f t="shared" si="8"/>
        <v>8119</v>
      </c>
      <c r="F314" s="112" t="str">
        <f t="shared" si="9"/>
        <v>811A</v>
      </c>
      <c r="G314" s="475">
        <v>2</v>
      </c>
      <c r="H314" s="1497" t="inlineStr">
        <is>
          <t xml:space="preserve">[문서] Item 미기재 영역 8119~811A,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4" s="475"/>
      <c r="J314"/>
      <c r="K314"/>
    </row>
    <row r="315" spans="2:11" ht="94" customHeight="1">
      <c r="B315" s="1424"/>
      <c r="C315" s="1423"/>
      <c r="D315" s="481"/>
      <c r="E315" s="112" t="str">
        <f t="shared" si="8"/>
        <v>811B</v>
      </c>
      <c r="F315" s="112" t="str">
        <f t="shared" si="9"/>
        <v>811C</v>
      </c>
      <c r="G315" s="475">
        <v>2</v>
      </c>
      <c r="H315" s="1497" t="inlineStr">
        <is>
          <t xml:space="preserve">[문서] Item 미기재 영역 811B~811C,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5" s="475"/>
      <c r="J315"/>
      <c r="K315"/>
    </row>
    <row r="316" spans="2:11" ht="94" customHeight="1">
      <c r="B316" s="1424"/>
      <c r="C316" s="1423"/>
      <c r="D316" s="481"/>
      <c r="E316" s="112" t="str">
        <f t="shared" si="8"/>
        <v>811D</v>
      </c>
      <c r="F316" s="112" t="str">
        <f t="shared" si="9"/>
        <v>811E</v>
      </c>
      <c r="G316" s="475">
        <v>2</v>
      </c>
      <c r="H316" s="1497" t="inlineStr">
        <is>
          <t xml:space="preserve">[문서] Item 미기재 영역 811D~811E,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6" s="475"/>
      <c r="J316"/>
      <c r="K316"/>
    </row>
    <row r="317" spans="2:11" ht="94" customHeight="1">
      <c r="B317" s="1424"/>
      <c r="C317" s="1423"/>
      <c r="D317" s="481"/>
      <c r="E317" s="112" t="str">
        <f t="shared" si="8"/>
        <v>811F</v>
      </c>
      <c r="F317" s="112" t="str">
        <f t="shared" si="9"/>
        <v>8120</v>
      </c>
      <c r="G317" s="475">
        <v>2</v>
      </c>
      <c r="H317" s="1497" t="inlineStr">
        <is>
          <t xml:space="preserve">[문서] Item 미기재 영역 811F~8120,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7" s="475"/>
      <c r="J317"/>
      <c r="K317"/>
    </row>
    <row r="318" spans="2:11" ht="94" customHeight="1">
      <c r="B318" s="1424"/>
      <c r="C318" s="1423"/>
      <c r="D318" s="481"/>
      <c r="E318" s="112" t="str">
        <f t="shared" si="8"/>
        <v>8121</v>
      </c>
      <c r="F318" s="112" t="str">
        <f t="shared" si="9"/>
        <v>8122</v>
      </c>
      <c r="G318" s="475">
        <v>2</v>
      </c>
      <c r="H318" s="1497" t="inlineStr">
        <is>
          <t xml:space="preserve">[문서] Item 미기재 영역 8121~8122,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8" s="475"/>
      <c r="J318"/>
      <c r="K318"/>
    </row>
    <row r="319" spans="2:11" ht="94" customHeight="1">
      <c r="B319" s="1424"/>
      <c r="C319" s="1423"/>
      <c r="D319" s="481"/>
      <c r="E319" s="112" t="str">
        <f t="shared" si="8"/>
        <v>8123</v>
      </c>
      <c r="F319" s="112" t="str">
        <f t="shared" si="9"/>
        <v>8124</v>
      </c>
      <c r="G319" s="475">
        <v>2</v>
      </c>
      <c r="H319" s="1497" t="inlineStr">
        <is>
          <t xml:space="preserve">[문서] Item 미기재 영역 8123~8124,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9" s="475"/>
      <c r="J319"/>
      <c r="K319"/>
    </row>
    <row r="320" spans="2:11" ht="94" customHeight="1">
      <c r="B320" s="1424"/>
      <c r="C320" s="1423"/>
      <c r="D320" s="481"/>
      <c r="E320" s="112" t="str">
        <f t="shared" si="8"/>
        <v>8125</v>
      </c>
      <c r="F320" s="112" t="str">
        <f t="shared" si="9"/>
        <v>8126</v>
      </c>
      <c r="G320" s="475">
        <v>2</v>
      </c>
      <c r="H320" s="1497" t="inlineStr">
        <is>
          <t xml:space="preserve">[문서] Item 미기재 영역 8125~8126,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0" s="475"/>
      <c r="J320"/>
      <c r="K320"/>
    </row>
    <row r="321" spans="2:11" ht="94" customHeight="1">
      <c r="B321" s="1424"/>
      <c r="C321" s="1423"/>
      <c r="D321" s="481"/>
      <c r="E321" s="112" t="str">
        <f t="shared" si="8"/>
        <v>8127</v>
      </c>
      <c r="F321" s="112" t="str">
        <f t="shared" si="9"/>
        <v>8128</v>
      </c>
      <c r="G321" s="475">
        <v>2</v>
      </c>
      <c r="H321" s="1497" t="inlineStr">
        <is>
          <t xml:space="preserve">[문서] Item 미기재 영역 8127~8128,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1" s="475"/>
      <c r="J321"/>
      <c r="K321"/>
    </row>
    <row r="322" spans="2:11" ht="94" customHeight="1">
      <c r="B322" s="1424"/>
      <c r="C322" s="1423"/>
      <c r="D322" s="481"/>
      <c r="E322" s="112" t="str">
        <f t="shared" si="8"/>
        <v>8129</v>
      </c>
      <c r="F322" s="112" t="str">
        <f t="shared" si="9"/>
        <v>812A</v>
      </c>
      <c r="G322" s="475">
        <v>2</v>
      </c>
      <c r="H322" s="1497" t="inlineStr">
        <is>
          <t xml:space="preserve">[문서] Item 미기재 영역 8129~812A,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2" s="475"/>
      <c r="J322"/>
      <c r="K322"/>
    </row>
    <row r="323" spans="2:11" ht="94" customHeight="1">
      <c r="B323" s="1424"/>
      <c r="C323" s="1423"/>
      <c r="D323" s="481"/>
      <c r="E323" s="112" t="str">
        <f t="shared" si="8"/>
        <v>812B</v>
      </c>
      <c r="F323" s="112" t="str">
        <f t="shared" si="9"/>
        <v>812C</v>
      </c>
      <c r="G323" s="475">
        <v>2</v>
      </c>
      <c r="H323" s="1497" t="inlineStr">
        <is>
          <t xml:space="preserve">[문서] Item 미기재 영역 812B~812C,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3" s="475"/>
      <c r="J323"/>
      <c r="K323"/>
    </row>
    <row r="324" spans="2:11" ht="94" customHeight="1">
      <c r="B324" s="1424"/>
      <c r="C324" s="1423"/>
      <c r="D324" s="481"/>
      <c r="E324" s="112" t="str">
        <f t="shared" si="8"/>
        <v>812D</v>
      </c>
      <c r="F324" s="112" t="str">
        <f t="shared" si="9"/>
        <v>812E</v>
      </c>
      <c r="G324" s="475">
        <v>2</v>
      </c>
      <c r="H324" s="1497" t="inlineStr">
        <is>
          <t xml:space="preserve">[문서] Item 미기재 영역 812D~812E,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4" s="475"/>
      <c r="J324"/>
      <c r="K324"/>
    </row>
    <row r="325" spans="2:11" ht="94" customHeight="1">
      <c r="B325" s="1424"/>
      <c r="C325" s="1423"/>
      <c r="D325" s="481"/>
      <c r="E325" s="112" t="str">
        <f t="shared" si="8"/>
        <v>812F</v>
      </c>
      <c r="F325" s="112" t="str">
        <f t="shared" si="9"/>
        <v>8130</v>
      </c>
      <c r="G325" s="475">
        <v>2</v>
      </c>
      <c r="H325" s="1497" t="inlineStr">
        <is>
          <t xml:space="preserve">[문서] Item 미기재 영역 812F~8130,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5" s="475"/>
      <c r="J325"/>
      <c r="K325"/>
    </row>
    <row r="326" spans="2:11" ht="94" customHeight="1">
      <c r="B326" s="1424"/>
      <c r="C326" s="1423"/>
      <c r="D326" s="481"/>
      <c r="E326" s="112" t="str">
        <f t="shared" si="8"/>
        <v>8131</v>
      </c>
      <c r="F326" s="112" t="str">
        <f t="shared" si="9"/>
        <v>8132</v>
      </c>
      <c r="G326" s="475">
        <v>2</v>
      </c>
      <c r="H326" s="1497" t="inlineStr">
        <is>
          <t xml:space="preserve">[문서] Item 미기재 영역 8131~8132,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6" s="475"/>
      <c r="J326"/>
      <c r="K326"/>
    </row>
    <row r="327" spans="2:11" ht="94" customHeight="1">
      <c r="B327" s="1424"/>
      <c r="C327" s="1423"/>
      <c r="D327" s="481"/>
      <c r="E327" s="112" t="str">
        <f t="shared" si="8"/>
        <v>8133</v>
      </c>
      <c r="F327" s="112" t="str">
        <f t="shared" si="9"/>
        <v>8134</v>
      </c>
      <c r="G327" s="475">
        <v>2</v>
      </c>
      <c r="H327" s="1497" t="inlineStr">
        <is>
          <t xml:space="preserve">[문서] Item 미기재 영역 8133~8134,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7" s="475"/>
      <c r="J327"/>
      <c r="K327"/>
    </row>
    <row r="328" spans="2:11" ht="94" customHeight="1">
      <c r="B328" s="1424"/>
      <c r="C328" s="1423"/>
      <c r="D328" s="481"/>
      <c r="E328" s="112" t="str">
        <f t="shared" si="8"/>
        <v>8135</v>
      </c>
      <c r="F328" s="112" t="str">
        <f t="shared" si="9"/>
        <v>8136</v>
      </c>
      <c r="G328" s="475">
        <v>2</v>
      </c>
      <c r="H328" s="1497" t="inlineStr">
        <is>
          <t xml:space="preserve">[문서] Item 미기재 영역 8135~8136,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8" s="475"/>
      <c r="J328"/>
      <c r="K328"/>
    </row>
    <row r="329" spans="2:11" ht="94" customHeight="1">
      <c r="B329" s="1424"/>
      <c r="C329" s="1423"/>
      <c r="D329" s="481"/>
      <c r="E329" s="112" t="str">
        <f t="shared" si="8"/>
        <v>8137</v>
      </c>
      <c r="F329" s="112" t="str">
        <f t="shared" si="9"/>
        <v>8138</v>
      </c>
      <c r="G329" s="475">
        <v>2</v>
      </c>
      <c r="H329" s="1497" t="inlineStr">
        <is>
          <t xml:space="preserve">[문서] Item 미기재 영역 8137~8138,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9" s="475"/>
      <c r="J329"/>
      <c r="K329"/>
    </row>
    <row r="330" spans="2:11" ht="94" customHeight="1">
      <c r="B330" s="1424"/>
      <c r="C330" s="1423"/>
      <c r="D330" s="481"/>
      <c r="E330" s="112" t="str">
        <f t="shared" si="8"/>
        <v>8139</v>
      </c>
      <c r="F330" s="112" t="str">
        <f t="shared" si="9"/>
        <v>813A</v>
      </c>
      <c r="G330" s="475">
        <v>2</v>
      </c>
      <c r="H330" s="1497" t="inlineStr">
        <is>
          <t xml:space="preserve">[문서] Item 미기재 영역 8139~813A,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0" s="475"/>
      <c r="J330"/>
      <c r="K330"/>
    </row>
    <row r="331" spans="2:11" ht="94" customHeight="1">
      <c r="B331" s="1424"/>
      <c r="C331" s="1423"/>
      <c r="D331" s="481"/>
      <c r="E331" s="112" t="str">
        <f t="shared" si="8"/>
        <v>813B</v>
      </c>
      <c r="F331" s="112" t="str">
        <f t="shared" si="9"/>
        <v>813C</v>
      </c>
      <c r="G331" s="475">
        <v>2</v>
      </c>
      <c r="H331" s="1497" t="inlineStr">
        <is>
          <t xml:space="preserve">[문서] Item 미기재 영역 813B~813C,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1" s="475"/>
      <c r="J331"/>
      <c r="K331"/>
    </row>
    <row r="332" spans="2:11" ht="94" customHeight="1">
      <c r="B332" s="1424"/>
      <c r="C332" s="1423"/>
      <c r="D332" s="481"/>
      <c r="E332" s="112" t="str">
        <f t="shared" si="8"/>
        <v>813D</v>
      </c>
      <c r="F332" s="112" t="str">
        <f t="shared" si="9"/>
        <v>813E</v>
      </c>
      <c r="G332" s="475">
        <v>2</v>
      </c>
      <c r="H332" s="1497" t="inlineStr">
        <is>
          <t xml:space="preserve">[문서] Item 미기재 영역 813D~813E,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2" s="475"/>
      <c r="J332"/>
      <c r="K332"/>
    </row>
    <row r="333" spans="2:11" ht="94" customHeight="1">
      <c r="B333" s="1424"/>
      <c r="C333" s="1423"/>
      <c r="D333" s="481"/>
      <c r="E333" s="112" t="str">
        <f t="shared" si="8"/>
        <v>813F</v>
      </c>
      <c r="F333" s="112" t="str">
        <f t="shared" si="9"/>
        <v>8140</v>
      </c>
      <c r="G333" s="475">
        <v>2</v>
      </c>
      <c r="H333" s="1497" t="inlineStr">
        <is>
          <t xml:space="preserve">[문서] Item 미기재 영역 813F~8140,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3" s="475"/>
      <c r="J333"/>
      <c r="K333"/>
    </row>
    <row r="334" spans="2:11" ht="94" customHeight="1">
      <c r="B334" s="1424"/>
      <c r="C334" s="1423"/>
      <c r="D334" s="481"/>
      <c r="E334" s="112" t="str">
        <f t="shared" ref="E334:E397" si="10">DEC2HEX(HEX2DEC(F333) + 1)</f>
        <v>8141</v>
      </c>
      <c r="F334" s="112" t="str">
        <f t="shared" ref="F334:F397" si="11">DEC2HEX(HEX2DEC(E334) + G334 -1)</f>
        <v>8142</v>
      </c>
      <c r="G334" s="475">
        <v>2</v>
      </c>
      <c r="H334" s="1497" t="inlineStr">
        <is>
          <t xml:space="preserve">[문서] Item 미기재 영역 8141~8142,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4" s="475"/>
      <c r="J334"/>
      <c r="K334"/>
    </row>
    <row r="335" spans="2:11" ht="94" customHeight="1">
      <c r="B335" s="1424"/>
      <c r="C335" s="1423"/>
      <c r="D335" s="481"/>
      <c r="E335" s="112" t="str">
        <f t="shared" si="10"/>
        <v>8143</v>
      </c>
      <c r="F335" s="112" t="str">
        <f t="shared" si="11"/>
        <v>8144</v>
      </c>
      <c r="G335" s="475">
        <v>2</v>
      </c>
      <c r="H335" s="1497" t="inlineStr">
        <is>
          <t xml:space="preserve">[문서] Item 미기재 영역 8143~8144,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5" s="475"/>
      <c r="J335"/>
      <c r="K335"/>
    </row>
    <row r="336" spans="2:11" ht="94" customHeight="1">
      <c r="B336" s="1424"/>
      <c r="C336" s="1423"/>
      <c r="D336" s="481"/>
      <c r="E336" s="112" t="str">
        <f t="shared" si="10"/>
        <v>8145</v>
      </c>
      <c r="F336" s="112" t="str">
        <f t="shared" si="11"/>
        <v>8146</v>
      </c>
      <c r="G336" s="475">
        <v>2</v>
      </c>
      <c r="H336" s="1497" t="inlineStr">
        <is>
          <t xml:space="preserve">[문서] Item 미기재 영역 8145~8146,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6" s="475"/>
      <c r="J336"/>
      <c r="K336"/>
    </row>
    <row r="337" spans="2:11" ht="94" customHeight="1">
      <c r="B337" s="1424"/>
      <c r="C337" s="1423"/>
      <c r="D337" s="481"/>
      <c r="E337" s="112" t="str">
        <f t="shared" si="10"/>
        <v>8147</v>
      </c>
      <c r="F337" s="112" t="str">
        <f t="shared" si="11"/>
        <v>8148</v>
      </c>
      <c r="G337" s="475">
        <v>2</v>
      </c>
      <c r="H337" s="1497" t="inlineStr">
        <is>
          <t xml:space="preserve">[문서] Item 미기재 영역 8147~8148,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7" s="475"/>
      <c r="J337"/>
      <c r="K337"/>
    </row>
    <row r="338" spans="2:11" ht="94" customHeight="1">
      <c r="B338" s="1424"/>
      <c r="C338" s="1423"/>
      <c r="D338" s="481"/>
      <c r="E338" s="112" t="str">
        <f t="shared" si="10"/>
        <v>8149</v>
      </c>
      <c r="F338" s="112" t="str">
        <f t="shared" si="11"/>
        <v>814A</v>
      </c>
      <c r="G338" s="475">
        <v>2</v>
      </c>
      <c r="H338" s="1497" t="inlineStr">
        <is>
          <t xml:space="preserve">[문서] Item 미기재 영역 8149~814A,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8" s="475"/>
      <c r="J338"/>
      <c r="K338"/>
    </row>
    <row r="339" spans="2:11" ht="94" customHeight="1">
      <c r="B339" s="1424"/>
      <c r="C339" s="1423"/>
      <c r="D339" s="481"/>
      <c r="E339" s="112" t="str">
        <f t="shared" si="10"/>
        <v>814B</v>
      </c>
      <c r="F339" s="112" t="str">
        <f t="shared" si="11"/>
        <v>814C</v>
      </c>
      <c r="G339" s="475">
        <v>2</v>
      </c>
      <c r="H339" s="1497" t="inlineStr">
        <is>
          <t xml:space="preserve">[문서] Item 미기재 영역 814B~814C,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9" s="475"/>
      <c r="J339"/>
      <c r="K339"/>
    </row>
    <row r="340" spans="2:11" ht="94" customHeight="1">
      <c r="B340" s="1424"/>
      <c r="C340" s="1423"/>
      <c r="D340" s="481"/>
      <c r="E340" s="112" t="str">
        <f t="shared" si="10"/>
        <v>814D</v>
      </c>
      <c r="F340" s="112" t="str">
        <f t="shared" si="11"/>
        <v>814E</v>
      </c>
      <c r="G340" s="475">
        <v>2</v>
      </c>
      <c r="H340" s="1497" t="inlineStr">
        <is>
          <t xml:space="preserve">[문서] Item 미기재 영역 814D~814E,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0" s="475"/>
      <c r="J340"/>
      <c r="K340"/>
    </row>
    <row r="341" spans="2:11" ht="94" customHeight="1">
      <c r="B341" s="1424"/>
      <c r="C341" s="1423"/>
      <c r="D341" s="481"/>
      <c r="E341" s="112" t="str">
        <f t="shared" si="10"/>
        <v>814F</v>
      </c>
      <c r="F341" s="112" t="str">
        <f t="shared" si="11"/>
        <v>8150</v>
      </c>
      <c r="G341" s="475">
        <v>2</v>
      </c>
      <c r="H341" s="1497" t="inlineStr">
        <is>
          <t xml:space="preserve">[문서] Item 미기재 영역 814F~8150,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1" s="475"/>
      <c r="J341"/>
      <c r="K341"/>
    </row>
    <row r="342" spans="2:11" ht="94" customHeight="1">
      <c r="B342" s="1424"/>
      <c r="C342" s="1423"/>
      <c r="D342" s="481"/>
      <c r="E342" s="112" t="str">
        <f t="shared" si="10"/>
        <v>8151</v>
      </c>
      <c r="F342" s="112" t="str">
        <f t="shared" si="11"/>
        <v>8152</v>
      </c>
      <c r="G342" s="475">
        <v>2</v>
      </c>
      <c r="H342" s="1497" t="inlineStr">
        <is>
          <t xml:space="preserve">[문서] Item 미기재 영역 8151~8152,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2" s="475"/>
      <c r="J342"/>
      <c r="K342"/>
    </row>
    <row r="343" spans="2:11" ht="94" customHeight="1">
      <c r="B343" s="1424"/>
      <c r="C343" s="1423"/>
      <c r="D343" s="481"/>
      <c r="E343" s="112" t="str">
        <f t="shared" si="10"/>
        <v>8153</v>
      </c>
      <c r="F343" s="112" t="str">
        <f t="shared" si="11"/>
        <v>8154</v>
      </c>
      <c r="G343" s="475">
        <v>2</v>
      </c>
      <c r="H343" s="1497" t="inlineStr">
        <is>
          <t xml:space="preserve">[문서] Item 미기재 영역 8153~8154,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3" s="475"/>
      <c r="J343"/>
      <c r="K343"/>
    </row>
    <row r="344" spans="2:11" ht="94" customHeight="1">
      <c r="B344" s="1424"/>
      <c r="C344" s="1423"/>
      <c r="D344" s="481"/>
      <c r="E344" s="112" t="str">
        <f t="shared" si="10"/>
        <v>8155</v>
      </c>
      <c r="F344" s="112" t="str">
        <f t="shared" si="11"/>
        <v>8156</v>
      </c>
      <c r="G344" s="475">
        <v>2</v>
      </c>
      <c r="H344" s="1497" t="inlineStr">
        <is>
          <t xml:space="preserve">[문서] Item 미기재 영역 8155~8156,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4" s="475"/>
      <c r="J344"/>
      <c r="K344"/>
    </row>
    <row r="345" spans="2:11" ht="94" customHeight="1">
      <c r="B345" s="1424"/>
      <c r="C345" s="1423"/>
      <c r="D345" s="481"/>
      <c r="E345" s="112" t="str">
        <f t="shared" si="10"/>
        <v>8157</v>
      </c>
      <c r="F345" s="112" t="str">
        <f t="shared" si="11"/>
        <v>8158</v>
      </c>
      <c r="G345" s="475">
        <v>2</v>
      </c>
      <c r="H345" s="1497" t="inlineStr">
        <is>
          <t xml:space="preserve">[문서] Item 미기재 영역 8157~8158,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5" s="475"/>
      <c r="J345"/>
      <c r="K345"/>
    </row>
    <row r="346" spans="2:11" ht="94" customHeight="1">
      <c r="B346" s="1424"/>
      <c r="C346" s="1423"/>
      <c r="D346" s="481"/>
      <c r="E346" s="112" t="str">
        <f t="shared" si="10"/>
        <v>8159</v>
      </c>
      <c r="F346" s="112" t="str">
        <f t="shared" si="11"/>
        <v>815A</v>
      </c>
      <c r="G346" s="475">
        <v>2</v>
      </c>
      <c r="H346" s="1497" t="inlineStr">
        <is>
          <t xml:space="preserve">[문서] Item 미기재 영역 8159~815A,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6" s="475"/>
      <c r="J346"/>
      <c r="K346"/>
    </row>
    <row r="347" spans="2:11" ht="94" customHeight="1">
      <c r="B347" s="1424"/>
      <c r="C347" s="1423"/>
      <c r="D347" s="481"/>
      <c r="E347" s="112" t="str">
        <f t="shared" si="10"/>
        <v>815B</v>
      </c>
      <c r="F347" s="112" t="str">
        <f t="shared" si="11"/>
        <v>815C</v>
      </c>
      <c r="G347" s="475">
        <v>2</v>
      </c>
      <c r="H347" s="1497" t="inlineStr">
        <is>
          <t xml:space="preserve">[문서] Item 미기재 영역 815B~815C,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7" s="475"/>
      <c r="J347"/>
      <c r="K347"/>
    </row>
    <row r="348" spans="2:11" ht="94" customHeight="1">
      <c r="B348" s="1424"/>
      <c r="C348" s="1423"/>
      <c r="D348" s="481"/>
      <c r="E348" s="112" t="str">
        <f t="shared" si="10"/>
        <v>815D</v>
      </c>
      <c r="F348" s="112" t="str">
        <f t="shared" si="11"/>
        <v>815E</v>
      </c>
      <c r="G348" s="475">
        <v>2</v>
      </c>
      <c r="H348" s="1497" t="inlineStr">
        <is>
          <t xml:space="preserve">[문서] Item 미기재 영역 815D~815E,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8" s="475"/>
      <c r="J348"/>
      <c r="K348"/>
    </row>
    <row r="349" spans="2:11" ht="94" customHeight="1">
      <c r="B349" s="1424"/>
      <c r="C349" s="1423"/>
      <c r="D349" s="481"/>
      <c r="E349" s="112" t="str">
        <f t="shared" si="10"/>
        <v>815F</v>
      </c>
      <c r="F349" s="112" t="str">
        <f t="shared" si="11"/>
        <v>8160</v>
      </c>
      <c r="G349" s="475">
        <v>2</v>
      </c>
      <c r="H349" s="1497" t="inlineStr">
        <is>
          <t xml:space="preserve">[문서] Item 미기재 영역 815F~8160,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9" s="475"/>
      <c r="J349"/>
      <c r="K349"/>
    </row>
    <row r="350" spans="2:11" ht="94" customHeight="1">
      <c r="B350" s="1424"/>
      <c r="C350" s="1423"/>
      <c r="D350" s="481"/>
      <c r="E350" s="112" t="str">
        <f t="shared" si="10"/>
        <v>8161</v>
      </c>
      <c r="F350" s="112" t="str">
        <f t="shared" si="11"/>
        <v>8162</v>
      </c>
      <c r="G350" s="475">
        <v>2</v>
      </c>
      <c r="H350" s="1497" t="inlineStr">
        <is>
          <t xml:space="preserve">[문서] Item 미기재 영역 8161~8162,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0" s="475"/>
      <c r="J350"/>
      <c r="K350"/>
    </row>
    <row r="351" spans="2:11" ht="94" customHeight="1">
      <c r="B351" s="1424"/>
      <c r="C351" s="1423"/>
      <c r="D351" s="481"/>
      <c r="E351" s="112" t="str">
        <f t="shared" si="10"/>
        <v>8163</v>
      </c>
      <c r="F351" s="112" t="str">
        <f t="shared" si="11"/>
        <v>8164</v>
      </c>
      <c r="G351" s="475">
        <v>2</v>
      </c>
      <c r="H351" s="1497" t="inlineStr">
        <is>
          <t xml:space="preserve">[문서] Item 미기재 영역 8163~8164,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1" s="475"/>
      <c r="J351"/>
      <c r="K351"/>
    </row>
    <row r="352" spans="2:11" ht="94" customHeight="1">
      <c r="B352" s="1424"/>
      <c r="C352" s="1423"/>
      <c r="D352" s="481"/>
      <c r="E352" s="112" t="str">
        <f t="shared" si="10"/>
        <v>8165</v>
      </c>
      <c r="F352" s="112" t="str">
        <f t="shared" si="11"/>
        <v>8166</v>
      </c>
      <c r="G352" s="475">
        <v>2</v>
      </c>
      <c r="H352" s="1497" t="inlineStr">
        <is>
          <t xml:space="preserve">[문서] Item 미기재 영역 8165~8166,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2" s="475"/>
      <c r="J352"/>
      <c r="K352"/>
    </row>
    <row r="353" spans="2:11" ht="94" customHeight="1">
      <c r="B353" s="1424"/>
      <c r="C353" s="1423"/>
      <c r="D353" s="481"/>
      <c r="E353" s="112" t="str">
        <f t="shared" si="10"/>
        <v>8167</v>
      </c>
      <c r="F353" s="112" t="str">
        <f t="shared" si="11"/>
        <v>8168</v>
      </c>
      <c r="G353" s="475">
        <v>2</v>
      </c>
      <c r="H353" s="1497" t="inlineStr">
        <is>
          <t xml:space="preserve">[문서] Item 미기재 영역 8167~8168,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3" s="475"/>
      <c r="J353"/>
      <c r="K353"/>
    </row>
    <row r="354" spans="2:11" ht="94" customHeight="1">
      <c r="B354" s="1424"/>
      <c r="C354" s="1423"/>
      <c r="D354" s="481"/>
      <c r="E354" s="112" t="str">
        <f t="shared" si="10"/>
        <v>8169</v>
      </c>
      <c r="F354" s="112" t="str">
        <f t="shared" si="11"/>
        <v>816A</v>
      </c>
      <c r="G354" s="475">
        <v>2</v>
      </c>
      <c r="H354" s="1497" t="inlineStr">
        <is>
          <t xml:space="preserve">[문서] Item 미기재 영역 8169~816A,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4" s="475"/>
      <c r="J354"/>
      <c r="K354"/>
    </row>
    <row r="355" spans="2:11" ht="94" customHeight="1">
      <c r="B355" s="1424"/>
      <c r="C355" s="1423"/>
      <c r="D355" s="481"/>
      <c r="E355" s="112" t="str">
        <f t="shared" si="10"/>
        <v>816B</v>
      </c>
      <c r="F355" s="112" t="str">
        <f t="shared" si="11"/>
        <v>816C</v>
      </c>
      <c r="G355" s="475">
        <v>2</v>
      </c>
      <c r="H355" s="1497" t="inlineStr">
        <is>
          <t xml:space="preserve">[문서] Item 미기재 영역 816B~816C,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5" s="475"/>
      <c r="J355"/>
      <c r="K355"/>
    </row>
    <row r="356" spans="2:11" ht="94" customHeight="1">
      <c r="B356" s="1424"/>
      <c r="C356" s="1423"/>
      <c r="D356" s="481"/>
      <c r="E356" s="112" t="str">
        <f t="shared" si="10"/>
        <v>816D</v>
      </c>
      <c r="F356" s="112" t="str">
        <f t="shared" si="11"/>
        <v>816E</v>
      </c>
      <c r="G356" s="475">
        <v>2</v>
      </c>
      <c r="H356" s="1497" t="inlineStr">
        <is>
          <t xml:space="preserve">[문서] Item 미기재 영역 816D~816E,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6" s="475"/>
      <c r="J356"/>
      <c r="K356"/>
    </row>
    <row r="357" spans="2:11" ht="94" customHeight="1">
      <c r="B357" s="1424"/>
      <c r="C357" s="1423"/>
      <c r="D357" s="481"/>
      <c r="E357" s="112" t="str">
        <f t="shared" si="10"/>
        <v>816F</v>
      </c>
      <c r="F357" s="112" t="str">
        <f t="shared" si="11"/>
        <v>8170</v>
      </c>
      <c r="G357" s="475">
        <v>2</v>
      </c>
      <c r="H357" s="1497" t="inlineStr">
        <is>
          <t xml:space="preserve">[문서] Item 미기재 영역 816F~8170,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7" s="475"/>
      <c r="J357"/>
      <c r="K357"/>
    </row>
    <row r="358" spans="2:11" ht="94" customHeight="1">
      <c r="B358" s="1424"/>
      <c r="C358" s="1423"/>
      <c r="D358" s="481"/>
      <c r="E358" s="112" t="str">
        <f t="shared" si="10"/>
        <v>8171</v>
      </c>
      <c r="F358" s="112" t="str">
        <f t="shared" si="11"/>
        <v>8172</v>
      </c>
      <c r="G358" s="475">
        <v>2</v>
      </c>
      <c r="H358" s="1497" t="inlineStr">
        <is>
          <t xml:space="preserve">[문서] Item 미기재 영역 8171~8172,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8" s="475"/>
      <c r="J358"/>
      <c r="K358"/>
    </row>
    <row r="359" spans="2:11" ht="94" customHeight="1">
      <c r="B359" s="1424"/>
      <c r="C359" s="1423"/>
      <c r="D359" s="481"/>
      <c r="E359" s="112" t="str">
        <f t="shared" si="10"/>
        <v>8173</v>
      </c>
      <c r="F359" s="112" t="str">
        <f t="shared" si="11"/>
        <v>8174</v>
      </c>
      <c r="G359" s="475">
        <v>2</v>
      </c>
      <c r="H359" s="1497" t="inlineStr">
        <is>
          <t xml:space="preserve">[문서] Item 미기재 영역 8173~8174,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9" s="475"/>
      <c r="J359"/>
      <c r="K359"/>
    </row>
    <row r="360" spans="2:11" ht="94" customHeight="1">
      <c r="B360" s="1424"/>
      <c r="C360" s="1423"/>
      <c r="D360" s="481"/>
      <c r="E360" s="112" t="str">
        <f t="shared" si="10"/>
        <v>8175</v>
      </c>
      <c r="F360" s="112" t="str">
        <f t="shared" si="11"/>
        <v>8176</v>
      </c>
      <c r="G360" s="475">
        <v>2</v>
      </c>
      <c r="H360" s="1497" t="inlineStr">
        <is>
          <t xml:space="preserve">[문서] Item 미기재 영역 8175~8176,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0" s="475"/>
      <c r="J360"/>
      <c r="K360"/>
    </row>
    <row r="361" spans="2:11" ht="94" customHeight="1">
      <c r="B361" s="1424"/>
      <c r="C361" s="1423"/>
      <c r="D361" s="481"/>
      <c r="E361" s="112" t="str">
        <f t="shared" si="10"/>
        <v>8177</v>
      </c>
      <c r="F361" s="112" t="str">
        <f t="shared" si="11"/>
        <v>8178</v>
      </c>
      <c r="G361" s="475">
        <v>2</v>
      </c>
      <c r="H361" s="1497" t="inlineStr">
        <is>
          <t xml:space="preserve">[문서] Item 미기재 영역 8177~8178,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1" s="475"/>
      <c r="J361"/>
      <c r="K361"/>
    </row>
    <row r="362" spans="2:11" ht="94" customHeight="1">
      <c r="B362" s="1424"/>
      <c r="C362" s="1423"/>
      <c r="D362" s="481"/>
      <c r="E362" s="112" t="str">
        <f t="shared" si="10"/>
        <v>8179</v>
      </c>
      <c r="F362" s="112" t="str">
        <f t="shared" si="11"/>
        <v>817A</v>
      </c>
      <c r="G362" s="475">
        <v>2</v>
      </c>
      <c r="H362" s="1497" t="inlineStr">
        <is>
          <t xml:space="preserve">[문서] Item 미기재 영역 8179~817A,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2" s="475"/>
      <c r="J362"/>
      <c r="K362"/>
    </row>
    <row r="363" spans="2:11" ht="94" customHeight="1">
      <c r="B363" s="1424"/>
      <c r="C363" s="1423"/>
      <c r="D363" s="481"/>
      <c r="E363" s="112" t="str">
        <f t="shared" si="10"/>
        <v>817B</v>
      </c>
      <c r="F363" s="112" t="str">
        <f t="shared" si="11"/>
        <v>817C</v>
      </c>
      <c r="G363" s="475">
        <v>2</v>
      </c>
      <c r="H363" s="1497" t="inlineStr">
        <is>
          <t xml:space="preserve">[문서] Item 미기재 영역 817B~817C,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3" s="475"/>
      <c r="J363"/>
      <c r="K363"/>
    </row>
    <row r="364" spans="2:11" ht="94" customHeight="1">
      <c r="B364" s="1424"/>
      <c r="C364" s="1423"/>
      <c r="D364" s="481"/>
      <c r="E364" s="112" t="str">
        <f t="shared" si="10"/>
        <v>817D</v>
      </c>
      <c r="F364" s="112" t="str">
        <f t="shared" si="11"/>
        <v>817E</v>
      </c>
      <c r="G364" s="475">
        <v>2</v>
      </c>
      <c r="H364" s="1497" t="inlineStr">
        <is>
          <t xml:space="preserve">[문서] Item 미기재 영역 817D~817E,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4" s="475"/>
      <c r="J364"/>
      <c r="K364"/>
    </row>
    <row r="365" spans="2:11" ht="94" customHeight="1">
      <c r="B365" s="1424"/>
      <c r="C365" s="1423"/>
      <c r="D365" s="481"/>
      <c r="E365" s="112" t="str">
        <f t="shared" si="10"/>
        <v>817F</v>
      </c>
      <c r="F365" s="112" t="str">
        <f t="shared" si="11"/>
        <v>8180</v>
      </c>
      <c r="G365" s="475">
        <v>2</v>
      </c>
      <c r="H365" s="1497" t="inlineStr">
        <is>
          <t xml:space="preserve">[문서] Item 미기재 영역 817F~8180,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5" s="475"/>
      <c r="J365"/>
      <c r="K365"/>
    </row>
    <row r="366" spans="2:11" ht="94" customHeight="1">
      <c r="B366" s="1424"/>
      <c r="C366" s="1423"/>
      <c r="D366" s="481"/>
      <c r="E366" s="112" t="str">
        <f t="shared" si="10"/>
        <v>8181</v>
      </c>
      <c r="F366" s="112" t="str">
        <f t="shared" si="11"/>
        <v>8182</v>
      </c>
      <c r="G366" s="475">
        <v>2</v>
      </c>
      <c r="H366" s="1497" t="inlineStr">
        <is>
          <t xml:space="preserve">[문서] Item 미기재 영역 8181~8182,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6" s="475"/>
      <c r="J366"/>
      <c r="K366"/>
    </row>
    <row r="367" spans="2:11" ht="94" customHeight="1">
      <c r="B367" s="1424"/>
      <c r="C367" s="1423"/>
      <c r="D367" s="481"/>
      <c r="E367" s="112" t="str">
        <f t="shared" si="10"/>
        <v>8183</v>
      </c>
      <c r="F367" s="112" t="str">
        <f t="shared" si="11"/>
        <v>8184</v>
      </c>
      <c r="G367" s="475">
        <v>2</v>
      </c>
      <c r="H367" s="1497" t="inlineStr">
        <is>
          <t xml:space="preserve">[문서] Item 미기재 영역 8183~8184,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7" s="475"/>
      <c r="J367"/>
      <c r="K367"/>
    </row>
    <row r="368" spans="2:11" ht="94" customHeight="1">
      <c r="B368" s="1424"/>
      <c r="C368" s="1423"/>
      <c r="D368" s="481"/>
      <c r="E368" s="112" t="str">
        <f t="shared" si="10"/>
        <v>8185</v>
      </c>
      <c r="F368" s="112" t="str">
        <f t="shared" si="11"/>
        <v>8186</v>
      </c>
      <c r="G368" s="475">
        <v>2</v>
      </c>
      <c r="H368" s="1497" t="inlineStr">
        <is>
          <t xml:space="preserve">[문서] Item 미기재 영역 8185~8186,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8" s="475"/>
      <c r="J368"/>
      <c r="K368"/>
    </row>
    <row r="369" spans="2:11" ht="94" customHeight="1">
      <c r="B369" s="1424"/>
      <c r="C369" s="1423"/>
      <c r="D369" s="481"/>
      <c r="E369" s="112" t="str">
        <f t="shared" si="10"/>
        <v>8187</v>
      </c>
      <c r="F369" s="112" t="str">
        <f t="shared" si="11"/>
        <v>8188</v>
      </c>
      <c r="G369" s="475">
        <v>2</v>
      </c>
      <c r="H369" s="1497" t="inlineStr">
        <is>
          <t xml:space="preserve">[문서] Item 미기재 영역 8187~8188,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9" s="475"/>
      <c r="J369"/>
      <c r="K369"/>
    </row>
    <row r="370" spans="2:11" ht="94" customHeight="1">
      <c r="B370" s="1424"/>
      <c r="C370" s="1423"/>
      <c r="D370" s="481"/>
      <c r="E370" s="112" t="str">
        <f t="shared" si="10"/>
        <v>8189</v>
      </c>
      <c r="F370" s="112" t="str">
        <f t="shared" si="11"/>
        <v>818A</v>
      </c>
      <c r="G370" s="475">
        <v>2</v>
      </c>
      <c r="H370" s="1497" t="inlineStr">
        <is>
          <t xml:space="preserve">[문서] Item 미기재 영역 8189~818A,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0" s="475"/>
      <c r="J370"/>
      <c r="K370"/>
    </row>
    <row r="371" spans="2:11" ht="94" customHeight="1">
      <c r="B371" s="1424"/>
      <c r="C371" s="1423"/>
      <c r="D371" s="481"/>
      <c r="E371" s="112" t="str">
        <f t="shared" si="10"/>
        <v>818B</v>
      </c>
      <c r="F371" s="112" t="str">
        <f t="shared" si="11"/>
        <v>818C</v>
      </c>
      <c r="G371" s="475">
        <v>2</v>
      </c>
      <c r="H371" s="1497" t="inlineStr">
        <is>
          <t xml:space="preserve">[문서] Item 미기재 영역 818B~818C,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1" s="475"/>
      <c r="J371"/>
      <c r="K371"/>
    </row>
    <row r="372" spans="2:11" ht="94" customHeight="1">
      <c r="B372" s="1424"/>
      <c r="C372" s="1423"/>
      <c r="D372" s="481"/>
      <c r="E372" s="112" t="str">
        <f t="shared" si="10"/>
        <v>818D</v>
      </c>
      <c r="F372" s="112" t="str">
        <f t="shared" si="11"/>
        <v>818E</v>
      </c>
      <c r="G372" s="475">
        <v>2</v>
      </c>
      <c r="H372" s="1497" t="inlineStr">
        <is>
          <t xml:space="preserve">[문서] Item 미기재 영역 818D~818E,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2" s="475"/>
      <c r="J372"/>
      <c r="K372"/>
    </row>
    <row r="373" spans="2:11" ht="94" customHeight="1">
      <c r="B373" s="1424"/>
      <c r="C373" s="1423"/>
      <c r="D373" s="481"/>
      <c r="E373" s="112" t="str">
        <f t="shared" si="10"/>
        <v>818F</v>
      </c>
      <c r="F373" s="112" t="str">
        <f t="shared" si="11"/>
        <v>8190</v>
      </c>
      <c r="G373" s="475">
        <v>2</v>
      </c>
      <c r="H373" s="1497" t="inlineStr">
        <is>
          <t xml:space="preserve">[문서] Item 미기재 영역 818F~8190,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3" s="475"/>
      <c r="J373"/>
      <c r="K373"/>
    </row>
    <row r="374" spans="2:11" ht="94" customHeight="1">
      <c r="B374" s="1424"/>
      <c r="C374" s="1423"/>
      <c r="D374" s="481"/>
      <c r="E374" s="112" t="str">
        <f t="shared" si="10"/>
        <v>8191</v>
      </c>
      <c r="F374" s="112" t="str">
        <f t="shared" si="11"/>
        <v>8192</v>
      </c>
      <c r="G374" s="475">
        <v>2</v>
      </c>
      <c r="H374" s="1497" t="inlineStr">
        <is>
          <t xml:space="preserve">[문서] Item 미기재 영역 8191~8192,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4" s="475"/>
      <c r="J374"/>
      <c r="K374"/>
    </row>
    <row r="375" spans="2:11" ht="94" customHeight="1">
      <c r="B375" s="1424"/>
      <c r="C375" s="1423"/>
      <c r="D375" s="481"/>
      <c r="E375" s="112" t="str">
        <f t="shared" si="10"/>
        <v>8193</v>
      </c>
      <c r="F375" s="112" t="str">
        <f t="shared" si="11"/>
        <v>8194</v>
      </c>
      <c r="G375" s="475">
        <v>2</v>
      </c>
      <c r="H375" s="1497" t="inlineStr">
        <is>
          <t xml:space="preserve">[문서] Item 미기재 영역 8193~8194,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5" s="475"/>
      <c r="J375"/>
      <c r="K375"/>
    </row>
    <row r="376" spans="2:11" ht="94" customHeight="1">
      <c r="B376" s="1424"/>
      <c r="C376" s="1423"/>
      <c r="D376" s="481"/>
      <c r="E376" s="112" t="str">
        <f t="shared" si="10"/>
        <v>8195</v>
      </c>
      <c r="F376" s="112" t="str">
        <f t="shared" si="11"/>
        <v>8196</v>
      </c>
      <c r="G376" s="475">
        <v>2</v>
      </c>
      <c r="H376" s="1497" t="inlineStr">
        <is>
          <t xml:space="preserve">[문서] Item 미기재 영역 8195~8196,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6" s="475"/>
      <c r="J376"/>
      <c r="K376"/>
    </row>
    <row r="377" spans="2:11" ht="94" customHeight="1">
      <c r="B377" s="1424"/>
      <c r="C377" s="1423"/>
      <c r="D377" s="481"/>
      <c r="E377" s="112" t="str">
        <f t="shared" si="10"/>
        <v>8197</v>
      </c>
      <c r="F377" s="112" t="str">
        <f t="shared" si="11"/>
        <v>8198</v>
      </c>
      <c r="G377" s="475">
        <v>2</v>
      </c>
      <c r="H377" s="1497" t="inlineStr">
        <is>
          <t xml:space="preserve">[문서] Item 미기재 영역 8197~8198,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7" s="475"/>
      <c r="J377"/>
      <c r="K377"/>
    </row>
    <row r="378" spans="2:11" ht="94" customHeight="1">
      <c r="B378" s="1424"/>
      <c r="C378" s="1423"/>
      <c r="D378" s="481"/>
      <c r="E378" s="112" t="str">
        <f t="shared" si="10"/>
        <v>8199</v>
      </c>
      <c r="F378" s="112" t="str">
        <f t="shared" si="11"/>
        <v>819A</v>
      </c>
      <c r="G378" s="475">
        <v>2</v>
      </c>
      <c r="H378" s="1497" t="inlineStr">
        <is>
          <t xml:space="preserve">[문서] Item 미기재 영역 8199~819A,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8" s="475"/>
      <c r="J378"/>
      <c r="K378"/>
    </row>
    <row r="379" spans="2:11" ht="94" customHeight="1">
      <c r="B379" s="1424"/>
      <c r="C379" s="1423"/>
      <c r="D379" s="481"/>
      <c r="E379" s="112" t="str">
        <f t="shared" si="10"/>
        <v>819B</v>
      </c>
      <c r="F379" s="112" t="str">
        <f t="shared" si="11"/>
        <v>819C</v>
      </c>
      <c r="G379" s="475">
        <v>2</v>
      </c>
      <c r="H379" s="1497" t="inlineStr">
        <is>
          <t xml:space="preserve">[문서] Item 미기재 영역 819B~819C,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9" s="475"/>
      <c r="J379"/>
      <c r="K379"/>
    </row>
    <row r="380" spans="2:11" ht="94" customHeight="1">
      <c r="B380" s="1424"/>
      <c r="C380" s="1423"/>
      <c r="D380" s="481"/>
      <c r="E380" s="112" t="str">
        <f t="shared" si="10"/>
        <v>819D</v>
      </c>
      <c r="F380" s="112" t="str">
        <f t="shared" si="11"/>
        <v>819E</v>
      </c>
      <c r="G380" s="475">
        <v>2</v>
      </c>
      <c r="H380" s="1497" t="inlineStr">
        <is>
          <t xml:space="preserve">[문서] Item 미기재 영역 819D~819E,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0" s="475"/>
      <c r="J380"/>
      <c r="K380"/>
    </row>
    <row r="381" spans="2:11" ht="94" customHeight="1">
      <c r="B381" s="1424"/>
      <c r="C381" s="1423"/>
      <c r="D381" s="481"/>
      <c r="E381" s="112" t="str">
        <f t="shared" si="10"/>
        <v>819F</v>
      </c>
      <c r="F381" s="112" t="str">
        <f t="shared" si="11"/>
        <v>81A0</v>
      </c>
      <c r="G381" s="475">
        <v>2</v>
      </c>
      <c r="H381" s="1497" t="inlineStr">
        <is>
          <t xml:space="preserve">[문서] Item 미기재 영역 819F~81A0,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1" s="475"/>
      <c r="J381"/>
      <c r="K381"/>
    </row>
    <row r="382" spans="2:11" ht="94" customHeight="1">
      <c r="B382" s="1424"/>
      <c r="C382" s="1423"/>
      <c r="D382" s="481"/>
      <c r="E382" s="112" t="str">
        <f t="shared" si="10"/>
        <v>81A1</v>
      </c>
      <c r="F382" s="112" t="str">
        <f t="shared" si="11"/>
        <v>81A2</v>
      </c>
      <c r="G382" s="475">
        <v>2</v>
      </c>
      <c r="H382" s="1497" t="inlineStr">
        <is>
          <t xml:space="preserve">[문서] Item 미기재 영역 81A1~81A2,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2" s="475"/>
      <c r="J382"/>
      <c r="K382"/>
    </row>
    <row r="383" spans="2:11" ht="94" customHeight="1">
      <c r="B383" s="1424"/>
      <c r="C383" s="1423"/>
      <c r="D383" s="481"/>
      <c r="E383" s="112" t="str">
        <f t="shared" si="10"/>
        <v>81A3</v>
      </c>
      <c r="F383" s="112" t="str">
        <f t="shared" si="11"/>
        <v>81A4</v>
      </c>
      <c r="G383" s="475">
        <v>2</v>
      </c>
      <c r="H383" s="1497" t="inlineStr">
        <is>
          <t xml:space="preserve">[문서] Item 미기재 영역 81A3~81A4,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3" s="475"/>
      <c r="J383"/>
      <c r="K383"/>
    </row>
    <row r="384" spans="2:11" ht="94" customHeight="1">
      <c r="B384" s="1424"/>
      <c r="C384" s="1423"/>
      <c r="D384" s="481"/>
      <c r="E384" s="112" t="str">
        <f t="shared" si="10"/>
        <v>81A5</v>
      </c>
      <c r="F384" s="112" t="str">
        <f t="shared" si="11"/>
        <v>81A6</v>
      </c>
      <c r="G384" s="475">
        <v>2</v>
      </c>
      <c r="H384" s="1497" t="inlineStr">
        <is>
          <t xml:space="preserve">[문서] Item 미기재 영역 81A5~81A6,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4" s="475"/>
      <c r="J384"/>
      <c r="K384"/>
    </row>
    <row r="385" spans="2:11" ht="94" customHeight="1">
      <c r="B385" s="1424"/>
      <c r="C385" s="1423"/>
      <c r="D385" s="481"/>
      <c r="E385" s="112" t="str">
        <f t="shared" si="10"/>
        <v>81A7</v>
      </c>
      <c r="F385" s="112" t="str">
        <f t="shared" si="11"/>
        <v>81A8</v>
      </c>
      <c r="G385" s="475">
        <v>2</v>
      </c>
      <c r="H385" s="1497" t="inlineStr">
        <is>
          <t xml:space="preserve">[문서] Item 미기재 영역 81A7~81A8,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5" s="475"/>
      <c r="J385"/>
      <c r="K385"/>
    </row>
    <row r="386" spans="2:11" ht="94" customHeight="1">
      <c r="B386" s="1424"/>
      <c r="C386" s="1423"/>
      <c r="D386" s="481"/>
      <c r="E386" s="112" t="str">
        <f t="shared" si="10"/>
        <v>81A9</v>
      </c>
      <c r="F386" s="112" t="str">
        <f t="shared" si="11"/>
        <v>81AA</v>
      </c>
      <c r="G386" s="475">
        <v>2</v>
      </c>
      <c r="H386" s="1497" t="inlineStr">
        <is>
          <t xml:space="preserve">[문서] Item 미기재 영역 81A9~81AA,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6" s="475"/>
      <c r="J386"/>
      <c r="K386"/>
    </row>
    <row r="387" spans="2:11" ht="94" customHeight="1">
      <c r="B387" s="1424"/>
      <c r="C387" s="1423"/>
      <c r="D387" s="481"/>
      <c r="E387" s="112" t="str">
        <f t="shared" si="10"/>
        <v>81AB</v>
      </c>
      <c r="F387" s="112" t="str">
        <f t="shared" si="11"/>
        <v>81AC</v>
      </c>
      <c r="G387" s="475">
        <v>2</v>
      </c>
      <c r="H387" s="1497" t="inlineStr">
        <is>
          <t xml:space="preserve">[문서] Item 미기재 영역 81AB~81AC,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7" s="475"/>
      <c r="J387"/>
      <c r="K387"/>
    </row>
    <row r="388" spans="2:11" ht="94" customHeight="1">
      <c r="B388" s="1424"/>
      <c r="C388" s="1423"/>
      <c r="D388" s="481"/>
      <c r="E388" s="112" t="str">
        <f t="shared" si="10"/>
        <v>81AD</v>
      </c>
      <c r="F388" s="112" t="str">
        <f t="shared" si="11"/>
        <v>81AE</v>
      </c>
      <c r="G388" s="475">
        <v>2</v>
      </c>
      <c r="H388" s="1497" t="inlineStr">
        <is>
          <t xml:space="preserve">[문서] Item 미기재 영역 81AD~81AE,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8" s="475"/>
      <c r="J388"/>
      <c r="K388"/>
    </row>
    <row r="389" spans="2:11" ht="94" customHeight="1">
      <c r="B389" s="1424"/>
      <c r="C389" s="1423"/>
      <c r="D389" s="481"/>
      <c r="E389" s="112" t="str">
        <f t="shared" si="10"/>
        <v>81AF</v>
      </c>
      <c r="F389" s="112" t="str">
        <f t="shared" si="11"/>
        <v>81B0</v>
      </c>
      <c r="G389" s="475">
        <v>2</v>
      </c>
      <c r="H389" s="1497" t="inlineStr">
        <is>
          <t xml:space="preserve">[문서] Item 미기재 영역 81AF~81B0,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9" s="475"/>
      <c r="J389"/>
      <c r="K389"/>
    </row>
    <row r="390" spans="2:11" ht="94" customHeight="1">
      <c r="B390" s="1424"/>
      <c r="C390" s="1423"/>
      <c r="D390" s="481"/>
      <c r="E390" s="112" t="str">
        <f t="shared" si="10"/>
        <v>81B1</v>
      </c>
      <c r="F390" s="112" t="str">
        <f t="shared" si="11"/>
        <v>81B2</v>
      </c>
      <c r="G390" s="475">
        <v>2</v>
      </c>
      <c r="H390" s="1497" t="inlineStr">
        <is>
          <t xml:space="preserve">[문서] Item 미기재 영역 81B1~81B2,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0" s="475"/>
      <c r="J390"/>
      <c r="K390"/>
    </row>
    <row r="391" spans="2:11" ht="94" customHeight="1">
      <c r="B391" s="1424"/>
      <c r="C391" s="1423"/>
      <c r="D391" s="481"/>
      <c r="E391" s="112" t="str">
        <f t="shared" si="10"/>
        <v>81B3</v>
      </c>
      <c r="F391" s="112" t="str">
        <f t="shared" si="11"/>
        <v>81B4</v>
      </c>
      <c r="G391" s="475">
        <v>2</v>
      </c>
      <c r="H391" s="1497" t="inlineStr">
        <is>
          <t xml:space="preserve">[문서] Item 미기재 영역 81B3~81B4,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1" s="475"/>
      <c r="J391"/>
      <c r="K391"/>
    </row>
    <row r="392" spans="2:11" ht="94" customHeight="1">
      <c r="B392" s="1424"/>
      <c r="C392" s="1423"/>
      <c r="D392" s="481"/>
      <c r="E392" s="112" t="str">
        <f t="shared" si="10"/>
        <v>81B5</v>
      </c>
      <c r="F392" s="112" t="str">
        <f t="shared" si="11"/>
        <v>81B6</v>
      </c>
      <c r="G392" s="475">
        <v>2</v>
      </c>
      <c r="H392" s="1497" t="inlineStr">
        <is>
          <t xml:space="preserve">[문서] Item 미기재 영역 81B5~81B6,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2" s="475"/>
      <c r="J392"/>
      <c r="K392"/>
    </row>
    <row r="393" spans="2:11" ht="94" customHeight="1">
      <c r="B393" s="1424"/>
      <c r="C393" s="1423"/>
      <c r="D393" s="481"/>
      <c r="E393" s="112" t="str">
        <f t="shared" si="10"/>
        <v>81B7</v>
      </c>
      <c r="F393" s="112" t="str">
        <f t="shared" si="11"/>
        <v>81B8</v>
      </c>
      <c r="G393" s="475">
        <v>2</v>
      </c>
      <c r="H393" s="1497" t="inlineStr">
        <is>
          <t xml:space="preserve">[문서] Item 미기재 영역 81B7~81B8,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3" s="475"/>
      <c r="J393"/>
      <c r="K393"/>
    </row>
    <row r="394" spans="2:11" ht="94" customHeight="1">
      <c r="B394" s="1424"/>
      <c r="C394" s="1423"/>
      <c r="D394" s="481"/>
      <c r="E394" s="112" t="str">
        <f t="shared" si="10"/>
        <v>81B9</v>
      </c>
      <c r="F394" s="112" t="str">
        <f t="shared" si="11"/>
        <v>81BA</v>
      </c>
      <c r="G394" s="475">
        <v>2</v>
      </c>
      <c r="H394" s="1497" t="inlineStr">
        <is>
          <t xml:space="preserve">[문서] Item 미기재 영역 81B9~81BA,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4" s="475"/>
      <c r="J394"/>
      <c r="K394"/>
    </row>
    <row r="395" spans="2:11" ht="94" customHeight="1">
      <c r="B395" s="1424"/>
      <c r="C395" s="1423"/>
      <c r="D395" s="481"/>
      <c r="E395" s="112" t="str">
        <f t="shared" si="10"/>
        <v>81BB</v>
      </c>
      <c r="F395" s="112" t="str">
        <f t="shared" si="11"/>
        <v>81BC</v>
      </c>
      <c r="G395" s="475">
        <v>2</v>
      </c>
      <c r="H395" s="1497" t="inlineStr">
        <is>
          <t xml:space="preserve">[문서] Item 미기재 영역 81BB~81BC,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5" s="475"/>
      <c r="J395"/>
      <c r="K395"/>
    </row>
    <row r="396" spans="2:11" ht="94" customHeight="1">
      <c r="B396" s="1424"/>
      <c r="C396" s="1423"/>
      <c r="D396" s="481"/>
      <c r="E396" s="112" t="str">
        <f t="shared" si="10"/>
        <v>81BD</v>
      </c>
      <c r="F396" s="112" t="str">
        <f t="shared" si="11"/>
        <v>81BE</v>
      </c>
      <c r="G396" s="475">
        <v>2</v>
      </c>
      <c r="H396" s="1497" t="inlineStr">
        <is>
          <t xml:space="preserve">[문서] Item 미기재 영역 81BD~81BE,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6" s="475"/>
      <c r="J396"/>
      <c r="K396"/>
    </row>
    <row r="397" spans="2:11" ht="94" customHeight="1">
      <c r="B397" s="1424"/>
      <c r="C397" s="1423"/>
      <c r="D397" s="481"/>
      <c r="E397" s="112" t="str">
        <f t="shared" si="10"/>
        <v>81BF</v>
      </c>
      <c r="F397" s="112" t="str">
        <f t="shared" si="11"/>
        <v>81C0</v>
      </c>
      <c r="G397" s="475">
        <v>2</v>
      </c>
      <c r="H397" s="1497" t="inlineStr">
        <is>
          <t xml:space="preserve">[문서] Item 미기재 영역 81BF~81C0,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7" s="475"/>
      <c r="J397"/>
      <c r="K397"/>
    </row>
    <row r="398" spans="2:11" ht="94" customHeight="1">
      <c r="B398" s="1424"/>
      <c r="C398" s="1423"/>
      <c r="D398" s="481"/>
      <c r="E398" s="112" t="str">
        <f t="shared" ref="E398:E461" si="12">DEC2HEX(HEX2DEC(F397) + 1)</f>
        <v>81C1</v>
      </c>
      <c r="F398" s="112" t="str">
        <f t="shared" ref="F398:F461" si="13">DEC2HEX(HEX2DEC(E398) + G398 -1)</f>
        <v>81C2</v>
      </c>
      <c r="G398" s="475">
        <v>2</v>
      </c>
      <c r="H398" s="1497" t="inlineStr">
        <is>
          <t xml:space="preserve">[문서] Item 미기재 영역 81C1~81C2,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8" s="475"/>
      <c r="J398"/>
      <c r="K398"/>
    </row>
    <row r="399" spans="2:11" ht="94" customHeight="1">
      <c r="B399" s="1424"/>
      <c r="C399" s="1423"/>
      <c r="D399" s="481"/>
      <c r="E399" s="112" t="str">
        <f t="shared" si="12"/>
        <v>81C3</v>
      </c>
      <c r="F399" s="112" t="str">
        <f t="shared" si="13"/>
        <v>81C4</v>
      </c>
      <c r="G399" s="475">
        <v>2</v>
      </c>
      <c r="H399" s="1497" t="inlineStr">
        <is>
          <t xml:space="preserve">[문서] Item 미기재 영역 81C3~81C4,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9" s="475"/>
      <c r="J399"/>
      <c r="K399"/>
    </row>
    <row r="400" spans="2:11" ht="94" customHeight="1">
      <c r="B400" s="1424"/>
      <c r="C400" s="1423"/>
      <c r="D400" s="481"/>
      <c r="E400" s="112" t="str">
        <f t="shared" si="12"/>
        <v>81C5</v>
      </c>
      <c r="F400" s="112" t="str">
        <f t="shared" si="13"/>
        <v>81C6</v>
      </c>
      <c r="G400" s="475">
        <v>2</v>
      </c>
      <c r="H400" s="1497" t="inlineStr">
        <is>
          <t xml:space="preserve">[문서] Item 미기재 영역 81C5~81C6,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0" s="475"/>
      <c r="J400"/>
      <c r="K400"/>
    </row>
    <row r="401" spans="2:11" ht="94" customHeight="1">
      <c r="B401" s="1424"/>
      <c r="C401" s="1423"/>
      <c r="D401" s="481"/>
      <c r="E401" s="112" t="str">
        <f t="shared" si="12"/>
        <v>81C7</v>
      </c>
      <c r="F401" s="112" t="str">
        <f t="shared" si="13"/>
        <v>81C8</v>
      </c>
      <c r="G401" s="475">
        <v>2</v>
      </c>
      <c r="H401" s="1497" t="inlineStr">
        <is>
          <t xml:space="preserve">[문서] Item 미기재 영역 81C7~81C8,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1" s="475"/>
      <c r="J401"/>
      <c r="K401"/>
    </row>
    <row r="402" spans="2:11" ht="94" customHeight="1">
      <c r="B402" s="1424"/>
      <c r="C402" s="1423"/>
      <c r="D402" s="481"/>
      <c r="E402" s="112" t="str">
        <f t="shared" si="12"/>
        <v>81C9</v>
      </c>
      <c r="F402" s="112" t="str">
        <f t="shared" si="13"/>
        <v>81CA</v>
      </c>
      <c r="G402" s="475">
        <v>2</v>
      </c>
      <c r="H402" s="1497" t="inlineStr">
        <is>
          <t xml:space="preserve">[문서] Item 미기재 영역 81C9~81CA,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2" s="475"/>
      <c r="J402"/>
      <c r="K402"/>
    </row>
    <row r="403" spans="2:11" ht="94" customHeight="1">
      <c r="B403" s="1424"/>
      <c r="C403" s="1423"/>
      <c r="D403" s="481"/>
      <c r="E403" s="112" t="str">
        <f t="shared" si="12"/>
        <v>81CB</v>
      </c>
      <c r="F403" s="112" t="str">
        <f t="shared" si="13"/>
        <v>81CC</v>
      </c>
      <c r="G403" s="475">
        <v>2</v>
      </c>
      <c r="H403" s="1497" t="inlineStr">
        <is>
          <t xml:space="preserve">[문서] Item 미기재 영역 81CB~81CC,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3" s="475"/>
      <c r="J403"/>
      <c r="K403"/>
    </row>
    <row r="404" spans="2:11" ht="94" customHeight="1">
      <c r="B404" s="1424"/>
      <c r="C404" s="1423"/>
      <c r="D404" s="481"/>
      <c r="E404" s="112" t="str">
        <f t="shared" si="12"/>
        <v>81CD</v>
      </c>
      <c r="F404" s="112" t="str">
        <f t="shared" si="13"/>
        <v>81CE</v>
      </c>
      <c r="G404" s="475">
        <v>2</v>
      </c>
      <c r="H404" s="1497" t="inlineStr">
        <is>
          <t xml:space="preserve">[문서] Item 미기재 영역 81CD~81CE,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4" s="475"/>
      <c r="J404"/>
      <c r="K404"/>
    </row>
    <row r="405" spans="2:11" ht="94" customHeight="1">
      <c r="B405" s="1424"/>
      <c r="C405" s="1423"/>
      <c r="D405" s="481"/>
      <c r="E405" s="112" t="str">
        <f t="shared" si="12"/>
        <v>81CF</v>
      </c>
      <c r="F405" s="112" t="str">
        <f t="shared" si="13"/>
        <v>81D0</v>
      </c>
      <c r="G405" s="475">
        <v>2</v>
      </c>
      <c r="H405" s="1497" t="inlineStr">
        <is>
          <t xml:space="preserve">[문서] Item 미기재 영역 81CF~81D0,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5" s="475"/>
      <c r="J405"/>
      <c r="K405"/>
    </row>
    <row r="406" spans="2:11" ht="94" customHeight="1">
      <c r="B406" s="1424"/>
      <c r="C406" s="1423"/>
      <c r="D406" s="481"/>
      <c r="E406" s="112" t="str">
        <f t="shared" si="12"/>
        <v>81D1</v>
      </c>
      <c r="F406" s="112" t="str">
        <f t="shared" si="13"/>
        <v>81D2</v>
      </c>
      <c r="G406" s="475">
        <v>2</v>
      </c>
      <c r="H406" s="1497" t="inlineStr">
        <is>
          <t xml:space="preserve">[문서] Item 미기재 영역 81D1~81D2,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6" s="475"/>
      <c r="J406"/>
      <c r="K406"/>
    </row>
    <row r="407" spans="2:11" ht="94" customHeight="1">
      <c r="B407" s="1424"/>
      <c r="C407" s="1423"/>
      <c r="D407" s="481"/>
      <c r="E407" s="112" t="str">
        <f t="shared" si="12"/>
        <v>81D3</v>
      </c>
      <c r="F407" s="112" t="str">
        <f t="shared" si="13"/>
        <v>81D4</v>
      </c>
      <c r="G407" s="475">
        <v>2</v>
      </c>
      <c r="H407" s="1497" t="inlineStr">
        <is>
          <t xml:space="preserve">[문서] Item 미기재 영역 81D3~81D4,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7" s="475"/>
      <c r="J407"/>
      <c r="K407"/>
    </row>
    <row r="408" spans="2:11" ht="94" customHeight="1">
      <c r="B408" s="1424"/>
      <c r="C408" s="1423"/>
      <c r="D408" s="481"/>
      <c r="E408" s="112" t="str">
        <f t="shared" si="12"/>
        <v>81D5</v>
      </c>
      <c r="F408" s="112" t="str">
        <f t="shared" si="13"/>
        <v>81D6</v>
      </c>
      <c r="G408" s="475">
        <v>2</v>
      </c>
      <c r="H408" s="1497" t="inlineStr">
        <is>
          <t xml:space="preserve">[문서] Item 미기재 영역 81D5~81D6,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8" s="475"/>
      <c r="J408"/>
      <c r="K408"/>
    </row>
    <row r="409" spans="2:11" ht="94" customHeight="1">
      <c r="B409" s="1424"/>
      <c r="C409" s="1423"/>
      <c r="D409" s="481"/>
      <c r="E409" s="112" t="str">
        <f t="shared" si="12"/>
        <v>81D7</v>
      </c>
      <c r="F409" s="112" t="str">
        <f t="shared" si="13"/>
        <v>81D8</v>
      </c>
      <c r="G409" s="475">
        <v>2</v>
      </c>
      <c r="H409" s="1497" t="inlineStr">
        <is>
          <t xml:space="preserve">[문서] Item 미기재 영역 81D7~81D8,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9" s="475"/>
      <c r="J409"/>
      <c r="K409"/>
    </row>
    <row r="410" spans="2:11" ht="94" customHeight="1">
      <c r="B410" s="1424"/>
      <c r="C410" s="1423"/>
      <c r="D410" s="481"/>
      <c r="E410" s="112" t="str">
        <f t="shared" si="12"/>
        <v>81D9</v>
      </c>
      <c r="F410" s="112" t="str">
        <f t="shared" si="13"/>
        <v>81DA</v>
      </c>
      <c r="G410" s="475">
        <v>2</v>
      </c>
      <c r="H410" s="1497" t="inlineStr">
        <is>
          <t xml:space="preserve">[문서] Item 미기재 영역 81D9~81DA,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0" s="475"/>
      <c r="J410"/>
      <c r="K410"/>
    </row>
    <row r="411" spans="2:11" ht="94" customHeight="1">
      <c r="B411" s="1424"/>
      <c r="C411" s="1423"/>
      <c r="D411" s="481"/>
      <c r="E411" s="112" t="str">
        <f t="shared" si="12"/>
        <v>81DB</v>
      </c>
      <c r="F411" s="112" t="str">
        <f t="shared" si="13"/>
        <v>81DC</v>
      </c>
      <c r="G411" s="475">
        <v>2</v>
      </c>
      <c r="H411" s="1497" t="inlineStr">
        <is>
          <t xml:space="preserve">[문서] Item 미기재 영역 81DB~81DC,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1" s="475"/>
      <c r="J411"/>
      <c r="K411"/>
    </row>
    <row r="412" spans="2:11" ht="94" customHeight="1">
      <c r="B412" s="1424"/>
      <c r="C412" s="1423"/>
      <c r="D412" s="481"/>
      <c r="E412" s="112" t="str">
        <f t="shared" si="12"/>
        <v>81DD</v>
      </c>
      <c r="F412" s="112" t="str">
        <f t="shared" si="13"/>
        <v>81DE</v>
      </c>
      <c r="G412" s="475">
        <v>2</v>
      </c>
      <c r="H412" s="1497" t="inlineStr">
        <is>
          <t xml:space="preserve">[문서] Item 미기재 영역 81DD~81DE,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2" s="475"/>
      <c r="J412"/>
      <c r="K412"/>
    </row>
    <row r="413" spans="2:11" ht="94" customHeight="1">
      <c r="B413" s="1424"/>
      <c r="C413" s="1423"/>
      <c r="D413" s="481"/>
      <c r="E413" s="112" t="str">
        <f t="shared" si="12"/>
        <v>81DF</v>
      </c>
      <c r="F413" s="112" t="str">
        <f t="shared" si="13"/>
        <v>81E0</v>
      </c>
      <c r="G413" s="475">
        <v>2</v>
      </c>
      <c r="H413" s="1497" t="inlineStr">
        <is>
          <t xml:space="preserve">[문서] Item 미기재 영역 81DF~81E0,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3" s="475"/>
      <c r="J413"/>
      <c r="K413"/>
    </row>
    <row r="414" spans="2:11" ht="94" customHeight="1">
      <c r="B414" s="1424"/>
      <c r="C414" s="1423"/>
      <c r="D414" s="481"/>
      <c r="E414" s="112" t="str">
        <f t="shared" si="12"/>
        <v>81E1</v>
      </c>
      <c r="F414" s="112" t="str">
        <f t="shared" si="13"/>
        <v>81E2</v>
      </c>
      <c r="G414" s="475">
        <v>2</v>
      </c>
      <c r="H414" s="1497" t="inlineStr">
        <is>
          <t xml:space="preserve">[문서] Item 미기재 영역 81E1~81E2,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4" s="475"/>
      <c r="J414"/>
      <c r="K414"/>
    </row>
    <row r="415" spans="2:11" ht="94" customHeight="1">
      <c r="B415" s="1424"/>
      <c r="C415" s="1423"/>
      <c r="D415" s="481"/>
      <c r="E415" s="112" t="str">
        <f t="shared" si="12"/>
        <v>81E3</v>
      </c>
      <c r="F415" s="112" t="str">
        <f t="shared" si="13"/>
        <v>81E4</v>
      </c>
      <c r="G415" s="475">
        <v>2</v>
      </c>
      <c r="H415" s="1497" t="inlineStr">
        <is>
          <t xml:space="preserve">[문서] Item 미기재 영역 81E3~81E4,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5" s="475"/>
      <c r="J415"/>
      <c r="K415"/>
    </row>
    <row r="416" spans="2:11" ht="94" customHeight="1">
      <c r="B416" s="1424"/>
      <c r="C416" s="1423"/>
      <c r="D416" s="481"/>
      <c r="E416" s="112" t="str">
        <f t="shared" si="12"/>
        <v>81E5</v>
      </c>
      <c r="F416" s="112" t="str">
        <f t="shared" si="13"/>
        <v>81E6</v>
      </c>
      <c r="G416" s="475">
        <v>2</v>
      </c>
      <c r="H416" s="1497" t="inlineStr">
        <is>
          <t xml:space="preserve">[문서] Item 미기재 영역 81E5~81E6,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6" s="475"/>
      <c r="J416"/>
      <c r="K416"/>
    </row>
    <row r="417" spans="2:11" ht="94" customHeight="1">
      <c r="B417" s="1424"/>
      <c r="C417" s="1423"/>
      <c r="D417" s="481"/>
      <c r="E417" s="112" t="str">
        <f t="shared" si="12"/>
        <v>81E7</v>
      </c>
      <c r="F417" s="112" t="str">
        <f t="shared" si="13"/>
        <v>81E8</v>
      </c>
      <c r="G417" s="475">
        <v>2</v>
      </c>
      <c r="H417" s="1497" t="inlineStr">
        <is>
          <t xml:space="preserve">[문서] Item 미기재 영역 81E7~81E8,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7" s="475"/>
      <c r="J417"/>
      <c r="K417"/>
    </row>
    <row r="418" spans="2:11" ht="94" customHeight="1">
      <c r="B418" s="1424"/>
      <c r="C418" s="1423"/>
      <c r="D418" s="481"/>
      <c r="E418" s="112" t="str">
        <f t="shared" si="12"/>
        <v>81E9</v>
      </c>
      <c r="F418" s="112" t="str">
        <f t="shared" si="13"/>
        <v>81EA</v>
      </c>
      <c r="G418" s="475">
        <v>2</v>
      </c>
      <c r="H418" s="1497" t="inlineStr">
        <is>
          <t xml:space="preserve">[문서] Item 미기재 영역 81E9~81EA,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8" s="475"/>
      <c r="J418"/>
      <c r="K418"/>
    </row>
    <row r="419" spans="2:11" ht="94" customHeight="1">
      <c r="B419" s="1424"/>
      <c r="C419" s="1423"/>
      <c r="D419" s="481"/>
      <c r="E419" s="112" t="str">
        <f t="shared" si="12"/>
        <v>81EB</v>
      </c>
      <c r="F419" s="112" t="str">
        <f t="shared" si="13"/>
        <v>81EC</v>
      </c>
      <c r="G419" s="475">
        <v>2</v>
      </c>
      <c r="H419" s="1497" t="inlineStr">
        <is>
          <t xml:space="preserve">[문서] Item 미기재 영역 81EB~81EC,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9" s="475"/>
      <c r="J419"/>
      <c r="K419"/>
    </row>
    <row r="420" spans="2:11" ht="94" customHeight="1">
      <c r="B420" s="1424"/>
      <c r="C420" s="1423"/>
      <c r="D420" s="481"/>
      <c r="E420" s="112" t="str">
        <f t="shared" si="12"/>
        <v>81ED</v>
      </c>
      <c r="F420" s="112" t="str">
        <f t="shared" si="13"/>
        <v>81EE</v>
      </c>
      <c r="G420" s="475">
        <v>2</v>
      </c>
      <c r="H420" s="1497" t="inlineStr">
        <is>
          <t xml:space="preserve">[문서] Item 미기재 영역 81ED~81EE,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0" s="475"/>
      <c r="J420"/>
      <c r="K420"/>
    </row>
    <row r="421" spans="2:11" ht="94" customHeight="1">
      <c r="B421" s="1424"/>
      <c r="C421" s="1423"/>
      <c r="D421" s="481"/>
      <c r="E421" s="112" t="str">
        <f t="shared" si="12"/>
        <v>81EF</v>
      </c>
      <c r="F421" s="112" t="str">
        <f t="shared" si="13"/>
        <v>81F0</v>
      </c>
      <c r="G421" s="475">
        <v>2</v>
      </c>
      <c r="H421" s="1497" t="inlineStr">
        <is>
          <t xml:space="preserve">[문서] Item 미기재 영역 81EF~81F0,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1" s="475"/>
      <c r="J421"/>
      <c r="K421"/>
    </row>
    <row r="422" spans="2:11" ht="94" customHeight="1">
      <c r="B422" s="1424"/>
      <c r="C422" s="1423"/>
      <c r="D422" s="481"/>
      <c r="E422" s="112" t="str">
        <f t="shared" si="12"/>
        <v>81F1</v>
      </c>
      <c r="F422" s="112" t="str">
        <f t="shared" si="13"/>
        <v>81F2</v>
      </c>
      <c r="G422" s="475">
        <v>2</v>
      </c>
      <c r="H422" s="1497" t="inlineStr">
        <is>
          <t xml:space="preserve">[문서] Item 미기재 영역 81F1~81F2,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2" s="475"/>
      <c r="J422"/>
      <c r="K422"/>
    </row>
    <row r="423" spans="2:11" ht="94" customHeight="1">
      <c r="B423" s="1424"/>
      <c r="C423" s="1423"/>
      <c r="D423" s="481"/>
      <c r="E423" s="112" t="str">
        <f t="shared" si="12"/>
        <v>81F3</v>
      </c>
      <c r="F423" s="112" t="str">
        <f t="shared" si="13"/>
        <v>81F4</v>
      </c>
      <c r="G423" s="475">
        <v>2</v>
      </c>
      <c r="H423" s="1497" t="inlineStr">
        <is>
          <t xml:space="preserve">[문서] Item 미기재 영역 81F3~81F4,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3" s="475"/>
      <c r="J423"/>
      <c r="K423"/>
    </row>
    <row r="424" spans="2:11" ht="94" customHeight="1">
      <c r="B424" s="1424"/>
      <c r="C424" s="1423"/>
      <c r="D424" s="481"/>
      <c r="E424" s="112" t="str">
        <f t="shared" si="12"/>
        <v>81F5</v>
      </c>
      <c r="F424" s="112" t="str">
        <f t="shared" si="13"/>
        <v>81F6</v>
      </c>
      <c r="G424" s="475">
        <v>2</v>
      </c>
      <c r="H424" s="1497" t="inlineStr">
        <is>
          <t xml:space="preserve">[문서] Item 미기재 영역 81F5~81F6,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4" s="475"/>
      <c r="J424"/>
      <c r="K424"/>
    </row>
    <row r="425" spans="2:11" ht="94" customHeight="1">
      <c r="B425" s="1424"/>
      <c r="C425" s="1423"/>
      <c r="D425" s="481"/>
      <c r="E425" s="112" t="str">
        <f t="shared" si="12"/>
        <v>81F7</v>
      </c>
      <c r="F425" s="112" t="str">
        <f t="shared" si="13"/>
        <v>81F8</v>
      </c>
      <c r="G425" s="475">
        <v>2</v>
      </c>
      <c r="H425" s="1497" t="inlineStr">
        <is>
          <t xml:space="preserve">[문서] Item 미기재 영역 81F7~81F8,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5" s="475"/>
      <c r="J425"/>
      <c r="K425"/>
    </row>
    <row r="426" spans="2:11" ht="94" customHeight="1">
      <c r="B426" s="1424"/>
      <c r="C426" s="1423"/>
      <c r="D426" s="481"/>
      <c r="E426" s="112" t="str">
        <f t="shared" si="12"/>
        <v>81F9</v>
      </c>
      <c r="F426" s="112" t="str">
        <f t="shared" si="13"/>
        <v>81FA</v>
      </c>
      <c r="G426" s="475">
        <v>2</v>
      </c>
      <c r="H426" s="1497" t="inlineStr">
        <is>
          <t xml:space="preserve">[문서] Item 미기재 영역 81F9~81FA,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6" s="475"/>
      <c r="J426"/>
      <c r="K426"/>
    </row>
    <row r="427" spans="2:11" ht="94" customHeight="1">
      <c r="B427" s="1424"/>
      <c r="C427" s="1423"/>
      <c r="D427" s="481"/>
      <c r="E427" s="112" t="str">
        <f t="shared" si="12"/>
        <v>81FB</v>
      </c>
      <c r="F427" s="112" t="str">
        <f t="shared" si="13"/>
        <v>81FC</v>
      </c>
      <c r="G427" s="475">
        <v>2</v>
      </c>
      <c r="H427" s="1497" t="inlineStr">
        <is>
          <t xml:space="preserve">[문서] Item 미기재 영역 81FB~81FC,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7" s="475"/>
      <c r="J427"/>
      <c r="K427"/>
    </row>
    <row r="428" spans="2:11" ht="94" customHeight="1">
      <c r="B428" s="1424"/>
      <c r="C428" s="1423"/>
      <c r="D428" s="696"/>
      <c r="E428" s="112" t="str">
        <f t="shared" si="12"/>
        <v>81FD</v>
      </c>
      <c r="F428" s="112" t="str">
        <f t="shared" si="13"/>
        <v>81FE</v>
      </c>
      <c r="G428" s="475">
        <v>2</v>
      </c>
      <c r="H428" s="1497" t="inlineStr">
        <is>
          <t xml:space="preserve">[문서] Item 미기재 영역 81FD~81FE,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8" s="475"/>
      <c r="J428"/>
      <c r="K428"/>
    </row>
    <row r="429" spans="2:11" ht="94" customHeight="1">
      <c r="B429" s="1424"/>
      <c r="C429" s="1423"/>
      <c r="D429" s="481"/>
      <c r="E429" s="112" t="str">
        <f t="shared" si="12"/>
        <v>81FF</v>
      </c>
      <c r="F429" s="112" t="str">
        <f t="shared" si="13"/>
        <v>81FF</v>
      </c>
      <c r="G429" s="475">
        <v>1</v>
      </c>
      <c r="H429" s="1497" t="inlineStr">
        <is>
          <t xml:space="preserve">[문서] Item 미기재 영역 81FF~81FF, 1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9" s="475"/>
      <c r="J429"/>
      <c r="K429"/>
    </row>
    <row r="430" spans="2:11" ht="164" customHeight="1">
      <c r="B430" s="1424"/>
      <c r="C430" s="1423"/>
      <c r="D430" s="343" t="s">
        <v>7087</v>
      </c>
      <c r="E430" s="112" t="str">
        <f t="shared" si="12"/>
        <v>8200</v>
      </c>
      <c r="F430" s="112" t="str">
        <f t="shared" si="13"/>
        <v>8201</v>
      </c>
      <c r="G430" s="475">
        <v>2</v>
      </c>
      <c r="H430" s="1497" t="inlineStr">
        <is>
          <t xml:space="preserve">[명칭 해석] DoReady(가공 준비) 단계의 Process측 ABLE 항목.
[해석/권고] 논리 ON=1, OFF=0으로 운용하며 2 Word 전체에 합의한 형식으로 기록. 실제 비트/정수 인코딩·상하위 Word 순서는 확정 필요.
[기록/해제 권고] Stage ABLE 수신 후 해당 단계의 준비·Recipe·인터록을 확인하고 ON / Stage 완료 확인 후 해당 단계의 START/COMPLETE와 함께 OFF
[근거] Stage↔Process IF DoReady/Process/Review의 ABLE→START→COMPLETE→Process All OFF→Stage All OFF 순서.</t>
        </is>
      </c>
      <c r="I430" s="475"/>
      <c r="J430" t="s">
        <v>7087</v>
      </c>
      <c r="K430" t="s">
        <v>7140</v>
      </c>
    </row>
    <row r="431" spans="2:11" ht="164" customHeight="1">
      <c r="B431" s="1424"/>
      <c r="C431" s="1423"/>
      <c r="D431" s="343" t="s">
        <v>7088</v>
      </c>
      <c r="E431" s="112" t="str">
        <f t="shared" si="12"/>
        <v>8202</v>
      </c>
      <c r="F431" s="112" t="str">
        <f t="shared" si="13"/>
        <v>8203</v>
      </c>
      <c r="G431" s="475">
        <v>2</v>
      </c>
      <c r="H431" s="1497" t="inlineStr">
        <is>
          <t xml:space="preserve">[명칭 해석] DoReady(가공 준비) 단계의 Process측 START 항목.
[해석/권고] 논리 ON=1, OFF=0으로 운용하며 2 Word 전체에 합의한 형식으로 기록. 실제 비트/정수 인코딩·상하위 Word 순서는 확정 필요.
[기록/해제 권고] Stage START 수신 후 입력 데이터 스냅샷을 고정하고 작업 접수 시 ON / Stage COMPLETE 확인 후 ABLE/COMPLETE와 함께 OFF
[근거] Stage↔Process IF DoReady/Process/Review의 ABLE→START→COMPLETE→Process All OFF→Stage All OFF 순서.</t>
        </is>
      </c>
      <c r="I431" s="475"/>
      <c r="J431" t="s">
        <v>7088</v>
      </c>
      <c r="K431" t="s">
        <v>7141</v>
      </c>
    </row>
    <row r="432" spans="2:11" ht="164" customHeight="1">
      <c r="B432" s="1424"/>
      <c r="C432" s="1423"/>
      <c r="D432" s="343" t="s">
        <v>7089</v>
      </c>
      <c r="E432" s="112" t="str">
        <f t="shared" si="12"/>
        <v>8204</v>
      </c>
      <c r="F432" s="112" t="str">
        <f t="shared" si="13"/>
        <v>8205</v>
      </c>
      <c r="G432" s="475">
        <v>2</v>
      </c>
      <c r="H432" s="1497" t="inlineStr">
        <is>
          <t xml:space="preserve">[명칭 해석] DoReady(가공 준비) 단계의 Process측 COMPLETE 항목.
[해석/권고] 논리 ON=1, OFF=0으로 운용하며 2 Word 전체에 합의한 형식으로 기록. 실제 비트/정수 인코딩·상하위 Word 순서는 확정 필요.
[기록/해제 권고] 요청 동작 및 필수 결과 저장/유효성 검사가 완료되면 ON / Stage COMPLETE ON으로 수신 확인한 뒤 ABLE/START와 함께 OFF
[근거] Stage↔Process IF DoReady/Process/Review의 ABLE→START→COMPLETE→Process All OFF→Stage All OFF 순서.</t>
        </is>
      </c>
      <c r="I432" s="475"/>
      <c r="J432" t="s">
        <v>7089</v>
      </c>
      <c r="K432" t="s">
        <v>7142</v>
      </c>
    </row>
    <row r="433" spans="2:11" ht="206" customHeight="1">
      <c r="B433" s="1424"/>
      <c r="C433" s="1423"/>
      <c r="D433" s="343" t="s">
        <v>7090</v>
      </c>
      <c r="E433" s="112" t="str">
        <f t="shared" si="12"/>
        <v>8206</v>
      </c>
      <c r="F433" s="112" t="str">
        <f t="shared" si="13"/>
        <v>8207</v>
      </c>
      <c r="G433" s="475">
        <v>2</v>
      </c>
      <c r="H433" s="1497" t="inlineStr">
        <is>
          <t xml:space="preserve">[명칭 해석] DoReady(가공 준비) 단계의 Process측 BUSY 항목.
[해석/권고] 논리 ON=1, OFF=0으로 운용하며 2 Word 전체에 합의한 형식으로 기록. 실제 비트/정수 인코딩·상하위 Word 순서는 확정 필요.
[기록/해제 권고] 작업 접수 이후 실제 실행 중 ON / 정상 완료·중단 시 실행이 끝났음을 확인한 뒤 OFF
[근거] Stage↔Process IF DoReady/Process/Review의 ABLE→START→COMPLETE→Process All OFF→Stage All OFF 순서.
[확정 필요] 원문 타이밍차트에 BUSY 선은 없음. START 접수 응답과 별도로 실행중 상태를 노출할지 및 COMPLETE와 선후관계 확정.</t>
        </is>
      </c>
      <c r="I433" s="475"/>
      <c r="J433" t="s">
        <v>7090</v>
      </c>
      <c r="K433" t="s">
        <v>7143</v>
      </c>
    </row>
    <row r="434" spans="2:11" ht="164" customHeight="1">
      <c r="B434" s="1424"/>
      <c r="C434" s="1423"/>
      <c r="D434" s="343" t="s">
        <v>7091</v>
      </c>
      <c r="E434" s="112" t="str">
        <f t="shared" si="12"/>
        <v>8208</v>
      </c>
      <c r="F434" s="112" t="str">
        <f t="shared" si="13"/>
        <v>8209</v>
      </c>
      <c r="G434" s="475">
        <v>2</v>
      </c>
      <c r="H434" s="1497" t="inlineStr">
        <is>
          <t xml:space="preserve">[명칭 해석] Process(레이저 가공) 단계의 Process측 ABLE 항목.
[해석/권고] 논리 ON=1, OFF=0으로 운용하며 2 Word 전체에 합의한 형식으로 기록. 실제 비트/정수 인코딩·상하위 Word 순서는 확정 필요.
[기록/해제 권고] Stage ABLE 수신 후 해당 단계의 준비·Recipe·인터록을 확인하고 ON / Stage 완료 확인 후 해당 단계의 START/COMPLETE와 함께 OFF
[근거] Stage↔Process IF DoReady/Process/Review의 ABLE→START→COMPLETE→Process All OFF→Stage All OFF 순서.</t>
        </is>
      </c>
      <c r="I434" s="475"/>
      <c r="J434" t="s">
        <v>7091</v>
      </c>
      <c r="K434" t="s">
        <v>7144</v>
      </c>
    </row>
    <row r="435" spans="2:11" ht="164" customHeight="1">
      <c r="B435" s="1424"/>
      <c r="C435" s="1423"/>
      <c r="D435" s="343" t="s">
        <v>7092</v>
      </c>
      <c r="E435" s="112" t="str">
        <f t="shared" si="12"/>
        <v>820A</v>
      </c>
      <c r="F435" s="112" t="str">
        <f t="shared" si="13"/>
        <v>820B</v>
      </c>
      <c r="G435" s="475">
        <v>2</v>
      </c>
      <c r="H435" s="1497" t="inlineStr">
        <is>
          <t xml:space="preserve">[명칭 해석] Process(레이저 가공) 단계의 Process측 START 항목.
[해석/권고] 논리 ON=1, OFF=0으로 운용하며 2 Word 전체에 합의한 형식으로 기록. 실제 비트/정수 인코딩·상하위 Word 순서는 확정 필요.
[기록/해제 권고] Stage START 수신 후 입력 데이터 스냅샷을 고정하고 작업 접수 시 ON / Stage COMPLETE 확인 후 ABLE/COMPLETE와 함께 OFF
[근거] Stage↔Process IF DoReady/Process/Review의 ABLE→START→COMPLETE→Process All OFF→Stage All OFF 순서.</t>
        </is>
      </c>
      <c r="I435" s="475"/>
      <c r="J435" t="s">
        <v>7092</v>
      </c>
      <c r="K435" t="s">
        <v>7145</v>
      </c>
    </row>
    <row r="436" spans="2:11" ht="164" customHeight="1">
      <c r="B436" s="1424"/>
      <c r="C436" s="1423"/>
      <c r="D436" s="343" t="s">
        <v>7093</v>
      </c>
      <c r="E436" s="112" t="str">
        <f t="shared" si="12"/>
        <v>820C</v>
      </c>
      <c r="F436" s="112" t="str">
        <f t="shared" si="13"/>
        <v>820D</v>
      </c>
      <c r="G436" s="475">
        <v>2</v>
      </c>
      <c r="H436" s="1497" t="inlineStr">
        <is>
          <t xml:space="preserve">[명칭 해석] Process(레이저 가공) 단계의 Process측 COMPLETE 항목.
[해석/권고] 논리 ON=1, OFF=0으로 운용하며 2 Word 전체에 합의한 형식으로 기록. 실제 비트/정수 인코딩·상하위 Word 순서는 확정 필요.
[기록/해제 권고] 요청 동작 및 필수 결과 저장/유효성 검사가 완료되면 ON / Stage COMPLETE ON으로 수신 확인한 뒤 ABLE/START와 함께 OFF
[근거] Stage↔Process IF DoReady/Process/Review의 ABLE→START→COMPLETE→Process All OFF→Stage All OFF 순서.</t>
        </is>
      </c>
      <c r="I436" s="475"/>
      <c r="J436" t="s">
        <v>7093</v>
      </c>
      <c r="K436" t="s">
        <v>7146</v>
      </c>
    </row>
    <row r="437" spans="2:11" ht="206" customHeight="1">
      <c r="B437" s="1424"/>
      <c r="C437" s="1423"/>
      <c r="D437" s="343" t="s">
        <v>7094</v>
      </c>
      <c r="E437" s="112" t="str">
        <f t="shared" si="12"/>
        <v>820E</v>
      </c>
      <c r="F437" s="112" t="str">
        <f t="shared" si="13"/>
        <v>820F</v>
      </c>
      <c r="G437" s="475">
        <v>2</v>
      </c>
      <c r="H437" s="1497" t="inlineStr">
        <is>
          <t xml:space="preserve">[명칭 해석] Process(레이저 가공) 단계의 Process측 BUSY 항목.
[해석/권고] 논리 ON=1, OFF=0으로 운용하며 2 Word 전체에 합의한 형식으로 기록. 실제 비트/정수 인코딩·상하위 Word 순서는 확정 필요.
[기록/해제 권고] 작업 접수 이후 실제 실행 중 ON / 정상 완료·중단 시 실행이 끝났음을 확인한 뒤 OFF
[근거] Stage↔Process IF DoReady/Process/Review의 ABLE→START→COMPLETE→Process All OFF→Stage All OFF 순서.
[확정 필요] 원문 타이밍차트에 BUSY 선은 없음. START 접수 응답과 별도로 실행중 상태를 노출할지 및 COMPLETE와 선후관계 확정.</t>
        </is>
      </c>
      <c r="I437" s="475"/>
      <c r="J437" t="s">
        <v>7094</v>
      </c>
      <c r="K437" t="s">
        <v>7147</v>
      </c>
    </row>
    <row r="438" spans="2:11" ht="192" customHeight="1">
      <c r="B438" s="1424"/>
      <c r="C438" s="1423"/>
      <c r="D438" s="343" t="s">
        <v>7095</v>
      </c>
      <c r="E438" s="112" t="str">
        <f t="shared" si="12"/>
        <v>8210</v>
      </c>
      <c r="F438" s="112" t="str">
        <f t="shared" si="13"/>
        <v>8211</v>
      </c>
      <c r="G438" s="475">
        <v>2</v>
      </c>
      <c r="H438" s="1497" t="inlineStr">
        <is>
          <t xml:space="preserve">[명칭 해석] Review(검사) 단계의 Process측 ABLE 항목.
[해석/권고] 논리 ON=1, OFF=0으로 운용하며 2 Word 전체에 합의한 형식으로 기록. 실제 비트/정수 인코딩·상하위 Word 순서는 확정 필요.
[기록/해제 권고] Stage ABLE 수신 후 해당 단계의 준비·Recipe·인터록을 확인하고 ON / Stage 완료 확인 후 해당 단계의 START/COMPLETE와 함께 OFF
[근거] Stage↔Process IF DoReady/Process/Review의 ABLE→START→COMPLETE→Process All OFF→Stage All OFF 순서.
Review 데이터는 TCP/IP 전문과 이 Map 항목의 대응·생산자·미러링 여부를 확정해야 함.</t>
        </is>
      </c>
      <c r="I438" s="475"/>
      <c r="J438" t="s">
        <v>7095</v>
      </c>
      <c r="K438" t="s">
        <v>7148</v>
      </c>
    </row>
    <row r="439" spans="2:11" ht="192" customHeight="1">
      <c r="B439" s="1424"/>
      <c r="C439" s="1423"/>
      <c r="D439" s="343" t="s">
        <v>7096</v>
      </c>
      <c r="E439" s="112" t="str">
        <f t="shared" si="12"/>
        <v>8212</v>
      </c>
      <c r="F439" s="112" t="str">
        <f t="shared" si="13"/>
        <v>8213</v>
      </c>
      <c r="G439" s="475">
        <v>2</v>
      </c>
      <c r="H439" s="1497" t="inlineStr">
        <is>
          <t xml:space="preserve">[명칭 해석] Review(검사) 단계의 Process측 START 항목.
[해석/권고] 논리 ON=1, OFF=0으로 운용하며 2 Word 전체에 합의한 형식으로 기록. 실제 비트/정수 인코딩·상하위 Word 순서는 확정 필요.
[기록/해제 권고] Stage START 수신 후 입력 데이터 스냅샷을 고정하고 작업 접수 시 ON / Stage COMPLETE 확인 후 ABLE/COMPLETE와 함께 OFF
[근거] Stage↔Process IF DoReady/Process/Review의 ABLE→START→COMPLETE→Process All OFF→Stage All OFF 순서.
Review 데이터는 TCP/IP 전문과 이 Map 항목의 대응·생산자·미러링 여부를 확정해야 함.</t>
        </is>
      </c>
      <c r="I439" s="475"/>
      <c r="J439" t="s">
        <v>7096</v>
      </c>
      <c r="K439" t="s">
        <v>7149</v>
      </c>
    </row>
    <row r="440" spans="2:11" ht="192" customHeight="1">
      <c r="B440" s="1424"/>
      <c r="C440" s="1423"/>
      <c r="D440" s="343" t="s">
        <v>7097</v>
      </c>
      <c r="E440" s="112" t="str">
        <f t="shared" si="12"/>
        <v>8214</v>
      </c>
      <c r="F440" s="112" t="str">
        <f t="shared" si="13"/>
        <v>8215</v>
      </c>
      <c r="G440" s="475">
        <v>2</v>
      </c>
      <c r="H440" s="1497" t="inlineStr">
        <is>
          <t xml:space="preserve">[명칭 해석] Review(검사) 단계의 Process측 COMPLETE 항목.
[해석/권고] 논리 ON=1, OFF=0으로 운용하며 2 Word 전체에 합의한 형식으로 기록. 실제 비트/정수 인코딩·상하위 Word 순서는 확정 필요.
[기록/해제 권고] 요청 동작 및 필수 결과 저장/유효성 검사가 완료되면 ON / Stage COMPLETE ON으로 수신 확인한 뒤 ABLE/START와 함께 OFF
[근거] Stage↔Process IF DoReady/Process/Review의 ABLE→START→COMPLETE→Process All OFF→Stage All OFF 순서.
Review 데이터는 TCP/IP 전문과 이 Map 항목의 대응·생산자·미러링 여부를 확정해야 함.</t>
        </is>
      </c>
      <c r="I440" s="475"/>
      <c r="J440" t="s">
        <v>7097</v>
      </c>
      <c r="K440" t="s">
        <v>7150</v>
      </c>
    </row>
    <row r="441" spans="2:11" ht="234" customHeight="1">
      <c r="B441" s="1424"/>
      <c r="C441" s="1423"/>
      <c r="D441" s="343" t="s">
        <v>7098</v>
      </c>
      <c r="E441" s="112" t="str">
        <f t="shared" si="12"/>
        <v>8216</v>
      </c>
      <c r="F441" s="112" t="str">
        <f t="shared" si="13"/>
        <v>8217</v>
      </c>
      <c r="G441" s="475">
        <v>2</v>
      </c>
      <c r="H441" s="1497" t="inlineStr">
        <is>
          <t xml:space="preserve">[명칭 해석] Review(검사) 단계의 Process측 BUSY 항목.
[해석/권고] 논리 ON=1, OFF=0으로 운용하며 2 Word 전체에 합의한 형식으로 기록. 실제 비트/정수 인코딩·상하위 Word 순서는 확정 필요.
[기록/해제 권고] 작업 접수 이후 실제 실행 중 ON / 정상 완료·중단 시 실행이 끝났음을 확인한 뒤 OFF
[근거] Stage↔Process IF DoReady/Process/Review의 ABLE→START→COMPLETE→Process All OFF→Stage All OFF 순서.
[확정 필요] 원문 타이밍차트에 BUSY 선은 없음. START 접수 응답과 별도로 실행중 상태를 노출할지 및 COMPLETE와 선후관계 확정.
Review 데이터는 TCP/IP 전문과 이 Map 항목의 대응·생산자·미러링 여부를 확정해야 함.</t>
        </is>
      </c>
      <c r="I441" s="475"/>
      <c r="J441" t="s">
        <v>7098</v>
      </c>
      <c r="K441" t="s">
        <v>7151</v>
      </c>
    </row>
    <row r="442" spans="2:11" ht="262" customHeight="1">
      <c r="B442" s="1424"/>
      <c r="C442" s="1423"/>
      <c r="D442" s="343" t="s">
        <v>7105</v>
      </c>
      <c r="E442" s="112" t="str">
        <f t="shared" si="12"/>
        <v>8218</v>
      </c>
      <c r="F442" s="112" t="str">
        <f t="shared" si="13"/>
        <v>8219</v>
      </c>
      <c r="G442" s="475">
        <v>2</v>
      </c>
      <c r="H442" s="1497" t="inlineStr">
        <is>
          <t xml:space="preserve">[명칭 해석] TPD(Top Powermeter 대응 후보) 단계의 Process측 ABLE 항목.
[해석/권고] 논리 ON=1, OFF=0으로 운용하며 2 Word 전체에 합의한 형식으로 기록. 실제 비트/정수 인코딩·상하위 Word 순서는 확정 필요.
[기록/해제 권고] Stage ABLE 수신 후 해당 단계의 준비·Recipe·인터록을 확인하고 ON / Stage 완료 확인 후 해당 단계의 START/COMPLETE와 함께 OFF
[원문 확인] Top Powermeter 차트는 ABLE/COMPLETE만 사용하며 START/BUSY가 없음. TPD와 TPM의 동의어 여부·선택한 주소쌍·실제 시퀀스 확정 필요.
[근거] Stage↔Process IF DoReady/Process/Review의 ABLE→START→COMPLETE→Process All OFF→Stage All OFF 순서.
[중복 이름 확인] 동일 변수명이 804A~804B / 8218~8219 두 위치에 존재. 용도 분리/유효 주소 확정 전 동시에 갱신하지 않음.</t>
        </is>
      </c>
      <c r="I442" s="475"/>
      <c r="J442" t="s">
        <v>7105</v>
      </c>
      <c r="K442" t="s">
        <v>7152</v>
      </c>
    </row>
    <row r="443" spans="2:11" ht="206" customHeight="1">
      <c r="B443" s="1424"/>
      <c r="C443" s="1423"/>
      <c r="D443" s="343" t="s">
        <v>7113</v>
      </c>
      <c r="E443" s="112" t="str">
        <f t="shared" si="12"/>
        <v>821A</v>
      </c>
      <c r="F443" s="112" t="str">
        <f t="shared" si="13"/>
        <v>821B</v>
      </c>
      <c r="G443" s="475">
        <v>2</v>
      </c>
      <c r="H443" s="1497" t="inlineStr">
        <is>
          <t xml:space="preserve">[명칭 해석] TPD(Top Powermeter 대응 후보) 단계의 Process측 START 항목.
[해석/권고] 논리 ON=1, OFF=0으로 운용하며 2 Word 전체에 합의한 형식으로 기록. 실제 비트/정수 인코딩·상하위 Word 순서는 확정 필요.
[기록/해제 권고] Stage START 수신 후 입력 데이터 스냅샷을 고정하고 작업 접수 시 ON / Stage COMPLETE 확인 후 ABLE/COMPLETE와 함께 OFF
[원문 확인] Top Powermeter 차트는 ABLE/COMPLETE만 사용하며 START/BUSY가 없음. TPD와 TPM의 동의어 여부·선택한 주소쌍·실제 시퀀스 확정 필요.
[근거] Stage↔Process IF DoReady/Process/Review의 ABLE→START→COMPLETE→Process All OFF→Stage All OFF 순서.</t>
        </is>
      </c>
      <c r="I443" s="475"/>
      <c r="J443" t="s">
        <v>7113</v>
      </c>
      <c r="K443" t="s">
        <v>7153</v>
      </c>
    </row>
    <row r="444" spans="2:11" ht="262" customHeight="1">
      <c r="B444" s="1424"/>
      <c r="C444" s="1423"/>
      <c r="D444" s="343" t="s">
        <v>7106</v>
      </c>
      <c r="E444" s="112" t="str">
        <f t="shared" si="12"/>
        <v>821C</v>
      </c>
      <c r="F444" s="112" t="str">
        <f t="shared" si="13"/>
        <v>821D</v>
      </c>
      <c r="G444" s="475">
        <v>2</v>
      </c>
      <c r="H444" s="1497" t="inlineStr">
        <is>
          <t xml:space="preserve">[명칭 해석] TPD(Top Powermeter 대응 후보) 단계의 Process측 COMPLETE 항목.
[해석/권고] 논리 ON=1, OFF=0으로 운용하며 2 Word 전체에 합의한 형식으로 기록. 실제 비트/정수 인코딩·상하위 Word 순서는 확정 필요.
[기록/해제 권고] 요청 동작 및 필수 결과 저장/유효성 검사가 완료되면 ON / Stage COMPLETE ON으로 수신 확인한 뒤 ABLE/START와 함께 OFF
[원문 확인] Top Powermeter 차트는 ABLE/COMPLETE만 사용하며 START/BUSY가 없음. TPD와 TPM의 동의어 여부·선택한 주소쌍·실제 시퀀스 확정 필요.
[근거] Stage↔Process IF DoReady/Process/Review의 ABLE→START→COMPLETE→Process All OFF→Stage All OFF 순서.
[중복 이름 확인] 동일 변수명이 804C~804D / 821C~821D 두 위치에 존재. 용도 분리/유효 주소 확정 전 동시에 갱신하지 않음.</t>
        </is>
      </c>
      <c r="I444" s="475"/>
      <c r="J444" t="s">
        <v>7106</v>
      </c>
      <c r="K444" t="s">
        <v>7154</v>
      </c>
    </row>
    <row r="445" spans="2:11" ht="248" customHeight="1">
      <c r="B445" s="1424"/>
      <c r="C445" s="1423"/>
      <c r="D445" s="343" t="s">
        <v>7114</v>
      </c>
      <c r="E445" s="112" t="str">
        <f t="shared" si="12"/>
        <v>821E</v>
      </c>
      <c r="F445" s="112" t="str">
        <f t="shared" si="13"/>
        <v>821F</v>
      </c>
      <c r="G445" s="475">
        <v>2</v>
      </c>
      <c r="H445" s="1497" t="inlineStr">
        <is>
          <t xml:space="preserve">[명칭 해석] TPD(Top Powermeter 대응 후보) 단계의 Process측 BUSY 항목.
[해석/권고] 논리 ON=1, OFF=0으로 운용하며 2 Word 전체에 합의한 형식으로 기록. 실제 비트/정수 인코딩·상하위 Word 순서는 확정 필요.
[기록/해제 권고] 작업 접수 이후 실제 실행 중 ON / 정상 완료·중단 시 실행이 끝났음을 확인한 뒤 OFF
[원문 확인] Top Powermeter 차트는 ABLE/COMPLETE만 사용하며 START/BUSY가 없음. TPD와 TPM의 동의어 여부·선택한 주소쌍·실제 시퀀스 확정 필요.
[근거] Stage↔Process IF DoReady/Process/Review의 ABLE→START→COMPLETE→Process All OFF→Stage All OFF 순서.
[확정 필요] 원문 타이밍차트에 BUSY 선은 없음. START 접수 응답과 별도로 실행중 상태를 노출할지 및 COMPLETE와 선후관계 확정.</t>
        </is>
      </c>
      <c r="I445" s="475"/>
      <c r="J445" t="s">
        <v>7114</v>
      </c>
      <c r="K445" t="s">
        <v>7155</v>
      </c>
    </row>
    <row r="446" spans="2:11" ht="94" customHeight="1">
      <c r="B446" s="1424"/>
      <c r="C446" s="1423"/>
      <c r="D446" s="481"/>
      <c r="E446" s="112" t="str">
        <f t="shared" si="12"/>
        <v>8220</v>
      </c>
      <c r="F446" s="112" t="str">
        <f t="shared" si="13"/>
        <v>8221</v>
      </c>
      <c r="G446" s="475">
        <v>2</v>
      </c>
      <c r="H446" s="1497" t="inlineStr">
        <is>
          <t xml:space="preserve">[문서] Item 미기재 영역 8220~8221,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46" s="475"/>
    </row>
    <row r="447" spans="2:11" ht="94" customHeight="1">
      <c r="B447" s="1424"/>
      <c r="C447" s="1423"/>
      <c r="D447" s="481"/>
      <c r="E447" s="112" t="str">
        <f t="shared" si="12"/>
        <v>8222</v>
      </c>
      <c r="F447" s="112" t="str">
        <f t="shared" si="13"/>
        <v>8223</v>
      </c>
      <c r="G447" s="475">
        <v>2</v>
      </c>
      <c r="H447" s="1497" t="inlineStr">
        <is>
          <t xml:space="preserve">[문서] Item 미기재 영역 8222~8223,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47" s="475"/>
    </row>
    <row r="448" spans="2:11" ht="94" customHeight="1">
      <c r="B448" s="1424"/>
      <c r="C448" s="1423"/>
      <c r="D448" s="481"/>
      <c r="E448" s="112" t="str">
        <f t="shared" si="12"/>
        <v>8224</v>
      </c>
      <c r="F448" s="112" t="str">
        <f t="shared" si="13"/>
        <v>8225</v>
      </c>
      <c r="G448" s="475">
        <v>2</v>
      </c>
      <c r="H448" s="1497" t="inlineStr">
        <is>
          <t xml:space="preserve">[문서] Item 미기재 영역 8224~8225,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48" s="475"/>
    </row>
    <row r="449" spans="2:11" ht="94" customHeight="1">
      <c r="B449" s="1424"/>
      <c r="C449" s="1423"/>
      <c r="D449" s="481"/>
      <c r="E449" s="112" t="str">
        <f t="shared" si="12"/>
        <v>8226</v>
      </c>
      <c r="F449" s="112" t="str">
        <f t="shared" si="13"/>
        <v>8227</v>
      </c>
      <c r="G449" s="475">
        <v>2</v>
      </c>
      <c r="H449" s="1497" t="inlineStr">
        <is>
          <t xml:space="preserve">[문서] Item 미기재 영역 8226~8227,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49" s="475"/>
    </row>
    <row r="450" spans="2:11" ht="94" customHeight="1">
      <c r="B450" s="1424"/>
      <c r="C450" s="1423"/>
      <c r="D450" s="481"/>
      <c r="E450" s="112" t="str">
        <f t="shared" si="12"/>
        <v>8228</v>
      </c>
      <c r="F450" s="112" t="str">
        <f t="shared" si="13"/>
        <v>8229</v>
      </c>
      <c r="G450" s="475">
        <v>2</v>
      </c>
      <c r="H450" s="1497" t="inlineStr">
        <is>
          <t xml:space="preserve">[문서] Item 미기재 영역 8228~8229,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50" s="475"/>
    </row>
    <row r="451" spans="2:11" ht="94" customHeight="1">
      <c r="B451" s="1424"/>
      <c r="C451" s="1423"/>
      <c r="D451" s="481"/>
      <c r="E451" s="112" t="str">
        <f t="shared" si="12"/>
        <v>822A</v>
      </c>
      <c r="F451" s="112" t="str">
        <f t="shared" si="13"/>
        <v>822B</v>
      </c>
      <c r="G451" s="475">
        <v>2</v>
      </c>
      <c r="H451" s="1497" t="inlineStr">
        <is>
          <t xml:space="preserve">[문서] Item 미기재 영역 822A~822B,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51" s="475"/>
    </row>
    <row r="452" spans="2:11" ht="94" customHeight="1">
      <c r="B452" s="1424"/>
      <c r="C452" s="1423"/>
      <c r="D452" s="481"/>
      <c r="E452" s="112" t="str">
        <f t="shared" si="12"/>
        <v>822C</v>
      </c>
      <c r="F452" s="112" t="str">
        <f t="shared" si="13"/>
        <v>822D</v>
      </c>
      <c r="G452" s="475">
        <v>2</v>
      </c>
      <c r="H452" s="1497" t="inlineStr">
        <is>
          <t xml:space="preserve">[문서] Item 미기재 영역 822C~822D,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52" s="475"/>
    </row>
    <row r="453" spans="2:11" ht="94" customHeight="1">
      <c r="B453" s="1424"/>
      <c r="C453" s="1423"/>
      <c r="D453" s="481"/>
      <c r="E453" s="112" t="str">
        <f t="shared" si="12"/>
        <v>822E</v>
      </c>
      <c r="F453" s="112" t="str">
        <f t="shared" si="13"/>
        <v>822F</v>
      </c>
      <c r="G453" s="475">
        <v>2</v>
      </c>
      <c r="H453" s="1497" t="inlineStr">
        <is>
          <t xml:space="preserve">[문서] Item 미기재 영역 822E~822F,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53" s="475"/>
    </row>
    <row r="454" spans="2:11" ht="150" customHeight="1">
      <c r="B454" s="1424"/>
      <c r="C454" s="1423"/>
      <c r="D454" s="343" t="s">
        <v>7189</v>
      </c>
      <c r="E454" s="112" t="str">
        <f t="shared" si="12"/>
        <v>8230</v>
      </c>
      <c r="F454" s="112" t="str">
        <f t="shared" si="13"/>
        <v>8231</v>
      </c>
      <c r="G454" s="475">
        <v>2</v>
      </c>
      <c r="H454" s="1497" t="inlineStr">
        <is>
          <t xml:space="preserve">[명칭 해석] IOF 트리거 축/동작 설정.
[입력 데이터 권고/해석] 원문 IOF Setting(Direction, XY)의 축 선택·동작 설정.
[기록 시점 권고] 트리거 좌표 배열과 개수·방향을 검증한 뒤 IOF_START_REQUEST 전에 기록.
[확정 필요] 2 Word 할당만 확인됨. 정수/실수·부호·상하위 Word 순서·단위/배율은 확정 필요.
[확정 필요] X/Y/XY 선택의 enum 숫자·설정 구조·레이저/Review 용도 구분. IOF_SET_DIRECTION과 역할 분리.</t>
        </is>
      </c>
      <c r="I454" s="475"/>
      <c r="J454" t="s">
        <v>7189</v>
      </c>
      <c r="K454" t="s">
        <v>7190</v>
      </c>
    </row>
    <row r="455" spans="2:11" ht="136" customHeight="1">
      <c r="B455" s="1424"/>
      <c r="C455" s="1423"/>
      <c r="D455" s="343" t="s">
        <v>7191</v>
      </c>
      <c r="E455" s="112" t="str">
        <f t="shared" si="12"/>
        <v>8232</v>
      </c>
      <c r="F455" s="112" t="str">
        <f t="shared" si="13"/>
        <v>8233</v>
      </c>
      <c r="G455" s="475">
        <v>2</v>
      </c>
      <c r="H455" s="1497" t="inlineStr">
        <is>
          <t xml:space="preserve">[명칭 해석] IOF 이동/트리거 진행 방향 설정.
[입력 데이터 권고/해석] 해당 주행에 사용할 방향. 원문은 Direction 값 목록을 정의하지 않음.
[기록 시점 권고] 좌표 정렬 및 Stage 주행 방향 확인 후 IOF_START_REQUEST 전에 기록.
[확정 필요] 2 Word 할당만 확인됨. 정수/실수·부호·상하위 Word 순서·단위/배율은 확정 필요.
[확정 필요] 정/역방향 enum·축 부호·배열 오름/내림차순 규칙·원점.</t>
        </is>
      </c>
      <c r="I455" s="475"/>
      <c r="J455" t="s">
        <v>7191</v>
      </c>
      <c r="K455" t="s">
        <v>7192</v>
      </c>
    </row>
    <row r="456" spans="2:11" ht="178" customHeight="1">
      <c r="B456" s="1424"/>
      <c r="C456" s="1423"/>
      <c r="D456" s="343" t="s">
        <v>7193</v>
      </c>
      <c r="E456" s="112" t="str">
        <f t="shared" si="12"/>
        <v>8234</v>
      </c>
      <c r="F456" s="112" t="str">
        <f t="shared" si="13"/>
        <v>8235</v>
      </c>
      <c r="G456" s="475">
        <v>2</v>
      </c>
      <c r="H456" s="1497" t="inlineStr">
        <is>
          <t xml:space="preserve">[명칭 해석] IOF 유효 트리거 좌표 개수.
[입력 데이터 권고/해석] 실제 사용할 좌표쌍 개수 N. Map에는 X/Y 각각 500항목이 있으므로 권고 범위 1~500, 미사용/빈 작업 처리는 별도 합의.
[기록 시점 권고] X/Y 배열에 N개 데이터를 먼저 작성·검증하고 요청 전에 N 기록. 요청 중 N 변경 금지.
[확정 필요] 2 Word 할당만 확인됨. 정수/실수·부호·상하위 Word 순서·단위/배율은 확정 필요.
[확정 필요] 0개 허용·Stage 수용 한도·초과시 분할 절차. 소켓1001의 최대100개와 이 Map500개를 동일 한도로 혼용하지 않음.</t>
        </is>
      </c>
      <c r="I456" s="475"/>
      <c r="J456" t="s">
        <v>7193</v>
      </c>
      <c r="K456" t="s">
        <v>7194</v>
      </c>
    </row>
    <row r="457" spans="2:11" ht="94" customHeight="1">
      <c r="B457" s="1424"/>
      <c r="C457" s="1423"/>
      <c r="E457" s="112" t="str">
        <f t="shared" si="12"/>
        <v>8236</v>
      </c>
      <c r="F457" s="112" t="str">
        <f t="shared" si="13"/>
        <v>8237</v>
      </c>
      <c r="G457" s="475">
        <v>2</v>
      </c>
      <c r="H457" s="1497" t="inlineStr">
        <is>
          <t xml:space="preserve">[문서] Item 미기재 영역 8236~8237,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57" s="475"/>
    </row>
    <row r="458" spans="2:11" ht="164" customHeight="1">
      <c r="B458" s="1424"/>
      <c r="C458" s="1423"/>
      <c r="D458" s="343" t="s">
        <v>7195</v>
      </c>
      <c r="E458" s="112" t="str">
        <f t="shared" si="12"/>
        <v>8238</v>
      </c>
      <c r="F458" s="112" t="str">
        <f t="shared" si="13"/>
        <v>8239</v>
      </c>
      <c r="G458" s="475">
        <v>2</v>
      </c>
      <c r="H458" s="1497" t="inlineStr">
        <is>
          <t xml:space="preserve">[명칭 해석] IOF 트리거 설정 시작 요청.
[해석/권고] 논리 ON=1, OFF=0으로 운용하며 2 Word 전체에 합의한 형식으로 기록. 실제 비트/정수 인코딩·상하위 Word 순서는 확정 필요.
[기록/해제 권고] IOF_SETTING·DIRECTION·COUNT 및 X/Y 배열 전체 기록/검증 후 마지막에 ON / Stage IOF_COMPLETE 수신 및 완료 응답 절차에 따라 OFF
[근거] IOFMoving IOF: Process 설정→Start ON→Stage 내부 Relay/Array 설정→Stage Complete ON→Process Complete ON→Stage All OFF→Process All OFF. 중단 시 임의 재요청 금지.</t>
        </is>
      </c>
      <c r="I458" s="475"/>
      <c r="J458" t="s">
        <v>7195</v>
      </c>
      <c r="K458" t="s">
        <v>7196</v>
      </c>
    </row>
    <row r="459" spans="2:11" ht="178" customHeight="1">
      <c r="B459" s="1424"/>
      <c r="C459" s="1423"/>
      <c r="D459" s="343" t="s">
        <v>7197</v>
      </c>
      <c r="E459" s="112" t="str">
        <f t="shared" si="12"/>
        <v>823A</v>
      </c>
      <c r="F459" s="112" t="str">
        <f t="shared" si="13"/>
        <v>823B</v>
      </c>
      <c r="G459" s="475">
        <v>2</v>
      </c>
      <c r="H459" s="1497" t="inlineStr">
        <is>
          <t xml:space="preserve">[명칭 해석] Stage IOF 설정 완료에 대한 Process 완료 응답.
[해석/권고] 논리 ON=1, OFF=0으로 운용하며 2 Word 전체에 합의한 형식으로 기록. 실제 비트/정수 인코딩·상하위 Word 순서는 확정 필요.
[기록/해제 권고] Stage IOF_COMPLETE를 확인하고 전달한 좌표의 적용 완료를 수락한 뒤 ON / Stage IOF_COMPLETE OFF 확인 후 IOF_START_REQUEST와 함께 OFF
[근거] IOFMoving IOF 원문 완료/Reset 순서. 이는 트리거 설정 handshake 완료이며 실제 전 구간 주행·검사 완료를 뜻하지 않음.</t>
        </is>
      </c>
      <c r="I459" s="475"/>
      <c r="J459" t="s">
        <v>7197</v>
      </c>
      <c r="K459" t="s">
        <v>7198</v>
      </c>
    </row>
    <row r="460" spans="2:11" ht="94" customHeight="1">
      <c r="B460" s="1424"/>
      <c r="C460" s="1423"/>
      <c r="D460" s="481"/>
      <c r="E460" s="112" t="str">
        <f t="shared" si="12"/>
        <v>823C</v>
      </c>
      <c r="F460" s="112" t="str">
        <f t="shared" si="13"/>
        <v>823D</v>
      </c>
      <c r="G460" s="475">
        <v>2</v>
      </c>
      <c r="H460" s="1497" t="inlineStr">
        <is>
          <t xml:space="preserve">[문서] Item 미기재 영역 823C~823D,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60" s="475"/>
    </row>
    <row r="461" spans="2:11" ht="94" customHeight="1">
      <c r="B461" s="1424"/>
      <c r="C461" s="1423"/>
      <c r="D461" s="481"/>
      <c r="E461" s="112" t="str">
        <f t="shared" si="12"/>
        <v>823E</v>
      </c>
      <c r="F461" s="112" t="str">
        <f t="shared" si="13"/>
        <v>823F</v>
      </c>
      <c r="G461" s="475">
        <v>2</v>
      </c>
      <c r="H461" s="1497" t="inlineStr">
        <is>
          <t xml:space="preserve">[문서] Item 미기재 영역 823E~823F,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61" s="475"/>
    </row>
    <row r="462" spans="2:11" ht="94" customHeight="1">
      <c r="B462" s="1424"/>
      <c r="C462" s="1423"/>
      <c r="D462" s="481"/>
      <c r="E462" s="112" t="str">
        <f t="shared" ref="E462:E525" si="14">DEC2HEX(HEX2DEC(F461) + 1)</f>
        <v>8240</v>
      </c>
      <c r="F462" s="112" t="str">
        <f t="shared" ref="F462:F525" si="15">DEC2HEX(HEX2DEC(E462) + G462 -1)</f>
        <v>8241</v>
      </c>
      <c r="G462" s="475">
        <v>2</v>
      </c>
      <c r="H462" s="1497" t="inlineStr">
        <is>
          <t xml:space="preserve">[문서] Item 미기재 영역 8240~8241,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62" s="475"/>
    </row>
    <row r="463" spans="2:11" ht="94" customHeight="1">
      <c r="B463" s="1424"/>
      <c r="C463" s="1423"/>
      <c r="D463" s="481"/>
      <c r="E463" s="112" t="str">
        <f t="shared" si="14"/>
        <v>8242</v>
      </c>
      <c r="F463" s="112" t="str">
        <f t="shared" si="15"/>
        <v>8243</v>
      </c>
      <c r="G463" s="475">
        <v>2</v>
      </c>
      <c r="H463" s="1497" t="inlineStr">
        <is>
          <t xml:space="preserve">[문서] Item 미기재 영역 8242~8243,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63" s="475"/>
    </row>
    <row r="464" spans="2:11" ht="94" customHeight="1">
      <c r="B464" s="1424"/>
      <c r="C464" s="1423"/>
      <c r="D464" s="481"/>
      <c r="E464" s="112" t="str">
        <f t="shared" si="14"/>
        <v>8244</v>
      </c>
      <c r="F464" s="112" t="str">
        <f t="shared" si="15"/>
        <v>8245</v>
      </c>
      <c r="G464" s="475">
        <v>2</v>
      </c>
      <c r="H464" s="1497" t="inlineStr">
        <is>
          <t xml:space="preserve">[문서] Item 미기재 영역 8244~8245,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64" s="475"/>
    </row>
    <row r="465" spans="2:9" ht="94" customHeight="1">
      <c r="B465" s="1424"/>
      <c r="C465" s="1423"/>
      <c r="D465" s="481"/>
      <c r="E465" s="112" t="str">
        <f t="shared" si="14"/>
        <v>8246</v>
      </c>
      <c r="F465" s="112" t="str">
        <f t="shared" si="15"/>
        <v>8247</v>
      </c>
      <c r="G465" s="475">
        <v>2</v>
      </c>
      <c r="H465" s="1497" t="inlineStr">
        <is>
          <t xml:space="preserve">[문서] Item 미기재 영역 8246~8247,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65" s="475"/>
    </row>
    <row r="466" spans="2:9" ht="94" customHeight="1">
      <c r="B466" s="1424"/>
      <c r="C466" s="1423"/>
      <c r="D466" s="481"/>
      <c r="E466" s="112" t="str">
        <f t="shared" si="14"/>
        <v>8248</v>
      </c>
      <c r="F466" s="112" t="str">
        <f t="shared" si="15"/>
        <v>8249</v>
      </c>
      <c r="G466" s="475">
        <v>2</v>
      </c>
      <c r="H466" s="1497" t="inlineStr">
        <is>
          <t xml:space="preserve">[문서] Item 미기재 영역 8248~8249,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66" s="475"/>
    </row>
    <row r="467" spans="2:9" ht="94" customHeight="1">
      <c r="B467" s="1424"/>
      <c r="C467" s="1423"/>
      <c r="D467" s="481"/>
      <c r="E467" s="112" t="str">
        <f t="shared" si="14"/>
        <v>824A</v>
      </c>
      <c r="F467" s="112" t="str">
        <f t="shared" si="15"/>
        <v>824B</v>
      </c>
      <c r="G467" s="475">
        <v>2</v>
      </c>
      <c r="H467" s="1497" t="inlineStr">
        <is>
          <t xml:space="preserve">[문서] Item 미기재 영역 824A~824B,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67" s="475"/>
    </row>
    <row r="468" spans="2:9" ht="94" customHeight="1">
      <c r="B468" s="1424"/>
      <c r="C468" s="1423"/>
      <c r="D468" s="481"/>
      <c r="E468" s="112" t="str">
        <f t="shared" si="14"/>
        <v>824C</v>
      </c>
      <c r="F468" s="112" t="str">
        <f t="shared" si="15"/>
        <v>824D</v>
      </c>
      <c r="G468" s="475">
        <v>2</v>
      </c>
      <c r="H468" s="1497" t="inlineStr">
        <is>
          <t xml:space="preserve">[문서] Item 미기재 영역 824C~824D,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68" s="475"/>
    </row>
    <row r="469" spans="2:9" ht="94" customHeight="1">
      <c r="B469" s="1424"/>
      <c r="C469" s="1423"/>
      <c r="D469" s="481"/>
      <c r="E469" s="112" t="str">
        <f t="shared" si="14"/>
        <v>824E</v>
      </c>
      <c r="F469" s="112" t="str">
        <f t="shared" si="15"/>
        <v>824F</v>
      </c>
      <c r="G469" s="475">
        <v>2</v>
      </c>
      <c r="H469" s="1497" t="inlineStr">
        <is>
          <t xml:space="preserve">[문서] Item 미기재 영역 824E~824F,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69" s="475"/>
    </row>
    <row r="470" spans="2:9" ht="94" customHeight="1">
      <c r="B470" s="1424"/>
      <c r="C470" s="1423"/>
      <c r="D470" s="481"/>
      <c r="E470" s="112" t="str">
        <f t="shared" si="14"/>
        <v>8250</v>
      </c>
      <c r="F470" s="112" t="str">
        <f t="shared" si="15"/>
        <v>8251</v>
      </c>
      <c r="G470" s="475">
        <v>2</v>
      </c>
      <c r="H470" s="1497" t="inlineStr">
        <is>
          <t xml:space="preserve">[문서] Item 미기재 영역 8250~8251,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70" s="475"/>
    </row>
    <row r="471" spans="2:9" ht="94" customHeight="1">
      <c r="B471" s="1424"/>
      <c r="C471" s="1423"/>
      <c r="D471" s="481"/>
      <c r="E471" s="112" t="str">
        <f t="shared" si="14"/>
        <v>8252</v>
      </c>
      <c r="F471" s="112" t="str">
        <f t="shared" si="15"/>
        <v>8253</v>
      </c>
      <c r="G471" s="475">
        <v>2</v>
      </c>
      <c r="H471" s="1497" t="inlineStr">
        <is>
          <t xml:space="preserve">[문서] Item 미기재 영역 8252~8253,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71" s="475"/>
    </row>
    <row r="472" spans="2:9" ht="94" customHeight="1">
      <c r="B472" s="1424"/>
      <c r="C472" s="1423"/>
      <c r="D472" s="481"/>
      <c r="E472" s="112" t="str">
        <f t="shared" si="14"/>
        <v>8254</v>
      </c>
      <c r="F472" s="112" t="str">
        <f t="shared" si="15"/>
        <v>8255</v>
      </c>
      <c r="G472" s="475">
        <v>2</v>
      </c>
      <c r="H472" s="1497" t="inlineStr">
        <is>
          <t xml:space="preserve">[문서] Item 미기재 영역 8254~8255,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72" s="475"/>
    </row>
    <row r="473" spans="2:9" ht="94" customHeight="1">
      <c r="B473" s="1424"/>
      <c r="C473" s="1423"/>
      <c r="D473" s="481"/>
      <c r="E473" s="112" t="str">
        <f t="shared" si="14"/>
        <v>8256</v>
      </c>
      <c r="F473" s="112" t="str">
        <f t="shared" si="15"/>
        <v>8257</v>
      </c>
      <c r="G473" s="475">
        <v>2</v>
      </c>
      <c r="H473" s="1497" t="inlineStr">
        <is>
          <t xml:space="preserve">[문서] Item 미기재 영역 8256~8257,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73" s="475"/>
    </row>
    <row r="474" spans="2:9" ht="94" customHeight="1">
      <c r="B474" s="1424"/>
      <c r="C474" s="1423"/>
      <c r="D474" s="481"/>
      <c r="E474" s="112" t="str">
        <f t="shared" si="14"/>
        <v>8258</v>
      </c>
      <c r="F474" s="112" t="str">
        <f t="shared" si="15"/>
        <v>8259</v>
      </c>
      <c r="G474" s="475">
        <v>2</v>
      </c>
      <c r="H474" s="1497" t="inlineStr">
        <is>
          <t xml:space="preserve">[문서] Item 미기재 영역 8258~8259,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74" s="475"/>
    </row>
    <row r="475" spans="2:9" ht="94" customHeight="1">
      <c r="B475" s="1424"/>
      <c r="C475" s="1423"/>
      <c r="D475" s="481"/>
      <c r="E475" s="112" t="str">
        <f t="shared" si="14"/>
        <v>825A</v>
      </c>
      <c r="F475" s="112" t="str">
        <f t="shared" si="15"/>
        <v>825B</v>
      </c>
      <c r="G475" s="475">
        <v>2</v>
      </c>
      <c r="H475" s="1497" t="inlineStr">
        <is>
          <t xml:space="preserve">[문서] Item 미기재 영역 825A~825B,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75" s="475"/>
    </row>
    <row r="476" spans="2:9" ht="94" customHeight="1">
      <c r="B476" s="1424"/>
      <c r="C476" s="1423"/>
      <c r="D476" s="481"/>
      <c r="E476" s="112" t="str">
        <f t="shared" si="14"/>
        <v>825C</v>
      </c>
      <c r="F476" s="112" t="str">
        <f t="shared" si="15"/>
        <v>825D</v>
      </c>
      <c r="G476" s="475">
        <v>2</v>
      </c>
      <c r="H476" s="1497" t="inlineStr">
        <is>
          <t xml:space="preserve">[문서] Item 미기재 영역 825C~825D,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76" s="475"/>
    </row>
    <row r="477" spans="2:9" ht="94" customHeight="1">
      <c r="B477" s="1424"/>
      <c r="C477" s="1423"/>
      <c r="D477" s="481"/>
      <c r="E477" s="112" t="str">
        <f t="shared" si="14"/>
        <v>825E</v>
      </c>
      <c r="F477" s="112" t="str">
        <f t="shared" si="15"/>
        <v>825F</v>
      </c>
      <c r="G477" s="475">
        <v>2</v>
      </c>
      <c r="H477" s="1497" t="inlineStr">
        <is>
          <t xml:space="preserve">[문서] Item 미기재 영역 825E~825F,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77" s="475"/>
    </row>
    <row r="478" spans="2:9" ht="94" customHeight="1">
      <c r="B478" s="1424"/>
      <c r="C478" s="1423"/>
      <c r="D478" s="481"/>
      <c r="E478" s="112" t="str">
        <f t="shared" si="14"/>
        <v>8260</v>
      </c>
      <c r="F478" s="112" t="str">
        <f t="shared" si="15"/>
        <v>8261</v>
      </c>
      <c r="G478" s="475">
        <v>2</v>
      </c>
      <c r="H478" s="1497" t="inlineStr">
        <is>
          <t xml:space="preserve">[문서] Item 미기재 영역 8260~8261,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78" s="475"/>
    </row>
    <row r="479" spans="2:9" ht="94" customHeight="1">
      <c r="B479" s="1424"/>
      <c r="C479" s="1423"/>
      <c r="D479" s="481"/>
      <c r="E479" s="112" t="str">
        <f t="shared" si="14"/>
        <v>8262</v>
      </c>
      <c r="F479" s="112" t="str">
        <f t="shared" si="15"/>
        <v>8263</v>
      </c>
      <c r="G479" s="475">
        <v>2</v>
      </c>
      <c r="H479" s="1497" t="inlineStr">
        <is>
          <t xml:space="preserve">[문서] Item 미기재 영역 8262~8263,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79" s="475"/>
    </row>
    <row r="480" spans="2:9" ht="94" customHeight="1">
      <c r="B480" s="1424"/>
      <c r="C480" s="1423"/>
      <c r="D480" s="481"/>
      <c r="E480" s="112" t="str">
        <f t="shared" si="14"/>
        <v>8264</v>
      </c>
      <c r="F480" s="112" t="str">
        <f t="shared" si="15"/>
        <v>8265</v>
      </c>
      <c r="G480" s="475">
        <v>2</v>
      </c>
      <c r="H480" s="1497" t="inlineStr">
        <is>
          <t xml:space="preserve">[문서] Item 미기재 영역 8264~8265,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80" s="475"/>
    </row>
    <row r="481" spans="2:9" ht="94" customHeight="1">
      <c r="B481" s="1424"/>
      <c r="C481" s="1423"/>
      <c r="D481" s="481"/>
      <c r="E481" s="112" t="str">
        <f t="shared" si="14"/>
        <v>8266</v>
      </c>
      <c r="F481" s="112" t="str">
        <f t="shared" si="15"/>
        <v>8267</v>
      </c>
      <c r="G481" s="475">
        <v>2</v>
      </c>
      <c r="H481" s="1497" t="inlineStr">
        <is>
          <t xml:space="preserve">[문서] Item 미기재 영역 8266~8267,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81" s="475"/>
    </row>
    <row r="482" spans="2:9" ht="94" customHeight="1">
      <c r="B482" s="1424"/>
      <c r="C482" s="1423"/>
      <c r="D482" s="481"/>
      <c r="E482" s="112" t="str">
        <f t="shared" si="14"/>
        <v>8268</v>
      </c>
      <c r="F482" s="112" t="str">
        <f t="shared" si="15"/>
        <v>8269</v>
      </c>
      <c r="G482" s="475">
        <v>2</v>
      </c>
      <c r="H482" s="1497" t="inlineStr">
        <is>
          <t xml:space="preserve">[문서] Item 미기재 영역 8268~8269,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82" s="475"/>
    </row>
    <row r="483" spans="2:9" ht="94" customHeight="1">
      <c r="B483" s="1424"/>
      <c r="C483" s="1423"/>
      <c r="D483" s="481"/>
      <c r="E483" s="112" t="str">
        <f t="shared" si="14"/>
        <v>826A</v>
      </c>
      <c r="F483" s="112" t="str">
        <f t="shared" si="15"/>
        <v>826B</v>
      </c>
      <c r="G483" s="475">
        <v>2</v>
      </c>
      <c r="H483" s="1497" t="inlineStr">
        <is>
          <t xml:space="preserve">[문서] Item 미기재 영역 826A~826B,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83" s="475"/>
    </row>
    <row r="484" spans="2:9" ht="94" customHeight="1">
      <c r="B484" s="1424"/>
      <c r="C484" s="1423"/>
      <c r="D484" s="481"/>
      <c r="E484" s="112" t="str">
        <f t="shared" si="14"/>
        <v>826C</v>
      </c>
      <c r="F484" s="112" t="str">
        <f t="shared" si="15"/>
        <v>826D</v>
      </c>
      <c r="G484" s="475">
        <v>2</v>
      </c>
      <c r="H484" s="1497" t="inlineStr">
        <is>
          <t xml:space="preserve">[문서] Item 미기재 영역 826C~826D,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84" s="475"/>
    </row>
    <row r="485" spans="2:9" ht="94" customHeight="1">
      <c r="B485" s="1424"/>
      <c r="C485" s="1423"/>
      <c r="D485" s="481"/>
      <c r="E485" s="112" t="str">
        <f t="shared" si="14"/>
        <v>826E</v>
      </c>
      <c r="F485" s="112" t="str">
        <f t="shared" si="15"/>
        <v>826F</v>
      </c>
      <c r="G485" s="475">
        <v>2</v>
      </c>
      <c r="H485" s="1497" t="inlineStr">
        <is>
          <t xml:space="preserve">[문서] Item 미기재 영역 826E~826F,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85" s="475"/>
    </row>
    <row r="486" spans="2:9" ht="94" customHeight="1">
      <c r="B486" s="1424"/>
      <c r="C486" s="1423"/>
      <c r="D486" s="481"/>
      <c r="E486" s="112" t="str">
        <f t="shared" si="14"/>
        <v>8270</v>
      </c>
      <c r="F486" s="112" t="str">
        <f t="shared" si="15"/>
        <v>8271</v>
      </c>
      <c r="G486" s="475">
        <v>2</v>
      </c>
      <c r="H486" s="1497" t="inlineStr">
        <is>
          <t xml:space="preserve">[문서] Item 미기재 영역 8270~8271,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86" s="475"/>
    </row>
    <row r="487" spans="2:9" ht="94" customHeight="1">
      <c r="B487" s="1424"/>
      <c r="C487" s="1423"/>
      <c r="D487" s="481"/>
      <c r="E487" s="112" t="str">
        <f t="shared" si="14"/>
        <v>8272</v>
      </c>
      <c r="F487" s="112" t="str">
        <f t="shared" si="15"/>
        <v>8273</v>
      </c>
      <c r="G487" s="475">
        <v>2</v>
      </c>
      <c r="H487" s="1497" t="inlineStr">
        <is>
          <t xml:space="preserve">[문서] Item 미기재 영역 8272~8273,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87" s="475"/>
    </row>
    <row r="488" spans="2:9" ht="94" customHeight="1">
      <c r="B488" s="1424"/>
      <c r="C488" s="1423"/>
      <c r="D488" s="481"/>
      <c r="E488" s="112" t="str">
        <f t="shared" si="14"/>
        <v>8274</v>
      </c>
      <c r="F488" s="112" t="str">
        <f t="shared" si="15"/>
        <v>8275</v>
      </c>
      <c r="G488" s="475">
        <v>2</v>
      </c>
      <c r="H488" s="1497" t="inlineStr">
        <is>
          <t xml:space="preserve">[문서] Item 미기재 영역 8274~8275,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88" s="475"/>
    </row>
    <row r="489" spans="2:9" ht="94" customHeight="1">
      <c r="B489" s="1424"/>
      <c r="C489" s="1423"/>
      <c r="D489" s="481"/>
      <c r="E489" s="112" t="str">
        <f t="shared" si="14"/>
        <v>8276</v>
      </c>
      <c r="F489" s="112" t="str">
        <f t="shared" si="15"/>
        <v>8277</v>
      </c>
      <c r="G489" s="475">
        <v>2</v>
      </c>
      <c r="H489" s="1497" t="inlineStr">
        <is>
          <t xml:space="preserve">[문서] Item 미기재 영역 8276~8277,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89" s="475"/>
    </row>
    <row r="490" spans="2:9" ht="94" customHeight="1">
      <c r="B490" s="1424"/>
      <c r="C490" s="1423"/>
      <c r="D490" s="481"/>
      <c r="E490" s="112" t="str">
        <f t="shared" si="14"/>
        <v>8278</v>
      </c>
      <c r="F490" s="112" t="str">
        <f t="shared" si="15"/>
        <v>8279</v>
      </c>
      <c r="G490" s="475">
        <v>2</v>
      </c>
      <c r="H490" s="1497" t="inlineStr">
        <is>
          <t xml:space="preserve">[문서] Item 미기재 영역 8278~8279,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90" s="475"/>
    </row>
    <row r="491" spans="2:9" ht="94" customHeight="1">
      <c r="B491" s="1424"/>
      <c r="C491" s="1423"/>
      <c r="D491" s="481"/>
      <c r="E491" s="112" t="str">
        <f t="shared" si="14"/>
        <v>827A</v>
      </c>
      <c r="F491" s="112" t="str">
        <f t="shared" si="15"/>
        <v>827B</v>
      </c>
      <c r="G491" s="475">
        <v>2</v>
      </c>
      <c r="H491" s="1497" t="inlineStr">
        <is>
          <t xml:space="preserve">[문서] Item 미기재 영역 827A~827B,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91" s="475"/>
    </row>
    <row r="492" spans="2:9" ht="94" customHeight="1">
      <c r="B492" s="1424"/>
      <c r="C492" s="1423"/>
      <c r="D492" s="481"/>
      <c r="E492" s="112" t="str">
        <f t="shared" si="14"/>
        <v>827C</v>
      </c>
      <c r="F492" s="112" t="str">
        <f t="shared" si="15"/>
        <v>827D</v>
      </c>
      <c r="G492" s="475">
        <v>2</v>
      </c>
      <c r="H492" s="1497" t="inlineStr">
        <is>
          <t xml:space="preserve">[문서] Item 미기재 영역 827C~827D,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92" s="475"/>
    </row>
    <row r="493" spans="2:9" ht="94" customHeight="1">
      <c r="B493" s="1424"/>
      <c r="C493" s="1423"/>
      <c r="D493" s="481"/>
      <c r="E493" s="112" t="str">
        <f t="shared" si="14"/>
        <v>827E</v>
      </c>
      <c r="F493" s="112" t="str">
        <f t="shared" si="15"/>
        <v>827F</v>
      </c>
      <c r="G493" s="475">
        <v>2</v>
      </c>
      <c r="H493" s="1497" t="inlineStr">
        <is>
          <t xml:space="preserve">[문서] Item 미기재 영역 827E~827F,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93" s="475"/>
    </row>
    <row r="494" spans="2:9" ht="94" customHeight="1">
      <c r="B494" s="1424"/>
      <c r="C494" s="1423"/>
      <c r="D494" s="481"/>
      <c r="E494" s="112" t="str">
        <f t="shared" si="14"/>
        <v>8280</v>
      </c>
      <c r="F494" s="112" t="str">
        <f t="shared" si="15"/>
        <v>8281</v>
      </c>
      <c r="G494" s="475">
        <v>2</v>
      </c>
      <c r="H494" s="1497" t="inlineStr">
        <is>
          <t xml:space="preserve">[문서] Item 미기재 영역 8280~8281,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94" s="475"/>
    </row>
    <row r="495" spans="2:9" ht="94" customHeight="1">
      <c r="B495" s="1424"/>
      <c r="C495" s="1423"/>
      <c r="D495" s="481"/>
      <c r="E495" s="112" t="str">
        <f t="shared" si="14"/>
        <v>8282</v>
      </c>
      <c r="F495" s="112" t="str">
        <f t="shared" si="15"/>
        <v>8283</v>
      </c>
      <c r="G495" s="475">
        <v>2</v>
      </c>
      <c r="H495" s="1497" t="inlineStr">
        <is>
          <t xml:space="preserve">[문서] Item 미기재 영역 8282~8283,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95" s="475"/>
    </row>
    <row r="496" spans="2:9" ht="94" customHeight="1">
      <c r="B496" s="1424"/>
      <c r="C496" s="1423"/>
      <c r="D496" s="481"/>
      <c r="E496" s="112" t="str">
        <f t="shared" si="14"/>
        <v>8284</v>
      </c>
      <c r="F496" s="112" t="str">
        <f t="shared" si="15"/>
        <v>8285</v>
      </c>
      <c r="G496" s="475">
        <v>2</v>
      </c>
      <c r="H496" s="1497" t="inlineStr">
        <is>
          <t xml:space="preserve">[문서] Item 미기재 영역 8284~8285,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96" s="475"/>
    </row>
    <row r="497" spans="2:9" ht="94" customHeight="1">
      <c r="B497" s="1424"/>
      <c r="C497" s="1423"/>
      <c r="D497" s="481"/>
      <c r="E497" s="112" t="str">
        <f t="shared" si="14"/>
        <v>8286</v>
      </c>
      <c r="F497" s="112" t="str">
        <f t="shared" si="15"/>
        <v>8287</v>
      </c>
      <c r="G497" s="475">
        <v>2</v>
      </c>
      <c r="H497" s="1497" t="inlineStr">
        <is>
          <t xml:space="preserve">[문서] Item 미기재 영역 8286~8287,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97" s="475"/>
    </row>
    <row r="498" spans="2:9" ht="94" customHeight="1">
      <c r="B498" s="1424"/>
      <c r="C498" s="1423"/>
      <c r="D498" s="481"/>
      <c r="E498" s="112" t="str">
        <f t="shared" si="14"/>
        <v>8288</v>
      </c>
      <c r="F498" s="112" t="str">
        <f t="shared" si="15"/>
        <v>8289</v>
      </c>
      <c r="G498" s="475">
        <v>2</v>
      </c>
      <c r="H498" s="1497" t="inlineStr">
        <is>
          <t xml:space="preserve">[문서] Item 미기재 영역 8288~8289,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98" s="475"/>
    </row>
    <row r="499" spans="2:9" ht="94" customHeight="1">
      <c r="B499" s="1424"/>
      <c r="C499" s="1423"/>
      <c r="D499" s="481"/>
      <c r="E499" s="112" t="str">
        <f t="shared" si="14"/>
        <v>828A</v>
      </c>
      <c r="F499" s="112" t="str">
        <f t="shared" si="15"/>
        <v>828B</v>
      </c>
      <c r="G499" s="475">
        <v>2</v>
      </c>
      <c r="H499" s="1497" t="inlineStr">
        <is>
          <t xml:space="preserve">[문서] Item 미기재 영역 828A~828B,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99" s="475"/>
    </row>
    <row r="500" spans="2:9" ht="94" customHeight="1">
      <c r="B500" s="1424"/>
      <c r="C500" s="1423"/>
      <c r="D500" s="481"/>
      <c r="E500" s="112" t="str">
        <f t="shared" si="14"/>
        <v>828C</v>
      </c>
      <c r="F500" s="112" t="str">
        <f t="shared" si="15"/>
        <v>828D</v>
      </c>
      <c r="G500" s="475">
        <v>2</v>
      </c>
      <c r="H500" s="1497" t="inlineStr">
        <is>
          <t xml:space="preserve">[문서] Item 미기재 영역 828C~828D,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00" s="475"/>
    </row>
    <row r="501" spans="2:9" ht="94" customHeight="1">
      <c r="B501" s="1424"/>
      <c r="C501" s="1423"/>
      <c r="D501" s="481"/>
      <c r="E501" s="112" t="str">
        <f t="shared" si="14"/>
        <v>828E</v>
      </c>
      <c r="F501" s="112" t="str">
        <f t="shared" si="15"/>
        <v>828F</v>
      </c>
      <c r="G501" s="475">
        <v>2</v>
      </c>
      <c r="H501" s="1497" t="inlineStr">
        <is>
          <t xml:space="preserve">[문서] Item 미기재 영역 828E~828F,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01" s="475"/>
    </row>
    <row r="502" spans="2:9" ht="94" customHeight="1">
      <c r="B502" s="1424"/>
      <c r="C502" s="1423"/>
      <c r="D502" s="481"/>
      <c r="E502" s="112" t="str">
        <f t="shared" si="14"/>
        <v>8290</v>
      </c>
      <c r="F502" s="112" t="str">
        <f t="shared" si="15"/>
        <v>8291</v>
      </c>
      <c r="G502" s="475">
        <v>2</v>
      </c>
      <c r="H502" s="1497" t="inlineStr">
        <is>
          <t xml:space="preserve">[문서] Item 미기재 영역 8290~8291,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02" s="475"/>
    </row>
    <row r="503" spans="2:9" ht="94" customHeight="1">
      <c r="B503" s="1424"/>
      <c r="C503" s="1423"/>
      <c r="D503" s="481"/>
      <c r="E503" s="112" t="str">
        <f t="shared" si="14"/>
        <v>8292</v>
      </c>
      <c r="F503" s="112" t="str">
        <f t="shared" si="15"/>
        <v>8293</v>
      </c>
      <c r="G503" s="475">
        <v>2</v>
      </c>
      <c r="H503" s="1497" t="inlineStr">
        <is>
          <t xml:space="preserve">[문서] Item 미기재 영역 8292~8293,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03" s="475"/>
    </row>
    <row r="504" spans="2:9" ht="94" customHeight="1">
      <c r="B504" s="1424"/>
      <c r="C504" s="1423"/>
      <c r="D504" s="481"/>
      <c r="E504" s="112" t="str">
        <f t="shared" si="14"/>
        <v>8294</v>
      </c>
      <c r="F504" s="112" t="str">
        <f t="shared" si="15"/>
        <v>8295</v>
      </c>
      <c r="G504" s="475">
        <v>2</v>
      </c>
      <c r="H504" s="1497" t="inlineStr">
        <is>
          <t xml:space="preserve">[문서] Item 미기재 영역 8294~8295,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04" s="475"/>
    </row>
    <row r="505" spans="2:9" ht="94" customHeight="1">
      <c r="B505" s="1424"/>
      <c r="C505" s="1423"/>
      <c r="D505" s="481"/>
      <c r="E505" s="112" t="str">
        <f t="shared" si="14"/>
        <v>8296</v>
      </c>
      <c r="F505" s="112" t="str">
        <f t="shared" si="15"/>
        <v>8297</v>
      </c>
      <c r="G505" s="475">
        <v>2</v>
      </c>
      <c r="H505" s="1497" t="inlineStr">
        <is>
          <t xml:space="preserve">[문서] Item 미기재 영역 8296~8297,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05" s="475"/>
    </row>
    <row r="506" spans="2:9" ht="94" customHeight="1">
      <c r="B506" s="1424"/>
      <c r="C506" s="1423"/>
      <c r="D506" s="481"/>
      <c r="E506" s="112" t="str">
        <f t="shared" si="14"/>
        <v>8298</v>
      </c>
      <c r="F506" s="112" t="str">
        <f t="shared" si="15"/>
        <v>8299</v>
      </c>
      <c r="G506" s="475">
        <v>2</v>
      </c>
      <c r="H506" s="1497" t="inlineStr">
        <is>
          <t xml:space="preserve">[문서] Item 미기재 영역 8298~8299,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06" s="475"/>
    </row>
    <row r="507" spans="2:9" ht="94" customHeight="1">
      <c r="B507" s="1424"/>
      <c r="C507" s="1423"/>
      <c r="D507" s="481"/>
      <c r="E507" s="112" t="str">
        <f t="shared" si="14"/>
        <v>829A</v>
      </c>
      <c r="F507" s="112" t="str">
        <f t="shared" si="15"/>
        <v>829B</v>
      </c>
      <c r="G507" s="475">
        <v>2</v>
      </c>
      <c r="H507" s="1497" t="inlineStr">
        <is>
          <t xml:space="preserve">[문서] Item 미기재 영역 829A~829B,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07" s="475"/>
    </row>
    <row r="508" spans="2:9" ht="94" customHeight="1">
      <c r="B508" s="1424"/>
      <c r="C508" s="1423"/>
      <c r="D508" s="481"/>
      <c r="E508" s="112" t="str">
        <f t="shared" si="14"/>
        <v>829C</v>
      </c>
      <c r="F508" s="112" t="str">
        <f t="shared" si="15"/>
        <v>829D</v>
      </c>
      <c r="G508" s="475">
        <v>2</v>
      </c>
      <c r="H508" s="1497" t="inlineStr">
        <is>
          <t xml:space="preserve">[문서] Item 미기재 영역 829C~829D,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08" s="475"/>
    </row>
    <row r="509" spans="2:9" ht="94" customHeight="1">
      <c r="B509" s="1424"/>
      <c r="C509" s="1423"/>
      <c r="D509" s="481"/>
      <c r="E509" s="112" t="str">
        <f t="shared" si="14"/>
        <v>829E</v>
      </c>
      <c r="F509" s="112" t="str">
        <f t="shared" si="15"/>
        <v>829F</v>
      </c>
      <c r="G509" s="475">
        <v>2</v>
      </c>
      <c r="H509" s="1497" t="inlineStr">
        <is>
          <t xml:space="preserve">[문서] Item 미기재 영역 829E~829F,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09" s="475"/>
    </row>
    <row r="510" spans="2:9" ht="94" customHeight="1">
      <c r="B510" s="1424"/>
      <c r="C510" s="1423"/>
      <c r="D510" s="481"/>
      <c r="E510" s="112" t="str">
        <f t="shared" si="14"/>
        <v>82A0</v>
      </c>
      <c r="F510" s="112" t="str">
        <f t="shared" si="15"/>
        <v>82A1</v>
      </c>
      <c r="G510" s="475">
        <v>2</v>
      </c>
      <c r="H510" s="1497" t="inlineStr">
        <is>
          <t xml:space="preserve">[문서] Item 미기재 영역 82A0~82A1,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10" s="475"/>
    </row>
    <row r="511" spans="2:9" ht="94" customHeight="1">
      <c r="B511" s="1424"/>
      <c r="C511" s="1423"/>
      <c r="D511" s="481"/>
      <c r="E511" s="112" t="str">
        <f t="shared" si="14"/>
        <v>82A2</v>
      </c>
      <c r="F511" s="112" t="str">
        <f t="shared" si="15"/>
        <v>82A3</v>
      </c>
      <c r="G511" s="475">
        <v>2</v>
      </c>
      <c r="H511" s="1497" t="inlineStr">
        <is>
          <t xml:space="preserve">[문서] Item 미기재 영역 82A2~82A3,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11" s="475"/>
    </row>
    <row r="512" spans="2:9" ht="94" customHeight="1">
      <c r="B512" s="1424"/>
      <c r="C512" s="1423"/>
      <c r="D512" s="481"/>
      <c r="E512" s="112" t="str">
        <f t="shared" si="14"/>
        <v>82A4</v>
      </c>
      <c r="F512" s="112" t="str">
        <f t="shared" si="15"/>
        <v>82A5</v>
      </c>
      <c r="G512" s="475">
        <v>2</v>
      </c>
      <c r="H512" s="1497" t="inlineStr">
        <is>
          <t xml:space="preserve">[문서] Item 미기재 영역 82A4~82A5,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12" s="475"/>
    </row>
    <row r="513" spans="2:9" ht="94" customHeight="1">
      <c r="B513" s="1424"/>
      <c r="C513" s="1423"/>
      <c r="D513" s="481"/>
      <c r="E513" s="112" t="str">
        <f t="shared" si="14"/>
        <v>82A6</v>
      </c>
      <c r="F513" s="112" t="str">
        <f t="shared" si="15"/>
        <v>82A7</v>
      </c>
      <c r="G513" s="475">
        <v>2</v>
      </c>
      <c r="H513" s="1497" t="inlineStr">
        <is>
          <t xml:space="preserve">[문서] Item 미기재 영역 82A6~82A7,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13" s="475"/>
    </row>
    <row r="514" spans="2:9" ht="94" customHeight="1">
      <c r="B514" s="1424"/>
      <c r="C514" s="1423"/>
      <c r="D514" s="481"/>
      <c r="E514" s="112" t="str">
        <f t="shared" si="14"/>
        <v>82A8</v>
      </c>
      <c r="F514" s="112" t="str">
        <f t="shared" si="15"/>
        <v>82A9</v>
      </c>
      <c r="G514" s="475">
        <v>2</v>
      </c>
      <c r="H514" s="1497" t="inlineStr">
        <is>
          <t xml:space="preserve">[문서] Item 미기재 영역 82A8~82A9,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14" s="475"/>
    </row>
    <row r="515" spans="2:9" ht="94" customHeight="1">
      <c r="B515" s="1424"/>
      <c r="C515" s="1423"/>
      <c r="D515" s="481"/>
      <c r="E515" s="112" t="str">
        <f t="shared" si="14"/>
        <v>82AA</v>
      </c>
      <c r="F515" s="112" t="str">
        <f t="shared" si="15"/>
        <v>82AB</v>
      </c>
      <c r="G515" s="475">
        <v>2</v>
      </c>
      <c r="H515" s="1497" t="inlineStr">
        <is>
          <t xml:space="preserve">[문서] Item 미기재 영역 82AA~82AB,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15" s="475"/>
    </row>
    <row r="516" spans="2:9" ht="94" customHeight="1">
      <c r="B516" s="1424"/>
      <c r="C516" s="1423"/>
      <c r="D516" s="481"/>
      <c r="E516" s="112" t="str">
        <f t="shared" si="14"/>
        <v>82AC</v>
      </c>
      <c r="F516" s="112" t="str">
        <f t="shared" si="15"/>
        <v>82AD</v>
      </c>
      <c r="G516" s="475">
        <v>2</v>
      </c>
      <c r="H516" s="1497" t="inlineStr">
        <is>
          <t xml:space="preserve">[문서] Item 미기재 영역 82AC~82AD,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16" s="475"/>
    </row>
    <row r="517" spans="2:9" ht="94" customHeight="1">
      <c r="B517" s="1424"/>
      <c r="C517" s="1423"/>
      <c r="D517" s="481"/>
      <c r="E517" s="112" t="str">
        <f t="shared" si="14"/>
        <v>82AE</v>
      </c>
      <c r="F517" s="112" t="str">
        <f t="shared" si="15"/>
        <v>82AF</v>
      </c>
      <c r="G517" s="475">
        <v>2</v>
      </c>
      <c r="H517" s="1497" t="inlineStr">
        <is>
          <t xml:space="preserve">[문서] Item 미기재 영역 82AE~82AF,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17" s="475"/>
    </row>
    <row r="518" spans="2:9" ht="94" customHeight="1">
      <c r="B518" s="1424"/>
      <c r="C518" s="1423"/>
      <c r="D518" s="481"/>
      <c r="E518" s="112" t="str">
        <f t="shared" si="14"/>
        <v>82B0</v>
      </c>
      <c r="F518" s="112" t="str">
        <f t="shared" si="15"/>
        <v>82B1</v>
      </c>
      <c r="G518" s="475">
        <v>2</v>
      </c>
      <c r="H518" s="1497" t="inlineStr">
        <is>
          <t xml:space="preserve">[문서] Item 미기재 영역 82B0~82B1,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18" s="475"/>
    </row>
    <row r="519" spans="2:9" ht="94" customHeight="1">
      <c r="B519" s="1424"/>
      <c r="C519" s="1423"/>
      <c r="D519" s="481"/>
      <c r="E519" s="112" t="str">
        <f t="shared" si="14"/>
        <v>82B2</v>
      </c>
      <c r="F519" s="112" t="str">
        <f t="shared" si="15"/>
        <v>82B3</v>
      </c>
      <c r="G519" s="475">
        <v>2</v>
      </c>
      <c r="H519" s="1497" t="inlineStr">
        <is>
          <t xml:space="preserve">[문서] Item 미기재 영역 82B2~82B3,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19" s="475"/>
    </row>
    <row r="520" spans="2:9" ht="94" customHeight="1">
      <c r="B520" s="1424"/>
      <c r="C520" s="1423"/>
      <c r="D520" s="481"/>
      <c r="E520" s="112" t="str">
        <f t="shared" si="14"/>
        <v>82B4</v>
      </c>
      <c r="F520" s="112" t="str">
        <f t="shared" si="15"/>
        <v>82B5</v>
      </c>
      <c r="G520" s="475">
        <v>2</v>
      </c>
      <c r="H520" s="1497" t="inlineStr">
        <is>
          <t xml:space="preserve">[문서] Item 미기재 영역 82B4~82B5,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20" s="475"/>
    </row>
    <row r="521" spans="2:9" ht="94" customHeight="1">
      <c r="B521" s="1424"/>
      <c r="C521" s="1423"/>
      <c r="D521" s="481"/>
      <c r="E521" s="112" t="str">
        <f t="shared" si="14"/>
        <v>82B6</v>
      </c>
      <c r="F521" s="112" t="str">
        <f t="shared" si="15"/>
        <v>82B7</v>
      </c>
      <c r="G521" s="475">
        <v>2</v>
      </c>
      <c r="H521" s="1497" t="inlineStr">
        <is>
          <t xml:space="preserve">[문서] Item 미기재 영역 82B6~82B7,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21" s="475"/>
    </row>
    <row r="522" spans="2:9" ht="94" customHeight="1">
      <c r="B522" s="1424"/>
      <c r="C522" s="1423"/>
      <c r="D522" s="481"/>
      <c r="E522" s="112" t="str">
        <f t="shared" si="14"/>
        <v>82B8</v>
      </c>
      <c r="F522" s="112" t="str">
        <f t="shared" si="15"/>
        <v>82B9</v>
      </c>
      <c r="G522" s="475">
        <v>2</v>
      </c>
      <c r="H522" s="1497" t="inlineStr">
        <is>
          <t xml:space="preserve">[문서] Item 미기재 영역 82B8~82B9,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22" s="475"/>
    </row>
    <row r="523" spans="2:9" ht="94" customHeight="1">
      <c r="B523" s="1424"/>
      <c r="C523" s="1423"/>
      <c r="D523" s="481"/>
      <c r="E523" s="112" t="str">
        <f t="shared" si="14"/>
        <v>82BA</v>
      </c>
      <c r="F523" s="112" t="str">
        <f t="shared" si="15"/>
        <v>82BB</v>
      </c>
      <c r="G523" s="475">
        <v>2</v>
      </c>
      <c r="H523" s="1497" t="inlineStr">
        <is>
          <t xml:space="preserve">[문서] Item 미기재 영역 82BA~82BB,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23" s="475"/>
    </row>
    <row r="524" spans="2:9" ht="94" customHeight="1">
      <c r="B524" s="1424"/>
      <c r="C524" s="1423"/>
      <c r="D524" s="481"/>
      <c r="E524" s="112" t="str">
        <f t="shared" si="14"/>
        <v>82BC</v>
      </c>
      <c r="F524" s="112" t="str">
        <f t="shared" si="15"/>
        <v>82BD</v>
      </c>
      <c r="G524" s="475">
        <v>2</v>
      </c>
      <c r="H524" s="1497" t="inlineStr">
        <is>
          <t xml:space="preserve">[문서] Item 미기재 영역 82BC~82BD,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24" s="475"/>
    </row>
    <row r="525" spans="2:9" ht="94" customHeight="1">
      <c r="B525" s="1424"/>
      <c r="C525" s="1423"/>
      <c r="D525" s="481"/>
      <c r="E525" s="112" t="str">
        <f t="shared" si="14"/>
        <v>82BE</v>
      </c>
      <c r="F525" s="112" t="str">
        <f t="shared" si="15"/>
        <v>82BF</v>
      </c>
      <c r="G525" s="475">
        <v>2</v>
      </c>
      <c r="H525" s="1497" t="inlineStr">
        <is>
          <t xml:space="preserve">[문서] Item 미기재 영역 82BE~82BF,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25" s="475"/>
    </row>
    <row r="526" spans="2:9" ht="94" customHeight="1">
      <c r="B526" s="1424"/>
      <c r="C526" s="1423"/>
      <c r="D526" s="481"/>
      <c r="E526" s="112" t="str">
        <f t="shared" ref="E526:E589" si="16">DEC2HEX(HEX2DEC(F525) + 1)</f>
        <v>82C0</v>
      </c>
      <c r="F526" s="112" t="str">
        <f t="shared" ref="F526:F589" si="17">DEC2HEX(HEX2DEC(E526) + G526 -1)</f>
        <v>82C1</v>
      </c>
      <c r="G526" s="475">
        <v>2</v>
      </c>
      <c r="H526" s="1497" t="inlineStr">
        <is>
          <t xml:space="preserve">[문서] Item 미기재 영역 82C0~82C1,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26" s="475"/>
    </row>
    <row r="527" spans="2:9" ht="94" customHeight="1">
      <c r="B527" s="1424"/>
      <c r="C527" s="1423"/>
      <c r="D527" s="481"/>
      <c r="E527" s="112" t="str">
        <f t="shared" si="16"/>
        <v>82C2</v>
      </c>
      <c r="F527" s="112" t="str">
        <f t="shared" si="17"/>
        <v>82C3</v>
      </c>
      <c r="G527" s="475">
        <v>2</v>
      </c>
      <c r="H527" s="1497" t="inlineStr">
        <is>
          <t xml:space="preserve">[문서] Item 미기재 영역 82C2~82C3,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27" s="475"/>
    </row>
    <row r="528" spans="2:9" ht="94" customHeight="1">
      <c r="B528" s="1424"/>
      <c r="C528" s="1423"/>
      <c r="D528" s="481"/>
      <c r="E528" s="112" t="str">
        <f t="shared" si="16"/>
        <v>82C4</v>
      </c>
      <c r="F528" s="112" t="str">
        <f t="shared" si="17"/>
        <v>82C5</v>
      </c>
      <c r="G528" s="475">
        <v>2</v>
      </c>
      <c r="H528" s="1497" t="inlineStr">
        <is>
          <t xml:space="preserve">[문서] Item 미기재 영역 82C4~82C5,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28" s="475"/>
    </row>
    <row r="529" spans="2:9" ht="94" customHeight="1">
      <c r="B529" s="1424"/>
      <c r="C529" s="1423"/>
      <c r="D529" s="481"/>
      <c r="E529" s="112" t="str">
        <f t="shared" si="16"/>
        <v>82C6</v>
      </c>
      <c r="F529" s="112" t="str">
        <f t="shared" si="17"/>
        <v>82C7</v>
      </c>
      <c r="G529" s="475">
        <v>2</v>
      </c>
      <c r="H529" s="1497" t="inlineStr">
        <is>
          <t xml:space="preserve">[문서] Item 미기재 영역 82C6~82C7,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29" s="475"/>
    </row>
    <row r="530" spans="2:9" ht="94" customHeight="1">
      <c r="B530" s="1424"/>
      <c r="C530" s="1423"/>
      <c r="D530" s="481"/>
      <c r="E530" s="112" t="str">
        <f t="shared" si="16"/>
        <v>82C8</v>
      </c>
      <c r="F530" s="112" t="str">
        <f t="shared" si="17"/>
        <v>82C9</v>
      </c>
      <c r="G530" s="475">
        <v>2</v>
      </c>
      <c r="H530" s="1497" t="inlineStr">
        <is>
          <t xml:space="preserve">[문서] Item 미기재 영역 82C8~82C9,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30" s="475"/>
    </row>
    <row r="531" spans="2:9" ht="94" customHeight="1">
      <c r="B531" s="1424"/>
      <c r="C531" s="1423"/>
      <c r="D531" s="481"/>
      <c r="E531" s="112" t="str">
        <f t="shared" si="16"/>
        <v>82CA</v>
      </c>
      <c r="F531" s="112" t="str">
        <f t="shared" si="17"/>
        <v>82CB</v>
      </c>
      <c r="G531" s="475">
        <v>2</v>
      </c>
      <c r="H531" s="1497" t="inlineStr">
        <is>
          <t xml:space="preserve">[문서] Item 미기재 영역 82CA~82CB,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31" s="475"/>
    </row>
    <row r="532" spans="2:9" ht="94" customHeight="1">
      <c r="B532" s="1424"/>
      <c r="C532" s="1423"/>
      <c r="D532" s="481"/>
      <c r="E532" s="112" t="str">
        <f t="shared" si="16"/>
        <v>82CC</v>
      </c>
      <c r="F532" s="112" t="str">
        <f t="shared" si="17"/>
        <v>82CD</v>
      </c>
      <c r="G532" s="475">
        <v>2</v>
      </c>
      <c r="H532" s="1497" t="inlineStr">
        <is>
          <t xml:space="preserve">[문서] Item 미기재 영역 82CC~82CD,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32" s="475"/>
    </row>
    <row r="533" spans="2:9" ht="94" customHeight="1">
      <c r="B533" s="1424"/>
      <c r="C533" s="1423"/>
      <c r="D533" s="481"/>
      <c r="E533" s="112" t="str">
        <f t="shared" si="16"/>
        <v>82CE</v>
      </c>
      <c r="F533" s="112" t="str">
        <f t="shared" si="17"/>
        <v>82CF</v>
      </c>
      <c r="G533" s="475">
        <v>2</v>
      </c>
      <c r="H533" s="1497" t="inlineStr">
        <is>
          <t xml:space="preserve">[문서] Item 미기재 영역 82CE~82CF,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33" s="475"/>
    </row>
    <row r="534" spans="2:9" ht="94" customHeight="1">
      <c r="B534" s="1424"/>
      <c r="C534" s="1423"/>
      <c r="D534" s="481"/>
      <c r="E534" s="112" t="str">
        <f t="shared" si="16"/>
        <v>82D0</v>
      </c>
      <c r="F534" s="112" t="str">
        <f t="shared" si="17"/>
        <v>82D1</v>
      </c>
      <c r="G534" s="475">
        <v>2</v>
      </c>
      <c r="H534" s="1497" t="inlineStr">
        <is>
          <t xml:space="preserve">[문서] Item 미기재 영역 82D0~82D1,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34" s="475"/>
    </row>
    <row r="535" spans="2:9" ht="94" customHeight="1">
      <c r="B535" s="1424"/>
      <c r="C535" s="1423"/>
      <c r="D535" s="481"/>
      <c r="E535" s="112" t="str">
        <f t="shared" si="16"/>
        <v>82D2</v>
      </c>
      <c r="F535" s="112" t="str">
        <f t="shared" si="17"/>
        <v>82D3</v>
      </c>
      <c r="G535" s="475">
        <v>2</v>
      </c>
      <c r="H535" s="1497" t="inlineStr">
        <is>
          <t xml:space="preserve">[문서] Item 미기재 영역 82D2~82D3,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35" s="475"/>
    </row>
    <row r="536" spans="2:9" ht="94" customHeight="1">
      <c r="B536" s="1424"/>
      <c r="C536" s="1423"/>
      <c r="D536" s="481"/>
      <c r="E536" s="112" t="str">
        <f t="shared" si="16"/>
        <v>82D4</v>
      </c>
      <c r="F536" s="112" t="str">
        <f t="shared" si="17"/>
        <v>82D5</v>
      </c>
      <c r="G536" s="475">
        <v>2</v>
      </c>
      <c r="H536" s="1497" t="inlineStr">
        <is>
          <t xml:space="preserve">[문서] Item 미기재 영역 82D4~82D5,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36" s="475"/>
    </row>
    <row r="537" spans="2:9" ht="94" customHeight="1">
      <c r="B537" s="1424"/>
      <c r="C537" s="1423"/>
      <c r="D537" s="481"/>
      <c r="E537" s="112" t="str">
        <f t="shared" si="16"/>
        <v>82D6</v>
      </c>
      <c r="F537" s="112" t="str">
        <f t="shared" si="17"/>
        <v>82D7</v>
      </c>
      <c r="G537" s="475">
        <v>2</v>
      </c>
      <c r="H537" s="1497" t="inlineStr">
        <is>
          <t xml:space="preserve">[문서] Item 미기재 영역 82D6~82D7,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37" s="475"/>
    </row>
    <row r="538" spans="2:9" ht="94" customHeight="1">
      <c r="B538" s="1424"/>
      <c r="C538" s="1423"/>
      <c r="D538" s="481"/>
      <c r="E538" s="112" t="str">
        <f t="shared" si="16"/>
        <v>82D8</v>
      </c>
      <c r="F538" s="112" t="str">
        <f t="shared" si="17"/>
        <v>82D9</v>
      </c>
      <c r="G538" s="475">
        <v>2</v>
      </c>
      <c r="H538" s="1497" t="inlineStr">
        <is>
          <t xml:space="preserve">[문서] Item 미기재 영역 82D8~82D9,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38" s="475"/>
    </row>
    <row r="539" spans="2:9" ht="94" customHeight="1">
      <c r="B539" s="1424"/>
      <c r="C539" s="1423"/>
      <c r="D539" s="481"/>
      <c r="E539" s="112" t="str">
        <f t="shared" si="16"/>
        <v>82DA</v>
      </c>
      <c r="F539" s="112" t="str">
        <f t="shared" si="17"/>
        <v>82DB</v>
      </c>
      <c r="G539" s="475">
        <v>2</v>
      </c>
      <c r="H539" s="1497" t="inlineStr">
        <is>
          <t xml:space="preserve">[문서] Item 미기재 영역 82DA~82DB,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39" s="475"/>
    </row>
    <row r="540" spans="2:9" ht="94" customHeight="1">
      <c r="B540" s="1424"/>
      <c r="C540" s="1423"/>
      <c r="D540" s="481"/>
      <c r="E540" s="112" t="str">
        <f t="shared" si="16"/>
        <v>82DC</v>
      </c>
      <c r="F540" s="112" t="str">
        <f t="shared" si="17"/>
        <v>82DD</v>
      </c>
      <c r="G540" s="475">
        <v>2</v>
      </c>
      <c r="H540" s="1497" t="inlineStr">
        <is>
          <t xml:space="preserve">[문서] Item 미기재 영역 82DC~82DD,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40" s="475"/>
    </row>
    <row r="541" spans="2:9" ht="94" customHeight="1">
      <c r="B541" s="1424"/>
      <c r="C541" s="1423"/>
      <c r="D541" s="481"/>
      <c r="E541" s="112" t="str">
        <f t="shared" si="16"/>
        <v>82DE</v>
      </c>
      <c r="F541" s="112" t="str">
        <f t="shared" si="17"/>
        <v>82DF</v>
      </c>
      <c r="G541" s="475">
        <v>2</v>
      </c>
      <c r="H541" s="1497" t="inlineStr">
        <is>
          <t xml:space="preserve">[문서] Item 미기재 영역 82DE~82DF,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41" s="475"/>
    </row>
    <row r="542" spans="2:9" ht="94" customHeight="1">
      <c r="B542" s="1424"/>
      <c r="C542" s="1423"/>
      <c r="D542" s="481"/>
      <c r="E542" s="112" t="str">
        <f t="shared" si="16"/>
        <v>82E0</v>
      </c>
      <c r="F542" s="112" t="str">
        <f t="shared" si="17"/>
        <v>82E1</v>
      </c>
      <c r="G542" s="475">
        <v>2</v>
      </c>
      <c r="H542" s="1497" t="inlineStr">
        <is>
          <t xml:space="preserve">[문서] Item 미기재 영역 82E0~82E1,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42" s="475"/>
    </row>
    <row r="543" spans="2:9" ht="94" customHeight="1">
      <c r="B543" s="1424"/>
      <c r="C543" s="1423"/>
      <c r="D543" s="481"/>
      <c r="E543" s="112" t="str">
        <f t="shared" si="16"/>
        <v>82E2</v>
      </c>
      <c r="F543" s="112" t="str">
        <f t="shared" si="17"/>
        <v>82E3</v>
      </c>
      <c r="G543" s="475">
        <v>2</v>
      </c>
      <c r="H543" s="1497" t="inlineStr">
        <is>
          <t xml:space="preserve">[문서] Item 미기재 영역 82E2~82E3,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43" s="475"/>
    </row>
    <row r="544" spans="2:9" ht="94" customHeight="1">
      <c r="B544" s="1424"/>
      <c r="C544" s="1423"/>
      <c r="D544" s="481"/>
      <c r="E544" s="112" t="str">
        <f t="shared" si="16"/>
        <v>82E4</v>
      </c>
      <c r="F544" s="112" t="str">
        <f t="shared" si="17"/>
        <v>82E5</v>
      </c>
      <c r="G544" s="475">
        <v>2</v>
      </c>
      <c r="H544" s="1497" t="inlineStr">
        <is>
          <t xml:space="preserve">[문서] Item 미기재 영역 82E4~82E5,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44" s="475"/>
    </row>
    <row r="545" spans="2:11" ht="94" customHeight="1">
      <c r="B545" s="1424"/>
      <c r="C545" s="1423"/>
      <c r="D545" s="481"/>
      <c r="E545" s="112" t="str">
        <f t="shared" si="16"/>
        <v>82E6</v>
      </c>
      <c r="F545" s="112" t="str">
        <f t="shared" si="17"/>
        <v>82E7</v>
      </c>
      <c r="G545" s="475">
        <v>2</v>
      </c>
      <c r="H545" s="1497" t="inlineStr">
        <is>
          <t xml:space="preserve">[문서] Item 미기재 영역 82E6~82E7,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45" s="475"/>
    </row>
    <row r="546" spans="2:11" ht="94" customHeight="1">
      <c r="B546" s="1424"/>
      <c r="C546" s="1423"/>
      <c r="D546" s="481"/>
      <c r="E546" s="112" t="str">
        <f t="shared" si="16"/>
        <v>82E8</v>
      </c>
      <c r="F546" s="112" t="str">
        <f t="shared" si="17"/>
        <v>82E9</v>
      </c>
      <c r="G546" s="475">
        <v>2</v>
      </c>
      <c r="H546" s="1497" t="inlineStr">
        <is>
          <t xml:space="preserve">[문서] Item 미기재 영역 82E8~82E9,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46" s="475"/>
    </row>
    <row r="547" spans="2:11" ht="94" customHeight="1">
      <c r="B547" s="1424"/>
      <c r="C547" s="1423"/>
      <c r="D547" s="481"/>
      <c r="E547" s="112" t="str">
        <f t="shared" si="16"/>
        <v>82EA</v>
      </c>
      <c r="F547" s="112" t="str">
        <f t="shared" si="17"/>
        <v>82EB</v>
      </c>
      <c r="G547" s="475">
        <v>2</v>
      </c>
      <c r="H547" s="1497" t="inlineStr">
        <is>
          <t xml:space="preserve">[문서] Item 미기재 영역 82EA~82EB,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47" s="475"/>
    </row>
    <row r="548" spans="2:11" ht="94" customHeight="1">
      <c r="B548" s="1424"/>
      <c r="C548" s="1423"/>
      <c r="D548" s="481"/>
      <c r="E548" s="112" t="str">
        <f t="shared" si="16"/>
        <v>82EC</v>
      </c>
      <c r="F548" s="112" t="str">
        <f t="shared" si="17"/>
        <v>82ED</v>
      </c>
      <c r="G548" s="475">
        <v>2</v>
      </c>
      <c r="H548" s="1497" t="inlineStr">
        <is>
          <t xml:space="preserve">[문서] Item 미기재 영역 82EC~82ED,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48" s="475"/>
    </row>
    <row r="549" spans="2:11" ht="94" customHeight="1">
      <c r="B549" s="1424"/>
      <c r="C549" s="1423"/>
      <c r="D549" s="481"/>
      <c r="E549" s="112" t="str">
        <f t="shared" si="16"/>
        <v>82EE</v>
      </c>
      <c r="F549" s="112" t="str">
        <f t="shared" si="17"/>
        <v>82EF</v>
      </c>
      <c r="G549" s="475">
        <v>2</v>
      </c>
      <c r="H549" s="1497" t="inlineStr">
        <is>
          <t xml:space="preserve">[문서] Item 미기재 영역 82EE~82EF,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49" s="475"/>
    </row>
    <row r="550" spans="2:11" ht="94" customHeight="1">
      <c r="B550" s="1424"/>
      <c r="C550" s="1423"/>
      <c r="D550" s="481"/>
      <c r="E550" s="112" t="str">
        <f t="shared" si="16"/>
        <v>82F0</v>
      </c>
      <c r="F550" s="112" t="str">
        <f t="shared" si="17"/>
        <v>82F1</v>
      </c>
      <c r="G550" s="475">
        <v>2</v>
      </c>
      <c r="H550" s="1497" t="inlineStr">
        <is>
          <t xml:space="preserve">[문서] Item 미기재 영역 82F0~82F1,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50" s="475"/>
    </row>
    <row r="551" spans="2:11" ht="94" customHeight="1">
      <c r="B551" s="1424"/>
      <c r="C551" s="1423"/>
      <c r="D551" s="481"/>
      <c r="E551" s="112" t="str">
        <f t="shared" si="16"/>
        <v>82F2</v>
      </c>
      <c r="F551" s="112" t="str">
        <f t="shared" si="17"/>
        <v>82F3</v>
      </c>
      <c r="G551" s="475">
        <v>2</v>
      </c>
      <c r="H551" s="1497" t="inlineStr">
        <is>
          <t xml:space="preserve">[문서] Item 미기재 영역 82F2~82F3,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51" s="475"/>
    </row>
    <row r="552" spans="2:11" ht="94" customHeight="1">
      <c r="B552" s="1424"/>
      <c r="C552" s="1423"/>
      <c r="D552" s="481"/>
      <c r="E552" s="112" t="str">
        <f t="shared" si="16"/>
        <v>82F4</v>
      </c>
      <c r="F552" s="112" t="str">
        <f t="shared" si="17"/>
        <v>82F5</v>
      </c>
      <c r="G552" s="475">
        <v>2</v>
      </c>
      <c r="H552" s="1497" t="inlineStr">
        <is>
          <t xml:space="preserve">[문서] Item 미기재 영역 82F4~82F5,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52" s="475"/>
    </row>
    <row r="553" spans="2:11" ht="94" customHeight="1">
      <c r="B553" s="1424"/>
      <c r="C553" s="1423"/>
      <c r="D553" s="481"/>
      <c r="E553" s="112" t="str">
        <f t="shared" si="16"/>
        <v>82F6</v>
      </c>
      <c r="F553" s="112" t="str">
        <f t="shared" si="17"/>
        <v>82F7</v>
      </c>
      <c r="G553" s="475">
        <v>2</v>
      </c>
      <c r="H553" s="1497" t="inlineStr">
        <is>
          <t xml:space="preserve">[문서] Item 미기재 영역 82F6~82F7,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53" s="475"/>
    </row>
    <row r="554" spans="2:11" ht="94" customHeight="1">
      <c r="B554" s="1424"/>
      <c r="C554" s="1423"/>
      <c r="D554" s="481"/>
      <c r="E554" s="112" t="str">
        <f t="shared" si="16"/>
        <v>82F8</v>
      </c>
      <c r="F554" s="112" t="str">
        <f t="shared" si="17"/>
        <v>82F9</v>
      </c>
      <c r="G554" s="475">
        <v>2</v>
      </c>
      <c r="H554" s="1497" t="inlineStr">
        <is>
          <t xml:space="preserve">[문서] Item 미기재 영역 82F8~82F9,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54" s="475"/>
    </row>
    <row r="555" spans="2:11" ht="94" customHeight="1">
      <c r="B555" s="1424"/>
      <c r="C555" s="1423"/>
      <c r="D555" s="481"/>
      <c r="E555" s="112" t="str">
        <f t="shared" si="16"/>
        <v>82FA</v>
      </c>
      <c r="F555" s="112" t="str">
        <f t="shared" si="17"/>
        <v>82FB</v>
      </c>
      <c r="G555" s="475">
        <v>2</v>
      </c>
      <c r="H555" s="1497" t="inlineStr">
        <is>
          <t xml:space="preserve">[문서] Item 미기재 영역 82FA~82FB,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55" s="475"/>
    </row>
    <row r="556" spans="2:11" ht="94" customHeight="1">
      <c r="B556" s="1424"/>
      <c r="C556" s="1423"/>
      <c r="D556" s="481"/>
      <c r="E556" s="112" t="str">
        <f t="shared" si="16"/>
        <v>82FC</v>
      </c>
      <c r="F556" s="112" t="str">
        <f t="shared" si="17"/>
        <v>82FD</v>
      </c>
      <c r="G556" s="475">
        <v>2</v>
      </c>
      <c r="H556" s="1497" t="inlineStr">
        <is>
          <t xml:space="preserve">[문서] Item 미기재 영역 82FC~82FD,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56" s="475"/>
    </row>
    <row r="557" spans="2:11" ht="94" customHeight="1">
      <c r="B557" s="1424"/>
      <c r="C557" s="1423"/>
      <c r="D557" s="481"/>
      <c r="E557" s="112" t="str">
        <f t="shared" si="16"/>
        <v>82FE</v>
      </c>
      <c r="F557" s="112" t="str">
        <f t="shared" si="17"/>
        <v>82FF</v>
      </c>
      <c r="G557" s="475">
        <v>2</v>
      </c>
      <c r="H557" s="1497" t="inlineStr">
        <is>
          <t xml:space="preserve">[문서] Item 미기재 영역 82FE~82FF,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557" s="475"/>
    </row>
    <row r="558" spans="2:11" ht="136" customHeight="1">
      <c r="B558" s="1424"/>
      <c r="C558" s="1423"/>
      <c r="D558" s="343" t="s">
        <v>7199</v>
      </c>
      <c r="E558" s="112" t="str">
        <f t="shared" si="16"/>
        <v>8300</v>
      </c>
      <c r="F558" s="112" t="str">
        <f t="shared" si="17"/>
        <v>8301</v>
      </c>
      <c r="G558" s="475">
        <v>2</v>
      </c>
      <c r="H558" s="1497" t="inlineStr">
        <is>
          <t xml:space="preserve">[Map 기재] IOF_POS_ARRAY_Y_1, 2 Word. [연계 권고] 같은 인덱스 #1의 X 주소: 8900~8901.
[권고] N=IOF_TRIGGER_POINT_COUNT(8234), #1≤N인 경우만 사용. X/Y N쌍·설정·방향·N을 선기록/검증한 뒤 START_REQUEST(8238) ON, handshake 완료까지 유지.
[확정 필요] 정수/실수·부호·Word 순서·좌표계·단위/배율·방향별 정렬. Map은 최대500쌍, 소켓 Flying Ready 100개 한도와 별개.</t>
        </is>
      </c>
      <c r="I558" s="475"/>
      <c r="J558" t="s">
        <v>7199</v>
      </c>
      <c r="K558" t="s">
        <v>7200</v>
      </c>
    </row>
    <row r="559" spans="2:11" ht="136" customHeight="1">
      <c r="B559" s="1424"/>
      <c r="C559" s="1423"/>
      <c r="D559" s="343" t="s">
        <v>7201</v>
      </c>
      <c r="E559" s="112" t="str">
        <f t="shared" si="16"/>
        <v>8302</v>
      </c>
      <c r="F559" s="112" t="str">
        <f t="shared" si="17"/>
        <v>8303</v>
      </c>
      <c r="G559" s="475">
        <v>2</v>
      </c>
      <c r="H559" s="1497" t="inlineStr">
        <is>
          <t xml:space="preserve">[Map 기재] IOF_POS_ARRAY_Y_2, 2 Word. [연계 권고] 같은 인덱스 #2의 X 주소: 8902~8903.
[권고] N=IOF_TRIGGER_POINT_COUNT(8234), #2≤N인 경우만 사용. X/Y N쌍·설정·방향·N을 선기록/검증한 뒤 START_REQUEST(8238) ON, handshake 완료까지 유지.
[확정 필요] 정수/실수·부호·Word 순서·좌표계·단위/배율·방향별 정렬. Map은 최대500쌍, 소켓 Flying Ready 100개 한도와 별개.</t>
        </is>
      </c>
      <c r="I559" s="475"/>
      <c r="J559" t="s">
        <v>7201</v>
      </c>
      <c r="K559" t="s">
        <v>7202</v>
      </c>
    </row>
    <row r="560" spans="2:11" ht="136" customHeight="1">
      <c r="B560" s="1424"/>
      <c r="C560" s="1423"/>
      <c r="D560" s="343" t="s">
        <v>7203</v>
      </c>
      <c r="E560" s="112" t="str">
        <f t="shared" si="16"/>
        <v>8304</v>
      </c>
      <c r="F560" s="112" t="str">
        <f t="shared" si="17"/>
        <v>8305</v>
      </c>
      <c r="G560" s="475">
        <v>2</v>
      </c>
      <c r="H560" s="1497" t="inlineStr">
        <is>
          <t xml:space="preserve">[Map 기재] IOF_POS_ARRAY_Y_3, 2 Word. [연계 권고] 같은 인덱스 #3의 X 주소: 8904~8905.
[권고] N=IOF_TRIGGER_POINT_COUNT(8234), #3≤N인 경우만 사용. X/Y N쌍·설정·방향·N을 선기록/검증한 뒤 START_REQUEST(8238) ON, handshake 완료까지 유지.
[확정 필요] 정수/실수·부호·Word 순서·좌표계·단위/배율·방향별 정렬. Map은 최대500쌍, 소켓 Flying Ready 100개 한도와 별개.</t>
        </is>
      </c>
      <c r="I560" s="475"/>
      <c r="J560" t="s">
        <v>7203</v>
      </c>
      <c r="K560" t="s">
        <v>7204</v>
      </c>
    </row>
    <row r="561" spans="2:11" ht="136" customHeight="1">
      <c r="B561" s="1424"/>
      <c r="C561" s="1423"/>
      <c r="D561" s="343" t="s">
        <v>7205</v>
      </c>
      <c r="E561" s="112" t="str">
        <f t="shared" si="16"/>
        <v>8306</v>
      </c>
      <c r="F561" s="112" t="str">
        <f t="shared" si="17"/>
        <v>8307</v>
      </c>
      <c r="G561" s="475">
        <v>2</v>
      </c>
      <c r="H561" s="1497" t="inlineStr">
        <is>
          <t xml:space="preserve">[Map 기재] IOF_POS_ARRAY_Y_4, 2 Word. [연계 권고] 같은 인덱스 #4의 X 주소: 8906~8907.
[권고] N=IOF_TRIGGER_POINT_COUNT(8234), #4≤N인 경우만 사용. X/Y N쌍·설정·방향·N을 선기록/검증한 뒤 START_REQUEST(8238) ON, handshake 완료까지 유지.
[확정 필요] 정수/실수·부호·Word 순서·좌표계·단위/배율·방향별 정렬. Map은 최대500쌍, 소켓 Flying Ready 100개 한도와 별개.</t>
        </is>
      </c>
      <c r="I561" s="475"/>
      <c r="J561" t="s">
        <v>7205</v>
      </c>
      <c r="K561" t="s">
        <v>7206</v>
      </c>
    </row>
    <row r="562" spans="2:11" ht="136" customHeight="1">
      <c r="B562" s="1424"/>
      <c r="C562" s="1423"/>
      <c r="D562" s="343" t="s">
        <v>7207</v>
      </c>
      <c r="E562" s="112" t="str">
        <f t="shared" si="16"/>
        <v>8308</v>
      </c>
      <c r="F562" s="112" t="str">
        <f t="shared" si="17"/>
        <v>8309</v>
      </c>
      <c r="G562" s="475">
        <v>2</v>
      </c>
      <c r="H562" s="1497" t="inlineStr">
        <is>
          <t xml:space="preserve">[Map 기재] IOF_POS_ARRAY_Y_5, 2 Word. [연계 권고] 같은 인덱스 #5의 X 주소: 8908~8909.
[권고] N=IOF_TRIGGER_POINT_COUNT(8234), #5≤N인 경우만 사용. X/Y N쌍·설정·방향·N을 선기록/검증한 뒤 START_REQUEST(8238) ON, handshake 완료까지 유지.
[확정 필요] 정수/실수·부호·Word 순서·좌표계·단위/배율·방향별 정렬. Map은 최대500쌍, 소켓 Flying Ready 100개 한도와 별개.</t>
        </is>
      </c>
      <c r="I562" s="475"/>
      <c r="J562" t="s">
        <v>7207</v>
      </c>
      <c r="K562" t="s">
        <v>7208</v>
      </c>
    </row>
    <row r="563" spans="2:11" ht="136" customHeight="1">
      <c r="B563" s="1424"/>
      <c r="C563" s="1423"/>
      <c r="D563" s="343" t="s">
        <v>7209</v>
      </c>
      <c r="E563" s="112" t="str">
        <f t="shared" si="16"/>
        <v>830A</v>
      </c>
      <c r="F563" s="112" t="str">
        <f t="shared" si="17"/>
        <v>830B</v>
      </c>
      <c r="G563" s="475">
        <v>2</v>
      </c>
      <c r="H563" s="1497" t="inlineStr">
        <is>
          <t xml:space="preserve">[Map 기재] IOF_POS_ARRAY_Y_6, 2 Word. [연계 권고] 같은 인덱스 #6의 X 주소: 890A~890B.
[권고] N=IOF_TRIGGER_POINT_COUNT(8234), #6≤N인 경우만 사용. X/Y N쌍·설정·방향·N을 선기록/검증한 뒤 START_REQUEST(8238) ON, handshake 완료까지 유지.
[확정 필요] 정수/실수·부호·Word 순서·좌표계·단위/배율·방향별 정렬. Map은 최대500쌍, 소켓 Flying Ready 100개 한도와 별개.</t>
        </is>
      </c>
      <c r="I563" s="475"/>
      <c r="J563" t="s">
        <v>7209</v>
      </c>
      <c r="K563" t="s">
        <v>7210</v>
      </c>
    </row>
    <row r="564" spans="2:11" ht="136" customHeight="1">
      <c r="B564" s="1424"/>
      <c r="C564" s="1423"/>
      <c r="D564" s="343" t="s">
        <v>7211</v>
      </c>
      <c r="E564" s="112" t="str">
        <f t="shared" si="16"/>
        <v>830C</v>
      </c>
      <c r="F564" s="112" t="str">
        <f t="shared" si="17"/>
        <v>830D</v>
      </c>
      <c r="G564" s="475">
        <v>2</v>
      </c>
      <c r="H564" s="1497" t="inlineStr">
        <is>
          <t xml:space="preserve">[Map 기재] IOF_POS_ARRAY_Y_7, 2 Word. [연계 권고] 같은 인덱스 #7의 X 주소: 890C~890D.
[권고] N=IOF_TRIGGER_POINT_COUNT(8234), #7≤N인 경우만 사용. X/Y N쌍·설정·방향·N을 선기록/검증한 뒤 START_REQUEST(8238) ON, handshake 완료까지 유지.
[확정 필요] 정수/실수·부호·Word 순서·좌표계·단위/배율·방향별 정렬. Map은 최대500쌍, 소켓 Flying Ready 100개 한도와 별개.</t>
        </is>
      </c>
      <c r="I564" s="475"/>
      <c r="J564" t="s">
        <v>7211</v>
      </c>
      <c r="K564" t="s">
        <v>7212</v>
      </c>
    </row>
    <row r="565" spans="2:11" ht="136" customHeight="1">
      <c r="B565" s="1424"/>
      <c r="C565" s="1423"/>
      <c r="D565" s="343" t="s">
        <v>7213</v>
      </c>
      <c r="E565" s="112" t="str">
        <f t="shared" si="16"/>
        <v>830E</v>
      </c>
      <c r="F565" s="112" t="str">
        <f t="shared" si="17"/>
        <v>830F</v>
      </c>
      <c r="G565" s="475">
        <v>2</v>
      </c>
      <c r="H565" s="1497" t="inlineStr">
        <is>
          <t xml:space="preserve">[Map 기재] IOF_POS_ARRAY_Y_8, 2 Word. [연계 권고] 같은 인덱스 #8의 X 주소: 890E~890F.
[권고] N=IOF_TRIGGER_POINT_COUNT(8234), #8≤N인 경우만 사용. X/Y N쌍·설정·방향·N을 선기록/검증한 뒤 START_REQUEST(8238) ON, handshake 완료까지 유지.
[확정 필요] 정수/실수·부호·Word 순서·좌표계·단위/배율·방향별 정렬. Map은 최대500쌍, 소켓 Flying Ready 100개 한도와 별개.</t>
        </is>
      </c>
      <c r="I565" s="475"/>
      <c r="J565" t="s">
        <v>7213</v>
      </c>
      <c r="K565" t="s">
        <v>7214</v>
      </c>
    </row>
    <row r="566" spans="2:11" ht="136" customHeight="1">
      <c r="B566" s="1424"/>
      <c r="C566" s="1423"/>
      <c r="D566" s="343" t="s">
        <v>7215</v>
      </c>
      <c r="E566" s="112" t="str">
        <f t="shared" si="16"/>
        <v>8310</v>
      </c>
      <c r="F566" s="112" t="str">
        <f t="shared" si="17"/>
        <v>8311</v>
      </c>
      <c r="G566" s="475">
        <v>2</v>
      </c>
      <c r="H566" s="1497" t="inlineStr">
        <is>
          <t xml:space="preserve">[Map 기재] IOF_POS_ARRAY_Y_9, 2 Word. [연계 권고] 같은 인덱스 #9의 X 주소: 8910~8911.
[권고] N=IOF_TRIGGER_POINT_COUNT(8234), #9≤N인 경우만 사용. X/Y N쌍·설정·방향·N을 선기록/검증한 뒤 START_REQUEST(8238) ON, handshake 완료까지 유지.
[확정 필요] 정수/실수·부호·Word 순서·좌표계·단위/배율·방향별 정렬. Map은 최대500쌍, 소켓 Flying Ready 100개 한도와 별개.</t>
        </is>
      </c>
      <c r="I566" s="475"/>
      <c r="J566" t="s">
        <v>7215</v>
      </c>
      <c r="K566" t="s">
        <v>7216</v>
      </c>
    </row>
    <row r="567" spans="2:11" ht="136" customHeight="1">
      <c r="B567" s="1424"/>
      <c r="C567" s="1423"/>
      <c r="D567" s="343" t="s">
        <v>7217</v>
      </c>
      <c r="E567" s="112" t="str">
        <f t="shared" si="16"/>
        <v>8312</v>
      </c>
      <c r="F567" s="112" t="str">
        <f t="shared" si="17"/>
        <v>8313</v>
      </c>
      <c r="G567" s="475">
        <v>2</v>
      </c>
      <c r="H567" s="1497" t="inlineStr">
        <is>
          <t xml:space="preserve">[Map 기재] IOF_POS_ARRAY_Y_10, 2 Word. [연계 권고] 같은 인덱스 #10의 X 주소: 8912~8913.
[권고] N=IOF_TRIGGER_POINT_COUNT(8234), #10≤N인 경우만 사용. X/Y N쌍·설정·방향·N을 선기록/검증한 뒤 START_REQUEST(8238) ON, handshake 완료까지 유지.
[확정 필요] 정수/실수·부호·Word 순서·좌표계·단위/배율·방향별 정렬. Map은 최대500쌍, 소켓 Flying Ready 100개 한도와 별개.</t>
        </is>
      </c>
      <c r="I567" s="475"/>
      <c r="J567" t="s">
        <v>7217</v>
      </c>
      <c r="K567" t="s">
        <v>7218</v>
      </c>
    </row>
    <row r="568" spans="2:11" ht="136" customHeight="1">
      <c r="B568" s="1424"/>
      <c r="C568" s="1423"/>
      <c r="D568" s="343" t="s">
        <v>7219</v>
      </c>
      <c r="E568" s="112" t="str">
        <f t="shared" si="16"/>
        <v>8314</v>
      </c>
      <c r="F568" s="112" t="str">
        <f t="shared" si="17"/>
        <v>8315</v>
      </c>
      <c r="G568" s="475">
        <v>2</v>
      </c>
      <c r="H568" s="1497" t="inlineStr">
        <is>
          <t xml:space="preserve">[Map 기재] IOF_POS_ARRAY_Y_11, 2 Word. [연계 권고] 같은 인덱스 #11의 X 주소: 8914~8915.
[권고] N=IOF_TRIGGER_POINT_COUNT(8234), #11≤N인 경우만 사용. X/Y N쌍·설정·방향·N을 선기록/검증한 뒤 START_REQUEST(8238) ON, handshake 완료까지 유지.
[확정 필요] 정수/실수·부호·Word 순서·좌표계·단위/배율·방향별 정렬. Map은 최대500쌍, 소켓 Flying Ready 100개 한도와 별개.</t>
        </is>
      </c>
      <c r="I568" s="475"/>
      <c r="J568" t="s">
        <v>7219</v>
      </c>
      <c r="K568" t="s">
        <v>7220</v>
      </c>
    </row>
    <row r="569" spans="2:11" ht="136" customHeight="1">
      <c r="B569" s="1424"/>
      <c r="C569" s="1423"/>
      <c r="D569" s="343" t="s">
        <v>7221</v>
      </c>
      <c r="E569" s="112" t="str">
        <f t="shared" si="16"/>
        <v>8316</v>
      </c>
      <c r="F569" s="112" t="str">
        <f t="shared" si="17"/>
        <v>8317</v>
      </c>
      <c r="G569" s="475">
        <v>2</v>
      </c>
      <c r="H569" s="1497" t="inlineStr">
        <is>
          <t xml:space="preserve">[Map 기재] IOF_POS_ARRAY_Y_12, 2 Word. [연계 권고] 같은 인덱스 #12의 X 주소: 8916~8917.
[권고] N=IOF_TRIGGER_POINT_COUNT(8234), #12≤N인 경우만 사용. X/Y N쌍·설정·방향·N을 선기록/검증한 뒤 START_REQUEST(8238) ON, handshake 완료까지 유지.
[확정 필요] 정수/실수·부호·Word 순서·좌표계·단위/배율·방향별 정렬. Map은 최대500쌍, 소켓 Flying Ready 100개 한도와 별개.</t>
        </is>
      </c>
      <c r="I569" s="475"/>
      <c r="J569" t="s">
        <v>7221</v>
      </c>
      <c r="K569" t="s">
        <v>7222</v>
      </c>
    </row>
    <row r="570" spans="2:11" ht="136" customHeight="1">
      <c r="B570" s="1424"/>
      <c r="C570" s="1423"/>
      <c r="D570" s="343" t="s">
        <v>7223</v>
      </c>
      <c r="E570" s="112" t="str">
        <f t="shared" si="16"/>
        <v>8318</v>
      </c>
      <c r="F570" s="112" t="str">
        <f t="shared" si="17"/>
        <v>8319</v>
      </c>
      <c r="G570" s="475">
        <v>2</v>
      </c>
      <c r="H570" s="1497" t="inlineStr">
        <is>
          <t xml:space="preserve">[Map 기재] IOF_POS_ARRAY_Y_13, 2 Word. [연계 권고] 같은 인덱스 #13의 X 주소: 8918~8919.
[권고] N=IOF_TRIGGER_POINT_COUNT(8234), #13≤N인 경우만 사용. X/Y N쌍·설정·방향·N을 선기록/검증한 뒤 START_REQUEST(8238) ON, handshake 완료까지 유지.
[확정 필요] 정수/실수·부호·Word 순서·좌표계·단위/배율·방향별 정렬. Map은 최대500쌍, 소켓 Flying Ready 100개 한도와 별개.</t>
        </is>
      </c>
      <c r="I570" s="475"/>
      <c r="J570" t="s">
        <v>7223</v>
      </c>
      <c r="K570" t="s">
        <v>7224</v>
      </c>
    </row>
    <row r="571" spans="2:11" ht="136" customHeight="1">
      <c r="B571" s="1424"/>
      <c r="C571" s="1423"/>
      <c r="D571" s="343" t="s">
        <v>7225</v>
      </c>
      <c r="E571" s="112" t="str">
        <f t="shared" si="16"/>
        <v>831A</v>
      </c>
      <c r="F571" s="112" t="str">
        <f t="shared" si="17"/>
        <v>831B</v>
      </c>
      <c r="G571" s="475">
        <v>2</v>
      </c>
      <c r="H571" s="1497" t="inlineStr">
        <is>
          <t xml:space="preserve">[Map 기재] IOF_POS_ARRAY_Y_14, 2 Word. [연계 권고] 같은 인덱스 #14의 X 주소: 891A~891B.
[권고] N=IOF_TRIGGER_POINT_COUNT(8234), #14≤N인 경우만 사용. X/Y N쌍·설정·방향·N을 선기록/검증한 뒤 START_REQUEST(8238) ON, handshake 완료까지 유지.
[확정 필요] 정수/실수·부호·Word 순서·좌표계·단위/배율·방향별 정렬. Map은 최대500쌍, 소켓 Flying Ready 100개 한도와 별개.</t>
        </is>
      </c>
      <c r="I571" s="475"/>
      <c r="J571" t="s">
        <v>7225</v>
      </c>
      <c r="K571" t="s">
        <v>7226</v>
      </c>
    </row>
    <row r="572" spans="2:11" ht="136" customHeight="1">
      <c r="B572" s="1424"/>
      <c r="C572" s="1423"/>
      <c r="D572" s="343" t="s">
        <v>7227</v>
      </c>
      <c r="E572" s="112" t="str">
        <f t="shared" si="16"/>
        <v>831C</v>
      </c>
      <c r="F572" s="112" t="str">
        <f t="shared" si="17"/>
        <v>831D</v>
      </c>
      <c r="G572" s="475">
        <v>2</v>
      </c>
      <c r="H572" s="1497" t="inlineStr">
        <is>
          <t xml:space="preserve">[Map 기재] IOF_POS_ARRAY_Y_15, 2 Word. [연계 권고] 같은 인덱스 #15의 X 주소: 891C~891D.
[권고] N=IOF_TRIGGER_POINT_COUNT(8234), #15≤N인 경우만 사용. X/Y N쌍·설정·방향·N을 선기록/검증한 뒤 START_REQUEST(8238) ON, handshake 완료까지 유지.
[확정 필요] 정수/실수·부호·Word 순서·좌표계·단위/배율·방향별 정렬. Map은 최대500쌍, 소켓 Flying Ready 100개 한도와 별개.</t>
        </is>
      </c>
      <c r="I572" s="475"/>
      <c r="J572" t="s">
        <v>7227</v>
      </c>
      <c r="K572" t="s">
        <v>7228</v>
      </c>
    </row>
    <row r="573" spans="2:11" ht="136" customHeight="1">
      <c r="B573" s="1424"/>
      <c r="C573" s="1423"/>
      <c r="D573" s="343" t="s">
        <v>7229</v>
      </c>
      <c r="E573" s="112" t="str">
        <f t="shared" si="16"/>
        <v>831E</v>
      </c>
      <c r="F573" s="112" t="str">
        <f t="shared" si="17"/>
        <v>831F</v>
      </c>
      <c r="G573" s="475">
        <v>2</v>
      </c>
      <c r="H573" s="1497" t="inlineStr">
        <is>
          <t xml:space="preserve">[Map 기재] IOF_POS_ARRAY_Y_16, 2 Word. [연계 권고] 같은 인덱스 #16의 X 주소: 891E~891F.
[권고] N=IOF_TRIGGER_POINT_COUNT(8234), #16≤N인 경우만 사용. X/Y N쌍·설정·방향·N을 선기록/검증한 뒤 START_REQUEST(8238) ON, handshake 완료까지 유지.
[확정 필요] 정수/실수·부호·Word 순서·좌표계·단위/배율·방향별 정렬. Map은 최대500쌍, 소켓 Flying Ready 100개 한도와 별개.</t>
        </is>
      </c>
      <c r="I573" s="475"/>
      <c r="J573" t="s">
        <v>7229</v>
      </c>
      <c r="K573" t="s">
        <v>7230</v>
      </c>
    </row>
    <row r="574" spans="2:11" ht="136" customHeight="1">
      <c r="B574" s="1424"/>
      <c r="C574" s="1423"/>
      <c r="D574" s="343" t="s">
        <v>7231</v>
      </c>
      <c r="E574" s="112" t="str">
        <f t="shared" si="16"/>
        <v>8320</v>
      </c>
      <c r="F574" s="112" t="str">
        <f t="shared" si="17"/>
        <v>8321</v>
      </c>
      <c r="G574" s="475">
        <v>2</v>
      </c>
      <c r="H574" s="1497" t="inlineStr">
        <is>
          <t xml:space="preserve">[Map 기재] IOF_POS_ARRAY_Y_17, 2 Word. [연계 권고] 같은 인덱스 #17의 X 주소: 8920~8921.
[권고] N=IOF_TRIGGER_POINT_COUNT(8234), #17≤N인 경우만 사용. X/Y N쌍·설정·방향·N을 선기록/검증한 뒤 START_REQUEST(8238) ON, handshake 완료까지 유지.
[확정 필요] 정수/실수·부호·Word 순서·좌표계·단위/배율·방향별 정렬. Map은 최대500쌍, 소켓 Flying Ready 100개 한도와 별개.</t>
        </is>
      </c>
      <c r="I574" s="475"/>
      <c r="J574" t="s">
        <v>7231</v>
      </c>
      <c r="K574" t="s">
        <v>7232</v>
      </c>
    </row>
    <row r="575" spans="2:11" ht="136" customHeight="1">
      <c r="B575" s="1424"/>
      <c r="C575" s="1423"/>
      <c r="D575" s="343" t="s">
        <v>7233</v>
      </c>
      <c r="E575" s="112" t="str">
        <f t="shared" si="16"/>
        <v>8322</v>
      </c>
      <c r="F575" s="112" t="str">
        <f t="shared" si="17"/>
        <v>8323</v>
      </c>
      <c r="G575" s="475">
        <v>2</v>
      </c>
      <c r="H575" s="1497" t="inlineStr">
        <is>
          <t xml:space="preserve">[Map 기재] IOF_POS_ARRAY_Y_18, 2 Word. [연계 권고] 같은 인덱스 #18의 X 주소: 8922~8923.
[권고] N=IOF_TRIGGER_POINT_COUNT(8234), #18≤N인 경우만 사용. X/Y N쌍·설정·방향·N을 선기록/검증한 뒤 START_REQUEST(8238) ON, handshake 완료까지 유지.
[확정 필요] 정수/실수·부호·Word 순서·좌표계·단위/배율·방향별 정렬. Map은 최대500쌍, 소켓 Flying Ready 100개 한도와 별개.</t>
        </is>
      </c>
      <c r="I575" s="475"/>
      <c r="J575" t="s">
        <v>7233</v>
      </c>
      <c r="K575" t="s">
        <v>7234</v>
      </c>
    </row>
    <row r="576" spans="2:11" ht="136" customHeight="1">
      <c r="B576" s="1424"/>
      <c r="C576" s="1423"/>
      <c r="D576" s="343" t="s">
        <v>7235</v>
      </c>
      <c r="E576" s="112" t="str">
        <f t="shared" si="16"/>
        <v>8324</v>
      </c>
      <c r="F576" s="112" t="str">
        <f t="shared" si="17"/>
        <v>8325</v>
      </c>
      <c r="G576" s="475">
        <v>2</v>
      </c>
      <c r="H576" s="1497" t="inlineStr">
        <is>
          <t xml:space="preserve">[Map 기재] IOF_POS_ARRAY_Y_19, 2 Word. [연계 권고] 같은 인덱스 #19의 X 주소: 8924~8925.
[권고] N=IOF_TRIGGER_POINT_COUNT(8234), #19≤N인 경우만 사용. X/Y N쌍·설정·방향·N을 선기록/검증한 뒤 START_REQUEST(8238) ON, handshake 완료까지 유지.
[확정 필요] 정수/실수·부호·Word 순서·좌표계·단위/배율·방향별 정렬. Map은 최대500쌍, 소켓 Flying Ready 100개 한도와 별개.</t>
        </is>
      </c>
      <c r="I576" s="475"/>
      <c r="J576" t="s">
        <v>7235</v>
      </c>
      <c r="K576" t="s">
        <v>7236</v>
      </c>
    </row>
    <row r="577" spans="2:11" ht="136" customHeight="1">
      <c r="B577" s="1424"/>
      <c r="C577" s="1423"/>
      <c r="D577" s="343" t="s">
        <v>7237</v>
      </c>
      <c r="E577" s="112" t="str">
        <f t="shared" si="16"/>
        <v>8326</v>
      </c>
      <c r="F577" s="112" t="str">
        <f t="shared" si="17"/>
        <v>8327</v>
      </c>
      <c r="G577" s="475">
        <v>2</v>
      </c>
      <c r="H577" s="1497" t="inlineStr">
        <is>
          <t xml:space="preserve">[Map 기재] IOF_POS_ARRAY_Y_20, 2 Word. [연계 권고] 같은 인덱스 #20의 X 주소: 8926~8927.
[권고] N=IOF_TRIGGER_POINT_COUNT(8234), #20≤N인 경우만 사용. X/Y N쌍·설정·방향·N을 선기록/검증한 뒤 START_REQUEST(8238) ON, handshake 완료까지 유지.
[확정 필요] 정수/실수·부호·Word 순서·좌표계·단위/배율·방향별 정렬. Map은 최대500쌍, 소켓 Flying Ready 100개 한도와 별개.</t>
        </is>
      </c>
      <c r="I577" s="475"/>
      <c r="J577" t="s">
        <v>7237</v>
      </c>
      <c r="K577" t="s">
        <v>7238</v>
      </c>
    </row>
    <row r="578" spans="2:11" ht="136" customHeight="1">
      <c r="B578" s="1424"/>
      <c r="C578" s="1423"/>
      <c r="D578" s="343" t="s">
        <v>7239</v>
      </c>
      <c r="E578" s="112" t="str">
        <f t="shared" si="16"/>
        <v>8328</v>
      </c>
      <c r="F578" s="112" t="str">
        <f t="shared" si="17"/>
        <v>8329</v>
      </c>
      <c r="G578" s="475">
        <v>2</v>
      </c>
      <c r="H578" s="1497" t="inlineStr">
        <is>
          <t xml:space="preserve">[Map 기재] IOF_POS_ARRAY_Y_21, 2 Word. [연계 권고] 같은 인덱스 #21의 X 주소: 8928~8929.
[권고] N=IOF_TRIGGER_POINT_COUNT(8234), #21≤N인 경우만 사용. X/Y N쌍·설정·방향·N을 선기록/검증한 뒤 START_REQUEST(8238) ON, handshake 완료까지 유지.
[확정 필요] 정수/실수·부호·Word 순서·좌표계·단위/배율·방향별 정렬. Map은 최대500쌍, 소켓 Flying Ready 100개 한도와 별개.</t>
        </is>
      </c>
      <c r="I578" s="475"/>
      <c r="J578" t="s">
        <v>7239</v>
      </c>
      <c r="K578" t="s">
        <v>7240</v>
      </c>
    </row>
    <row r="579" spans="2:11" ht="136" customHeight="1">
      <c r="B579" s="1424"/>
      <c r="C579" s="1423"/>
      <c r="D579" s="343" t="s">
        <v>7241</v>
      </c>
      <c r="E579" s="112" t="str">
        <f t="shared" si="16"/>
        <v>832A</v>
      </c>
      <c r="F579" s="112" t="str">
        <f t="shared" si="17"/>
        <v>832B</v>
      </c>
      <c r="G579" s="475">
        <v>2</v>
      </c>
      <c r="H579" s="1497" t="inlineStr">
        <is>
          <t xml:space="preserve">[Map 기재] IOF_POS_ARRAY_Y_22, 2 Word. [연계 권고] 같은 인덱스 #22의 X 주소: 892A~892B.
[권고] N=IOF_TRIGGER_POINT_COUNT(8234), #22≤N인 경우만 사용. X/Y N쌍·설정·방향·N을 선기록/검증한 뒤 START_REQUEST(8238) ON, handshake 완료까지 유지.
[확정 필요] 정수/실수·부호·Word 순서·좌표계·단위/배율·방향별 정렬. Map은 최대500쌍, 소켓 Flying Ready 100개 한도와 별개.</t>
        </is>
      </c>
      <c r="I579" s="475"/>
      <c r="J579" t="s">
        <v>7241</v>
      </c>
      <c r="K579" t="s">
        <v>7242</v>
      </c>
    </row>
    <row r="580" spans="2:11" ht="136" customHeight="1">
      <c r="B580" s="1424"/>
      <c r="C580" s="1423"/>
      <c r="D580" s="343" t="s">
        <v>7243</v>
      </c>
      <c r="E580" s="112" t="str">
        <f t="shared" si="16"/>
        <v>832C</v>
      </c>
      <c r="F580" s="112" t="str">
        <f t="shared" si="17"/>
        <v>832D</v>
      </c>
      <c r="G580" s="475">
        <v>2</v>
      </c>
      <c r="H580" s="1497" t="inlineStr">
        <is>
          <t xml:space="preserve">[Map 기재] IOF_POS_ARRAY_Y_23, 2 Word. [연계 권고] 같은 인덱스 #23의 X 주소: 892C~892D.
[권고] N=IOF_TRIGGER_POINT_COUNT(8234), #23≤N인 경우만 사용. X/Y N쌍·설정·방향·N을 선기록/검증한 뒤 START_REQUEST(8238) ON, handshake 완료까지 유지.
[확정 필요] 정수/실수·부호·Word 순서·좌표계·단위/배율·방향별 정렬. Map은 최대500쌍, 소켓 Flying Ready 100개 한도와 별개.</t>
        </is>
      </c>
      <c r="I580" s="475"/>
      <c r="J580" t="s">
        <v>7243</v>
      </c>
      <c r="K580" t="s">
        <v>7244</v>
      </c>
    </row>
    <row r="581" spans="2:11" ht="136" customHeight="1">
      <c r="B581" s="1424"/>
      <c r="C581" s="1423"/>
      <c r="D581" s="343" t="s">
        <v>7245</v>
      </c>
      <c r="E581" s="112" t="str">
        <f t="shared" si="16"/>
        <v>832E</v>
      </c>
      <c r="F581" s="112" t="str">
        <f t="shared" si="17"/>
        <v>832F</v>
      </c>
      <c r="G581" s="475">
        <v>2</v>
      </c>
      <c r="H581" s="1497" t="inlineStr">
        <is>
          <t xml:space="preserve">[Map 기재] IOF_POS_ARRAY_Y_24, 2 Word. [연계 권고] 같은 인덱스 #24의 X 주소: 892E~892F.
[권고] N=IOF_TRIGGER_POINT_COUNT(8234), #24≤N인 경우만 사용. X/Y N쌍·설정·방향·N을 선기록/검증한 뒤 START_REQUEST(8238) ON, handshake 완료까지 유지.
[확정 필요] 정수/실수·부호·Word 순서·좌표계·단위/배율·방향별 정렬. Map은 최대500쌍, 소켓 Flying Ready 100개 한도와 별개.</t>
        </is>
      </c>
      <c r="I581" s="475"/>
      <c r="J581" t="s">
        <v>7245</v>
      </c>
      <c r="K581" t="s">
        <v>7246</v>
      </c>
    </row>
    <row r="582" spans="2:11" ht="136" customHeight="1">
      <c r="B582" s="1424"/>
      <c r="C582" s="1423"/>
      <c r="D582" s="343" t="s">
        <v>7247</v>
      </c>
      <c r="E582" s="112" t="str">
        <f t="shared" si="16"/>
        <v>8330</v>
      </c>
      <c r="F582" s="112" t="str">
        <f t="shared" si="17"/>
        <v>8331</v>
      </c>
      <c r="G582" s="475">
        <v>2</v>
      </c>
      <c r="H582" s="1497" t="inlineStr">
        <is>
          <t xml:space="preserve">[Map 기재] IOF_POS_ARRAY_Y_25, 2 Word. [연계 권고] 같은 인덱스 #25의 X 주소: 8930~8931.
[권고] N=IOF_TRIGGER_POINT_COUNT(8234), #25≤N인 경우만 사용. X/Y N쌍·설정·방향·N을 선기록/검증한 뒤 START_REQUEST(8238) ON, handshake 완료까지 유지.
[확정 필요] 정수/실수·부호·Word 순서·좌표계·단위/배율·방향별 정렬. Map은 최대500쌍, 소켓 Flying Ready 100개 한도와 별개.</t>
        </is>
      </c>
      <c r="I582" s="475"/>
      <c r="J582" t="s">
        <v>7247</v>
      </c>
      <c r="K582" t="s">
        <v>7248</v>
      </c>
    </row>
    <row r="583" spans="2:11" ht="136" customHeight="1">
      <c r="B583" s="1424"/>
      <c r="C583" s="1423"/>
      <c r="D583" s="343" t="s">
        <v>7249</v>
      </c>
      <c r="E583" s="112" t="str">
        <f t="shared" si="16"/>
        <v>8332</v>
      </c>
      <c r="F583" s="112" t="str">
        <f t="shared" si="17"/>
        <v>8333</v>
      </c>
      <c r="G583" s="475">
        <v>2</v>
      </c>
      <c r="H583" s="1497" t="inlineStr">
        <is>
          <t xml:space="preserve">[Map 기재] IOF_POS_ARRAY_Y_26, 2 Word. [연계 권고] 같은 인덱스 #26의 X 주소: 8932~8933.
[권고] N=IOF_TRIGGER_POINT_COUNT(8234), #26≤N인 경우만 사용. X/Y N쌍·설정·방향·N을 선기록/검증한 뒤 START_REQUEST(8238) ON, handshake 완료까지 유지.
[확정 필요] 정수/실수·부호·Word 순서·좌표계·단위/배율·방향별 정렬. Map은 최대500쌍, 소켓 Flying Ready 100개 한도와 별개.</t>
        </is>
      </c>
      <c r="I583" s="475"/>
      <c r="J583" t="s">
        <v>7249</v>
      </c>
      <c r="K583" t="s">
        <v>7250</v>
      </c>
    </row>
    <row r="584" spans="2:11" ht="136" customHeight="1">
      <c r="B584" s="1424"/>
      <c r="C584" s="1423"/>
      <c r="D584" s="343" t="s">
        <v>7251</v>
      </c>
      <c r="E584" s="112" t="str">
        <f t="shared" si="16"/>
        <v>8334</v>
      </c>
      <c r="F584" s="112" t="str">
        <f t="shared" si="17"/>
        <v>8335</v>
      </c>
      <c r="G584" s="475">
        <v>2</v>
      </c>
      <c r="H584" s="1497" t="inlineStr">
        <is>
          <t xml:space="preserve">[Map 기재] IOF_POS_ARRAY_Y_27, 2 Word. [연계 권고] 같은 인덱스 #27의 X 주소: 8934~8935.
[권고] N=IOF_TRIGGER_POINT_COUNT(8234), #27≤N인 경우만 사용. X/Y N쌍·설정·방향·N을 선기록/검증한 뒤 START_REQUEST(8238) ON, handshake 완료까지 유지.
[확정 필요] 정수/실수·부호·Word 순서·좌표계·단위/배율·방향별 정렬. Map은 최대500쌍, 소켓 Flying Ready 100개 한도와 별개.</t>
        </is>
      </c>
      <c r="I584" s="475"/>
      <c r="J584" t="s">
        <v>7251</v>
      </c>
      <c r="K584" t="s">
        <v>7252</v>
      </c>
    </row>
    <row r="585" spans="2:11" ht="136" customHeight="1">
      <c r="B585" s="1424"/>
      <c r="C585" s="1423"/>
      <c r="D585" s="343" t="s">
        <v>7253</v>
      </c>
      <c r="E585" s="112" t="str">
        <f t="shared" si="16"/>
        <v>8336</v>
      </c>
      <c r="F585" s="112" t="str">
        <f t="shared" si="17"/>
        <v>8337</v>
      </c>
      <c r="G585" s="475">
        <v>2</v>
      </c>
      <c r="H585" s="1497" t="inlineStr">
        <is>
          <t xml:space="preserve">[Map 기재] IOF_POS_ARRAY_Y_28, 2 Word. [연계 권고] 같은 인덱스 #28의 X 주소: 8936~8937.
[권고] N=IOF_TRIGGER_POINT_COUNT(8234), #28≤N인 경우만 사용. X/Y N쌍·설정·방향·N을 선기록/검증한 뒤 START_REQUEST(8238) ON, handshake 완료까지 유지.
[확정 필요] 정수/실수·부호·Word 순서·좌표계·단위/배율·방향별 정렬. Map은 최대500쌍, 소켓 Flying Ready 100개 한도와 별개.</t>
        </is>
      </c>
      <c r="I585" s="475"/>
      <c r="J585" t="s">
        <v>7253</v>
      </c>
      <c r="K585" t="s">
        <v>7254</v>
      </c>
    </row>
    <row r="586" spans="2:11" ht="136" customHeight="1">
      <c r="B586" s="1424"/>
      <c r="C586" s="1423"/>
      <c r="D586" s="343" t="s">
        <v>7255</v>
      </c>
      <c r="E586" s="112" t="str">
        <f t="shared" si="16"/>
        <v>8338</v>
      </c>
      <c r="F586" s="112" t="str">
        <f t="shared" si="17"/>
        <v>8339</v>
      </c>
      <c r="G586" s="475">
        <v>2</v>
      </c>
      <c r="H586" s="1497" t="inlineStr">
        <is>
          <t xml:space="preserve">[Map 기재] IOF_POS_ARRAY_Y_29, 2 Word. [연계 권고] 같은 인덱스 #29의 X 주소: 8938~8939.
[권고] N=IOF_TRIGGER_POINT_COUNT(8234), #29≤N인 경우만 사용. X/Y N쌍·설정·방향·N을 선기록/검증한 뒤 START_REQUEST(8238) ON, handshake 완료까지 유지.
[확정 필요] 정수/실수·부호·Word 순서·좌표계·단위/배율·방향별 정렬. Map은 최대500쌍, 소켓 Flying Ready 100개 한도와 별개.</t>
        </is>
      </c>
      <c r="I586" s="475"/>
      <c r="J586" t="s">
        <v>7255</v>
      </c>
      <c r="K586" t="s">
        <v>7256</v>
      </c>
    </row>
    <row r="587" spans="2:11" ht="136" customHeight="1">
      <c r="B587" s="1424"/>
      <c r="C587" s="1423"/>
      <c r="D587" s="343" t="s">
        <v>7257</v>
      </c>
      <c r="E587" s="112" t="str">
        <f t="shared" si="16"/>
        <v>833A</v>
      </c>
      <c r="F587" s="112" t="str">
        <f t="shared" si="17"/>
        <v>833B</v>
      </c>
      <c r="G587" s="475">
        <v>2</v>
      </c>
      <c r="H587" s="1497" t="inlineStr">
        <is>
          <t xml:space="preserve">[Map 기재] IOF_POS_ARRAY_Y_30, 2 Word. [연계 권고] 같은 인덱스 #30의 X 주소: 893A~893B.
[권고] N=IOF_TRIGGER_POINT_COUNT(8234), #30≤N인 경우만 사용. X/Y N쌍·설정·방향·N을 선기록/검증한 뒤 START_REQUEST(8238) ON, handshake 완료까지 유지.
[확정 필요] 정수/실수·부호·Word 순서·좌표계·단위/배율·방향별 정렬. Map은 최대500쌍, 소켓 Flying Ready 100개 한도와 별개.</t>
        </is>
      </c>
      <c r="I587" s="475"/>
      <c r="J587" t="s">
        <v>7257</v>
      </c>
      <c r="K587" t="s">
        <v>7258</v>
      </c>
    </row>
    <row r="588" spans="2:11" ht="136" customHeight="1">
      <c r="B588" s="1424"/>
      <c r="C588" s="1423"/>
      <c r="D588" s="343" t="s">
        <v>7259</v>
      </c>
      <c r="E588" s="112" t="str">
        <f t="shared" si="16"/>
        <v>833C</v>
      </c>
      <c r="F588" s="112" t="str">
        <f t="shared" si="17"/>
        <v>833D</v>
      </c>
      <c r="G588" s="475">
        <v>2</v>
      </c>
      <c r="H588" s="1497" t="inlineStr">
        <is>
          <t xml:space="preserve">[Map 기재] IOF_POS_ARRAY_Y_31, 2 Word. [연계 권고] 같은 인덱스 #31의 X 주소: 893C~893D.
[권고] N=IOF_TRIGGER_POINT_COUNT(8234), #31≤N인 경우만 사용. X/Y N쌍·설정·방향·N을 선기록/검증한 뒤 START_REQUEST(8238) ON, handshake 완료까지 유지.
[확정 필요] 정수/실수·부호·Word 순서·좌표계·단위/배율·방향별 정렬. Map은 최대500쌍, 소켓 Flying Ready 100개 한도와 별개.</t>
        </is>
      </c>
      <c r="I588" s="475"/>
      <c r="J588" t="s">
        <v>7259</v>
      </c>
      <c r="K588" t="s">
        <v>7260</v>
      </c>
    </row>
    <row r="589" spans="2:11" ht="136" customHeight="1">
      <c r="B589" s="1424"/>
      <c r="C589" s="1423"/>
      <c r="D589" s="343" t="s">
        <v>7261</v>
      </c>
      <c r="E589" s="112" t="str">
        <f t="shared" si="16"/>
        <v>833E</v>
      </c>
      <c r="F589" s="112" t="str">
        <f t="shared" si="17"/>
        <v>833F</v>
      </c>
      <c r="G589" s="475">
        <v>2</v>
      </c>
      <c r="H589" s="1497" t="inlineStr">
        <is>
          <t xml:space="preserve">[Map 기재] IOF_POS_ARRAY_Y_32, 2 Word. [연계 권고] 같은 인덱스 #32의 X 주소: 893E~893F.
[권고] N=IOF_TRIGGER_POINT_COUNT(8234), #32≤N인 경우만 사용. X/Y N쌍·설정·방향·N을 선기록/검증한 뒤 START_REQUEST(8238) ON, handshake 완료까지 유지.
[확정 필요] 정수/실수·부호·Word 순서·좌표계·단위/배율·방향별 정렬. Map은 최대500쌍, 소켓 Flying Ready 100개 한도와 별개.</t>
        </is>
      </c>
      <c r="I589" s="475"/>
      <c r="J589" t="s">
        <v>7261</v>
      </c>
      <c r="K589" t="s">
        <v>7262</v>
      </c>
    </row>
    <row r="590" spans="2:11" ht="136" customHeight="1">
      <c r="B590" s="1424"/>
      <c r="C590" s="1423"/>
      <c r="D590" s="343" t="s">
        <v>7263</v>
      </c>
      <c r="E590" s="112" t="str">
        <f t="shared" ref="E590:E621" si="18">DEC2HEX(HEX2DEC(F589) + 1)</f>
        <v>8340</v>
      </c>
      <c r="F590" s="112" t="str">
        <f t="shared" ref="F590:F621" si="19">DEC2HEX(HEX2DEC(E590) + G590 -1)</f>
        <v>8341</v>
      </c>
      <c r="G590" s="475">
        <v>2</v>
      </c>
      <c r="H590" s="1497" t="inlineStr">
        <is>
          <t xml:space="preserve">[Map 기재] IOF_POS_ARRAY_Y_33, 2 Word. [연계 권고] 같은 인덱스 #33의 X 주소: 8940~8941.
[권고] N=IOF_TRIGGER_POINT_COUNT(8234), #33≤N인 경우만 사용. X/Y N쌍·설정·방향·N을 선기록/검증한 뒤 START_REQUEST(8238) ON, handshake 완료까지 유지.
[확정 필요] 정수/실수·부호·Word 순서·좌표계·단위/배율·방향별 정렬. Map은 최대500쌍, 소켓 Flying Ready 100개 한도와 별개.</t>
        </is>
      </c>
      <c r="I590" s="475"/>
      <c r="J590" t="s">
        <v>7263</v>
      </c>
      <c r="K590" t="s">
        <v>7264</v>
      </c>
    </row>
    <row r="591" spans="2:11" ht="136" customHeight="1">
      <c r="B591" s="1424"/>
      <c r="C591" s="1423"/>
      <c r="D591" s="343" t="s">
        <v>7265</v>
      </c>
      <c r="E591" s="112" t="str">
        <f t="shared" si="18"/>
        <v>8342</v>
      </c>
      <c r="F591" s="112" t="str">
        <f t="shared" si="19"/>
        <v>8343</v>
      </c>
      <c r="G591" s="475">
        <v>2</v>
      </c>
      <c r="H591" s="1497" t="inlineStr">
        <is>
          <t xml:space="preserve">[Map 기재] IOF_POS_ARRAY_Y_34, 2 Word. [연계 권고] 같은 인덱스 #34의 X 주소: 8942~8943.
[권고] N=IOF_TRIGGER_POINT_COUNT(8234), #34≤N인 경우만 사용. X/Y N쌍·설정·방향·N을 선기록/검증한 뒤 START_REQUEST(8238) ON, handshake 완료까지 유지.
[확정 필요] 정수/실수·부호·Word 순서·좌표계·단위/배율·방향별 정렬. Map은 최대500쌍, 소켓 Flying Ready 100개 한도와 별개.</t>
        </is>
      </c>
      <c r="I591" s="475"/>
      <c r="J591" t="s">
        <v>7265</v>
      </c>
      <c r="K591" t="s">
        <v>7266</v>
      </c>
    </row>
    <row r="592" spans="2:11" ht="136" customHeight="1">
      <c r="B592" s="1424"/>
      <c r="C592" s="1423"/>
      <c r="D592" s="343" t="s">
        <v>7267</v>
      </c>
      <c r="E592" s="112" t="str">
        <f t="shared" si="18"/>
        <v>8344</v>
      </c>
      <c r="F592" s="112" t="str">
        <f t="shared" si="19"/>
        <v>8345</v>
      </c>
      <c r="G592" s="475">
        <v>2</v>
      </c>
      <c r="H592" s="1497" t="inlineStr">
        <is>
          <t xml:space="preserve">[Map 기재] IOF_POS_ARRAY_Y_35, 2 Word. [연계 권고] 같은 인덱스 #35의 X 주소: 8944~8945.
[권고] N=IOF_TRIGGER_POINT_COUNT(8234), #35≤N인 경우만 사용. X/Y N쌍·설정·방향·N을 선기록/검증한 뒤 START_REQUEST(8238) ON, handshake 완료까지 유지.
[확정 필요] 정수/실수·부호·Word 순서·좌표계·단위/배율·방향별 정렬. Map은 최대500쌍, 소켓 Flying Ready 100개 한도와 별개.</t>
        </is>
      </c>
      <c r="I592" s="475"/>
      <c r="J592" t="s">
        <v>7267</v>
      </c>
      <c r="K592" t="s">
        <v>7268</v>
      </c>
    </row>
    <row r="593" spans="2:11" ht="136" customHeight="1">
      <c r="B593" s="1424"/>
      <c r="C593" s="1423"/>
      <c r="D593" s="343" t="s">
        <v>7269</v>
      </c>
      <c r="E593" s="112" t="str">
        <f t="shared" si="18"/>
        <v>8346</v>
      </c>
      <c r="F593" s="112" t="str">
        <f t="shared" si="19"/>
        <v>8347</v>
      </c>
      <c r="G593" s="475">
        <v>2</v>
      </c>
      <c r="H593" s="1497" t="inlineStr">
        <is>
          <t xml:space="preserve">[Map 기재] IOF_POS_ARRAY_Y_36, 2 Word. [연계 권고] 같은 인덱스 #36의 X 주소: 8946~8947.
[권고] N=IOF_TRIGGER_POINT_COUNT(8234), #36≤N인 경우만 사용. X/Y N쌍·설정·방향·N을 선기록/검증한 뒤 START_REQUEST(8238) ON, handshake 완료까지 유지.
[확정 필요] 정수/실수·부호·Word 순서·좌표계·단위/배율·방향별 정렬. Map은 최대500쌍, 소켓 Flying Ready 100개 한도와 별개.</t>
        </is>
      </c>
      <c r="I593" s="475"/>
      <c r="J593" t="s">
        <v>7269</v>
      </c>
      <c r="K593" t="s">
        <v>7270</v>
      </c>
    </row>
    <row r="594" spans="2:11" ht="136" customHeight="1">
      <c r="B594" s="1424"/>
      <c r="C594" s="1423"/>
      <c r="D594" s="343" t="s">
        <v>7271</v>
      </c>
      <c r="E594" s="112" t="str">
        <f t="shared" si="18"/>
        <v>8348</v>
      </c>
      <c r="F594" s="112" t="str">
        <f t="shared" si="19"/>
        <v>8349</v>
      </c>
      <c r="G594" s="475">
        <v>2</v>
      </c>
      <c r="H594" s="1497" t="inlineStr">
        <is>
          <t xml:space="preserve">[Map 기재] IOF_POS_ARRAY_Y_37, 2 Word. [연계 권고] 같은 인덱스 #37의 X 주소: 8948~8949.
[권고] N=IOF_TRIGGER_POINT_COUNT(8234), #37≤N인 경우만 사용. X/Y N쌍·설정·방향·N을 선기록/검증한 뒤 START_REQUEST(8238) ON, handshake 완료까지 유지.
[확정 필요] 정수/실수·부호·Word 순서·좌표계·단위/배율·방향별 정렬. Map은 최대500쌍, 소켓 Flying Ready 100개 한도와 별개.</t>
        </is>
      </c>
      <c r="I594" s="475"/>
      <c r="J594" t="s">
        <v>7271</v>
      </c>
      <c r="K594" t="s">
        <v>7272</v>
      </c>
    </row>
    <row r="595" spans="2:11" ht="136" customHeight="1">
      <c r="B595" s="1424"/>
      <c r="C595" s="1423"/>
      <c r="D595" s="343" t="s">
        <v>7273</v>
      </c>
      <c r="E595" s="112" t="str">
        <f t="shared" si="18"/>
        <v>834A</v>
      </c>
      <c r="F595" s="112" t="str">
        <f t="shared" si="19"/>
        <v>834B</v>
      </c>
      <c r="G595" s="475">
        <v>2</v>
      </c>
      <c r="H595" s="1497" t="inlineStr">
        <is>
          <t xml:space="preserve">[Map 기재] IOF_POS_ARRAY_Y_38, 2 Word. [연계 권고] 같은 인덱스 #38의 X 주소: 894A~894B.
[권고] N=IOF_TRIGGER_POINT_COUNT(8234), #38≤N인 경우만 사용. X/Y N쌍·설정·방향·N을 선기록/검증한 뒤 START_REQUEST(8238) ON, handshake 완료까지 유지.
[확정 필요] 정수/실수·부호·Word 순서·좌표계·단위/배율·방향별 정렬. Map은 최대500쌍, 소켓 Flying Ready 100개 한도와 별개.</t>
        </is>
      </c>
      <c r="I595" s="475"/>
      <c r="J595" t="s">
        <v>7273</v>
      </c>
      <c r="K595" t="s">
        <v>7274</v>
      </c>
    </row>
    <row r="596" spans="2:11" ht="136" customHeight="1">
      <c r="B596" s="1424"/>
      <c r="C596" s="1423"/>
      <c r="D596" s="343" t="s">
        <v>7275</v>
      </c>
      <c r="E596" s="112" t="str">
        <f t="shared" si="18"/>
        <v>834C</v>
      </c>
      <c r="F596" s="112" t="str">
        <f t="shared" si="19"/>
        <v>834D</v>
      </c>
      <c r="G596" s="475">
        <v>2</v>
      </c>
      <c r="H596" s="1497" t="inlineStr">
        <is>
          <t xml:space="preserve">[Map 기재] IOF_POS_ARRAY_Y_39, 2 Word. [연계 권고] 같은 인덱스 #39의 X 주소: 894C~894D.
[권고] N=IOF_TRIGGER_POINT_COUNT(8234), #39≤N인 경우만 사용. X/Y N쌍·설정·방향·N을 선기록/검증한 뒤 START_REQUEST(8238) ON, handshake 완료까지 유지.
[확정 필요] 정수/실수·부호·Word 순서·좌표계·단위/배율·방향별 정렬. Map은 최대500쌍, 소켓 Flying Ready 100개 한도와 별개.</t>
        </is>
      </c>
      <c r="I596" s="475"/>
      <c r="J596" t="s">
        <v>7275</v>
      </c>
      <c r="K596" t="s">
        <v>7276</v>
      </c>
    </row>
    <row r="597" spans="2:11" ht="136" customHeight="1">
      <c r="B597" s="1424"/>
      <c r="C597" s="1423"/>
      <c r="D597" s="343" t="s">
        <v>7277</v>
      </c>
      <c r="E597" s="112" t="str">
        <f t="shared" si="18"/>
        <v>834E</v>
      </c>
      <c r="F597" s="112" t="str">
        <f t="shared" si="19"/>
        <v>834F</v>
      </c>
      <c r="G597" s="475">
        <v>2</v>
      </c>
      <c r="H597" s="1497" t="inlineStr">
        <is>
          <t xml:space="preserve">[Map 기재] IOF_POS_ARRAY_Y_40, 2 Word. [연계 권고] 같은 인덱스 #40의 X 주소: 894E~894F.
[권고] N=IOF_TRIGGER_POINT_COUNT(8234), #40≤N인 경우만 사용. X/Y N쌍·설정·방향·N을 선기록/검증한 뒤 START_REQUEST(8238) ON, handshake 완료까지 유지.
[확정 필요] 정수/실수·부호·Word 순서·좌표계·단위/배율·방향별 정렬. Map은 최대500쌍, 소켓 Flying Ready 100개 한도와 별개.</t>
        </is>
      </c>
      <c r="I597" s="475"/>
      <c r="J597" t="s">
        <v>7277</v>
      </c>
      <c r="K597" t="s">
        <v>7278</v>
      </c>
    </row>
    <row r="598" spans="2:11" ht="136" customHeight="1">
      <c r="B598" s="1424"/>
      <c r="C598" s="1423"/>
      <c r="D598" s="343" t="s">
        <v>7279</v>
      </c>
      <c r="E598" s="112" t="str">
        <f t="shared" si="18"/>
        <v>8350</v>
      </c>
      <c r="F598" s="112" t="str">
        <f t="shared" si="19"/>
        <v>8351</v>
      </c>
      <c r="G598" s="475">
        <v>2</v>
      </c>
      <c r="H598" s="1497" t="inlineStr">
        <is>
          <t xml:space="preserve">[Map 기재] IOF_POS_ARRAY_Y_41, 2 Word. [연계 권고] 같은 인덱스 #41의 X 주소: 8950~8951.
[권고] N=IOF_TRIGGER_POINT_COUNT(8234), #41≤N인 경우만 사용. X/Y N쌍·설정·방향·N을 선기록/검증한 뒤 START_REQUEST(8238) ON, handshake 완료까지 유지.
[확정 필요] 정수/실수·부호·Word 순서·좌표계·단위/배율·방향별 정렬. Map은 최대500쌍, 소켓 Flying Ready 100개 한도와 별개.</t>
        </is>
      </c>
      <c r="I598" s="475"/>
      <c r="J598" t="s">
        <v>7279</v>
      </c>
      <c r="K598" t="s">
        <v>7280</v>
      </c>
    </row>
    <row r="599" spans="2:11" ht="136" customHeight="1">
      <c r="B599" s="1424"/>
      <c r="C599" s="1423"/>
      <c r="D599" s="343" t="s">
        <v>7281</v>
      </c>
      <c r="E599" s="112" t="str">
        <f t="shared" si="18"/>
        <v>8352</v>
      </c>
      <c r="F599" s="112" t="str">
        <f t="shared" si="19"/>
        <v>8353</v>
      </c>
      <c r="G599" s="475">
        <v>2</v>
      </c>
      <c r="H599" s="1497" t="inlineStr">
        <is>
          <t xml:space="preserve">[Map 기재] IOF_POS_ARRAY_Y_42, 2 Word. [연계 권고] 같은 인덱스 #42의 X 주소: 8952~8953.
[권고] N=IOF_TRIGGER_POINT_COUNT(8234), #42≤N인 경우만 사용. X/Y N쌍·설정·방향·N을 선기록/검증한 뒤 START_REQUEST(8238) ON, handshake 완료까지 유지.
[확정 필요] 정수/실수·부호·Word 순서·좌표계·단위/배율·방향별 정렬. Map은 최대500쌍, 소켓 Flying Ready 100개 한도와 별개.</t>
        </is>
      </c>
      <c r="I599" s="475"/>
      <c r="J599" t="s">
        <v>7281</v>
      </c>
      <c r="K599" t="s">
        <v>7282</v>
      </c>
    </row>
    <row r="600" spans="2:11" ht="136" customHeight="1">
      <c r="B600" s="1424"/>
      <c r="C600" s="1423"/>
      <c r="D600" s="343" t="s">
        <v>7283</v>
      </c>
      <c r="E600" s="112" t="str">
        <f t="shared" si="18"/>
        <v>8354</v>
      </c>
      <c r="F600" s="112" t="str">
        <f t="shared" si="19"/>
        <v>8355</v>
      </c>
      <c r="G600" s="475">
        <v>2</v>
      </c>
      <c r="H600" s="1497" t="inlineStr">
        <is>
          <t xml:space="preserve">[Map 기재] IOF_POS_ARRAY_Y_43, 2 Word. [연계 권고] 같은 인덱스 #43의 X 주소: 8954~8955.
[권고] N=IOF_TRIGGER_POINT_COUNT(8234), #43≤N인 경우만 사용. X/Y N쌍·설정·방향·N을 선기록/검증한 뒤 START_REQUEST(8238) ON, handshake 완료까지 유지.
[확정 필요] 정수/실수·부호·Word 순서·좌표계·단위/배율·방향별 정렬. Map은 최대500쌍, 소켓 Flying Ready 100개 한도와 별개.</t>
        </is>
      </c>
      <c r="I600" s="475"/>
      <c r="J600" t="s">
        <v>7283</v>
      </c>
      <c r="K600" t="s">
        <v>7284</v>
      </c>
    </row>
    <row r="601" spans="2:11" ht="136" customHeight="1">
      <c r="B601" s="1424"/>
      <c r="C601" s="1423"/>
      <c r="D601" s="343" t="s">
        <v>7285</v>
      </c>
      <c r="E601" s="112" t="str">
        <f t="shared" si="18"/>
        <v>8356</v>
      </c>
      <c r="F601" s="112" t="str">
        <f t="shared" si="19"/>
        <v>8357</v>
      </c>
      <c r="G601" s="475">
        <v>2</v>
      </c>
      <c r="H601" s="1497" t="inlineStr">
        <is>
          <t xml:space="preserve">[Map 기재] IOF_POS_ARRAY_Y_44, 2 Word. [연계 권고] 같은 인덱스 #44의 X 주소: 8956~8957.
[권고] N=IOF_TRIGGER_POINT_COUNT(8234), #44≤N인 경우만 사용. X/Y N쌍·설정·방향·N을 선기록/검증한 뒤 START_REQUEST(8238) ON, handshake 완료까지 유지.
[확정 필요] 정수/실수·부호·Word 순서·좌표계·단위/배율·방향별 정렬. Map은 최대500쌍, 소켓 Flying Ready 100개 한도와 별개.</t>
        </is>
      </c>
      <c r="I601" s="475"/>
      <c r="J601" t="s">
        <v>7285</v>
      </c>
      <c r="K601" t="s">
        <v>7286</v>
      </c>
    </row>
    <row r="602" spans="2:11" ht="136" customHeight="1">
      <c r="B602" s="1424"/>
      <c r="C602" s="1423"/>
      <c r="D602" s="343" t="s">
        <v>7287</v>
      </c>
      <c r="E602" s="112" t="str">
        <f t="shared" si="18"/>
        <v>8358</v>
      </c>
      <c r="F602" s="112" t="str">
        <f t="shared" si="19"/>
        <v>8359</v>
      </c>
      <c r="G602" s="475">
        <v>2</v>
      </c>
      <c r="H602" s="1497" t="inlineStr">
        <is>
          <t xml:space="preserve">[Map 기재] IOF_POS_ARRAY_Y_45, 2 Word. [연계 권고] 같은 인덱스 #45의 X 주소: 8958~8959.
[권고] N=IOF_TRIGGER_POINT_COUNT(8234), #45≤N인 경우만 사용. X/Y N쌍·설정·방향·N을 선기록/검증한 뒤 START_REQUEST(8238) ON, handshake 완료까지 유지.
[확정 필요] 정수/실수·부호·Word 순서·좌표계·단위/배율·방향별 정렬. Map은 최대500쌍, 소켓 Flying Ready 100개 한도와 별개.</t>
        </is>
      </c>
      <c r="I602" s="475"/>
      <c r="J602" t="s">
        <v>7287</v>
      </c>
      <c r="K602" t="s">
        <v>7288</v>
      </c>
    </row>
    <row r="603" spans="2:11" ht="136" customHeight="1">
      <c r="B603" s="1424"/>
      <c r="C603" s="1423"/>
      <c r="D603" s="343" t="s">
        <v>7289</v>
      </c>
      <c r="E603" s="112" t="str">
        <f t="shared" si="18"/>
        <v>835A</v>
      </c>
      <c r="F603" s="112" t="str">
        <f t="shared" si="19"/>
        <v>835B</v>
      </c>
      <c r="G603" s="475">
        <v>2</v>
      </c>
      <c r="H603" s="1497" t="inlineStr">
        <is>
          <t xml:space="preserve">[Map 기재] IOF_POS_ARRAY_Y_46, 2 Word. [연계 권고] 같은 인덱스 #46의 X 주소: 895A~895B.
[권고] N=IOF_TRIGGER_POINT_COUNT(8234), #46≤N인 경우만 사용. X/Y N쌍·설정·방향·N을 선기록/검증한 뒤 START_REQUEST(8238) ON, handshake 완료까지 유지.
[확정 필요] 정수/실수·부호·Word 순서·좌표계·단위/배율·방향별 정렬. Map은 최대500쌍, 소켓 Flying Ready 100개 한도와 별개.</t>
        </is>
      </c>
      <c r="I603" s="475"/>
      <c r="J603" t="s">
        <v>7289</v>
      </c>
      <c r="K603" t="s">
        <v>7290</v>
      </c>
    </row>
    <row r="604" spans="2:11" ht="136" customHeight="1">
      <c r="B604" s="1424"/>
      <c r="C604" s="1423"/>
      <c r="D604" s="343" t="s">
        <v>7291</v>
      </c>
      <c r="E604" s="112" t="str">
        <f t="shared" si="18"/>
        <v>835C</v>
      </c>
      <c r="F604" s="112" t="str">
        <f t="shared" si="19"/>
        <v>835D</v>
      </c>
      <c r="G604" s="475">
        <v>2</v>
      </c>
      <c r="H604" s="1497" t="inlineStr">
        <is>
          <t xml:space="preserve">[Map 기재] IOF_POS_ARRAY_Y_47, 2 Word. [연계 권고] 같은 인덱스 #47의 X 주소: 895C~895D.
[권고] N=IOF_TRIGGER_POINT_COUNT(8234), #47≤N인 경우만 사용. X/Y N쌍·설정·방향·N을 선기록/검증한 뒤 START_REQUEST(8238) ON, handshake 완료까지 유지.
[확정 필요] 정수/실수·부호·Word 순서·좌표계·단위/배율·방향별 정렬. Map은 최대500쌍, 소켓 Flying Ready 100개 한도와 별개.</t>
        </is>
      </c>
      <c r="I604" s="475"/>
      <c r="J604" t="s">
        <v>7291</v>
      </c>
      <c r="K604" t="s">
        <v>7292</v>
      </c>
    </row>
    <row r="605" spans="2:11" ht="136" customHeight="1">
      <c r="B605" s="1424"/>
      <c r="C605" s="1423"/>
      <c r="D605" s="343" t="s">
        <v>7293</v>
      </c>
      <c r="E605" s="112" t="str">
        <f t="shared" si="18"/>
        <v>835E</v>
      </c>
      <c r="F605" s="112" t="str">
        <f t="shared" si="19"/>
        <v>835F</v>
      </c>
      <c r="G605" s="475">
        <v>2</v>
      </c>
      <c r="H605" s="1497" t="inlineStr">
        <is>
          <t xml:space="preserve">[Map 기재] IOF_POS_ARRAY_Y_48, 2 Word. [연계 권고] 같은 인덱스 #48의 X 주소: 895E~895F.
[권고] N=IOF_TRIGGER_POINT_COUNT(8234), #48≤N인 경우만 사용. X/Y N쌍·설정·방향·N을 선기록/검증한 뒤 START_REQUEST(8238) ON, handshake 완료까지 유지.
[확정 필요] 정수/실수·부호·Word 순서·좌표계·단위/배율·방향별 정렬. Map은 최대500쌍, 소켓 Flying Ready 100개 한도와 별개.</t>
        </is>
      </c>
      <c r="I605" s="475"/>
      <c r="J605" t="s">
        <v>7293</v>
      </c>
      <c r="K605" t="s">
        <v>7294</v>
      </c>
    </row>
    <row r="606" spans="2:11" ht="136" customHeight="1">
      <c r="B606" s="1424"/>
      <c r="C606" s="1423"/>
      <c r="D606" s="343" t="s">
        <v>7295</v>
      </c>
      <c r="E606" s="112" t="str">
        <f t="shared" si="18"/>
        <v>8360</v>
      </c>
      <c r="F606" s="112" t="str">
        <f t="shared" si="19"/>
        <v>8361</v>
      </c>
      <c r="G606" s="475">
        <v>2</v>
      </c>
      <c r="H606" s="1497" t="inlineStr">
        <is>
          <t xml:space="preserve">[Map 기재] IOF_POS_ARRAY_Y_49, 2 Word. [연계 권고] 같은 인덱스 #49의 X 주소: 8960~8961.
[권고] N=IOF_TRIGGER_POINT_COUNT(8234), #49≤N인 경우만 사용. X/Y N쌍·설정·방향·N을 선기록/검증한 뒤 START_REQUEST(8238) ON, handshake 완료까지 유지.
[확정 필요] 정수/실수·부호·Word 순서·좌표계·단위/배율·방향별 정렬. Map은 최대500쌍, 소켓 Flying Ready 100개 한도와 별개.</t>
        </is>
      </c>
      <c r="I606" s="475"/>
      <c r="J606" t="s">
        <v>7295</v>
      </c>
      <c r="K606" t="s">
        <v>7296</v>
      </c>
    </row>
    <row r="607" spans="2:11" ht="136" customHeight="1">
      <c r="B607" s="1424"/>
      <c r="C607" s="1423"/>
      <c r="D607" s="343" t="s">
        <v>7297</v>
      </c>
      <c r="E607" s="112" t="str">
        <f t="shared" si="18"/>
        <v>8362</v>
      </c>
      <c r="F607" s="112" t="str">
        <f t="shared" si="19"/>
        <v>8363</v>
      </c>
      <c r="G607" s="475">
        <v>2</v>
      </c>
      <c r="H607" s="1497" t="inlineStr">
        <is>
          <t xml:space="preserve">[Map 기재] IOF_POS_ARRAY_Y_50, 2 Word. [연계 권고] 같은 인덱스 #50의 X 주소: 8962~8963.
[권고] N=IOF_TRIGGER_POINT_COUNT(8234), #50≤N인 경우만 사용. X/Y N쌍·설정·방향·N을 선기록/검증한 뒤 START_REQUEST(8238) ON, handshake 완료까지 유지.
[확정 필요] 정수/실수·부호·Word 순서·좌표계·단위/배율·방향별 정렬. Map은 최대500쌍, 소켓 Flying Ready 100개 한도와 별개.</t>
        </is>
      </c>
      <c r="I607" s="475"/>
      <c r="J607" t="s">
        <v>7297</v>
      </c>
      <c r="K607" t="s">
        <v>7298</v>
      </c>
    </row>
    <row r="608" spans="2:11" ht="136" customHeight="1">
      <c r="B608" s="1424"/>
      <c r="C608" s="1423"/>
      <c r="D608" s="343" t="s">
        <v>7299</v>
      </c>
      <c r="E608" s="112" t="str">
        <f t="shared" si="18"/>
        <v>8364</v>
      </c>
      <c r="F608" s="112" t="str">
        <f t="shared" si="19"/>
        <v>8365</v>
      </c>
      <c r="G608" s="475">
        <v>2</v>
      </c>
      <c r="H608" s="1497" t="inlineStr">
        <is>
          <t xml:space="preserve">[Map 기재] IOF_POS_ARRAY_Y_51, 2 Word. [연계 권고] 같은 인덱스 #51의 X 주소: 8964~8965.
[권고] N=IOF_TRIGGER_POINT_COUNT(8234), #51≤N인 경우만 사용. X/Y N쌍·설정·방향·N을 선기록/검증한 뒤 START_REQUEST(8238) ON, handshake 완료까지 유지.
[확정 필요] 정수/실수·부호·Word 순서·좌표계·단위/배율·방향별 정렬. Map은 최대500쌍, 소켓 Flying Ready 100개 한도와 별개.</t>
        </is>
      </c>
      <c r="I608" s="475"/>
      <c r="J608" t="s">
        <v>7299</v>
      </c>
      <c r="K608" t="s">
        <v>7300</v>
      </c>
    </row>
    <row r="609" spans="2:11" ht="136" customHeight="1">
      <c r="B609" s="1424"/>
      <c r="C609" s="1423"/>
      <c r="D609" s="343" t="s">
        <v>7301</v>
      </c>
      <c r="E609" s="112" t="str">
        <f t="shared" si="18"/>
        <v>8366</v>
      </c>
      <c r="F609" s="112" t="str">
        <f t="shared" si="19"/>
        <v>8367</v>
      </c>
      <c r="G609" s="475">
        <v>2</v>
      </c>
      <c r="H609" s="1497" t="inlineStr">
        <is>
          <t xml:space="preserve">[Map 기재] IOF_POS_ARRAY_Y_52, 2 Word. [연계 권고] 같은 인덱스 #52의 X 주소: 8966~8967.
[권고] N=IOF_TRIGGER_POINT_COUNT(8234), #52≤N인 경우만 사용. X/Y N쌍·설정·방향·N을 선기록/검증한 뒤 START_REQUEST(8238) ON, handshake 완료까지 유지.
[확정 필요] 정수/실수·부호·Word 순서·좌표계·단위/배율·방향별 정렬. Map은 최대500쌍, 소켓 Flying Ready 100개 한도와 별개.</t>
        </is>
      </c>
      <c r="I609" s="475"/>
      <c r="J609" t="s">
        <v>7301</v>
      </c>
      <c r="K609" t="s">
        <v>7302</v>
      </c>
    </row>
    <row r="610" spans="2:11" ht="136" customHeight="1">
      <c r="B610" s="1424"/>
      <c r="C610" s="1423"/>
      <c r="D610" s="343" t="s">
        <v>7303</v>
      </c>
      <c r="E610" s="112" t="str">
        <f t="shared" si="18"/>
        <v>8368</v>
      </c>
      <c r="F610" s="112" t="str">
        <f t="shared" si="19"/>
        <v>8369</v>
      </c>
      <c r="G610" s="475">
        <v>2</v>
      </c>
      <c r="H610" s="1497" t="inlineStr">
        <is>
          <t xml:space="preserve">[Map 기재] IOF_POS_ARRAY_Y_53, 2 Word. [연계 권고] 같은 인덱스 #53의 X 주소: 8968~8969.
[권고] N=IOF_TRIGGER_POINT_COUNT(8234), #53≤N인 경우만 사용. X/Y N쌍·설정·방향·N을 선기록/검증한 뒤 START_REQUEST(8238) ON, handshake 완료까지 유지.
[확정 필요] 정수/실수·부호·Word 순서·좌표계·단위/배율·방향별 정렬. Map은 최대500쌍, 소켓 Flying Ready 100개 한도와 별개.</t>
        </is>
      </c>
      <c r="I610" s="475"/>
      <c r="J610" t="s">
        <v>7303</v>
      </c>
      <c r="K610" t="s">
        <v>7304</v>
      </c>
    </row>
    <row r="611" spans="2:11" ht="136" customHeight="1">
      <c r="B611" s="1424"/>
      <c r="C611" s="1423"/>
      <c r="D611" s="343" t="s">
        <v>7305</v>
      </c>
      <c r="E611" s="112" t="str">
        <f t="shared" si="18"/>
        <v>836A</v>
      </c>
      <c r="F611" s="112" t="str">
        <f t="shared" si="19"/>
        <v>836B</v>
      </c>
      <c r="G611" s="475">
        <v>2</v>
      </c>
      <c r="H611" s="1497" t="inlineStr">
        <is>
          <t xml:space="preserve">[Map 기재] IOF_POS_ARRAY_Y_54, 2 Word. [연계 권고] 같은 인덱스 #54의 X 주소: 896A~896B.
[권고] N=IOF_TRIGGER_POINT_COUNT(8234), #54≤N인 경우만 사용. X/Y N쌍·설정·방향·N을 선기록/검증한 뒤 START_REQUEST(8238) ON, handshake 완료까지 유지.
[확정 필요] 정수/실수·부호·Word 순서·좌표계·단위/배율·방향별 정렬. Map은 최대500쌍, 소켓 Flying Ready 100개 한도와 별개.</t>
        </is>
      </c>
      <c r="I611" s="475"/>
      <c r="J611" t="s">
        <v>7305</v>
      </c>
      <c r="K611" t="s">
        <v>7306</v>
      </c>
    </row>
    <row r="612" spans="2:11" ht="136" customHeight="1">
      <c r="B612" s="1424"/>
      <c r="C612" s="1423"/>
      <c r="D612" s="343" t="s">
        <v>7307</v>
      </c>
      <c r="E612" s="112" t="str">
        <f t="shared" si="18"/>
        <v>836C</v>
      </c>
      <c r="F612" s="112" t="str">
        <f t="shared" si="19"/>
        <v>836D</v>
      </c>
      <c r="G612" s="475">
        <v>2</v>
      </c>
      <c r="H612" s="1497" t="inlineStr">
        <is>
          <t xml:space="preserve">[Map 기재] IOF_POS_ARRAY_Y_55, 2 Word. [연계 권고] 같은 인덱스 #55의 X 주소: 896C~896D.
[권고] N=IOF_TRIGGER_POINT_COUNT(8234), #55≤N인 경우만 사용. X/Y N쌍·설정·방향·N을 선기록/검증한 뒤 START_REQUEST(8238) ON, handshake 완료까지 유지.
[확정 필요] 정수/실수·부호·Word 순서·좌표계·단위/배율·방향별 정렬. Map은 최대500쌍, 소켓 Flying Ready 100개 한도와 별개.</t>
        </is>
      </c>
      <c r="I612" s="475"/>
      <c r="J612" t="s">
        <v>7307</v>
      </c>
      <c r="K612" t="s">
        <v>7308</v>
      </c>
    </row>
    <row r="613" spans="2:11" ht="136" customHeight="1">
      <c r="B613" s="1424"/>
      <c r="C613" s="1423"/>
      <c r="D613" s="343" t="s">
        <v>7309</v>
      </c>
      <c r="E613" s="112" t="str">
        <f t="shared" si="18"/>
        <v>836E</v>
      </c>
      <c r="F613" s="112" t="str">
        <f t="shared" si="19"/>
        <v>836F</v>
      </c>
      <c r="G613" s="475">
        <v>2</v>
      </c>
      <c r="H613" s="1497" t="inlineStr">
        <is>
          <t xml:space="preserve">[Map 기재] IOF_POS_ARRAY_Y_56, 2 Word. [연계 권고] 같은 인덱스 #56의 X 주소: 896E~896F.
[권고] N=IOF_TRIGGER_POINT_COUNT(8234), #56≤N인 경우만 사용. X/Y N쌍·설정·방향·N을 선기록/검증한 뒤 START_REQUEST(8238) ON, handshake 완료까지 유지.
[확정 필요] 정수/실수·부호·Word 순서·좌표계·단위/배율·방향별 정렬. Map은 최대500쌍, 소켓 Flying Ready 100개 한도와 별개.</t>
        </is>
      </c>
      <c r="I613" s="475"/>
      <c r="J613" t="s">
        <v>7309</v>
      </c>
      <c r="K613" t="s">
        <v>7310</v>
      </c>
    </row>
    <row r="614" spans="2:11" ht="136" customHeight="1">
      <c r="B614" s="1424"/>
      <c r="C614" s="1423"/>
      <c r="D614" s="343" t="s">
        <v>7311</v>
      </c>
      <c r="E614" s="112" t="str">
        <f t="shared" si="18"/>
        <v>8370</v>
      </c>
      <c r="F614" s="112" t="str">
        <f t="shared" si="19"/>
        <v>8371</v>
      </c>
      <c r="G614" s="475">
        <v>2</v>
      </c>
      <c r="H614" s="1497" t="inlineStr">
        <is>
          <t xml:space="preserve">[Map 기재] IOF_POS_ARRAY_Y_57, 2 Word. [연계 권고] 같은 인덱스 #57의 X 주소: 8970~8971.
[권고] N=IOF_TRIGGER_POINT_COUNT(8234), #57≤N인 경우만 사용. X/Y N쌍·설정·방향·N을 선기록/검증한 뒤 START_REQUEST(8238) ON, handshake 완료까지 유지.
[확정 필요] 정수/실수·부호·Word 순서·좌표계·단위/배율·방향별 정렬. Map은 최대500쌍, 소켓 Flying Ready 100개 한도와 별개.</t>
        </is>
      </c>
      <c r="I614" s="475"/>
      <c r="J614" t="s">
        <v>7311</v>
      </c>
      <c r="K614" t="s">
        <v>7312</v>
      </c>
    </row>
    <row r="615" spans="2:11" ht="136" customHeight="1">
      <c r="B615" s="1424"/>
      <c r="C615" s="1423"/>
      <c r="D615" s="343" t="s">
        <v>7313</v>
      </c>
      <c r="E615" s="112" t="str">
        <f t="shared" si="18"/>
        <v>8372</v>
      </c>
      <c r="F615" s="112" t="str">
        <f t="shared" si="19"/>
        <v>8373</v>
      </c>
      <c r="G615" s="475">
        <v>2</v>
      </c>
      <c r="H615" s="1497" t="inlineStr">
        <is>
          <t xml:space="preserve">[Map 기재] IOF_POS_ARRAY_Y_58, 2 Word. [연계 권고] 같은 인덱스 #58의 X 주소: 8972~8973.
[권고] N=IOF_TRIGGER_POINT_COUNT(8234), #58≤N인 경우만 사용. X/Y N쌍·설정·방향·N을 선기록/검증한 뒤 START_REQUEST(8238) ON, handshake 완료까지 유지.
[확정 필요] 정수/실수·부호·Word 순서·좌표계·단위/배율·방향별 정렬. Map은 최대500쌍, 소켓 Flying Ready 100개 한도와 별개.</t>
        </is>
      </c>
      <c r="I615" s="475"/>
      <c r="J615" t="s">
        <v>7313</v>
      </c>
      <c r="K615" t="s">
        <v>7314</v>
      </c>
    </row>
    <row r="616" spans="2:11" ht="136" customHeight="1">
      <c r="B616" s="1424"/>
      <c r="C616" s="1423"/>
      <c r="D616" s="343" t="s">
        <v>7315</v>
      </c>
      <c r="E616" s="112" t="str">
        <f t="shared" si="18"/>
        <v>8374</v>
      </c>
      <c r="F616" s="112" t="str">
        <f t="shared" si="19"/>
        <v>8375</v>
      </c>
      <c r="G616" s="475">
        <v>2</v>
      </c>
      <c r="H616" s="1497" t="inlineStr">
        <is>
          <t xml:space="preserve">[Map 기재] IOF_POS_ARRAY_Y_59, 2 Word. [연계 권고] 같은 인덱스 #59의 X 주소: 8974~8975.
[권고] N=IOF_TRIGGER_POINT_COUNT(8234), #59≤N인 경우만 사용. X/Y N쌍·설정·방향·N을 선기록/검증한 뒤 START_REQUEST(8238) ON, handshake 완료까지 유지.
[확정 필요] 정수/실수·부호·Word 순서·좌표계·단위/배율·방향별 정렬. Map은 최대500쌍, 소켓 Flying Ready 100개 한도와 별개.</t>
        </is>
      </c>
      <c r="I616" s="475"/>
      <c r="J616" t="s">
        <v>7315</v>
      </c>
      <c r="K616" t="s">
        <v>7316</v>
      </c>
    </row>
    <row r="617" spans="2:11" ht="136" customHeight="1">
      <c r="B617" s="1424"/>
      <c r="C617" s="1423"/>
      <c r="D617" s="343" t="s">
        <v>7317</v>
      </c>
      <c r="E617" s="112" t="str">
        <f t="shared" si="18"/>
        <v>8376</v>
      </c>
      <c r="F617" s="112" t="str">
        <f t="shared" si="19"/>
        <v>8377</v>
      </c>
      <c r="G617" s="475">
        <v>2</v>
      </c>
      <c r="H617" s="1497" t="inlineStr">
        <is>
          <t xml:space="preserve">[Map 기재] IOF_POS_ARRAY_Y_60, 2 Word. [연계 권고] 같은 인덱스 #60의 X 주소: 8976~8977.
[권고] N=IOF_TRIGGER_POINT_COUNT(8234), #60≤N인 경우만 사용. X/Y N쌍·설정·방향·N을 선기록/검증한 뒤 START_REQUEST(8238) ON, handshake 완료까지 유지.
[확정 필요] 정수/실수·부호·Word 순서·좌표계·단위/배율·방향별 정렬. Map은 최대500쌍, 소켓 Flying Ready 100개 한도와 별개.</t>
        </is>
      </c>
      <c r="I617" s="475"/>
      <c r="J617" t="s">
        <v>7317</v>
      </c>
      <c r="K617" t="s">
        <v>7318</v>
      </c>
    </row>
    <row r="618" spans="2:11" ht="136" customHeight="1">
      <c r="B618" s="1424"/>
      <c r="C618" s="1423"/>
      <c r="D618" s="343" t="s">
        <v>7319</v>
      </c>
      <c r="E618" s="112" t="str">
        <f t="shared" si="18"/>
        <v>8378</v>
      </c>
      <c r="F618" s="112" t="str">
        <f t="shared" si="19"/>
        <v>8379</v>
      </c>
      <c r="G618" s="475">
        <v>2</v>
      </c>
      <c r="H618" s="1497" t="inlineStr">
        <is>
          <t xml:space="preserve">[Map 기재] IOF_POS_ARRAY_Y_61, 2 Word. [연계 권고] 같은 인덱스 #61의 X 주소: 8978~8979.
[권고] N=IOF_TRIGGER_POINT_COUNT(8234), #61≤N인 경우만 사용. X/Y N쌍·설정·방향·N을 선기록/검증한 뒤 START_REQUEST(8238) ON, handshake 완료까지 유지.
[확정 필요] 정수/실수·부호·Word 순서·좌표계·단위/배율·방향별 정렬. Map은 최대500쌍, 소켓 Flying Ready 100개 한도와 별개.</t>
        </is>
      </c>
      <c r="I618" s="475"/>
      <c r="J618" t="s">
        <v>7319</v>
      </c>
      <c r="K618" t="s">
        <v>7320</v>
      </c>
    </row>
    <row r="619" spans="2:11" ht="136" customHeight="1">
      <c r="B619" s="1424"/>
      <c r="C619" s="1423"/>
      <c r="D619" s="343" t="s">
        <v>7321</v>
      </c>
      <c r="E619" s="112" t="str">
        <f t="shared" si="18"/>
        <v>837A</v>
      </c>
      <c r="F619" s="112" t="str">
        <f t="shared" si="19"/>
        <v>837B</v>
      </c>
      <c r="G619" s="475">
        <v>2</v>
      </c>
      <c r="H619" s="1497" t="inlineStr">
        <is>
          <t xml:space="preserve">[Map 기재] IOF_POS_ARRAY_Y_62, 2 Word. [연계 권고] 같은 인덱스 #62의 X 주소: 897A~897B.
[권고] N=IOF_TRIGGER_POINT_COUNT(8234), #62≤N인 경우만 사용. X/Y N쌍·설정·방향·N을 선기록/검증한 뒤 START_REQUEST(8238) ON, handshake 완료까지 유지.
[확정 필요] 정수/실수·부호·Word 순서·좌표계·단위/배율·방향별 정렬. Map은 최대500쌍, 소켓 Flying Ready 100개 한도와 별개.</t>
        </is>
      </c>
      <c r="I619" s="475"/>
      <c r="J619" t="s">
        <v>7321</v>
      </c>
      <c r="K619" t="s">
        <v>7322</v>
      </c>
    </row>
    <row r="620" spans="2:11" ht="136" customHeight="1">
      <c r="B620" s="1424"/>
      <c r="C620" s="1423"/>
      <c r="D620" s="343" t="s">
        <v>7323</v>
      </c>
      <c r="E620" s="112" t="str">
        <f t="shared" si="18"/>
        <v>837C</v>
      </c>
      <c r="F620" s="112" t="str">
        <f t="shared" si="19"/>
        <v>837D</v>
      </c>
      <c r="G620" s="475">
        <v>2</v>
      </c>
      <c r="H620" s="1497" t="inlineStr">
        <is>
          <t xml:space="preserve">[Map 기재] IOF_POS_ARRAY_Y_63, 2 Word. [연계 권고] 같은 인덱스 #63의 X 주소: 897C~897D.
[권고] N=IOF_TRIGGER_POINT_COUNT(8234), #63≤N인 경우만 사용. X/Y N쌍·설정·방향·N을 선기록/검증한 뒤 START_REQUEST(8238) ON, handshake 완료까지 유지.
[확정 필요] 정수/실수·부호·Word 순서·좌표계·단위/배율·방향별 정렬. Map은 최대500쌍, 소켓 Flying Ready 100개 한도와 별개.</t>
        </is>
      </c>
      <c r="I620" s="475"/>
      <c r="J620" t="s">
        <v>7323</v>
      </c>
      <c r="K620" t="s">
        <v>7324</v>
      </c>
    </row>
    <row r="621" spans="2:11" ht="136" customHeight="1">
      <c r="B621" s="1424"/>
      <c r="C621" s="1423"/>
      <c r="D621" s="343" t="s">
        <v>7325</v>
      </c>
      <c r="E621" s="112" t="str">
        <f t="shared" si="18"/>
        <v>837E</v>
      </c>
      <c r="F621" s="112" t="str">
        <f t="shared" si="19"/>
        <v>837F</v>
      </c>
      <c r="G621" s="475">
        <v>2</v>
      </c>
      <c r="H621" s="1497" t="inlineStr">
        <is>
          <t xml:space="preserve">[Map 기재] IOF_POS_ARRAY_Y_64, 2 Word. [연계 권고] 같은 인덱스 #64의 X 주소: 897E~897F.
[권고] N=IOF_TRIGGER_POINT_COUNT(8234), #64≤N인 경우만 사용. X/Y N쌍·설정·방향·N을 선기록/검증한 뒤 START_REQUEST(8238) ON, handshake 완료까지 유지.
[확정 필요] 정수/실수·부호·Word 순서·좌표계·단위/배율·방향별 정렬. Map은 최대500쌍, 소켓 Flying Ready 100개 한도와 별개.</t>
        </is>
      </c>
      <c r="I621" s="475"/>
      <c r="J621" t="s">
        <v>7325</v>
      </c>
      <c r="K621" t="s">
        <v>7326</v>
      </c>
    </row>
    <row r="622" spans="2:11" ht="136" customHeight="1">
      <c r="B622" s="1424"/>
      <c r="C622" s="1423"/>
      <c r="D622" s="343" t="s">
        <v>7327</v>
      </c>
      <c r="E622" s="112" t="str">
        <f t="shared" ref="E622:E685" si="20">DEC2HEX(HEX2DEC(F621) + 1)</f>
        <v>8380</v>
      </c>
      <c r="F622" s="112" t="str">
        <f t="shared" ref="F622:F685" si="21">DEC2HEX(HEX2DEC(E622) + G622 -1)</f>
        <v>8381</v>
      </c>
      <c r="G622" s="475">
        <v>2</v>
      </c>
      <c r="H622" s="1497" t="inlineStr">
        <is>
          <t xml:space="preserve">[Map 기재] IOF_POS_ARRAY_Y_65, 2 Word. [연계 권고] 같은 인덱스 #65의 X 주소: 8980~8981.
[권고] N=IOF_TRIGGER_POINT_COUNT(8234), #65≤N인 경우만 사용. X/Y N쌍·설정·방향·N을 선기록/검증한 뒤 START_REQUEST(8238) ON, handshake 완료까지 유지.
[확정 필요] 정수/실수·부호·Word 순서·좌표계·단위/배율·방향별 정렬. Map은 최대500쌍, 소켓 Flying Ready 100개 한도와 별개.</t>
        </is>
      </c>
      <c r="I622" s="475"/>
      <c r="J622" t="s">
        <v>7327</v>
      </c>
      <c r="K622" t="s">
        <v>7328</v>
      </c>
    </row>
    <row r="623" spans="2:11" ht="136" customHeight="1">
      <c r="B623" s="1424"/>
      <c r="C623" s="1423"/>
      <c r="D623" s="343" t="s">
        <v>7329</v>
      </c>
      <c r="E623" s="112" t="str">
        <f t="shared" si="20"/>
        <v>8382</v>
      </c>
      <c r="F623" s="112" t="str">
        <f t="shared" si="21"/>
        <v>8383</v>
      </c>
      <c r="G623" s="475">
        <v>2</v>
      </c>
      <c r="H623" s="1497" t="inlineStr">
        <is>
          <t xml:space="preserve">[Map 기재] IOF_POS_ARRAY_Y_66, 2 Word. [연계 권고] 같은 인덱스 #66의 X 주소: 8982~8983.
[권고] N=IOF_TRIGGER_POINT_COUNT(8234), #66≤N인 경우만 사용. X/Y N쌍·설정·방향·N을 선기록/검증한 뒤 START_REQUEST(8238) ON, handshake 완료까지 유지.
[확정 필요] 정수/실수·부호·Word 순서·좌표계·단위/배율·방향별 정렬. Map은 최대500쌍, 소켓 Flying Ready 100개 한도와 별개.</t>
        </is>
      </c>
      <c r="I623" s="475"/>
      <c r="J623" t="s">
        <v>7329</v>
      </c>
      <c r="K623" t="s">
        <v>7330</v>
      </c>
    </row>
    <row r="624" spans="2:11" ht="136" customHeight="1">
      <c r="B624" s="1424"/>
      <c r="C624" s="1423"/>
      <c r="D624" s="343" t="s">
        <v>7331</v>
      </c>
      <c r="E624" s="112" t="str">
        <f t="shared" si="20"/>
        <v>8384</v>
      </c>
      <c r="F624" s="112" t="str">
        <f t="shared" si="21"/>
        <v>8385</v>
      </c>
      <c r="G624" s="475">
        <v>2</v>
      </c>
      <c r="H624" s="1497" t="inlineStr">
        <is>
          <t xml:space="preserve">[Map 기재] IOF_POS_ARRAY_Y_67, 2 Word. [연계 권고] 같은 인덱스 #67의 X 주소: 8984~8985.
[권고] N=IOF_TRIGGER_POINT_COUNT(8234), #67≤N인 경우만 사용. X/Y N쌍·설정·방향·N을 선기록/검증한 뒤 START_REQUEST(8238) ON, handshake 완료까지 유지.
[확정 필요] 정수/실수·부호·Word 순서·좌표계·단위/배율·방향별 정렬. Map은 최대500쌍, 소켓 Flying Ready 100개 한도와 별개.</t>
        </is>
      </c>
      <c r="I624" s="475"/>
      <c r="J624" t="s">
        <v>7331</v>
      </c>
      <c r="K624" t="s">
        <v>7332</v>
      </c>
    </row>
    <row r="625" spans="2:11" ht="136" customHeight="1">
      <c r="B625" s="1424"/>
      <c r="C625" s="1423"/>
      <c r="D625" s="343" t="s">
        <v>7333</v>
      </c>
      <c r="E625" s="112" t="str">
        <f t="shared" si="20"/>
        <v>8386</v>
      </c>
      <c r="F625" s="112" t="str">
        <f t="shared" si="21"/>
        <v>8387</v>
      </c>
      <c r="G625" s="475">
        <v>2</v>
      </c>
      <c r="H625" s="1497" t="inlineStr">
        <is>
          <t xml:space="preserve">[Map 기재] IOF_POS_ARRAY_Y_68, 2 Word. [연계 권고] 같은 인덱스 #68의 X 주소: 8986~8987.
[권고] N=IOF_TRIGGER_POINT_COUNT(8234), #68≤N인 경우만 사용. X/Y N쌍·설정·방향·N을 선기록/검증한 뒤 START_REQUEST(8238) ON, handshake 완료까지 유지.
[확정 필요] 정수/실수·부호·Word 순서·좌표계·단위/배율·방향별 정렬. Map은 최대500쌍, 소켓 Flying Ready 100개 한도와 별개.</t>
        </is>
      </c>
      <c r="I625" s="475"/>
      <c r="J625" t="s">
        <v>7333</v>
      </c>
      <c r="K625" t="s">
        <v>7334</v>
      </c>
    </row>
    <row r="626" spans="2:11" ht="136" customHeight="1">
      <c r="B626" s="1424"/>
      <c r="C626" s="1423"/>
      <c r="D626" s="343" t="s">
        <v>7335</v>
      </c>
      <c r="E626" s="112" t="str">
        <f t="shared" si="20"/>
        <v>8388</v>
      </c>
      <c r="F626" s="112" t="str">
        <f t="shared" si="21"/>
        <v>8389</v>
      </c>
      <c r="G626" s="475">
        <v>2</v>
      </c>
      <c r="H626" s="1497" t="inlineStr">
        <is>
          <t xml:space="preserve">[Map 기재] IOF_POS_ARRAY_Y_69, 2 Word. [연계 권고] 같은 인덱스 #69의 X 주소: 8988~8989.
[권고] N=IOF_TRIGGER_POINT_COUNT(8234), #69≤N인 경우만 사용. X/Y N쌍·설정·방향·N을 선기록/검증한 뒤 START_REQUEST(8238) ON, handshake 완료까지 유지.
[확정 필요] 정수/실수·부호·Word 순서·좌표계·단위/배율·방향별 정렬. Map은 최대500쌍, 소켓 Flying Ready 100개 한도와 별개.</t>
        </is>
      </c>
      <c r="I626" s="475"/>
      <c r="J626" t="s">
        <v>7335</v>
      </c>
      <c r="K626" t="s">
        <v>7336</v>
      </c>
    </row>
    <row r="627" spans="2:11" ht="136" customHeight="1">
      <c r="B627" s="1424"/>
      <c r="C627" s="1423"/>
      <c r="D627" s="343" t="s">
        <v>7337</v>
      </c>
      <c r="E627" s="112" t="str">
        <f t="shared" si="20"/>
        <v>838A</v>
      </c>
      <c r="F627" s="112" t="str">
        <f t="shared" si="21"/>
        <v>838B</v>
      </c>
      <c r="G627" s="475">
        <v>2</v>
      </c>
      <c r="H627" s="1497" t="inlineStr">
        <is>
          <t xml:space="preserve">[Map 기재] IOF_POS_ARRAY_Y_70, 2 Word. [연계 권고] 같은 인덱스 #70의 X 주소: 898A~898B.
[권고] N=IOF_TRIGGER_POINT_COUNT(8234), #70≤N인 경우만 사용. X/Y N쌍·설정·방향·N을 선기록/검증한 뒤 START_REQUEST(8238) ON, handshake 완료까지 유지.
[확정 필요] 정수/실수·부호·Word 순서·좌표계·단위/배율·방향별 정렬. Map은 최대500쌍, 소켓 Flying Ready 100개 한도와 별개.</t>
        </is>
      </c>
      <c r="I627" s="475"/>
      <c r="J627" t="s">
        <v>7337</v>
      </c>
      <c r="K627" t="s">
        <v>7338</v>
      </c>
    </row>
    <row r="628" spans="2:11" ht="136" customHeight="1">
      <c r="B628" s="1424"/>
      <c r="C628" s="1423"/>
      <c r="D628" s="343" t="s">
        <v>7339</v>
      </c>
      <c r="E628" s="112" t="str">
        <f t="shared" si="20"/>
        <v>838C</v>
      </c>
      <c r="F628" s="112" t="str">
        <f t="shared" si="21"/>
        <v>838D</v>
      </c>
      <c r="G628" s="475">
        <v>2</v>
      </c>
      <c r="H628" s="1497" t="inlineStr">
        <is>
          <t xml:space="preserve">[Map 기재] IOF_POS_ARRAY_Y_71, 2 Word. [연계 권고] 같은 인덱스 #71의 X 주소: 898C~898D.
[권고] N=IOF_TRIGGER_POINT_COUNT(8234), #71≤N인 경우만 사용. X/Y N쌍·설정·방향·N을 선기록/검증한 뒤 START_REQUEST(8238) ON, handshake 완료까지 유지.
[확정 필요] 정수/실수·부호·Word 순서·좌표계·단위/배율·방향별 정렬. Map은 최대500쌍, 소켓 Flying Ready 100개 한도와 별개.</t>
        </is>
      </c>
      <c r="I628" s="475"/>
      <c r="J628" t="s">
        <v>7339</v>
      </c>
      <c r="K628" t="s">
        <v>7340</v>
      </c>
    </row>
    <row r="629" spans="2:11" ht="136" customHeight="1">
      <c r="B629" s="1424"/>
      <c r="C629" s="1423"/>
      <c r="D629" s="343" t="s">
        <v>7341</v>
      </c>
      <c r="E629" s="112" t="str">
        <f t="shared" si="20"/>
        <v>838E</v>
      </c>
      <c r="F629" s="112" t="str">
        <f t="shared" si="21"/>
        <v>838F</v>
      </c>
      <c r="G629" s="475">
        <v>2</v>
      </c>
      <c r="H629" s="1497" t="inlineStr">
        <is>
          <t xml:space="preserve">[Map 기재] IOF_POS_ARRAY_Y_72, 2 Word. [연계 권고] 같은 인덱스 #72의 X 주소: 898E~898F.
[권고] N=IOF_TRIGGER_POINT_COUNT(8234), #72≤N인 경우만 사용. X/Y N쌍·설정·방향·N을 선기록/검증한 뒤 START_REQUEST(8238) ON, handshake 완료까지 유지.
[확정 필요] 정수/실수·부호·Word 순서·좌표계·단위/배율·방향별 정렬. Map은 최대500쌍, 소켓 Flying Ready 100개 한도와 별개.</t>
        </is>
      </c>
      <c r="I629" s="475"/>
      <c r="J629" t="s">
        <v>7341</v>
      </c>
      <c r="K629" t="s">
        <v>7342</v>
      </c>
    </row>
    <row r="630" spans="2:11" ht="136" customHeight="1">
      <c r="B630" s="1424"/>
      <c r="C630" s="1423"/>
      <c r="D630" s="343" t="s">
        <v>7343</v>
      </c>
      <c r="E630" s="112" t="str">
        <f t="shared" si="20"/>
        <v>8390</v>
      </c>
      <c r="F630" s="112" t="str">
        <f t="shared" si="21"/>
        <v>8391</v>
      </c>
      <c r="G630" s="475">
        <v>2</v>
      </c>
      <c r="H630" s="1497" t="inlineStr">
        <is>
          <t xml:space="preserve">[Map 기재] IOF_POS_ARRAY_Y_73, 2 Word. [연계 권고] 같은 인덱스 #73의 X 주소: 8990~8991.
[권고] N=IOF_TRIGGER_POINT_COUNT(8234), #73≤N인 경우만 사용. X/Y N쌍·설정·방향·N을 선기록/검증한 뒤 START_REQUEST(8238) ON, handshake 완료까지 유지.
[확정 필요] 정수/실수·부호·Word 순서·좌표계·단위/배율·방향별 정렬. Map은 최대500쌍, 소켓 Flying Ready 100개 한도와 별개.</t>
        </is>
      </c>
      <c r="I630" s="475"/>
      <c r="J630" t="s">
        <v>7343</v>
      </c>
      <c r="K630" t="s">
        <v>7344</v>
      </c>
    </row>
    <row r="631" spans="2:11" ht="136" customHeight="1">
      <c r="B631" s="1424"/>
      <c r="C631" s="1423"/>
      <c r="D631" s="343" t="s">
        <v>7345</v>
      </c>
      <c r="E631" s="112" t="str">
        <f t="shared" si="20"/>
        <v>8392</v>
      </c>
      <c r="F631" s="112" t="str">
        <f t="shared" si="21"/>
        <v>8393</v>
      </c>
      <c r="G631" s="475">
        <v>2</v>
      </c>
      <c r="H631" s="1497" t="inlineStr">
        <is>
          <t xml:space="preserve">[Map 기재] IOF_POS_ARRAY_Y_74, 2 Word. [연계 권고] 같은 인덱스 #74의 X 주소: 8992~8993.
[권고] N=IOF_TRIGGER_POINT_COUNT(8234), #74≤N인 경우만 사용. X/Y N쌍·설정·방향·N을 선기록/검증한 뒤 START_REQUEST(8238) ON, handshake 완료까지 유지.
[확정 필요] 정수/실수·부호·Word 순서·좌표계·단위/배율·방향별 정렬. Map은 최대500쌍, 소켓 Flying Ready 100개 한도와 별개.</t>
        </is>
      </c>
      <c r="I631" s="475"/>
      <c r="J631" t="s">
        <v>7345</v>
      </c>
      <c r="K631" t="s">
        <v>7346</v>
      </c>
    </row>
    <row r="632" spans="2:11" ht="136" customHeight="1">
      <c r="B632" s="1424"/>
      <c r="C632" s="1423"/>
      <c r="D632" s="343" t="s">
        <v>7347</v>
      </c>
      <c r="E632" s="112" t="str">
        <f t="shared" si="20"/>
        <v>8394</v>
      </c>
      <c r="F632" s="112" t="str">
        <f t="shared" si="21"/>
        <v>8395</v>
      </c>
      <c r="G632" s="475">
        <v>2</v>
      </c>
      <c r="H632" s="1497" t="inlineStr">
        <is>
          <t xml:space="preserve">[Map 기재] IOF_POS_ARRAY_Y_75, 2 Word. [연계 권고] 같은 인덱스 #75의 X 주소: 8994~8995.
[권고] N=IOF_TRIGGER_POINT_COUNT(8234), #75≤N인 경우만 사용. X/Y N쌍·설정·방향·N을 선기록/검증한 뒤 START_REQUEST(8238) ON, handshake 완료까지 유지.
[확정 필요] 정수/실수·부호·Word 순서·좌표계·단위/배율·방향별 정렬. Map은 최대500쌍, 소켓 Flying Ready 100개 한도와 별개.</t>
        </is>
      </c>
      <c r="I632" s="475"/>
      <c r="J632" t="s">
        <v>7347</v>
      </c>
      <c r="K632" t="s">
        <v>7348</v>
      </c>
    </row>
    <row r="633" spans="2:11" ht="136" customHeight="1">
      <c r="B633" s="1424"/>
      <c r="C633" s="1423"/>
      <c r="D633" s="343" t="s">
        <v>7349</v>
      </c>
      <c r="E633" s="112" t="str">
        <f t="shared" si="20"/>
        <v>8396</v>
      </c>
      <c r="F633" s="112" t="str">
        <f t="shared" si="21"/>
        <v>8397</v>
      </c>
      <c r="G633" s="475">
        <v>2</v>
      </c>
      <c r="H633" s="1497" t="inlineStr">
        <is>
          <t xml:space="preserve">[Map 기재] IOF_POS_ARRAY_Y_76, 2 Word. [연계 권고] 같은 인덱스 #76의 X 주소: 8996~8997.
[권고] N=IOF_TRIGGER_POINT_COUNT(8234), #76≤N인 경우만 사용. X/Y N쌍·설정·방향·N을 선기록/검증한 뒤 START_REQUEST(8238) ON, handshake 완료까지 유지.
[확정 필요] 정수/실수·부호·Word 순서·좌표계·단위/배율·방향별 정렬. Map은 최대500쌍, 소켓 Flying Ready 100개 한도와 별개.</t>
        </is>
      </c>
      <c r="I633" s="475"/>
      <c r="J633" t="s">
        <v>7349</v>
      </c>
      <c r="K633" t="s">
        <v>7350</v>
      </c>
    </row>
    <row r="634" spans="2:11" ht="136" customHeight="1">
      <c r="B634" s="1424"/>
      <c r="C634" s="1423"/>
      <c r="D634" s="343" t="s">
        <v>7351</v>
      </c>
      <c r="E634" s="112" t="str">
        <f t="shared" si="20"/>
        <v>8398</v>
      </c>
      <c r="F634" s="112" t="str">
        <f t="shared" si="21"/>
        <v>8399</v>
      </c>
      <c r="G634" s="475">
        <v>2</v>
      </c>
      <c r="H634" s="1497" t="inlineStr">
        <is>
          <t xml:space="preserve">[Map 기재] IOF_POS_ARRAY_Y_77, 2 Word. [연계 권고] 같은 인덱스 #77의 X 주소: 8998~8999.
[권고] N=IOF_TRIGGER_POINT_COUNT(8234), #77≤N인 경우만 사용. X/Y N쌍·설정·방향·N을 선기록/검증한 뒤 START_REQUEST(8238) ON, handshake 완료까지 유지.
[확정 필요] 정수/실수·부호·Word 순서·좌표계·단위/배율·방향별 정렬. Map은 최대500쌍, 소켓 Flying Ready 100개 한도와 별개.</t>
        </is>
      </c>
      <c r="I634" s="475"/>
      <c r="J634" t="s">
        <v>7351</v>
      </c>
      <c r="K634" t="s">
        <v>7352</v>
      </c>
    </row>
    <row r="635" spans="2:11" ht="136" customHeight="1">
      <c r="B635" s="1424"/>
      <c r="C635" s="1423"/>
      <c r="D635" s="343" t="s">
        <v>7353</v>
      </c>
      <c r="E635" s="112" t="str">
        <f t="shared" si="20"/>
        <v>839A</v>
      </c>
      <c r="F635" s="112" t="str">
        <f t="shared" si="21"/>
        <v>839B</v>
      </c>
      <c r="G635" s="475">
        <v>2</v>
      </c>
      <c r="H635" s="1497" t="inlineStr">
        <is>
          <t xml:space="preserve">[Map 기재] IOF_POS_ARRAY_Y_78, 2 Word. [연계 권고] 같은 인덱스 #78의 X 주소: 899A~899B.
[권고] N=IOF_TRIGGER_POINT_COUNT(8234), #78≤N인 경우만 사용. X/Y N쌍·설정·방향·N을 선기록/검증한 뒤 START_REQUEST(8238) ON, handshake 완료까지 유지.
[확정 필요] 정수/실수·부호·Word 순서·좌표계·단위/배율·방향별 정렬. Map은 최대500쌍, 소켓 Flying Ready 100개 한도와 별개.</t>
        </is>
      </c>
      <c r="I635" s="475"/>
      <c r="J635" t="s">
        <v>7353</v>
      </c>
      <c r="K635" t="s">
        <v>7354</v>
      </c>
    </row>
    <row r="636" spans="2:11" ht="136" customHeight="1">
      <c r="B636" s="1424"/>
      <c r="C636" s="1423"/>
      <c r="D636" s="343" t="s">
        <v>7355</v>
      </c>
      <c r="E636" s="112" t="str">
        <f t="shared" si="20"/>
        <v>839C</v>
      </c>
      <c r="F636" s="112" t="str">
        <f t="shared" si="21"/>
        <v>839D</v>
      </c>
      <c r="G636" s="475">
        <v>2</v>
      </c>
      <c r="H636" s="1497" t="inlineStr">
        <is>
          <t xml:space="preserve">[Map 기재] IOF_POS_ARRAY_Y_79, 2 Word. [연계 권고] 같은 인덱스 #79의 X 주소: 899C~899D.
[권고] N=IOF_TRIGGER_POINT_COUNT(8234), #79≤N인 경우만 사용. X/Y N쌍·설정·방향·N을 선기록/검증한 뒤 START_REQUEST(8238) ON, handshake 완료까지 유지.
[확정 필요] 정수/실수·부호·Word 순서·좌표계·단위/배율·방향별 정렬. Map은 최대500쌍, 소켓 Flying Ready 100개 한도와 별개.</t>
        </is>
      </c>
      <c r="I636" s="475"/>
      <c r="J636" t="s">
        <v>7355</v>
      </c>
      <c r="K636" t="s">
        <v>7356</v>
      </c>
    </row>
    <row r="637" spans="2:11" ht="136" customHeight="1">
      <c r="B637" s="1424"/>
      <c r="C637" s="1423"/>
      <c r="D637" s="343" t="s">
        <v>7357</v>
      </c>
      <c r="E637" s="112" t="str">
        <f t="shared" si="20"/>
        <v>839E</v>
      </c>
      <c r="F637" s="112" t="str">
        <f t="shared" si="21"/>
        <v>839F</v>
      </c>
      <c r="G637" s="475">
        <v>2</v>
      </c>
      <c r="H637" s="1497" t="inlineStr">
        <is>
          <t xml:space="preserve">[Map 기재] IOF_POS_ARRAY_Y_80, 2 Word. [연계 권고] 같은 인덱스 #80의 X 주소: 899E~899F.
[권고] N=IOF_TRIGGER_POINT_COUNT(8234), #80≤N인 경우만 사용. X/Y N쌍·설정·방향·N을 선기록/검증한 뒤 START_REQUEST(8238) ON, handshake 완료까지 유지.
[확정 필요] 정수/실수·부호·Word 순서·좌표계·단위/배율·방향별 정렬. Map은 최대500쌍, 소켓 Flying Ready 100개 한도와 별개.</t>
        </is>
      </c>
      <c r="I637" s="475"/>
      <c r="J637" t="s">
        <v>7357</v>
      </c>
      <c r="K637" t="s">
        <v>7358</v>
      </c>
    </row>
    <row r="638" spans="2:11" ht="136" customHeight="1">
      <c r="B638" s="1424"/>
      <c r="C638" s="1423"/>
      <c r="D638" s="343" t="s">
        <v>7359</v>
      </c>
      <c r="E638" s="112" t="str">
        <f t="shared" si="20"/>
        <v>83A0</v>
      </c>
      <c r="F638" s="112" t="str">
        <f t="shared" si="21"/>
        <v>83A1</v>
      </c>
      <c r="G638" s="475">
        <v>2</v>
      </c>
      <c r="H638" s="1497" t="inlineStr">
        <is>
          <t xml:space="preserve">[Map 기재] IOF_POS_ARRAY_Y_81, 2 Word. [연계 권고] 같은 인덱스 #81의 X 주소: 89A0~89A1.
[권고] N=IOF_TRIGGER_POINT_COUNT(8234), #81≤N인 경우만 사용. X/Y N쌍·설정·방향·N을 선기록/검증한 뒤 START_REQUEST(8238) ON, handshake 완료까지 유지.
[확정 필요] 정수/실수·부호·Word 순서·좌표계·단위/배율·방향별 정렬. Map은 최대500쌍, 소켓 Flying Ready 100개 한도와 별개.</t>
        </is>
      </c>
      <c r="I638" s="475"/>
      <c r="J638" t="s">
        <v>7359</v>
      </c>
      <c r="K638" t="s">
        <v>7360</v>
      </c>
    </row>
    <row r="639" spans="2:11" ht="136" customHeight="1">
      <c r="B639" s="1424"/>
      <c r="C639" s="1423"/>
      <c r="D639" s="343" t="s">
        <v>7361</v>
      </c>
      <c r="E639" s="112" t="str">
        <f t="shared" si="20"/>
        <v>83A2</v>
      </c>
      <c r="F639" s="112" t="str">
        <f t="shared" si="21"/>
        <v>83A3</v>
      </c>
      <c r="G639" s="475">
        <v>2</v>
      </c>
      <c r="H639" s="1497" t="inlineStr">
        <is>
          <t xml:space="preserve">[Map 기재] IOF_POS_ARRAY_Y_82, 2 Word. [연계 권고] 같은 인덱스 #82의 X 주소: 89A2~89A3.
[권고] N=IOF_TRIGGER_POINT_COUNT(8234), #82≤N인 경우만 사용. X/Y N쌍·설정·방향·N을 선기록/검증한 뒤 START_REQUEST(8238) ON, handshake 완료까지 유지.
[확정 필요] 정수/실수·부호·Word 순서·좌표계·단위/배율·방향별 정렬. Map은 최대500쌍, 소켓 Flying Ready 100개 한도와 별개.</t>
        </is>
      </c>
      <c r="I639" s="475"/>
      <c r="J639" t="s">
        <v>7361</v>
      </c>
      <c r="K639" t="s">
        <v>7362</v>
      </c>
    </row>
    <row r="640" spans="2:11" ht="136" customHeight="1">
      <c r="B640" s="1424"/>
      <c r="C640" s="1423"/>
      <c r="D640" s="343" t="s">
        <v>7363</v>
      </c>
      <c r="E640" s="112" t="str">
        <f t="shared" si="20"/>
        <v>83A4</v>
      </c>
      <c r="F640" s="112" t="str">
        <f t="shared" si="21"/>
        <v>83A5</v>
      </c>
      <c r="G640" s="475">
        <v>2</v>
      </c>
      <c r="H640" s="1497" t="inlineStr">
        <is>
          <t xml:space="preserve">[Map 기재] IOF_POS_ARRAY_Y_83, 2 Word. [연계 권고] 같은 인덱스 #83의 X 주소: 89A4~89A5.
[권고] N=IOF_TRIGGER_POINT_COUNT(8234), #83≤N인 경우만 사용. X/Y N쌍·설정·방향·N을 선기록/검증한 뒤 START_REQUEST(8238) ON, handshake 완료까지 유지.
[확정 필요] 정수/실수·부호·Word 순서·좌표계·단위/배율·방향별 정렬. Map은 최대500쌍, 소켓 Flying Ready 100개 한도와 별개.</t>
        </is>
      </c>
      <c r="I640" s="475"/>
      <c r="J640" t="s">
        <v>7363</v>
      </c>
      <c r="K640" t="s">
        <v>7364</v>
      </c>
    </row>
    <row r="641" spans="2:11" ht="136" customHeight="1">
      <c r="B641" s="1424"/>
      <c r="C641" s="1423"/>
      <c r="D641" s="343" t="s">
        <v>7365</v>
      </c>
      <c r="E641" s="112" t="str">
        <f t="shared" si="20"/>
        <v>83A6</v>
      </c>
      <c r="F641" s="112" t="str">
        <f t="shared" si="21"/>
        <v>83A7</v>
      </c>
      <c r="G641" s="475">
        <v>2</v>
      </c>
      <c r="H641" s="1497" t="inlineStr">
        <is>
          <t xml:space="preserve">[Map 기재] IOF_POS_ARRAY_Y_84, 2 Word. [연계 권고] 같은 인덱스 #84의 X 주소: 89A6~89A7.
[권고] N=IOF_TRIGGER_POINT_COUNT(8234), #84≤N인 경우만 사용. X/Y N쌍·설정·방향·N을 선기록/검증한 뒤 START_REQUEST(8238) ON, handshake 완료까지 유지.
[확정 필요] 정수/실수·부호·Word 순서·좌표계·단위/배율·방향별 정렬. Map은 최대500쌍, 소켓 Flying Ready 100개 한도와 별개.</t>
        </is>
      </c>
      <c r="I641" s="475"/>
      <c r="J641" t="s">
        <v>7365</v>
      </c>
      <c r="K641" t="s">
        <v>7366</v>
      </c>
    </row>
    <row r="642" spans="2:11" ht="136" customHeight="1">
      <c r="B642" s="1424"/>
      <c r="C642" s="1423"/>
      <c r="D642" s="343" t="s">
        <v>7367</v>
      </c>
      <c r="E642" s="112" t="str">
        <f t="shared" si="20"/>
        <v>83A8</v>
      </c>
      <c r="F642" s="112" t="str">
        <f t="shared" si="21"/>
        <v>83A9</v>
      </c>
      <c r="G642" s="475">
        <v>2</v>
      </c>
      <c r="H642" s="1497" t="inlineStr">
        <is>
          <t xml:space="preserve">[Map 기재] IOF_POS_ARRAY_Y_85, 2 Word. [연계 권고] 같은 인덱스 #85의 X 주소: 89A8~89A9.
[권고] N=IOF_TRIGGER_POINT_COUNT(8234), #85≤N인 경우만 사용. X/Y N쌍·설정·방향·N을 선기록/검증한 뒤 START_REQUEST(8238) ON, handshake 완료까지 유지.
[확정 필요] 정수/실수·부호·Word 순서·좌표계·단위/배율·방향별 정렬. Map은 최대500쌍, 소켓 Flying Ready 100개 한도와 별개.</t>
        </is>
      </c>
      <c r="I642" s="475"/>
      <c r="J642" t="s">
        <v>7367</v>
      </c>
      <c r="K642" t="s">
        <v>7368</v>
      </c>
    </row>
    <row r="643" spans="2:11" ht="136" customHeight="1">
      <c r="B643" s="1424"/>
      <c r="C643" s="1423"/>
      <c r="D643" s="343" t="s">
        <v>7369</v>
      </c>
      <c r="E643" s="112" t="str">
        <f t="shared" si="20"/>
        <v>83AA</v>
      </c>
      <c r="F643" s="112" t="str">
        <f t="shared" si="21"/>
        <v>83AB</v>
      </c>
      <c r="G643" s="475">
        <v>2</v>
      </c>
      <c r="H643" s="1497" t="inlineStr">
        <is>
          <t xml:space="preserve">[Map 기재] IOF_POS_ARRAY_Y_86, 2 Word. [연계 권고] 같은 인덱스 #86의 X 주소: 89AA~89AB.
[권고] N=IOF_TRIGGER_POINT_COUNT(8234), #86≤N인 경우만 사용. X/Y N쌍·설정·방향·N을 선기록/검증한 뒤 START_REQUEST(8238) ON, handshake 완료까지 유지.
[확정 필요] 정수/실수·부호·Word 순서·좌표계·단위/배율·방향별 정렬. Map은 최대500쌍, 소켓 Flying Ready 100개 한도와 별개.</t>
        </is>
      </c>
      <c r="I643" s="475"/>
      <c r="J643" t="s">
        <v>7369</v>
      </c>
      <c r="K643" t="s">
        <v>7370</v>
      </c>
    </row>
    <row r="644" spans="2:11" ht="136" customHeight="1">
      <c r="B644" s="1424"/>
      <c r="C644" s="1423"/>
      <c r="D644" s="343" t="s">
        <v>7371</v>
      </c>
      <c r="E644" s="112" t="str">
        <f t="shared" si="20"/>
        <v>83AC</v>
      </c>
      <c r="F644" s="112" t="str">
        <f t="shared" si="21"/>
        <v>83AD</v>
      </c>
      <c r="G644" s="475">
        <v>2</v>
      </c>
      <c r="H644" s="1497" t="inlineStr">
        <is>
          <t xml:space="preserve">[Map 기재] IOF_POS_ARRAY_Y_87, 2 Word. [연계 권고] 같은 인덱스 #87의 X 주소: 89AC~89AD.
[권고] N=IOF_TRIGGER_POINT_COUNT(8234), #87≤N인 경우만 사용. X/Y N쌍·설정·방향·N을 선기록/검증한 뒤 START_REQUEST(8238) ON, handshake 완료까지 유지.
[확정 필요] 정수/실수·부호·Word 순서·좌표계·단위/배율·방향별 정렬. Map은 최대500쌍, 소켓 Flying Ready 100개 한도와 별개.</t>
        </is>
      </c>
      <c r="I644" s="475"/>
      <c r="J644" t="s">
        <v>7371</v>
      </c>
      <c r="K644" t="s">
        <v>7372</v>
      </c>
    </row>
    <row r="645" spans="2:11" ht="136" customHeight="1">
      <c r="B645" s="1424"/>
      <c r="C645" s="1423"/>
      <c r="D645" s="343" t="s">
        <v>7373</v>
      </c>
      <c r="E645" s="112" t="str">
        <f t="shared" si="20"/>
        <v>83AE</v>
      </c>
      <c r="F645" s="112" t="str">
        <f t="shared" si="21"/>
        <v>83AF</v>
      </c>
      <c r="G645" s="475">
        <v>2</v>
      </c>
      <c r="H645" s="1497" t="inlineStr">
        <is>
          <t xml:space="preserve">[Map 기재] IOF_POS_ARRAY_Y_88, 2 Word. [연계 권고] 같은 인덱스 #88의 X 주소: 89AE~89AF.
[권고] N=IOF_TRIGGER_POINT_COUNT(8234), #88≤N인 경우만 사용. X/Y N쌍·설정·방향·N을 선기록/검증한 뒤 START_REQUEST(8238) ON, handshake 완료까지 유지.
[확정 필요] 정수/실수·부호·Word 순서·좌표계·단위/배율·방향별 정렬. Map은 최대500쌍, 소켓 Flying Ready 100개 한도와 별개.</t>
        </is>
      </c>
      <c r="I645" s="475"/>
      <c r="J645" t="s">
        <v>7373</v>
      </c>
      <c r="K645" t="s">
        <v>7374</v>
      </c>
    </row>
    <row r="646" spans="2:11" ht="136" customHeight="1">
      <c r="B646" s="1424"/>
      <c r="C646" s="1423"/>
      <c r="D646" s="343" t="s">
        <v>7375</v>
      </c>
      <c r="E646" s="112" t="str">
        <f t="shared" si="20"/>
        <v>83B0</v>
      </c>
      <c r="F646" s="112" t="str">
        <f t="shared" si="21"/>
        <v>83B1</v>
      </c>
      <c r="G646" s="475">
        <v>2</v>
      </c>
      <c r="H646" s="1497" t="inlineStr">
        <is>
          <t xml:space="preserve">[Map 기재] IOF_POS_ARRAY_Y_89, 2 Word. [연계 권고] 같은 인덱스 #89의 X 주소: 89B0~89B1.
[권고] N=IOF_TRIGGER_POINT_COUNT(8234), #89≤N인 경우만 사용. X/Y N쌍·설정·방향·N을 선기록/검증한 뒤 START_REQUEST(8238) ON, handshake 완료까지 유지.
[확정 필요] 정수/실수·부호·Word 순서·좌표계·단위/배율·방향별 정렬. Map은 최대500쌍, 소켓 Flying Ready 100개 한도와 별개.</t>
        </is>
      </c>
      <c r="I646" s="475"/>
      <c r="J646" t="s">
        <v>7375</v>
      </c>
      <c r="K646" t="s">
        <v>7376</v>
      </c>
    </row>
    <row r="647" spans="2:11" ht="136" customHeight="1">
      <c r="B647" s="1424"/>
      <c r="C647" s="1423"/>
      <c r="D647" s="343" t="s">
        <v>7377</v>
      </c>
      <c r="E647" s="112" t="str">
        <f t="shared" si="20"/>
        <v>83B2</v>
      </c>
      <c r="F647" s="112" t="str">
        <f t="shared" si="21"/>
        <v>83B3</v>
      </c>
      <c r="G647" s="475">
        <v>2</v>
      </c>
      <c r="H647" s="1497" t="inlineStr">
        <is>
          <t xml:space="preserve">[Map 기재] IOF_POS_ARRAY_Y_90, 2 Word. [연계 권고] 같은 인덱스 #90의 X 주소: 89B2~89B3.
[권고] N=IOF_TRIGGER_POINT_COUNT(8234), #90≤N인 경우만 사용. X/Y N쌍·설정·방향·N을 선기록/검증한 뒤 START_REQUEST(8238) ON, handshake 완료까지 유지.
[확정 필요] 정수/실수·부호·Word 순서·좌표계·단위/배율·방향별 정렬. Map은 최대500쌍, 소켓 Flying Ready 100개 한도와 별개.</t>
        </is>
      </c>
      <c r="I647" s="475"/>
      <c r="J647" t="s">
        <v>7377</v>
      </c>
      <c r="K647" t="s">
        <v>7378</v>
      </c>
    </row>
    <row r="648" spans="2:11" ht="136" customHeight="1">
      <c r="B648" s="1424"/>
      <c r="C648" s="1423"/>
      <c r="D648" s="343" t="s">
        <v>7379</v>
      </c>
      <c r="E648" s="112" t="str">
        <f t="shared" si="20"/>
        <v>83B4</v>
      </c>
      <c r="F648" s="112" t="str">
        <f t="shared" si="21"/>
        <v>83B5</v>
      </c>
      <c r="G648" s="475">
        <v>2</v>
      </c>
      <c r="H648" s="1497" t="inlineStr">
        <is>
          <t xml:space="preserve">[Map 기재] IOF_POS_ARRAY_Y_91, 2 Word. [연계 권고] 같은 인덱스 #91의 X 주소: 89B4~89B5.
[권고] N=IOF_TRIGGER_POINT_COUNT(8234), #91≤N인 경우만 사용. X/Y N쌍·설정·방향·N을 선기록/검증한 뒤 START_REQUEST(8238) ON, handshake 완료까지 유지.
[확정 필요] 정수/실수·부호·Word 순서·좌표계·단위/배율·방향별 정렬. Map은 최대500쌍, 소켓 Flying Ready 100개 한도와 별개.</t>
        </is>
      </c>
      <c r="I648" s="475"/>
      <c r="J648" t="s">
        <v>7379</v>
      </c>
      <c r="K648" t="s">
        <v>7380</v>
      </c>
    </row>
    <row r="649" spans="2:11" ht="136" customHeight="1">
      <c r="B649" s="1424"/>
      <c r="C649" s="1423"/>
      <c r="D649" s="343" t="s">
        <v>7381</v>
      </c>
      <c r="E649" s="112" t="str">
        <f t="shared" si="20"/>
        <v>83B6</v>
      </c>
      <c r="F649" s="112" t="str">
        <f t="shared" si="21"/>
        <v>83B7</v>
      </c>
      <c r="G649" s="475">
        <v>2</v>
      </c>
      <c r="H649" s="1497" t="inlineStr">
        <is>
          <t xml:space="preserve">[Map 기재] IOF_POS_ARRAY_Y_92, 2 Word. [연계 권고] 같은 인덱스 #92의 X 주소: 89B6~89B7.
[권고] N=IOF_TRIGGER_POINT_COUNT(8234), #92≤N인 경우만 사용. X/Y N쌍·설정·방향·N을 선기록/검증한 뒤 START_REQUEST(8238) ON, handshake 완료까지 유지.
[확정 필요] 정수/실수·부호·Word 순서·좌표계·단위/배율·방향별 정렬. Map은 최대500쌍, 소켓 Flying Ready 100개 한도와 별개.</t>
        </is>
      </c>
      <c r="I649" s="475"/>
      <c r="J649" t="s">
        <v>7381</v>
      </c>
      <c r="K649" t="s">
        <v>7382</v>
      </c>
    </row>
    <row r="650" spans="2:11" ht="136" customHeight="1">
      <c r="B650" s="1424"/>
      <c r="C650" s="1423"/>
      <c r="D650" s="343" t="s">
        <v>7383</v>
      </c>
      <c r="E650" s="112" t="str">
        <f t="shared" si="20"/>
        <v>83B8</v>
      </c>
      <c r="F650" s="112" t="str">
        <f t="shared" si="21"/>
        <v>83B9</v>
      </c>
      <c r="G650" s="475">
        <v>2</v>
      </c>
      <c r="H650" s="1497" t="inlineStr">
        <is>
          <t xml:space="preserve">[Map 기재] IOF_POS_ARRAY_Y_93, 2 Word. [연계 권고] 같은 인덱스 #93의 X 주소: 89B8~89B9.
[권고] N=IOF_TRIGGER_POINT_COUNT(8234), #93≤N인 경우만 사용. X/Y N쌍·설정·방향·N을 선기록/검증한 뒤 START_REQUEST(8238) ON, handshake 완료까지 유지.
[확정 필요] 정수/실수·부호·Word 순서·좌표계·단위/배율·방향별 정렬. Map은 최대500쌍, 소켓 Flying Ready 100개 한도와 별개.</t>
        </is>
      </c>
      <c r="I650" s="475"/>
      <c r="J650" t="s">
        <v>7383</v>
      </c>
      <c r="K650" t="s">
        <v>7384</v>
      </c>
    </row>
    <row r="651" spans="2:11" ht="136" customHeight="1">
      <c r="B651" s="1424"/>
      <c r="C651" s="1423"/>
      <c r="D651" s="343" t="s">
        <v>7385</v>
      </c>
      <c r="E651" s="112" t="str">
        <f t="shared" si="20"/>
        <v>83BA</v>
      </c>
      <c r="F651" s="112" t="str">
        <f t="shared" si="21"/>
        <v>83BB</v>
      </c>
      <c r="G651" s="475">
        <v>2</v>
      </c>
      <c r="H651" s="1497" t="inlineStr">
        <is>
          <t xml:space="preserve">[Map 기재] IOF_POS_ARRAY_Y_94, 2 Word. [연계 권고] 같은 인덱스 #94의 X 주소: 89BA~89BB.
[권고] N=IOF_TRIGGER_POINT_COUNT(8234), #94≤N인 경우만 사용. X/Y N쌍·설정·방향·N을 선기록/검증한 뒤 START_REQUEST(8238) ON, handshake 완료까지 유지.
[확정 필요] 정수/실수·부호·Word 순서·좌표계·단위/배율·방향별 정렬. Map은 최대500쌍, 소켓 Flying Ready 100개 한도와 별개.</t>
        </is>
      </c>
      <c r="I651" s="475"/>
      <c r="J651" t="s">
        <v>7385</v>
      </c>
      <c r="K651" t="s">
        <v>7386</v>
      </c>
    </row>
    <row r="652" spans="2:11" ht="136" customHeight="1">
      <c r="B652" s="1424"/>
      <c r="C652" s="1423"/>
      <c r="D652" s="343" t="s">
        <v>7387</v>
      </c>
      <c r="E652" s="112" t="str">
        <f t="shared" si="20"/>
        <v>83BC</v>
      </c>
      <c r="F652" s="112" t="str">
        <f t="shared" si="21"/>
        <v>83BD</v>
      </c>
      <c r="G652" s="475">
        <v>2</v>
      </c>
      <c r="H652" s="1497" t="inlineStr">
        <is>
          <t xml:space="preserve">[Map 기재] IOF_POS_ARRAY_Y_95, 2 Word. [연계 권고] 같은 인덱스 #95의 X 주소: 89BC~89BD.
[권고] N=IOF_TRIGGER_POINT_COUNT(8234), #95≤N인 경우만 사용. X/Y N쌍·설정·방향·N을 선기록/검증한 뒤 START_REQUEST(8238) ON, handshake 완료까지 유지.
[확정 필요] 정수/실수·부호·Word 순서·좌표계·단위/배율·방향별 정렬. Map은 최대500쌍, 소켓 Flying Ready 100개 한도와 별개.</t>
        </is>
      </c>
      <c r="I652" s="475"/>
      <c r="J652" t="s">
        <v>7387</v>
      </c>
      <c r="K652" t="s">
        <v>7388</v>
      </c>
    </row>
    <row r="653" spans="2:11" ht="136" customHeight="1">
      <c r="B653" s="1424"/>
      <c r="C653" s="1423"/>
      <c r="D653" s="343" t="s">
        <v>7389</v>
      </c>
      <c r="E653" s="112" t="str">
        <f t="shared" si="20"/>
        <v>83BE</v>
      </c>
      <c r="F653" s="112" t="str">
        <f t="shared" si="21"/>
        <v>83BF</v>
      </c>
      <c r="G653" s="475">
        <v>2</v>
      </c>
      <c r="H653" s="1497" t="inlineStr">
        <is>
          <t xml:space="preserve">[Map 기재] IOF_POS_ARRAY_Y_96, 2 Word. [연계 권고] 같은 인덱스 #96의 X 주소: 89BE~89BF.
[권고] N=IOF_TRIGGER_POINT_COUNT(8234), #96≤N인 경우만 사용. X/Y N쌍·설정·방향·N을 선기록/검증한 뒤 START_REQUEST(8238) ON, handshake 완료까지 유지.
[확정 필요] 정수/실수·부호·Word 순서·좌표계·단위/배율·방향별 정렬. Map은 최대500쌍, 소켓 Flying Ready 100개 한도와 별개.</t>
        </is>
      </c>
      <c r="I653" s="475"/>
      <c r="J653" t="s">
        <v>7389</v>
      </c>
      <c r="K653" t="s">
        <v>7390</v>
      </c>
    </row>
    <row r="654" spans="2:11" ht="136" customHeight="1">
      <c r="B654" s="1424"/>
      <c r="C654" s="1423"/>
      <c r="D654" s="343" t="s">
        <v>7391</v>
      </c>
      <c r="E654" s="112" t="str">
        <f t="shared" si="20"/>
        <v>83C0</v>
      </c>
      <c r="F654" s="112" t="str">
        <f t="shared" si="21"/>
        <v>83C1</v>
      </c>
      <c r="G654" s="475">
        <v>2</v>
      </c>
      <c r="H654" s="1497" t="inlineStr">
        <is>
          <t xml:space="preserve">[Map 기재] IOF_POS_ARRAY_Y_97, 2 Word. [연계 권고] 같은 인덱스 #97의 X 주소: 89C0~89C1.
[권고] N=IOF_TRIGGER_POINT_COUNT(8234), #97≤N인 경우만 사용. X/Y N쌍·설정·방향·N을 선기록/검증한 뒤 START_REQUEST(8238) ON, handshake 완료까지 유지.
[확정 필요] 정수/실수·부호·Word 순서·좌표계·단위/배율·방향별 정렬. Map은 최대500쌍, 소켓 Flying Ready 100개 한도와 별개.</t>
        </is>
      </c>
      <c r="I654" s="475"/>
      <c r="J654" t="s">
        <v>7391</v>
      </c>
      <c r="K654" t="s">
        <v>7392</v>
      </c>
    </row>
    <row r="655" spans="2:11" ht="136" customHeight="1">
      <c r="B655" s="1424"/>
      <c r="C655" s="1423"/>
      <c r="D655" s="343" t="s">
        <v>7393</v>
      </c>
      <c r="E655" s="112" t="str">
        <f t="shared" si="20"/>
        <v>83C2</v>
      </c>
      <c r="F655" s="112" t="str">
        <f t="shared" si="21"/>
        <v>83C3</v>
      </c>
      <c r="G655" s="475">
        <v>2</v>
      </c>
      <c r="H655" s="1497" t="inlineStr">
        <is>
          <t xml:space="preserve">[Map 기재] IOF_POS_ARRAY_Y_98, 2 Word. [연계 권고] 같은 인덱스 #98의 X 주소: 89C2~89C3.
[권고] N=IOF_TRIGGER_POINT_COUNT(8234), #98≤N인 경우만 사용. X/Y N쌍·설정·방향·N을 선기록/검증한 뒤 START_REQUEST(8238) ON, handshake 완료까지 유지.
[확정 필요] 정수/실수·부호·Word 순서·좌표계·단위/배율·방향별 정렬. Map은 최대500쌍, 소켓 Flying Ready 100개 한도와 별개.</t>
        </is>
      </c>
      <c r="I655" s="475"/>
      <c r="J655" t="s">
        <v>7393</v>
      </c>
      <c r="K655" t="s">
        <v>7394</v>
      </c>
    </row>
    <row r="656" spans="2:11" ht="136" customHeight="1">
      <c r="B656" s="1424"/>
      <c r="C656" s="1423"/>
      <c r="D656" s="343" t="s">
        <v>7395</v>
      </c>
      <c r="E656" s="112" t="str">
        <f t="shared" si="20"/>
        <v>83C4</v>
      </c>
      <c r="F656" s="112" t="str">
        <f t="shared" si="21"/>
        <v>83C5</v>
      </c>
      <c r="G656" s="475">
        <v>2</v>
      </c>
      <c r="H656" s="1497" t="inlineStr">
        <is>
          <t xml:space="preserve">[Map 기재] IOF_POS_ARRAY_Y_99, 2 Word. [연계 권고] 같은 인덱스 #99의 X 주소: 89C4~89C5.
[권고] N=IOF_TRIGGER_POINT_COUNT(8234), #99≤N인 경우만 사용. X/Y N쌍·설정·방향·N을 선기록/검증한 뒤 START_REQUEST(8238) ON, handshake 완료까지 유지.
[확정 필요] 정수/실수·부호·Word 순서·좌표계·단위/배율·방향별 정렬. Map은 최대500쌍, 소켓 Flying Ready 100개 한도와 별개.</t>
        </is>
      </c>
      <c r="I656" s="475"/>
      <c r="J656" t="s">
        <v>7395</v>
      </c>
      <c r="K656" t="s">
        <v>7396</v>
      </c>
    </row>
    <row r="657" spans="2:11" ht="164" customHeight="1">
      <c r="B657" s="1424"/>
      <c r="C657" s="1423"/>
      <c r="D657" s="343" t="s">
        <v>7397</v>
      </c>
      <c r="E657" s="112" t="str">
        <f t="shared" si="20"/>
        <v>83C6</v>
      </c>
      <c r="F657" s="112" t="str">
        <f t="shared" si="21"/>
        <v>83C7</v>
      </c>
      <c r="G657" s="475">
        <v>2</v>
      </c>
      <c r="H657" s="1497" t="inlineStr">
        <is>
          <t xml:space="preserve">[Map 기재] IOF_POS_ARRAY_Y_100_, 2 Word. [연계 권고] 같은 인덱스 #100의 X 주소: 89C6~89C7.
[권고] N=IOF_TRIGGER_POINT_COUNT(8234), #100≤N인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57" s="475"/>
      <c r="J657" t="s">
        <v>7397</v>
      </c>
      <c r="K657" t="s">
        <v>7398</v>
      </c>
    </row>
    <row r="658" spans="2:11" ht="164" customHeight="1">
      <c r="B658" s="1424"/>
      <c r="C658" s="1423"/>
      <c r="D658" s="343" t="s">
        <v>7399</v>
      </c>
      <c r="E658" s="112" t="str">
        <f t="shared" si="20"/>
        <v>83C8</v>
      </c>
      <c r="F658" s="112" t="str">
        <f t="shared" si="21"/>
        <v>83C9</v>
      </c>
      <c r="G658" s="475">
        <v>2</v>
      </c>
      <c r="H658" s="1497" t="inlineStr">
        <is>
          <t xml:space="preserve">[Map 기재] IOF_POS_ARRAY_Y_101_, 2 Word. [연계 권고] 같은 인덱스 #101의 X 주소: 89C8~89C9.
[권고] N=IOF_TRIGGER_POINT_COUNT(8234), #101≤N인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58" s="475"/>
      <c r="J658" t="s">
        <v>7399</v>
      </c>
      <c r="K658" t="s">
        <v>7400</v>
      </c>
    </row>
    <row r="659" spans="2:11" ht="164" customHeight="1">
      <c r="B659" s="1424"/>
      <c r="C659" s="1423"/>
      <c r="D659" s="343" t="s">
        <v>7401</v>
      </c>
      <c r="E659" s="112" t="str">
        <f t="shared" si="20"/>
        <v>83CA</v>
      </c>
      <c r="F659" s="112" t="str">
        <f t="shared" si="21"/>
        <v>83CB</v>
      </c>
      <c r="G659" s="475">
        <v>2</v>
      </c>
      <c r="H659" s="1497" t="inlineStr">
        <is>
          <t xml:space="preserve">[Map 기재] IOF_POS_ARRAY_Y_102_, 2 Word. [연계 권고] 같은 인덱스 #102의 X 주소: 89CA~89CB.
[권고] N=IOF_TRIGGER_POINT_COUNT(8234), #102≤N인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59" s="475"/>
      <c r="J659" t="s">
        <v>7401</v>
      </c>
      <c r="K659" t="s">
        <v>7402</v>
      </c>
    </row>
    <row r="660" spans="2:11" ht="164" customHeight="1">
      <c r="B660" s="1424"/>
      <c r="C660" s="1423"/>
      <c r="D660" s="343" t="s">
        <v>7403</v>
      </c>
      <c r="E660" s="112" t="str">
        <f t="shared" si="20"/>
        <v>83CC</v>
      </c>
      <c r="F660" s="112" t="str">
        <f t="shared" si="21"/>
        <v>83CD</v>
      </c>
      <c r="G660" s="475">
        <v>2</v>
      </c>
      <c r="H660" s="1497" t="inlineStr">
        <is>
          <t xml:space="preserve">[Map 기재] IOF_POS_ARRAY_Y_103_, 2 Word. [연계 권고] 같은 인덱스 #103의 X 주소: 89CC~89CD.
[권고] N=IOF_TRIGGER_POINT_COUNT(8234), #103≤N인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60" s="475"/>
      <c r="J660" t="s">
        <v>7403</v>
      </c>
      <c r="K660" t="s">
        <v>7404</v>
      </c>
    </row>
    <row r="661" spans="2:11" ht="164" customHeight="1">
      <c r="B661" s="1424"/>
      <c r="C661" s="1423"/>
      <c r="D661" s="343" t="s">
        <v>7405</v>
      </c>
      <c r="E661" s="112" t="str">
        <f t="shared" si="20"/>
        <v>83CE</v>
      </c>
      <c r="F661" s="112" t="str">
        <f t="shared" si="21"/>
        <v>83CF</v>
      </c>
      <c r="G661" s="475">
        <v>2</v>
      </c>
      <c r="H661" s="1497" t="inlineStr">
        <is>
          <t xml:space="preserve">[Map 기재] IOF_POS_ARRAY_Y_104_, 2 Word. [연계 권고] 같은 인덱스 #104의 X 주소: 89CE~89CF.
[권고] N=IOF_TRIGGER_POINT_COUNT(8234), #104≤N인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61" s="475"/>
      <c r="J661" t="s">
        <v>7405</v>
      </c>
      <c r="K661" t="s">
        <v>7406</v>
      </c>
    </row>
    <row r="662" spans="2:11" ht="164" customHeight="1">
      <c r="B662" s="1424"/>
      <c r="C662" s="1423"/>
      <c r="D662" s="343" t="s">
        <v>7407</v>
      </c>
      <c r="E662" s="112" t="str">
        <f t="shared" si="20"/>
        <v>83D0</v>
      </c>
      <c r="F662" s="112" t="str">
        <f t="shared" si="21"/>
        <v>83D1</v>
      </c>
      <c r="G662" s="475">
        <v>2</v>
      </c>
      <c r="H662" s="1497" t="inlineStr">
        <is>
          <t xml:space="preserve">[Map 기재] IOF_POS_ARRAY_Y_105_, 2 Word. [연계 권고] 같은 인덱스 #105의 X 주소: 89D0~89D1.
[권고] N=IOF_TRIGGER_POINT_COUNT(8234), #105≤N인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62" s="475"/>
      <c r="J662" t="s">
        <v>7407</v>
      </c>
      <c r="K662" t="s">
        <v>7408</v>
      </c>
    </row>
    <row r="663" spans="2:11" ht="164" customHeight="1">
      <c r="B663" s="1424"/>
      <c r="C663" s="1423"/>
      <c r="D663" s="343" t="s">
        <v>7409</v>
      </c>
      <c r="E663" s="112" t="str">
        <f t="shared" si="20"/>
        <v>83D2</v>
      </c>
      <c r="F663" s="112" t="str">
        <f t="shared" si="21"/>
        <v>83D3</v>
      </c>
      <c r="G663" s="475">
        <v>2</v>
      </c>
      <c r="H663" s="1497" t="inlineStr">
        <is>
          <t xml:space="preserve">[Map 기재] IOF_POS_ARRAY_Y_106_, 2 Word. [연계 권고] 같은 인덱스 #106의 X 주소: 89D2~89D3.
[권고] N=IOF_TRIGGER_POINT_COUNT(8234), #106≤N인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63" s="475"/>
      <c r="J663" t="s">
        <v>7409</v>
      </c>
      <c r="K663" t="s">
        <v>7410</v>
      </c>
    </row>
    <row r="664" spans="2:11" ht="164" customHeight="1">
      <c r="B664" s="1424"/>
      <c r="C664" s="1423"/>
      <c r="D664" s="343" t="s">
        <v>7411</v>
      </c>
      <c r="E664" s="112" t="str">
        <f t="shared" si="20"/>
        <v>83D4</v>
      </c>
      <c r="F664" s="112" t="str">
        <f t="shared" si="21"/>
        <v>83D5</v>
      </c>
      <c r="G664" s="475">
        <v>2</v>
      </c>
      <c r="H664" s="1497" t="inlineStr">
        <is>
          <t xml:space="preserve">[Map 기재] IOF_POS_ARRAY_Y_107_, 2 Word. [연계 권고] 같은 인덱스 #107의 X 주소: 89D4~89D5.
[권고] N=IOF_TRIGGER_POINT_COUNT(8234), #107≤N인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64" s="475"/>
      <c r="J664" t="s">
        <v>7411</v>
      </c>
      <c r="K664" t="s">
        <v>7412</v>
      </c>
    </row>
    <row r="665" spans="2:11" ht="164" customHeight="1">
      <c r="B665" s="1424"/>
      <c r="C665" s="1423"/>
      <c r="D665" s="343" t="s">
        <v>7413</v>
      </c>
      <c r="E665" s="112" t="str">
        <f t="shared" si="20"/>
        <v>83D6</v>
      </c>
      <c r="F665" s="112" t="str">
        <f t="shared" si="21"/>
        <v>83D7</v>
      </c>
      <c r="G665" s="475">
        <v>2</v>
      </c>
      <c r="H665" s="1497" t="inlineStr">
        <is>
          <t xml:space="preserve">[Map 기재] IOF_POS_ARRAY_Y_108_, 2 Word. [연계 권고] 같은 인덱스 #108의 X 주소: 89D6~89D7.
[권고] N=IOF_TRIGGER_POINT_COUNT(8234), #108≤N인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65" s="475"/>
      <c r="J665" t="s">
        <v>7413</v>
      </c>
      <c r="K665" t="s">
        <v>7414</v>
      </c>
    </row>
    <row r="666" spans="2:11" ht="164" customHeight="1">
      <c r="B666" s="1424"/>
      <c r="C666" s="1423"/>
      <c r="D666" s="343" t="s">
        <v>7415</v>
      </c>
      <c r="E666" s="112" t="str">
        <f t="shared" si="20"/>
        <v>83D8</v>
      </c>
      <c r="F666" s="112" t="str">
        <f t="shared" si="21"/>
        <v>83D9</v>
      </c>
      <c r="G666" s="475">
        <v>2</v>
      </c>
      <c r="H666" s="1497" t="inlineStr">
        <is>
          <t xml:space="preserve">[Map 기재] IOF_POS_ARRAY_Y_109_, 2 Word. [연계 권고] 같은 인덱스 #109의 X 주소: 89D8~89D9.
[권고] N=IOF_TRIGGER_POINT_COUNT(8234), #109≤N인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66" s="475"/>
      <c r="J666" t="s">
        <v>7415</v>
      </c>
      <c r="K666" t="s">
        <v>7416</v>
      </c>
    </row>
    <row r="667" spans="2:11" ht="164" customHeight="1">
      <c r="B667" s="1424"/>
      <c r="C667" s="1423"/>
      <c r="D667" s="343" t="s">
        <v>7417</v>
      </c>
      <c r="E667" s="112" t="str">
        <f t="shared" si="20"/>
        <v>83DA</v>
      </c>
      <c r="F667" s="112" t="str">
        <f t="shared" si="21"/>
        <v>83DB</v>
      </c>
      <c r="G667" s="475">
        <v>2</v>
      </c>
      <c r="H667" s="1497" t="inlineStr">
        <is>
          <t xml:space="preserve">[Map 기재] IOF_POS_ARRAY_Y_110_, 2 Word. [연계 권고] 같은 인덱스 #110의 X 주소: 89DA~89DB.
[권고] N=IOF_TRIGGER_POINT_COUNT(8234), #110≤N인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67" s="475"/>
      <c r="J667" t="s">
        <v>7417</v>
      </c>
      <c r="K667" t="s">
        <v>7418</v>
      </c>
    </row>
    <row r="668" spans="2:11" ht="164" customHeight="1">
      <c r="B668" s="1424"/>
      <c r="C668" s="1423"/>
      <c r="D668" s="343" t="s">
        <v>7419</v>
      </c>
      <c r="E668" s="112" t="str">
        <f t="shared" si="20"/>
        <v>83DC</v>
      </c>
      <c r="F668" s="112" t="str">
        <f t="shared" si="21"/>
        <v>83DD</v>
      </c>
      <c r="G668" s="475">
        <v>2</v>
      </c>
      <c r="H668" s="1497" t="inlineStr">
        <is>
          <t xml:space="preserve">[Map 기재] IOF_POS_ARRAY_Y_111_, 2 Word. [연계 권고] 같은 인덱스 #111의 X 주소: 89DC~89DD.
[권고] N=IOF_TRIGGER_POINT_COUNT(8234), #111≤N인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68" s="475"/>
      <c r="J668" t="s">
        <v>7419</v>
      </c>
      <c r="K668" t="s">
        <v>7420</v>
      </c>
    </row>
    <row r="669" spans="2:11" ht="164" customHeight="1">
      <c r="B669" s="1424"/>
      <c r="C669" s="1423"/>
      <c r="D669" s="343" t="s">
        <v>7421</v>
      </c>
      <c r="E669" s="112" t="str">
        <f t="shared" si="20"/>
        <v>83DE</v>
      </c>
      <c r="F669" s="112" t="str">
        <f t="shared" si="21"/>
        <v>83DF</v>
      </c>
      <c r="G669" s="475">
        <v>2</v>
      </c>
      <c r="H669" s="1497" t="inlineStr">
        <is>
          <t xml:space="preserve">[Map 기재] IOF_POS_ARRAY_Y_112_, 2 Word. [연계 권고] 같은 인덱스 #112의 X 주소: 89DE~89DF.
[권고] N=IOF_TRIGGER_POINT_COUNT(8234), #112≤N인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69" s="475"/>
      <c r="J669" t="s">
        <v>7421</v>
      </c>
      <c r="K669" t="s">
        <v>7422</v>
      </c>
    </row>
    <row r="670" spans="2:11" ht="136" customHeight="1">
      <c r="B670" s="1424"/>
      <c r="C670" s="1423"/>
      <c r="D670" s="343" t="s">
        <v>7423</v>
      </c>
      <c r="E670" s="112" t="str">
        <f t="shared" si="20"/>
        <v>83E0</v>
      </c>
      <c r="F670" s="112" t="str">
        <f t="shared" si="21"/>
        <v>83E1</v>
      </c>
      <c r="G670" s="475">
        <v>2</v>
      </c>
      <c r="H670" s="1497" t="inlineStr">
        <is>
          <t xml:space="preserve">[Map 기재] IOF_POS_ARRAY_Y_113, 2 Word. [연계 권고] 같은 인덱스 #113의 X 주소: 89E0~89E1.
[권고] N=IOF_TRIGGER_POINT_COUNT(8234), #113≤N인 경우만 사용. X/Y N쌍·설정·방향·N을 선기록/검증한 뒤 START_REQUEST(8238) ON, handshake 완료까지 유지.
[확정 필요] 정수/실수·부호·Word 순서·좌표계·단위/배율·방향별 정렬. Map은 최대500쌍, 소켓 Flying Ready 100개 한도와 별개.</t>
        </is>
      </c>
      <c r="I670" s="475"/>
      <c r="J670" t="s">
        <v>7423</v>
      </c>
      <c r="K670" t="s">
        <v>7424</v>
      </c>
    </row>
    <row r="671" spans="2:11" ht="164" customHeight="1">
      <c r="B671" s="1424"/>
      <c r="C671" s="1423"/>
      <c r="D671" s="343" t="s">
        <v>7425</v>
      </c>
      <c r="E671" s="112" t="str">
        <f t="shared" si="20"/>
        <v>83E2</v>
      </c>
      <c r="F671" s="112" t="str">
        <f t="shared" si="21"/>
        <v>83E3</v>
      </c>
      <c r="G671" s="475">
        <v>2</v>
      </c>
      <c r="H671" s="1497" t="inlineStr">
        <is>
          <t xml:space="preserve">[Map 기재] IOF_POS_ARRAY_Y_114_, 2 Word. [연계 권고] 같은 인덱스 #114의 X 주소: 89E2~89E3.
[권고] N=IOF_TRIGGER_POINT_COUNT(8234), #114≤N인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71" s="475"/>
      <c r="J671" t="s">
        <v>7425</v>
      </c>
      <c r="K671" t="s">
        <v>7426</v>
      </c>
    </row>
    <row r="672" spans="2:11" ht="164" customHeight="1">
      <c r="B672" s="1424"/>
      <c r="C672" s="1423"/>
      <c r="D672" s="343" t="s">
        <v>7427</v>
      </c>
      <c r="E672" s="112" t="str">
        <f t="shared" si="20"/>
        <v>83E4</v>
      </c>
      <c r="F672" s="112" t="str">
        <f t="shared" si="21"/>
        <v>83E5</v>
      </c>
      <c r="G672" s="475">
        <v>2</v>
      </c>
      <c r="H672" s="1497" t="inlineStr">
        <is>
          <t xml:space="preserve">[Map 기재] IOF_POS_ARRAY_Y_115_, 2 Word. [연계 권고] 같은 인덱스 #115의 X 주소: 89E4~89E5.
[권고] N=IOF_TRIGGER_POINT_COUNT(8234), #115≤N인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72" s="475"/>
      <c r="J672" t="s">
        <v>7427</v>
      </c>
      <c r="K672" t="s">
        <v>7428</v>
      </c>
    </row>
    <row r="673" spans="2:11" ht="164" customHeight="1">
      <c r="B673" s="1424"/>
      <c r="C673" s="1423"/>
      <c r="D673" s="343" t="s">
        <v>7429</v>
      </c>
      <c r="E673" s="112" t="str">
        <f t="shared" si="20"/>
        <v>83E6</v>
      </c>
      <c r="F673" s="112" t="str">
        <f t="shared" si="21"/>
        <v>83E7</v>
      </c>
      <c r="G673" s="475">
        <v>2</v>
      </c>
      <c r="H673" s="1497" t="inlineStr">
        <is>
          <t xml:space="preserve">[Map 기재] IOF_POS_ARRAY_Y_116_, 2 Word. [연계 권고] 같은 인덱스 #116의 X 주소: 89E6~89E7.
[권고] N=IOF_TRIGGER_POINT_COUNT(8234), #116≤N인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73" s="475"/>
      <c r="J673" t="s">
        <v>7429</v>
      </c>
      <c r="K673" t="s">
        <v>7430</v>
      </c>
    </row>
    <row r="674" spans="2:11" ht="164" customHeight="1">
      <c r="B674" s="1424"/>
      <c r="C674" s="1423"/>
      <c r="D674" s="343" t="s">
        <v>7431</v>
      </c>
      <c r="E674" s="112" t="str">
        <f t="shared" si="20"/>
        <v>83E8</v>
      </c>
      <c r="F674" s="112" t="str">
        <f t="shared" si="21"/>
        <v>83E9</v>
      </c>
      <c r="G674" s="475">
        <v>2</v>
      </c>
      <c r="H674" s="1497" t="inlineStr">
        <is>
          <t xml:space="preserve">[Map 기재] IOF_POS_ARRAY_Y_117_, 2 Word. [연계 권고] 같은 인덱스 #117의 X 주소: 89E8~89E9.
[권고] N=IOF_TRIGGER_POINT_COUNT(8234), #117≤N인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74" s="475"/>
      <c r="J674" t="s">
        <v>7431</v>
      </c>
      <c r="K674" t="s">
        <v>7432</v>
      </c>
    </row>
    <row r="675" spans="2:11" ht="164" customHeight="1">
      <c r="B675" s="1424"/>
      <c r="C675" s="1423"/>
      <c r="D675" s="343" t="s">
        <v>7433</v>
      </c>
      <c r="E675" s="112" t="str">
        <f t="shared" si="20"/>
        <v>83EA</v>
      </c>
      <c r="F675" s="112" t="str">
        <f t="shared" si="21"/>
        <v>83EB</v>
      </c>
      <c r="G675" s="475">
        <v>2</v>
      </c>
      <c r="H675" s="1497" t="inlineStr">
        <is>
          <t xml:space="preserve">[Map 기재] IOF_POS_ARRAY_Y_118_, 2 Word. [연계 권고] 같은 인덱스 #118의 X 주소: 89EA~89EB.
[권고] N=IOF_TRIGGER_POINT_COUNT(8234), #118≤N인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75" s="475"/>
      <c r="J675" t="s">
        <v>7433</v>
      </c>
      <c r="K675" t="s">
        <v>7434</v>
      </c>
    </row>
    <row r="676" spans="2:11" ht="164" customHeight="1">
      <c r="B676" s="1424"/>
      <c r="C676" s="1423"/>
      <c r="D676" s="343" t="s">
        <v>7435</v>
      </c>
      <c r="E676" s="112" t="str">
        <f t="shared" si="20"/>
        <v>83EC</v>
      </c>
      <c r="F676" s="112" t="str">
        <f t="shared" si="21"/>
        <v>83ED</v>
      </c>
      <c r="G676" s="475">
        <v>2</v>
      </c>
      <c r="H676" s="1497" t="inlineStr">
        <is>
          <t xml:space="preserve">[Map 기재] IOF_POS_ARRAY_Y_119_, 2 Word. [연계 권고] 같은 인덱스 #119의 X 주소: 89EC~89ED.
[권고] N=IOF_TRIGGER_POINT_COUNT(8234), #119≤N인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76" s="475"/>
      <c r="J676" t="s">
        <v>7435</v>
      </c>
      <c r="K676" t="s">
        <v>7436</v>
      </c>
    </row>
    <row r="677" spans="2:11" ht="164" customHeight="1">
      <c r="B677" s="1424"/>
      <c r="C677" s="1423"/>
      <c r="D677" s="343" t="s">
        <v>7437</v>
      </c>
      <c r="E677" s="112" t="str">
        <f t="shared" si="20"/>
        <v>83EE</v>
      </c>
      <c r="F677" s="112" t="str">
        <f t="shared" si="21"/>
        <v>83EF</v>
      </c>
      <c r="G677" s="475">
        <v>2</v>
      </c>
      <c r="H677" s="1497" t="inlineStr">
        <is>
          <t xml:space="preserve">[Map 기재] IOF_POS_ARRAY_Y_120_, 2 Word. [연계 권고] 같은 인덱스 #120의 X 주소: 89EE~89EF.
[권고] N=IOF_TRIGGER_POINT_COUNT(8234), #120≤N인 경우만 사용. X/Y N쌍·설정·방향·N을 선기록/검증한 뒤 START_REQUEST(8238) ON, handshake 완료까지 유지.
[확정 필요] 정수/실수·부호·Word 순서·좌표계·단위/배율·방향별 정렬. Map은 최대500쌍, 소켓 Flying Ready 100개 한도와 별개.
[이름 확인] 원문 변수명 끝 _ 유지. 동일 인덱스의 정식 이름 확정 필요.</t>
        </is>
      </c>
      <c r="I677" s="475"/>
      <c r="J677" t="s">
        <v>7437</v>
      </c>
      <c r="K677" t="s">
        <v>7438</v>
      </c>
    </row>
    <row r="678" spans="2:11" ht="136" customHeight="1">
      <c r="B678" s="1424"/>
      <c r="C678" s="1423"/>
      <c r="D678" s="343" t="s">
        <v>7439</v>
      </c>
      <c r="E678" s="112" t="str">
        <f t="shared" si="20"/>
        <v>83F0</v>
      </c>
      <c r="F678" s="112" t="str">
        <f t="shared" si="21"/>
        <v>83F1</v>
      </c>
      <c r="G678" s="475">
        <v>2</v>
      </c>
      <c r="H678" s="1497" t="inlineStr">
        <is>
          <t xml:space="preserve">[Map 기재] IOF_POS_ARRAY_Y_121, 2 Word. [연계 권고] 같은 인덱스 #121의 X 주소: 89F0~89F1.
[권고] N=IOF_TRIGGER_POINT_COUNT(8234), #121≤N인 경우만 사용. X/Y N쌍·설정·방향·N을 선기록/검증한 뒤 START_REQUEST(8238) ON, handshake 완료까지 유지.
[확정 필요] 정수/실수·부호·Word 순서·좌표계·단위/배율·방향별 정렬. Map은 최대500쌍, 소켓 Flying Ready 100개 한도와 별개.</t>
        </is>
      </c>
      <c r="I678" s="475"/>
      <c r="J678" t="s">
        <v>7439</v>
      </c>
      <c r="K678" t="s">
        <v>7440</v>
      </c>
    </row>
    <row r="679" spans="2:11" ht="136" customHeight="1">
      <c r="B679" s="1424"/>
      <c r="C679" s="1423"/>
      <c r="D679" s="343" t="s">
        <v>7441</v>
      </c>
      <c r="E679" s="112" t="str">
        <f t="shared" si="20"/>
        <v>83F2</v>
      </c>
      <c r="F679" s="112" t="str">
        <f t="shared" si="21"/>
        <v>83F3</v>
      </c>
      <c r="G679" s="475">
        <v>2</v>
      </c>
      <c r="H679" s="1497" t="inlineStr">
        <is>
          <t xml:space="preserve">[Map 기재] IOF_POS_ARRAY_Y_122, 2 Word. [연계 권고] 같은 인덱스 #122의 X 주소: 89F2~89F3.
[권고] N=IOF_TRIGGER_POINT_COUNT(8234), #122≤N인 경우만 사용. X/Y N쌍·설정·방향·N을 선기록/검증한 뒤 START_REQUEST(8238) ON, handshake 완료까지 유지.
[확정 필요] 정수/실수·부호·Word 순서·좌표계·단위/배율·방향별 정렬. Map은 최대500쌍, 소켓 Flying Ready 100개 한도와 별개.</t>
        </is>
      </c>
      <c r="I679" s="475"/>
      <c r="J679" t="s">
        <v>7441</v>
      </c>
      <c r="K679" t="s">
        <v>7442</v>
      </c>
    </row>
    <row r="680" spans="2:11" ht="136" customHeight="1">
      <c r="B680" s="1424"/>
      <c r="C680" s="1423"/>
      <c r="D680" s="343" t="s">
        <v>7443</v>
      </c>
      <c r="E680" s="112" t="str">
        <f t="shared" si="20"/>
        <v>83F4</v>
      </c>
      <c r="F680" s="112" t="str">
        <f t="shared" si="21"/>
        <v>83F5</v>
      </c>
      <c r="G680" s="475">
        <v>2</v>
      </c>
      <c r="H680" s="1497" t="inlineStr">
        <is>
          <t xml:space="preserve">[Map 기재] IOF_POS_ARRAY_Y_123, 2 Word. [연계 권고] 같은 인덱스 #123의 X 주소: 89F4~89F5.
[권고] N=IOF_TRIGGER_POINT_COUNT(8234), #123≤N인 경우만 사용. X/Y N쌍·설정·방향·N을 선기록/검증한 뒤 START_REQUEST(8238) ON, handshake 완료까지 유지.
[확정 필요] 정수/실수·부호·Word 순서·좌표계·단위/배율·방향별 정렬. Map은 최대500쌍, 소켓 Flying Ready 100개 한도와 별개.</t>
        </is>
      </c>
      <c r="I680" s="475"/>
      <c r="J680" t="s">
        <v>7443</v>
      </c>
      <c r="K680" t="s">
        <v>7444</v>
      </c>
    </row>
    <row r="681" spans="2:11" ht="136" customHeight="1">
      <c r="B681" s="1424"/>
      <c r="C681" s="1423"/>
      <c r="D681" s="343" t="s">
        <v>7445</v>
      </c>
      <c r="E681" s="112" t="str">
        <f t="shared" si="20"/>
        <v>83F6</v>
      </c>
      <c r="F681" s="112" t="str">
        <f t="shared" si="21"/>
        <v>83F7</v>
      </c>
      <c r="G681" s="475">
        <v>2</v>
      </c>
      <c r="H681" s="1497" t="inlineStr">
        <is>
          <t xml:space="preserve">[Map 기재] IOF_POS_ARRAY_Y_124, 2 Word. [연계 권고] 같은 인덱스 #124의 X 주소: 89F6~89F7.
[권고] N=IOF_TRIGGER_POINT_COUNT(8234), #124≤N인 경우만 사용. X/Y N쌍·설정·방향·N을 선기록/검증한 뒤 START_REQUEST(8238) ON, handshake 완료까지 유지.
[확정 필요] 정수/실수·부호·Word 순서·좌표계·단위/배율·방향별 정렬. Map은 최대500쌍, 소켓 Flying Ready 100개 한도와 별개.</t>
        </is>
      </c>
      <c r="I681" s="475"/>
      <c r="J681" t="s">
        <v>7445</v>
      </c>
      <c r="K681" t="s">
        <v>7446</v>
      </c>
    </row>
    <row r="682" spans="2:11" ht="136" customHeight="1">
      <c r="B682" s="1424"/>
      <c r="C682" s="1423"/>
      <c r="D682" s="343" t="s">
        <v>7447</v>
      </c>
      <c r="E682" s="112" t="str">
        <f t="shared" si="20"/>
        <v>83F8</v>
      </c>
      <c r="F682" s="112" t="str">
        <f t="shared" si="21"/>
        <v>83F9</v>
      </c>
      <c r="G682" s="475">
        <v>2</v>
      </c>
      <c r="H682" s="1497" t="inlineStr">
        <is>
          <t xml:space="preserve">[Map 기재] IOF_POS_ARRAY_Y_125, 2 Word. [연계 권고] 같은 인덱스 #125의 X 주소: 89F8~89F9.
[권고] N=IOF_TRIGGER_POINT_COUNT(8234), #125≤N인 경우만 사용. X/Y N쌍·설정·방향·N을 선기록/검증한 뒤 START_REQUEST(8238) ON, handshake 완료까지 유지.
[확정 필요] 정수/실수·부호·Word 순서·좌표계·단위/배율·방향별 정렬. Map은 최대500쌍, 소켓 Flying Ready 100개 한도와 별개.</t>
        </is>
      </c>
      <c r="I682" s="475"/>
      <c r="J682" t="s">
        <v>7447</v>
      </c>
      <c r="K682" t="s">
        <v>7448</v>
      </c>
    </row>
    <row r="683" spans="2:11" ht="136" customHeight="1">
      <c r="B683" s="1424"/>
      <c r="C683" s="1423"/>
      <c r="D683" s="343" t="s">
        <v>7449</v>
      </c>
      <c r="E683" s="112" t="str">
        <f t="shared" si="20"/>
        <v>83FA</v>
      </c>
      <c r="F683" s="112" t="str">
        <f t="shared" si="21"/>
        <v>83FB</v>
      </c>
      <c r="G683" s="475">
        <v>2</v>
      </c>
      <c r="H683" s="1497" t="inlineStr">
        <is>
          <t xml:space="preserve">[Map 기재] IOF_POS_ARRAY_Y_126, 2 Word. [연계 권고] 같은 인덱스 #126의 X 주소: 89FA~89FB.
[권고] N=IOF_TRIGGER_POINT_COUNT(8234), #126≤N인 경우만 사용. X/Y N쌍·설정·방향·N을 선기록/검증한 뒤 START_REQUEST(8238) ON, handshake 완료까지 유지.
[확정 필요] 정수/실수·부호·Word 순서·좌표계·단위/배율·방향별 정렬. Map은 최대500쌍, 소켓 Flying Ready 100개 한도와 별개.</t>
        </is>
      </c>
      <c r="I683" s="475"/>
      <c r="J683" t="s">
        <v>7449</v>
      </c>
      <c r="K683" t="s">
        <v>7450</v>
      </c>
    </row>
    <row r="684" spans="2:11" ht="136" customHeight="1">
      <c r="B684" s="1424"/>
      <c r="C684" s="1423"/>
      <c r="D684" s="343" t="s">
        <v>7451</v>
      </c>
      <c r="E684" s="112" t="str">
        <f t="shared" si="20"/>
        <v>83FC</v>
      </c>
      <c r="F684" s="112" t="str">
        <f t="shared" si="21"/>
        <v>83FD</v>
      </c>
      <c r="G684" s="475">
        <v>2</v>
      </c>
      <c r="H684" s="1497" t="inlineStr">
        <is>
          <t xml:space="preserve">[Map 기재] IOF_POS_ARRAY_Y_127, 2 Word. [연계 권고] 같은 인덱스 #127의 X 주소: 89FC~89FD.
[권고] N=IOF_TRIGGER_POINT_COUNT(8234), #127≤N인 경우만 사용. X/Y N쌍·설정·방향·N을 선기록/검증한 뒤 START_REQUEST(8238) ON, handshake 완료까지 유지.
[확정 필요] 정수/실수·부호·Word 순서·좌표계·단위/배율·방향별 정렬. Map은 최대500쌍, 소켓 Flying Ready 100개 한도와 별개.</t>
        </is>
      </c>
      <c r="I684" s="475"/>
      <c r="J684" t="s">
        <v>7451</v>
      </c>
      <c r="K684" t="s">
        <v>7452</v>
      </c>
    </row>
    <row r="685" spans="2:11" ht="136" customHeight="1">
      <c r="B685" s="1424"/>
      <c r="C685" s="1423"/>
      <c r="D685" s="343" t="s">
        <v>7453</v>
      </c>
      <c r="E685" s="112" t="str">
        <f t="shared" si="20"/>
        <v>83FE</v>
      </c>
      <c r="F685" s="112" t="str">
        <f t="shared" si="21"/>
        <v>83FF</v>
      </c>
      <c r="G685" s="475">
        <v>2</v>
      </c>
      <c r="H685" s="1497" t="inlineStr">
        <is>
          <t xml:space="preserve">[Map 기재] IOF_POS_ARRAY_Y_128, 2 Word. [연계 권고] 같은 인덱스 #128의 X 주소: 89FE~89FF.
[권고] N=IOF_TRIGGER_POINT_COUNT(8234), #128≤N인 경우만 사용. X/Y N쌍·설정·방향·N을 선기록/검증한 뒤 START_REQUEST(8238) ON, handshake 완료까지 유지.
[확정 필요] 정수/실수·부호·Word 순서·좌표계·단위/배율·방향별 정렬. Map은 최대500쌍, 소켓 Flying Ready 100개 한도와 별개.</t>
        </is>
      </c>
      <c r="I685" s="475"/>
      <c r="J685" t="s">
        <v>7453</v>
      </c>
      <c r="K685" t="s">
        <v>7454</v>
      </c>
    </row>
    <row r="686" spans="2:11" ht="136" customHeight="1">
      <c r="B686" s="1424"/>
      <c r="C686" s="1423"/>
      <c r="D686" s="343" t="s">
        <v>7455</v>
      </c>
      <c r="E686" s="112" t="str">
        <f t="shared" ref="E686:E749" si="22">DEC2HEX(HEX2DEC(F685) + 1)</f>
        <v>8400</v>
      </c>
      <c r="F686" s="112" t="str">
        <f t="shared" ref="F686:F749" si="23">DEC2HEX(HEX2DEC(E686) + G686 -1)</f>
        <v>8401</v>
      </c>
      <c r="G686" s="475">
        <v>2</v>
      </c>
      <c r="H686" s="1497" t="inlineStr">
        <is>
          <t xml:space="preserve">[Map 기재] IOF_POS_ARRAY_Y_129, 2 Word. [연계 권고] 같은 인덱스 #129의 X 주소: 8A00~8A01.
[권고] N=IOF_TRIGGER_POINT_COUNT(8234), #129≤N인 경우만 사용. X/Y N쌍·설정·방향·N을 선기록/검증한 뒤 START_REQUEST(8238) ON, handshake 완료까지 유지.
[확정 필요] 정수/실수·부호·Word 순서·좌표계·단위/배율·방향별 정렬. Map은 최대500쌍, 소켓 Flying Ready 100개 한도와 별개.</t>
        </is>
      </c>
      <c r="I686" s="475"/>
      <c r="J686" t="s">
        <v>7455</v>
      </c>
      <c r="K686" t="s">
        <v>7456</v>
      </c>
    </row>
    <row r="687" spans="2:11" ht="136" customHeight="1">
      <c r="B687" s="1424"/>
      <c r="C687" s="1423"/>
      <c r="D687" s="343" t="s">
        <v>7457</v>
      </c>
      <c r="E687" s="112" t="str">
        <f t="shared" si="22"/>
        <v>8402</v>
      </c>
      <c r="F687" s="112" t="str">
        <f t="shared" si="23"/>
        <v>8403</v>
      </c>
      <c r="G687" s="475">
        <v>2</v>
      </c>
      <c r="H687" s="1497" t="inlineStr">
        <is>
          <t xml:space="preserve">[Map 기재] IOF_POS_ARRAY_Y_130, 2 Word. [연계 권고] 같은 인덱스 #130의 X 주소: 8A02~8A03.
[권고] N=IOF_TRIGGER_POINT_COUNT(8234), #130≤N인 경우만 사용. X/Y N쌍·설정·방향·N을 선기록/검증한 뒤 START_REQUEST(8238) ON, handshake 완료까지 유지.
[확정 필요] 정수/실수·부호·Word 순서·좌표계·단위/배율·방향별 정렬. Map은 최대500쌍, 소켓 Flying Ready 100개 한도와 별개.</t>
        </is>
      </c>
      <c r="I687" s="475"/>
      <c r="J687" t="s">
        <v>7457</v>
      </c>
      <c r="K687" t="s">
        <v>7458</v>
      </c>
    </row>
    <row r="688" spans="2:11" ht="136" customHeight="1">
      <c r="B688" s="1424"/>
      <c r="C688" s="1423"/>
      <c r="D688" s="343" t="s">
        <v>7459</v>
      </c>
      <c r="E688" s="112" t="str">
        <f t="shared" si="22"/>
        <v>8404</v>
      </c>
      <c r="F688" s="112" t="str">
        <f t="shared" si="23"/>
        <v>8405</v>
      </c>
      <c r="G688" s="475">
        <v>2</v>
      </c>
      <c r="H688" s="1497" t="inlineStr">
        <is>
          <t xml:space="preserve">[Map 기재] IOF_POS_ARRAY_Y_131, 2 Word. [연계 권고] 같은 인덱스 #131의 X 주소: 8A04~8A05.
[권고] N=IOF_TRIGGER_POINT_COUNT(8234), #131≤N인 경우만 사용. X/Y N쌍·설정·방향·N을 선기록/검증한 뒤 START_REQUEST(8238) ON, handshake 완료까지 유지.
[확정 필요] 정수/실수·부호·Word 순서·좌표계·단위/배율·방향별 정렬. Map은 최대500쌍, 소켓 Flying Ready 100개 한도와 별개.</t>
        </is>
      </c>
      <c r="I688" s="475"/>
      <c r="J688" t="s">
        <v>7459</v>
      </c>
      <c r="K688" t="s">
        <v>7460</v>
      </c>
    </row>
    <row r="689" spans="2:11" ht="136" customHeight="1">
      <c r="B689" s="1424"/>
      <c r="C689" s="1423"/>
      <c r="D689" s="343" t="s">
        <v>7461</v>
      </c>
      <c r="E689" s="112" t="str">
        <f t="shared" si="22"/>
        <v>8406</v>
      </c>
      <c r="F689" s="112" t="str">
        <f t="shared" si="23"/>
        <v>8407</v>
      </c>
      <c r="G689" s="475">
        <v>2</v>
      </c>
      <c r="H689" s="1497" t="inlineStr">
        <is>
          <t xml:space="preserve">[Map 기재] IOF_POS_ARRAY_Y_132, 2 Word. [연계 권고] 같은 인덱스 #132의 X 주소: 8A06~8A07.
[권고] N=IOF_TRIGGER_POINT_COUNT(8234), #132≤N인 경우만 사용. X/Y N쌍·설정·방향·N을 선기록/검증한 뒤 START_REQUEST(8238) ON, handshake 완료까지 유지.
[확정 필요] 정수/실수·부호·Word 순서·좌표계·단위/배율·방향별 정렬. Map은 최대500쌍, 소켓 Flying Ready 100개 한도와 별개.</t>
        </is>
      </c>
      <c r="I689" s="475"/>
      <c r="J689" t="s">
        <v>7461</v>
      </c>
      <c r="K689" t="s">
        <v>7462</v>
      </c>
    </row>
    <row r="690" spans="2:11" ht="136" customHeight="1">
      <c r="B690" s="1424"/>
      <c r="C690" s="1423"/>
      <c r="D690" s="343" t="s">
        <v>7463</v>
      </c>
      <c r="E690" s="112" t="str">
        <f t="shared" si="22"/>
        <v>8408</v>
      </c>
      <c r="F690" s="112" t="str">
        <f t="shared" si="23"/>
        <v>8409</v>
      </c>
      <c r="G690" s="475">
        <v>2</v>
      </c>
      <c r="H690" s="1497" t="inlineStr">
        <is>
          <t xml:space="preserve">[Map 기재] IOF_POS_ARRAY_Y_133, 2 Word. [연계 권고] 같은 인덱스 #133의 X 주소: 8A08~8A09.
[권고] N=IOF_TRIGGER_POINT_COUNT(8234), #133≤N인 경우만 사용. X/Y N쌍·설정·방향·N을 선기록/검증한 뒤 START_REQUEST(8238) ON, handshake 완료까지 유지.
[확정 필요] 정수/실수·부호·Word 순서·좌표계·단위/배율·방향별 정렬. Map은 최대500쌍, 소켓 Flying Ready 100개 한도와 별개.</t>
        </is>
      </c>
      <c r="I690" s="475"/>
      <c r="J690" t="s">
        <v>7463</v>
      </c>
      <c r="K690" t="s">
        <v>7464</v>
      </c>
    </row>
    <row r="691" spans="2:11" ht="136" customHeight="1">
      <c r="B691" s="1424"/>
      <c r="C691" s="1423"/>
      <c r="D691" s="343" t="s">
        <v>7465</v>
      </c>
      <c r="E691" s="112" t="str">
        <f t="shared" si="22"/>
        <v>840A</v>
      </c>
      <c r="F691" s="112" t="str">
        <f t="shared" si="23"/>
        <v>840B</v>
      </c>
      <c r="G691" s="475">
        <v>2</v>
      </c>
      <c r="H691" s="1497" t="inlineStr">
        <is>
          <t xml:space="preserve">[Map 기재] IOF_POS_ARRAY_Y_134, 2 Word. [연계 권고] 같은 인덱스 #134의 X 주소: 8A0A~8A0B.
[권고] N=IOF_TRIGGER_POINT_COUNT(8234), #134≤N인 경우만 사용. X/Y N쌍·설정·방향·N을 선기록/검증한 뒤 START_REQUEST(8238) ON, handshake 완료까지 유지.
[확정 필요] 정수/실수·부호·Word 순서·좌표계·단위/배율·방향별 정렬. Map은 최대500쌍, 소켓 Flying Ready 100개 한도와 별개.</t>
        </is>
      </c>
      <c r="I691" s="475"/>
      <c r="J691" t="s">
        <v>7465</v>
      </c>
      <c r="K691" t="s">
        <v>7466</v>
      </c>
    </row>
    <row r="692" spans="2:11" ht="136" customHeight="1">
      <c r="B692" s="1424"/>
      <c r="C692" s="1423"/>
      <c r="D692" s="343" t="s">
        <v>7467</v>
      </c>
      <c r="E692" s="112" t="str">
        <f t="shared" si="22"/>
        <v>840C</v>
      </c>
      <c r="F692" s="112" t="str">
        <f t="shared" si="23"/>
        <v>840D</v>
      </c>
      <c r="G692" s="475">
        <v>2</v>
      </c>
      <c r="H692" s="1497" t="inlineStr">
        <is>
          <t xml:space="preserve">[Map 기재] IOF_POS_ARRAY_Y_135, 2 Word. [연계 권고] 같은 인덱스 #135의 X 주소: 8A0C~8A0D.
[권고] N=IOF_TRIGGER_POINT_COUNT(8234), #135≤N인 경우만 사용. X/Y N쌍·설정·방향·N을 선기록/검증한 뒤 START_REQUEST(8238) ON, handshake 완료까지 유지.
[확정 필요] 정수/실수·부호·Word 순서·좌표계·단위/배율·방향별 정렬. Map은 최대500쌍, 소켓 Flying Ready 100개 한도와 별개.</t>
        </is>
      </c>
      <c r="I692" s="475"/>
      <c r="J692" t="s">
        <v>7467</v>
      </c>
      <c r="K692" t="s">
        <v>7468</v>
      </c>
    </row>
    <row r="693" spans="2:11" ht="136" customHeight="1">
      <c r="B693" s="1424"/>
      <c r="C693" s="1423"/>
      <c r="D693" s="343" t="s">
        <v>7469</v>
      </c>
      <c r="E693" s="112" t="str">
        <f t="shared" si="22"/>
        <v>840E</v>
      </c>
      <c r="F693" s="112" t="str">
        <f t="shared" si="23"/>
        <v>840F</v>
      </c>
      <c r="G693" s="475">
        <v>2</v>
      </c>
      <c r="H693" s="1497" t="inlineStr">
        <is>
          <t xml:space="preserve">[Map 기재] IOF_POS_ARRAY_Y_136, 2 Word. [연계 권고] 같은 인덱스 #136의 X 주소: 8A0E~8A0F.
[권고] N=IOF_TRIGGER_POINT_COUNT(8234), #136≤N인 경우만 사용. X/Y N쌍·설정·방향·N을 선기록/검증한 뒤 START_REQUEST(8238) ON, handshake 완료까지 유지.
[확정 필요] 정수/실수·부호·Word 순서·좌표계·단위/배율·방향별 정렬. Map은 최대500쌍, 소켓 Flying Ready 100개 한도와 별개.</t>
        </is>
      </c>
      <c r="I693" s="475"/>
      <c r="J693" t="s">
        <v>7469</v>
      </c>
      <c r="K693" t="s">
        <v>7470</v>
      </c>
    </row>
    <row r="694" spans="2:11" ht="136" customHeight="1">
      <c r="B694" s="1424"/>
      <c r="C694" s="1423"/>
      <c r="D694" s="343" t="s">
        <v>7471</v>
      </c>
      <c r="E694" s="112" t="str">
        <f t="shared" si="22"/>
        <v>8410</v>
      </c>
      <c r="F694" s="112" t="str">
        <f t="shared" si="23"/>
        <v>8411</v>
      </c>
      <c r="G694" s="475">
        <v>2</v>
      </c>
      <c r="H694" s="1497" t="inlineStr">
        <is>
          <t xml:space="preserve">[Map 기재] IOF_POS_ARRAY_Y_137, 2 Word. [연계 권고] 같은 인덱스 #137의 X 주소: 8A10~8A11.
[권고] N=IOF_TRIGGER_POINT_COUNT(8234), #137≤N인 경우만 사용. X/Y N쌍·설정·방향·N을 선기록/검증한 뒤 START_REQUEST(8238) ON, handshake 완료까지 유지.
[확정 필요] 정수/실수·부호·Word 순서·좌표계·단위/배율·방향별 정렬. Map은 최대500쌍, 소켓 Flying Ready 100개 한도와 별개.</t>
        </is>
      </c>
      <c r="I694" s="475"/>
      <c r="J694" t="s">
        <v>7471</v>
      </c>
      <c r="K694" t="s">
        <v>7472</v>
      </c>
    </row>
    <row r="695" spans="2:11" ht="136" customHeight="1">
      <c r="B695" s="1424"/>
      <c r="C695" s="1423"/>
      <c r="D695" s="343" t="s">
        <v>7473</v>
      </c>
      <c r="E695" s="112" t="str">
        <f t="shared" si="22"/>
        <v>8412</v>
      </c>
      <c r="F695" s="112" t="str">
        <f t="shared" si="23"/>
        <v>8413</v>
      </c>
      <c r="G695" s="475">
        <v>2</v>
      </c>
      <c r="H695" s="1497" t="inlineStr">
        <is>
          <t xml:space="preserve">[Map 기재] IOF_POS_ARRAY_Y_138, 2 Word. [연계 권고] 같은 인덱스 #138의 X 주소: 8A12~8A13.
[권고] N=IOF_TRIGGER_POINT_COUNT(8234), #138≤N인 경우만 사용. X/Y N쌍·설정·방향·N을 선기록/검증한 뒤 START_REQUEST(8238) ON, handshake 완료까지 유지.
[확정 필요] 정수/실수·부호·Word 순서·좌표계·단위/배율·방향별 정렬. Map은 최대500쌍, 소켓 Flying Ready 100개 한도와 별개.</t>
        </is>
      </c>
      <c r="I695" s="475"/>
      <c r="J695" t="s">
        <v>7473</v>
      </c>
      <c r="K695" t="s">
        <v>7474</v>
      </c>
    </row>
    <row r="696" spans="2:11" ht="136" customHeight="1">
      <c r="B696" s="1424"/>
      <c r="C696" s="1423"/>
      <c r="D696" s="343" t="s">
        <v>7475</v>
      </c>
      <c r="E696" s="112" t="str">
        <f t="shared" si="22"/>
        <v>8414</v>
      </c>
      <c r="F696" s="112" t="str">
        <f t="shared" si="23"/>
        <v>8415</v>
      </c>
      <c r="G696" s="475">
        <v>2</v>
      </c>
      <c r="H696" s="1497" t="inlineStr">
        <is>
          <t xml:space="preserve">[Map 기재] IOF_POS_ARRAY_Y_139, 2 Word. [연계 권고] 같은 인덱스 #139의 X 주소: 8A14~8A15.
[권고] N=IOF_TRIGGER_POINT_COUNT(8234), #139≤N인 경우만 사용. X/Y N쌍·설정·방향·N을 선기록/검증한 뒤 START_REQUEST(8238) ON, handshake 완료까지 유지.
[확정 필요] 정수/실수·부호·Word 순서·좌표계·단위/배율·방향별 정렬. Map은 최대500쌍, 소켓 Flying Ready 100개 한도와 별개.</t>
        </is>
      </c>
      <c r="I696" s="475"/>
      <c r="J696" t="s">
        <v>7475</v>
      </c>
      <c r="K696" t="s">
        <v>7476</v>
      </c>
    </row>
    <row r="697" spans="2:11" ht="136" customHeight="1">
      <c r="B697" s="1424"/>
      <c r="C697" s="1423"/>
      <c r="D697" s="343" t="s">
        <v>7477</v>
      </c>
      <c r="E697" s="112" t="str">
        <f t="shared" si="22"/>
        <v>8416</v>
      </c>
      <c r="F697" s="112" t="str">
        <f t="shared" si="23"/>
        <v>8417</v>
      </c>
      <c r="G697" s="475">
        <v>2</v>
      </c>
      <c r="H697" s="1497" t="inlineStr">
        <is>
          <t xml:space="preserve">[Map 기재] IOF_POS_ARRAY_Y_140, 2 Word. [연계 권고] 같은 인덱스 #140의 X 주소: 8A16~8A17.
[권고] N=IOF_TRIGGER_POINT_COUNT(8234), #140≤N인 경우만 사용. X/Y N쌍·설정·방향·N을 선기록/검증한 뒤 START_REQUEST(8238) ON, handshake 완료까지 유지.
[확정 필요] 정수/실수·부호·Word 순서·좌표계·단위/배율·방향별 정렬. Map은 최대500쌍, 소켓 Flying Ready 100개 한도와 별개.</t>
        </is>
      </c>
      <c r="I697" s="475"/>
      <c r="J697" t="s">
        <v>7477</v>
      </c>
      <c r="K697" t="s">
        <v>7478</v>
      </c>
    </row>
    <row r="698" spans="2:11" ht="136" customHeight="1">
      <c r="B698" s="1424"/>
      <c r="C698" s="1423"/>
      <c r="D698" s="343" t="s">
        <v>7479</v>
      </c>
      <c r="E698" s="112" t="str">
        <f t="shared" si="22"/>
        <v>8418</v>
      </c>
      <c r="F698" s="112" t="str">
        <f t="shared" si="23"/>
        <v>8419</v>
      </c>
      <c r="G698" s="475">
        <v>2</v>
      </c>
      <c r="H698" s="1497" t="inlineStr">
        <is>
          <t xml:space="preserve">[Map 기재] IOF_POS_ARRAY_Y_141, 2 Word. [연계 권고] 같은 인덱스 #141의 X 주소: 8A18~8A19.
[권고] N=IOF_TRIGGER_POINT_COUNT(8234), #141≤N인 경우만 사용. X/Y N쌍·설정·방향·N을 선기록/검증한 뒤 START_REQUEST(8238) ON, handshake 완료까지 유지.
[확정 필요] 정수/실수·부호·Word 순서·좌표계·단위/배율·방향별 정렬. Map은 최대500쌍, 소켓 Flying Ready 100개 한도와 별개.</t>
        </is>
      </c>
      <c r="I698" s="475"/>
      <c r="J698" t="s">
        <v>7479</v>
      </c>
      <c r="K698" t="s">
        <v>7480</v>
      </c>
    </row>
    <row r="699" spans="2:11" ht="136" customHeight="1">
      <c r="B699" s="1424"/>
      <c r="C699" s="1423"/>
      <c r="D699" s="343" t="s">
        <v>7481</v>
      </c>
      <c r="E699" s="112" t="str">
        <f t="shared" si="22"/>
        <v>841A</v>
      </c>
      <c r="F699" s="112" t="str">
        <f t="shared" si="23"/>
        <v>841B</v>
      </c>
      <c r="G699" s="475">
        <v>2</v>
      </c>
      <c r="H699" s="1497" t="inlineStr">
        <is>
          <t xml:space="preserve">[Map 기재] IOF_POS_ARRAY_Y_142, 2 Word. [연계 권고] 같은 인덱스 #142의 X 주소: 8A1A~8A1B.
[권고] N=IOF_TRIGGER_POINT_COUNT(8234), #142≤N인 경우만 사용. X/Y N쌍·설정·방향·N을 선기록/검증한 뒤 START_REQUEST(8238) ON, handshake 완료까지 유지.
[확정 필요] 정수/실수·부호·Word 순서·좌표계·단위/배율·방향별 정렬. Map은 최대500쌍, 소켓 Flying Ready 100개 한도와 별개.</t>
        </is>
      </c>
      <c r="I699" s="475"/>
      <c r="J699" t="s">
        <v>7481</v>
      </c>
      <c r="K699" t="s">
        <v>7482</v>
      </c>
    </row>
    <row r="700" spans="2:11" ht="136" customHeight="1">
      <c r="B700" s="1424"/>
      <c r="C700" s="1423"/>
      <c r="D700" s="343" t="s">
        <v>7483</v>
      </c>
      <c r="E700" s="112" t="str">
        <f t="shared" si="22"/>
        <v>841C</v>
      </c>
      <c r="F700" s="112" t="str">
        <f t="shared" si="23"/>
        <v>841D</v>
      </c>
      <c r="G700" s="475">
        <v>2</v>
      </c>
      <c r="H700" s="1497" t="inlineStr">
        <is>
          <t xml:space="preserve">[Map 기재] IOF_POS_ARRAY_Y_143, 2 Word. [연계 권고] 같은 인덱스 #143의 X 주소: 8A1C~8A1D.
[권고] N=IOF_TRIGGER_POINT_COUNT(8234), #143≤N인 경우만 사용. X/Y N쌍·설정·방향·N을 선기록/검증한 뒤 START_REQUEST(8238) ON, handshake 완료까지 유지.
[확정 필요] 정수/실수·부호·Word 순서·좌표계·단위/배율·방향별 정렬. Map은 최대500쌍, 소켓 Flying Ready 100개 한도와 별개.</t>
        </is>
      </c>
      <c r="I700" s="475"/>
      <c r="J700" t="s">
        <v>7483</v>
      </c>
      <c r="K700" t="s">
        <v>7484</v>
      </c>
    </row>
    <row r="701" spans="2:11" ht="136" customHeight="1">
      <c r="B701" s="1424"/>
      <c r="C701" s="1423"/>
      <c r="D701" s="343" t="s">
        <v>7485</v>
      </c>
      <c r="E701" s="112" t="str">
        <f t="shared" si="22"/>
        <v>841E</v>
      </c>
      <c r="F701" s="112" t="str">
        <f t="shared" si="23"/>
        <v>841F</v>
      </c>
      <c r="G701" s="475">
        <v>2</v>
      </c>
      <c r="H701" s="1497" t="inlineStr">
        <is>
          <t xml:space="preserve">[Map 기재] IOF_POS_ARRAY_Y_144, 2 Word. [연계 권고] 같은 인덱스 #144의 X 주소: 8A1E~8A1F.
[권고] N=IOF_TRIGGER_POINT_COUNT(8234), #144≤N인 경우만 사용. X/Y N쌍·설정·방향·N을 선기록/검증한 뒤 START_REQUEST(8238) ON, handshake 완료까지 유지.
[확정 필요] 정수/실수·부호·Word 순서·좌표계·단위/배율·방향별 정렬. Map은 최대500쌍, 소켓 Flying Ready 100개 한도와 별개.</t>
        </is>
      </c>
      <c r="I701" s="475"/>
      <c r="J701" t="s">
        <v>7485</v>
      </c>
      <c r="K701" t="s">
        <v>7486</v>
      </c>
    </row>
    <row r="702" spans="2:11" ht="136" customHeight="1">
      <c r="B702" s="1424"/>
      <c r="C702" s="1423"/>
      <c r="D702" s="343" t="s">
        <v>7487</v>
      </c>
      <c r="E702" s="112" t="str">
        <f t="shared" si="22"/>
        <v>8420</v>
      </c>
      <c r="F702" s="112" t="str">
        <f t="shared" si="23"/>
        <v>8421</v>
      </c>
      <c r="G702" s="475">
        <v>2</v>
      </c>
      <c r="H702" s="1497" t="inlineStr">
        <is>
          <t xml:space="preserve">[Map 기재] IOF_POS_ARRAY_Y_145, 2 Word. [연계 권고] 같은 인덱스 #145의 X 주소: 8A20~8A21.
[권고] N=IOF_TRIGGER_POINT_COUNT(8234), #145≤N인 경우만 사용. X/Y N쌍·설정·방향·N을 선기록/검증한 뒤 START_REQUEST(8238) ON, handshake 완료까지 유지.
[확정 필요] 정수/실수·부호·Word 순서·좌표계·단위/배율·방향별 정렬. Map은 최대500쌍, 소켓 Flying Ready 100개 한도와 별개.</t>
        </is>
      </c>
      <c r="I702" s="475"/>
      <c r="J702" t="s">
        <v>7487</v>
      </c>
      <c r="K702" t="s">
        <v>7488</v>
      </c>
    </row>
    <row r="703" spans="2:11" ht="136" customHeight="1">
      <c r="B703" s="1424"/>
      <c r="C703" s="1423"/>
      <c r="D703" s="343" t="s">
        <v>7489</v>
      </c>
      <c r="E703" s="112" t="str">
        <f t="shared" si="22"/>
        <v>8422</v>
      </c>
      <c r="F703" s="112" t="str">
        <f t="shared" si="23"/>
        <v>8423</v>
      </c>
      <c r="G703" s="475">
        <v>2</v>
      </c>
      <c r="H703" s="1497" t="inlineStr">
        <is>
          <t xml:space="preserve">[Map 기재] IOF_POS_ARRAY_Y_146, 2 Word. [연계 권고] 같은 인덱스 #146의 X 주소: 8A22~8A23.
[권고] N=IOF_TRIGGER_POINT_COUNT(8234), #146≤N인 경우만 사용. X/Y N쌍·설정·방향·N을 선기록/검증한 뒤 START_REQUEST(8238) ON, handshake 완료까지 유지.
[확정 필요] 정수/실수·부호·Word 순서·좌표계·단위/배율·방향별 정렬. Map은 최대500쌍, 소켓 Flying Ready 100개 한도와 별개.</t>
        </is>
      </c>
      <c r="I703" s="475"/>
      <c r="J703" t="s">
        <v>7489</v>
      </c>
      <c r="K703" t="s">
        <v>7490</v>
      </c>
    </row>
    <row r="704" spans="2:11" ht="136" customHeight="1">
      <c r="B704" s="1424"/>
      <c r="C704" s="1423"/>
      <c r="D704" s="343" t="s">
        <v>7491</v>
      </c>
      <c r="E704" s="112" t="str">
        <f t="shared" si="22"/>
        <v>8424</v>
      </c>
      <c r="F704" s="112" t="str">
        <f t="shared" si="23"/>
        <v>8425</v>
      </c>
      <c r="G704" s="475">
        <v>2</v>
      </c>
      <c r="H704" s="1497" t="inlineStr">
        <is>
          <t xml:space="preserve">[Map 기재] IOF_POS_ARRAY_Y_147, 2 Word. [연계 권고] 같은 인덱스 #147의 X 주소: 8A24~8A25.
[권고] N=IOF_TRIGGER_POINT_COUNT(8234), #147≤N인 경우만 사용. X/Y N쌍·설정·방향·N을 선기록/검증한 뒤 START_REQUEST(8238) ON, handshake 완료까지 유지.
[확정 필요] 정수/실수·부호·Word 순서·좌표계·단위/배율·방향별 정렬. Map은 최대500쌍, 소켓 Flying Ready 100개 한도와 별개.</t>
        </is>
      </c>
      <c r="I704" s="475"/>
      <c r="J704" t="s">
        <v>7491</v>
      </c>
      <c r="K704" t="s">
        <v>7492</v>
      </c>
    </row>
    <row r="705" spans="2:11" ht="136" customHeight="1">
      <c r="B705" s="1424"/>
      <c r="C705" s="1423"/>
      <c r="D705" s="343" t="s">
        <v>7493</v>
      </c>
      <c r="E705" s="112" t="str">
        <f t="shared" si="22"/>
        <v>8426</v>
      </c>
      <c r="F705" s="112" t="str">
        <f t="shared" si="23"/>
        <v>8427</v>
      </c>
      <c r="G705" s="475">
        <v>2</v>
      </c>
      <c r="H705" s="1497" t="inlineStr">
        <is>
          <t xml:space="preserve">[Map 기재] IOF_POS_ARRAY_Y_148, 2 Word. [연계 권고] 같은 인덱스 #148의 X 주소: 8A26~8A27.
[권고] N=IOF_TRIGGER_POINT_COUNT(8234), #148≤N인 경우만 사용. X/Y N쌍·설정·방향·N을 선기록/검증한 뒤 START_REQUEST(8238) ON, handshake 완료까지 유지.
[확정 필요] 정수/실수·부호·Word 순서·좌표계·단위/배율·방향별 정렬. Map은 최대500쌍, 소켓 Flying Ready 100개 한도와 별개.</t>
        </is>
      </c>
      <c r="I705" s="475"/>
      <c r="J705" t="s">
        <v>7493</v>
      </c>
      <c r="K705" t="s">
        <v>7494</v>
      </c>
    </row>
    <row r="706" spans="2:11" ht="136" customHeight="1">
      <c r="B706" s="1424"/>
      <c r="C706" s="1423"/>
      <c r="D706" s="343" t="s">
        <v>7495</v>
      </c>
      <c r="E706" s="112" t="str">
        <f t="shared" si="22"/>
        <v>8428</v>
      </c>
      <c r="F706" s="112" t="str">
        <f t="shared" si="23"/>
        <v>8429</v>
      </c>
      <c r="G706" s="475">
        <v>2</v>
      </c>
      <c r="H706" s="1497" t="inlineStr">
        <is>
          <t xml:space="preserve">[Map 기재] IOF_POS_ARRAY_Y_149, 2 Word. [연계 권고] 같은 인덱스 #149의 X 주소: 8A28~8A29.
[권고] N=IOF_TRIGGER_POINT_COUNT(8234), #149≤N인 경우만 사용. X/Y N쌍·설정·방향·N을 선기록/검증한 뒤 START_REQUEST(8238) ON, handshake 완료까지 유지.
[확정 필요] 정수/실수·부호·Word 순서·좌표계·단위/배율·방향별 정렬. Map은 최대500쌍, 소켓 Flying Ready 100개 한도와 별개.</t>
        </is>
      </c>
      <c r="I706" s="475"/>
      <c r="J706" t="s">
        <v>7495</v>
      </c>
      <c r="K706" t="s">
        <v>7496</v>
      </c>
    </row>
    <row r="707" spans="2:11" ht="136" customHeight="1">
      <c r="B707" s="1424"/>
      <c r="C707" s="1423"/>
      <c r="D707" s="343" t="s">
        <v>7497</v>
      </c>
      <c r="E707" s="112" t="str">
        <f t="shared" si="22"/>
        <v>842A</v>
      </c>
      <c r="F707" s="112" t="str">
        <f t="shared" si="23"/>
        <v>842B</v>
      </c>
      <c r="G707" s="475">
        <v>2</v>
      </c>
      <c r="H707" s="1497" t="inlineStr">
        <is>
          <t xml:space="preserve">[Map 기재] IOF_POS_ARRAY_Y_150, 2 Word. [연계 권고] 같은 인덱스 #150의 X 주소: 8A2A~8A2B.
[권고] N=IOF_TRIGGER_POINT_COUNT(8234), #150≤N인 경우만 사용. X/Y N쌍·설정·방향·N을 선기록/검증한 뒤 START_REQUEST(8238) ON, handshake 완료까지 유지.
[확정 필요] 정수/실수·부호·Word 순서·좌표계·단위/배율·방향별 정렬. Map은 최대500쌍, 소켓 Flying Ready 100개 한도와 별개.</t>
        </is>
      </c>
      <c r="I707" s="475"/>
      <c r="J707" t="s">
        <v>7497</v>
      </c>
      <c r="K707" t="s">
        <v>7498</v>
      </c>
    </row>
    <row r="708" spans="2:11" ht="136" customHeight="1">
      <c r="B708" s="1424"/>
      <c r="C708" s="1423"/>
      <c r="D708" s="343" t="s">
        <v>7499</v>
      </c>
      <c r="E708" s="112" t="str">
        <f t="shared" si="22"/>
        <v>842C</v>
      </c>
      <c r="F708" s="112" t="str">
        <f t="shared" si="23"/>
        <v>842D</v>
      </c>
      <c r="G708" s="475">
        <v>2</v>
      </c>
      <c r="H708" s="1497" t="inlineStr">
        <is>
          <t xml:space="preserve">[Map 기재] IOF_POS_ARRAY_Y_151, 2 Word. [연계 권고] 같은 인덱스 #151의 X 주소: 8A2C~8A2D.
[권고] N=IOF_TRIGGER_POINT_COUNT(8234), #151≤N인 경우만 사용. X/Y N쌍·설정·방향·N을 선기록/검증한 뒤 START_REQUEST(8238) ON, handshake 완료까지 유지.
[확정 필요] 정수/실수·부호·Word 순서·좌표계·단위/배율·방향별 정렬. Map은 최대500쌍, 소켓 Flying Ready 100개 한도와 별개.</t>
        </is>
      </c>
      <c r="I708" s="475"/>
      <c r="J708" t="s">
        <v>7499</v>
      </c>
      <c r="K708" t="s">
        <v>7500</v>
      </c>
    </row>
    <row r="709" spans="2:11" ht="136" customHeight="1">
      <c r="B709" s="1424"/>
      <c r="C709" s="1423"/>
      <c r="D709" s="343" t="s">
        <v>7501</v>
      </c>
      <c r="E709" s="112" t="str">
        <f t="shared" si="22"/>
        <v>842E</v>
      </c>
      <c r="F709" s="112" t="str">
        <f t="shared" si="23"/>
        <v>842F</v>
      </c>
      <c r="G709" s="475">
        <v>2</v>
      </c>
      <c r="H709" s="1497" t="inlineStr">
        <is>
          <t xml:space="preserve">[Map 기재] IOF_POS_ARRAY_Y_152, 2 Word. [연계 권고] 같은 인덱스 #152의 X 주소: 8A2E~8A2F.
[권고] N=IOF_TRIGGER_POINT_COUNT(8234), #152≤N인 경우만 사용. X/Y N쌍·설정·방향·N을 선기록/검증한 뒤 START_REQUEST(8238) ON, handshake 완료까지 유지.
[확정 필요] 정수/실수·부호·Word 순서·좌표계·단위/배율·방향별 정렬. Map은 최대500쌍, 소켓 Flying Ready 100개 한도와 별개.</t>
        </is>
      </c>
      <c r="I709" s="475"/>
      <c r="J709" t="s">
        <v>7501</v>
      </c>
      <c r="K709" t="s">
        <v>7502</v>
      </c>
    </row>
    <row r="710" spans="2:11" ht="136" customHeight="1">
      <c r="B710" s="1424"/>
      <c r="C710" s="1423"/>
      <c r="D710" s="343" t="s">
        <v>7503</v>
      </c>
      <c r="E710" s="112" t="str">
        <f t="shared" si="22"/>
        <v>8430</v>
      </c>
      <c r="F710" s="112" t="str">
        <f t="shared" si="23"/>
        <v>8431</v>
      </c>
      <c r="G710" s="475">
        <v>2</v>
      </c>
      <c r="H710" s="1497" t="inlineStr">
        <is>
          <t xml:space="preserve">[Map 기재] IOF_POS_ARRAY_Y_153, 2 Word. [연계 권고] 같은 인덱스 #153의 X 주소: 8A30~8A31.
[권고] N=IOF_TRIGGER_POINT_COUNT(8234), #153≤N인 경우만 사용. X/Y N쌍·설정·방향·N을 선기록/검증한 뒤 START_REQUEST(8238) ON, handshake 완료까지 유지.
[확정 필요] 정수/실수·부호·Word 순서·좌표계·단위/배율·방향별 정렬. Map은 최대500쌍, 소켓 Flying Ready 100개 한도와 별개.</t>
        </is>
      </c>
      <c r="I710" s="475"/>
      <c r="J710" t="s">
        <v>7503</v>
      </c>
      <c r="K710" t="s">
        <v>7504</v>
      </c>
    </row>
    <row r="711" spans="2:11" ht="136" customHeight="1">
      <c r="B711" s="1424"/>
      <c r="C711" s="1423"/>
      <c r="D711" s="343" t="s">
        <v>7505</v>
      </c>
      <c r="E711" s="112" t="str">
        <f t="shared" si="22"/>
        <v>8432</v>
      </c>
      <c r="F711" s="112" t="str">
        <f t="shared" si="23"/>
        <v>8433</v>
      </c>
      <c r="G711" s="475">
        <v>2</v>
      </c>
      <c r="H711" s="1497" t="inlineStr">
        <is>
          <t xml:space="preserve">[Map 기재] IOF_POS_ARRAY_Y_154, 2 Word. [연계 권고] 같은 인덱스 #154의 X 주소: 8A32~8A33.
[권고] N=IOF_TRIGGER_POINT_COUNT(8234), #154≤N인 경우만 사용. X/Y N쌍·설정·방향·N을 선기록/검증한 뒤 START_REQUEST(8238) ON, handshake 완료까지 유지.
[확정 필요] 정수/실수·부호·Word 순서·좌표계·단위/배율·방향별 정렬. Map은 최대500쌍, 소켓 Flying Ready 100개 한도와 별개.</t>
        </is>
      </c>
      <c r="I711" s="475"/>
      <c r="J711" t="s">
        <v>7505</v>
      </c>
      <c r="K711" t="s">
        <v>7506</v>
      </c>
    </row>
    <row r="712" spans="2:11" ht="136" customHeight="1">
      <c r="B712" s="1424"/>
      <c r="C712" s="1423"/>
      <c r="D712" s="343" t="s">
        <v>7507</v>
      </c>
      <c r="E712" s="112" t="str">
        <f t="shared" si="22"/>
        <v>8434</v>
      </c>
      <c r="F712" s="112" t="str">
        <f t="shared" si="23"/>
        <v>8435</v>
      </c>
      <c r="G712" s="475">
        <v>2</v>
      </c>
      <c r="H712" s="1497" t="inlineStr">
        <is>
          <t xml:space="preserve">[Map 기재] IOF_POS_ARRAY_Y_155, 2 Word. [연계 권고] 같은 인덱스 #155의 X 주소: 8A34~8A35.
[권고] N=IOF_TRIGGER_POINT_COUNT(8234), #155≤N인 경우만 사용. X/Y N쌍·설정·방향·N을 선기록/검증한 뒤 START_REQUEST(8238) ON, handshake 완료까지 유지.
[확정 필요] 정수/실수·부호·Word 순서·좌표계·단위/배율·방향별 정렬. Map은 최대500쌍, 소켓 Flying Ready 100개 한도와 별개.</t>
        </is>
      </c>
      <c r="I712" s="475"/>
      <c r="J712" t="s">
        <v>7507</v>
      </c>
      <c r="K712" t="s">
        <v>7508</v>
      </c>
    </row>
    <row r="713" spans="2:11" ht="136" customHeight="1">
      <c r="B713" s="1424"/>
      <c r="C713" s="1423"/>
      <c r="D713" s="343" t="s">
        <v>7509</v>
      </c>
      <c r="E713" s="112" t="str">
        <f t="shared" si="22"/>
        <v>8436</v>
      </c>
      <c r="F713" s="112" t="str">
        <f t="shared" si="23"/>
        <v>8437</v>
      </c>
      <c r="G713" s="475">
        <v>2</v>
      </c>
      <c r="H713" s="1497" t="inlineStr">
        <is>
          <t xml:space="preserve">[Map 기재] IOF_POS_ARRAY_Y_156, 2 Word. [연계 권고] 같은 인덱스 #156의 X 주소: 8A36~8A37.
[권고] N=IOF_TRIGGER_POINT_COUNT(8234), #156≤N인 경우만 사용. X/Y N쌍·설정·방향·N을 선기록/검증한 뒤 START_REQUEST(8238) ON, handshake 완료까지 유지.
[확정 필요] 정수/실수·부호·Word 순서·좌표계·단위/배율·방향별 정렬. Map은 최대500쌍, 소켓 Flying Ready 100개 한도와 별개.</t>
        </is>
      </c>
      <c r="I713" s="475"/>
      <c r="J713" t="s">
        <v>7509</v>
      </c>
      <c r="K713" t="s">
        <v>7510</v>
      </c>
    </row>
    <row r="714" spans="2:11" ht="136" customHeight="1">
      <c r="B714" s="1424"/>
      <c r="C714" s="1423"/>
      <c r="D714" s="343" t="s">
        <v>7511</v>
      </c>
      <c r="E714" s="112" t="str">
        <f t="shared" si="22"/>
        <v>8438</v>
      </c>
      <c r="F714" s="112" t="str">
        <f t="shared" si="23"/>
        <v>8439</v>
      </c>
      <c r="G714" s="475">
        <v>2</v>
      </c>
      <c r="H714" s="1497" t="inlineStr">
        <is>
          <t xml:space="preserve">[Map 기재] IOF_POS_ARRAY_Y_157, 2 Word. [연계 권고] 같은 인덱스 #157의 X 주소: 8A38~8A39.
[권고] N=IOF_TRIGGER_POINT_COUNT(8234), #157≤N인 경우만 사용. X/Y N쌍·설정·방향·N을 선기록/검증한 뒤 START_REQUEST(8238) ON, handshake 완료까지 유지.
[확정 필요] 정수/실수·부호·Word 순서·좌표계·단위/배율·방향별 정렬. Map은 최대500쌍, 소켓 Flying Ready 100개 한도와 별개.</t>
        </is>
      </c>
      <c r="I714" s="475"/>
      <c r="J714" t="s">
        <v>7511</v>
      </c>
      <c r="K714" t="s">
        <v>7512</v>
      </c>
    </row>
    <row r="715" spans="2:11" ht="136" customHeight="1">
      <c r="B715" s="1424"/>
      <c r="C715" s="1423"/>
      <c r="D715" s="343" t="s">
        <v>7513</v>
      </c>
      <c r="E715" s="112" t="str">
        <f t="shared" si="22"/>
        <v>843A</v>
      </c>
      <c r="F715" s="112" t="str">
        <f t="shared" si="23"/>
        <v>843B</v>
      </c>
      <c r="G715" s="475">
        <v>2</v>
      </c>
      <c r="H715" s="1497" t="inlineStr">
        <is>
          <t xml:space="preserve">[Map 기재] IOF_POS_ARRAY_Y_158, 2 Word. [연계 권고] 같은 인덱스 #158의 X 주소: 8A3A~8A3B.
[권고] N=IOF_TRIGGER_POINT_COUNT(8234), #158≤N인 경우만 사용. X/Y N쌍·설정·방향·N을 선기록/검증한 뒤 START_REQUEST(8238) ON, handshake 완료까지 유지.
[확정 필요] 정수/실수·부호·Word 순서·좌표계·단위/배율·방향별 정렬. Map은 최대500쌍, 소켓 Flying Ready 100개 한도와 별개.</t>
        </is>
      </c>
      <c r="I715" s="475"/>
      <c r="J715" t="s">
        <v>7513</v>
      </c>
      <c r="K715" t="s">
        <v>7514</v>
      </c>
    </row>
    <row r="716" spans="2:11" ht="136" customHeight="1">
      <c r="B716" s="1424"/>
      <c r="C716" s="1423"/>
      <c r="D716" s="343" t="s">
        <v>7515</v>
      </c>
      <c r="E716" s="112" t="str">
        <f t="shared" si="22"/>
        <v>843C</v>
      </c>
      <c r="F716" s="112" t="str">
        <f t="shared" si="23"/>
        <v>843D</v>
      </c>
      <c r="G716" s="475">
        <v>2</v>
      </c>
      <c r="H716" s="1497" t="inlineStr">
        <is>
          <t xml:space="preserve">[Map 기재] IOF_POS_ARRAY_Y_159, 2 Word. [연계 권고] 같은 인덱스 #159의 X 주소: 8A3C~8A3D.
[권고] N=IOF_TRIGGER_POINT_COUNT(8234), #159≤N인 경우만 사용. X/Y N쌍·설정·방향·N을 선기록/검증한 뒤 START_REQUEST(8238) ON, handshake 완료까지 유지.
[확정 필요] 정수/실수·부호·Word 순서·좌표계·단위/배율·방향별 정렬. Map은 최대500쌍, 소켓 Flying Ready 100개 한도와 별개.</t>
        </is>
      </c>
      <c r="I716" s="475"/>
      <c r="J716" t="s">
        <v>7515</v>
      </c>
      <c r="K716" t="s">
        <v>7516</v>
      </c>
    </row>
    <row r="717" spans="2:11" ht="136" customHeight="1">
      <c r="B717" s="1424"/>
      <c r="C717" s="1423"/>
      <c r="D717" s="343" t="s">
        <v>7517</v>
      </c>
      <c r="E717" s="112" t="str">
        <f t="shared" si="22"/>
        <v>843E</v>
      </c>
      <c r="F717" s="112" t="str">
        <f t="shared" si="23"/>
        <v>843F</v>
      </c>
      <c r="G717" s="475">
        <v>2</v>
      </c>
      <c r="H717" s="1497" t="inlineStr">
        <is>
          <t xml:space="preserve">[Map 기재] IOF_POS_ARRAY_Y_160, 2 Word. [연계 권고] 같은 인덱스 #160의 X 주소: 8A3E~8A3F.
[권고] N=IOF_TRIGGER_POINT_COUNT(8234), #160≤N인 경우만 사용. X/Y N쌍·설정·방향·N을 선기록/검증한 뒤 START_REQUEST(8238) ON, handshake 완료까지 유지.
[확정 필요] 정수/실수·부호·Word 순서·좌표계·단위/배율·방향별 정렬. Map은 최대500쌍, 소켓 Flying Ready 100개 한도와 별개.</t>
        </is>
      </c>
      <c r="I717" s="475"/>
      <c r="J717" t="s">
        <v>7517</v>
      </c>
      <c r="K717" t="s">
        <v>7518</v>
      </c>
    </row>
    <row r="718" spans="2:11" ht="136" customHeight="1">
      <c r="B718" s="1424"/>
      <c r="C718" s="1423"/>
      <c r="D718" s="343" t="s">
        <v>7519</v>
      </c>
      <c r="E718" s="112" t="str">
        <f t="shared" si="22"/>
        <v>8440</v>
      </c>
      <c r="F718" s="112" t="str">
        <f t="shared" si="23"/>
        <v>8441</v>
      </c>
      <c r="G718" s="475">
        <v>2</v>
      </c>
      <c r="H718" s="1497" t="inlineStr">
        <is>
          <t xml:space="preserve">[Map 기재] IOF_POS_ARRAY_Y_161, 2 Word. [연계 권고] 같은 인덱스 #161의 X 주소: 8A40~8A41.
[권고] N=IOF_TRIGGER_POINT_COUNT(8234), #161≤N인 경우만 사용. X/Y N쌍·설정·방향·N을 선기록/검증한 뒤 START_REQUEST(8238) ON, handshake 완료까지 유지.
[확정 필요] 정수/실수·부호·Word 순서·좌표계·단위/배율·방향별 정렬. Map은 최대500쌍, 소켓 Flying Ready 100개 한도와 별개.</t>
        </is>
      </c>
      <c r="I718" s="475"/>
      <c r="J718" t="s">
        <v>7519</v>
      </c>
      <c r="K718" t="s">
        <v>7520</v>
      </c>
    </row>
    <row r="719" spans="2:11" ht="136" customHeight="1">
      <c r="B719" s="1424"/>
      <c r="C719" s="1423"/>
      <c r="D719" s="343" t="s">
        <v>7521</v>
      </c>
      <c r="E719" s="112" t="str">
        <f t="shared" si="22"/>
        <v>8442</v>
      </c>
      <c r="F719" s="112" t="str">
        <f t="shared" si="23"/>
        <v>8443</v>
      </c>
      <c r="G719" s="475">
        <v>2</v>
      </c>
      <c r="H719" s="1497" t="inlineStr">
        <is>
          <t xml:space="preserve">[Map 기재] IOF_POS_ARRAY_Y_162, 2 Word. [연계 권고] 같은 인덱스 #162의 X 주소: 8A42~8A43.
[권고] N=IOF_TRIGGER_POINT_COUNT(8234), #162≤N인 경우만 사용. X/Y N쌍·설정·방향·N을 선기록/검증한 뒤 START_REQUEST(8238) ON, handshake 완료까지 유지.
[확정 필요] 정수/실수·부호·Word 순서·좌표계·단위/배율·방향별 정렬. Map은 최대500쌍, 소켓 Flying Ready 100개 한도와 별개.</t>
        </is>
      </c>
      <c r="I719" s="475"/>
      <c r="J719" t="s">
        <v>7521</v>
      </c>
      <c r="K719" t="s">
        <v>7522</v>
      </c>
    </row>
    <row r="720" spans="2:11" ht="136" customHeight="1">
      <c r="B720" s="1424"/>
      <c r="C720" s="1423"/>
      <c r="D720" s="343" t="s">
        <v>7523</v>
      </c>
      <c r="E720" s="112" t="str">
        <f t="shared" si="22"/>
        <v>8444</v>
      </c>
      <c r="F720" s="112" t="str">
        <f t="shared" si="23"/>
        <v>8445</v>
      </c>
      <c r="G720" s="475">
        <v>2</v>
      </c>
      <c r="H720" s="1497" t="inlineStr">
        <is>
          <t xml:space="preserve">[Map 기재] IOF_POS_ARRAY_Y_163, 2 Word. [연계 권고] 같은 인덱스 #163의 X 주소: 8A44~8A45.
[권고] N=IOF_TRIGGER_POINT_COUNT(8234), #163≤N인 경우만 사용. X/Y N쌍·설정·방향·N을 선기록/검증한 뒤 START_REQUEST(8238) ON, handshake 완료까지 유지.
[확정 필요] 정수/실수·부호·Word 순서·좌표계·단위/배율·방향별 정렬. Map은 최대500쌍, 소켓 Flying Ready 100개 한도와 별개.</t>
        </is>
      </c>
      <c r="I720" s="475"/>
      <c r="J720" t="s">
        <v>7523</v>
      </c>
      <c r="K720" t="s">
        <v>7524</v>
      </c>
    </row>
    <row r="721" spans="2:11" ht="136" customHeight="1">
      <c r="B721" s="1424"/>
      <c r="C721" s="1423"/>
      <c r="D721" s="343" t="s">
        <v>7525</v>
      </c>
      <c r="E721" s="112" t="str">
        <f t="shared" si="22"/>
        <v>8446</v>
      </c>
      <c r="F721" s="112" t="str">
        <f t="shared" si="23"/>
        <v>8447</v>
      </c>
      <c r="G721" s="475">
        <v>2</v>
      </c>
      <c r="H721" s="1497" t="inlineStr">
        <is>
          <t xml:space="preserve">[Map 기재] IOF_POS_ARRAY_Y_164, 2 Word. [연계 권고] 같은 인덱스 #164의 X 주소: 8A46~8A47.
[권고] N=IOF_TRIGGER_POINT_COUNT(8234), #164≤N인 경우만 사용. X/Y N쌍·설정·방향·N을 선기록/검증한 뒤 START_REQUEST(8238) ON, handshake 완료까지 유지.
[확정 필요] 정수/실수·부호·Word 순서·좌표계·단위/배율·방향별 정렬. Map은 최대500쌍, 소켓 Flying Ready 100개 한도와 별개.</t>
        </is>
      </c>
      <c r="I721" s="475"/>
      <c r="J721" t="s">
        <v>7525</v>
      </c>
      <c r="K721" t="s">
        <v>7526</v>
      </c>
    </row>
    <row r="722" spans="2:11" ht="136" customHeight="1">
      <c r="B722" s="1424"/>
      <c r="C722" s="1423"/>
      <c r="D722" s="343" t="s">
        <v>7527</v>
      </c>
      <c r="E722" s="112" t="str">
        <f t="shared" si="22"/>
        <v>8448</v>
      </c>
      <c r="F722" s="112" t="str">
        <f t="shared" si="23"/>
        <v>8449</v>
      </c>
      <c r="G722" s="475">
        <v>2</v>
      </c>
      <c r="H722" s="1497" t="inlineStr">
        <is>
          <t xml:space="preserve">[Map 기재] IOF_POS_ARRAY_Y_165, 2 Word. [연계 권고] 같은 인덱스 #165의 X 주소: 8A48~8A49.
[권고] N=IOF_TRIGGER_POINT_COUNT(8234), #165≤N인 경우만 사용. X/Y N쌍·설정·방향·N을 선기록/검증한 뒤 START_REQUEST(8238) ON, handshake 완료까지 유지.
[확정 필요] 정수/실수·부호·Word 순서·좌표계·단위/배율·방향별 정렬. Map은 최대500쌍, 소켓 Flying Ready 100개 한도와 별개.</t>
        </is>
      </c>
      <c r="I722" s="475"/>
      <c r="J722" t="s">
        <v>7527</v>
      </c>
      <c r="K722" t="s">
        <v>7528</v>
      </c>
    </row>
    <row r="723" spans="2:11" ht="136" customHeight="1">
      <c r="B723" s="1424"/>
      <c r="C723" s="1423"/>
      <c r="D723" s="343" t="s">
        <v>7529</v>
      </c>
      <c r="E723" s="112" t="str">
        <f t="shared" si="22"/>
        <v>844A</v>
      </c>
      <c r="F723" s="112" t="str">
        <f t="shared" si="23"/>
        <v>844B</v>
      </c>
      <c r="G723" s="475">
        <v>2</v>
      </c>
      <c r="H723" s="1497" t="inlineStr">
        <is>
          <t xml:space="preserve">[Map 기재] IOF_POS_ARRAY_Y_166, 2 Word. [연계 권고] 같은 인덱스 #166의 X 주소: 8A4A~8A4B.
[권고] N=IOF_TRIGGER_POINT_COUNT(8234), #166≤N인 경우만 사용. X/Y N쌍·설정·방향·N을 선기록/검증한 뒤 START_REQUEST(8238) ON, handshake 완료까지 유지.
[확정 필요] 정수/실수·부호·Word 순서·좌표계·단위/배율·방향별 정렬. Map은 최대500쌍, 소켓 Flying Ready 100개 한도와 별개.</t>
        </is>
      </c>
      <c r="I723" s="475"/>
      <c r="J723" t="s">
        <v>7529</v>
      </c>
      <c r="K723" t="s">
        <v>7530</v>
      </c>
    </row>
    <row r="724" spans="2:11" ht="136" customHeight="1">
      <c r="B724" s="1424"/>
      <c r="C724" s="1423"/>
      <c r="D724" s="343" t="s">
        <v>7531</v>
      </c>
      <c r="E724" s="112" t="str">
        <f t="shared" si="22"/>
        <v>844C</v>
      </c>
      <c r="F724" s="112" t="str">
        <f t="shared" si="23"/>
        <v>844D</v>
      </c>
      <c r="G724" s="475">
        <v>2</v>
      </c>
      <c r="H724" s="1497" t="inlineStr">
        <is>
          <t xml:space="preserve">[Map 기재] IOF_POS_ARRAY_Y_167, 2 Word. [연계 권고] 같은 인덱스 #167의 X 주소: 8A4C~8A4D.
[권고] N=IOF_TRIGGER_POINT_COUNT(8234), #167≤N인 경우만 사용. X/Y N쌍·설정·방향·N을 선기록/검증한 뒤 START_REQUEST(8238) ON, handshake 완료까지 유지.
[확정 필요] 정수/실수·부호·Word 순서·좌표계·단위/배율·방향별 정렬. Map은 최대500쌍, 소켓 Flying Ready 100개 한도와 별개.</t>
        </is>
      </c>
      <c r="I724" s="475"/>
      <c r="J724" t="s">
        <v>7531</v>
      </c>
      <c r="K724" t="s">
        <v>7532</v>
      </c>
    </row>
    <row r="725" spans="2:11" ht="136" customHeight="1">
      <c r="B725" s="1424"/>
      <c r="C725" s="1423"/>
      <c r="D725" s="343" t="s">
        <v>7533</v>
      </c>
      <c r="E725" s="112" t="str">
        <f t="shared" si="22"/>
        <v>844E</v>
      </c>
      <c r="F725" s="112" t="str">
        <f t="shared" si="23"/>
        <v>844F</v>
      </c>
      <c r="G725" s="475">
        <v>2</v>
      </c>
      <c r="H725" s="1497" t="inlineStr">
        <is>
          <t xml:space="preserve">[Map 기재] IOF_POS_ARRAY_Y_168, 2 Word. [연계 권고] 같은 인덱스 #168의 X 주소: 8A4E~8A4F.
[권고] N=IOF_TRIGGER_POINT_COUNT(8234), #168≤N인 경우만 사용. X/Y N쌍·설정·방향·N을 선기록/검증한 뒤 START_REQUEST(8238) ON, handshake 완료까지 유지.
[확정 필요] 정수/실수·부호·Word 순서·좌표계·단위/배율·방향별 정렬. Map은 최대500쌍, 소켓 Flying Ready 100개 한도와 별개.</t>
        </is>
      </c>
      <c r="I725" s="475"/>
      <c r="J725" t="s">
        <v>7533</v>
      </c>
      <c r="K725" t="s">
        <v>7534</v>
      </c>
    </row>
    <row r="726" spans="2:11" ht="136" customHeight="1">
      <c r="B726" s="1424"/>
      <c r="C726" s="1423"/>
      <c r="D726" s="343" t="s">
        <v>7535</v>
      </c>
      <c r="E726" s="112" t="str">
        <f t="shared" si="22"/>
        <v>8450</v>
      </c>
      <c r="F726" s="112" t="str">
        <f t="shared" si="23"/>
        <v>8451</v>
      </c>
      <c r="G726" s="475">
        <v>2</v>
      </c>
      <c r="H726" s="1497" t="inlineStr">
        <is>
          <t xml:space="preserve">[Map 기재] IOF_POS_ARRAY_Y_169, 2 Word. [연계 권고] 같은 인덱스 #169의 X 주소: 8A50~8A51.
[권고] N=IOF_TRIGGER_POINT_COUNT(8234), #169≤N인 경우만 사용. X/Y N쌍·설정·방향·N을 선기록/검증한 뒤 START_REQUEST(8238) ON, handshake 완료까지 유지.
[확정 필요] 정수/실수·부호·Word 순서·좌표계·단위/배율·방향별 정렬. Map은 최대500쌍, 소켓 Flying Ready 100개 한도와 별개.</t>
        </is>
      </c>
      <c r="I726" s="475"/>
      <c r="J726" t="s">
        <v>7535</v>
      </c>
      <c r="K726" t="s">
        <v>7536</v>
      </c>
    </row>
    <row r="727" spans="2:11" ht="136" customHeight="1">
      <c r="B727" s="1424"/>
      <c r="C727" s="1423"/>
      <c r="D727" s="343" t="s">
        <v>7537</v>
      </c>
      <c r="E727" s="112" t="str">
        <f t="shared" si="22"/>
        <v>8452</v>
      </c>
      <c r="F727" s="112" t="str">
        <f t="shared" si="23"/>
        <v>8453</v>
      </c>
      <c r="G727" s="475">
        <v>2</v>
      </c>
      <c r="H727" s="1497" t="inlineStr">
        <is>
          <t xml:space="preserve">[Map 기재] IOF_POS_ARRAY_Y_170, 2 Word. [연계 권고] 같은 인덱스 #170의 X 주소: 8A52~8A53.
[권고] N=IOF_TRIGGER_POINT_COUNT(8234), #170≤N인 경우만 사용. X/Y N쌍·설정·방향·N을 선기록/검증한 뒤 START_REQUEST(8238) ON, handshake 완료까지 유지.
[확정 필요] 정수/실수·부호·Word 순서·좌표계·단위/배율·방향별 정렬. Map은 최대500쌍, 소켓 Flying Ready 100개 한도와 별개.</t>
        </is>
      </c>
      <c r="I727" s="475"/>
      <c r="J727" t="s">
        <v>7537</v>
      </c>
      <c r="K727" t="s">
        <v>7538</v>
      </c>
    </row>
    <row r="728" spans="2:11" ht="136" customHeight="1">
      <c r="B728" s="1424"/>
      <c r="C728" s="1423"/>
      <c r="D728" s="343" t="s">
        <v>7539</v>
      </c>
      <c r="E728" s="112" t="str">
        <f t="shared" si="22"/>
        <v>8454</v>
      </c>
      <c r="F728" s="112" t="str">
        <f t="shared" si="23"/>
        <v>8455</v>
      </c>
      <c r="G728" s="475">
        <v>2</v>
      </c>
      <c r="H728" s="1497" t="inlineStr">
        <is>
          <t xml:space="preserve">[Map 기재] IOF_POS_ARRAY_Y_171, 2 Word. [연계 권고] 같은 인덱스 #171의 X 주소: 8A54~8A55.
[권고] N=IOF_TRIGGER_POINT_COUNT(8234), #171≤N인 경우만 사용. X/Y N쌍·설정·방향·N을 선기록/검증한 뒤 START_REQUEST(8238) ON, handshake 완료까지 유지.
[확정 필요] 정수/실수·부호·Word 순서·좌표계·단위/배율·방향별 정렬. Map은 최대500쌍, 소켓 Flying Ready 100개 한도와 별개.</t>
        </is>
      </c>
      <c r="I728" s="475"/>
      <c r="J728" t="s">
        <v>7539</v>
      </c>
      <c r="K728" t="s">
        <v>7540</v>
      </c>
    </row>
    <row r="729" spans="2:11" ht="136" customHeight="1">
      <c r="B729" s="1424"/>
      <c r="C729" s="1423"/>
      <c r="D729" s="343" t="s">
        <v>7541</v>
      </c>
      <c r="E729" s="112" t="str">
        <f t="shared" si="22"/>
        <v>8456</v>
      </c>
      <c r="F729" s="112" t="str">
        <f t="shared" si="23"/>
        <v>8457</v>
      </c>
      <c r="G729" s="475">
        <v>2</v>
      </c>
      <c r="H729" s="1497" t="inlineStr">
        <is>
          <t xml:space="preserve">[Map 기재] IOF_POS_ARRAY_Y_172, 2 Word. [연계 권고] 같은 인덱스 #172의 X 주소: 8A56~8A57.
[권고] N=IOF_TRIGGER_POINT_COUNT(8234), #172≤N인 경우만 사용. X/Y N쌍·설정·방향·N을 선기록/검증한 뒤 START_REQUEST(8238) ON, handshake 완료까지 유지.
[확정 필요] 정수/실수·부호·Word 순서·좌표계·단위/배율·방향별 정렬. Map은 최대500쌍, 소켓 Flying Ready 100개 한도와 별개.</t>
        </is>
      </c>
      <c r="I729" s="475"/>
      <c r="J729" t="s">
        <v>7541</v>
      </c>
      <c r="K729" t="s">
        <v>7542</v>
      </c>
    </row>
    <row r="730" spans="2:11" ht="136" customHeight="1">
      <c r="B730" s="1424"/>
      <c r="C730" s="1423"/>
      <c r="D730" s="343" t="s">
        <v>7543</v>
      </c>
      <c r="E730" s="112" t="str">
        <f t="shared" si="22"/>
        <v>8458</v>
      </c>
      <c r="F730" s="112" t="str">
        <f t="shared" si="23"/>
        <v>8459</v>
      </c>
      <c r="G730" s="475">
        <v>2</v>
      </c>
      <c r="H730" s="1497" t="inlineStr">
        <is>
          <t xml:space="preserve">[Map 기재] IOF_POS_ARRAY_Y_173, 2 Word. [연계 권고] 같은 인덱스 #173의 X 주소: 8A58~8A59.
[권고] N=IOF_TRIGGER_POINT_COUNT(8234), #173≤N인 경우만 사용. X/Y N쌍·설정·방향·N을 선기록/검증한 뒤 START_REQUEST(8238) ON, handshake 완료까지 유지.
[확정 필요] 정수/실수·부호·Word 순서·좌표계·단위/배율·방향별 정렬. Map은 최대500쌍, 소켓 Flying Ready 100개 한도와 별개.</t>
        </is>
      </c>
      <c r="I730" s="475"/>
      <c r="J730" t="s">
        <v>7543</v>
      </c>
      <c r="K730" t="s">
        <v>7544</v>
      </c>
    </row>
    <row r="731" spans="2:11" ht="136" customHeight="1">
      <c r="B731" s="1424"/>
      <c r="C731" s="1423"/>
      <c r="D731" s="343" t="s">
        <v>7545</v>
      </c>
      <c r="E731" s="112" t="str">
        <f t="shared" si="22"/>
        <v>845A</v>
      </c>
      <c r="F731" s="112" t="str">
        <f t="shared" si="23"/>
        <v>845B</v>
      </c>
      <c r="G731" s="475">
        <v>2</v>
      </c>
      <c r="H731" s="1497" t="inlineStr">
        <is>
          <t xml:space="preserve">[Map 기재] IOF_POS_ARRAY_Y_174, 2 Word. [연계 권고] 같은 인덱스 #174의 X 주소: 8A5A~8A5B.
[권고] N=IOF_TRIGGER_POINT_COUNT(8234), #174≤N인 경우만 사용. X/Y N쌍·설정·방향·N을 선기록/검증한 뒤 START_REQUEST(8238) ON, handshake 완료까지 유지.
[확정 필요] 정수/실수·부호·Word 순서·좌표계·단위/배율·방향별 정렬. Map은 최대500쌍, 소켓 Flying Ready 100개 한도와 별개.</t>
        </is>
      </c>
      <c r="I731" s="475"/>
      <c r="J731" t="s">
        <v>7545</v>
      </c>
      <c r="K731" t="s">
        <v>7546</v>
      </c>
    </row>
    <row r="732" spans="2:11" ht="136" customHeight="1">
      <c r="B732" s="1424"/>
      <c r="C732" s="1423"/>
      <c r="D732" s="343" t="s">
        <v>7547</v>
      </c>
      <c r="E732" s="112" t="str">
        <f t="shared" si="22"/>
        <v>845C</v>
      </c>
      <c r="F732" s="112" t="str">
        <f t="shared" si="23"/>
        <v>845D</v>
      </c>
      <c r="G732" s="475">
        <v>2</v>
      </c>
      <c r="H732" s="1497" t="inlineStr">
        <is>
          <t xml:space="preserve">[Map 기재] IOF_POS_ARRAY_Y_175, 2 Word. [연계 권고] 같은 인덱스 #175의 X 주소: 8A5C~8A5D.
[권고] N=IOF_TRIGGER_POINT_COUNT(8234), #175≤N인 경우만 사용. X/Y N쌍·설정·방향·N을 선기록/검증한 뒤 START_REQUEST(8238) ON, handshake 완료까지 유지.
[확정 필요] 정수/실수·부호·Word 순서·좌표계·단위/배율·방향별 정렬. Map은 최대500쌍, 소켓 Flying Ready 100개 한도와 별개.</t>
        </is>
      </c>
      <c r="I732" s="475"/>
      <c r="J732" t="s">
        <v>7547</v>
      </c>
      <c r="K732" t="s">
        <v>7548</v>
      </c>
    </row>
    <row r="733" spans="2:11" ht="136" customHeight="1">
      <c r="B733" s="1424"/>
      <c r="C733" s="1423"/>
      <c r="D733" s="343" t="s">
        <v>7549</v>
      </c>
      <c r="E733" s="112" t="str">
        <f t="shared" si="22"/>
        <v>845E</v>
      </c>
      <c r="F733" s="112" t="str">
        <f t="shared" si="23"/>
        <v>845F</v>
      </c>
      <c r="G733" s="475">
        <v>2</v>
      </c>
      <c r="H733" s="1497" t="inlineStr">
        <is>
          <t xml:space="preserve">[Map 기재] IOF_POS_ARRAY_Y_176, 2 Word. [연계 권고] 같은 인덱스 #176의 X 주소: 8A5E~8A5F.
[권고] N=IOF_TRIGGER_POINT_COUNT(8234), #176≤N인 경우만 사용. X/Y N쌍·설정·방향·N을 선기록/검증한 뒤 START_REQUEST(8238) ON, handshake 완료까지 유지.
[확정 필요] 정수/실수·부호·Word 순서·좌표계·단위/배율·방향별 정렬. Map은 최대500쌍, 소켓 Flying Ready 100개 한도와 별개.</t>
        </is>
      </c>
      <c r="I733" s="475"/>
      <c r="J733" t="s">
        <v>7549</v>
      </c>
      <c r="K733" t="s">
        <v>7550</v>
      </c>
    </row>
    <row r="734" spans="2:11" ht="136" customHeight="1">
      <c r="B734" s="1424"/>
      <c r="C734" s="1423"/>
      <c r="D734" s="343" t="s">
        <v>7551</v>
      </c>
      <c r="E734" s="112" t="str">
        <f t="shared" si="22"/>
        <v>8460</v>
      </c>
      <c r="F734" s="112" t="str">
        <f t="shared" si="23"/>
        <v>8461</v>
      </c>
      <c r="G734" s="475">
        <v>2</v>
      </c>
      <c r="H734" s="1497" t="inlineStr">
        <is>
          <t xml:space="preserve">[Map 기재] IOF_POS_ARRAY_Y_177, 2 Word. [연계 권고] 같은 인덱스 #177의 X 주소: 8A60~8A61.
[권고] N=IOF_TRIGGER_POINT_COUNT(8234), #177≤N인 경우만 사용. X/Y N쌍·설정·방향·N을 선기록/검증한 뒤 START_REQUEST(8238) ON, handshake 완료까지 유지.
[확정 필요] 정수/실수·부호·Word 순서·좌표계·단위/배율·방향별 정렬. Map은 최대500쌍, 소켓 Flying Ready 100개 한도와 별개.</t>
        </is>
      </c>
      <c r="I734" s="475"/>
      <c r="J734" t="s">
        <v>7551</v>
      </c>
      <c r="K734" t="s">
        <v>7552</v>
      </c>
    </row>
    <row r="735" spans="2:11" ht="136" customHeight="1">
      <c r="B735" s="1424"/>
      <c r="C735" s="1423"/>
      <c r="D735" s="343" t="s">
        <v>7553</v>
      </c>
      <c r="E735" s="112" t="str">
        <f t="shared" si="22"/>
        <v>8462</v>
      </c>
      <c r="F735" s="112" t="str">
        <f t="shared" si="23"/>
        <v>8463</v>
      </c>
      <c r="G735" s="475">
        <v>2</v>
      </c>
      <c r="H735" s="1497" t="inlineStr">
        <is>
          <t xml:space="preserve">[Map 기재] IOF_POS_ARRAY_Y_178, 2 Word. [연계 권고] 같은 인덱스 #178의 X 주소: 8A62~8A63.
[권고] N=IOF_TRIGGER_POINT_COUNT(8234), #178≤N인 경우만 사용. X/Y N쌍·설정·방향·N을 선기록/검증한 뒤 START_REQUEST(8238) ON, handshake 완료까지 유지.
[확정 필요] 정수/실수·부호·Word 순서·좌표계·단위/배율·방향별 정렬. Map은 최대500쌍, 소켓 Flying Ready 100개 한도와 별개.</t>
        </is>
      </c>
      <c r="I735" s="475"/>
      <c r="J735" t="s">
        <v>7553</v>
      </c>
      <c r="K735" t="s">
        <v>7554</v>
      </c>
    </row>
    <row r="736" spans="2:11" ht="136" customHeight="1">
      <c r="B736" s="1424"/>
      <c r="C736" s="1423"/>
      <c r="D736" s="343" t="s">
        <v>7555</v>
      </c>
      <c r="E736" s="112" t="str">
        <f t="shared" si="22"/>
        <v>8464</v>
      </c>
      <c r="F736" s="112" t="str">
        <f t="shared" si="23"/>
        <v>8465</v>
      </c>
      <c r="G736" s="475">
        <v>2</v>
      </c>
      <c r="H736" s="1497" t="inlineStr">
        <is>
          <t xml:space="preserve">[Map 기재] IOF_POS_ARRAY_Y_179, 2 Word. [연계 권고] 같은 인덱스 #179의 X 주소: 8A64~8A65.
[권고] N=IOF_TRIGGER_POINT_COUNT(8234), #179≤N인 경우만 사용. X/Y N쌍·설정·방향·N을 선기록/검증한 뒤 START_REQUEST(8238) ON, handshake 완료까지 유지.
[확정 필요] 정수/실수·부호·Word 순서·좌표계·단위/배율·방향별 정렬. Map은 최대500쌍, 소켓 Flying Ready 100개 한도와 별개.</t>
        </is>
      </c>
      <c r="I736" s="475"/>
      <c r="J736" t="s">
        <v>7555</v>
      </c>
      <c r="K736" t="s">
        <v>7556</v>
      </c>
    </row>
    <row r="737" spans="2:11" ht="136" customHeight="1">
      <c r="B737" s="1424"/>
      <c r="C737" s="1423"/>
      <c r="D737" s="343" t="s">
        <v>7557</v>
      </c>
      <c r="E737" s="112" t="str">
        <f t="shared" si="22"/>
        <v>8466</v>
      </c>
      <c r="F737" s="112" t="str">
        <f t="shared" si="23"/>
        <v>8467</v>
      </c>
      <c r="G737" s="475">
        <v>2</v>
      </c>
      <c r="H737" s="1497" t="inlineStr">
        <is>
          <t xml:space="preserve">[Map 기재] IOF_POS_ARRAY_Y_180, 2 Word. [연계 권고] 같은 인덱스 #180의 X 주소: 8A66~8A67.
[권고] N=IOF_TRIGGER_POINT_COUNT(8234), #180≤N인 경우만 사용. X/Y N쌍·설정·방향·N을 선기록/검증한 뒤 START_REQUEST(8238) ON, handshake 완료까지 유지.
[확정 필요] 정수/실수·부호·Word 순서·좌표계·단위/배율·방향별 정렬. Map은 최대500쌍, 소켓 Flying Ready 100개 한도와 별개.</t>
        </is>
      </c>
      <c r="I737" s="475"/>
      <c r="J737" t="s">
        <v>7557</v>
      </c>
      <c r="K737" t="s">
        <v>7558</v>
      </c>
    </row>
    <row r="738" spans="2:11" ht="136" customHeight="1">
      <c r="B738" s="1424"/>
      <c r="C738" s="1423"/>
      <c r="D738" s="343" t="s">
        <v>7559</v>
      </c>
      <c r="E738" s="112" t="str">
        <f t="shared" si="22"/>
        <v>8468</v>
      </c>
      <c r="F738" s="112" t="str">
        <f t="shared" si="23"/>
        <v>8469</v>
      </c>
      <c r="G738" s="475">
        <v>2</v>
      </c>
      <c r="H738" s="1497" t="inlineStr">
        <is>
          <t xml:space="preserve">[Map 기재] IOF_POS_ARRAY_Y_181, 2 Word. [연계 권고] 같은 인덱스 #181의 X 주소: 8A68~8A69.
[권고] N=IOF_TRIGGER_POINT_COUNT(8234), #181≤N인 경우만 사용. X/Y N쌍·설정·방향·N을 선기록/검증한 뒤 START_REQUEST(8238) ON, handshake 완료까지 유지.
[확정 필요] 정수/실수·부호·Word 순서·좌표계·단위/배율·방향별 정렬. Map은 최대500쌍, 소켓 Flying Ready 100개 한도와 별개.</t>
        </is>
      </c>
      <c r="I738" s="475"/>
      <c r="J738" t="s">
        <v>7559</v>
      </c>
      <c r="K738" t="s">
        <v>7560</v>
      </c>
    </row>
    <row r="739" spans="2:11" ht="136" customHeight="1">
      <c r="B739" s="1424"/>
      <c r="C739" s="1423"/>
      <c r="D739" s="343" t="s">
        <v>7561</v>
      </c>
      <c r="E739" s="112" t="str">
        <f t="shared" si="22"/>
        <v>846A</v>
      </c>
      <c r="F739" s="112" t="str">
        <f t="shared" si="23"/>
        <v>846B</v>
      </c>
      <c r="G739" s="475">
        <v>2</v>
      </c>
      <c r="H739" s="1497" t="inlineStr">
        <is>
          <t xml:space="preserve">[Map 기재] IOF_POS_ARRAY_Y_182, 2 Word. [연계 권고] 같은 인덱스 #182의 X 주소: 8A6A~8A6B.
[권고] N=IOF_TRIGGER_POINT_COUNT(8234), #182≤N인 경우만 사용. X/Y N쌍·설정·방향·N을 선기록/검증한 뒤 START_REQUEST(8238) ON, handshake 완료까지 유지.
[확정 필요] 정수/실수·부호·Word 순서·좌표계·단위/배율·방향별 정렬. Map은 최대500쌍, 소켓 Flying Ready 100개 한도와 별개.</t>
        </is>
      </c>
      <c r="I739" s="475"/>
      <c r="J739" t="s">
        <v>7561</v>
      </c>
      <c r="K739" t="s">
        <v>7562</v>
      </c>
    </row>
    <row r="740" spans="2:11" ht="136" customHeight="1">
      <c r="B740" s="1424"/>
      <c r="C740" s="1423"/>
      <c r="D740" s="343" t="s">
        <v>7563</v>
      </c>
      <c r="E740" s="112" t="str">
        <f t="shared" si="22"/>
        <v>846C</v>
      </c>
      <c r="F740" s="112" t="str">
        <f t="shared" si="23"/>
        <v>846D</v>
      </c>
      <c r="G740" s="475">
        <v>2</v>
      </c>
      <c r="H740" s="1497" t="inlineStr">
        <is>
          <t xml:space="preserve">[Map 기재] IOF_POS_ARRAY_Y_183, 2 Word. [연계 권고] 같은 인덱스 #183의 X 주소: 8A6C~8A6D.
[권고] N=IOF_TRIGGER_POINT_COUNT(8234), #183≤N인 경우만 사용. X/Y N쌍·설정·방향·N을 선기록/검증한 뒤 START_REQUEST(8238) ON, handshake 완료까지 유지.
[확정 필요] 정수/실수·부호·Word 순서·좌표계·단위/배율·방향별 정렬. Map은 최대500쌍, 소켓 Flying Ready 100개 한도와 별개.</t>
        </is>
      </c>
      <c r="I740" s="475"/>
      <c r="J740" t="s">
        <v>7563</v>
      </c>
      <c r="K740" t="s">
        <v>7564</v>
      </c>
    </row>
    <row r="741" spans="2:11" ht="136" customHeight="1">
      <c r="B741" s="1424"/>
      <c r="C741" s="1423"/>
      <c r="D741" s="343" t="s">
        <v>7565</v>
      </c>
      <c r="E741" s="112" t="str">
        <f t="shared" si="22"/>
        <v>846E</v>
      </c>
      <c r="F741" s="112" t="str">
        <f t="shared" si="23"/>
        <v>846F</v>
      </c>
      <c r="G741" s="475">
        <v>2</v>
      </c>
      <c r="H741" s="1497" t="inlineStr">
        <is>
          <t xml:space="preserve">[Map 기재] IOF_POS_ARRAY_Y_184, 2 Word. [연계 권고] 같은 인덱스 #184의 X 주소: 8A6E~8A6F.
[권고] N=IOF_TRIGGER_POINT_COUNT(8234), #184≤N인 경우만 사용. X/Y N쌍·설정·방향·N을 선기록/검증한 뒤 START_REQUEST(8238) ON, handshake 완료까지 유지.
[확정 필요] 정수/실수·부호·Word 순서·좌표계·단위/배율·방향별 정렬. Map은 최대500쌍, 소켓 Flying Ready 100개 한도와 별개.</t>
        </is>
      </c>
      <c r="I741" s="475"/>
      <c r="J741" t="s">
        <v>7565</v>
      </c>
      <c r="K741" t="s">
        <v>7566</v>
      </c>
    </row>
    <row r="742" spans="2:11" ht="136" customHeight="1">
      <c r="B742" s="1424"/>
      <c r="C742" s="1423"/>
      <c r="D742" s="343" t="s">
        <v>7567</v>
      </c>
      <c r="E742" s="112" t="str">
        <f t="shared" si="22"/>
        <v>8470</v>
      </c>
      <c r="F742" s="112" t="str">
        <f t="shared" si="23"/>
        <v>8471</v>
      </c>
      <c r="G742" s="475">
        <v>2</v>
      </c>
      <c r="H742" s="1497" t="inlineStr">
        <is>
          <t xml:space="preserve">[Map 기재] IOF_POS_ARRAY_Y_185, 2 Word. [연계 권고] 같은 인덱스 #185의 X 주소: 8A70~8A71.
[권고] N=IOF_TRIGGER_POINT_COUNT(8234), #185≤N인 경우만 사용. X/Y N쌍·설정·방향·N을 선기록/검증한 뒤 START_REQUEST(8238) ON, handshake 완료까지 유지.
[확정 필요] 정수/실수·부호·Word 순서·좌표계·단위/배율·방향별 정렬. Map은 최대500쌍, 소켓 Flying Ready 100개 한도와 별개.</t>
        </is>
      </c>
      <c r="I742" s="475"/>
      <c r="J742" t="s">
        <v>7567</v>
      </c>
      <c r="K742" t="s">
        <v>7568</v>
      </c>
    </row>
    <row r="743" spans="2:11" ht="136" customHeight="1">
      <c r="B743" s="1424"/>
      <c r="C743" s="1423"/>
      <c r="D743" s="343" t="s">
        <v>7569</v>
      </c>
      <c r="E743" s="112" t="str">
        <f t="shared" si="22"/>
        <v>8472</v>
      </c>
      <c r="F743" s="112" t="str">
        <f t="shared" si="23"/>
        <v>8473</v>
      </c>
      <c r="G743" s="475">
        <v>2</v>
      </c>
      <c r="H743" s="1497" t="inlineStr">
        <is>
          <t xml:space="preserve">[Map 기재] IOF_POS_ARRAY_Y_186, 2 Word. [연계 권고] 같은 인덱스 #186의 X 주소: 8A72~8A73.
[권고] N=IOF_TRIGGER_POINT_COUNT(8234), #186≤N인 경우만 사용. X/Y N쌍·설정·방향·N을 선기록/검증한 뒤 START_REQUEST(8238) ON, handshake 완료까지 유지.
[확정 필요] 정수/실수·부호·Word 순서·좌표계·단위/배율·방향별 정렬. Map은 최대500쌍, 소켓 Flying Ready 100개 한도와 별개.</t>
        </is>
      </c>
      <c r="I743" s="475"/>
      <c r="J743" t="s">
        <v>7569</v>
      </c>
      <c r="K743" t="s">
        <v>7570</v>
      </c>
    </row>
    <row r="744" spans="2:11" ht="136" customHeight="1">
      <c r="B744" s="1424"/>
      <c r="C744" s="1423"/>
      <c r="D744" s="343" t="s">
        <v>7571</v>
      </c>
      <c r="E744" s="112" t="str">
        <f t="shared" si="22"/>
        <v>8474</v>
      </c>
      <c r="F744" s="112" t="str">
        <f t="shared" si="23"/>
        <v>8475</v>
      </c>
      <c r="G744" s="475">
        <v>2</v>
      </c>
      <c r="H744" s="1497" t="inlineStr">
        <is>
          <t xml:space="preserve">[Map 기재] IOF_POS_ARRAY_Y_187, 2 Word. [연계 권고] 같은 인덱스 #187의 X 주소: 8A74~8A75.
[권고] N=IOF_TRIGGER_POINT_COUNT(8234), #187≤N인 경우만 사용. X/Y N쌍·설정·방향·N을 선기록/검증한 뒤 START_REQUEST(8238) ON, handshake 완료까지 유지.
[확정 필요] 정수/실수·부호·Word 순서·좌표계·단위/배율·방향별 정렬. Map은 최대500쌍, 소켓 Flying Ready 100개 한도와 별개.</t>
        </is>
      </c>
      <c r="I744" s="475"/>
      <c r="J744" t="s">
        <v>7571</v>
      </c>
      <c r="K744" t="s">
        <v>7572</v>
      </c>
    </row>
    <row r="745" spans="2:11" ht="136" customHeight="1">
      <c r="B745" s="1424"/>
      <c r="C745" s="1423"/>
      <c r="D745" s="343" t="s">
        <v>7573</v>
      </c>
      <c r="E745" s="112" t="str">
        <f t="shared" si="22"/>
        <v>8476</v>
      </c>
      <c r="F745" s="112" t="str">
        <f t="shared" si="23"/>
        <v>8477</v>
      </c>
      <c r="G745" s="475">
        <v>2</v>
      </c>
      <c r="H745" s="1497" t="inlineStr">
        <is>
          <t xml:space="preserve">[Map 기재] IOF_POS_ARRAY_Y_188, 2 Word. [연계 권고] 같은 인덱스 #188의 X 주소: 8A76~8A77.
[권고] N=IOF_TRIGGER_POINT_COUNT(8234), #188≤N인 경우만 사용. X/Y N쌍·설정·방향·N을 선기록/검증한 뒤 START_REQUEST(8238) ON, handshake 완료까지 유지.
[확정 필요] 정수/실수·부호·Word 순서·좌표계·단위/배율·방향별 정렬. Map은 최대500쌍, 소켓 Flying Ready 100개 한도와 별개.</t>
        </is>
      </c>
      <c r="I745" s="475"/>
      <c r="J745" t="s">
        <v>7573</v>
      </c>
      <c r="K745" t="s">
        <v>7574</v>
      </c>
    </row>
    <row r="746" spans="2:11" ht="136" customHeight="1">
      <c r="B746" s="1424"/>
      <c r="C746" s="1423"/>
      <c r="D746" s="343" t="s">
        <v>7575</v>
      </c>
      <c r="E746" s="112" t="str">
        <f t="shared" si="22"/>
        <v>8478</v>
      </c>
      <c r="F746" s="112" t="str">
        <f t="shared" si="23"/>
        <v>8479</v>
      </c>
      <c r="G746" s="475">
        <v>2</v>
      </c>
      <c r="H746" s="1497" t="inlineStr">
        <is>
          <t xml:space="preserve">[Map 기재] IOF_POS_ARRAY_Y_189, 2 Word. [연계 권고] 같은 인덱스 #189의 X 주소: 8A78~8A79.
[권고] N=IOF_TRIGGER_POINT_COUNT(8234), #189≤N인 경우만 사용. X/Y N쌍·설정·방향·N을 선기록/검증한 뒤 START_REQUEST(8238) ON, handshake 완료까지 유지.
[확정 필요] 정수/실수·부호·Word 순서·좌표계·단위/배율·방향별 정렬. Map은 최대500쌍, 소켓 Flying Ready 100개 한도와 별개.</t>
        </is>
      </c>
      <c r="I746" s="475"/>
      <c r="J746" t="s">
        <v>7575</v>
      </c>
      <c r="K746" t="s">
        <v>7576</v>
      </c>
    </row>
    <row r="747" spans="2:11" ht="136" customHeight="1">
      <c r="B747" s="1424"/>
      <c r="C747" s="1423"/>
      <c r="D747" s="343" t="s">
        <v>7577</v>
      </c>
      <c r="E747" s="112" t="str">
        <f t="shared" si="22"/>
        <v>847A</v>
      </c>
      <c r="F747" s="112" t="str">
        <f t="shared" si="23"/>
        <v>847B</v>
      </c>
      <c r="G747" s="475">
        <v>2</v>
      </c>
      <c r="H747" s="1497" t="inlineStr">
        <is>
          <t xml:space="preserve">[Map 기재] IOF_POS_ARRAY_Y_190, 2 Word. [연계 권고] 같은 인덱스 #190의 X 주소: 8A7A~8A7B.
[권고] N=IOF_TRIGGER_POINT_COUNT(8234), #190≤N인 경우만 사용. X/Y N쌍·설정·방향·N을 선기록/검증한 뒤 START_REQUEST(8238) ON, handshake 완료까지 유지.
[확정 필요] 정수/실수·부호·Word 순서·좌표계·단위/배율·방향별 정렬. Map은 최대500쌍, 소켓 Flying Ready 100개 한도와 별개.</t>
        </is>
      </c>
      <c r="I747" s="475"/>
      <c r="J747" t="s">
        <v>7577</v>
      </c>
      <c r="K747" t="s">
        <v>7578</v>
      </c>
    </row>
    <row r="748" spans="2:11" ht="136" customHeight="1">
      <c r="B748" s="1424"/>
      <c r="C748" s="1423"/>
      <c r="D748" s="343" t="s">
        <v>7579</v>
      </c>
      <c r="E748" s="112" t="str">
        <f t="shared" si="22"/>
        <v>847C</v>
      </c>
      <c r="F748" s="112" t="str">
        <f t="shared" si="23"/>
        <v>847D</v>
      </c>
      <c r="G748" s="475">
        <v>2</v>
      </c>
      <c r="H748" s="1497" t="inlineStr">
        <is>
          <t xml:space="preserve">[Map 기재] IOF_POS_ARRAY_Y_191, 2 Word. [연계 권고] 같은 인덱스 #191의 X 주소: 8A7C~8A7D.
[권고] N=IOF_TRIGGER_POINT_COUNT(8234), #191≤N인 경우만 사용. X/Y N쌍·설정·방향·N을 선기록/검증한 뒤 START_REQUEST(8238) ON, handshake 완료까지 유지.
[확정 필요] 정수/실수·부호·Word 순서·좌표계·단위/배율·방향별 정렬. Map은 최대500쌍, 소켓 Flying Ready 100개 한도와 별개.</t>
        </is>
      </c>
      <c r="I748" s="475"/>
      <c r="J748" t="s">
        <v>7579</v>
      </c>
      <c r="K748" t="s">
        <v>7580</v>
      </c>
    </row>
    <row r="749" spans="2:11" ht="136" customHeight="1">
      <c r="B749" s="1424"/>
      <c r="C749" s="1423"/>
      <c r="D749" s="343" t="s">
        <v>7581</v>
      </c>
      <c r="E749" s="112" t="str">
        <f t="shared" si="22"/>
        <v>847E</v>
      </c>
      <c r="F749" s="112" t="str">
        <f t="shared" si="23"/>
        <v>847F</v>
      </c>
      <c r="G749" s="475">
        <v>2</v>
      </c>
      <c r="H749" s="1497" t="inlineStr">
        <is>
          <t xml:space="preserve">[Map 기재] IOF_POS_ARRAY_Y_192, 2 Word. [연계 권고] 같은 인덱스 #192의 X 주소: 8A7E~8A7F.
[권고] N=IOF_TRIGGER_POINT_COUNT(8234), #192≤N인 경우만 사용. X/Y N쌍·설정·방향·N을 선기록/검증한 뒤 START_REQUEST(8238) ON, handshake 완료까지 유지.
[확정 필요] 정수/실수·부호·Word 순서·좌표계·단위/배율·방향별 정렬. Map은 최대500쌍, 소켓 Flying Ready 100개 한도와 별개.</t>
        </is>
      </c>
      <c r="I749" s="475"/>
      <c r="J749" t="s">
        <v>7581</v>
      </c>
      <c r="K749" t="s">
        <v>7582</v>
      </c>
    </row>
    <row r="750" spans="2:11" ht="136" customHeight="1">
      <c r="B750" s="1424"/>
      <c r="C750" s="1423"/>
      <c r="D750" s="343" t="s">
        <v>7583</v>
      </c>
      <c r="E750" s="112" t="str">
        <f t="shared" ref="E750:E780" si="24">DEC2HEX(HEX2DEC(F749) + 1)</f>
        <v>8480</v>
      </c>
      <c r="F750" s="112" t="str">
        <f t="shared" ref="F750:F780" si="25">DEC2HEX(HEX2DEC(E750) + G750 -1)</f>
        <v>8481</v>
      </c>
      <c r="G750" s="475">
        <v>2</v>
      </c>
      <c r="H750" s="1497" t="inlineStr">
        <is>
          <t xml:space="preserve">[Map 기재] IOF_POS_ARRAY_Y_193, 2 Word. [연계 권고] 같은 인덱스 #193의 X 주소: 8A80~8A81.
[권고] N=IOF_TRIGGER_POINT_COUNT(8234), #193≤N인 경우만 사용. X/Y N쌍·설정·방향·N을 선기록/검증한 뒤 START_REQUEST(8238) ON, handshake 완료까지 유지.
[확정 필요] 정수/실수·부호·Word 순서·좌표계·단위/배율·방향별 정렬. Map은 최대500쌍, 소켓 Flying Ready 100개 한도와 별개.</t>
        </is>
      </c>
      <c r="I750" s="475"/>
      <c r="J750" t="s">
        <v>7583</v>
      </c>
      <c r="K750" t="s">
        <v>7584</v>
      </c>
    </row>
    <row r="751" spans="2:11" ht="136" customHeight="1">
      <c r="B751" s="1424"/>
      <c r="C751" s="1423"/>
      <c r="D751" s="343" t="s">
        <v>7585</v>
      </c>
      <c r="E751" s="112" t="str">
        <f t="shared" si="24"/>
        <v>8482</v>
      </c>
      <c r="F751" s="112" t="str">
        <f t="shared" si="25"/>
        <v>8483</v>
      </c>
      <c r="G751" s="475">
        <v>2</v>
      </c>
      <c r="H751" s="1497" t="inlineStr">
        <is>
          <t xml:space="preserve">[Map 기재] IOF_POS_ARRAY_Y_194, 2 Word. [연계 권고] 같은 인덱스 #194의 X 주소: 8A82~8A83.
[권고] N=IOF_TRIGGER_POINT_COUNT(8234), #194≤N인 경우만 사용. X/Y N쌍·설정·방향·N을 선기록/검증한 뒤 START_REQUEST(8238) ON, handshake 완료까지 유지.
[확정 필요] 정수/실수·부호·Word 순서·좌표계·단위/배율·방향별 정렬. Map은 최대500쌍, 소켓 Flying Ready 100개 한도와 별개.</t>
        </is>
      </c>
      <c r="I751" s="475"/>
      <c r="J751" t="s">
        <v>7585</v>
      </c>
      <c r="K751" t="s">
        <v>7586</v>
      </c>
    </row>
    <row r="752" spans="2:11" ht="136" customHeight="1">
      <c r="B752" s="1424"/>
      <c r="C752" s="1423"/>
      <c r="D752" s="343" t="s">
        <v>7587</v>
      </c>
      <c r="E752" s="112" t="str">
        <f t="shared" si="24"/>
        <v>8484</v>
      </c>
      <c r="F752" s="112" t="str">
        <f t="shared" si="25"/>
        <v>8485</v>
      </c>
      <c r="G752" s="475">
        <v>2</v>
      </c>
      <c r="H752" s="1497" t="inlineStr">
        <is>
          <t xml:space="preserve">[Map 기재] IOF_POS_ARRAY_Y_195, 2 Word. [연계 권고] 같은 인덱스 #195의 X 주소: 8A84~8A85.
[권고] N=IOF_TRIGGER_POINT_COUNT(8234), #195≤N인 경우만 사용. X/Y N쌍·설정·방향·N을 선기록/검증한 뒤 START_REQUEST(8238) ON, handshake 완료까지 유지.
[확정 필요] 정수/실수·부호·Word 순서·좌표계·단위/배율·방향별 정렬. Map은 최대500쌍, 소켓 Flying Ready 100개 한도와 별개.</t>
        </is>
      </c>
      <c r="I752" s="475"/>
      <c r="J752" t="s">
        <v>7587</v>
      </c>
      <c r="K752" t="s">
        <v>7588</v>
      </c>
    </row>
    <row r="753" spans="2:11" ht="136" customHeight="1">
      <c r="B753" s="1424"/>
      <c r="C753" s="1423"/>
      <c r="D753" s="343" t="s">
        <v>7589</v>
      </c>
      <c r="E753" s="112" t="str">
        <f t="shared" si="24"/>
        <v>8486</v>
      </c>
      <c r="F753" s="112" t="str">
        <f t="shared" si="25"/>
        <v>8487</v>
      </c>
      <c r="G753" s="475">
        <v>2</v>
      </c>
      <c r="H753" s="1497" t="inlineStr">
        <is>
          <t xml:space="preserve">[Map 기재] IOF_POS_ARRAY_Y_196, 2 Word. [연계 권고] 같은 인덱스 #196의 X 주소: 8A86~8A87.
[권고] N=IOF_TRIGGER_POINT_COUNT(8234), #196≤N인 경우만 사용. X/Y N쌍·설정·방향·N을 선기록/검증한 뒤 START_REQUEST(8238) ON, handshake 완료까지 유지.
[확정 필요] 정수/실수·부호·Word 순서·좌표계·단위/배율·방향별 정렬. Map은 최대500쌍, 소켓 Flying Ready 100개 한도와 별개.</t>
        </is>
      </c>
      <c r="I753" s="475"/>
      <c r="J753" t="s">
        <v>7589</v>
      </c>
      <c r="K753" t="s">
        <v>7590</v>
      </c>
    </row>
    <row r="754" spans="2:11" ht="136" customHeight="1">
      <c r="B754" s="1424"/>
      <c r="C754" s="1423"/>
      <c r="D754" s="343" t="s">
        <v>7591</v>
      </c>
      <c r="E754" s="112" t="str">
        <f t="shared" si="24"/>
        <v>8488</v>
      </c>
      <c r="F754" s="112" t="str">
        <f t="shared" si="25"/>
        <v>8489</v>
      </c>
      <c r="G754" s="475">
        <v>2</v>
      </c>
      <c r="H754" s="1497" t="inlineStr">
        <is>
          <t xml:space="preserve">[Map 기재] IOF_POS_ARRAY_Y_197, 2 Word. [연계 권고] 같은 인덱스 #197의 X 주소: 8A88~8A89.
[권고] N=IOF_TRIGGER_POINT_COUNT(8234), #197≤N인 경우만 사용. X/Y N쌍·설정·방향·N을 선기록/검증한 뒤 START_REQUEST(8238) ON, handshake 완료까지 유지.
[확정 필요] 정수/실수·부호·Word 순서·좌표계·단위/배율·방향별 정렬. Map은 최대500쌍, 소켓 Flying Ready 100개 한도와 별개.</t>
        </is>
      </c>
      <c r="I754" s="475"/>
      <c r="J754" t="s">
        <v>7591</v>
      </c>
      <c r="K754" t="s">
        <v>7592</v>
      </c>
    </row>
    <row r="755" spans="2:11" ht="136" customHeight="1">
      <c r="B755" s="1424"/>
      <c r="C755" s="1423"/>
      <c r="D755" s="343" t="s">
        <v>7593</v>
      </c>
      <c r="E755" s="112" t="str">
        <f t="shared" si="24"/>
        <v>848A</v>
      </c>
      <c r="F755" s="112" t="str">
        <f t="shared" si="25"/>
        <v>848B</v>
      </c>
      <c r="G755" s="475">
        <v>2</v>
      </c>
      <c r="H755" s="1497" t="inlineStr">
        <is>
          <t xml:space="preserve">[Map 기재] IOF_POS_ARRAY_Y_198, 2 Word. [연계 권고] 같은 인덱스 #198의 X 주소: 8A8A~8A8B.
[권고] N=IOF_TRIGGER_POINT_COUNT(8234), #198≤N인 경우만 사용. X/Y N쌍·설정·방향·N을 선기록/검증한 뒤 START_REQUEST(8238) ON, handshake 완료까지 유지.
[확정 필요] 정수/실수·부호·Word 순서·좌표계·단위/배율·방향별 정렬. Map은 최대500쌍, 소켓 Flying Ready 100개 한도와 별개.</t>
        </is>
      </c>
      <c r="I755" s="475"/>
      <c r="J755" t="s">
        <v>7593</v>
      </c>
      <c r="K755" t="s">
        <v>7594</v>
      </c>
    </row>
    <row r="756" spans="2:11" ht="136" customHeight="1">
      <c r="B756" s="1424"/>
      <c r="C756" s="1423"/>
      <c r="D756" s="343" t="s">
        <v>7595</v>
      </c>
      <c r="E756" s="112" t="str">
        <f t="shared" si="24"/>
        <v>848C</v>
      </c>
      <c r="F756" s="112" t="str">
        <f t="shared" si="25"/>
        <v>848D</v>
      </c>
      <c r="G756" s="475">
        <v>2</v>
      </c>
      <c r="H756" s="1497" t="inlineStr">
        <is>
          <t xml:space="preserve">[Map 기재] IOF_POS_ARRAY_Y_199, 2 Word. [연계 권고] 같은 인덱스 #199의 X 주소: 8A8C~8A8D.
[권고] N=IOF_TRIGGER_POINT_COUNT(8234), #199≤N인 경우만 사용. X/Y N쌍·설정·방향·N을 선기록/검증한 뒤 START_REQUEST(8238) ON, handshake 완료까지 유지.
[확정 필요] 정수/실수·부호·Word 순서·좌표계·단위/배율·방향별 정렬. Map은 최대500쌍, 소켓 Flying Ready 100개 한도와 별개.</t>
        </is>
      </c>
      <c r="I756" s="475"/>
      <c r="J756" t="s">
        <v>7595</v>
      </c>
      <c r="K756" t="s">
        <v>7596</v>
      </c>
    </row>
    <row r="757" spans="2:11" ht="136" customHeight="1">
      <c r="B757" s="1424"/>
      <c r="C757" s="1423"/>
      <c r="D757" s="343" t="s">
        <v>7597</v>
      </c>
      <c r="E757" s="112" t="str">
        <f t="shared" si="24"/>
        <v>848E</v>
      </c>
      <c r="F757" s="112" t="str">
        <f t="shared" si="25"/>
        <v>848F</v>
      </c>
      <c r="G757" s="475">
        <v>2</v>
      </c>
      <c r="H757" s="1497" t="inlineStr">
        <is>
          <t xml:space="preserve">[Map 기재] IOF_POS_ARRAY_Y_200, 2 Word. [연계 권고] 같은 인덱스 #200의 X 주소: 8A8E~8A8F.
[권고] N=IOF_TRIGGER_POINT_COUNT(8234), #200≤N인 경우만 사용. X/Y N쌍·설정·방향·N을 선기록/검증한 뒤 START_REQUEST(8238) ON, handshake 완료까지 유지.
[확정 필요] 정수/실수·부호·Word 순서·좌표계·단위/배율·방향별 정렬. Map은 최대500쌍, 소켓 Flying Ready 100개 한도와 별개.</t>
        </is>
      </c>
      <c r="I757" s="475"/>
      <c r="J757" t="s">
        <v>7597</v>
      </c>
      <c r="K757" t="s">
        <v>7598</v>
      </c>
    </row>
    <row r="758" spans="2:11" ht="136" customHeight="1">
      <c r="B758" s="1424"/>
      <c r="C758" s="1423"/>
      <c r="D758" s="343" t="s">
        <v>7599</v>
      </c>
      <c r="E758" s="112" t="str">
        <f t="shared" si="24"/>
        <v>8490</v>
      </c>
      <c r="F758" s="112" t="str">
        <f t="shared" si="25"/>
        <v>8491</v>
      </c>
      <c r="G758" s="475">
        <v>2</v>
      </c>
      <c r="H758" s="1497" t="inlineStr">
        <is>
          <t xml:space="preserve">[Map 기재] IOF_POS_ARRAY_Y_201, 2 Word. [연계 권고] 같은 인덱스 #201의 X 주소: 8A90~8A91.
[권고] N=IOF_TRIGGER_POINT_COUNT(8234), #201≤N인 경우만 사용. X/Y N쌍·설정·방향·N을 선기록/검증한 뒤 START_REQUEST(8238) ON, handshake 완료까지 유지.
[확정 필요] 정수/실수·부호·Word 순서·좌표계·단위/배율·방향별 정렬. Map은 최대500쌍, 소켓 Flying Ready 100개 한도와 별개.</t>
        </is>
      </c>
      <c r="I758" s="475"/>
      <c r="J758" t="s">
        <v>7599</v>
      </c>
      <c r="K758" t="s">
        <v>7600</v>
      </c>
    </row>
    <row r="759" spans="2:11" ht="136" customHeight="1">
      <c r="B759" s="1424"/>
      <c r="C759" s="1423"/>
      <c r="D759" s="343" t="s">
        <v>7601</v>
      </c>
      <c r="E759" s="112" t="str">
        <f t="shared" si="24"/>
        <v>8492</v>
      </c>
      <c r="F759" s="112" t="str">
        <f t="shared" si="25"/>
        <v>8493</v>
      </c>
      <c r="G759" s="475">
        <v>2</v>
      </c>
      <c r="H759" s="1497" t="inlineStr">
        <is>
          <t xml:space="preserve">[Map 기재] IOF_POS_ARRAY_Y_202, 2 Word. [연계 권고] 같은 인덱스 #202의 X 주소: 8A92~8A93.
[권고] N=IOF_TRIGGER_POINT_COUNT(8234), #202≤N인 경우만 사용. X/Y N쌍·설정·방향·N을 선기록/검증한 뒤 START_REQUEST(8238) ON, handshake 완료까지 유지.
[확정 필요] 정수/실수·부호·Word 순서·좌표계·단위/배율·방향별 정렬. Map은 최대500쌍, 소켓 Flying Ready 100개 한도와 별개.</t>
        </is>
      </c>
      <c r="I759" s="475"/>
      <c r="J759" t="s">
        <v>7601</v>
      </c>
      <c r="K759" t="s">
        <v>7602</v>
      </c>
    </row>
    <row r="760" spans="2:11" ht="136" customHeight="1">
      <c r="B760" s="1424"/>
      <c r="C760" s="1423"/>
      <c r="D760" s="343" t="s">
        <v>7603</v>
      </c>
      <c r="E760" s="112" t="str">
        <f t="shared" si="24"/>
        <v>8494</v>
      </c>
      <c r="F760" s="112" t="str">
        <f t="shared" si="25"/>
        <v>8495</v>
      </c>
      <c r="G760" s="475">
        <v>2</v>
      </c>
      <c r="H760" s="1497" t="inlineStr">
        <is>
          <t xml:space="preserve">[Map 기재] IOF_POS_ARRAY_Y_203, 2 Word. [연계 권고] 같은 인덱스 #203의 X 주소: 8A94~8A95.
[권고] N=IOF_TRIGGER_POINT_COUNT(8234), #203≤N인 경우만 사용. X/Y N쌍·설정·방향·N을 선기록/검증한 뒤 START_REQUEST(8238) ON, handshake 완료까지 유지.
[확정 필요] 정수/실수·부호·Word 순서·좌표계·단위/배율·방향별 정렬. Map은 최대500쌍, 소켓 Flying Ready 100개 한도와 별개.</t>
        </is>
      </c>
      <c r="I760" s="475"/>
      <c r="J760" t="s">
        <v>7603</v>
      </c>
      <c r="K760" t="s">
        <v>7604</v>
      </c>
    </row>
    <row r="761" spans="2:11" ht="136" customHeight="1">
      <c r="B761" s="1424"/>
      <c r="C761" s="1423"/>
      <c r="D761" s="343" t="s">
        <v>7605</v>
      </c>
      <c r="E761" s="112" t="str">
        <f t="shared" si="24"/>
        <v>8496</v>
      </c>
      <c r="F761" s="112" t="str">
        <f t="shared" si="25"/>
        <v>8497</v>
      </c>
      <c r="G761" s="475">
        <v>2</v>
      </c>
      <c r="H761" s="1497" t="inlineStr">
        <is>
          <t xml:space="preserve">[Map 기재] IOF_POS_ARRAY_Y_204, 2 Word. [연계 권고] 같은 인덱스 #204의 X 주소: 8A96~8A97.
[권고] N=IOF_TRIGGER_POINT_COUNT(8234), #204≤N인 경우만 사용. X/Y N쌍·설정·방향·N을 선기록/검증한 뒤 START_REQUEST(8238) ON, handshake 완료까지 유지.
[확정 필요] 정수/실수·부호·Word 순서·좌표계·단위/배율·방향별 정렬. Map은 최대500쌍, 소켓 Flying Ready 100개 한도와 별개.</t>
        </is>
      </c>
      <c r="I761" s="475"/>
      <c r="J761" t="s">
        <v>7605</v>
      </c>
      <c r="K761" t="s">
        <v>7606</v>
      </c>
    </row>
    <row r="762" spans="2:11" ht="136" customHeight="1">
      <c r="B762" s="1424"/>
      <c r="C762" s="1423"/>
      <c r="D762" s="343" t="s">
        <v>7607</v>
      </c>
      <c r="E762" s="112" t="str">
        <f t="shared" si="24"/>
        <v>8498</v>
      </c>
      <c r="F762" s="112" t="str">
        <f t="shared" si="25"/>
        <v>8499</v>
      </c>
      <c r="G762" s="475">
        <v>2</v>
      </c>
      <c r="H762" s="1497" t="inlineStr">
        <is>
          <t xml:space="preserve">[Map 기재] IOF_POS_ARRAY_Y_205, 2 Word. [연계 권고] 같은 인덱스 #205의 X 주소: 8A98~8A99.
[권고] N=IOF_TRIGGER_POINT_COUNT(8234), #205≤N인 경우만 사용. X/Y N쌍·설정·방향·N을 선기록/검증한 뒤 START_REQUEST(8238) ON, handshake 완료까지 유지.
[확정 필요] 정수/실수·부호·Word 순서·좌표계·단위/배율·방향별 정렬. Map은 최대500쌍, 소켓 Flying Ready 100개 한도와 별개.</t>
        </is>
      </c>
      <c r="I762" s="475"/>
      <c r="J762" t="s">
        <v>7607</v>
      </c>
      <c r="K762" t="s">
        <v>7608</v>
      </c>
    </row>
    <row r="763" spans="2:11" ht="136" customHeight="1">
      <c r="B763" s="1424"/>
      <c r="C763" s="1423"/>
      <c r="D763" s="343" t="s">
        <v>7609</v>
      </c>
      <c r="E763" s="112" t="str">
        <f t="shared" si="24"/>
        <v>849A</v>
      </c>
      <c r="F763" s="112" t="str">
        <f t="shared" si="25"/>
        <v>849B</v>
      </c>
      <c r="G763" s="475">
        <v>2</v>
      </c>
      <c r="H763" s="1497" t="inlineStr">
        <is>
          <t xml:space="preserve">[Map 기재] IOF_POS_ARRAY_Y_206, 2 Word. [연계 권고] 같은 인덱스 #206의 X 주소: 8A9A~8A9B.
[권고] N=IOF_TRIGGER_POINT_COUNT(8234), #206≤N인 경우만 사용. X/Y N쌍·설정·방향·N을 선기록/검증한 뒤 START_REQUEST(8238) ON, handshake 완료까지 유지.
[확정 필요] 정수/실수·부호·Word 순서·좌표계·단위/배율·방향별 정렬. Map은 최대500쌍, 소켓 Flying Ready 100개 한도와 별개.</t>
        </is>
      </c>
      <c r="I763" s="475"/>
      <c r="J763" t="s">
        <v>7609</v>
      </c>
      <c r="K763" t="s">
        <v>7610</v>
      </c>
    </row>
    <row r="764" spans="2:11" ht="136" customHeight="1">
      <c r="B764" s="1424"/>
      <c r="C764" s="1423"/>
      <c r="D764" s="343" t="s">
        <v>7611</v>
      </c>
      <c r="E764" s="112" t="str">
        <f t="shared" si="24"/>
        <v>849C</v>
      </c>
      <c r="F764" s="112" t="str">
        <f t="shared" si="25"/>
        <v>849D</v>
      </c>
      <c r="G764" s="475">
        <v>2</v>
      </c>
      <c r="H764" s="1497" t="inlineStr">
        <is>
          <t xml:space="preserve">[Map 기재] IOF_POS_ARRAY_Y_207, 2 Word. [연계 권고] 같은 인덱스 #207의 X 주소: 8A9C~8A9D.
[권고] N=IOF_TRIGGER_POINT_COUNT(8234), #207≤N인 경우만 사용. X/Y N쌍·설정·방향·N을 선기록/검증한 뒤 START_REQUEST(8238) ON, handshake 완료까지 유지.
[확정 필요] 정수/실수·부호·Word 순서·좌표계·단위/배율·방향별 정렬. Map은 최대500쌍, 소켓 Flying Ready 100개 한도와 별개.</t>
        </is>
      </c>
      <c r="I764" s="475"/>
      <c r="J764" t="s">
        <v>7611</v>
      </c>
      <c r="K764" t="s">
        <v>7612</v>
      </c>
    </row>
    <row r="765" spans="2:11" ht="136" customHeight="1">
      <c r="B765" s="1424"/>
      <c r="C765" s="1423"/>
      <c r="D765" s="343" t="s">
        <v>7613</v>
      </c>
      <c r="E765" s="112" t="str">
        <f t="shared" si="24"/>
        <v>849E</v>
      </c>
      <c r="F765" s="112" t="str">
        <f t="shared" si="25"/>
        <v>849F</v>
      </c>
      <c r="G765" s="475">
        <v>2</v>
      </c>
      <c r="H765" s="1497" t="inlineStr">
        <is>
          <t xml:space="preserve">[Map 기재] IOF_POS_ARRAY_Y_208, 2 Word. [연계 권고] 같은 인덱스 #208의 X 주소: 8A9E~8A9F.
[권고] N=IOF_TRIGGER_POINT_COUNT(8234), #208≤N인 경우만 사용. X/Y N쌍·설정·방향·N을 선기록/검증한 뒤 START_REQUEST(8238) ON, handshake 완료까지 유지.
[확정 필요] 정수/실수·부호·Word 순서·좌표계·단위/배율·방향별 정렬. Map은 최대500쌍, 소켓 Flying Ready 100개 한도와 별개.</t>
        </is>
      </c>
      <c r="I765" s="475"/>
      <c r="J765" t="s">
        <v>7613</v>
      </c>
      <c r="K765" t="s">
        <v>7614</v>
      </c>
    </row>
    <row r="766" spans="2:11" ht="136" customHeight="1">
      <c r="B766" s="1424"/>
      <c r="C766" s="1423"/>
      <c r="D766" s="343" t="s">
        <v>7615</v>
      </c>
      <c r="E766" s="112" t="str">
        <f t="shared" si="24"/>
        <v>84A0</v>
      </c>
      <c r="F766" s="112" t="str">
        <f t="shared" si="25"/>
        <v>84A1</v>
      </c>
      <c r="G766" s="475">
        <v>2</v>
      </c>
      <c r="H766" s="1497" t="inlineStr">
        <is>
          <t xml:space="preserve">[Map 기재] IOF_POS_ARRAY_Y_209, 2 Word. [연계 권고] 같은 인덱스 #209의 X 주소: 8AA0~8AA1.
[권고] N=IOF_TRIGGER_POINT_COUNT(8234), #209≤N인 경우만 사용. X/Y N쌍·설정·방향·N을 선기록/검증한 뒤 START_REQUEST(8238) ON, handshake 완료까지 유지.
[확정 필요] 정수/실수·부호·Word 순서·좌표계·단위/배율·방향별 정렬. Map은 최대500쌍, 소켓 Flying Ready 100개 한도와 별개.</t>
        </is>
      </c>
      <c r="I766" s="475"/>
      <c r="J766" t="s">
        <v>7615</v>
      </c>
      <c r="K766" t="s">
        <v>7616</v>
      </c>
    </row>
    <row r="767" spans="2:11" ht="136" customHeight="1">
      <c r="B767" s="1424"/>
      <c r="C767" s="1423"/>
      <c r="D767" s="343" t="s">
        <v>7617</v>
      </c>
      <c r="E767" s="112" t="str">
        <f t="shared" si="24"/>
        <v>84A2</v>
      </c>
      <c r="F767" s="112" t="str">
        <f t="shared" si="25"/>
        <v>84A3</v>
      </c>
      <c r="G767" s="475">
        <v>2</v>
      </c>
      <c r="H767" s="1497" t="inlineStr">
        <is>
          <t xml:space="preserve">[Map 기재] IOF_POS_ARRAY_Y_210, 2 Word. [연계 권고] 같은 인덱스 #210의 X 주소: 8AA2~8AA3.
[권고] N=IOF_TRIGGER_POINT_COUNT(8234), #210≤N인 경우만 사용. X/Y N쌍·설정·방향·N을 선기록/검증한 뒤 START_REQUEST(8238) ON, handshake 완료까지 유지.
[확정 필요] 정수/실수·부호·Word 순서·좌표계·단위/배율·방향별 정렬. Map은 최대500쌍, 소켓 Flying Ready 100개 한도와 별개.</t>
        </is>
      </c>
      <c r="I767" s="475"/>
      <c r="J767" t="s">
        <v>7617</v>
      </c>
      <c r="K767" t="s">
        <v>7618</v>
      </c>
    </row>
    <row r="768" spans="2:11" ht="136" customHeight="1">
      <c r="B768" s="1424"/>
      <c r="C768" s="1423"/>
      <c r="D768" s="343" t="s">
        <v>7619</v>
      </c>
      <c r="E768" s="112" t="str">
        <f t="shared" si="24"/>
        <v>84A4</v>
      </c>
      <c r="F768" s="112" t="str">
        <f t="shared" si="25"/>
        <v>84A5</v>
      </c>
      <c r="G768" s="475">
        <v>2</v>
      </c>
      <c r="H768" s="1497" t="inlineStr">
        <is>
          <t xml:space="preserve">[Map 기재] IOF_POS_ARRAY_Y_211, 2 Word. [연계 권고] 같은 인덱스 #211의 X 주소: 8AA4~8AA5.
[권고] N=IOF_TRIGGER_POINT_COUNT(8234), #211≤N인 경우만 사용. X/Y N쌍·설정·방향·N을 선기록/검증한 뒤 START_REQUEST(8238) ON, handshake 완료까지 유지.
[확정 필요] 정수/실수·부호·Word 순서·좌표계·단위/배율·방향별 정렬. Map은 최대500쌍, 소켓 Flying Ready 100개 한도와 별개.</t>
        </is>
      </c>
      <c r="I768" s="475"/>
      <c r="J768" t="s">
        <v>7619</v>
      </c>
      <c r="K768" t="s">
        <v>7620</v>
      </c>
    </row>
    <row r="769" spans="2:11" ht="136" customHeight="1">
      <c r="B769" s="1424"/>
      <c r="C769" s="1423"/>
      <c r="D769" s="343" t="s">
        <v>7621</v>
      </c>
      <c r="E769" s="112" t="str">
        <f t="shared" si="24"/>
        <v>84A6</v>
      </c>
      <c r="F769" s="112" t="str">
        <f t="shared" si="25"/>
        <v>84A7</v>
      </c>
      <c r="G769" s="475">
        <v>2</v>
      </c>
      <c r="H769" s="1497" t="inlineStr">
        <is>
          <t xml:space="preserve">[Map 기재] IOF_POS_ARRAY_Y_212, 2 Word. [연계 권고] 같은 인덱스 #212의 X 주소: 8AA6~8AA7.
[권고] N=IOF_TRIGGER_POINT_COUNT(8234), #212≤N인 경우만 사용. X/Y N쌍·설정·방향·N을 선기록/검증한 뒤 START_REQUEST(8238) ON, handshake 완료까지 유지.
[확정 필요] 정수/실수·부호·Word 순서·좌표계·단위/배율·방향별 정렬. Map은 최대500쌍, 소켓 Flying Ready 100개 한도와 별개.</t>
        </is>
      </c>
      <c r="I769" s="475"/>
      <c r="J769" t="s">
        <v>7621</v>
      </c>
      <c r="K769" t="s">
        <v>7622</v>
      </c>
    </row>
    <row r="770" spans="2:11" ht="136" customHeight="1">
      <c r="B770" s="1424"/>
      <c r="C770" s="1423"/>
      <c r="D770" s="343" t="s">
        <v>7623</v>
      </c>
      <c r="E770" s="112" t="str">
        <f t="shared" si="24"/>
        <v>84A8</v>
      </c>
      <c r="F770" s="112" t="str">
        <f t="shared" si="25"/>
        <v>84A9</v>
      </c>
      <c r="G770" s="475">
        <v>2</v>
      </c>
      <c r="H770" s="1497" t="inlineStr">
        <is>
          <t xml:space="preserve">[Map 기재] IOF_POS_ARRAY_Y_213, 2 Word. [연계 권고] 같은 인덱스 #213의 X 주소: 8AA8~8AA9.
[권고] N=IOF_TRIGGER_POINT_COUNT(8234), #213≤N인 경우만 사용. X/Y N쌍·설정·방향·N을 선기록/검증한 뒤 START_REQUEST(8238) ON, handshake 완료까지 유지.
[확정 필요] 정수/실수·부호·Word 순서·좌표계·단위/배율·방향별 정렬. Map은 최대500쌍, 소켓 Flying Ready 100개 한도와 별개.</t>
        </is>
      </c>
      <c r="I770" s="475"/>
      <c r="J770" t="s">
        <v>7623</v>
      </c>
      <c r="K770" t="s">
        <v>7624</v>
      </c>
    </row>
    <row r="771" spans="2:11" ht="136" customHeight="1">
      <c r="B771" s="1424"/>
      <c r="C771" s="1423"/>
      <c r="D771" s="343" t="s">
        <v>7625</v>
      </c>
      <c r="E771" s="112" t="str">
        <f t="shared" si="24"/>
        <v>84AA</v>
      </c>
      <c r="F771" s="112" t="str">
        <f t="shared" si="25"/>
        <v>84AB</v>
      </c>
      <c r="G771" s="475">
        <v>2</v>
      </c>
      <c r="H771" s="1497" t="inlineStr">
        <is>
          <t xml:space="preserve">[Map 기재] IOF_POS_ARRAY_Y_214, 2 Word. [연계 권고] 같은 인덱스 #214의 X 주소: 8AAA~8AAB.
[권고] N=IOF_TRIGGER_POINT_COUNT(8234), #214≤N인 경우만 사용. X/Y N쌍·설정·방향·N을 선기록/검증한 뒤 START_REQUEST(8238) ON, handshake 완료까지 유지.
[확정 필요] 정수/실수·부호·Word 순서·좌표계·단위/배율·방향별 정렬. Map은 최대500쌍, 소켓 Flying Ready 100개 한도와 별개.</t>
        </is>
      </c>
      <c r="I771" s="475"/>
      <c r="J771" t="s">
        <v>7625</v>
      </c>
      <c r="K771" t="s">
        <v>7626</v>
      </c>
    </row>
    <row r="772" spans="2:11" ht="136" customHeight="1">
      <c r="B772" s="1424"/>
      <c r="C772" s="1423"/>
      <c r="D772" s="343" t="s">
        <v>7627</v>
      </c>
      <c r="E772" s="112" t="str">
        <f t="shared" si="24"/>
        <v>84AC</v>
      </c>
      <c r="F772" s="112" t="str">
        <f t="shared" si="25"/>
        <v>84AD</v>
      </c>
      <c r="G772" s="475">
        <v>2</v>
      </c>
      <c r="H772" s="1497" t="inlineStr">
        <is>
          <t xml:space="preserve">[Map 기재] IOF_POS_ARRAY_Y_215, 2 Word. [연계 권고] 같은 인덱스 #215의 X 주소: 8AAC~8AAD.
[권고] N=IOF_TRIGGER_POINT_COUNT(8234), #215≤N인 경우만 사용. X/Y N쌍·설정·방향·N을 선기록/검증한 뒤 START_REQUEST(8238) ON, handshake 완료까지 유지.
[확정 필요] 정수/실수·부호·Word 순서·좌표계·단위/배율·방향별 정렬. Map은 최대500쌍, 소켓 Flying Ready 100개 한도와 별개.</t>
        </is>
      </c>
      <c r="I772" s="475"/>
      <c r="J772" t="s">
        <v>7627</v>
      </c>
      <c r="K772" t="s">
        <v>7628</v>
      </c>
    </row>
    <row r="773" spans="2:11" ht="136" customHeight="1">
      <c r="B773" s="1424"/>
      <c r="C773" s="1423"/>
      <c r="D773" s="343" t="s">
        <v>7629</v>
      </c>
      <c r="E773" s="112" t="str">
        <f t="shared" si="24"/>
        <v>84AE</v>
      </c>
      <c r="F773" s="112" t="str">
        <f t="shared" si="25"/>
        <v>84AF</v>
      </c>
      <c r="G773" s="475">
        <v>2</v>
      </c>
      <c r="H773" s="1497" t="inlineStr">
        <is>
          <t xml:space="preserve">[Map 기재] IOF_POS_ARRAY_Y_216, 2 Word. [연계 권고] 같은 인덱스 #216의 X 주소: 8AAE~8AAF.
[권고] N=IOF_TRIGGER_POINT_COUNT(8234), #216≤N인 경우만 사용. X/Y N쌍·설정·방향·N을 선기록/검증한 뒤 START_REQUEST(8238) ON, handshake 완료까지 유지.
[확정 필요] 정수/실수·부호·Word 순서·좌표계·단위/배율·방향별 정렬. Map은 최대500쌍, 소켓 Flying Ready 100개 한도와 별개.</t>
        </is>
      </c>
      <c r="I773" s="475"/>
      <c r="J773" t="s">
        <v>7629</v>
      </c>
      <c r="K773" t="s">
        <v>7630</v>
      </c>
    </row>
    <row r="774" spans="2:11" ht="136" customHeight="1">
      <c r="B774" s="1424"/>
      <c r="C774" s="1423"/>
      <c r="D774" s="343" t="s">
        <v>7631</v>
      </c>
      <c r="E774" s="112" t="str">
        <f t="shared" si="24"/>
        <v>84B0</v>
      </c>
      <c r="F774" s="112" t="str">
        <f t="shared" si="25"/>
        <v>84B1</v>
      </c>
      <c r="G774" s="475">
        <v>2</v>
      </c>
      <c r="H774" s="1497" t="inlineStr">
        <is>
          <t xml:space="preserve">[Map 기재] IOF_POS_ARRAY_Y_217, 2 Word. [연계 권고] 같은 인덱스 #217의 X 주소: 8AB0~8AB1.
[권고] N=IOF_TRIGGER_POINT_COUNT(8234), #217≤N인 경우만 사용. X/Y N쌍·설정·방향·N을 선기록/검증한 뒤 START_REQUEST(8238) ON, handshake 완료까지 유지.
[확정 필요] 정수/실수·부호·Word 순서·좌표계·단위/배율·방향별 정렬. Map은 최대500쌍, 소켓 Flying Ready 100개 한도와 별개.</t>
        </is>
      </c>
      <c r="I774" s="475"/>
      <c r="J774" t="s">
        <v>7631</v>
      </c>
      <c r="K774" t="s">
        <v>7632</v>
      </c>
    </row>
    <row r="775" spans="2:11" ht="136" customHeight="1">
      <c r="B775" s="1424"/>
      <c r="C775" s="1423"/>
      <c r="D775" s="343" t="s">
        <v>7633</v>
      </c>
      <c r="E775" s="112" t="str">
        <f t="shared" si="24"/>
        <v>84B2</v>
      </c>
      <c r="F775" s="112" t="str">
        <f t="shared" si="25"/>
        <v>84B3</v>
      </c>
      <c r="G775" s="475">
        <v>2</v>
      </c>
      <c r="H775" s="1497" t="inlineStr">
        <is>
          <t xml:space="preserve">[Map 기재] IOF_POS_ARRAY_Y_218, 2 Word. [연계 권고] 같은 인덱스 #218의 X 주소: 8AB2~8AB3.
[권고] N=IOF_TRIGGER_POINT_COUNT(8234), #218≤N인 경우만 사용. X/Y N쌍·설정·방향·N을 선기록/검증한 뒤 START_REQUEST(8238) ON, handshake 완료까지 유지.
[확정 필요] 정수/실수·부호·Word 순서·좌표계·단위/배율·방향별 정렬. Map은 최대500쌍, 소켓 Flying Ready 100개 한도와 별개.</t>
        </is>
      </c>
      <c r="I775" s="475"/>
      <c r="J775" t="s">
        <v>7633</v>
      </c>
      <c r="K775" t="s">
        <v>7634</v>
      </c>
    </row>
    <row r="776" spans="2:11" ht="136" customHeight="1">
      <c r="B776" s="1424"/>
      <c r="C776" s="1423"/>
      <c r="D776" s="343" t="s">
        <v>7635</v>
      </c>
      <c r="E776" s="112" t="str">
        <f t="shared" si="24"/>
        <v>84B4</v>
      </c>
      <c r="F776" s="112" t="str">
        <f t="shared" si="25"/>
        <v>84B5</v>
      </c>
      <c r="G776" s="475">
        <v>2</v>
      </c>
      <c r="H776" s="1497" t="inlineStr">
        <is>
          <t xml:space="preserve">[Map 기재] IOF_POS_ARRAY_Y_219, 2 Word. [연계 권고] 같은 인덱스 #219의 X 주소: 8AB4~8AB5.
[권고] N=IOF_TRIGGER_POINT_COUNT(8234), #219≤N인 경우만 사용. X/Y N쌍·설정·방향·N을 선기록/검증한 뒤 START_REQUEST(8238) ON, handshake 완료까지 유지.
[확정 필요] 정수/실수·부호·Word 순서·좌표계·단위/배율·방향별 정렬. Map은 최대500쌍, 소켓 Flying Ready 100개 한도와 별개.</t>
        </is>
      </c>
      <c r="I776" s="475"/>
      <c r="J776" t="s">
        <v>7635</v>
      </c>
      <c r="K776" t="s">
        <v>7636</v>
      </c>
    </row>
    <row r="777" spans="2:11" ht="136" customHeight="1">
      <c r="B777" s="1424"/>
      <c r="C777" s="1423"/>
      <c r="D777" s="343" t="s">
        <v>7637</v>
      </c>
      <c r="E777" s="112" t="str">
        <f t="shared" si="24"/>
        <v>84B6</v>
      </c>
      <c r="F777" s="112" t="str">
        <f t="shared" si="25"/>
        <v>84B7</v>
      </c>
      <c r="G777" s="475">
        <v>2</v>
      </c>
      <c r="H777" s="1497" t="inlineStr">
        <is>
          <t xml:space="preserve">[Map 기재] IOF_POS_ARRAY_Y_220, 2 Word. [연계 권고] 같은 인덱스 #220의 X 주소: 8AB6~8AB7.
[권고] N=IOF_TRIGGER_POINT_COUNT(8234), #220≤N인 경우만 사용. X/Y N쌍·설정·방향·N을 선기록/검증한 뒤 START_REQUEST(8238) ON, handshake 완료까지 유지.
[확정 필요] 정수/실수·부호·Word 순서·좌표계·단위/배율·방향별 정렬. Map은 최대500쌍, 소켓 Flying Ready 100개 한도와 별개.</t>
        </is>
      </c>
      <c r="I777" s="475"/>
      <c r="J777" t="s">
        <v>7637</v>
      </c>
      <c r="K777" t="s">
        <v>7638</v>
      </c>
    </row>
    <row r="778" spans="2:11" ht="136" customHeight="1">
      <c r="B778" s="1424"/>
      <c r="C778" s="1423"/>
      <c r="D778" s="343" t="s">
        <v>7639</v>
      </c>
      <c r="E778" s="112" t="str">
        <f t="shared" si="24"/>
        <v>84B8</v>
      </c>
      <c r="F778" s="112" t="str">
        <f t="shared" si="25"/>
        <v>84B9</v>
      </c>
      <c r="G778" s="475">
        <v>2</v>
      </c>
      <c r="H778" s="1497" t="inlineStr">
        <is>
          <t xml:space="preserve">[Map 기재] IOF_POS_ARRAY_Y_221, 2 Word. [연계 권고] 같은 인덱스 #221의 X 주소: 8AB8~8AB9.
[권고] N=IOF_TRIGGER_POINT_COUNT(8234), #221≤N인 경우만 사용. X/Y N쌍·설정·방향·N을 선기록/검증한 뒤 START_REQUEST(8238) ON, handshake 완료까지 유지.
[확정 필요] 정수/실수·부호·Word 순서·좌표계·단위/배율·방향별 정렬. Map은 최대500쌍, 소켓 Flying Ready 100개 한도와 별개.</t>
        </is>
      </c>
      <c r="I778" s="475"/>
      <c r="J778" t="s">
        <v>7639</v>
      </c>
      <c r="K778" t="s">
        <v>7640</v>
      </c>
    </row>
    <row r="779" spans="2:11" ht="136" customHeight="1">
      <c r="B779" s="1424"/>
      <c r="C779" s="1423"/>
      <c r="D779" s="343" t="s">
        <v>7641</v>
      </c>
      <c r="E779" s="112" t="str">
        <f t="shared" si="24"/>
        <v>84BA</v>
      </c>
      <c r="F779" s="112" t="str">
        <f t="shared" si="25"/>
        <v>84BB</v>
      </c>
      <c r="G779" s="475">
        <v>2</v>
      </c>
      <c r="H779" s="1497" t="inlineStr">
        <is>
          <t xml:space="preserve">[Map 기재] IOF_POS_ARRAY_Y_222, 2 Word. [연계 권고] 같은 인덱스 #222의 X 주소: 8ABA~8ABB.
[권고] N=IOF_TRIGGER_POINT_COUNT(8234), #222≤N인 경우만 사용. X/Y N쌍·설정·방향·N을 선기록/검증한 뒤 START_REQUEST(8238) ON, handshake 완료까지 유지.
[확정 필요] 정수/실수·부호·Word 순서·좌표계·단위/배율·방향별 정렬. Map은 최대500쌍, 소켓 Flying Ready 100개 한도와 별개.</t>
        </is>
      </c>
      <c r="I779" s="475"/>
      <c r="J779" t="s">
        <v>7641</v>
      </c>
      <c r="K779" t="s">
        <v>7642</v>
      </c>
    </row>
    <row r="780" spans="2:11" ht="136" customHeight="1">
      <c r="B780" s="1424"/>
      <c r="C780" s="1423"/>
      <c r="D780" s="343" t="s">
        <v>7643</v>
      </c>
      <c r="E780" s="112" t="str">
        <f t="shared" si="24"/>
        <v>84BC</v>
      </c>
      <c r="F780" s="112" t="str">
        <f t="shared" si="25"/>
        <v>84BD</v>
      </c>
      <c r="G780" s="475">
        <v>2</v>
      </c>
      <c r="H780" s="1497" t="inlineStr">
        <is>
          <t xml:space="preserve">[Map 기재] IOF_POS_ARRAY_Y_223, 2 Word. [연계 권고] 같은 인덱스 #223의 X 주소: 8ABC~8ABD.
[권고] N=IOF_TRIGGER_POINT_COUNT(8234), #223≤N인 경우만 사용. X/Y N쌍·설정·방향·N을 선기록/검증한 뒤 START_REQUEST(8238) ON, handshake 완료까지 유지.
[확정 필요] 정수/실수·부호·Word 순서·좌표계·단위/배율·방향별 정렬. Map은 최대500쌍, 소켓 Flying Ready 100개 한도와 별개.</t>
        </is>
      </c>
      <c r="I780" s="475"/>
      <c r="J780" t="s">
        <v>7643</v>
      </c>
      <c r="K780" t="s">
        <v>7644</v>
      </c>
    </row>
    <row r="781" spans="2:11" ht="136" customHeight="1">
      <c r="B781" s="1424"/>
      <c r="C781" s="1423"/>
      <c r="D781" s="343" t="s">
        <v>7645</v>
      </c>
      <c r="E781" s="112" t="str">
        <f t="shared" ref="E781:E844" si="26">DEC2HEX(HEX2DEC(F780) + 1)</f>
        <v>84BE</v>
      </c>
      <c r="F781" s="112" t="str">
        <f t="shared" ref="F781:F844" si="27">DEC2HEX(HEX2DEC(E781) + G781 -1)</f>
        <v>84BF</v>
      </c>
      <c r="G781" s="475">
        <v>2</v>
      </c>
      <c r="H781" s="1497" t="inlineStr">
        <is>
          <t xml:space="preserve">[Map 기재] IOF_POS_ARRAY_Y_224, 2 Word. [연계 권고] 같은 인덱스 #224의 X 주소: 8ABE~8ABF.
[권고] N=IOF_TRIGGER_POINT_COUNT(8234), #224≤N인 경우만 사용. X/Y N쌍·설정·방향·N을 선기록/검증한 뒤 START_REQUEST(8238) ON, handshake 완료까지 유지.
[확정 필요] 정수/실수·부호·Word 순서·좌표계·단위/배율·방향별 정렬. Map은 최대500쌍, 소켓 Flying Ready 100개 한도와 별개.</t>
        </is>
      </c>
      <c r="I781" s="475"/>
      <c r="J781" t="s">
        <v>7645</v>
      </c>
      <c r="K781" t="s">
        <v>7646</v>
      </c>
    </row>
    <row r="782" spans="2:11" ht="136" customHeight="1">
      <c r="B782" s="1424"/>
      <c r="C782" s="1423"/>
      <c r="D782" s="343" t="s">
        <v>7647</v>
      </c>
      <c r="E782" s="112" t="str">
        <f t="shared" si="26"/>
        <v>84C0</v>
      </c>
      <c r="F782" s="112" t="str">
        <f t="shared" si="27"/>
        <v>84C1</v>
      </c>
      <c r="G782" s="475">
        <v>2</v>
      </c>
      <c r="H782" s="1497" t="inlineStr">
        <is>
          <t xml:space="preserve">[Map 기재] IOF_POS_ARRAY_Y_225, 2 Word. [연계 권고] 같은 인덱스 #225의 X 주소: 8AC0~8AC1.
[권고] N=IOF_TRIGGER_POINT_COUNT(8234), #225≤N인 경우만 사용. X/Y N쌍·설정·방향·N을 선기록/검증한 뒤 START_REQUEST(8238) ON, handshake 완료까지 유지.
[확정 필요] 정수/실수·부호·Word 순서·좌표계·단위/배율·방향별 정렬. Map은 최대500쌍, 소켓 Flying Ready 100개 한도와 별개.</t>
        </is>
      </c>
      <c r="I782" s="475"/>
      <c r="J782" t="s">
        <v>7647</v>
      </c>
      <c r="K782" t="s">
        <v>7648</v>
      </c>
    </row>
    <row r="783" spans="2:11" ht="136" customHeight="1">
      <c r="B783" s="1424"/>
      <c r="C783" s="1423"/>
      <c r="D783" s="343" t="s">
        <v>7649</v>
      </c>
      <c r="E783" s="112" t="str">
        <f t="shared" si="26"/>
        <v>84C2</v>
      </c>
      <c r="F783" s="112" t="str">
        <f t="shared" si="27"/>
        <v>84C3</v>
      </c>
      <c r="G783" s="475">
        <v>2</v>
      </c>
      <c r="H783" s="1497" t="inlineStr">
        <is>
          <t xml:space="preserve">[Map 기재] IOF_POS_ARRAY_Y_226, 2 Word. [연계 권고] 같은 인덱스 #226의 X 주소: 8AC2~8AC3.
[권고] N=IOF_TRIGGER_POINT_COUNT(8234), #226≤N인 경우만 사용. X/Y N쌍·설정·방향·N을 선기록/검증한 뒤 START_REQUEST(8238) ON, handshake 완료까지 유지.
[확정 필요] 정수/실수·부호·Word 순서·좌표계·단위/배율·방향별 정렬. Map은 최대500쌍, 소켓 Flying Ready 100개 한도와 별개.</t>
        </is>
      </c>
      <c r="I783" s="475"/>
      <c r="J783" t="s">
        <v>7649</v>
      </c>
      <c r="K783" t="s">
        <v>7650</v>
      </c>
    </row>
    <row r="784" spans="2:11" ht="136" customHeight="1">
      <c r="B784" s="1424"/>
      <c r="C784" s="1423"/>
      <c r="D784" s="343" t="s">
        <v>7651</v>
      </c>
      <c r="E784" s="112" t="str">
        <f t="shared" si="26"/>
        <v>84C4</v>
      </c>
      <c r="F784" s="112" t="str">
        <f t="shared" si="27"/>
        <v>84C5</v>
      </c>
      <c r="G784" s="475">
        <v>2</v>
      </c>
      <c r="H784" s="1497" t="inlineStr">
        <is>
          <t xml:space="preserve">[Map 기재] IOF_POS_ARRAY_Y_227, 2 Word. [연계 권고] 같은 인덱스 #227의 X 주소: 8AC4~8AC5.
[권고] N=IOF_TRIGGER_POINT_COUNT(8234), #227≤N인 경우만 사용. X/Y N쌍·설정·방향·N을 선기록/검증한 뒤 START_REQUEST(8238) ON, handshake 완료까지 유지.
[확정 필요] 정수/실수·부호·Word 순서·좌표계·단위/배율·방향별 정렬. Map은 최대500쌍, 소켓 Flying Ready 100개 한도와 별개.</t>
        </is>
      </c>
      <c r="I784" s="475"/>
      <c r="J784" t="s">
        <v>7651</v>
      </c>
      <c r="K784" t="s">
        <v>7652</v>
      </c>
    </row>
    <row r="785" spans="2:11" ht="136" customHeight="1">
      <c r="B785" s="1424"/>
      <c r="C785" s="1423"/>
      <c r="D785" s="343" t="s">
        <v>7653</v>
      </c>
      <c r="E785" s="112" t="str">
        <f t="shared" si="26"/>
        <v>84C6</v>
      </c>
      <c r="F785" s="112" t="str">
        <f t="shared" si="27"/>
        <v>84C7</v>
      </c>
      <c r="G785" s="475">
        <v>2</v>
      </c>
      <c r="H785" s="1497" t="inlineStr">
        <is>
          <t xml:space="preserve">[Map 기재] IOF_POS_ARRAY_Y_228, 2 Word. [연계 권고] 같은 인덱스 #228의 X 주소: 8AC6~8AC7.
[권고] N=IOF_TRIGGER_POINT_COUNT(8234), #228≤N인 경우만 사용. X/Y N쌍·설정·방향·N을 선기록/검증한 뒤 START_REQUEST(8238) ON, handshake 완료까지 유지.
[확정 필요] 정수/실수·부호·Word 순서·좌표계·단위/배율·방향별 정렬. Map은 최대500쌍, 소켓 Flying Ready 100개 한도와 별개.</t>
        </is>
      </c>
      <c r="I785" s="475"/>
      <c r="J785" t="s">
        <v>7653</v>
      </c>
      <c r="K785" t="s">
        <v>7654</v>
      </c>
    </row>
    <row r="786" spans="2:11" ht="136" customHeight="1">
      <c r="B786" s="1424"/>
      <c r="C786" s="1423"/>
      <c r="D786" s="343" t="s">
        <v>7655</v>
      </c>
      <c r="E786" s="112" t="str">
        <f t="shared" si="26"/>
        <v>84C8</v>
      </c>
      <c r="F786" s="112" t="str">
        <f t="shared" si="27"/>
        <v>84C9</v>
      </c>
      <c r="G786" s="475">
        <v>2</v>
      </c>
      <c r="H786" s="1497" t="inlineStr">
        <is>
          <t xml:space="preserve">[Map 기재] IOF_POS_ARRAY_Y_229, 2 Word. [연계 권고] 같은 인덱스 #229의 X 주소: 8AC8~8AC9.
[권고] N=IOF_TRIGGER_POINT_COUNT(8234), #229≤N인 경우만 사용. X/Y N쌍·설정·방향·N을 선기록/검증한 뒤 START_REQUEST(8238) ON, handshake 완료까지 유지.
[확정 필요] 정수/실수·부호·Word 순서·좌표계·단위/배율·방향별 정렬. Map은 최대500쌍, 소켓 Flying Ready 100개 한도와 별개.</t>
        </is>
      </c>
      <c r="I786" s="475"/>
      <c r="J786" t="s">
        <v>7655</v>
      </c>
      <c r="K786" t="s">
        <v>7656</v>
      </c>
    </row>
    <row r="787" spans="2:11" ht="136" customHeight="1">
      <c r="B787" s="1424"/>
      <c r="C787" s="1423"/>
      <c r="D787" s="343" t="s">
        <v>7657</v>
      </c>
      <c r="E787" s="112" t="str">
        <f t="shared" si="26"/>
        <v>84CA</v>
      </c>
      <c r="F787" s="112" t="str">
        <f t="shared" si="27"/>
        <v>84CB</v>
      </c>
      <c r="G787" s="475">
        <v>2</v>
      </c>
      <c r="H787" s="1497" t="inlineStr">
        <is>
          <t xml:space="preserve">[Map 기재] IOF_POS_ARRAY_Y_230, 2 Word. [연계 권고] 같은 인덱스 #230의 X 주소: 8ACA~8ACB.
[권고] N=IOF_TRIGGER_POINT_COUNT(8234), #230≤N인 경우만 사용. X/Y N쌍·설정·방향·N을 선기록/검증한 뒤 START_REQUEST(8238) ON, handshake 완료까지 유지.
[확정 필요] 정수/실수·부호·Word 순서·좌표계·단위/배율·방향별 정렬. Map은 최대500쌍, 소켓 Flying Ready 100개 한도와 별개.</t>
        </is>
      </c>
      <c r="I787" s="475"/>
      <c r="J787" t="s">
        <v>7657</v>
      </c>
      <c r="K787" t="s">
        <v>7658</v>
      </c>
    </row>
    <row r="788" spans="2:11" ht="136" customHeight="1">
      <c r="B788" s="1424"/>
      <c r="C788" s="1423"/>
      <c r="D788" s="343" t="s">
        <v>7659</v>
      </c>
      <c r="E788" s="112" t="str">
        <f t="shared" si="26"/>
        <v>84CC</v>
      </c>
      <c r="F788" s="112" t="str">
        <f t="shared" si="27"/>
        <v>84CD</v>
      </c>
      <c r="G788" s="475">
        <v>2</v>
      </c>
      <c r="H788" s="1497" t="inlineStr">
        <is>
          <t xml:space="preserve">[Map 기재] IOF_POS_ARRAY_Y_231, 2 Word. [연계 권고] 같은 인덱스 #231의 X 주소: 8ACC~8ACD.
[권고] N=IOF_TRIGGER_POINT_COUNT(8234), #231≤N인 경우만 사용. X/Y N쌍·설정·방향·N을 선기록/검증한 뒤 START_REQUEST(8238) ON, handshake 완료까지 유지.
[확정 필요] 정수/실수·부호·Word 순서·좌표계·단위/배율·방향별 정렬. Map은 최대500쌍, 소켓 Flying Ready 100개 한도와 별개.</t>
        </is>
      </c>
      <c r="I788" s="475"/>
      <c r="J788" t="s">
        <v>7659</v>
      </c>
      <c r="K788" t="s">
        <v>7660</v>
      </c>
    </row>
    <row r="789" spans="2:11" ht="136" customHeight="1">
      <c r="B789" s="1424"/>
      <c r="C789" s="1423"/>
      <c r="D789" s="343" t="s">
        <v>7661</v>
      </c>
      <c r="E789" s="112" t="str">
        <f t="shared" si="26"/>
        <v>84CE</v>
      </c>
      <c r="F789" s="112" t="str">
        <f t="shared" si="27"/>
        <v>84CF</v>
      </c>
      <c r="G789" s="475">
        <v>2</v>
      </c>
      <c r="H789" s="1497" t="inlineStr">
        <is>
          <t xml:space="preserve">[Map 기재] IOF_POS_ARRAY_Y_232, 2 Word. [연계 권고] 같은 인덱스 #232의 X 주소: 8ACE~8ACF.
[권고] N=IOF_TRIGGER_POINT_COUNT(8234), #232≤N인 경우만 사용. X/Y N쌍·설정·방향·N을 선기록/검증한 뒤 START_REQUEST(8238) ON, handshake 완료까지 유지.
[확정 필요] 정수/실수·부호·Word 순서·좌표계·단위/배율·방향별 정렬. Map은 최대500쌍, 소켓 Flying Ready 100개 한도와 별개.</t>
        </is>
      </c>
      <c r="I789" s="475"/>
      <c r="J789" t="s">
        <v>7661</v>
      </c>
      <c r="K789" t="s">
        <v>7662</v>
      </c>
    </row>
    <row r="790" spans="2:11" ht="136" customHeight="1">
      <c r="B790" s="1424"/>
      <c r="C790" s="1423"/>
      <c r="D790" s="343" t="s">
        <v>7663</v>
      </c>
      <c r="E790" s="112" t="str">
        <f t="shared" si="26"/>
        <v>84D0</v>
      </c>
      <c r="F790" s="112" t="str">
        <f t="shared" si="27"/>
        <v>84D1</v>
      </c>
      <c r="G790" s="475">
        <v>2</v>
      </c>
      <c r="H790" s="1497" t="inlineStr">
        <is>
          <t xml:space="preserve">[Map 기재] IOF_POS_ARRAY_Y_233, 2 Word. [연계 권고] 같은 인덱스 #233의 X 주소: 8AD0~8AD1.
[권고] N=IOF_TRIGGER_POINT_COUNT(8234), #233≤N인 경우만 사용. X/Y N쌍·설정·방향·N을 선기록/검증한 뒤 START_REQUEST(8238) ON, handshake 완료까지 유지.
[확정 필요] 정수/실수·부호·Word 순서·좌표계·단위/배율·방향별 정렬. Map은 최대500쌍, 소켓 Flying Ready 100개 한도와 별개.</t>
        </is>
      </c>
      <c r="I790" s="475"/>
      <c r="J790" t="s">
        <v>7663</v>
      </c>
      <c r="K790" t="s">
        <v>7664</v>
      </c>
    </row>
    <row r="791" spans="2:11" ht="136" customHeight="1">
      <c r="B791" s="1424"/>
      <c r="C791" s="1423"/>
      <c r="D791" s="343" t="s">
        <v>7665</v>
      </c>
      <c r="E791" s="112" t="str">
        <f t="shared" si="26"/>
        <v>84D2</v>
      </c>
      <c r="F791" s="112" t="str">
        <f t="shared" si="27"/>
        <v>84D3</v>
      </c>
      <c r="G791" s="475">
        <v>2</v>
      </c>
      <c r="H791" s="1497" t="inlineStr">
        <is>
          <t xml:space="preserve">[Map 기재] IOF_POS_ARRAY_Y_234, 2 Word. [연계 권고] 같은 인덱스 #234의 X 주소: 8AD2~8AD3.
[권고] N=IOF_TRIGGER_POINT_COUNT(8234), #234≤N인 경우만 사용. X/Y N쌍·설정·방향·N을 선기록/검증한 뒤 START_REQUEST(8238) ON, handshake 완료까지 유지.
[확정 필요] 정수/실수·부호·Word 순서·좌표계·단위/배율·방향별 정렬. Map은 최대500쌍, 소켓 Flying Ready 100개 한도와 별개.</t>
        </is>
      </c>
      <c r="I791" s="475"/>
      <c r="J791" t="s">
        <v>7665</v>
      </c>
      <c r="K791" t="s">
        <v>7666</v>
      </c>
    </row>
    <row r="792" spans="2:11" ht="136" customHeight="1">
      <c r="B792" s="1424"/>
      <c r="C792" s="1423"/>
      <c r="D792" s="343" t="s">
        <v>7667</v>
      </c>
      <c r="E792" s="112" t="str">
        <f t="shared" si="26"/>
        <v>84D4</v>
      </c>
      <c r="F792" s="112" t="str">
        <f t="shared" si="27"/>
        <v>84D5</v>
      </c>
      <c r="G792" s="475">
        <v>2</v>
      </c>
      <c r="H792" s="1497" t="inlineStr">
        <is>
          <t xml:space="preserve">[Map 기재] IOF_POS_ARRAY_Y_235, 2 Word. [연계 권고] 같은 인덱스 #235의 X 주소: 8AD4~8AD5.
[권고] N=IOF_TRIGGER_POINT_COUNT(8234), #235≤N인 경우만 사용. X/Y N쌍·설정·방향·N을 선기록/검증한 뒤 START_REQUEST(8238) ON, handshake 완료까지 유지.
[확정 필요] 정수/실수·부호·Word 순서·좌표계·단위/배율·방향별 정렬. Map은 최대500쌍, 소켓 Flying Ready 100개 한도와 별개.</t>
        </is>
      </c>
      <c r="I792" s="475"/>
      <c r="J792" t="s">
        <v>7667</v>
      </c>
      <c r="K792" t="s">
        <v>7668</v>
      </c>
    </row>
    <row r="793" spans="2:11" ht="136" customHeight="1">
      <c r="B793" s="1424"/>
      <c r="C793" s="1423"/>
      <c r="D793" s="343" t="s">
        <v>7669</v>
      </c>
      <c r="E793" s="112" t="str">
        <f t="shared" si="26"/>
        <v>84D6</v>
      </c>
      <c r="F793" s="112" t="str">
        <f t="shared" si="27"/>
        <v>84D7</v>
      </c>
      <c r="G793" s="475">
        <v>2</v>
      </c>
      <c r="H793" s="1497" t="inlineStr">
        <is>
          <t xml:space="preserve">[Map 기재] IOF_POS_ARRAY_Y_236, 2 Word. [연계 권고] 같은 인덱스 #236의 X 주소: 8AD6~8AD7.
[권고] N=IOF_TRIGGER_POINT_COUNT(8234), #236≤N인 경우만 사용. X/Y N쌍·설정·방향·N을 선기록/검증한 뒤 START_REQUEST(8238) ON, handshake 완료까지 유지.
[확정 필요] 정수/실수·부호·Word 순서·좌표계·단위/배율·방향별 정렬. Map은 최대500쌍, 소켓 Flying Ready 100개 한도와 별개.</t>
        </is>
      </c>
      <c r="I793" s="475"/>
      <c r="J793" t="s">
        <v>7669</v>
      </c>
      <c r="K793" t="s">
        <v>7670</v>
      </c>
    </row>
    <row r="794" spans="2:11" ht="136" customHeight="1">
      <c r="B794" s="1424"/>
      <c r="C794" s="1423"/>
      <c r="D794" s="343" t="s">
        <v>7671</v>
      </c>
      <c r="E794" s="112" t="str">
        <f t="shared" si="26"/>
        <v>84D8</v>
      </c>
      <c r="F794" s="112" t="str">
        <f t="shared" si="27"/>
        <v>84D9</v>
      </c>
      <c r="G794" s="475">
        <v>2</v>
      </c>
      <c r="H794" s="1497" t="inlineStr">
        <is>
          <t xml:space="preserve">[Map 기재] IOF_POS_ARRAY_Y_237, 2 Word. [연계 권고] 같은 인덱스 #237의 X 주소: 8AD8~8AD9.
[권고] N=IOF_TRIGGER_POINT_COUNT(8234), #237≤N인 경우만 사용. X/Y N쌍·설정·방향·N을 선기록/검증한 뒤 START_REQUEST(8238) ON, handshake 완료까지 유지.
[확정 필요] 정수/실수·부호·Word 순서·좌표계·단위/배율·방향별 정렬. Map은 최대500쌍, 소켓 Flying Ready 100개 한도와 별개.</t>
        </is>
      </c>
      <c r="I794" s="475"/>
      <c r="J794" t="s">
        <v>7671</v>
      </c>
      <c r="K794" t="s">
        <v>7672</v>
      </c>
    </row>
    <row r="795" spans="2:11" ht="136" customHeight="1">
      <c r="B795" s="1424"/>
      <c r="C795" s="1423"/>
      <c r="D795" s="343" t="s">
        <v>7673</v>
      </c>
      <c r="E795" s="112" t="str">
        <f t="shared" si="26"/>
        <v>84DA</v>
      </c>
      <c r="F795" s="112" t="str">
        <f t="shared" si="27"/>
        <v>84DB</v>
      </c>
      <c r="G795" s="475">
        <v>2</v>
      </c>
      <c r="H795" s="1497" t="inlineStr">
        <is>
          <t xml:space="preserve">[Map 기재] IOF_POS_ARRAY_Y_238, 2 Word. [연계 권고] 같은 인덱스 #238의 X 주소: 8ADA~8ADB.
[권고] N=IOF_TRIGGER_POINT_COUNT(8234), #238≤N인 경우만 사용. X/Y N쌍·설정·방향·N을 선기록/검증한 뒤 START_REQUEST(8238) ON, handshake 완료까지 유지.
[확정 필요] 정수/실수·부호·Word 순서·좌표계·단위/배율·방향별 정렬. Map은 최대500쌍, 소켓 Flying Ready 100개 한도와 별개.</t>
        </is>
      </c>
      <c r="I795" s="475"/>
      <c r="J795" t="s">
        <v>7673</v>
      </c>
      <c r="K795" t="s">
        <v>7674</v>
      </c>
    </row>
    <row r="796" spans="2:11" ht="136" customHeight="1">
      <c r="B796" s="1424"/>
      <c r="C796" s="1423"/>
      <c r="D796" s="343" t="s">
        <v>7675</v>
      </c>
      <c r="E796" s="112" t="str">
        <f t="shared" si="26"/>
        <v>84DC</v>
      </c>
      <c r="F796" s="112" t="str">
        <f t="shared" si="27"/>
        <v>84DD</v>
      </c>
      <c r="G796" s="475">
        <v>2</v>
      </c>
      <c r="H796" s="1497" t="inlineStr">
        <is>
          <t xml:space="preserve">[Map 기재] IOF_POS_ARRAY_Y_239, 2 Word. [연계 권고] 같은 인덱스 #239의 X 주소: 8ADC~8ADD.
[권고] N=IOF_TRIGGER_POINT_COUNT(8234), #239≤N인 경우만 사용. X/Y N쌍·설정·방향·N을 선기록/검증한 뒤 START_REQUEST(8238) ON, handshake 완료까지 유지.
[확정 필요] 정수/실수·부호·Word 순서·좌표계·단위/배율·방향별 정렬. Map은 최대500쌍, 소켓 Flying Ready 100개 한도와 별개.</t>
        </is>
      </c>
      <c r="I796" s="475"/>
      <c r="J796" t="s">
        <v>7675</v>
      </c>
      <c r="K796" t="s">
        <v>7676</v>
      </c>
    </row>
    <row r="797" spans="2:11" ht="136" customHeight="1">
      <c r="B797" s="1424"/>
      <c r="C797" s="1423"/>
      <c r="D797" s="343" t="s">
        <v>7677</v>
      </c>
      <c r="E797" s="112" t="str">
        <f t="shared" si="26"/>
        <v>84DE</v>
      </c>
      <c r="F797" s="112" t="str">
        <f t="shared" si="27"/>
        <v>84DF</v>
      </c>
      <c r="G797" s="475">
        <v>2</v>
      </c>
      <c r="H797" s="1497" t="inlineStr">
        <is>
          <t xml:space="preserve">[Map 기재] IOF_POS_ARRAY_Y_240, 2 Word. [연계 권고] 같은 인덱스 #240의 X 주소: 8ADE~8ADF.
[권고] N=IOF_TRIGGER_POINT_COUNT(8234), #240≤N인 경우만 사용. X/Y N쌍·설정·방향·N을 선기록/검증한 뒤 START_REQUEST(8238) ON, handshake 완료까지 유지.
[확정 필요] 정수/실수·부호·Word 순서·좌표계·단위/배율·방향별 정렬. Map은 최대500쌍, 소켓 Flying Ready 100개 한도와 별개.</t>
        </is>
      </c>
      <c r="I797" s="475"/>
      <c r="J797" t="s">
        <v>7677</v>
      </c>
      <c r="K797" t="s">
        <v>7678</v>
      </c>
    </row>
    <row r="798" spans="2:11" ht="136" customHeight="1">
      <c r="B798" s="1424"/>
      <c r="C798" s="1423"/>
      <c r="D798" s="343" t="s">
        <v>7679</v>
      </c>
      <c r="E798" s="112" t="str">
        <f t="shared" si="26"/>
        <v>84E0</v>
      </c>
      <c r="F798" s="112" t="str">
        <f t="shared" si="27"/>
        <v>84E1</v>
      </c>
      <c r="G798" s="475">
        <v>2</v>
      </c>
      <c r="H798" s="1497" t="inlineStr">
        <is>
          <t xml:space="preserve">[Map 기재] IOF_POS_ARRAY_Y_241, 2 Word. [연계 권고] 같은 인덱스 #241의 X 주소: 8AE0~8AE1.
[권고] N=IOF_TRIGGER_POINT_COUNT(8234), #241≤N인 경우만 사용. X/Y N쌍·설정·방향·N을 선기록/검증한 뒤 START_REQUEST(8238) ON, handshake 완료까지 유지.
[확정 필요] 정수/실수·부호·Word 순서·좌표계·단위/배율·방향별 정렬. Map은 최대500쌍, 소켓 Flying Ready 100개 한도와 별개.</t>
        </is>
      </c>
      <c r="I798" s="475"/>
      <c r="J798" t="s">
        <v>7679</v>
      </c>
      <c r="K798" t="s">
        <v>7680</v>
      </c>
    </row>
    <row r="799" spans="2:11" ht="136" customHeight="1">
      <c r="B799" s="1424"/>
      <c r="C799" s="1423"/>
      <c r="D799" s="343" t="s">
        <v>7681</v>
      </c>
      <c r="E799" s="112" t="str">
        <f t="shared" si="26"/>
        <v>84E2</v>
      </c>
      <c r="F799" s="112" t="str">
        <f t="shared" si="27"/>
        <v>84E3</v>
      </c>
      <c r="G799" s="475">
        <v>2</v>
      </c>
      <c r="H799" s="1497" t="inlineStr">
        <is>
          <t xml:space="preserve">[Map 기재] IOF_POS_ARRAY_Y_242, 2 Word. [연계 권고] 같은 인덱스 #242의 X 주소: 8AE2~8AE3.
[권고] N=IOF_TRIGGER_POINT_COUNT(8234), #242≤N인 경우만 사용. X/Y N쌍·설정·방향·N을 선기록/검증한 뒤 START_REQUEST(8238) ON, handshake 완료까지 유지.
[확정 필요] 정수/실수·부호·Word 순서·좌표계·단위/배율·방향별 정렬. Map은 최대500쌍, 소켓 Flying Ready 100개 한도와 별개.</t>
        </is>
      </c>
      <c r="I799" s="475"/>
      <c r="J799" t="s">
        <v>7681</v>
      </c>
      <c r="K799" t="s">
        <v>7682</v>
      </c>
    </row>
    <row r="800" spans="2:11" ht="136" customHeight="1">
      <c r="B800" s="1424"/>
      <c r="C800" s="1423"/>
      <c r="D800" s="343" t="s">
        <v>7683</v>
      </c>
      <c r="E800" s="112" t="str">
        <f t="shared" si="26"/>
        <v>84E4</v>
      </c>
      <c r="F800" s="112" t="str">
        <f t="shared" si="27"/>
        <v>84E5</v>
      </c>
      <c r="G800" s="475">
        <v>2</v>
      </c>
      <c r="H800" s="1497" t="inlineStr">
        <is>
          <t xml:space="preserve">[Map 기재] IOF_POS_ARRAY_Y_243, 2 Word. [연계 권고] 같은 인덱스 #243의 X 주소: 8AE4~8AE5.
[권고] N=IOF_TRIGGER_POINT_COUNT(8234), #243≤N인 경우만 사용. X/Y N쌍·설정·방향·N을 선기록/검증한 뒤 START_REQUEST(8238) ON, handshake 완료까지 유지.
[확정 필요] 정수/실수·부호·Word 순서·좌표계·단위/배율·방향별 정렬. Map은 최대500쌍, 소켓 Flying Ready 100개 한도와 별개.</t>
        </is>
      </c>
      <c r="I800" s="475"/>
      <c r="J800" t="s">
        <v>7683</v>
      </c>
      <c r="K800" t="s">
        <v>7684</v>
      </c>
    </row>
    <row r="801" spans="2:11" ht="136" customHeight="1">
      <c r="B801" s="1424"/>
      <c r="C801" s="1423"/>
      <c r="D801" s="343" t="s">
        <v>7685</v>
      </c>
      <c r="E801" s="112" t="str">
        <f t="shared" si="26"/>
        <v>84E6</v>
      </c>
      <c r="F801" s="112" t="str">
        <f t="shared" si="27"/>
        <v>84E7</v>
      </c>
      <c r="G801" s="475">
        <v>2</v>
      </c>
      <c r="H801" s="1497" t="inlineStr">
        <is>
          <t xml:space="preserve">[Map 기재] IOF_POS_ARRAY_Y_244, 2 Word. [연계 권고] 같은 인덱스 #244의 X 주소: 8AE6~8AE7.
[권고] N=IOF_TRIGGER_POINT_COUNT(8234), #244≤N인 경우만 사용. X/Y N쌍·설정·방향·N을 선기록/검증한 뒤 START_REQUEST(8238) ON, handshake 완료까지 유지.
[확정 필요] 정수/실수·부호·Word 순서·좌표계·단위/배율·방향별 정렬. Map은 최대500쌍, 소켓 Flying Ready 100개 한도와 별개.</t>
        </is>
      </c>
      <c r="I801" s="475"/>
      <c r="J801" t="s">
        <v>7685</v>
      </c>
      <c r="K801" t="s">
        <v>7686</v>
      </c>
    </row>
    <row r="802" spans="2:11" ht="136" customHeight="1">
      <c r="B802" s="1424"/>
      <c r="C802" s="1423"/>
      <c r="D802" s="343" t="s">
        <v>7687</v>
      </c>
      <c r="E802" s="112" t="str">
        <f t="shared" si="26"/>
        <v>84E8</v>
      </c>
      <c r="F802" s="112" t="str">
        <f t="shared" si="27"/>
        <v>84E9</v>
      </c>
      <c r="G802" s="475">
        <v>2</v>
      </c>
      <c r="H802" s="1497" t="inlineStr">
        <is>
          <t xml:space="preserve">[Map 기재] IOF_POS_ARRAY_Y_245, 2 Word. [연계 권고] 같은 인덱스 #245의 X 주소: 8AE8~8AE9.
[권고] N=IOF_TRIGGER_POINT_COUNT(8234), #245≤N인 경우만 사용. X/Y N쌍·설정·방향·N을 선기록/검증한 뒤 START_REQUEST(8238) ON, handshake 완료까지 유지.
[확정 필요] 정수/실수·부호·Word 순서·좌표계·단위/배율·방향별 정렬. Map은 최대500쌍, 소켓 Flying Ready 100개 한도와 별개.</t>
        </is>
      </c>
      <c r="I802" s="475"/>
      <c r="J802" t="s">
        <v>7687</v>
      </c>
      <c r="K802" t="s">
        <v>7688</v>
      </c>
    </row>
    <row r="803" spans="2:11" ht="136" customHeight="1">
      <c r="B803" s="1424"/>
      <c r="C803" s="1423"/>
      <c r="D803" s="343" t="s">
        <v>7689</v>
      </c>
      <c r="E803" s="112" t="str">
        <f t="shared" si="26"/>
        <v>84EA</v>
      </c>
      <c r="F803" s="112" t="str">
        <f t="shared" si="27"/>
        <v>84EB</v>
      </c>
      <c r="G803" s="475">
        <v>2</v>
      </c>
      <c r="H803" s="1497" t="inlineStr">
        <is>
          <t xml:space="preserve">[Map 기재] IOF_POS_ARRAY_Y_246, 2 Word. [연계 권고] 같은 인덱스 #246의 X 주소: 8AEA~8AEB.
[권고] N=IOF_TRIGGER_POINT_COUNT(8234), #246≤N인 경우만 사용. X/Y N쌍·설정·방향·N을 선기록/검증한 뒤 START_REQUEST(8238) ON, handshake 완료까지 유지.
[확정 필요] 정수/실수·부호·Word 순서·좌표계·단위/배율·방향별 정렬. Map은 최대500쌍, 소켓 Flying Ready 100개 한도와 별개.</t>
        </is>
      </c>
      <c r="I803" s="475"/>
      <c r="J803" t="s">
        <v>7689</v>
      </c>
      <c r="K803" t="s">
        <v>7690</v>
      </c>
    </row>
    <row r="804" spans="2:11" ht="136" customHeight="1">
      <c r="B804" s="1424"/>
      <c r="C804" s="1423"/>
      <c r="D804" s="343" t="s">
        <v>7691</v>
      </c>
      <c r="E804" s="112" t="str">
        <f t="shared" si="26"/>
        <v>84EC</v>
      </c>
      <c r="F804" s="112" t="str">
        <f t="shared" si="27"/>
        <v>84ED</v>
      </c>
      <c r="G804" s="475">
        <v>2</v>
      </c>
      <c r="H804" s="1497" t="inlineStr">
        <is>
          <t xml:space="preserve">[Map 기재] IOF_POS_ARRAY_Y_247, 2 Word. [연계 권고] 같은 인덱스 #247의 X 주소: 8AEC~8AED.
[권고] N=IOF_TRIGGER_POINT_COUNT(8234), #247≤N인 경우만 사용. X/Y N쌍·설정·방향·N을 선기록/검증한 뒤 START_REQUEST(8238) ON, handshake 완료까지 유지.
[확정 필요] 정수/실수·부호·Word 순서·좌표계·단위/배율·방향별 정렬. Map은 최대500쌍, 소켓 Flying Ready 100개 한도와 별개.</t>
        </is>
      </c>
      <c r="I804" s="475"/>
      <c r="J804" t="s">
        <v>7691</v>
      </c>
      <c r="K804" t="s">
        <v>7692</v>
      </c>
    </row>
    <row r="805" spans="2:11" ht="136" customHeight="1">
      <c r="B805" s="1424"/>
      <c r="C805" s="1423"/>
      <c r="D805" s="343" t="s">
        <v>7693</v>
      </c>
      <c r="E805" s="112" t="str">
        <f t="shared" si="26"/>
        <v>84EE</v>
      </c>
      <c r="F805" s="112" t="str">
        <f t="shared" si="27"/>
        <v>84EF</v>
      </c>
      <c r="G805" s="475">
        <v>2</v>
      </c>
      <c r="H805" s="1497" t="inlineStr">
        <is>
          <t xml:space="preserve">[Map 기재] IOF_POS_ARRAY_Y_248, 2 Word. [연계 권고] 같은 인덱스 #248의 X 주소: 8AEE~8AEF.
[권고] N=IOF_TRIGGER_POINT_COUNT(8234), #248≤N인 경우만 사용. X/Y N쌍·설정·방향·N을 선기록/검증한 뒤 START_REQUEST(8238) ON, handshake 완료까지 유지.
[확정 필요] 정수/실수·부호·Word 순서·좌표계·단위/배율·방향별 정렬. Map은 최대500쌍, 소켓 Flying Ready 100개 한도와 별개.</t>
        </is>
      </c>
      <c r="I805" s="475"/>
      <c r="J805" t="s">
        <v>7693</v>
      </c>
      <c r="K805" t="s">
        <v>7694</v>
      </c>
    </row>
    <row r="806" spans="2:11" ht="136" customHeight="1">
      <c r="B806" s="1424"/>
      <c r="C806" s="1423"/>
      <c r="D806" s="343" t="s">
        <v>7695</v>
      </c>
      <c r="E806" s="112" t="str">
        <f t="shared" si="26"/>
        <v>84F0</v>
      </c>
      <c r="F806" s="112" t="str">
        <f t="shared" si="27"/>
        <v>84F1</v>
      </c>
      <c r="G806" s="475">
        <v>2</v>
      </c>
      <c r="H806" s="1497" t="inlineStr">
        <is>
          <t xml:space="preserve">[Map 기재] IOF_POS_ARRAY_Y_249, 2 Word. [연계 권고] 같은 인덱스 #249의 X 주소: 8AF0~8AF1.
[권고] N=IOF_TRIGGER_POINT_COUNT(8234), #249≤N인 경우만 사용. X/Y N쌍·설정·방향·N을 선기록/검증한 뒤 START_REQUEST(8238) ON, handshake 완료까지 유지.
[확정 필요] 정수/실수·부호·Word 순서·좌표계·단위/배율·방향별 정렬. Map은 최대500쌍, 소켓 Flying Ready 100개 한도와 별개.</t>
        </is>
      </c>
      <c r="I806" s="475"/>
      <c r="J806" t="s">
        <v>7695</v>
      </c>
      <c r="K806" t="s">
        <v>7696</v>
      </c>
    </row>
    <row r="807" spans="2:11" ht="136" customHeight="1">
      <c r="B807" s="1424"/>
      <c r="C807" s="1423"/>
      <c r="D807" s="343" t="s">
        <v>7697</v>
      </c>
      <c r="E807" s="112" t="str">
        <f t="shared" si="26"/>
        <v>84F2</v>
      </c>
      <c r="F807" s="112" t="str">
        <f t="shared" si="27"/>
        <v>84F3</v>
      </c>
      <c r="G807" s="475">
        <v>2</v>
      </c>
      <c r="H807" s="1497" t="inlineStr">
        <is>
          <t xml:space="preserve">[Map 기재] IOF_POS_ARRAY_Y_250, 2 Word. [연계 권고] 같은 인덱스 #250의 X 주소: 8AF2~8AF3.
[권고] N=IOF_TRIGGER_POINT_COUNT(8234), #250≤N인 경우만 사용. X/Y N쌍·설정·방향·N을 선기록/검증한 뒤 START_REQUEST(8238) ON, handshake 완료까지 유지.
[확정 필요] 정수/실수·부호·Word 순서·좌표계·단위/배율·방향별 정렬. Map은 최대500쌍, 소켓 Flying Ready 100개 한도와 별개.</t>
        </is>
      </c>
      <c r="I807" s="475"/>
      <c r="J807" t="s">
        <v>7697</v>
      </c>
      <c r="K807" t="s">
        <v>7698</v>
      </c>
    </row>
    <row r="808" spans="2:11" ht="136" customHeight="1">
      <c r="B808" s="1424"/>
      <c r="C808" s="1423"/>
      <c r="D808" s="343" t="s">
        <v>7699</v>
      </c>
      <c r="E808" s="112" t="str">
        <f t="shared" si="26"/>
        <v>84F4</v>
      </c>
      <c r="F808" s="112" t="str">
        <f t="shared" si="27"/>
        <v>84F5</v>
      </c>
      <c r="G808" s="475">
        <v>2</v>
      </c>
      <c r="H808" s="1497" t="inlineStr">
        <is>
          <t xml:space="preserve">[Map 기재] IOF_POS_ARRAY_Y_251, 2 Word. [연계 권고] 같은 인덱스 #251의 X 주소: 8AF4~8AF5.
[권고] N=IOF_TRIGGER_POINT_COUNT(8234), #251≤N인 경우만 사용. X/Y N쌍·설정·방향·N을 선기록/검증한 뒤 START_REQUEST(8238) ON, handshake 완료까지 유지.
[확정 필요] 정수/실수·부호·Word 순서·좌표계·단위/배율·방향별 정렬. Map은 최대500쌍, 소켓 Flying Ready 100개 한도와 별개.</t>
        </is>
      </c>
      <c r="I808" s="475"/>
      <c r="J808" t="s">
        <v>7699</v>
      </c>
      <c r="K808" t="s">
        <v>7700</v>
      </c>
    </row>
    <row r="809" spans="2:11" ht="136" customHeight="1">
      <c r="B809" s="1424"/>
      <c r="C809" s="1423"/>
      <c r="D809" s="343" t="s">
        <v>7701</v>
      </c>
      <c r="E809" s="112" t="str">
        <f t="shared" si="26"/>
        <v>84F6</v>
      </c>
      <c r="F809" s="112" t="str">
        <f t="shared" si="27"/>
        <v>84F7</v>
      </c>
      <c r="G809" s="475">
        <v>2</v>
      </c>
      <c r="H809" s="1497" t="inlineStr">
        <is>
          <t xml:space="preserve">[Map 기재] IOF_POS_ARRAY_Y_252, 2 Word. [연계 권고] 같은 인덱스 #252의 X 주소: 8AF6~8AF7.
[권고] N=IOF_TRIGGER_POINT_COUNT(8234), #252≤N인 경우만 사용. X/Y N쌍·설정·방향·N을 선기록/검증한 뒤 START_REQUEST(8238) ON, handshake 완료까지 유지.
[확정 필요] 정수/실수·부호·Word 순서·좌표계·단위/배율·방향별 정렬. Map은 최대500쌍, 소켓 Flying Ready 100개 한도와 별개.</t>
        </is>
      </c>
      <c r="I809" s="475"/>
      <c r="J809" t="s">
        <v>7701</v>
      </c>
      <c r="K809" t="s">
        <v>7702</v>
      </c>
    </row>
    <row r="810" spans="2:11" ht="136" customHeight="1">
      <c r="B810" s="1424"/>
      <c r="C810" s="1423"/>
      <c r="D810" s="343" t="s">
        <v>7703</v>
      </c>
      <c r="E810" s="112" t="str">
        <f t="shared" si="26"/>
        <v>84F8</v>
      </c>
      <c r="F810" s="112" t="str">
        <f t="shared" si="27"/>
        <v>84F9</v>
      </c>
      <c r="G810" s="475">
        <v>2</v>
      </c>
      <c r="H810" s="1497" t="inlineStr">
        <is>
          <t xml:space="preserve">[Map 기재] IOF_POS_ARRAY_Y_253, 2 Word. [연계 권고] 같은 인덱스 #253의 X 주소: 8AF8~8AF9.
[권고] N=IOF_TRIGGER_POINT_COUNT(8234), #253≤N인 경우만 사용. X/Y N쌍·설정·방향·N을 선기록/검증한 뒤 START_REQUEST(8238) ON, handshake 완료까지 유지.
[확정 필요] 정수/실수·부호·Word 순서·좌표계·단위/배율·방향별 정렬. Map은 최대500쌍, 소켓 Flying Ready 100개 한도와 별개.</t>
        </is>
      </c>
      <c r="I810" s="475"/>
      <c r="J810" t="s">
        <v>7703</v>
      </c>
      <c r="K810" t="s">
        <v>7704</v>
      </c>
    </row>
    <row r="811" spans="2:11" ht="136" customHeight="1">
      <c r="B811" s="1424"/>
      <c r="C811" s="1423"/>
      <c r="D811" s="343" t="s">
        <v>7705</v>
      </c>
      <c r="E811" s="112" t="str">
        <f t="shared" si="26"/>
        <v>84FA</v>
      </c>
      <c r="F811" s="112" t="str">
        <f t="shared" si="27"/>
        <v>84FB</v>
      </c>
      <c r="G811" s="475">
        <v>2</v>
      </c>
      <c r="H811" s="1497" t="inlineStr">
        <is>
          <t xml:space="preserve">[Map 기재] IOF_POS_ARRAY_Y_254, 2 Word. [연계 권고] 같은 인덱스 #254의 X 주소: 8AFA~8AFB.
[권고] N=IOF_TRIGGER_POINT_COUNT(8234), #254≤N인 경우만 사용. X/Y N쌍·설정·방향·N을 선기록/검증한 뒤 START_REQUEST(8238) ON, handshake 완료까지 유지.
[확정 필요] 정수/실수·부호·Word 순서·좌표계·단위/배율·방향별 정렬. Map은 최대500쌍, 소켓 Flying Ready 100개 한도와 별개.</t>
        </is>
      </c>
      <c r="I811" s="475"/>
      <c r="J811" t="s">
        <v>7705</v>
      </c>
      <c r="K811" t="s">
        <v>7706</v>
      </c>
    </row>
    <row r="812" spans="2:11" ht="136" customHeight="1">
      <c r="B812" s="1424"/>
      <c r="C812" s="1423"/>
      <c r="D812" s="343" t="s">
        <v>7707</v>
      </c>
      <c r="E812" s="112" t="str">
        <f t="shared" si="26"/>
        <v>84FC</v>
      </c>
      <c r="F812" s="112" t="str">
        <f t="shared" si="27"/>
        <v>84FD</v>
      </c>
      <c r="G812" s="475">
        <v>2</v>
      </c>
      <c r="H812" s="1497" t="inlineStr">
        <is>
          <t xml:space="preserve">[Map 기재] IOF_POS_ARRAY_Y_255, 2 Word. [연계 권고] 같은 인덱스 #255의 X 주소: 8AFC~8AFD.
[권고] N=IOF_TRIGGER_POINT_COUNT(8234), #255≤N인 경우만 사용. X/Y N쌍·설정·방향·N을 선기록/검증한 뒤 START_REQUEST(8238) ON, handshake 완료까지 유지.
[확정 필요] 정수/실수·부호·Word 순서·좌표계·단위/배율·방향별 정렬. Map은 최대500쌍, 소켓 Flying Ready 100개 한도와 별개.</t>
        </is>
      </c>
      <c r="I812" s="475"/>
      <c r="J812" t="s">
        <v>7707</v>
      </c>
      <c r="K812" t="s">
        <v>7708</v>
      </c>
    </row>
    <row r="813" spans="2:11" ht="136" customHeight="1">
      <c r="B813" s="1424"/>
      <c r="C813" s="1423"/>
      <c r="D813" s="343" t="s">
        <v>7709</v>
      </c>
      <c r="E813" s="112" t="str">
        <f t="shared" si="26"/>
        <v>84FE</v>
      </c>
      <c r="F813" s="112" t="str">
        <f t="shared" si="27"/>
        <v>84FF</v>
      </c>
      <c r="G813" s="475">
        <v>2</v>
      </c>
      <c r="H813" s="1497" t="inlineStr">
        <is>
          <t xml:space="preserve">[Map 기재] IOF_POS_ARRAY_Y_256, 2 Word. [연계 권고] 같은 인덱스 #256의 X 주소: 8AFE~8AFF.
[권고] N=IOF_TRIGGER_POINT_COUNT(8234), #256≤N인 경우만 사용. X/Y N쌍·설정·방향·N을 선기록/검증한 뒤 START_REQUEST(8238) ON, handshake 완료까지 유지.
[확정 필요] 정수/실수·부호·Word 순서·좌표계·단위/배율·방향별 정렬. Map은 최대500쌍, 소켓 Flying Ready 100개 한도와 별개.</t>
        </is>
      </c>
      <c r="I813" s="475"/>
      <c r="J813" t="s">
        <v>7709</v>
      </c>
      <c r="K813" t="s">
        <v>7710</v>
      </c>
    </row>
    <row r="814" spans="2:11" ht="136" customHeight="1">
      <c r="B814" s="1424"/>
      <c r="C814" s="1423"/>
      <c r="D814" s="343" t="s">
        <v>7711</v>
      </c>
      <c r="E814" s="112" t="str">
        <f t="shared" si="26"/>
        <v>8500</v>
      </c>
      <c r="F814" s="112" t="str">
        <f t="shared" si="27"/>
        <v>8501</v>
      </c>
      <c r="G814" s="475">
        <v>2</v>
      </c>
      <c r="H814" s="1497" t="inlineStr">
        <is>
          <t xml:space="preserve">[Map 기재] IOF_POS_ARRAY_Y_257, 2 Word. [연계 권고] 같은 인덱스 #257의 X 주소: 8B00~8B01.
[권고] N=IOF_TRIGGER_POINT_COUNT(8234), #257≤N인 경우만 사용. X/Y N쌍·설정·방향·N을 선기록/검증한 뒤 START_REQUEST(8238) ON, handshake 완료까지 유지.
[확정 필요] 정수/실수·부호·Word 순서·좌표계·단위/배율·방향별 정렬. Map은 최대500쌍, 소켓 Flying Ready 100개 한도와 별개.</t>
        </is>
      </c>
      <c r="I814" s="475"/>
      <c r="J814" t="s">
        <v>7711</v>
      </c>
      <c r="K814" t="s">
        <v>7712</v>
      </c>
    </row>
    <row r="815" spans="2:11" ht="136" customHeight="1">
      <c r="B815" s="1424"/>
      <c r="C815" s="1423"/>
      <c r="D815" s="343" t="s">
        <v>7713</v>
      </c>
      <c r="E815" s="112" t="str">
        <f t="shared" si="26"/>
        <v>8502</v>
      </c>
      <c r="F815" s="112" t="str">
        <f t="shared" si="27"/>
        <v>8503</v>
      </c>
      <c r="G815" s="475">
        <v>2</v>
      </c>
      <c r="H815" s="1497" t="inlineStr">
        <is>
          <t xml:space="preserve">[Map 기재] IOF_POS_ARRAY_Y_258, 2 Word. [연계 권고] 같은 인덱스 #258의 X 주소: 8B02~8B03.
[권고] N=IOF_TRIGGER_POINT_COUNT(8234), #258≤N인 경우만 사용. X/Y N쌍·설정·방향·N을 선기록/검증한 뒤 START_REQUEST(8238) ON, handshake 완료까지 유지.
[확정 필요] 정수/실수·부호·Word 순서·좌표계·단위/배율·방향별 정렬. Map은 최대500쌍, 소켓 Flying Ready 100개 한도와 별개.</t>
        </is>
      </c>
      <c r="I815" s="475"/>
      <c r="J815" t="s">
        <v>7713</v>
      </c>
      <c r="K815" t="s">
        <v>7714</v>
      </c>
    </row>
    <row r="816" spans="2:11" ht="136" customHeight="1">
      <c r="B816" s="1424"/>
      <c r="C816" s="1423"/>
      <c r="D816" s="343" t="s">
        <v>7715</v>
      </c>
      <c r="E816" s="112" t="str">
        <f t="shared" si="26"/>
        <v>8504</v>
      </c>
      <c r="F816" s="112" t="str">
        <f t="shared" si="27"/>
        <v>8505</v>
      </c>
      <c r="G816" s="475">
        <v>2</v>
      </c>
      <c r="H816" s="1497" t="inlineStr">
        <is>
          <t xml:space="preserve">[Map 기재] IOF_POS_ARRAY_Y_259, 2 Word. [연계 권고] 같은 인덱스 #259의 X 주소: 8B04~8B05.
[권고] N=IOF_TRIGGER_POINT_COUNT(8234), #259≤N인 경우만 사용. X/Y N쌍·설정·방향·N을 선기록/검증한 뒤 START_REQUEST(8238) ON, handshake 완료까지 유지.
[확정 필요] 정수/실수·부호·Word 순서·좌표계·단위/배율·방향별 정렬. Map은 최대500쌍, 소켓 Flying Ready 100개 한도와 별개.</t>
        </is>
      </c>
      <c r="I816" s="475"/>
      <c r="J816" t="s">
        <v>7715</v>
      </c>
      <c r="K816" t="s">
        <v>7716</v>
      </c>
    </row>
    <row r="817" spans="2:11" ht="136" customHeight="1">
      <c r="B817" s="1424"/>
      <c r="C817" s="1423"/>
      <c r="D817" s="343" t="s">
        <v>7717</v>
      </c>
      <c r="E817" s="112" t="str">
        <f t="shared" si="26"/>
        <v>8506</v>
      </c>
      <c r="F817" s="112" t="str">
        <f t="shared" si="27"/>
        <v>8507</v>
      </c>
      <c r="G817" s="475">
        <v>2</v>
      </c>
      <c r="H817" s="1497" t="inlineStr">
        <is>
          <t xml:space="preserve">[Map 기재] IOF_POS_ARRAY_Y_260, 2 Word. [연계 권고] 같은 인덱스 #260의 X 주소: 8B06~8B07.
[권고] N=IOF_TRIGGER_POINT_COUNT(8234), #260≤N인 경우만 사용. X/Y N쌍·설정·방향·N을 선기록/검증한 뒤 START_REQUEST(8238) ON, handshake 완료까지 유지.
[확정 필요] 정수/실수·부호·Word 순서·좌표계·단위/배율·방향별 정렬. Map은 최대500쌍, 소켓 Flying Ready 100개 한도와 별개.</t>
        </is>
      </c>
      <c r="I817" s="475"/>
      <c r="J817" t="s">
        <v>7717</v>
      </c>
      <c r="K817" t="s">
        <v>7718</v>
      </c>
    </row>
    <row r="818" spans="2:11" ht="136" customHeight="1">
      <c r="B818" s="1424"/>
      <c r="C818" s="1423"/>
      <c r="D818" s="343" t="s">
        <v>7719</v>
      </c>
      <c r="E818" s="112" t="str">
        <f t="shared" si="26"/>
        <v>8508</v>
      </c>
      <c r="F818" s="112" t="str">
        <f t="shared" si="27"/>
        <v>8509</v>
      </c>
      <c r="G818" s="475">
        <v>2</v>
      </c>
      <c r="H818" s="1497" t="inlineStr">
        <is>
          <t xml:space="preserve">[Map 기재] IOF_POS_ARRAY_Y_261, 2 Word. [연계 권고] 같은 인덱스 #261의 X 주소: 8B08~8B09.
[권고] N=IOF_TRIGGER_POINT_COUNT(8234), #261≤N인 경우만 사용. X/Y N쌍·설정·방향·N을 선기록/검증한 뒤 START_REQUEST(8238) ON, handshake 완료까지 유지.
[확정 필요] 정수/실수·부호·Word 순서·좌표계·단위/배율·방향별 정렬. Map은 최대500쌍, 소켓 Flying Ready 100개 한도와 별개.</t>
        </is>
      </c>
      <c r="I818" s="475"/>
      <c r="J818" t="s">
        <v>7719</v>
      </c>
      <c r="K818" t="s">
        <v>7720</v>
      </c>
    </row>
    <row r="819" spans="2:11" ht="136" customHeight="1">
      <c r="B819" s="1424"/>
      <c r="C819" s="1423"/>
      <c r="D819" s="343" t="s">
        <v>7721</v>
      </c>
      <c r="E819" s="112" t="str">
        <f t="shared" si="26"/>
        <v>850A</v>
      </c>
      <c r="F819" s="112" t="str">
        <f t="shared" si="27"/>
        <v>850B</v>
      </c>
      <c r="G819" s="475">
        <v>2</v>
      </c>
      <c r="H819" s="1497" t="inlineStr">
        <is>
          <t xml:space="preserve">[Map 기재] IOF_POS_ARRAY_Y_262, 2 Word. [연계 권고] 같은 인덱스 #262의 X 주소: 8B0A~8B0B.
[권고] N=IOF_TRIGGER_POINT_COUNT(8234), #262≤N인 경우만 사용. X/Y N쌍·설정·방향·N을 선기록/검증한 뒤 START_REQUEST(8238) ON, handshake 완료까지 유지.
[확정 필요] 정수/실수·부호·Word 순서·좌표계·단위/배율·방향별 정렬. Map은 최대500쌍, 소켓 Flying Ready 100개 한도와 별개.</t>
        </is>
      </c>
      <c r="I819" s="475"/>
      <c r="J819" t="s">
        <v>7721</v>
      </c>
      <c r="K819" t="s">
        <v>7722</v>
      </c>
    </row>
    <row r="820" spans="2:11" ht="136" customHeight="1">
      <c r="B820" s="1424"/>
      <c r="C820" s="1423"/>
      <c r="D820" s="343" t="s">
        <v>7723</v>
      </c>
      <c r="E820" s="112" t="str">
        <f t="shared" si="26"/>
        <v>850C</v>
      </c>
      <c r="F820" s="112" t="str">
        <f t="shared" si="27"/>
        <v>850D</v>
      </c>
      <c r="G820" s="475">
        <v>2</v>
      </c>
      <c r="H820" s="1497" t="inlineStr">
        <is>
          <t xml:space="preserve">[Map 기재] IOF_POS_ARRAY_Y_263, 2 Word. [연계 권고] 같은 인덱스 #263의 X 주소: 8B0C~8B0D.
[권고] N=IOF_TRIGGER_POINT_COUNT(8234), #263≤N인 경우만 사용. X/Y N쌍·설정·방향·N을 선기록/검증한 뒤 START_REQUEST(8238) ON, handshake 완료까지 유지.
[확정 필요] 정수/실수·부호·Word 순서·좌표계·단위/배율·방향별 정렬. Map은 최대500쌍, 소켓 Flying Ready 100개 한도와 별개.</t>
        </is>
      </c>
      <c r="I820" s="475"/>
      <c r="J820" t="s">
        <v>7723</v>
      </c>
      <c r="K820" t="s">
        <v>7724</v>
      </c>
    </row>
    <row r="821" spans="2:11" ht="136" customHeight="1">
      <c r="B821" s="1424"/>
      <c r="C821" s="1423"/>
      <c r="D821" s="343" t="s">
        <v>7725</v>
      </c>
      <c r="E821" s="112" t="str">
        <f t="shared" si="26"/>
        <v>850E</v>
      </c>
      <c r="F821" s="112" t="str">
        <f t="shared" si="27"/>
        <v>850F</v>
      </c>
      <c r="G821" s="475">
        <v>2</v>
      </c>
      <c r="H821" s="1497" t="inlineStr">
        <is>
          <t xml:space="preserve">[Map 기재] IOF_POS_ARRAY_Y_264, 2 Word. [연계 권고] 같은 인덱스 #264의 X 주소: 8B0E~8B0F.
[권고] N=IOF_TRIGGER_POINT_COUNT(8234), #264≤N인 경우만 사용. X/Y N쌍·설정·방향·N을 선기록/검증한 뒤 START_REQUEST(8238) ON, handshake 완료까지 유지.
[확정 필요] 정수/실수·부호·Word 순서·좌표계·단위/배율·방향별 정렬. Map은 최대500쌍, 소켓 Flying Ready 100개 한도와 별개.</t>
        </is>
      </c>
      <c r="I821" s="475"/>
      <c r="J821" t="s">
        <v>7725</v>
      </c>
      <c r="K821" t="s">
        <v>7726</v>
      </c>
    </row>
    <row r="822" spans="2:11" ht="136" customHeight="1">
      <c r="B822" s="1424"/>
      <c r="C822" s="1423"/>
      <c r="D822" s="343" t="s">
        <v>7727</v>
      </c>
      <c r="E822" s="112" t="str">
        <f t="shared" si="26"/>
        <v>8510</v>
      </c>
      <c r="F822" s="112" t="str">
        <f t="shared" si="27"/>
        <v>8511</v>
      </c>
      <c r="G822" s="475">
        <v>2</v>
      </c>
      <c r="H822" s="1497" t="inlineStr">
        <is>
          <t xml:space="preserve">[Map 기재] IOF_POS_ARRAY_Y_265, 2 Word. [연계 권고] 같은 인덱스 #265의 X 주소: 8B10~8B11.
[권고] N=IOF_TRIGGER_POINT_COUNT(8234), #265≤N인 경우만 사용. X/Y N쌍·설정·방향·N을 선기록/검증한 뒤 START_REQUEST(8238) ON, handshake 완료까지 유지.
[확정 필요] 정수/실수·부호·Word 순서·좌표계·단위/배율·방향별 정렬. Map은 최대500쌍, 소켓 Flying Ready 100개 한도와 별개.</t>
        </is>
      </c>
      <c r="I822" s="475"/>
      <c r="J822" t="s">
        <v>7727</v>
      </c>
      <c r="K822" t="s">
        <v>7728</v>
      </c>
    </row>
    <row r="823" spans="2:11" ht="136" customHeight="1">
      <c r="B823" s="1424"/>
      <c r="C823" s="1423"/>
      <c r="D823" s="343" t="s">
        <v>7729</v>
      </c>
      <c r="E823" s="112" t="str">
        <f t="shared" si="26"/>
        <v>8512</v>
      </c>
      <c r="F823" s="112" t="str">
        <f t="shared" si="27"/>
        <v>8513</v>
      </c>
      <c r="G823" s="475">
        <v>2</v>
      </c>
      <c r="H823" s="1497" t="inlineStr">
        <is>
          <t xml:space="preserve">[Map 기재] IOF_POS_ARRAY_Y_266, 2 Word. [연계 권고] 같은 인덱스 #266의 X 주소: 8B12~8B13.
[권고] N=IOF_TRIGGER_POINT_COUNT(8234), #266≤N인 경우만 사용. X/Y N쌍·설정·방향·N을 선기록/검증한 뒤 START_REQUEST(8238) ON, handshake 완료까지 유지.
[확정 필요] 정수/실수·부호·Word 순서·좌표계·단위/배율·방향별 정렬. Map은 최대500쌍, 소켓 Flying Ready 100개 한도와 별개.</t>
        </is>
      </c>
      <c r="I823" s="475"/>
      <c r="J823" t="s">
        <v>7729</v>
      </c>
      <c r="K823" t="s">
        <v>7730</v>
      </c>
    </row>
    <row r="824" spans="2:11" ht="136" customHeight="1">
      <c r="B824" s="1424"/>
      <c r="C824" s="1423"/>
      <c r="D824" s="343" t="s">
        <v>7731</v>
      </c>
      <c r="E824" s="112" t="str">
        <f t="shared" si="26"/>
        <v>8514</v>
      </c>
      <c r="F824" s="112" t="str">
        <f t="shared" si="27"/>
        <v>8515</v>
      </c>
      <c r="G824" s="475">
        <v>2</v>
      </c>
      <c r="H824" s="1497" t="inlineStr">
        <is>
          <t xml:space="preserve">[Map 기재] IOF_POS_ARRAY_Y_267, 2 Word. [연계 권고] 같은 인덱스 #267의 X 주소: 8B14~8B15.
[권고] N=IOF_TRIGGER_POINT_COUNT(8234), #267≤N인 경우만 사용. X/Y N쌍·설정·방향·N을 선기록/검증한 뒤 START_REQUEST(8238) ON, handshake 완료까지 유지.
[확정 필요] 정수/실수·부호·Word 순서·좌표계·단위/배율·방향별 정렬. Map은 최대500쌍, 소켓 Flying Ready 100개 한도와 별개.</t>
        </is>
      </c>
      <c r="I824" s="475"/>
      <c r="J824" t="s">
        <v>7731</v>
      </c>
      <c r="K824" t="s">
        <v>7732</v>
      </c>
    </row>
    <row r="825" spans="2:11" ht="136" customHeight="1">
      <c r="B825" s="1424"/>
      <c r="C825" s="1423"/>
      <c r="D825" s="343" t="s">
        <v>7733</v>
      </c>
      <c r="E825" s="112" t="str">
        <f t="shared" si="26"/>
        <v>8516</v>
      </c>
      <c r="F825" s="112" t="str">
        <f t="shared" si="27"/>
        <v>8517</v>
      </c>
      <c r="G825" s="475">
        <v>2</v>
      </c>
      <c r="H825" s="1497" t="inlineStr">
        <is>
          <t xml:space="preserve">[Map 기재] IOF_POS_ARRAY_Y_268, 2 Word. [연계 권고] 같은 인덱스 #268의 X 주소: 8B16~8B17.
[권고] N=IOF_TRIGGER_POINT_COUNT(8234), #268≤N인 경우만 사용. X/Y N쌍·설정·방향·N을 선기록/검증한 뒤 START_REQUEST(8238) ON, handshake 완료까지 유지.
[확정 필요] 정수/실수·부호·Word 순서·좌표계·단위/배율·방향별 정렬. Map은 최대500쌍, 소켓 Flying Ready 100개 한도와 별개.</t>
        </is>
      </c>
      <c r="I825" s="475"/>
      <c r="J825" t="s">
        <v>7733</v>
      </c>
      <c r="K825" t="s">
        <v>7734</v>
      </c>
    </row>
    <row r="826" spans="2:11" ht="136" customHeight="1">
      <c r="B826" s="1424"/>
      <c r="C826" s="1423"/>
      <c r="D826" s="343" t="s">
        <v>7735</v>
      </c>
      <c r="E826" s="112" t="str">
        <f t="shared" si="26"/>
        <v>8518</v>
      </c>
      <c r="F826" s="112" t="str">
        <f t="shared" si="27"/>
        <v>8519</v>
      </c>
      <c r="G826" s="475">
        <v>2</v>
      </c>
      <c r="H826" s="1497" t="inlineStr">
        <is>
          <t xml:space="preserve">[Map 기재] IOF_POS_ARRAY_Y_269, 2 Word. [연계 권고] 같은 인덱스 #269의 X 주소: 8B18~8B19.
[권고] N=IOF_TRIGGER_POINT_COUNT(8234), #269≤N인 경우만 사용. X/Y N쌍·설정·방향·N을 선기록/검증한 뒤 START_REQUEST(8238) ON, handshake 완료까지 유지.
[확정 필요] 정수/실수·부호·Word 순서·좌표계·단위/배율·방향별 정렬. Map은 최대500쌍, 소켓 Flying Ready 100개 한도와 별개.</t>
        </is>
      </c>
      <c r="I826" s="475"/>
      <c r="J826" t="s">
        <v>7735</v>
      </c>
      <c r="K826" t="s">
        <v>7736</v>
      </c>
    </row>
    <row r="827" spans="2:11" ht="136" customHeight="1">
      <c r="B827" s="1424"/>
      <c r="C827" s="1423"/>
      <c r="D827" s="343" t="s">
        <v>7737</v>
      </c>
      <c r="E827" s="112" t="str">
        <f t="shared" si="26"/>
        <v>851A</v>
      </c>
      <c r="F827" s="112" t="str">
        <f t="shared" si="27"/>
        <v>851B</v>
      </c>
      <c r="G827" s="475">
        <v>2</v>
      </c>
      <c r="H827" s="1497" t="inlineStr">
        <is>
          <t xml:space="preserve">[Map 기재] IOF_POS_ARRAY_Y_270, 2 Word. [연계 권고] 같은 인덱스 #270의 X 주소: 8B1A~8B1B.
[권고] N=IOF_TRIGGER_POINT_COUNT(8234), #270≤N인 경우만 사용. X/Y N쌍·설정·방향·N을 선기록/검증한 뒤 START_REQUEST(8238) ON, handshake 완료까지 유지.
[확정 필요] 정수/실수·부호·Word 순서·좌표계·단위/배율·방향별 정렬. Map은 최대500쌍, 소켓 Flying Ready 100개 한도와 별개.</t>
        </is>
      </c>
      <c r="I827" s="475"/>
      <c r="J827" t="s">
        <v>7737</v>
      </c>
      <c r="K827" t="s">
        <v>7738</v>
      </c>
    </row>
    <row r="828" spans="2:11" ht="136" customHeight="1">
      <c r="B828" s="1424"/>
      <c r="C828" s="1423"/>
      <c r="D828" s="343" t="s">
        <v>7739</v>
      </c>
      <c r="E828" s="112" t="str">
        <f t="shared" si="26"/>
        <v>851C</v>
      </c>
      <c r="F828" s="112" t="str">
        <f t="shared" si="27"/>
        <v>851D</v>
      </c>
      <c r="G828" s="475">
        <v>2</v>
      </c>
      <c r="H828" s="1497" t="inlineStr">
        <is>
          <t xml:space="preserve">[Map 기재] IOF_POS_ARRAY_Y_271, 2 Word. [연계 권고] 같은 인덱스 #271의 X 주소: 8B1C~8B1D.
[권고] N=IOF_TRIGGER_POINT_COUNT(8234), #271≤N인 경우만 사용. X/Y N쌍·설정·방향·N을 선기록/검증한 뒤 START_REQUEST(8238) ON, handshake 완료까지 유지.
[확정 필요] 정수/실수·부호·Word 순서·좌표계·단위/배율·방향별 정렬. Map은 최대500쌍, 소켓 Flying Ready 100개 한도와 별개.</t>
        </is>
      </c>
      <c r="I828" s="475"/>
      <c r="J828" t="s">
        <v>7739</v>
      </c>
      <c r="K828" t="s">
        <v>7740</v>
      </c>
    </row>
    <row r="829" spans="2:11" ht="136" customHeight="1">
      <c r="B829" s="1424"/>
      <c r="C829" s="1423"/>
      <c r="D829" s="343" t="s">
        <v>7741</v>
      </c>
      <c r="E829" s="112" t="str">
        <f t="shared" si="26"/>
        <v>851E</v>
      </c>
      <c r="F829" s="112" t="str">
        <f t="shared" si="27"/>
        <v>851F</v>
      </c>
      <c r="G829" s="475">
        <v>2</v>
      </c>
      <c r="H829" s="1497" t="inlineStr">
        <is>
          <t xml:space="preserve">[Map 기재] IOF_POS_ARRAY_Y_272, 2 Word. [연계 권고] 같은 인덱스 #272의 X 주소: 8B1E~8B1F.
[권고] N=IOF_TRIGGER_POINT_COUNT(8234), #272≤N인 경우만 사용. X/Y N쌍·설정·방향·N을 선기록/검증한 뒤 START_REQUEST(8238) ON, handshake 완료까지 유지.
[확정 필요] 정수/실수·부호·Word 순서·좌표계·단위/배율·방향별 정렬. Map은 최대500쌍, 소켓 Flying Ready 100개 한도와 별개.</t>
        </is>
      </c>
      <c r="I829" s="475"/>
      <c r="J829" t="s">
        <v>7741</v>
      </c>
      <c r="K829" t="s">
        <v>7742</v>
      </c>
    </row>
    <row r="830" spans="2:11" ht="136" customHeight="1">
      <c r="B830" s="1424"/>
      <c r="C830" s="1423"/>
      <c r="D830" s="343" t="s">
        <v>7743</v>
      </c>
      <c r="E830" s="112" t="str">
        <f t="shared" si="26"/>
        <v>8520</v>
      </c>
      <c r="F830" s="112" t="str">
        <f t="shared" si="27"/>
        <v>8521</v>
      </c>
      <c r="G830" s="475">
        <v>2</v>
      </c>
      <c r="H830" s="1497" t="inlineStr">
        <is>
          <t xml:space="preserve">[Map 기재] IOF_POS_ARRAY_Y_273, 2 Word. [연계 권고] 같은 인덱스 #273의 X 주소: 8B20~8B21.
[권고] N=IOF_TRIGGER_POINT_COUNT(8234), #273≤N인 경우만 사용. X/Y N쌍·설정·방향·N을 선기록/검증한 뒤 START_REQUEST(8238) ON, handshake 완료까지 유지.
[확정 필요] 정수/실수·부호·Word 순서·좌표계·단위/배율·방향별 정렬. Map은 최대500쌍, 소켓 Flying Ready 100개 한도와 별개.</t>
        </is>
      </c>
      <c r="I830" s="475"/>
      <c r="J830" t="s">
        <v>7743</v>
      </c>
      <c r="K830" t="s">
        <v>7744</v>
      </c>
    </row>
    <row r="831" spans="2:11" ht="136" customHeight="1">
      <c r="B831" s="1424"/>
      <c r="C831" s="1423"/>
      <c r="D831" s="343" t="s">
        <v>7745</v>
      </c>
      <c r="E831" s="112" t="str">
        <f t="shared" si="26"/>
        <v>8522</v>
      </c>
      <c r="F831" s="112" t="str">
        <f t="shared" si="27"/>
        <v>8523</v>
      </c>
      <c r="G831" s="475">
        <v>2</v>
      </c>
      <c r="H831" s="1497" t="inlineStr">
        <is>
          <t xml:space="preserve">[Map 기재] IOF_POS_ARRAY_Y_274, 2 Word. [연계 권고] 같은 인덱스 #274의 X 주소: 8B22~8B23.
[권고] N=IOF_TRIGGER_POINT_COUNT(8234), #274≤N인 경우만 사용. X/Y N쌍·설정·방향·N을 선기록/검증한 뒤 START_REQUEST(8238) ON, handshake 완료까지 유지.
[확정 필요] 정수/실수·부호·Word 순서·좌표계·단위/배율·방향별 정렬. Map은 최대500쌍, 소켓 Flying Ready 100개 한도와 별개.</t>
        </is>
      </c>
      <c r="I831" s="475"/>
      <c r="J831" t="s">
        <v>7745</v>
      </c>
      <c r="K831" t="s">
        <v>7746</v>
      </c>
    </row>
    <row r="832" spans="2:11" ht="136" customHeight="1">
      <c r="B832" s="1424"/>
      <c r="C832" s="1423"/>
      <c r="D832" s="343" t="s">
        <v>7747</v>
      </c>
      <c r="E832" s="112" t="str">
        <f t="shared" si="26"/>
        <v>8524</v>
      </c>
      <c r="F832" s="112" t="str">
        <f t="shared" si="27"/>
        <v>8525</v>
      </c>
      <c r="G832" s="475">
        <v>2</v>
      </c>
      <c r="H832" s="1497" t="inlineStr">
        <is>
          <t xml:space="preserve">[Map 기재] IOF_POS_ARRAY_Y_275, 2 Word. [연계 권고] 같은 인덱스 #275의 X 주소: 8B24~8B25.
[권고] N=IOF_TRIGGER_POINT_COUNT(8234), #275≤N인 경우만 사용. X/Y N쌍·설정·방향·N을 선기록/검증한 뒤 START_REQUEST(8238) ON, handshake 완료까지 유지.
[확정 필요] 정수/실수·부호·Word 순서·좌표계·단위/배율·방향별 정렬. Map은 최대500쌍, 소켓 Flying Ready 100개 한도와 별개.</t>
        </is>
      </c>
      <c r="I832" s="475"/>
      <c r="J832" t="s">
        <v>7747</v>
      </c>
      <c r="K832" t="s">
        <v>7748</v>
      </c>
    </row>
    <row r="833" spans="2:11" ht="136" customHeight="1">
      <c r="B833" s="1424"/>
      <c r="C833" s="1423"/>
      <c r="D833" s="343" t="s">
        <v>7749</v>
      </c>
      <c r="E833" s="112" t="str">
        <f t="shared" si="26"/>
        <v>8526</v>
      </c>
      <c r="F833" s="112" t="str">
        <f t="shared" si="27"/>
        <v>8527</v>
      </c>
      <c r="G833" s="475">
        <v>2</v>
      </c>
      <c r="H833" s="1497" t="inlineStr">
        <is>
          <t xml:space="preserve">[Map 기재] IOF_POS_ARRAY_Y_276, 2 Word. [연계 권고] 같은 인덱스 #276의 X 주소: 8B26~8B27.
[권고] N=IOF_TRIGGER_POINT_COUNT(8234), #276≤N인 경우만 사용. X/Y N쌍·설정·방향·N을 선기록/검증한 뒤 START_REQUEST(8238) ON, handshake 완료까지 유지.
[확정 필요] 정수/실수·부호·Word 순서·좌표계·단위/배율·방향별 정렬. Map은 최대500쌍, 소켓 Flying Ready 100개 한도와 별개.</t>
        </is>
      </c>
      <c r="I833" s="475"/>
      <c r="J833" t="s">
        <v>7749</v>
      </c>
      <c r="K833" t="s">
        <v>7750</v>
      </c>
    </row>
    <row r="834" spans="2:11" ht="136" customHeight="1">
      <c r="B834" s="1424"/>
      <c r="C834" s="1423"/>
      <c r="D834" s="343" t="s">
        <v>7751</v>
      </c>
      <c r="E834" s="112" t="str">
        <f t="shared" si="26"/>
        <v>8528</v>
      </c>
      <c r="F834" s="112" t="str">
        <f t="shared" si="27"/>
        <v>8529</v>
      </c>
      <c r="G834" s="475">
        <v>2</v>
      </c>
      <c r="H834" s="1497" t="inlineStr">
        <is>
          <t xml:space="preserve">[Map 기재] IOF_POS_ARRAY_Y_277, 2 Word. [연계 권고] 같은 인덱스 #277의 X 주소: 8B28~8B29.
[권고] N=IOF_TRIGGER_POINT_COUNT(8234), #277≤N인 경우만 사용. X/Y N쌍·설정·방향·N을 선기록/검증한 뒤 START_REQUEST(8238) ON, handshake 완료까지 유지.
[확정 필요] 정수/실수·부호·Word 순서·좌표계·단위/배율·방향별 정렬. Map은 최대500쌍, 소켓 Flying Ready 100개 한도와 별개.</t>
        </is>
      </c>
      <c r="I834" s="475"/>
      <c r="J834" t="s">
        <v>7751</v>
      </c>
      <c r="K834" t="s">
        <v>7752</v>
      </c>
    </row>
    <row r="835" spans="2:11" ht="136" customHeight="1">
      <c r="B835" s="1424"/>
      <c r="C835" s="1423"/>
      <c r="D835" s="343" t="s">
        <v>7753</v>
      </c>
      <c r="E835" s="112" t="str">
        <f t="shared" si="26"/>
        <v>852A</v>
      </c>
      <c r="F835" s="112" t="str">
        <f t="shared" si="27"/>
        <v>852B</v>
      </c>
      <c r="G835" s="475">
        <v>2</v>
      </c>
      <c r="H835" s="1497" t="inlineStr">
        <is>
          <t xml:space="preserve">[Map 기재] IOF_POS_ARRAY_Y_278, 2 Word. [연계 권고] 같은 인덱스 #278의 X 주소: 8B2A~8B2B.
[권고] N=IOF_TRIGGER_POINT_COUNT(8234), #278≤N인 경우만 사용. X/Y N쌍·설정·방향·N을 선기록/검증한 뒤 START_REQUEST(8238) ON, handshake 완료까지 유지.
[확정 필요] 정수/실수·부호·Word 순서·좌표계·단위/배율·방향별 정렬. Map은 최대500쌍, 소켓 Flying Ready 100개 한도와 별개.</t>
        </is>
      </c>
      <c r="I835" s="475"/>
      <c r="J835" t="s">
        <v>7753</v>
      </c>
      <c r="K835" t="s">
        <v>7754</v>
      </c>
    </row>
    <row r="836" spans="2:11" ht="136" customHeight="1">
      <c r="B836" s="1424"/>
      <c r="C836" s="1423"/>
      <c r="D836" s="343" t="s">
        <v>7755</v>
      </c>
      <c r="E836" s="112" t="str">
        <f t="shared" si="26"/>
        <v>852C</v>
      </c>
      <c r="F836" s="112" t="str">
        <f t="shared" si="27"/>
        <v>852D</v>
      </c>
      <c r="G836" s="475">
        <v>2</v>
      </c>
      <c r="H836" s="1497" t="inlineStr">
        <is>
          <t xml:space="preserve">[Map 기재] IOF_POS_ARRAY_Y_279, 2 Word. [연계 권고] 같은 인덱스 #279의 X 주소: 8B2C~8B2D.
[권고] N=IOF_TRIGGER_POINT_COUNT(8234), #279≤N인 경우만 사용. X/Y N쌍·설정·방향·N을 선기록/검증한 뒤 START_REQUEST(8238) ON, handshake 완료까지 유지.
[확정 필요] 정수/실수·부호·Word 순서·좌표계·단위/배율·방향별 정렬. Map은 최대500쌍, 소켓 Flying Ready 100개 한도와 별개.</t>
        </is>
      </c>
      <c r="I836" s="475"/>
      <c r="J836" t="s">
        <v>7755</v>
      </c>
      <c r="K836" t="s">
        <v>7756</v>
      </c>
    </row>
    <row r="837" spans="2:11" ht="136" customHeight="1">
      <c r="B837" s="1424"/>
      <c r="C837" s="1423"/>
      <c r="D837" s="343" t="s">
        <v>7757</v>
      </c>
      <c r="E837" s="112" t="str">
        <f t="shared" si="26"/>
        <v>852E</v>
      </c>
      <c r="F837" s="112" t="str">
        <f t="shared" si="27"/>
        <v>852F</v>
      </c>
      <c r="G837" s="475">
        <v>2</v>
      </c>
      <c r="H837" s="1497" t="inlineStr">
        <is>
          <t xml:space="preserve">[Map 기재] IOF_POS_ARRAY_Y_280, 2 Word. [연계 권고] 같은 인덱스 #280의 X 주소: 8B2E~8B2F.
[권고] N=IOF_TRIGGER_POINT_COUNT(8234), #280≤N인 경우만 사용. X/Y N쌍·설정·방향·N을 선기록/검증한 뒤 START_REQUEST(8238) ON, handshake 완료까지 유지.
[확정 필요] 정수/실수·부호·Word 순서·좌표계·단위/배율·방향별 정렬. Map은 최대500쌍, 소켓 Flying Ready 100개 한도와 별개.</t>
        </is>
      </c>
      <c r="I837" s="475"/>
      <c r="J837" t="s">
        <v>7757</v>
      </c>
      <c r="K837" t="s">
        <v>7758</v>
      </c>
    </row>
    <row r="838" spans="2:11" ht="136" customHeight="1">
      <c r="B838" s="1424"/>
      <c r="C838" s="1423"/>
      <c r="D838" s="343" t="s">
        <v>7759</v>
      </c>
      <c r="E838" s="112" t="str">
        <f t="shared" si="26"/>
        <v>8530</v>
      </c>
      <c r="F838" s="112" t="str">
        <f t="shared" si="27"/>
        <v>8531</v>
      </c>
      <c r="G838" s="475">
        <v>2</v>
      </c>
      <c r="H838" s="1497" t="inlineStr">
        <is>
          <t xml:space="preserve">[Map 기재] IOF_POS_ARRAY_Y_281, 2 Word. [연계 권고] 같은 인덱스 #281의 X 주소: 8B30~8B31.
[권고] N=IOF_TRIGGER_POINT_COUNT(8234), #281≤N인 경우만 사용. X/Y N쌍·설정·방향·N을 선기록/검증한 뒤 START_REQUEST(8238) ON, handshake 완료까지 유지.
[확정 필요] 정수/실수·부호·Word 순서·좌표계·단위/배율·방향별 정렬. Map은 최대500쌍, 소켓 Flying Ready 100개 한도와 별개.</t>
        </is>
      </c>
      <c r="I838" s="475"/>
      <c r="J838" t="s">
        <v>7759</v>
      </c>
      <c r="K838" t="s">
        <v>7760</v>
      </c>
    </row>
    <row r="839" spans="2:11" ht="136" customHeight="1">
      <c r="B839" s="1424"/>
      <c r="C839" s="1423"/>
      <c r="D839" s="343" t="s">
        <v>7761</v>
      </c>
      <c r="E839" s="112" t="str">
        <f t="shared" si="26"/>
        <v>8532</v>
      </c>
      <c r="F839" s="112" t="str">
        <f t="shared" si="27"/>
        <v>8533</v>
      </c>
      <c r="G839" s="475">
        <v>2</v>
      </c>
      <c r="H839" s="1497" t="inlineStr">
        <is>
          <t xml:space="preserve">[Map 기재] IOF_POS_ARRAY_Y_282, 2 Word. [연계 권고] 같은 인덱스 #282의 X 주소: 8B32~8B33.
[권고] N=IOF_TRIGGER_POINT_COUNT(8234), #282≤N인 경우만 사용. X/Y N쌍·설정·방향·N을 선기록/검증한 뒤 START_REQUEST(8238) ON, handshake 완료까지 유지.
[확정 필요] 정수/실수·부호·Word 순서·좌표계·단위/배율·방향별 정렬. Map은 최대500쌍, 소켓 Flying Ready 100개 한도와 별개.</t>
        </is>
      </c>
      <c r="I839" s="475"/>
      <c r="J839" t="s">
        <v>7761</v>
      </c>
      <c r="K839" t="s">
        <v>7762</v>
      </c>
    </row>
    <row r="840" spans="2:11" ht="136" customHeight="1">
      <c r="B840" s="1424"/>
      <c r="C840" s="1423"/>
      <c r="D840" s="343" t="s">
        <v>7763</v>
      </c>
      <c r="E840" s="112" t="str">
        <f t="shared" si="26"/>
        <v>8534</v>
      </c>
      <c r="F840" s="112" t="str">
        <f t="shared" si="27"/>
        <v>8535</v>
      </c>
      <c r="G840" s="475">
        <v>2</v>
      </c>
      <c r="H840" s="1497" t="inlineStr">
        <is>
          <t xml:space="preserve">[Map 기재] IOF_POS_ARRAY_Y_283, 2 Word. [연계 권고] 같은 인덱스 #283의 X 주소: 8B34~8B35.
[권고] N=IOF_TRIGGER_POINT_COUNT(8234), #283≤N인 경우만 사용. X/Y N쌍·설정·방향·N을 선기록/검증한 뒤 START_REQUEST(8238) ON, handshake 완료까지 유지.
[확정 필요] 정수/실수·부호·Word 순서·좌표계·단위/배율·방향별 정렬. Map은 최대500쌍, 소켓 Flying Ready 100개 한도와 별개.</t>
        </is>
      </c>
      <c r="I840" s="475"/>
      <c r="J840" t="s">
        <v>7763</v>
      </c>
      <c r="K840" t="s">
        <v>7764</v>
      </c>
    </row>
    <row r="841" spans="2:11" ht="136" customHeight="1">
      <c r="B841" s="1424"/>
      <c r="C841" s="1423"/>
      <c r="D841" s="343" t="s">
        <v>7765</v>
      </c>
      <c r="E841" s="112" t="str">
        <f t="shared" si="26"/>
        <v>8536</v>
      </c>
      <c r="F841" s="112" t="str">
        <f t="shared" si="27"/>
        <v>8537</v>
      </c>
      <c r="G841" s="475">
        <v>2</v>
      </c>
      <c r="H841" s="1497" t="inlineStr">
        <is>
          <t xml:space="preserve">[Map 기재] IOF_POS_ARRAY_Y_284, 2 Word. [연계 권고] 같은 인덱스 #284의 X 주소: 8B36~8B37.
[권고] N=IOF_TRIGGER_POINT_COUNT(8234), #284≤N인 경우만 사용. X/Y N쌍·설정·방향·N을 선기록/검증한 뒤 START_REQUEST(8238) ON, handshake 완료까지 유지.
[확정 필요] 정수/실수·부호·Word 순서·좌표계·단위/배율·방향별 정렬. Map은 최대500쌍, 소켓 Flying Ready 100개 한도와 별개.</t>
        </is>
      </c>
      <c r="I841" s="475"/>
      <c r="J841" t="s">
        <v>7765</v>
      </c>
      <c r="K841" t="s">
        <v>7766</v>
      </c>
    </row>
    <row r="842" spans="2:11" ht="136" customHeight="1">
      <c r="B842" s="1424"/>
      <c r="C842" s="1423"/>
      <c r="D842" s="343" t="s">
        <v>7767</v>
      </c>
      <c r="E842" s="112" t="str">
        <f t="shared" si="26"/>
        <v>8538</v>
      </c>
      <c r="F842" s="112" t="str">
        <f t="shared" si="27"/>
        <v>8539</v>
      </c>
      <c r="G842" s="475">
        <v>2</v>
      </c>
      <c r="H842" s="1497" t="inlineStr">
        <is>
          <t xml:space="preserve">[Map 기재] IOF_POS_ARRAY_Y_285, 2 Word. [연계 권고] 같은 인덱스 #285의 X 주소: 8B38~8B39.
[권고] N=IOF_TRIGGER_POINT_COUNT(8234), #285≤N인 경우만 사용. X/Y N쌍·설정·방향·N을 선기록/검증한 뒤 START_REQUEST(8238) ON, handshake 완료까지 유지.
[확정 필요] 정수/실수·부호·Word 순서·좌표계·단위/배율·방향별 정렬. Map은 최대500쌍, 소켓 Flying Ready 100개 한도와 별개.</t>
        </is>
      </c>
      <c r="I842" s="475"/>
      <c r="J842" t="s">
        <v>7767</v>
      </c>
      <c r="K842" t="s">
        <v>7768</v>
      </c>
    </row>
    <row r="843" spans="2:11" ht="136" customHeight="1">
      <c r="B843" s="1424"/>
      <c r="C843" s="1423"/>
      <c r="D843" s="343" t="s">
        <v>7769</v>
      </c>
      <c r="E843" s="112" t="str">
        <f t="shared" si="26"/>
        <v>853A</v>
      </c>
      <c r="F843" s="112" t="str">
        <f t="shared" si="27"/>
        <v>853B</v>
      </c>
      <c r="G843" s="475">
        <v>2</v>
      </c>
      <c r="H843" s="1497" t="inlineStr">
        <is>
          <t xml:space="preserve">[Map 기재] IOF_POS_ARRAY_Y_286, 2 Word. [연계 권고] 같은 인덱스 #286의 X 주소: 8B3A~8B3B.
[권고] N=IOF_TRIGGER_POINT_COUNT(8234), #286≤N인 경우만 사용. X/Y N쌍·설정·방향·N을 선기록/검증한 뒤 START_REQUEST(8238) ON, handshake 완료까지 유지.
[확정 필요] 정수/실수·부호·Word 순서·좌표계·단위/배율·방향별 정렬. Map은 최대500쌍, 소켓 Flying Ready 100개 한도와 별개.</t>
        </is>
      </c>
      <c r="I843" s="475"/>
      <c r="J843" t="s">
        <v>7769</v>
      </c>
      <c r="K843" t="s">
        <v>7770</v>
      </c>
    </row>
    <row r="844" spans="2:11" ht="136" customHeight="1">
      <c r="B844" s="1424"/>
      <c r="C844" s="1423"/>
      <c r="D844" s="343" t="s">
        <v>7771</v>
      </c>
      <c r="E844" s="112" t="str">
        <f t="shared" si="26"/>
        <v>853C</v>
      </c>
      <c r="F844" s="112" t="str">
        <f t="shared" si="27"/>
        <v>853D</v>
      </c>
      <c r="G844" s="475">
        <v>2</v>
      </c>
      <c r="H844" s="1497" t="inlineStr">
        <is>
          <t xml:space="preserve">[Map 기재] IOF_POS_ARRAY_Y_287, 2 Word. [연계 권고] 같은 인덱스 #287의 X 주소: 8B3C~8B3D.
[권고] N=IOF_TRIGGER_POINT_COUNT(8234), #287≤N인 경우만 사용. X/Y N쌍·설정·방향·N을 선기록/검증한 뒤 START_REQUEST(8238) ON, handshake 완료까지 유지.
[확정 필요] 정수/실수·부호·Word 순서·좌표계·단위/배율·방향별 정렬. Map은 최대500쌍, 소켓 Flying Ready 100개 한도와 별개.</t>
        </is>
      </c>
      <c r="I844" s="475"/>
      <c r="J844" t="s">
        <v>7771</v>
      </c>
      <c r="K844" t="s">
        <v>7772</v>
      </c>
    </row>
    <row r="845" spans="2:11" ht="136" customHeight="1">
      <c r="B845" s="1424"/>
      <c r="C845" s="1423"/>
      <c r="D845" s="343" t="s">
        <v>7773</v>
      </c>
      <c r="E845" s="112" t="str">
        <f t="shared" ref="E845:E908" si="28">DEC2HEX(HEX2DEC(F844) + 1)</f>
        <v>853E</v>
      </c>
      <c r="F845" s="112" t="str">
        <f t="shared" ref="F845:F908" si="29">DEC2HEX(HEX2DEC(E845) + G845 -1)</f>
        <v>853F</v>
      </c>
      <c r="G845" s="475">
        <v>2</v>
      </c>
      <c r="H845" s="1497" t="inlineStr">
        <is>
          <t xml:space="preserve">[Map 기재] IOF_POS_ARRAY_Y_288, 2 Word. [연계 권고] 같은 인덱스 #288의 X 주소: 8B3E~8B3F.
[권고] N=IOF_TRIGGER_POINT_COUNT(8234), #288≤N인 경우만 사용. X/Y N쌍·설정·방향·N을 선기록/검증한 뒤 START_REQUEST(8238) ON, handshake 완료까지 유지.
[확정 필요] 정수/실수·부호·Word 순서·좌표계·단위/배율·방향별 정렬. Map은 최대500쌍, 소켓 Flying Ready 100개 한도와 별개.</t>
        </is>
      </c>
      <c r="I845" s="475"/>
      <c r="J845" t="s">
        <v>7773</v>
      </c>
      <c r="K845" t="s">
        <v>7774</v>
      </c>
    </row>
    <row r="846" spans="2:11" ht="136" customHeight="1">
      <c r="B846" s="1424"/>
      <c r="C846" s="1423"/>
      <c r="D846" s="343" t="s">
        <v>7775</v>
      </c>
      <c r="E846" s="112" t="str">
        <f t="shared" si="28"/>
        <v>8540</v>
      </c>
      <c r="F846" s="112" t="str">
        <f t="shared" si="29"/>
        <v>8541</v>
      </c>
      <c r="G846" s="475">
        <v>2</v>
      </c>
      <c r="H846" s="1497" t="inlineStr">
        <is>
          <t xml:space="preserve">[Map 기재] IOF_POS_ARRAY_Y_289, 2 Word. [연계 권고] 같은 인덱스 #289의 X 주소: 8B40~8B41.
[권고] N=IOF_TRIGGER_POINT_COUNT(8234), #289≤N인 경우만 사용. X/Y N쌍·설정·방향·N을 선기록/검증한 뒤 START_REQUEST(8238) ON, handshake 완료까지 유지.
[확정 필요] 정수/실수·부호·Word 순서·좌표계·단위/배율·방향별 정렬. Map은 최대500쌍, 소켓 Flying Ready 100개 한도와 별개.</t>
        </is>
      </c>
      <c r="I846" s="475"/>
      <c r="J846" t="s">
        <v>7775</v>
      </c>
      <c r="K846" t="s">
        <v>7776</v>
      </c>
    </row>
    <row r="847" spans="2:11" ht="136" customHeight="1">
      <c r="B847" s="1424"/>
      <c r="C847" s="1423"/>
      <c r="D847" s="343" t="s">
        <v>7777</v>
      </c>
      <c r="E847" s="112" t="str">
        <f t="shared" si="28"/>
        <v>8542</v>
      </c>
      <c r="F847" s="112" t="str">
        <f t="shared" si="29"/>
        <v>8543</v>
      </c>
      <c r="G847" s="475">
        <v>2</v>
      </c>
      <c r="H847" s="1497" t="inlineStr">
        <is>
          <t xml:space="preserve">[Map 기재] IOF_POS_ARRAY_Y_290, 2 Word. [연계 권고] 같은 인덱스 #290의 X 주소: 8B42~8B43.
[권고] N=IOF_TRIGGER_POINT_COUNT(8234), #290≤N인 경우만 사용. X/Y N쌍·설정·방향·N을 선기록/검증한 뒤 START_REQUEST(8238) ON, handshake 완료까지 유지.
[확정 필요] 정수/실수·부호·Word 순서·좌표계·단위/배율·방향별 정렬. Map은 최대500쌍, 소켓 Flying Ready 100개 한도와 별개.</t>
        </is>
      </c>
      <c r="I847" s="475"/>
      <c r="J847" t="s">
        <v>7777</v>
      </c>
      <c r="K847" t="s">
        <v>7778</v>
      </c>
    </row>
    <row r="848" spans="2:11" ht="136" customHeight="1">
      <c r="B848" s="1424"/>
      <c r="C848" s="1423"/>
      <c r="D848" s="343" t="s">
        <v>7779</v>
      </c>
      <c r="E848" s="112" t="str">
        <f t="shared" si="28"/>
        <v>8544</v>
      </c>
      <c r="F848" s="112" t="str">
        <f t="shared" si="29"/>
        <v>8545</v>
      </c>
      <c r="G848" s="475">
        <v>2</v>
      </c>
      <c r="H848" s="1497" t="inlineStr">
        <is>
          <t xml:space="preserve">[Map 기재] IOF_POS_ARRAY_Y_291, 2 Word. [연계 권고] 같은 인덱스 #291의 X 주소: 8B44~8B45.
[권고] N=IOF_TRIGGER_POINT_COUNT(8234), #291≤N인 경우만 사용. X/Y N쌍·설정·방향·N을 선기록/검증한 뒤 START_REQUEST(8238) ON, handshake 완료까지 유지.
[확정 필요] 정수/실수·부호·Word 순서·좌표계·단위/배율·방향별 정렬. Map은 최대500쌍, 소켓 Flying Ready 100개 한도와 별개.</t>
        </is>
      </c>
      <c r="I848" s="475"/>
      <c r="J848" t="s">
        <v>7779</v>
      </c>
      <c r="K848" t="s">
        <v>7780</v>
      </c>
    </row>
    <row r="849" spans="2:11" ht="136" customHeight="1">
      <c r="B849" s="1424"/>
      <c r="C849" s="1423"/>
      <c r="D849" s="343" t="s">
        <v>7781</v>
      </c>
      <c r="E849" s="112" t="str">
        <f t="shared" si="28"/>
        <v>8546</v>
      </c>
      <c r="F849" s="112" t="str">
        <f t="shared" si="29"/>
        <v>8547</v>
      </c>
      <c r="G849" s="475">
        <v>2</v>
      </c>
      <c r="H849" s="1497" t="inlineStr">
        <is>
          <t xml:space="preserve">[Map 기재] IOF_POS_ARRAY_Y_292, 2 Word. [연계 권고] 같은 인덱스 #292의 X 주소: 8B46~8B47.
[권고] N=IOF_TRIGGER_POINT_COUNT(8234), #292≤N인 경우만 사용. X/Y N쌍·설정·방향·N을 선기록/검증한 뒤 START_REQUEST(8238) ON, handshake 완료까지 유지.
[확정 필요] 정수/실수·부호·Word 순서·좌표계·단위/배율·방향별 정렬. Map은 최대500쌍, 소켓 Flying Ready 100개 한도와 별개.</t>
        </is>
      </c>
      <c r="I849" s="475"/>
      <c r="J849" t="s">
        <v>7781</v>
      </c>
      <c r="K849" t="s">
        <v>7782</v>
      </c>
    </row>
    <row r="850" spans="2:11" ht="136" customHeight="1">
      <c r="B850" s="1424"/>
      <c r="C850" s="1423"/>
      <c r="D850" s="343" t="s">
        <v>7783</v>
      </c>
      <c r="E850" s="112" t="str">
        <f t="shared" si="28"/>
        <v>8548</v>
      </c>
      <c r="F850" s="112" t="str">
        <f t="shared" si="29"/>
        <v>8549</v>
      </c>
      <c r="G850" s="475">
        <v>2</v>
      </c>
      <c r="H850" s="1497" t="inlineStr">
        <is>
          <t xml:space="preserve">[Map 기재] IOF_POS_ARRAY_Y_293, 2 Word. [연계 권고] 같은 인덱스 #293의 X 주소: 8B48~8B49.
[권고] N=IOF_TRIGGER_POINT_COUNT(8234), #293≤N인 경우만 사용. X/Y N쌍·설정·방향·N을 선기록/검증한 뒤 START_REQUEST(8238) ON, handshake 완료까지 유지.
[확정 필요] 정수/실수·부호·Word 순서·좌표계·단위/배율·방향별 정렬. Map은 최대500쌍, 소켓 Flying Ready 100개 한도와 별개.</t>
        </is>
      </c>
      <c r="I850" s="475"/>
      <c r="J850" t="s">
        <v>7783</v>
      </c>
      <c r="K850" t="s">
        <v>7784</v>
      </c>
    </row>
    <row r="851" spans="2:11" ht="136" customHeight="1">
      <c r="B851" s="1424"/>
      <c r="C851" s="1423"/>
      <c r="D851" s="343" t="s">
        <v>7785</v>
      </c>
      <c r="E851" s="112" t="str">
        <f t="shared" si="28"/>
        <v>854A</v>
      </c>
      <c r="F851" s="112" t="str">
        <f t="shared" si="29"/>
        <v>854B</v>
      </c>
      <c r="G851" s="475">
        <v>2</v>
      </c>
      <c r="H851" s="1497" t="inlineStr">
        <is>
          <t xml:space="preserve">[Map 기재] IOF_POS_ARRAY_Y_294, 2 Word. [연계 권고] 같은 인덱스 #294의 X 주소: 8B4A~8B4B.
[권고] N=IOF_TRIGGER_POINT_COUNT(8234), #294≤N인 경우만 사용. X/Y N쌍·설정·방향·N을 선기록/검증한 뒤 START_REQUEST(8238) ON, handshake 완료까지 유지.
[확정 필요] 정수/실수·부호·Word 순서·좌표계·단위/배율·방향별 정렬. Map은 최대500쌍, 소켓 Flying Ready 100개 한도와 별개.</t>
        </is>
      </c>
      <c r="I851" s="475"/>
      <c r="J851" t="s">
        <v>7785</v>
      </c>
      <c r="K851" t="s">
        <v>7786</v>
      </c>
    </row>
    <row r="852" spans="2:11" ht="136" customHeight="1">
      <c r="B852" s="1424"/>
      <c r="C852" s="1423"/>
      <c r="D852" s="343" t="s">
        <v>7787</v>
      </c>
      <c r="E852" s="112" t="str">
        <f t="shared" si="28"/>
        <v>854C</v>
      </c>
      <c r="F852" s="112" t="str">
        <f t="shared" si="29"/>
        <v>854D</v>
      </c>
      <c r="G852" s="475">
        <v>2</v>
      </c>
      <c r="H852" s="1497" t="inlineStr">
        <is>
          <t xml:space="preserve">[Map 기재] IOF_POS_ARRAY_Y_295, 2 Word. [연계 권고] 같은 인덱스 #295의 X 주소: 8B4C~8B4D.
[권고] N=IOF_TRIGGER_POINT_COUNT(8234), #295≤N인 경우만 사용. X/Y N쌍·설정·방향·N을 선기록/검증한 뒤 START_REQUEST(8238) ON, handshake 완료까지 유지.
[확정 필요] 정수/실수·부호·Word 순서·좌표계·단위/배율·방향별 정렬. Map은 최대500쌍, 소켓 Flying Ready 100개 한도와 별개.</t>
        </is>
      </c>
      <c r="I852" s="475"/>
      <c r="J852" t="s">
        <v>7787</v>
      </c>
      <c r="K852" t="s">
        <v>7788</v>
      </c>
    </row>
    <row r="853" spans="2:11" ht="136" customHeight="1">
      <c r="B853" s="1424"/>
      <c r="C853" s="1423"/>
      <c r="D853" s="343" t="s">
        <v>7789</v>
      </c>
      <c r="E853" s="112" t="str">
        <f t="shared" si="28"/>
        <v>854E</v>
      </c>
      <c r="F853" s="112" t="str">
        <f t="shared" si="29"/>
        <v>854F</v>
      </c>
      <c r="G853" s="475">
        <v>2</v>
      </c>
      <c r="H853" s="1497" t="inlineStr">
        <is>
          <t xml:space="preserve">[Map 기재] IOF_POS_ARRAY_Y_296, 2 Word. [연계 권고] 같은 인덱스 #296의 X 주소: 8B4E~8B4F.
[권고] N=IOF_TRIGGER_POINT_COUNT(8234), #296≤N인 경우만 사용. X/Y N쌍·설정·방향·N을 선기록/검증한 뒤 START_REQUEST(8238) ON, handshake 완료까지 유지.
[확정 필요] 정수/실수·부호·Word 순서·좌표계·단위/배율·방향별 정렬. Map은 최대500쌍, 소켓 Flying Ready 100개 한도와 별개.</t>
        </is>
      </c>
      <c r="I853" s="475"/>
      <c r="J853" t="s">
        <v>7789</v>
      </c>
      <c r="K853" t="s">
        <v>7790</v>
      </c>
    </row>
    <row r="854" spans="2:11" ht="136" customHeight="1">
      <c r="B854" s="1424"/>
      <c r="C854" s="1423"/>
      <c r="D854" s="343" t="s">
        <v>7791</v>
      </c>
      <c r="E854" s="112" t="str">
        <f t="shared" si="28"/>
        <v>8550</v>
      </c>
      <c r="F854" s="112" t="str">
        <f t="shared" si="29"/>
        <v>8551</v>
      </c>
      <c r="G854" s="475">
        <v>2</v>
      </c>
      <c r="H854" s="1497" t="inlineStr">
        <is>
          <t xml:space="preserve">[Map 기재] IOF_POS_ARRAY_Y_297, 2 Word. [연계 권고] 같은 인덱스 #297의 X 주소: 8B50~8B51.
[권고] N=IOF_TRIGGER_POINT_COUNT(8234), #297≤N인 경우만 사용. X/Y N쌍·설정·방향·N을 선기록/검증한 뒤 START_REQUEST(8238) ON, handshake 완료까지 유지.
[확정 필요] 정수/실수·부호·Word 순서·좌표계·단위/배율·방향별 정렬. Map은 최대500쌍, 소켓 Flying Ready 100개 한도와 별개.</t>
        </is>
      </c>
      <c r="I854" s="475"/>
      <c r="J854" t="s">
        <v>7791</v>
      </c>
      <c r="K854" t="s">
        <v>7792</v>
      </c>
    </row>
    <row r="855" spans="2:11" ht="136" customHeight="1">
      <c r="B855" s="1424"/>
      <c r="C855" s="1423"/>
      <c r="D855" s="343" t="s">
        <v>7793</v>
      </c>
      <c r="E855" s="112" t="str">
        <f t="shared" si="28"/>
        <v>8552</v>
      </c>
      <c r="F855" s="112" t="str">
        <f t="shared" si="29"/>
        <v>8553</v>
      </c>
      <c r="G855" s="475">
        <v>2</v>
      </c>
      <c r="H855" s="1497" t="inlineStr">
        <is>
          <t xml:space="preserve">[Map 기재] IOF_POS_ARRAY_Y_298, 2 Word. [연계 권고] 같은 인덱스 #298의 X 주소: 8B52~8B53.
[권고] N=IOF_TRIGGER_POINT_COUNT(8234), #298≤N인 경우만 사용. X/Y N쌍·설정·방향·N을 선기록/검증한 뒤 START_REQUEST(8238) ON, handshake 완료까지 유지.
[확정 필요] 정수/실수·부호·Word 순서·좌표계·단위/배율·방향별 정렬. Map은 최대500쌍, 소켓 Flying Ready 100개 한도와 별개.</t>
        </is>
      </c>
      <c r="I855" s="475"/>
      <c r="J855" t="s">
        <v>7793</v>
      </c>
      <c r="K855" t="s">
        <v>7794</v>
      </c>
    </row>
    <row r="856" spans="2:11" ht="136" customHeight="1">
      <c r="B856" s="1424"/>
      <c r="C856" s="1423"/>
      <c r="D856" s="343" t="s">
        <v>7795</v>
      </c>
      <c r="E856" s="112" t="str">
        <f t="shared" si="28"/>
        <v>8554</v>
      </c>
      <c r="F856" s="112" t="str">
        <f t="shared" si="29"/>
        <v>8555</v>
      </c>
      <c r="G856" s="475">
        <v>2</v>
      </c>
      <c r="H856" s="1497" t="inlineStr">
        <is>
          <t xml:space="preserve">[Map 기재] IOF_POS_ARRAY_Y_299, 2 Word. [연계 권고] 같은 인덱스 #299의 X 주소: 8B54~8B55.
[권고] N=IOF_TRIGGER_POINT_COUNT(8234), #299≤N인 경우만 사용. X/Y N쌍·설정·방향·N을 선기록/검증한 뒤 START_REQUEST(8238) ON, handshake 완료까지 유지.
[확정 필요] 정수/실수·부호·Word 순서·좌표계·단위/배율·방향별 정렬. Map은 최대500쌍, 소켓 Flying Ready 100개 한도와 별개.</t>
        </is>
      </c>
      <c r="I856" s="475"/>
      <c r="J856" t="s">
        <v>7795</v>
      </c>
      <c r="K856" t="s">
        <v>7796</v>
      </c>
    </row>
    <row r="857" spans="2:11" ht="136" customHeight="1">
      <c r="B857" s="1424"/>
      <c r="C857" s="1423"/>
      <c r="D857" s="343" t="s">
        <v>7797</v>
      </c>
      <c r="E857" s="112" t="str">
        <f t="shared" si="28"/>
        <v>8556</v>
      </c>
      <c r="F857" s="112" t="str">
        <f t="shared" si="29"/>
        <v>8557</v>
      </c>
      <c r="G857" s="475">
        <v>2</v>
      </c>
      <c r="H857" s="1497" t="inlineStr">
        <is>
          <t xml:space="preserve">[Map 기재] IOF_POS_ARRAY_Y_300, 2 Word. [연계 권고] 같은 인덱스 #300의 X 주소: 8B56~8B57.
[권고] N=IOF_TRIGGER_POINT_COUNT(8234), #300≤N인 경우만 사용. X/Y N쌍·설정·방향·N을 선기록/검증한 뒤 START_REQUEST(8238) ON, handshake 완료까지 유지.
[확정 필요] 정수/실수·부호·Word 순서·좌표계·단위/배율·방향별 정렬. Map은 최대500쌍, 소켓 Flying Ready 100개 한도와 별개.</t>
        </is>
      </c>
      <c r="I857" s="475"/>
      <c r="J857" t="s">
        <v>7797</v>
      </c>
      <c r="K857" t="s">
        <v>7798</v>
      </c>
    </row>
    <row r="858" spans="2:11" ht="136" customHeight="1">
      <c r="B858" s="1424"/>
      <c r="C858" s="1423"/>
      <c r="D858" s="343" t="s">
        <v>7799</v>
      </c>
      <c r="E858" s="112" t="str">
        <f t="shared" si="28"/>
        <v>8558</v>
      </c>
      <c r="F858" s="112" t="str">
        <f t="shared" si="29"/>
        <v>8559</v>
      </c>
      <c r="G858" s="475">
        <v>2</v>
      </c>
      <c r="H858" s="1497" t="inlineStr">
        <is>
          <t xml:space="preserve">[Map 기재] IOF_POS_ARRAY_Y_301, 2 Word. [연계 권고] 같은 인덱스 #301의 X 주소: 8B58~8B59.
[권고] N=IOF_TRIGGER_POINT_COUNT(8234), #301≤N인 경우만 사용. X/Y N쌍·설정·방향·N을 선기록/검증한 뒤 START_REQUEST(8238) ON, handshake 완료까지 유지.
[확정 필요] 정수/실수·부호·Word 순서·좌표계·단위/배율·방향별 정렬. Map은 최대500쌍, 소켓 Flying Ready 100개 한도와 별개.</t>
        </is>
      </c>
      <c r="I858" s="475"/>
      <c r="J858" t="s">
        <v>7799</v>
      </c>
      <c r="K858" t="s">
        <v>7800</v>
      </c>
    </row>
    <row r="859" spans="2:11" ht="136" customHeight="1">
      <c r="B859" s="1424"/>
      <c r="C859" s="1423"/>
      <c r="D859" s="343" t="s">
        <v>7801</v>
      </c>
      <c r="E859" s="112" t="str">
        <f t="shared" si="28"/>
        <v>855A</v>
      </c>
      <c r="F859" s="112" t="str">
        <f t="shared" si="29"/>
        <v>855B</v>
      </c>
      <c r="G859" s="475">
        <v>2</v>
      </c>
      <c r="H859" s="1497" t="inlineStr">
        <is>
          <t xml:space="preserve">[Map 기재] IOF_POS_ARRAY_Y_302, 2 Word. [연계 권고] 같은 인덱스 #302의 X 주소: 8B5A~8B5B.
[권고] N=IOF_TRIGGER_POINT_COUNT(8234), #302≤N인 경우만 사용. X/Y N쌍·설정·방향·N을 선기록/검증한 뒤 START_REQUEST(8238) ON, handshake 완료까지 유지.
[확정 필요] 정수/실수·부호·Word 순서·좌표계·단위/배율·방향별 정렬. Map은 최대500쌍, 소켓 Flying Ready 100개 한도와 별개.</t>
        </is>
      </c>
      <c r="I859" s="475"/>
      <c r="J859" t="s">
        <v>7801</v>
      </c>
      <c r="K859" t="s">
        <v>7802</v>
      </c>
    </row>
    <row r="860" spans="2:11" ht="136" customHeight="1">
      <c r="B860" s="1424"/>
      <c r="C860" s="1423"/>
      <c r="D860" s="343" t="s">
        <v>7803</v>
      </c>
      <c r="E860" s="112" t="str">
        <f t="shared" si="28"/>
        <v>855C</v>
      </c>
      <c r="F860" s="112" t="str">
        <f t="shared" si="29"/>
        <v>855D</v>
      </c>
      <c r="G860" s="475">
        <v>2</v>
      </c>
      <c r="H860" s="1497" t="inlineStr">
        <is>
          <t xml:space="preserve">[Map 기재] IOF_POS_ARRAY_Y_303, 2 Word. [연계 권고] 같은 인덱스 #303의 X 주소: 8B5C~8B5D.
[권고] N=IOF_TRIGGER_POINT_COUNT(8234), #303≤N인 경우만 사용. X/Y N쌍·설정·방향·N을 선기록/검증한 뒤 START_REQUEST(8238) ON, handshake 완료까지 유지.
[확정 필요] 정수/실수·부호·Word 순서·좌표계·단위/배율·방향별 정렬. Map은 최대500쌍, 소켓 Flying Ready 100개 한도와 별개.</t>
        </is>
      </c>
      <c r="I860" s="475"/>
      <c r="J860" t="s">
        <v>7803</v>
      </c>
      <c r="K860" t="s">
        <v>7804</v>
      </c>
    </row>
    <row r="861" spans="2:11" ht="136" customHeight="1">
      <c r="B861" s="1424"/>
      <c r="C861" s="1423"/>
      <c r="D861" s="343" t="s">
        <v>7805</v>
      </c>
      <c r="E861" s="112" t="str">
        <f t="shared" si="28"/>
        <v>855E</v>
      </c>
      <c r="F861" s="112" t="str">
        <f t="shared" si="29"/>
        <v>855F</v>
      </c>
      <c r="G861" s="475">
        <v>2</v>
      </c>
      <c r="H861" s="1497" t="inlineStr">
        <is>
          <t xml:space="preserve">[Map 기재] IOF_POS_ARRAY_Y_304, 2 Word. [연계 권고] 같은 인덱스 #304의 X 주소: 8B5E~8B5F.
[권고] N=IOF_TRIGGER_POINT_COUNT(8234), #304≤N인 경우만 사용. X/Y N쌍·설정·방향·N을 선기록/검증한 뒤 START_REQUEST(8238) ON, handshake 완료까지 유지.
[확정 필요] 정수/실수·부호·Word 순서·좌표계·단위/배율·방향별 정렬. Map은 최대500쌍, 소켓 Flying Ready 100개 한도와 별개.</t>
        </is>
      </c>
      <c r="I861" s="475"/>
      <c r="J861" t="s">
        <v>7805</v>
      </c>
      <c r="K861" t="s">
        <v>7806</v>
      </c>
    </row>
    <row r="862" spans="2:11" ht="136" customHeight="1">
      <c r="B862" s="1424"/>
      <c r="C862" s="1423"/>
      <c r="D862" s="343" t="s">
        <v>7807</v>
      </c>
      <c r="E862" s="112" t="str">
        <f t="shared" si="28"/>
        <v>8560</v>
      </c>
      <c r="F862" s="112" t="str">
        <f t="shared" si="29"/>
        <v>8561</v>
      </c>
      <c r="G862" s="475">
        <v>2</v>
      </c>
      <c r="H862" s="1497" t="inlineStr">
        <is>
          <t xml:space="preserve">[Map 기재] IOF_POS_ARRAY_Y_305, 2 Word. [연계 권고] 같은 인덱스 #305의 X 주소: 8B60~8B61.
[권고] N=IOF_TRIGGER_POINT_COUNT(8234), #305≤N인 경우만 사용. X/Y N쌍·설정·방향·N을 선기록/검증한 뒤 START_REQUEST(8238) ON, handshake 완료까지 유지.
[확정 필요] 정수/실수·부호·Word 순서·좌표계·단위/배율·방향별 정렬. Map은 최대500쌍, 소켓 Flying Ready 100개 한도와 별개.</t>
        </is>
      </c>
      <c r="I862" s="475"/>
      <c r="J862" t="s">
        <v>7807</v>
      </c>
      <c r="K862" t="s">
        <v>7808</v>
      </c>
    </row>
    <row r="863" spans="2:11" ht="136" customHeight="1">
      <c r="B863" s="1424"/>
      <c r="C863" s="1423"/>
      <c r="D863" s="343" t="s">
        <v>7809</v>
      </c>
      <c r="E863" s="112" t="str">
        <f t="shared" si="28"/>
        <v>8562</v>
      </c>
      <c r="F863" s="112" t="str">
        <f t="shared" si="29"/>
        <v>8563</v>
      </c>
      <c r="G863" s="475">
        <v>2</v>
      </c>
      <c r="H863" s="1497" t="inlineStr">
        <is>
          <t xml:space="preserve">[Map 기재] IOF_POS_ARRAY_Y_306, 2 Word. [연계 권고] 같은 인덱스 #306의 X 주소: 8B62~8B63.
[권고] N=IOF_TRIGGER_POINT_COUNT(8234), #306≤N인 경우만 사용. X/Y N쌍·설정·방향·N을 선기록/검증한 뒤 START_REQUEST(8238) ON, handshake 완료까지 유지.
[확정 필요] 정수/실수·부호·Word 순서·좌표계·단위/배율·방향별 정렬. Map은 최대500쌍, 소켓 Flying Ready 100개 한도와 별개.</t>
        </is>
      </c>
      <c r="I863" s="475"/>
      <c r="J863" t="s">
        <v>7809</v>
      </c>
      <c r="K863" t="s">
        <v>7810</v>
      </c>
    </row>
    <row r="864" spans="2:11" ht="136" customHeight="1">
      <c r="B864" s="1424"/>
      <c r="C864" s="1423"/>
      <c r="D864" s="343" t="s">
        <v>7811</v>
      </c>
      <c r="E864" s="112" t="str">
        <f t="shared" si="28"/>
        <v>8564</v>
      </c>
      <c r="F864" s="112" t="str">
        <f t="shared" si="29"/>
        <v>8565</v>
      </c>
      <c r="G864" s="475">
        <v>2</v>
      </c>
      <c r="H864" s="1497" t="inlineStr">
        <is>
          <t xml:space="preserve">[Map 기재] IOF_POS_ARRAY_Y_307, 2 Word. [연계 권고] 같은 인덱스 #307의 X 주소: 8B64~8B65.
[권고] N=IOF_TRIGGER_POINT_COUNT(8234), #307≤N인 경우만 사용. X/Y N쌍·설정·방향·N을 선기록/검증한 뒤 START_REQUEST(8238) ON, handshake 완료까지 유지.
[확정 필요] 정수/실수·부호·Word 순서·좌표계·단위/배율·방향별 정렬. Map은 최대500쌍, 소켓 Flying Ready 100개 한도와 별개.</t>
        </is>
      </c>
      <c r="I864" s="475"/>
      <c r="J864" t="s">
        <v>7811</v>
      </c>
      <c r="K864" t="s">
        <v>7812</v>
      </c>
    </row>
    <row r="865" spans="2:11" ht="136" customHeight="1">
      <c r="B865" s="1424"/>
      <c r="C865" s="1423"/>
      <c r="D865" s="343" t="s">
        <v>7813</v>
      </c>
      <c r="E865" s="112" t="str">
        <f t="shared" si="28"/>
        <v>8566</v>
      </c>
      <c r="F865" s="112" t="str">
        <f t="shared" si="29"/>
        <v>8567</v>
      </c>
      <c r="G865" s="475">
        <v>2</v>
      </c>
      <c r="H865" s="1497" t="inlineStr">
        <is>
          <t xml:space="preserve">[Map 기재] IOF_POS_ARRAY_Y_308, 2 Word. [연계 권고] 같은 인덱스 #308의 X 주소: 8B66~8B67.
[권고] N=IOF_TRIGGER_POINT_COUNT(8234), #308≤N인 경우만 사용. X/Y N쌍·설정·방향·N을 선기록/검증한 뒤 START_REQUEST(8238) ON, handshake 완료까지 유지.
[확정 필요] 정수/실수·부호·Word 순서·좌표계·단위/배율·방향별 정렬. Map은 최대500쌍, 소켓 Flying Ready 100개 한도와 별개.</t>
        </is>
      </c>
      <c r="I865" s="475"/>
      <c r="J865" t="s">
        <v>7813</v>
      </c>
      <c r="K865" t="s">
        <v>7814</v>
      </c>
    </row>
    <row r="866" spans="2:11" ht="136" customHeight="1">
      <c r="B866" s="1424"/>
      <c r="C866" s="1423"/>
      <c r="D866" s="343" t="s">
        <v>7815</v>
      </c>
      <c r="E866" s="112" t="str">
        <f t="shared" si="28"/>
        <v>8568</v>
      </c>
      <c r="F866" s="112" t="str">
        <f t="shared" si="29"/>
        <v>8569</v>
      </c>
      <c r="G866" s="475">
        <v>2</v>
      </c>
      <c r="H866" s="1497" t="inlineStr">
        <is>
          <t xml:space="preserve">[Map 기재] IOF_POS_ARRAY_Y_309, 2 Word. [연계 권고] 같은 인덱스 #309의 X 주소: 8B68~8B69.
[권고] N=IOF_TRIGGER_POINT_COUNT(8234), #309≤N인 경우만 사용. X/Y N쌍·설정·방향·N을 선기록/검증한 뒤 START_REQUEST(8238) ON, handshake 완료까지 유지.
[확정 필요] 정수/실수·부호·Word 순서·좌표계·단위/배율·방향별 정렬. Map은 최대500쌍, 소켓 Flying Ready 100개 한도와 별개.</t>
        </is>
      </c>
      <c r="I866" s="475"/>
      <c r="J866" t="s">
        <v>7815</v>
      </c>
      <c r="K866" t="s">
        <v>7816</v>
      </c>
    </row>
    <row r="867" spans="2:11" ht="136" customHeight="1">
      <c r="B867" s="1424"/>
      <c r="C867" s="1423"/>
      <c r="D867" s="343" t="s">
        <v>7817</v>
      </c>
      <c r="E867" s="112" t="str">
        <f t="shared" si="28"/>
        <v>856A</v>
      </c>
      <c r="F867" s="112" t="str">
        <f t="shared" si="29"/>
        <v>856B</v>
      </c>
      <c r="G867" s="475">
        <v>2</v>
      </c>
      <c r="H867" s="1497" t="inlineStr">
        <is>
          <t xml:space="preserve">[Map 기재] IOF_POS_ARRAY_Y_310, 2 Word. [연계 권고] 같은 인덱스 #310의 X 주소: 8B6A~8B6B.
[권고] N=IOF_TRIGGER_POINT_COUNT(8234), #310≤N인 경우만 사용. X/Y N쌍·설정·방향·N을 선기록/검증한 뒤 START_REQUEST(8238) ON, handshake 완료까지 유지.
[확정 필요] 정수/실수·부호·Word 순서·좌표계·단위/배율·방향별 정렬. Map은 최대500쌍, 소켓 Flying Ready 100개 한도와 별개.</t>
        </is>
      </c>
      <c r="I867" s="475"/>
      <c r="J867" t="s">
        <v>7817</v>
      </c>
      <c r="K867" t="s">
        <v>7818</v>
      </c>
    </row>
    <row r="868" spans="2:11" ht="136" customHeight="1">
      <c r="B868" s="1424"/>
      <c r="C868" s="1423"/>
      <c r="D868" s="343" t="s">
        <v>7819</v>
      </c>
      <c r="E868" s="112" t="str">
        <f t="shared" si="28"/>
        <v>856C</v>
      </c>
      <c r="F868" s="112" t="str">
        <f t="shared" si="29"/>
        <v>856D</v>
      </c>
      <c r="G868" s="475">
        <v>2</v>
      </c>
      <c r="H868" s="1497" t="inlineStr">
        <is>
          <t xml:space="preserve">[Map 기재] IOF_POS_ARRAY_Y_311, 2 Word. [연계 권고] 같은 인덱스 #311의 X 주소: 8B6C~8B6D.
[권고] N=IOF_TRIGGER_POINT_COUNT(8234), #311≤N인 경우만 사용. X/Y N쌍·설정·방향·N을 선기록/검증한 뒤 START_REQUEST(8238) ON, handshake 완료까지 유지.
[확정 필요] 정수/실수·부호·Word 순서·좌표계·단위/배율·방향별 정렬. Map은 최대500쌍, 소켓 Flying Ready 100개 한도와 별개.</t>
        </is>
      </c>
      <c r="I868" s="475"/>
      <c r="J868" t="s">
        <v>7819</v>
      </c>
      <c r="K868" t="s">
        <v>7820</v>
      </c>
    </row>
    <row r="869" spans="2:11" ht="136" customHeight="1">
      <c r="B869" s="1424"/>
      <c r="C869" s="1423"/>
      <c r="D869" s="343" t="s">
        <v>7821</v>
      </c>
      <c r="E869" s="112" t="str">
        <f t="shared" si="28"/>
        <v>856E</v>
      </c>
      <c r="F869" s="112" t="str">
        <f t="shared" si="29"/>
        <v>856F</v>
      </c>
      <c r="G869" s="475">
        <v>2</v>
      </c>
      <c r="H869" s="1497" t="inlineStr">
        <is>
          <t xml:space="preserve">[Map 기재] IOF_POS_ARRAY_Y_312, 2 Word. [연계 권고] 같은 인덱스 #312의 X 주소: 8B6E~8B6F.
[권고] N=IOF_TRIGGER_POINT_COUNT(8234), #312≤N인 경우만 사용. X/Y N쌍·설정·방향·N을 선기록/검증한 뒤 START_REQUEST(8238) ON, handshake 완료까지 유지.
[확정 필요] 정수/실수·부호·Word 순서·좌표계·단위/배율·방향별 정렬. Map은 최대500쌍, 소켓 Flying Ready 100개 한도와 별개.</t>
        </is>
      </c>
      <c r="I869" s="475"/>
      <c r="J869" t="s">
        <v>7821</v>
      </c>
      <c r="K869" t="s">
        <v>7822</v>
      </c>
    </row>
    <row r="870" spans="2:11" ht="136" customHeight="1">
      <c r="B870" s="1424"/>
      <c r="C870" s="1423"/>
      <c r="D870" s="343" t="s">
        <v>7823</v>
      </c>
      <c r="E870" s="112" t="str">
        <f t="shared" si="28"/>
        <v>8570</v>
      </c>
      <c r="F870" s="112" t="str">
        <f t="shared" si="29"/>
        <v>8571</v>
      </c>
      <c r="G870" s="475">
        <v>2</v>
      </c>
      <c r="H870" s="1497" t="inlineStr">
        <is>
          <t xml:space="preserve">[Map 기재] IOF_POS_ARRAY_Y_313, 2 Word. [연계 권고] 같은 인덱스 #313의 X 주소: 8B70~8B71.
[권고] N=IOF_TRIGGER_POINT_COUNT(8234), #313≤N인 경우만 사용. X/Y N쌍·설정·방향·N을 선기록/검증한 뒤 START_REQUEST(8238) ON, handshake 완료까지 유지.
[확정 필요] 정수/실수·부호·Word 순서·좌표계·단위/배율·방향별 정렬. Map은 최대500쌍, 소켓 Flying Ready 100개 한도와 별개.</t>
        </is>
      </c>
      <c r="I870" s="475"/>
      <c r="J870" t="s">
        <v>7823</v>
      </c>
      <c r="K870" t="s">
        <v>7824</v>
      </c>
    </row>
    <row r="871" spans="2:11" ht="136" customHeight="1">
      <c r="B871" s="1424"/>
      <c r="C871" s="1423"/>
      <c r="D871" s="343" t="s">
        <v>7825</v>
      </c>
      <c r="E871" s="112" t="str">
        <f t="shared" si="28"/>
        <v>8572</v>
      </c>
      <c r="F871" s="112" t="str">
        <f t="shared" si="29"/>
        <v>8573</v>
      </c>
      <c r="G871" s="475">
        <v>2</v>
      </c>
      <c r="H871" s="1497" t="inlineStr">
        <is>
          <t xml:space="preserve">[Map 기재] IOF_POS_ARRAY_Y_314, 2 Word. [연계 권고] 같은 인덱스 #314의 X 주소: 8B72~8B73.
[권고] N=IOF_TRIGGER_POINT_COUNT(8234), #314≤N인 경우만 사용. X/Y N쌍·설정·방향·N을 선기록/검증한 뒤 START_REQUEST(8238) ON, handshake 완료까지 유지.
[확정 필요] 정수/실수·부호·Word 순서·좌표계·단위/배율·방향별 정렬. Map은 최대500쌍, 소켓 Flying Ready 100개 한도와 별개.</t>
        </is>
      </c>
      <c r="I871" s="475"/>
      <c r="J871" t="s">
        <v>7825</v>
      </c>
      <c r="K871" t="s">
        <v>7826</v>
      </c>
    </row>
    <row r="872" spans="2:11" ht="136" customHeight="1">
      <c r="B872" s="1424"/>
      <c r="C872" s="1423"/>
      <c r="D872" s="343" t="s">
        <v>7827</v>
      </c>
      <c r="E872" s="112" t="str">
        <f t="shared" si="28"/>
        <v>8574</v>
      </c>
      <c r="F872" s="112" t="str">
        <f t="shared" si="29"/>
        <v>8575</v>
      </c>
      <c r="G872" s="475">
        <v>2</v>
      </c>
      <c r="H872" s="1497" t="inlineStr">
        <is>
          <t xml:space="preserve">[Map 기재] IOF_POS_ARRAY_Y_315, 2 Word. [연계 권고] 같은 인덱스 #315의 X 주소: 8B74~8B75.
[권고] N=IOF_TRIGGER_POINT_COUNT(8234), #315≤N인 경우만 사용. X/Y N쌍·설정·방향·N을 선기록/검증한 뒤 START_REQUEST(8238) ON, handshake 완료까지 유지.
[확정 필요] 정수/실수·부호·Word 순서·좌표계·단위/배율·방향별 정렬. Map은 최대500쌍, 소켓 Flying Ready 100개 한도와 별개.</t>
        </is>
      </c>
      <c r="I872" s="475"/>
      <c r="J872" t="s">
        <v>7827</v>
      </c>
      <c r="K872" t="s">
        <v>7828</v>
      </c>
    </row>
    <row r="873" spans="2:11" ht="136" customHeight="1">
      <c r="B873" s="1424"/>
      <c r="C873" s="1423"/>
      <c r="D873" s="343" t="s">
        <v>7829</v>
      </c>
      <c r="E873" s="112" t="str">
        <f t="shared" si="28"/>
        <v>8576</v>
      </c>
      <c r="F873" s="112" t="str">
        <f t="shared" si="29"/>
        <v>8577</v>
      </c>
      <c r="G873" s="475">
        <v>2</v>
      </c>
      <c r="H873" s="1497" t="inlineStr">
        <is>
          <t xml:space="preserve">[Map 기재] IOF_POS_ARRAY_Y_316, 2 Word. [연계 권고] 같은 인덱스 #316의 X 주소: 8B76~8B77.
[권고] N=IOF_TRIGGER_POINT_COUNT(8234), #316≤N인 경우만 사용. X/Y N쌍·설정·방향·N을 선기록/검증한 뒤 START_REQUEST(8238) ON, handshake 완료까지 유지.
[확정 필요] 정수/실수·부호·Word 순서·좌표계·단위/배율·방향별 정렬. Map은 최대500쌍, 소켓 Flying Ready 100개 한도와 별개.</t>
        </is>
      </c>
      <c r="I873" s="475"/>
      <c r="J873" t="s">
        <v>7829</v>
      </c>
      <c r="K873" t="s">
        <v>7830</v>
      </c>
    </row>
    <row r="874" spans="2:11" ht="136" customHeight="1">
      <c r="B874" s="1424"/>
      <c r="C874" s="1423"/>
      <c r="D874" s="343" t="s">
        <v>7831</v>
      </c>
      <c r="E874" s="112" t="str">
        <f t="shared" si="28"/>
        <v>8578</v>
      </c>
      <c r="F874" s="112" t="str">
        <f t="shared" si="29"/>
        <v>8579</v>
      </c>
      <c r="G874" s="475">
        <v>2</v>
      </c>
      <c r="H874" s="1497" t="inlineStr">
        <is>
          <t xml:space="preserve">[Map 기재] IOF_POS_ARRAY_Y_317, 2 Word. [연계 권고] 같은 인덱스 #317의 X 주소: 8B78~8B79.
[권고] N=IOF_TRIGGER_POINT_COUNT(8234), #317≤N인 경우만 사용. X/Y N쌍·설정·방향·N을 선기록/검증한 뒤 START_REQUEST(8238) ON, handshake 완료까지 유지.
[확정 필요] 정수/실수·부호·Word 순서·좌표계·단위/배율·방향별 정렬. Map은 최대500쌍, 소켓 Flying Ready 100개 한도와 별개.</t>
        </is>
      </c>
      <c r="I874" s="475"/>
      <c r="J874" t="s">
        <v>7831</v>
      </c>
      <c r="K874" t="s">
        <v>7832</v>
      </c>
    </row>
    <row r="875" spans="2:11" ht="136" customHeight="1">
      <c r="B875" s="1424"/>
      <c r="C875" s="1423"/>
      <c r="D875" s="343" t="s">
        <v>7833</v>
      </c>
      <c r="E875" s="112" t="str">
        <f t="shared" si="28"/>
        <v>857A</v>
      </c>
      <c r="F875" s="112" t="str">
        <f t="shared" si="29"/>
        <v>857B</v>
      </c>
      <c r="G875" s="475">
        <v>2</v>
      </c>
      <c r="H875" s="1497" t="inlineStr">
        <is>
          <t xml:space="preserve">[Map 기재] IOF_POS_ARRAY_Y_318, 2 Word. [연계 권고] 같은 인덱스 #318의 X 주소: 8B7A~8B7B.
[권고] N=IOF_TRIGGER_POINT_COUNT(8234), #318≤N인 경우만 사용. X/Y N쌍·설정·방향·N을 선기록/검증한 뒤 START_REQUEST(8238) ON, handshake 완료까지 유지.
[확정 필요] 정수/실수·부호·Word 순서·좌표계·단위/배율·방향별 정렬. Map은 최대500쌍, 소켓 Flying Ready 100개 한도와 별개.</t>
        </is>
      </c>
      <c r="I875" s="475"/>
      <c r="J875" t="s">
        <v>7833</v>
      </c>
      <c r="K875" t="s">
        <v>7834</v>
      </c>
    </row>
    <row r="876" spans="2:11" ht="136" customHeight="1">
      <c r="B876" s="1424"/>
      <c r="C876" s="1423"/>
      <c r="D876" s="343" t="s">
        <v>7835</v>
      </c>
      <c r="E876" s="112" t="str">
        <f t="shared" si="28"/>
        <v>857C</v>
      </c>
      <c r="F876" s="112" t="str">
        <f t="shared" si="29"/>
        <v>857D</v>
      </c>
      <c r="G876" s="475">
        <v>2</v>
      </c>
      <c r="H876" s="1497" t="inlineStr">
        <is>
          <t xml:space="preserve">[Map 기재] IOF_POS_ARRAY_Y_319, 2 Word. [연계 권고] 같은 인덱스 #319의 X 주소: 8B7C~8B7D.
[권고] N=IOF_TRIGGER_POINT_COUNT(8234), #319≤N인 경우만 사용. X/Y N쌍·설정·방향·N을 선기록/검증한 뒤 START_REQUEST(8238) ON, handshake 완료까지 유지.
[확정 필요] 정수/실수·부호·Word 순서·좌표계·단위/배율·방향별 정렬. Map은 최대500쌍, 소켓 Flying Ready 100개 한도와 별개.</t>
        </is>
      </c>
      <c r="I876" s="475"/>
      <c r="J876" t="s">
        <v>7835</v>
      </c>
      <c r="K876" t="s">
        <v>7836</v>
      </c>
    </row>
    <row r="877" spans="2:11" ht="136" customHeight="1">
      <c r="B877" s="1424"/>
      <c r="C877" s="1423"/>
      <c r="D877" s="343" t="s">
        <v>7837</v>
      </c>
      <c r="E877" s="112" t="str">
        <f t="shared" si="28"/>
        <v>857E</v>
      </c>
      <c r="F877" s="112" t="str">
        <f t="shared" si="29"/>
        <v>857F</v>
      </c>
      <c r="G877" s="475">
        <v>2</v>
      </c>
      <c r="H877" s="1497" t="inlineStr">
        <is>
          <t xml:space="preserve">[Map 기재] IOF_POS_ARRAY_Y_320, 2 Word. [연계 권고] 같은 인덱스 #320의 X 주소: 8B7E~8B7F.
[권고] N=IOF_TRIGGER_POINT_COUNT(8234), #320≤N인 경우만 사용. X/Y N쌍·설정·방향·N을 선기록/검증한 뒤 START_REQUEST(8238) ON, handshake 완료까지 유지.
[확정 필요] 정수/실수·부호·Word 순서·좌표계·단위/배율·방향별 정렬. Map은 최대500쌍, 소켓 Flying Ready 100개 한도와 별개.</t>
        </is>
      </c>
      <c r="I877" s="475"/>
      <c r="J877" t="s">
        <v>7837</v>
      </c>
      <c r="K877" t="s">
        <v>7838</v>
      </c>
    </row>
    <row r="878" spans="2:11" ht="136" customHeight="1">
      <c r="B878" s="1424"/>
      <c r="C878" s="1423"/>
      <c r="D878" s="343" t="s">
        <v>7839</v>
      </c>
      <c r="E878" s="112" t="str">
        <f t="shared" si="28"/>
        <v>8580</v>
      </c>
      <c r="F878" s="112" t="str">
        <f t="shared" si="29"/>
        <v>8581</v>
      </c>
      <c r="G878" s="475">
        <v>2</v>
      </c>
      <c r="H878" s="1497" t="inlineStr">
        <is>
          <t xml:space="preserve">[Map 기재] IOF_POS_ARRAY_Y_321, 2 Word. [연계 권고] 같은 인덱스 #321의 X 주소: 8B80~8B81.
[권고] N=IOF_TRIGGER_POINT_COUNT(8234), #321≤N인 경우만 사용. X/Y N쌍·설정·방향·N을 선기록/검증한 뒤 START_REQUEST(8238) ON, handshake 완료까지 유지.
[확정 필요] 정수/실수·부호·Word 순서·좌표계·단위/배율·방향별 정렬. Map은 최대500쌍, 소켓 Flying Ready 100개 한도와 별개.</t>
        </is>
      </c>
      <c r="I878" s="475"/>
      <c r="J878" t="s">
        <v>7839</v>
      </c>
      <c r="K878" t="s">
        <v>7840</v>
      </c>
    </row>
    <row r="879" spans="2:11" ht="136" customHeight="1">
      <c r="B879" s="1424"/>
      <c r="C879" s="1423"/>
      <c r="D879" s="343" t="s">
        <v>7841</v>
      </c>
      <c r="E879" s="112" t="str">
        <f t="shared" si="28"/>
        <v>8582</v>
      </c>
      <c r="F879" s="112" t="str">
        <f t="shared" si="29"/>
        <v>8583</v>
      </c>
      <c r="G879" s="475">
        <v>2</v>
      </c>
      <c r="H879" s="1497" t="inlineStr">
        <is>
          <t xml:space="preserve">[Map 기재] IOF_POS_ARRAY_Y_322, 2 Word. [연계 권고] 같은 인덱스 #322의 X 주소: 8B82~8B83.
[권고] N=IOF_TRIGGER_POINT_COUNT(8234), #322≤N인 경우만 사용. X/Y N쌍·설정·방향·N을 선기록/검증한 뒤 START_REQUEST(8238) ON, handshake 완료까지 유지.
[확정 필요] 정수/실수·부호·Word 순서·좌표계·단위/배율·방향별 정렬. Map은 최대500쌍, 소켓 Flying Ready 100개 한도와 별개.</t>
        </is>
      </c>
      <c r="I879" s="475"/>
      <c r="J879" t="s">
        <v>7841</v>
      </c>
      <c r="K879" t="s">
        <v>7842</v>
      </c>
    </row>
    <row r="880" spans="2:11" ht="136" customHeight="1">
      <c r="B880" s="1424"/>
      <c r="C880" s="1423"/>
      <c r="D880" s="343" t="s">
        <v>7843</v>
      </c>
      <c r="E880" s="112" t="str">
        <f t="shared" si="28"/>
        <v>8584</v>
      </c>
      <c r="F880" s="112" t="str">
        <f t="shared" si="29"/>
        <v>8585</v>
      </c>
      <c r="G880" s="475">
        <v>2</v>
      </c>
      <c r="H880" s="1497" t="inlineStr">
        <is>
          <t xml:space="preserve">[Map 기재] IOF_POS_ARRAY_Y_323, 2 Word. [연계 권고] 같은 인덱스 #323의 X 주소: 8B84~8B85.
[권고] N=IOF_TRIGGER_POINT_COUNT(8234), #323≤N인 경우만 사용. X/Y N쌍·설정·방향·N을 선기록/검증한 뒤 START_REQUEST(8238) ON, handshake 완료까지 유지.
[확정 필요] 정수/실수·부호·Word 순서·좌표계·단위/배율·방향별 정렬. Map은 최대500쌍, 소켓 Flying Ready 100개 한도와 별개.</t>
        </is>
      </c>
      <c r="I880" s="475"/>
      <c r="J880" t="s">
        <v>7843</v>
      </c>
      <c r="K880" t="s">
        <v>7844</v>
      </c>
    </row>
    <row r="881" spans="2:11" ht="136" customHeight="1">
      <c r="B881" s="1424"/>
      <c r="C881" s="1423"/>
      <c r="D881" s="343" t="s">
        <v>7845</v>
      </c>
      <c r="E881" s="112" t="str">
        <f t="shared" si="28"/>
        <v>8586</v>
      </c>
      <c r="F881" s="112" t="str">
        <f t="shared" si="29"/>
        <v>8587</v>
      </c>
      <c r="G881" s="475">
        <v>2</v>
      </c>
      <c r="H881" s="1497" t="inlineStr">
        <is>
          <t xml:space="preserve">[Map 기재] IOF_POS_ARRAY_Y_324, 2 Word. [연계 권고] 같은 인덱스 #324의 X 주소: 8B86~8B87.
[권고] N=IOF_TRIGGER_POINT_COUNT(8234), #324≤N인 경우만 사용. X/Y N쌍·설정·방향·N을 선기록/검증한 뒤 START_REQUEST(8238) ON, handshake 완료까지 유지.
[확정 필요] 정수/실수·부호·Word 순서·좌표계·단위/배율·방향별 정렬. Map은 최대500쌍, 소켓 Flying Ready 100개 한도와 별개.</t>
        </is>
      </c>
      <c r="I881" s="475"/>
      <c r="J881" t="s">
        <v>7845</v>
      </c>
      <c r="K881" t="s">
        <v>7846</v>
      </c>
    </row>
    <row r="882" spans="2:11" ht="136" customHeight="1">
      <c r="B882" s="1424"/>
      <c r="C882" s="1423"/>
      <c r="D882" s="343" t="s">
        <v>7847</v>
      </c>
      <c r="E882" s="112" t="str">
        <f t="shared" si="28"/>
        <v>8588</v>
      </c>
      <c r="F882" s="112" t="str">
        <f t="shared" si="29"/>
        <v>8589</v>
      </c>
      <c r="G882" s="475">
        <v>2</v>
      </c>
      <c r="H882" s="1497" t="inlineStr">
        <is>
          <t xml:space="preserve">[Map 기재] IOF_POS_ARRAY_Y_325, 2 Word. [연계 권고] 같은 인덱스 #325의 X 주소: 8B88~8B89.
[권고] N=IOF_TRIGGER_POINT_COUNT(8234), #325≤N인 경우만 사용. X/Y N쌍·설정·방향·N을 선기록/검증한 뒤 START_REQUEST(8238) ON, handshake 완료까지 유지.
[확정 필요] 정수/실수·부호·Word 순서·좌표계·단위/배율·방향별 정렬. Map은 최대500쌍, 소켓 Flying Ready 100개 한도와 별개.</t>
        </is>
      </c>
      <c r="I882" s="475"/>
      <c r="J882" t="s">
        <v>7847</v>
      </c>
      <c r="K882" t="s">
        <v>7848</v>
      </c>
    </row>
    <row r="883" spans="2:11" ht="136" customHeight="1">
      <c r="B883" s="1424"/>
      <c r="C883" s="1423"/>
      <c r="D883" s="343" t="s">
        <v>7849</v>
      </c>
      <c r="E883" s="112" t="str">
        <f t="shared" si="28"/>
        <v>858A</v>
      </c>
      <c r="F883" s="112" t="str">
        <f t="shared" si="29"/>
        <v>858B</v>
      </c>
      <c r="G883" s="475">
        <v>2</v>
      </c>
      <c r="H883" s="1497" t="inlineStr">
        <is>
          <t xml:space="preserve">[Map 기재] IOF_POS_ARRAY_Y_326, 2 Word. [연계 권고] 같은 인덱스 #326의 X 주소: 8B8A~8B8B.
[권고] N=IOF_TRIGGER_POINT_COUNT(8234), #326≤N인 경우만 사용. X/Y N쌍·설정·방향·N을 선기록/검증한 뒤 START_REQUEST(8238) ON, handshake 완료까지 유지.
[확정 필요] 정수/실수·부호·Word 순서·좌표계·단위/배율·방향별 정렬. Map은 최대500쌍, 소켓 Flying Ready 100개 한도와 별개.</t>
        </is>
      </c>
      <c r="I883" s="475"/>
      <c r="J883" t="s">
        <v>7849</v>
      </c>
      <c r="K883" t="s">
        <v>7850</v>
      </c>
    </row>
    <row r="884" spans="2:11" ht="136" customHeight="1">
      <c r="B884" s="1424"/>
      <c r="C884" s="1423"/>
      <c r="D884" s="343" t="s">
        <v>7851</v>
      </c>
      <c r="E884" s="112" t="str">
        <f t="shared" si="28"/>
        <v>858C</v>
      </c>
      <c r="F884" s="112" t="str">
        <f t="shared" si="29"/>
        <v>858D</v>
      </c>
      <c r="G884" s="475">
        <v>2</v>
      </c>
      <c r="H884" s="1497" t="inlineStr">
        <is>
          <t xml:space="preserve">[Map 기재] IOF_POS_ARRAY_Y_327, 2 Word. [연계 권고] 같은 인덱스 #327의 X 주소: 8B8C~8B8D.
[권고] N=IOF_TRIGGER_POINT_COUNT(8234), #327≤N인 경우만 사용. X/Y N쌍·설정·방향·N을 선기록/검증한 뒤 START_REQUEST(8238) ON, handshake 완료까지 유지.
[확정 필요] 정수/실수·부호·Word 순서·좌표계·단위/배율·방향별 정렬. Map은 최대500쌍, 소켓 Flying Ready 100개 한도와 별개.</t>
        </is>
      </c>
      <c r="I884" s="475"/>
      <c r="J884" t="s">
        <v>7851</v>
      </c>
      <c r="K884" t="s">
        <v>7852</v>
      </c>
    </row>
    <row r="885" spans="2:11" ht="136" customHeight="1">
      <c r="B885" s="1424"/>
      <c r="C885" s="1423"/>
      <c r="D885" s="343" t="s">
        <v>7853</v>
      </c>
      <c r="E885" s="112" t="str">
        <f t="shared" si="28"/>
        <v>858E</v>
      </c>
      <c r="F885" s="112" t="str">
        <f t="shared" si="29"/>
        <v>858F</v>
      </c>
      <c r="G885" s="475">
        <v>2</v>
      </c>
      <c r="H885" s="1497" t="inlineStr">
        <is>
          <t xml:space="preserve">[Map 기재] IOF_POS_ARRAY_Y_328, 2 Word. [연계 권고] 같은 인덱스 #328의 X 주소: 8B8E~8B8F.
[권고] N=IOF_TRIGGER_POINT_COUNT(8234), #328≤N인 경우만 사용. X/Y N쌍·설정·방향·N을 선기록/검증한 뒤 START_REQUEST(8238) ON, handshake 완료까지 유지.
[확정 필요] 정수/실수·부호·Word 순서·좌표계·단위/배율·방향별 정렬. Map은 최대500쌍, 소켓 Flying Ready 100개 한도와 별개.</t>
        </is>
      </c>
      <c r="I885" s="475"/>
      <c r="J885" t="s">
        <v>7853</v>
      </c>
      <c r="K885" t="s">
        <v>7854</v>
      </c>
    </row>
    <row r="886" spans="2:11" ht="136" customHeight="1">
      <c r="B886" s="1424"/>
      <c r="C886" s="1423"/>
      <c r="D886" s="343" t="s">
        <v>7855</v>
      </c>
      <c r="E886" s="112" t="str">
        <f t="shared" si="28"/>
        <v>8590</v>
      </c>
      <c r="F886" s="112" t="str">
        <f t="shared" si="29"/>
        <v>8591</v>
      </c>
      <c r="G886" s="475">
        <v>2</v>
      </c>
      <c r="H886" s="1497" t="inlineStr">
        <is>
          <t xml:space="preserve">[Map 기재] IOF_POS_ARRAY_Y_329, 2 Word. [연계 권고] 같은 인덱스 #329의 X 주소: 8B90~8B91.
[권고] N=IOF_TRIGGER_POINT_COUNT(8234), #329≤N인 경우만 사용. X/Y N쌍·설정·방향·N을 선기록/검증한 뒤 START_REQUEST(8238) ON, handshake 완료까지 유지.
[확정 필요] 정수/실수·부호·Word 순서·좌표계·단위/배율·방향별 정렬. Map은 최대500쌍, 소켓 Flying Ready 100개 한도와 별개.</t>
        </is>
      </c>
      <c r="I886" s="475"/>
      <c r="J886" t="s">
        <v>7855</v>
      </c>
      <c r="K886" t="s">
        <v>7856</v>
      </c>
    </row>
    <row r="887" spans="2:11" ht="136" customHeight="1">
      <c r="B887" s="1424"/>
      <c r="C887" s="1423"/>
      <c r="D887" s="343" t="s">
        <v>7857</v>
      </c>
      <c r="E887" s="112" t="str">
        <f t="shared" si="28"/>
        <v>8592</v>
      </c>
      <c r="F887" s="112" t="str">
        <f t="shared" si="29"/>
        <v>8593</v>
      </c>
      <c r="G887" s="475">
        <v>2</v>
      </c>
      <c r="H887" s="1497" t="inlineStr">
        <is>
          <t xml:space="preserve">[Map 기재] IOF_POS_ARRAY_Y_330, 2 Word. [연계 권고] 같은 인덱스 #330의 X 주소: 8B92~8B93.
[권고] N=IOF_TRIGGER_POINT_COUNT(8234), #330≤N인 경우만 사용. X/Y N쌍·설정·방향·N을 선기록/검증한 뒤 START_REQUEST(8238) ON, handshake 완료까지 유지.
[확정 필요] 정수/실수·부호·Word 순서·좌표계·단위/배율·방향별 정렬. Map은 최대500쌍, 소켓 Flying Ready 100개 한도와 별개.</t>
        </is>
      </c>
      <c r="I887" s="475"/>
      <c r="J887" t="s">
        <v>7857</v>
      </c>
      <c r="K887" t="s">
        <v>7858</v>
      </c>
    </row>
    <row r="888" spans="2:11" ht="136" customHeight="1">
      <c r="B888" s="1424"/>
      <c r="C888" s="1423"/>
      <c r="D888" s="343" t="s">
        <v>7859</v>
      </c>
      <c r="E888" s="112" t="str">
        <f t="shared" si="28"/>
        <v>8594</v>
      </c>
      <c r="F888" s="112" t="str">
        <f t="shared" si="29"/>
        <v>8595</v>
      </c>
      <c r="G888" s="475">
        <v>2</v>
      </c>
      <c r="H888" s="1497" t="inlineStr">
        <is>
          <t xml:space="preserve">[Map 기재] IOF_POS_ARRAY_Y_331, 2 Word. [연계 권고] 같은 인덱스 #331의 X 주소: 8B94~8B95.
[권고] N=IOF_TRIGGER_POINT_COUNT(8234), #331≤N인 경우만 사용. X/Y N쌍·설정·방향·N을 선기록/검증한 뒤 START_REQUEST(8238) ON, handshake 완료까지 유지.
[확정 필요] 정수/실수·부호·Word 순서·좌표계·단위/배율·방향별 정렬. Map은 최대500쌍, 소켓 Flying Ready 100개 한도와 별개.</t>
        </is>
      </c>
      <c r="I888" s="475"/>
      <c r="J888" t="s">
        <v>7859</v>
      </c>
      <c r="K888" t="s">
        <v>7860</v>
      </c>
    </row>
    <row r="889" spans="2:11" ht="136" customHeight="1">
      <c r="B889" s="1424"/>
      <c r="C889" s="1423"/>
      <c r="D889" s="343" t="s">
        <v>7861</v>
      </c>
      <c r="E889" s="112" t="str">
        <f t="shared" si="28"/>
        <v>8596</v>
      </c>
      <c r="F889" s="112" t="str">
        <f t="shared" si="29"/>
        <v>8597</v>
      </c>
      <c r="G889" s="475">
        <v>2</v>
      </c>
      <c r="H889" s="1497" t="inlineStr">
        <is>
          <t xml:space="preserve">[Map 기재] IOF_POS_ARRAY_Y_332, 2 Word. [연계 권고] 같은 인덱스 #332의 X 주소: 8B96~8B97.
[권고] N=IOF_TRIGGER_POINT_COUNT(8234), #332≤N인 경우만 사용. X/Y N쌍·설정·방향·N을 선기록/검증한 뒤 START_REQUEST(8238) ON, handshake 완료까지 유지.
[확정 필요] 정수/실수·부호·Word 순서·좌표계·단위/배율·방향별 정렬. Map은 최대500쌍, 소켓 Flying Ready 100개 한도와 별개.</t>
        </is>
      </c>
      <c r="I889" s="475"/>
      <c r="J889" t="s">
        <v>7861</v>
      </c>
      <c r="K889" t="s">
        <v>7862</v>
      </c>
    </row>
    <row r="890" spans="2:11" ht="136" customHeight="1">
      <c r="B890" s="1424"/>
      <c r="C890" s="1423"/>
      <c r="D890" s="343" t="s">
        <v>7863</v>
      </c>
      <c r="E890" s="112" t="str">
        <f t="shared" si="28"/>
        <v>8598</v>
      </c>
      <c r="F890" s="112" t="str">
        <f t="shared" si="29"/>
        <v>8599</v>
      </c>
      <c r="G890" s="475">
        <v>2</v>
      </c>
      <c r="H890" s="1497" t="inlineStr">
        <is>
          <t xml:space="preserve">[Map 기재] IOF_POS_ARRAY_Y_333, 2 Word. [연계 권고] 같은 인덱스 #333의 X 주소: 8B98~8B99.
[권고] N=IOF_TRIGGER_POINT_COUNT(8234), #333≤N인 경우만 사용. X/Y N쌍·설정·방향·N을 선기록/검증한 뒤 START_REQUEST(8238) ON, handshake 완료까지 유지.
[확정 필요] 정수/실수·부호·Word 순서·좌표계·단위/배율·방향별 정렬. Map은 최대500쌍, 소켓 Flying Ready 100개 한도와 별개.</t>
        </is>
      </c>
      <c r="I890" s="475"/>
      <c r="J890" t="s">
        <v>7863</v>
      </c>
      <c r="K890" t="s">
        <v>7864</v>
      </c>
    </row>
    <row r="891" spans="2:11" ht="136" customHeight="1">
      <c r="B891" s="1424"/>
      <c r="C891" s="1423"/>
      <c r="D891" s="343" t="s">
        <v>7865</v>
      </c>
      <c r="E891" s="112" t="str">
        <f t="shared" si="28"/>
        <v>859A</v>
      </c>
      <c r="F891" s="112" t="str">
        <f t="shared" si="29"/>
        <v>859B</v>
      </c>
      <c r="G891" s="475">
        <v>2</v>
      </c>
      <c r="H891" s="1497" t="inlineStr">
        <is>
          <t xml:space="preserve">[Map 기재] IOF_POS_ARRAY_Y_334, 2 Word. [연계 권고] 같은 인덱스 #334의 X 주소: 8B9A~8B9B.
[권고] N=IOF_TRIGGER_POINT_COUNT(8234), #334≤N인 경우만 사용. X/Y N쌍·설정·방향·N을 선기록/검증한 뒤 START_REQUEST(8238) ON, handshake 완료까지 유지.
[확정 필요] 정수/실수·부호·Word 순서·좌표계·단위/배율·방향별 정렬. Map은 최대500쌍, 소켓 Flying Ready 100개 한도와 별개.</t>
        </is>
      </c>
      <c r="I891" s="475"/>
      <c r="J891" t="s">
        <v>7865</v>
      </c>
      <c r="K891" t="s">
        <v>7866</v>
      </c>
    </row>
    <row r="892" spans="2:11" ht="136" customHeight="1">
      <c r="B892" s="1424"/>
      <c r="C892" s="1423"/>
      <c r="D892" s="343" t="s">
        <v>7867</v>
      </c>
      <c r="E892" s="112" t="str">
        <f t="shared" si="28"/>
        <v>859C</v>
      </c>
      <c r="F892" s="112" t="str">
        <f t="shared" si="29"/>
        <v>859D</v>
      </c>
      <c r="G892" s="475">
        <v>2</v>
      </c>
      <c r="H892" s="1497" t="inlineStr">
        <is>
          <t xml:space="preserve">[Map 기재] IOF_POS_ARRAY_Y_335, 2 Word. [연계 권고] 같은 인덱스 #335의 X 주소: 8B9C~8B9D.
[권고] N=IOF_TRIGGER_POINT_COUNT(8234), #335≤N인 경우만 사용. X/Y N쌍·설정·방향·N을 선기록/검증한 뒤 START_REQUEST(8238) ON, handshake 완료까지 유지.
[확정 필요] 정수/실수·부호·Word 순서·좌표계·단위/배율·방향별 정렬. Map은 최대500쌍, 소켓 Flying Ready 100개 한도와 별개.</t>
        </is>
      </c>
      <c r="I892" s="475"/>
      <c r="J892" t="s">
        <v>7867</v>
      </c>
      <c r="K892" t="s">
        <v>7868</v>
      </c>
    </row>
    <row r="893" spans="2:11" ht="136" customHeight="1">
      <c r="B893" s="1424"/>
      <c r="C893" s="1423"/>
      <c r="D893" s="343" t="s">
        <v>7869</v>
      </c>
      <c r="E893" s="112" t="str">
        <f t="shared" si="28"/>
        <v>859E</v>
      </c>
      <c r="F893" s="112" t="str">
        <f t="shared" si="29"/>
        <v>859F</v>
      </c>
      <c r="G893" s="475">
        <v>2</v>
      </c>
      <c r="H893" s="1497" t="inlineStr">
        <is>
          <t xml:space="preserve">[Map 기재] IOF_POS_ARRAY_Y_336, 2 Word. [연계 권고] 같은 인덱스 #336의 X 주소: 8B9E~8B9F.
[권고] N=IOF_TRIGGER_POINT_COUNT(8234), #336≤N인 경우만 사용. X/Y N쌍·설정·방향·N을 선기록/검증한 뒤 START_REQUEST(8238) ON, handshake 완료까지 유지.
[확정 필요] 정수/실수·부호·Word 순서·좌표계·단위/배율·방향별 정렬. Map은 최대500쌍, 소켓 Flying Ready 100개 한도와 별개.</t>
        </is>
      </c>
      <c r="I893" s="475"/>
      <c r="J893" t="s">
        <v>7869</v>
      </c>
      <c r="K893" t="s">
        <v>7870</v>
      </c>
    </row>
    <row r="894" spans="2:11" ht="136" customHeight="1">
      <c r="B894" s="1424"/>
      <c r="C894" s="1423"/>
      <c r="D894" s="343" t="s">
        <v>7871</v>
      </c>
      <c r="E894" s="112" t="str">
        <f t="shared" si="28"/>
        <v>85A0</v>
      </c>
      <c r="F894" s="112" t="str">
        <f t="shared" si="29"/>
        <v>85A1</v>
      </c>
      <c r="G894" s="475">
        <v>2</v>
      </c>
      <c r="H894" s="1497" t="inlineStr">
        <is>
          <t xml:space="preserve">[Map 기재] IOF_POS_ARRAY_Y_337, 2 Word. [연계 권고] 같은 인덱스 #337의 X 주소: 8BA0~8BA1.
[권고] N=IOF_TRIGGER_POINT_COUNT(8234), #337≤N인 경우만 사용. X/Y N쌍·설정·방향·N을 선기록/검증한 뒤 START_REQUEST(8238) ON, handshake 완료까지 유지.
[확정 필요] 정수/실수·부호·Word 순서·좌표계·단위/배율·방향별 정렬. Map은 최대500쌍, 소켓 Flying Ready 100개 한도와 별개.</t>
        </is>
      </c>
      <c r="I894" s="475"/>
      <c r="J894" t="s">
        <v>7871</v>
      </c>
      <c r="K894" t="s">
        <v>7872</v>
      </c>
    </row>
    <row r="895" spans="2:11" ht="136" customHeight="1">
      <c r="B895" s="1424"/>
      <c r="C895" s="1423"/>
      <c r="D895" s="343" t="s">
        <v>7873</v>
      </c>
      <c r="E895" s="112" t="str">
        <f t="shared" si="28"/>
        <v>85A2</v>
      </c>
      <c r="F895" s="112" t="str">
        <f t="shared" si="29"/>
        <v>85A3</v>
      </c>
      <c r="G895" s="475">
        <v>2</v>
      </c>
      <c r="H895" s="1497" t="inlineStr">
        <is>
          <t xml:space="preserve">[Map 기재] IOF_POS_ARRAY_Y_338, 2 Word. [연계 권고] 같은 인덱스 #338의 X 주소: 8BA2~8BA3.
[권고] N=IOF_TRIGGER_POINT_COUNT(8234), #338≤N인 경우만 사용. X/Y N쌍·설정·방향·N을 선기록/검증한 뒤 START_REQUEST(8238) ON, handshake 완료까지 유지.
[확정 필요] 정수/실수·부호·Word 순서·좌표계·단위/배율·방향별 정렬. Map은 최대500쌍, 소켓 Flying Ready 100개 한도와 별개.</t>
        </is>
      </c>
      <c r="I895" s="475"/>
      <c r="J895" t="s">
        <v>7873</v>
      </c>
      <c r="K895" t="s">
        <v>7874</v>
      </c>
    </row>
    <row r="896" spans="2:11" ht="136" customHeight="1">
      <c r="B896" s="1424"/>
      <c r="C896" s="1423"/>
      <c r="D896" s="343" t="s">
        <v>7875</v>
      </c>
      <c r="E896" s="112" t="str">
        <f t="shared" si="28"/>
        <v>85A4</v>
      </c>
      <c r="F896" s="112" t="str">
        <f t="shared" si="29"/>
        <v>85A5</v>
      </c>
      <c r="G896" s="475">
        <v>2</v>
      </c>
      <c r="H896" s="1497" t="inlineStr">
        <is>
          <t xml:space="preserve">[Map 기재] IOF_POS_ARRAY_Y_339, 2 Word. [연계 권고] 같은 인덱스 #339의 X 주소: 8BA4~8BA5.
[권고] N=IOF_TRIGGER_POINT_COUNT(8234), #339≤N인 경우만 사용. X/Y N쌍·설정·방향·N을 선기록/검증한 뒤 START_REQUEST(8238) ON, handshake 완료까지 유지.
[확정 필요] 정수/실수·부호·Word 순서·좌표계·단위/배율·방향별 정렬. Map은 최대500쌍, 소켓 Flying Ready 100개 한도와 별개.</t>
        </is>
      </c>
      <c r="I896" s="475"/>
      <c r="J896" t="s">
        <v>7875</v>
      </c>
      <c r="K896" t="s">
        <v>7876</v>
      </c>
    </row>
    <row r="897" spans="2:11" ht="136" customHeight="1">
      <c r="B897" s="1424"/>
      <c r="C897" s="1423"/>
      <c r="D897" s="343" t="s">
        <v>7877</v>
      </c>
      <c r="E897" s="112" t="str">
        <f t="shared" si="28"/>
        <v>85A6</v>
      </c>
      <c r="F897" s="112" t="str">
        <f t="shared" si="29"/>
        <v>85A7</v>
      </c>
      <c r="G897" s="475">
        <v>2</v>
      </c>
      <c r="H897" s="1497" t="inlineStr">
        <is>
          <t xml:space="preserve">[Map 기재] IOF_POS_ARRAY_Y_340, 2 Word. [연계 권고] 같은 인덱스 #340의 X 주소: 8BA6~8BA7.
[권고] N=IOF_TRIGGER_POINT_COUNT(8234), #340≤N인 경우만 사용. X/Y N쌍·설정·방향·N을 선기록/검증한 뒤 START_REQUEST(8238) ON, handshake 완료까지 유지.
[확정 필요] 정수/실수·부호·Word 순서·좌표계·단위/배율·방향별 정렬. Map은 최대500쌍, 소켓 Flying Ready 100개 한도와 별개.</t>
        </is>
      </c>
      <c r="I897" s="475"/>
      <c r="J897" t="s">
        <v>7877</v>
      </c>
      <c r="K897" t="s">
        <v>7878</v>
      </c>
    </row>
    <row r="898" spans="2:11" ht="136" customHeight="1">
      <c r="B898" s="1424"/>
      <c r="C898" s="1423"/>
      <c r="D898" s="343" t="s">
        <v>7879</v>
      </c>
      <c r="E898" s="112" t="str">
        <f t="shared" si="28"/>
        <v>85A8</v>
      </c>
      <c r="F898" s="112" t="str">
        <f t="shared" si="29"/>
        <v>85A9</v>
      </c>
      <c r="G898" s="475">
        <v>2</v>
      </c>
      <c r="H898" s="1497" t="inlineStr">
        <is>
          <t xml:space="preserve">[Map 기재] IOF_POS_ARRAY_Y_341, 2 Word. [연계 권고] 같은 인덱스 #341의 X 주소: 8BA8~8BA9.
[권고] N=IOF_TRIGGER_POINT_COUNT(8234), #341≤N인 경우만 사용. X/Y N쌍·설정·방향·N을 선기록/검증한 뒤 START_REQUEST(8238) ON, handshake 완료까지 유지.
[확정 필요] 정수/실수·부호·Word 순서·좌표계·단위/배율·방향별 정렬. Map은 최대500쌍, 소켓 Flying Ready 100개 한도와 별개.</t>
        </is>
      </c>
      <c r="I898" s="475"/>
      <c r="J898" t="s">
        <v>7879</v>
      </c>
      <c r="K898" t="s">
        <v>7880</v>
      </c>
    </row>
    <row r="899" spans="2:11" ht="136" customHeight="1">
      <c r="B899" s="1424"/>
      <c r="C899" s="1423"/>
      <c r="D899" s="343" t="s">
        <v>7881</v>
      </c>
      <c r="E899" s="112" t="str">
        <f t="shared" si="28"/>
        <v>85AA</v>
      </c>
      <c r="F899" s="112" t="str">
        <f t="shared" si="29"/>
        <v>85AB</v>
      </c>
      <c r="G899" s="475">
        <v>2</v>
      </c>
      <c r="H899" s="1497" t="inlineStr">
        <is>
          <t xml:space="preserve">[Map 기재] IOF_POS_ARRAY_Y_342, 2 Word. [연계 권고] 같은 인덱스 #342의 X 주소: 8BAA~8BAB.
[권고] N=IOF_TRIGGER_POINT_COUNT(8234), #342≤N인 경우만 사용. X/Y N쌍·설정·방향·N을 선기록/검증한 뒤 START_REQUEST(8238) ON, handshake 완료까지 유지.
[확정 필요] 정수/실수·부호·Word 순서·좌표계·단위/배율·방향별 정렬. Map은 최대500쌍, 소켓 Flying Ready 100개 한도와 별개.</t>
        </is>
      </c>
      <c r="I899" s="475"/>
      <c r="J899" t="s">
        <v>7881</v>
      </c>
      <c r="K899" t="s">
        <v>7882</v>
      </c>
    </row>
    <row r="900" spans="2:11" ht="136" customHeight="1">
      <c r="B900" s="1424"/>
      <c r="C900" s="1423"/>
      <c r="D900" s="343" t="s">
        <v>7883</v>
      </c>
      <c r="E900" s="112" t="str">
        <f t="shared" si="28"/>
        <v>85AC</v>
      </c>
      <c r="F900" s="112" t="str">
        <f t="shared" si="29"/>
        <v>85AD</v>
      </c>
      <c r="G900" s="475">
        <v>2</v>
      </c>
      <c r="H900" s="1497" t="inlineStr">
        <is>
          <t xml:space="preserve">[Map 기재] IOF_POS_ARRAY_Y_343, 2 Word. [연계 권고] 같은 인덱스 #343의 X 주소: 8BAC~8BAD.
[권고] N=IOF_TRIGGER_POINT_COUNT(8234), #343≤N인 경우만 사용. X/Y N쌍·설정·방향·N을 선기록/검증한 뒤 START_REQUEST(8238) ON, handshake 완료까지 유지.
[확정 필요] 정수/실수·부호·Word 순서·좌표계·단위/배율·방향별 정렬. Map은 최대500쌍, 소켓 Flying Ready 100개 한도와 별개.</t>
        </is>
      </c>
      <c r="I900" s="475"/>
      <c r="J900" t="s">
        <v>7883</v>
      </c>
      <c r="K900" t="s">
        <v>7884</v>
      </c>
    </row>
    <row r="901" spans="2:11" ht="136" customHeight="1">
      <c r="B901" s="1424"/>
      <c r="C901" s="1423"/>
      <c r="D901" s="343" t="s">
        <v>7885</v>
      </c>
      <c r="E901" s="112" t="str">
        <f t="shared" si="28"/>
        <v>85AE</v>
      </c>
      <c r="F901" s="112" t="str">
        <f t="shared" si="29"/>
        <v>85AF</v>
      </c>
      <c r="G901" s="475">
        <v>2</v>
      </c>
      <c r="H901" s="1497" t="inlineStr">
        <is>
          <t xml:space="preserve">[Map 기재] IOF_POS_ARRAY_Y_344, 2 Word. [연계 권고] 같은 인덱스 #344의 X 주소: 8BAE~8BAF.
[권고] N=IOF_TRIGGER_POINT_COUNT(8234), #344≤N인 경우만 사용. X/Y N쌍·설정·방향·N을 선기록/검증한 뒤 START_REQUEST(8238) ON, handshake 완료까지 유지.
[확정 필요] 정수/실수·부호·Word 순서·좌표계·단위/배율·방향별 정렬. Map은 최대500쌍, 소켓 Flying Ready 100개 한도와 별개.</t>
        </is>
      </c>
      <c r="I901" s="475"/>
      <c r="J901" t="s">
        <v>7885</v>
      </c>
      <c r="K901" t="s">
        <v>7886</v>
      </c>
    </row>
    <row r="902" spans="2:11" ht="136" customHeight="1">
      <c r="B902" s="1424"/>
      <c r="C902" s="1423"/>
      <c r="D902" s="343" t="s">
        <v>7887</v>
      </c>
      <c r="E902" s="112" t="str">
        <f t="shared" si="28"/>
        <v>85B0</v>
      </c>
      <c r="F902" s="112" t="str">
        <f t="shared" si="29"/>
        <v>85B1</v>
      </c>
      <c r="G902" s="475">
        <v>2</v>
      </c>
      <c r="H902" s="1497" t="inlineStr">
        <is>
          <t xml:space="preserve">[Map 기재] IOF_POS_ARRAY_Y_345, 2 Word. [연계 권고] 같은 인덱스 #345의 X 주소: 8BB0~8BB1.
[권고] N=IOF_TRIGGER_POINT_COUNT(8234), #345≤N인 경우만 사용. X/Y N쌍·설정·방향·N을 선기록/검증한 뒤 START_REQUEST(8238) ON, handshake 완료까지 유지.
[확정 필요] 정수/실수·부호·Word 순서·좌표계·단위/배율·방향별 정렬. Map은 최대500쌍, 소켓 Flying Ready 100개 한도와 별개.</t>
        </is>
      </c>
      <c r="I902" s="475"/>
      <c r="J902" t="s">
        <v>7887</v>
      </c>
      <c r="K902" t="s">
        <v>7888</v>
      </c>
    </row>
    <row r="903" spans="2:11" ht="136" customHeight="1">
      <c r="B903" s="1424"/>
      <c r="C903" s="1423"/>
      <c r="D903" s="343" t="s">
        <v>7889</v>
      </c>
      <c r="E903" s="112" t="str">
        <f t="shared" si="28"/>
        <v>85B2</v>
      </c>
      <c r="F903" s="112" t="str">
        <f t="shared" si="29"/>
        <v>85B3</v>
      </c>
      <c r="G903" s="475">
        <v>2</v>
      </c>
      <c r="H903" s="1497" t="inlineStr">
        <is>
          <t xml:space="preserve">[Map 기재] IOF_POS_ARRAY_Y_346, 2 Word. [연계 권고] 같은 인덱스 #346의 X 주소: 8BB2~8BB3.
[권고] N=IOF_TRIGGER_POINT_COUNT(8234), #346≤N인 경우만 사용. X/Y N쌍·설정·방향·N을 선기록/검증한 뒤 START_REQUEST(8238) ON, handshake 완료까지 유지.
[확정 필요] 정수/실수·부호·Word 순서·좌표계·단위/배율·방향별 정렬. Map은 최대500쌍, 소켓 Flying Ready 100개 한도와 별개.</t>
        </is>
      </c>
      <c r="I903" s="475"/>
      <c r="J903" t="s">
        <v>7889</v>
      </c>
      <c r="K903" t="s">
        <v>7890</v>
      </c>
    </row>
    <row r="904" spans="2:11" ht="136" customHeight="1">
      <c r="B904" s="1424"/>
      <c r="C904" s="1423"/>
      <c r="D904" s="343" t="s">
        <v>7891</v>
      </c>
      <c r="E904" s="112" t="str">
        <f t="shared" si="28"/>
        <v>85B4</v>
      </c>
      <c r="F904" s="112" t="str">
        <f t="shared" si="29"/>
        <v>85B5</v>
      </c>
      <c r="G904" s="475">
        <v>2</v>
      </c>
      <c r="H904" s="1497" t="inlineStr">
        <is>
          <t xml:space="preserve">[Map 기재] IOF_POS_ARRAY_Y_347, 2 Word. [연계 권고] 같은 인덱스 #347의 X 주소: 8BB4~8BB5.
[권고] N=IOF_TRIGGER_POINT_COUNT(8234), #347≤N인 경우만 사용. X/Y N쌍·설정·방향·N을 선기록/검증한 뒤 START_REQUEST(8238) ON, handshake 완료까지 유지.
[확정 필요] 정수/실수·부호·Word 순서·좌표계·단위/배율·방향별 정렬. Map은 최대500쌍, 소켓 Flying Ready 100개 한도와 별개.</t>
        </is>
      </c>
      <c r="I904" s="475"/>
      <c r="J904" t="s">
        <v>7891</v>
      </c>
      <c r="K904" t="s">
        <v>7892</v>
      </c>
    </row>
    <row r="905" spans="2:11" ht="136" customHeight="1">
      <c r="B905" s="1424"/>
      <c r="C905" s="1423"/>
      <c r="D905" s="343" t="s">
        <v>7893</v>
      </c>
      <c r="E905" s="112" t="str">
        <f t="shared" si="28"/>
        <v>85B6</v>
      </c>
      <c r="F905" s="112" t="str">
        <f t="shared" si="29"/>
        <v>85B7</v>
      </c>
      <c r="G905" s="475">
        <v>2</v>
      </c>
      <c r="H905" s="1497" t="inlineStr">
        <is>
          <t xml:space="preserve">[Map 기재] IOF_POS_ARRAY_Y_348, 2 Word. [연계 권고] 같은 인덱스 #348의 X 주소: 8BB6~8BB7.
[권고] N=IOF_TRIGGER_POINT_COUNT(8234), #348≤N인 경우만 사용. X/Y N쌍·설정·방향·N을 선기록/검증한 뒤 START_REQUEST(8238) ON, handshake 완료까지 유지.
[확정 필요] 정수/실수·부호·Word 순서·좌표계·단위/배율·방향별 정렬. Map은 최대500쌍, 소켓 Flying Ready 100개 한도와 별개.</t>
        </is>
      </c>
      <c r="I905" s="475"/>
      <c r="J905" t="s">
        <v>7893</v>
      </c>
      <c r="K905" t="s">
        <v>7894</v>
      </c>
    </row>
    <row r="906" spans="2:11" ht="136" customHeight="1">
      <c r="B906" s="1424"/>
      <c r="C906" s="1423"/>
      <c r="D906" s="343" t="s">
        <v>7895</v>
      </c>
      <c r="E906" s="112" t="str">
        <f t="shared" si="28"/>
        <v>85B8</v>
      </c>
      <c r="F906" s="112" t="str">
        <f t="shared" si="29"/>
        <v>85B9</v>
      </c>
      <c r="G906" s="475">
        <v>2</v>
      </c>
      <c r="H906" s="1497" t="inlineStr">
        <is>
          <t xml:space="preserve">[Map 기재] IOF_POS_ARRAY_Y_349, 2 Word. [연계 권고] 같은 인덱스 #349의 X 주소: 8BB8~8BB9.
[권고] N=IOF_TRIGGER_POINT_COUNT(8234), #349≤N인 경우만 사용. X/Y N쌍·설정·방향·N을 선기록/검증한 뒤 START_REQUEST(8238) ON, handshake 완료까지 유지.
[확정 필요] 정수/실수·부호·Word 순서·좌표계·단위/배율·방향별 정렬. Map은 최대500쌍, 소켓 Flying Ready 100개 한도와 별개.</t>
        </is>
      </c>
      <c r="I906" s="475"/>
      <c r="J906" t="s">
        <v>7895</v>
      </c>
      <c r="K906" t="s">
        <v>7896</v>
      </c>
    </row>
    <row r="907" spans="2:11" ht="136" customHeight="1">
      <c r="B907" s="1424"/>
      <c r="C907" s="1423"/>
      <c r="D907" s="343" t="s">
        <v>7897</v>
      </c>
      <c r="E907" s="112" t="str">
        <f t="shared" si="28"/>
        <v>85BA</v>
      </c>
      <c r="F907" s="112" t="str">
        <f t="shared" si="29"/>
        <v>85BB</v>
      </c>
      <c r="G907" s="475">
        <v>2</v>
      </c>
      <c r="H907" s="1497" t="inlineStr">
        <is>
          <t xml:space="preserve">[Map 기재] IOF_POS_ARRAY_Y_350, 2 Word. [연계 권고] 같은 인덱스 #350의 X 주소: 8BBA~8BBB.
[권고] N=IOF_TRIGGER_POINT_COUNT(8234), #350≤N인 경우만 사용. X/Y N쌍·설정·방향·N을 선기록/검증한 뒤 START_REQUEST(8238) ON, handshake 완료까지 유지.
[확정 필요] 정수/실수·부호·Word 순서·좌표계·단위/배율·방향별 정렬. Map은 최대500쌍, 소켓 Flying Ready 100개 한도와 별개.</t>
        </is>
      </c>
      <c r="I907" s="475"/>
      <c r="J907" t="s">
        <v>7897</v>
      </c>
      <c r="K907" t="s">
        <v>7898</v>
      </c>
    </row>
    <row r="908" spans="2:11" ht="136" customHeight="1">
      <c r="B908" s="1424"/>
      <c r="C908" s="1423"/>
      <c r="D908" s="343" t="s">
        <v>7899</v>
      </c>
      <c r="E908" s="112" t="str">
        <f t="shared" si="28"/>
        <v>85BC</v>
      </c>
      <c r="F908" s="112" t="str">
        <f t="shared" si="29"/>
        <v>85BD</v>
      </c>
      <c r="G908" s="475">
        <v>2</v>
      </c>
      <c r="H908" s="1497" t="inlineStr">
        <is>
          <t xml:space="preserve">[Map 기재] IOF_POS_ARRAY_Y_351, 2 Word. [연계 권고] 같은 인덱스 #351의 X 주소: 8BBC~8BBD.
[권고] N=IOF_TRIGGER_POINT_COUNT(8234), #351≤N인 경우만 사용. X/Y N쌍·설정·방향·N을 선기록/검증한 뒤 START_REQUEST(8238) ON, handshake 완료까지 유지.
[확정 필요] 정수/실수·부호·Word 순서·좌표계·단위/배율·방향별 정렬. Map은 최대500쌍, 소켓 Flying Ready 100개 한도와 별개.</t>
        </is>
      </c>
      <c r="I908" s="475"/>
      <c r="J908" t="s">
        <v>7899</v>
      </c>
      <c r="K908" t="s">
        <v>7900</v>
      </c>
    </row>
    <row r="909" spans="2:11" ht="136" customHeight="1">
      <c r="B909" s="1424"/>
      <c r="C909" s="1423"/>
      <c r="D909" s="343" t="s">
        <v>7901</v>
      </c>
      <c r="E909" s="112" t="str">
        <f t="shared" ref="E909:E972" si="30">DEC2HEX(HEX2DEC(F908) + 1)</f>
        <v>85BE</v>
      </c>
      <c r="F909" s="112" t="str">
        <f t="shared" ref="F909:F972" si="31">DEC2HEX(HEX2DEC(E909) + G909 -1)</f>
        <v>85BF</v>
      </c>
      <c r="G909" s="475">
        <v>2</v>
      </c>
      <c r="H909" s="1497" t="inlineStr">
        <is>
          <t xml:space="preserve">[Map 기재] IOF_POS_ARRAY_Y_352, 2 Word. [연계 권고] 같은 인덱스 #352의 X 주소: 8BBE~8BBF.
[권고] N=IOF_TRIGGER_POINT_COUNT(8234), #352≤N인 경우만 사용. X/Y N쌍·설정·방향·N을 선기록/검증한 뒤 START_REQUEST(8238) ON, handshake 완료까지 유지.
[확정 필요] 정수/실수·부호·Word 순서·좌표계·단위/배율·방향별 정렬. Map은 최대500쌍, 소켓 Flying Ready 100개 한도와 별개.</t>
        </is>
      </c>
      <c r="I909" s="475"/>
      <c r="J909" t="s">
        <v>7901</v>
      </c>
      <c r="K909" t="s">
        <v>7902</v>
      </c>
    </row>
    <row r="910" spans="2:11" ht="136" customHeight="1">
      <c r="B910" s="1424"/>
      <c r="C910" s="1423"/>
      <c r="D910" s="343" t="s">
        <v>7903</v>
      </c>
      <c r="E910" s="112" t="str">
        <f t="shared" si="30"/>
        <v>85C0</v>
      </c>
      <c r="F910" s="112" t="str">
        <f t="shared" si="31"/>
        <v>85C1</v>
      </c>
      <c r="G910" s="475">
        <v>2</v>
      </c>
      <c r="H910" s="1497" t="inlineStr">
        <is>
          <t xml:space="preserve">[Map 기재] IOF_POS_ARRAY_Y_353, 2 Word. [연계 권고] 같은 인덱스 #353의 X 주소: 8BC0~8BC1.
[권고] N=IOF_TRIGGER_POINT_COUNT(8234), #353≤N인 경우만 사용. X/Y N쌍·설정·방향·N을 선기록/검증한 뒤 START_REQUEST(8238) ON, handshake 완료까지 유지.
[확정 필요] 정수/실수·부호·Word 순서·좌표계·단위/배율·방향별 정렬. Map은 최대500쌍, 소켓 Flying Ready 100개 한도와 별개.</t>
        </is>
      </c>
      <c r="I910" s="475"/>
      <c r="J910" t="s">
        <v>7903</v>
      </c>
      <c r="K910" t="s">
        <v>7904</v>
      </c>
    </row>
    <row r="911" spans="2:11" ht="136" customHeight="1">
      <c r="B911" s="1424"/>
      <c r="C911" s="1423"/>
      <c r="D911" s="343" t="s">
        <v>7905</v>
      </c>
      <c r="E911" s="112" t="str">
        <f t="shared" si="30"/>
        <v>85C2</v>
      </c>
      <c r="F911" s="112" t="str">
        <f t="shared" si="31"/>
        <v>85C3</v>
      </c>
      <c r="G911" s="475">
        <v>2</v>
      </c>
      <c r="H911" s="1497" t="inlineStr">
        <is>
          <t xml:space="preserve">[Map 기재] IOF_POS_ARRAY_Y_354, 2 Word. [연계 권고] 같은 인덱스 #354의 X 주소: 8BC2~8BC3.
[권고] N=IOF_TRIGGER_POINT_COUNT(8234), #354≤N인 경우만 사용. X/Y N쌍·설정·방향·N을 선기록/검증한 뒤 START_REQUEST(8238) ON, handshake 완료까지 유지.
[확정 필요] 정수/실수·부호·Word 순서·좌표계·단위/배율·방향별 정렬. Map은 최대500쌍, 소켓 Flying Ready 100개 한도와 별개.</t>
        </is>
      </c>
      <c r="I911" s="475"/>
      <c r="J911" t="s">
        <v>7905</v>
      </c>
      <c r="K911" t="s">
        <v>7906</v>
      </c>
    </row>
    <row r="912" spans="2:11" ht="136" customHeight="1">
      <c r="B912" s="1424"/>
      <c r="C912" s="1423"/>
      <c r="D912" s="343" t="s">
        <v>7907</v>
      </c>
      <c r="E912" s="112" t="str">
        <f t="shared" si="30"/>
        <v>85C4</v>
      </c>
      <c r="F912" s="112" t="str">
        <f t="shared" si="31"/>
        <v>85C5</v>
      </c>
      <c r="G912" s="475">
        <v>2</v>
      </c>
      <c r="H912" s="1497" t="inlineStr">
        <is>
          <t xml:space="preserve">[Map 기재] IOF_POS_ARRAY_Y_355, 2 Word. [연계 권고] 같은 인덱스 #355의 X 주소: 8BC4~8BC5.
[권고] N=IOF_TRIGGER_POINT_COUNT(8234), #355≤N인 경우만 사용. X/Y N쌍·설정·방향·N을 선기록/검증한 뒤 START_REQUEST(8238) ON, handshake 완료까지 유지.
[확정 필요] 정수/실수·부호·Word 순서·좌표계·단위/배율·방향별 정렬. Map은 최대500쌍, 소켓 Flying Ready 100개 한도와 별개.</t>
        </is>
      </c>
      <c r="I912" s="475"/>
      <c r="J912" t="s">
        <v>7907</v>
      </c>
      <c r="K912" t="s">
        <v>7908</v>
      </c>
    </row>
    <row r="913" spans="2:11" ht="136" customHeight="1">
      <c r="B913" s="1424"/>
      <c r="C913" s="1423"/>
      <c r="D913" s="343" t="s">
        <v>7909</v>
      </c>
      <c r="E913" s="112" t="str">
        <f t="shared" si="30"/>
        <v>85C6</v>
      </c>
      <c r="F913" s="112" t="str">
        <f t="shared" si="31"/>
        <v>85C7</v>
      </c>
      <c r="G913" s="475">
        <v>2</v>
      </c>
      <c r="H913" s="1497" t="inlineStr">
        <is>
          <t xml:space="preserve">[Map 기재] IOF_POS_ARRAY_Y_356, 2 Word. [연계 권고] 같은 인덱스 #356의 X 주소: 8BC6~8BC7.
[권고] N=IOF_TRIGGER_POINT_COUNT(8234), #356≤N인 경우만 사용. X/Y N쌍·설정·방향·N을 선기록/검증한 뒤 START_REQUEST(8238) ON, handshake 완료까지 유지.
[확정 필요] 정수/실수·부호·Word 순서·좌표계·단위/배율·방향별 정렬. Map은 최대500쌍, 소켓 Flying Ready 100개 한도와 별개.</t>
        </is>
      </c>
      <c r="I913" s="475"/>
      <c r="J913" t="s">
        <v>7909</v>
      </c>
      <c r="K913" t="s">
        <v>7910</v>
      </c>
    </row>
    <row r="914" spans="2:11" ht="136" customHeight="1">
      <c r="B914" s="1424"/>
      <c r="C914" s="1423"/>
      <c r="D914" s="343" t="s">
        <v>7911</v>
      </c>
      <c r="E914" s="112" t="str">
        <f t="shared" si="30"/>
        <v>85C8</v>
      </c>
      <c r="F914" s="112" t="str">
        <f t="shared" si="31"/>
        <v>85C9</v>
      </c>
      <c r="G914" s="475">
        <v>2</v>
      </c>
      <c r="H914" s="1497" t="inlineStr">
        <is>
          <t xml:space="preserve">[Map 기재] IOF_POS_ARRAY_Y_357, 2 Word. [연계 권고] 같은 인덱스 #357의 X 주소: 8BC8~8BC9.
[권고] N=IOF_TRIGGER_POINT_COUNT(8234), #357≤N인 경우만 사용. X/Y N쌍·설정·방향·N을 선기록/검증한 뒤 START_REQUEST(8238) ON, handshake 완료까지 유지.
[확정 필요] 정수/실수·부호·Word 순서·좌표계·단위/배율·방향별 정렬. Map은 최대500쌍, 소켓 Flying Ready 100개 한도와 별개.</t>
        </is>
      </c>
      <c r="I914" s="475"/>
      <c r="J914" t="s">
        <v>7911</v>
      </c>
      <c r="K914" t="s">
        <v>7912</v>
      </c>
    </row>
    <row r="915" spans="2:11" ht="136" customHeight="1">
      <c r="B915" s="1424"/>
      <c r="C915" s="1423"/>
      <c r="D915" s="343" t="s">
        <v>7913</v>
      </c>
      <c r="E915" s="112" t="str">
        <f t="shared" si="30"/>
        <v>85CA</v>
      </c>
      <c r="F915" s="112" t="str">
        <f t="shared" si="31"/>
        <v>85CB</v>
      </c>
      <c r="G915" s="475">
        <v>2</v>
      </c>
      <c r="H915" s="1497" t="inlineStr">
        <is>
          <t xml:space="preserve">[Map 기재] IOF_POS_ARRAY_Y_358, 2 Word. [연계 권고] 같은 인덱스 #358의 X 주소: 8BCA~8BCB.
[권고] N=IOF_TRIGGER_POINT_COUNT(8234), #358≤N인 경우만 사용. X/Y N쌍·설정·방향·N을 선기록/검증한 뒤 START_REQUEST(8238) ON, handshake 완료까지 유지.
[확정 필요] 정수/실수·부호·Word 순서·좌표계·단위/배율·방향별 정렬. Map은 최대500쌍, 소켓 Flying Ready 100개 한도와 별개.</t>
        </is>
      </c>
      <c r="I915" s="475"/>
      <c r="J915" t="s">
        <v>7913</v>
      </c>
      <c r="K915" t="s">
        <v>7914</v>
      </c>
    </row>
    <row r="916" spans="2:11" ht="136" customHeight="1">
      <c r="B916" s="1424"/>
      <c r="C916" s="1423"/>
      <c r="D916" s="343" t="s">
        <v>7915</v>
      </c>
      <c r="E916" s="112" t="str">
        <f t="shared" si="30"/>
        <v>85CC</v>
      </c>
      <c r="F916" s="112" t="str">
        <f t="shared" si="31"/>
        <v>85CD</v>
      </c>
      <c r="G916" s="475">
        <v>2</v>
      </c>
      <c r="H916" s="1497" t="inlineStr">
        <is>
          <t xml:space="preserve">[Map 기재] IOF_POS_ARRAY_Y_359, 2 Word. [연계 권고] 같은 인덱스 #359의 X 주소: 8BCC~8BCD.
[권고] N=IOF_TRIGGER_POINT_COUNT(8234), #359≤N인 경우만 사용. X/Y N쌍·설정·방향·N을 선기록/검증한 뒤 START_REQUEST(8238) ON, handshake 완료까지 유지.
[확정 필요] 정수/실수·부호·Word 순서·좌표계·단위/배율·방향별 정렬. Map은 최대500쌍, 소켓 Flying Ready 100개 한도와 별개.</t>
        </is>
      </c>
      <c r="I916" s="475"/>
      <c r="J916" t="s">
        <v>7915</v>
      </c>
      <c r="K916" t="s">
        <v>7916</v>
      </c>
    </row>
    <row r="917" spans="2:11" ht="136" customHeight="1">
      <c r="B917" s="1424"/>
      <c r="C917" s="1423"/>
      <c r="D917" s="343" t="s">
        <v>7917</v>
      </c>
      <c r="E917" s="112" t="str">
        <f t="shared" si="30"/>
        <v>85CE</v>
      </c>
      <c r="F917" s="112" t="str">
        <f t="shared" si="31"/>
        <v>85CF</v>
      </c>
      <c r="G917" s="475">
        <v>2</v>
      </c>
      <c r="H917" s="1497" t="inlineStr">
        <is>
          <t xml:space="preserve">[Map 기재] IOF_POS_ARRAY_Y_360, 2 Word. [연계 권고] 같은 인덱스 #360의 X 주소: 8BCE~8BCF.
[권고] N=IOF_TRIGGER_POINT_COUNT(8234), #360≤N인 경우만 사용. X/Y N쌍·설정·방향·N을 선기록/검증한 뒤 START_REQUEST(8238) ON, handshake 완료까지 유지.
[확정 필요] 정수/실수·부호·Word 순서·좌표계·단위/배율·방향별 정렬. Map은 최대500쌍, 소켓 Flying Ready 100개 한도와 별개.</t>
        </is>
      </c>
      <c r="I917" s="475"/>
      <c r="J917" t="s">
        <v>7917</v>
      </c>
      <c r="K917" t="s">
        <v>7918</v>
      </c>
    </row>
    <row r="918" spans="2:11" ht="136" customHeight="1">
      <c r="B918" s="1424"/>
      <c r="C918" s="1423"/>
      <c r="D918" s="343" t="s">
        <v>7919</v>
      </c>
      <c r="E918" s="112" t="str">
        <f t="shared" si="30"/>
        <v>85D0</v>
      </c>
      <c r="F918" s="112" t="str">
        <f t="shared" si="31"/>
        <v>85D1</v>
      </c>
      <c r="G918" s="475">
        <v>2</v>
      </c>
      <c r="H918" s="1497" t="inlineStr">
        <is>
          <t xml:space="preserve">[Map 기재] IOF_POS_ARRAY_Y_361, 2 Word. [연계 권고] 같은 인덱스 #361의 X 주소: 8BD0~8BD1.
[권고] N=IOF_TRIGGER_POINT_COUNT(8234), #361≤N인 경우만 사용. X/Y N쌍·설정·방향·N을 선기록/검증한 뒤 START_REQUEST(8238) ON, handshake 완료까지 유지.
[확정 필요] 정수/실수·부호·Word 순서·좌표계·단위/배율·방향별 정렬. Map은 최대500쌍, 소켓 Flying Ready 100개 한도와 별개.</t>
        </is>
      </c>
      <c r="I918" s="475"/>
      <c r="J918" t="s">
        <v>7919</v>
      </c>
      <c r="K918" t="s">
        <v>7920</v>
      </c>
    </row>
    <row r="919" spans="2:11" ht="136" customHeight="1">
      <c r="B919" s="1424"/>
      <c r="C919" s="1423"/>
      <c r="D919" s="343" t="s">
        <v>7921</v>
      </c>
      <c r="E919" s="112" t="str">
        <f t="shared" si="30"/>
        <v>85D2</v>
      </c>
      <c r="F919" s="112" t="str">
        <f t="shared" si="31"/>
        <v>85D3</v>
      </c>
      <c r="G919" s="475">
        <v>2</v>
      </c>
      <c r="H919" s="1497" t="inlineStr">
        <is>
          <t xml:space="preserve">[Map 기재] IOF_POS_ARRAY_Y_362, 2 Word. [연계 권고] 같은 인덱스 #362의 X 주소: 8BD2~8BD3.
[권고] N=IOF_TRIGGER_POINT_COUNT(8234), #362≤N인 경우만 사용. X/Y N쌍·설정·방향·N을 선기록/검증한 뒤 START_REQUEST(8238) ON, handshake 완료까지 유지.
[확정 필요] 정수/실수·부호·Word 순서·좌표계·단위/배율·방향별 정렬. Map은 최대500쌍, 소켓 Flying Ready 100개 한도와 별개.</t>
        </is>
      </c>
      <c r="I919" s="475"/>
      <c r="J919" t="s">
        <v>7921</v>
      </c>
      <c r="K919" t="s">
        <v>7922</v>
      </c>
    </row>
    <row r="920" spans="2:11" ht="136" customHeight="1">
      <c r="B920" s="1424"/>
      <c r="C920" s="1423"/>
      <c r="D920" s="343" t="s">
        <v>7923</v>
      </c>
      <c r="E920" s="112" t="str">
        <f t="shared" si="30"/>
        <v>85D4</v>
      </c>
      <c r="F920" s="112" t="str">
        <f t="shared" si="31"/>
        <v>85D5</v>
      </c>
      <c r="G920" s="475">
        <v>2</v>
      </c>
      <c r="H920" s="1497" t="inlineStr">
        <is>
          <t xml:space="preserve">[Map 기재] IOF_POS_ARRAY_Y_363, 2 Word. [연계 권고] 같은 인덱스 #363의 X 주소: 8BD4~8BD5.
[권고] N=IOF_TRIGGER_POINT_COUNT(8234), #363≤N인 경우만 사용. X/Y N쌍·설정·방향·N을 선기록/검증한 뒤 START_REQUEST(8238) ON, handshake 완료까지 유지.
[확정 필요] 정수/실수·부호·Word 순서·좌표계·단위/배율·방향별 정렬. Map은 최대500쌍, 소켓 Flying Ready 100개 한도와 별개.</t>
        </is>
      </c>
      <c r="I920" s="475"/>
      <c r="J920" t="s">
        <v>7923</v>
      </c>
      <c r="K920" t="s">
        <v>7924</v>
      </c>
    </row>
    <row r="921" spans="2:11" ht="136" customHeight="1">
      <c r="B921" s="1424"/>
      <c r="C921" s="1423"/>
      <c r="D921" s="343" t="s">
        <v>7925</v>
      </c>
      <c r="E921" s="112" t="str">
        <f t="shared" si="30"/>
        <v>85D6</v>
      </c>
      <c r="F921" s="112" t="str">
        <f t="shared" si="31"/>
        <v>85D7</v>
      </c>
      <c r="G921" s="475">
        <v>2</v>
      </c>
      <c r="H921" s="1497" t="inlineStr">
        <is>
          <t xml:space="preserve">[Map 기재] IOF_POS_ARRAY_Y_364, 2 Word. [연계 권고] 같은 인덱스 #364의 X 주소: 8BD6~8BD7.
[권고] N=IOF_TRIGGER_POINT_COUNT(8234), #364≤N인 경우만 사용. X/Y N쌍·설정·방향·N을 선기록/검증한 뒤 START_REQUEST(8238) ON, handshake 완료까지 유지.
[확정 필요] 정수/실수·부호·Word 순서·좌표계·단위/배율·방향별 정렬. Map은 최대500쌍, 소켓 Flying Ready 100개 한도와 별개.</t>
        </is>
      </c>
      <c r="I921" s="475"/>
      <c r="J921" t="s">
        <v>7925</v>
      </c>
      <c r="K921" t="s">
        <v>7926</v>
      </c>
    </row>
    <row r="922" spans="2:11" ht="136" customHeight="1">
      <c r="B922" s="1424"/>
      <c r="C922" s="1423"/>
      <c r="D922" s="343" t="s">
        <v>7927</v>
      </c>
      <c r="E922" s="112" t="str">
        <f t="shared" si="30"/>
        <v>85D8</v>
      </c>
      <c r="F922" s="112" t="str">
        <f t="shared" si="31"/>
        <v>85D9</v>
      </c>
      <c r="G922" s="475">
        <v>2</v>
      </c>
      <c r="H922" s="1497" t="inlineStr">
        <is>
          <t xml:space="preserve">[Map 기재] IOF_POS_ARRAY_Y_365, 2 Word. [연계 권고] 같은 인덱스 #365의 X 주소: 8BD8~8BD9.
[권고] N=IOF_TRIGGER_POINT_COUNT(8234), #365≤N인 경우만 사용. X/Y N쌍·설정·방향·N을 선기록/검증한 뒤 START_REQUEST(8238) ON, handshake 완료까지 유지.
[확정 필요] 정수/실수·부호·Word 순서·좌표계·단위/배율·방향별 정렬. Map은 최대500쌍, 소켓 Flying Ready 100개 한도와 별개.</t>
        </is>
      </c>
      <c r="I922" s="475"/>
      <c r="J922" t="s">
        <v>7927</v>
      </c>
      <c r="K922" t="s">
        <v>7928</v>
      </c>
    </row>
    <row r="923" spans="2:11" ht="136" customHeight="1">
      <c r="B923" s="1424"/>
      <c r="C923" s="1423"/>
      <c r="D923" s="343" t="s">
        <v>7929</v>
      </c>
      <c r="E923" s="112" t="str">
        <f t="shared" si="30"/>
        <v>85DA</v>
      </c>
      <c r="F923" s="112" t="str">
        <f t="shared" si="31"/>
        <v>85DB</v>
      </c>
      <c r="G923" s="475">
        <v>2</v>
      </c>
      <c r="H923" s="1497" t="inlineStr">
        <is>
          <t xml:space="preserve">[Map 기재] IOF_POS_ARRAY_Y_366, 2 Word. [연계 권고] 같은 인덱스 #366의 X 주소: 8BDA~8BDB.
[권고] N=IOF_TRIGGER_POINT_COUNT(8234), #366≤N인 경우만 사용. X/Y N쌍·설정·방향·N을 선기록/검증한 뒤 START_REQUEST(8238) ON, handshake 완료까지 유지.
[확정 필요] 정수/실수·부호·Word 순서·좌표계·단위/배율·방향별 정렬. Map은 최대500쌍, 소켓 Flying Ready 100개 한도와 별개.</t>
        </is>
      </c>
      <c r="I923" s="475"/>
      <c r="J923" t="s">
        <v>7929</v>
      </c>
      <c r="K923" t="s">
        <v>7930</v>
      </c>
    </row>
    <row r="924" spans="2:11" ht="136" customHeight="1">
      <c r="B924" s="1424"/>
      <c r="C924" s="1423"/>
      <c r="D924" s="343" t="s">
        <v>7931</v>
      </c>
      <c r="E924" s="112" t="str">
        <f t="shared" si="30"/>
        <v>85DC</v>
      </c>
      <c r="F924" s="112" t="str">
        <f t="shared" si="31"/>
        <v>85DD</v>
      </c>
      <c r="G924" s="475">
        <v>2</v>
      </c>
      <c r="H924" s="1497" t="inlineStr">
        <is>
          <t xml:space="preserve">[Map 기재] IOF_POS_ARRAY_Y_367, 2 Word. [연계 권고] 같은 인덱스 #367의 X 주소: 8BDC~8BDD.
[권고] N=IOF_TRIGGER_POINT_COUNT(8234), #367≤N인 경우만 사용. X/Y N쌍·설정·방향·N을 선기록/검증한 뒤 START_REQUEST(8238) ON, handshake 완료까지 유지.
[확정 필요] 정수/실수·부호·Word 순서·좌표계·단위/배율·방향별 정렬. Map은 최대500쌍, 소켓 Flying Ready 100개 한도와 별개.</t>
        </is>
      </c>
      <c r="I924" s="475"/>
      <c r="J924" t="s">
        <v>7931</v>
      </c>
      <c r="K924" t="s">
        <v>7932</v>
      </c>
    </row>
    <row r="925" spans="2:11" ht="136" customHeight="1">
      <c r="B925" s="1424"/>
      <c r="C925" s="1423"/>
      <c r="D925" s="343" t="s">
        <v>7933</v>
      </c>
      <c r="E925" s="112" t="str">
        <f t="shared" si="30"/>
        <v>85DE</v>
      </c>
      <c r="F925" s="112" t="str">
        <f t="shared" si="31"/>
        <v>85DF</v>
      </c>
      <c r="G925" s="475">
        <v>2</v>
      </c>
      <c r="H925" s="1497" t="inlineStr">
        <is>
          <t xml:space="preserve">[Map 기재] IOF_POS_ARRAY_Y_368, 2 Word. [연계 권고] 같은 인덱스 #368의 X 주소: 8BDE~8BDF.
[권고] N=IOF_TRIGGER_POINT_COUNT(8234), #368≤N인 경우만 사용. X/Y N쌍·설정·방향·N을 선기록/검증한 뒤 START_REQUEST(8238) ON, handshake 완료까지 유지.
[확정 필요] 정수/실수·부호·Word 순서·좌표계·단위/배율·방향별 정렬. Map은 최대500쌍, 소켓 Flying Ready 100개 한도와 별개.</t>
        </is>
      </c>
      <c r="I925" s="475"/>
      <c r="J925" t="s">
        <v>7933</v>
      </c>
      <c r="K925" t="s">
        <v>7934</v>
      </c>
    </row>
    <row r="926" spans="2:11" ht="136" customHeight="1">
      <c r="B926" s="1424"/>
      <c r="C926" s="1423"/>
      <c r="D926" s="343" t="s">
        <v>7935</v>
      </c>
      <c r="E926" s="112" t="str">
        <f t="shared" si="30"/>
        <v>85E0</v>
      </c>
      <c r="F926" s="112" t="str">
        <f t="shared" si="31"/>
        <v>85E1</v>
      </c>
      <c r="G926" s="475">
        <v>2</v>
      </c>
      <c r="H926" s="1497" t="inlineStr">
        <is>
          <t xml:space="preserve">[Map 기재] IOF_POS_ARRAY_Y_369, 2 Word. [연계 권고] 같은 인덱스 #369의 X 주소: 8BE0~8BE1.
[권고] N=IOF_TRIGGER_POINT_COUNT(8234), #369≤N인 경우만 사용. X/Y N쌍·설정·방향·N을 선기록/검증한 뒤 START_REQUEST(8238) ON, handshake 완료까지 유지.
[확정 필요] 정수/실수·부호·Word 순서·좌표계·단위/배율·방향별 정렬. Map은 최대500쌍, 소켓 Flying Ready 100개 한도와 별개.</t>
        </is>
      </c>
      <c r="I926" s="475"/>
      <c r="J926" t="s">
        <v>7935</v>
      </c>
      <c r="K926" t="s">
        <v>7936</v>
      </c>
    </row>
    <row r="927" spans="2:11" ht="136" customHeight="1">
      <c r="B927" s="1424"/>
      <c r="C927" s="1423"/>
      <c r="D927" s="343" t="s">
        <v>7937</v>
      </c>
      <c r="E927" s="112" t="str">
        <f t="shared" si="30"/>
        <v>85E2</v>
      </c>
      <c r="F927" s="112" t="str">
        <f t="shared" si="31"/>
        <v>85E3</v>
      </c>
      <c r="G927" s="475">
        <v>2</v>
      </c>
      <c r="H927" s="1497" t="inlineStr">
        <is>
          <t xml:space="preserve">[Map 기재] IOF_POS_ARRAY_Y_370, 2 Word. [연계 권고] 같은 인덱스 #370의 X 주소: 8BE2~8BE3.
[권고] N=IOF_TRIGGER_POINT_COUNT(8234), #370≤N인 경우만 사용. X/Y N쌍·설정·방향·N을 선기록/검증한 뒤 START_REQUEST(8238) ON, handshake 완료까지 유지.
[확정 필요] 정수/실수·부호·Word 순서·좌표계·단위/배율·방향별 정렬. Map은 최대500쌍, 소켓 Flying Ready 100개 한도와 별개.</t>
        </is>
      </c>
      <c r="I927" s="475"/>
      <c r="J927" t="s">
        <v>7937</v>
      </c>
      <c r="K927" t="s">
        <v>7938</v>
      </c>
    </row>
    <row r="928" spans="2:11" ht="136" customHeight="1">
      <c r="B928" s="1424"/>
      <c r="C928" s="1423"/>
      <c r="D928" s="343" t="s">
        <v>7939</v>
      </c>
      <c r="E928" s="112" t="str">
        <f t="shared" si="30"/>
        <v>85E4</v>
      </c>
      <c r="F928" s="112" t="str">
        <f t="shared" si="31"/>
        <v>85E5</v>
      </c>
      <c r="G928" s="475">
        <v>2</v>
      </c>
      <c r="H928" s="1497" t="inlineStr">
        <is>
          <t xml:space="preserve">[Map 기재] IOF_POS_ARRAY_Y_371, 2 Word. [연계 권고] 같은 인덱스 #371의 X 주소: 8BE4~8BE5.
[권고] N=IOF_TRIGGER_POINT_COUNT(8234), #371≤N인 경우만 사용. X/Y N쌍·설정·방향·N을 선기록/검증한 뒤 START_REQUEST(8238) ON, handshake 완료까지 유지.
[확정 필요] 정수/실수·부호·Word 순서·좌표계·단위/배율·방향별 정렬. Map은 최대500쌍, 소켓 Flying Ready 100개 한도와 별개.</t>
        </is>
      </c>
      <c r="I928" s="475"/>
      <c r="J928" t="s">
        <v>7939</v>
      </c>
      <c r="K928" t="s">
        <v>7940</v>
      </c>
    </row>
    <row r="929" spans="2:11" ht="136" customHeight="1">
      <c r="B929" s="1424"/>
      <c r="C929" s="1423"/>
      <c r="D929" s="343" t="s">
        <v>7941</v>
      </c>
      <c r="E929" s="112" t="str">
        <f t="shared" si="30"/>
        <v>85E6</v>
      </c>
      <c r="F929" s="112" t="str">
        <f t="shared" si="31"/>
        <v>85E7</v>
      </c>
      <c r="G929" s="475">
        <v>2</v>
      </c>
      <c r="H929" s="1497" t="inlineStr">
        <is>
          <t xml:space="preserve">[Map 기재] IOF_POS_ARRAY_Y_372, 2 Word. [연계 권고] 같은 인덱스 #372의 X 주소: 8BE6~8BE7.
[권고] N=IOF_TRIGGER_POINT_COUNT(8234), #372≤N인 경우만 사용. X/Y N쌍·설정·방향·N을 선기록/검증한 뒤 START_REQUEST(8238) ON, handshake 완료까지 유지.
[확정 필요] 정수/실수·부호·Word 순서·좌표계·단위/배율·방향별 정렬. Map은 최대500쌍, 소켓 Flying Ready 100개 한도와 별개.</t>
        </is>
      </c>
      <c r="I929" s="475"/>
      <c r="J929" t="s">
        <v>7941</v>
      </c>
      <c r="K929" t="s">
        <v>7942</v>
      </c>
    </row>
    <row r="930" spans="2:11" ht="136" customHeight="1">
      <c r="B930" s="1424"/>
      <c r="C930" s="1423"/>
      <c r="D930" s="343" t="s">
        <v>7943</v>
      </c>
      <c r="E930" s="112" t="str">
        <f t="shared" si="30"/>
        <v>85E8</v>
      </c>
      <c r="F930" s="112" t="str">
        <f t="shared" si="31"/>
        <v>85E9</v>
      </c>
      <c r="G930" s="475">
        <v>2</v>
      </c>
      <c r="H930" s="1497" t="inlineStr">
        <is>
          <t xml:space="preserve">[Map 기재] IOF_POS_ARRAY_Y_373, 2 Word. [연계 권고] 같은 인덱스 #373의 X 주소: 8BE8~8BE9.
[권고] N=IOF_TRIGGER_POINT_COUNT(8234), #373≤N인 경우만 사용. X/Y N쌍·설정·방향·N을 선기록/검증한 뒤 START_REQUEST(8238) ON, handshake 완료까지 유지.
[확정 필요] 정수/실수·부호·Word 순서·좌표계·단위/배율·방향별 정렬. Map은 최대500쌍, 소켓 Flying Ready 100개 한도와 별개.</t>
        </is>
      </c>
      <c r="I930" s="475"/>
      <c r="J930" t="s">
        <v>7943</v>
      </c>
      <c r="K930" t="s">
        <v>7944</v>
      </c>
    </row>
    <row r="931" spans="2:11" ht="136" customHeight="1">
      <c r="B931" s="1424"/>
      <c r="C931" s="1423"/>
      <c r="D931" s="343" t="s">
        <v>7945</v>
      </c>
      <c r="E931" s="112" t="str">
        <f t="shared" si="30"/>
        <v>85EA</v>
      </c>
      <c r="F931" s="112" t="str">
        <f t="shared" si="31"/>
        <v>85EB</v>
      </c>
      <c r="G931" s="475">
        <v>2</v>
      </c>
      <c r="H931" s="1497" t="inlineStr">
        <is>
          <t xml:space="preserve">[Map 기재] IOF_POS_ARRAY_Y_374, 2 Word. [연계 권고] 같은 인덱스 #374의 X 주소: 8BEA~8BEB.
[권고] N=IOF_TRIGGER_POINT_COUNT(8234), #374≤N인 경우만 사용. X/Y N쌍·설정·방향·N을 선기록/검증한 뒤 START_REQUEST(8238) ON, handshake 완료까지 유지.
[확정 필요] 정수/실수·부호·Word 순서·좌표계·단위/배율·방향별 정렬. Map은 최대500쌍, 소켓 Flying Ready 100개 한도와 별개.</t>
        </is>
      </c>
      <c r="I931" s="475"/>
      <c r="J931" t="s">
        <v>7945</v>
      </c>
      <c r="K931" t="s">
        <v>7946</v>
      </c>
    </row>
    <row r="932" spans="2:11" ht="136" customHeight="1">
      <c r="B932" s="1424"/>
      <c r="C932" s="1423"/>
      <c r="D932" s="343" t="s">
        <v>7947</v>
      </c>
      <c r="E932" s="112" t="str">
        <f t="shared" si="30"/>
        <v>85EC</v>
      </c>
      <c r="F932" s="112" t="str">
        <f t="shared" si="31"/>
        <v>85ED</v>
      </c>
      <c r="G932" s="475">
        <v>2</v>
      </c>
      <c r="H932" s="1497" t="inlineStr">
        <is>
          <t xml:space="preserve">[Map 기재] IOF_POS_ARRAY_Y_375, 2 Word. [연계 권고] 같은 인덱스 #375의 X 주소: 8BEC~8BED.
[권고] N=IOF_TRIGGER_POINT_COUNT(8234), #375≤N인 경우만 사용. X/Y N쌍·설정·방향·N을 선기록/검증한 뒤 START_REQUEST(8238) ON, handshake 완료까지 유지.
[확정 필요] 정수/실수·부호·Word 순서·좌표계·단위/배율·방향별 정렬. Map은 최대500쌍, 소켓 Flying Ready 100개 한도와 별개.</t>
        </is>
      </c>
      <c r="I932" s="475"/>
      <c r="J932" t="s">
        <v>7947</v>
      </c>
      <c r="K932" t="s">
        <v>7948</v>
      </c>
    </row>
    <row r="933" spans="2:11" ht="136" customHeight="1">
      <c r="B933" s="1424"/>
      <c r="C933" s="1423"/>
      <c r="D933" s="343" t="s">
        <v>7949</v>
      </c>
      <c r="E933" s="112" t="str">
        <f t="shared" si="30"/>
        <v>85EE</v>
      </c>
      <c r="F933" s="112" t="str">
        <f t="shared" si="31"/>
        <v>85EF</v>
      </c>
      <c r="G933" s="475">
        <v>2</v>
      </c>
      <c r="H933" s="1497" t="inlineStr">
        <is>
          <t xml:space="preserve">[Map 기재] IOF_POS_ARRAY_Y_376, 2 Word. [연계 권고] 같은 인덱스 #376의 X 주소: 8BEE~8BEF.
[권고] N=IOF_TRIGGER_POINT_COUNT(8234), #376≤N인 경우만 사용. X/Y N쌍·설정·방향·N을 선기록/검증한 뒤 START_REQUEST(8238) ON, handshake 완료까지 유지.
[확정 필요] 정수/실수·부호·Word 순서·좌표계·단위/배율·방향별 정렬. Map은 최대500쌍, 소켓 Flying Ready 100개 한도와 별개.</t>
        </is>
      </c>
      <c r="I933" s="475"/>
      <c r="J933" t="s">
        <v>7949</v>
      </c>
      <c r="K933" t="s">
        <v>7950</v>
      </c>
    </row>
    <row r="934" spans="2:11" ht="136" customHeight="1">
      <c r="B934" s="1424"/>
      <c r="C934" s="1423"/>
      <c r="D934" s="343" t="s">
        <v>7951</v>
      </c>
      <c r="E934" s="112" t="str">
        <f t="shared" si="30"/>
        <v>85F0</v>
      </c>
      <c r="F934" s="112" t="str">
        <f t="shared" si="31"/>
        <v>85F1</v>
      </c>
      <c r="G934" s="475">
        <v>2</v>
      </c>
      <c r="H934" s="1497" t="inlineStr">
        <is>
          <t xml:space="preserve">[Map 기재] IOF_POS_ARRAY_Y_377, 2 Word. [연계 권고] 같은 인덱스 #377의 X 주소: 8BF0~8BF1.
[권고] N=IOF_TRIGGER_POINT_COUNT(8234), #377≤N인 경우만 사용. X/Y N쌍·설정·방향·N을 선기록/검증한 뒤 START_REQUEST(8238) ON, handshake 완료까지 유지.
[확정 필요] 정수/실수·부호·Word 순서·좌표계·단위/배율·방향별 정렬. Map은 최대500쌍, 소켓 Flying Ready 100개 한도와 별개.</t>
        </is>
      </c>
      <c r="I934" s="475"/>
      <c r="J934" t="s">
        <v>7951</v>
      </c>
      <c r="K934" t="s">
        <v>7952</v>
      </c>
    </row>
    <row r="935" spans="2:11" ht="136" customHeight="1">
      <c r="B935" s="1424"/>
      <c r="C935" s="1423"/>
      <c r="D935" s="343" t="s">
        <v>7953</v>
      </c>
      <c r="E935" s="112" t="str">
        <f t="shared" si="30"/>
        <v>85F2</v>
      </c>
      <c r="F935" s="112" t="str">
        <f t="shared" si="31"/>
        <v>85F3</v>
      </c>
      <c r="G935" s="475">
        <v>2</v>
      </c>
      <c r="H935" s="1497" t="inlineStr">
        <is>
          <t xml:space="preserve">[Map 기재] IOF_POS_ARRAY_Y_378, 2 Word. [연계 권고] 같은 인덱스 #378의 X 주소: 8BF2~8BF3.
[권고] N=IOF_TRIGGER_POINT_COUNT(8234), #378≤N인 경우만 사용. X/Y N쌍·설정·방향·N을 선기록/검증한 뒤 START_REQUEST(8238) ON, handshake 완료까지 유지.
[확정 필요] 정수/실수·부호·Word 순서·좌표계·단위/배율·방향별 정렬. Map은 최대500쌍, 소켓 Flying Ready 100개 한도와 별개.</t>
        </is>
      </c>
      <c r="I935" s="475"/>
      <c r="J935" t="s">
        <v>7953</v>
      </c>
      <c r="K935" t="s">
        <v>7954</v>
      </c>
    </row>
    <row r="936" spans="2:11" ht="136" customHeight="1">
      <c r="B936" s="1424"/>
      <c r="C936" s="1423"/>
      <c r="D936" s="343" t="s">
        <v>7955</v>
      </c>
      <c r="E936" s="112" t="str">
        <f t="shared" si="30"/>
        <v>85F4</v>
      </c>
      <c r="F936" s="112" t="str">
        <f t="shared" si="31"/>
        <v>85F5</v>
      </c>
      <c r="G936" s="475">
        <v>2</v>
      </c>
      <c r="H936" s="1497" t="inlineStr">
        <is>
          <t xml:space="preserve">[Map 기재] IOF_POS_ARRAY_Y_379, 2 Word. [연계 권고] 같은 인덱스 #379의 X 주소: 8BF4~8BF5.
[권고] N=IOF_TRIGGER_POINT_COUNT(8234), #379≤N인 경우만 사용. X/Y N쌍·설정·방향·N을 선기록/검증한 뒤 START_REQUEST(8238) ON, handshake 완료까지 유지.
[확정 필요] 정수/실수·부호·Word 순서·좌표계·단위/배율·방향별 정렬. Map은 최대500쌍, 소켓 Flying Ready 100개 한도와 별개.</t>
        </is>
      </c>
      <c r="I936" s="475"/>
      <c r="J936" t="s">
        <v>7955</v>
      </c>
      <c r="K936" t="s">
        <v>7956</v>
      </c>
    </row>
    <row r="937" spans="2:11" ht="136" customHeight="1">
      <c r="B937" s="1424"/>
      <c r="C937" s="1423"/>
      <c r="D937" s="343" t="s">
        <v>7957</v>
      </c>
      <c r="E937" s="112" t="str">
        <f t="shared" si="30"/>
        <v>85F6</v>
      </c>
      <c r="F937" s="112" t="str">
        <f t="shared" si="31"/>
        <v>85F7</v>
      </c>
      <c r="G937" s="475">
        <v>2</v>
      </c>
      <c r="H937" s="1497" t="inlineStr">
        <is>
          <t xml:space="preserve">[Map 기재] IOF_POS_ARRAY_Y_380, 2 Word. [연계 권고] 같은 인덱스 #380의 X 주소: 8BF6~8BF7.
[권고] N=IOF_TRIGGER_POINT_COUNT(8234), #380≤N인 경우만 사용. X/Y N쌍·설정·방향·N을 선기록/검증한 뒤 START_REQUEST(8238) ON, handshake 완료까지 유지.
[확정 필요] 정수/실수·부호·Word 순서·좌표계·단위/배율·방향별 정렬. Map은 최대500쌍, 소켓 Flying Ready 100개 한도와 별개.</t>
        </is>
      </c>
      <c r="I937" s="475"/>
      <c r="J937" t="s">
        <v>7957</v>
      </c>
      <c r="K937" t="s">
        <v>7958</v>
      </c>
    </row>
    <row r="938" spans="2:11" ht="136" customHeight="1">
      <c r="B938" s="1424"/>
      <c r="C938" s="1423"/>
      <c r="D938" s="343" t="s">
        <v>7959</v>
      </c>
      <c r="E938" s="112" t="str">
        <f t="shared" si="30"/>
        <v>85F8</v>
      </c>
      <c r="F938" s="112" t="str">
        <f t="shared" si="31"/>
        <v>85F9</v>
      </c>
      <c r="G938" s="475">
        <v>2</v>
      </c>
      <c r="H938" s="1497" t="inlineStr">
        <is>
          <t xml:space="preserve">[Map 기재] IOF_POS_ARRAY_Y_381, 2 Word. [연계 권고] 같은 인덱스 #381의 X 주소: 8BF8~8BF9.
[권고] N=IOF_TRIGGER_POINT_COUNT(8234), #381≤N인 경우만 사용. X/Y N쌍·설정·방향·N을 선기록/검증한 뒤 START_REQUEST(8238) ON, handshake 완료까지 유지.
[확정 필요] 정수/실수·부호·Word 순서·좌표계·단위/배율·방향별 정렬. Map은 최대500쌍, 소켓 Flying Ready 100개 한도와 별개.</t>
        </is>
      </c>
      <c r="I938" s="475"/>
      <c r="J938" t="s">
        <v>7959</v>
      </c>
      <c r="K938" t="s">
        <v>7960</v>
      </c>
    </row>
    <row r="939" spans="2:11" ht="136" customHeight="1">
      <c r="B939" s="1424"/>
      <c r="C939" s="1423"/>
      <c r="D939" s="343" t="s">
        <v>7961</v>
      </c>
      <c r="E939" s="112" t="str">
        <f t="shared" si="30"/>
        <v>85FA</v>
      </c>
      <c r="F939" s="112" t="str">
        <f t="shared" si="31"/>
        <v>85FB</v>
      </c>
      <c r="G939" s="475">
        <v>2</v>
      </c>
      <c r="H939" s="1497" t="inlineStr">
        <is>
          <t xml:space="preserve">[Map 기재] IOF_POS_ARRAY_Y_382, 2 Word. [연계 권고] 같은 인덱스 #382의 X 주소: 8BFA~8BFB.
[권고] N=IOF_TRIGGER_POINT_COUNT(8234), #382≤N인 경우만 사용. X/Y N쌍·설정·방향·N을 선기록/검증한 뒤 START_REQUEST(8238) ON, handshake 완료까지 유지.
[확정 필요] 정수/실수·부호·Word 순서·좌표계·단위/배율·방향별 정렬. Map은 최대500쌍, 소켓 Flying Ready 100개 한도와 별개.</t>
        </is>
      </c>
      <c r="I939" s="475"/>
      <c r="J939" t="s">
        <v>7961</v>
      </c>
      <c r="K939" t="s">
        <v>7962</v>
      </c>
    </row>
    <row r="940" spans="2:11" ht="136" customHeight="1">
      <c r="B940" s="1424"/>
      <c r="C940" s="1423"/>
      <c r="D940" s="343" t="s">
        <v>7963</v>
      </c>
      <c r="E940" s="112" t="str">
        <f t="shared" si="30"/>
        <v>85FC</v>
      </c>
      <c r="F940" s="112" t="str">
        <f t="shared" si="31"/>
        <v>85FD</v>
      </c>
      <c r="G940" s="475">
        <v>2</v>
      </c>
      <c r="H940" s="1497" t="inlineStr">
        <is>
          <t xml:space="preserve">[Map 기재] IOF_POS_ARRAY_Y_383, 2 Word. [연계 권고] 같은 인덱스 #383의 X 주소: 8BFC~8BFD.
[권고] N=IOF_TRIGGER_POINT_COUNT(8234), #383≤N인 경우만 사용. X/Y N쌍·설정·방향·N을 선기록/검증한 뒤 START_REQUEST(8238) ON, handshake 완료까지 유지.
[확정 필요] 정수/실수·부호·Word 순서·좌표계·단위/배율·방향별 정렬. Map은 최대500쌍, 소켓 Flying Ready 100개 한도와 별개.</t>
        </is>
      </c>
      <c r="I940" s="475"/>
      <c r="J940" t="s">
        <v>7963</v>
      </c>
      <c r="K940" t="s">
        <v>7964</v>
      </c>
    </row>
    <row r="941" spans="2:11" ht="136" customHeight="1">
      <c r="B941" s="1424"/>
      <c r="C941" s="1423"/>
      <c r="D941" s="343" t="s">
        <v>7965</v>
      </c>
      <c r="E941" s="112" t="str">
        <f t="shared" si="30"/>
        <v>85FE</v>
      </c>
      <c r="F941" s="112" t="str">
        <f t="shared" si="31"/>
        <v>85FF</v>
      </c>
      <c r="G941" s="475">
        <v>2</v>
      </c>
      <c r="H941" s="1497" t="inlineStr">
        <is>
          <t xml:space="preserve">[Map 기재] IOF_POS_ARRAY_Y_384, 2 Word. [연계 권고] 같은 인덱스 #384의 X 주소: 8BFE~8BFF.
[권고] N=IOF_TRIGGER_POINT_COUNT(8234), #384≤N인 경우만 사용. X/Y N쌍·설정·방향·N을 선기록/검증한 뒤 START_REQUEST(8238) ON, handshake 완료까지 유지.
[확정 필요] 정수/실수·부호·Word 순서·좌표계·단위/배율·방향별 정렬. Map은 최대500쌍, 소켓 Flying Ready 100개 한도와 별개.</t>
        </is>
      </c>
      <c r="I941" s="475"/>
      <c r="J941" t="s">
        <v>7965</v>
      </c>
      <c r="K941" t="s">
        <v>7966</v>
      </c>
    </row>
    <row r="942" spans="2:11" ht="136" customHeight="1">
      <c r="B942" s="1424"/>
      <c r="C942" s="1423"/>
      <c r="D942" s="343" t="s">
        <v>7967</v>
      </c>
      <c r="E942" s="112" t="str">
        <f t="shared" si="30"/>
        <v>8600</v>
      </c>
      <c r="F942" s="112" t="str">
        <f t="shared" si="31"/>
        <v>8601</v>
      </c>
      <c r="G942" s="475">
        <v>2</v>
      </c>
      <c r="H942" s="1497" t="inlineStr">
        <is>
          <t xml:space="preserve">[Map 기재] IOF_POS_ARRAY_Y_385, 2 Word. [연계 권고] 같은 인덱스 #385의 X 주소: 8C00~8C01.
[권고] N=IOF_TRIGGER_POINT_COUNT(8234), #385≤N인 경우만 사용. X/Y N쌍·설정·방향·N을 선기록/검증한 뒤 START_REQUEST(8238) ON, handshake 완료까지 유지.
[확정 필요] 정수/실수·부호·Word 순서·좌표계·단위/배율·방향별 정렬. Map은 최대500쌍, 소켓 Flying Ready 100개 한도와 별개.</t>
        </is>
      </c>
      <c r="I942" s="475"/>
      <c r="J942" t="s">
        <v>7967</v>
      </c>
      <c r="K942" t="s">
        <v>7968</v>
      </c>
    </row>
    <row r="943" spans="2:11" ht="136" customHeight="1">
      <c r="B943" s="1424"/>
      <c r="C943" s="1423"/>
      <c r="D943" s="343" t="s">
        <v>7969</v>
      </c>
      <c r="E943" s="112" t="str">
        <f t="shared" si="30"/>
        <v>8602</v>
      </c>
      <c r="F943" s="112" t="str">
        <f t="shared" si="31"/>
        <v>8603</v>
      </c>
      <c r="G943" s="475">
        <v>2</v>
      </c>
      <c r="H943" s="1497" t="inlineStr">
        <is>
          <t xml:space="preserve">[Map 기재] IOF_POS_ARRAY_Y_386, 2 Word. [연계 권고] 같은 인덱스 #386의 X 주소: 8C02~8C03.
[권고] N=IOF_TRIGGER_POINT_COUNT(8234), #386≤N인 경우만 사용. X/Y N쌍·설정·방향·N을 선기록/검증한 뒤 START_REQUEST(8238) ON, handshake 완료까지 유지.
[확정 필요] 정수/실수·부호·Word 순서·좌표계·단위/배율·방향별 정렬. Map은 최대500쌍, 소켓 Flying Ready 100개 한도와 별개.</t>
        </is>
      </c>
      <c r="I943" s="475"/>
      <c r="J943" t="s">
        <v>7969</v>
      </c>
      <c r="K943" t="s">
        <v>7970</v>
      </c>
    </row>
    <row r="944" spans="2:11" ht="136" customHeight="1">
      <c r="B944" s="1424"/>
      <c r="C944" s="1423"/>
      <c r="D944" s="343" t="s">
        <v>7971</v>
      </c>
      <c r="E944" s="112" t="str">
        <f t="shared" si="30"/>
        <v>8604</v>
      </c>
      <c r="F944" s="112" t="str">
        <f t="shared" si="31"/>
        <v>8605</v>
      </c>
      <c r="G944" s="475">
        <v>2</v>
      </c>
      <c r="H944" s="1497" t="inlineStr">
        <is>
          <t xml:space="preserve">[Map 기재] IOF_POS_ARRAY_Y_387, 2 Word. [연계 권고] 같은 인덱스 #387의 X 주소: 8C04~8C05.
[권고] N=IOF_TRIGGER_POINT_COUNT(8234), #387≤N인 경우만 사용. X/Y N쌍·설정·방향·N을 선기록/검증한 뒤 START_REQUEST(8238) ON, handshake 완료까지 유지.
[확정 필요] 정수/실수·부호·Word 순서·좌표계·단위/배율·방향별 정렬. Map은 최대500쌍, 소켓 Flying Ready 100개 한도와 별개.</t>
        </is>
      </c>
      <c r="I944" s="475"/>
      <c r="J944" t="s">
        <v>7971</v>
      </c>
      <c r="K944" t="s">
        <v>7972</v>
      </c>
    </row>
    <row r="945" spans="2:11" ht="136" customHeight="1">
      <c r="B945" s="1424"/>
      <c r="C945" s="1423"/>
      <c r="D945" s="343" t="s">
        <v>7973</v>
      </c>
      <c r="E945" s="112" t="str">
        <f t="shared" si="30"/>
        <v>8606</v>
      </c>
      <c r="F945" s="112" t="str">
        <f t="shared" si="31"/>
        <v>8607</v>
      </c>
      <c r="G945" s="475">
        <v>2</v>
      </c>
      <c r="H945" s="1497" t="inlineStr">
        <is>
          <t xml:space="preserve">[Map 기재] IOF_POS_ARRAY_Y_388, 2 Word. [연계 권고] 같은 인덱스 #388의 X 주소: 8C06~8C07.
[권고] N=IOF_TRIGGER_POINT_COUNT(8234), #388≤N인 경우만 사용. X/Y N쌍·설정·방향·N을 선기록/검증한 뒤 START_REQUEST(8238) ON, handshake 완료까지 유지.
[확정 필요] 정수/실수·부호·Word 순서·좌표계·단위/배율·방향별 정렬. Map은 최대500쌍, 소켓 Flying Ready 100개 한도와 별개.</t>
        </is>
      </c>
      <c r="I945" s="475"/>
      <c r="J945" t="s">
        <v>7973</v>
      </c>
      <c r="K945" t="s">
        <v>7974</v>
      </c>
    </row>
    <row r="946" spans="2:11" ht="136" customHeight="1">
      <c r="B946" s="1424"/>
      <c r="C946" s="1423"/>
      <c r="D946" s="343" t="s">
        <v>7975</v>
      </c>
      <c r="E946" s="112" t="str">
        <f t="shared" si="30"/>
        <v>8608</v>
      </c>
      <c r="F946" s="112" t="str">
        <f t="shared" si="31"/>
        <v>8609</v>
      </c>
      <c r="G946" s="475">
        <v>2</v>
      </c>
      <c r="H946" s="1497" t="inlineStr">
        <is>
          <t xml:space="preserve">[Map 기재] IOF_POS_ARRAY_Y_389, 2 Word. [연계 권고] 같은 인덱스 #389의 X 주소: 8C08~8C09.
[권고] N=IOF_TRIGGER_POINT_COUNT(8234), #389≤N인 경우만 사용. X/Y N쌍·설정·방향·N을 선기록/검증한 뒤 START_REQUEST(8238) ON, handshake 완료까지 유지.
[확정 필요] 정수/실수·부호·Word 순서·좌표계·단위/배율·방향별 정렬. Map은 최대500쌍, 소켓 Flying Ready 100개 한도와 별개.</t>
        </is>
      </c>
      <c r="I946" s="475"/>
      <c r="J946" t="s">
        <v>7975</v>
      </c>
      <c r="K946" t="s">
        <v>7976</v>
      </c>
    </row>
    <row r="947" spans="2:11" ht="136" customHeight="1">
      <c r="B947" s="1424"/>
      <c r="C947" s="1423"/>
      <c r="D947" s="343" t="s">
        <v>7977</v>
      </c>
      <c r="E947" s="112" t="str">
        <f t="shared" si="30"/>
        <v>860A</v>
      </c>
      <c r="F947" s="112" t="str">
        <f t="shared" si="31"/>
        <v>860B</v>
      </c>
      <c r="G947" s="475">
        <v>2</v>
      </c>
      <c r="H947" s="1497" t="inlineStr">
        <is>
          <t xml:space="preserve">[Map 기재] IOF_POS_ARRAY_Y_390, 2 Word. [연계 권고] 같은 인덱스 #390의 X 주소: 8C0A~8C0B.
[권고] N=IOF_TRIGGER_POINT_COUNT(8234), #390≤N인 경우만 사용. X/Y N쌍·설정·방향·N을 선기록/검증한 뒤 START_REQUEST(8238) ON, handshake 완료까지 유지.
[확정 필요] 정수/실수·부호·Word 순서·좌표계·단위/배율·방향별 정렬. Map은 최대500쌍, 소켓 Flying Ready 100개 한도와 별개.</t>
        </is>
      </c>
      <c r="I947" s="475"/>
      <c r="J947" t="s">
        <v>7977</v>
      </c>
      <c r="K947" t="s">
        <v>7978</v>
      </c>
    </row>
    <row r="948" spans="2:11" ht="136" customHeight="1">
      <c r="B948" s="1424"/>
      <c r="C948" s="1423"/>
      <c r="D948" s="343" t="s">
        <v>7979</v>
      </c>
      <c r="E948" s="112" t="str">
        <f t="shared" si="30"/>
        <v>860C</v>
      </c>
      <c r="F948" s="112" t="str">
        <f t="shared" si="31"/>
        <v>860D</v>
      </c>
      <c r="G948" s="475">
        <v>2</v>
      </c>
      <c r="H948" s="1497" t="inlineStr">
        <is>
          <t xml:space="preserve">[Map 기재] IOF_POS_ARRAY_Y_391, 2 Word. [연계 권고] 같은 인덱스 #391의 X 주소: 8C0C~8C0D.
[권고] N=IOF_TRIGGER_POINT_COUNT(8234), #391≤N인 경우만 사용. X/Y N쌍·설정·방향·N을 선기록/검증한 뒤 START_REQUEST(8238) ON, handshake 완료까지 유지.
[확정 필요] 정수/실수·부호·Word 순서·좌표계·단위/배율·방향별 정렬. Map은 최대500쌍, 소켓 Flying Ready 100개 한도와 별개.</t>
        </is>
      </c>
      <c r="I948" s="475"/>
      <c r="J948" t="s">
        <v>7979</v>
      </c>
      <c r="K948" t="s">
        <v>7980</v>
      </c>
    </row>
    <row r="949" spans="2:11" ht="136" customHeight="1">
      <c r="B949" s="1424"/>
      <c r="C949" s="1423"/>
      <c r="D949" s="343" t="s">
        <v>7981</v>
      </c>
      <c r="E949" s="112" t="str">
        <f t="shared" si="30"/>
        <v>860E</v>
      </c>
      <c r="F949" s="112" t="str">
        <f t="shared" si="31"/>
        <v>860F</v>
      </c>
      <c r="G949" s="475">
        <v>2</v>
      </c>
      <c r="H949" s="1497" t="inlineStr">
        <is>
          <t xml:space="preserve">[Map 기재] IOF_POS_ARRAY_Y_392, 2 Word. [연계 권고] 같은 인덱스 #392의 X 주소: 8C0E~8C0F.
[권고] N=IOF_TRIGGER_POINT_COUNT(8234), #392≤N인 경우만 사용. X/Y N쌍·설정·방향·N을 선기록/검증한 뒤 START_REQUEST(8238) ON, handshake 완료까지 유지.
[확정 필요] 정수/실수·부호·Word 순서·좌표계·단위/배율·방향별 정렬. Map은 최대500쌍, 소켓 Flying Ready 100개 한도와 별개.</t>
        </is>
      </c>
      <c r="I949" s="475"/>
      <c r="J949" t="s">
        <v>7981</v>
      </c>
      <c r="K949" t="s">
        <v>7982</v>
      </c>
    </row>
    <row r="950" spans="2:11" ht="136" customHeight="1">
      <c r="B950" s="1424"/>
      <c r="C950" s="1423"/>
      <c r="D950" s="343" t="s">
        <v>7983</v>
      </c>
      <c r="E950" s="112" t="str">
        <f t="shared" si="30"/>
        <v>8610</v>
      </c>
      <c r="F950" s="112" t="str">
        <f t="shared" si="31"/>
        <v>8611</v>
      </c>
      <c r="G950" s="475">
        <v>2</v>
      </c>
      <c r="H950" s="1497" t="inlineStr">
        <is>
          <t xml:space="preserve">[Map 기재] IOF_POS_ARRAY_Y_393, 2 Word. [연계 권고] 같은 인덱스 #393의 X 주소: 8C10~8C11.
[권고] N=IOF_TRIGGER_POINT_COUNT(8234), #393≤N인 경우만 사용. X/Y N쌍·설정·방향·N을 선기록/검증한 뒤 START_REQUEST(8238) ON, handshake 완료까지 유지.
[확정 필요] 정수/실수·부호·Word 순서·좌표계·단위/배율·방향별 정렬. Map은 최대500쌍, 소켓 Flying Ready 100개 한도와 별개.</t>
        </is>
      </c>
      <c r="I950" s="475"/>
      <c r="J950" t="s">
        <v>7983</v>
      </c>
      <c r="K950" t="s">
        <v>7984</v>
      </c>
    </row>
    <row r="951" spans="2:11" ht="136" customHeight="1">
      <c r="B951" s="1424"/>
      <c r="C951" s="1423"/>
      <c r="D951" s="343" t="s">
        <v>7985</v>
      </c>
      <c r="E951" s="112" t="str">
        <f t="shared" si="30"/>
        <v>8612</v>
      </c>
      <c r="F951" s="112" t="str">
        <f t="shared" si="31"/>
        <v>8613</v>
      </c>
      <c r="G951" s="475">
        <v>2</v>
      </c>
      <c r="H951" s="1497" t="inlineStr">
        <is>
          <t xml:space="preserve">[Map 기재] IOF_POS_ARRAY_Y_394, 2 Word. [연계 권고] 같은 인덱스 #394의 X 주소: 8C12~8C13.
[권고] N=IOF_TRIGGER_POINT_COUNT(8234), #394≤N인 경우만 사용. X/Y N쌍·설정·방향·N을 선기록/검증한 뒤 START_REQUEST(8238) ON, handshake 완료까지 유지.
[확정 필요] 정수/실수·부호·Word 순서·좌표계·단위/배율·방향별 정렬. Map은 최대500쌍, 소켓 Flying Ready 100개 한도와 별개.</t>
        </is>
      </c>
      <c r="I951" s="475"/>
      <c r="J951" t="s">
        <v>7985</v>
      </c>
      <c r="K951" t="s">
        <v>7986</v>
      </c>
    </row>
    <row r="952" spans="2:11" ht="136" customHeight="1">
      <c r="B952" s="1424"/>
      <c r="C952" s="1423"/>
      <c r="D952" s="343" t="s">
        <v>7987</v>
      </c>
      <c r="E952" s="112" t="str">
        <f t="shared" si="30"/>
        <v>8614</v>
      </c>
      <c r="F952" s="112" t="str">
        <f t="shared" si="31"/>
        <v>8615</v>
      </c>
      <c r="G952" s="475">
        <v>2</v>
      </c>
      <c r="H952" s="1497" t="inlineStr">
        <is>
          <t xml:space="preserve">[Map 기재] IOF_POS_ARRAY_Y_395, 2 Word. [연계 권고] 같은 인덱스 #395의 X 주소: 8C14~8C15.
[권고] N=IOF_TRIGGER_POINT_COUNT(8234), #395≤N인 경우만 사용. X/Y N쌍·설정·방향·N을 선기록/검증한 뒤 START_REQUEST(8238) ON, handshake 완료까지 유지.
[확정 필요] 정수/실수·부호·Word 순서·좌표계·단위/배율·방향별 정렬. Map은 최대500쌍, 소켓 Flying Ready 100개 한도와 별개.</t>
        </is>
      </c>
      <c r="I952" s="475"/>
      <c r="J952" t="s">
        <v>7987</v>
      </c>
      <c r="K952" t="s">
        <v>7988</v>
      </c>
    </row>
    <row r="953" spans="2:11" ht="136" customHeight="1">
      <c r="B953" s="1424"/>
      <c r="C953" s="1423"/>
      <c r="D953" s="343" t="s">
        <v>7989</v>
      </c>
      <c r="E953" s="112" t="str">
        <f t="shared" si="30"/>
        <v>8616</v>
      </c>
      <c r="F953" s="112" t="str">
        <f t="shared" si="31"/>
        <v>8617</v>
      </c>
      <c r="G953" s="475">
        <v>2</v>
      </c>
      <c r="H953" s="1497" t="inlineStr">
        <is>
          <t xml:space="preserve">[Map 기재] IOF_POS_ARRAY_Y_396, 2 Word. [연계 권고] 같은 인덱스 #396의 X 주소: 8C16~8C17.
[권고] N=IOF_TRIGGER_POINT_COUNT(8234), #396≤N인 경우만 사용. X/Y N쌍·설정·방향·N을 선기록/검증한 뒤 START_REQUEST(8238) ON, handshake 완료까지 유지.
[확정 필요] 정수/실수·부호·Word 순서·좌표계·단위/배율·방향별 정렬. Map은 최대500쌍, 소켓 Flying Ready 100개 한도와 별개.</t>
        </is>
      </c>
      <c r="I953" s="475"/>
      <c r="J953" t="s">
        <v>7989</v>
      </c>
      <c r="K953" t="s">
        <v>7990</v>
      </c>
    </row>
    <row r="954" spans="2:11" ht="136" customHeight="1">
      <c r="B954" s="1424"/>
      <c r="C954" s="1423"/>
      <c r="D954" s="343" t="s">
        <v>7991</v>
      </c>
      <c r="E954" s="112" t="str">
        <f t="shared" si="30"/>
        <v>8618</v>
      </c>
      <c r="F954" s="112" t="str">
        <f t="shared" si="31"/>
        <v>8619</v>
      </c>
      <c r="G954" s="475">
        <v>2</v>
      </c>
      <c r="H954" s="1497" t="inlineStr">
        <is>
          <t xml:space="preserve">[Map 기재] IOF_POS_ARRAY_Y_397, 2 Word. [연계 권고] 같은 인덱스 #397의 X 주소: 8C18~8C19.
[권고] N=IOF_TRIGGER_POINT_COUNT(8234), #397≤N인 경우만 사용. X/Y N쌍·설정·방향·N을 선기록/검증한 뒤 START_REQUEST(8238) ON, handshake 완료까지 유지.
[확정 필요] 정수/실수·부호·Word 순서·좌표계·단위/배율·방향별 정렬. Map은 최대500쌍, 소켓 Flying Ready 100개 한도와 별개.</t>
        </is>
      </c>
      <c r="I954" s="475"/>
      <c r="J954" t="s">
        <v>7991</v>
      </c>
      <c r="K954" t="s">
        <v>7992</v>
      </c>
    </row>
    <row r="955" spans="2:11" ht="136" customHeight="1">
      <c r="B955" s="1424"/>
      <c r="C955" s="1423"/>
      <c r="D955" s="343" t="s">
        <v>7993</v>
      </c>
      <c r="E955" s="112" t="str">
        <f t="shared" si="30"/>
        <v>861A</v>
      </c>
      <c r="F955" s="112" t="str">
        <f t="shared" si="31"/>
        <v>861B</v>
      </c>
      <c r="G955" s="475">
        <v>2</v>
      </c>
      <c r="H955" s="1497" t="inlineStr">
        <is>
          <t xml:space="preserve">[Map 기재] IOF_POS_ARRAY_Y_398, 2 Word. [연계 권고] 같은 인덱스 #398의 X 주소: 8C1A~8C1B.
[권고] N=IOF_TRIGGER_POINT_COUNT(8234), #398≤N인 경우만 사용. X/Y N쌍·설정·방향·N을 선기록/검증한 뒤 START_REQUEST(8238) ON, handshake 완료까지 유지.
[확정 필요] 정수/실수·부호·Word 순서·좌표계·단위/배율·방향별 정렬. Map은 최대500쌍, 소켓 Flying Ready 100개 한도와 별개.</t>
        </is>
      </c>
      <c r="I955" s="475"/>
      <c r="J955" t="s">
        <v>7993</v>
      </c>
      <c r="K955" t="s">
        <v>7994</v>
      </c>
    </row>
    <row r="956" spans="2:11" ht="136" customHeight="1">
      <c r="B956" s="1424"/>
      <c r="C956" s="1423"/>
      <c r="D956" s="343" t="s">
        <v>7995</v>
      </c>
      <c r="E956" s="112" t="str">
        <f t="shared" si="30"/>
        <v>861C</v>
      </c>
      <c r="F956" s="112" t="str">
        <f t="shared" si="31"/>
        <v>861D</v>
      </c>
      <c r="G956" s="475">
        <v>2</v>
      </c>
      <c r="H956" s="1497" t="inlineStr">
        <is>
          <t xml:space="preserve">[Map 기재] IOF_POS_ARRAY_Y_399, 2 Word. [연계 권고] 같은 인덱스 #399의 X 주소: 8C1C~8C1D.
[권고] N=IOF_TRIGGER_POINT_COUNT(8234), #399≤N인 경우만 사용. X/Y N쌍·설정·방향·N을 선기록/검증한 뒤 START_REQUEST(8238) ON, handshake 완료까지 유지.
[확정 필요] 정수/실수·부호·Word 순서·좌표계·단위/배율·방향별 정렬. Map은 최대500쌍, 소켓 Flying Ready 100개 한도와 별개.</t>
        </is>
      </c>
      <c r="I956" s="475"/>
      <c r="J956" t="s">
        <v>7995</v>
      </c>
      <c r="K956" t="s">
        <v>7996</v>
      </c>
    </row>
    <row r="957" spans="2:11" ht="136" customHeight="1">
      <c r="B957" s="1424"/>
      <c r="C957" s="1423"/>
      <c r="D957" s="343" t="s">
        <v>7997</v>
      </c>
      <c r="E957" s="112" t="str">
        <f t="shared" si="30"/>
        <v>861E</v>
      </c>
      <c r="F957" s="112" t="str">
        <f t="shared" si="31"/>
        <v>861F</v>
      </c>
      <c r="G957" s="475">
        <v>2</v>
      </c>
      <c r="H957" s="1497" t="inlineStr">
        <is>
          <t xml:space="preserve">[Map 기재] IOF_POS_ARRAY_Y_400, 2 Word. [연계 권고] 같은 인덱스 #400의 X 주소: 8C1E~8C1F.
[권고] N=IOF_TRIGGER_POINT_COUNT(8234), #400≤N인 경우만 사용. X/Y N쌍·설정·방향·N을 선기록/검증한 뒤 START_REQUEST(8238) ON, handshake 완료까지 유지.
[확정 필요] 정수/실수·부호·Word 순서·좌표계·단위/배율·방향별 정렬. Map은 최대500쌍, 소켓 Flying Ready 100개 한도와 별개.</t>
        </is>
      </c>
      <c r="I957" s="475"/>
      <c r="J957" t="s">
        <v>7997</v>
      </c>
      <c r="K957" t="s">
        <v>7998</v>
      </c>
    </row>
    <row r="958" spans="2:11" ht="136" customHeight="1">
      <c r="B958" s="1424"/>
      <c r="C958" s="1423"/>
      <c r="D958" s="343" t="s">
        <v>7999</v>
      </c>
      <c r="E958" s="112" t="str">
        <f t="shared" si="30"/>
        <v>8620</v>
      </c>
      <c r="F958" s="112" t="str">
        <f t="shared" si="31"/>
        <v>8621</v>
      </c>
      <c r="G958" s="475">
        <v>2</v>
      </c>
      <c r="H958" s="1497" t="inlineStr">
        <is>
          <t xml:space="preserve">[Map 기재] IOF_POS_ARRAY_Y_401, 2 Word. [연계 권고] 같은 인덱스 #401의 X 주소: 8C20~8C21.
[권고] N=IOF_TRIGGER_POINT_COUNT(8234), #401≤N인 경우만 사용. X/Y N쌍·설정·방향·N을 선기록/검증한 뒤 START_REQUEST(8238) ON, handshake 완료까지 유지.
[확정 필요] 정수/실수·부호·Word 순서·좌표계·단위/배율·방향별 정렬. Map은 최대500쌍, 소켓 Flying Ready 100개 한도와 별개.</t>
        </is>
      </c>
      <c r="I958" s="475"/>
      <c r="J958" t="s">
        <v>7999</v>
      </c>
      <c r="K958" t="s">
        <v>8000</v>
      </c>
    </row>
    <row r="959" spans="2:11" ht="136" customHeight="1">
      <c r="B959" s="1424"/>
      <c r="C959" s="1423"/>
      <c r="D959" s="343" t="s">
        <v>8001</v>
      </c>
      <c r="E959" s="112" t="str">
        <f t="shared" si="30"/>
        <v>8622</v>
      </c>
      <c r="F959" s="112" t="str">
        <f t="shared" si="31"/>
        <v>8623</v>
      </c>
      <c r="G959" s="475">
        <v>2</v>
      </c>
      <c r="H959" s="1497" t="inlineStr">
        <is>
          <t xml:space="preserve">[Map 기재] IOF_POS_ARRAY_Y_402, 2 Word. [연계 권고] 같은 인덱스 #402의 X 주소: 8C22~8C23.
[권고] N=IOF_TRIGGER_POINT_COUNT(8234), #402≤N인 경우만 사용. X/Y N쌍·설정·방향·N을 선기록/검증한 뒤 START_REQUEST(8238) ON, handshake 완료까지 유지.
[확정 필요] 정수/실수·부호·Word 순서·좌표계·단위/배율·방향별 정렬. Map은 최대500쌍, 소켓 Flying Ready 100개 한도와 별개.</t>
        </is>
      </c>
      <c r="I959" s="475"/>
      <c r="J959" t="s">
        <v>8001</v>
      </c>
      <c r="K959" t="s">
        <v>8002</v>
      </c>
    </row>
    <row r="960" spans="2:11" ht="136" customHeight="1">
      <c r="B960" s="1424"/>
      <c r="C960" s="1423"/>
      <c r="D960" s="343" t="s">
        <v>8003</v>
      </c>
      <c r="E960" s="112" t="str">
        <f t="shared" si="30"/>
        <v>8624</v>
      </c>
      <c r="F960" s="112" t="str">
        <f t="shared" si="31"/>
        <v>8625</v>
      </c>
      <c r="G960" s="475">
        <v>2</v>
      </c>
      <c r="H960" s="1497" t="inlineStr">
        <is>
          <t xml:space="preserve">[Map 기재] IOF_POS_ARRAY_Y_403, 2 Word. [연계 권고] 같은 인덱스 #403의 X 주소: 8C24~8C25.
[권고] N=IOF_TRIGGER_POINT_COUNT(8234), #403≤N인 경우만 사용. X/Y N쌍·설정·방향·N을 선기록/검증한 뒤 START_REQUEST(8238) ON, handshake 완료까지 유지.
[확정 필요] 정수/실수·부호·Word 순서·좌표계·단위/배율·방향별 정렬. Map은 최대500쌍, 소켓 Flying Ready 100개 한도와 별개.</t>
        </is>
      </c>
      <c r="I960" s="475"/>
      <c r="J960" t="s">
        <v>8003</v>
      </c>
      <c r="K960" t="s">
        <v>8004</v>
      </c>
    </row>
    <row r="961" spans="2:11" ht="136" customHeight="1">
      <c r="B961" s="1424"/>
      <c r="C961" s="1423"/>
      <c r="D961" s="343" t="s">
        <v>8005</v>
      </c>
      <c r="E961" s="112" t="str">
        <f t="shared" si="30"/>
        <v>8626</v>
      </c>
      <c r="F961" s="112" t="str">
        <f t="shared" si="31"/>
        <v>8627</v>
      </c>
      <c r="G961" s="475">
        <v>2</v>
      </c>
      <c r="H961" s="1497" t="inlineStr">
        <is>
          <t xml:space="preserve">[Map 기재] IOF_POS_ARRAY_Y_404, 2 Word. [연계 권고] 같은 인덱스 #404의 X 주소: 8C26~8C27.
[권고] N=IOF_TRIGGER_POINT_COUNT(8234), #404≤N인 경우만 사용. X/Y N쌍·설정·방향·N을 선기록/검증한 뒤 START_REQUEST(8238) ON, handshake 완료까지 유지.
[확정 필요] 정수/실수·부호·Word 순서·좌표계·단위/배율·방향별 정렬. Map은 최대500쌍, 소켓 Flying Ready 100개 한도와 별개.</t>
        </is>
      </c>
      <c r="I961" s="475"/>
      <c r="J961" t="s">
        <v>8005</v>
      </c>
      <c r="K961" t="s">
        <v>8006</v>
      </c>
    </row>
    <row r="962" spans="2:11" ht="136" customHeight="1">
      <c r="B962" s="1424"/>
      <c r="C962" s="1423"/>
      <c r="D962" s="343" t="s">
        <v>8007</v>
      </c>
      <c r="E962" s="112" t="str">
        <f t="shared" si="30"/>
        <v>8628</v>
      </c>
      <c r="F962" s="112" t="str">
        <f t="shared" si="31"/>
        <v>8629</v>
      </c>
      <c r="G962" s="475">
        <v>2</v>
      </c>
      <c r="H962" s="1497" t="inlineStr">
        <is>
          <t xml:space="preserve">[Map 기재] IOF_POS_ARRAY_Y_405, 2 Word. [연계 권고] 같은 인덱스 #405의 X 주소: 8C28~8C29.
[권고] N=IOF_TRIGGER_POINT_COUNT(8234), #405≤N인 경우만 사용. X/Y N쌍·설정·방향·N을 선기록/검증한 뒤 START_REQUEST(8238) ON, handshake 완료까지 유지.
[확정 필요] 정수/실수·부호·Word 순서·좌표계·단위/배율·방향별 정렬. Map은 최대500쌍, 소켓 Flying Ready 100개 한도와 별개.</t>
        </is>
      </c>
      <c r="I962" s="475"/>
      <c r="J962" t="s">
        <v>8007</v>
      </c>
      <c r="K962" t="s">
        <v>8008</v>
      </c>
    </row>
    <row r="963" spans="2:11" ht="136" customHeight="1">
      <c r="B963" s="1424"/>
      <c r="C963" s="1423"/>
      <c r="D963" s="343" t="s">
        <v>8009</v>
      </c>
      <c r="E963" s="112" t="str">
        <f t="shared" si="30"/>
        <v>862A</v>
      </c>
      <c r="F963" s="112" t="str">
        <f t="shared" si="31"/>
        <v>862B</v>
      </c>
      <c r="G963" s="475">
        <v>2</v>
      </c>
      <c r="H963" s="1497" t="inlineStr">
        <is>
          <t xml:space="preserve">[Map 기재] IOF_POS_ARRAY_Y_406, 2 Word. [연계 권고] 같은 인덱스 #406의 X 주소: 8C2A~8C2B.
[권고] N=IOF_TRIGGER_POINT_COUNT(8234), #406≤N인 경우만 사용. X/Y N쌍·설정·방향·N을 선기록/검증한 뒤 START_REQUEST(8238) ON, handshake 완료까지 유지.
[확정 필요] 정수/실수·부호·Word 순서·좌표계·단위/배율·방향별 정렬. Map은 최대500쌍, 소켓 Flying Ready 100개 한도와 별개.</t>
        </is>
      </c>
      <c r="I963" s="475"/>
      <c r="J963" t="s">
        <v>8009</v>
      </c>
      <c r="K963" t="s">
        <v>8010</v>
      </c>
    </row>
    <row r="964" spans="2:11" ht="136" customHeight="1">
      <c r="B964" s="1424"/>
      <c r="C964" s="1423"/>
      <c r="D964" s="343" t="s">
        <v>8011</v>
      </c>
      <c r="E964" s="112" t="str">
        <f t="shared" si="30"/>
        <v>862C</v>
      </c>
      <c r="F964" s="112" t="str">
        <f t="shared" si="31"/>
        <v>862D</v>
      </c>
      <c r="G964" s="475">
        <v>2</v>
      </c>
      <c r="H964" s="1497" t="inlineStr">
        <is>
          <t xml:space="preserve">[Map 기재] IOF_POS_ARRAY_Y_407, 2 Word. [연계 권고] 같은 인덱스 #407의 X 주소: 8C2C~8C2D.
[권고] N=IOF_TRIGGER_POINT_COUNT(8234), #407≤N인 경우만 사용. X/Y N쌍·설정·방향·N을 선기록/검증한 뒤 START_REQUEST(8238) ON, handshake 완료까지 유지.
[확정 필요] 정수/실수·부호·Word 순서·좌표계·단위/배율·방향별 정렬. Map은 최대500쌍, 소켓 Flying Ready 100개 한도와 별개.</t>
        </is>
      </c>
      <c r="I964" s="475"/>
      <c r="J964" t="s">
        <v>8011</v>
      </c>
      <c r="K964" t="s">
        <v>8012</v>
      </c>
    </row>
    <row r="965" spans="2:11" ht="136" customHeight="1">
      <c r="B965" s="1424"/>
      <c r="C965" s="1423"/>
      <c r="D965" s="343" t="s">
        <v>8013</v>
      </c>
      <c r="E965" s="112" t="str">
        <f t="shared" si="30"/>
        <v>862E</v>
      </c>
      <c r="F965" s="112" t="str">
        <f t="shared" si="31"/>
        <v>862F</v>
      </c>
      <c r="G965" s="475">
        <v>2</v>
      </c>
      <c r="H965" s="1497" t="inlineStr">
        <is>
          <t xml:space="preserve">[Map 기재] IOF_POS_ARRAY_Y_408, 2 Word. [연계 권고] 같은 인덱스 #408의 X 주소: 8C2E~8C2F.
[권고] N=IOF_TRIGGER_POINT_COUNT(8234), #408≤N인 경우만 사용. X/Y N쌍·설정·방향·N을 선기록/검증한 뒤 START_REQUEST(8238) ON, handshake 완료까지 유지.
[확정 필요] 정수/실수·부호·Word 순서·좌표계·단위/배율·방향별 정렬. Map은 최대500쌍, 소켓 Flying Ready 100개 한도와 별개.</t>
        </is>
      </c>
      <c r="I965" s="475"/>
      <c r="J965" t="s">
        <v>8013</v>
      </c>
      <c r="K965" t="s">
        <v>8014</v>
      </c>
    </row>
    <row r="966" spans="2:11" ht="136" customHeight="1">
      <c r="B966" s="1424"/>
      <c r="C966" s="1423"/>
      <c r="D966" s="343" t="s">
        <v>8015</v>
      </c>
      <c r="E966" s="112" t="str">
        <f t="shared" si="30"/>
        <v>8630</v>
      </c>
      <c r="F966" s="112" t="str">
        <f t="shared" si="31"/>
        <v>8631</v>
      </c>
      <c r="G966" s="475">
        <v>2</v>
      </c>
      <c r="H966" s="1497" t="inlineStr">
        <is>
          <t xml:space="preserve">[Map 기재] IOF_POS_ARRAY_Y_409, 2 Word. [연계 권고] 같은 인덱스 #409의 X 주소: 8C30~8C31.
[권고] N=IOF_TRIGGER_POINT_COUNT(8234), #409≤N인 경우만 사용. X/Y N쌍·설정·방향·N을 선기록/검증한 뒤 START_REQUEST(8238) ON, handshake 완료까지 유지.
[확정 필요] 정수/실수·부호·Word 순서·좌표계·단위/배율·방향별 정렬. Map은 최대500쌍, 소켓 Flying Ready 100개 한도와 별개.</t>
        </is>
      </c>
      <c r="I966" s="475"/>
      <c r="J966" t="s">
        <v>8015</v>
      </c>
      <c r="K966" t="s">
        <v>8016</v>
      </c>
    </row>
    <row r="967" spans="2:11" ht="136" customHeight="1">
      <c r="B967" s="1424"/>
      <c r="C967" s="1423"/>
      <c r="D967" s="343" t="s">
        <v>8017</v>
      </c>
      <c r="E967" s="112" t="str">
        <f t="shared" si="30"/>
        <v>8632</v>
      </c>
      <c r="F967" s="112" t="str">
        <f t="shared" si="31"/>
        <v>8633</v>
      </c>
      <c r="G967" s="475">
        <v>2</v>
      </c>
      <c r="H967" s="1497" t="inlineStr">
        <is>
          <t xml:space="preserve">[Map 기재] IOF_POS_ARRAY_Y_410, 2 Word. [연계 권고] 같은 인덱스 #410의 X 주소: 8C32~8C33.
[권고] N=IOF_TRIGGER_POINT_COUNT(8234), #410≤N인 경우만 사용. X/Y N쌍·설정·방향·N을 선기록/검증한 뒤 START_REQUEST(8238) ON, handshake 완료까지 유지.
[확정 필요] 정수/실수·부호·Word 순서·좌표계·단위/배율·방향별 정렬. Map은 최대500쌍, 소켓 Flying Ready 100개 한도와 별개.</t>
        </is>
      </c>
      <c r="I967" s="475"/>
      <c r="J967" t="s">
        <v>8017</v>
      </c>
      <c r="K967" t="s">
        <v>8018</v>
      </c>
    </row>
    <row r="968" spans="2:11" ht="136" customHeight="1">
      <c r="B968" s="1424"/>
      <c r="C968" s="1423"/>
      <c r="D968" s="343" t="s">
        <v>8019</v>
      </c>
      <c r="E968" s="112" t="str">
        <f t="shared" si="30"/>
        <v>8634</v>
      </c>
      <c r="F968" s="112" t="str">
        <f t="shared" si="31"/>
        <v>8635</v>
      </c>
      <c r="G968" s="475">
        <v>2</v>
      </c>
      <c r="H968" s="1497" t="inlineStr">
        <is>
          <t xml:space="preserve">[Map 기재] IOF_POS_ARRAY_Y_411, 2 Word. [연계 권고] 같은 인덱스 #411의 X 주소: 8C34~8C35.
[권고] N=IOF_TRIGGER_POINT_COUNT(8234), #411≤N인 경우만 사용. X/Y N쌍·설정·방향·N을 선기록/검증한 뒤 START_REQUEST(8238) ON, handshake 완료까지 유지.
[확정 필요] 정수/실수·부호·Word 순서·좌표계·단위/배율·방향별 정렬. Map은 최대500쌍, 소켓 Flying Ready 100개 한도와 별개.</t>
        </is>
      </c>
      <c r="I968" s="475"/>
      <c r="J968" t="s">
        <v>8019</v>
      </c>
      <c r="K968" t="s">
        <v>8020</v>
      </c>
    </row>
    <row r="969" spans="2:11" ht="136" customHeight="1">
      <c r="B969" s="1424"/>
      <c r="C969" s="1423"/>
      <c r="D969" s="343" t="s">
        <v>8021</v>
      </c>
      <c r="E969" s="112" t="str">
        <f t="shared" si="30"/>
        <v>8636</v>
      </c>
      <c r="F969" s="112" t="str">
        <f t="shared" si="31"/>
        <v>8637</v>
      </c>
      <c r="G969" s="475">
        <v>2</v>
      </c>
      <c r="H969" s="1497" t="inlineStr">
        <is>
          <t xml:space="preserve">[Map 기재] IOF_POS_ARRAY_Y_412, 2 Word. [연계 권고] 같은 인덱스 #412의 X 주소: 8C36~8C37.
[권고] N=IOF_TRIGGER_POINT_COUNT(8234), #412≤N인 경우만 사용. X/Y N쌍·설정·방향·N을 선기록/검증한 뒤 START_REQUEST(8238) ON, handshake 완료까지 유지.
[확정 필요] 정수/실수·부호·Word 순서·좌표계·단위/배율·방향별 정렬. Map은 최대500쌍, 소켓 Flying Ready 100개 한도와 별개.</t>
        </is>
      </c>
      <c r="I969" s="475"/>
      <c r="J969" t="s">
        <v>8021</v>
      </c>
      <c r="K969" t="s">
        <v>8022</v>
      </c>
    </row>
    <row r="970" spans="2:11" ht="136" customHeight="1">
      <c r="B970" s="1424"/>
      <c r="C970" s="1423"/>
      <c r="D970" s="343" t="s">
        <v>8023</v>
      </c>
      <c r="E970" s="112" t="str">
        <f t="shared" si="30"/>
        <v>8638</v>
      </c>
      <c r="F970" s="112" t="str">
        <f t="shared" si="31"/>
        <v>8639</v>
      </c>
      <c r="G970" s="475">
        <v>2</v>
      </c>
      <c r="H970" s="1497" t="inlineStr">
        <is>
          <t xml:space="preserve">[Map 기재] IOF_POS_ARRAY_Y_413, 2 Word. [연계 권고] 같은 인덱스 #413의 X 주소: 8C38~8C39.
[권고] N=IOF_TRIGGER_POINT_COUNT(8234), #413≤N인 경우만 사용. X/Y N쌍·설정·방향·N을 선기록/검증한 뒤 START_REQUEST(8238) ON, handshake 완료까지 유지.
[확정 필요] 정수/실수·부호·Word 순서·좌표계·단위/배율·방향별 정렬. Map은 최대500쌍, 소켓 Flying Ready 100개 한도와 별개.</t>
        </is>
      </c>
      <c r="I970" s="475"/>
      <c r="J970" t="s">
        <v>8023</v>
      </c>
      <c r="K970" t="s">
        <v>8024</v>
      </c>
    </row>
    <row r="971" spans="2:11" ht="136" customHeight="1">
      <c r="B971" s="1424"/>
      <c r="C971" s="1423"/>
      <c r="D971" s="343" t="s">
        <v>8025</v>
      </c>
      <c r="E971" s="112" t="str">
        <f t="shared" si="30"/>
        <v>863A</v>
      </c>
      <c r="F971" s="112" t="str">
        <f t="shared" si="31"/>
        <v>863B</v>
      </c>
      <c r="G971" s="475">
        <v>2</v>
      </c>
      <c r="H971" s="1497" t="inlineStr">
        <is>
          <t xml:space="preserve">[Map 기재] IOF_POS_ARRAY_Y_414, 2 Word. [연계 권고] 같은 인덱스 #414의 X 주소: 8C3A~8C3B.
[권고] N=IOF_TRIGGER_POINT_COUNT(8234), #414≤N인 경우만 사용. X/Y N쌍·설정·방향·N을 선기록/검증한 뒤 START_REQUEST(8238) ON, handshake 완료까지 유지.
[확정 필요] 정수/실수·부호·Word 순서·좌표계·단위/배율·방향별 정렬. Map은 최대500쌍, 소켓 Flying Ready 100개 한도와 별개.</t>
        </is>
      </c>
      <c r="I971" s="475"/>
      <c r="J971" t="s">
        <v>8025</v>
      </c>
      <c r="K971" t="s">
        <v>8026</v>
      </c>
    </row>
    <row r="972" spans="2:11" ht="136" customHeight="1">
      <c r="B972" s="1424"/>
      <c r="C972" s="1423"/>
      <c r="D972" s="343" t="s">
        <v>8027</v>
      </c>
      <c r="E972" s="112" t="str">
        <f t="shared" si="30"/>
        <v>863C</v>
      </c>
      <c r="F972" s="112" t="str">
        <f t="shared" si="31"/>
        <v>863D</v>
      </c>
      <c r="G972" s="475">
        <v>2</v>
      </c>
      <c r="H972" s="1497" t="inlineStr">
        <is>
          <t xml:space="preserve">[Map 기재] IOF_POS_ARRAY_Y_415, 2 Word. [연계 권고] 같은 인덱스 #415의 X 주소: 8C3C~8C3D.
[권고] N=IOF_TRIGGER_POINT_COUNT(8234), #415≤N인 경우만 사용. X/Y N쌍·설정·방향·N을 선기록/검증한 뒤 START_REQUEST(8238) ON, handshake 완료까지 유지.
[확정 필요] 정수/실수·부호·Word 순서·좌표계·단위/배율·방향별 정렬. Map은 최대500쌍, 소켓 Flying Ready 100개 한도와 별개.</t>
        </is>
      </c>
      <c r="I972" s="475"/>
      <c r="J972" t="s">
        <v>8027</v>
      </c>
      <c r="K972" t="s">
        <v>8028</v>
      </c>
    </row>
    <row r="973" spans="2:11" ht="136" customHeight="1">
      <c r="B973" s="1424"/>
      <c r="C973" s="1423"/>
      <c r="D973" s="343" t="s">
        <v>8029</v>
      </c>
      <c r="E973" s="112" t="str">
        <f t="shared" ref="E973:E1036" si="32">DEC2HEX(HEX2DEC(F972) + 1)</f>
        <v>863E</v>
      </c>
      <c r="F973" s="112" t="str">
        <f t="shared" ref="F973:F1036" si="33">DEC2HEX(HEX2DEC(E973) + G973 -1)</f>
        <v>863F</v>
      </c>
      <c r="G973" s="475">
        <v>2</v>
      </c>
      <c r="H973" s="1497" t="inlineStr">
        <is>
          <t xml:space="preserve">[Map 기재] IOF_POS_ARRAY_Y_416, 2 Word. [연계 권고] 같은 인덱스 #416의 X 주소: 8C3E~8C3F.
[권고] N=IOF_TRIGGER_POINT_COUNT(8234), #416≤N인 경우만 사용. X/Y N쌍·설정·방향·N을 선기록/검증한 뒤 START_REQUEST(8238) ON, handshake 완료까지 유지.
[확정 필요] 정수/실수·부호·Word 순서·좌표계·단위/배율·방향별 정렬. Map은 최대500쌍, 소켓 Flying Ready 100개 한도와 별개.</t>
        </is>
      </c>
      <c r="I973" s="475"/>
      <c r="J973" t="s">
        <v>8029</v>
      </c>
      <c r="K973" t="s">
        <v>8030</v>
      </c>
    </row>
    <row r="974" spans="2:11" ht="136" customHeight="1">
      <c r="B974" s="1424"/>
      <c r="C974" s="1423"/>
      <c r="D974" s="343" t="s">
        <v>8031</v>
      </c>
      <c r="E974" s="112" t="str">
        <f t="shared" si="32"/>
        <v>8640</v>
      </c>
      <c r="F974" s="112" t="str">
        <f t="shared" si="33"/>
        <v>8641</v>
      </c>
      <c r="G974" s="475">
        <v>2</v>
      </c>
      <c r="H974" s="1497" t="inlineStr">
        <is>
          <t xml:space="preserve">[Map 기재] IOF_POS_ARRAY_Y_417, 2 Word. [연계 권고] 같은 인덱스 #417의 X 주소: 8C40~8C41.
[권고] N=IOF_TRIGGER_POINT_COUNT(8234), #417≤N인 경우만 사용. X/Y N쌍·설정·방향·N을 선기록/검증한 뒤 START_REQUEST(8238) ON, handshake 완료까지 유지.
[확정 필요] 정수/실수·부호·Word 순서·좌표계·단위/배율·방향별 정렬. Map은 최대500쌍, 소켓 Flying Ready 100개 한도와 별개.</t>
        </is>
      </c>
      <c r="I974" s="475"/>
      <c r="J974" t="s">
        <v>8031</v>
      </c>
      <c r="K974" t="s">
        <v>8032</v>
      </c>
    </row>
    <row r="975" spans="2:11" ht="136" customHeight="1">
      <c r="B975" s="1424"/>
      <c r="C975" s="1423"/>
      <c r="D975" s="343" t="s">
        <v>8033</v>
      </c>
      <c r="E975" s="112" t="str">
        <f t="shared" si="32"/>
        <v>8642</v>
      </c>
      <c r="F975" s="112" t="str">
        <f t="shared" si="33"/>
        <v>8643</v>
      </c>
      <c r="G975" s="475">
        <v>2</v>
      </c>
      <c r="H975" s="1497" t="inlineStr">
        <is>
          <t xml:space="preserve">[Map 기재] IOF_POS_ARRAY_Y_418, 2 Word. [연계 권고] 같은 인덱스 #418의 X 주소: 8C42~8C43.
[권고] N=IOF_TRIGGER_POINT_COUNT(8234), #418≤N인 경우만 사용. X/Y N쌍·설정·방향·N을 선기록/검증한 뒤 START_REQUEST(8238) ON, handshake 완료까지 유지.
[확정 필요] 정수/실수·부호·Word 순서·좌표계·단위/배율·방향별 정렬. Map은 최대500쌍, 소켓 Flying Ready 100개 한도와 별개.</t>
        </is>
      </c>
      <c r="I975" s="475"/>
      <c r="J975" t="s">
        <v>8033</v>
      </c>
      <c r="K975" t="s">
        <v>8034</v>
      </c>
    </row>
    <row r="976" spans="2:11" ht="136" customHeight="1">
      <c r="B976" s="1424"/>
      <c r="C976" s="1423"/>
      <c r="D976" s="343" t="s">
        <v>8035</v>
      </c>
      <c r="E976" s="112" t="str">
        <f t="shared" si="32"/>
        <v>8644</v>
      </c>
      <c r="F976" s="112" t="str">
        <f t="shared" si="33"/>
        <v>8645</v>
      </c>
      <c r="G976" s="475">
        <v>2</v>
      </c>
      <c r="H976" s="1497" t="inlineStr">
        <is>
          <t xml:space="preserve">[Map 기재] IOF_POS_ARRAY_Y_419, 2 Word. [연계 권고] 같은 인덱스 #419의 X 주소: 8C44~8C45.
[권고] N=IOF_TRIGGER_POINT_COUNT(8234), #419≤N인 경우만 사용. X/Y N쌍·설정·방향·N을 선기록/검증한 뒤 START_REQUEST(8238) ON, handshake 완료까지 유지.
[확정 필요] 정수/실수·부호·Word 순서·좌표계·단위/배율·방향별 정렬. Map은 최대500쌍, 소켓 Flying Ready 100개 한도와 별개.</t>
        </is>
      </c>
      <c r="I976" s="475"/>
      <c r="J976" t="s">
        <v>8035</v>
      </c>
      <c r="K976" t="s">
        <v>8036</v>
      </c>
    </row>
    <row r="977" spans="2:11" ht="136" customHeight="1">
      <c r="B977" s="1424"/>
      <c r="C977" s="1423"/>
      <c r="D977" s="343" t="s">
        <v>8037</v>
      </c>
      <c r="E977" s="112" t="str">
        <f t="shared" si="32"/>
        <v>8646</v>
      </c>
      <c r="F977" s="112" t="str">
        <f t="shared" si="33"/>
        <v>8647</v>
      </c>
      <c r="G977" s="475">
        <v>2</v>
      </c>
      <c r="H977" s="1497" t="inlineStr">
        <is>
          <t xml:space="preserve">[Map 기재] IOF_POS_ARRAY_Y_420, 2 Word. [연계 권고] 같은 인덱스 #420의 X 주소: 8C46~8C47.
[권고] N=IOF_TRIGGER_POINT_COUNT(8234), #420≤N인 경우만 사용. X/Y N쌍·설정·방향·N을 선기록/검증한 뒤 START_REQUEST(8238) ON, handshake 완료까지 유지.
[확정 필요] 정수/실수·부호·Word 순서·좌표계·단위/배율·방향별 정렬. Map은 최대500쌍, 소켓 Flying Ready 100개 한도와 별개.</t>
        </is>
      </c>
      <c r="I977" s="475"/>
      <c r="J977" t="s">
        <v>8037</v>
      </c>
      <c r="K977" t="s">
        <v>8038</v>
      </c>
    </row>
    <row r="978" spans="2:11" ht="136" customHeight="1">
      <c r="B978" s="1424"/>
      <c r="C978" s="1423"/>
      <c r="D978" s="343" t="s">
        <v>8039</v>
      </c>
      <c r="E978" s="112" t="str">
        <f t="shared" si="32"/>
        <v>8648</v>
      </c>
      <c r="F978" s="112" t="str">
        <f t="shared" si="33"/>
        <v>8649</v>
      </c>
      <c r="G978" s="475">
        <v>2</v>
      </c>
      <c r="H978" s="1497" t="inlineStr">
        <is>
          <t xml:space="preserve">[Map 기재] IOF_POS_ARRAY_Y_421, 2 Word. [연계 권고] 같은 인덱스 #421의 X 주소: 8C48~8C49.
[권고] N=IOF_TRIGGER_POINT_COUNT(8234), #421≤N인 경우만 사용. X/Y N쌍·설정·방향·N을 선기록/검증한 뒤 START_REQUEST(8238) ON, handshake 완료까지 유지.
[확정 필요] 정수/실수·부호·Word 순서·좌표계·단위/배율·방향별 정렬. Map은 최대500쌍, 소켓 Flying Ready 100개 한도와 별개.</t>
        </is>
      </c>
      <c r="I978" s="475"/>
      <c r="J978" t="s">
        <v>8039</v>
      </c>
      <c r="K978" t="s">
        <v>8040</v>
      </c>
    </row>
    <row r="979" spans="2:11" ht="136" customHeight="1">
      <c r="B979" s="1424"/>
      <c r="C979" s="1423"/>
      <c r="D979" s="343" t="s">
        <v>8041</v>
      </c>
      <c r="E979" s="112" t="str">
        <f t="shared" si="32"/>
        <v>864A</v>
      </c>
      <c r="F979" s="112" t="str">
        <f t="shared" si="33"/>
        <v>864B</v>
      </c>
      <c r="G979" s="475">
        <v>2</v>
      </c>
      <c r="H979" s="1497" t="inlineStr">
        <is>
          <t xml:space="preserve">[Map 기재] IOF_POS_ARRAY_Y_422, 2 Word. [연계 권고] 같은 인덱스 #422의 X 주소: 8C4A~8C4B.
[권고] N=IOF_TRIGGER_POINT_COUNT(8234), #422≤N인 경우만 사용. X/Y N쌍·설정·방향·N을 선기록/검증한 뒤 START_REQUEST(8238) ON, handshake 완료까지 유지.
[확정 필요] 정수/실수·부호·Word 순서·좌표계·단위/배율·방향별 정렬. Map은 최대500쌍, 소켓 Flying Ready 100개 한도와 별개.</t>
        </is>
      </c>
      <c r="I979" s="475"/>
      <c r="J979" t="s">
        <v>8041</v>
      </c>
      <c r="K979" t="s">
        <v>8042</v>
      </c>
    </row>
    <row r="980" spans="2:11" ht="136" customHeight="1">
      <c r="B980" s="1424"/>
      <c r="C980" s="1423"/>
      <c r="D980" s="343" t="s">
        <v>8043</v>
      </c>
      <c r="E980" s="112" t="str">
        <f t="shared" si="32"/>
        <v>864C</v>
      </c>
      <c r="F980" s="112" t="str">
        <f t="shared" si="33"/>
        <v>864D</v>
      </c>
      <c r="G980" s="475">
        <v>2</v>
      </c>
      <c r="H980" s="1497" t="inlineStr">
        <is>
          <t xml:space="preserve">[Map 기재] IOF_POS_ARRAY_Y_423, 2 Word. [연계 권고] 같은 인덱스 #423의 X 주소: 8C4C~8C4D.
[권고] N=IOF_TRIGGER_POINT_COUNT(8234), #423≤N인 경우만 사용. X/Y N쌍·설정·방향·N을 선기록/검증한 뒤 START_REQUEST(8238) ON, handshake 완료까지 유지.
[확정 필요] 정수/실수·부호·Word 순서·좌표계·단위/배율·방향별 정렬. Map은 최대500쌍, 소켓 Flying Ready 100개 한도와 별개.</t>
        </is>
      </c>
      <c r="I980" s="475"/>
      <c r="J980" t="s">
        <v>8043</v>
      </c>
      <c r="K980" t="s">
        <v>8044</v>
      </c>
    </row>
    <row r="981" spans="2:11" ht="136" customHeight="1">
      <c r="B981" s="1424"/>
      <c r="C981" s="1423"/>
      <c r="D981" s="343" t="s">
        <v>8045</v>
      </c>
      <c r="E981" s="112" t="str">
        <f t="shared" si="32"/>
        <v>864E</v>
      </c>
      <c r="F981" s="112" t="str">
        <f t="shared" si="33"/>
        <v>864F</v>
      </c>
      <c r="G981" s="475">
        <v>2</v>
      </c>
      <c r="H981" s="1497" t="inlineStr">
        <is>
          <t xml:space="preserve">[Map 기재] IOF_POS_ARRAY_Y_424, 2 Word. [연계 권고] 같은 인덱스 #424의 X 주소: 8C4E~8C4F.
[권고] N=IOF_TRIGGER_POINT_COUNT(8234), #424≤N인 경우만 사용. X/Y N쌍·설정·방향·N을 선기록/검증한 뒤 START_REQUEST(8238) ON, handshake 완료까지 유지.
[확정 필요] 정수/실수·부호·Word 순서·좌표계·단위/배율·방향별 정렬. Map은 최대500쌍, 소켓 Flying Ready 100개 한도와 별개.</t>
        </is>
      </c>
      <c r="I981" s="475"/>
      <c r="J981" t="s">
        <v>8045</v>
      </c>
      <c r="K981" t="s">
        <v>8046</v>
      </c>
    </row>
    <row r="982" spans="2:11" ht="136" customHeight="1">
      <c r="B982" s="1424"/>
      <c r="C982" s="1423"/>
      <c r="D982" s="343" t="s">
        <v>8047</v>
      </c>
      <c r="E982" s="112" t="str">
        <f t="shared" si="32"/>
        <v>8650</v>
      </c>
      <c r="F982" s="112" t="str">
        <f t="shared" si="33"/>
        <v>8651</v>
      </c>
      <c r="G982" s="475">
        <v>2</v>
      </c>
      <c r="H982" s="1497" t="inlineStr">
        <is>
          <t xml:space="preserve">[Map 기재] IOF_POS_ARRAY_Y_425, 2 Word. [연계 권고] 같은 인덱스 #425의 X 주소: 8C50~8C51.
[권고] N=IOF_TRIGGER_POINT_COUNT(8234), #425≤N인 경우만 사용. X/Y N쌍·설정·방향·N을 선기록/검증한 뒤 START_REQUEST(8238) ON, handshake 완료까지 유지.
[확정 필요] 정수/실수·부호·Word 순서·좌표계·단위/배율·방향별 정렬. Map은 최대500쌍, 소켓 Flying Ready 100개 한도와 별개.</t>
        </is>
      </c>
      <c r="I982" s="475"/>
      <c r="J982" t="s">
        <v>8047</v>
      </c>
      <c r="K982" t="s">
        <v>8048</v>
      </c>
    </row>
    <row r="983" spans="2:11" ht="136" customHeight="1">
      <c r="B983" s="1424"/>
      <c r="C983" s="1423"/>
      <c r="D983" s="343" t="s">
        <v>8049</v>
      </c>
      <c r="E983" s="112" t="str">
        <f t="shared" si="32"/>
        <v>8652</v>
      </c>
      <c r="F983" s="112" t="str">
        <f t="shared" si="33"/>
        <v>8653</v>
      </c>
      <c r="G983" s="475">
        <v>2</v>
      </c>
      <c r="H983" s="1497" t="inlineStr">
        <is>
          <t xml:space="preserve">[Map 기재] IOF_POS_ARRAY_Y_426, 2 Word. [연계 권고] 같은 인덱스 #426의 X 주소: 8C52~8C53.
[권고] N=IOF_TRIGGER_POINT_COUNT(8234), #426≤N인 경우만 사용. X/Y N쌍·설정·방향·N을 선기록/검증한 뒤 START_REQUEST(8238) ON, handshake 완료까지 유지.
[확정 필요] 정수/실수·부호·Word 순서·좌표계·단위/배율·방향별 정렬. Map은 최대500쌍, 소켓 Flying Ready 100개 한도와 별개.</t>
        </is>
      </c>
      <c r="I983" s="475"/>
      <c r="J983" t="s">
        <v>8049</v>
      </c>
      <c r="K983" t="s">
        <v>8050</v>
      </c>
    </row>
    <row r="984" spans="2:11" ht="136" customHeight="1">
      <c r="B984" s="1424"/>
      <c r="C984" s="1423"/>
      <c r="D984" s="343" t="s">
        <v>8051</v>
      </c>
      <c r="E984" s="112" t="str">
        <f t="shared" si="32"/>
        <v>8654</v>
      </c>
      <c r="F984" s="112" t="str">
        <f t="shared" si="33"/>
        <v>8655</v>
      </c>
      <c r="G984" s="475">
        <v>2</v>
      </c>
      <c r="H984" s="1497" t="inlineStr">
        <is>
          <t xml:space="preserve">[Map 기재] IOF_POS_ARRAY_Y_427, 2 Word. [연계 권고] 같은 인덱스 #427의 X 주소: 8C54~8C55.
[권고] N=IOF_TRIGGER_POINT_COUNT(8234), #427≤N인 경우만 사용. X/Y N쌍·설정·방향·N을 선기록/검증한 뒤 START_REQUEST(8238) ON, handshake 완료까지 유지.
[확정 필요] 정수/실수·부호·Word 순서·좌표계·단위/배율·방향별 정렬. Map은 최대500쌍, 소켓 Flying Ready 100개 한도와 별개.</t>
        </is>
      </c>
      <c r="I984" s="475"/>
      <c r="J984" t="s">
        <v>8051</v>
      </c>
      <c r="K984" t="s">
        <v>8052</v>
      </c>
    </row>
    <row r="985" spans="2:11" ht="136" customHeight="1">
      <c r="B985" s="1424"/>
      <c r="C985" s="1423"/>
      <c r="D985" s="343" t="s">
        <v>8053</v>
      </c>
      <c r="E985" s="112" t="str">
        <f t="shared" si="32"/>
        <v>8656</v>
      </c>
      <c r="F985" s="112" t="str">
        <f t="shared" si="33"/>
        <v>8657</v>
      </c>
      <c r="G985" s="475">
        <v>2</v>
      </c>
      <c r="H985" s="1497" t="inlineStr">
        <is>
          <t xml:space="preserve">[Map 기재] IOF_POS_ARRAY_Y_428, 2 Word. [연계 권고] 같은 인덱스 #428의 X 주소: 8C56~8C57.
[권고] N=IOF_TRIGGER_POINT_COUNT(8234), #428≤N인 경우만 사용. X/Y N쌍·설정·방향·N을 선기록/검증한 뒤 START_REQUEST(8238) ON, handshake 완료까지 유지.
[확정 필요] 정수/실수·부호·Word 순서·좌표계·단위/배율·방향별 정렬. Map은 최대500쌍, 소켓 Flying Ready 100개 한도와 별개.</t>
        </is>
      </c>
      <c r="I985" s="475"/>
      <c r="J985" t="s">
        <v>8053</v>
      </c>
      <c r="K985" t="s">
        <v>8054</v>
      </c>
    </row>
    <row r="986" spans="2:11" ht="136" customHeight="1">
      <c r="B986" s="1424"/>
      <c r="C986" s="1423"/>
      <c r="D986" s="343" t="s">
        <v>8055</v>
      </c>
      <c r="E986" s="112" t="str">
        <f t="shared" si="32"/>
        <v>8658</v>
      </c>
      <c r="F986" s="112" t="str">
        <f t="shared" si="33"/>
        <v>8659</v>
      </c>
      <c r="G986" s="475">
        <v>2</v>
      </c>
      <c r="H986" s="1497" t="inlineStr">
        <is>
          <t xml:space="preserve">[Map 기재] IOF_POS_ARRAY_Y_429, 2 Word. [연계 권고] 같은 인덱스 #429의 X 주소: 8C58~8C59.
[권고] N=IOF_TRIGGER_POINT_COUNT(8234), #429≤N인 경우만 사용. X/Y N쌍·설정·방향·N을 선기록/검증한 뒤 START_REQUEST(8238) ON, handshake 완료까지 유지.
[확정 필요] 정수/실수·부호·Word 순서·좌표계·단위/배율·방향별 정렬. Map은 최대500쌍, 소켓 Flying Ready 100개 한도와 별개.</t>
        </is>
      </c>
      <c r="I986" s="475"/>
      <c r="J986" t="s">
        <v>8055</v>
      </c>
      <c r="K986" t="s">
        <v>8056</v>
      </c>
    </row>
    <row r="987" spans="2:11" ht="136" customHeight="1">
      <c r="B987" s="1424"/>
      <c r="C987" s="1423"/>
      <c r="D987" s="343" t="s">
        <v>8057</v>
      </c>
      <c r="E987" s="112" t="str">
        <f t="shared" si="32"/>
        <v>865A</v>
      </c>
      <c r="F987" s="112" t="str">
        <f t="shared" si="33"/>
        <v>865B</v>
      </c>
      <c r="G987" s="475">
        <v>2</v>
      </c>
      <c r="H987" s="1497" t="inlineStr">
        <is>
          <t xml:space="preserve">[Map 기재] IOF_POS_ARRAY_Y_430, 2 Word. [연계 권고] 같은 인덱스 #430의 X 주소: 8C5A~8C5B.
[권고] N=IOF_TRIGGER_POINT_COUNT(8234), #430≤N인 경우만 사용. X/Y N쌍·설정·방향·N을 선기록/검증한 뒤 START_REQUEST(8238) ON, handshake 완료까지 유지.
[확정 필요] 정수/실수·부호·Word 순서·좌표계·단위/배율·방향별 정렬. Map은 최대500쌍, 소켓 Flying Ready 100개 한도와 별개.</t>
        </is>
      </c>
      <c r="I987" s="475"/>
      <c r="J987" t="s">
        <v>8057</v>
      </c>
      <c r="K987" t="s">
        <v>8058</v>
      </c>
    </row>
    <row r="988" spans="2:11" ht="136" customHeight="1">
      <c r="B988" s="1424"/>
      <c r="C988" s="1423"/>
      <c r="D988" s="343" t="s">
        <v>8059</v>
      </c>
      <c r="E988" s="112" t="str">
        <f t="shared" si="32"/>
        <v>865C</v>
      </c>
      <c r="F988" s="112" t="str">
        <f t="shared" si="33"/>
        <v>865D</v>
      </c>
      <c r="G988" s="475">
        <v>2</v>
      </c>
      <c r="H988" s="1497" t="inlineStr">
        <is>
          <t xml:space="preserve">[Map 기재] IOF_POS_ARRAY_Y_431, 2 Word. [연계 권고] 같은 인덱스 #431의 X 주소: 8C5C~8C5D.
[권고] N=IOF_TRIGGER_POINT_COUNT(8234), #431≤N인 경우만 사용. X/Y N쌍·설정·방향·N을 선기록/검증한 뒤 START_REQUEST(8238) ON, handshake 완료까지 유지.
[확정 필요] 정수/실수·부호·Word 순서·좌표계·단위/배율·방향별 정렬. Map은 최대500쌍, 소켓 Flying Ready 100개 한도와 별개.</t>
        </is>
      </c>
      <c r="I988" s="475"/>
      <c r="J988" t="s">
        <v>8059</v>
      </c>
      <c r="K988" t="s">
        <v>8060</v>
      </c>
    </row>
    <row r="989" spans="2:11" ht="136" customHeight="1">
      <c r="B989" s="1424"/>
      <c r="C989" s="1423"/>
      <c r="D989" s="343" t="s">
        <v>8061</v>
      </c>
      <c r="E989" s="112" t="str">
        <f t="shared" si="32"/>
        <v>865E</v>
      </c>
      <c r="F989" s="112" t="str">
        <f t="shared" si="33"/>
        <v>865F</v>
      </c>
      <c r="G989" s="475">
        <v>2</v>
      </c>
      <c r="H989" s="1497" t="inlineStr">
        <is>
          <t xml:space="preserve">[Map 기재] IOF_POS_ARRAY_Y_432, 2 Word. [연계 권고] 같은 인덱스 #432의 X 주소: 8C5E~8C5F.
[권고] N=IOF_TRIGGER_POINT_COUNT(8234), #432≤N인 경우만 사용. X/Y N쌍·설정·방향·N을 선기록/검증한 뒤 START_REQUEST(8238) ON, handshake 완료까지 유지.
[확정 필요] 정수/실수·부호·Word 순서·좌표계·단위/배율·방향별 정렬. Map은 최대500쌍, 소켓 Flying Ready 100개 한도와 별개.</t>
        </is>
      </c>
      <c r="I989" s="475"/>
      <c r="J989" t="s">
        <v>8061</v>
      </c>
      <c r="K989" t="s">
        <v>8062</v>
      </c>
    </row>
    <row r="990" spans="2:11" ht="136" customHeight="1">
      <c r="B990" s="1424"/>
      <c r="C990" s="1423"/>
      <c r="D990" s="343" t="s">
        <v>8063</v>
      </c>
      <c r="E990" s="112" t="str">
        <f t="shared" si="32"/>
        <v>8660</v>
      </c>
      <c r="F990" s="112" t="str">
        <f t="shared" si="33"/>
        <v>8661</v>
      </c>
      <c r="G990" s="475">
        <v>2</v>
      </c>
      <c r="H990" s="1497" t="inlineStr">
        <is>
          <t xml:space="preserve">[Map 기재] IOF_POS_ARRAY_Y_433, 2 Word. [연계 권고] 같은 인덱스 #433의 X 주소: 8C60~8C61.
[권고] N=IOF_TRIGGER_POINT_COUNT(8234), #433≤N인 경우만 사용. X/Y N쌍·설정·방향·N을 선기록/검증한 뒤 START_REQUEST(8238) ON, handshake 완료까지 유지.
[확정 필요] 정수/실수·부호·Word 순서·좌표계·단위/배율·방향별 정렬. Map은 최대500쌍, 소켓 Flying Ready 100개 한도와 별개.</t>
        </is>
      </c>
      <c r="I990" s="475"/>
      <c r="J990" t="s">
        <v>8063</v>
      </c>
      <c r="K990" t="s">
        <v>8064</v>
      </c>
    </row>
    <row r="991" spans="2:11" ht="136" customHeight="1">
      <c r="B991" s="1424"/>
      <c r="C991" s="1423"/>
      <c r="D991" s="343" t="s">
        <v>8065</v>
      </c>
      <c r="E991" s="112" t="str">
        <f t="shared" si="32"/>
        <v>8662</v>
      </c>
      <c r="F991" s="112" t="str">
        <f t="shared" si="33"/>
        <v>8663</v>
      </c>
      <c r="G991" s="475">
        <v>2</v>
      </c>
      <c r="H991" s="1497" t="inlineStr">
        <is>
          <t xml:space="preserve">[Map 기재] IOF_POS_ARRAY_Y_434, 2 Word. [연계 권고] 같은 인덱스 #434의 X 주소: 8C62~8C63.
[권고] N=IOF_TRIGGER_POINT_COUNT(8234), #434≤N인 경우만 사용. X/Y N쌍·설정·방향·N을 선기록/검증한 뒤 START_REQUEST(8238) ON, handshake 완료까지 유지.
[확정 필요] 정수/실수·부호·Word 순서·좌표계·단위/배율·방향별 정렬. Map은 최대500쌍, 소켓 Flying Ready 100개 한도와 별개.</t>
        </is>
      </c>
      <c r="I991" s="475"/>
      <c r="J991" t="s">
        <v>8065</v>
      </c>
      <c r="K991" t="s">
        <v>8066</v>
      </c>
    </row>
    <row r="992" spans="2:11" ht="136" customHeight="1">
      <c r="B992" s="1424"/>
      <c r="C992" s="1423"/>
      <c r="D992" s="343" t="s">
        <v>8067</v>
      </c>
      <c r="E992" s="112" t="str">
        <f t="shared" si="32"/>
        <v>8664</v>
      </c>
      <c r="F992" s="112" t="str">
        <f t="shared" si="33"/>
        <v>8665</v>
      </c>
      <c r="G992" s="475">
        <v>2</v>
      </c>
      <c r="H992" s="1497" t="inlineStr">
        <is>
          <t xml:space="preserve">[Map 기재] IOF_POS_ARRAY_Y_435, 2 Word. [연계 권고] 같은 인덱스 #435의 X 주소: 8C64~8C65.
[권고] N=IOF_TRIGGER_POINT_COUNT(8234), #435≤N인 경우만 사용. X/Y N쌍·설정·방향·N을 선기록/검증한 뒤 START_REQUEST(8238) ON, handshake 완료까지 유지.
[확정 필요] 정수/실수·부호·Word 순서·좌표계·단위/배율·방향별 정렬. Map은 최대500쌍, 소켓 Flying Ready 100개 한도와 별개.</t>
        </is>
      </c>
      <c r="I992" s="475"/>
      <c r="J992" t="s">
        <v>8067</v>
      </c>
      <c r="K992" t="s">
        <v>8068</v>
      </c>
    </row>
    <row r="993" spans="2:11" ht="136" customHeight="1">
      <c r="B993" s="1424"/>
      <c r="C993" s="1423"/>
      <c r="D993" s="343" t="s">
        <v>8069</v>
      </c>
      <c r="E993" s="112" t="str">
        <f t="shared" si="32"/>
        <v>8666</v>
      </c>
      <c r="F993" s="112" t="str">
        <f t="shared" si="33"/>
        <v>8667</v>
      </c>
      <c r="G993" s="475">
        <v>2</v>
      </c>
      <c r="H993" s="1497" t="inlineStr">
        <is>
          <t xml:space="preserve">[Map 기재] IOF_POS_ARRAY_Y_436, 2 Word. [연계 권고] 같은 인덱스 #436의 X 주소: 8C66~8C67.
[권고] N=IOF_TRIGGER_POINT_COUNT(8234), #436≤N인 경우만 사용. X/Y N쌍·설정·방향·N을 선기록/검증한 뒤 START_REQUEST(8238) ON, handshake 완료까지 유지.
[확정 필요] 정수/실수·부호·Word 순서·좌표계·단위/배율·방향별 정렬. Map은 최대500쌍, 소켓 Flying Ready 100개 한도와 별개.</t>
        </is>
      </c>
      <c r="I993" s="475"/>
      <c r="J993" t="s">
        <v>8069</v>
      </c>
      <c r="K993" t="s">
        <v>8070</v>
      </c>
    </row>
    <row r="994" spans="2:11" ht="136" customHeight="1">
      <c r="B994" s="1424"/>
      <c r="C994" s="1423"/>
      <c r="D994" s="343" t="s">
        <v>8071</v>
      </c>
      <c r="E994" s="112" t="str">
        <f t="shared" si="32"/>
        <v>8668</v>
      </c>
      <c r="F994" s="112" t="str">
        <f t="shared" si="33"/>
        <v>8669</v>
      </c>
      <c r="G994" s="475">
        <v>2</v>
      </c>
      <c r="H994" s="1497" t="inlineStr">
        <is>
          <t xml:space="preserve">[Map 기재] IOF_POS_ARRAY_Y_437, 2 Word. [연계 권고] 같은 인덱스 #437의 X 주소: 8C68~8C69.
[권고] N=IOF_TRIGGER_POINT_COUNT(8234), #437≤N인 경우만 사용. X/Y N쌍·설정·방향·N을 선기록/검증한 뒤 START_REQUEST(8238) ON, handshake 완료까지 유지.
[확정 필요] 정수/실수·부호·Word 순서·좌표계·단위/배율·방향별 정렬. Map은 최대500쌍, 소켓 Flying Ready 100개 한도와 별개.</t>
        </is>
      </c>
      <c r="I994" s="475"/>
      <c r="J994" t="s">
        <v>8071</v>
      </c>
      <c r="K994" t="s">
        <v>8072</v>
      </c>
    </row>
    <row r="995" spans="2:11" ht="136" customHeight="1">
      <c r="B995" s="1424"/>
      <c r="C995" s="1423"/>
      <c r="D995" s="343" t="s">
        <v>8073</v>
      </c>
      <c r="E995" s="112" t="str">
        <f t="shared" si="32"/>
        <v>866A</v>
      </c>
      <c r="F995" s="112" t="str">
        <f t="shared" si="33"/>
        <v>866B</v>
      </c>
      <c r="G995" s="475">
        <v>2</v>
      </c>
      <c r="H995" s="1497" t="inlineStr">
        <is>
          <t xml:space="preserve">[Map 기재] IOF_POS_ARRAY_Y_438, 2 Word. [연계 권고] 같은 인덱스 #438의 X 주소: 8C6A~8C6B.
[권고] N=IOF_TRIGGER_POINT_COUNT(8234), #438≤N인 경우만 사용. X/Y N쌍·설정·방향·N을 선기록/검증한 뒤 START_REQUEST(8238) ON, handshake 완료까지 유지.
[확정 필요] 정수/실수·부호·Word 순서·좌표계·단위/배율·방향별 정렬. Map은 최대500쌍, 소켓 Flying Ready 100개 한도와 별개.</t>
        </is>
      </c>
      <c r="I995" s="475"/>
      <c r="J995" t="s">
        <v>8073</v>
      </c>
      <c r="K995" t="s">
        <v>8074</v>
      </c>
    </row>
    <row r="996" spans="2:11" ht="136" customHeight="1">
      <c r="B996" s="1424"/>
      <c r="C996" s="1423"/>
      <c r="D996" s="343" t="s">
        <v>8075</v>
      </c>
      <c r="E996" s="112" t="str">
        <f t="shared" si="32"/>
        <v>866C</v>
      </c>
      <c r="F996" s="112" t="str">
        <f t="shared" si="33"/>
        <v>866D</v>
      </c>
      <c r="G996" s="475">
        <v>2</v>
      </c>
      <c r="H996" s="1497" t="inlineStr">
        <is>
          <t xml:space="preserve">[Map 기재] IOF_POS_ARRAY_Y_439, 2 Word. [연계 권고] 같은 인덱스 #439의 X 주소: 8C6C~8C6D.
[권고] N=IOF_TRIGGER_POINT_COUNT(8234), #439≤N인 경우만 사용. X/Y N쌍·설정·방향·N을 선기록/검증한 뒤 START_REQUEST(8238) ON, handshake 완료까지 유지.
[확정 필요] 정수/실수·부호·Word 순서·좌표계·단위/배율·방향별 정렬. Map은 최대500쌍, 소켓 Flying Ready 100개 한도와 별개.</t>
        </is>
      </c>
      <c r="I996" s="475"/>
      <c r="J996" t="s">
        <v>8075</v>
      </c>
      <c r="K996" t="s">
        <v>8076</v>
      </c>
    </row>
    <row r="997" spans="2:11" ht="136" customHeight="1">
      <c r="B997" s="1424"/>
      <c r="C997" s="1423"/>
      <c r="D997" s="343" t="s">
        <v>8077</v>
      </c>
      <c r="E997" s="112" t="str">
        <f t="shared" si="32"/>
        <v>866E</v>
      </c>
      <c r="F997" s="112" t="str">
        <f t="shared" si="33"/>
        <v>866F</v>
      </c>
      <c r="G997" s="475">
        <v>2</v>
      </c>
      <c r="H997" s="1497" t="inlineStr">
        <is>
          <t xml:space="preserve">[Map 기재] IOF_POS_ARRAY_Y_440, 2 Word. [연계 권고] 같은 인덱스 #440의 X 주소: 8C6E~8C6F.
[권고] N=IOF_TRIGGER_POINT_COUNT(8234), #440≤N인 경우만 사용. X/Y N쌍·설정·방향·N을 선기록/검증한 뒤 START_REQUEST(8238) ON, handshake 완료까지 유지.
[확정 필요] 정수/실수·부호·Word 순서·좌표계·단위/배율·방향별 정렬. Map은 최대500쌍, 소켓 Flying Ready 100개 한도와 별개.</t>
        </is>
      </c>
      <c r="I997" s="475"/>
      <c r="J997" t="s">
        <v>8077</v>
      </c>
      <c r="K997" t="s">
        <v>8078</v>
      </c>
    </row>
    <row r="998" spans="2:11" ht="136" customHeight="1">
      <c r="B998" s="1424"/>
      <c r="C998" s="1423"/>
      <c r="D998" s="343" t="s">
        <v>8079</v>
      </c>
      <c r="E998" s="112" t="str">
        <f t="shared" si="32"/>
        <v>8670</v>
      </c>
      <c r="F998" s="112" t="str">
        <f t="shared" si="33"/>
        <v>8671</v>
      </c>
      <c r="G998" s="475">
        <v>2</v>
      </c>
      <c r="H998" s="1497" t="inlineStr">
        <is>
          <t xml:space="preserve">[Map 기재] IOF_POS_ARRAY_Y_441, 2 Word. [연계 권고] 같은 인덱스 #441의 X 주소: 8C70~8C71.
[권고] N=IOF_TRIGGER_POINT_COUNT(8234), #441≤N인 경우만 사용. X/Y N쌍·설정·방향·N을 선기록/검증한 뒤 START_REQUEST(8238) ON, handshake 완료까지 유지.
[확정 필요] 정수/실수·부호·Word 순서·좌표계·단위/배율·방향별 정렬. Map은 최대500쌍, 소켓 Flying Ready 100개 한도와 별개.</t>
        </is>
      </c>
      <c r="I998" s="475"/>
      <c r="J998" t="s">
        <v>8079</v>
      </c>
      <c r="K998" t="s">
        <v>8080</v>
      </c>
    </row>
    <row r="999" spans="2:11" ht="136" customHeight="1">
      <c r="B999" s="1424"/>
      <c r="C999" s="1423"/>
      <c r="D999" s="343" t="s">
        <v>8081</v>
      </c>
      <c r="E999" s="112" t="str">
        <f t="shared" si="32"/>
        <v>8672</v>
      </c>
      <c r="F999" s="112" t="str">
        <f t="shared" si="33"/>
        <v>8673</v>
      </c>
      <c r="G999" s="475">
        <v>2</v>
      </c>
      <c r="H999" s="1497" t="inlineStr">
        <is>
          <t xml:space="preserve">[Map 기재] IOF_POS_ARRAY_Y_442, 2 Word. [연계 권고] 같은 인덱스 #442의 X 주소: 8C72~8C73.
[권고] N=IOF_TRIGGER_POINT_COUNT(8234), #442≤N인 경우만 사용. X/Y N쌍·설정·방향·N을 선기록/검증한 뒤 START_REQUEST(8238) ON, handshake 완료까지 유지.
[확정 필요] 정수/실수·부호·Word 순서·좌표계·단위/배율·방향별 정렬. Map은 최대500쌍, 소켓 Flying Ready 100개 한도와 별개.</t>
        </is>
      </c>
      <c r="I999" s="475"/>
      <c r="J999" t="s">
        <v>8081</v>
      </c>
      <c r="K999" t="s">
        <v>8082</v>
      </c>
    </row>
    <row r="1000" spans="2:11" ht="136" customHeight="1">
      <c r="B1000" s="1424"/>
      <c r="C1000" s="1423"/>
      <c r="D1000" s="343" t="s">
        <v>8083</v>
      </c>
      <c r="E1000" s="112" t="str">
        <f t="shared" si="32"/>
        <v>8674</v>
      </c>
      <c r="F1000" s="112" t="str">
        <f t="shared" si="33"/>
        <v>8675</v>
      </c>
      <c r="G1000" s="475">
        <v>2</v>
      </c>
      <c r="H1000" s="1497" t="inlineStr">
        <is>
          <t xml:space="preserve">[Map 기재] IOF_POS_ARRAY_Y_443, 2 Word. [연계 권고] 같은 인덱스 #443의 X 주소: 8C74~8C75.
[권고] N=IOF_TRIGGER_POINT_COUNT(8234), #443≤N인 경우만 사용. X/Y N쌍·설정·방향·N을 선기록/검증한 뒤 START_REQUEST(8238) ON, handshake 완료까지 유지.
[확정 필요] 정수/실수·부호·Word 순서·좌표계·단위/배율·방향별 정렬. Map은 최대500쌍, 소켓 Flying Ready 100개 한도와 별개.</t>
        </is>
      </c>
      <c r="I1000" s="475"/>
      <c r="J1000" t="s">
        <v>8083</v>
      </c>
      <c r="K1000" t="s">
        <v>8084</v>
      </c>
    </row>
    <row r="1001" spans="2:11" ht="136" customHeight="1">
      <c r="B1001" s="1424"/>
      <c r="C1001" s="1423"/>
      <c r="D1001" s="343" t="s">
        <v>8085</v>
      </c>
      <c r="E1001" s="112" t="str">
        <f t="shared" si="32"/>
        <v>8676</v>
      </c>
      <c r="F1001" s="112" t="str">
        <f t="shared" si="33"/>
        <v>8677</v>
      </c>
      <c r="G1001" s="475">
        <v>2</v>
      </c>
      <c r="H1001" s="1497" t="inlineStr">
        <is>
          <t xml:space="preserve">[Map 기재] IOF_POS_ARRAY_Y_444, 2 Word. [연계 권고] 같은 인덱스 #444의 X 주소: 8C76~8C77.
[권고] N=IOF_TRIGGER_POINT_COUNT(8234), #444≤N인 경우만 사용. X/Y N쌍·설정·방향·N을 선기록/검증한 뒤 START_REQUEST(8238) ON, handshake 완료까지 유지.
[확정 필요] 정수/실수·부호·Word 순서·좌표계·단위/배율·방향별 정렬. Map은 최대500쌍, 소켓 Flying Ready 100개 한도와 별개.</t>
        </is>
      </c>
      <c r="I1001" s="475"/>
      <c r="J1001" t="s">
        <v>8085</v>
      </c>
      <c r="K1001" t="s">
        <v>8086</v>
      </c>
    </row>
    <row r="1002" spans="2:11" ht="136" customHeight="1">
      <c r="B1002" s="1424"/>
      <c r="C1002" s="1423"/>
      <c r="D1002" s="343" t="s">
        <v>8087</v>
      </c>
      <c r="E1002" s="112" t="str">
        <f t="shared" si="32"/>
        <v>8678</v>
      </c>
      <c r="F1002" s="112" t="str">
        <f t="shared" si="33"/>
        <v>8679</v>
      </c>
      <c r="G1002" s="475">
        <v>2</v>
      </c>
      <c r="H1002" s="1497" t="inlineStr">
        <is>
          <t xml:space="preserve">[Map 기재] IOF_POS_ARRAY_Y_445, 2 Word. [연계 권고] 같은 인덱스 #445의 X 주소: 8C78~8C79.
[권고] N=IOF_TRIGGER_POINT_COUNT(8234), #445≤N인 경우만 사용. X/Y N쌍·설정·방향·N을 선기록/검증한 뒤 START_REQUEST(8238) ON, handshake 완료까지 유지.
[확정 필요] 정수/실수·부호·Word 순서·좌표계·단위/배율·방향별 정렬. Map은 최대500쌍, 소켓 Flying Ready 100개 한도와 별개.</t>
        </is>
      </c>
      <c r="I1002" s="475"/>
      <c r="J1002" t="s">
        <v>8087</v>
      </c>
      <c r="K1002" t="s">
        <v>8088</v>
      </c>
    </row>
    <row r="1003" spans="2:11" ht="136" customHeight="1">
      <c r="B1003" s="1424"/>
      <c r="C1003" s="1423"/>
      <c r="D1003" s="343" t="s">
        <v>8089</v>
      </c>
      <c r="E1003" s="112" t="str">
        <f t="shared" si="32"/>
        <v>867A</v>
      </c>
      <c r="F1003" s="112" t="str">
        <f t="shared" si="33"/>
        <v>867B</v>
      </c>
      <c r="G1003" s="475">
        <v>2</v>
      </c>
      <c r="H1003" s="1497" t="inlineStr">
        <is>
          <t xml:space="preserve">[Map 기재] IOF_POS_ARRAY_Y_446, 2 Word. [연계 권고] 같은 인덱스 #446의 X 주소: 8C7A~8C7B.
[권고] N=IOF_TRIGGER_POINT_COUNT(8234), #446≤N인 경우만 사용. X/Y N쌍·설정·방향·N을 선기록/검증한 뒤 START_REQUEST(8238) ON, handshake 완료까지 유지.
[확정 필요] 정수/실수·부호·Word 순서·좌표계·단위/배율·방향별 정렬. Map은 최대500쌍, 소켓 Flying Ready 100개 한도와 별개.</t>
        </is>
      </c>
      <c r="I1003" s="475"/>
      <c r="J1003" t="s">
        <v>8089</v>
      </c>
      <c r="K1003" t="s">
        <v>8090</v>
      </c>
    </row>
    <row r="1004" spans="2:11" ht="136" customHeight="1">
      <c r="B1004" s="1424"/>
      <c r="C1004" s="1423"/>
      <c r="D1004" s="343" t="s">
        <v>8091</v>
      </c>
      <c r="E1004" s="112" t="str">
        <f t="shared" si="32"/>
        <v>867C</v>
      </c>
      <c r="F1004" s="112" t="str">
        <f t="shared" si="33"/>
        <v>867D</v>
      </c>
      <c r="G1004" s="475">
        <v>2</v>
      </c>
      <c r="H1004" s="1497" t="inlineStr">
        <is>
          <t xml:space="preserve">[Map 기재] IOF_POS_ARRAY_Y_447, 2 Word. [연계 권고] 같은 인덱스 #447의 X 주소: 8C7C~8C7D.
[권고] N=IOF_TRIGGER_POINT_COUNT(8234), #447≤N인 경우만 사용. X/Y N쌍·설정·방향·N을 선기록/검증한 뒤 START_REQUEST(8238) ON, handshake 완료까지 유지.
[확정 필요] 정수/실수·부호·Word 순서·좌표계·단위/배율·방향별 정렬. Map은 최대500쌍, 소켓 Flying Ready 100개 한도와 별개.</t>
        </is>
      </c>
      <c r="I1004" s="475"/>
      <c r="J1004" t="s">
        <v>8091</v>
      </c>
      <c r="K1004" t="s">
        <v>8092</v>
      </c>
    </row>
    <row r="1005" spans="2:11" ht="136" customHeight="1">
      <c r="B1005" s="1424"/>
      <c r="C1005" s="1423"/>
      <c r="D1005" s="343" t="s">
        <v>8093</v>
      </c>
      <c r="E1005" s="112" t="str">
        <f t="shared" si="32"/>
        <v>867E</v>
      </c>
      <c r="F1005" s="112" t="str">
        <f t="shared" si="33"/>
        <v>867F</v>
      </c>
      <c r="G1005" s="475">
        <v>2</v>
      </c>
      <c r="H1005" s="1497" t="inlineStr">
        <is>
          <t xml:space="preserve">[Map 기재] IOF_POS_ARRAY_Y_448, 2 Word. [연계 권고] 같은 인덱스 #448의 X 주소: 8C7E~8C7F.
[권고] N=IOF_TRIGGER_POINT_COUNT(8234), #448≤N인 경우만 사용. X/Y N쌍·설정·방향·N을 선기록/검증한 뒤 START_REQUEST(8238) ON, handshake 완료까지 유지.
[확정 필요] 정수/실수·부호·Word 순서·좌표계·단위/배율·방향별 정렬. Map은 최대500쌍, 소켓 Flying Ready 100개 한도와 별개.</t>
        </is>
      </c>
      <c r="I1005" s="475"/>
      <c r="J1005" t="s">
        <v>8093</v>
      </c>
      <c r="K1005" t="s">
        <v>8094</v>
      </c>
    </row>
    <row r="1006" spans="2:11" ht="136" customHeight="1">
      <c r="B1006" s="1424"/>
      <c r="C1006" s="1423"/>
      <c r="D1006" s="343" t="s">
        <v>8095</v>
      </c>
      <c r="E1006" s="112" t="str">
        <f t="shared" si="32"/>
        <v>8680</v>
      </c>
      <c r="F1006" s="112" t="str">
        <f t="shared" si="33"/>
        <v>8681</v>
      </c>
      <c r="G1006" s="475">
        <v>2</v>
      </c>
      <c r="H1006" s="1497" t="inlineStr">
        <is>
          <t xml:space="preserve">[Map 기재] IOF_POS_ARRAY_Y_449, 2 Word. [연계 권고] 같은 인덱스 #449의 X 주소: 8C80~8C81.
[권고] N=IOF_TRIGGER_POINT_COUNT(8234), #449≤N인 경우만 사용. X/Y N쌍·설정·방향·N을 선기록/검증한 뒤 START_REQUEST(8238) ON, handshake 완료까지 유지.
[확정 필요] 정수/실수·부호·Word 순서·좌표계·단위/배율·방향별 정렬. Map은 최대500쌍, 소켓 Flying Ready 100개 한도와 별개.</t>
        </is>
      </c>
      <c r="I1006" s="475"/>
      <c r="J1006" t="s">
        <v>8095</v>
      </c>
      <c r="K1006" t="s">
        <v>8096</v>
      </c>
    </row>
    <row r="1007" spans="2:11" ht="136" customHeight="1">
      <c r="B1007" s="1424"/>
      <c r="C1007" s="1423"/>
      <c r="D1007" s="343" t="s">
        <v>8097</v>
      </c>
      <c r="E1007" s="112" t="str">
        <f t="shared" si="32"/>
        <v>8682</v>
      </c>
      <c r="F1007" s="112" t="str">
        <f t="shared" si="33"/>
        <v>8683</v>
      </c>
      <c r="G1007" s="475">
        <v>2</v>
      </c>
      <c r="H1007" s="1497" t="inlineStr">
        <is>
          <t xml:space="preserve">[Map 기재] IOF_POS_ARRAY_Y_450, 2 Word. [연계 권고] 같은 인덱스 #450의 X 주소: 8C82~8C83.
[권고] N=IOF_TRIGGER_POINT_COUNT(8234), #450≤N인 경우만 사용. X/Y N쌍·설정·방향·N을 선기록/검증한 뒤 START_REQUEST(8238) ON, handshake 완료까지 유지.
[확정 필요] 정수/실수·부호·Word 순서·좌표계·단위/배율·방향별 정렬. Map은 최대500쌍, 소켓 Flying Ready 100개 한도와 별개.</t>
        </is>
      </c>
      <c r="I1007" s="475"/>
      <c r="J1007" t="s">
        <v>8097</v>
      </c>
      <c r="K1007" t="s">
        <v>8098</v>
      </c>
    </row>
    <row r="1008" spans="2:11" ht="136" customHeight="1">
      <c r="B1008" s="1424"/>
      <c r="C1008" s="1423"/>
      <c r="D1008" s="343" t="s">
        <v>8099</v>
      </c>
      <c r="E1008" s="112" t="str">
        <f t="shared" si="32"/>
        <v>8684</v>
      </c>
      <c r="F1008" s="112" t="str">
        <f t="shared" si="33"/>
        <v>8685</v>
      </c>
      <c r="G1008" s="475">
        <v>2</v>
      </c>
      <c r="H1008" s="1497" t="inlineStr">
        <is>
          <t xml:space="preserve">[Map 기재] IOF_POS_ARRAY_Y_451, 2 Word. [연계 권고] 같은 인덱스 #451의 X 주소: 8C84~8C85.
[권고] N=IOF_TRIGGER_POINT_COUNT(8234), #451≤N인 경우만 사용. X/Y N쌍·설정·방향·N을 선기록/검증한 뒤 START_REQUEST(8238) ON, handshake 완료까지 유지.
[확정 필요] 정수/실수·부호·Word 순서·좌표계·단위/배율·방향별 정렬. Map은 최대500쌍, 소켓 Flying Ready 100개 한도와 별개.</t>
        </is>
      </c>
      <c r="I1008" s="475"/>
      <c r="J1008" t="s">
        <v>8099</v>
      </c>
      <c r="K1008" t="s">
        <v>8100</v>
      </c>
    </row>
    <row r="1009" spans="2:11" ht="136" customHeight="1">
      <c r="B1009" s="1424"/>
      <c r="C1009" s="1423"/>
      <c r="D1009" s="343" t="s">
        <v>8101</v>
      </c>
      <c r="E1009" s="112" t="str">
        <f t="shared" si="32"/>
        <v>8686</v>
      </c>
      <c r="F1009" s="112" t="str">
        <f t="shared" si="33"/>
        <v>8687</v>
      </c>
      <c r="G1009" s="475">
        <v>2</v>
      </c>
      <c r="H1009" s="1497" t="inlineStr">
        <is>
          <t xml:space="preserve">[Map 기재] IOF_POS_ARRAY_Y_452, 2 Word. [연계 권고] 같은 인덱스 #452의 X 주소: 8C86~8C87.
[권고] N=IOF_TRIGGER_POINT_COUNT(8234), #452≤N인 경우만 사용. X/Y N쌍·설정·방향·N을 선기록/검증한 뒤 START_REQUEST(8238) ON, handshake 완료까지 유지.
[확정 필요] 정수/실수·부호·Word 순서·좌표계·단위/배율·방향별 정렬. Map은 최대500쌍, 소켓 Flying Ready 100개 한도와 별개.</t>
        </is>
      </c>
      <c r="I1009" s="475"/>
      <c r="J1009" t="s">
        <v>8101</v>
      </c>
      <c r="K1009" t="s">
        <v>8102</v>
      </c>
    </row>
    <row r="1010" spans="2:11" ht="136" customHeight="1">
      <c r="B1010" s="1424"/>
      <c r="C1010" s="1423"/>
      <c r="D1010" s="343" t="s">
        <v>8103</v>
      </c>
      <c r="E1010" s="112" t="str">
        <f t="shared" si="32"/>
        <v>8688</v>
      </c>
      <c r="F1010" s="112" t="str">
        <f t="shared" si="33"/>
        <v>8689</v>
      </c>
      <c r="G1010" s="475">
        <v>2</v>
      </c>
      <c r="H1010" s="1497" t="inlineStr">
        <is>
          <t xml:space="preserve">[Map 기재] IOF_POS_ARRAY_Y_453, 2 Word. [연계 권고] 같은 인덱스 #453의 X 주소: 8C88~8C89.
[권고] N=IOF_TRIGGER_POINT_COUNT(8234), #453≤N인 경우만 사용. X/Y N쌍·설정·방향·N을 선기록/검증한 뒤 START_REQUEST(8238) ON, handshake 완료까지 유지.
[확정 필요] 정수/실수·부호·Word 순서·좌표계·단위/배율·방향별 정렬. Map은 최대500쌍, 소켓 Flying Ready 100개 한도와 별개.</t>
        </is>
      </c>
      <c r="I1010" s="475"/>
      <c r="J1010" t="s">
        <v>8103</v>
      </c>
      <c r="K1010" t="s">
        <v>8104</v>
      </c>
    </row>
    <row r="1011" spans="2:11" ht="136" customHeight="1">
      <c r="B1011" s="1424"/>
      <c r="C1011" s="1423"/>
      <c r="D1011" s="343" t="s">
        <v>8105</v>
      </c>
      <c r="E1011" s="112" t="str">
        <f t="shared" si="32"/>
        <v>868A</v>
      </c>
      <c r="F1011" s="112" t="str">
        <f t="shared" si="33"/>
        <v>868B</v>
      </c>
      <c r="G1011" s="475">
        <v>2</v>
      </c>
      <c r="H1011" s="1497" t="inlineStr">
        <is>
          <t xml:space="preserve">[Map 기재] IOF_POS_ARRAY_Y_454, 2 Word. [연계 권고] 같은 인덱스 #454의 X 주소: 8C8A~8C8B.
[권고] N=IOF_TRIGGER_POINT_COUNT(8234), #454≤N인 경우만 사용. X/Y N쌍·설정·방향·N을 선기록/검증한 뒤 START_REQUEST(8238) ON, handshake 완료까지 유지.
[확정 필요] 정수/실수·부호·Word 순서·좌표계·단위/배율·방향별 정렬. Map은 최대500쌍, 소켓 Flying Ready 100개 한도와 별개.</t>
        </is>
      </c>
      <c r="I1011" s="475"/>
      <c r="J1011" t="s">
        <v>8105</v>
      </c>
      <c r="K1011" t="s">
        <v>8106</v>
      </c>
    </row>
    <row r="1012" spans="2:11" ht="136" customHeight="1">
      <c r="B1012" s="1424"/>
      <c r="C1012" s="1423"/>
      <c r="D1012" s="343" t="s">
        <v>8107</v>
      </c>
      <c r="E1012" s="112" t="str">
        <f t="shared" si="32"/>
        <v>868C</v>
      </c>
      <c r="F1012" s="112" t="str">
        <f t="shared" si="33"/>
        <v>868D</v>
      </c>
      <c r="G1012" s="475">
        <v>2</v>
      </c>
      <c r="H1012" s="1497" t="inlineStr">
        <is>
          <t xml:space="preserve">[Map 기재] IOF_POS_ARRAY_Y_455, 2 Word. [연계 권고] 같은 인덱스 #455의 X 주소: 8C8C~8C8D.
[권고] N=IOF_TRIGGER_POINT_COUNT(8234), #455≤N인 경우만 사용. X/Y N쌍·설정·방향·N을 선기록/검증한 뒤 START_REQUEST(8238) ON, handshake 완료까지 유지.
[확정 필요] 정수/실수·부호·Word 순서·좌표계·단위/배율·방향별 정렬. Map은 최대500쌍, 소켓 Flying Ready 100개 한도와 별개.</t>
        </is>
      </c>
      <c r="I1012" s="475"/>
      <c r="J1012" t="s">
        <v>8107</v>
      </c>
      <c r="K1012" t="s">
        <v>8108</v>
      </c>
    </row>
    <row r="1013" spans="2:11" ht="136" customHeight="1">
      <c r="B1013" s="1424"/>
      <c r="C1013" s="1423"/>
      <c r="D1013" s="343" t="s">
        <v>8109</v>
      </c>
      <c r="E1013" s="112" t="str">
        <f t="shared" si="32"/>
        <v>868E</v>
      </c>
      <c r="F1013" s="112" t="str">
        <f t="shared" si="33"/>
        <v>868F</v>
      </c>
      <c r="G1013" s="475">
        <v>2</v>
      </c>
      <c r="H1013" s="1497" t="inlineStr">
        <is>
          <t xml:space="preserve">[Map 기재] IOF_POS_ARRAY_Y_456, 2 Word. [연계 권고] 같은 인덱스 #456의 X 주소: 8C8E~8C8F.
[권고] N=IOF_TRIGGER_POINT_COUNT(8234), #456≤N인 경우만 사용. X/Y N쌍·설정·방향·N을 선기록/검증한 뒤 START_REQUEST(8238) ON, handshake 완료까지 유지.
[확정 필요] 정수/실수·부호·Word 순서·좌표계·단위/배율·방향별 정렬. Map은 최대500쌍, 소켓 Flying Ready 100개 한도와 별개.</t>
        </is>
      </c>
      <c r="I1013" s="475"/>
      <c r="J1013" t="s">
        <v>8109</v>
      </c>
      <c r="K1013" t="s">
        <v>8110</v>
      </c>
    </row>
    <row r="1014" spans="2:11" ht="136" customHeight="1">
      <c r="B1014" s="1424"/>
      <c r="C1014" s="1423"/>
      <c r="D1014" s="343" t="s">
        <v>8111</v>
      </c>
      <c r="E1014" s="112" t="str">
        <f t="shared" si="32"/>
        <v>8690</v>
      </c>
      <c r="F1014" s="112" t="str">
        <f t="shared" si="33"/>
        <v>8691</v>
      </c>
      <c r="G1014" s="475">
        <v>2</v>
      </c>
      <c r="H1014" s="1497" t="inlineStr">
        <is>
          <t xml:space="preserve">[Map 기재] IOF_POS_ARRAY_Y_457, 2 Word. [연계 권고] 같은 인덱스 #457의 X 주소: 8C90~8C91.
[권고] N=IOF_TRIGGER_POINT_COUNT(8234), #457≤N인 경우만 사용. X/Y N쌍·설정·방향·N을 선기록/검증한 뒤 START_REQUEST(8238) ON, handshake 완료까지 유지.
[확정 필요] 정수/실수·부호·Word 순서·좌표계·단위/배율·방향별 정렬. Map은 최대500쌍, 소켓 Flying Ready 100개 한도와 별개.</t>
        </is>
      </c>
      <c r="I1014" s="475"/>
      <c r="J1014" t="s">
        <v>8111</v>
      </c>
      <c r="K1014" t="s">
        <v>8112</v>
      </c>
    </row>
    <row r="1015" spans="2:11" ht="136" customHeight="1">
      <c r="B1015" s="1424"/>
      <c r="C1015" s="1423"/>
      <c r="D1015" s="343" t="s">
        <v>8113</v>
      </c>
      <c r="E1015" s="112" t="str">
        <f t="shared" si="32"/>
        <v>8692</v>
      </c>
      <c r="F1015" s="112" t="str">
        <f t="shared" si="33"/>
        <v>8693</v>
      </c>
      <c r="G1015" s="475">
        <v>2</v>
      </c>
      <c r="H1015" s="1497" t="inlineStr">
        <is>
          <t xml:space="preserve">[Map 기재] IOF_POS_ARRAY_Y_458, 2 Word. [연계 권고] 같은 인덱스 #458의 X 주소: 8C92~8C93.
[권고] N=IOF_TRIGGER_POINT_COUNT(8234), #458≤N인 경우만 사용. X/Y N쌍·설정·방향·N을 선기록/검증한 뒤 START_REQUEST(8238) ON, handshake 완료까지 유지.
[확정 필요] 정수/실수·부호·Word 순서·좌표계·단위/배율·방향별 정렬. Map은 최대500쌍, 소켓 Flying Ready 100개 한도와 별개.</t>
        </is>
      </c>
      <c r="I1015" s="475"/>
      <c r="J1015" t="s">
        <v>8113</v>
      </c>
      <c r="K1015" t="s">
        <v>8114</v>
      </c>
    </row>
    <row r="1016" spans="2:11" ht="136" customHeight="1">
      <c r="B1016" s="1424"/>
      <c r="C1016" s="1423"/>
      <c r="D1016" s="343" t="s">
        <v>8115</v>
      </c>
      <c r="E1016" s="112" t="str">
        <f t="shared" si="32"/>
        <v>8694</v>
      </c>
      <c r="F1016" s="112" t="str">
        <f t="shared" si="33"/>
        <v>8695</v>
      </c>
      <c r="G1016" s="475">
        <v>2</v>
      </c>
      <c r="H1016" s="1497" t="inlineStr">
        <is>
          <t xml:space="preserve">[Map 기재] IOF_POS_ARRAY_Y_459, 2 Word. [연계 권고] 같은 인덱스 #459의 X 주소: 8C94~8C95.
[권고] N=IOF_TRIGGER_POINT_COUNT(8234), #459≤N인 경우만 사용. X/Y N쌍·설정·방향·N을 선기록/검증한 뒤 START_REQUEST(8238) ON, handshake 완료까지 유지.
[확정 필요] 정수/실수·부호·Word 순서·좌표계·단위/배율·방향별 정렬. Map은 최대500쌍, 소켓 Flying Ready 100개 한도와 별개.</t>
        </is>
      </c>
      <c r="I1016" s="475"/>
      <c r="J1016" t="s">
        <v>8115</v>
      </c>
      <c r="K1016" t="s">
        <v>8116</v>
      </c>
    </row>
    <row r="1017" spans="2:11" ht="136" customHeight="1">
      <c r="B1017" s="1424"/>
      <c r="C1017" s="1423"/>
      <c r="D1017" s="343" t="s">
        <v>8117</v>
      </c>
      <c r="E1017" s="112" t="str">
        <f t="shared" si="32"/>
        <v>8696</v>
      </c>
      <c r="F1017" s="112" t="str">
        <f t="shared" si="33"/>
        <v>8697</v>
      </c>
      <c r="G1017" s="475">
        <v>2</v>
      </c>
      <c r="H1017" s="1497" t="inlineStr">
        <is>
          <t xml:space="preserve">[Map 기재] IOF_POS_ARRAY_Y_460, 2 Word. [연계 권고] 같은 인덱스 #460의 X 주소: 8C96~8C97.
[권고] N=IOF_TRIGGER_POINT_COUNT(8234), #460≤N인 경우만 사용. X/Y N쌍·설정·방향·N을 선기록/검증한 뒤 START_REQUEST(8238) ON, handshake 완료까지 유지.
[확정 필요] 정수/실수·부호·Word 순서·좌표계·단위/배율·방향별 정렬. Map은 최대500쌍, 소켓 Flying Ready 100개 한도와 별개.</t>
        </is>
      </c>
      <c r="I1017" s="475"/>
      <c r="J1017" t="s">
        <v>8117</v>
      </c>
      <c r="K1017" t="s">
        <v>8118</v>
      </c>
    </row>
    <row r="1018" spans="2:11" ht="136" customHeight="1">
      <c r="B1018" s="1424"/>
      <c r="C1018" s="1423"/>
      <c r="D1018" s="343" t="s">
        <v>8119</v>
      </c>
      <c r="E1018" s="112" t="str">
        <f t="shared" si="32"/>
        <v>8698</v>
      </c>
      <c r="F1018" s="112" t="str">
        <f t="shared" si="33"/>
        <v>8699</v>
      </c>
      <c r="G1018" s="475">
        <v>2</v>
      </c>
      <c r="H1018" s="1497" t="inlineStr">
        <is>
          <t xml:space="preserve">[Map 기재] IOF_POS_ARRAY_Y_461, 2 Word. [연계 권고] 같은 인덱스 #461의 X 주소: 8C98~8C99.
[권고] N=IOF_TRIGGER_POINT_COUNT(8234), #461≤N인 경우만 사용. X/Y N쌍·설정·방향·N을 선기록/검증한 뒤 START_REQUEST(8238) ON, handshake 완료까지 유지.
[확정 필요] 정수/실수·부호·Word 순서·좌표계·단위/배율·방향별 정렬. Map은 최대500쌍, 소켓 Flying Ready 100개 한도와 별개.</t>
        </is>
      </c>
      <c r="I1018" s="475"/>
      <c r="J1018" t="s">
        <v>8119</v>
      </c>
      <c r="K1018" t="s">
        <v>8120</v>
      </c>
    </row>
    <row r="1019" spans="2:11" ht="136" customHeight="1">
      <c r="B1019" s="1424"/>
      <c r="C1019" s="1423"/>
      <c r="D1019" s="343" t="s">
        <v>8121</v>
      </c>
      <c r="E1019" s="112" t="str">
        <f t="shared" si="32"/>
        <v>869A</v>
      </c>
      <c r="F1019" s="112" t="str">
        <f t="shared" si="33"/>
        <v>869B</v>
      </c>
      <c r="G1019" s="475">
        <v>2</v>
      </c>
      <c r="H1019" s="1497" t="inlineStr">
        <is>
          <t xml:space="preserve">[Map 기재] IOF_POS_ARRAY_Y_462, 2 Word. [연계 권고] 같은 인덱스 #462의 X 주소: 8C9A~8C9B.
[권고] N=IOF_TRIGGER_POINT_COUNT(8234), #462≤N인 경우만 사용. X/Y N쌍·설정·방향·N을 선기록/검증한 뒤 START_REQUEST(8238) ON, handshake 완료까지 유지.
[확정 필요] 정수/실수·부호·Word 순서·좌표계·단위/배율·방향별 정렬. Map은 최대500쌍, 소켓 Flying Ready 100개 한도와 별개.</t>
        </is>
      </c>
      <c r="I1019" s="475"/>
      <c r="J1019" t="s">
        <v>8121</v>
      </c>
      <c r="K1019" t="s">
        <v>8122</v>
      </c>
    </row>
    <row r="1020" spans="2:11" ht="136" customHeight="1">
      <c r="B1020" s="1424"/>
      <c r="C1020" s="1423"/>
      <c r="D1020" s="343" t="s">
        <v>8123</v>
      </c>
      <c r="E1020" s="112" t="str">
        <f t="shared" si="32"/>
        <v>869C</v>
      </c>
      <c r="F1020" s="112" t="str">
        <f t="shared" si="33"/>
        <v>869D</v>
      </c>
      <c r="G1020" s="475">
        <v>2</v>
      </c>
      <c r="H1020" s="1497" t="inlineStr">
        <is>
          <t xml:space="preserve">[Map 기재] IOF_POS_ARRAY_Y_463, 2 Word. [연계 권고] 같은 인덱스 #463의 X 주소: 8C9C~8C9D.
[권고] N=IOF_TRIGGER_POINT_COUNT(8234), #463≤N인 경우만 사용. X/Y N쌍·설정·방향·N을 선기록/검증한 뒤 START_REQUEST(8238) ON, handshake 완료까지 유지.
[확정 필요] 정수/실수·부호·Word 순서·좌표계·단위/배율·방향별 정렬. Map은 최대500쌍, 소켓 Flying Ready 100개 한도와 별개.</t>
        </is>
      </c>
      <c r="I1020" s="475"/>
      <c r="J1020" t="s">
        <v>8123</v>
      </c>
      <c r="K1020" t="s">
        <v>8124</v>
      </c>
    </row>
    <row r="1021" spans="2:11" ht="136" customHeight="1">
      <c r="B1021" s="1424"/>
      <c r="C1021" s="1423"/>
      <c r="D1021" s="343" t="s">
        <v>8125</v>
      </c>
      <c r="E1021" s="112" t="str">
        <f t="shared" si="32"/>
        <v>869E</v>
      </c>
      <c r="F1021" s="112" t="str">
        <f t="shared" si="33"/>
        <v>869F</v>
      </c>
      <c r="G1021" s="475">
        <v>2</v>
      </c>
      <c r="H1021" s="1497" t="inlineStr">
        <is>
          <t xml:space="preserve">[Map 기재] IOF_POS_ARRAY_Y_464, 2 Word. [연계 권고] 같은 인덱스 #464의 X 주소: 8C9E~8C9F.
[권고] N=IOF_TRIGGER_POINT_COUNT(8234), #464≤N인 경우만 사용. X/Y N쌍·설정·방향·N을 선기록/검증한 뒤 START_REQUEST(8238) ON, handshake 완료까지 유지.
[확정 필요] 정수/실수·부호·Word 순서·좌표계·단위/배율·방향별 정렬. Map은 최대500쌍, 소켓 Flying Ready 100개 한도와 별개.</t>
        </is>
      </c>
      <c r="I1021" s="475"/>
      <c r="J1021" t="s">
        <v>8125</v>
      </c>
      <c r="K1021" t="s">
        <v>8126</v>
      </c>
    </row>
    <row r="1022" spans="2:11" ht="136" customHeight="1">
      <c r="B1022" s="1424"/>
      <c r="C1022" s="1423"/>
      <c r="D1022" s="343" t="s">
        <v>8127</v>
      </c>
      <c r="E1022" s="112" t="str">
        <f t="shared" si="32"/>
        <v>86A0</v>
      </c>
      <c r="F1022" s="112" t="str">
        <f t="shared" si="33"/>
        <v>86A1</v>
      </c>
      <c r="G1022" s="475">
        <v>2</v>
      </c>
      <c r="H1022" s="1497" t="inlineStr">
        <is>
          <t xml:space="preserve">[Map 기재] IOF_POS_ARRAY_Y_465, 2 Word. [연계 권고] 같은 인덱스 #465의 X 주소: 8CA0~8CA1.
[권고] N=IOF_TRIGGER_POINT_COUNT(8234), #465≤N인 경우만 사용. X/Y N쌍·설정·방향·N을 선기록/검증한 뒤 START_REQUEST(8238) ON, handshake 완료까지 유지.
[확정 필요] 정수/실수·부호·Word 순서·좌표계·단위/배율·방향별 정렬. Map은 최대500쌍, 소켓 Flying Ready 100개 한도와 별개.</t>
        </is>
      </c>
      <c r="I1022" s="475"/>
      <c r="J1022" t="s">
        <v>8127</v>
      </c>
      <c r="K1022" t="s">
        <v>8128</v>
      </c>
    </row>
    <row r="1023" spans="2:11" ht="136" customHeight="1">
      <c r="B1023" s="1424"/>
      <c r="C1023" s="1423"/>
      <c r="D1023" s="343" t="s">
        <v>8129</v>
      </c>
      <c r="E1023" s="112" t="str">
        <f t="shared" si="32"/>
        <v>86A2</v>
      </c>
      <c r="F1023" s="112" t="str">
        <f t="shared" si="33"/>
        <v>86A3</v>
      </c>
      <c r="G1023" s="475">
        <v>2</v>
      </c>
      <c r="H1023" s="1497" t="inlineStr">
        <is>
          <t xml:space="preserve">[Map 기재] IOF_POS_ARRAY_Y_466, 2 Word. [연계 권고] 같은 인덱스 #466의 X 주소: 8CA2~8CA3.
[권고] N=IOF_TRIGGER_POINT_COUNT(8234), #466≤N인 경우만 사용. X/Y N쌍·설정·방향·N을 선기록/검증한 뒤 START_REQUEST(8238) ON, handshake 완료까지 유지.
[확정 필요] 정수/실수·부호·Word 순서·좌표계·단위/배율·방향별 정렬. Map은 최대500쌍, 소켓 Flying Ready 100개 한도와 별개.</t>
        </is>
      </c>
      <c r="I1023" s="475"/>
      <c r="J1023" t="s">
        <v>8129</v>
      </c>
      <c r="K1023" t="s">
        <v>8130</v>
      </c>
    </row>
    <row r="1024" spans="2:11" ht="136" customHeight="1">
      <c r="B1024" s="1424"/>
      <c r="C1024" s="1423"/>
      <c r="D1024" s="343" t="s">
        <v>8131</v>
      </c>
      <c r="E1024" s="112" t="str">
        <f t="shared" si="32"/>
        <v>86A4</v>
      </c>
      <c r="F1024" s="112" t="str">
        <f t="shared" si="33"/>
        <v>86A5</v>
      </c>
      <c r="G1024" s="475">
        <v>2</v>
      </c>
      <c r="H1024" s="1497" t="inlineStr">
        <is>
          <t xml:space="preserve">[Map 기재] IOF_POS_ARRAY_Y_467, 2 Word. [연계 권고] 같은 인덱스 #467의 X 주소: 8CA4~8CA5.
[권고] N=IOF_TRIGGER_POINT_COUNT(8234), #467≤N인 경우만 사용. X/Y N쌍·설정·방향·N을 선기록/검증한 뒤 START_REQUEST(8238) ON, handshake 완료까지 유지.
[확정 필요] 정수/실수·부호·Word 순서·좌표계·단위/배율·방향별 정렬. Map은 최대500쌍, 소켓 Flying Ready 100개 한도와 별개.</t>
        </is>
      </c>
      <c r="I1024" s="475"/>
      <c r="J1024" t="s">
        <v>8131</v>
      </c>
      <c r="K1024" t="s">
        <v>8132</v>
      </c>
    </row>
    <row r="1025" spans="2:11" ht="136" customHeight="1">
      <c r="B1025" s="1424"/>
      <c r="C1025" s="1423"/>
      <c r="D1025" s="343" t="s">
        <v>8133</v>
      </c>
      <c r="E1025" s="112" t="str">
        <f t="shared" si="32"/>
        <v>86A6</v>
      </c>
      <c r="F1025" s="112" t="str">
        <f t="shared" si="33"/>
        <v>86A7</v>
      </c>
      <c r="G1025" s="475">
        <v>2</v>
      </c>
      <c r="H1025" s="1497" t="inlineStr">
        <is>
          <t xml:space="preserve">[Map 기재] IOF_POS_ARRAY_Y_468, 2 Word. [연계 권고] 같은 인덱스 #468의 X 주소: 8CA6~8CA7.
[권고] N=IOF_TRIGGER_POINT_COUNT(8234), #468≤N인 경우만 사용. X/Y N쌍·설정·방향·N을 선기록/검증한 뒤 START_REQUEST(8238) ON, handshake 완료까지 유지.
[확정 필요] 정수/실수·부호·Word 순서·좌표계·단위/배율·방향별 정렬. Map은 최대500쌍, 소켓 Flying Ready 100개 한도와 별개.</t>
        </is>
      </c>
      <c r="I1025" s="475"/>
      <c r="J1025" t="s">
        <v>8133</v>
      </c>
      <c r="K1025" t="s">
        <v>8134</v>
      </c>
    </row>
    <row r="1026" spans="2:11" ht="136" customHeight="1">
      <c r="B1026" s="1424"/>
      <c r="C1026" s="1423"/>
      <c r="D1026" s="343" t="s">
        <v>8135</v>
      </c>
      <c r="E1026" s="112" t="str">
        <f t="shared" si="32"/>
        <v>86A8</v>
      </c>
      <c r="F1026" s="112" t="str">
        <f t="shared" si="33"/>
        <v>86A9</v>
      </c>
      <c r="G1026" s="475">
        <v>2</v>
      </c>
      <c r="H1026" s="1497" t="inlineStr">
        <is>
          <t xml:space="preserve">[Map 기재] IOF_POS_ARRAY_Y_469, 2 Word. [연계 권고] 같은 인덱스 #469의 X 주소: 8CA8~8CA9.
[권고] N=IOF_TRIGGER_POINT_COUNT(8234), #469≤N인 경우만 사용. X/Y N쌍·설정·방향·N을 선기록/검증한 뒤 START_REQUEST(8238) ON, handshake 완료까지 유지.
[확정 필요] 정수/실수·부호·Word 순서·좌표계·단위/배율·방향별 정렬. Map은 최대500쌍, 소켓 Flying Ready 100개 한도와 별개.</t>
        </is>
      </c>
      <c r="I1026" s="475"/>
      <c r="J1026" t="s">
        <v>8135</v>
      </c>
      <c r="K1026" t="s">
        <v>8136</v>
      </c>
    </row>
    <row r="1027" spans="2:11" ht="136" customHeight="1">
      <c r="B1027" s="1424"/>
      <c r="C1027" s="1423"/>
      <c r="D1027" s="343" t="s">
        <v>8137</v>
      </c>
      <c r="E1027" s="112" t="str">
        <f t="shared" si="32"/>
        <v>86AA</v>
      </c>
      <c r="F1027" s="112" t="str">
        <f t="shared" si="33"/>
        <v>86AB</v>
      </c>
      <c r="G1027" s="475">
        <v>2</v>
      </c>
      <c r="H1027" s="1497" t="inlineStr">
        <is>
          <t xml:space="preserve">[Map 기재] IOF_POS_ARRAY_Y_470, 2 Word. [연계 권고] 같은 인덱스 #470의 X 주소: 8CAA~8CAB.
[권고] N=IOF_TRIGGER_POINT_COUNT(8234), #470≤N인 경우만 사용. X/Y N쌍·설정·방향·N을 선기록/검증한 뒤 START_REQUEST(8238) ON, handshake 완료까지 유지.
[확정 필요] 정수/실수·부호·Word 순서·좌표계·단위/배율·방향별 정렬. Map은 최대500쌍, 소켓 Flying Ready 100개 한도와 별개.</t>
        </is>
      </c>
      <c r="I1027" s="475"/>
      <c r="J1027" t="s">
        <v>8137</v>
      </c>
      <c r="K1027" t="s">
        <v>8138</v>
      </c>
    </row>
    <row r="1028" spans="2:11" ht="136" customHeight="1">
      <c r="B1028" s="1424"/>
      <c r="C1028" s="1423"/>
      <c r="D1028" s="343" t="s">
        <v>8139</v>
      </c>
      <c r="E1028" s="112" t="str">
        <f t="shared" si="32"/>
        <v>86AC</v>
      </c>
      <c r="F1028" s="112" t="str">
        <f t="shared" si="33"/>
        <v>86AD</v>
      </c>
      <c r="G1028" s="475">
        <v>2</v>
      </c>
      <c r="H1028" s="1497" t="inlineStr">
        <is>
          <t xml:space="preserve">[Map 기재] IOF_POS_ARRAY_Y_471, 2 Word. [연계 권고] 같은 인덱스 #471의 X 주소: 8CAC~8CAD.
[권고] N=IOF_TRIGGER_POINT_COUNT(8234), #471≤N인 경우만 사용. X/Y N쌍·설정·방향·N을 선기록/검증한 뒤 START_REQUEST(8238) ON, handshake 완료까지 유지.
[확정 필요] 정수/실수·부호·Word 순서·좌표계·단위/배율·방향별 정렬. Map은 최대500쌍, 소켓 Flying Ready 100개 한도와 별개.</t>
        </is>
      </c>
      <c r="I1028" s="475"/>
      <c r="J1028" t="s">
        <v>8139</v>
      </c>
      <c r="K1028" t="s">
        <v>8140</v>
      </c>
    </row>
    <row r="1029" spans="2:11" ht="136" customHeight="1">
      <c r="B1029" s="1424"/>
      <c r="C1029" s="1423"/>
      <c r="D1029" s="343" t="s">
        <v>8141</v>
      </c>
      <c r="E1029" s="112" t="str">
        <f t="shared" si="32"/>
        <v>86AE</v>
      </c>
      <c r="F1029" s="112" t="str">
        <f t="shared" si="33"/>
        <v>86AF</v>
      </c>
      <c r="G1029" s="475">
        <v>2</v>
      </c>
      <c r="H1029" s="1497" t="inlineStr">
        <is>
          <t xml:space="preserve">[Map 기재] IOF_POS_ARRAY_Y_472, 2 Word. [연계 권고] 같은 인덱스 #472의 X 주소: 8CAE~8CAF.
[권고] N=IOF_TRIGGER_POINT_COUNT(8234), #472≤N인 경우만 사용. X/Y N쌍·설정·방향·N을 선기록/검증한 뒤 START_REQUEST(8238) ON, handshake 완료까지 유지.
[확정 필요] 정수/실수·부호·Word 순서·좌표계·단위/배율·방향별 정렬. Map은 최대500쌍, 소켓 Flying Ready 100개 한도와 별개.</t>
        </is>
      </c>
      <c r="I1029" s="475"/>
      <c r="J1029" t="s">
        <v>8141</v>
      </c>
      <c r="K1029" t="s">
        <v>8142</v>
      </c>
    </row>
    <row r="1030" spans="2:11" ht="136" customHeight="1">
      <c r="B1030" s="1424"/>
      <c r="C1030" s="1423"/>
      <c r="D1030" s="343" t="s">
        <v>8143</v>
      </c>
      <c r="E1030" s="112" t="str">
        <f t="shared" si="32"/>
        <v>86B0</v>
      </c>
      <c r="F1030" s="112" t="str">
        <f t="shared" si="33"/>
        <v>86B1</v>
      </c>
      <c r="G1030" s="475">
        <v>2</v>
      </c>
      <c r="H1030" s="1497" t="inlineStr">
        <is>
          <t xml:space="preserve">[Map 기재] IOF_POS_ARRAY_Y_473, 2 Word. [연계 권고] 같은 인덱스 #473의 X 주소: 8CB0~8CB1.
[권고] N=IOF_TRIGGER_POINT_COUNT(8234), #473≤N인 경우만 사용. X/Y N쌍·설정·방향·N을 선기록/검증한 뒤 START_REQUEST(8238) ON, handshake 완료까지 유지.
[확정 필요] 정수/실수·부호·Word 순서·좌표계·단위/배율·방향별 정렬. Map은 최대500쌍, 소켓 Flying Ready 100개 한도와 별개.</t>
        </is>
      </c>
      <c r="I1030" s="475"/>
      <c r="J1030" t="s">
        <v>8143</v>
      </c>
      <c r="K1030" t="s">
        <v>8144</v>
      </c>
    </row>
    <row r="1031" spans="2:11" ht="136" customHeight="1">
      <c r="B1031" s="1424"/>
      <c r="C1031" s="1423"/>
      <c r="D1031" s="343" t="s">
        <v>8145</v>
      </c>
      <c r="E1031" s="112" t="str">
        <f t="shared" si="32"/>
        <v>86B2</v>
      </c>
      <c r="F1031" s="112" t="str">
        <f t="shared" si="33"/>
        <v>86B3</v>
      </c>
      <c r="G1031" s="475">
        <v>2</v>
      </c>
      <c r="H1031" s="1497" t="inlineStr">
        <is>
          <t xml:space="preserve">[Map 기재] IOF_POS_ARRAY_Y_474, 2 Word. [연계 권고] 같은 인덱스 #474의 X 주소: 8CB2~8CB3.
[권고] N=IOF_TRIGGER_POINT_COUNT(8234), #474≤N인 경우만 사용. X/Y N쌍·설정·방향·N을 선기록/검증한 뒤 START_REQUEST(8238) ON, handshake 완료까지 유지.
[확정 필요] 정수/실수·부호·Word 순서·좌표계·단위/배율·방향별 정렬. Map은 최대500쌍, 소켓 Flying Ready 100개 한도와 별개.</t>
        </is>
      </c>
      <c r="I1031" s="475"/>
      <c r="J1031" t="s">
        <v>8145</v>
      </c>
      <c r="K1031" t="s">
        <v>8146</v>
      </c>
    </row>
    <row r="1032" spans="2:11" ht="136" customHeight="1">
      <c r="B1032" s="1424"/>
      <c r="C1032" s="1423"/>
      <c r="D1032" s="343" t="s">
        <v>8147</v>
      </c>
      <c r="E1032" s="112" t="str">
        <f t="shared" si="32"/>
        <v>86B4</v>
      </c>
      <c r="F1032" s="112" t="str">
        <f t="shared" si="33"/>
        <v>86B5</v>
      </c>
      <c r="G1032" s="475">
        <v>2</v>
      </c>
      <c r="H1032" s="1497" t="inlineStr">
        <is>
          <t xml:space="preserve">[Map 기재] IOF_POS_ARRAY_Y_475, 2 Word. [연계 권고] 같은 인덱스 #475의 X 주소: 8CB4~8CB5.
[권고] N=IOF_TRIGGER_POINT_COUNT(8234), #475≤N인 경우만 사용. X/Y N쌍·설정·방향·N을 선기록/검증한 뒤 START_REQUEST(8238) ON, handshake 완료까지 유지.
[확정 필요] 정수/실수·부호·Word 순서·좌표계·단위/배율·방향별 정렬. Map은 최대500쌍, 소켓 Flying Ready 100개 한도와 별개.</t>
        </is>
      </c>
      <c r="I1032" s="475"/>
      <c r="J1032" t="s">
        <v>8147</v>
      </c>
      <c r="K1032" t="s">
        <v>8148</v>
      </c>
    </row>
    <row r="1033" spans="2:11" ht="136" customHeight="1">
      <c r="B1033" s="1424"/>
      <c r="C1033" s="1423"/>
      <c r="D1033" s="343" t="s">
        <v>8149</v>
      </c>
      <c r="E1033" s="112" t="str">
        <f t="shared" si="32"/>
        <v>86B6</v>
      </c>
      <c r="F1033" s="112" t="str">
        <f t="shared" si="33"/>
        <v>86B7</v>
      </c>
      <c r="G1033" s="475">
        <v>2</v>
      </c>
      <c r="H1033" s="1497" t="inlineStr">
        <is>
          <t xml:space="preserve">[Map 기재] IOF_POS_ARRAY_Y_476, 2 Word. [연계 권고] 같은 인덱스 #476의 X 주소: 8CB6~8CB7.
[권고] N=IOF_TRIGGER_POINT_COUNT(8234), #476≤N인 경우만 사용. X/Y N쌍·설정·방향·N을 선기록/검증한 뒤 START_REQUEST(8238) ON, handshake 완료까지 유지.
[확정 필요] 정수/실수·부호·Word 순서·좌표계·단위/배율·방향별 정렬. Map은 최대500쌍, 소켓 Flying Ready 100개 한도와 별개.</t>
        </is>
      </c>
      <c r="I1033" s="475"/>
      <c r="J1033" t="s">
        <v>8149</v>
      </c>
      <c r="K1033" t="s">
        <v>8150</v>
      </c>
    </row>
    <row r="1034" spans="2:11" ht="136" customHeight="1">
      <c r="B1034" s="1424"/>
      <c r="C1034" s="1423"/>
      <c r="D1034" s="343" t="s">
        <v>8151</v>
      </c>
      <c r="E1034" s="112" t="str">
        <f t="shared" si="32"/>
        <v>86B8</v>
      </c>
      <c r="F1034" s="112" t="str">
        <f t="shared" si="33"/>
        <v>86B9</v>
      </c>
      <c r="G1034" s="475">
        <v>2</v>
      </c>
      <c r="H1034" s="1497" t="inlineStr">
        <is>
          <t xml:space="preserve">[Map 기재] IOF_POS_ARRAY_Y_477, 2 Word. [연계 권고] 같은 인덱스 #477의 X 주소: 8CB8~8CB9.
[권고] N=IOF_TRIGGER_POINT_COUNT(8234), #477≤N인 경우만 사용. X/Y N쌍·설정·방향·N을 선기록/검증한 뒤 START_REQUEST(8238) ON, handshake 완료까지 유지.
[확정 필요] 정수/실수·부호·Word 순서·좌표계·단위/배율·방향별 정렬. Map은 최대500쌍, 소켓 Flying Ready 100개 한도와 별개.</t>
        </is>
      </c>
      <c r="I1034" s="475"/>
      <c r="J1034" t="s">
        <v>8151</v>
      </c>
      <c r="K1034" t="s">
        <v>8152</v>
      </c>
    </row>
    <row r="1035" spans="2:11" ht="136" customHeight="1">
      <c r="B1035" s="1424"/>
      <c r="C1035" s="1423"/>
      <c r="D1035" s="343" t="s">
        <v>8153</v>
      </c>
      <c r="E1035" s="112" t="str">
        <f t="shared" si="32"/>
        <v>86BA</v>
      </c>
      <c r="F1035" s="112" t="str">
        <f t="shared" si="33"/>
        <v>86BB</v>
      </c>
      <c r="G1035" s="475">
        <v>2</v>
      </c>
      <c r="H1035" s="1497" t="inlineStr">
        <is>
          <t xml:space="preserve">[Map 기재] IOF_POS_ARRAY_Y_478, 2 Word. [연계 권고] 같은 인덱스 #478의 X 주소: 8CBA~8CBB.
[권고] N=IOF_TRIGGER_POINT_COUNT(8234), #478≤N인 경우만 사용. X/Y N쌍·설정·방향·N을 선기록/검증한 뒤 START_REQUEST(8238) ON, handshake 완료까지 유지.
[확정 필요] 정수/실수·부호·Word 순서·좌표계·단위/배율·방향별 정렬. Map은 최대500쌍, 소켓 Flying Ready 100개 한도와 별개.</t>
        </is>
      </c>
      <c r="I1035" s="475"/>
      <c r="J1035" t="s">
        <v>8153</v>
      </c>
      <c r="K1035" t="s">
        <v>8154</v>
      </c>
    </row>
    <row r="1036" spans="2:11" ht="136" customHeight="1">
      <c r="B1036" s="1424"/>
      <c r="C1036" s="1423"/>
      <c r="D1036" s="343" t="s">
        <v>8155</v>
      </c>
      <c r="E1036" s="112" t="str">
        <f t="shared" si="32"/>
        <v>86BC</v>
      </c>
      <c r="F1036" s="112" t="str">
        <f t="shared" si="33"/>
        <v>86BD</v>
      </c>
      <c r="G1036" s="475">
        <v>2</v>
      </c>
      <c r="H1036" s="1497" t="inlineStr">
        <is>
          <t xml:space="preserve">[Map 기재] IOF_POS_ARRAY_Y_479, 2 Word. [연계 권고] 같은 인덱스 #479의 X 주소: 8CBC~8CBD.
[권고] N=IOF_TRIGGER_POINT_COUNT(8234), #479≤N인 경우만 사용. X/Y N쌍·설정·방향·N을 선기록/검증한 뒤 START_REQUEST(8238) ON, handshake 완료까지 유지.
[확정 필요] 정수/실수·부호·Word 순서·좌표계·단위/배율·방향별 정렬. Map은 최대500쌍, 소켓 Flying Ready 100개 한도와 별개.</t>
        </is>
      </c>
      <c r="I1036" s="475"/>
      <c r="J1036" t="s">
        <v>8155</v>
      </c>
      <c r="K1036" t="s">
        <v>8156</v>
      </c>
    </row>
    <row r="1037" spans="2:11" ht="136" customHeight="1">
      <c r="B1037" s="1424"/>
      <c r="C1037" s="1423"/>
      <c r="D1037" s="343" t="s">
        <v>8157</v>
      </c>
      <c r="E1037" s="112" t="str">
        <f t="shared" ref="E1037:E1100" si="34">DEC2HEX(HEX2DEC(F1036) + 1)</f>
        <v>86BE</v>
      </c>
      <c r="F1037" s="112" t="str">
        <f t="shared" ref="F1037:F1100" si="35">DEC2HEX(HEX2DEC(E1037) + G1037 -1)</f>
        <v>86BF</v>
      </c>
      <c r="G1037" s="475">
        <v>2</v>
      </c>
      <c r="H1037" s="1497" t="inlineStr">
        <is>
          <t xml:space="preserve">[Map 기재] IOF_POS_ARRAY_Y_480, 2 Word. [연계 권고] 같은 인덱스 #480의 X 주소: 8CBE~8CBF.
[권고] N=IOF_TRIGGER_POINT_COUNT(8234), #480≤N인 경우만 사용. X/Y N쌍·설정·방향·N을 선기록/검증한 뒤 START_REQUEST(8238) ON, handshake 완료까지 유지.
[확정 필요] 정수/실수·부호·Word 순서·좌표계·단위/배율·방향별 정렬. Map은 최대500쌍, 소켓 Flying Ready 100개 한도와 별개.</t>
        </is>
      </c>
      <c r="I1037" s="475"/>
      <c r="J1037" t="s">
        <v>8157</v>
      </c>
      <c r="K1037" t="s">
        <v>8158</v>
      </c>
    </row>
    <row r="1038" spans="2:11" ht="136" customHeight="1">
      <c r="B1038" s="1424"/>
      <c r="C1038" s="1423"/>
      <c r="D1038" s="343" t="s">
        <v>8159</v>
      </c>
      <c r="E1038" s="112" t="str">
        <f t="shared" si="34"/>
        <v>86C0</v>
      </c>
      <c r="F1038" s="112" t="str">
        <f t="shared" si="35"/>
        <v>86C1</v>
      </c>
      <c r="G1038" s="475">
        <v>2</v>
      </c>
      <c r="H1038" s="1497" t="inlineStr">
        <is>
          <t xml:space="preserve">[Map 기재] IOF_POS_ARRAY_Y_481, 2 Word. [연계 권고] 같은 인덱스 #481의 X 주소: 8CC0~8CC1.
[권고] N=IOF_TRIGGER_POINT_COUNT(8234), #481≤N인 경우만 사용. X/Y N쌍·설정·방향·N을 선기록/검증한 뒤 START_REQUEST(8238) ON, handshake 완료까지 유지.
[확정 필요] 정수/실수·부호·Word 순서·좌표계·단위/배율·방향별 정렬. Map은 최대500쌍, 소켓 Flying Ready 100개 한도와 별개.</t>
        </is>
      </c>
      <c r="I1038" s="475"/>
      <c r="J1038" t="s">
        <v>8159</v>
      </c>
      <c r="K1038" t="s">
        <v>8160</v>
      </c>
    </row>
    <row r="1039" spans="2:11" ht="136" customHeight="1">
      <c r="B1039" s="1424"/>
      <c r="C1039" s="1423"/>
      <c r="D1039" s="343" t="s">
        <v>8161</v>
      </c>
      <c r="E1039" s="112" t="str">
        <f t="shared" si="34"/>
        <v>86C2</v>
      </c>
      <c r="F1039" s="112" t="str">
        <f t="shared" si="35"/>
        <v>86C3</v>
      </c>
      <c r="G1039" s="475">
        <v>2</v>
      </c>
      <c r="H1039" s="1497" t="inlineStr">
        <is>
          <t xml:space="preserve">[Map 기재] IOF_POS_ARRAY_Y_482, 2 Word. [연계 권고] 같은 인덱스 #482의 X 주소: 8CC2~8CC3.
[권고] N=IOF_TRIGGER_POINT_COUNT(8234), #482≤N인 경우만 사용. X/Y N쌍·설정·방향·N을 선기록/검증한 뒤 START_REQUEST(8238) ON, handshake 완료까지 유지.
[확정 필요] 정수/실수·부호·Word 순서·좌표계·단위/배율·방향별 정렬. Map은 최대500쌍, 소켓 Flying Ready 100개 한도와 별개.</t>
        </is>
      </c>
      <c r="I1039" s="475"/>
      <c r="J1039" t="s">
        <v>8161</v>
      </c>
      <c r="K1039" t="s">
        <v>8162</v>
      </c>
    </row>
    <row r="1040" spans="2:11" ht="136" customHeight="1">
      <c r="B1040" s="1424"/>
      <c r="C1040" s="1423"/>
      <c r="D1040" s="343" t="s">
        <v>8163</v>
      </c>
      <c r="E1040" s="112" t="str">
        <f t="shared" si="34"/>
        <v>86C4</v>
      </c>
      <c r="F1040" s="112" t="str">
        <f t="shared" si="35"/>
        <v>86C5</v>
      </c>
      <c r="G1040" s="475">
        <v>2</v>
      </c>
      <c r="H1040" s="1497" t="inlineStr">
        <is>
          <t xml:space="preserve">[Map 기재] IOF_POS_ARRAY_Y_483, 2 Word. [연계 권고] 같은 인덱스 #483의 X 주소: 8CC4~8CC5.
[권고] N=IOF_TRIGGER_POINT_COUNT(8234), #483≤N인 경우만 사용. X/Y N쌍·설정·방향·N을 선기록/검증한 뒤 START_REQUEST(8238) ON, handshake 완료까지 유지.
[확정 필요] 정수/실수·부호·Word 순서·좌표계·단위/배율·방향별 정렬. Map은 최대500쌍, 소켓 Flying Ready 100개 한도와 별개.</t>
        </is>
      </c>
      <c r="I1040" s="475"/>
      <c r="J1040" t="s">
        <v>8163</v>
      </c>
      <c r="K1040" t="s">
        <v>8164</v>
      </c>
    </row>
    <row r="1041" spans="2:11" ht="136" customHeight="1">
      <c r="B1041" s="1424"/>
      <c r="C1041" s="1423"/>
      <c r="D1041" s="343" t="s">
        <v>8165</v>
      </c>
      <c r="E1041" s="112" t="str">
        <f t="shared" si="34"/>
        <v>86C6</v>
      </c>
      <c r="F1041" s="112" t="str">
        <f t="shared" si="35"/>
        <v>86C7</v>
      </c>
      <c r="G1041" s="475">
        <v>2</v>
      </c>
      <c r="H1041" s="1497" t="inlineStr">
        <is>
          <t xml:space="preserve">[Map 기재] IOF_POS_ARRAY_Y_484, 2 Word. [연계 권고] 같은 인덱스 #484의 X 주소: 8CC6~8CC7.
[권고] N=IOF_TRIGGER_POINT_COUNT(8234), #484≤N인 경우만 사용. X/Y N쌍·설정·방향·N을 선기록/검증한 뒤 START_REQUEST(8238) ON, handshake 완료까지 유지.
[확정 필요] 정수/실수·부호·Word 순서·좌표계·단위/배율·방향별 정렬. Map은 최대500쌍, 소켓 Flying Ready 100개 한도와 별개.</t>
        </is>
      </c>
      <c r="I1041" s="475"/>
      <c r="J1041" t="s">
        <v>8165</v>
      </c>
      <c r="K1041" t="s">
        <v>8166</v>
      </c>
    </row>
    <row r="1042" spans="2:11" ht="136" customHeight="1">
      <c r="B1042" s="1424"/>
      <c r="C1042" s="1423"/>
      <c r="D1042" s="343" t="s">
        <v>8167</v>
      </c>
      <c r="E1042" s="112" t="str">
        <f t="shared" si="34"/>
        <v>86C8</v>
      </c>
      <c r="F1042" s="112" t="str">
        <f t="shared" si="35"/>
        <v>86C9</v>
      </c>
      <c r="G1042" s="475">
        <v>2</v>
      </c>
      <c r="H1042" s="1497" t="inlineStr">
        <is>
          <t xml:space="preserve">[Map 기재] IOF_POS_ARRAY_Y_485, 2 Word. [연계 권고] 같은 인덱스 #485의 X 주소: 8CC8~8CC9.
[권고] N=IOF_TRIGGER_POINT_COUNT(8234), #485≤N인 경우만 사용. X/Y N쌍·설정·방향·N을 선기록/검증한 뒤 START_REQUEST(8238) ON, handshake 완료까지 유지.
[확정 필요] 정수/실수·부호·Word 순서·좌표계·단위/배율·방향별 정렬. Map은 최대500쌍, 소켓 Flying Ready 100개 한도와 별개.</t>
        </is>
      </c>
      <c r="I1042" s="475"/>
      <c r="J1042" t="s">
        <v>8167</v>
      </c>
      <c r="K1042" t="s">
        <v>8168</v>
      </c>
    </row>
    <row r="1043" spans="2:11" ht="136" customHeight="1">
      <c r="B1043" s="1424"/>
      <c r="C1043" s="1423"/>
      <c r="D1043" s="343" t="s">
        <v>8169</v>
      </c>
      <c r="E1043" s="112" t="str">
        <f t="shared" si="34"/>
        <v>86CA</v>
      </c>
      <c r="F1043" s="112" t="str">
        <f t="shared" si="35"/>
        <v>86CB</v>
      </c>
      <c r="G1043" s="475">
        <v>2</v>
      </c>
      <c r="H1043" s="1497" t="inlineStr">
        <is>
          <t xml:space="preserve">[Map 기재] IOF_POS_ARRAY_Y_486, 2 Word. [연계 권고] 같은 인덱스 #486의 X 주소: 8CCA~8CCB.
[권고] N=IOF_TRIGGER_POINT_COUNT(8234), #486≤N인 경우만 사용. X/Y N쌍·설정·방향·N을 선기록/검증한 뒤 START_REQUEST(8238) ON, handshake 완료까지 유지.
[확정 필요] 정수/실수·부호·Word 순서·좌표계·단위/배율·방향별 정렬. Map은 최대500쌍, 소켓 Flying Ready 100개 한도와 별개.</t>
        </is>
      </c>
      <c r="I1043" s="475"/>
      <c r="J1043" t="s">
        <v>8169</v>
      </c>
      <c r="K1043" t="s">
        <v>8170</v>
      </c>
    </row>
    <row r="1044" spans="2:11" ht="136" customHeight="1">
      <c r="B1044" s="1424"/>
      <c r="C1044" s="1423"/>
      <c r="D1044" s="343" t="s">
        <v>8171</v>
      </c>
      <c r="E1044" s="112" t="str">
        <f t="shared" si="34"/>
        <v>86CC</v>
      </c>
      <c r="F1044" s="112" t="str">
        <f t="shared" si="35"/>
        <v>86CD</v>
      </c>
      <c r="G1044" s="475">
        <v>2</v>
      </c>
      <c r="H1044" s="1497" t="inlineStr">
        <is>
          <t xml:space="preserve">[Map 기재] IOF_POS_ARRAY_Y_487, 2 Word. [연계 권고] 같은 인덱스 #487의 X 주소: 8CCC~8CCD.
[권고] N=IOF_TRIGGER_POINT_COUNT(8234), #487≤N인 경우만 사용. X/Y N쌍·설정·방향·N을 선기록/검증한 뒤 START_REQUEST(8238) ON, handshake 완료까지 유지.
[확정 필요] 정수/실수·부호·Word 순서·좌표계·단위/배율·방향별 정렬. Map은 최대500쌍, 소켓 Flying Ready 100개 한도와 별개.</t>
        </is>
      </c>
      <c r="I1044" s="475"/>
      <c r="J1044" t="s">
        <v>8171</v>
      </c>
      <c r="K1044" t="s">
        <v>8172</v>
      </c>
    </row>
    <row r="1045" spans="2:11" ht="136" customHeight="1">
      <c r="B1045" s="1424"/>
      <c r="C1045" s="1423"/>
      <c r="D1045" s="343" t="s">
        <v>8173</v>
      </c>
      <c r="E1045" s="112" t="str">
        <f t="shared" si="34"/>
        <v>86CE</v>
      </c>
      <c r="F1045" s="112" t="str">
        <f t="shared" si="35"/>
        <v>86CF</v>
      </c>
      <c r="G1045" s="475">
        <v>2</v>
      </c>
      <c r="H1045" s="1497" t="inlineStr">
        <is>
          <t xml:space="preserve">[Map 기재] IOF_POS_ARRAY_Y_488, 2 Word. [연계 권고] 같은 인덱스 #488의 X 주소: 8CCE~8CCF.
[권고] N=IOF_TRIGGER_POINT_COUNT(8234), #488≤N인 경우만 사용. X/Y N쌍·설정·방향·N을 선기록/검증한 뒤 START_REQUEST(8238) ON, handshake 완료까지 유지.
[확정 필요] 정수/실수·부호·Word 순서·좌표계·단위/배율·방향별 정렬. Map은 최대500쌍, 소켓 Flying Ready 100개 한도와 별개.</t>
        </is>
      </c>
      <c r="I1045" s="475"/>
      <c r="J1045" t="s">
        <v>8173</v>
      </c>
      <c r="K1045" t="s">
        <v>8174</v>
      </c>
    </row>
    <row r="1046" spans="2:11" ht="136" customHeight="1">
      <c r="B1046" s="1424"/>
      <c r="C1046" s="1423"/>
      <c r="D1046" s="343" t="s">
        <v>8175</v>
      </c>
      <c r="E1046" s="112" t="str">
        <f t="shared" si="34"/>
        <v>86D0</v>
      </c>
      <c r="F1046" s="112" t="str">
        <f t="shared" si="35"/>
        <v>86D1</v>
      </c>
      <c r="G1046" s="475">
        <v>2</v>
      </c>
      <c r="H1046" s="1497" t="inlineStr">
        <is>
          <t xml:space="preserve">[Map 기재] IOF_POS_ARRAY_Y_489, 2 Word. [연계 권고] 같은 인덱스 #489의 X 주소: 8CD0~8CD1.
[권고] N=IOF_TRIGGER_POINT_COUNT(8234), #489≤N인 경우만 사용. X/Y N쌍·설정·방향·N을 선기록/검증한 뒤 START_REQUEST(8238) ON, handshake 완료까지 유지.
[확정 필요] 정수/실수·부호·Word 순서·좌표계·단위/배율·방향별 정렬. Map은 최대500쌍, 소켓 Flying Ready 100개 한도와 별개.</t>
        </is>
      </c>
      <c r="I1046" s="475"/>
      <c r="J1046" t="s">
        <v>8175</v>
      </c>
      <c r="K1046" t="s">
        <v>8176</v>
      </c>
    </row>
    <row r="1047" spans="2:11" ht="136" customHeight="1">
      <c r="B1047" s="1424"/>
      <c r="C1047" s="1423"/>
      <c r="D1047" s="343" t="s">
        <v>8177</v>
      </c>
      <c r="E1047" s="112" t="str">
        <f t="shared" si="34"/>
        <v>86D2</v>
      </c>
      <c r="F1047" s="112" t="str">
        <f t="shared" si="35"/>
        <v>86D3</v>
      </c>
      <c r="G1047" s="475">
        <v>2</v>
      </c>
      <c r="H1047" s="1497" t="inlineStr">
        <is>
          <t xml:space="preserve">[Map 기재] IOF_POS_ARRAY_Y_490, 2 Word. [연계 권고] 같은 인덱스 #490의 X 주소: 8CD2~8CD3.
[권고] N=IOF_TRIGGER_POINT_COUNT(8234), #490≤N인 경우만 사용. X/Y N쌍·설정·방향·N을 선기록/검증한 뒤 START_REQUEST(8238) ON, handshake 완료까지 유지.
[확정 필요] 정수/실수·부호·Word 순서·좌표계·단위/배율·방향별 정렬. Map은 최대500쌍, 소켓 Flying Ready 100개 한도와 별개.</t>
        </is>
      </c>
      <c r="I1047" s="475"/>
      <c r="J1047" t="s">
        <v>8177</v>
      </c>
      <c r="K1047" t="s">
        <v>8178</v>
      </c>
    </row>
    <row r="1048" spans="2:11" ht="136" customHeight="1">
      <c r="B1048" s="1424"/>
      <c r="C1048" s="1423"/>
      <c r="D1048" s="343" t="s">
        <v>8179</v>
      </c>
      <c r="E1048" s="112" t="str">
        <f t="shared" si="34"/>
        <v>86D4</v>
      </c>
      <c r="F1048" s="112" t="str">
        <f t="shared" si="35"/>
        <v>86D5</v>
      </c>
      <c r="G1048" s="475">
        <v>2</v>
      </c>
      <c r="H1048" s="1497" t="inlineStr">
        <is>
          <t xml:space="preserve">[Map 기재] IOF_POS_ARRAY_Y_491, 2 Word. [연계 권고] 같은 인덱스 #491의 X 주소: 8CD4~8CD5.
[권고] N=IOF_TRIGGER_POINT_COUNT(8234), #491≤N인 경우만 사용. X/Y N쌍·설정·방향·N을 선기록/검증한 뒤 START_REQUEST(8238) ON, handshake 완료까지 유지.
[확정 필요] 정수/실수·부호·Word 순서·좌표계·단위/배율·방향별 정렬. Map은 최대500쌍, 소켓 Flying Ready 100개 한도와 별개.</t>
        </is>
      </c>
      <c r="I1048" s="475"/>
      <c r="J1048" t="s">
        <v>8179</v>
      </c>
      <c r="K1048" t="s">
        <v>8180</v>
      </c>
    </row>
    <row r="1049" spans="2:11" ht="136" customHeight="1">
      <c r="B1049" s="1424"/>
      <c r="C1049" s="1423"/>
      <c r="D1049" s="343" t="s">
        <v>8181</v>
      </c>
      <c r="E1049" s="112" t="str">
        <f t="shared" si="34"/>
        <v>86D6</v>
      </c>
      <c r="F1049" s="112" t="str">
        <f t="shared" si="35"/>
        <v>86D7</v>
      </c>
      <c r="G1049" s="475">
        <v>2</v>
      </c>
      <c r="H1049" s="1497" t="inlineStr">
        <is>
          <t xml:space="preserve">[Map 기재] IOF_POS_ARRAY_Y_492, 2 Word. [연계 권고] 같은 인덱스 #492의 X 주소: 8CD6~8CD7.
[권고] N=IOF_TRIGGER_POINT_COUNT(8234), #492≤N인 경우만 사용. X/Y N쌍·설정·방향·N을 선기록/검증한 뒤 START_REQUEST(8238) ON, handshake 완료까지 유지.
[확정 필요] 정수/실수·부호·Word 순서·좌표계·단위/배율·방향별 정렬. Map은 최대500쌍, 소켓 Flying Ready 100개 한도와 별개.</t>
        </is>
      </c>
      <c r="I1049" s="475"/>
      <c r="J1049" t="s">
        <v>8181</v>
      </c>
      <c r="K1049" t="s">
        <v>8182</v>
      </c>
    </row>
    <row r="1050" spans="2:11" ht="136" customHeight="1">
      <c r="B1050" s="1424"/>
      <c r="C1050" s="1423"/>
      <c r="D1050" s="343" t="s">
        <v>8183</v>
      </c>
      <c r="E1050" s="112" t="str">
        <f t="shared" si="34"/>
        <v>86D8</v>
      </c>
      <c r="F1050" s="112" t="str">
        <f t="shared" si="35"/>
        <v>86D9</v>
      </c>
      <c r="G1050" s="475">
        <v>2</v>
      </c>
      <c r="H1050" s="1497" t="inlineStr">
        <is>
          <t xml:space="preserve">[Map 기재] IOF_POS_ARRAY_Y_493, 2 Word. [연계 권고] 같은 인덱스 #493의 X 주소: 8CD8~8CD9.
[권고] N=IOF_TRIGGER_POINT_COUNT(8234), #493≤N인 경우만 사용. X/Y N쌍·설정·방향·N을 선기록/검증한 뒤 START_REQUEST(8238) ON, handshake 완료까지 유지.
[확정 필요] 정수/실수·부호·Word 순서·좌표계·단위/배율·방향별 정렬. Map은 최대500쌍, 소켓 Flying Ready 100개 한도와 별개.</t>
        </is>
      </c>
      <c r="I1050" s="475"/>
      <c r="J1050" t="s">
        <v>8183</v>
      </c>
      <c r="K1050" t="s">
        <v>8184</v>
      </c>
    </row>
    <row r="1051" spans="2:11" ht="136" customHeight="1">
      <c r="B1051" s="1424"/>
      <c r="C1051" s="1423"/>
      <c r="D1051" s="343" t="s">
        <v>8185</v>
      </c>
      <c r="E1051" s="112" t="str">
        <f t="shared" si="34"/>
        <v>86DA</v>
      </c>
      <c r="F1051" s="112" t="str">
        <f t="shared" si="35"/>
        <v>86DB</v>
      </c>
      <c r="G1051" s="475">
        <v>2</v>
      </c>
      <c r="H1051" s="1497" t="inlineStr">
        <is>
          <t xml:space="preserve">[Map 기재] IOF_POS_ARRAY_Y_494, 2 Word. [연계 권고] 같은 인덱스 #494의 X 주소: 8CDA~8CDB.
[권고] N=IOF_TRIGGER_POINT_COUNT(8234), #494≤N인 경우만 사용. X/Y N쌍·설정·방향·N을 선기록/검증한 뒤 START_REQUEST(8238) ON, handshake 완료까지 유지.
[확정 필요] 정수/실수·부호·Word 순서·좌표계·단위/배율·방향별 정렬. Map은 최대500쌍, 소켓 Flying Ready 100개 한도와 별개.</t>
        </is>
      </c>
      <c r="I1051" s="475"/>
      <c r="J1051" t="s">
        <v>8185</v>
      </c>
      <c r="K1051" t="s">
        <v>8186</v>
      </c>
    </row>
    <row r="1052" spans="2:11" ht="136" customHeight="1">
      <c r="B1052" s="1424"/>
      <c r="C1052" s="1423"/>
      <c r="D1052" s="343" t="s">
        <v>8187</v>
      </c>
      <c r="E1052" s="112" t="str">
        <f t="shared" si="34"/>
        <v>86DC</v>
      </c>
      <c r="F1052" s="112" t="str">
        <f t="shared" si="35"/>
        <v>86DD</v>
      </c>
      <c r="G1052" s="475">
        <v>2</v>
      </c>
      <c r="H1052" s="1497" t="inlineStr">
        <is>
          <t xml:space="preserve">[Map 기재] IOF_POS_ARRAY_Y_495, 2 Word. [연계 권고] 같은 인덱스 #495의 X 주소: 8CDC~8CDD.
[권고] N=IOF_TRIGGER_POINT_COUNT(8234), #495≤N인 경우만 사용. X/Y N쌍·설정·방향·N을 선기록/검증한 뒤 START_REQUEST(8238) ON, handshake 완료까지 유지.
[확정 필요] 정수/실수·부호·Word 순서·좌표계·단위/배율·방향별 정렬. Map은 최대500쌍, 소켓 Flying Ready 100개 한도와 별개.</t>
        </is>
      </c>
      <c r="I1052" s="475"/>
      <c r="J1052" t="s">
        <v>8187</v>
      </c>
      <c r="K1052" t="s">
        <v>8188</v>
      </c>
    </row>
    <row r="1053" spans="2:11" ht="136" customHeight="1">
      <c r="B1053" s="1424"/>
      <c r="C1053" s="1423"/>
      <c r="D1053" s="343" t="s">
        <v>8189</v>
      </c>
      <c r="E1053" s="112" t="str">
        <f t="shared" si="34"/>
        <v>86DE</v>
      </c>
      <c r="F1053" s="112" t="str">
        <f t="shared" si="35"/>
        <v>86DF</v>
      </c>
      <c r="G1053" s="475">
        <v>2</v>
      </c>
      <c r="H1053" s="1497" t="inlineStr">
        <is>
          <t xml:space="preserve">[Map 기재] IOF_POS_ARRAY_Y_496, 2 Word. [연계 권고] 같은 인덱스 #496의 X 주소: 8CDE~8CDF.
[권고] N=IOF_TRIGGER_POINT_COUNT(8234), #496≤N인 경우만 사용. X/Y N쌍·설정·방향·N을 선기록/검증한 뒤 START_REQUEST(8238) ON, handshake 완료까지 유지.
[확정 필요] 정수/실수·부호·Word 순서·좌표계·단위/배율·방향별 정렬. Map은 최대500쌍, 소켓 Flying Ready 100개 한도와 별개.</t>
        </is>
      </c>
      <c r="I1053" s="475"/>
      <c r="J1053" t="s">
        <v>8189</v>
      </c>
      <c r="K1053" t="s">
        <v>8190</v>
      </c>
    </row>
    <row r="1054" spans="2:11" ht="136" customHeight="1">
      <c r="B1054" s="1424"/>
      <c r="C1054" s="1423"/>
      <c r="D1054" s="343" t="s">
        <v>8191</v>
      </c>
      <c r="E1054" s="112" t="str">
        <f t="shared" si="34"/>
        <v>86E0</v>
      </c>
      <c r="F1054" s="112" t="str">
        <f t="shared" si="35"/>
        <v>86E1</v>
      </c>
      <c r="G1054" s="475">
        <v>2</v>
      </c>
      <c r="H1054" s="1497" t="inlineStr">
        <is>
          <t xml:space="preserve">[Map 기재] IOF_POS_ARRAY_Y_497, 2 Word. [연계 권고] 같은 인덱스 #497의 X 주소: 8CE0~8CE1.
[권고] N=IOF_TRIGGER_POINT_COUNT(8234), #497≤N인 경우만 사용. X/Y N쌍·설정·방향·N을 선기록/검증한 뒤 START_REQUEST(8238) ON, handshake 완료까지 유지.
[확정 필요] 정수/실수·부호·Word 순서·좌표계·단위/배율·방향별 정렬. Map은 최대500쌍, 소켓 Flying Ready 100개 한도와 별개.</t>
        </is>
      </c>
      <c r="I1054" s="475"/>
      <c r="J1054" t="s">
        <v>8191</v>
      </c>
      <c r="K1054" t="s">
        <v>8192</v>
      </c>
    </row>
    <row r="1055" spans="2:11" ht="136" customHeight="1">
      <c r="B1055" s="1424"/>
      <c r="C1055" s="1423"/>
      <c r="D1055" s="343" t="s">
        <v>8193</v>
      </c>
      <c r="E1055" s="112" t="str">
        <f t="shared" si="34"/>
        <v>86E2</v>
      </c>
      <c r="F1055" s="112" t="str">
        <f t="shared" si="35"/>
        <v>86E3</v>
      </c>
      <c r="G1055" s="475">
        <v>2</v>
      </c>
      <c r="H1055" s="1497" t="inlineStr">
        <is>
          <t xml:space="preserve">[Map 기재] IOF_POS_ARRAY_Y_498, 2 Word. [연계 권고] 같은 인덱스 #498의 X 주소: 8CE2~8CE3.
[권고] N=IOF_TRIGGER_POINT_COUNT(8234), #498≤N인 경우만 사용. X/Y N쌍·설정·방향·N을 선기록/검증한 뒤 START_REQUEST(8238) ON, handshake 완료까지 유지.
[확정 필요] 정수/실수·부호·Word 순서·좌표계·단위/배율·방향별 정렬. Map은 최대500쌍, 소켓 Flying Ready 100개 한도와 별개.</t>
        </is>
      </c>
      <c r="I1055" s="475"/>
      <c r="J1055" t="s">
        <v>8193</v>
      </c>
      <c r="K1055" t="s">
        <v>8194</v>
      </c>
    </row>
    <row r="1056" spans="2:11" ht="136" customHeight="1">
      <c r="B1056" s="1424"/>
      <c r="C1056" s="1423"/>
      <c r="D1056" s="343" t="s">
        <v>8195</v>
      </c>
      <c r="E1056" s="112" t="str">
        <f t="shared" si="34"/>
        <v>86E4</v>
      </c>
      <c r="F1056" s="112" t="str">
        <f t="shared" si="35"/>
        <v>86E5</v>
      </c>
      <c r="G1056" s="475">
        <v>2</v>
      </c>
      <c r="H1056" s="1497" t="inlineStr">
        <is>
          <t xml:space="preserve">[Map 기재] IOF_POS_ARRAY_Y_499, 2 Word. [연계 권고] 같은 인덱스 #499의 X 주소: 8CE4~8CE5.
[권고] N=IOF_TRIGGER_POINT_COUNT(8234), #499≤N인 경우만 사용. X/Y N쌍·설정·방향·N을 선기록/검증한 뒤 START_REQUEST(8238) ON, handshake 완료까지 유지.
[확정 필요] 정수/실수·부호·Word 순서·좌표계·단위/배율·방향별 정렬. Map은 최대500쌍, 소켓 Flying Ready 100개 한도와 별개.</t>
        </is>
      </c>
      <c r="I1056" s="475"/>
      <c r="J1056" t="s">
        <v>8195</v>
      </c>
      <c r="K1056" t="s">
        <v>8196</v>
      </c>
    </row>
    <row r="1057" spans="2:11" ht="136" customHeight="1">
      <c r="B1057" s="1424"/>
      <c r="C1057" s="1423"/>
      <c r="D1057" s="343" t="s">
        <v>8197</v>
      </c>
      <c r="E1057" s="112" t="str">
        <f t="shared" si="34"/>
        <v>86E6</v>
      </c>
      <c r="F1057" s="112" t="str">
        <f t="shared" si="35"/>
        <v>86E7</v>
      </c>
      <c r="G1057" s="475">
        <v>2</v>
      </c>
      <c r="H1057" s="1497" t="inlineStr">
        <is>
          <t xml:space="preserve">[Map 기재] IOF_POS_ARRAY_Y_500, 2 Word. [연계 권고] 같은 인덱스 #500의 X 주소: 8CE6~8CE7.
[권고] N=IOF_TRIGGER_POINT_COUNT(8234), #500≤N인 경우만 사용. X/Y N쌍·설정·방향·N을 선기록/검증한 뒤 START_REQUEST(8238) ON, handshake 완료까지 유지.
[확정 필요] 정수/실수·부호·Word 순서·좌표계·단위/배율·방향별 정렬. Map은 최대500쌍, 소켓 Flying Ready 100개 한도와 별개.</t>
        </is>
      </c>
      <c r="I1057" s="475"/>
      <c r="J1057" t="s">
        <v>8197</v>
      </c>
      <c r="K1057" t="s">
        <v>8198</v>
      </c>
    </row>
    <row r="1058" spans="2:11" ht="94" customHeight="1">
      <c r="B1058" s="1424"/>
      <c r="C1058" s="1423"/>
      <c r="D1058" s="481"/>
      <c r="E1058" s="112" t="str">
        <f t="shared" si="34"/>
        <v>86E8</v>
      </c>
      <c r="F1058" s="112" t="str">
        <f t="shared" si="35"/>
        <v>86E9</v>
      </c>
      <c r="G1058" s="475">
        <v>2</v>
      </c>
      <c r="H1058" s="1497" t="inlineStr">
        <is>
          <t xml:space="preserve">[문서] Item 미기재 영역 86E8~86E9,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58" s="475"/>
    </row>
    <row r="1059" spans="2:11" ht="94" customHeight="1">
      <c r="B1059" s="1424"/>
      <c r="C1059" s="1423"/>
      <c r="D1059" s="481"/>
      <c r="E1059" s="112" t="str">
        <f t="shared" si="34"/>
        <v>86EA</v>
      </c>
      <c r="F1059" s="112" t="str">
        <f t="shared" si="35"/>
        <v>86EB</v>
      </c>
      <c r="G1059" s="475">
        <v>2</v>
      </c>
      <c r="H1059" s="1497" t="inlineStr">
        <is>
          <t xml:space="preserve">[문서] Item 미기재 영역 86EA~86EB,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59" s="475"/>
    </row>
    <row r="1060" spans="2:11" ht="94" customHeight="1">
      <c r="B1060" s="1424"/>
      <c r="C1060" s="1423"/>
      <c r="D1060" s="481"/>
      <c r="E1060" s="112" t="str">
        <f t="shared" si="34"/>
        <v>86EC</v>
      </c>
      <c r="F1060" s="112" t="str">
        <f t="shared" si="35"/>
        <v>86ED</v>
      </c>
      <c r="G1060" s="475">
        <v>2</v>
      </c>
      <c r="H1060" s="1497" t="inlineStr">
        <is>
          <t xml:space="preserve">[문서] Item 미기재 영역 86EC~86ED,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60" s="475"/>
    </row>
    <row r="1061" spans="2:11" ht="94" customHeight="1">
      <c r="B1061" s="1424"/>
      <c r="C1061" s="1423"/>
      <c r="D1061" s="481"/>
      <c r="E1061" s="112" t="str">
        <f t="shared" si="34"/>
        <v>86EE</v>
      </c>
      <c r="F1061" s="112" t="str">
        <f t="shared" si="35"/>
        <v>86EF</v>
      </c>
      <c r="G1061" s="475">
        <v>2</v>
      </c>
      <c r="H1061" s="1497" t="inlineStr">
        <is>
          <t xml:space="preserve">[문서] Item 미기재 영역 86EE~86EF,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61" s="475"/>
    </row>
    <row r="1062" spans="2:11" ht="94" customHeight="1">
      <c r="B1062" s="1424"/>
      <c r="C1062" s="1423"/>
      <c r="D1062" s="481"/>
      <c r="E1062" s="112" t="str">
        <f t="shared" si="34"/>
        <v>86F0</v>
      </c>
      <c r="F1062" s="112" t="str">
        <f t="shared" si="35"/>
        <v>86F1</v>
      </c>
      <c r="G1062" s="475">
        <v>2</v>
      </c>
      <c r="H1062" s="1497" t="inlineStr">
        <is>
          <t xml:space="preserve">[문서] Item 미기재 영역 86F0~86F1,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62" s="475"/>
    </row>
    <row r="1063" spans="2:11" ht="94" customHeight="1">
      <c r="B1063" s="1424"/>
      <c r="C1063" s="1423"/>
      <c r="D1063" s="481"/>
      <c r="E1063" s="112" t="str">
        <f t="shared" si="34"/>
        <v>86F2</v>
      </c>
      <c r="F1063" s="112" t="str">
        <f t="shared" si="35"/>
        <v>86F3</v>
      </c>
      <c r="G1063" s="475">
        <v>2</v>
      </c>
      <c r="H1063" s="1497" t="inlineStr">
        <is>
          <t xml:space="preserve">[문서] Item 미기재 영역 86F2~86F3,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63" s="475"/>
    </row>
    <row r="1064" spans="2:11" ht="94" customHeight="1">
      <c r="B1064" s="1424"/>
      <c r="C1064" s="1423"/>
      <c r="D1064" s="481"/>
      <c r="E1064" s="112" t="str">
        <f t="shared" si="34"/>
        <v>86F4</v>
      </c>
      <c r="F1064" s="112" t="str">
        <f t="shared" si="35"/>
        <v>86F5</v>
      </c>
      <c r="G1064" s="475">
        <v>2</v>
      </c>
      <c r="H1064" s="1497" t="inlineStr">
        <is>
          <t xml:space="preserve">[문서] Item 미기재 영역 86F4~86F5,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64" s="475"/>
    </row>
    <row r="1065" spans="2:11" ht="94" customHeight="1">
      <c r="B1065" s="1424"/>
      <c r="C1065" s="1423"/>
      <c r="D1065" s="481"/>
      <c r="E1065" s="112" t="str">
        <f t="shared" si="34"/>
        <v>86F6</v>
      </c>
      <c r="F1065" s="112" t="str">
        <f t="shared" si="35"/>
        <v>86F7</v>
      </c>
      <c r="G1065" s="475">
        <v>2</v>
      </c>
      <c r="H1065" s="1497" t="inlineStr">
        <is>
          <t xml:space="preserve">[문서] Item 미기재 영역 86F6~86F7,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65" s="475"/>
    </row>
    <row r="1066" spans="2:11" ht="94" customHeight="1">
      <c r="B1066" s="1424"/>
      <c r="C1066" s="1423"/>
      <c r="D1066" s="481"/>
      <c r="E1066" s="112" t="str">
        <f t="shared" si="34"/>
        <v>86F8</v>
      </c>
      <c r="F1066" s="112" t="str">
        <f t="shared" si="35"/>
        <v>86F9</v>
      </c>
      <c r="G1066" s="475">
        <v>2</v>
      </c>
      <c r="H1066" s="1497" t="inlineStr">
        <is>
          <t xml:space="preserve">[문서] Item 미기재 영역 86F8~86F9,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66" s="475"/>
    </row>
    <row r="1067" spans="2:11" ht="94" customHeight="1">
      <c r="B1067" s="1424"/>
      <c r="C1067" s="1423"/>
      <c r="D1067" s="481"/>
      <c r="E1067" s="112" t="str">
        <f t="shared" si="34"/>
        <v>86FA</v>
      </c>
      <c r="F1067" s="112" t="str">
        <f t="shared" si="35"/>
        <v>86FB</v>
      </c>
      <c r="G1067" s="475">
        <v>2</v>
      </c>
      <c r="H1067" s="1497" t="inlineStr">
        <is>
          <t xml:space="preserve">[문서] Item 미기재 영역 86FA~86FB,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67" s="475"/>
    </row>
    <row r="1068" spans="2:11" ht="94" customHeight="1">
      <c r="B1068" s="1424"/>
      <c r="C1068" s="1423"/>
      <c r="D1068" s="481"/>
      <c r="E1068" s="112" t="str">
        <f t="shared" si="34"/>
        <v>86FC</v>
      </c>
      <c r="F1068" s="112" t="str">
        <f t="shared" si="35"/>
        <v>86FD</v>
      </c>
      <c r="G1068" s="475">
        <v>2</v>
      </c>
      <c r="H1068" s="1497" t="inlineStr">
        <is>
          <t xml:space="preserve">[문서] Item 미기재 영역 86FC~86FD,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68" s="475"/>
    </row>
    <row r="1069" spans="2:11" ht="94" customHeight="1">
      <c r="B1069" s="1424"/>
      <c r="C1069" s="1423"/>
      <c r="D1069" s="481"/>
      <c r="E1069" s="112" t="str">
        <f t="shared" si="34"/>
        <v>86FE</v>
      </c>
      <c r="F1069" s="112" t="str">
        <f t="shared" si="35"/>
        <v>86FF</v>
      </c>
      <c r="G1069" s="475">
        <v>2</v>
      </c>
      <c r="H1069" s="1497" t="inlineStr">
        <is>
          <t xml:space="preserve">[문서] Item 미기재 영역 86FE~86FF,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69" s="475"/>
    </row>
    <row r="1070" spans="2:11" ht="94" customHeight="1">
      <c r="B1070" s="1424"/>
      <c r="C1070" s="1423"/>
      <c r="D1070" s="481"/>
      <c r="E1070" s="112" t="str">
        <f t="shared" si="34"/>
        <v>8700</v>
      </c>
      <c r="F1070" s="112" t="str">
        <f t="shared" si="35"/>
        <v>8701</v>
      </c>
      <c r="G1070" s="475">
        <v>2</v>
      </c>
      <c r="H1070" s="1497" t="inlineStr">
        <is>
          <t xml:space="preserve">[문서] Item 미기재 영역 8700~8701,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70" s="475"/>
    </row>
    <row r="1071" spans="2:11" ht="94" customHeight="1">
      <c r="B1071" s="1424"/>
      <c r="C1071" s="1423"/>
      <c r="D1071" s="481"/>
      <c r="E1071" s="112" t="str">
        <f t="shared" si="34"/>
        <v>8702</v>
      </c>
      <c r="F1071" s="112" t="str">
        <f t="shared" si="35"/>
        <v>8703</v>
      </c>
      <c r="G1071" s="475">
        <v>2</v>
      </c>
      <c r="H1071" s="1497" t="inlineStr">
        <is>
          <t xml:space="preserve">[문서] Item 미기재 영역 8702~8703,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71" s="475"/>
    </row>
    <row r="1072" spans="2:11" ht="94" customHeight="1">
      <c r="B1072" s="1424"/>
      <c r="C1072" s="1423"/>
      <c r="D1072" s="481"/>
      <c r="E1072" s="112" t="str">
        <f t="shared" si="34"/>
        <v>8704</v>
      </c>
      <c r="F1072" s="112" t="str">
        <f t="shared" si="35"/>
        <v>8705</v>
      </c>
      <c r="G1072" s="475">
        <v>2</v>
      </c>
      <c r="H1072" s="1497" t="inlineStr">
        <is>
          <t xml:space="preserve">[문서] Item 미기재 영역 8704~8705,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72" s="475"/>
    </row>
    <row r="1073" spans="2:9" ht="94" customHeight="1">
      <c r="B1073" s="1424"/>
      <c r="C1073" s="1423"/>
      <c r="D1073" s="481"/>
      <c r="E1073" s="112" t="str">
        <f t="shared" si="34"/>
        <v>8706</v>
      </c>
      <c r="F1073" s="112" t="str">
        <f t="shared" si="35"/>
        <v>8707</v>
      </c>
      <c r="G1073" s="475">
        <v>2</v>
      </c>
      <c r="H1073" s="1497" t="inlineStr">
        <is>
          <t xml:space="preserve">[문서] Item 미기재 영역 8706~8707,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73" s="475"/>
    </row>
    <row r="1074" spans="2:9" ht="94" customHeight="1">
      <c r="B1074" s="1424"/>
      <c r="C1074" s="1423"/>
      <c r="D1074" s="481"/>
      <c r="E1074" s="112" t="str">
        <f t="shared" si="34"/>
        <v>8708</v>
      </c>
      <c r="F1074" s="112" t="str">
        <f t="shared" si="35"/>
        <v>8709</v>
      </c>
      <c r="G1074" s="475">
        <v>2</v>
      </c>
      <c r="H1074" s="1497" t="inlineStr">
        <is>
          <t xml:space="preserve">[문서] Item 미기재 영역 8708~8709,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74" s="475"/>
    </row>
    <row r="1075" spans="2:9" ht="94" customHeight="1">
      <c r="B1075" s="1424"/>
      <c r="C1075" s="1423"/>
      <c r="D1075" s="481"/>
      <c r="E1075" s="112" t="str">
        <f t="shared" si="34"/>
        <v>870A</v>
      </c>
      <c r="F1075" s="112" t="str">
        <f t="shared" si="35"/>
        <v>870B</v>
      </c>
      <c r="G1075" s="475">
        <v>2</v>
      </c>
      <c r="H1075" s="1497" t="inlineStr">
        <is>
          <t xml:space="preserve">[문서] Item 미기재 영역 870A~870B,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75" s="475"/>
    </row>
    <row r="1076" spans="2:9" ht="94" customHeight="1">
      <c r="B1076" s="1424"/>
      <c r="C1076" s="1423"/>
      <c r="D1076" s="481"/>
      <c r="E1076" s="112" t="str">
        <f t="shared" si="34"/>
        <v>870C</v>
      </c>
      <c r="F1076" s="112" t="str">
        <f t="shared" si="35"/>
        <v>870D</v>
      </c>
      <c r="G1076" s="475">
        <v>2</v>
      </c>
      <c r="H1076" s="1497" t="inlineStr">
        <is>
          <t xml:space="preserve">[문서] Item 미기재 영역 870C~870D,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76" s="475"/>
    </row>
    <row r="1077" spans="2:9" ht="94" customHeight="1">
      <c r="B1077" s="1424"/>
      <c r="C1077" s="1423"/>
      <c r="D1077" s="481"/>
      <c r="E1077" s="112" t="str">
        <f t="shared" si="34"/>
        <v>870E</v>
      </c>
      <c r="F1077" s="112" t="str">
        <f t="shared" si="35"/>
        <v>870F</v>
      </c>
      <c r="G1077" s="475">
        <v>2</v>
      </c>
      <c r="H1077" s="1497" t="inlineStr">
        <is>
          <t xml:space="preserve">[문서] Item 미기재 영역 870E~870F,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77" s="475"/>
    </row>
    <row r="1078" spans="2:9" ht="94" customHeight="1">
      <c r="B1078" s="1424"/>
      <c r="C1078" s="1423"/>
      <c r="D1078" s="481"/>
      <c r="E1078" s="112" t="str">
        <f t="shared" si="34"/>
        <v>8710</v>
      </c>
      <c r="F1078" s="112" t="str">
        <f t="shared" si="35"/>
        <v>8711</v>
      </c>
      <c r="G1078" s="475">
        <v>2</v>
      </c>
      <c r="H1078" s="1497" t="inlineStr">
        <is>
          <t xml:space="preserve">[문서] Item 미기재 영역 8710~8711,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78" s="475"/>
    </row>
    <row r="1079" spans="2:9" ht="94" customHeight="1">
      <c r="B1079" s="1424"/>
      <c r="C1079" s="1423"/>
      <c r="D1079" s="481"/>
      <c r="E1079" s="112" t="str">
        <f t="shared" si="34"/>
        <v>8712</v>
      </c>
      <c r="F1079" s="112" t="str">
        <f t="shared" si="35"/>
        <v>8713</v>
      </c>
      <c r="G1079" s="475">
        <v>2</v>
      </c>
      <c r="H1079" s="1497" t="inlineStr">
        <is>
          <t xml:space="preserve">[문서] Item 미기재 영역 8712~8713,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79" s="475"/>
    </row>
    <row r="1080" spans="2:9" ht="94" customHeight="1">
      <c r="B1080" s="1424"/>
      <c r="C1080" s="1423"/>
      <c r="D1080" s="481"/>
      <c r="E1080" s="112" t="str">
        <f t="shared" si="34"/>
        <v>8714</v>
      </c>
      <c r="F1080" s="112" t="str">
        <f t="shared" si="35"/>
        <v>8715</v>
      </c>
      <c r="G1080" s="475">
        <v>2</v>
      </c>
      <c r="H1080" s="1497" t="inlineStr">
        <is>
          <t xml:space="preserve">[문서] Item 미기재 영역 8714~8715,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80" s="475"/>
    </row>
    <row r="1081" spans="2:9" ht="94" customHeight="1">
      <c r="B1081" s="1424"/>
      <c r="C1081" s="1423"/>
      <c r="D1081" s="481"/>
      <c r="E1081" s="112" t="str">
        <f t="shared" si="34"/>
        <v>8716</v>
      </c>
      <c r="F1081" s="112" t="str">
        <f t="shared" si="35"/>
        <v>8717</v>
      </c>
      <c r="G1081" s="475">
        <v>2</v>
      </c>
      <c r="H1081" s="1497" t="inlineStr">
        <is>
          <t xml:space="preserve">[문서] Item 미기재 영역 8716~8717,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81" s="475"/>
    </row>
    <row r="1082" spans="2:9" ht="94" customHeight="1">
      <c r="B1082" s="1424"/>
      <c r="C1082" s="1423"/>
      <c r="D1082" s="481"/>
      <c r="E1082" s="112" t="str">
        <f t="shared" si="34"/>
        <v>8718</v>
      </c>
      <c r="F1082" s="112" t="str">
        <f t="shared" si="35"/>
        <v>8719</v>
      </c>
      <c r="G1082" s="475">
        <v>2</v>
      </c>
      <c r="H1082" s="1497" t="inlineStr">
        <is>
          <t xml:space="preserve">[문서] Item 미기재 영역 8718~8719,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82" s="475"/>
    </row>
    <row r="1083" spans="2:9" ht="94" customHeight="1">
      <c r="B1083" s="1424"/>
      <c r="C1083" s="1423"/>
      <c r="D1083" s="481"/>
      <c r="E1083" s="112" t="str">
        <f t="shared" si="34"/>
        <v>871A</v>
      </c>
      <c r="F1083" s="112" t="str">
        <f t="shared" si="35"/>
        <v>871B</v>
      </c>
      <c r="G1083" s="475">
        <v>2</v>
      </c>
      <c r="H1083" s="1497" t="inlineStr">
        <is>
          <t xml:space="preserve">[문서] Item 미기재 영역 871A~871B,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83" s="475"/>
    </row>
    <row r="1084" spans="2:9" ht="94" customHeight="1">
      <c r="B1084" s="1424"/>
      <c r="C1084" s="1423"/>
      <c r="D1084" s="481"/>
      <c r="E1084" s="112" t="str">
        <f t="shared" si="34"/>
        <v>871C</v>
      </c>
      <c r="F1084" s="112" t="str">
        <f t="shared" si="35"/>
        <v>871D</v>
      </c>
      <c r="G1084" s="475">
        <v>2</v>
      </c>
      <c r="H1084" s="1497" t="inlineStr">
        <is>
          <t xml:space="preserve">[문서] Item 미기재 영역 871C~871D,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84" s="475"/>
    </row>
    <row r="1085" spans="2:9" ht="94" customHeight="1">
      <c r="B1085" s="1424"/>
      <c r="C1085" s="1423"/>
      <c r="D1085" s="481"/>
      <c r="E1085" s="112" t="str">
        <f t="shared" si="34"/>
        <v>871E</v>
      </c>
      <c r="F1085" s="112" t="str">
        <f t="shared" si="35"/>
        <v>871F</v>
      </c>
      <c r="G1085" s="475">
        <v>2</v>
      </c>
      <c r="H1085" s="1497" t="inlineStr">
        <is>
          <t xml:space="preserve">[문서] Item 미기재 영역 871E~871F,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85" s="475"/>
    </row>
    <row r="1086" spans="2:9" ht="94" customHeight="1">
      <c r="B1086" s="1424"/>
      <c r="C1086" s="1423"/>
      <c r="D1086" s="481"/>
      <c r="E1086" s="112" t="str">
        <f t="shared" si="34"/>
        <v>8720</v>
      </c>
      <c r="F1086" s="112" t="str">
        <f t="shared" si="35"/>
        <v>8721</v>
      </c>
      <c r="G1086" s="475">
        <v>2</v>
      </c>
      <c r="H1086" s="1497" t="inlineStr">
        <is>
          <t xml:space="preserve">[문서] Item 미기재 영역 8720~8721,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86" s="475"/>
    </row>
    <row r="1087" spans="2:9" ht="94" customHeight="1">
      <c r="B1087" s="1424"/>
      <c r="C1087" s="1423"/>
      <c r="D1087" s="481"/>
      <c r="E1087" s="112" t="str">
        <f t="shared" si="34"/>
        <v>8722</v>
      </c>
      <c r="F1087" s="112" t="str">
        <f t="shared" si="35"/>
        <v>8723</v>
      </c>
      <c r="G1087" s="475">
        <v>2</v>
      </c>
      <c r="H1087" s="1497" t="inlineStr">
        <is>
          <t xml:space="preserve">[문서] Item 미기재 영역 8722~8723,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87" s="475"/>
    </row>
    <row r="1088" spans="2:9" ht="94" customHeight="1">
      <c r="B1088" s="1424"/>
      <c r="C1088" s="1423"/>
      <c r="D1088" s="481"/>
      <c r="E1088" s="112" t="str">
        <f t="shared" si="34"/>
        <v>8724</v>
      </c>
      <c r="F1088" s="112" t="str">
        <f t="shared" si="35"/>
        <v>8725</v>
      </c>
      <c r="G1088" s="475">
        <v>2</v>
      </c>
      <c r="H1088" s="1497" t="inlineStr">
        <is>
          <t xml:space="preserve">[문서] Item 미기재 영역 8724~8725,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88" s="475"/>
    </row>
    <row r="1089" spans="2:9" ht="94" customHeight="1">
      <c r="B1089" s="1424"/>
      <c r="C1089" s="1423"/>
      <c r="D1089" s="481"/>
      <c r="E1089" s="112" t="str">
        <f t="shared" si="34"/>
        <v>8726</v>
      </c>
      <c r="F1089" s="112" t="str">
        <f t="shared" si="35"/>
        <v>8727</v>
      </c>
      <c r="G1089" s="475">
        <v>2</v>
      </c>
      <c r="H1089" s="1497" t="inlineStr">
        <is>
          <t xml:space="preserve">[문서] Item 미기재 영역 8726~8727,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89" s="475"/>
    </row>
    <row r="1090" spans="2:9" ht="94" customHeight="1">
      <c r="B1090" s="1424"/>
      <c r="C1090" s="1423"/>
      <c r="D1090" s="481"/>
      <c r="E1090" s="112" t="str">
        <f t="shared" si="34"/>
        <v>8728</v>
      </c>
      <c r="F1090" s="112" t="str">
        <f t="shared" si="35"/>
        <v>8729</v>
      </c>
      <c r="G1090" s="475">
        <v>2</v>
      </c>
      <c r="H1090" s="1497" t="inlineStr">
        <is>
          <t xml:space="preserve">[문서] Item 미기재 영역 8728~8729,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90" s="475"/>
    </row>
    <row r="1091" spans="2:9" ht="94" customHeight="1">
      <c r="B1091" s="1424"/>
      <c r="C1091" s="1423"/>
      <c r="D1091" s="481"/>
      <c r="E1091" s="112" t="str">
        <f t="shared" si="34"/>
        <v>872A</v>
      </c>
      <c r="F1091" s="112" t="str">
        <f t="shared" si="35"/>
        <v>872B</v>
      </c>
      <c r="G1091" s="475">
        <v>2</v>
      </c>
      <c r="H1091" s="1497" t="inlineStr">
        <is>
          <t xml:space="preserve">[문서] Item 미기재 영역 872A~872B,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91" s="475"/>
    </row>
    <row r="1092" spans="2:9" ht="94" customHeight="1">
      <c r="B1092" s="1424"/>
      <c r="C1092" s="1423"/>
      <c r="D1092" s="481"/>
      <c r="E1092" s="112" t="str">
        <f t="shared" si="34"/>
        <v>872C</v>
      </c>
      <c r="F1092" s="112" t="str">
        <f t="shared" si="35"/>
        <v>872D</v>
      </c>
      <c r="G1092" s="475">
        <v>2</v>
      </c>
      <c r="H1092" s="1497" t="inlineStr">
        <is>
          <t xml:space="preserve">[문서] Item 미기재 영역 872C~872D,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92" s="475"/>
    </row>
    <row r="1093" spans="2:9" ht="94" customHeight="1">
      <c r="B1093" s="1424"/>
      <c r="C1093" s="1423"/>
      <c r="D1093" s="481"/>
      <c r="E1093" s="112" t="str">
        <f t="shared" si="34"/>
        <v>872E</v>
      </c>
      <c r="F1093" s="112" t="str">
        <f t="shared" si="35"/>
        <v>872F</v>
      </c>
      <c r="G1093" s="475">
        <v>2</v>
      </c>
      <c r="H1093" s="1497" t="inlineStr">
        <is>
          <t xml:space="preserve">[문서] Item 미기재 영역 872E~872F,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93" s="475"/>
    </row>
    <row r="1094" spans="2:9" ht="94" customHeight="1">
      <c r="B1094" s="1424"/>
      <c r="C1094" s="1423"/>
      <c r="D1094" s="481"/>
      <c r="E1094" s="112" t="str">
        <f t="shared" si="34"/>
        <v>8730</v>
      </c>
      <c r="F1094" s="112" t="str">
        <f t="shared" si="35"/>
        <v>8731</v>
      </c>
      <c r="G1094" s="475">
        <v>2</v>
      </c>
      <c r="H1094" s="1497" t="inlineStr">
        <is>
          <t xml:space="preserve">[문서] Item 미기재 영역 8730~8731,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94" s="475"/>
    </row>
    <row r="1095" spans="2:9" ht="94" customHeight="1">
      <c r="B1095" s="1424"/>
      <c r="C1095" s="1423"/>
      <c r="D1095" s="481"/>
      <c r="E1095" s="112" t="str">
        <f t="shared" si="34"/>
        <v>8732</v>
      </c>
      <c r="F1095" s="112" t="str">
        <f t="shared" si="35"/>
        <v>8733</v>
      </c>
      <c r="G1095" s="475">
        <v>2</v>
      </c>
      <c r="H1095" s="1497" t="inlineStr">
        <is>
          <t xml:space="preserve">[문서] Item 미기재 영역 8732~8733,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95" s="475"/>
    </row>
    <row r="1096" spans="2:9" ht="94" customHeight="1">
      <c r="B1096" s="1424"/>
      <c r="C1096" s="1423"/>
      <c r="D1096" s="481"/>
      <c r="E1096" s="112" t="str">
        <f t="shared" si="34"/>
        <v>8734</v>
      </c>
      <c r="F1096" s="112" t="str">
        <f t="shared" si="35"/>
        <v>8735</v>
      </c>
      <c r="G1096" s="475">
        <v>2</v>
      </c>
      <c r="H1096" s="1497" t="inlineStr">
        <is>
          <t xml:space="preserve">[문서] Item 미기재 영역 8734~8735,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96" s="475"/>
    </row>
    <row r="1097" spans="2:9" ht="94" customHeight="1">
      <c r="B1097" s="1424"/>
      <c r="C1097" s="1423"/>
      <c r="D1097" s="481"/>
      <c r="E1097" s="112" t="str">
        <f t="shared" si="34"/>
        <v>8736</v>
      </c>
      <c r="F1097" s="112" t="str">
        <f t="shared" si="35"/>
        <v>8737</v>
      </c>
      <c r="G1097" s="475">
        <v>2</v>
      </c>
      <c r="H1097" s="1497" t="inlineStr">
        <is>
          <t xml:space="preserve">[문서] Item 미기재 영역 8736~8737,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97" s="475"/>
    </row>
    <row r="1098" spans="2:9" ht="94" customHeight="1">
      <c r="B1098" s="1424"/>
      <c r="C1098" s="1423"/>
      <c r="D1098" s="481"/>
      <c r="E1098" s="112" t="str">
        <f t="shared" si="34"/>
        <v>8738</v>
      </c>
      <c r="F1098" s="112" t="str">
        <f t="shared" si="35"/>
        <v>8739</v>
      </c>
      <c r="G1098" s="475">
        <v>2</v>
      </c>
      <c r="H1098" s="1497" t="inlineStr">
        <is>
          <t xml:space="preserve">[문서] Item 미기재 영역 8738~8739,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98" s="475"/>
    </row>
    <row r="1099" spans="2:9" ht="94" customHeight="1">
      <c r="B1099" s="1424"/>
      <c r="C1099" s="1423"/>
      <c r="D1099" s="481"/>
      <c r="E1099" s="112" t="str">
        <f t="shared" si="34"/>
        <v>873A</v>
      </c>
      <c r="F1099" s="112" t="str">
        <f t="shared" si="35"/>
        <v>873B</v>
      </c>
      <c r="G1099" s="475">
        <v>2</v>
      </c>
      <c r="H1099" s="1497" t="inlineStr">
        <is>
          <t xml:space="preserve">[문서] Item 미기재 영역 873A~873B,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099" s="475"/>
    </row>
    <row r="1100" spans="2:9" ht="94" customHeight="1">
      <c r="B1100" s="1424"/>
      <c r="C1100" s="1423"/>
      <c r="D1100" s="481"/>
      <c r="E1100" s="112" t="str">
        <f t="shared" si="34"/>
        <v>873C</v>
      </c>
      <c r="F1100" s="112" t="str">
        <f t="shared" si="35"/>
        <v>873D</v>
      </c>
      <c r="G1100" s="475">
        <v>2</v>
      </c>
      <c r="H1100" s="1497" t="inlineStr">
        <is>
          <t xml:space="preserve">[문서] Item 미기재 영역 873C~873D,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00" s="475"/>
    </row>
    <row r="1101" spans="2:9" ht="94" customHeight="1">
      <c r="B1101" s="1424"/>
      <c r="C1101" s="1423"/>
      <c r="D1101" s="481"/>
      <c r="E1101" s="112" t="str">
        <f t="shared" ref="E1101:E1164" si="36">DEC2HEX(HEX2DEC(F1100) + 1)</f>
        <v>873E</v>
      </c>
      <c r="F1101" s="112" t="str">
        <f t="shared" ref="F1101:F1164" si="37">DEC2HEX(HEX2DEC(E1101) + G1101 -1)</f>
        <v>873F</v>
      </c>
      <c r="G1101" s="475">
        <v>2</v>
      </c>
      <c r="H1101" s="1497" t="inlineStr">
        <is>
          <t xml:space="preserve">[문서] Item 미기재 영역 873E~873F,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01" s="475"/>
    </row>
    <row r="1102" spans="2:9" ht="94" customHeight="1">
      <c r="B1102" s="1424"/>
      <c r="C1102" s="1423"/>
      <c r="D1102" s="481"/>
      <c r="E1102" s="112" t="str">
        <f t="shared" si="36"/>
        <v>8740</v>
      </c>
      <c r="F1102" s="112" t="str">
        <f t="shared" si="37"/>
        <v>8741</v>
      </c>
      <c r="G1102" s="475">
        <v>2</v>
      </c>
      <c r="H1102" s="1497" t="inlineStr">
        <is>
          <t xml:space="preserve">[문서] Item 미기재 영역 8740~8741,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02" s="475"/>
    </row>
    <row r="1103" spans="2:9" ht="94" customHeight="1">
      <c r="B1103" s="1424"/>
      <c r="C1103" s="1423"/>
      <c r="D1103" s="481"/>
      <c r="E1103" s="112" t="str">
        <f t="shared" si="36"/>
        <v>8742</v>
      </c>
      <c r="F1103" s="112" t="str">
        <f t="shared" si="37"/>
        <v>8743</v>
      </c>
      <c r="G1103" s="475">
        <v>2</v>
      </c>
      <c r="H1103" s="1497" t="inlineStr">
        <is>
          <t xml:space="preserve">[문서] Item 미기재 영역 8742~8743,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03" s="475"/>
    </row>
    <row r="1104" spans="2:9" ht="94" customHeight="1">
      <c r="B1104" s="1424"/>
      <c r="C1104" s="1423"/>
      <c r="D1104" s="481"/>
      <c r="E1104" s="112" t="str">
        <f t="shared" si="36"/>
        <v>8744</v>
      </c>
      <c r="F1104" s="112" t="str">
        <f t="shared" si="37"/>
        <v>8745</v>
      </c>
      <c r="G1104" s="475">
        <v>2</v>
      </c>
      <c r="H1104" s="1497" t="inlineStr">
        <is>
          <t xml:space="preserve">[문서] Item 미기재 영역 8744~8745,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04" s="475"/>
    </row>
    <row r="1105" spans="2:9" ht="94" customHeight="1">
      <c r="B1105" s="1424"/>
      <c r="C1105" s="1423"/>
      <c r="D1105" s="481"/>
      <c r="E1105" s="112" t="str">
        <f t="shared" si="36"/>
        <v>8746</v>
      </c>
      <c r="F1105" s="112" t="str">
        <f t="shared" si="37"/>
        <v>8747</v>
      </c>
      <c r="G1105" s="475">
        <v>2</v>
      </c>
      <c r="H1105" s="1497" t="inlineStr">
        <is>
          <t xml:space="preserve">[문서] Item 미기재 영역 8746~8747,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05" s="475"/>
    </row>
    <row r="1106" spans="2:9" ht="94" customHeight="1">
      <c r="B1106" s="1424"/>
      <c r="C1106" s="1423"/>
      <c r="D1106" s="481"/>
      <c r="E1106" s="112" t="str">
        <f t="shared" si="36"/>
        <v>8748</v>
      </c>
      <c r="F1106" s="112" t="str">
        <f t="shared" si="37"/>
        <v>8749</v>
      </c>
      <c r="G1106" s="475">
        <v>2</v>
      </c>
      <c r="H1106" s="1497" t="inlineStr">
        <is>
          <t xml:space="preserve">[문서] Item 미기재 영역 8748~8749,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06" s="475"/>
    </row>
    <row r="1107" spans="2:9" ht="94" customHeight="1">
      <c r="B1107" s="1424"/>
      <c r="C1107" s="1423"/>
      <c r="D1107" s="481"/>
      <c r="E1107" s="112" t="str">
        <f t="shared" si="36"/>
        <v>874A</v>
      </c>
      <c r="F1107" s="112" t="str">
        <f t="shared" si="37"/>
        <v>874B</v>
      </c>
      <c r="G1107" s="475">
        <v>2</v>
      </c>
      <c r="H1107" s="1497" t="inlineStr">
        <is>
          <t xml:space="preserve">[문서] Item 미기재 영역 874A~874B,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07" s="475"/>
    </row>
    <row r="1108" spans="2:9" ht="94" customHeight="1">
      <c r="B1108" s="1424"/>
      <c r="C1108" s="1423"/>
      <c r="D1108" s="481"/>
      <c r="E1108" s="112" t="str">
        <f t="shared" si="36"/>
        <v>874C</v>
      </c>
      <c r="F1108" s="112" t="str">
        <f t="shared" si="37"/>
        <v>874D</v>
      </c>
      <c r="G1108" s="475">
        <v>2</v>
      </c>
      <c r="H1108" s="1497" t="inlineStr">
        <is>
          <t xml:space="preserve">[문서] Item 미기재 영역 874C~874D,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08" s="475"/>
    </row>
    <row r="1109" spans="2:9" ht="94" customHeight="1">
      <c r="B1109" s="1424"/>
      <c r="C1109" s="1423"/>
      <c r="D1109" s="481"/>
      <c r="E1109" s="112" t="str">
        <f t="shared" si="36"/>
        <v>874E</v>
      </c>
      <c r="F1109" s="112" t="str">
        <f t="shared" si="37"/>
        <v>874F</v>
      </c>
      <c r="G1109" s="475">
        <v>2</v>
      </c>
      <c r="H1109" s="1497" t="inlineStr">
        <is>
          <t xml:space="preserve">[문서] Item 미기재 영역 874E~874F,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09" s="475"/>
    </row>
    <row r="1110" spans="2:9" ht="94" customHeight="1">
      <c r="B1110" s="1424"/>
      <c r="C1110" s="1423"/>
      <c r="D1110" s="481"/>
      <c r="E1110" s="112" t="str">
        <f t="shared" si="36"/>
        <v>8750</v>
      </c>
      <c r="F1110" s="112" t="str">
        <f t="shared" si="37"/>
        <v>8751</v>
      </c>
      <c r="G1110" s="475">
        <v>2</v>
      </c>
      <c r="H1110" s="1497" t="inlineStr">
        <is>
          <t xml:space="preserve">[문서] Item 미기재 영역 8750~8751,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10" s="475"/>
    </row>
    <row r="1111" spans="2:9" ht="94" customHeight="1">
      <c r="B1111" s="1424"/>
      <c r="C1111" s="1423"/>
      <c r="D1111" s="481"/>
      <c r="E1111" s="112" t="str">
        <f t="shared" si="36"/>
        <v>8752</v>
      </c>
      <c r="F1111" s="112" t="str">
        <f t="shared" si="37"/>
        <v>8753</v>
      </c>
      <c r="G1111" s="475">
        <v>2</v>
      </c>
      <c r="H1111" s="1497" t="inlineStr">
        <is>
          <t xml:space="preserve">[문서] Item 미기재 영역 8752~8753,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11" s="475"/>
    </row>
    <row r="1112" spans="2:9" ht="94" customHeight="1">
      <c r="B1112" s="1424"/>
      <c r="C1112" s="1423"/>
      <c r="D1112" s="481"/>
      <c r="E1112" s="112" t="str">
        <f t="shared" si="36"/>
        <v>8754</v>
      </c>
      <c r="F1112" s="112" t="str">
        <f t="shared" si="37"/>
        <v>8755</v>
      </c>
      <c r="G1112" s="475">
        <v>2</v>
      </c>
      <c r="H1112" s="1497" t="inlineStr">
        <is>
          <t xml:space="preserve">[문서] Item 미기재 영역 8754~8755,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12" s="475"/>
    </row>
    <row r="1113" spans="2:9" ht="94" customHeight="1">
      <c r="B1113" s="1424"/>
      <c r="C1113" s="1423"/>
      <c r="D1113" s="481"/>
      <c r="E1113" s="112" t="str">
        <f t="shared" si="36"/>
        <v>8756</v>
      </c>
      <c r="F1113" s="112" t="str">
        <f t="shared" si="37"/>
        <v>8757</v>
      </c>
      <c r="G1113" s="475">
        <v>2</v>
      </c>
      <c r="H1113" s="1497" t="inlineStr">
        <is>
          <t xml:space="preserve">[문서] Item 미기재 영역 8756~8757,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13" s="475"/>
    </row>
    <row r="1114" spans="2:9" ht="94" customHeight="1">
      <c r="B1114" s="1424"/>
      <c r="C1114" s="1423"/>
      <c r="D1114" s="481"/>
      <c r="E1114" s="112" t="str">
        <f t="shared" si="36"/>
        <v>8758</v>
      </c>
      <c r="F1114" s="112" t="str">
        <f t="shared" si="37"/>
        <v>8759</v>
      </c>
      <c r="G1114" s="475">
        <v>2</v>
      </c>
      <c r="H1114" s="1497" t="inlineStr">
        <is>
          <t xml:space="preserve">[문서] Item 미기재 영역 8758~8759,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14" s="475"/>
    </row>
    <row r="1115" spans="2:9" ht="94" customHeight="1">
      <c r="B1115" s="1424"/>
      <c r="C1115" s="1423"/>
      <c r="D1115" s="481"/>
      <c r="E1115" s="112" t="str">
        <f t="shared" si="36"/>
        <v>875A</v>
      </c>
      <c r="F1115" s="112" t="str">
        <f t="shared" si="37"/>
        <v>875B</v>
      </c>
      <c r="G1115" s="475">
        <v>2</v>
      </c>
      <c r="H1115" s="1497" t="inlineStr">
        <is>
          <t xml:space="preserve">[문서] Item 미기재 영역 875A~875B,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15" s="475"/>
    </row>
    <row r="1116" spans="2:9" ht="94" customHeight="1">
      <c r="B1116" s="1424"/>
      <c r="C1116" s="1423"/>
      <c r="D1116" s="481"/>
      <c r="E1116" s="112" t="str">
        <f t="shared" si="36"/>
        <v>875C</v>
      </c>
      <c r="F1116" s="112" t="str">
        <f t="shared" si="37"/>
        <v>875D</v>
      </c>
      <c r="G1116" s="475">
        <v>2</v>
      </c>
      <c r="H1116" s="1497" t="inlineStr">
        <is>
          <t xml:space="preserve">[문서] Item 미기재 영역 875C~875D,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16" s="475"/>
    </row>
    <row r="1117" spans="2:9" ht="94" customHeight="1">
      <c r="B1117" s="1424"/>
      <c r="C1117" s="1423"/>
      <c r="D1117" s="481"/>
      <c r="E1117" s="112" t="str">
        <f t="shared" si="36"/>
        <v>875E</v>
      </c>
      <c r="F1117" s="112" t="str">
        <f t="shared" si="37"/>
        <v>875F</v>
      </c>
      <c r="G1117" s="475">
        <v>2</v>
      </c>
      <c r="H1117" s="1497" t="inlineStr">
        <is>
          <t xml:space="preserve">[문서] Item 미기재 영역 875E~875F,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17" s="475"/>
    </row>
    <row r="1118" spans="2:9" ht="94" customHeight="1">
      <c r="B1118" s="1424"/>
      <c r="C1118" s="1423"/>
      <c r="D1118" s="481"/>
      <c r="E1118" s="112" t="str">
        <f t="shared" si="36"/>
        <v>8760</v>
      </c>
      <c r="F1118" s="112" t="str">
        <f t="shared" si="37"/>
        <v>8761</v>
      </c>
      <c r="G1118" s="475">
        <v>2</v>
      </c>
      <c r="H1118" s="1497" t="inlineStr">
        <is>
          <t xml:space="preserve">[문서] Item 미기재 영역 8760~8761,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18" s="475"/>
    </row>
    <row r="1119" spans="2:9" ht="94" customHeight="1">
      <c r="B1119" s="1424"/>
      <c r="C1119" s="1423"/>
      <c r="D1119" s="481"/>
      <c r="E1119" s="112" t="str">
        <f t="shared" si="36"/>
        <v>8762</v>
      </c>
      <c r="F1119" s="112" t="str">
        <f t="shared" si="37"/>
        <v>8763</v>
      </c>
      <c r="G1119" s="475">
        <v>2</v>
      </c>
      <c r="H1119" s="1497" t="inlineStr">
        <is>
          <t xml:space="preserve">[문서] Item 미기재 영역 8762~8763,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19" s="475"/>
    </row>
    <row r="1120" spans="2:9" ht="94" customHeight="1">
      <c r="B1120" s="1424"/>
      <c r="C1120" s="1423"/>
      <c r="D1120" s="481"/>
      <c r="E1120" s="112" t="str">
        <f t="shared" si="36"/>
        <v>8764</v>
      </c>
      <c r="F1120" s="112" t="str">
        <f t="shared" si="37"/>
        <v>8765</v>
      </c>
      <c r="G1120" s="475">
        <v>2</v>
      </c>
      <c r="H1120" s="1497" t="inlineStr">
        <is>
          <t xml:space="preserve">[문서] Item 미기재 영역 8764~8765,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20" s="475"/>
    </row>
    <row r="1121" spans="2:9" ht="94" customHeight="1">
      <c r="B1121" s="1424"/>
      <c r="C1121" s="1423"/>
      <c r="D1121" s="481"/>
      <c r="E1121" s="112" t="str">
        <f t="shared" si="36"/>
        <v>8766</v>
      </c>
      <c r="F1121" s="112" t="str">
        <f t="shared" si="37"/>
        <v>8767</v>
      </c>
      <c r="G1121" s="475">
        <v>2</v>
      </c>
      <c r="H1121" s="1497" t="inlineStr">
        <is>
          <t xml:space="preserve">[문서] Item 미기재 영역 8766~8767,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21" s="475"/>
    </row>
    <row r="1122" spans="2:9" ht="94" customHeight="1">
      <c r="B1122" s="1424"/>
      <c r="C1122" s="1423"/>
      <c r="D1122" s="481"/>
      <c r="E1122" s="112" t="str">
        <f t="shared" si="36"/>
        <v>8768</v>
      </c>
      <c r="F1122" s="112" t="str">
        <f t="shared" si="37"/>
        <v>8769</v>
      </c>
      <c r="G1122" s="475">
        <v>2</v>
      </c>
      <c r="H1122" s="1497" t="inlineStr">
        <is>
          <t xml:space="preserve">[문서] Item 미기재 영역 8768~8769,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22" s="475"/>
    </row>
    <row r="1123" spans="2:9" ht="94" customHeight="1">
      <c r="B1123" s="1424"/>
      <c r="C1123" s="1423"/>
      <c r="D1123" s="481"/>
      <c r="E1123" s="112" t="str">
        <f t="shared" si="36"/>
        <v>876A</v>
      </c>
      <c r="F1123" s="112" t="str">
        <f t="shared" si="37"/>
        <v>876B</v>
      </c>
      <c r="G1123" s="475">
        <v>2</v>
      </c>
      <c r="H1123" s="1497" t="inlineStr">
        <is>
          <t xml:space="preserve">[문서] Item 미기재 영역 876A~876B,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23" s="475"/>
    </row>
    <row r="1124" spans="2:9" ht="94" customHeight="1">
      <c r="B1124" s="1424"/>
      <c r="C1124" s="1423"/>
      <c r="D1124" s="481"/>
      <c r="E1124" s="112" t="str">
        <f t="shared" si="36"/>
        <v>876C</v>
      </c>
      <c r="F1124" s="112" t="str">
        <f t="shared" si="37"/>
        <v>876D</v>
      </c>
      <c r="G1124" s="475">
        <v>2</v>
      </c>
      <c r="H1124" s="1497" t="inlineStr">
        <is>
          <t xml:space="preserve">[문서] Item 미기재 영역 876C~876D,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24" s="475"/>
    </row>
    <row r="1125" spans="2:9" ht="94" customHeight="1">
      <c r="B1125" s="1424"/>
      <c r="C1125" s="1423"/>
      <c r="D1125" s="481"/>
      <c r="E1125" s="112" t="str">
        <f t="shared" si="36"/>
        <v>876E</v>
      </c>
      <c r="F1125" s="112" t="str">
        <f t="shared" si="37"/>
        <v>876F</v>
      </c>
      <c r="G1125" s="475">
        <v>2</v>
      </c>
      <c r="H1125" s="1497" t="inlineStr">
        <is>
          <t xml:space="preserve">[문서] Item 미기재 영역 876E~876F,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25" s="475"/>
    </row>
    <row r="1126" spans="2:9" ht="94" customHeight="1">
      <c r="B1126" s="1424"/>
      <c r="C1126" s="1423"/>
      <c r="D1126" s="481"/>
      <c r="E1126" s="112" t="str">
        <f t="shared" si="36"/>
        <v>8770</v>
      </c>
      <c r="F1126" s="112" t="str">
        <f t="shared" si="37"/>
        <v>8771</v>
      </c>
      <c r="G1126" s="475">
        <v>2</v>
      </c>
      <c r="H1126" s="1497" t="inlineStr">
        <is>
          <t xml:space="preserve">[문서] Item 미기재 영역 8770~8771,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26" s="475"/>
    </row>
    <row r="1127" spans="2:9" ht="94" customHeight="1">
      <c r="B1127" s="1424"/>
      <c r="C1127" s="1423"/>
      <c r="D1127" s="481"/>
      <c r="E1127" s="112" t="str">
        <f t="shared" si="36"/>
        <v>8772</v>
      </c>
      <c r="F1127" s="112" t="str">
        <f t="shared" si="37"/>
        <v>8773</v>
      </c>
      <c r="G1127" s="475">
        <v>2</v>
      </c>
      <c r="H1127" s="1497" t="inlineStr">
        <is>
          <t xml:space="preserve">[문서] Item 미기재 영역 8772~8773,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27" s="475"/>
    </row>
    <row r="1128" spans="2:9" ht="94" customHeight="1">
      <c r="B1128" s="1424"/>
      <c r="C1128" s="1423"/>
      <c r="D1128" s="481"/>
      <c r="E1128" s="112" t="str">
        <f t="shared" si="36"/>
        <v>8774</v>
      </c>
      <c r="F1128" s="112" t="str">
        <f t="shared" si="37"/>
        <v>8775</v>
      </c>
      <c r="G1128" s="475">
        <v>2</v>
      </c>
      <c r="H1128" s="1497" t="inlineStr">
        <is>
          <t xml:space="preserve">[문서] Item 미기재 영역 8774~8775,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28" s="475"/>
    </row>
    <row r="1129" spans="2:9" ht="94" customHeight="1">
      <c r="B1129" s="1424"/>
      <c r="C1129" s="1423"/>
      <c r="D1129" s="481"/>
      <c r="E1129" s="112" t="str">
        <f t="shared" si="36"/>
        <v>8776</v>
      </c>
      <c r="F1129" s="112" t="str">
        <f t="shared" si="37"/>
        <v>8777</v>
      </c>
      <c r="G1129" s="475">
        <v>2</v>
      </c>
      <c r="H1129" s="1497" t="inlineStr">
        <is>
          <t xml:space="preserve">[문서] Item 미기재 영역 8776~8777,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29" s="475"/>
    </row>
    <row r="1130" spans="2:9" ht="94" customHeight="1">
      <c r="B1130" s="1424"/>
      <c r="C1130" s="1423"/>
      <c r="D1130" s="481"/>
      <c r="E1130" s="112" t="str">
        <f t="shared" si="36"/>
        <v>8778</v>
      </c>
      <c r="F1130" s="112" t="str">
        <f t="shared" si="37"/>
        <v>8779</v>
      </c>
      <c r="G1130" s="475">
        <v>2</v>
      </c>
      <c r="H1130" s="1497" t="inlineStr">
        <is>
          <t xml:space="preserve">[문서] Item 미기재 영역 8778~8779,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30" s="475"/>
    </row>
    <row r="1131" spans="2:9" ht="94" customHeight="1">
      <c r="B1131" s="1424"/>
      <c r="C1131" s="1423"/>
      <c r="D1131" s="481"/>
      <c r="E1131" s="112" t="str">
        <f t="shared" si="36"/>
        <v>877A</v>
      </c>
      <c r="F1131" s="112" t="str">
        <f t="shared" si="37"/>
        <v>877B</v>
      </c>
      <c r="G1131" s="475">
        <v>2</v>
      </c>
      <c r="H1131" s="1497" t="inlineStr">
        <is>
          <t xml:space="preserve">[문서] Item 미기재 영역 877A~877B,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31" s="475"/>
    </row>
    <row r="1132" spans="2:9" ht="94" customHeight="1">
      <c r="B1132" s="1424"/>
      <c r="C1132" s="1423"/>
      <c r="D1132" s="481"/>
      <c r="E1132" s="112" t="str">
        <f t="shared" si="36"/>
        <v>877C</v>
      </c>
      <c r="F1132" s="112" t="str">
        <f t="shared" si="37"/>
        <v>877D</v>
      </c>
      <c r="G1132" s="475">
        <v>2</v>
      </c>
      <c r="H1132" s="1497" t="inlineStr">
        <is>
          <t xml:space="preserve">[문서] Item 미기재 영역 877C~877D,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32" s="475"/>
    </row>
    <row r="1133" spans="2:9" ht="94" customHeight="1">
      <c r="B1133" s="1424"/>
      <c r="C1133" s="1423"/>
      <c r="D1133" s="481"/>
      <c r="E1133" s="112" t="str">
        <f t="shared" si="36"/>
        <v>877E</v>
      </c>
      <c r="F1133" s="112" t="str">
        <f t="shared" si="37"/>
        <v>877F</v>
      </c>
      <c r="G1133" s="475">
        <v>2</v>
      </c>
      <c r="H1133" s="1497" t="inlineStr">
        <is>
          <t xml:space="preserve">[문서] Item 미기재 영역 877E~877F,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33" s="475"/>
    </row>
    <row r="1134" spans="2:9" ht="94" customHeight="1">
      <c r="B1134" s="1424"/>
      <c r="C1134" s="1423"/>
      <c r="D1134" s="481"/>
      <c r="E1134" s="112" t="str">
        <f t="shared" si="36"/>
        <v>8780</v>
      </c>
      <c r="F1134" s="112" t="str">
        <f t="shared" si="37"/>
        <v>8781</v>
      </c>
      <c r="G1134" s="475">
        <v>2</v>
      </c>
      <c r="H1134" s="1497" t="inlineStr">
        <is>
          <t xml:space="preserve">[문서] Item 미기재 영역 8780~8781,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34" s="475"/>
    </row>
    <row r="1135" spans="2:9" ht="94" customHeight="1">
      <c r="B1135" s="1424"/>
      <c r="C1135" s="1423"/>
      <c r="D1135" s="481"/>
      <c r="E1135" s="112" t="str">
        <f t="shared" si="36"/>
        <v>8782</v>
      </c>
      <c r="F1135" s="112" t="str">
        <f t="shared" si="37"/>
        <v>8783</v>
      </c>
      <c r="G1135" s="475">
        <v>2</v>
      </c>
      <c r="H1135" s="1497" t="inlineStr">
        <is>
          <t xml:space="preserve">[문서] Item 미기재 영역 8782~8783,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35" s="475"/>
    </row>
    <row r="1136" spans="2:9" ht="94" customHeight="1">
      <c r="B1136" s="1424"/>
      <c r="C1136" s="1423"/>
      <c r="D1136" s="481"/>
      <c r="E1136" s="112" t="str">
        <f t="shared" si="36"/>
        <v>8784</v>
      </c>
      <c r="F1136" s="112" t="str">
        <f t="shared" si="37"/>
        <v>8785</v>
      </c>
      <c r="G1136" s="475">
        <v>2</v>
      </c>
      <c r="H1136" s="1497" t="inlineStr">
        <is>
          <t xml:space="preserve">[문서] Item 미기재 영역 8784~8785,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36" s="475"/>
    </row>
    <row r="1137" spans="2:9" ht="94" customHeight="1">
      <c r="B1137" s="1424"/>
      <c r="C1137" s="1423"/>
      <c r="D1137" s="481"/>
      <c r="E1137" s="112" t="str">
        <f t="shared" si="36"/>
        <v>8786</v>
      </c>
      <c r="F1137" s="112" t="str">
        <f t="shared" si="37"/>
        <v>8787</v>
      </c>
      <c r="G1137" s="475">
        <v>2</v>
      </c>
      <c r="H1137" s="1497" t="inlineStr">
        <is>
          <t xml:space="preserve">[문서] Item 미기재 영역 8786~8787,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37" s="475"/>
    </row>
    <row r="1138" spans="2:9" ht="94" customHeight="1">
      <c r="B1138" s="1424"/>
      <c r="C1138" s="1423"/>
      <c r="D1138" s="481"/>
      <c r="E1138" s="112" t="str">
        <f t="shared" si="36"/>
        <v>8788</v>
      </c>
      <c r="F1138" s="112" t="str">
        <f t="shared" si="37"/>
        <v>8789</v>
      </c>
      <c r="G1138" s="475">
        <v>2</v>
      </c>
      <c r="H1138" s="1497" t="inlineStr">
        <is>
          <t xml:space="preserve">[문서] Item 미기재 영역 8788~8789,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38" s="475"/>
    </row>
    <row r="1139" spans="2:9" ht="94" customHeight="1">
      <c r="B1139" s="1424"/>
      <c r="C1139" s="1423"/>
      <c r="D1139" s="481"/>
      <c r="E1139" s="112" t="str">
        <f t="shared" si="36"/>
        <v>878A</v>
      </c>
      <c r="F1139" s="112" t="str">
        <f t="shared" si="37"/>
        <v>878B</v>
      </c>
      <c r="G1139" s="475">
        <v>2</v>
      </c>
      <c r="H1139" s="1497" t="inlineStr">
        <is>
          <t xml:space="preserve">[문서] Item 미기재 영역 878A~878B,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39" s="475"/>
    </row>
    <row r="1140" spans="2:9" ht="94" customHeight="1">
      <c r="B1140" s="1424"/>
      <c r="C1140" s="1423"/>
      <c r="D1140" s="481"/>
      <c r="E1140" s="112" t="str">
        <f t="shared" si="36"/>
        <v>878C</v>
      </c>
      <c r="F1140" s="112" t="str">
        <f t="shared" si="37"/>
        <v>878D</v>
      </c>
      <c r="G1140" s="475">
        <v>2</v>
      </c>
      <c r="H1140" s="1497" t="inlineStr">
        <is>
          <t xml:space="preserve">[문서] Item 미기재 영역 878C~878D,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40" s="475"/>
    </row>
    <row r="1141" spans="2:9" ht="94" customHeight="1">
      <c r="B1141" s="1424"/>
      <c r="C1141" s="1423"/>
      <c r="D1141" s="481"/>
      <c r="E1141" s="112" t="str">
        <f t="shared" si="36"/>
        <v>878E</v>
      </c>
      <c r="F1141" s="112" t="str">
        <f t="shared" si="37"/>
        <v>878F</v>
      </c>
      <c r="G1141" s="475">
        <v>2</v>
      </c>
      <c r="H1141" s="1497" t="inlineStr">
        <is>
          <t xml:space="preserve">[문서] Item 미기재 영역 878E~878F,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41" s="475"/>
    </row>
    <row r="1142" spans="2:9" ht="94" customHeight="1">
      <c r="B1142" s="1424"/>
      <c r="C1142" s="1423"/>
      <c r="D1142" s="481"/>
      <c r="E1142" s="112" t="str">
        <f t="shared" si="36"/>
        <v>8790</v>
      </c>
      <c r="F1142" s="112" t="str">
        <f t="shared" si="37"/>
        <v>8791</v>
      </c>
      <c r="G1142" s="475">
        <v>2</v>
      </c>
      <c r="H1142" s="1497" t="inlineStr">
        <is>
          <t xml:space="preserve">[문서] Item 미기재 영역 8790~8791,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42" s="475"/>
    </row>
    <row r="1143" spans="2:9" ht="94" customHeight="1">
      <c r="B1143" s="1424"/>
      <c r="C1143" s="1423"/>
      <c r="D1143" s="481"/>
      <c r="E1143" s="112" t="str">
        <f t="shared" si="36"/>
        <v>8792</v>
      </c>
      <c r="F1143" s="112" t="str">
        <f t="shared" si="37"/>
        <v>8793</v>
      </c>
      <c r="G1143" s="475">
        <v>2</v>
      </c>
      <c r="H1143" s="1497" t="inlineStr">
        <is>
          <t xml:space="preserve">[문서] Item 미기재 영역 8792~8793,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43" s="475"/>
    </row>
    <row r="1144" spans="2:9" ht="94" customHeight="1">
      <c r="B1144" s="1424"/>
      <c r="C1144" s="1423"/>
      <c r="D1144" s="481"/>
      <c r="E1144" s="112" t="str">
        <f t="shared" si="36"/>
        <v>8794</v>
      </c>
      <c r="F1144" s="112" t="str">
        <f t="shared" si="37"/>
        <v>8795</v>
      </c>
      <c r="G1144" s="475">
        <v>2</v>
      </c>
      <c r="H1144" s="1497" t="inlineStr">
        <is>
          <t xml:space="preserve">[문서] Item 미기재 영역 8794~8795,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44" s="475"/>
    </row>
    <row r="1145" spans="2:9" ht="94" customHeight="1">
      <c r="B1145" s="1424"/>
      <c r="C1145" s="1423"/>
      <c r="D1145" s="481"/>
      <c r="E1145" s="112" t="str">
        <f t="shared" si="36"/>
        <v>8796</v>
      </c>
      <c r="F1145" s="112" t="str">
        <f t="shared" si="37"/>
        <v>8797</v>
      </c>
      <c r="G1145" s="475">
        <v>2</v>
      </c>
      <c r="H1145" s="1497" t="inlineStr">
        <is>
          <t xml:space="preserve">[문서] Item 미기재 영역 8796~8797,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45" s="475"/>
    </row>
    <row r="1146" spans="2:9" ht="94" customHeight="1">
      <c r="B1146" s="1424"/>
      <c r="C1146" s="1423"/>
      <c r="D1146" s="481"/>
      <c r="E1146" s="112" t="str">
        <f t="shared" si="36"/>
        <v>8798</v>
      </c>
      <c r="F1146" s="112" t="str">
        <f t="shared" si="37"/>
        <v>8799</v>
      </c>
      <c r="G1146" s="475">
        <v>2</v>
      </c>
      <c r="H1146" s="1497" t="inlineStr">
        <is>
          <t xml:space="preserve">[문서] Item 미기재 영역 8798~8799,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46" s="475"/>
    </row>
    <row r="1147" spans="2:9" ht="94" customHeight="1">
      <c r="B1147" s="1424"/>
      <c r="C1147" s="1423"/>
      <c r="D1147" s="481"/>
      <c r="E1147" s="112" t="str">
        <f t="shared" si="36"/>
        <v>879A</v>
      </c>
      <c r="F1147" s="112" t="str">
        <f t="shared" si="37"/>
        <v>879B</v>
      </c>
      <c r="G1147" s="475">
        <v>2</v>
      </c>
      <c r="H1147" s="1497" t="inlineStr">
        <is>
          <t xml:space="preserve">[문서] Item 미기재 영역 879A~879B,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47" s="475"/>
    </row>
    <row r="1148" spans="2:9" ht="94" customHeight="1">
      <c r="B1148" s="1424"/>
      <c r="C1148" s="1423"/>
      <c r="D1148" s="481"/>
      <c r="E1148" s="112" t="str">
        <f t="shared" si="36"/>
        <v>879C</v>
      </c>
      <c r="F1148" s="112" t="str">
        <f t="shared" si="37"/>
        <v>879D</v>
      </c>
      <c r="G1148" s="475">
        <v>2</v>
      </c>
      <c r="H1148" s="1497" t="inlineStr">
        <is>
          <t xml:space="preserve">[문서] Item 미기재 영역 879C~879D,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48" s="475"/>
    </row>
    <row r="1149" spans="2:9" ht="94" customHeight="1">
      <c r="B1149" s="1424"/>
      <c r="C1149" s="1423"/>
      <c r="D1149" s="481"/>
      <c r="E1149" s="112" t="str">
        <f t="shared" si="36"/>
        <v>879E</v>
      </c>
      <c r="F1149" s="112" t="str">
        <f t="shared" si="37"/>
        <v>879F</v>
      </c>
      <c r="G1149" s="475">
        <v>2</v>
      </c>
      <c r="H1149" s="1497" t="inlineStr">
        <is>
          <t xml:space="preserve">[문서] Item 미기재 영역 879E~879F,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49" s="475"/>
    </row>
    <row r="1150" spans="2:9" ht="94" customHeight="1">
      <c r="B1150" s="1424"/>
      <c r="C1150" s="1423"/>
      <c r="D1150" s="481"/>
      <c r="E1150" s="112" t="str">
        <f t="shared" si="36"/>
        <v>87A0</v>
      </c>
      <c r="F1150" s="112" t="str">
        <f t="shared" si="37"/>
        <v>87A1</v>
      </c>
      <c r="G1150" s="475">
        <v>2</v>
      </c>
      <c r="H1150" s="1497" t="inlineStr">
        <is>
          <t xml:space="preserve">[문서] Item 미기재 영역 87A0~87A1,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50" s="475"/>
    </row>
    <row r="1151" spans="2:9" ht="94" customHeight="1">
      <c r="B1151" s="1424"/>
      <c r="C1151" s="1423"/>
      <c r="D1151" s="481"/>
      <c r="E1151" s="112" t="str">
        <f t="shared" si="36"/>
        <v>87A2</v>
      </c>
      <c r="F1151" s="112" t="str">
        <f t="shared" si="37"/>
        <v>87A3</v>
      </c>
      <c r="G1151" s="475">
        <v>2</v>
      </c>
      <c r="H1151" s="1497" t="inlineStr">
        <is>
          <t xml:space="preserve">[문서] Item 미기재 영역 87A2~87A3,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51" s="475"/>
    </row>
    <row r="1152" spans="2:9" ht="94" customHeight="1">
      <c r="B1152" s="1424"/>
      <c r="C1152" s="1423"/>
      <c r="D1152" s="481"/>
      <c r="E1152" s="112" t="str">
        <f t="shared" si="36"/>
        <v>87A4</v>
      </c>
      <c r="F1152" s="112" t="str">
        <f t="shared" si="37"/>
        <v>87A5</v>
      </c>
      <c r="G1152" s="475">
        <v>2</v>
      </c>
      <c r="H1152" s="1497" t="inlineStr">
        <is>
          <t xml:space="preserve">[문서] Item 미기재 영역 87A4~87A5,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52" s="475"/>
    </row>
    <row r="1153" spans="2:9" ht="94" customHeight="1">
      <c r="B1153" s="1424"/>
      <c r="C1153" s="1423"/>
      <c r="D1153" s="481"/>
      <c r="E1153" s="112" t="str">
        <f t="shared" si="36"/>
        <v>87A6</v>
      </c>
      <c r="F1153" s="112" t="str">
        <f t="shared" si="37"/>
        <v>87A7</v>
      </c>
      <c r="G1153" s="475">
        <v>2</v>
      </c>
      <c r="H1153" s="1497" t="inlineStr">
        <is>
          <t xml:space="preserve">[문서] Item 미기재 영역 87A6~87A7,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53" s="475"/>
    </row>
    <row r="1154" spans="2:9" ht="94" customHeight="1">
      <c r="B1154" s="1424"/>
      <c r="C1154" s="1423"/>
      <c r="D1154" s="481"/>
      <c r="E1154" s="112" t="str">
        <f t="shared" si="36"/>
        <v>87A8</v>
      </c>
      <c r="F1154" s="112" t="str">
        <f t="shared" si="37"/>
        <v>87A9</v>
      </c>
      <c r="G1154" s="475">
        <v>2</v>
      </c>
      <c r="H1154" s="1497" t="inlineStr">
        <is>
          <t xml:space="preserve">[문서] Item 미기재 영역 87A8~87A9,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54" s="475"/>
    </row>
    <row r="1155" spans="2:9" ht="94" customHeight="1">
      <c r="B1155" s="1424"/>
      <c r="C1155" s="1423"/>
      <c r="D1155" s="481"/>
      <c r="E1155" s="112" t="str">
        <f t="shared" si="36"/>
        <v>87AA</v>
      </c>
      <c r="F1155" s="112" t="str">
        <f t="shared" si="37"/>
        <v>87AB</v>
      </c>
      <c r="G1155" s="475">
        <v>2</v>
      </c>
      <c r="H1155" s="1497" t="inlineStr">
        <is>
          <t xml:space="preserve">[문서] Item 미기재 영역 87AA~87AB,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55" s="475"/>
    </row>
    <row r="1156" spans="2:9" ht="94" customHeight="1">
      <c r="B1156" s="1424"/>
      <c r="C1156" s="1423"/>
      <c r="D1156" s="481"/>
      <c r="E1156" s="112" t="str">
        <f t="shared" si="36"/>
        <v>87AC</v>
      </c>
      <c r="F1156" s="112" t="str">
        <f t="shared" si="37"/>
        <v>87AD</v>
      </c>
      <c r="G1156" s="475">
        <v>2</v>
      </c>
      <c r="H1156" s="1497" t="inlineStr">
        <is>
          <t xml:space="preserve">[문서] Item 미기재 영역 87AC~87AD,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56" s="475"/>
    </row>
    <row r="1157" spans="2:9" ht="94" customHeight="1">
      <c r="B1157" s="1424"/>
      <c r="C1157" s="1423"/>
      <c r="D1157" s="481"/>
      <c r="E1157" s="112" t="str">
        <f t="shared" si="36"/>
        <v>87AE</v>
      </c>
      <c r="F1157" s="112" t="str">
        <f t="shared" si="37"/>
        <v>87AF</v>
      </c>
      <c r="G1157" s="475">
        <v>2</v>
      </c>
      <c r="H1157" s="1497" t="inlineStr">
        <is>
          <t xml:space="preserve">[문서] Item 미기재 영역 87AE~87AF,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57" s="475"/>
    </row>
    <row r="1158" spans="2:9" ht="94" customHeight="1">
      <c r="B1158" s="1424"/>
      <c r="C1158" s="1423"/>
      <c r="D1158" s="481"/>
      <c r="E1158" s="112" t="str">
        <f t="shared" si="36"/>
        <v>87B0</v>
      </c>
      <c r="F1158" s="112" t="str">
        <f t="shared" si="37"/>
        <v>87B1</v>
      </c>
      <c r="G1158" s="475">
        <v>2</v>
      </c>
      <c r="H1158" s="1497" t="inlineStr">
        <is>
          <t xml:space="preserve">[문서] Item 미기재 영역 87B0~87B1,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58" s="475"/>
    </row>
    <row r="1159" spans="2:9" ht="94" customHeight="1">
      <c r="B1159" s="1424"/>
      <c r="C1159" s="1423"/>
      <c r="D1159" s="481"/>
      <c r="E1159" s="112" t="str">
        <f t="shared" si="36"/>
        <v>87B2</v>
      </c>
      <c r="F1159" s="112" t="str">
        <f t="shared" si="37"/>
        <v>87B3</v>
      </c>
      <c r="G1159" s="475">
        <v>2</v>
      </c>
      <c r="H1159" s="1497" t="inlineStr">
        <is>
          <t xml:space="preserve">[문서] Item 미기재 영역 87B2~87B3,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59" s="475"/>
    </row>
    <row r="1160" spans="2:9" ht="94" customHeight="1">
      <c r="B1160" s="1424"/>
      <c r="C1160" s="1423"/>
      <c r="D1160" s="481"/>
      <c r="E1160" s="112" t="str">
        <f t="shared" si="36"/>
        <v>87B4</v>
      </c>
      <c r="F1160" s="112" t="str">
        <f t="shared" si="37"/>
        <v>87B5</v>
      </c>
      <c r="G1160" s="475">
        <v>2</v>
      </c>
      <c r="H1160" s="1497" t="inlineStr">
        <is>
          <t xml:space="preserve">[문서] Item 미기재 영역 87B4~87B5,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60" s="475"/>
    </row>
    <row r="1161" spans="2:9" ht="94" customHeight="1">
      <c r="B1161" s="1424"/>
      <c r="C1161" s="1423"/>
      <c r="D1161" s="481"/>
      <c r="E1161" s="112" t="str">
        <f t="shared" si="36"/>
        <v>87B6</v>
      </c>
      <c r="F1161" s="112" t="str">
        <f t="shared" si="37"/>
        <v>87B7</v>
      </c>
      <c r="G1161" s="475">
        <v>2</v>
      </c>
      <c r="H1161" s="1497" t="inlineStr">
        <is>
          <t xml:space="preserve">[문서] Item 미기재 영역 87B6~87B7,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61" s="475"/>
    </row>
    <row r="1162" spans="2:9" ht="94" customHeight="1">
      <c r="B1162" s="1424"/>
      <c r="C1162" s="1423"/>
      <c r="D1162" s="481"/>
      <c r="E1162" s="112" t="str">
        <f t="shared" si="36"/>
        <v>87B8</v>
      </c>
      <c r="F1162" s="112" t="str">
        <f t="shared" si="37"/>
        <v>87B9</v>
      </c>
      <c r="G1162" s="475">
        <v>2</v>
      </c>
      <c r="H1162" s="1497" t="inlineStr">
        <is>
          <t xml:space="preserve">[문서] Item 미기재 영역 87B8~87B9,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62" s="475"/>
    </row>
    <row r="1163" spans="2:9" ht="94" customHeight="1">
      <c r="B1163" s="1424"/>
      <c r="C1163" s="1423"/>
      <c r="D1163" s="481"/>
      <c r="E1163" s="112" t="str">
        <f t="shared" si="36"/>
        <v>87BA</v>
      </c>
      <c r="F1163" s="112" t="str">
        <f t="shared" si="37"/>
        <v>87BB</v>
      </c>
      <c r="G1163" s="475">
        <v>2</v>
      </c>
      <c r="H1163" s="1497" t="inlineStr">
        <is>
          <t xml:space="preserve">[문서] Item 미기재 영역 87BA~87BB,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63" s="475"/>
    </row>
    <row r="1164" spans="2:9" ht="94" customHeight="1">
      <c r="B1164" s="1424"/>
      <c r="C1164" s="1423"/>
      <c r="D1164" s="481"/>
      <c r="E1164" s="112" t="str">
        <f t="shared" si="36"/>
        <v>87BC</v>
      </c>
      <c r="F1164" s="112" t="str">
        <f t="shared" si="37"/>
        <v>87BD</v>
      </c>
      <c r="G1164" s="475">
        <v>2</v>
      </c>
      <c r="H1164" s="1497" t="inlineStr">
        <is>
          <t xml:space="preserve">[문서] Item 미기재 영역 87BC~87BD,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64" s="475"/>
    </row>
    <row r="1165" spans="2:9" ht="94" customHeight="1">
      <c r="B1165" s="1424"/>
      <c r="C1165" s="1423"/>
      <c r="D1165" s="481"/>
      <c r="E1165" s="112" t="str">
        <f t="shared" ref="E1165:E1228" si="38">DEC2HEX(HEX2DEC(F1164) + 1)</f>
        <v>87BE</v>
      </c>
      <c r="F1165" s="112" t="str">
        <f t="shared" ref="F1165:F1228" si="39">DEC2HEX(HEX2DEC(E1165) + G1165 -1)</f>
        <v>87BF</v>
      </c>
      <c r="G1165" s="475">
        <v>2</v>
      </c>
      <c r="H1165" s="1497" t="inlineStr">
        <is>
          <t xml:space="preserve">[문서] Item 미기재 영역 87BE~87BF,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65" s="475"/>
    </row>
    <row r="1166" spans="2:9" ht="94" customHeight="1">
      <c r="B1166" s="1424"/>
      <c r="C1166" s="1423"/>
      <c r="D1166" s="481"/>
      <c r="E1166" s="112" t="str">
        <f t="shared" si="38"/>
        <v>87C0</v>
      </c>
      <c r="F1166" s="112" t="str">
        <f t="shared" si="39"/>
        <v>87C1</v>
      </c>
      <c r="G1166" s="475">
        <v>2</v>
      </c>
      <c r="H1166" s="1497" t="inlineStr">
        <is>
          <t xml:space="preserve">[문서] Item 미기재 영역 87C0~87C1,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66" s="475"/>
    </row>
    <row r="1167" spans="2:9" ht="94" customHeight="1">
      <c r="B1167" s="1424"/>
      <c r="C1167" s="1423"/>
      <c r="D1167" s="481"/>
      <c r="E1167" s="112" t="str">
        <f t="shared" si="38"/>
        <v>87C2</v>
      </c>
      <c r="F1167" s="112" t="str">
        <f t="shared" si="39"/>
        <v>87C3</v>
      </c>
      <c r="G1167" s="475">
        <v>2</v>
      </c>
      <c r="H1167" s="1497" t="inlineStr">
        <is>
          <t xml:space="preserve">[문서] Item 미기재 영역 87C2~87C3,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67" s="475"/>
    </row>
    <row r="1168" spans="2:9" ht="94" customHeight="1">
      <c r="B1168" s="1424"/>
      <c r="C1168" s="1423"/>
      <c r="D1168" s="481"/>
      <c r="E1168" s="112" t="str">
        <f t="shared" si="38"/>
        <v>87C4</v>
      </c>
      <c r="F1168" s="112" t="str">
        <f t="shared" si="39"/>
        <v>87C5</v>
      </c>
      <c r="G1168" s="475">
        <v>2</v>
      </c>
      <c r="H1168" s="1497" t="inlineStr">
        <is>
          <t xml:space="preserve">[문서] Item 미기재 영역 87C4~87C5,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68" s="475"/>
    </row>
    <row r="1169" spans="2:9" ht="94" customHeight="1">
      <c r="B1169" s="1424"/>
      <c r="C1169" s="1423"/>
      <c r="D1169" s="481"/>
      <c r="E1169" s="112" t="str">
        <f t="shared" si="38"/>
        <v>87C6</v>
      </c>
      <c r="F1169" s="112" t="str">
        <f t="shared" si="39"/>
        <v>87C7</v>
      </c>
      <c r="G1169" s="475">
        <v>2</v>
      </c>
      <c r="H1169" s="1497" t="inlineStr">
        <is>
          <t xml:space="preserve">[문서] Item 미기재 영역 87C6~87C7,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69" s="475"/>
    </row>
    <row r="1170" spans="2:9" ht="94" customHeight="1">
      <c r="B1170" s="1424"/>
      <c r="C1170" s="1423"/>
      <c r="D1170" s="481"/>
      <c r="E1170" s="112" t="str">
        <f t="shared" si="38"/>
        <v>87C8</v>
      </c>
      <c r="F1170" s="112" t="str">
        <f t="shared" si="39"/>
        <v>87C9</v>
      </c>
      <c r="G1170" s="475">
        <v>2</v>
      </c>
      <c r="H1170" s="1497" t="inlineStr">
        <is>
          <t xml:space="preserve">[문서] Item 미기재 영역 87C8~87C9,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70" s="475"/>
    </row>
    <row r="1171" spans="2:9" ht="94" customHeight="1">
      <c r="B1171" s="1424"/>
      <c r="C1171" s="1423"/>
      <c r="D1171" s="481"/>
      <c r="E1171" s="112" t="str">
        <f t="shared" si="38"/>
        <v>87CA</v>
      </c>
      <c r="F1171" s="112" t="str">
        <f t="shared" si="39"/>
        <v>87CB</v>
      </c>
      <c r="G1171" s="475">
        <v>2</v>
      </c>
      <c r="H1171" s="1497" t="inlineStr">
        <is>
          <t xml:space="preserve">[문서] Item 미기재 영역 87CA~87CB,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71" s="475"/>
    </row>
    <row r="1172" spans="2:9" ht="94" customHeight="1">
      <c r="B1172" s="1424"/>
      <c r="C1172" s="1423"/>
      <c r="D1172" s="481"/>
      <c r="E1172" s="112" t="str">
        <f t="shared" si="38"/>
        <v>87CC</v>
      </c>
      <c r="F1172" s="112" t="str">
        <f t="shared" si="39"/>
        <v>87CD</v>
      </c>
      <c r="G1172" s="475">
        <v>2</v>
      </c>
      <c r="H1172" s="1497" t="inlineStr">
        <is>
          <t xml:space="preserve">[문서] Item 미기재 영역 87CC~87CD,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72" s="475"/>
    </row>
    <row r="1173" spans="2:9" ht="94" customHeight="1">
      <c r="B1173" s="1424"/>
      <c r="C1173" s="1423"/>
      <c r="D1173" s="481"/>
      <c r="E1173" s="112" t="str">
        <f t="shared" si="38"/>
        <v>87CE</v>
      </c>
      <c r="F1173" s="112" t="str">
        <f t="shared" si="39"/>
        <v>87CF</v>
      </c>
      <c r="G1173" s="475">
        <v>2</v>
      </c>
      <c r="H1173" s="1497" t="inlineStr">
        <is>
          <t xml:space="preserve">[문서] Item 미기재 영역 87CE~87CF,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73" s="475"/>
    </row>
    <row r="1174" spans="2:9" ht="94" customHeight="1">
      <c r="B1174" s="1424"/>
      <c r="C1174" s="1423"/>
      <c r="D1174" s="481"/>
      <c r="E1174" s="112" t="str">
        <f t="shared" si="38"/>
        <v>87D0</v>
      </c>
      <c r="F1174" s="112" t="str">
        <f t="shared" si="39"/>
        <v>87D1</v>
      </c>
      <c r="G1174" s="475">
        <v>2</v>
      </c>
      <c r="H1174" s="1497" t="inlineStr">
        <is>
          <t xml:space="preserve">[문서] Item 미기재 영역 87D0~87D1,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74" s="475"/>
    </row>
    <row r="1175" spans="2:9" ht="94" customHeight="1">
      <c r="B1175" s="1424"/>
      <c r="C1175" s="1423"/>
      <c r="D1175" s="481"/>
      <c r="E1175" s="112" t="str">
        <f t="shared" si="38"/>
        <v>87D2</v>
      </c>
      <c r="F1175" s="112" t="str">
        <f t="shared" si="39"/>
        <v>87D3</v>
      </c>
      <c r="G1175" s="475">
        <v>2</v>
      </c>
      <c r="H1175" s="1497" t="inlineStr">
        <is>
          <t xml:space="preserve">[문서] Item 미기재 영역 87D2~87D3,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75" s="475"/>
    </row>
    <row r="1176" spans="2:9" ht="94" customHeight="1">
      <c r="B1176" s="1424"/>
      <c r="C1176" s="1423"/>
      <c r="D1176" s="481"/>
      <c r="E1176" s="112" t="str">
        <f t="shared" si="38"/>
        <v>87D4</v>
      </c>
      <c r="F1176" s="112" t="str">
        <f t="shared" si="39"/>
        <v>87D5</v>
      </c>
      <c r="G1176" s="475">
        <v>2</v>
      </c>
      <c r="H1176" s="1497" t="inlineStr">
        <is>
          <t xml:space="preserve">[문서] Item 미기재 영역 87D4~87D5,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76" s="475"/>
    </row>
    <row r="1177" spans="2:9" ht="94" customHeight="1">
      <c r="B1177" s="1424"/>
      <c r="C1177" s="1423"/>
      <c r="D1177" s="481"/>
      <c r="E1177" s="112" t="str">
        <f t="shared" si="38"/>
        <v>87D6</v>
      </c>
      <c r="F1177" s="112" t="str">
        <f t="shared" si="39"/>
        <v>87D7</v>
      </c>
      <c r="G1177" s="475">
        <v>2</v>
      </c>
      <c r="H1177" s="1497" t="inlineStr">
        <is>
          <t xml:space="preserve">[문서] Item 미기재 영역 87D6~87D7,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77" s="475"/>
    </row>
    <row r="1178" spans="2:9" ht="94" customHeight="1">
      <c r="B1178" s="1424"/>
      <c r="C1178" s="1423"/>
      <c r="D1178" s="481"/>
      <c r="E1178" s="112" t="str">
        <f t="shared" si="38"/>
        <v>87D8</v>
      </c>
      <c r="F1178" s="112" t="str">
        <f t="shared" si="39"/>
        <v>87D9</v>
      </c>
      <c r="G1178" s="475">
        <v>2</v>
      </c>
      <c r="H1178" s="1497" t="inlineStr">
        <is>
          <t xml:space="preserve">[문서] Item 미기재 영역 87D8~87D9,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78" s="475"/>
    </row>
    <row r="1179" spans="2:9" ht="94" customHeight="1">
      <c r="B1179" s="1424"/>
      <c r="C1179" s="1423"/>
      <c r="D1179" s="481"/>
      <c r="E1179" s="112" t="str">
        <f t="shared" si="38"/>
        <v>87DA</v>
      </c>
      <c r="F1179" s="112" t="str">
        <f t="shared" si="39"/>
        <v>87DB</v>
      </c>
      <c r="G1179" s="475">
        <v>2</v>
      </c>
      <c r="H1179" s="1497" t="inlineStr">
        <is>
          <t xml:space="preserve">[문서] Item 미기재 영역 87DA~87DB,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79" s="475"/>
    </row>
    <row r="1180" spans="2:9" ht="94" customHeight="1">
      <c r="B1180" s="1424"/>
      <c r="C1180" s="1423"/>
      <c r="D1180" s="481"/>
      <c r="E1180" s="112" t="str">
        <f t="shared" si="38"/>
        <v>87DC</v>
      </c>
      <c r="F1180" s="112" t="str">
        <f t="shared" si="39"/>
        <v>87DD</v>
      </c>
      <c r="G1180" s="475">
        <v>2</v>
      </c>
      <c r="H1180" s="1497" t="inlineStr">
        <is>
          <t xml:space="preserve">[문서] Item 미기재 영역 87DC~87DD,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80" s="475"/>
    </row>
    <row r="1181" spans="2:9" ht="94" customHeight="1">
      <c r="B1181" s="1424"/>
      <c r="C1181" s="1423"/>
      <c r="D1181" s="481"/>
      <c r="E1181" s="112" t="str">
        <f t="shared" si="38"/>
        <v>87DE</v>
      </c>
      <c r="F1181" s="112" t="str">
        <f t="shared" si="39"/>
        <v>87DF</v>
      </c>
      <c r="G1181" s="475">
        <v>2</v>
      </c>
      <c r="H1181" s="1497" t="inlineStr">
        <is>
          <t xml:space="preserve">[문서] Item 미기재 영역 87DE~87DF,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81" s="475"/>
    </row>
    <row r="1182" spans="2:9" ht="94" customHeight="1">
      <c r="B1182" s="1424"/>
      <c r="C1182" s="1423"/>
      <c r="D1182" s="481"/>
      <c r="E1182" s="112" t="str">
        <f t="shared" si="38"/>
        <v>87E0</v>
      </c>
      <c r="F1182" s="112" t="str">
        <f t="shared" si="39"/>
        <v>87E1</v>
      </c>
      <c r="G1182" s="475">
        <v>2</v>
      </c>
      <c r="H1182" s="1497" t="inlineStr">
        <is>
          <t xml:space="preserve">[문서] Item 미기재 영역 87E0~87E1,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82" s="475"/>
    </row>
    <row r="1183" spans="2:9" ht="94" customHeight="1">
      <c r="B1183" s="1424"/>
      <c r="C1183" s="1423"/>
      <c r="D1183" s="481"/>
      <c r="E1183" s="112" t="str">
        <f t="shared" si="38"/>
        <v>87E2</v>
      </c>
      <c r="F1183" s="112" t="str">
        <f t="shared" si="39"/>
        <v>87E3</v>
      </c>
      <c r="G1183" s="475">
        <v>2</v>
      </c>
      <c r="H1183" s="1497" t="inlineStr">
        <is>
          <t xml:space="preserve">[문서] Item 미기재 영역 87E2~87E3,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83" s="475"/>
    </row>
    <row r="1184" spans="2:9" ht="94" customHeight="1">
      <c r="B1184" s="1424"/>
      <c r="C1184" s="1423"/>
      <c r="D1184" s="481"/>
      <c r="E1184" s="112" t="str">
        <f t="shared" si="38"/>
        <v>87E4</v>
      </c>
      <c r="F1184" s="112" t="str">
        <f t="shared" si="39"/>
        <v>87E5</v>
      </c>
      <c r="G1184" s="475">
        <v>2</v>
      </c>
      <c r="H1184" s="1497" t="inlineStr">
        <is>
          <t xml:space="preserve">[문서] Item 미기재 영역 87E4~87E5,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84" s="475"/>
    </row>
    <row r="1185" spans="2:9" ht="94" customHeight="1">
      <c r="B1185" s="1424"/>
      <c r="C1185" s="1423"/>
      <c r="D1185" s="481"/>
      <c r="E1185" s="112" t="str">
        <f t="shared" si="38"/>
        <v>87E6</v>
      </c>
      <c r="F1185" s="112" t="str">
        <f t="shared" si="39"/>
        <v>87E7</v>
      </c>
      <c r="G1185" s="475">
        <v>2</v>
      </c>
      <c r="H1185" s="1497" t="inlineStr">
        <is>
          <t xml:space="preserve">[문서] Item 미기재 영역 87E6~87E7,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85" s="475"/>
    </row>
    <row r="1186" spans="2:9" ht="94" customHeight="1">
      <c r="B1186" s="1424"/>
      <c r="C1186" s="1423"/>
      <c r="D1186" s="481"/>
      <c r="E1186" s="112" t="str">
        <f t="shared" si="38"/>
        <v>87E8</v>
      </c>
      <c r="F1186" s="112" t="str">
        <f t="shared" si="39"/>
        <v>87E9</v>
      </c>
      <c r="G1186" s="475">
        <v>2</v>
      </c>
      <c r="H1186" s="1497" t="inlineStr">
        <is>
          <t xml:space="preserve">[문서] Item 미기재 영역 87E8~87E9,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86" s="475"/>
    </row>
    <row r="1187" spans="2:9" ht="94" customHeight="1">
      <c r="B1187" s="1424"/>
      <c r="C1187" s="1423"/>
      <c r="D1187" s="481"/>
      <c r="E1187" s="112" t="str">
        <f t="shared" si="38"/>
        <v>87EA</v>
      </c>
      <c r="F1187" s="112" t="str">
        <f t="shared" si="39"/>
        <v>87EB</v>
      </c>
      <c r="G1187" s="475">
        <v>2</v>
      </c>
      <c r="H1187" s="1497" t="inlineStr">
        <is>
          <t xml:space="preserve">[문서] Item 미기재 영역 87EA~87EB,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87" s="475"/>
    </row>
    <row r="1188" spans="2:9" ht="94" customHeight="1">
      <c r="B1188" s="1424"/>
      <c r="C1188" s="1423"/>
      <c r="D1188" s="481"/>
      <c r="E1188" s="112" t="str">
        <f t="shared" si="38"/>
        <v>87EC</v>
      </c>
      <c r="F1188" s="112" t="str">
        <f t="shared" si="39"/>
        <v>87ED</v>
      </c>
      <c r="G1188" s="475">
        <v>2</v>
      </c>
      <c r="H1188" s="1497" t="inlineStr">
        <is>
          <t xml:space="preserve">[문서] Item 미기재 영역 87EC~87ED,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88" s="475"/>
    </row>
    <row r="1189" spans="2:9" ht="94" customHeight="1">
      <c r="B1189" s="1424"/>
      <c r="C1189" s="1423"/>
      <c r="D1189" s="481"/>
      <c r="E1189" s="112" t="str">
        <f t="shared" si="38"/>
        <v>87EE</v>
      </c>
      <c r="F1189" s="112" t="str">
        <f t="shared" si="39"/>
        <v>87EF</v>
      </c>
      <c r="G1189" s="475">
        <v>2</v>
      </c>
      <c r="H1189" s="1497" t="inlineStr">
        <is>
          <t xml:space="preserve">[문서] Item 미기재 영역 87EE~87EF,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89" s="475"/>
    </row>
    <row r="1190" spans="2:9" ht="94" customHeight="1">
      <c r="B1190" s="1424"/>
      <c r="C1190" s="1423"/>
      <c r="D1190" s="481"/>
      <c r="E1190" s="112" t="str">
        <f t="shared" si="38"/>
        <v>87F0</v>
      </c>
      <c r="F1190" s="112" t="str">
        <f t="shared" si="39"/>
        <v>87F1</v>
      </c>
      <c r="G1190" s="475">
        <v>2</v>
      </c>
      <c r="H1190" s="1497" t="inlineStr">
        <is>
          <t xml:space="preserve">[문서] Item 미기재 영역 87F0~87F1,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90" s="475"/>
    </row>
    <row r="1191" spans="2:9" ht="94" customHeight="1">
      <c r="B1191" s="1424"/>
      <c r="C1191" s="1423"/>
      <c r="D1191" s="481"/>
      <c r="E1191" s="112" t="str">
        <f t="shared" si="38"/>
        <v>87F2</v>
      </c>
      <c r="F1191" s="112" t="str">
        <f t="shared" si="39"/>
        <v>87F3</v>
      </c>
      <c r="G1191" s="475">
        <v>2</v>
      </c>
      <c r="H1191" s="1497" t="inlineStr">
        <is>
          <t xml:space="preserve">[문서] Item 미기재 영역 87F2~87F3,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91" s="475"/>
    </row>
    <row r="1192" spans="2:9" ht="94" customHeight="1">
      <c r="B1192" s="1424"/>
      <c r="C1192" s="1423"/>
      <c r="D1192" s="481"/>
      <c r="E1192" s="112" t="str">
        <f t="shared" si="38"/>
        <v>87F4</v>
      </c>
      <c r="F1192" s="112" t="str">
        <f t="shared" si="39"/>
        <v>87F5</v>
      </c>
      <c r="G1192" s="475">
        <v>2</v>
      </c>
      <c r="H1192" s="1497" t="inlineStr">
        <is>
          <t xml:space="preserve">[문서] Item 미기재 영역 87F4~87F5,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92" s="475"/>
    </row>
    <row r="1193" spans="2:9" ht="94" customHeight="1">
      <c r="B1193" s="1424"/>
      <c r="C1193" s="1423"/>
      <c r="D1193" s="481"/>
      <c r="E1193" s="112" t="str">
        <f t="shared" si="38"/>
        <v>87F6</v>
      </c>
      <c r="F1193" s="112" t="str">
        <f t="shared" si="39"/>
        <v>87F7</v>
      </c>
      <c r="G1193" s="475">
        <v>2</v>
      </c>
      <c r="H1193" s="1497" t="inlineStr">
        <is>
          <t xml:space="preserve">[문서] Item 미기재 영역 87F6~87F7,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93" s="475"/>
    </row>
    <row r="1194" spans="2:9" ht="94" customHeight="1">
      <c r="B1194" s="1424"/>
      <c r="C1194" s="1423"/>
      <c r="D1194" s="481"/>
      <c r="E1194" s="112" t="str">
        <f t="shared" si="38"/>
        <v>87F8</v>
      </c>
      <c r="F1194" s="112" t="str">
        <f t="shared" si="39"/>
        <v>87F9</v>
      </c>
      <c r="G1194" s="475">
        <v>2</v>
      </c>
      <c r="H1194" s="1497" t="inlineStr">
        <is>
          <t xml:space="preserve">[문서] Item 미기재 영역 87F8~87F9,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94" s="475"/>
    </row>
    <row r="1195" spans="2:9" ht="94" customHeight="1">
      <c r="B1195" s="1424"/>
      <c r="C1195" s="1423"/>
      <c r="D1195" s="481"/>
      <c r="E1195" s="112" t="str">
        <f t="shared" si="38"/>
        <v>87FA</v>
      </c>
      <c r="F1195" s="112" t="str">
        <f t="shared" si="39"/>
        <v>87FB</v>
      </c>
      <c r="G1195" s="475">
        <v>2</v>
      </c>
      <c r="H1195" s="1497" t="inlineStr">
        <is>
          <t xml:space="preserve">[문서] Item 미기재 영역 87FA~87FB,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95" s="475"/>
    </row>
    <row r="1196" spans="2:9" ht="94" customHeight="1">
      <c r="B1196" s="1424"/>
      <c r="C1196" s="1423"/>
      <c r="D1196" s="481"/>
      <c r="E1196" s="112" t="str">
        <f t="shared" si="38"/>
        <v>87FC</v>
      </c>
      <c r="F1196" s="112" t="str">
        <f t="shared" si="39"/>
        <v>87FD</v>
      </c>
      <c r="G1196" s="475">
        <v>2</v>
      </c>
      <c r="H1196" s="1497" t="inlineStr">
        <is>
          <t xml:space="preserve">[문서] Item 미기재 영역 87FC~87FD,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96" s="475"/>
    </row>
    <row r="1197" spans="2:9" ht="94" customHeight="1">
      <c r="B1197" s="1424"/>
      <c r="C1197" s="1423"/>
      <c r="D1197" s="481"/>
      <c r="E1197" s="112" t="str">
        <f t="shared" si="38"/>
        <v>87FE</v>
      </c>
      <c r="F1197" s="112" t="str">
        <f t="shared" si="39"/>
        <v>87FF</v>
      </c>
      <c r="G1197" s="475">
        <v>2</v>
      </c>
      <c r="H1197" s="1497" t="inlineStr">
        <is>
          <t xml:space="preserve">[문서] Item 미기재 영역 87FE~87FF,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97" s="475"/>
    </row>
    <row r="1198" spans="2:9" ht="94" customHeight="1">
      <c r="B1198" s="1424"/>
      <c r="C1198" s="1423"/>
      <c r="D1198" s="481"/>
      <c r="E1198" s="112" t="str">
        <f t="shared" si="38"/>
        <v>8800</v>
      </c>
      <c r="F1198" s="112" t="str">
        <f t="shared" si="39"/>
        <v>8801</v>
      </c>
      <c r="G1198" s="475">
        <v>2</v>
      </c>
      <c r="H1198" s="1497" t="inlineStr">
        <is>
          <t xml:space="preserve">[문서] Item 미기재 영역 8800~8801,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98" s="475"/>
    </row>
    <row r="1199" spans="2:9" ht="94" customHeight="1">
      <c r="B1199" s="1424"/>
      <c r="C1199" s="1423"/>
      <c r="D1199" s="481"/>
      <c r="E1199" s="112" t="str">
        <f t="shared" si="38"/>
        <v>8802</v>
      </c>
      <c r="F1199" s="112" t="str">
        <f t="shared" si="39"/>
        <v>8803</v>
      </c>
      <c r="G1199" s="475">
        <v>2</v>
      </c>
      <c r="H1199" s="1497" t="inlineStr">
        <is>
          <t xml:space="preserve">[문서] Item 미기재 영역 8802~8803,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199" s="475"/>
    </row>
    <row r="1200" spans="2:9" ht="94" customHeight="1">
      <c r="B1200" s="1424"/>
      <c r="C1200" s="1423"/>
      <c r="D1200" s="481"/>
      <c r="E1200" s="112" t="str">
        <f t="shared" si="38"/>
        <v>8804</v>
      </c>
      <c r="F1200" s="112" t="str">
        <f t="shared" si="39"/>
        <v>8805</v>
      </c>
      <c r="G1200" s="475">
        <v>2</v>
      </c>
      <c r="H1200" s="1497" t="inlineStr">
        <is>
          <t xml:space="preserve">[문서] Item 미기재 영역 8804~8805,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00" s="475"/>
    </row>
    <row r="1201" spans="2:11" ht="94" customHeight="1">
      <c r="B1201" s="1424"/>
      <c r="C1201" s="1423"/>
      <c r="D1201" s="481"/>
      <c r="E1201" s="112" t="str">
        <f t="shared" si="38"/>
        <v>8806</v>
      </c>
      <c r="F1201" s="112" t="str">
        <f t="shared" si="39"/>
        <v>8807</v>
      </c>
      <c r="G1201" s="475">
        <v>2</v>
      </c>
      <c r="H1201" s="1497" t="inlineStr">
        <is>
          <t xml:space="preserve">[문서] Item 미기재 영역 8806~8807,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01" s="475"/>
    </row>
    <row r="1202" spans="2:11" ht="94" customHeight="1">
      <c r="B1202" s="1424"/>
      <c r="C1202" s="1423"/>
      <c r="D1202" s="481"/>
      <c r="E1202" s="112" t="str">
        <f t="shared" si="38"/>
        <v>8808</v>
      </c>
      <c r="F1202" s="112" t="str">
        <f t="shared" si="39"/>
        <v>8809</v>
      </c>
      <c r="G1202" s="475">
        <v>2</v>
      </c>
      <c r="H1202" s="1497" t="inlineStr">
        <is>
          <t xml:space="preserve">[문서] Item 미기재 영역 8808~8809,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02" s="475"/>
    </row>
    <row r="1203" spans="2:11" ht="94" customHeight="1">
      <c r="B1203" s="1424"/>
      <c r="C1203" s="1423"/>
      <c r="D1203" s="481"/>
      <c r="E1203" s="112" t="str">
        <f t="shared" si="38"/>
        <v>880A</v>
      </c>
      <c r="F1203" s="112" t="str">
        <f t="shared" si="39"/>
        <v>880B</v>
      </c>
      <c r="G1203" s="475">
        <v>2</v>
      </c>
      <c r="H1203" s="1497" t="inlineStr">
        <is>
          <t xml:space="preserve">[문서] Item 미기재 영역 880A~880B,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03" s="475"/>
    </row>
    <row r="1204" spans="2:11" ht="94" customHeight="1">
      <c r="B1204" s="1424"/>
      <c r="C1204" s="1423"/>
      <c r="D1204" s="481"/>
      <c r="E1204" s="112" t="str">
        <f t="shared" si="38"/>
        <v>880C</v>
      </c>
      <c r="F1204" s="112" t="str">
        <f t="shared" si="39"/>
        <v>880D</v>
      </c>
      <c r="G1204" s="475">
        <v>2</v>
      </c>
      <c r="H1204" s="1497" t="inlineStr">
        <is>
          <t xml:space="preserve">[문서] Item 미기재 영역 880C~880D,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04" s="475"/>
    </row>
    <row r="1205" spans="2:11" ht="94" customHeight="1">
      <c r="B1205" s="1424"/>
      <c r="C1205" s="1423"/>
      <c r="D1205" s="481"/>
      <c r="E1205" s="112" t="str">
        <f t="shared" si="38"/>
        <v>880E</v>
      </c>
      <c r="F1205" s="112" t="str">
        <f t="shared" si="39"/>
        <v>880F</v>
      </c>
      <c r="G1205" s="475">
        <v>2</v>
      </c>
      <c r="H1205" s="1497" t="inlineStr">
        <is>
          <t xml:space="preserve">[문서] Item 미기재 영역 880E~880F,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05" s="475"/>
    </row>
    <row r="1206" spans="2:11" ht="94" customHeight="1">
      <c r="B1206" s="1424"/>
      <c r="C1206" s="1423"/>
      <c r="D1206" s="481"/>
      <c r="E1206" s="112" t="str">
        <f t="shared" si="38"/>
        <v>8810</v>
      </c>
      <c r="F1206" s="112" t="str">
        <f t="shared" si="39"/>
        <v>8811</v>
      </c>
      <c r="G1206" s="475">
        <v>2</v>
      </c>
      <c r="H1206" s="1497" t="inlineStr">
        <is>
          <t xml:space="preserve">[문서] Item 미기재 영역 8810~8811,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06" s="475"/>
    </row>
    <row r="1207" spans="2:11" ht="94" customHeight="1">
      <c r="B1207" s="1424"/>
      <c r="C1207" s="1423"/>
      <c r="D1207" s="481"/>
      <c r="E1207" s="112" t="str">
        <f t="shared" si="38"/>
        <v>8812</v>
      </c>
      <c r="F1207" s="112" t="str">
        <f t="shared" si="39"/>
        <v>8813</v>
      </c>
      <c r="G1207" s="475">
        <v>2</v>
      </c>
      <c r="H1207" s="1497" t="inlineStr">
        <is>
          <t xml:space="preserve">[문서] Item 미기재 영역 8812~8813,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07" s="475"/>
    </row>
    <row r="1208" spans="2:11" ht="94" customHeight="1">
      <c r="B1208" s="1424"/>
      <c r="C1208" s="1423"/>
      <c r="D1208" s="481"/>
      <c r="E1208" s="112" t="str">
        <f t="shared" si="38"/>
        <v>8814</v>
      </c>
      <c r="F1208" s="112" t="str">
        <f t="shared" si="39"/>
        <v>8815</v>
      </c>
      <c r="G1208" s="475">
        <v>2</v>
      </c>
      <c r="H1208" s="1497" t="inlineStr">
        <is>
          <t xml:space="preserve">[문서] Item 미기재 영역 8814~8815,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08" s="475"/>
    </row>
    <row r="1209" spans="2:11" ht="94" customHeight="1">
      <c r="B1209" s="1424"/>
      <c r="C1209" s="1423"/>
      <c r="D1209" s="481"/>
      <c r="E1209" s="112" t="str">
        <f t="shared" si="38"/>
        <v>8816</v>
      </c>
      <c r="F1209" s="112" t="str">
        <f t="shared" si="39"/>
        <v>8817</v>
      </c>
      <c r="G1209" s="475">
        <v>2</v>
      </c>
      <c r="H1209" s="1497" t="inlineStr">
        <is>
          <t xml:space="preserve">[문서] Item 미기재 영역 8816~8817,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09" s="475"/>
    </row>
    <row r="1210" spans="2:11" ht="94" customHeight="1">
      <c r="B1210" s="1424"/>
      <c r="C1210" s="1423"/>
      <c r="D1210" s="481"/>
      <c r="E1210" s="112" t="str">
        <f t="shared" si="38"/>
        <v>8818</v>
      </c>
      <c r="F1210" s="112" t="str">
        <f t="shared" si="39"/>
        <v>8819</v>
      </c>
      <c r="G1210" s="475">
        <v>2</v>
      </c>
      <c r="H1210" s="1497" t="inlineStr">
        <is>
          <t xml:space="preserve">[문서] Item 미기재 영역 8818~8819,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10" s="475"/>
    </row>
    <row r="1211" spans="2:11" ht="94" customHeight="1">
      <c r="B1211" s="1424"/>
      <c r="C1211" s="1423"/>
      <c r="D1211" s="481"/>
      <c r="E1211" s="112" t="str">
        <f t="shared" si="38"/>
        <v>881A</v>
      </c>
      <c r="F1211" s="112" t="str">
        <f t="shared" si="39"/>
        <v>881B</v>
      </c>
      <c r="G1211" s="475">
        <v>2</v>
      </c>
      <c r="H1211" s="1497" t="inlineStr">
        <is>
          <t xml:space="preserve">[문서] Item 미기재 영역 881A~881B,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11" s="475"/>
    </row>
    <row r="1212" spans="2:11" ht="94" customHeight="1">
      <c r="B1212" s="1424"/>
      <c r="C1212" s="1423"/>
      <c r="D1212" s="481"/>
      <c r="E1212" s="112" t="str">
        <f t="shared" si="38"/>
        <v>881C</v>
      </c>
      <c r="F1212" s="112" t="str">
        <f t="shared" si="39"/>
        <v>881D</v>
      </c>
      <c r="G1212" s="475">
        <v>2</v>
      </c>
      <c r="H1212" s="1497" t="inlineStr">
        <is>
          <t xml:space="preserve">[문서] Item 미기재 영역 881C~881D,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12" s="475"/>
    </row>
    <row r="1213" spans="2:11" ht="94" customHeight="1">
      <c r="B1213" s="1424"/>
      <c r="C1213" s="1423"/>
      <c r="D1213" s="481"/>
      <c r="E1213" s="112" t="str">
        <f t="shared" si="38"/>
        <v>881E</v>
      </c>
      <c r="F1213" s="112" t="str">
        <f t="shared" si="39"/>
        <v>881F</v>
      </c>
      <c r="G1213" s="475">
        <v>2</v>
      </c>
      <c r="H1213" s="1497" t="inlineStr">
        <is>
          <t xml:space="preserve">[문서] Item 미기재 영역 881E~881F,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13" s="475"/>
    </row>
    <row r="1214" spans="2:11" ht="192" customHeight="1">
      <c r="B1214" s="1424"/>
      <c r="C1214" s="1423"/>
      <c r="D1214" s="343" t="s">
        <v>8199</v>
      </c>
      <c r="E1214" s="112" t="str">
        <f t="shared" si="38"/>
        <v>8820</v>
      </c>
      <c r="F1214" s="112" t="str">
        <f t="shared" si="39"/>
        <v>8821</v>
      </c>
      <c r="G1214" s="475">
        <v>2</v>
      </c>
      <c r="H1214" s="1497" t="inlineStr">
        <is>
          <t xml:space="preserve">[명칭 해석] EQP PPID 데이터 항목 #1.
[입력 데이터 권고/해석] 현재 설비 PPID 관련 #1 항목. 8항목 합계 16 Word이나 문자열 조각인지 개별 PPID인지 원문은 미정.
[기록 시점 권고] 대상 Recipe 검증 완료 후 8개 항목을 일관되게 기록하고 운전 중 유지. 수신측 적용 시점과 원자적 갱신 절차 합의.
[확정 필요] 2 Word 할당만 확인됨. 정수/실수·부호·상하위 Word 순서·단위/배율은 확정 필요.
[확정 필요] 문자열이면 인코딩·문자/Word 배치·총 길이·빈공간 padding·종단 문자, 숫자이면 타입·식별값 범위. PROCESS_MODEL_PPID(8038)와 일치 규칙.</t>
        </is>
      </c>
      <c r="I1214" s="475"/>
      <c r="J1214" t="s">
        <v>8199</v>
      </c>
      <c r="K1214" t="s">
        <v>8200</v>
      </c>
    </row>
    <row r="1215" spans="2:11" ht="192" customHeight="1">
      <c r="B1215" s="1424"/>
      <c r="C1215" s="1423"/>
      <c r="D1215" s="343" t="s">
        <v>8201</v>
      </c>
      <c r="E1215" s="112" t="str">
        <f t="shared" si="38"/>
        <v>8822</v>
      </c>
      <c r="F1215" s="112" t="str">
        <f t="shared" si="39"/>
        <v>8823</v>
      </c>
      <c r="G1215" s="475">
        <v>2</v>
      </c>
      <c r="H1215" s="1497" t="inlineStr">
        <is>
          <t xml:space="preserve">[명칭 해석] EQP PPID 데이터 항목 #2.
[입력 데이터 권고/해석] 현재 설비 PPID 관련 #2 항목. 8항목 합계 16 Word이나 문자열 조각인지 개별 PPID인지 원문은 미정.
[기록 시점 권고] 대상 Recipe 검증 완료 후 8개 항목을 일관되게 기록하고 운전 중 유지. 수신측 적용 시점과 원자적 갱신 절차 합의.
[확정 필요] 2 Word 할당만 확인됨. 정수/실수·부호·상하위 Word 순서·단위/배율은 확정 필요.
[확정 필요] 문자열이면 인코딩·문자/Word 배치·총 길이·빈공간 padding·종단 문자, 숫자이면 타입·식별값 범위. PROCESS_MODEL_PPID(8038)와 일치 규칙.</t>
        </is>
      </c>
      <c r="I1215" s="475"/>
      <c r="J1215" t="s">
        <v>8201</v>
      </c>
      <c r="K1215" t="s">
        <v>8202</v>
      </c>
    </row>
    <row r="1216" spans="2:11" ht="192" customHeight="1">
      <c r="B1216" s="1424"/>
      <c r="C1216" s="1423"/>
      <c r="D1216" s="343" t="s">
        <v>8203</v>
      </c>
      <c r="E1216" s="112" t="str">
        <f t="shared" si="38"/>
        <v>8824</v>
      </c>
      <c r="F1216" s="112" t="str">
        <f t="shared" si="39"/>
        <v>8825</v>
      </c>
      <c r="G1216" s="475">
        <v>2</v>
      </c>
      <c r="H1216" s="1497" t="inlineStr">
        <is>
          <t xml:space="preserve">[명칭 해석] EQP PPID 데이터 항목 #3.
[입력 데이터 권고/해석] 현재 설비 PPID 관련 #3 항목. 8항목 합계 16 Word이나 문자열 조각인지 개별 PPID인지 원문은 미정.
[기록 시점 권고] 대상 Recipe 검증 완료 후 8개 항목을 일관되게 기록하고 운전 중 유지. 수신측 적용 시점과 원자적 갱신 절차 합의.
[확정 필요] 2 Word 할당만 확인됨. 정수/실수·부호·상하위 Word 순서·단위/배율은 확정 필요.
[확정 필요] 문자열이면 인코딩·문자/Word 배치·총 길이·빈공간 padding·종단 문자, 숫자이면 타입·식별값 범위. PROCESS_MODEL_PPID(8038)와 일치 규칙.</t>
        </is>
      </c>
      <c r="I1216" s="475"/>
      <c r="J1216" t="s">
        <v>8203</v>
      </c>
      <c r="K1216" t="s">
        <v>8204</v>
      </c>
    </row>
    <row r="1217" spans="2:11" ht="192" customHeight="1">
      <c r="B1217" s="1424"/>
      <c r="C1217" s="1423"/>
      <c r="D1217" s="343" t="s">
        <v>8205</v>
      </c>
      <c r="E1217" s="112" t="str">
        <f t="shared" si="38"/>
        <v>8826</v>
      </c>
      <c r="F1217" s="112" t="str">
        <f t="shared" si="39"/>
        <v>8827</v>
      </c>
      <c r="G1217" s="475">
        <v>2</v>
      </c>
      <c r="H1217" s="1497" t="inlineStr">
        <is>
          <t xml:space="preserve">[명칭 해석] EQP PPID 데이터 항목 #4.
[입력 데이터 권고/해석] 현재 설비 PPID 관련 #4 항목. 8항목 합계 16 Word이나 문자열 조각인지 개별 PPID인지 원문은 미정.
[기록 시점 권고] 대상 Recipe 검증 완료 후 8개 항목을 일관되게 기록하고 운전 중 유지. 수신측 적용 시점과 원자적 갱신 절차 합의.
[확정 필요] 2 Word 할당만 확인됨. 정수/실수·부호·상하위 Word 순서·단위/배율은 확정 필요.
[확정 필요] 문자열이면 인코딩·문자/Word 배치·총 길이·빈공간 padding·종단 문자, 숫자이면 타입·식별값 범위. PROCESS_MODEL_PPID(8038)와 일치 규칙.</t>
        </is>
      </c>
      <c r="I1217" s="475"/>
      <c r="J1217" t="s">
        <v>8205</v>
      </c>
      <c r="K1217" t="s">
        <v>8206</v>
      </c>
    </row>
    <row r="1218" spans="2:11" ht="192" customHeight="1">
      <c r="B1218" s="1424"/>
      <c r="C1218" s="1423"/>
      <c r="D1218" s="343" t="s">
        <v>8207</v>
      </c>
      <c r="E1218" s="112" t="str">
        <f t="shared" si="38"/>
        <v>8828</v>
      </c>
      <c r="F1218" s="112" t="str">
        <f t="shared" si="39"/>
        <v>8829</v>
      </c>
      <c r="G1218" s="475">
        <v>2</v>
      </c>
      <c r="H1218" s="1497" t="inlineStr">
        <is>
          <t xml:space="preserve">[명칭 해석] EQP PPID 데이터 항목 #5.
[입력 데이터 권고/해석] 현재 설비 PPID 관련 #5 항목. 8항목 합계 16 Word이나 문자열 조각인지 개별 PPID인지 원문은 미정.
[기록 시점 권고] 대상 Recipe 검증 완료 후 8개 항목을 일관되게 기록하고 운전 중 유지. 수신측 적용 시점과 원자적 갱신 절차 합의.
[확정 필요] 2 Word 할당만 확인됨. 정수/실수·부호·상하위 Word 순서·단위/배율은 확정 필요.
[확정 필요] 문자열이면 인코딩·문자/Word 배치·총 길이·빈공간 padding·종단 문자, 숫자이면 타입·식별값 범위. PROCESS_MODEL_PPID(8038)와 일치 규칙.</t>
        </is>
      </c>
      <c r="I1218" s="475"/>
      <c r="J1218" t="s">
        <v>8207</v>
      </c>
      <c r="K1218" t="s">
        <v>8208</v>
      </c>
    </row>
    <row r="1219" spans="2:11" ht="192" customHeight="1">
      <c r="B1219" s="1424"/>
      <c r="C1219" s="1423"/>
      <c r="D1219" s="343" t="s">
        <v>8209</v>
      </c>
      <c r="E1219" s="112" t="str">
        <f t="shared" si="38"/>
        <v>882A</v>
      </c>
      <c r="F1219" s="112" t="str">
        <f t="shared" si="39"/>
        <v>882B</v>
      </c>
      <c r="G1219" s="475">
        <v>2</v>
      </c>
      <c r="H1219" s="1497" t="inlineStr">
        <is>
          <t xml:space="preserve">[명칭 해석] EQP PPID 데이터 항목 #6.
[입력 데이터 권고/해석] 현재 설비 PPID 관련 #6 항목. 8항목 합계 16 Word이나 문자열 조각인지 개별 PPID인지 원문은 미정.
[기록 시점 권고] 대상 Recipe 검증 완료 후 8개 항목을 일관되게 기록하고 운전 중 유지. 수신측 적용 시점과 원자적 갱신 절차 합의.
[확정 필요] 2 Word 할당만 확인됨. 정수/실수·부호·상하위 Word 순서·단위/배율은 확정 필요.
[확정 필요] 문자열이면 인코딩·문자/Word 배치·총 길이·빈공간 padding·종단 문자, 숫자이면 타입·식별값 범위. PROCESS_MODEL_PPID(8038)와 일치 규칙.</t>
        </is>
      </c>
      <c r="I1219" s="475"/>
      <c r="J1219" t="s">
        <v>8209</v>
      </c>
      <c r="K1219" t="s">
        <v>8210</v>
      </c>
    </row>
    <row r="1220" spans="2:11" ht="192" customHeight="1">
      <c r="B1220" s="1424"/>
      <c r="C1220" s="1423"/>
      <c r="D1220" s="343" t="s">
        <v>8211</v>
      </c>
      <c r="E1220" s="112" t="str">
        <f t="shared" si="38"/>
        <v>882C</v>
      </c>
      <c r="F1220" s="112" t="str">
        <f t="shared" si="39"/>
        <v>882D</v>
      </c>
      <c r="G1220" s="475">
        <v>2</v>
      </c>
      <c r="H1220" s="1497" t="inlineStr">
        <is>
          <t xml:space="preserve">[명칭 해석] EQP PPID 데이터 항목 #7.
[입력 데이터 권고/해석] 현재 설비 PPID 관련 #7 항목. 8항목 합계 16 Word이나 문자열 조각인지 개별 PPID인지 원문은 미정.
[기록 시점 권고] 대상 Recipe 검증 완료 후 8개 항목을 일관되게 기록하고 운전 중 유지. 수신측 적용 시점과 원자적 갱신 절차 합의.
[확정 필요] 2 Word 할당만 확인됨. 정수/실수·부호·상하위 Word 순서·단위/배율은 확정 필요.
[확정 필요] 문자열이면 인코딩·문자/Word 배치·총 길이·빈공간 padding·종단 문자, 숫자이면 타입·식별값 범위. PROCESS_MODEL_PPID(8038)와 일치 규칙.</t>
        </is>
      </c>
      <c r="I1220" s="475"/>
      <c r="J1220" t="s">
        <v>8211</v>
      </c>
      <c r="K1220" t="s">
        <v>8212</v>
      </c>
    </row>
    <row r="1221" spans="2:11" ht="192" customHeight="1">
      <c r="B1221" s="1424"/>
      <c r="C1221" s="1423"/>
      <c r="D1221" s="343" t="s">
        <v>8213</v>
      </c>
      <c r="E1221" s="112" t="str">
        <f t="shared" si="38"/>
        <v>882E</v>
      </c>
      <c r="F1221" s="112" t="str">
        <f t="shared" si="39"/>
        <v>882F</v>
      </c>
      <c r="G1221" s="475">
        <v>2</v>
      </c>
      <c r="H1221" s="1497" t="inlineStr">
        <is>
          <t xml:space="preserve">[명칭 해석] EQP PPID 데이터 항목 #8.
[입력 데이터 권고/해석] 현재 설비 PPID 관련 #8 항목. 8항목 합계 16 Word이나 문자열 조각인지 개별 PPID인지 원문은 미정.
[기록 시점 권고] 대상 Recipe 검증 완료 후 8개 항목을 일관되게 기록하고 운전 중 유지. 수신측 적용 시점과 원자적 갱신 절차 합의.
[확정 필요] 2 Word 할당만 확인됨. 정수/실수·부호·상하위 Word 순서·단위/배율은 확정 필요.
[확정 필요] 문자열이면 인코딩·문자/Word 배치·총 길이·빈공간 padding·종단 문자, 숫자이면 타입·식별값 범위. PROCESS_MODEL_PPID(8038)와 일치 규칙.</t>
        </is>
      </c>
      <c r="I1221" s="475"/>
      <c r="J1221" t="s">
        <v>8213</v>
      </c>
      <c r="K1221" t="s">
        <v>8214</v>
      </c>
    </row>
    <row r="1222" spans="2:11" ht="94" customHeight="1">
      <c r="B1222" s="1424"/>
      <c r="C1222" s="1423"/>
      <c r="D1222" s="481"/>
      <c r="E1222" s="112" t="str">
        <f t="shared" si="38"/>
        <v>8830</v>
      </c>
      <c r="F1222" s="112" t="str">
        <f t="shared" si="39"/>
        <v>8831</v>
      </c>
      <c r="G1222" s="475">
        <v>2</v>
      </c>
      <c r="H1222" s="1497" t="inlineStr">
        <is>
          <t xml:space="preserve">[문서] Item 미기재 영역 8830~8831,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22" s="475"/>
    </row>
    <row r="1223" spans="2:11" ht="94" customHeight="1">
      <c r="B1223" s="1424"/>
      <c r="C1223" s="1423"/>
      <c r="D1223" s="481"/>
      <c r="E1223" s="112" t="str">
        <f t="shared" si="38"/>
        <v>8832</v>
      </c>
      <c r="F1223" s="112" t="str">
        <f t="shared" si="39"/>
        <v>8833</v>
      </c>
      <c r="G1223" s="475">
        <v>2</v>
      </c>
      <c r="H1223" s="1497" t="inlineStr">
        <is>
          <t xml:space="preserve">[문서] Item 미기재 영역 8832~8833,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23" s="475"/>
    </row>
    <row r="1224" spans="2:11" ht="94" customHeight="1">
      <c r="B1224" s="1424"/>
      <c r="C1224" s="1423"/>
      <c r="D1224" s="481"/>
      <c r="E1224" s="112" t="str">
        <f t="shared" si="38"/>
        <v>8834</v>
      </c>
      <c r="F1224" s="112" t="str">
        <f t="shared" si="39"/>
        <v>8835</v>
      </c>
      <c r="G1224" s="475">
        <v>2</v>
      </c>
      <c r="H1224" s="1497" t="inlineStr">
        <is>
          <t xml:space="preserve">[문서] Item 미기재 영역 8834~8835,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24" s="475"/>
    </row>
    <row r="1225" spans="2:11" ht="94" customHeight="1">
      <c r="B1225" s="1424"/>
      <c r="C1225" s="1423"/>
      <c r="D1225" s="481"/>
      <c r="E1225" s="112" t="str">
        <f t="shared" si="38"/>
        <v>8836</v>
      </c>
      <c r="F1225" s="112" t="str">
        <f t="shared" si="39"/>
        <v>8837</v>
      </c>
      <c r="G1225" s="475">
        <v>2</v>
      </c>
      <c r="H1225" s="1497" t="inlineStr">
        <is>
          <t xml:space="preserve">[문서] Item 미기재 영역 8836~8837,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25" s="475"/>
    </row>
    <row r="1226" spans="2:11" ht="94" customHeight="1">
      <c r="B1226" s="1424"/>
      <c r="C1226" s="1423"/>
      <c r="D1226" s="481"/>
      <c r="E1226" s="112" t="str">
        <f t="shared" si="38"/>
        <v>8838</v>
      </c>
      <c r="F1226" s="112" t="str">
        <f t="shared" si="39"/>
        <v>8839</v>
      </c>
      <c r="G1226" s="475">
        <v>2</v>
      </c>
      <c r="H1226" s="1497" t="inlineStr">
        <is>
          <t xml:space="preserve">[문서] Item 미기재 영역 8838~8839,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26" s="475"/>
    </row>
    <row r="1227" spans="2:11" ht="94" customHeight="1">
      <c r="B1227" s="1424"/>
      <c r="C1227" s="1423"/>
      <c r="D1227" s="481"/>
      <c r="E1227" s="112" t="str">
        <f t="shared" si="38"/>
        <v>883A</v>
      </c>
      <c r="F1227" s="112" t="str">
        <f t="shared" si="39"/>
        <v>883B</v>
      </c>
      <c r="G1227" s="475">
        <v>2</v>
      </c>
      <c r="H1227" s="1497" t="inlineStr">
        <is>
          <t xml:space="preserve">[문서] Item 미기재 영역 883A~883B,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27" s="475"/>
    </row>
    <row r="1228" spans="2:11" ht="94" customHeight="1">
      <c r="B1228" s="1424"/>
      <c r="C1228" s="1423"/>
      <c r="D1228" s="481"/>
      <c r="E1228" s="112" t="str">
        <f t="shared" si="38"/>
        <v>883C</v>
      </c>
      <c r="F1228" s="112" t="str">
        <f t="shared" si="39"/>
        <v>883D</v>
      </c>
      <c r="G1228" s="475">
        <v>2</v>
      </c>
      <c r="H1228" s="1497" t="inlineStr">
        <is>
          <t xml:space="preserve">[문서] Item 미기재 영역 883C~883D,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28" s="475"/>
    </row>
    <row r="1229" spans="2:11" ht="94" customHeight="1">
      <c r="B1229" s="1424"/>
      <c r="C1229" s="1423"/>
      <c r="D1229" s="481"/>
      <c r="E1229" s="112" t="str">
        <f t="shared" ref="E1229:E1292" si="40">DEC2HEX(HEX2DEC(F1228) + 1)</f>
        <v>883E</v>
      </c>
      <c r="F1229" s="112" t="str">
        <f t="shared" ref="F1229:F1292" si="41">DEC2HEX(HEX2DEC(E1229) + G1229 -1)</f>
        <v>883F</v>
      </c>
      <c r="G1229" s="475">
        <v>2</v>
      </c>
      <c r="H1229" s="1497" t="inlineStr">
        <is>
          <t xml:space="preserve">[문서] Item 미기재 영역 883E~883F,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29" s="475"/>
    </row>
    <row r="1230" spans="2:11" ht="94" customHeight="1">
      <c r="B1230" s="1424"/>
      <c r="C1230" s="1423"/>
      <c r="D1230" s="481"/>
      <c r="E1230" s="112" t="str">
        <f t="shared" si="40"/>
        <v>8840</v>
      </c>
      <c r="F1230" s="112" t="str">
        <f t="shared" si="41"/>
        <v>8841</v>
      </c>
      <c r="G1230" s="475">
        <v>2</v>
      </c>
      <c r="H1230" s="1497" t="inlineStr">
        <is>
          <t xml:space="preserve">[문서] Item 미기재 영역 8840~8841,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30" s="475"/>
    </row>
    <row r="1231" spans="2:11" ht="94" customHeight="1">
      <c r="B1231" s="1424"/>
      <c r="C1231" s="1423"/>
      <c r="D1231" s="481"/>
      <c r="E1231" s="112" t="str">
        <f t="shared" si="40"/>
        <v>8842</v>
      </c>
      <c r="F1231" s="112" t="str">
        <f t="shared" si="41"/>
        <v>8843</v>
      </c>
      <c r="G1231" s="475">
        <v>2</v>
      </c>
      <c r="H1231" s="1497" t="inlineStr">
        <is>
          <t xml:space="preserve">[문서] Item 미기재 영역 8842~8843,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31" s="475"/>
    </row>
    <row r="1232" spans="2:11" ht="94" customHeight="1">
      <c r="B1232" s="1424"/>
      <c r="C1232" s="1423"/>
      <c r="D1232" s="481"/>
      <c r="E1232" s="112" t="str">
        <f t="shared" si="40"/>
        <v>8844</v>
      </c>
      <c r="F1232" s="112" t="str">
        <f t="shared" si="41"/>
        <v>8845</v>
      </c>
      <c r="G1232" s="475">
        <v>2</v>
      </c>
      <c r="H1232" s="1497" t="inlineStr">
        <is>
          <t xml:space="preserve">[문서] Item 미기재 영역 8844~8845,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32" s="475"/>
    </row>
    <row r="1233" spans="2:9" ht="94" customHeight="1">
      <c r="B1233" s="1424"/>
      <c r="C1233" s="1423"/>
      <c r="D1233" s="481"/>
      <c r="E1233" s="112" t="str">
        <f t="shared" si="40"/>
        <v>8846</v>
      </c>
      <c r="F1233" s="112" t="str">
        <f t="shared" si="41"/>
        <v>8847</v>
      </c>
      <c r="G1233" s="475">
        <v>2</v>
      </c>
      <c r="H1233" s="1497" t="inlineStr">
        <is>
          <t xml:space="preserve">[문서] Item 미기재 영역 8846~8847,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33" s="475"/>
    </row>
    <row r="1234" spans="2:9" ht="94" customHeight="1">
      <c r="B1234" s="1424"/>
      <c r="C1234" s="1423"/>
      <c r="D1234" s="481"/>
      <c r="E1234" s="112" t="str">
        <f t="shared" si="40"/>
        <v>8848</v>
      </c>
      <c r="F1234" s="112" t="str">
        <f t="shared" si="41"/>
        <v>8849</v>
      </c>
      <c r="G1234" s="475">
        <v>2</v>
      </c>
      <c r="H1234" s="1497" t="inlineStr">
        <is>
          <t xml:space="preserve">[문서] Item 미기재 영역 8848~8849,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34" s="475"/>
    </row>
    <row r="1235" spans="2:9" ht="94" customHeight="1">
      <c r="B1235" s="1424"/>
      <c r="C1235" s="1423"/>
      <c r="D1235" s="481"/>
      <c r="E1235" s="112" t="str">
        <f t="shared" si="40"/>
        <v>884A</v>
      </c>
      <c r="F1235" s="112" t="str">
        <f t="shared" si="41"/>
        <v>884B</v>
      </c>
      <c r="G1235" s="475">
        <v>2</v>
      </c>
      <c r="H1235" s="1497" t="inlineStr">
        <is>
          <t xml:space="preserve">[문서] Item 미기재 영역 884A~884B,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35" s="475"/>
    </row>
    <row r="1236" spans="2:9" ht="94" customHeight="1">
      <c r="B1236" s="1424"/>
      <c r="C1236" s="1423"/>
      <c r="D1236" s="481"/>
      <c r="E1236" s="112" t="str">
        <f t="shared" si="40"/>
        <v>884C</v>
      </c>
      <c r="F1236" s="112" t="str">
        <f t="shared" si="41"/>
        <v>884D</v>
      </c>
      <c r="G1236" s="475">
        <v>2</v>
      </c>
      <c r="H1236" s="1497" t="inlineStr">
        <is>
          <t xml:space="preserve">[문서] Item 미기재 영역 884C~884D,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36" s="475"/>
    </row>
    <row r="1237" spans="2:9" ht="94" customHeight="1">
      <c r="B1237" s="1424"/>
      <c r="C1237" s="1423"/>
      <c r="D1237" s="481"/>
      <c r="E1237" s="112" t="str">
        <f t="shared" si="40"/>
        <v>884E</v>
      </c>
      <c r="F1237" s="112" t="str">
        <f t="shared" si="41"/>
        <v>884F</v>
      </c>
      <c r="G1237" s="475">
        <v>2</v>
      </c>
      <c r="H1237" s="1497" t="inlineStr">
        <is>
          <t xml:space="preserve">[문서] Item 미기재 영역 884E~884F,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37" s="475"/>
    </row>
    <row r="1238" spans="2:9" ht="94" customHeight="1">
      <c r="B1238" s="1424"/>
      <c r="C1238" s="1423"/>
      <c r="D1238" s="481"/>
      <c r="E1238" s="112" t="str">
        <f t="shared" si="40"/>
        <v>8850</v>
      </c>
      <c r="F1238" s="112" t="str">
        <f t="shared" si="41"/>
        <v>8851</v>
      </c>
      <c r="G1238" s="475">
        <v>2</v>
      </c>
      <c r="H1238" s="1497" t="inlineStr">
        <is>
          <t xml:space="preserve">[문서] Item 미기재 영역 8850~8851,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38" s="475"/>
    </row>
    <row r="1239" spans="2:9" ht="94" customHeight="1">
      <c r="B1239" s="1424"/>
      <c r="C1239" s="1423"/>
      <c r="D1239" s="481"/>
      <c r="E1239" s="112" t="str">
        <f t="shared" si="40"/>
        <v>8852</v>
      </c>
      <c r="F1239" s="112" t="str">
        <f t="shared" si="41"/>
        <v>8853</v>
      </c>
      <c r="G1239" s="475">
        <v>2</v>
      </c>
      <c r="H1239" s="1497" t="inlineStr">
        <is>
          <t xml:space="preserve">[문서] Item 미기재 영역 8852~8853,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39" s="475"/>
    </row>
    <row r="1240" spans="2:9" ht="94" customHeight="1">
      <c r="B1240" s="1424"/>
      <c r="C1240" s="1423"/>
      <c r="D1240" s="481"/>
      <c r="E1240" s="112" t="str">
        <f t="shared" si="40"/>
        <v>8854</v>
      </c>
      <c r="F1240" s="112" t="str">
        <f t="shared" si="41"/>
        <v>8855</v>
      </c>
      <c r="G1240" s="475">
        <v>2</v>
      </c>
      <c r="H1240" s="1497" t="inlineStr">
        <is>
          <t xml:space="preserve">[문서] Item 미기재 영역 8854~8855,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40" s="475"/>
    </row>
    <row r="1241" spans="2:9" ht="94" customHeight="1">
      <c r="B1241" s="1424"/>
      <c r="C1241" s="1423"/>
      <c r="D1241" s="481"/>
      <c r="E1241" s="112" t="str">
        <f t="shared" si="40"/>
        <v>8856</v>
      </c>
      <c r="F1241" s="112" t="str">
        <f t="shared" si="41"/>
        <v>8857</v>
      </c>
      <c r="G1241" s="475">
        <v>2</v>
      </c>
      <c r="H1241" s="1497" t="inlineStr">
        <is>
          <t xml:space="preserve">[문서] Item 미기재 영역 8856~8857,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41" s="475"/>
    </row>
    <row r="1242" spans="2:9" ht="94" customHeight="1">
      <c r="B1242" s="1424"/>
      <c r="C1242" s="1423"/>
      <c r="D1242" s="481"/>
      <c r="E1242" s="112" t="str">
        <f t="shared" si="40"/>
        <v>8858</v>
      </c>
      <c r="F1242" s="112" t="str">
        <f t="shared" si="41"/>
        <v>8859</v>
      </c>
      <c r="G1242" s="475">
        <v>2</v>
      </c>
      <c r="H1242" s="1497" t="inlineStr">
        <is>
          <t xml:space="preserve">[문서] Item 미기재 영역 8858~8859,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42" s="475"/>
    </row>
    <row r="1243" spans="2:9" ht="94" customHeight="1">
      <c r="B1243" s="1424"/>
      <c r="C1243" s="1423"/>
      <c r="D1243" s="481"/>
      <c r="E1243" s="112" t="str">
        <f t="shared" si="40"/>
        <v>885A</v>
      </c>
      <c r="F1243" s="112" t="str">
        <f t="shared" si="41"/>
        <v>885B</v>
      </c>
      <c r="G1243" s="475">
        <v>2</v>
      </c>
      <c r="H1243" s="1497" t="inlineStr">
        <is>
          <t xml:space="preserve">[문서] Item 미기재 영역 885A~885B,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43" s="475"/>
    </row>
    <row r="1244" spans="2:9" ht="94" customHeight="1">
      <c r="B1244" s="1424"/>
      <c r="C1244" s="1423"/>
      <c r="D1244" s="481"/>
      <c r="E1244" s="112" t="str">
        <f t="shared" si="40"/>
        <v>885C</v>
      </c>
      <c r="F1244" s="112" t="str">
        <f t="shared" si="41"/>
        <v>885D</v>
      </c>
      <c r="G1244" s="475">
        <v>2</v>
      </c>
      <c r="H1244" s="1497" t="inlineStr">
        <is>
          <t xml:space="preserve">[문서] Item 미기재 영역 885C~885D,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44" s="475"/>
    </row>
    <row r="1245" spans="2:9" ht="94" customHeight="1">
      <c r="B1245" s="1424"/>
      <c r="C1245" s="1423"/>
      <c r="D1245" s="481"/>
      <c r="E1245" s="112" t="str">
        <f t="shared" si="40"/>
        <v>885E</v>
      </c>
      <c r="F1245" s="112" t="str">
        <f t="shared" si="41"/>
        <v>885F</v>
      </c>
      <c r="G1245" s="475">
        <v>2</v>
      </c>
      <c r="H1245" s="1497" t="inlineStr">
        <is>
          <t xml:space="preserve">[문서] Item 미기재 영역 885E~885F,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45" s="475"/>
    </row>
    <row r="1246" spans="2:9" ht="94" customHeight="1">
      <c r="B1246" s="1424"/>
      <c r="C1246" s="1423"/>
      <c r="D1246" s="481"/>
      <c r="E1246" s="112" t="str">
        <f t="shared" si="40"/>
        <v>8860</v>
      </c>
      <c r="F1246" s="112" t="str">
        <f t="shared" si="41"/>
        <v>8861</v>
      </c>
      <c r="G1246" s="475">
        <v>2</v>
      </c>
      <c r="H1246" s="1497" t="inlineStr">
        <is>
          <t xml:space="preserve">[문서] Item 미기재 영역 8860~8861,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46" s="475"/>
    </row>
    <row r="1247" spans="2:9" ht="94" customHeight="1">
      <c r="B1247" s="1424"/>
      <c r="C1247" s="1423"/>
      <c r="D1247" s="481"/>
      <c r="E1247" s="112" t="str">
        <f t="shared" si="40"/>
        <v>8862</v>
      </c>
      <c r="F1247" s="112" t="str">
        <f t="shared" si="41"/>
        <v>8863</v>
      </c>
      <c r="G1247" s="475">
        <v>2</v>
      </c>
      <c r="H1247" s="1497" t="inlineStr">
        <is>
          <t xml:space="preserve">[문서] Item 미기재 영역 8862~8863,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47" s="475"/>
    </row>
    <row r="1248" spans="2:9" ht="94" customHeight="1">
      <c r="B1248" s="1424"/>
      <c r="C1248" s="1423"/>
      <c r="D1248" s="481"/>
      <c r="E1248" s="112" t="str">
        <f t="shared" si="40"/>
        <v>8864</v>
      </c>
      <c r="F1248" s="112" t="str">
        <f t="shared" si="41"/>
        <v>8865</v>
      </c>
      <c r="G1248" s="475">
        <v>2</v>
      </c>
      <c r="H1248" s="1497" t="inlineStr">
        <is>
          <t xml:space="preserve">[문서] Item 미기재 영역 8864~8865,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48" s="475"/>
    </row>
    <row r="1249" spans="2:9" ht="94" customHeight="1">
      <c r="B1249" s="1424"/>
      <c r="C1249" s="1423"/>
      <c r="D1249" s="481"/>
      <c r="E1249" s="112" t="str">
        <f t="shared" si="40"/>
        <v>8866</v>
      </c>
      <c r="F1249" s="112" t="str">
        <f t="shared" si="41"/>
        <v>8867</v>
      </c>
      <c r="G1249" s="475">
        <v>2</v>
      </c>
      <c r="H1249" s="1497" t="inlineStr">
        <is>
          <t xml:space="preserve">[문서] Item 미기재 영역 8866~8867,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49" s="475"/>
    </row>
    <row r="1250" spans="2:9" ht="94" customHeight="1">
      <c r="B1250" s="1424"/>
      <c r="C1250" s="1423"/>
      <c r="D1250" s="481"/>
      <c r="E1250" s="112" t="str">
        <f t="shared" si="40"/>
        <v>8868</v>
      </c>
      <c r="F1250" s="112" t="str">
        <f t="shared" si="41"/>
        <v>8869</v>
      </c>
      <c r="G1250" s="475">
        <v>2</v>
      </c>
      <c r="H1250" s="1497" t="inlineStr">
        <is>
          <t xml:space="preserve">[문서] Item 미기재 영역 8868~8869,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50" s="475"/>
    </row>
    <row r="1251" spans="2:9" ht="94" customHeight="1">
      <c r="B1251" s="1424"/>
      <c r="C1251" s="1423"/>
      <c r="D1251" s="481"/>
      <c r="E1251" s="112" t="str">
        <f t="shared" si="40"/>
        <v>886A</v>
      </c>
      <c r="F1251" s="112" t="str">
        <f t="shared" si="41"/>
        <v>886B</v>
      </c>
      <c r="G1251" s="475">
        <v>2</v>
      </c>
      <c r="H1251" s="1497" t="inlineStr">
        <is>
          <t xml:space="preserve">[문서] Item 미기재 영역 886A~886B,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51" s="475"/>
    </row>
    <row r="1252" spans="2:9" ht="94" customHeight="1">
      <c r="B1252" s="1424"/>
      <c r="C1252" s="1423"/>
      <c r="D1252" s="481"/>
      <c r="E1252" s="112" t="str">
        <f t="shared" si="40"/>
        <v>886C</v>
      </c>
      <c r="F1252" s="112" t="str">
        <f t="shared" si="41"/>
        <v>886D</v>
      </c>
      <c r="G1252" s="475">
        <v>2</v>
      </c>
      <c r="H1252" s="1497" t="inlineStr">
        <is>
          <t xml:space="preserve">[문서] Item 미기재 영역 886C~886D,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52" s="475"/>
    </row>
    <row r="1253" spans="2:9" ht="94" customHeight="1">
      <c r="B1253" s="1424"/>
      <c r="C1253" s="1423"/>
      <c r="D1253" s="481"/>
      <c r="E1253" s="112" t="str">
        <f t="shared" si="40"/>
        <v>886E</v>
      </c>
      <c r="F1253" s="112" t="str">
        <f t="shared" si="41"/>
        <v>886F</v>
      </c>
      <c r="G1253" s="475">
        <v>2</v>
      </c>
      <c r="H1253" s="1497" t="inlineStr">
        <is>
          <t xml:space="preserve">[문서] Item 미기재 영역 886E~886F,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53" s="475"/>
    </row>
    <row r="1254" spans="2:9" ht="94" customHeight="1">
      <c r="B1254" s="1424"/>
      <c r="C1254" s="1423"/>
      <c r="D1254" s="481"/>
      <c r="E1254" s="112" t="str">
        <f t="shared" si="40"/>
        <v>8870</v>
      </c>
      <c r="F1254" s="112" t="str">
        <f t="shared" si="41"/>
        <v>8871</v>
      </c>
      <c r="G1254" s="475">
        <v>2</v>
      </c>
      <c r="H1254" s="1497" t="inlineStr">
        <is>
          <t xml:space="preserve">[문서] Item 미기재 영역 8870~8871,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54" s="475"/>
    </row>
    <row r="1255" spans="2:9" ht="94" customHeight="1">
      <c r="B1255" s="1424"/>
      <c r="C1255" s="1423"/>
      <c r="D1255" s="481"/>
      <c r="E1255" s="112" t="str">
        <f t="shared" si="40"/>
        <v>8872</v>
      </c>
      <c r="F1255" s="112" t="str">
        <f t="shared" si="41"/>
        <v>8873</v>
      </c>
      <c r="G1255" s="475">
        <v>2</v>
      </c>
      <c r="H1255" s="1497" t="inlineStr">
        <is>
          <t xml:space="preserve">[문서] Item 미기재 영역 8872~8873,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55" s="475"/>
    </row>
    <row r="1256" spans="2:9" ht="94" customHeight="1">
      <c r="B1256" s="1424"/>
      <c r="C1256" s="1423"/>
      <c r="D1256" s="481"/>
      <c r="E1256" s="112" t="str">
        <f t="shared" si="40"/>
        <v>8874</v>
      </c>
      <c r="F1256" s="112" t="str">
        <f t="shared" si="41"/>
        <v>8875</v>
      </c>
      <c r="G1256" s="475">
        <v>2</v>
      </c>
      <c r="H1256" s="1497" t="inlineStr">
        <is>
          <t xml:space="preserve">[문서] Item 미기재 영역 8874~8875,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56" s="475"/>
    </row>
    <row r="1257" spans="2:9" ht="94" customHeight="1">
      <c r="B1257" s="1424"/>
      <c r="C1257" s="1423"/>
      <c r="D1257" s="481"/>
      <c r="E1257" s="112" t="str">
        <f t="shared" si="40"/>
        <v>8876</v>
      </c>
      <c r="F1257" s="112" t="str">
        <f t="shared" si="41"/>
        <v>8877</v>
      </c>
      <c r="G1257" s="475">
        <v>2</v>
      </c>
      <c r="H1257" s="1497" t="inlineStr">
        <is>
          <t xml:space="preserve">[문서] Item 미기재 영역 8876~8877,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57" s="475"/>
    </row>
    <row r="1258" spans="2:9" ht="94" customHeight="1">
      <c r="B1258" s="1424"/>
      <c r="C1258" s="1423"/>
      <c r="D1258" s="481"/>
      <c r="E1258" s="112" t="str">
        <f t="shared" si="40"/>
        <v>8878</v>
      </c>
      <c r="F1258" s="112" t="str">
        <f t="shared" si="41"/>
        <v>8879</v>
      </c>
      <c r="G1258" s="475">
        <v>2</v>
      </c>
      <c r="H1258" s="1497" t="inlineStr">
        <is>
          <t xml:space="preserve">[문서] Item 미기재 영역 8878~8879,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58" s="475"/>
    </row>
    <row r="1259" spans="2:9" ht="94" customHeight="1">
      <c r="B1259" s="1424"/>
      <c r="C1259" s="1423"/>
      <c r="D1259" s="481"/>
      <c r="E1259" s="112" t="str">
        <f t="shared" si="40"/>
        <v>887A</v>
      </c>
      <c r="F1259" s="112" t="str">
        <f t="shared" si="41"/>
        <v>887B</v>
      </c>
      <c r="G1259" s="475">
        <v>2</v>
      </c>
      <c r="H1259" s="1497" t="inlineStr">
        <is>
          <t xml:space="preserve">[문서] Item 미기재 영역 887A~887B,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59" s="475"/>
    </row>
    <row r="1260" spans="2:9" ht="94" customHeight="1">
      <c r="B1260" s="1424"/>
      <c r="C1260" s="1423"/>
      <c r="D1260" s="481"/>
      <c r="E1260" s="112" t="str">
        <f t="shared" si="40"/>
        <v>887C</v>
      </c>
      <c r="F1260" s="112" t="str">
        <f t="shared" si="41"/>
        <v>887D</v>
      </c>
      <c r="G1260" s="475">
        <v>2</v>
      </c>
      <c r="H1260" s="1497" t="inlineStr">
        <is>
          <t xml:space="preserve">[문서] Item 미기재 영역 887C~887D,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60" s="475"/>
    </row>
    <row r="1261" spans="2:9" ht="94" customHeight="1">
      <c r="B1261" s="1424"/>
      <c r="C1261" s="1423"/>
      <c r="D1261" s="481"/>
      <c r="E1261" s="112" t="str">
        <f t="shared" si="40"/>
        <v>887E</v>
      </c>
      <c r="F1261" s="112" t="str">
        <f t="shared" si="41"/>
        <v>887F</v>
      </c>
      <c r="G1261" s="475">
        <v>2</v>
      </c>
      <c r="H1261" s="1497" t="inlineStr">
        <is>
          <t xml:space="preserve">[문서] Item 미기재 영역 887E~887F,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61" s="475"/>
    </row>
    <row r="1262" spans="2:9" ht="94" customHeight="1">
      <c r="B1262" s="1424"/>
      <c r="C1262" s="1423"/>
      <c r="D1262" s="481"/>
      <c r="E1262" s="112" t="str">
        <f t="shared" si="40"/>
        <v>8880</v>
      </c>
      <c r="F1262" s="112" t="str">
        <f t="shared" si="41"/>
        <v>8881</v>
      </c>
      <c r="G1262" s="475">
        <v>2</v>
      </c>
      <c r="H1262" s="1497" t="inlineStr">
        <is>
          <t xml:space="preserve">[문서] Item 미기재 영역 8880~8881,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62" s="475"/>
    </row>
    <row r="1263" spans="2:9" ht="94" customHeight="1">
      <c r="B1263" s="1424"/>
      <c r="C1263" s="1423"/>
      <c r="D1263" s="481"/>
      <c r="E1263" s="112" t="str">
        <f t="shared" si="40"/>
        <v>8882</v>
      </c>
      <c r="F1263" s="112" t="str">
        <f t="shared" si="41"/>
        <v>8883</v>
      </c>
      <c r="G1263" s="475">
        <v>2</v>
      </c>
      <c r="H1263" s="1497" t="inlineStr">
        <is>
          <t xml:space="preserve">[문서] Item 미기재 영역 8882~8883,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63" s="475"/>
    </row>
    <row r="1264" spans="2:9" ht="94" customHeight="1">
      <c r="B1264" s="1424"/>
      <c r="C1264" s="1423"/>
      <c r="D1264" s="481"/>
      <c r="E1264" s="112" t="str">
        <f t="shared" si="40"/>
        <v>8884</v>
      </c>
      <c r="F1264" s="112" t="str">
        <f t="shared" si="41"/>
        <v>8885</v>
      </c>
      <c r="G1264" s="475">
        <v>2</v>
      </c>
      <c r="H1264" s="1497" t="inlineStr">
        <is>
          <t xml:space="preserve">[문서] Item 미기재 영역 8884~8885,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64" s="475"/>
    </row>
    <row r="1265" spans="2:9" ht="94" customHeight="1">
      <c r="B1265" s="1424"/>
      <c r="C1265" s="1423"/>
      <c r="D1265" s="481"/>
      <c r="E1265" s="112" t="str">
        <f t="shared" si="40"/>
        <v>8886</v>
      </c>
      <c r="F1265" s="112" t="str">
        <f t="shared" si="41"/>
        <v>8887</v>
      </c>
      <c r="G1265" s="475">
        <v>2</v>
      </c>
      <c r="H1265" s="1497" t="inlineStr">
        <is>
          <t xml:space="preserve">[문서] Item 미기재 영역 8886~8887,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65" s="475"/>
    </row>
    <row r="1266" spans="2:9" ht="94" customHeight="1">
      <c r="B1266" s="1424"/>
      <c r="C1266" s="1423"/>
      <c r="D1266" s="481"/>
      <c r="E1266" s="112" t="str">
        <f t="shared" si="40"/>
        <v>8888</v>
      </c>
      <c r="F1266" s="112" t="str">
        <f t="shared" si="41"/>
        <v>8889</v>
      </c>
      <c r="G1266" s="475">
        <v>2</v>
      </c>
      <c r="H1266" s="1497" t="inlineStr">
        <is>
          <t xml:space="preserve">[문서] Item 미기재 영역 8888~8889,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66" s="475"/>
    </row>
    <row r="1267" spans="2:9" ht="94" customHeight="1">
      <c r="B1267" s="1424"/>
      <c r="C1267" s="1423"/>
      <c r="D1267" s="481"/>
      <c r="E1267" s="112" t="str">
        <f t="shared" si="40"/>
        <v>888A</v>
      </c>
      <c r="F1267" s="112" t="str">
        <f t="shared" si="41"/>
        <v>888B</v>
      </c>
      <c r="G1267" s="475">
        <v>2</v>
      </c>
      <c r="H1267" s="1497" t="inlineStr">
        <is>
          <t xml:space="preserve">[문서] Item 미기재 영역 888A~888B,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67" s="475"/>
    </row>
    <row r="1268" spans="2:9" ht="94" customHeight="1">
      <c r="B1268" s="1424"/>
      <c r="C1268" s="1423"/>
      <c r="D1268" s="481"/>
      <c r="E1268" s="112" t="str">
        <f t="shared" si="40"/>
        <v>888C</v>
      </c>
      <c r="F1268" s="112" t="str">
        <f t="shared" si="41"/>
        <v>888D</v>
      </c>
      <c r="G1268" s="475">
        <v>2</v>
      </c>
      <c r="H1268" s="1497" t="inlineStr">
        <is>
          <t xml:space="preserve">[문서] Item 미기재 영역 888C~888D,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68" s="475"/>
    </row>
    <row r="1269" spans="2:9" ht="94" customHeight="1">
      <c r="B1269" s="1424"/>
      <c r="C1269" s="1423"/>
      <c r="D1269" s="481"/>
      <c r="E1269" s="112" t="str">
        <f t="shared" si="40"/>
        <v>888E</v>
      </c>
      <c r="F1269" s="112" t="str">
        <f t="shared" si="41"/>
        <v>888F</v>
      </c>
      <c r="G1269" s="475">
        <v>2</v>
      </c>
      <c r="H1269" s="1497" t="inlineStr">
        <is>
          <t xml:space="preserve">[문서] Item 미기재 영역 888E~888F,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69" s="475"/>
    </row>
    <row r="1270" spans="2:9" ht="94" customHeight="1">
      <c r="B1270" s="1424"/>
      <c r="C1270" s="1423"/>
      <c r="D1270" s="481"/>
      <c r="E1270" s="112" t="str">
        <f t="shared" si="40"/>
        <v>8890</v>
      </c>
      <c r="F1270" s="112" t="str">
        <f t="shared" si="41"/>
        <v>8891</v>
      </c>
      <c r="G1270" s="475">
        <v>2</v>
      </c>
      <c r="H1270" s="1497" t="inlineStr">
        <is>
          <t xml:space="preserve">[문서] Item 미기재 영역 8890~8891,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70" s="475"/>
    </row>
    <row r="1271" spans="2:9" ht="94" customHeight="1">
      <c r="B1271" s="1424"/>
      <c r="C1271" s="1423"/>
      <c r="D1271" s="481"/>
      <c r="E1271" s="112" t="str">
        <f t="shared" si="40"/>
        <v>8892</v>
      </c>
      <c r="F1271" s="112" t="str">
        <f t="shared" si="41"/>
        <v>8893</v>
      </c>
      <c r="G1271" s="475">
        <v>2</v>
      </c>
      <c r="H1271" s="1497" t="inlineStr">
        <is>
          <t xml:space="preserve">[문서] Item 미기재 영역 8892~8893,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71" s="475"/>
    </row>
    <row r="1272" spans="2:9" ht="94" customHeight="1">
      <c r="B1272" s="1424"/>
      <c r="C1272" s="1423"/>
      <c r="D1272" s="481"/>
      <c r="E1272" s="112" t="str">
        <f t="shared" si="40"/>
        <v>8894</v>
      </c>
      <c r="F1272" s="112" t="str">
        <f t="shared" si="41"/>
        <v>8895</v>
      </c>
      <c r="G1272" s="475">
        <v>2</v>
      </c>
      <c r="H1272" s="1497" t="inlineStr">
        <is>
          <t xml:space="preserve">[문서] Item 미기재 영역 8894~8895,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72" s="475"/>
    </row>
    <row r="1273" spans="2:9" ht="94" customHeight="1">
      <c r="B1273" s="1424"/>
      <c r="C1273" s="1423"/>
      <c r="D1273" s="481"/>
      <c r="E1273" s="112" t="str">
        <f t="shared" si="40"/>
        <v>8896</v>
      </c>
      <c r="F1273" s="112" t="str">
        <f t="shared" si="41"/>
        <v>8897</v>
      </c>
      <c r="G1273" s="475">
        <v>2</v>
      </c>
      <c r="H1273" s="1497" t="inlineStr">
        <is>
          <t xml:space="preserve">[문서] Item 미기재 영역 8896~8897,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73" s="475"/>
    </row>
    <row r="1274" spans="2:9" ht="94" customHeight="1">
      <c r="B1274" s="1424"/>
      <c r="C1274" s="1423"/>
      <c r="D1274" s="481"/>
      <c r="E1274" s="112" t="str">
        <f t="shared" si="40"/>
        <v>8898</v>
      </c>
      <c r="F1274" s="112" t="str">
        <f t="shared" si="41"/>
        <v>8899</v>
      </c>
      <c r="G1274" s="475">
        <v>2</v>
      </c>
      <c r="H1274" s="1497" t="inlineStr">
        <is>
          <t xml:space="preserve">[문서] Item 미기재 영역 8898~8899,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74" s="475"/>
    </row>
    <row r="1275" spans="2:9" ht="94" customHeight="1">
      <c r="B1275" s="1424"/>
      <c r="C1275" s="1423"/>
      <c r="D1275" s="481"/>
      <c r="E1275" s="112" t="str">
        <f t="shared" si="40"/>
        <v>889A</v>
      </c>
      <c r="F1275" s="112" t="str">
        <f t="shared" si="41"/>
        <v>889B</v>
      </c>
      <c r="G1275" s="475">
        <v>2</v>
      </c>
      <c r="H1275" s="1497" t="inlineStr">
        <is>
          <t xml:space="preserve">[문서] Item 미기재 영역 889A~889B,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75" s="475"/>
    </row>
    <row r="1276" spans="2:9" ht="94" customHeight="1">
      <c r="B1276" s="1424"/>
      <c r="C1276" s="1423"/>
      <c r="D1276" s="481"/>
      <c r="E1276" s="112" t="str">
        <f t="shared" si="40"/>
        <v>889C</v>
      </c>
      <c r="F1276" s="112" t="str">
        <f t="shared" si="41"/>
        <v>889D</v>
      </c>
      <c r="G1276" s="475">
        <v>2</v>
      </c>
      <c r="H1276" s="1497" t="inlineStr">
        <is>
          <t xml:space="preserve">[문서] Item 미기재 영역 889C~889D,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76" s="475"/>
    </row>
    <row r="1277" spans="2:9" ht="94" customHeight="1">
      <c r="B1277" s="1424"/>
      <c r="C1277" s="1423"/>
      <c r="D1277" s="481"/>
      <c r="E1277" s="112" t="str">
        <f t="shared" si="40"/>
        <v>889E</v>
      </c>
      <c r="F1277" s="112" t="str">
        <f t="shared" si="41"/>
        <v>889F</v>
      </c>
      <c r="G1277" s="475">
        <v>2</v>
      </c>
      <c r="H1277" s="1497" t="inlineStr">
        <is>
          <t xml:space="preserve">[문서] Item 미기재 영역 889E~889F,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77" s="475"/>
    </row>
    <row r="1278" spans="2:9" ht="94" customHeight="1">
      <c r="B1278" s="1424"/>
      <c r="C1278" s="1423"/>
      <c r="D1278" s="481"/>
      <c r="E1278" s="112" t="str">
        <f t="shared" si="40"/>
        <v>88A0</v>
      </c>
      <c r="F1278" s="112" t="str">
        <f t="shared" si="41"/>
        <v>88A1</v>
      </c>
      <c r="G1278" s="475">
        <v>2</v>
      </c>
      <c r="H1278" s="1497" t="inlineStr">
        <is>
          <t xml:space="preserve">[문서] Item 미기재 영역 88A0~88A1,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78" s="475"/>
    </row>
    <row r="1279" spans="2:9" ht="94" customHeight="1">
      <c r="B1279" s="1424"/>
      <c r="C1279" s="1423"/>
      <c r="D1279" s="481"/>
      <c r="E1279" s="112" t="str">
        <f t="shared" si="40"/>
        <v>88A2</v>
      </c>
      <c r="F1279" s="112" t="str">
        <f t="shared" si="41"/>
        <v>88A3</v>
      </c>
      <c r="G1279" s="475">
        <v>2</v>
      </c>
      <c r="H1279" s="1497" t="inlineStr">
        <is>
          <t xml:space="preserve">[문서] Item 미기재 영역 88A2~88A3,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79" s="475"/>
    </row>
    <row r="1280" spans="2:9" ht="94" customHeight="1">
      <c r="B1280" s="1424"/>
      <c r="C1280" s="1423"/>
      <c r="D1280" s="481"/>
      <c r="E1280" s="112" t="str">
        <f t="shared" si="40"/>
        <v>88A4</v>
      </c>
      <c r="F1280" s="112" t="str">
        <f t="shared" si="41"/>
        <v>88A5</v>
      </c>
      <c r="G1280" s="475">
        <v>2</v>
      </c>
      <c r="H1280" s="1497" t="inlineStr">
        <is>
          <t xml:space="preserve">[문서] Item 미기재 영역 88A4~88A5,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80" s="475"/>
    </row>
    <row r="1281" spans="2:9" ht="94" customHeight="1">
      <c r="B1281" s="1424"/>
      <c r="C1281" s="1423"/>
      <c r="D1281" s="481"/>
      <c r="E1281" s="112" t="str">
        <f t="shared" si="40"/>
        <v>88A6</v>
      </c>
      <c r="F1281" s="112" t="str">
        <f t="shared" si="41"/>
        <v>88A7</v>
      </c>
      <c r="G1281" s="475">
        <v>2</v>
      </c>
      <c r="H1281" s="1497" t="inlineStr">
        <is>
          <t xml:space="preserve">[문서] Item 미기재 영역 88A6~88A7,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81" s="475"/>
    </row>
    <row r="1282" spans="2:9" ht="94" customHeight="1">
      <c r="B1282" s="1424"/>
      <c r="C1282" s="1423"/>
      <c r="D1282" s="481"/>
      <c r="E1282" s="112" t="str">
        <f t="shared" si="40"/>
        <v>88A8</v>
      </c>
      <c r="F1282" s="112" t="str">
        <f t="shared" si="41"/>
        <v>88A9</v>
      </c>
      <c r="G1282" s="475">
        <v>2</v>
      </c>
      <c r="H1282" s="1497" t="inlineStr">
        <is>
          <t xml:space="preserve">[문서] Item 미기재 영역 88A8~88A9,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82" s="475"/>
    </row>
    <row r="1283" spans="2:9" ht="94" customHeight="1">
      <c r="B1283" s="1424"/>
      <c r="C1283" s="1423"/>
      <c r="D1283" s="481"/>
      <c r="E1283" s="112" t="str">
        <f t="shared" si="40"/>
        <v>88AA</v>
      </c>
      <c r="F1283" s="112" t="str">
        <f t="shared" si="41"/>
        <v>88AB</v>
      </c>
      <c r="G1283" s="475">
        <v>2</v>
      </c>
      <c r="H1283" s="1497" t="inlineStr">
        <is>
          <t xml:space="preserve">[문서] Item 미기재 영역 88AA~88AB,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83" s="475"/>
    </row>
    <row r="1284" spans="2:9" ht="94" customHeight="1">
      <c r="B1284" s="1424"/>
      <c r="C1284" s="1423"/>
      <c r="D1284" s="481"/>
      <c r="E1284" s="112" t="str">
        <f t="shared" si="40"/>
        <v>88AC</v>
      </c>
      <c r="F1284" s="112" t="str">
        <f t="shared" si="41"/>
        <v>88AD</v>
      </c>
      <c r="G1284" s="475">
        <v>2</v>
      </c>
      <c r="H1284" s="1497" t="inlineStr">
        <is>
          <t xml:space="preserve">[문서] Item 미기재 영역 88AC~88AD,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84" s="475"/>
    </row>
    <row r="1285" spans="2:9" ht="94" customHeight="1">
      <c r="B1285" s="1424"/>
      <c r="C1285" s="1423"/>
      <c r="D1285" s="481"/>
      <c r="E1285" s="112" t="str">
        <f t="shared" si="40"/>
        <v>88AE</v>
      </c>
      <c r="F1285" s="112" t="str">
        <f t="shared" si="41"/>
        <v>88AF</v>
      </c>
      <c r="G1285" s="475">
        <v>2</v>
      </c>
      <c r="H1285" s="1497" t="inlineStr">
        <is>
          <t xml:space="preserve">[문서] Item 미기재 영역 88AE~88AF,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85" s="475"/>
    </row>
    <row r="1286" spans="2:9" ht="94" customHeight="1">
      <c r="B1286" s="1424"/>
      <c r="C1286" s="1423"/>
      <c r="D1286" s="481"/>
      <c r="E1286" s="112" t="str">
        <f t="shared" si="40"/>
        <v>88B0</v>
      </c>
      <c r="F1286" s="112" t="str">
        <f t="shared" si="41"/>
        <v>88B1</v>
      </c>
      <c r="G1286" s="475">
        <v>2</v>
      </c>
      <c r="H1286" s="1497" t="inlineStr">
        <is>
          <t xml:space="preserve">[문서] Item 미기재 영역 88B0~88B1,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86" s="475"/>
    </row>
    <row r="1287" spans="2:9" ht="94" customHeight="1">
      <c r="B1287" s="1424"/>
      <c r="C1287" s="1423"/>
      <c r="D1287" s="481"/>
      <c r="E1287" s="112" t="str">
        <f t="shared" si="40"/>
        <v>88B2</v>
      </c>
      <c r="F1287" s="112" t="str">
        <f t="shared" si="41"/>
        <v>88B3</v>
      </c>
      <c r="G1287" s="475">
        <v>2</v>
      </c>
      <c r="H1287" s="1497" t="inlineStr">
        <is>
          <t xml:space="preserve">[문서] Item 미기재 영역 88B2~88B3,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87" s="475"/>
    </row>
    <row r="1288" spans="2:9" ht="94" customHeight="1">
      <c r="B1288" s="1424"/>
      <c r="C1288" s="1423"/>
      <c r="D1288" s="481"/>
      <c r="E1288" s="112" t="str">
        <f t="shared" si="40"/>
        <v>88B4</v>
      </c>
      <c r="F1288" s="112" t="str">
        <f t="shared" si="41"/>
        <v>88B5</v>
      </c>
      <c r="G1288" s="475">
        <v>2</v>
      </c>
      <c r="H1288" s="1497" t="inlineStr">
        <is>
          <t xml:space="preserve">[문서] Item 미기재 영역 88B4~88B5,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88" s="475"/>
    </row>
    <row r="1289" spans="2:9" ht="94" customHeight="1">
      <c r="B1289" s="1424"/>
      <c r="C1289" s="1423"/>
      <c r="D1289" s="481"/>
      <c r="E1289" s="112" t="str">
        <f t="shared" si="40"/>
        <v>88B6</v>
      </c>
      <c r="F1289" s="112" t="str">
        <f t="shared" si="41"/>
        <v>88B7</v>
      </c>
      <c r="G1289" s="475">
        <v>2</v>
      </c>
      <c r="H1289" s="1497" t="inlineStr">
        <is>
          <t xml:space="preserve">[문서] Item 미기재 영역 88B6~88B7,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89" s="475"/>
    </row>
    <row r="1290" spans="2:9" ht="94" customHeight="1">
      <c r="B1290" s="1424"/>
      <c r="C1290" s="1423"/>
      <c r="D1290" s="481"/>
      <c r="E1290" s="112" t="str">
        <f t="shared" si="40"/>
        <v>88B8</v>
      </c>
      <c r="F1290" s="112" t="str">
        <f t="shared" si="41"/>
        <v>88B9</v>
      </c>
      <c r="G1290" s="475">
        <v>2</v>
      </c>
      <c r="H1290" s="1497" t="inlineStr">
        <is>
          <t xml:space="preserve">[문서] Item 미기재 영역 88B8~88B9,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90" s="475"/>
    </row>
    <row r="1291" spans="2:9" ht="94" customHeight="1">
      <c r="B1291" s="1424"/>
      <c r="C1291" s="1423"/>
      <c r="D1291" s="481"/>
      <c r="E1291" s="112" t="str">
        <f t="shared" si="40"/>
        <v>88BA</v>
      </c>
      <c r="F1291" s="112" t="str">
        <f t="shared" si="41"/>
        <v>88BB</v>
      </c>
      <c r="G1291" s="475">
        <v>2</v>
      </c>
      <c r="H1291" s="1497" t="inlineStr">
        <is>
          <t xml:space="preserve">[문서] Item 미기재 영역 88BA~88BB,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91" s="475"/>
    </row>
    <row r="1292" spans="2:9" ht="94" customHeight="1">
      <c r="B1292" s="1424"/>
      <c r="C1292" s="1423"/>
      <c r="D1292" s="481"/>
      <c r="E1292" s="112" t="str">
        <f t="shared" si="40"/>
        <v>88BC</v>
      </c>
      <c r="F1292" s="112" t="str">
        <f t="shared" si="41"/>
        <v>88BD</v>
      </c>
      <c r="G1292" s="475">
        <v>2</v>
      </c>
      <c r="H1292" s="1497" t="inlineStr">
        <is>
          <t xml:space="preserve">[문서] Item 미기재 영역 88BC~88BD,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92" s="475"/>
    </row>
    <row r="1293" spans="2:9" ht="94" customHeight="1">
      <c r="B1293" s="1424"/>
      <c r="C1293" s="1423"/>
      <c r="D1293" s="481"/>
      <c r="E1293" s="112" t="str">
        <f t="shared" ref="E1293:E1356" si="42">DEC2HEX(HEX2DEC(F1292) + 1)</f>
        <v>88BE</v>
      </c>
      <c r="F1293" s="112" t="str">
        <f t="shared" ref="F1293:F1356" si="43">DEC2HEX(HEX2DEC(E1293) + G1293 -1)</f>
        <v>88BF</v>
      </c>
      <c r="G1293" s="475">
        <v>2</v>
      </c>
      <c r="H1293" s="1497" t="inlineStr">
        <is>
          <t xml:space="preserve">[문서] Item 미기재 영역 88BE~88BF,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93" s="475"/>
    </row>
    <row r="1294" spans="2:9" ht="94" customHeight="1">
      <c r="B1294" s="1424"/>
      <c r="C1294" s="1423"/>
      <c r="D1294" s="481"/>
      <c r="E1294" s="112" t="str">
        <f t="shared" si="42"/>
        <v>88C0</v>
      </c>
      <c r="F1294" s="112" t="str">
        <f t="shared" si="43"/>
        <v>88C1</v>
      </c>
      <c r="G1294" s="475">
        <v>2</v>
      </c>
      <c r="H1294" s="1497" t="inlineStr">
        <is>
          <t xml:space="preserve">[문서] Item 미기재 영역 88C0~88C1,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94" s="475"/>
    </row>
    <row r="1295" spans="2:9" ht="94" customHeight="1">
      <c r="B1295" s="1424"/>
      <c r="C1295" s="1423"/>
      <c r="D1295" s="481"/>
      <c r="E1295" s="112" t="str">
        <f t="shared" si="42"/>
        <v>88C2</v>
      </c>
      <c r="F1295" s="112" t="str">
        <f t="shared" si="43"/>
        <v>88C3</v>
      </c>
      <c r="G1295" s="475">
        <v>2</v>
      </c>
      <c r="H1295" s="1497" t="inlineStr">
        <is>
          <t xml:space="preserve">[문서] Item 미기재 영역 88C2~88C3,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95" s="475"/>
    </row>
    <row r="1296" spans="2:9" ht="94" customHeight="1">
      <c r="B1296" s="1424"/>
      <c r="C1296" s="1423"/>
      <c r="D1296" s="481"/>
      <c r="E1296" s="112" t="str">
        <f t="shared" si="42"/>
        <v>88C4</v>
      </c>
      <c r="F1296" s="112" t="str">
        <f t="shared" si="43"/>
        <v>88C5</v>
      </c>
      <c r="G1296" s="475">
        <v>2</v>
      </c>
      <c r="H1296" s="1497" t="inlineStr">
        <is>
          <t xml:space="preserve">[문서] Item 미기재 영역 88C4~88C5,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96" s="475"/>
    </row>
    <row r="1297" spans="2:9" ht="94" customHeight="1">
      <c r="B1297" s="1424"/>
      <c r="C1297" s="1423"/>
      <c r="D1297" s="481"/>
      <c r="E1297" s="112" t="str">
        <f t="shared" si="42"/>
        <v>88C6</v>
      </c>
      <c r="F1297" s="112" t="str">
        <f t="shared" si="43"/>
        <v>88C7</v>
      </c>
      <c r="G1297" s="475">
        <v>2</v>
      </c>
      <c r="H1297" s="1497" t="inlineStr">
        <is>
          <t xml:space="preserve">[문서] Item 미기재 영역 88C6~88C7,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97" s="475"/>
    </row>
    <row r="1298" spans="2:9" ht="94" customHeight="1">
      <c r="B1298" s="1424"/>
      <c r="C1298" s="1423"/>
      <c r="D1298" s="481"/>
      <c r="E1298" s="112" t="str">
        <f t="shared" si="42"/>
        <v>88C8</v>
      </c>
      <c r="F1298" s="112" t="str">
        <f t="shared" si="43"/>
        <v>88C9</v>
      </c>
      <c r="G1298" s="475">
        <v>2</v>
      </c>
      <c r="H1298" s="1497" t="inlineStr">
        <is>
          <t xml:space="preserve">[문서] Item 미기재 영역 88C8~88C9,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98" s="475"/>
    </row>
    <row r="1299" spans="2:9" ht="94" customHeight="1">
      <c r="B1299" s="1424"/>
      <c r="C1299" s="1423"/>
      <c r="D1299" s="481"/>
      <c r="E1299" s="112" t="str">
        <f t="shared" si="42"/>
        <v>88CA</v>
      </c>
      <c r="F1299" s="112" t="str">
        <f t="shared" si="43"/>
        <v>88CB</v>
      </c>
      <c r="G1299" s="475">
        <v>2</v>
      </c>
      <c r="H1299" s="1497" t="inlineStr">
        <is>
          <t xml:space="preserve">[문서] Item 미기재 영역 88CA~88CB,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299" s="475"/>
    </row>
    <row r="1300" spans="2:9" ht="94" customHeight="1">
      <c r="B1300" s="1424"/>
      <c r="C1300" s="1423"/>
      <c r="D1300" s="481"/>
      <c r="E1300" s="112" t="str">
        <f t="shared" si="42"/>
        <v>88CC</v>
      </c>
      <c r="F1300" s="112" t="str">
        <f t="shared" si="43"/>
        <v>88CD</v>
      </c>
      <c r="G1300" s="475">
        <v>2</v>
      </c>
      <c r="H1300" s="1497" t="inlineStr">
        <is>
          <t xml:space="preserve">[문서] Item 미기재 영역 88CC~88CD,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00" s="475"/>
    </row>
    <row r="1301" spans="2:9" ht="94" customHeight="1">
      <c r="B1301" s="1424"/>
      <c r="C1301" s="1423"/>
      <c r="D1301" s="481"/>
      <c r="E1301" s="112" t="str">
        <f t="shared" si="42"/>
        <v>88CE</v>
      </c>
      <c r="F1301" s="112" t="str">
        <f t="shared" si="43"/>
        <v>88CF</v>
      </c>
      <c r="G1301" s="475">
        <v>2</v>
      </c>
      <c r="H1301" s="1497" t="inlineStr">
        <is>
          <t xml:space="preserve">[문서] Item 미기재 영역 88CE~88CF,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01" s="475"/>
    </row>
    <row r="1302" spans="2:9" ht="94" customHeight="1">
      <c r="B1302" s="1424"/>
      <c r="C1302" s="1423"/>
      <c r="D1302" s="481"/>
      <c r="E1302" s="112" t="str">
        <f t="shared" si="42"/>
        <v>88D0</v>
      </c>
      <c r="F1302" s="112" t="str">
        <f t="shared" si="43"/>
        <v>88D1</v>
      </c>
      <c r="G1302" s="475">
        <v>2</v>
      </c>
      <c r="H1302" s="1497" t="inlineStr">
        <is>
          <t xml:space="preserve">[문서] Item 미기재 영역 88D0~88D1,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02" s="475"/>
    </row>
    <row r="1303" spans="2:9" ht="94" customHeight="1">
      <c r="B1303" s="1424"/>
      <c r="C1303" s="1423"/>
      <c r="D1303" s="481"/>
      <c r="E1303" s="112" t="str">
        <f t="shared" si="42"/>
        <v>88D2</v>
      </c>
      <c r="F1303" s="112" t="str">
        <f t="shared" si="43"/>
        <v>88D3</v>
      </c>
      <c r="G1303" s="475">
        <v>2</v>
      </c>
      <c r="H1303" s="1497" t="inlineStr">
        <is>
          <t xml:space="preserve">[문서] Item 미기재 영역 88D2~88D3,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03" s="475"/>
    </row>
    <row r="1304" spans="2:9" ht="94" customHeight="1">
      <c r="B1304" s="1424"/>
      <c r="C1304" s="1423"/>
      <c r="D1304" s="481"/>
      <c r="E1304" s="112" t="str">
        <f t="shared" si="42"/>
        <v>88D4</v>
      </c>
      <c r="F1304" s="112" t="str">
        <f t="shared" si="43"/>
        <v>88D5</v>
      </c>
      <c r="G1304" s="475">
        <v>2</v>
      </c>
      <c r="H1304" s="1497" t="inlineStr">
        <is>
          <t xml:space="preserve">[문서] Item 미기재 영역 88D4~88D5,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04" s="475"/>
    </row>
    <row r="1305" spans="2:9" ht="94" customHeight="1">
      <c r="B1305" s="1424"/>
      <c r="C1305" s="1423"/>
      <c r="D1305" s="481"/>
      <c r="E1305" s="112" t="str">
        <f t="shared" si="42"/>
        <v>88D6</v>
      </c>
      <c r="F1305" s="112" t="str">
        <f t="shared" si="43"/>
        <v>88D7</v>
      </c>
      <c r="G1305" s="475">
        <v>2</v>
      </c>
      <c r="H1305" s="1497" t="inlineStr">
        <is>
          <t xml:space="preserve">[문서] Item 미기재 영역 88D6~88D7,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05" s="475"/>
    </row>
    <row r="1306" spans="2:9" ht="94" customHeight="1">
      <c r="B1306" s="1424"/>
      <c r="C1306" s="1423"/>
      <c r="D1306" s="481"/>
      <c r="E1306" s="112" t="str">
        <f t="shared" si="42"/>
        <v>88D8</v>
      </c>
      <c r="F1306" s="112" t="str">
        <f t="shared" si="43"/>
        <v>88D9</v>
      </c>
      <c r="G1306" s="475">
        <v>2</v>
      </c>
      <c r="H1306" s="1497" t="inlineStr">
        <is>
          <t xml:space="preserve">[문서] Item 미기재 영역 88D8~88D9,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06" s="475"/>
    </row>
    <row r="1307" spans="2:9" ht="94" customHeight="1">
      <c r="B1307" s="1424"/>
      <c r="C1307" s="1423"/>
      <c r="D1307" s="481"/>
      <c r="E1307" s="112" t="str">
        <f t="shared" si="42"/>
        <v>88DA</v>
      </c>
      <c r="F1307" s="112" t="str">
        <f t="shared" si="43"/>
        <v>88DB</v>
      </c>
      <c r="G1307" s="475">
        <v>2</v>
      </c>
      <c r="H1307" s="1497" t="inlineStr">
        <is>
          <t xml:space="preserve">[문서] Item 미기재 영역 88DA~88DB,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07" s="475"/>
    </row>
    <row r="1308" spans="2:9" ht="94" customHeight="1">
      <c r="B1308" s="1424"/>
      <c r="C1308" s="1423"/>
      <c r="D1308" s="481"/>
      <c r="E1308" s="112" t="str">
        <f t="shared" si="42"/>
        <v>88DC</v>
      </c>
      <c r="F1308" s="112" t="str">
        <f t="shared" si="43"/>
        <v>88DD</v>
      </c>
      <c r="G1308" s="475">
        <v>2</v>
      </c>
      <c r="H1308" s="1497" t="inlineStr">
        <is>
          <t xml:space="preserve">[문서] Item 미기재 영역 88DC~88DD,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08" s="475"/>
    </row>
    <row r="1309" spans="2:9" ht="94" customHeight="1">
      <c r="B1309" s="1424"/>
      <c r="C1309" s="1423"/>
      <c r="D1309" s="481"/>
      <c r="E1309" s="112" t="str">
        <f t="shared" si="42"/>
        <v>88DE</v>
      </c>
      <c r="F1309" s="112" t="str">
        <f t="shared" si="43"/>
        <v>88DF</v>
      </c>
      <c r="G1309" s="475">
        <v>2</v>
      </c>
      <c r="H1309" s="1497" t="inlineStr">
        <is>
          <t xml:space="preserve">[문서] Item 미기재 영역 88DE~88DF,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09" s="475"/>
    </row>
    <row r="1310" spans="2:9" ht="94" customHeight="1">
      <c r="B1310" s="1424"/>
      <c r="C1310" s="1423"/>
      <c r="D1310" s="481"/>
      <c r="E1310" s="112" t="str">
        <f t="shared" si="42"/>
        <v>88E0</v>
      </c>
      <c r="F1310" s="112" t="str">
        <f t="shared" si="43"/>
        <v>88E1</v>
      </c>
      <c r="G1310" s="475">
        <v>2</v>
      </c>
      <c r="H1310" s="1497" t="inlineStr">
        <is>
          <t xml:space="preserve">[문서] Item 미기재 영역 88E0~88E1,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10" s="475"/>
    </row>
    <row r="1311" spans="2:9" ht="94" customHeight="1">
      <c r="B1311" s="1424"/>
      <c r="C1311" s="1423"/>
      <c r="D1311" s="481"/>
      <c r="E1311" s="112" t="str">
        <f t="shared" si="42"/>
        <v>88E2</v>
      </c>
      <c r="F1311" s="112" t="str">
        <f t="shared" si="43"/>
        <v>88E3</v>
      </c>
      <c r="G1311" s="475">
        <v>2</v>
      </c>
      <c r="H1311" s="1497" t="inlineStr">
        <is>
          <t xml:space="preserve">[문서] Item 미기재 영역 88E2~88E3,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11" s="475"/>
    </row>
    <row r="1312" spans="2:9" ht="94" customHeight="1">
      <c r="B1312" s="1424"/>
      <c r="C1312" s="1423"/>
      <c r="D1312" s="481"/>
      <c r="E1312" s="112" t="str">
        <f t="shared" si="42"/>
        <v>88E4</v>
      </c>
      <c r="F1312" s="112" t="str">
        <f t="shared" si="43"/>
        <v>88E5</v>
      </c>
      <c r="G1312" s="475">
        <v>2</v>
      </c>
      <c r="H1312" s="1497" t="inlineStr">
        <is>
          <t xml:space="preserve">[문서] Item 미기재 영역 88E4~88E5,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12" s="475"/>
    </row>
    <row r="1313" spans="2:11" ht="94" customHeight="1">
      <c r="B1313" s="1424"/>
      <c r="C1313" s="1423"/>
      <c r="D1313" s="481"/>
      <c r="E1313" s="112" t="str">
        <f t="shared" si="42"/>
        <v>88E6</v>
      </c>
      <c r="F1313" s="112" t="str">
        <f t="shared" si="43"/>
        <v>88E7</v>
      </c>
      <c r="G1313" s="475">
        <v>2</v>
      </c>
      <c r="H1313" s="1497" t="inlineStr">
        <is>
          <t xml:space="preserve">[문서] Item 미기재 영역 88E6~88E7,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13" s="475"/>
    </row>
    <row r="1314" spans="2:11" ht="94" customHeight="1">
      <c r="B1314" s="1424"/>
      <c r="C1314" s="1423"/>
      <c r="D1314" s="481"/>
      <c r="E1314" s="112" t="str">
        <f t="shared" si="42"/>
        <v>88E8</v>
      </c>
      <c r="F1314" s="112" t="str">
        <f t="shared" si="43"/>
        <v>88E9</v>
      </c>
      <c r="G1314" s="475">
        <v>2</v>
      </c>
      <c r="H1314" s="1497" t="inlineStr">
        <is>
          <t xml:space="preserve">[문서] Item 미기재 영역 88E8~88E9,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14" s="475"/>
    </row>
    <row r="1315" spans="2:11" ht="94" customHeight="1">
      <c r="B1315" s="1424"/>
      <c r="C1315" s="1423"/>
      <c r="D1315" s="481"/>
      <c r="E1315" s="112" t="str">
        <f t="shared" si="42"/>
        <v>88EA</v>
      </c>
      <c r="F1315" s="112" t="str">
        <f t="shared" si="43"/>
        <v>88EB</v>
      </c>
      <c r="G1315" s="475">
        <v>2</v>
      </c>
      <c r="H1315" s="1497" t="inlineStr">
        <is>
          <t xml:space="preserve">[문서] Item 미기재 영역 88EA~88EB,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15" s="475"/>
    </row>
    <row r="1316" spans="2:11" ht="94" customHeight="1">
      <c r="B1316" s="1424"/>
      <c r="C1316" s="1423"/>
      <c r="D1316" s="481"/>
      <c r="E1316" s="112" t="str">
        <f t="shared" si="42"/>
        <v>88EC</v>
      </c>
      <c r="F1316" s="112" t="str">
        <f t="shared" si="43"/>
        <v>88ED</v>
      </c>
      <c r="G1316" s="475">
        <v>2</v>
      </c>
      <c r="H1316" s="1497" t="inlineStr">
        <is>
          <t xml:space="preserve">[문서] Item 미기재 영역 88EC~88ED,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16" s="475"/>
    </row>
    <row r="1317" spans="2:11" ht="94" customHeight="1">
      <c r="B1317" s="1424"/>
      <c r="C1317" s="1423"/>
      <c r="D1317" s="481"/>
      <c r="E1317" s="112" t="str">
        <f t="shared" si="42"/>
        <v>88EE</v>
      </c>
      <c r="F1317" s="112" t="str">
        <f t="shared" si="43"/>
        <v>88EF</v>
      </c>
      <c r="G1317" s="475">
        <v>2</v>
      </c>
      <c r="H1317" s="1497" t="inlineStr">
        <is>
          <t xml:space="preserve">[문서] Item 미기재 영역 88EE~88EF,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17" s="475"/>
    </row>
    <row r="1318" spans="2:11" ht="94" customHeight="1">
      <c r="B1318" s="1424"/>
      <c r="C1318" s="1423"/>
      <c r="D1318" s="481"/>
      <c r="E1318" s="112" t="str">
        <f t="shared" si="42"/>
        <v>88F0</v>
      </c>
      <c r="F1318" s="112" t="str">
        <f t="shared" si="43"/>
        <v>88F1</v>
      </c>
      <c r="G1318" s="475">
        <v>2</v>
      </c>
      <c r="H1318" s="1497" t="inlineStr">
        <is>
          <t xml:space="preserve">[문서] Item 미기재 영역 88F0~88F1,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18" s="475"/>
    </row>
    <row r="1319" spans="2:11" ht="94" customHeight="1">
      <c r="B1319" s="1424"/>
      <c r="C1319" s="1423"/>
      <c r="D1319" s="481"/>
      <c r="E1319" s="112" t="str">
        <f t="shared" si="42"/>
        <v>88F2</v>
      </c>
      <c r="F1319" s="112" t="str">
        <f t="shared" si="43"/>
        <v>88F3</v>
      </c>
      <c r="G1319" s="475">
        <v>2</v>
      </c>
      <c r="H1319" s="1497" t="inlineStr">
        <is>
          <t xml:space="preserve">[문서] Item 미기재 영역 88F2~88F3,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19" s="475"/>
    </row>
    <row r="1320" spans="2:11" ht="94" customHeight="1">
      <c r="B1320" s="1424"/>
      <c r="C1320" s="1423"/>
      <c r="D1320" s="481"/>
      <c r="E1320" s="112" t="str">
        <f t="shared" si="42"/>
        <v>88F4</v>
      </c>
      <c r="F1320" s="112" t="str">
        <f t="shared" si="43"/>
        <v>88F5</v>
      </c>
      <c r="G1320" s="475">
        <v>2</v>
      </c>
      <c r="H1320" s="1497" t="inlineStr">
        <is>
          <t xml:space="preserve">[문서] Item 미기재 영역 88F4~88F5,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20" s="475"/>
    </row>
    <row r="1321" spans="2:11" ht="94" customHeight="1">
      <c r="B1321" s="1424"/>
      <c r="C1321" s="1423"/>
      <c r="D1321" s="481"/>
      <c r="E1321" s="112" t="str">
        <f t="shared" si="42"/>
        <v>88F6</v>
      </c>
      <c r="F1321" s="112" t="str">
        <f t="shared" si="43"/>
        <v>88F7</v>
      </c>
      <c r="G1321" s="475">
        <v>2</v>
      </c>
      <c r="H1321" s="1497" t="inlineStr">
        <is>
          <t xml:space="preserve">[문서] Item 미기재 영역 88F6~88F7,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21" s="475"/>
    </row>
    <row r="1322" spans="2:11" ht="94" customHeight="1">
      <c r="B1322" s="1424"/>
      <c r="C1322" s="1423"/>
      <c r="D1322" s="481"/>
      <c r="E1322" s="112" t="str">
        <f t="shared" si="42"/>
        <v>88F8</v>
      </c>
      <c r="F1322" s="112" t="str">
        <f t="shared" si="43"/>
        <v>88F9</v>
      </c>
      <c r="G1322" s="475">
        <v>2</v>
      </c>
      <c r="H1322" s="1497" t="inlineStr">
        <is>
          <t xml:space="preserve">[문서] Item 미기재 영역 88F8~88F9,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22" s="475"/>
    </row>
    <row r="1323" spans="2:11" ht="94" customHeight="1">
      <c r="B1323" s="1424"/>
      <c r="C1323" s="1423"/>
      <c r="D1323" s="481"/>
      <c r="E1323" s="112" t="str">
        <f t="shared" si="42"/>
        <v>88FA</v>
      </c>
      <c r="F1323" s="112" t="str">
        <f t="shared" si="43"/>
        <v>88FB</v>
      </c>
      <c r="G1323" s="475">
        <v>2</v>
      </c>
      <c r="H1323" s="1497" t="inlineStr">
        <is>
          <t xml:space="preserve">[문서] Item 미기재 영역 88FA~88FB,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23" s="475"/>
    </row>
    <row r="1324" spans="2:11" ht="94" customHeight="1">
      <c r="B1324" s="1424"/>
      <c r="C1324" s="1423"/>
      <c r="D1324" s="481"/>
      <c r="E1324" s="112" t="str">
        <f t="shared" si="42"/>
        <v>88FC</v>
      </c>
      <c r="F1324" s="112" t="str">
        <f t="shared" si="43"/>
        <v>88FD</v>
      </c>
      <c r="G1324" s="475">
        <v>2</v>
      </c>
      <c r="H1324" s="1497" t="inlineStr">
        <is>
          <t xml:space="preserve">[문서] Item 미기재 영역 88FC~88FD,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24" s="475"/>
    </row>
    <row r="1325" spans="2:11" ht="94" customHeight="1">
      <c r="B1325" s="1424"/>
      <c r="C1325" s="1423"/>
      <c r="D1325" s="481"/>
      <c r="E1325" s="112" t="str">
        <f t="shared" si="42"/>
        <v>88FE</v>
      </c>
      <c r="F1325" s="112" t="str">
        <f t="shared" si="43"/>
        <v>88FF</v>
      </c>
      <c r="G1325" s="475">
        <v>2</v>
      </c>
      <c r="H1325" s="1497" t="inlineStr">
        <is>
          <t xml:space="preserve">[문서] Item 미기재 영역 88FE~88FF,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325" s="475"/>
    </row>
    <row r="1326" spans="2:11" ht="136" customHeight="1">
      <c r="B1326" s="1424"/>
      <c r="C1326" s="1423"/>
      <c r="D1326" s="343" t="s">
        <v>8215</v>
      </c>
      <c r="E1326" s="112" t="str">
        <f t="shared" si="42"/>
        <v>8900</v>
      </c>
      <c r="F1326" s="112" t="str">
        <f t="shared" si="43"/>
        <v>8901</v>
      </c>
      <c r="G1326" s="475">
        <v>2</v>
      </c>
      <c r="H1326" s="1497" t="inlineStr">
        <is>
          <t xml:space="preserve">[Map 기재] IOF_POS_ARRAY_X_1, 2 Word. [연계 권고] 같은 인덱스 #1의 Y 주소: 8300~8301.
[권고] N=IOF_TRIGGER_POINT_COUNT(8234), #1≤N인 경우만 사용. X/Y N쌍·설정·방향·N을 선기록/검증한 뒤 START_REQUEST(8238) ON, handshake 완료까지 유지.
[확정 필요] 정수/실수·부호·Word 순서·좌표계·단위/배율·방향별 정렬. Map은 최대500쌍, 소켓 Flying Ready 100개 한도와 별개.</t>
        </is>
      </c>
      <c r="I1326" s="475"/>
      <c r="J1326" t="s">
        <v>8215</v>
      </c>
      <c r="K1326" t="s">
        <v>8216</v>
      </c>
    </row>
    <row r="1327" spans="2:11" ht="136" customHeight="1">
      <c r="B1327" s="1424"/>
      <c r="C1327" s="1423"/>
      <c r="D1327" s="343" t="s">
        <v>8217</v>
      </c>
      <c r="E1327" s="112" t="str">
        <f t="shared" si="42"/>
        <v>8902</v>
      </c>
      <c r="F1327" s="112" t="str">
        <f t="shared" si="43"/>
        <v>8903</v>
      </c>
      <c r="G1327" s="475">
        <v>2</v>
      </c>
      <c r="H1327" s="1497" t="inlineStr">
        <is>
          <t xml:space="preserve">[Map 기재] IOF_POS_ARRAY_X_2, 2 Word. [연계 권고] 같은 인덱스 #2의 Y 주소: 8302~8303.
[권고] N=IOF_TRIGGER_POINT_COUNT(8234), #2≤N인 경우만 사용. X/Y N쌍·설정·방향·N을 선기록/검증한 뒤 START_REQUEST(8238) ON, handshake 완료까지 유지.
[확정 필요] 정수/실수·부호·Word 순서·좌표계·단위/배율·방향별 정렬. Map은 최대500쌍, 소켓 Flying Ready 100개 한도와 별개.</t>
        </is>
      </c>
      <c r="I1327" s="475"/>
      <c r="J1327" t="s">
        <v>8217</v>
      </c>
      <c r="K1327" t="s">
        <v>8218</v>
      </c>
    </row>
    <row r="1328" spans="2:11" ht="136" customHeight="1">
      <c r="B1328" s="1424"/>
      <c r="C1328" s="1423"/>
      <c r="D1328" s="343" t="s">
        <v>8219</v>
      </c>
      <c r="E1328" s="112" t="str">
        <f t="shared" si="42"/>
        <v>8904</v>
      </c>
      <c r="F1328" s="112" t="str">
        <f t="shared" si="43"/>
        <v>8905</v>
      </c>
      <c r="G1328" s="475">
        <v>2</v>
      </c>
      <c r="H1328" s="1497" t="inlineStr">
        <is>
          <t xml:space="preserve">[Map 기재] IOF_POS_ARRAY_X_3, 2 Word. [연계 권고] 같은 인덱스 #3의 Y 주소: 8304~8305.
[권고] N=IOF_TRIGGER_POINT_COUNT(8234), #3≤N인 경우만 사용. X/Y N쌍·설정·방향·N을 선기록/검증한 뒤 START_REQUEST(8238) ON, handshake 완료까지 유지.
[확정 필요] 정수/실수·부호·Word 순서·좌표계·단위/배율·방향별 정렬. Map은 최대500쌍, 소켓 Flying Ready 100개 한도와 별개.</t>
        </is>
      </c>
      <c r="I1328" s="475"/>
      <c r="J1328" t="s">
        <v>8219</v>
      </c>
      <c r="K1328" t="s">
        <v>8220</v>
      </c>
    </row>
    <row r="1329" spans="2:11" ht="136" customHeight="1">
      <c r="B1329" s="1424"/>
      <c r="C1329" s="1423"/>
      <c r="D1329" s="343" t="s">
        <v>8221</v>
      </c>
      <c r="E1329" s="112" t="str">
        <f t="shared" si="42"/>
        <v>8906</v>
      </c>
      <c r="F1329" s="112" t="str">
        <f t="shared" si="43"/>
        <v>8907</v>
      </c>
      <c r="G1329" s="475">
        <v>2</v>
      </c>
      <c r="H1329" s="1497" t="inlineStr">
        <is>
          <t xml:space="preserve">[Map 기재] IOF_POS_ARRAY_X_4, 2 Word. [연계 권고] 같은 인덱스 #4의 Y 주소: 8306~8307.
[권고] N=IOF_TRIGGER_POINT_COUNT(8234), #4≤N인 경우만 사용. X/Y N쌍·설정·방향·N을 선기록/검증한 뒤 START_REQUEST(8238) ON, handshake 완료까지 유지.
[확정 필요] 정수/실수·부호·Word 순서·좌표계·단위/배율·방향별 정렬. Map은 최대500쌍, 소켓 Flying Ready 100개 한도와 별개.</t>
        </is>
      </c>
      <c r="I1329" s="475"/>
      <c r="J1329" t="s">
        <v>8221</v>
      </c>
      <c r="K1329" t="s">
        <v>8222</v>
      </c>
    </row>
    <row r="1330" spans="2:11" ht="136" customHeight="1">
      <c r="B1330" s="1424"/>
      <c r="C1330" s="1423"/>
      <c r="D1330" s="343" t="s">
        <v>8223</v>
      </c>
      <c r="E1330" s="112" t="str">
        <f t="shared" si="42"/>
        <v>8908</v>
      </c>
      <c r="F1330" s="112" t="str">
        <f t="shared" si="43"/>
        <v>8909</v>
      </c>
      <c r="G1330" s="475">
        <v>2</v>
      </c>
      <c r="H1330" s="1497" t="inlineStr">
        <is>
          <t xml:space="preserve">[Map 기재] IOF_POS_ARRAY_X_5, 2 Word. [연계 권고] 같은 인덱스 #5의 Y 주소: 8308~8309.
[권고] N=IOF_TRIGGER_POINT_COUNT(8234), #5≤N인 경우만 사용. X/Y N쌍·설정·방향·N을 선기록/검증한 뒤 START_REQUEST(8238) ON, handshake 완료까지 유지.
[확정 필요] 정수/실수·부호·Word 순서·좌표계·단위/배율·방향별 정렬. Map은 최대500쌍, 소켓 Flying Ready 100개 한도와 별개.</t>
        </is>
      </c>
      <c r="I1330" s="475"/>
      <c r="J1330" t="s">
        <v>8223</v>
      </c>
      <c r="K1330" t="s">
        <v>8224</v>
      </c>
    </row>
    <row r="1331" spans="2:11" ht="136" customHeight="1">
      <c r="B1331" s="1424"/>
      <c r="C1331" s="1423"/>
      <c r="D1331" s="343" t="s">
        <v>8225</v>
      </c>
      <c r="E1331" s="112" t="str">
        <f t="shared" si="42"/>
        <v>890A</v>
      </c>
      <c r="F1331" s="112" t="str">
        <f t="shared" si="43"/>
        <v>890B</v>
      </c>
      <c r="G1331" s="475">
        <v>2</v>
      </c>
      <c r="H1331" s="1497" t="inlineStr">
        <is>
          <t xml:space="preserve">[Map 기재] IOF_POS_ARRAY_X_6, 2 Word. [연계 권고] 같은 인덱스 #6의 Y 주소: 830A~830B.
[권고] N=IOF_TRIGGER_POINT_COUNT(8234), #6≤N인 경우만 사용. X/Y N쌍·설정·방향·N을 선기록/검증한 뒤 START_REQUEST(8238) ON, handshake 완료까지 유지.
[확정 필요] 정수/실수·부호·Word 순서·좌표계·단위/배율·방향별 정렬. Map은 최대500쌍, 소켓 Flying Ready 100개 한도와 별개.</t>
        </is>
      </c>
      <c r="I1331" s="475"/>
      <c r="J1331" t="s">
        <v>8225</v>
      </c>
      <c r="K1331" t="s">
        <v>8226</v>
      </c>
    </row>
    <row r="1332" spans="2:11" ht="136" customHeight="1">
      <c r="B1332" s="1424"/>
      <c r="C1332" s="1423"/>
      <c r="D1332" s="343" t="s">
        <v>8227</v>
      </c>
      <c r="E1332" s="112" t="str">
        <f t="shared" si="42"/>
        <v>890C</v>
      </c>
      <c r="F1332" s="112" t="str">
        <f t="shared" si="43"/>
        <v>890D</v>
      </c>
      <c r="G1332" s="475">
        <v>2</v>
      </c>
      <c r="H1332" s="1497" t="inlineStr">
        <is>
          <t xml:space="preserve">[Map 기재] IOF_POS_ARRAY_X_7, 2 Word. [연계 권고] 같은 인덱스 #7의 Y 주소: 830C~830D.
[권고] N=IOF_TRIGGER_POINT_COUNT(8234), #7≤N인 경우만 사용. X/Y N쌍·설정·방향·N을 선기록/검증한 뒤 START_REQUEST(8238) ON, handshake 완료까지 유지.
[확정 필요] 정수/실수·부호·Word 순서·좌표계·단위/배율·방향별 정렬. Map은 최대500쌍, 소켓 Flying Ready 100개 한도와 별개.</t>
        </is>
      </c>
      <c r="I1332" s="475"/>
      <c r="J1332" t="s">
        <v>8227</v>
      </c>
      <c r="K1332" t="s">
        <v>8228</v>
      </c>
    </row>
    <row r="1333" spans="2:11" ht="136" customHeight="1">
      <c r="B1333" s="1424"/>
      <c r="C1333" s="1423"/>
      <c r="D1333" s="343" t="s">
        <v>8229</v>
      </c>
      <c r="E1333" s="112" t="str">
        <f t="shared" si="42"/>
        <v>890E</v>
      </c>
      <c r="F1333" s="112" t="str">
        <f t="shared" si="43"/>
        <v>890F</v>
      </c>
      <c r="G1333" s="475">
        <v>2</v>
      </c>
      <c r="H1333" s="1497" t="inlineStr">
        <is>
          <t xml:space="preserve">[Map 기재] IOF_POS_ARRAY_X_8, 2 Word. [연계 권고] 같은 인덱스 #8의 Y 주소: 830E~830F.
[권고] N=IOF_TRIGGER_POINT_COUNT(8234), #8≤N인 경우만 사용. X/Y N쌍·설정·방향·N을 선기록/검증한 뒤 START_REQUEST(8238) ON, handshake 완료까지 유지.
[확정 필요] 정수/실수·부호·Word 순서·좌표계·단위/배율·방향별 정렬. Map은 최대500쌍, 소켓 Flying Ready 100개 한도와 별개.</t>
        </is>
      </c>
      <c r="I1333" s="475"/>
      <c r="J1333" t="s">
        <v>8229</v>
      </c>
      <c r="K1333" t="s">
        <v>8230</v>
      </c>
    </row>
    <row r="1334" spans="2:11" ht="136" customHeight="1">
      <c r="B1334" s="1424"/>
      <c r="C1334" s="1423"/>
      <c r="D1334" s="343" t="s">
        <v>8231</v>
      </c>
      <c r="E1334" s="112" t="str">
        <f t="shared" si="42"/>
        <v>8910</v>
      </c>
      <c r="F1334" s="112" t="str">
        <f t="shared" si="43"/>
        <v>8911</v>
      </c>
      <c r="G1334" s="475">
        <v>2</v>
      </c>
      <c r="H1334" s="1497" t="inlineStr">
        <is>
          <t xml:space="preserve">[Map 기재] IOF_POS_ARRAY_X_9, 2 Word. [연계 권고] 같은 인덱스 #9의 Y 주소: 8310~8311.
[권고] N=IOF_TRIGGER_POINT_COUNT(8234), #9≤N인 경우만 사용. X/Y N쌍·설정·방향·N을 선기록/검증한 뒤 START_REQUEST(8238) ON, handshake 완료까지 유지.
[확정 필요] 정수/실수·부호·Word 순서·좌표계·단위/배율·방향별 정렬. Map은 최대500쌍, 소켓 Flying Ready 100개 한도와 별개.</t>
        </is>
      </c>
      <c r="I1334" s="475"/>
      <c r="J1334" t="s">
        <v>8231</v>
      </c>
      <c r="K1334" t="s">
        <v>8232</v>
      </c>
    </row>
    <row r="1335" spans="2:11" ht="136" customHeight="1">
      <c r="B1335" s="1424"/>
      <c r="C1335" s="1423"/>
      <c r="D1335" s="343" t="s">
        <v>8233</v>
      </c>
      <c r="E1335" s="112" t="str">
        <f t="shared" si="42"/>
        <v>8912</v>
      </c>
      <c r="F1335" s="112" t="str">
        <f t="shared" si="43"/>
        <v>8913</v>
      </c>
      <c r="G1335" s="475">
        <v>2</v>
      </c>
      <c r="H1335" s="1497" t="inlineStr">
        <is>
          <t xml:space="preserve">[Map 기재] IOF_POS_ARRAY_X_10, 2 Word. [연계 권고] 같은 인덱스 #10의 Y 주소: 8312~8313.
[권고] N=IOF_TRIGGER_POINT_COUNT(8234), #10≤N인 경우만 사용. X/Y N쌍·설정·방향·N을 선기록/검증한 뒤 START_REQUEST(8238) ON, handshake 완료까지 유지.
[확정 필요] 정수/실수·부호·Word 순서·좌표계·단위/배율·방향별 정렬. Map은 최대500쌍, 소켓 Flying Ready 100개 한도와 별개.</t>
        </is>
      </c>
      <c r="I1335" s="475"/>
      <c r="J1335" t="s">
        <v>8233</v>
      </c>
      <c r="K1335" t="s">
        <v>8234</v>
      </c>
    </row>
    <row r="1336" spans="2:11" ht="136" customHeight="1">
      <c r="B1336" s="1424"/>
      <c r="C1336" s="1423"/>
      <c r="D1336" s="343" t="s">
        <v>8235</v>
      </c>
      <c r="E1336" s="112" t="str">
        <f t="shared" si="42"/>
        <v>8914</v>
      </c>
      <c r="F1336" s="112" t="str">
        <f t="shared" si="43"/>
        <v>8915</v>
      </c>
      <c r="G1336" s="475">
        <v>2</v>
      </c>
      <c r="H1336" s="1497" t="inlineStr">
        <is>
          <t xml:space="preserve">[Map 기재] IOF_POS_ARRAY_X_11, 2 Word. [연계 권고] 같은 인덱스 #11의 Y 주소: 8314~8315.
[권고] N=IOF_TRIGGER_POINT_COUNT(8234), #11≤N인 경우만 사용. X/Y N쌍·설정·방향·N을 선기록/검증한 뒤 START_REQUEST(8238) ON, handshake 완료까지 유지.
[확정 필요] 정수/실수·부호·Word 순서·좌표계·단위/배율·방향별 정렬. Map은 최대500쌍, 소켓 Flying Ready 100개 한도와 별개.</t>
        </is>
      </c>
      <c r="I1336" s="475"/>
      <c r="J1336" t="s">
        <v>8235</v>
      </c>
      <c r="K1336" t="s">
        <v>8236</v>
      </c>
    </row>
    <row r="1337" spans="2:11" ht="136" customHeight="1">
      <c r="B1337" s="1424"/>
      <c r="C1337" s="1423"/>
      <c r="D1337" s="343" t="s">
        <v>8237</v>
      </c>
      <c r="E1337" s="112" t="str">
        <f t="shared" si="42"/>
        <v>8916</v>
      </c>
      <c r="F1337" s="112" t="str">
        <f t="shared" si="43"/>
        <v>8917</v>
      </c>
      <c r="G1337" s="475">
        <v>2</v>
      </c>
      <c r="H1337" s="1497" t="inlineStr">
        <is>
          <t xml:space="preserve">[Map 기재] IOF_POS_ARRAY_X_12, 2 Word. [연계 권고] 같은 인덱스 #12의 Y 주소: 8316~8317.
[권고] N=IOF_TRIGGER_POINT_COUNT(8234), #12≤N인 경우만 사용. X/Y N쌍·설정·방향·N을 선기록/검증한 뒤 START_REQUEST(8238) ON, handshake 완료까지 유지.
[확정 필요] 정수/실수·부호·Word 순서·좌표계·단위/배율·방향별 정렬. Map은 최대500쌍, 소켓 Flying Ready 100개 한도와 별개.</t>
        </is>
      </c>
      <c r="I1337" s="475"/>
      <c r="J1337" t="s">
        <v>8237</v>
      </c>
      <c r="K1337" t="s">
        <v>8238</v>
      </c>
    </row>
    <row r="1338" spans="2:11" ht="136" customHeight="1">
      <c r="B1338" s="1424"/>
      <c r="C1338" s="1423"/>
      <c r="D1338" s="343" t="s">
        <v>8239</v>
      </c>
      <c r="E1338" s="112" t="str">
        <f t="shared" si="42"/>
        <v>8918</v>
      </c>
      <c r="F1338" s="112" t="str">
        <f t="shared" si="43"/>
        <v>8919</v>
      </c>
      <c r="G1338" s="475">
        <v>2</v>
      </c>
      <c r="H1338" s="1497" t="inlineStr">
        <is>
          <t xml:space="preserve">[Map 기재] IOF_POS_ARRAY_X_13, 2 Word. [연계 권고] 같은 인덱스 #13의 Y 주소: 8318~8319.
[권고] N=IOF_TRIGGER_POINT_COUNT(8234), #13≤N인 경우만 사용. X/Y N쌍·설정·방향·N을 선기록/검증한 뒤 START_REQUEST(8238) ON, handshake 완료까지 유지.
[확정 필요] 정수/실수·부호·Word 순서·좌표계·단위/배율·방향별 정렬. Map은 최대500쌍, 소켓 Flying Ready 100개 한도와 별개.</t>
        </is>
      </c>
      <c r="I1338" s="475"/>
      <c r="J1338" t="s">
        <v>8239</v>
      </c>
      <c r="K1338" t="s">
        <v>8240</v>
      </c>
    </row>
    <row r="1339" spans="2:11" ht="136" customHeight="1">
      <c r="B1339" s="1424"/>
      <c r="C1339" s="1423"/>
      <c r="D1339" s="343" t="s">
        <v>8241</v>
      </c>
      <c r="E1339" s="112" t="str">
        <f t="shared" si="42"/>
        <v>891A</v>
      </c>
      <c r="F1339" s="112" t="str">
        <f t="shared" si="43"/>
        <v>891B</v>
      </c>
      <c r="G1339" s="475">
        <v>2</v>
      </c>
      <c r="H1339" s="1497" t="inlineStr">
        <is>
          <t xml:space="preserve">[Map 기재] IOF_POS_ARRAY_X_14, 2 Word. [연계 권고] 같은 인덱스 #14의 Y 주소: 831A~831B.
[권고] N=IOF_TRIGGER_POINT_COUNT(8234), #14≤N인 경우만 사용. X/Y N쌍·설정·방향·N을 선기록/검증한 뒤 START_REQUEST(8238) ON, handshake 완료까지 유지.
[확정 필요] 정수/실수·부호·Word 순서·좌표계·단위/배율·방향별 정렬. Map은 최대500쌍, 소켓 Flying Ready 100개 한도와 별개.</t>
        </is>
      </c>
      <c r="I1339" s="475"/>
      <c r="J1339" t="s">
        <v>8241</v>
      </c>
      <c r="K1339" t="s">
        <v>8242</v>
      </c>
    </row>
    <row r="1340" spans="2:11" ht="136" customHeight="1">
      <c r="B1340" s="1424"/>
      <c r="C1340" s="1423"/>
      <c r="D1340" s="343" t="s">
        <v>8243</v>
      </c>
      <c r="E1340" s="112" t="str">
        <f t="shared" si="42"/>
        <v>891C</v>
      </c>
      <c r="F1340" s="112" t="str">
        <f t="shared" si="43"/>
        <v>891D</v>
      </c>
      <c r="G1340" s="475">
        <v>2</v>
      </c>
      <c r="H1340" s="1497" t="inlineStr">
        <is>
          <t xml:space="preserve">[Map 기재] IOF_POS_ARRAY_X_15, 2 Word. [연계 권고] 같은 인덱스 #15의 Y 주소: 831C~831D.
[권고] N=IOF_TRIGGER_POINT_COUNT(8234), #15≤N인 경우만 사용. X/Y N쌍·설정·방향·N을 선기록/검증한 뒤 START_REQUEST(8238) ON, handshake 완료까지 유지.
[확정 필요] 정수/실수·부호·Word 순서·좌표계·단위/배율·방향별 정렬. Map은 최대500쌍, 소켓 Flying Ready 100개 한도와 별개.</t>
        </is>
      </c>
      <c r="I1340" s="475"/>
      <c r="J1340" t="s">
        <v>8243</v>
      </c>
      <c r="K1340" t="s">
        <v>8244</v>
      </c>
    </row>
    <row r="1341" spans="2:11" ht="136" customHeight="1">
      <c r="B1341" s="1424"/>
      <c r="C1341" s="1423"/>
      <c r="D1341" s="343" t="s">
        <v>8245</v>
      </c>
      <c r="E1341" s="112" t="str">
        <f t="shared" si="42"/>
        <v>891E</v>
      </c>
      <c r="F1341" s="112" t="str">
        <f t="shared" si="43"/>
        <v>891F</v>
      </c>
      <c r="G1341" s="475">
        <v>2</v>
      </c>
      <c r="H1341" s="1497" t="inlineStr">
        <is>
          <t xml:space="preserve">[Map 기재] IOF_POS_ARRAY_X_16, 2 Word. [연계 권고] 같은 인덱스 #16의 Y 주소: 831E~831F.
[권고] N=IOF_TRIGGER_POINT_COUNT(8234), #16≤N인 경우만 사용. X/Y N쌍·설정·방향·N을 선기록/검증한 뒤 START_REQUEST(8238) ON, handshake 완료까지 유지.
[확정 필요] 정수/실수·부호·Word 순서·좌표계·단위/배율·방향별 정렬. Map은 최대500쌍, 소켓 Flying Ready 100개 한도와 별개.</t>
        </is>
      </c>
      <c r="I1341" s="475"/>
      <c r="J1341" t="s">
        <v>8245</v>
      </c>
      <c r="K1341" t="s">
        <v>8246</v>
      </c>
    </row>
    <row r="1342" spans="2:11" ht="136" customHeight="1">
      <c r="B1342" s="1424"/>
      <c r="C1342" s="1423"/>
      <c r="D1342" s="343" t="s">
        <v>8247</v>
      </c>
      <c r="E1342" s="112" t="str">
        <f t="shared" si="42"/>
        <v>8920</v>
      </c>
      <c r="F1342" s="112" t="str">
        <f t="shared" si="43"/>
        <v>8921</v>
      </c>
      <c r="G1342" s="475">
        <v>2</v>
      </c>
      <c r="H1342" s="1497" t="inlineStr">
        <is>
          <t xml:space="preserve">[Map 기재] IOF_POS_ARRAY_X_17, 2 Word. [연계 권고] 같은 인덱스 #17의 Y 주소: 8320~8321.
[권고] N=IOF_TRIGGER_POINT_COUNT(8234), #17≤N인 경우만 사용. X/Y N쌍·설정·방향·N을 선기록/검증한 뒤 START_REQUEST(8238) ON, handshake 완료까지 유지.
[확정 필요] 정수/실수·부호·Word 순서·좌표계·단위/배율·방향별 정렬. Map은 최대500쌍, 소켓 Flying Ready 100개 한도와 별개.</t>
        </is>
      </c>
      <c r="I1342" s="475"/>
      <c r="J1342" t="s">
        <v>8247</v>
      </c>
      <c r="K1342" t="s">
        <v>8248</v>
      </c>
    </row>
    <row r="1343" spans="2:11" ht="136" customHeight="1">
      <c r="B1343" s="1424"/>
      <c r="C1343" s="1423"/>
      <c r="D1343" s="343" t="s">
        <v>8249</v>
      </c>
      <c r="E1343" s="112" t="str">
        <f t="shared" si="42"/>
        <v>8922</v>
      </c>
      <c r="F1343" s="112" t="str">
        <f t="shared" si="43"/>
        <v>8923</v>
      </c>
      <c r="G1343" s="475">
        <v>2</v>
      </c>
      <c r="H1343" s="1497" t="inlineStr">
        <is>
          <t xml:space="preserve">[Map 기재] IOF_POS_ARRAY_X_18, 2 Word. [연계 권고] 같은 인덱스 #18의 Y 주소: 8322~8323.
[권고] N=IOF_TRIGGER_POINT_COUNT(8234), #18≤N인 경우만 사용. X/Y N쌍·설정·방향·N을 선기록/검증한 뒤 START_REQUEST(8238) ON, handshake 완료까지 유지.
[확정 필요] 정수/실수·부호·Word 순서·좌표계·단위/배율·방향별 정렬. Map은 최대500쌍, 소켓 Flying Ready 100개 한도와 별개.</t>
        </is>
      </c>
      <c r="I1343" s="475"/>
      <c r="J1343" t="s">
        <v>8249</v>
      </c>
      <c r="K1343" t="s">
        <v>8250</v>
      </c>
    </row>
    <row r="1344" spans="2:11" ht="136" customHeight="1">
      <c r="B1344" s="1424"/>
      <c r="C1344" s="1423"/>
      <c r="D1344" s="343" t="s">
        <v>8251</v>
      </c>
      <c r="E1344" s="112" t="str">
        <f t="shared" si="42"/>
        <v>8924</v>
      </c>
      <c r="F1344" s="112" t="str">
        <f t="shared" si="43"/>
        <v>8925</v>
      </c>
      <c r="G1344" s="475">
        <v>2</v>
      </c>
      <c r="H1344" s="1497" t="inlineStr">
        <is>
          <t xml:space="preserve">[Map 기재] IOF_POS_ARRAY_X_19, 2 Word. [연계 권고] 같은 인덱스 #19의 Y 주소: 8324~8325.
[권고] N=IOF_TRIGGER_POINT_COUNT(8234), #19≤N인 경우만 사용. X/Y N쌍·설정·방향·N을 선기록/검증한 뒤 START_REQUEST(8238) ON, handshake 완료까지 유지.
[확정 필요] 정수/실수·부호·Word 순서·좌표계·단위/배율·방향별 정렬. Map은 최대500쌍, 소켓 Flying Ready 100개 한도와 별개.</t>
        </is>
      </c>
      <c r="I1344" s="475"/>
      <c r="J1344" t="s">
        <v>8251</v>
      </c>
      <c r="K1344" t="s">
        <v>8252</v>
      </c>
    </row>
    <row r="1345" spans="2:11" ht="136" customHeight="1">
      <c r="B1345" s="1424"/>
      <c r="C1345" s="1423"/>
      <c r="D1345" s="343" t="s">
        <v>8253</v>
      </c>
      <c r="E1345" s="112" t="str">
        <f t="shared" si="42"/>
        <v>8926</v>
      </c>
      <c r="F1345" s="112" t="str">
        <f t="shared" si="43"/>
        <v>8927</v>
      </c>
      <c r="G1345" s="475">
        <v>2</v>
      </c>
      <c r="H1345" s="1497" t="inlineStr">
        <is>
          <t xml:space="preserve">[Map 기재] IOF_POS_ARRAY_X_20, 2 Word. [연계 권고] 같은 인덱스 #20의 Y 주소: 8326~8327.
[권고] N=IOF_TRIGGER_POINT_COUNT(8234), #20≤N인 경우만 사용. X/Y N쌍·설정·방향·N을 선기록/검증한 뒤 START_REQUEST(8238) ON, handshake 완료까지 유지.
[확정 필요] 정수/실수·부호·Word 순서·좌표계·단위/배율·방향별 정렬. Map은 최대500쌍, 소켓 Flying Ready 100개 한도와 별개.</t>
        </is>
      </c>
      <c r="I1345" s="475"/>
      <c r="J1345" t="s">
        <v>8253</v>
      </c>
      <c r="K1345" t="s">
        <v>8254</v>
      </c>
    </row>
    <row r="1346" spans="2:11" ht="136" customHeight="1">
      <c r="B1346" s="1424"/>
      <c r="C1346" s="1423"/>
      <c r="D1346" s="343" t="s">
        <v>8255</v>
      </c>
      <c r="E1346" s="112" t="str">
        <f t="shared" si="42"/>
        <v>8928</v>
      </c>
      <c r="F1346" s="112" t="str">
        <f t="shared" si="43"/>
        <v>8929</v>
      </c>
      <c r="G1346" s="475">
        <v>2</v>
      </c>
      <c r="H1346" s="1497" t="inlineStr">
        <is>
          <t xml:space="preserve">[Map 기재] IOF_POS_ARRAY_X_21, 2 Word. [연계 권고] 같은 인덱스 #21의 Y 주소: 8328~8329.
[권고] N=IOF_TRIGGER_POINT_COUNT(8234), #21≤N인 경우만 사용. X/Y N쌍·설정·방향·N을 선기록/검증한 뒤 START_REQUEST(8238) ON, handshake 완료까지 유지.
[확정 필요] 정수/실수·부호·Word 순서·좌표계·단위/배율·방향별 정렬. Map은 최대500쌍, 소켓 Flying Ready 100개 한도와 별개.</t>
        </is>
      </c>
      <c r="I1346" s="475"/>
      <c r="J1346" t="s">
        <v>8255</v>
      </c>
      <c r="K1346" t="s">
        <v>8256</v>
      </c>
    </row>
    <row r="1347" spans="2:11" ht="136" customHeight="1">
      <c r="B1347" s="1424"/>
      <c r="C1347" s="1423"/>
      <c r="D1347" s="343" t="s">
        <v>8257</v>
      </c>
      <c r="E1347" s="112" t="str">
        <f t="shared" si="42"/>
        <v>892A</v>
      </c>
      <c r="F1347" s="112" t="str">
        <f t="shared" si="43"/>
        <v>892B</v>
      </c>
      <c r="G1347" s="475">
        <v>2</v>
      </c>
      <c r="H1347" s="1497" t="inlineStr">
        <is>
          <t xml:space="preserve">[Map 기재] IOF_POS_ARRAY_X_22, 2 Word. [연계 권고] 같은 인덱스 #22의 Y 주소: 832A~832B.
[권고] N=IOF_TRIGGER_POINT_COUNT(8234), #22≤N인 경우만 사용. X/Y N쌍·설정·방향·N을 선기록/검증한 뒤 START_REQUEST(8238) ON, handshake 완료까지 유지.
[확정 필요] 정수/실수·부호·Word 순서·좌표계·단위/배율·방향별 정렬. Map은 최대500쌍, 소켓 Flying Ready 100개 한도와 별개.</t>
        </is>
      </c>
      <c r="I1347" s="475"/>
      <c r="J1347" t="s">
        <v>8257</v>
      </c>
      <c r="K1347" t="s">
        <v>8258</v>
      </c>
    </row>
    <row r="1348" spans="2:11" ht="136" customHeight="1">
      <c r="B1348" s="1424"/>
      <c r="C1348" s="1423"/>
      <c r="D1348" s="343" t="s">
        <v>8259</v>
      </c>
      <c r="E1348" s="112" t="str">
        <f t="shared" si="42"/>
        <v>892C</v>
      </c>
      <c r="F1348" s="112" t="str">
        <f t="shared" si="43"/>
        <v>892D</v>
      </c>
      <c r="G1348" s="475">
        <v>2</v>
      </c>
      <c r="H1348" s="1497" t="inlineStr">
        <is>
          <t xml:space="preserve">[Map 기재] IOF_POS_ARRAY_X_23, 2 Word. [연계 권고] 같은 인덱스 #23의 Y 주소: 832C~832D.
[권고] N=IOF_TRIGGER_POINT_COUNT(8234), #23≤N인 경우만 사용. X/Y N쌍·설정·방향·N을 선기록/검증한 뒤 START_REQUEST(8238) ON, handshake 완료까지 유지.
[확정 필요] 정수/실수·부호·Word 순서·좌표계·단위/배율·방향별 정렬. Map은 최대500쌍, 소켓 Flying Ready 100개 한도와 별개.</t>
        </is>
      </c>
      <c r="I1348" s="475"/>
      <c r="J1348" t="s">
        <v>8259</v>
      </c>
      <c r="K1348" t="s">
        <v>8260</v>
      </c>
    </row>
    <row r="1349" spans="2:11" ht="136" customHeight="1">
      <c r="B1349" s="1424"/>
      <c r="C1349" s="1423"/>
      <c r="D1349" s="343" t="s">
        <v>8261</v>
      </c>
      <c r="E1349" s="112" t="str">
        <f t="shared" si="42"/>
        <v>892E</v>
      </c>
      <c r="F1349" s="112" t="str">
        <f t="shared" si="43"/>
        <v>892F</v>
      </c>
      <c r="G1349" s="475">
        <v>2</v>
      </c>
      <c r="H1349" s="1497" t="inlineStr">
        <is>
          <t xml:space="preserve">[Map 기재] IOF_POS_ARRAY_X_24, 2 Word. [연계 권고] 같은 인덱스 #24의 Y 주소: 832E~832F.
[권고] N=IOF_TRIGGER_POINT_COUNT(8234), #24≤N인 경우만 사용. X/Y N쌍·설정·방향·N을 선기록/검증한 뒤 START_REQUEST(8238) ON, handshake 완료까지 유지.
[확정 필요] 정수/실수·부호·Word 순서·좌표계·단위/배율·방향별 정렬. Map은 최대500쌍, 소켓 Flying Ready 100개 한도와 별개.</t>
        </is>
      </c>
      <c r="I1349" s="475"/>
      <c r="J1349" t="s">
        <v>8261</v>
      </c>
      <c r="K1349" t="s">
        <v>8262</v>
      </c>
    </row>
    <row r="1350" spans="2:11" ht="136" customHeight="1">
      <c r="B1350" s="1424"/>
      <c r="C1350" s="1423"/>
      <c r="D1350" s="343" t="s">
        <v>8263</v>
      </c>
      <c r="E1350" s="112" t="str">
        <f t="shared" si="42"/>
        <v>8930</v>
      </c>
      <c r="F1350" s="112" t="str">
        <f t="shared" si="43"/>
        <v>8931</v>
      </c>
      <c r="G1350" s="475">
        <v>2</v>
      </c>
      <c r="H1350" s="1497" t="inlineStr">
        <is>
          <t xml:space="preserve">[Map 기재] IOF_POS_ARRAY_X_25, 2 Word. [연계 권고] 같은 인덱스 #25의 Y 주소: 8330~8331.
[권고] N=IOF_TRIGGER_POINT_COUNT(8234), #25≤N인 경우만 사용. X/Y N쌍·설정·방향·N을 선기록/검증한 뒤 START_REQUEST(8238) ON, handshake 완료까지 유지.
[확정 필요] 정수/실수·부호·Word 순서·좌표계·단위/배율·방향별 정렬. Map은 최대500쌍, 소켓 Flying Ready 100개 한도와 별개.</t>
        </is>
      </c>
      <c r="I1350" s="475"/>
      <c r="J1350" t="s">
        <v>8263</v>
      </c>
      <c r="K1350" t="s">
        <v>8264</v>
      </c>
    </row>
    <row r="1351" spans="2:11" ht="136" customHeight="1">
      <c r="B1351" s="1424"/>
      <c r="C1351" s="1423"/>
      <c r="D1351" s="343" t="s">
        <v>8265</v>
      </c>
      <c r="E1351" s="112" t="str">
        <f t="shared" si="42"/>
        <v>8932</v>
      </c>
      <c r="F1351" s="112" t="str">
        <f t="shared" si="43"/>
        <v>8933</v>
      </c>
      <c r="G1351" s="475">
        <v>2</v>
      </c>
      <c r="H1351" s="1497" t="inlineStr">
        <is>
          <t xml:space="preserve">[Map 기재] IOF_POS_ARRAY_X_26, 2 Word. [연계 권고] 같은 인덱스 #26의 Y 주소: 8332~8333.
[권고] N=IOF_TRIGGER_POINT_COUNT(8234), #26≤N인 경우만 사용. X/Y N쌍·설정·방향·N을 선기록/검증한 뒤 START_REQUEST(8238) ON, handshake 완료까지 유지.
[확정 필요] 정수/실수·부호·Word 순서·좌표계·단위/배율·방향별 정렬. Map은 최대500쌍, 소켓 Flying Ready 100개 한도와 별개.</t>
        </is>
      </c>
      <c r="I1351" s="475"/>
      <c r="J1351" t="s">
        <v>8265</v>
      </c>
      <c r="K1351" t="s">
        <v>8266</v>
      </c>
    </row>
    <row r="1352" spans="2:11" ht="136" customHeight="1">
      <c r="B1352" s="1424"/>
      <c r="C1352" s="1423"/>
      <c r="D1352" s="343" t="s">
        <v>8267</v>
      </c>
      <c r="E1352" s="112" t="str">
        <f t="shared" si="42"/>
        <v>8934</v>
      </c>
      <c r="F1352" s="112" t="str">
        <f t="shared" si="43"/>
        <v>8935</v>
      </c>
      <c r="G1352" s="475">
        <v>2</v>
      </c>
      <c r="H1352" s="1497" t="inlineStr">
        <is>
          <t xml:space="preserve">[Map 기재] IOF_POS_ARRAY_X_27, 2 Word. [연계 권고] 같은 인덱스 #27의 Y 주소: 8334~8335.
[권고] N=IOF_TRIGGER_POINT_COUNT(8234), #27≤N인 경우만 사용. X/Y N쌍·설정·방향·N을 선기록/검증한 뒤 START_REQUEST(8238) ON, handshake 완료까지 유지.
[확정 필요] 정수/실수·부호·Word 순서·좌표계·단위/배율·방향별 정렬. Map은 최대500쌍, 소켓 Flying Ready 100개 한도와 별개.</t>
        </is>
      </c>
      <c r="I1352" s="475"/>
      <c r="J1352" t="s">
        <v>8267</v>
      </c>
      <c r="K1352" t="s">
        <v>8268</v>
      </c>
    </row>
    <row r="1353" spans="2:11" ht="136" customHeight="1">
      <c r="B1353" s="1424"/>
      <c r="C1353" s="1423"/>
      <c r="D1353" s="343" t="s">
        <v>8269</v>
      </c>
      <c r="E1353" s="112" t="str">
        <f t="shared" si="42"/>
        <v>8936</v>
      </c>
      <c r="F1353" s="112" t="str">
        <f t="shared" si="43"/>
        <v>8937</v>
      </c>
      <c r="G1353" s="475">
        <v>2</v>
      </c>
      <c r="H1353" s="1497" t="inlineStr">
        <is>
          <t xml:space="preserve">[Map 기재] IOF_POS_ARRAY_X_28, 2 Word. [연계 권고] 같은 인덱스 #28의 Y 주소: 8336~8337.
[권고] N=IOF_TRIGGER_POINT_COUNT(8234), #28≤N인 경우만 사용. X/Y N쌍·설정·방향·N을 선기록/검증한 뒤 START_REQUEST(8238) ON, handshake 완료까지 유지.
[확정 필요] 정수/실수·부호·Word 순서·좌표계·단위/배율·방향별 정렬. Map은 최대500쌍, 소켓 Flying Ready 100개 한도와 별개.</t>
        </is>
      </c>
      <c r="I1353" s="475"/>
      <c r="J1353" t="s">
        <v>8269</v>
      </c>
      <c r="K1353" t="s">
        <v>8270</v>
      </c>
    </row>
    <row r="1354" spans="2:11" ht="136" customHeight="1">
      <c r="B1354" s="1424"/>
      <c r="C1354" s="1423"/>
      <c r="D1354" s="343" t="s">
        <v>8271</v>
      </c>
      <c r="E1354" s="112" t="str">
        <f t="shared" si="42"/>
        <v>8938</v>
      </c>
      <c r="F1354" s="112" t="str">
        <f t="shared" si="43"/>
        <v>8939</v>
      </c>
      <c r="G1354" s="475">
        <v>2</v>
      </c>
      <c r="H1354" s="1497" t="inlineStr">
        <is>
          <t xml:space="preserve">[Map 기재] IOF_POS_ARRAY_X_29, 2 Word. [연계 권고] 같은 인덱스 #29의 Y 주소: 8338~8339.
[권고] N=IOF_TRIGGER_POINT_COUNT(8234), #29≤N인 경우만 사용. X/Y N쌍·설정·방향·N을 선기록/검증한 뒤 START_REQUEST(8238) ON, handshake 완료까지 유지.
[확정 필요] 정수/실수·부호·Word 순서·좌표계·단위/배율·방향별 정렬. Map은 최대500쌍, 소켓 Flying Ready 100개 한도와 별개.</t>
        </is>
      </c>
      <c r="I1354" s="475"/>
      <c r="J1354" t="s">
        <v>8271</v>
      </c>
      <c r="K1354" t="s">
        <v>8272</v>
      </c>
    </row>
    <row r="1355" spans="2:11" ht="136" customHeight="1">
      <c r="B1355" s="1424"/>
      <c r="C1355" s="1423"/>
      <c r="D1355" s="343" t="s">
        <v>8273</v>
      </c>
      <c r="E1355" s="112" t="str">
        <f t="shared" si="42"/>
        <v>893A</v>
      </c>
      <c r="F1355" s="112" t="str">
        <f t="shared" si="43"/>
        <v>893B</v>
      </c>
      <c r="G1355" s="475">
        <v>2</v>
      </c>
      <c r="H1355" s="1497" t="inlineStr">
        <is>
          <t xml:space="preserve">[Map 기재] IOF_POS_ARRAY_X_30, 2 Word. [연계 권고] 같은 인덱스 #30의 Y 주소: 833A~833B.
[권고] N=IOF_TRIGGER_POINT_COUNT(8234), #30≤N인 경우만 사용. X/Y N쌍·설정·방향·N을 선기록/검증한 뒤 START_REQUEST(8238) ON, handshake 완료까지 유지.
[확정 필요] 정수/실수·부호·Word 순서·좌표계·단위/배율·방향별 정렬. Map은 최대500쌍, 소켓 Flying Ready 100개 한도와 별개.</t>
        </is>
      </c>
      <c r="I1355" s="475"/>
      <c r="J1355" t="s">
        <v>8273</v>
      </c>
      <c r="K1355" t="s">
        <v>8274</v>
      </c>
    </row>
    <row r="1356" spans="2:11" ht="136" customHeight="1">
      <c r="B1356" s="1424"/>
      <c r="C1356" s="1423"/>
      <c r="D1356" s="343" t="s">
        <v>8275</v>
      </c>
      <c r="E1356" s="112" t="str">
        <f t="shared" si="42"/>
        <v>893C</v>
      </c>
      <c r="F1356" s="112" t="str">
        <f t="shared" si="43"/>
        <v>893D</v>
      </c>
      <c r="G1356" s="475">
        <v>2</v>
      </c>
      <c r="H1356" s="1497" t="inlineStr">
        <is>
          <t xml:space="preserve">[Map 기재] IOF_POS_ARRAY_X_31, 2 Word. [연계 권고] 같은 인덱스 #31의 Y 주소: 833C~833D.
[권고] N=IOF_TRIGGER_POINT_COUNT(8234), #31≤N인 경우만 사용. X/Y N쌍·설정·방향·N을 선기록/검증한 뒤 START_REQUEST(8238) ON, handshake 완료까지 유지.
[확정 필요] 정수/실수·부호·Word 순서·좌표계·단위/배율·방향별 정렬. Map은 최대500쌍, 소켓 Flying Ready 100개 한도와 별개.</t>
        </is>
      </c>
      <c r="I1356" s="475"/>
      <c r="J1356" t="s">
        <v>8275</v>
      </c>
      <c r="K1356" t="s">
        <v>8276</v>
      </c>
    </row>
    <row r="1357" spans="2:11" ht="136" customHeight="1">
      <c r="B1357" s="1424"/>
      <c r="C1357" s="1423"/>
      <c r="D1357" s="343" t="s">
        <v>8277</v>
      </c>
      <c r="E1357" s="112" t="str">
        <f t="shared" ref="E1357:E1420" si="44">DEC2HEX(HEX2DEC(F1356) + 1)</f>
        <v>893E</v>
      </c>
      <c r="F1357" s="112" t="str">
        <f t="shared" ref="F1357:F1420" si="45">DEC2HEX(HEX2DEC(E1357) + G1357 -1)</f>
        <v>893F</v>
      </c>
      <c r="G1357" s="475">
        <v>2</v>
      </c>
      <c r="H1357" s="1497" t="inlineStr">
        <is>
          <t xml:space="preserve">[Map 기재] IOF_POS_ARRAY_X_32, 2 Word. [연계 권고] 같은 인덱스 #32의 Y 주소: 833E~833F.
[권고] N=IOF_TRIGGER_POINT_COUNT(8234), #32≤N인 경우만 사용. X/Y N쌍·설정·방향·N을 선기록/검증한 뒤 START_REQUEST(8238) ON, handshake 완료까지 유지.
[확정 필요] 정수/실수·부호·Word 순서·좌표계·단위/배율·방향별 정렬. Map은 최대500쌍, 소켓 Flying Ready 100개 한도와 별개.</t>
        </is>
      </c>
      <c r="I1357" s="475"/>
      <c r="J1357" t="s">
        <v>8277</v>
      </c>
      <c r="K1357" t="s">
        <v>8278</v>
      </c>
    </row>
    <row r="1358" spans="2:11" ht="136" customHeight="1">
      <c r="B1358" s="1424"/>
      <c r="C1358" s="1423"/>
      <c r="D1358" s="343" t="s">
        <v>8279</v>
      </c>
      <c r="E1358" s="112" t="str">
        <f t="shared" si="44"/>
        <v>8940</v>
      </c>
      <c r="F1358" s="112" t="str">
        <f t="shared" si="45"/>
        <v>8941</v>
      </c>
      <c r="G1358" s="475">
        <v>2</v>
      </c>
      <c r="H1358" s="1497" t="inlineStr">
        <is>
          <t xml:space="preserve">[Map 기재] IOF_POS_ARRAY_X_33, 2 Word. [연계 권고] 같은 인덱스 #33의 Y 주소: 8340~8341.
[권고] N=IOF_TRIGGER_POINT_COUNT(8234), #33≤N인 경우만 사용. X/Y N쌍·설정·방향·N을 선기록/검증한 뒤 START_REQUEST(8238) ON, handshake 완료까지 유지.
[확정 필요] 정수/실수·부호·Word 순서·좌표계·단위/배율·방향별 정렬. Map은 최대500쌍, 소켓 Flying Ready 100개 한도와 별개.</t>
        </is>
      </c>
      <c r="I1358" s="475"/>
      <c r="J1358" t="s">
        <v>8279</v>
      </c>
      <c r="K1358" t="s">
        <v>8280</v>
      </c>
    </row>
    <row r="1359" spans="2:11" ht="136" customHeight="1">
      <c r="B1359" s="1424"/>
      <c r="C1359" s="1423"/>
      <c r="D1359" s="343" t="s">
        <v>8281</v>
      </c>
      <c r="E1359" s="112" t="str">
        <f t="shared" si="44"/>
        <v>8942</v>
      </c>
      <c r="F1359" s="112" t="str">
        <f t="shared" si="45"/>
        <v>8943</v>
      </c>
      <c r="G1359" s="475">
        <v>2</v>
      </c>
      <c r="H1359" s="1497" t="inlineStr">
        <is>
          <t xml:space="preserve">[Map 기재] IOF_POS_ARRAY_X_34, 2 Word. [연계 권고] 같은 인덱스 #34의 Y 주소: 8342~8343.
[권고] N=IOF_TRIGGER_POINT_COUNT(8234), #34≤N인 경우만 사용. X/Y N쌍·설정·방향·N을 선기록/검증한 뒤 START_REQUEST(8238) ON, handshake 완료까지 유지.
[확정 필요] 정수/실수·부호·Word 순서·좌표계·단위/배율·방향별 정렬. Map은 최대500쌍, 소켓 Flying Ready 100개 한도와 별개.</t>
        </is>
      </c>
      <c r="I1359" s="475"/>
      <c r="J1359" t="s">
        <v>8281</v>
      </c>
      <c r="K1359" t="s">
        <v>8282</v>
      </c>
    </row>
    <row r="1360" spans="2:11" ht="136" customHeight="1">
      <c r="B1360" s="1424"/>
      <c r="C1360" s="1423"/>
      <c r="D1360" s="343" t="s">
        <v>8283</v>
      </c>
      <c r="E1360" s="112" t="str">
        <f t="shared" si="44"/>
        <v>8944</v>
      </c>
      <c r="F1360" s="112" t="str">
        <f t="shared" si="45"/>
        <v>8945</v>
      </c>
      <c r="G1360" s="475">
        <v>2</v>
      </c>
      <c r="H1360" s="1497" t="inlineStr">
        <is>
          <t xml:space="preserve">[Map 기재] IOF_POS_ARRAY_X_35, 2 Word. [연계 권고] 같은 인덱스 #35의 Y 주소: 8344~8345.
[권고] N=IOF_TRIGGER_POINT_COUNT(8234), #35≤N인 경우만 사용. X/Y N쌍·설정·방향·N을 선기록/검증한 뒤 START_REQUEST(8238) ON, handshake 완료까지 유지.
[확정 필요] 정수/실수·부호·Word 순서·좌표계·단위/배율·방향별 정렬. Map은 최대500쌍, 소켓 Flying Ready 100개 한도와 별개.</t>
        </is>
      </c>
      <c r="I1360" s="475"/>
      <c r="J1360" t="s">
        <v>8283</v>
      </c>
      <c r="K1360" t="s">
        <v>8284</v>
      </c>
    </row>
    <row r="1361" spans="2:11" ht="136" customHeight="1">
      <c r="B1361" s="1424"/>
      <c r="C1361" s="1423"/>
      <c r="D1361" s="343" t="s">
        <v>8285</v>
      </c>
      <c r="E1361" s="112" t="str">
        <f t="shared" si="44"/>
        <v>8946</v>
      </c>
      <c r="F1361" s="112" t="str">
        <f t="shared" si="45"/>
        <v>8947</v>
      </c>
      <c r="G1361" s="475">
        <v>2</v>
      </c>
      <c r="H1361" s="1497" t="inlineStr">
        <is>
          <t xml:space="preserve">[Map 기재] IOF_POS_ARRAY_X_36, 2 Word. [연계 권고] 같은 인덱스 #36의 Y 주소: 8346~8347.
[권고] N=IOF_TRIGGER_POINT_COUNT(8234), #36≤N인 경우만 사용. X/Y N쌍·설정·방향·N을 선기록/검증한 뒤 START_REQUEST(8238) ON, handshake 완료까지 유지.
[확정 필요] 정수/실수·부호·Word 순서·좌표계·단위/배율·방향별 정렬. Map은 최대500쌍, 소켓 Flying Ready 100개 한도와 별개.</t>
        </is>
      </c>
      <c r="I1361" s="475"/>
      <c r="J1361" t="s">
        <v>8285</v>
      </c>
      <c r="K1361" t="s">
        <v>8286</v>
      </c>
    </row>
    <row r="1362" spans="2:11" ht="136" customHeight="1">
      <c r="B1362" s="1424"/>
      <c r="C1362" s="1423"/>
      <c r="D1362" s="343" t="s">
        <v>8287</v>
      </c>
      <c r="E1362" s="112" t="str">
        <f t="shared" si="44"/>
        <v>8948</v>
      </c>
      <c r="F1362" s="112" t="str">
        <f t="shared" si="45"/>
        <v>8949</v>
      </c>
      <c r="G1362" s="475">
        <v>2</v>
      </c>
      <c r="H1362" s="1497" t="inlineStr">
        <is>
          <t xml:space="preserve">[Map 기재] IOF_POS_ARRAY_X_37, 2 Word. [연계 권고] 같은 인덱스 #37의 Y 주소: 8348~8349.
[권고] N=IOF_TRIGGER_POINT_COUNT(8234), #37≤N인 경우만 사용. X/Y N쌍·설정·방향·N을 선기록/검증한 뒤 START_REQUEST(8238) ON, handshake 완료까지 유지.
[확정 필요] 정수/실수·부호·Word 순서·좌표계·단위/배율·방향별 정렬. Map은 최대500쌍, 소켓 Flying Ready 100개 한도와 별개.</t>
        </is>
      </c>
      <c r="I1362" s="475"/>
      <c r="J1362" t="s">
        <v>8287</v>
      </c>
      <c r="K1362" t="s">
        <v>8288</v>
      </c>
    </row>
    <row r="1363" spans="2:11" ht="136" customHeight="1">
      <c r="B1363" s="1424"/>
      <c r="C1363" s="1423"/>
      <c r="D1363" s="343" t="s">
        <v>8289</v>
      </c>
      <c r="E1363" s="112" t="str">
        <f t="shared" si="44"/>
        <v>894A</v>
      </c>
      <c r="F1363" s="112" t="str">
        <f t="shared" si="45"/>
        <v>894B</v>
      </c>
      <c r="G1363" s="475">
        <v>2</v>
      </c>
      <c r="H1363" s="1497" t="inlineStr">
        <is>
          <t xml:space="preserve">[Map 기재] IOF_POS_ARRAY_X_38, 2 Word. [연계 권고] 같은 인덱스 #38의 Y 주소: 834A~834B.
[권고] N=IOF_TRIGGER_POINT_COUNT(8234), #38≤N인 경우만 사용. X/Y N쌍·설정·방향·N을 선기록/검증한 뒤 START_REQUEST(8238) ON, handshake 완료까지 유지.
[확정 필요] 정수/실수·부호·Word 순서·좌표계·단위/배율·방향별 정렬. Map은 최대500쌍, 소켓 Flying Ready 100개 한도와 별개.</t>
        </is>
      </c>
      <c r="I1363" s="475"/>
      <c r="J1363" t="s">
        <v>8289</v>
      </c>
      <c r="K1363" t="s">
        <v>8290</v>
      </c>
    </row>
    <row r="1364" spans="2:11" ht="136" customHeight="1">
      <c r="B1364" s="1424"/>
      <c r="C1364" s="1423"/>
      <c r="D1364" s="343" t="s">
        <v>8291</v>
      </c>
      <c r="E1364" s="112" t="str">
        <f t="shared" si="44"/>
        <v>894C</v>
      </c>
      <c r="F1364" s="112" t="str">
        <f t="shared" si="45"/>
        <v>894D</v>
      </c>
      <c r="G1364" s="475">
        <v>2</v>
      </c>
      <c r="H1364" s="1497" t="inlineStr">
        <is>
          <t xml:space="preserve">[Map 기재] IOF_POS_ARRAY_X_39, 2 Word. [연계 권고] 같은 인덱스 #39의 Y 주소: 834C~834D.
[권고] N=IOF_TRIGGER_POINT_COUNT(8234), #39≤N인 경우만 사용. X/Y N쌍·설정·방향·N을 선기록/검증한 뒤 START_REQUEST(8238) ON, handshake 완료까지 유지.
[확정 필요] 정수/실수·부호·Word 순서·좌표계·단위/배율·방향별 정렬. Map은 최대500쌍, 소켓 Flying Ready 100개 한도와 별개.</t>
        </is>
      </c>
      <c r="I1364" s="475"/>
      <c r="J1364" t="s">
        <v>8291</v>
      </c>
      <c r="K1364" t="s">
        <v>8292</v>
      </c>
    </row>
    <row r="1365" spans="2:11" ht="136" customHeight="1">
      <c r="B1365" s="1424"/>
      <c r="C1365" s="1423"/>
      <c r="D1365" s="343" t="s">
        <v>8293</v>
      </c>
      <c r="E1365" s="112" t="str">
        <f t="shared" si="44"/>
        <v>894E</v>
      </c>
      <c r="F1365" s="112" t="str">
        <f t="shared" si="45"/>
        <v>894F</v>
      </c>
      <c r="G1365" s="475">
        <v>2</v>
      </c>
      <c r="H1365" s="1497" t="inlineStr">
        <is>
          <t xml:space="preserve">[Map 기재] IOF_POS_ARRAY_X_40, 2 Word. [연계 권고] 같은 인덱스 #40의 Y 주소: 834E~834F.
[권고] N=IOF_TRIGGER_POINT_COUNT(8234), #40≤N인 경우만 사용. X/Y N쌍·설정·방향·N을 선기록/검증한 뒤 START_REQUEST(8238) ON, handshake 완료까지 유지.
[확정 필요] 정수/실수·부호·Word 순서·좌표계·단위/배율·방향별 정렬. Map은 최대500쌍, 소켓 Flying Ready 100개 한도와 별개.</t>
        </is>
      </c>
      <c r="I1365" s="475"/>
      <c r="J1365" t="s">
        <v>8293</v>
      </c>
      <c r="K1365" t="s">
        <v>8294</v>
      </c>
    </row>
    <row r="1366" spans="2:11" ht="136" customHeight="1">
      <c r="B1366" s="1424"/>
      <c r="C1366" s="1423"/>
      <c r="D1366" s="343" t="s">
        <v>8295</v>
      </c>
      <c r="E1366" s="112" t="str">
        <f t="shared" si="44"/>
        <v>8950</v>
      </c>
      <c r="F1366" s="112" t="str">
        <f t="shared" si="45"/>
        <v>8951</v>
      </c>
      <c r="G1366" s="475">
        <v>2</v>
      </c>
      <c r="H1366" s="1497" t="inlineStr">
        <is>
          <t xml:space="preserve">[Map 기재] IOF_POS_ARRAY_X_41, 2 Word. [연계 권고] 같은 인덱스 #41의 Y 주소: 8350~8351.
[권고] N=IOF_TRIGGER_POINT_COUNT(8234), #41≤N인 경우만 사용. X/Y N쌍·설정·방향·N을 선기록/검증한 뒤 START_REQUEST(8238) ON, handshake 완료까지 유지.
[확정 필요] 정수/실수·부호·Word 순서·좌표계·단위/배율·방향별 정렬. Map은 최대500쌍, 소켓 Flying Ready 100개 한도와 별개.</t>
        </is>
      </c>
      <c r="I1366" s="475"/>
      <c r="J1366" t="s">
        <v>8295</v>
      </c>
      <c r="K1366" t="s">
        <v>8296</v>
      </c>
    </row>
    <row r="1367" spans="2:11" ht="136" customHeight="1">
      <c r="B1367" s="1424"/>
      <c r="C1367" s="1423"/>
      <c r="D1367" s="343" t="s">
        <v>8297</v>
      </c>
      <c r="E1367" s="112" t="str">
        <f t="shared" si="44"/>
        <v>8952</v>
      </c>
      <c r="F1367" s="112" t="str">
        <f t="shared" si="45"/>
        <v>8953</v>
      </c>
      <c r="G1367" s="475">
        <v>2</v>
      </c>
      <c r="H1367" s="1497" t="inlineStr">
        <is>
          <t xml:space="preserve">[Map 기재] IOF_POS_ARRAY_X_42, 2 Word. [연계 권고] 같은 인덱스 #42의 Y 주소: 8352~8353.
[권고] N=IOF_TRIGGER_POINT_COUNT(8234), #42≤N인 경우만 사용. X/Y N쌍·설정·방향·N을 선기록/검증한 뒤 START_REQUEST(8238) ON, handshake 완료까지 유지.
[확정 필요] 정수/실수·부호·Word 순서·좌표계·단위/배율·방향별 정렬. Map은 최대500쌍, 소켓 Flying Ready 100개 한도와 별개.</t>
        </is>
      </c>
      <c r="I1367" s="475"/>
      <c r="J1367" t="s">
        <v>8297</v>
      </c>
      <c r="K1367" t="s">
        <v>8298</v>
      </c>
    </row>
    <row r="1368" spans="2:11" ht="136" customHeight="1">
      <c r="B1368" s="1424"/>
      <c r="C1368" s="1423"/>
      <c r="D1368" s="343" t="s">
        <v>8299</v>
      </c>
      <c r="E1368" s="112" t="str">
        <f t="shared" si="44"/>
        <v>8954</v>
      </c>
      <c r="F1368" s="112" t="str">
        <f t="shared" si="45"/>
        <v>8955</v>
      </c>
      <c r="G1368" s="475">
        <v>2</v>
      </c>
      <c r="H1368" s="1497" t="inlineStr">
        <is>
          <t xml:space="preserve">[Map 기재] IOF_POS_ARRAY_X_43, 2 Word. [연계 권고] 같은 인덱스 #43의 Y 주소: 8354~8355.
[권고] N=IOF_TRIGGER_POINT_COUNT(8234), #43≤N인 경우만 사용. X/Y N쌍·설정·방향·N을 선기록/검증한 뒤 START_REQUEST(8238) ON, handshake 완료까지 유지.
[확정 필요] 정수/실수·부호·Word 순서·좌표계·단위/배율·방향별 정렬. Map은 최대500쌍, 소켓 Flying Ready 100개 한도와 별개.</t>
        </is>
      </c>
      <c r="I1368" s="475"/>
      <c r="J1368" t="s">
        <v>8299</v>
      </c>
      <c r="K1368" t="s">
        <v>8300</v>
      </c>
    </row>
    <row r="1369" spans="2:11" ht="136" customHeight="1">
      <c r="B1369" s="1424"/>
      <c r="C1369" s="1423"/>
      <c r="D1369" s="343" t="s">
        <v>8301</v>
      </c>
      <c r="E1369" s="112" t="str">
        <f t="shared" si="44"/>
        <v>8956</v>
      </c>
      <c r="F1369" s="112" t="str">
        <f t="shared" si="45"/>
        <v>8957</v>
      </c>
      <c r="G1369" s="475">
        <v>2</v>
      </c>
      <c r="H1369" s="1497" t="inlineStr">
        <is>
          <t xml:space="preserve">[Map 기재] IOF_POS_ARRAY_X_44, 2 Word. [연계 권고] 같은 인덱스 #44의 Y 주소: 8356~8357.
[권고] N=IOF_TRIGGER_POINT_COUNT(8234), #44≤N인 경우만 사용. X/Y N쌍·설정·방향·N을 선기록/검증한 뒤 START_REQUEST(8238) ON, handshake 완료까지 유지.
[확정 필요] 정수/실수·부호·Word 순서·좌표계·단위/배율·방향별 정렬. Map은 최대500쌍, 소켓 Flying Ready 100개 한도와 별개.</t>
        </is>
      </c>
      <c r="I1369" s="475"/>
      <c r="J1369" t="s">
        <v>8301</v>
      </c>
      <c r="K1369" t="s">
        <v>8302</v>
      </c>
    </row>
    <row r="1370" spans="2:11" ht="136" customHeight="1">
      <c r="B1370" s="1424"/>
      <c r="C1370" s="1423"/>
      <c r="D1370" s="343" t="s">
        <v>8303</v>
      </c>
      <c r="E1370" s="112" t="str">
        <f t="shared" si="44"/>
        <v>8958</v>
      </c>
      <c r="F1370" s="112" t="str">
        <f t="shared" si="45"/>
        <v>8959</v>
      </c>
      <c r="G1370" s="475">
        <v>2</v>
      </c>
      <c r="H1370" s="1497" t="inlineStr">
        <is>
          <t xml:space="preserve">[Map 기재] IOF_POS_ARRAY_X_45, 2 Word. [연계 권고] 같은 인덱스 #45의 Y 주소: 8358~8359.
[권고] N=IOF_TRIGGER_POINT_COUNT(8234), #45≤N인 경우만 사용. X/Y N쌍·설정·방향·N을 선기록/검증한 뒤 START_REQUEST(8238) ON, handshake 완료까지 유지.
[확정 필요] 정수/실수·부호·Word 순서·좌표계·단위/배율·방향별 정렬. Map은 최대500쌍, 소켓 Flying Ready 100개 한도와 별개.</t>
        </is>
      </c>
      <c r="I1370" s="475"/>
      <c r="J1370" t="s">
        <v>8303</v>
      </c>
      <c r="K1370" t="s">
        <v>8304</v>
      </c>
    </row>
    <row r="1371" spans="2:11" ht="136" customHeight="1">
      <c r="B1371" s="1424"/>
      <c r="C1371" s="1423"/>
      <c r="D1371" s="343" t="s">
        <v>8305</v>
      </c>
      <c r="E1371" s="112" t="str">
        <f t="shared" si="44"/>
        <v>895A</v>
      </c>
      <c r="F1371" s="112" t="str">
        <f t="shared" si="45"/>
        <v>895B</v>
      </c>
      <c r="G1371" s="475">
        <v>2</v>
      </c>
      <c r="H1371" s="1497" t="inlineStr">
        <is>
          <t xml:space="preserve">[Map 기재] IOF_POS_ARRAY_X_46, 2 Word. [연계 권고] 같은 인덱스 #46의 Y 주소: 835A~835B.
[권고] N=IOF_TRIGGER_POINT_COUNT(8234), #46≤N인 경우만 사용. X/Y N쌍·설정·방향·N을 선기록/검증한 뒤 START_REQUEST(8238) ON, handshake 완료까지 유지.
[확정 필요] 정수/실수·부호·Word 순서·좌표계·단위/배율·방향별 정렬. Map은 최대500쌍, 소켓 Flying Ready 100개 한도와 별개.</t>
        </is>
      </c>
      <c r="I1371" s="475"/>
      <c r="J1371" t="s">
        <v>8305</v>
      </c>
      <c r="K1371" t="s">
        <v>8306</v>
      </c>
    </row>
    <row r="1372" spans="2:11" ht="136" customHeight="1">
      <c r="B1372" s="1424"/>
      <c r="C1372" s="1423"/>
      <c r="D1372" s="343" t="s">
        <v>8307</v>
      </c>
      <c r="E1372" s="112" t="str">
        <f t="shared" si="44"/>
        <v>895C</v>
      </c>
      <c r="F1372" s="112" t="str">
        <f t="shared" si="45"/>
        <v>895D</v>
      </c>
      <c r="G1372" s="475">
        <v>2</v>
      </c>
      <c r="H1372" s="1497" t="inlineStr">
        <is>
          <t xml:space="preserve">[Map 기재] IOF_POS_ARRAY_X_47, 2 Word. [연계 권고] 같은 인덱스 #47의 Y 주소: 835C~835D.
[권고] N=IOF_TRIGGER_POINT_COUNT(8234), #47≤N인 경우만 사용. X/Y N쌍·설정·방향·N을 선기록/검증한 뒤 START_REQUEST(8238) ON, handshake 완료까지 유지.
[확정 필요] 정수/실수·부호·Word 순서·좌표계·단위/배율·방향별 정렬. Map은 최대500쌍, 소켓 Flying Ready 100개 한도와 별개.</t>
        </is>
      </c>
      <c r="I1372" s="475"/>
      <c r="J1372" t="s">
        <v>8307</v>
      </c>
      <c r="K1372" t="s">
        <v>8308</v>
      </c>
    </row>
    <row r="1373" spans="2:11" ht="136" customHeight="1">
      <c r="B1373" s="1424"/>
      <c r="C1373" s="1423"/>
      <c r="D1373" s="343" t="s">
        <v>8309</v>
      </c>
      <c r="E1373" s="112" t="str">
        <f t="shared" si="44"/>
        <v>895E</v>
      </c>
      <c r="F1373" s="112" t="str">
        <f t="shared" si="45"/>
        <v>895F</v>
      </c>
      <c r="G1373" s="475">
        <v>2</v>
      </c>
      <c r="H1373" s="1497" t="inlineStr">
        <is>
          <t xml:space="preserve">[Map 기재] IOF_POS_ARRAY_X_48, 2 Word. [연계 권고] 같은 인덱스 #48의 Y 주소: 835E~835F.
[권고] N=IOF_TRIGGER_POINT_COUNT(8234), #48≤N인 경우만 사용. X/Y N쌍·설정·방향·N을 선기록/검증한 뒤 START_REQUEST(8238) ON, handshake 완료까지 유지.
[확정 필요] 정수/실수·부호·Word 순서·좌표계·단위/배율·방향별 정렬. Map은 최대500쌍, 소켓 Flying Ready 100개 한도와 별개.</t>
        </is>
      </c>
      <c r="I1373" s="475"/>
      <c r="J1373" t="s">
        <v>8309</v>
      </c>
      <c r="K1373" t="s">
        <v>8310</v>
      </c>
    </row>
    <row r="1374" spans="2:11" ht="136" customHeight="1">
      <c r="B1374" s="1424"/>
      <c r="C1374" s="1423"/>
      <c r="D1374" s="343" t="s">
        <v>8311</v>
      </c>
      <c r="E1374" s="112" t="str">
        <f t="shared" si="44"/>
        <v>8960</v>
      </c>
      <c r="F1374" s="112" t="str">
        <f t="shared" si="45"/>
        <v>8961</v>
      </c>
      <c r="G1374" s="475">
        <v>2</v>
      </c>
      <c r="H1374" s="1497" t="inlineStr">
        <is>
          <t xml:space="preserve">[Map 기재] IOF_POS_ARRAY_X_49, 2 Word. [연계 권고] 같은 인덱스 #49의 Y 주소: 8360~8361.
[권고] N=IOF_TRIGGER_POINT_COUNT(8234), #49≤N인 경우만 사용. X/Y N쌍·설정·방향·N을 선기록/검증한 뒤 START_REQUEST(8238) ON, handshake 완료까지 유지.
[확정 필요] 정수/실수·부호·Word 순서·좌표계·단위/배율·방향별 정렬. Map은 최대500쌍, 소켓 Flying Ready 100개 한도와 별개.</t>
        </is>
      </c>
      <c r="I1374" s="475"/>
      <c r="J1374" t="s">
        <v>8311</v>
      </c>
      <c r="K1374" t="s">
        <v>8312</v>
      </c>
    </row>
    <row r="1375" spans="2:11" ht="136" customHeight="1">
      <c r="B1375" s="1424"/>
      <c r="C1375" s="1423"/>
      <c r="D1375" s="343" t="s">
        <v>8313</v>
      </c>
      <c r="E1375" s="112" t="str">
        <f t="shared" si="44"/>
        <v>8962</v>
      </c>
      <c r="F1375" s="112" t="str">
        <f t="shared" si="45"/>
        <v>8963</v>
      </c>
      <c r="G1375" s="475">
        <v>2</v>
      </c>
      <c r="H1375" s="1497" t="inlineStr">
        <is>
          <t xml:space="preserve">[Map 기재] IOF_POS_ARRAY_X_50, 2 Word. [연계 권고] 같은 인덱스 #50의 Y 주소: 8362~8363.
[권고] N=IOF_TRIGGER_POINT_COUNT(8234), #50≤N인 경우만 사용. X/Y N쌍·설정·방향·N을 선기록/검증한 뒤 START_REQUEST(8238) ON, handshake 완료까지 유지.
[확정 필요] 정수/실수·부호·Word 순서·좌표계·단위/배율·방향별 정렬. Map은 최대500쌍, 소켓 Flying Ready 100개 한도와 별개.</t>
        </is>
      </c>
      <c r="I1375" s="475"/>
      <c r="J1375" t="s">
        <v>8313</v>
      </c>
      <c r="K1375" t="s">
        <v>8314</v>
      </c>
    </row>
    <row r="1376" spans="2:11" ht="136" customHeight="1">
      <c r="B1376" s="1424"/>
      <c r="C1376" s="1423"/>
      <c r="D1376" s="343" t="s">
        <v>8315</v>
      </c>
      <c r="E1376" s="112" t="str">
        <f t="shared" si="44"/>
        <v>8964</v>
      </c>
      <c r="F1376" s="112" t="str">
        <f t="shared" si="45"/>
        <v>8965</v>
      </c>
      <c r="G1376" s="475">
        <v>2</v>
      </c>
      <c r="H1376" s="1497" t="inlineStr">
        <is>
          <t xml:space="preserve">[Map 기재] IOF_POS_ARRAY_X_51, 2 Word. [연계 권고] 같은 인덱스 #51의 Y 주소: 8364~8365.
[권고] N=IOF_TRIGGER_POINT_COUNT(8234), #51≤N인 경우만 사용. X/Y N쌍·설정·방향·N을 선기록/검증한 뒤 START_REQUEST(8238) ON, handshake 완료까지 유지.
[확정 필요] 정수/실수·부호·Word 순서·좌표계·단위/배율·방향별 정렬. Map은 최대500쌍, 소켓 Flying Ready 100개 한도와 별개.</t>
        </is>
      </c>
      <c r="I1376" s="475"/>
      <c r="J1376" t="s">
        <v>8315</v>
      </c>
      <c r="K1376" t="s">
        <v>8316</v>
      </c>
    </row>
    <row r="1377" spans="2:11" ht="136" customHeight="1">
      <c r="B1377" s="1424"/>
      <c r="C1377" s="1423"/>
      <c r="D1377" s="343" t="s">
        <v>8317</v>
      </c>
      <c r="E1377" s="112" t="str">
        <f t="shared" si="44"/>
        <v>8966</v>
      </c>
      <c r="F1377" s="112" t="str">
        <f t="shared" si="45"/>
        <v>8967</v>
      </c>
      <c r="G1377" s="475">
        <v>2</v>
      </c>
      <c r="H1377" s="1497" t="inlineStr">
        <is>
          <t xml:space="preserve">[Map 기재] IOF_POS_ARRAY_X_52, 2 Word. [연계 권고] 같은 인덱스 #52의 Y 주소: 8366~8367.
[권고] N=IOF_TRIGGER_POINT_COUNT(8234), #52≤N인 경우만 사용. X/Y N쌍·설정·방향·N을 선기록/검증한 뒤 START_REQUEST(8238) ON, handshake 완료까지 유지.
[확정 필요] 정수/실수·부호·Word 순서·좌표계·단위/배율·방향별 정렬. Map은 최대500쌍, 소켓 Flying Ready 100개 한도와 별개.</t>
        </is>
      </c>
      <c r="I1377" s="475"/>
      <c r="J1377" t="s">
        <v>8317</v>
      </c>
      <c r="K1377" t="s">
        <v>8318</v>
      </c>
    </row>
    <row r="1378" spans="2:11" ht="136" customHeight="1">
      <c r="B1378" s="1424"/>
      <c r="C1378" s="1423"/>
      <c r="D1378" s="343" t="s">
        <v>8319</v>
      </c>
      <c r="E1378" s="112" t="str">
        <f t="shared" si="44"/>
        <v>8968</v>
      </c>
      <c r="F1378" s="112" t="str">
        <f t="shared" si="45"/>
        <v>8969</v>
      </c>
      <c r="G1378" s="475">
        <v>2</v>
      </c>
      <c r="H1378" s="1497" t="inlineStr">
        <is>
          <t xml:space="preserve">[Map 기재] IOF_POS_ARRAY_X_53, 2 Word. [연계 권고] 같은 인덱스 #53의 Y 주소: 8368~8369.
[권고] N=IOF_TRIGGER_POINT_COUNT(8234), #53≤N인 경우만 사용. X/Y N쌍·설정·방향·N을 선기록/검증한 뒤 START_REQUEST(8238) ON, handshake 완료까지 유지.
[확정 필요] 정수/실수·부호·Word 순서·좌표계·단위/배율·방향별 정렬. Map은 최대500쌍, 소켓 Flying Ready 100개 한도와 별개.</t>
        </is>
      </c>
      <c r="I1378" s="475"/>
      <c r="J1378" t="s">
        <v>8319</v>
      </c>
      <c r="K1378" t="s">
        <v>8320</v>
      </c>
    </row>
    <row r="1379" spans="2:11" ht="136" customHeight="1">
      <c r="B1379" s="1424"/>
      <c r="C1379" s="1423"/>
      <c r="D1379" s="343" t="s">
        <v>8321</v>
      </c>
      <c r="E1379" s="112" t="str">
        <f t="shared" si="44"/>
        <v>896A</v>
      </c>
      <c r="F1379" s="112" t="str">
        <f t="shared" si="45"/>
        <v>896B</v>
      </c>
      <c r="G1379" s="475">
        <v>2</v>
      </c>
      <c r="H1379" s="1497" t="inlineStr">
        <is>
          <t xml:space="preserve">[Map 기재] IOF_POS_ARRAY_X_54, 2 Word. [연계 권고] 같은 인덱스 #54의 Y 주소: 836A~836B.
[권고] N=IOF_TRIGGER_POINT_COUNT(8234), #54≤N인 경우만 사용. X/Y N쌍·설정·방향·N을 선기록/검증한 뒤 START_REQUEST(8238) ON, handshake 완료까지 유지.
[확정 필요] 정수/실수·부호·Word 순서·좌표계·단위/배율·방향별 정렬. Map은 최대500쌍, 소켓 Flying Ready 100개 한도와 별개.</t>
        </is>
      </c>
      <c r="I1379" s="475"/>
      <c r="J1379" t="s">
        <v>8321</v>
      </c>
      <c r="K1379" t="s">
        <v>8322</v>
      </c>
    </row>
    <row r="1380" spans="2:11" ht="136" customHeight="1">
      <c r="B1380" s="1424"/>
      <c r="C1380" s="1423"/>
      <c r="D1380" s="343" t="s">
        <v>8323</v>
      </c>
      <c r="E1380" s="112" t="str">
        <f t="shared" si="44"/>
        <v>896C</v>
      </c>
      <c r="F1380" s="112" t="str">
        <f t="shared" si="45"/>
        <v>896D</v>
      </c>
      <c r="G1380" s="475">
        <v>2</v>
      </c>
      <c r="H1380" s="1497" t="inlineStr">
        <is>
          <t xml:space="preserve">[Map 기재] IOF_POS_ARRAY_X_55, 2 Word. [연계 권고] 같은 인덱스 #55의 Y 주소: 836C~836D.
[권고] N=IOF_TRIGGER_POINT_COUNT(8234), #55≤N인 경우만 사용. X/Y N쌍·설정·방향·N을 선기록/검증한 뒤 START_REQUEST(8238) ON, handshake 완료까지 유지.
[확정 필요] 정수/실수·부호·Word 순서·좌표계·단위/배율·방향별 정렬. Map은 최대500쌍, 소켓 Flying Ready 100개 한도와 별개.</t>
        </is>
      </c>
      <c r="I1380" s="475"/>
      <c r="J1380" t="s">
        <v>8323</v>
      </c>
      <c r="K1380" t="s">
        <v>8324</v>
      </c>
    </row>
    <row r="1381" spans="2:11" ht="136" customHeight="1">
      <c r="B1381" s="1424"/>
      <c r="C1381" s="1423"/>
      <c r="D1381" s="343" t="s">
        <v>8325</v>
      </c>
      <c r="E1381" s="112" t="str">
        <f t="shared" si="44"/>
        <v>896E</v>
      </c>
      <c r="F1381" s="112" t="str">
        <f t="shared" si="45"/>
        <v>896F</v>
      </c>
      <c r="G1381" s="475">
        <v>2</v>
      </c>
      <c r="H1381" s="1497" t="inlineStr">
        <is>
          <t xml:space="preserve">[Map 기재] IOF_POS_ARRAY_X_56, 2 Word. [연계 권고] 같은 인덱스 #56의 Y 주소: 836E~836F.
[권고] N=IOF_TRIGGER_POINT_COUNT(8234), #56≤N인 경우만 사용. X/Y N쌍·설정·방향·N을 선기록/검증한 뒤 START_REQUEST(8238) ON, handshake 완료까지 유지.
[확정 필요] 정수/실수·부호·Word 순서·좌표계·단위/배율·방향별 정렬. Map은 최대500쌍, 소켓 Flying Ready 100개 한도와 별개.</t>
        </is>
      </c>
      <c r="I1381" s="475"/>
      <c r="J1381" t="s">
        <v>8325</v>
      </c>
      <c r="K1381" t="s">
        <v>8326</v>
      </c>
    </row>
    <row r="1382" spans="2:11" ht="136" customHeight="1">
      <c r="B1382" s="1424"/>
      <c r="C1382" s="1423"/>
      <c r="D1382" s="343" t="s">
        <v>8327</v>
      </c>
      <c r="E1382" s="112" t="str">
        <f t="shared" si="44"/>
        <v>8970</v>
      </c>
      <c r="F1382" s="112" t="str">
        <f t="shared" si="45"/>
        <v>8971</v>
      </c>
      <c r="G1382" s="475">
        <v>2</v>
      </c>
      <c r="H1382" s="1497" t="inlineStr">
        <is>
          <t xml:space="preserve">[Map 기재] IOF_POS_ARRAY_X_57, 2 Word. [연계 권고] 같은 인덱스 #57의 Y 주소: 8370~8371.
[권고] N=IOF_TRIGGER_POINT_COUNT(8234), #57≤N인 경우만 사용. X/Y N쌍·설정·방향·N을 선기록/검증한 뒤 START_REQUEST(8238) ON, handshake 완료까지 유지.
[확정 필요] 정수/실수·부호·Word 순서·좌표계·단위/배율·방향별 정렬. Map은 최대500쌍, 소켓 Flying Ready 100개 한도와 별개.</t>
        </is>
      </c>
      <c r="I1382" s="475"/>
      <c r="J1382" t="s">
        <v>8327</v>
      </c>
      <c r="K1382" t="s">
        <v>8328</v>
      </c>
    </row>
    <row r="1383" spans="2:11" ht="136" customHeight="1">
      <c r="B1383" s="1424"/>
      <c r="C1383" s="1423"/>
      <c r="D1383" s="343" t="s">
        <v>8329</v>
      </c>
      <c r="E1383" s="112" t="str">
        <f t="shared" si="44"/>
        <v>8972</v>
      </c>
      <c r="F1383" s="112" t="str">
        <f t="shared" si="45"/>
        <v>8973</v>
      </c>
      <c r="G1383" s="475">
        <v>2</v>
      </c>
      <c r="H1383" s="1497" t="inlineStr">
        <is>
          <t xml:space="preserve">[Map 기재] IOF_POS_ARRAY_X_58, 2 Word. [연계 권고] 같은 인덱스 #58의 Y 주소: 8372~8373.
[권고] N=IOF_TRIGGER_POINT_COUNT(8234), #58≤N인 경우만 사용. X/Y N쌍·설정·방향·N을 선기록/검증한 뒤 START_REQUEST(8238) ON, handshake 완료까지 유지.
[확정 필요] 정수/실수·부호·Word 순서·좌표계·단위/배율·방향별 정렬. Map은 최대500쌍, 소켓 Flying Ready 100개 한도와 별개.</t>
        </is>
      </c>
      <c r="I1383" s="475"/>
      <c r="J1383" t="s">
        <v>8329</v>
      </c>
      <c r="K1383" t="s">
        <v>8330</v>
      </c>
    </row>
    <row r="1384" spans="2:11" ht="136" customHeight="1">
      <c r="B1384" s="1424"/>
      <c r="C1384" s="1423"/>
      <c r="D1384" s="343" t="s">
        <v>8331</v>
      </c>
      <c r="E1384" s="112" t="str">
        <f t="shared" si="44"/>
        <v>8974</v>
      </c>
      <c r="F1384" s="112" t="str">
        <f t="shared" si="45"/>
        <v>8975</v>
      </c>
      <c r="G1384" s="475">
        <v>2</v>
      </c>
      <c r="H1384" s="1497" t="inlineStr">
        <is>
          <t xml:space="preserve">[Map 기재] IOF_POS_ARRAY_X_59, 2 Word. [연계 권고] 같은 인덱스 #59의 Y 주소: 8374~8375.
[권고] N=IOF_TRIGGER_POINT_COUNT(8234), #59≤N인 경우만 사용. X/Y N쌍·설정·방향·N을 선기록/검증한 뒤 START_REQUEST(8238) ON, handshake 완료까지 유지.
[확정 필요] 정수/실수·부호·Word 순서·좌표계·단위/배율·방향별 정렬. Map은 최대500쌍, 소켓 Flying Ready 100개 한도와 별개.</t>
        </is>
      </c>
      <c r="I1384" s="475"/>
      <c r="J1384" t="s">
        <v>8331</v>
      </c>
      <c r="K1384" t="s">
        <v>8332</v>
      </c>
    </row>
    <row r="1385" spans="2:11" ht="136" customHeight="1">
      <c r="B1385" s="1424"/>
      <c r="C1385" s="1423"/>
      <c r="D1385" s="343" t="s">
        <v>8333</v>
      </c>
      <c r="E1385" s="112" t="str">
        <f t="shared" si="44"/>
        <v>8976</v>
      </c>
      <c r="F1385" s="112" t="str">
        <f t="shared" si="45"/>
        <v>8977</v>
      </c>
      <c r="G1385" s="475">
        <v>2</v>
      </c>
      <c r="H1385" s="1497" t="inlineStr">
        <is>
          <t xml:space="preserve">[Map 기재] IOF_POS_ARRAY_X_60, 2 Word. [연계 권고] 같은 인덱스 #60의 Y 주소: 8376~8377.
[권고] N=IOF_TRIGGER_POINT_COUNT(8234), #60≤N인 경우만 사용. X/Y N쌍·설정·방향·N을 선기록/검증한 뒤 START_REQUEST(8238) ON, handshake 완료까지 유지.
[확정 필요] 정수/실수·부호·Word 순서·좌표계·단위/배율·방향별 정렬. Map은 최대500쌍, 소켓 Flying Ready 100개 한도와 별개.</t>
        </is>
      </c>
      <c r="I1385" s="475"/>
      <c r="J1385" t="s">
        <v>8333</v>
      </c>
      <c r="K1385" t="s">
        <v>8334</v>
      </c>
    </row>
    <row r="1386" spans="2:11" ht="136" customHeight="1">
      <c r="B1386" s="1424"/>
      <c r="C1386" s="1423"/>
      <c r="D1386" s="343" t="s">
        <v>8335</v>
      </c>
      <c r="E1386" s="112" t="str">
        <f t="shared" si="44"/>
        <v>8978</v>
      </c>
      <c r="F1386" s="112" t="str">
        <f t="shared" si="45"/>
        <v>8979</v>
      </c>
      <c r="G1386" s="475">
        <v>2</v>
      </c>
      <c r="H1386" s="1497" t="inlineStr">
        <is>
          <t xml:space="preserve">[Map 기재] IOF_POS_ARRAY_X_61, 2 Word. [연계 권고] 같은 인덱스 #61의 Y 주소: 8378~8379.
[권고] N=IOF_TRIGGER_POINT_COUNT(8234), #61≤N인 경우만 사용. X/Y N쌍·설정·방향·N을 선기록/검증한 뒤 START_REQUEST(8238) ON, handshake 완료까지 유지.
[확정 필요] 정수/실수·부호·Word 순서·좌표계·단위/배율·방향별 정렬. Map은 최대500쌍, 소켓 Flying Ready 100개 한도와 별개.</t>
        </is>
      </c>
      <c r="I1386" s="475"/>
      <c r="J1386" t="s">
        <v>8335</v>
      </c>
      <c r="K1386" t="s">
        <v>8336</v>
      </c>
    </row>
    <row r="1387" spans="2:11" ht="136" customHeight="1">
      <c r="B1387" s="1424"/>
      <c r="C1387" s="1423"/>
      <c r="D1387" s="343" t="s">
        <v>8337</v>
      </c>
      <c r="E1387" s="112" t="str">
        <f t="shared" si="44"/>
        <v>897A</v>
      </c>
      <c r="F1387" s="112" t="str">
        <f t="shared" si="45"/>
        <v>897B</v>
      </c>
      <c r="G1387" s="475">
        <v>2</v>
      </c>
      <c r="H1387" s="1497" t="inlineStr">
        <is>
          <t xml:space="preserve">[Map 기재] IOF_POS_ARRAY_X_62, 2 Word. [연계 권고] 같은 인덱스 #62의 Y 주소: 837A~837B.
[권고] N=IOF_TRIGGER_POINT_COUNT(8234), #62≤N인 경우만 사용. X/Y N쌍·설정·방향·N을 선기록/검증한 뒤 START_REQUEST(8238) ON, handshake 완료까지 유지.
[확정 필요] 정수/실수·부호·Word 순서·좌표계·단위/배율·방향별 정렬. Map은 최대500쌍, 소켓 Flying Ready 100개 한도와 별개.</t>
        </is>
      </c>
      <c r="I1387" s="475"/>
      <c r="J1387" t="s">
        <v>8337</v>
      </c>
      <c r="K1387" t="s">
        <v>8338</v>
      </c>
    </row>
    <row r="1388" spans="2:11" ht="136" customHeight="1">
      <c r="B1388" s="1424"/>
      <c r="C1388" s="1423"/>
      <c r="D1388" s="343" t="s">
        <v>8339</v>
      </c>
      <c r="E1388" s="112" t="str">
        <f t="shared" si="44"/>
        <v>897C</v>
      </c>
      <c r="F1388" s="112" t="str">
        <f t="shared" si="45"/>
        <v>897D</v>
      </c>
      <c r="G1388" s="475">
        <v>2</v>
      </c>
      <c r="H1388" s="1497" t="inlineStr">
        <is>
          <t xml:space="preserve">[Map 기재] IOF_POS_ARRAY_X_63, 2 Word. [연계 권고] 같은 인덱스 #63의 Y 주소: 837C~837D.
[권고] N=IOF_TRIGGER_POINT_COUNT(8234), #63≤N인 경우만 사용. X/Y N쌍·설정·방향·N을 선기록/검증한 뒤 START_REQUEST(8238) ON, handshake 완료까지 유지.
[확정 필요] 정수/실수·부호·Word 순서·좌표계·단위/배율·방향별 정렬. Map은 최대500쌍, 소켓 Flying Ready 100개 한도와 별개.</t>
        </is>
      </c>
      <c r="I1388" s="475"/>
      <c r="J1388" t="s">
        <v>8339</v>
      </c>
      <c r="K1388" t="s">
        <v>8340</v>
      </c>
    </row>
    <row r="1389" spans="2:11" ht="136" customHeight="1">
      <c r="B1389" s="1424"/>
      <c r="C1389" s="1423"/>
      <c r="D1389" s="343" t="s">
        <v>8341</v>
      </c>
      <c r="E1389" s="112" t="str">
        <f t="shared" si="44"/>
        <v>897E</v>
      </c>
      <c r="F1389" s="112" t="str">
        <f t="shared" si="45"/>
        <v>897F</v>
      </c>
      <c r="G1389" s="475">
        <v>2</v>
      </c>
      <c r="H1389" s="1497" t="inlineStr">
        <is>
          <t xml:space="preserve">[Map 기재] IOF_POS_ARRAY_X_64, 2 Word. [연계 권고] 같은 인덱스 #64의 Y 주소: 837E~837F.
[권고] N=IOF_TRIGGER_POINT_COUNT(8234), #64≤N인 경우만 사용. X/Y N쌍·설정·방향·N을 선기록/검증한 뒤 START_REQUEST(8238) ON, handshake 완료까지 유지.
[확정 필요] 정수/실수·부호·Word 순서·좌표계·단위/배율·방향별 정렬. Map은 최대500쌍, 소켓 Flying Ready 100개 한도와 별개.</t>
        </is>
      </c>
      <c r="I1389" s="475"/>
      <c r="J1389" t="s">
        <v>8341</v>
      </c>
      <c r="K1389" t="s">
        <v>8342</v>
      </c>
    </row>
    <row r="1390" spans="2:11" ht="136" customHeight="1">
      <c r="B1390" s="1424"/>
      <c r="C1390" s="1423"/>
      <c r="D1390" s="343" t="s">
        <v>8343</v>
      </c>
      <c r="E1390" s="112" t="str">
        <f t="shared" si="44"/>
        <v>8980</v>
      </c>
      <c r="F1390" s="112" t="str">
        <f t="shared" si="45"/>
        <v>8981</v>
      </c>
      <c r="G1390" s="475">
        <v>2</v>
      </c>
      <c r="H1390" s="1497" t="inlineStr">
        <is>
          <t xml:space="preserve">[Map 기재] IOF_POS_ARRAY_X_65, 2 Word. [연계 권고] 같은 인덱스 #65의 Y 주소: 8380~8381.
[권고] N=IOF_TRIGGER_POINT_COUNT(8234), #65≤N인 경우만 사용. X/Y N쌍·설정·방향·N을 선기록/검증한 뒤 START_REQUEST(8238) ON, handshake 완료까지 유지.
[확정 필요] 정수/실수·부호·Word 순서·좌표계·단위/배율·방향별 정렬. Map은 최대500쌍, 소켓 Flying Ready 100개 한도와 별개.</t>
        </is>
      </c>
      <c r="I1390" s="475"/>
      <c r="J1390" t="s">
        <v>8343</v>
      </c>
      <c r="K1390" t="s">
        <v>8344</v>
      </c>
    </row>
    <row r="1391" spans="2:11" ht="136" customHeight="1">
      <c r="B1391" s="1424"/>
      <c r="C1391" s="1423"/>
      <c r="D1391" s="343" t="s">
        <v>8345</v>
      </c>
      <c r="E1391" s="112" t="str">
        <f t="shared" si="44"/>
        <v>8982</v>
      </c>
      <c r="F1391" s="112" t="str">
        <f t="shared" si="45"/>
        <v>8983</v>
      </c>
      <c r="G1391" s="475">
        <v>2</v>
      </c>
      <c r="H1391" s="1497" t="inlineStr">
        <is>
          <t xml:space="preserve">[Map 기재] IOF_POS_ARRAY_X_66, 2 Word. [연계 권고] 같은 인덱스 #66의 Y 주소: 8382~8383.
[권고] N=IOF_TRIGGER_POINT_COUNT(8234), #66≤N인 경우만 사용. X/Y N쌍·설정·방향·N을 선기록/검증한 뒤 START_REQUEST(8238) ON, handshake 완료까지 유지.
[확정 필요] 정수/실수·부호·Word 순서·좌표계·단위/배율·방향별 정렬. Map은 최대500쌍, 소켓 Flying Ready 100개 한도와 별개.</t>
        </is>
      </c>
      <c r="I1391" s="475"/>
      <c r="J1391" t="s">
        <v>8345</v>
      </c>
      <c r="K1391" t="s">
        <v>8346</v>
      </c>
    </row>
    <row r="1392" spans="2:11" ht="136" customHeight="1">
      <c r="B1392" s="1424"/>
      <c r="C1392" s="1423"/>
      <c r="D1392" s="343" t="s">
        <v>8347</v>
      </c>
      <c r="E1392" s="112" t="str">
        <f t="shared" si="44"/>
        <v>8984</v>
      </c>
      <c r="F1392" s="112" t="str">
        <f t="shared" si="45"/>
        <v>8985</v>
      </c>
      <c r="G1392" s="475">
        <v>2</v>
      </c>
      <c r="H1392" s="1497" t="inlineStr">
        <is>
          <t xml:space="preserve">[Map 기재] IOF_POS_ARRAY_X_67, 2 Word. [연계 권고] 같은 인덱스 #67의 Y 주소: 8384~8385.
[권고] N=IOF_TRIGGER_POINT_COUNT(8234), #67≤N인 경우만 사용. X/Y N쌍·설정·방향·N을 선기록/검증한 뒤 START_REQUEST(8238) ON, handshake 완료까지 유지.
[확정 필요] 정수/실수·부호·Word 순서·좌표계·단위/배율·방향별 정렬. Map은 최대500쌍, 소켓 Flying Ready 100개 한도와 별개.</t>
        </is>
      </c>
      <c r="I1392" s="475"/>
      <c r="J1392" t="s">
        <v>8347</v>
      </c>
      <c r="K1392" t="s">
        <v>8348</v>
      </c>
    </row>
    <row r="1393" spans="2:11" ht="136" customHeight="1">
      <c r="B1393" s="1424"/>
      <c r="C1393" s="1423"/>
      <c r="D1393" s="343" t="s">
        <v>8349</v>
      </c>
      <c r="E1393" s="112" t="str">
        <f t="shared" si="44"/>
        <v>8986</v>
      </c>
      <c r="F1393" s="112" t="str">
        <f t="shared" si="45"/>
        <v>8987</v>
      </c>
      <c r="G1393" s="475">
        <v>2</v>
      </c>
      <c r="H1393" s="1497" t="inlineStr">
        <is>
          <t xml:space="preserve">[Map 기재] IOF_POS_ARRAY_X_68, 2 Word. [연계 권고] 같은 인덱스 #68의 Y 주소: 8386~8387.
[권고] N=IOF_TRIGGER_POINT_COUNT(8234), #68≤N인 경우만 사용. X/Y N쌍·설정·방향·N을 선기록/검증한 뒤 START_REQUEST(8238) ON, handshake 완료까지 유지.
[확정 필요] 정수/실수·부호·Word 순서·좌표계·단위/배율·방향별 정렬. Map은 최대500쌍, 소켓 Flying Ready 100개 한도와 별개.</t>
        </is>
      </c>
      <c r="I1393" s="475"/>
      <c r="J1393" t="s">
        <v>8349</v>
      </c>
      <c r="K1393" t="s">
        <v>8350</v>
      </c>
    </row>
    <row r="1394" spans="2:11" ht="136" customHeight="1">
      <c r="B1394" s="1424"/>
      <c r="C1394" s="1423"/>
      <c r="D1394" s="343" t="s">
        <v>8351</v>
      </c>
      <c r="E1394" s="112" t="str">
        <f t="shared" si="44"/>
        <v>8988</v>
      </c>
      <c r="F1394" s="112" t="str">
        <f t="shared" si="45"/>
        <v>8989</v>
      </c>
      <c r="G1394" s="475">
        <v>2</v>
      </c>
      <c r="H1394" s="1497" t="inlineStr">
        <is>
          <t xml:space="preserve">[Map 기재] IOF_POS_ARRAY_X_69, 2 Word. [연계 권고] 같은 인덱스 #69의 Y 주소: 8388~8389.
[권고] N=IOF_TRIGGER_POINT_COUNT(8234), #69≤N인 경우만 사용. X/Y N쌍·설정·방향·N을 선기록/검증한 뒤 START_REQUEST(8238) ON, handshake 완료까지 유지.
[확정 필요] 정수/실수·부호·Word 순서·좌표계·단위/배율·방향별 정렬. Map은 최대500쌍, 소켓 Flying Ready 100개 한도와 별개.</t>
        </is>
      </c>
      <c r="I1394" s="475"/>
      <c r="J1394" t="s">
        <v>8351</v>
      </c>
      <c r="K1394" t="s">
        <v>8352</v>
      </c>
    </row>
    <row r="1395" spans="2:11" ht="136" customHeight="1">
      <c r="B1395" s="1424"/>
      <c r="C1395" s="1423"/>
      <c r="D1395" s="343" t="s">
        <v>8353</v>
      </c>
      <c r="E1395" s="112" t="str">
        <f t="shared" si="44"/>
        <v>898A</v>
      </c>
      <c r="F1395" s="112" t="str">
        <f t="shared" si="45"/>
        <v>898B</v>
      </c>
      <c r="G1395" s="475">
        <v>2</v>
      </c>
      <c r="H1395" s="1497" t="inlineStr">
        <is>
          <t xml:space="preserve">[Map 기재] IOF_POS_ARRAY_X_70, 2 Word. [연계 권고] 같은 인덱스 #70의 Y 주소: 838A~838B.
[권고] N=IOF_TRIGGER_POINT_COUNT(8234), #70≤N인 경우만 사용. X/Y N쌍·설정·방향·N을 선기록/검증한 뒤 START_REQUEST(8238) ON, handshake 완료까지 유지.
[확정 필요] 정수/실수·부호·Word 순서·좌표계·단위/배율·방향별 정렬. Map은 최대500쌍, 소켓 Flying Ready 100개 한도와 별개.</t>
        </is>
      </c>
      <c r="I1395" s="475"/>
      <c r="J1395" t="s">
        <v>8353</v>
      </c>
      <c r="K1395" t="s">
        <v>8354</v>
      </c>
    </row>
    <row r="1396" spans="2:11" ht="136" customHeight="1">
      <c r="B1396" s="1424"/>
      <c r="C1396" s="1423"/>
      <c r="D1396" s="343" t="s">
        <v>8355</v>
      </c>
      <c r="E1396" s="112" t="str">
        <f t="shared" si="44"/>
        <v>898C</v>
      </c>
      <c r="F1396" s="112" t="str">
        <f t="shared" si="45"/>
        <v>898D</v>
      </c>
      <c r="G1396" s="475">
        <v>2</v>
      </c>
      <c r="H1396" s="1497" t="inlineStr">
        <is>
          <t xml:space="preserve">[Map 기재] IOF_POS_ARRAY_X_71, 2 Word. [연계 권고] 같은 인덱스 #71의 Y 주소: 838C~838D.
[권고] N=IOF_TRIGGER_POINT_COUNT(8234), #71≤N인 경우만 사용. X/Y N쌍·설정·방향·N을 선기록/검증한 뒤 START_REQUEST(8238) ON, handshake 완료까지 유지.
[확정 필요] 정수/실수·부호·Word 순서·좌표계·단위/배율·방향별 정렬. Map은 최대500쌍, 소켓 Flying Ready 100개 한도와 별개.</t>
        </is>
      </c>
      <c r="I1396" s="475"/>
      <c r="J1396" t="s">
        <v>8355</v>
      </c>
      <c r="K1396" t="s">
        <v>8356</v>
      </c>
    </row>
    <row r="1397" spans="2:11" ht="136" customHeight="1">
      <c r="B1397" s="1424"/>
      <c r="C1397" s="1423"/>
      <c r="D1397" s="343" t="s">
        <v>8357</v>
      </c>
      <c r="E1397" s="112" t="str">
        <f t="shared" si="44"/>
        <v>898E</v>
      </c>
      <c r="F1397" s="112" t="str">
        <f t="shared" si="45"/>
        <v>898F</v>
      </c>
      <c r="G1397" s="475">
        <v>2</v>
      </c>
      <c r="H1397" s="1497" t="inlineStr">
        <is>
          <t xml:space="preserve">[Map 기재] IOF_POS_ARRAY_X_72, 2 Word. [연계 권고] 같은 인덱스 #72의 Y 주소: 838E~838F.
[권고] N=IOF_TRIGGER_POINT_COUNT(8234), #72≤N인 경우만 사용. X/Y N쌍·설정·방향·N을 선기록/검증한 뒤 START_REQUEST(8238) ON, handshake 완료까지 유지.
[확정 필요] 정수/실수·부호·Word 순서·좌표계·단위/배율·방향별 정렬. Map은 최대500쌍, 소켓 Flying Ready 100개 한도와 별개.</t>
        </is>
      </c>
      <c r="I1397" s="475"/>
      <c r="J1397" t="s">
        <v>8357</v>
      </c>
      <c r="K1397" t="s">
        <v>8358</v>
      </c>
    </row>
    <row r="1398" spans="2:11" ht="136" customHeight="1">
      <c r="B1398" s="1424"/>
      <c r="C1398" s="1423"/>
      <c r="D1398" s="343" t="s">
        <v>8359</v>
      </c>
      <c r="E1398" s="112" t="str">
        <f t="shared" si="44"/>
        <v>8990</v>
      </c>
      <c r="F1398" s="112" t="str">
        <f t="shared" si="45"/>
        <v>8991</v>
      </c>
      <c r="G1398" s="475">
        <v>2</v>
      </c>
      <c r="H1398" s="1497" t="inlineStr">
        <is>
          <t xml:space="preserve">[Map 기재] IOF_POS_ARRAY_X_73, 2 Word. [연계 권고] 같은 인덱스 #73의 Y 주소: 8390~8391.
[권고] N=IOF_TRIGGER_POINT_COUNT(8234), #73≤N인 경우만 사용. X/Y N쌍·설정·방향·N을 선기록/검증한 뒤 START_REQUEST(8238) ON, handshake 완료까지 유지.
[확정 필요] 정수/실수·부호·Word 순서·좌표계·단위/배율·방향별 정렬. Map은 최대500쌍, 소켓 Flying Ready 100개 한도와 별개.</t>
        </is>
      </c>
      <c r="I1398" s="475"/>
      <c r="J1398" t="s">
        <v>8359</v>
      </c>
      <c r="K1398" t="s">
        <v>8360</v>
      </c>
    </row>
    <row r="1399" spans="2:11" ht="136" customHeight="1">
      <c r="B1399" s="1424"/>
      <c r="C1399" s="1423"/>
      <c r="D1399" s="343" t="s">
        <v>8361</v>
      </c>
      <c r="E1399" s="112" t="str">
        <f t="shared" si="44"/>
        <v>8992</v>
      </c>
      <c r="F1399" s="112" t="str">
        <f t="shared" si="45"/>
        <v>8993</v>
      </c>
      <c r="G1399" s="475">
        <v>2</v>
      </c>
      <c r="H1399" s="1497" t="inlineStr">
        <is>
          <t xml:space="preserve">[Map 기재] IOF_POS_ARRAY_X_74, 2 Word. [연계 권고] 같은 인덱스 #74의 Y 주소: 8392~8393.
[권고] N=IOF_TRIGGER_POINT_COUNT(8234), #74≤N인 경우만 사용. X/Y N쌍·설정·방향·N을 선기록/검증한 뒤 START_REQUEST(8238) ON, handshake 완료까지 유지.
[확정 필요] 정수/실수·부호·Word 순서·좌표계·단위/배율·방향별 정렬. Map은 최대500쌍, 소켓 Flying Ready 100개 한도와 별개.</t>
        </is>
      </c>
      <c r="I1399" s="475"/>
      <c r="J1399" t="s">
        <v>8361</v>
      </c>
      <c r="K1399" t="s">
        <v>8362</v>
      </c>
    </row>
    <row r="1400" spans="2:11" ht="136" customHeight="1">
      <c r="B1400" s="1424"/>
      <c r="C1400" s="1423"/>
      <c r="D1400" s="343" t="s">
        <v>8363</v>
      </c>
      <c r="E1400" s="112" t="str">
        <f t="shared" si="44"/>
        <v>8994</v>
      </c>
      <c r="F1400" s="112" t="str">
        <f t="shared" si="45"/>
        <v>8995</v>
      </c>
      <c r="G1400" s="475">
        <v>2</v>
      </c>
      <c r="H1400" s="1497" t="inlineStr">
        <is>
          <t xml:space="preserve">[Map 기재] IOF_POS_ARRAY_X_75, 2 Word. [연계 권고] 같은 인덱스 #75의 Y 주소: 8394~8395.
[권고] N=IOF_TRIGGER_POINT_COUNT(8234), #75≤N인 경우만 사용. X/Y N쌍·설정·방향·N을 선기록/검증한 뒤 START_REQUEST(8238) ON, handshake 완료까지 유지.
[확정 필요] 정수/실수·부호·Word 순서·좌표계·단위/배율·방향별 정렬. Map은 최대500쌍, 소켓 Flying Ready 100개 한도와 별개.</t>
        </is>
      </c>
      <c r="I1400" s="475"/>
      <c r="J1400" t="s">
        <v>8363</v>
      </c>
      <c r="K1400" t="s">
        <v>8364</v>
      </c>
    </row>
    <row r="1401" spans="2:11" ht="136" customHeight="1">
      <c r="B1401" s="1424"/>
      <c r="C1401" s="1423"/>
      <c r="D1401" s="343" t="s">
        <v>8365</v>
      </c>
      <c r="E1401" s="112" t="str">
        <f t="shared" si="44"/>
        <v>8996</v>
      </c>
      <c r="F1401" s="112" t="str">
        <f t="shared" si="45"/>
        <v>8997</v>
      </c>
      <c r="G1401" s="475">
        <v>2</v>
      </c>
      <c r="H1401" s="1497" t="inlineStr">
        <is>
          <t xml:space="preserve">[Map 기재] IOF_POS_ARRAY_X_76, 2 Word. [연계 권고] 같은 인덱스 #76의 Y 주소: 8396~8397.
[권고] N=IOF_TRIGGER_POINT_COUNT(8234), #76≤N인 경우만 사용. X/Y N쌍·설정·방향·N을 선기록/검증한 뒤 START_REQUEST(8238) ON, handshake 완료까지 유지.
[확정 필요] 정수/실수·부호·Word 순서·좌표계·단위/배율·방향별 정렬. Map은 최대500쌍, 소켓 Flying Ready 100개 한도와 별개.</t>
        </is>
      </c>
      <c r="I1401" s="475"/>
      <c r="J1401" t="s">
        <v>8365</v>
      </c>
      <c r="K1401" t="s">
        <v>8366</v>
      </c>
    </row>
    <row r="1402" spans="2:11" ht="136" customHeight="1">
      <c r="B1402" s="1424"/>
      <c r="C1402" s="1423"/>
      <c r="D1402" s="343" t="s">
        <v>8367</v>
      </c>
      <c r="E1402" s="112" t="str">
        <f t="shared" si="44"/>
        <v>8998</v>
      </c>
      <c r="F1402" s="112" t="str">
        <f t="shared" si="45"/>
        <v>8999</v>
      </c>
      <c r="G1402" s="475">
        <v>2</v>
      </c>
      <c r="H1402" s="1497" t="inlineStr">
        <is>
          <t xml:space="preserve">[Map 기재] IOF_POS_ARRAY_X_77, 2 Word. [연계 권고] 같은 인덱스 #77의 Y 주소: 8398~8399.
[권고] N=IOF_TRIGGER_POINT_COUNT(8234), #77≤N인 경우만 사용. X/Y N쌍·설정·방향·N을 선기록/검증한 뒤 START_REQUEST(8238) ON, handshake 완료까지 유지.
[확정 필요] 정수/실수·부호·Word 순서·좌표계·단위/배율·방향별 정렬. Map은 최대500쌍, 소켓 Flying Ready 100개 한도와 별개.</t>
        </is>
      </c>
      <c r="I1402" s="475"/>
      <c r="J1402" t="s">
        <v>8367</v>
      </c>
      <c r="K1402" t="s">
        <v>8368</v>
      </c>
    </row>
    <row r="1403" spans="2:11" ht="136" customHeight="1">
      <c r="B1403" s="1424"/>
      <c r="C1403" s="1423"/>
      <c r="D1403" s="343" t="s">
        <v>8369</v>
      </c>
      <c r="E1403" s="112" t="str">
        <f t="shared" si="44"/>
        <v>899A</v>
      </c>
      <c r="F1403" s="112" t="str">
        <f t="shared" si="45"/>
        <v>899B</v>
      </c>
      <c r="G1403" s="475">
        <v>2</v>
      </c>
      <c r="H1403" s="1497" t="inlineStr">
        <is>
          <t xml:space="preserve">[Map 기재] IOF_POS_ARRAY_X_78, 2 Word. [연계 권고] 같은 인덱스 #78의 Y 주소: 839A~839B.
[권고] N=IOF_TRIGGER_POINT_COUNT(8234), #78≤N인 경우만 사용. X/Y N쌍·설정·방향·N을 선기록/검증한 뒤 START_REQUEST(8238) ON, handshake 완료까지 유지.
[확정 필요] 정수/실수·부호·Word 순서·좌표계·단위/배율·방향별 정렬. Map은 최대500쌍, 소켓 Flying Ready 100개 한도와 별개.</t>
        </is>
      </c>
      <c r="I1403" s="475"/>
      <c r="J1403" t="s">
        <v>8369</v>
      </c>
      <c r="K1403" t="s">
        <v>8370</v>
      </c>
    </row>
    <row r="1404" spans="2:11" ht="136" customHeight="1">
      <c r="B1404" s="1424"/>
      <c r="C1404" s="1423"/>
      <c r="D1404" s="343" t="s">
        <v>8371</v>
      </c>
      <c r="E1404" s="112" t="str">
        <f t="shared" si="44"/>
        <v>899C</v>
      </c>
      <c r="F1404" s="112" t="str">
        <f t="shared" si="45"/>
        <v>899D</v>
      </c>
      <c r="G1404" s="475">
        <v>2</v>
      </c>
      <c r="H1404" s="1497" t="inlineStr">
        <is>
          <t xml:space="preserve">[Map 기재] IOF_POS_ARRAY_X_79, 2 Word. [연계 권고] 같은 인덱스 #79의 Y 주소: 839C~839D.
[권고] N=IOF_TRIGGER_POINT_COUNT(8234), #79≤N인 경우만 사용. X/Y N쌍·설정·방향·N을 선기록/검증한 뒤 START_REQUEST(8238) ON, handshake 완료까지 유지.
[확정 필요] 정수/실수·부호·Word 순서·좌표계·단위/배율·방향별 정렬. Map은 최대500쌍, 소켓 Flying Ready 100개 한도와 별개.</t>
        </is>
      </c>
      <c r="I1404" s="475"/>
      <c r="J1404" t="s">
        <v>8371</v>
      </c>
      <c r="K1404" t="s">
        <v>8372</v>
      </c>
    </row>
    <row r="1405" spans="2:11" ht="136" customHeight="1">
      <c r="B1405" s="1424"/>
      <c r="C1405" s="1423"/>
      <c r="D1405" s="343" t="s">
        <v>8373</v>
      </c>
      <c r="E1405" s="112" t="str">
        <f t="shared" si="44"/>
        <v>899E</v>
      </c>
      <c r="F1405" s="112" t="str">
        <f t="shared" si="45"/>
        <v>899F</v>
      </c>
      <c r="G1405" s="475">
        <v>2</v>
      </c>
      <c r="H1405" s="1497" t="inlineStr">
        <is>
          <t xml:space="preserve">[Map 기재] IOF_POS_ARRAY_X_80, 2 Word. [연계 권고] 같은 인덱스 #80의 Y 주소: 839E~839F.
[권고] N=IOF_TRIGGER_POINT_COUNT(8234), #80≤N인 경우만 사용. X/Y N쌍·설정·방향·N을 선기록/검증한 뒤 START_REQUEST(8238) ON, handshake 완료까지 유지.
[확정 필요] 정수/실수·부호·Word 순서·좌표계·단위/배율·방향별 정렬. Map은 최대500쌍, 소켓 Flying Ready 100개 한도와 별개.</t>
        </is>
      </c>
      <c r="I1405" s="475"/>
      <c r="J1405" t="s">
        <v>8373</v>
      </c>
      <c r="K1405" t="s">
        <v>8374</v>
      </c>
    </row>
    <row r="1406" spans="2:11" ht="136" customHeight="1">
      <c r="B1406" s="1424"/>
      <c r="C1406" s="1423"/>
      <c r="D1406" s="343" t="s">
        <v>8375</v>
      </c>
      <c r="E1406" s="112" t="str">
        <f t="shared" si="44"/>
        <v>89A0</v>
      </c>
      <c r="F1406" s="112" t="str">
        <f t="shared" si="45"/>
        <v>89A1</v>
      </c>
      <c r="G1406" s="475">
        <v>2</v>
      </c>
      <c r="H1406" s="1497" t="inlineStr">
        <is>
          <t xml:space="preserve">[Map 기재] IOF_POS_ARRAY_X_81, 2 Word. [연계 권고] 같은 인덱스 #81의 Y 주소: 83A0~83A1.
[권고] N=IOF_TRIGGER_POINT_COUNT(8234), #81≤N인 경우만 사용. X/Y N쌍·설정·방향·N을 선기록/검증한 뒤 START_REQUEST(8238) ON, handshake 완료까지 유지.
[확정 필요] 정수/실수·부호·Word 순서·좌표계·단위/배율·방향별 정렬. Map은 최대500쌍, 소켓 Flying Ready 100개 한도와 별개.</t>
        </is>
      </c>
      <c r="I1406" s="475"/>
      <c r="J1406" t="s">
        <v>8375</v>
      </c>
      <c r="K1406" t="s">
        <v>8376</v>
      </c>
    </row>
    <row r="1407" spans="2:11" ht="136" customHeight="1">
      <c r="B1407" s="1424"/>
      <c r="C1407" s="1423"/>
      <c r="D1407" s="343" t="s">
        <v>8377</v>
      </c>
      <c r="E1407" s="112" t="str">
        <f t="shared" si="44"/>
        <v>89A2</v>
      </c>
      <c r="F1407" s="112" t="str">
        <f t="shared" si="45"/>
        <v>89A3</v>
      </c>
      <c r="G1407" s="475">
        <v>2</v>
      </c>
      <c r="H1407" s="1497" t="inlineStr">
        <is>
          <t xml:space="preserve">[Map 기재] IOF_POS_ARRAY_X_82, 2 Word. [연계 권고] 같은 인덱스 #82의 Y 주소: 83A2~83A3.
[권고] N=IOF_TRIGGER_POINT_COUNT(8234), #82≤N인 경우만 사용. X/Y N쌍·설정·방향·N을 선기록/검증한 뒤 START_REQUEST(8238) ON, handshake 완료까지 유지.
[확정 필요] 정수/실수·부호·Word 순서·좌표계·단위/배율·방향별 정렬. Map은 최대500쌍, 소켓 Flying Ready 100개 한도와 별개.</t>
        </is>
      </c>
      <c r="I1407" s="475"/>
      <c r="J1407" t="s">
        <v>8377</v>
      </c>
      <c r="K1407" t="s">
        <v>8378</v>
      </c>
    </row>
    <row r="1408" spans="2:11" ht="136" customHeight="1">
      <c r="B1408" s="1424"/>
      <c r="C1408" s="1423"/>
      <c r="D1408" s="343" t="s">
        <v>8379</v>
      </c>
      <c r="E1408" s="112" t="str">
        <f t="shared" si="44"/>
        <v>89A4</v>
      </c>
      <c r="F1408" s="112" t="str">
        <f t="shared" si="45"/>
        <v>89A5</v>
      </c>
      <c r="G1408" s="475">
        <v>2</v>
      </c>
      <c r="H1408" s="1497" t="inlineStr">
        <is>
          <t xml:space="preserve">[Map 기재] IOF_POS_ARRAY_X_83, 2 Word. [연계 권고] 같은 인덱스 #83의 Y 주소: 83A4~83A5.
[권고] N=IOF_TRIGGER_POINT_COUNT(8234), #83≤N인 경우만 사용. X/Y N쌍·설정·방향·N을 선기록/검증한 뒤 START_REQUEST(8238) ON, handshake 완료까지 유지.
[확정 필요] 정수/실수·부호·Word 순서·좌표계·단위/배율·방향별 정렬. Map은 최대500쌍, 소켓 Flying Ready 100개 한도와 별개.</t>
        </is>
      </c>
      <c r="I1408" s="475"/>
      <c r="J1408" t="s">
        <v>8379</v>
      </c>
      <c r="K1408" t="s">
        <v>8380</v>
      </c>
    </row>
    <row r="1409" spans="2:11" ht="136" customHeight="1">
      <c r="B1409" s="1424"/>
      <c r="C1409" s="1423"/>
      <c r="D1409" s="343" t="s">
        <v>8381</v>
      </c>
      <c r="E1409" s="112" t="str">
        <f t="shared" si="44"/>
        <v>89A6</v>
      </c>
      <c r="F1409" s="112" t="str">
        <f t="shared" si="45"/>
        <v>89A7</v>
      </c>
      <c r="G1409" s="475">
        <v>2</v>
      </c>
      <c r="H1409" s="1497" t="inlineStr">
        <is>
          <t xml:space="preserve">[Map 기재] IOF_POS_ARRAY_X_84, 2 Word. [연계 권고] 같은 인덱스 #84의 Y 주소: 83A6~83A7.
[권고] N=IOF_TRIGGER_POINT_COUNT(8234), #84≤N인 경우만 사용. X/Y N쌍·설정·방향·N을 선기록/검증한 뒤 START_REQUEST(8238) ON, handshake 완료까지 유지.
[확정 필요] 정수/실수·부호·Word 순서·좌표계·단위/배율·방향별 정렬. Map은 최대500쌍, 소켓 Flying Ready 100개 한도와 별개.</t>
        </is>
      </c>
      <c r="I1409" s="475"/>
      <c r="J1409" t="s">
        <v>8381</v>
      </c>
      <c r="K1409" t="s">
        <v>8382</v>
      </c>
    </row>
    <row r="1410" spans="2:11" ht="136" customHeight="1">
      <c r="B1410" s="1424"/>
      <c r="C1410" s="1423"/>
      <c r="D1410" s="343" t="s">
        <v>8383</v>
      </c>
      <c r="E1410" s="112" t="str">
        <f t="shared" si="44"/>
        <v>89A8</v>
      </c>
      <c r="F1410" s="112" t="str">
        <f t="shared" si="45"/>
        <v>89A9</v>
      </c>
      <c r="G1410" s="475">
        <v>2</v>
      </c>
      <c r="H1410" s="1497" t="inlineStr">
        <is>
          <t xml:space="preserve">[Map 기재] IOF_POS_ARRAY_X_85, 2 Word. [연계 권고] 같은 인덱스 #85의 Y 주소: 83A8~83A9.
[권고] N=IOF_TRIGGER_POINT_COUNT(8234), #85≤N인 경우만 사용. X/Y N쌍·설정·방향·N을 선기록/검증한 뒤 START_REQUEST(8238) ON, handshake 완료까지 유지.
[확정 필요] 정수/실수·부호·Word 순서·좌표계·단위/배율·방향별 정렬. Map은 최대500쌍, 소켓 Flying Ready 100개 한도와 별개.</t>
        </is>
      </c>
      <c r="I1410" s="475"/>
      <c r="J1410" t="s">
        <v>8383</v>
      </c>
      <c r="K1410" t="s">
        <v>8384</v>
      </c>
    </row>
    <row r="1411" spans="2:11" ht="136" customHeight="1">
      <c r="B1411" s="1424"/>
      <c r="C1411" s="1423"/>
      <c r="D1411" s="343" t="s">
        <v>8385</v>
      </c>
      <c r="E1411" s="112" t="str">
        <f t="shared" si="44"/>
        <v>89AA</v>
      </c>
      <c r="F1411" s="112" t="str">
        <f t="shared" si="45"/>
        <v>89AB</v>
      </c>
      <c r="G1411" s="475">
        <v>2</v>
      </c>
      <c r="H1411" s="1497" t="inlineStr">
        <is>
          <t xml:space="preserve">[Map 기재] IOF_POS_ARRAY_X_86, 2 Word. [연계 권고] 같은 인덱스 #86의 Y 주소: 83AA~83AB.
[권고] N=IOF_TRIGGER_POINT_COUNT(8234), #86≤N인 경우만 사용. X/Y N쌍·설정·방향·N을 선기록/검증한 뒤 START_REQUEST(8238) ON, handshake 완료까지 유지.
[확정 필요] 정수/실수·부호·Word 순서·좌표계·단위/배율·방향별 정렬. Map은 최대500쌍, 소켓 Flying Ready 100개 한도와 별개.</t>
        </is>
      </c>
      <c r="I1411" s="475"/>
      <c r="J1411" t="s">
        <v>8385</v>
      </c>
      <c r="K1411" t="s">
        <v>8386</v>
      </c>
    </row>
    <row r="1412" spans="2:11" ht="136" customHeight="1">
      <c r="B1412" s="1424"/>
      <c r="C1412" s="1423"/>
      <c r="D1412" s="343" t="s">
        <v>8387</v>
      </c>
      <c r="E1412" s="112" t="str">
        <f t="shared" si="44"/>
        <v>89AC</v>
      </c>
      <c r="F1412" s="112" t="str">
        <f t="shared" si="45"/>
        <v>89AD</v>
      </c>
      <c r="G1412" s="475">
        <v>2</v>
      </c>
      <c r="H1412" s="1497" t="inlineStr">
        <is>
          <t xml:space="preserve">[Map 기재] IOF_POS_ARRAY_X_87, 2 Word. [연계 권고] 같은 인덱스 #87의 Y 주소: 83AC~83AD.
[권고] N=IOF_TRIGGER_POINT_COUNT(8234), #87≤N인 경우만 사용. X/Y N쌍·설정·방향·N을 선기록/검증한 뒤 START_REQUEST(8238) ON, handshake 완료까지 유지.
[확정 필요] 정수/실수·부호·Word 순서·좌표계·단위/배율·방향별 정렬. Map은 최대500쌍, 소켓 Flying Ready 100개 한도와 별개.</t>
        </is>
      </c>
      <c r="I1412" s="475"/>
      <c r="J1412" t="s">
        <v>8387</v>
      </c>
      <c r="K1412" t="s">
        <v>8388</v>
      </c>
    </row>
    <row r="1413" spans="2:11" ht="136" customHeight="1">
      <c r="B1413" s="1424"/>
      <c r="C1413" s="1423"/>
      <c r="D1413" s="343" t="s">
        <v>8389</v>
      </c>
      <c r="E1413" s="112" t="str">
        <f t="shared" si="44"/>
        <v>89AE</v>
      </c>
      <c r="F1413" s="112" t="str">
        <f t="shared" si="45"/>
        <v>89AF</v>
      </c>
      <c r="G1413" s="475">
        <v>2</v>
      </c>
      <c r="H1413" s="1497" t="inlineStr">
        <is>
          <t xml:space="preserve">[Map 기재] IOF_POS_ARRAY_X_88, 2 Word. [연계 권고] 같은 인덱스 #88의 Y 주소: 83AE~83AF.
[권고] N=IOF_TRIGGER_POINT_COUNT(8234), #88≤N인 경우만 사용. X/Y N쌍·설정·방향·N을 선기록/검증한 뒤 START_REQUEST(8238) ON, handshake 완료까지 유지.
[확정 필요] 정수/실수·부호·Word 순서·좌표계·단위/배율·방향별 정렬. Map은 최대500쌍, 소켓 Flying Ready 100개 한도와 별개.</t>
        </is>
      </c>
      <c r="I1413" s="475"/>
      <c r="J1413" t="s">
        <v>8389</v>
      </c>
      <c r="K1413" t="s">
        <v>8390</v>
      </c>
    </row>
    <row r="1414" spans="2:11" ht="136" customHeight="1">
      <c r="B1414" s="1424"/>
      <c r="C1414" s="1423"/>
      <c r="D1414" s="343" t="s">
        <v>8391</v>
      </c>
      <c r="E1414" s="112" t="str">
        <f t="shared" si="44"/>
        <v>89B0</v>
      </c>
      <c r="F1414" s="112" t="str">
        <f t="shared" si="45"/>
        <v>89B1</v>
      </c>
      <c r="G1414" s="475">
        <v>2</v>
      </c>
      <c r="H1414" s="1497" t="inlineStr">
        <is>
          <t xml:space="preserve">[Map 기재] IOF_POS_ARRAY_X_89, 2 Word. [연계 권고] 같은 인덱스 #89의 Y 주소: 83B0~83B1.
[권고] N=IOF_TRIGGER_POINT_COUNT(8234), #89≤N인 경우만 사용. X/Y N쌍·설정·방향·N을 선기록/검증한 뒤 START_REQUEST(8238) ON, handshake 완료까지 유지.
[확정 필요] 정수/실수·부호·Word 순서·좌표계·단위/배율·방향별 정렬. Map은 최대500쌍, 소켓 Flying Ready 100개 한도와 별개.</t>
        </is>
      </c>
      <c r="I1414" s="475"/>
      <c r="J1414" t="s">
        <v>8391</v>
      </c>
      <c r="K1414" t="s">
        <v>8392</v>
      </c>
    </row>
    <row r="1415" spans="2:11" ht="136" customHeight="1">
      <c r="B1415" s="1424"/>
      <c r="C1415" s="1423"/>
      <c r="D1415" s="343" t="s">
        <v>8393</v>
      </c>
      <c r="E1415" s="112" t="str">
        <f t="shared" si="44"/>
        <v>89B2</v>
      </c>
      <c r="F1415" s="112" t="str">
        <f t="shared" si="45"/>
        <v>89B3</v>
      </c>
      <c r="G1415" s="475">
        <v>2</v>
      </c>
      <c r="H1415" s="1497" t="inlineStr">
        <is>
          <t xml:space="preserve">[Map 기재] IOF_POS_ARRAY_X_90, 2 Word. [연계 권고] 같은 인덱스 #90의 Y 주소: 83B2~83B3.
[권고] N=IOF_TRIGGER_POINT_COUNT(8234), #90≤N인 경우만 사용. X/Y N쌍·설정·방향·N을 선기록/검증한 뒤 START_REQUEST(8238) ON, handshake 완료까지 유지.
[확정 필요] 정수/실수·부호·Word 순서·좌표계·단위/배율·방향별 정렬. Map은 최대500쌍, 소켓 Flying Ready 100개 한도와 별개.</t>
        </is>
      </c>
      <c r="I1415" s="475"/>
      <c r="J1415" t="s">
        <v>8393</v>
      </c>
      <c r="K1415" t="s">
        <v>8394</v>
      </c>
    </row>
    <row r="1416" spans="2:11" ht="136" customHeight="1">
      <c r="B1416" s="1424"/>
      <c r="C1416" s="1423"/>
      <c r="D1416" s="343" t="s">
        <v>8395</v>
      </c>
      <c r="E1416" s="112" t="str">
        <f t="shared" si="44"/>
        <v>89B4</v>
      </c>
      <c r="F1416" s="112" t="str">
        <f t="shared" si="45"/>
        <v>89B5</v>
      </c>
      <c r="G1416" s="475">
        <v>2</v>
      </c>
      <c r="H1416" s="1497" t="inlineStr">
        <is>
          <t xml:space="preserve">[Map 기재] IOF_POS_ARRAY_X_91, 2 Word. [연계 권고] 같은 인덱스 #91의 Y 주소: 83B4~83B5.
[권고] N=IOF_TRIGGER_POINT_COUNT(8234), #91≤N인 경우만 사용. X/Y N쌍·설정·방향·N을 선기록/검증한 뒤 START_REQUEST(8238) ON, handshake 완료까지 유지.
[확정 필요] 정수/실수·부호·Word 순서·좌표계·단위/배율·방향별 정렬. Map은 최대500쌍, 소켓 Flying Ready 100개 한도와 별개.</t>
        </is>
      </c>
      <c r="I1416" s="475"/>
      <c r="J1416" t="s">
        <v>8395</v>
      </c>
      <c r="K1416" t="s">
        <v>8396</v>
      </c>
    </row>
    <row r="1417" spans="2:11" ht="136" customHeight="1">
      <c r="B1417" s="1424"/>
      <c r="C1417" s="1423"/>
      <c r="D1417" s="343" t="s">
        <v>8397</v>
      </c>
      <c r="E1417" s="112" t="str">
        <f t="shared" si="44"/>
        <v>89B6</v>
      </c>
      <c r="F1417" s="112" t="str">
        <f t="shared" si="45"/>
        <v>89B7</v>
      </c>
      <c r="G1417" s="475">
        <v>2</v>
      </c>
      <c r="H1417" s="1497" t="inlineStr">
        <is>
          <t xml:space="preserve">[Map 기재] IOF_POS_ARRAY_X_92, 2 Word. [연계 권고] 같은 인덱스 #92의 Y 주소: 83B6~83B7.
[권고] N=IOF_TRIGGER_POINT_COUNT(8234), #92≤N인 경우만 사용. X/Y N쌍·설정·방향·N을 선기록/검증한 뒤 START_REQUEST(8238) ON, handshake 완료까지 유지.
[확정 필요] 정수/실수·부호·Word 순서·좌표계·단위/배율·방향별 정렬. Map은 최대500쌍, 소켓 Flying Ready 100개 한도와 별개.</t>
        </is>
      </c>
      <c r="I1417" s="475"/>
      <c r="J1417" t="s">
        <v>8397</v>
      </c>
      <c r="K1417" t="s">
        <v>8398</v>
      </c>
    </row>
    <row r="1418" spans="2:11" ht="136" customHeight="1">
      <c r="B1418" s="1424"/>
      <c r="C1418" s="1423"/>
      <c r="D1418" s="343" t="s">
        <v>8399</v>
      </c>
      <c r="E1418" s="112" t="str">
        <f t="shared" si="44"/>
        <v>89B8</v>
      </c>
      <c r="F1418" s="112" t="str">
        <f t="shared" si="45"/>
        <v>89B9</v>
      </c>
      <c r="G1418" s="475">
        <v>2</v>
      </c>
      <c r="H1418" s="1497" t="inlineStr">
        <is>
          <t xml:space="preserve">[Map 기재] IOF_POS_ARRAY_X_93, 2 Word. [연계 권고] 같은 인덱스 #93의 Y 주소: 83B8~83B9.
[권고] N=IOF_TRIGGER_POINT_COUNT(8234), #93≤N인 경우만 사용. X/Y N쌍·설정·방향·N을 선기록/검증한 뒤 START_REQUEST(8238) ON, handshake 완료까지 유지.
[확정 필요] 정수/실수·부호·Word 순서·좌표계·단위/배율·방향별 정렬. Map은 최대500쌍, 소켓 Flying Ready 100개 한도와 별개.</t>
        </is>
      </c>
      <c r="I1418" s="475"/>
      <c r="J1418" t="s">
        <v>8399</v>
      </c>
      <c r="K1418" t="s">
        <v>8400</v>
      </c>
    </row>
    <row r="1419" spans="2:11" ht="136" customHeight="1">
      <c r="B1419" s="1424"/>
      <c r="C1419" s="1423"/>
      <c r="D1419" s="343" t="s">
        <v>8401</v>
      </c>
      <c r="E1419" s="112" t="str">
        <f t="shared" si="44"/>
        <v>89BA</v>
      </c>
      <c r="F1419" s="112" t="str">
        <f t="shared" si="45"/>
        <v>89BB</v>
      </c>
      <c r="G1419" s="475">
        <v>2</v>
      </c>
      <c r="H1419" s="1497" t="inlineStr">
        <is>
          <t xml:space="preserve">[Map 기재] IOF_POS_ARRAY_X_94, 2 Word. [연계 권고] 같은 인덱스 #94의 Y 주소: 83BA~83BB.
[권고] N=IOF_TRIGGER_POINT_COUNT(8234), #94≤N인 경우만 사용. X/Y N쌍·설정·방향·N을 선기록/검증한 뒤 START_REQUEST(8238) ON, handshake 완료까지 유지.
[확정 필요] 정수/실수·부호·Word 순서·좌표계·단위/배율·방향별 정렬. Map은 최대500쌍, 소켓 Flying Ready 100개 한도와 별개.</t>
        </is>
      </c>
      <c r="I1419" s="475"/>
      <c r="J1419" t="s">
        <v>8401</v>
      </c>
      <c r="K1419" t="s">
        <v>8402</v>
      </c>
    </row>
    <row r="1420" spans="2:11" ht="136" customHeight="1">
      <c r="B1420" s="1424"/>
      <c r="C1420" s="1423"/>
      <c r="D1420" s="343" t="s">
        <v>8403</v>
      </c>
      <c r="E1420" s="112" t="str">
        <f t="shared" si="44"/>
        <v>89BC</v>
      </c>
      <c r="F1420" s="112" t="str">
        <f t="shared" si="45"/>
        <v>89BD</v>
      </c>
      <c r="G1420" s="475">
        <v>2</v>
      </c>
      <c r="H1420" s="1497" t="inlineStr">
        <is>
          <t xml:space="preserve">[Map 기재] IOF_POS_ARRAY_X_95, 2 Word. [연계 권고] 같은 인덱스 #95의 Y 주소: 83BC~83BD.
[권고] N=IOF_TRIGGER_POINT_COUNT(8234), #95≤N인 경우만 사용. X/Y N쌍·설정·방향·N을 선기록/검증한 뒤 START_REQUEST(8238) ON, handshake 완료까지 유지.
[확정 필요] 정수/실수·부호·Word 순서·좌표계·단위/배율·방향별 정렬. Map은 최대500쌍, 소켓 Flying Ready 100개 한도와 별개.</t>
        </is>
      </c>
      <c r="I1420" s="475"/>
      <c r="J1420" t="s">
        <v>8403</v>
      </c>
      <c r="K1420" t="s">
        <v>8404</v>
      </c>
    </row>
    <row r="1421" spans="2:11" ht="136" customHeight="1">
      <c r="B1421" s="1424"/>
      <c r="C1421" s="1423"/>
      <c r="D1421" s="343" t="s">
        <v>8405</v>
      </c>
      <c r="E1421" s="112" t="str">
        <f t="shared" ref="E1421:E1484" si="46">DEC2HEX(HEX2DEC(F1420) + 1)</f>
        <v>89BE</v>
      </c>
      <c r="F1421" s="112" t="str">
        <f t="shared" ref="F1421:F1484" si="47">DEC2HEX(HEX2DEC(E1421) + G1421 -1)</f>
        <v>89BF</v>
      </c>
      <c r="G1421" s="475">
        <v>2</v>
      </c>
      <c r="H1421" s="1497" t="inlineStr">
        <is>
          <t xml:space="preserve">[Map 기재] IOF_POS_ARRAY_X_96, 2 Word. [연계 권고] 같은 인덱스 #96의 Y 주소: 83BE~83BF.
[권고] N=IOF_TRIGGER_POINT_COUNT(8234), #96≤N인 경우만 사용. X/Y N쌍·설정·방향·N을 선기록/검증한 뒤 START_REQUEST(8238) ON, handshake 완료까지 유지.
[확정 필요] 정수/실수·부호·Word 순서·좌표계·단위/배율·방향별 정렬. Map은 최대500쌍, 소켓 Flying Ready 100개 한도와 별개.</t>
        </is>
      </c>
      <c r="I1421" s="475"/>
      <c r="J1421" t="s">
        <v>8405</v>
      </c>
      <c r="K1421" t="s">
        <v>8406</v>
      </c>
    </row>
    <row r="1422" spans="2:11" ht="136" customHeight="1">
      <c r="B1422" s="1424"/>
      <c r="C1422" s="1423"/>
      <c r="D1422" s="343" t="s">
        <v>8407</v>
      </c>
      <c r="E1422" s="112" t="str">
        <f t="shared" si="46"/>
        <v>89C0</v>
      </c>
      <c r="F1422" s="112" t="str">
        <f t="shared" si="47"/>
        <v>89C1</v>
      </c>
      <c r="G1422" s="475">
        <v>2</v>
      </c>
      <c r="H1422" s="1497" t="inlineStr">
        <is>
          <t xml:space="preserve">[Map 기재] IOF_POS_ARRAY_X_97, 2 Word. [연계 권고] 같은 인덱스 #97의 Y 주소: 83C0~83C1.
[권고] N=IOF_TRIGGER_POINT_COUNT(8234), #97≤N인 경우만 사용. X/Y N쌍·설정·방향·N을 선기록/검증한 뒤 START_REQUEST(8238) ON, handshake 완료까지 유지.
[확정 필요] 정수/실수·부호·Word 순서·좌표계·단위/배율·방향별 정렬. Map은 최대500쌍, 소켓 Flying Ready 100개 한도와 별개.</t>
        </is>
      </c>
      <c r="I1422" s="475"/>
      <c r="J1422" t="s">
        <v>8407</v>
      </c>
      <c r="K1422" t="s">
        <v>8408</v>
      </c>
    </row>
    <row r="1423" spans="2:11" ht="136" customHeight="1">
      <c r="B1423" s="1424"/>
      <c r="C1423" s="1423"/>
      <c r="D1423" s="343" t="s">
        <v>8409</v>
      </c>
      <c r="E1423" s="112" t="str">
        <f t="shared" si="46"/>
        <v>89C2</v>
      </c>
      <c r="F1423" s="112" t="str">
        <f t="shared" si="47"/>
        <v>89C3</v>
      </c>
      <c r="G1423" s="475">
        <v>2</v>
      </c>
      <c r="H1423" s="1497" t="inlineStr">
        <is>
          <t xml:space="preserve">[Map 기재] IOF_POS_ARRAY_X_98, 2 Word. [연계 권고] 같은 인덱스 #98의 Y 주소: 83C2~83C3.
[권고] N=IOF_TRIGGER_POINT_COUNT(8234), #98≤N인 경우만 사용. X/Y N쌍·설정·방향·N을 선기록/검증한 뒤 START_REQUEST(8238) ON, handshake 완료까지 유지.
[확정 필요] 정수/실수·부호·Word 순서·좌표계·단위/배율·방향별 정렬. Map은 최대500쌍, 소켓 Flying Ready 100개 한도와 별개.</t>
        </is>
      </c>
      <c r="I1423" s="475"/>
      <c r="J1423" t="s">
        <v>8409</v>
      </c>
      <c r="K1423" t="s">
        <v>8410</v>
      </c>
    </row>
    <row r="1424" spans="2:11" ht="136" customHeight="1">
      <c r="B1424" s="1424"/>
      <c r="C1424" s="1423"/>
      <c r="D1424" s="343" t="s">
        <v>8411</v>
      </c>
      <c r="E1424" s="112" t="str">
        <f t="shared" si="46"/>
        <v>89C4</v>
      </c>
      <c r="F1424" s="112" t="str">
        <f t="shared" si="47"/>
        <v>89C5</v>
      </c>
      <c r="G1424" s="475">
        <v>2</v>
      </c>
      <c r="H1424" s="1497" t="inlineStr">
        <is>
          <t xml:space="preserve">[Map 기재] IOF_POS_ARRAY_X_99, 2 Word. [연계 권고] 같은 인덱스 #99의 Y 주소: 83C4~83C5.
[권고] N=IOF_TRIGGER_POINT_COUNT(8234), #99≤N인 경우만 사용. X/Y N쌍·설정·방향·N을 선기록/검증한 뒤 START_REQUEST(8238) ON, handshake 완료까지 유지.
[확정 필요] 정수/실수·부호·Word 순서·좌표계·단위/배율·방향별 정렬. Map은 최대500쌍, 소켓 Flying Ready 100개 한도와 별개.</t>
        </is>
      </c>
      <c r="I1424" s="475"/>
      <c r="J1424" t="s">
        <v>8411</v>
      </c>
      <c r="K1424" t="s">
        <v>8412</v>
      </c>
    </row>
    <row r="1425" spans="2:11" ht="136" customHeight="1">
      <c r="B1425" s="1424"/>
      <c r="C1425" s="1423"/>
      <c r="D1425" s="343" t="s">
        <v>8413</v>
      </c>
      <c r="E1425" s="112" t="str">
        <f t="shared" si="46"/>
        <v>89C6</v>
      </c>
      <c r="F1425" s="112" t="str">
        <f t="shared" si="47"/>
        <v>89C7</v>
      </c>
      <c r="G1425" s="475">
        <v>2</v>
      </c>
      <c r="H1425" s="1497" t="inlineStr">
        <is>
          <t xml:space="preserve">[Map 기재] IOF_POS_ARRAY_X_100, 2 Word. [연계 권고] 같은 인덱스 #100의 Y 주소: 83C6~83C7.
[권고] N=IOF_TRIGGER_POINT_COUNT(8234), #100≤N인 경우만 사용. X/Y N쌍·설정·방향·N을 선기록/검증한 뒤 START_REQUEST(8238) ON, handshake 완료까지 유지.
[확정 필요] 정수/실수·부호·Word 순서·좌표계·단위/배율·방향별 정렬. Map은 최대500쌍, 소켓 Flying Ready 100개 한도와 별개.</t>
        </is>
      </c>
      <c r="I1425" s="475"/>
      <c r="J1425" t="s">
        <v>8413</v>
      </c>
      <c r="K1425" t="s">
        <v>8414</v>
      </c>
    </row>
    <row r="1426" spans="2:11" ht="136" customHeight="1">
      <c r="B1426" s="1424"/>
      <c r="C1426" s="1423"/>
      <c r="D1426" s="343" t="s">
        <v>8415</v>
      </c>
      <c r="E1426" s="112" t="str">
        <f t="shared" si="46"/>
        <v>89C8</v>
      </c>
      <c r="F1426" s="112" t="str">
        <f t="shared" si="47"/>
        <v>89C9</v>
      </c>
      <c r="G1426" s="475">
        <v>2</v>
      </c>
      <c r="H1426" s="1497" t="inlineStr">
        <is>
          <t xml:space="preserve">[Map 기재] IOF_POS_ARRAY_X_101, 2 Word. [연계 권고] 같은 인덱스 #101의 Y 주소: 83C8~83C9.
[권고] N=IOF_TRIGGER_POINT_COUNT(8234), #101≤N인 경우만 사용. X/Y N쌍·설정·방향·N을 선기록/검증한 뒤 START_REQUEST(8238) ON, handshake 완료까지 유지.
[확정 필요] 정수/실수·부호·Word 순서·좌표계·단위/배율·방향별 정렬. Map은 최대500쌍, 소켓 Flying Ready 100개 한도와 별개.</t>
        </is>
      </c>
      <c r="I1426" s="475"/>
      <c r="J1426" t="s">
        <v>8415</v>
      </c>
      <c r="K1426" t="s">
        <v>8416</v>
      </c>
    </row>
    <row r="1427" spans="2:11" ht="136" customHeight="1">
      <c r="B1427" s="1424"/>
      <c r="C1427" s="1423"/>
      <c r="D1427" s="343" t="s">
        <v>8417</v>
      </c>
      <c r="E1427" s="112" t="str">
        <f t="shared" si="46"/>
        <v>89CA</v>
      </c>
      <c r="F1427" s="112" t="str">
        <f t="shared" si="47"/>
        <v>89CB</v>
      </c>
      <c r="G1427" s="475">
        <v>2</v>
      </c>
      <c r="H1427" s="1497" t="inlineStr">
        <is>
          <t xml:space="preserve">[Map 기재] IOF_POS_ARRAY_X_102, 2 Word. [연계 권고] 같은 인덱스 #102의 Y 주소: 83CA~83CB.
[권고] N=IOF_TRIGGER_POINT_COUNT(8234), #102≤N인 경우만 사용. X/Y N쌍·설정·방향·N을 선기록/검증한 뒤 START_REQUEST(8238) ON, handshake 완료까지 유지.
[확정 필요] 정수/실수·부호·Word 순서·좌표계·단위/배율·방향별 정렬. Map은 최대500쌍, 소켓 Flying Ready 100개 한도와 별개.</t>
        </is>
      </c>
      <c r="I1427" s="475"/>
      <c r="J1427" t="s">
        <v>8417</v>
      </c>
      <c r="K1427" t="s">
        <v>8418</v>
      </c>
    </row>
    <row r="1428" spans="2:11" ht="136" customHeight="1">
      <c r="B1428" s="1424"/>
      <c r="C1428" s="1423"/>
      <c r="D1428" s="343" t="s">
        <v>8419</v>
      </c>
      <c r="E1428" s="112" t="str">
        <f t="shared" si="46"/>
        <v>89CC</v>
      </c>
      <c r="F1428" s="112" t="str">
        <f t="shared" si="47"/>
        <v>89CD</v>
      </c>
      <c r="G1428" s="475">
        <v>2</v>
      </c>
      <c r="H1428" s="1497" t="inlineStr">
        <is>
          <t xml:space="preserve">[Map 기재] IOF_POS_ARRAY_X_103, 2 Word. [연계 권고] 같은 인덱스 #103의 Y 주소: 83CC~83CD.
[권고] N=IOF_TRIGGER_POINT_COUNT(8234), #103≤N인 경우만 사용. X/Y N쌍·설정·방향·N을 선기록/검증한 뒤 START_REQUEST(8238) ON, handshake 완료까지 유지.
[확정 필요] 정수/실수·부호·Word 순서·좌표계·단위/배율·방향별 정렬. Map은 최대500쌍, 소켓 Flying Ready 100개 한도와 별개.</t>
        </is>
      </c>
      <c r="I1428" s="475"/>
      <c r="J1428" t="s">
        <v>8419</v>
      </c>
      <c r="K1428" t="s">
        <v>8420</v>
      </c>
    </row>
    <row r="1429" spans="2:11" ht="136" customHeight="1">
      <c r="B1429" s="1424"/>
      <c r="C1429" s="1423"/>
      <c r="D1429" s="343" t="s">
        <v>8421</v>
      </c>
      <c r="E1429" s="112" t="str">
        <f t="shared" si="46"/>
        <v>89CE</v>
      </c>
      <c r="F1429" s="112" t="str">
        <f t="shared" si="47"/>
        <v>89CF</v>
      </c>
      <c r="G1429" s="475">
        <v>2</v>
      </c>
      <c r="H1429" s="1497" t="inlineStr">
        <is>
          <t xml:space="preserve">[Map 기재] IOF_POS_ARRAY_X_104, 2 Word. [연계 권고] 같은 인덱스 #104의 Y 주소: 83CE~83CF.
[권고] N=IOF_TRIGGER_POINT_COUNT(8234), #104≤N인 경우만 사용. X/Y N쌍·설정·방향·N을 선기록/검증한 뒤 START_REQUEST(8238) ON, handshake 완료까지 유지.
[확정 필요] 정수/실수·부호·Word 순서·좌표계·단위/배율·방향별 정렬. Map은 최대500쌍, 소켓 Flying Ready 100개 한도와 별개.</t>
        </is>
      </c>
      <c r="I1429" s="475"/>
      <c r="J1429" t="s">
        <v>8421</v>
      </c>
      <c r="K1429" t="s">
        <v>8422</v>
      </c>
    </row>
    <row r="1430" spans="2:11" ht="136" customHeight="1">
      <c r="B1430" s="1424"/>
      <c r="C1430" s="1423"/>
      <c r="D1430" s="343" t="s">
        <v>8423</v>
      </c>
      <c r="E1430" s="112" t="str">
        <f t="shared" si="46"/>
        <v>89D0</v>
      </c>
      <c r="F1430" s="112" t="str">
        <f t="shared" si="47"/>
        <v>89D1</v>
      </c>
      <c r="G1430" s="475">
        <v>2</v>
      </c>
      <c r="H1430" s="1497" t="inlineStr">
        <is>
          <t xml:space="preserve">[Map 기재] IOF_POS_ARRAY_X_105, 2 Word. [연계 권고] 같은 인덱스 #105의 Y 주소: 83D0~83D1.
[권고] N=IOF_TRIGGER_POINT_COUNT(8234), #105≤N인 경우만 사용. X/Y N쌍·설정·방향·N을 선기록/검증한 뒤 START_REQUEST(8238) ON, handshake 완료까지 유지.
[확정 필요] 정수/실수·부호·Word 순서·좌표계·단위/배율·방향별 정렬. Map은 최대500쌍, 소켓 Flying Ready 100개 한도와 별개.</t>
        </is>
      </c>
      <c r="I1430" s="475"/>
      <c r="J1430" t="s">
        <v>8423</v>
      </c>
      <c r="K1430" t="s">
        <v>8424</v>
      </c>
    </row>
    <row r="1431" spans="2:11" ht="136" customHeight="1">
      <c r="B1431" s="1424"/>
      <c r="C1431" s="1423"/>
      <c r="D1431" s="343" t="s">
        <v>8425</v>
      </c>
      <c r="E1431" s="112" t="str">
        <f t="shared" si="46"/>
        <v>89D2</v>
      </c>
      <c r="F1431" s="112" t="str">
        <f t="shared" si="47"/>
        <v>89D3</v>
      </c>
      <c r="G1431" s="475">
        <v>2</v>
      </c>
      <c r="H1431" s="1497" t="inlineStr">
        <is>
          <t xml:space="preserve">[Map 기재] IOF_POS_ARRAY_X_106, 2 Word. [연계 권고] 같은 인덱스 #106의 Y 주소: 83D2~83D3.
[권고] N=IOF_TRIGGER_POINT_COUNT(8234), #106≤N인 경우만 사용. X/Y N쌍·설정·방향·N을 선기록/검증한 뒤 START_REQUEST(8238) ON, handshake 완료까지 유지.
[확정 필요] 정수/실수·부호·Word 순서·좌표계·단위/배율·방향별 정렬. Map은 최대500쌍, 소켓 Flying Ready 100개 한도와 별개.</t>
        </is>
      </c>
      <c r="I1431" s="475"/>
      <c r="J1431" t="s">
        <v>8425</v>
      </c>
      <c r="K1431" t="s">
        <v>8426</v>
      </c>
    </row>
    <row r="1432" spans="2:11" ht="136" customHeight="1">
      <c r="B1432" s="1424"/>
      <c r="C1432" s="1423"/>
      <c r="D1432" s="343" t="s">
        <v>8427</v>
      </c>
      <c r="E1432" s="112" t="str">
        <f t="shared" si="46"/>
        <v>89D4</v>
      </c>
      <c r="F1432" s="112" t="str">
        <f t="shared" si="47"/>
        <v>89D5</v>
      </c>
      <c r="G1432" s="475">
        <v>2</v>
      </c>
      <c r="H1432" s="1497" t="inlineStr">
        <is>
          <t xml:space="preserve">[Map 기재] IOF_POS_ARRAY_X_107, 2 Word. [연계 권고] 같은 인덱스 #107의 Y 주소: 83D4~83D5.
[권고] N=IOF_TRIGGER_POINT_COUNT(8234), #107≤N인 경우만 사용. X/Y N쌍·설정·방향·N을 선기록/검증한 뒤 START_REQUEST(8238) ON, handshake 완료까지 유지.
[확정 필요] 정수/실수·부호·Word 순서·좌표계·단위/배율·방향별 정렬. Map은 최대500쌍, 소켓 Flying Ready 100개 한도와 별개.</t>
        </is>
      </c>
      <c r="I1432" s="475"/>
      <c r="J1432" t="s">
        <v>8427</v>
      </c>
      <c r="K1432" t="s">
        <v>8428</v>
      </c>
    </row>
    <row r="1433" spans="2:11" ht="136" customHeight="1">
      <c r="B1433" s="1424"/>
      <c r="C1433" s="1423"/>
      <c r="D1433" s="343" t="s">
        <v>8429</v>
      </c>
      <c r="E1433" s="112" t="str">
        <f t="shared" si="46"/>
        <v>89D6</v>
      </c>
      <c r="F1433" s="112" t="str">
        <f t="shared" si="47"/>
        <v>89D7</v>
      </c>
      <c r="G1433" s="475">
        <v>2</v>
      </c>
      <c r="H1433" s="1497" t="inlineStr">
        <is>
          <t xml:space="preserve">[Map 기재] IOF_POS_ARRAY_X_108, 2 Word. [연계 권고] 같은 인덱스 #108의 Y 주소: 83D6~83D7.
[권고] N=IOF_TRIGGER_POINT_COUNT(8234), #108≤N인 경우만 사용. X/Y N쌍·설정·방향·N을 선기록/검증한 뒤 START_REQUEST(8238) ON, handshake 완료까지 유지.
[확정 필요] 정수/실수·부호·Word 순서·좌표계·단위/배율·방향별 정렬. Map은 최대500쌍, 소켓 Flying Ready 100개 한도와 별개.</t>
        </is>
      </c>
      <c r="I1433" s="475"/>
      <c r="J1433" t="s">
        <v>8429</v>
      </c>
      <c r="K1433" t="s">
        <v>8430</v>
      </c>
    </row>
    <row r="1434" spans="2:11" ht="136" customHeight="1">
      <c r="B1434" s="1424"/>
      <c r="C1434" s="1423"/>
      <c r="D1434" s="343" t="s">
        <v>8431</v>
      </c>
      <c r="E1434" s="112" t="str">
        <f t="shared" si="46"/>
        <v>89D8</v>
      </c>
      <c r="F1434" s="112" t="str">
        <f t="shared" si="47"/>
        <v>89D9</v>
      </c>
      <c r="G1434" s="475">
        <v>2</v>
      </c>
      <c r="H1434" s="1497" t="inlineStr">
        <is>
          <t xml:space="preserve">[Map 기재] IOF_POS_ARRAY_X_109, 2 Word. [연계 권고] 같은 인덱스 #109의 Y 주소: 83D8~83D9.
[권고] N=IOF_TRIGGER_POINT_COUNT(8234), #109≤N인 경우만 사용. X/Y N쌍·설정·방향·N을 선기록/검증한 뒤 START_REQUEST(8238) ON, handshake 완료까지 유지.
[확정 필요] 정수/실수·부호·Word 순서·좌표계·단위/배율·방향별 정렬. Map은 최대500쌍, 소켓 Flying Ready 100개 한도와 별개.</t>
        </is>
      </c>
      <c r="I1434" s="475"/>
      <c r="J1434" t="s">
        <v>8431</v>
      </c>
      <c r="K1434" t="s">
        <v>8432</v>
      </c>
    </row>
    <row r="1435" spans="2:11" ht="136" customHeight="1">
      <c r="B1435" s="1424"/>
      <c r="C1435" s="1423"/>
      <c r="D1435" s="343" t="s">
        <v>8433</v>
      </c>
      <c r="E1435" s="112" t="str">
        <f t="shared" si="46"/>
        <v>89DA</v>
      </c>
      <c r="F1435" s="112" t="str">
        <f t="shared" si="47"/>
        <v>89DB</v>
      </c>
      <c r="G1435" s="475">
        <v>2</v>
      </c>
      <c r="H1435" s="1497" t="inlineStr">
        <is>
          <t xml:space="preserve">[Map 기재] IOF_POS_ARRAY_X_110, 2 Word. [연계 권고] 같은 인덱스 #110의 Y 주소: 83DA~83DB.
[권고] N=IOF_TRIGGER_POINT_COUNT(8234), #110≤N인 경우만 사용. X/Y N쌍·설정·방향·N을 선기록/검증한 뒤 START_REQUEST(8238) ON, handshake 완료까지 유지.
[확정 필요] 정수/실수·부호·Word 순서·좌표계·단위/배율·방향별 정렬. Map은 최대500쌍, 소켓 Flying Ready 100개 한도와 별개.</t>
        </is>
      </c>
      <c r="I1435" s="475"/>
      <c r="J1435" t="s">
        <v>8433</v>
      </c>
      <c r="K1435" t="s">
        <v>8434</v>
      </c>
    </row>
    <row r="1436" spans="2:11" ht="136" customHeight="1">
      <c r="B1436" s="1424"/>
      <c r="C1436" s="1423"/>
      <c r="D1436" s="343" t="s">
        <v>8435</v>
      </c>
      <c r="E1436" s="112" t="str">
        <f t="shared" si="46"/>
        <v>89DC</v>
      </c>
      <c r="F1436" s="112" t="str">
        <f t="shared" si="47"/>
        <v>89DD</v>
      </c>
      <c r="G1436" s="475">
        <v>2</v>
      </c>
      <c r="H1436" s="1497" t="inlineStr">
        <is>
          <t xml:space="preserve">[Map 기재] IOF_POS_ARRAY_X_111, 2 Word. [연계 권고] 같은 인덱스 #111의 Y 주소: 83DC~83DD.
[권고] N=IOF_TRIGGER_POINT_COUNT(8234), #111≤N인 경우만 사용. X/Y N쌍·설정·방향·N을 선기록/검증한 뒤 START_REQUEST(8238) ON, handshake 완료까지 유지.
[확정 필요] 정수/실수·부호·Word 순서·좌표계·단위/배율·방향별 정렬. Map은 최대500쌍, 소켓 Flying Ready 100개 한도와 별개.</t>
        </is>
      </c>
      <c r="I1436" s="475"/>
      <c r="J1436" t="s">
        <v>8435</v>
      </c>
      <c r="K1436" t="s">
        <v>8436</v>
      </c>
    </row>
    <row r="1437" spans="2:11" ht="136" customHeight="1">
      <c r="B1437" s="1424"/>
      <c r="C1437" s="1423"/>
      <c r="D1437" s="343" t="s">
        <v>8437</v>
      </c>
      <c r="E1437" s="112" t="str">
        <f t="shared" si="46"/>
        <v>89DE</v>
      </c>
      <c r="F1437" s="112" t="str">
        <f t="shared" si="47"/>
        <v>89DF</v>
      </c>
      <c r="G1437" s="475">
        <v>2</v>
      </c>
      <c r="H1437" s="1497" t="inlineStr">
        <is>
          <t xml:space="preserve">[Map 기재] IOF_POS_ARRAY_X_112, 2 Word. [연계 권고] 같은 인덱스 #112의 Y 주소: 83DE~83DF.
[권고] N=IOF_TRIGGER_POINT_COUNT(8234), #112≤N인 경우만 사용. X/Y N쌍·설정·방향·N을 선기록/검증한 뒤 START_REQUEST(8238) ON, handshake 완료까지 유지.
[확정 필요] 정수/실수·부호·Word 순서·좌표계·단위/배율·방향별 정렬. Map은 최대500쌍, 소켓 Flying Ready 100개 한도와 별개.</t>
        </is>
      </c>
      <c r="I1437" s="475"/>
      <c r="J1437" t="s">
        <v>8437</v>
      </c>
      <c r="K1437" t="s">
        <v>8438</v>
      </c>
    </row>
    <row r="1438" spans="2:11" ht="136" customHeight="1">
      <c r="B1438" s="1424"/>
      <c r="C1438" s="1423"/>
      <c r="D1438" s="343" t="s">
        <v>8439</v>
      </c>
      <c r="E1438" s="112" t="str">
        <f t="shared" si="46"/>
        <v>89E0</v>
      </c>
      <c r="F1438" s="112" t="str">
        <f t="shared" si="47"/>
        <v>89E1</v>
      </c>
      <c r="G1438" s="475">
        <v>2</v>
      </c>
      <c r="H1438" s="1497" t="inlineStr">
        <is>
          <t xml:space="preserve">[Map 기재] IOF_POS_ARRAY_X_113, 2 Word. [연계 권고] 같은 인덱스 #113의 Y 주소: 83E0~83E1.
[권고] N=IOF_TRIGGER_POINT_COUNT(8234), #113≤N인 경우만 사용. X/Y N쌍·설정·방향·N을 선기록/검증한 뒤 START_REQUEST(8238) ON, handshake 완료까지 유지.
[확정 필요] 정수/실수·부호·Word 순서·좌표계·단위/배율·방향별 정렬. Map은 최대500쌍, 소켓 Flying Ready 100개 한도와 별개.</t>
        </is>
      </c>
      <c r="I1438" s="475"/>
      <c r="J1438" t="s">
        <v>8439</v>
      </c>
      <c r="K1438" t="s">
        <v>8440</v>
      </c>
    </row>
    <row r="1439" spans="2:11" ht="136" customHeight="1">
      <c r="B1439" s="1424"/>
      <c r="C1439" s="1423"/>
      <c r="D1439" s="343" t="s">
        <v>8441</v>
      </c>
      <c r="E1439" s="112" t="str">
        <f t="shared" si="46"/>
        <v>89E2</v>
      </c>
      <c r="F1439" s="112" t="str">
        <f t="shared" si="47"/>
        <v>89E3</v>
      </c>
      <c r="G1439" s="475">
        <v>2</v>
      </c>
      <c r="H1439" s="1497" t="inlineStr">
        <is>
          <t xml:space="preserve">[Map 기재] IOF_POS_ARRAY_X_114, 2 Word. [연계 권고] 같은 인덱스 #114의 Y 주소: 83E2~83E3.
[권고] N=IOF_TRIGGER_POINT_COUNT(8234), #114≤N인 경우만 사용. X/Y N쌍·설정·방향·N을 선기록/검증한 뒤 START_REQUEST(8238) ON, handshake 완료까지 유지.
[확정 필요] 정수/실수·부호·Word 순서·좌표계·단위/배율·방향별 정렬. Map은 최대500쌍, 소켓 Flying Ready 100개 한도와 별개.</t>
        </is>
      </c>
      <c r="I1439" s="475"/>
      <c r="J1439" t="s">
        <v>8441</v>
      </c>
      <c r="K1439" t="s">
        <v>8442</v>
      </c>
    </row>
    <row r="1440" spans="2:11" ht="136" customHeight="1">
      <c r="B1440" s="1424"/>
      <c r="C1440" s="1423"/>
      <c r="D1440" s="343" t="s">
        <v>8443</v>
      </c>
      <c r="E1440" s="112" t="str">
        <f t="shared" si="46"/>
        <v>89E4</v>
      </c>
      <c r="F1440" s="112" t="str">
        <f t="shared" si="47"/>
        <v>89E5</v>
      </c>
      <c r="G1440" s="475">
        <v>2</v>
      </c>
      <c r="H1440" s="1497" t="inlineStr">
        <is>
          <t xml:space="preserve">[Map 기재] IOF_POS_ARRAY_X_115, 2 Word. [연계 권고] 같은 인덱스 #115의 Y 주소: 83E4~83E5.
[권고] N=IOF_TRIGGER_POINT_COUNT(8234), #115≤N인 경우만 사용. X/Y N쌍·설정·방향·N을 선기록/검증한 뒤 START_REQUEST(8238) ON, handshake 완료까지 유지.
[확정 필요] 정수/실수·부호·Word 순서·좌표계·단위/배율·방향별 정렬. Map은 최대500쌍, 소켓 Flying Ready 100개 한도와 별개.</t>
        </is>
      </c>
      <c r="I1440" s="475"/>
      <c r="J1440" t="s">
        <v>8443</v>
      </c>
      <c r="K1440" t="s">
        <v>8444</v>
      </c>
    </row>
    <row r="1441" spans="2:11" ht="136" customHeight="1">
      <c r="B1441" s="1424"/>
      <c r="C1441" s="1423"/>
      <c r="D1441" s="343" t="s">
        <v>8445</v>
      </c>
      <c r="E1441" s="112" t="str">
        <f t="shared" si="46"/>
        <v>89E6</v>
      </c>
      <c r="F1441" s="112" t="str">
        <f t="shared" si="47"/>
        <v>89E7</v>
      </c>
      <c r="G1441" s="475">
        <v>2</v>
      </c>
      <c r="H1441" s="1497" t="inlineStr">
        <is>
          <t xml:space="preserve">[Map 기재] IOF_POS_ARRAY_X_116, 2 Word. [연계 권고] 같은 인덱스 #116의 Y 주소: 83E6~83E7.
[권고] N=IOF_TRIGGER_POINT_COUNT(8234), #116≤N인 경우만 사용. X/Y N쌍·설정·방향·N을 선기록/검증한 뒤 START_REQUEST(8238) ON, handshake 완료까지 유지.
[확정 필요] 정수/실수·부호·Word 순서·좌표계·단위/배율·방향별 정렬. Map은 최대500쌍, 소켓 Flying Ready 100개 한도와 별개.</t>
        </is>
      </c>
      <c r="I1441" s="475"/>
      <c r="J1441" t="s">
        <v>8445</v>
      </c>
      <c r="K1441" t="s">
        <v>8446</v>
      </c>
    </row>
    <row r="1442" spans="2:11" ht="136" customHeight="1">
      <c r="B1442" s="1424"/>
      <c r="C1442" s="1423"/>
      <c r="D1442" s="343" t="s">
        <v>8447</v>
      </c>
      <c r="E1442" s="112" t="str">
        <f t="shared" si="46"/>
        <v>89E8</v>
      </c>
      <c r="F1442" s="112" t="str">
        <f t="shared" si="47"/>
        <v>89E9</v>
      </c>
      <c r="G1442" s="475">
        <v>2</v>
      </c>
      <c r="H1442" s="1497" t="inlineStr">
        <is>
          <t xml:space="preserve">[Map 기재] IOF_POS_ARRAY_X_117, 2 Word. [연계 권고] 같은 인덱스 #117의 Y 주소: 83E8~83E9.
[권고] N=IOF_TRIGGER_POINT_COUNT(8234), #117≤N인 경우만 사용. X/Y N쌍·설정·방향·N을 선기록/검증한 뒤 START_REQUEST(8238) ON, handshake 완료까지 유지.
[확정 필요] 정수/실수·부호·Word 순서·좌표계·단위/배율·방향별 정렬. Map은 최대500쌍, 소켓 Flying Ready 100개 한도와 별개.</t>
        </is>
      </c>
      <c r="I1442" s="475"/>
      <c r="J1442" t="s">
        <v>8447</v>
      </c>
      <c r="K1442" t="s">
        <v>8448</v>
      </c>
    </row>
    <row r="1443" spans="2:11" ht="136" customHeight="1">
      <c r="B1443" s="1424"/>
      <c r="C1443" s="1423"/>
      <c r="D1443" s="343" t="s">
        <v>8449</v>
      </c>
      <c r="E1443" s="112" t="str">
        <f t="shared" si="46"/>
        <v>89EA</v>
      </c>
      <c r="F1443" s="112" t="str">
        <f t="shared" si="47"/>
        <v>89EB</v>
      </c>
      <c r="G1443" s="475">
        <v>2</v>
      </c>
      <c r="H1443" s="1497" t="inlineStr">
        <is>
          <t xml:space="preserve">[Map 기재] IOF_POS_ARRAY_X_118, 2 Word. [연계 권고] 같은 인덱스 #118의 Y 주소: 83EA~83EB.
[권고] N=IOF_TRIGGER_POINT_COUNT(8234), #118≤N인 경우만 사용. X/Y N쌍·설정·방향·N을 선기록/검증한 뒤 START_REQUEST(8238) ON, handshake 완료까지 유지.
[확정 필요] 정수/실수·부호·Word 순서·좌표계·단위/배율·방향별 정렬. Map은 최대500쌍, 소켓 Flying Ready 100개 한도와 별개.</t>
        </is>
      </c>
      <c r="I1443" s="475"/>
      <c r="J1443" t="s">
        <v>8449</v>
      </c>
      <c r="K1443" t="s">
        <v>8450</v>
      </c>
    </row>
    <row r="1444" spans="2:11" ht="136" customHeight="1">
      <c r="B1444" s="1424"/>
      <c r="C1444" s="1423"/>
      <c r="D1444" s="343" t="s">
        <v>8451</v>
      </c>
      <c r="E1444" s="112" t="str">
        <f t="shared" si="46"/>
        <v>89EC</v>
      </c>
      <c r="F1444" s="112" t="str">
        <f t="shared" si="47"/>
        <v>89ED</v>
      </c>
      <c r="G1444" s="475">
        <v>2</v>
      </c>
      <c r="H1444" s="1497" t="inlineStr">
        <is>
          <t xml:space="preserve">[Map 기재] IOF_POS_ARRAY_X_119, 2 Word. [연계 권고] 같은 인덱스 #119의 Y 주소: 83EC~83ED.
[권고] N=IOF_TRIGGER_POINT_COUNT(8234), #119≤N인 경우만 사용. X/Y N쌍·설정·방향·N을 선기록/검증한 뒤 START_REQUEST(8238) ON, handshake 완료까지 유지.
[확정 필요] 정수/실수·부호·Word 순서·좌표계·단위/배율·방향별 정렬. Map은 최대500쌍, 소켓 Flying Ready 100개 한도와 별개.</t>
        </is>
      </c>
      <c r="I1444" s="475"/>
      <c r="J1444" t="s">
        <v>8451</v>
      </c>
      <c r="K1444" t="s">
        <v>8452</v>
      </c>
    </row>
    <row r="1445" spans="2:11" ht="136" customHeight="1">
      <c r="B1445" s="1424"/>
      <c r="C1445" s="1423"/>
      <c r="D1445" s="343" t="s">
        <v>8453</v>
      </c>
      <c r="E1445" s="112" t="str">
        <f t="shared" si="46"/>
        <v>89EE</v>
      </c>
      <c r="F1445" s="112" t="str">
        <f t="shared" si="47"/>
        <v>89EF</v>
      </c>
      <c r="G1445" s="475">
        <v>2</v>
      </c>
      <c r="H1445" s="1497" t="inlineStr">
        <is>
          <t xml:space="preserve">[Map 기재] IOF_POS_ARRAY_X_120, 2 Word. [연계 권고] 같은 인덱스 #120의 Y 주소: 83EE~83EF.
[권고] N=IOF_TRIGGER_POINT_COUNT(8234), #120≤N인 경우만 사용. X/Y N쌍·설정·방향·N을 선기록/검증한 뒤 START_REQUEST(8238) ON, handshake 완료까지 유지.
[확정 필요] 정수/실수·부호·Word 순서·좌표계·단위/배율·방향별 정렬. Map은 최대500쌍, 소켓 Flying Ready 100개 한도와 별개.</t>
        </is>
      </c>
      <c r="I1445" s="475"/>
      <c r="J1445" t="s">
        <v>8453</v>
      </c>
      <c r="K1445" t="s">
        <v>8454</v>
      </c>
    </row>
    <row r="1446" spans="2:11" ht="136" customHeight="1">
      <c r="B1446" s="1424"/>
      <c r="C1446" s="1423"/>
      <c r="D1446" s="343" t="s">
        <v>8455</v>
      </c>
      <c r="E1446" s="112" t="str">
        <f t="shared" si="46"/>
        <v>89F0</v>
      </c>
      <c r="F1446" s="112" t="str">
        <f t="shared" si="47"/>
        <v>89F1</v>
      </c>
      <c r="G1446" s="475">
        <v>2</v>
      </c>
      <c r="H1446" s="1497" t="inlineStr">
        <is>
          <t xml:space="preserve">[Map 기재] IOF_POS_ARRAY_X_121, 2 Word. [연계 권고] 같은 인덱스 #121의 Y 주소: 83F0~83F1.
[권고] N=IOF_TRIGGER_POINT_COUNT(8234), #121≤N인 경우만 사용. X/Y N쌍·설정·방향·N을 선기록/검증한 뒤 START_REQUEST(8238) ON, handshake 완료까지 유지.
[확정 필요] 정수/실수·부호·Word 순서·좌표계·단위/배율·방향별 정렬. Map은 최대500쌍, 소켓 Flying Ready 100개 한도와 별개.</t>
        </is>
      </c>
      <c r="I1446" s="475"/>
      <c r="J1446" t="s">
        <v>8455</v>
      </c>
      <c r="K1446" t="s">
        <v>8456</v>
      </c>
    </row>
    <row r="1447" spans="2:11" ht="136" customHeight="1">
      <c r="B1447" s="1424"/>
      <c r="C1447" s="1423"/>
      <c r="D1447" s="343" t="s">
        <v>8457</v>
      </c>
      <c r="E1447" s="112" t="str">
        <f t="shared" si="46"/>
        <v>89F2</v>
      </c>
      <c r="F1447" s="112" t="str">
        <f t="shared" si="47"/>
        <v>89F3</v>
      </c>
      <c r="G1447" s="475">
        <v>2</v>
      </c>
      <c r="H1447" s="1497" t="inlineStr">
        <is>
          <t xml:space="preserve">[Map 기재] IOF_POS_ARRAY_X_122, 2 Word. [연계 권고] 같은 인덱스 #122의 Y 주소: 83F2~83F3.
[권고] N=IOF_TRIGGER_POINT_COUNT(8234), #122≤N인 경우만 사용. X/Y N쌍·설정·방향·N을 선기록/검증한 뒤 START_REQUEST(8238) ON, handshake 완료까지 유지.
[확정 필요] 정수/실수·부호·Word 순서·좌표계·단위/배율·방향별 정렬. Map은 최대500쌍, 소켓 Flying Ready 100개 한도와 별개.</t>
        </is>
      </c>
      <c r="I1447" s="475"/>
      <c r="J1447" t="s">
        <v>8457</v>
      </c>
      <c r="K1447" t="s">
        <v>8458</v>
      </c>
    </row>
    <row r="1448" spans="2:11" ht="136" customHeight="1">
      <c r="B1448" s="1424"/>
      <c r="C1448" s="1423"/>
      <c r="D1448" s="343" t="s">
        <v>8459</v>
      </c>
      <c r="E1448" s="112" t="str">
        <f t="shared" si="46"/>
        <v>89F4</v>
      </c>
      <c r="F1448" s="112" t="str">
        <f t="shared" si="47"/>
        <v>89F5</v>
      </c>
      <c r="G1448" s="475">
        <v>2</v>
      </c>
      <c r="H1448" s="1497" t="inlineStr">
        <is>
          <t xml:space="preserve">[Map 기재] IOF_POS_ARRAY_X_123, 2 Word. [연계 권고] 같은 인덱스 #123의 Y 주소: 83F4~83F5.
[권고] N=IOF_TRIGGER_POINT_COUNT(8234), #123≤N인 경우만 사용. X/Y N쌍·설정·방향·N을 선기록/검증한 뒤 START_REQUEST(8238) ON, handshake 완료까지 유지.
[확정 필요] 정수/실수·부호·Word 순서·좌표계·단위/배율·방향별 정렬. Map은 최대500쌍, 소켓 Flying Ready 100개 한도와 별개.</t>
        </is>
      </c>
      <c r="I1448" s="475"/>
      <c r="J1448" t="s">
        <v>8459</v>
      </c>
      <c r="K1448" t="s">
        <v>8460</v>
      </c>
    </row>
    <row r="1449" spans="2:11" ht="136" customHeight="1">
      <c r="B1449" s="1424"/>
      <c r="C1449" s="1423"/>
      <c r="D1449" s="343" t="s">
        <v>8461</v>
      </c>
      <c r="E1449" s="112" t="str">
        <f t="shared" si="46"/>
        <v>89F6</v>
      </c>
      <c r="F1449" s="112" t="str">
        <f t="shared" si="47"/>
        <v>89F7</v>
      </c>
      <c r="G1449" s="475">
        <v>2</v>
      </c>
      <c r="H1449" s="1497" t="inlineStr">
        <is>
          <t xml:space="preserve">[Map 기재] IOF_POS_ARRAY_X_124, 2 Word. [연계 권고] 같은 인덱스 #124의 Y 주소: 83F6~83F7.
[권고] N=IOF_TRIGGER_POINT_COUNT(8234), #124≤N인 경우만 사용. X/Y N쌍·설정·방향·N을 선기록/검증한 뒤 START_REQUEST(8238) ON, handshake 완료까지 유지.
[확정 필요] 정수/실수·부호·Word 순서·좌표계·단위/배율·방향별 정렬. Map은 최대500쌍, 소켓 Flying Ready 100개 한도와 별개.</t>
        </is>
      </c>
      <c r="I1449" s="475"/>
      <c r="J1449" t="s">
        <v>8461</v>
      </c>
      <c r="K1449" t="s">
        <v>8462</v>
      </c>
    </row>
    <row r="1450" spans="2:11" ht="136" customHeight="1">
      <c r="B1450" s="1424"/>
      <c r="C1450" s="1423"/>
      <c r="D1450" s="343" t="s">
        <v>8463</v>
      </c>
      <c r="E1450" s="112" t="str">
        <f t="shared" si="46"/>
        <v>89F8</v>
      </c>
      <c r="F1450" s="112" t="str">
        <f t="shared" si="47"/>
        <v>89F9</v>
      </c>
      <c r="G1450" s="475">
        <v>2</v>
      </c>
      <c r="H1450" s="1497" t="inlineStr">
        <is>
          <t xml:space="preserve">[Map 기재] IOF_POS_ARRAY_X_125, 2 Word. [연계 권고] 같은 인덱스 #125의 Y 주소: 83F8~83F9.
[권고] N=IOF_TRIGGER_POINT_COUNT(8234), #125≤N인 경우만 사용. X/Y N쌍·설정·방향·N을 선기록/검증한 뒤 START_REQUEST(8238) ON, handshake 완료까지 유지.
[확정 필요] 정수/실수·부호·Word 순서·좌표계·단위/배율·방향별 정렬. Map은 최대500쌍, 소켓 Flying Ready 100개 한도와 별개.</t>
        </is>
      </c>
      <c r="I1450" s="475"/>
      <c r="J1450" t="s">
        <v>8463</v>
      </c>
      <c r="K1450" t="s">
        <v>8464</v>
      </c>
    </row>
    <row r="1451" spans="2:11" ht="136" customHeight="1">
      <c r="B1451" s="1424"/>
      <c r="C1451" s="1423"/>
      <c r="D1451" s="343" t="s">
        <v>8465</v>
      </c>
      <c r="E1451" s="112" t="str">
        <f t="shared" si="46"/>
        <v>89FA</v>
      </c>
      <c r="F1451" s="112" t="str">
        <f t="shared" si="47"/>
        <v>89FB</v>
      </c>
      <c r="G1451" s="475">
        <v>2</v>
      </c>
      <c r="H1451" s="1497" t="inlineStr">
        <is>
          <t xml:space="preserve">[Map 기재] IOF_POS_ARRAY_X_126, 2 Word. [연계 권고] 같은 인덱스 #126의 Y 주소: 83FA~83FB.
[권고] N=IOF_TRIGGER_POINT_COUNT(8234), #126≤N인 경우만 사용. X/Y N쌍·설정·방향·N을 선기록/검증한 뒤 START_REQUEST(8238) ON, handshake 완료까지 유지.
[확정 필요] 정수/실수·부호·Word 순서·좌표계·단위/배율·방향별 정렬. Map은 최대500쌍, 소켓 Flying Ready 100개 한도와 별개.</t>
        </is>
      </c>
      <c r="I1451" s="475"/>
      <c r="J1451" t="s">
        <v>8465</v>
      </c>
      <c r="K1451" t="s">
        <v>8466</v>
      </c>
    </row>
    <row r="1452" spans="2:11" ht="136" customHeight="1">
      <c r="B1452" s="1424"/>
      <c r="C1452" s="1423"/>
      <c r="D1452" s="343" t="s">
        <v>8467</v>
      </c>
      <c r="E1452" s="112" t="str">
        <f t="shared" si="46"/>
        <v>89FC</v>
      </c>
      <c r="F1452" s="112" t="str">
        <f t="shared" si="47"/>
        <v>89FD</v>
      </c>
      <c r="G1452" s="475">
        <v>2</v>
      </c>
      <c r="H1452" s="1497" t="inlineStr">
        <is>
          <t xml:space="preserve">[Map 기재] IOF_POS_ARRAY_X_127, 2 Word. [연계 권고] 같은 인덱스 #127의 Y 주소: 83FC~83FD.
[권고] N=IOF_TRIGGER_POINT_COUNT(8234), #127≤N인 경우만 사용. X/Y N쌍·설정·방향·N을 선기록/검증한 뒤 START_REQUEST(8238) ON, handshake 완료까지 유지.
[확정 필요] 정수/실수·부호·Word 순서·좌표계·단위/배율·방향별 정렬. Map은 최대500쌍, 소켓 Flying Ready 100개 한도와 별개.</t>
        </is>
      </c>
      <c r="I1452" s="475"/>
      <c r="J1452" t="s">
        <v>8467</v>
      </c>
      <c r="K1452" t="s">
        <v>8468</v>
      </c>
    </row>
    <row r="1453" spans="2:11" ht="136" customHeight="1">
      <c r="B1453" s="1424"/>
      <c r="C1453" s="1423"/>
      <c r="D1453" s="343" t="s">
        <v>8469</v>
      </c>
      <c r="E1453" s="112" t="str">
        <f t="shared" si="46"/>
        <v>89FE</v>
      </c>
      <c r="F1453" s="112" t="str">
        <f t="shared" si="47"/>
        <v>89FF</v>
      </c>
      <c r="G1453" s="475">
        <v>2</v>
      </c>
      <c r="H1453" s="1497" t="inlineStr">
        <is>
          <t xml:space="preserve">[Map 기재] IOF_POS_ARRAY_X_128, 2 Word. [연계 권고] 같은 인덱스 #128의 Y 주소: 83FE~83FF.
[권고] N=IOF_TRIGGER_POINT_COUNT(8234), #128≤N인 경우만 사용. X/Y N쌍·설정·방향·N을 선기록/검증한 뒤 START_REQUEST(8238) ON, handshake 완료까지 유지.
[확정 필요] 정수/실수·부호·Word 순서·좌표계·단위/배율·방향별 정렬. Map은 최대500쌍, 소켓 Flying Ready 100개 한도와 별개.</t>
        </is>
      </c>
      <c r="I1453" s="475"/>
      <c r="J1453" t="s">
        <v>8469</v>
      </c>
      <c r="K1453" t="s">
        <v>8470</v>
      </c>
    </row>
    <row r="1454" spans="2:11" ht="136" customHeight="1">
      <c r="B1454" s="1424"/>
      <c r="C1454" s="1423"/>
      <c r="D1454" s="343" t="s">
        <v>8471</v>
      </c>
      <c r="E1454" s="112" t="str">
        <f t="shared" si="46"/>
        <v>8A00</v>
      </c>
      <c r="F1454" s="112" t="str">
        <f t="shared" si="47"/>
        <v>8A01</v>
      </c>
      <c r="G1454" s="475">
        <v>2</v>
      </c>
      <c r="H1454" s="1497" t="inlineStr">
        <is>
          <t xml:space="preserve">[Map 기재] IOF_POS_ARRAY_X_129, 2 Word. [연계 권고] 같은 인덱스 #129의 Y 주소: 8400~8401.
[권고] N=IOF_TRIGGER_POINT_COUNT(8234), #129≤N인 경우만 사용. X/Y N쌍·설정·방향·N을 선기록/검증한 뒤 START_REQUEST(8238) ON, handshake 완료까지 유지.
[확정 필요] 정수/실수·부호·Word 순서·좌표계·단위/배율·방향별 정렬. Map은 최대500쌍, 소켓 Flying Ready 100개 한도와 별개.</t>
        </is>
      </c>
      <c r="I1454" s="475"/>
      <c r="J1454" t="s">
        <v>8471</v>
      </c>
      <c r="K1454" t="s">
        <v>8472</v>
      </c>
    </row>
    <row r="1455" spans="2:11" ht="136" customHeight="1">
      <c r="B1455" s="1424"/>
      <c r="C1455" s="1423"/>
      <c r="D1455" s="343" t="s">
        <v>8473</v>
      </c>
      <c r="E1455" s="112" t="str">
        <f t="shared" si="46"/>
        <v>8A02</v>
      </c>
      <c r="F1455" s="112" t="str">
        <f t="shared" si="47"/>
        <v>8A03</v>
      </c>
      <c r="G1455" s="475">
        <v>2</v>
      </c>
      <c r="H1455" s="1497" t="inlineStr">
        <is>
          <t xml:space="preserve">[Map 기재] IOF_POS_ARRAY_X_130, 2 Word. [연계 권고] 같은 인덱스 #130의 Y 주소: 8402~8403.
[권고] N=IOF_TRIGGER_POINT_COUNT(8234), #130≤N인 경우만 사용. X/Y N쌍·설정·방향·N을 선기록/검증한 뒤 START_REQUEST(8238) ON, handshake 완료까지 유지.
[확정 필요] 정수/실수·부호·Word 순서·좌표계·단위/배율·방향별 정렬. Map은 최대500쌍, 소켓 Flying Ready 100개 한도와 별개.</t>
        </is>
      </c>
      <c r="I1455" s="475"/>
      <c r="J1455" t="s">
        <v>8473</v>
      </c>
      <c r="K1455" t="s">
        <v>8474</v>
      </c>
    </row>
    <row r="1456" spans="2:11" ht="136" customHeight="1">
      <c r="B1456" s="1424"/>
      <c r="C1456" s="1423"/>
      <c r="D1456" s="343" t="s">
        <v>8475</v>
      </c>
      <c r="E1456" s="112" t="str">
        <f t="shared" si="46"/>
        <v>8A04</v>
      </c>
      <c r="F1456" s="112" t="str">
        <f t="shared" si="47"/>
        <v>8A05</v>
      </c>
      <c r="G1456" s="475">
        <v>2</v>
      </c>
      <c r="H1456" s="1497" t="inlineStr">
        <is>
          <t xml:space="preserve">[Map 기재] IOF_POS_ARRAY_X_131, 2 Word. [연계 권고] 같은 인덱스 #131의 Y 주소: 8404~8405.
[권고] N=IOF_TRIGGER_POINT_COUNT(8234), #131≤N인 경우만 사용. X/Y N쌍·설정·방향·N을 선기록/검증한 뒤 START_REQUEST(8238) ON, handshake 완료까지 유지.
[확정 필요] 정수/실수·부호·Word 순서·좌표계·단위/배율·방향별 정렬. Map은 최대500쌍, 소켓 Flying Ready 100개 한도와 별개.</t>
        </is>
      </c>
      <c r="I1456" s="475"/>
      <c r="J1456" t="s">
        <v>8475</v>
      </c>
      <c r="K1456" t="s">
        <v>8476</v>
      </c>
    </row>
    <row r="1457" spans="2:11" ht="136" customHeight="1">
      <c r="B1457" s="1424"/>
      <c r="C1457" s="1423"/>
      <c r="D1457" s="343" t="s">
        <v>8477</v>
      </c>
      <c r="E1457" s="112" t="str">
        <f t="shared" si="46"/>
        <v>8A06</v>
      </c>
      <c r="F1457" s="112" t="str">
        <f t="shared" si="47"/>
        <v>8A07</v>
      </c>
      <c r="G1457" s="475">
        <v>2</v>
      </c>
      <c r="H1457" s="1497" t="inlineStr">
        <is>
          <t xml:space="preserve">[Map 기재] IOF_POS_ARRAY_X_132, 2 Word. [연계 권고] 같은 인덱스 #132의 Y 주소: 8406~8407.
[권고] N=IOF_TRIGGER_POINT_COUNT(8234), #132≤N인 경우만 사용. X/Y N쌍·설정·방향·N을 선기록/검증한 뒤 START_REQUEST(8238) ON, handshake 완료까지 유지.
[확정 필요] 정수/실수·부호·Word 순서·좌표계·단위/배율·방향별 정렬. Map은 최대500쌍, 소켓 Flying Ready 100개 한도와 별개.</t>
        </is>
      </c>
      <c r="I1457" s="475"/>
      <c r="J1457" t="s">
        <v>8477</v>
      </c>
      <c r="K1457" t="s">
        <v>8478</v>
      </c>
    </row>
    <row r="1458" spans="2:11" ht="136" customHeight="1">
      <c r="B1458" s="1424"/>
      <c r="C1458" s="1423"/>
      <c r="D1458" s="343" t="s">
        <v>8479</v>
      </c>
      <c r="E1458" s="112" t="str">
        <f t="shared" si="46"/>
        <v>8A08</v>
      </c>
      <c r="F1458" s="112" t="str">
        <f t="shared" si="47"/>
        <v>8A09</v>
      </c>
      <c r="G1458" s="475">
        <v>2</v>
      </c>
      <c r="H1458" s="1497" t="inlineStr">
        <is>
          <t xml:space="preserve">[Map 기재] IOF_POS_ARRAY_X_133, 2 Word. [연계 권고] 같은 인덱스 #133의 Y 주소: 8408~8409.
[권고] N=IOF_TRIGGER_POINT_COUNT(8234), #133≤N인 경우만 사용. X/Y N쌍·설정·방향·N을 선기록/검증한 뒤 START_REQUEST(8238) ON, handshake 완료까지 유지.
[확정 필요] 정수/실수·부호·Word 순서·좌표계·단위/배율·방향별 정렬. Map은 최대500쌍, 소켓 Flying Ready 100개 한도와 별개.</t>
        </is>
      </c>
      <c r="I1458" s="475"/>
      <c r="J1458" t="s">
        <v>8479</v>
      </c>
      <c r="K1458" t="s">
        <v>8480</v>
      </c>
    </row>
    <row r="1459" spans="2:11" ht="136" customHeight="1">
      <c r="B1459" s="1424"/>
      <c r="C1459" s="1423"/>
      <c r="D1459" s="343" t="s">
        <v>8481</v>
      </c>
      <c r="E1459" s="112" t="str">
        <f t="shared" si="46"/>
        <v>8A0A</v>
      </c>
      <c r="F1459" s="112" t="str">
        <f t="shared" si="47"/>
        <v>8A0B</v>
      </c>
      <c r="G1459" s="475">
        <v>2</v>
      </c>
      <c r="H1459" s="1497" t="inlineStr">
        <is>
          <t xml:space="preserve">[Map 기재] IOF_POS_ARRAY_X_134, 2 Word. [연계 권고] 같은 인덱스 #134의 Y 주소: 840A~840B.
[권고] N=IOF_TRIGGER_POINT_COUNT(8234), #134≤N인 경우만 사용. X/Y N쌍·설정·방향·N을 선기록/검증한 뒤 START_REQUEST(8238) ON, handshake 완료까지 유지.
[확정 필요] 정수/실수·부호·Word 순서·좌표계·단위/배율·방향별 정렬. Map은 최대500쌍, 소켓 Flying Ready 100개 한도와 별개.</t>
        </is>
      </c>
      <c r="I1459" s="475"/>
      <c r="J1459" t="s">
        <v>8481</v>
      </c>
      <c r="K1459" t="s">
        <v>8482</v>
      </c>
    </row>
    <row r="1460" spans="2:11" ht="136" customHeight="1">
      <c r="B1460" s="1424"/>
      <c r="C1460" s="1423"/>
      <c r="D1460" s="343" t="s">
        <v>8483</v>
      </c>
      <c r="E1460" s="112" t="str">
        <f t="shared" si="46"/>
        <v>8A0C</v>
      </c>
      <c r="F1460" s="112" t="str">
        <f t="shared" si="47"/>
        <v>8A0D</v>
      </c>
      <c r="G1460" s="475">
        <v>2</v>
      </c>
      <c r="H1460" s="1497" t="inlineStr">
        <is>
          <t xml:space="preserve">[Map 기재] IOF_POS_ARRAY_X_135, 2 Word. [연계 권고] 같은 인덱스 #135의 Y 주소: 840C~840D.
[권고] N=IOF_TRIGGER_POINT_COUNT(8234), #135≤N인 경우만 사용. X/Y N쌍·설정·방향·N을 선기록/검증한 뒤 START_REQUEST(8238) ON, handshake 완료까지 유지.
[확정 필요] 정수/실수·부호·Word 순서·좌표계·단위/배율·방향별 정렬. Map은 최대500쌍, 소켓 Flying Ready 100개 한도와 별개.</t>
        </is>
      </c>
      <c r="I1460" s="475"/>
      <c r="J1460" t="s">
        <v>8483</v>
      </c>
      <c r="K1460" t="s">
        <v>8484</v>
      </c>
    </row>
    <row r="1461" spans="2:11" ht="136" customHeight="1">
      <c r="B1461" s="1424"/>
      <c r="C1461" s="1423"/>
      <c r="D1461" s="343" t="s">
        <v>8485</v>
      </c>
      <c r="E1461" s="112" t="str">
        <f t="shared" si="46"/>
        <v>8A0E</v>
      </c>
      <c r="F1461" s="112" t="str">
        <f t="shared" si="47"/>
        <v>8A0F</v>
      </c>
      <c r="G1461" s="475">
        <v>2</v>
      </c>
      <c r="H1461" s="1497" t="inlineStr">
        <is>
          <t xml:space="preserve">[Map 기재] IOF_POS_ARRAY_X_136, 2 Word. [연계 권고] 같은 인덱스 #136의 Y 주소: 840E~840F.
[권고] N=IOF_TRIGGER_POINT_COUNT(8234), #136≤N인 경우만 사용. X/Y N쌍·설정·방향·N을 선기록/검증한 뒤 START_REQUEST(8238) ON, handshake 완료까지 유지.
[확정 필요] 정수/실수·부호·Word 순서·좌표계·단위/배율·방향별 정렬. Map은 최대500쌍, 소켓 Flying Ready 100개 한도와 별개.</t>
        </is>
      </c>
      <c r="I1461" s="475"/>
      <c r="J1461" t="s">
        <v>8485</v>
      </c>
      <c r="K1461" t="s">
        <v>8486</v>
      </c>
    </row>
    <row r="1462" spans="2:11" ht="136" customHeight="1">
      <c r="B1462" s="1424"/>
      <c r="C1462" s="1423"/>
      <c r="D1462" s="343" t="s">
        <v>8487</v>
      </c>
      <c r="E1462" s="112" t="str">
        <f t="shared" si="46"/>
        <v>8A10</v>
      </c>
      <c r="F1462" s="112" t="str">
        <f t="shared" si="47"/>
        <v>8A11</v>
      </c>
      <c r="G1462" s="475">
        <v>2</v>
      </c>
      <c r="H1462" s="1497" t="inlineStr">
        <is>
          <t xml:space="preserve">[Map 기재] IOF_POS_ARRAY_X_137, 2 Word. [연계 권고] 같은 인덱스 #137의 Y 주소: 8410~8411.
[권고] N=IOF_TRIGGER_POINT_COUNT(8234), #137≤N인 경우만 사용. X/Y N쌍·설정·방향·N을 선기록/검증한 뒤 START_REQUEST(8238) ON, handshake 완료까지 유지.
[확정 필요] 정수/실수·부호·Word 순서·좌표계·단위/배율·방향별 정렬. Map은 최대500쌍, 소켓 Flying Ready 100개 한도와 별개.</t>
        </is>
      </c>
      <c r="I1462" s="475"/>
      <c r="J1462" t="s">
        <v>8487</v>
      </c>
      <c r="K1462" t="s">
        <v>8488</v>
      </c>
    </row>
    <row r="1463" spans="2:11" ht="136" customHeight="1">
      <c r="B1463" s="1424"/>
      <c r="C1463" s="1423"/>
      <c r="D1463" s="343" t="s">
        <v>8489</v>
      </c>
      <c r="E1463" s="112" t="str">
        <f t="shared" si="46"/>
        <v>8A12</v>
      </c>
      <c r="F1463" s="112" t="str">
        <f t="shared" si="47"/>
        <v>8A13</v>
      </c>
      <c r="G1463" s="475">
        <v>2</v>
      </c>
      <c r="H1463" s="1497" t="inlineStr">
        <is>
          <t xml:space="preserve">[Map 기재] IOF_POS_ARRAY_X_138, 2 Word. [연계 권고] 같은 인덱스 #138의 Y 주소: 8412~8413.
[권고] N=IOF_TRIGGER_POINT_COUNT(8234), #138≤N인 경우만 사용. X/Y N쌍·설정·방향·N을 선기록/검증한 뒤 START_REQUEST(8238) ON, handshake 완료까지 유지.
[확정 필요] 정수/실수·부호·Word 순서·좌표계·단위/배율·방향별 정렬. Map은 최대500쌍, 소켓 Flying Ready 100개 한도와 별개.</t>
        </is>
      </c>
      <c r="I1463" s="475"/>
      <c r="J1463" t="s">
        <v>8489</v>
      </c>
      <c r="K1463" t="s">
        <v>8490</v>
      </c>
    </row>
    <row r="1464" spans="2:11" ht="136" customHeight="1">
      <c r="B1464" s="1424"/>
      <c r="C1464" s="1423"/>
      <c r="D1464" s="343" t="s">
        <v>8491</v>
      </c>
      <c r="E1464" s="112" t="str">
        <f t="shared" si="46"/>
        <v>8A14</v>
      </c>
      <c r="F1464" s="112" t="str">
        <f t="shared" si="47"/>
        <v>8A15</v>
      </c>
      <c r="G1464" s="475">
        <v>2</v>
      </c>
      <c r="H1464" s="1497" t="inlineStr">
        <is>
          <t xml:space="preserve">[Map 기재] IOF_POS_ARRAY_X_139, 2 Word. [연계 권고] 같은 인덱스 #139의 Y 주소: 8414~8415.
[권고] N=IOF_TRIGGER_POINT_COUNT(8234), #139≤N인 경우만 사용. X/Y N쌍·설정·방향·N을 선기록/검증한 뒤 START_REQUEST(8238) ON, handshake 완료까지 유지.
[확정 필요] 정수/실수·부호·Word 순서·좌표계·단위/배율·방향별 정렬. Map은 최대500쌍, 소켓 Flying Ready 100개 한도와 별개.</t>
        </is>
      </c>
      <c r="I1464" s="475"/>
      <c r="J1464" t="s">
        <v>8491</v>
      </c>
      <c r="K1464" t="s">
        <v>8492</v>
      </c>
    </row>
    <row r="1465" spans="2:11" ht="136" customHeight="1">
      <c r="B1465" s="1424"/>
      <c r="C1465" s="1423"/>
      <c r="D1465" s="343" t="s">
        <v>8493</v>
      </c>
      <c r="E1465" s="112" t="str">
        <f t="shared" si="46"/>
        <v>8A16</v>
      </c>
      <c r="F1465" s="112" t="str">
        <f t="shared" si="47"/>
        <v>8A17</v>
      </c>
      <c r="G1465" s="475">
        <v>2</v>
      </c>
      <c r="H1465" s="1497" t="inlineStr">
        <is>
          <t xml:space="preserve">[Map 기재] IOF_POS_ARRAY_X_140, 2 Word. [연계 권고] 같은 인덱스 #140의 Y 주소: 8416~8417.
[권고] N=IOF_TRIGGER_POINT_COUNT(8234), #140≤N인 경우만 사용. X/Y N쌍·설정·방향·N을 선기록/검증한 뒤 START_REQUEST(8238) ON, handshake 완료까지 유지.
[확정 필요] 정수/실수·부호·Word 순서·좌표계·단위/배율·방향별 정렬. Map은 최대500쌍, 소켓 Flying Ready 100개 한도와 별개.</t>
        </is>
      </c>
      <c r="I1465" s="475"/>
      <c r="J1465" t="s">
        <v>8493</v>
      </c>
      <c r="K1465" t="s">
        <v>8494</v>
      </c>
    </row>
    <row r="1466" spans="2:11" ht="136" customHeight="1">
      <c r="B1466" s="1424"/>
      <c r="C1466" s="1423"/>
      <c r="D1466" s="343" t="s">
        <v>8495</v>
      </c>
      <c r="E1466" s="112" t="str">
        <f t="shared" si="46"/>
        <v>8A18</v>
      </c>
      <c r="F1466" s="112" t="str">
        <f t="shared" si="47"/>
        <v>8A19</v>
      </c>
      <c r="G1466" s="475">
        <v>2</v>
      </c>
      <c r="H1466" s="1497" t="inlineStr">
        <is>
          <t xml:space="preserve">[Map 기재] IOF_POS_ARRAY_X_141, 2 Word. [연계 권고] 같은 인덱스 #141의 Y 주소: 8418~8419.
[권고] N=IOF_TRIGGER_POINT_COUNT(8234), #141≤N인 경우만 사용. X/Y N쌍·설정·방향·N을 선기록/검증한 뒤 START_REQUEST(8238) ON, handshake 완료까지 유지.
[확정 필요] 정수/실수·부호·Word 순서·좌표계·단위/배율·방향별 정렬. Map은 최대500쌍, 소켓 Flying Ready 100개 한도와 별개.</t>
        </is>
      </c>
      <c r="I1466" s="475"/>
      <c r="J1466" t="s">
        <v>8495</v>
      </c>
      <c r="K1466" t="s">
        <v>8496</v>
      </c>
    </row>
    <row r="1467" spans="2:11" ht="136" customHeight="1">
      <c r="B1467" s="1424"/>
      <c r="C1467" s="1423"/>
      <c r="D1467" s="343" t="s">
        <v>8497</v>
      </c>
      <c r="E1467" s="112" t="str">
        <f t="shared" si="46"/>
        <v>8A1A</v>
      </c>
      <c r="F1467" s="112" t="str">
        <f t="shared" si="47"/>
        <v>8A1B</v>
      </c>
      <c r="G1467" s="475">
        <v>2</v>
      </c>
      <c r="H1467" s="1497" t="inlineStr">
        <is>
          <t xml:space="preserve">[Map 기재] IOF_POS_ARRAY_X_142, 2 Word. [연계 권고] 같은 인덱스 #142의 Y 주소: 841A~841B.
[권고] N=IOF_TRIGGER_POINT_COUNT(8234), #142≤N인 경우만 사용. X/Y N쌍·설정·방향·N을 선기록/검증한 뒤 START_REQUEST(8238) ON, handshake 완료까지 유지.
[확정 필요] 정수/실수·부호·Word 순서·좌표계·단위/배율·방향별 정렬. Map은 최대500쌍, 소켓 Flying Ready 100개 한도와 별개.</t>
        </is>
      </c>
      <c r="I1467" s="475"/>
      <c r="J1467" t="s">
        <v>8497</v>
      </c>
      <c r="K1467" t="s">
        <v>8498</v>
      </c>
    </row>
    <row r="1468" spans="2:11" ht="136" customHeight="1">
      <c r="B1468" s="1424"/>
      <c r="C1468" s="1423"/>
      <c r="D1468" s="343" t="s">
        <v>8499</v>
      </c>
      <c r="E1468" s="112" t="str">
        <f t="shared" si="46"/>
        <v>8A1C</v>
      </c>
      <c r="F1468" s="112" t="str">
        <f t="shared" si="47"/>
        <v>8A1D</v>
      </c>
      <c r="G1468" s="475">
        <v>2</v>
      </c>
      <c r="H1468" s="1497" t="inlineStr">
        <is>
          <t xml:space="preserve">[Map 기재] IOF_POS_ARRAY_X_143, 2 Word. [연계 권고] 같은 인덱스 #143의 Y 주소: 841C~841D.
[권고] N=IOF_TRIGGER_POINT_COUNT(8234), #143≤N인 경우만 사용. X/Y N쌍·설정·방향·N을 선기록/검증한 뒤 START_REQUEST(8238) ON, handshake 완료까지 유지.
[확정 필요] 정수/실수·부호·Word 순서·좌표계·단위/배율·방향별 정렬. Map은 최대500쌍, 소켓 Flying Ready 100개 한도와 별개.</t>
        </is>
      </c>
      <c r="I1468" s="475"/>
      <c r="J1468" t="s">
        <v>8499</v>
      </c>
      <c r="K1468" t="s">
        <v>8500</v>
      </c>
    </row>
    <row r="1469" spans="2:11" ht="136" customHeight="1">
      <c r="B1469" s="1424"/>
      <c r="C1469" s="1423"/>
      <c r="D1469" s="343" t="s">
        <v>8501</v>
      </c>
      <c r="E1469" s="112" t="str">
        <f t="shared" si="46"/>
        <v>8A1E</v>
      </c>
      <c r="F1469" s="112" t="str">
        <f t="shared" si="47"/>
        <v>8A1F</v>
      </c>
      <c r="G1469" s="475">
        <v>2</v>
      </c>
      <c r="H1469" s="1497" t="inlineStr">
        <is>
          <t xml:space="preserve">[Map 기재] IOF_POS_ARRAY_X_144, 2 Word. [연계 권고] 같은 인덱스 #144의 Y 주소: 841E~841F.
[권고] N=IOF_TRIGGER_POINT_COUNT(8234), #144≤N인 경우만 사용. X/Y N쌍·설정·방향·N을 선기록/검증한 뒤 START_REQUEST(8238) ON, handshake 완료까지 유지.
[확정 필요] 정수/실수·부호·Word 순서·좌표계·단위/배율·방향별 정렬. Map은 최대500쌍, 소켓 Flying Ready 100개 한도와 별개.</t>
        </is>
      </c>
      <c r="I1469" s="475"/>
      <c r="J1469" t="s">
        <v>8501</v>
      </c>
      <c r="K1469" t="s">
        <v>8502</v>
      </c>
    </row>
    <row r="1470" spans="2:11" ht="136" customHeight="1">
      <c r="B1470" s="1424"/>
      <c r="C1470" s="1423"/>
      <c r="D1470" s="343" t="s">
        <v>8503</v>
      </c>
      <c r="E1470" s="112" t="str">
        <f t="shared" si="46"/>
        <v>8A20</v>
      </c>
      <c r="F1470" s="112" t="str">
        <f t="shared" si="47"/>
        <v>8A21</v>
      </c>
      <c r="G1470" s="475">
        <v>2</v>
      </c>
      <c r="H1470" s="1497" t="inlineStr">
        <is>
          <t xml:space="preserve">[Map 기재] IOF_POS_ARRAY_X_145, 2 Word. [연계 권고] 같은 인덱스 #145의 Y 주소: 8420~8421.
[권고] N=IOF_TRIGGER_POINT_COUNT(8234), #145≤N인 경우만 사용. X/Y N쌍·설정·방향·N을 선기록/검증한 뒤 START_REQUEST(8238) ON, handshake 완료까지 유지.
[확정 필요] 정수/실수·부호·Word 순서·좌표계·단위/배율·방향별 정렬. Map은 최대500쌍, 소켓 Flying Ready 100개 한도와 별개.</t>
        </is>
      </c>
      <c r="I1470" s="475"/>
      <c r="J1470" t="s">
        <v>8503</v>
      </c>
      <c r="K1470" t="s">
        <v>8504</v>
      </c>
    </row>
    <row r="1471" spans="2:11" ht="136" customHeight="1">
      <c r="B1471" s="1424"/>
      <c r="C1471" s="1423"/>
      <c r="D1471" s="343" t="s">
        <v>8505</v>
      </c>
      <c r="E1471" s="112" t="str">
        <f t="shared" si="46"/>
        <v>8A22</v>
      </c>
      <c r="F1471" s="112" t="str">
        <f t="shared" si="47"/>
        <v>8A23</v>
      </c>
      <c r="G1471" s="475">
        <v>2</v>
      </c>
      <c r="H1471" s="1497" t="inlineStr">
        <is>
          <t xml:space="preserve">[Map 기재] IOF_POS_ARRAY_X_146, 2 Word. [연계 권고] 같은 인덱스 #146의 Y 주소: 8422~8423.
[권고] N=IOF_TRIGGER_POINT_COUNT(8234), #146≤N인 경우만 사용. X/Y N쌍·설정·방향·N을 선기록/검증한 뒤 START_REQUEST(8238) ON, handshake 완료까지 유지.
[확정 필요] 정수/실수·부호·Word 순서·좌표계·단위/배율·방향별 정렬. Map은 최대500쌍, 소켓 Flying Ready 100개 한도와 별개.</t>
        </is>
      </c>
      <c r="I1471" s="475"/>
      <c r="J1471" t="s">
        <v>8505</v>
      </c>
      <c r="K1471" t="s">
        <v>8506</v>
      </c>
    </row>
    <row r="1472" spans="2:11" ht="136" customHeight="1">
      <c r="B1472" s="1424"/>
      <c r="C1472" s="1423"/>
      <c r="D1472" s="343" t="s">
        <v>8507</v>
      </c>
      <c r="E1472" s="112" t="str">
        <f t="shared" si="46"/>
        <v>8A24</v>
      </c>
      <c r="F1472" s="112" t="str">
        <f t="shared" si="47"/>
        <v>8A25</v>
      </c>
      <c r="G1472" s="475">
        <v>2</v>
      </c>
      <c r="H1472" s="1497" t="inlineStr">
        <is>
          <t xml:space="preserve">[Map 기재] IOF_POS_ARRAY_X_147, 2 Word. [연계 권고] 같은 인덱스 #147의 Y 주소: 8424~8425.
[권고] N=IOF_TRIGGER_POINT_COUNT(8234), #147≤N인 경우만 사용. X/Y N쌍·설정·방향·N을 선기록/검증한 뒤 START_REQUEST(8238) ON, handshake 완료까지 유지.
[확정 필요] 정수/실수·부호·Word 순서·좌표계·단위/배율·방향별 정렬. Map은 최대500쌍, 소켓 Flying Ready 100개 한도와 별개.</t>
        </is>
      </c>
      <c r="I1472" s="475"/>
      <c r="J1472" t="s">
        <v>8507</v>
      </c>
      <c r="K1472" t="s">
        <v>8508</v>
      </c>
    </row>
    <row r="1473" spans="2:11" ht="136" customHeight="1">
      <c r="B1473" s="1424"/>
      <c r="C1473" s="1423"/>
      <c r="D1473" s="343" t="s">
        <v>8509</v>
      </c>
      <c r="E1473" s="112" t="str">
        <f t="shared" si="46"/>
        <v>8A26</v>
      </c>
      <c r="F1473" s="112" t="str">
        <f t="shared" si="47"/>
        <v>8A27</v>
      </c>
      <c r="G1473" s="475">
        <v>2</v>
      </c>
      <c r="H1473" s="1497" t="inlineStr">
        <is>
          <t xml:space="preserve">[Map 기재] IOF_POS_ARRAY_X_148, 2 Word. [연계 권고] 같은 인덱스 #148의 Y 주소: 8426~8427.
[권고] N=IOF_TRIGGER_POINT_COUNT(8234), #148≤N인 경우만 사용. X/Y N쌍·설정·방향·N을 선기록/검증한 뒤 START_REQUEST(8238) ON, handshake 완료까지 유지.
[확정 필요] 정수/실수·부호·Word 순서·좌표계·단위/배율·방향별 정렬. Map은 최대500쌍, 소켓 Flying Ready 100개 한도와 별개.</t>
        </is>
      </c>
      <c r="I1473" s="475"/>
      <c r="J1473" t="s">
        <v>8509</v>
      </c>
      <c r="K1473" t="s">
        <v>8510</v>
      </c>
    </row>
    <row r="1474" spans="2:11" ht="136" customHeight="1">
      <c r="B1474" s="1424"/>
      <c r="C1474" s="1423"/>
      <c r="D1474" s="343" t="s">
        <v>8511</v>
      </c>
      <c r="E1474" s="112" t="str">
        <f t="shared" si="46"/>
        <v>8A28</v>
      </c>
      <c r="F1474" s="112" t="str">
        <f t="shared" si="47"/>
        <v>8A29</v>
      </c>
      <c r="G1474" s="475">
        <v>2</v>
      </c>
      <c r="H1474" s="1497" t="inlineStr">
        <is>
          <t xml:space="preserve">[Map 기재] IOF_POS_ARRAY_X_149, 2 Word. [연계 권고] 같은 인덱스 #149의 Y 주소: 8428~8429.
[권고] N=IOF_TRIGGER_POINT_COUNT(8234), #149≤N인 경우만 사용. X/Y N쌍·설정·방향·N을 선기록/검증한 뒤 START_REQUEST(8238) ON, handshake 완료까지 유지.
[확정 필요] 정수/실수·부호·Word 순서·좌표계·단위/배율·방향별 정렬. Map은 최대500쌍, 소켓 Flying Ready 100개 한도와 별개.</t>
        </is>
      </c>
      <c r="I1474" s="475"/>
      <c r="J1474" t="s">
        <v>8511</v>
      </c>
      <c r="K1474" t="s">
        <v>8512</v>
      </c>
    </row>
    <row r="1475" spans="2:11" ht="136" customHeight="1">
      <c r="B1475" s="1424"/>
      <c r="C1475" s="1423"/>
      <c r="D1475" s="343" t="s">
        <v>8513</v>
      </c>
      <c r="E1475" s="112" t="str">
        <f t="shared" si="46"/>
        <v>8A2A</v>
      </c>
      <c r="F1475" s="112" t="str">
        <f t="shared" si="47"/>
        <v>8A2B</v>
      </c>
      <c r="G1475" s="475">
        <v>2</v>
      </c>
      <c r="H1475" s="1497" t="inlineStr">
        <is>
          <t xml:space="preserve">[Map 기재] IOF_POS_ARRAY_X_150, 2 Word. [연계 권고] 같은 인덱스 #150의 Y 주소: 842A~842B.
[권고] N=IOF_TRIGGER_POINT_COUNT(8234), #150≤N인 경우만 사용. X/Y N쌍·설정·방향·N을 선기록/검증한 뒤 START_REQUEST(8238) ON, handshake 완료까지 유지.
[확정 필요] 정수/실수·부호·Word 순서·좌표계·단위/배율·방향별 정렬. Map은 최대500쌍, 소켓 Flying Ready 100개 한도와 별개.</t>
        </is>
      </c>
      <c r="I1475" s="475"/>
      <c r="J1475" t="s">
        <v>8513</v>
      </c>
      <c r="K1475" t="s">
        <v>8514</v>
      </c>
    </row>
    <row r="1476" spans="2:11" ht="136" customHeight="1">
      <c r="B1476" s="1424"/>
      <c r="C1476" s="1423"/>
      <c r="D1476" s="343" t="s">
        <v>8515</v>
      </c>
      <c r="E1476" s="112" t="str">
        <f t="shared" si="46"/>
        <v>8A2C</v>
      </c>
      <c r="F1476" s="112" t="str">
        <f t="shared" si="47"/>
        <v>8A2D</v>
      </c>
      <c r="G1476" s="475">
        <v>2</v>
      </c>
      <c r="H1476" s="1497" t="inlineStr">
        <is>
          <t xml:space="preserve">[Map 기재] IOF_POS_ARRAY_X_151, 2 Word. [연계 권고] 같은 인덱스 #151의 Y 주소: 842C~842D.
[권고] N=IOF_TRIGGER_POINT_COUNT(8234), #151≤N인 경우만 사용. X/Y N쌍·설정·방향·N을 선기록/검증한 뒤 START_REQUEST(8238) ON, handshake 완료까지 유지.
[확정 필요] 정수/실수·부호·Word 순서·좌표계·단위/배율·방향별 정렬. Map은 최대500쌍, 소켓 Flying Ready 100개 한도와 별개.</t>
        </is>
      </c>
      <c r="I1476" s="475"/>
      <c r="J1476" t="s">
        <v>8515</v>
      </c>
      <c r="K1476" t="s">
        <v>8516</v>
      </c>
    </row>
    <row r="1477" spans="2:11" ht="136" customHeight="1">
      <c r="B1477" s="1424"/>
      <c r="C1477" s="1423"/>
      <c r="D1477" s="343" t="s">
        <v>8517</v>
      </c>
      <c r="E1477" s="112" t="str">
        <f t="shared" si="46"/>
        <v>8A2E</v>
      </c>
      <c r="F1477" s="112" t="str">
        <f t="shared" si="47"/>
        <v>8A2F</v>
      </c>
      <c r="G1477" s="475">
        <v>2</v>
      </c>
      <c r="H1477" s="1497" t="inlineStr">
        <is>
          <t xml:space="preserve">[Map 기재] IOF_POS_ARRAY_X_152, 2 Word. [연계 권고] 같은 인덱스 #152의 Y 주소: 842E~842F.
[권고] N=IOF_TRIGGER_POINT_COUNT(8234), #152≤N인 경우만 사용. X/Y N쌍·설정·방향·N을 선기록/검증한 뒤 START_REQUEST(8238) ON, handshake 완료까지 유지.
[확정 필요] 정수/실수·부호·Word 순서·좌표계·단위/배율·방향별 정렬. Map은 최대500쌍, 소켓 Flying Ready 100개 한도와 별개.</t>
        </is>
      </c>
      <c r="I1477" s="475"/>
      <c r="J1477" t="s">
        <v>8517</v>
      </c>
      <c r="K1477" t="s">
        <v>8518</v>
      </c>
    </row>
    <row r="1478" spans="2:11" ht="136" customHeight="1">
      <c r="B1478" s="1424"/>
      <c r="C1478" s="1423"/>
      <c r="D1478" s="343" t="s">
        <v>8519</v>
      </c>
      <c r="E1478" s="112" t="str">
        <f t="shared" si="46"/>
        <v>8A30</v>
      </c>
      <c r="F1478" s="112" t="str">
        <f t="shared" si="47"/>
        <v>8A31</v>
      </c>
      <c r="G1478" s="475">
        <v>2</v>
      </c>
      <c r="H1478" s="1497" t="inlineStr">
        <is>
          <t xml:space="preserve">[Map 기재] IOF_POS_ARRAY_X_153, 2 Word. [연계 권고] 같은 인덱스 #153의 Y 주소: 8430~8431.
[권고] N=IOF_TRIGGER_POINT_COUNT(8234), #153≤N인 경우만 사용. X/Y N쌍·설정·방향·N을 선기록/검증한 뒤 START_REQUEST(8238) ON, handshake 완료까지 유지.
[확정 필요] 정수/실수·부호·Word 순서·좌표계·단위/배율·방향별 정렬. Map은 최대500쌍, 소켓 Flying Ready 100개 한도와 별개.</t>
        </is>
      </c>
      <c r="I1478" s="475"/>
      <c r="J1478" t="s">
        <v>8519</v>
      </c>
      <c r="K1478" t="s">
        <v>8520</v>
      </c>
    </row>
    <row r="1479" spans="2:11" ht="136" customHeight="1">
      <c r="B1479" s="1424"/>
      <c r="C1479" s="1423"/>
      <c r="D1479" s="343" t="s">
        <v>8521</v>
      </c>
      <c r="E1479" s="112" t="str">
        <f t="shared" si="46"/>
        <v>8A32</v>
      </c>
      <c r="F1479" s="112" t="str">
        <f t="shared" si="47"/>
        <v>8A33</v>
      </c>
      <c r="G1479" s="475">
        <v>2</v>
      </c>
      <c r="H1479" s="1497" t="inlineStr">
        <is>
          <t xml:space="preserve">[Map 기재] IOF_POS_ARRAY_X_154, 2 Word. [연계 권고] 같은 인덱스 #154의 Y 주소: 8432~8433.
[권고] N=IOF_TRIGGER_POINT_COUNT(8234), #154≤N인 경우만 사용. X/Y N쌍·설정·방향·N을 선기록/검증한 뒤 START_REQUEST(8238) ON, handshake 완료까지 유지.
[확정 필요] 정수/실수·부호·Word 순서·좌표계·단위/배율·방향별 정렬. Map은 최대500쌍, 소켓 Flying Ready 100개 한도와 별개.</t>
        </is>
      </c>
      <c r="I1479" s="475"/>
      <c r="J1479" t="s">
        <v>8521</v>
      </c>
      <c r="K1479" t="s">
        <v>8522</v>
      </c>
    </row>
    <row r="1480" spans="2:11" ht="136" customHeight="1">
      <c r="B1480" s="1424"/>
      <c r="C1480" s="1423"/>
      <c r="D1480" s="343" t="s">
        <v>8523</v>
      </c>
      <c r="E1480" s="112" t="str">
        <f t="shared" si="46"/>
        <v>8A34</v>
      </c>
      <c r="F1480" s="112" t="str">
        <f t="shared" si="47"/>
        <v>8A35</v>
      </c>
      <c r="G1480" s="475">
        <v>2</v>
      </c>
      <c r="H1480" s="1497" t="inlineStr">
        <is>
          <t xml:space="preserve">[Map 기재] IOF_POS_ARRAY_X_155, 2 Word. [연계 권고] 같은 인덱스 #155의 Y 주소: 8434~8435.
[권고] N=IOF_TRIGGER_POINT_COUNT(8234), #155≤N인 경우만 사용. X/Y N쌍·설정·방향·N을 선기록/검증한 뒤 START_REQUEST(8238) ON, handshake 완료까지 유지.
[확정 필요] 정수/실수·부호·Word 순서·좌표계·단위/배율·방향별 정렬. Map은 최대500쌍, 소켓 Flying Ready 100개 한도와 별개.</t>
        </is>
      </c>
      <c r="I1480" s="475"/>
      <c r="J1480" t="s">
        <v>8523</v>
      </c>
      <c r="K1480" t="s">
        <v>8524</v>
      </c>
    </row>
    <row r="1481" spans="2:11" ht="136" customHeight="1">
      <c r="B1481" s="1424"/>
      <c r="C1481" s="1423"/>
      <c r="D1481" s="343" t="s">
        <v>8525</v>
      </c>
      <c r="E1481" s="112" t="str">
        <f t="shared" si="46"/>
        <v>8A36</v>
      </c>
      <c r="F1481" s="112" t="str">
        <f t="shared" si="47"/>
        <v>8A37</v>
      </c>
      <c r="G1481" s="475">
        <v>2</v>
      </c>
      <c r="H1481" s="1497" t="inlineStr">
        <is>
          <t xml:space="preserve">[Map 기재] IOF_POS_ARRAY_X_156, 2 Word. [연계 권고] 같은 인덱스 #156의 Y 주소: 8436~8437.
[권고] N=IOF_TRIGGER_POINT_COUNT(8234), #156≤N인 경우만 사용. X/Y N쌍·설정·방향·N을 선기록/검증한 뒤 START_REQUEST(8238) ON, handshake 완료까지 유지.
[확정 필요] 정수/실수·부호·Word 순서·좌표계·단위/배율·방향별 정렬. Map은 최대500쌍, 소켓 Flying Ready 100개 한도와 별개.</t>
        </is>
      </c>
      <c r="I1481" s="475"/>
      <c r="J1481" t="s">
        <v>8525</v>
      </c>
      <c r="K1481" t="s">
        <v>8526</v>
      </c>
    </row>
    <row r="1482" spans="2:11" ht="136" customHeight="1">
      <c r="B1482" s="1424"/>
      <c r="C1482" s="1423"/>
      <c r="D1482" s="343" t="s">
        <v>8527</v>
      </c>
      <c r="E1482" s="112" t="str">
        <f t="shared" si="46"/>
        <v>8A38</v>
      </c>
      <c r="F1482" s="112" t="str">
        <f t="shared" si="47"/>
        <v>8A39</v>
      </c>
      <c r="G1482" s="475">
        <v>2</v>
      </c>
      <c r="H1482" s="1497" t="inlineStr">
        <is>
          <t xml:space="preserve">[Map 기재] IOF_POS_ARRAY_X_157, 2 Word. [연계 권고] 같은 인덱스 #157의 Y 주소: 8438~8439.
[권고] N=IOF_TRIGGER_POINT_COUNT(8234), #157≤N인 경우만 사용. X/Y N쌍·설정·방향·N을 선기록/검증한 뒤 START_REQUEST(8238) ON, handshake 완료까지 유지.
[확정 필요] 정수/실수·부호·Word 순서·좌표계·단위/배율·방향별 정렬. Map은 최대500쌍, 소켓 Flying Ready 100개 한도와 별개.</t>
        </is>
      </c>
      <c r="I1482" s="475"/>
      <c r="J1482" t="s">
        <v>8527</v>
      </c>
      <c r="K1482" t="s">
        <v>8528</v>
      </c>
    </row>
    <row r="1483" spans="2:11" ht="136" customHeight="1">
      <c r="B1483" s="1424"/>
      <c r="C1483" s="1423"/>
      <c r="D1483" s="343" t="s">
        <v>8529</v>
      </c>
      <c r="E1483" s="112" t="str">
        <f t="shared" si="46"/>
        <v>8A3A</v>
      </c>
      <c r="F1483" s="112" t="str">
        <f t="shared" si="47"/>
        <v>8A3B</v>
      </c>
      <c r="G1483" s="475">
        <v>2</v>
      </c>
      <c r="H1483" s="1497" t="inlineStr">
        <is>
          <t xml:space="preserve">[Map 기재] IOF_POS_ARRAY_X_158, 2 Word. [연계 권고] 같은 인덱스 #158의 Y 주소: 843A~843B.
[권고] N=IOF_TRIGGER_POINT_COUNT(8234), #158≤N인 경우만 사용. X/Y N쌍·설정·방향·N을 선기록/검증한 뒤 START_REQUEST(8238) ON, handshake 완료까지 유지.
[확정 필요] 정수/실수·부호·Word 순서·좌표계·단위/배율·방향별 정렬. Map은 최대500쌍, 소켓 Flying Ready 100개 한도와 별개.</t>
        </is>
      </c>
      <c r="I1483" s="475"/>
      <c r="J1483" t="s">
        <v>8529</v>
      </c>
      <c r="K1483" t="s">
        <v>8530</v>
      </c>
    </row>
    <row r="1484" spans="2:11" ht="136" customHeight="1">
      <c r="B1484" s="1424"/>
      <c r="C1484" s="1423"/>
      <c r="D1484" s="343" t="s">
        <v>8531</v>
      </c>
      <c r="E1484" s="112" t="str">
        <f t="shared" si="46"/>
        <v>8A3C</v>
      </c>
      <c r="F1484" s="112" t="str">
        <f t="shared" si="47"/>
        <v>8A3D</v>
      </c>
      <c r="G1484" s="475">
        <v>2</v>
      </c>
      <c r="H1484" s="1497" t="inlineStr">
        <is>
          <t xml:space="preserve">[Map 기재] IOF_POS_ARRAY_X_159, 2 Word. [연계 권고] 같은 인덱스 #159의 Y 주소: 843C~843D.
[권고] N=IOF_TRIGGER_POINT_COUNT(8234), #159≤N인 경우만 사용. X/Y N쌍·설정·방향·N을 선기록/검증한 뒤 START_REQUEST(8238) ON, handshake 완료까지 유지.
[확정 필요] 정수/실수·부호·Word 순서·좌표계·단위/배율·방향별 정렬. Map은 최대500쌍, 소켓 Flying Ready 100개 한도와 별개.</t>
        </is>
      </c>
      <c r="I1484" s="475"/>
      <c r="J1484" t="s">
        <v>8531</v>
      </c>
      <c r="K1484" t="s">
        <v>8532</v>
      </c>
    </row>
    <row r="1485" spans="2:11" ht="136" customHeight="1">
      <c r="B1485" s="1424"/>
      <c r="C1485" s="1423"/>
      <c r="D1485" s="343" t="s">
        <v>8533</v>
      </c>
      <c r="E1485" s="112" t="str">
        <f t="shared" ref="E1485:E1548" si="48">DEC2HEX(HEX2DEC(F1484) + 1)</f>
        <v>8A3E</v>
      </c>
      <c r="F1485" s="112" t="str">
        <f t="shared" ref="F1485:F1548" si="49">DEC2HEX(HEX2DEC(E1485) + G1485 -1)</f>
        <v>8A3F</v>
      </c>
      <c r="G1485" s="475">
        <v>2</v>
      </c>
      <c r="H1485" s="1497" t="inlineStr">
        <is>
          <t xml:space="preserve">[Map 기재] IOF_POS_ARRAY_X_160, 2 Word. [연계 권고] 같은 인덱스 #160의 Y 주소: 843E~843F.
[권고] N=IOF_TRIGGER_POINT_COUNT(8234), #160≤N인 경우만 사용. X/Y N쌍·설정·방향·N을 선기록/검증한 뒤 START_REQUEST(8238) ON, handshake 완료까지 유지.
[확정 필요] 정수/실수·부호·Word 순서·좌표계·단위/배율·방향별 정렬. Map은 최대500쌍, 소켓 Flying Ready 100개 한도와 별개.</t>
        </is>
      </c>
      <c r="I1485" s="475"/>
      <c r="J1485" t="s">
        <v>8533</v>
      </c>
      <c r="K1485" t="s">
        <v>8534</v>
      </c>
    </row>
    <row r="1486" spans="2:11" ht="136" customHeight="1">
      <c r="B1486" s="1424"/>
      <c r="C1486" s="1423"/>
      <c r="D1486" s="343" t="s">
        <v>8535</v>
      </c>
      <c r="E1486" s="112" t="str">
        <f t="shared" si="48"/>
        <v>8A40</v>
      </c>
      <c r="F1486" s="112" t="str">
        <f t="shared" si="49"/>
        <v>8A41</v>
      </c>
      <c r="G1486" s="475">
        <v>2</v>
      </c>
      <c r="H1486" s="1497" t="inlineStr">
        <is>
          <t xml:space="preserve">[Map 기재] IOF_POS_ARRAY_X_161, 2 Word. [연계 권고] 같은 인덱스 #161의 Y 주소: 8440~8441.
[권고] N=IOF_TRIGGER_POINT_COUNT(8234), #161≤N인 경우만 사용. X/Y N쌍·설정·방향·N을 선기록/검증한 뒤 START_REQUEST(8238) ON, handshake 완료까지 유지.
[확정 필요] 정수/실수·부호·Word 순서·좌표계·단위/배율·방향별 정렬. Map은 최대500쌍, 소켓 Flying Ready 100개 한도와 별개.</t>
        </is>
      </c>
      <c r="I1486" s="475"/>
      <c r="J1486" t="s">
        <v>8535</v>
      </c>
      <c r="K1486" t="s">
        <v>8536</v>
      </c>
    </row>
    <row r="1487" spans="2:11" ht="136" customHeight="1">
      <c r="B1487" s="1424"/>
      <c r="C1487" s="1423"/>
      <c r="D1487" s="343" t="s">
        <v>8537</v>
      </c>
      <c r="E1487" s="112" t="str">
        <f t="shared" si="48"/>
        <v>8A42</v>
      </c>
      <c r="F1487" s="112" t="str">
        <f t="shared" si="49"/>
        <v>8A43</v>
      </c>
      <c r="G1487" s="475">
        <v>2</v>
      </c>
      <c r="H1487" s="1497" t="inlineStr">
        <is>
          <t xml:space="preserve">[Map 기재] IOF_POS_ARRAY_X_162, 2 Word. [연계 권고] 같은 인덱스 #162의 Y 주소: 8442~8443.
[권고] N=IOF_TRIGGER_POINT_COUNT(8234), #162≤N인 경우만 사용. X/Y N쌍·설정·방향·N을 선기록/검증한 뒤 START_REQUEST(8238) ON, handshake 완료까지 유지.
[확정 필요] 정수/실수·부호·Word 순서·좌표계·단위/배율·방향별 정렬. Map은 최대500쌍, 소켓 Flying Ready 100개 한도와 별개.</t>
        </is>
      </c>
      <c r="I1487" s="475"/>
      <c r="J1487" t="s">
        <v>8537</v>
      </c>
      <c r="K1487" t="s">
        <v>8538</v>
      </c>
    </row>
    <row r="1488" spans="2:11" ht="136" customHeight="1">
      <c r="B1488" s="1424"/>
      <c r="C1488" s="1423"/>
      <c r="D1488" s="343" t="s">
        <v>8539</v>
      </c>
      <c r="E1488" s="112" t="str">
        <f t="shared" si="48"/>
        <v>8A44</v>
      </c>
      <c r="F1488" s="112" t="str">
        <f t="shared" si="49"/>
        <v>8A45</v>
      </c>
      <c r="G1488" s="475">
        <v>2</v>
      </c>
      <c r="H1488" s="1497" t="inlineStr">
        <is>
          <t xml:space="preserve">[Map 기재] IOF_POS_ARRAY_X_163, 2 Word. [연계 권고] 같은 인덱스 #163의 Y 주소: 8444~8445.
[권고] N=IOF_TRIGGER_POINT_COUNT(8234), #163≤N인 경우만 사용. X/Y N쌍·설정·방향·N을 선기록/검증한 뒤 START_REQUEST(8238) ON, handshake 완료까지 유지.
[확정 필요] 정수/실수·부호·Word 순서·좌표계·단위/배율·방향별 정렬. Map은 최대500쌍, 소켓 Flying Ready 100개 한도와 별개.</t>
        </is>
      </c>
      <c r="I1488" s="475"/>
      <c r="J1488" t="s">
        <v>8539</v>
      </c>
      <c r="K1488" t="s">
        <v>8540</v>
      </c>
    </row>
    <row r="1489" spans="2:11" ht="136" customHeight="1">
      <c r="B1489" s="1424"/>
      <c r="C1489" s="1423"/>
      <c r="D1489" s="343" t="s">
        <v>8541</v>
      </c>
      <c r="E1489" s="112" t="str">
        <f t="shared" si="48"/>
        <v>8A46</v>
      </c>
      <c r="F1489" s="112" t="str">
        <f t="shared" si="49"/>
        <v>8A47</v>
      </c>
      <c r="G1489" s="475">
        <v>2</v>
      </c>
      <c r="H1489" s="1497" t="inlineStr">
        <is>
          <t xml:space="preserve">[Map 기재] IOF_POS_ARRAY_X_164, 2 Word. [연계 권고] 같은 인덱스 #164의 Y 주소: 8446~8447.
[권고] N=IOF_TRIGGER_POINT_COUNT(8234), #164≤N인 경우만 사용. X/Y N쌍·설정·방향·N을 선기록/검증한 뒤 START_REQUEST(8238) ON, handshake 완료까지 유지.
[확정 필요] 정수/실수·부호·Word 순서·좌표계·단위/배율·방향별 정렬. Map은 최대500쌍, 소켓 Flying Ready 100개 한도와 별개.</t>
        </is>
      </c>
      <c r="I1489" s="475"/>
      <c r="J1489" t="s">
        <v>8541</v>
      </c>
      <c r="K1489" t="s">
        <v>8542</v>
      </c>
    </row>
    <row r="1490" spans="2:11" ht="136" customHeight="1">
      <c r="B1490" s="1424"/>
      <c r="C1490" s="1423"/>
      <c r="D1490" s="343" t="s">
        <v>8543</v>
      </c>
      <c r="E1490" s="112" t="str">
        <f t="shared" si="48"/>
        <v>8A48</v>
      </c>
      <c r="F1490" s="112" t="str">
        <f t="shared" si="49"/>
        <v>8A49</v>
      </c>
      <c r="G1490" s="475">
        <v>2</v>
      </c>
      <c r="H1490" s="1497" t="inlineStr">
        <is>
          <t xml:space="preserve">[Map 기재] IOF_POS_ARRAY_X_165, 2 Word. [연계 권고] 같은 인덱스 #165의 Y 주소: 8448~8449.
[권고] N=IOF_TRIGGER_POINT_COUNT(8234), #165≤N인 경우만 사용. X/Y N쌍·설정·방향·N을 선기록/검증한 뒤 START_REQUEST(8238) ON, handshake 완료까지 유지.
[확정 필요] 정수/실수·부호·Word 순서·좌표계·단위/배율·방향별 정렬. Map은 최대500쌍, 소켓 Flying Ready 100개 한도와 별개.</t>
        </is>
      </c>
      <c r="I1490" s="475"/>
      <c r="J1490" t="s">
        <v>8543</v>
      </c>
      <c r="K1490" t="s">
        <v>8544</v>
      </c>
    </row>
    <row r="1491" spans="2:11" ht="136" customHeight="1">
      <c r="B1491" s="1424"/>
      <c r="C1491" s="1423"/>
      <c r="D1491" s="343" t="s">
        <v>8545</v>
      </c>
      <c r="E1491" s="112" t="str">
        <f t="shared" si="48"/>
        <v>8A4A</v>
      </c>
      <c r="F1491" s="112" t="str">
        <f t="shared" si="49"/>
        <v>8A4B</v>
      </c>
      <c r="G1491" s="475">
        <v>2</v>
      </c>
      <c r="H1491" s="1497" t="inlineStr">
        <is>
          <t xml:space="preserve">[Map 기재] IOF_POS_ARRAY_X_166, 2 Word. [연계 권고] 같은 인덱스 #166의 Y 주소: 844A~844B.
[권고] N=IOF_TRIGGER_POINT_COUNT(8234), #166≤N인 경우만 사용. X/Y N쌍·설정·방향·N을 선기록/검증한 뒤 START_REQUEST(8238) ON, handshake 완료까지 유지.
[확정 필요] 정수/실수·부호·Word 순서·좌표계·단위/배율·방향별 정렬. Map은 최대500쌍, 소켓 Flying Ready 100개 한도와 별개.</t>
        </is>
      </c>
      <c r="I1491" s="475"/>
      <c r="J1491" t="s">
        <v>8545</v>
      </c>
      <c r="K1491" t="s">
        <v>8546</v>
      </c>
    </row>
    <row r="1492" spans="2:11" ht="136" customHeight="1">
      <c r="B1492" s="1424"/>
      <c r="C1492" s="1423"/>
      <c r="D1492" s="343" t="s">
        <v>8547</v>
      </c>
      <c r="E1492" s="112" t="str">
        <f t="shared" si="48"/>
        <v>8A4C</v>
      </c>
      <c r="F1492" s="112" t="str">
        <f t="shared" si="49"/>
        <v>8A4D</v>
      </c>
      <c r="G1492" s="475">
        <v>2</v>
      </c>
      <c r="H1492" s="1497" t="inlineStr">
        <is>
          <t xml:space="preserve">[Map 기재] IOF_POS_ARRAY_X_167, 2 Word. [연계 권고] 같은 인덱스 #167의 Y 주소: 844C~844D.
[권고] N=IOF_TRIGGER_POINT_COUNT(8234), #167≤N인 경우만 사용. X/Y N쌍·설정·방향·N을 선기록/검증한 뒤 START_REQUEST(8238) ON, handshake 완료까지 유지.
[확정 필요] 정수/실수·부호·Word 순서·좌표계·단위/배율·방향별 정렬. Map은 최대500쌍, 소켓 Flying Ready 100개 한도와 별개.</t>
        </is>
      </c>
      <c r="I1492" s="475"/>
      <c r="J1492" t="s">
        <v>8547</v>
      </c>
      <c r="K1492" t="s">
        <v>8548</v>
      </c>
    </row>
    <row r="1493" spans="2:11" ht="136" customHeight="1">
      <c r="B1493" s="1424"/>
      <c r="C1493" s="1423"/>
      <c r="D1493" s="343" t="s">
        <v>8549</v>
      </c>
      <c r="E1493" s="112" t="str">
        <f t="shared" si="48"/>
        <v>8A4E</v>
      </c>
      <c r="F1493" s="112" t="str">
        <f t="shared" si="49"/>
        <v>8A4F</v>
      </c>
      <c r="G1493" s="475">
        <v>2</v>
      </c>
      <c r="H1493" s="1497" t="inlineStr">
        <is>
          <t xml:space="preserve">[Map 기재] IOF_POS_ARRAY_X_168, 2 Word. [연계 권고] 같은 인덱스 #168의 Y 주소: 844E~844F.
[권고] N=IOF_TRIGGER_POINT_COUNT(8234), #168≤N인 경우만 사용. X/Y N쌍·설정·방향·N을 선기록/검증한 뒤 START_REQUEST(8238) ON, handshake 완료까지 유지.
[확정 필요] 정수/실수·부호·Word 순서·좌표계·단위/배율·방향별 정렬. Map은 최대500쌍, 소켓 Flying Ready 100개 한도와 별개.</t>
        </is>
      </c>
      <c r="I1493" s="475"/>
      <c r="J1493" t="s">
        <v>8549</v>
      </c>
      <c r="K1493" t="s">
        <v>8550</v>
      </c>
    </row>
    <row r="1494" spans="2:11" ht="136" customHeight="1">
      <c r="B1494" s="1424"/>
      <c r="C1494" s="1423"/>
      <c r="D1494" s="343" t="s">
        <v>8551</v>
      </c>
      <c r="E1494" s="112" t="str">
        <f t="shared" si="48"/>
        <v>8A50</v>
      </c>
      <c r="F1494" s="112" t="str">
        <f t="shared" si="49"/>
        <v>8A51</v>
      </c>
      <c r="G1494" s="475">
        <v>2</v>
      </c>
      <c r="H1494" s="1497" t="inlineStr">
        <is>
          <t xml:space="preserve">[Map 기재] IOF_POS_ARRAY_X_169, 2 Word. [연계 권고] 같은 인덱스 #169의 Y 주소: 8450~8451.
[권고] N=IOF_TRIGGER_POINT_COUNT(8234), #169≤N인 경우만 사용. X/Y N쌍·설정·방향·N을 선기록/검증한 뒤 START_REQUEST(8238) ON, handshake 완료까지 유지.
[확정 필요] 정수/실수·부호·Word 순서·좌표계·단위/배율·방향별 정렬. Map은 최대500쌍, 소켓 Flying Ready 100개 한도와 별개.</t>
        </is>
      </c>
      <c r="I1494" s="475"/>
      <c r="J1494" t="s">
        <v>8551</v>
      </c>
      <c r="K1494" t="s">
        <v>8552</v>
      </c>
    </row>
    <row r="1495" spans="2:11" ht="136" customHeight="1">
      <c r="B1495" s="1424"/>
      <c r="C1495" s="1423"/>
      <c r="D1495" s="343" t="s">
        <v>8553</v>
      </c>
      <c r="E1495" s="112" t="str">
        <f t="shared" si="48"/>
        <v>8A52</v>
      </c>
      <c r="F1495" s="112" t="str">
        <f t="shared" si="49"/>
        <v>8A53</v>
      </c>
      <c r="G1495" s="475">
        <v>2</v>
      </c>
      <c r="H1495" s="1497" t="inlineStr">
        <is>
          <t xml:space="preserve">[Map 기재] IOF_POS_ARRAY_X_170, 2 Word. [연계 권고] 같은 인덱스 #170의 Y 주소: 8452~8453.
[권고] N=IOF_TRIGGER_POINT_COUNT(8234), #170≤N인 경우만 사용. X/Y N쌍·설정·방향·N을 선기록/검증한 뒤 START_REQUEST(8238) ON, handshake 완료까지 유지.
[확정 필요] 정수/실수·부호·Word 순서·좌표계·단위/배율·방향별 정렬. Map은 최대500쌍, 소켓 Flying Ready 100개 한도와 별개.</t>
        </is>
      </c>
      <c r="I1495" s="475"/>
      <c r="J1495" t="s">
        <v>8553</v>
      </c>
      <c r="K1495" t="s">
        <v>8554</v>
      </c>
    </row>
    <row r="1496" spans="2:11" ht="136" customHeight="1">
      <c r="B1496" s="1424"/>
      <c r="C1496" s="1423"/>
      <c r="D1496" s="343" t="s">
        <v>8555</v>
      </c>
      <c r="E1496" s="112" t="str">
        <f t="shared" si="48"/>
        <v>8A54</v>
      </c>
      <c r="F1496" s="112" t="str">
        <f t="shared" si="49"/>
        <v>8A55</v>
      </c>
      <c r="G1496" s="475">
        <v>2</v>
      </c>
      <c r="H1496" s="1497" t="inlineStr">
        <is>
          <t xml:space="preserve">[Map 기재] IOF_POS_ARRAY_X_171, 2 Word. [연계 권고] 같은 인덱스 #171의 Y 주소: 8454~8455.
[권고] N=IOF_TRIGGER_POINT_COUNT(8234), #171≤N인 경우만 사용. X/Y N쌍·설정·방향·N을 선기록/검증한 뒤 START_REQUEST(8238) ON, handshake 완료까지 유지.
[확정 필요] 정수/실수·부호·Word 순서·좌표계·단위/배율·방향별 정렬. Map은 최대500쌍, 소켓 Flying Ready 100개 한도와 별개.</t>
        </is>
      </c>
      <c r="I1496" s="475"/>
      <c r="J1496" t="s">
        <v>8555</v>
      </c>
      <c r="K1496" t="s">
        <v>8556</v>
      </c>
    </row>
    <row r="1497" spans="2:11" ht="136" customHeight="1">
      <c r="B1497" s="1424"/>
      <c r="C1497" s="1423"/>
      <c r="D1497" s="343" t="s">
        <v>8557</v>
      </c>
      <c r="E1497" s="112" t="str">
        <f t="shared" si="48"/>
        <v>8A56</v>
      </c>
      <c r="F1497" s="112" t="str">
        <f t="shared" si="49"/>
        <v>8A57</v>
      </c>
      <c r="G1497" s="475">
        <v>2</v>
      </c>
      <c r="H1497" s="1497" t="inlineStr">
        <is>
          <t xml:space="preserve">[Map 기재] IOF_POS_ARRAY_X_172, 2 Word. [연계 권고] 같은 인덱스 #172의 Y 주소: 8456~8457.
[권고] N=IOF_TRIGGER_POINT_COUNT(8234), #172≤N인 경우만 사용. X/Y N쌍·설정·방향·N을 선기록/검증한 뒤 START_REQUEST(8238) ON, handshake 완료까지 유지.
[확정 필요] 정수/실수·부호·Word 순서·좌표계·단위/배율·방향별 정렬. Map은 최대500쌍, 소켓 Flying Ready 100개 한도와 별개.</t>
        </is>
      </c>
      <c r="I1497" s="475"/>
      <c r="J1497" t="s">
        <v>8557</v>
      </c>
      <c r="K1497" t="s">
        <v>8558</v>
      </c>
    </row>
    <row r="1498" spans="2:11" ht="136" customHeight="1">
      <c r="B1498" s="1424"/>
      <c r="C1498" s="1423"/>
      <c r="D1498" s="343" t="s">
        <v>8559</v>
      </c>
      <c r="E1498" s="112" t="str">
        <f t="shared" si="48"/>
        <v>8A58</v>
      </c>
      <c r="F1498" s="112" t="str">
        <f t="shared" si="49"/>
        <v>8A59</v>
      </c>
      <c r="G1498" s="475">
        <v>2</v>
      </c>
      <c r="H1498" s="1497" t="inlineStr">
        <is>
          <t xml:space="preserve">[Map 기재] IOF_POS_ARRAY_X_173, 2 Word. [연계 권고] 같은 인덱스 #173의 Y 주소: 8458~8459.
[권고] N=IOF_TRIGGER_POINT_COUNT(8234), #173≤N인 경우만 사용. X/Y N쌍·설정·방향·N을 선기록/검증한 뒤 START_REQUEST(8238) ON, handshake 완료까지 유지.
[확정 필요] 정수/실수·부호·Word 순서·좌표계·단위/배율·방향별 정렬. Map은 최대500쌍, 소켓 Flying Ready 100개 한도와 별개.</t>
        </is>
      </c>
      <c r="I1498" s="475"/>
      <c r="J1498" t="s">
        <v>8559</v>
      </c>
      <c r="K1498" t="s">
        <v>8560</v>
      </c>
    </row>
    <row r="1499" spans="2:11" ht="136" customHeight="1">
      <c r="B1499" s="1424"/>
      <c r="C1499" s="1423"/>
      <c r="D1499" s="343" t="s">
        <v>8561</v>
      </c>
      <c r="E1499" s="112" t="str">
        <f t="shared" si="48"/>
        <v>8A5A</v>
      </c>
      <c r="F1499" s="112" t="str">
        <f t="shared" si="49"/>
        <v>8A5B</v>
      </c>
      <c r="G1499" s="475">
        <v>2</v>
      </c>
      <c r="H1499" s="1497" t="inlineStr">
        <is>
          <t xml:space="preserve">[Map 기재] IOF_POS_ARRAY_X_174, 2 Word. [연계 권고] 같은 인덱스 #174의 Y 주소: 845A~845B.
[권고] N=IOF_TRIGGER_POINT_COUNT(8234), #174≤N인 경우만 사용. X/Y N쌍·설정·방향·N을 선기록/검증한 뒤 START_REQUEST(8238) ON, handshake 완료까지 유지.
[확정 필요] 정수/실수·부호·Word 순서·좌표계·단위/배율·방향별 정렬. Map은 최대500쌍, 소켓 Flying Ready 100개 한도와 별개.</t>
        </is>
      </c>
      <c r="I1499" s="475"/>
      <c r="J1499" t="s">
        <v>8561</v>
      </c>
      <c r="K1499" t="s">
        <v>8562</v>
      </c>
    </row>
    <row r="1500" spans="2:11" ht="136" customHeight="1">
      <c r="B1500" s="1424"/>
      <c r="C1500" s="1423"/>
      <c r="D1500" s="343" t="s">
        <v>8563</v>
      </c>
      <c r="E1500" s="112" t="str">
        <f t="shared" si="48"/>
        <v>8A5C</v>
      </c>
      <c r="F1500" s="112" t="str">
        <f t="shared" si="49"/>
        <v>8A5D</v>
      </c>
      <c r="G1500" s="475">
        <v>2</v>
      </c>
      <c r="H1500" s="1497" t="inlineStr">
        <is>
          <t xml:space="preserve">[Map 기재] IOF_POS_ARRAY_X_175, 2 Word. [연계 권고] 같은 인덱스 #175의 Y 주소: 845C~845D.
[권고] N=IOF_TRIGGER_POINT_COUNT(8234), #175≤N인 경우만 사용. X/Y N쌍·설정·방향·N을 선기록/검증한 뒤 START_REQUEST(8238) ON, handshake 완료까지 유지.
[확정 필요] 정수/실수·부호·Word 순서·좌표계·단위/배율·방향별 정렬. Map은 최대500쌍, 소켓 Flying Ready 100개 한도와 별개.</t>
        </is>
      </c>
      <c r="I1500" s="475"/>
      <c r="J1500" t="s">
        <v>8563</v>
      </c>
      <c r="K1500" t="s">
        <v>8564</v>
      </c>
    </row>
    <row r="1501" spans="2:11" ht="136" customHeight="1">
      <c r="B1501" s="1424"/>
      <c r="C1501" s="1423"/>
      <c r="D1501" s="343" t="s">
        <v>8565</v>
      </c>
      <c r="E1501" s="112" t="str">
        <f t="shared" si="48"/>
        <v>8A5E</v>
      </c>
      <c r="F1501" s="112" t="str">
        <f t="shared" si="49"/>
        <v>8A5F</v>
      </c>
      <c r="G1501" s="475">
        <v>2</v>
      </c>
      <c r="H1501" s="1497" t="inlineStr">
        <is>
          <t xml:space="preserve">[Map 기재] IOF_POS_ARRAY_X_176, 2 Word. [연계 권고] 같은 인덱스 #176의 Y 주소: 845E~845F.
[권고] N=IOF_TRIGGER_POINT_COUNT(8234), #176≤N인 경우만 사용. X/Y N쌍·설정·방향·N을 선기록/검증한 뒤 START_REQUEST(8238) ON, handshake 완료까지 유지.
[확정 필요] 정수/실수·부호·Word 순서·좌표계·단위/배율·방향별 정렬. Map은 최대500쌍, 소켓 Flying Ready 100개 한도와 별개.</t>
        </is>
      </c>
      <c r="I1501" s="475"/>
      <c r="J1501" t="s">
        <v>8565</v>
      </c>
      <c r="K1501" t="s">
        <v>8566</v>
      </c>
    </row>
    <row r="1502" spans="2:11" ht="136" customHeight="1">
      <c r="B1502" s="1424"/>
      <c r="C1502" s="1423"/>
      <c r="D1502" s="343" t="s">
        <v>8567</v>
      </c>
      <c r="E1502" s="112" t="str">
        <f t="shared" si="48"/>
        <v>8A60</v>
      </c>
      <c r="F1502" s="112" t="str">
        <f t="shared" si="49"/>
        <v>8A61</v>
      </c>
      <c r="G1502" s="475">
        <v>2</v>
      </c>
      <c r="H1502" s="1497" t="inlineStr">
        <is>
          <t xml:space="preserve">[Map 기재] IOF_POS_ARRAY_X_177, 2 Word. [연계 권고] 같은 인덱스 #177의 Y 주소: 8460~8461.
[권고] N=IOF_TRIGGER_POINT_COUNT(8234), #177≤N인 경우만 사용. X/Y N쌍·설정·방향·N을 선기록/검증한 뒤 START_REQUEST(8238) ON, handshake 완료까지 유지.
[확정 필요] 정수/실수·부호·Word 순서·좌표계·단위/배율·방향별 정렬. Map은 최대500쌍, 소켓 Flying Ready 100개 한도와 별개.</t>
        </is>
      </c>
      <c r="I1502" s="475"/>
      <c r="J1502" t="s">
        <v>8567</v>
      </c>
      <c r="K1502" t="s">
        <v>8568</v>
      </c>
    </row>
    <row r="1503" spans="2:11" ht="136" customHeight="1">
      <c r="B1503" s="1424"/>
      <c r="C1503" s="1423"/>
      <c r="D1503" s="343" t="s">
        <v>8569</v>
      </c>
      <c r="E1503" s="112" t="str">
        <f t="shared" si="48"/>
        <v>8A62</v>
      </c>
      <c r="F1503" s="112" t="str">
        <f t="shared" si="49"/>
        <v>8A63</v>
      </c>
      <c r="G1503" s="475">
        <v>2</v>
      </c>
      <c r="H1503" s="1497" t="inlineStr">
        <is>
          <t xml:space="preserve">[Map 기재] IOF_POS_ARRAY_X_178, 2 Word. [연계 권고] 같은 인덱스 #178의 Y 주소: 8462~8463.
[권고] N=IOF_TRIGGER_POINT_COUNT(8234), #178≤N인 경우만 사용. X/Y N쌍·설정·방향·N을 선기록/검증한 뒤 START_REQUEST(8238) ON, handshake 완료까지 유지.
[확정 필요] 정수/실수·부호·Word 순서·좌표계·단위/배율·방향별 정렬. Map은 최대500쌍, 소켓 Flying Ready 100개 한도와 별개.</t>
        </is>
      </c>
      <c r="I1503" s="475"/>
      <c r="J1503" t="s">
        <v>8569</v>
      </c>
      <c r="K1503" t="s">
        <v>8570</v>
      </c>
    </row>
    <row r="1504" spans="2:11" ht="136" customHeight="1">
      <c r="B1504" s="1424"/>
      <c r="C1504" s="1423"/>
      <c r="D1504" s="343" t="s">
        <v>8571</v>
      </c>
      <c r="E1504" s="112" t="str">
        <f t="shared" si="48"/>
        <v>8A64</v>
      </c>
      <c r="F1504" s="112" t="str">
        <f t="shared" si="49"/>
        <v>8A65</v>
      </c>
      <c r="G1504" s="475">
        <v>2</v>
      </c>
      <c r="H1504" s="1497" t="inlineStr">
        <is>
          <t xml:space="preserve">[Map 기재] IOF_POS_ARRAY_X_179, 2 Word. [연계 권고] 같은 인덱스 #179의 Y 주소: 8464~8465.
[권고] N=IOF_TRIGGER_POINT_COUNT(8234), #179≤N인 경우만 사용. X/Y N쌍·설정·방향·N을 선기록/검증한 뒤 START_REQUEST(8238) ON, handshake 완료까지 유지.
[확정 필요] 정수/실수·부호·Word 순서·좌표계·단위/배율·방향별 정렬. Map은 최대500쌍, 소켓 Flying Ready 100개 한도와 별개.</t>
        </is>
      </c>
      <c r="I1504" s="475"/>
      <c r="J1504" t="s">
        <v>8571</v>
      </c>
      <c r="K1504" t="s">
        <v>8572</v>
      </c>
    </row>
    <row r="1505" spans="2:11" ht="136" customHeight="1">
      <c r="B1505" s="1424"/>
      <c r="C1505" s="1423"/>
      <c r="D1505" s="343" t="s">
        <v>8573</v>
      </c>
      <c r="E1505" s="112" t="str">
        <f t="shared" si="48"/>
        <v>8A66</v>
      </c>
      <c r="F1505" s="112" t="str">
        <f t="shared" si="49"/>
        <v>8A67</v>
      </c>
      <c r="G1505" s="475">
        <v>2</v>
      </c>
      <c r="H1505" s="1497" t="inlineStr">
        <is>
          <t xml:space="preserve">[Map 기재] IOF_POS_ARRAY_X_180, 2 Word. [연계 권고] 같은 인덱스 #180의 Y 주소: 8466~8467.
[권고] N=IOF_TRIGGER_POINT_COUNT(8234), #180≤N인 경우만 사용. X/Y N쌍·설정·방향·N을 선기록/검증한 뒤 START_REQUEST(8238) ON, handshake 완료까지 유지.
[확정 필요] 정수/실수·부호·Word 순서·좌표계·단위/배율·방향별 정렬. Map은 최대500쌍, 소켓 Flying Ready 100개 한도와 별개.</t>
        </is>
      </c>
      <c r="I1505" s="475"/>
      <c r="J1505" t="s">
        <v>8573</v>
      </c>
      <c r="K1505" t="s">
        <v>8574</v>
      </c>
    </row>
    <row r="1506" spans="2:11" ht="136" customHeight="1">
      <c r="B1506" s="1424"/>
      <c r="C1506" s="1423"/>
      <c r="D1506" s="343" t="s">
        <v>8575</v>
      </c>
      <c r="E1506" s="112" t="str">
        <f t="shared" si="48"/>
        <v>8A68</v>
      </c>
      <c r="F1506" s="112" t="str">
        <f t="shared" si="49"/>
        <v>8A69</v>
      </c>
      <c r="G1506" s="475">
        <v>2</v>
      </c>
      <c r="H1506" s="1497" t="inlineStr">
        <is>
          <t xml:space="preserve">[Map 기재] IOF_POS_ARRAY_X_181, 2 Word. [연계 권고] 같은 인덱스 #181의 Y 주소: 8468~8469.
[권고] N=IOF_TRIGGER_POINT_COUNT(8234), #181≤N인 경우만 사용. X/Y N쌍·설정·방향·N을 선기록/검증한 뒤 START_REQUEST(8238) ON, handshake 완료까지 유지.
[확정 필요] 정수/실수·부호·Word 순서·좌표계·단위/배율·방향별 정렬. Map은 최대500쌍, 소켓 Flying Ready 100개 한도와 별개.</t>
        </is>
      </c>
      <c r="I1506" s="475"/>
      <c r="J1506" t="s">
        <v>8575</v>
      </c>
      <c r="K1506" t="s">
        <v>8576</v>
      </c>
    </row>
    <row r="1507" spans="2:11" ht="136" customHeight="1">
      <c r="B1507" s="1424"/>
      <c r="C1507" s="1423"/>
      <c r="D1507" s="343" t="s">
        <v>8577</v>
      </c>
      <c r="E1507" s="112" t="str">
        <f t="shared" si="48"/>
        <v>8A6A</v>
      </c>
      <c r="F1507" s="112" t="str">
        <f t="shared" si="49"/>
        <v>8A6B</v>
      </c>
      <c r="G1507" s="475">
        <v>2</v>
      </c>
      <c r="H1507" s="1497" t="inlineStr">
        <is>
          <t xml:space="preserve">[Map 기재] IOF_POS_ARRAY_X_182, 2 Word. [연계 권고] 같은 인덱스 #182의 Y 주소: 846A~846B.
[권고] N=IOF_TRIGGER_POINT_COUNT(8234), #182≤N인 경우만 사용. X/Y N쌍·설정·방향·N을 선기록/검증한 뒤 START_REQUEST(8238) ON, handshake 완료까지 유지.
[확정 필요] 정수/실수·부호·Word 순서·좌표계·단위/배율·방향별 정렬. Map은 최대500쌍, 소켓 Flying Ready 100개 한도와 별개.</t>
        </is>
      </c>
      <c r="I1507" s="475"/>
      <c r="J1507" t="s">
        <v>8577</v>
      </c>
      <c r="K1507" t="s">
        <v>8578</v>
      </c>
    </row>
    <row r="1508" spans="2:11" ht="136" customHeight="1">
      <c r="B1508" s="1424"/>
      <c r="C1508" s="1423"/>
      <c r="D1508" s="343" t="s">
        <v>8579</v>
      </c>
      <c r="E1508" s="112" t="str">
        <f t="shared" si="48"/>
        <v>8A6C</v>
      </c>
      <c r="F1508" s="112" t="str">
        <f t="shared" si="49"/>
        <v>8A6D</v>
      </c>
      <c r="G1508" s="475">
        <v>2</v>
      </c>
      <c r="H1508" s="1497" t="inlineStr">
        <is>
          <t xml:space="preserve">[Map 기재] IOF_POS_ARRAY_X_183, 2 Word. [연계 권고] 같은 인덱스 #183의 Y 주소: 846C~846D.
[권고] N=IOF_TRIGGER_POINT_COUNT(8234), #183≤N인 경우만 사용. X/Y N쌍·설정·방향·N을 선기록/검증한 뒤 START_REQUEST(8238) ON, handshake 완료까지 유지.
[확정 필요] 정수/실수·부호·Word 순서·좌표계·단위/배율·방향별 정렬. Map은 최대500쌍, 소켓 Flying Ready 100개 한도와 별개.</t>
        </is>
      </c>
      <c r="I1508" s="475"/>
      <c r="J1508" t="s">
        <v>8579</v>
      </c>
      <c r="K1508" t="s">
        <v>8580</v>
      </c>
    </row>
    <row r="1509" spans="2:11" ht="136" customHeight="1">
      <c r="B1509" s="1424"/>
      <c r="C1509" s="1423"/>
      <c r="D1509" s="343" t="s">
        <v>8581</v>
      </c>
      <c r="E1509" s="112" t="str">
        <f t="shared" si="48"/>
        <v>8A6E</v>
      </c>
      <c r="F1509" s="112" t="str">
        <f t="shared" si="49"/>
        <v>8A6F</v>
      </c>
      <c r="G1509" s="475">
        <v>2</v>
      </c>
      <c r="H1509" s="1497" t="inlineStr">
        <is>
          <t xml:space="preserve">[Map 기재] IOF_POS_ARRAY_X_184, 2 Word. [연계 권고] 같은 인덱스 #184의 Y 주소: 846E~846F.
[권고] N=IOF_TRIGGER_POINT_COUNT(8234), #184≤N인 경우만 사용. X/Y N쌍·설정·방향·N을 선기록/검증한 뒤 START_REQUEST(8238) ON, handshake 완료까지 유지.
[확정 필요] 정수/실수·부호·Word 순서·좌표계·단위/배율·방향별 정렬. Map은 최대500쌍, 소켓 Flying Ready 100개 한도와 별개.</t>
        </is>
      </c>
      <c r="I1509" s="475"/>
      <c r="J1509" t="s">
        <v>8581</v>
      </c>
      <c r="K1509" t="s">
        <v>8582</v>
      </c>
    </row>
    <row r="1510" spans="2:11" ht="136" customHeight="1">
      <c r="B1510" s="1424"/>
      <c r="C1510" s="1423"/>
      <c r="D1510" s="343" t="s">
        <v>8583</v>
      </c>
      <c r="E1510" s="112" t="str">
        <f t="shared" si="48"/>
        <v>8A70</v>
      </c>
      <c r="F1510" s="112" t="str">
        <f t="shared" si="49"/>
        <v>8A71</v>
      </c>
      <c r="G1510" s="475">
        <v>2</v>
      </c>
      <c r="H1510" s="1497" t="inlineStr">
        <is>
          <t xml:space="preserve">[Map 기재] IOF_POS_ARRAY_X_185, 2 Word. [연계 권고] 같은 인덱스 #185의 Y 주소: 8470~8471.
[권고] N=IOF_TRIGGER_POINT_COUNT(8234), #185≤N인 경우만 사용. X/Y N쌍·설정·방향·N을 선기록/검증한 뒤 START_REQUEST(8238) ON, handshake 완료까지 유지.
[확정 필요] 정수/실수·부호·Word 순서·좌표계·단위/배율·방향별 정렬. Map은 최대500쌍, 소켓 Flying Ready 100개 한도와 별개.</t>
        </is>
      </c>
      <c r="I1510" s="475"/>
      <c r="J1510" t="s">
        <v>8583</v>
      </c>
      <c r="K1510" t="s">
        <v>8584</v>
      </c>
    </row>
    <row r="1511" spans="2:11" ht="136" customHeight="1">
      <c r="B1511" s="1424"/>
      <c r="C1511" s="1423"/>
      <c r="D1511" s="343" t="s">
        <v>8585</v>
      </c>
      <c r="E1511" s="112" t="str">
        <f t="shared" si="48"/>
        <v>8A72</v>
      </c>
      <c r="F1511" s="112" t="str">
        <f t="shared" si="49"/>
        <v>8A73</v>
      </c>
      <c r="G1511" s="475">
        <v>2</v>
      </c>
      <c r="H1511" s="1497" t="inlineStr">
        <is>
          <t xml:space="preserve">[Map 기재] IOF_POS_ARRAY_X_186, 2 Word. [연계 권고] 같은 인덱스 #186의 Y 주소: 8472~8473.
[권고] N=IOF_TRIGGER_POINT_COUNT(8234), #186≤N인 경우만 사용. X/Y N쌍·설정·방향·N을 선기록/검증한 뒤 START_REQUEST(8238) ON, handshake 완료까지 유지.
[확정 필요] 정수/실수·부호·Word 순서·좌표계·단위/배율·방향별 정렬. Map은 최대500쌍, 소켓 Flying Ready 100개 한도와 별개.</t>
        </is>
      </c>
      <c r="I1511" s="475"/>
      <c r="J1511" t="s">
        <v>8585</v>
      </c>
      <c r="K1511" t="s">
        <v>8586</v>
      </c>
    </row>
    <row r="1512" spans="2:11" ht="136" customHeight="1">
      <c r="B1512" s="1424"/>
      <c r="C1512" s="1423"/>
      <c r="D1512" s="343" t="s">
        <v>8587</v>
      </c>
      <c r="E1512" s="112" t="str">
        <f t="shared" si="48"/>
        <v>8A74</v>
      </c>
      <c r="F1512" s="112" t="str">
        <f t="shared" si="49"/>
        <v>8A75</v>
      </c>
      <c r="G1512" s="475">
        <v>2</v>
      </c>
      <c r="H1512" s="1497" t="inlineStr">
        <is>
          <t xml:space="preserve">[Map 기재] IOF_POS_ARRAY_X_187, 2 Word. [연계 권고] 같은 인덱스 #187의 Y 주소: 8474~8475.
[권고] N=IOF_TRIGGER_POINT_COUNT(8234), #187≤N인 경우만 사용. X/Y N쌍·설정·방향·N을 선기록/검증한 뒤 START_REQUEST(8238) ON, handshake 완료까지 유지.
[확정 필요] 정수/실수·부호·Word 순서·좌표계·단위/배율·방향별 정렬. Map은 최대500쌍, 소켓 Flying Ready 100개 한도와 별개.</t>
        </is>
      </c>
      <c r="I1512" s="475"/>
      <c r="J1512" t="s">
        <v>8587</v>
      </c>
      <c r="K1512" t="s">
        <v>8588</v>
      </c>
    </row>
    <row r="1513" spans="2:11" ht="136" customHeight="1">
      <c r="B1513" s="1424"/>
      <c r="C1513" s="1423"/>
      <c r="D1513" s="343" t="s">
        <v>8589</v>
      </c>
      <c r="E1513" s="112" t="str">
        <f t="shared" si="48"/>
        <v>8A76</v>
      </c>
      <c r="F1513" s="112" t="str">
        <f t="shared" si="49"/>
        <v>8A77</v>
      </c>
      <c r="G1513" s="475">
        <v>2</v>
      </c>
      <c r="H1513" s="1497" t="inlineStr">
        <is>
          <t xml:space="preserve">[Map 기재] IOF_POS_ARRAY_X_188, 2 Word. [연계 권고] 같은 인덱스 #188의 Y 주소: 8476~8477.
[권고] N=IOF_TRIGGER_POINT_COUNT(8234), #188≤N인 경우만 사용. X/Y N쌍·설정·방향·N을 선기록/검증한 뒤 START_REQUEST(8238) ON, handshake 완료까지 유지.
[확정 필요] 정수/실수·부호·Word 순서·좌표계·단위/배율·방향별 정렬. Map은 최대500쌍, 소켓 Flying Ready 100개 한도와 별개.</t>
        </is>
      </c>
      <c r="I1513" s="475"/>
      <c r="J1513" t="s">
        <v>8589</v>
      </c>
      <c r="K1513" t="s">
        <v>8590</v>
      </c>
    </row>
    <row r="1514" spans="2:11" ht="136" customHeight="1">
      <c r="B1514" s="1424"/>
      <c r="C1514" s="1423"/>
      <c r="D1514" s="343" t="s">
        <v>8591</v>
      </c>
      <c r="E1514" s="112" t="str">
        <f t="shared" si="48"/>
        <v>8A78</v>
      </c>
      <c r="F1514" s="112" t="str">
        <f t="shared" si="49"/>
        <v>8A79</v>
      </c>
      <c r="G1514" s="475">
        <v>2</v>
      </c>
      <c r="H1514" s="1497" t="inlineStr">
        <is>
          <t xml:space="preserve">[Map 기재] IOF_POS_ARRAY_X_189, 2 Word. [연계 권고] 같은 인덱스 #189의 Y 주소: 8478~8479.
[권고] N=IOF_TRIGGER_POINT_COUNT(8234), #189≤N인 경우만 사용. X/Y N쌍·설정·방향·N을 선기록/검증한 뒤 START_REQUEST(8238) ON, handshake 완료까지 유지.
[확정 필요] 정수/실수·부호·Word 순서·좌표계·단위/배율·방향별 정렬. Map은 최대500쌍, 소켓 Flying Ready 100개 한도와 별개.</t>
        </is>
      </c>
      <c r="I1514" s="475"/>
      <c r="J1514" t="s">
        <v>8591</v>
      </c>
      <c r="K1514" t="s">
        <v>8592</v>
      </c>
    </row>
    <row r="1515" spans="2:11" ht="136" customHeight="1">
      <c r="B1515" s="1424"/>
      <c r="C1515" s="1423"/>
      <c r="D1515" s="343" t="s">
        <v>8593</v>
      </c>
      <c r="E1515" s="112" t="str">
        <f t="shared" si="48"/>
        <v>8A7A</v>
      </c>
      <c r="F1515" s="112" t="str">
        <f t="shared" si="49"/>
        <v>8A7B</v>
      </c>
      <c r="G1515" s="475">
        <v>2</v>
      </c>
      <c r="H1515" s="1497" t="inlineStr">
        <is>
          <t xml:space="preserve">[Map 기재] IOF_POS_ARRAY_X_190, 2 Word. [연계 권고] 같은 인덱스 #190의 Y 주소: 847A~847B.
[권고] N=IOF_TRIGGER_POINT_COUNT(8234), #190≤N인 경우만 사용. X/Y N쌍·설정·방향·N을 선기록/검증한 뒤 START_REQUEST(8238) ON, handshake 완료까지 유지.
[확정 필요] 정수/실수·부호·Word 순서·좌표계·단위/배율·방향별 정렬. Map은 최대500쌍, 소켓 Flying Ready 100개 한도와 별개.</t>
        </is>
      </c>
      <c r="I1515" s="475"/>
      <c r="J1515" t="s">
        <v>8593</v>
      </c>
      <c r="K1515" t="s">
        <v>8594</v>
      </c>
    </row>
    <row r="1516" spans="2:11" ht="136" customHeight="1">
      <c r="B1516" s="1424"/>
      <c r="C1516" s="1423"/>
      <c r="D1516" s="343" t="s">
        <v>8595</v>
      </c>
      <c r="E1516" s="112" t="str">
        <f t="shared" si="48"/>
        <v>8A7C</v>
      </c>
      <c r="F1516" s="112" t="str">
        <f t="shared" si="49"/>
        <v>8A7D</v>
      </c>
      <c r="G1516" s="475">
        <v>2</v>
      </c>
      <c r="H1516" s="1497" t="inlineStr">
        <is>
          <t xml:space="preserve">[Map 기재] IOF_POS_ARRAY_X_191, 2 Word. [연계 권고] 같은 인덱스 #191의 Y 주소: 847C~847D.
[권고] N=IOF_TRIGGER_POINT_COUNT(8234), #191≤N인 경우만 사용. X/Y N쌍·설정·방향·N을 선기록/검증한 뒤 START_REQUEST(8238) ON, handshake 완료까지 유지.
[확정 필요] 정수/실수·부호·Word 순서·좌표계·단위/배율·방향별 정렬. Map은 최대500쌍, 소켓 Flying Ready 100개 한도와 별개.</t>
        </is>
      </c>
      <c r="I1516" s="475"/>
      <c r="J1516" t="s">
        <v>8595</v>
      </c>
      <c r="K1516" t="s">
        <v>8596</v>
      </c>
    </row>
    <row r="1517" spans="2:11" ht="136" customHeight="1">
      <c r="B1517" s="1424"/>
      <c r="C1517" s="1423"/>
      <c r="D1517" s="343" t="s">
        <v>8597</v>
      </c>
      <c r="E1517" s="112" t="str">
        <f t="shared" si="48"/>
        <v>8A7E</v>
      </c>
      <c r="F1517" s="112" t="str">
        <f t="shared" si="49"/>
        <v>8A7F</v>
      </c>
      <c r="G1517" s="475">
        <v>2</v>
      </c>
      <c r="H1517" s="1497" t="inlineStr">
        <is>
          <t xml:space="preserve">[Map 기재] IOF_POS_ARRAY_X_192, 2 Word. [연계 권고] 같은 인덱스 #192의 Y 주소: 847E~847F.
[권고] N=IOF_TRIGGER_POINT_COUNT(8234), #192≤N인 경우만 사용. X/Y N쌍·설정·방향·N을 선기록/검증한 뒤 START_REQUEST(8238) ON, handshake 완료까지 유지.
[확정 필요] 정수/실수·부호·Word 순서·좌표계·단위/배율·방향별 정렬. Map은 최대500쌍, 소켓 Flying Ready 100개 한도와 별개.</t>
        </is>
      </c>
      <c r="I1517" s="475"/>
      <c r="J1517" t="s">
        <v>8597</v>
      </c>
      <c r="K1517" t="s">
        <v>8598</v>
      </c>
    </row>
    <row r="1518" spans="2:11" ht="136" customHeight="1">
      <c r="B1518" s="1424"/>
      <c r="C1518" s="1423"/>
      <c r="D1518" s="343" t="s">
        <v>8599</v>
      </c>
      <c r="E1518" s="112" t="str">
        <f t="shared" si="48"/>
        <v>8A80</v>
      </c>
      <c r="F1518" s="112" t="str">
        <f t="shared" si="49"/>
        <v>8A81</v>
      </c>
      <c r="G1518" s="475">
        <v>2</v>
      </c>
      <c r="H1518" s="1497" t="inlineStr">
        <is>
          <t xml:space="preserve">[Map 기재] IOF_POS_ARRAY_X_193, 2 Word. [연계 권고] 같은 인덱스 #193의 Y 주소: 8480~8481.
[권고] N=IOF_TRIGGER_POINT_COUNT(8234), #193≤N인 경우만 사용. X/Y N쌍·설정·방향·N을 선기록/검증한 뒤 START_REQUEST(8238) ON, handshake 완료까지 유지.
[확정 필요] 정수/실수·부호·Word 순서·좌표계·단위/배율·방향별 정렬. Map은 최대500쌍, 소켓 Flying Ready 100개 한도와 별개.</t>
        </is>
      </c>
      <c r="I1518" s="475"/>
      <c r="J1518" t="s">
        <v>8599</v>
      </c>
      <c r="K1518" t="s">
        <v>8600</v>
      </c>
    </row>
    <row r="1519" spans="2:11" ht="136" customHeight="1">
      <c r="B1519" s="1424"/>
      <c r="C1519" s="1423"/>
      <c r="D1519" s="343" t="s">
        <v>8601</v>
      </c>
      <c r="E1519" s="112" t="str">
        <f t="shared" si="48"/>
        <v>8A82</v>
      </c>
      <c r="F1519" s="112" t="str">
        <f t="shared" si="49"/>
        <v>8A83</v>
      </c>
      <c r="G1519" s="475">
        <v>2</v>
      </c>
      <c r="H1519" s="1497" t="inlineStr">
        <is>
          <t xml:space="preserve">[Map 기재] IOF_POS_ARRAY_X_194, 2 Word. [연계 권고] 같은 인덱스 #194의 Y 주소: 8482~8483.
[권고] N=IOF_TRIGGER_POINT_COUNT(8234), #194≤N인 경우만 사용. X/Y N쌍·설정·방향·N을 선기록/검증한 뒤 START_REQUEST(8238) ON, handshake 완료까지 유지.
[확정 필요] 정수/실수·부호·Word 순서·좌표계·단위/배율·방향별 정렬. Map은 최대500쌍, 소켓 Flying Ready 100개 한도와 별개.</t>
        </is>
      </c>
      <c r="I1519" s="475"/>
      <c r="J1519" t="s">
        <v>8601</v>
      </c>
      <c r="K1519" t="s">
        <v>8602</v>
      </c>
    </row>
    <row r="1520" spans="2:11" ht="136" customHeight="1">
      <c r="B1520" s="1424"/>
      <c r="C1520" s="1423"/>
      <c r="D1520" s="343" t="s">
        <v>8603</v>
      </c>
      <c r="E1520" s="112" t="str">
        <f t="shared" si="48"/>
        <v>8A84</v>
      </c>
      <c r="F1520" s="112" t="str">
        <f t="shared" si="49"/>
        <v>8A85</v>
      </c>
      <c r="G1520" s="475">
        <v>2</v>
      </c>
      <c r="H1520" s="1497" t="inlineStr">
        <is>
          <t xml:space="preserve">[Map 기재] IOF_POS_ARRAY_X_195, 2 Word. [연계 권고] 같은 인덱스 #195의 Y 주소: 8484~8485.
[권고] N=IOF_TRIGGER_POINT_COUNT(8234), #195≤N인 경우만 사용. X/Y N쌍·설정·방향·N을 선기록/검증한 뒤 START_REQUEST(8238) ON, handshake 완료까지 유지.
[확정 필요] 정수/실수·부호·Word 순서·좌표계·단위/배율·방향별 정렬. Map은 최대500쌍, 소켓 Flying Ready 100개 한도와 별개.</t>
        </is>
      </c>
      <c r="I1520" s="475"/>
      <c r="J1520" t="s">
        <v>8603</v>
      </c>
      <c r="K1520" t="s">
        <v>8604</v>
      </c>
    </row>
    <row r="1521" spans="2:11" ht="136" customHeight="1">
      <c r="B1521" s="1424"/>
      <c r="C1521" s="1423"/>
      <c r="D1521" s="343" t="s">
        <v>8605</v>
      </c>
      <c r="E1521" s="112" t="str">
        <f t="shared" si="48"/>
        <v>8A86</v>
      </c>
      <c r="F1521" s="112" t="str">
        <f t="shared" si="49"/>
        <v>8A87</v>
      </c>
      <c r="G1521" s="475">
        <v>2</v>
      </c>
      <c r="H1521" s="1497" t="inlineStr">
        <is>
          <t xml:space="preserve">[Map 기재] IOF_POS_ARRAY_X_196, 2 Word. [연계 권고] 같은 인덱스 #196의 Y 주소: 8486~8487.
[권고] N=IOF_TRIGGER_POINT_COUNT(8234), #196≤N인 경우만 사용. X/Y N쌍·설정·방향·N을 선기록/검증한 뒤 START_REQUEST(8238) ON, handshake 완료까지 유지.
[확정 필요] 정수/실수·부호·Word 순서·좌표계·단위/배율·방향별 정렬. Map은 최대500쌍, 소켓 Flying Ready 100개 한도와 별개.</t>
        </is>
      </c>
      <c r="I1521" s="475"/>
      <c r="J1521" t="s">
        <v>8605</v>
      </c>
      <c r="K1521" t="s">
        <v>8606</v>
      </c>
    </row>
    <row r="1522" spans="2:11" ht="136" customHeight="1">
      <c r="B1522" s="1424"/>
      <c r="C1522" s="1423"/>
      <c r="D1522" s="343" t="s">
        <v>8607</v>
      </c>
      <c r="E1522" s="112" t="str">
        <f t="shared" si="48"/>
        <v>8A88</v>
      </c>
      <c r="F1522" s="112" t="str">
        <f t="shared" si="49"/>
        <v>8A89</v>
      </c>
      <c r="G1522" s="475">
        <v>2</v>
      </c>
      <c r="H1522" s="1497" t="inlineStr">
        <is>
          <t xml:space="preserve">[Map 기재] IOF_POS_ARRAY_X_197, 2 Word. [연계 권고] 같은 인덱스 #197의 Y 주소: 8488~8489.
[권고] N=IOF_TRIGGER_POINT_COUNT(8234), #197≤N인 경우만 사용. X/Y N쌍·설정·방향·N을 선기록/검증한 뒤 START_REQUEST(8238) ON, handshake 완료까지 유지.
[확정 필요] 정수/실수·부호·Word 순서·좌표계·단위/배율·방향별 정렬. Map은 최대500쌍, 소켓 Flying Ready 100개 한도와 별개.</t>
        </is>
      </c>
      <c r="I1522" s="475"/>
      <c r="J1522" t="s">
        <v>8607</v>
      </c>
      <c r="K1522" t="s">
        <v>8608</v>
      </c>
    </row>
    <row r="1523" spans="2:11" ht="136" customHeight="1">
      <c r="B1523" s="1424"/>
      <c r="C1523" s="1423"/>
      <c r="D1523" s="343" t="s">
        <v>8609</v>
      </c>
      <c r="E1523" s="112" t="str">
        <f t="shared" si="48"/>
        <v>8A8A</v>
      </c>
      <c r="F1523" s="112" t="str">
        <f t="shared" si="49"/>
        <v>8A8B</v>
      </c>
      <c r="G1523" s="475">
        <v>2</v>
      </c>
      <c r="H1523" s="1497" t="inlineStr">
        <is>
          <t xml:space="preserve">[Map 기재] IOF_POS_ARRAY_X_198, 2 Word. [연계 권고] 같은 인덱스 #198의 Y 주소: 848A~848B.
[권고] N=IOF_TRIGGER_POINT_COUNT(8234), #198≤N인 경우만 사용. X/Y N쌍·설정·방향·N을 선기록/검증한 뒤 START_REQUEST(8238) ON, handshake 완료까지 유지.
[확정 필요] 정수/실수·부호·Word 순서·좌표계·단위/배율·방향별 정렬. Map은 최대500쌍, 소켓 Flying Ready 100개 한도와 별개.</t>
        </is>
      </c>
      <c r="I1523" s="475"/>
      <c r="J1523" t="s">
        <v>8609</v>
      </c>
      <c r="K1523" t="s">
        <v>8610</v>
      </c>
    </row>
    <row r="1524" spans="2:11" ht="136" customHeight="1">
      <c r="B1524" s="1424"/>
      <c r="C1524" s="1423"/>
      <c r="D1524" s="343" t="s">
        <v>8611</v>
      </c>
      <c r="E1524" s="112" t="str">
        <f t="shared" si="48"/>
        <v>8A8C</v>
      </c>
      <c r="F1524" s="112" t="str">
        <f t="shared" si="49"/>
        <v>8A8D</v>
      </c>
      <c r="G1524" s="475">
        <v>2</v>
      </c>
      <c r="H1524" s="1497" t="inlineStr">
        <is>
          <t xml:space="preserve">[Map 기재] IOF_POS_ARRAY_X_199, 2 Word. [연계 권고] 같은 인덱스 #199의 Y 주소: 848C~848D.
[권고] N=IOF_TRIGGER_POINT_COUNT(8234), #199≤N인 경우만 사용. X/Y N쌍·설정·방향·N을 선기록/검증한 뒤 START_REQUEST(8238) ON, handshake 완료까지 유지.
[확정 필요] 정수/실수·부호·Word 순서·좌표계·단위/배율·방향별 정렬. Map은 최대500쌍, 소켓 Flying Ready 100개 한도와 별개.</t>
        </is>
      </c>
      <c r="I1524" s="475"/>
      <c r="J1524" t="s">
        <v>8611</v>
      </c>
      <c r="K1524" t="s">
        <v>8612</v>
      </c>
    </row>
    <row r="1525" spans="2:11" ht="136" customHeight="1">
      <c r="B1525" s="1424"/>
      <c r="C1525" s="1423"/>
      <c r="D1525" s="343" t="s">
        <v>8613</v>
      </c>
      <c r="E1525" s="112" t="str">
        <f t="shared" si="48"/>
        <v>8A8E</v>
      </c>
      <c r="F1525" s="112" t="str">
        <f t="shared" si="49"/>
        <v>8A8F</v>
      </c>
      <c r="G1525" s="475">
        <v>2</v>
      </c>
      <c r="H1525" s="1497" t="inlineStr">
        <is>
          <t xml:space="preserve">[Map 기재] IOF_POS_ARRAY_X_200, 2 Word. [연계 권고] 같은 인덱스 #200의 Y 주소: 848E~848F.
[권고] N=IOF_TRIGGER_POINT_COUNT(8234), #200≤N인 경우만 사용. X/Y N쌍·설정·방향·N을 선기록/검증한 뒤 START_REQUEST(8238) ON, handshake 완료까지 유지.
[확정 필요] 정수/실수·부호·Word 순서·좌표계·단위/배율·방향별 정렬. Map은 최대500쌍, 소켓 Flying Ready 100개 한도와 별개.</t>
        </is>
      </c>
      <c r="I1525" s="475"/>
      <c r="J1525" t="s">
        <v>8613</v>
      </c>
      <c r="K1525" t="s">
        <v>8614</v>
      </c>
    </row>
    <row r="1526" spans="2:11" ht="136" customHeight="1">
      <c r="B1526" s="1424"/>
      <c r="C1526" s="1423"/>
      <c r="D1526" s="343" t="s">
        <v>8615</v>
      </c>
      <c r="E1526" s="112" t="str">
        <f t="shared" si="48"/>
        <v>8A90</v>
      </c>
      <c r="F1526" s="112" t="str">
        <f t="shared" si="49"/>
        <v>8A91</v>
      </c>
      <c r="G1526" s="475">
        <v>2</v>
      </c>
      <c r="H1526" s="1497" t="inlineStr">
        <is>
          <t xml:space="preserve">[Map 기재] IOF_POS_ARRAY_X_201, 2 Word. [연계 권고] 같은 인덱스 #201의 Y 주소: 8490~8491.
[권고] N=IOF_TRIGGER_POINT_COUNT(8234), #201≤N인 경우만 사용. X/Y N쌍·설정·방향·N을 선기록/검증한 뒤 START_REQUEST(8238) ON, handshake 완료까지 유지.
[확정 필요] 정수/실수·부호·Word 순서·좌표계·단위/배율·방향별 정렬. Map은 최대500쌍, 소켓 Flying Ready 100개 한도와 별개.</t>
        </is>
      </c>
      <c r="I1526" s="475"/>
      <c r="J1526" t="s">
        <v>8615</v>
      </c>
      <c r="K1526" t="s">
        <v>8616</v>
      </c>
    </row>
    <row r="1527" spans="2:11" ht="136" customHeight="1">
      <c r="B1527" s="1424"/>
      <c r="C1527" s="1423"/>
      <c r="D1527" s="343" t="s">
        <v>8617</v>
      </c>
      <c r="E1527" s="112" t="str">
        <f t="shared" si="48"/>
        <v>8A92</v>
      </c>
      <c r="F1527" s="112" t="str">
        <f t="shared" si="49"/>
        <v>8A93</v>
      </c>
      <c r="G1527" s="475">
        <v>2</v>
      </c>
      <c r="H1527" s="1497" t="inlineStr">
        <is>
          <t xml:space="preserve">[Map 기재] IOF_POS_ARRAY_X_202, 2 Word. [연계 권고] 같은 인덱스 #202의 Y 주소: 8492~8493.
[권고] N=IOF_TRIGGER_POINT_COUNT(8234), #202≤N인 경우만 사용. X/Y N쌍·설정·방향·N을 선기록/검증한 뒤 START_REQUEST(8238) ON, handshake 완료까지 유지.
[확정 필요] 정수/실수·부호·Word 순서·좌표계·단위/배율·방향별 정렬. Map은 최대500쌍, 소켓 Flying Ready 100개 한도와 별개.</t>
        </is>
      </c>
      <c r="I1527" s="475"/>
      <c r="J1527" t="s">
        <v>8617</v>
      </c>
      <c r="K1527" t="s">
        <v>8618</v>
      </c>
    </row>
    <row r="1528" spans="2:11" ht="136" customHeight="1">
      <c r="B1528" s="1424"/>
      <c r="C1528" s="1423"/>
      <c r="D1528" s="343" t="s">
        <v>8619</v>
      </c>
      <c r="E1528" s="112" t="str">
        <f t="shared" si="48"/>
        <v>8A94</v>
      </c>
      <c r="F1528" s="112" t="str">
        <f t="shared" si="49"/>
        <v>8A95</v>
      </c>
      <c r="G1528" s="475">
        <v>2</v>
      </c>
      <c r="H1528" s="1497" t="inlineStr">
        <is>
          <t xml:space="preserve">[Map 기재] IOF_POS_ARRAY_X_203, 2 Word. [연계 권고] 같은 인덱스 #203의 Y 주소: 8494~8495.
[권고] N=IOF_TRIGGER_POINT_COUNT(8234), #203≤N인 경우만 사용. X/Y N쌍·설정·방향·N을 선기록/검증한 뒤 START_REQUEST(8238) ON, handshake 완료까지 유지.
[확정 필요] 정수/실수·부호·Word 순서·좌표계·단위/배율·방향별 정렬. Map은 최대500쌍, 소켓 Flying Ready 100개 한도와 별개.</t>
        </is>
      </c>
      <c r="I1528" s="475"/>
      <c r="J1528" t="s">
        <v>8619</v>
      </c>
      <c r="K1528" t="s">
        <v>8620</v>
      </c>
    </row>
    <row r="1529" spans="2:11" ht="136" customHeight="1">
      <c r="B1529" s="1424"/>
      <c r="C1529" s="1423"/>
      <c r="D1529" s="343" t="s">
        <v>8621</v>
      </c>
      <c r="E1529" s="112" t="str">
        <f t="shared" si="48"/>
        <v>8A96</v>
      </c>
      <c r="F1529" s="112" t="str">
        <f t="shared" si="49"/>
        <v>8A97</v>
      </c>
      <c r="G1529" s="475">
        <v>2</v>
      </c>
      <c r="H1529" s="1497" t="inlineStr">
        <is>
          <t xml:space="preserve">[Map 기재] IOF_POS_ARRAY_X_204, 2 Word. [연계 권고] 같은 인덱스 #204의 Y 주소: 8496~8497.
[권고] N=IOF_TRIGGER_POINT_COUNT(8234), #204≤N인 경우만 사용. X/Y N쌍·설정·방향·N을 선기록/검증한 뒤 START_REQUEST(8238) ON, handshake 완료까지 유지.
[확정 필요] 정수/실수·부호·Word 순서·좌표계·단위/배율·방향별 정렬. Map은 최대500쌍, 소켓 Flying Ready 100개 한도와 별개.</t>
        </is>
      </c>
      <c r="I1529" s="475"/>
      <c r="J1529" t="s">
        <v>8621</v>
      </c>
      <c r="K1529" t="s">
        <v>8622</v>
      </c>
    </row>
    <row r="1530" spans="2:11" ht="136" customHeight="1">
      <c r="B1530" s="1424"/>
      <c r="C1530" s="1423"/>
      <c r="D1530" s="343" t="s">
        <v>8623</v>
      </c>
      <c r="E1530" s="112" t="str">
        <f t="shared" si="48"/>
        <v>8A98</v>
      </c>
      <c r="F1530" s="112" t="str">
        <f t="shared" si="49"/>
        <v>8A99</v>
      </c>
      <c r="G1530" s="475">
        <v>2</v>
      </c>
      <c r="H1530" s="1497" t="inlineStr">
        <is>
          <t xml:space="preserve">[Map 기재] IOF_POS_ARRAY_X_205, 2 Word. [연계 권고] 같은 인덱스 #205의 Y 주소: 8498~8499.
[권고] N=IOF_TRIGGER_POINT_COUNT(8234), #205≤N인 경우만 사용. X/Y N쌍·설정·방향·N을 선기록/검증한 뒤 START_REQUEST(8238) ON, handshake 완료까지 유지.
[확정 필요] 정수/실수·부호·Word 순서·좌표계·단위/배율·방향별 정렬. Map은 최대500쌍, 소켓 Flying Ready 100개 한도와 별개.</t>
        </is>
      </c>
      <c r="I1530" s="475"/>
      <c r="J1530" t="s">
        <v>8623</v>
      </c>
      <c r="K1530" t="s">
        <v>8624</v>
      </c>
    </row>
    <row r="1531" spans="2:11" ht="136" customHeight="1">
      <c r="B1531" s="1424"/>
      <c r="C1531" s="1423"/>
      <c r="D1531" s="343" t="s">
        <v>8625</v>
      </c>
      <c r="E1531" s="112" t="str">
        <f t="shared" si="48"/>
        <v>8A9A</v>
      </c>
      <c r="F1531" s="112" t="str">
        <f t="shared" si="49"/>
        <v>8A9B</v>
      </c>
      <c r="G1531" s="475">
        <v>2</v>
      </c>
      <c r="H1531" s="1497" t="inlineStr">
        <is>
          <t xml:space="preserve">[Map 기재] IOF_POS_ARRAY_X_206, 2 Word. [연계 권고] 같은 인덱스 #206의 Y 주소: 849A~849B.
[권고] N=IOF_TRIGGER_POINT_COUNT(8234), #206≤N인 경우만 사용. X/Y N쌍·설정·방향·N을 선기록/검증한 뒤 START_REQUEST(8238) ON, handshake 완료까지 유지.
[확정 필요] 정수/실수·부호·Word 순서·좌표계·단위/배율·방향별 정렬. Map은 최대500쌍, 소켓 Flying Ready 100개 한도와 별개.</t>
        </is>
      </c>
      <c r="I1531" s="475"/>
      <c r="J1531" t="s">
        <v>8625</v>
      </c>
      <c r="K1531" t="s">
        <v>8626</v>
      </c>
    </row>
    <row r="1532" spans="2:11" ht="136" customHeight="1">
      <c r="B1532" s="1424"/>
      <c r="C1532" s="1423"/>
      <c r="D1532" s="343" t="s">
        <v>8627</v>
      </c>
      <c r="E1532" s="112" t="str">
        <f t="shared" si="48"/>
        <v>8A9C</v>
      </c>
      <c r="F1532" s="112" t="str">
        <f t="shared" si="49"/>
        <v>8A9D</v>
      </c>
      <c r="G1532" s="475">
        <v>2</v>
      </c>
      <c r="H1532" s="1497" t="inlineStr">
        <is>
          <t xml:space="preserve">[Map 기재] IOF_POS_ARRAY_X_207, 2 Word. [연계 권고] 같은 인덱스 #207의 Y 주소: 849C~849D.
[권고] N=IOF_TRIGGER_POINT_COUNT(8234), #207≤N인 경우만 사용. X/Y N쌍·설정·방향·N을 선기록/검증한 뒤 START_REQUEST(8238) ON, handshake 완료까지 유지.
[확정 필요] 정수/실수·부호·Word 순서·좌표계·단위/배율·방향별 정렬. Map은 최대500쌍, 소켓 Flying Ready 100개 한도와 별개.</t>
        </is>
      </c>
      <c r="I1532" s="475"/>
      <c r="J1532" t="s">
        <v>8627</v>
      </c>
      <c r="K1532" t="s">
        <v>8628</v>
      </c>
    </row>
    <row r="1533" spans="2:11" ht="136" customHeight="1">
      <c r="B1533" s="1424"/>
      <c r="C1533" s="1423"/>
      <c r="D1533" s="343" t="s">
        <v>8629</v>
      </c>
      <c r="E1533" s="112" t="str">
        <f t="shared" si="48"/>
        <v>8A9E</v>
      </c>
      <c r="F1533" s="112" t="str">
        <f t="shared" si="49"/>
        <v>8A9F</v>
      </c>
      <c r="G1533" s="475">
        <v>2</v>
      </c>
      <c r="H1533" s="1497" t="inlineStr">
        <is>
          <t xml:space="preserve">[Map 기재] IOF_POS_ARRAY_X_208, 2 Word. [연계 권고] 같은 인덱스 #208의 Y 주소: 849E~849F.
[권고] N=IOF_TRIGGER_POINT_COUNT(8234), #208≤N인 경우만 사용. X/Y N쌍·설정·방향·N을 선기록/검증한 뒤 START_REQUEST(8238) ON, handshake 완료까지 유지.
[확정 필요] 정수/실수·부호·Word 순서·좌표계·단위/배율·방향별 정렬. Map은 최대500쌍, 소켓 Flying Ready 100개 한도와 별개.</t>
        </is>
      </c>
      <c r="I1533" s="475"/>
      <c r="J1533" t="s">
        <v>8629</v>
      </c>
      <c r="K1533" t="s">
        <v>8630</v>
      </c>
    </row>
    <row r="1534" spans="2:11" ht="136" customHeight="1">
      <c r="B1534" s="1424"/>
      <c r="C1534" s="1423"/>
      <c r="D1534" s="343" t="s">
        <v>8631</v>
      </c>
      <c r="E1534" s="112" t="str">
        <f t="shared" si="48"/>
        <v>8AA0</v>
      </c>
      <c r="F1534" s="112" t="str">
        <f t="shared" si="49"/>
        <v>8AA1</v>
      </c>
      <c r="G1534" s="475">
        <v>2</v>
      </c>
      <c r="H1534" s="1497" t="inlineStr">
        <is>
          <t xml:space="preserve">[Map 기재] IOF_POS_ARRAY_X_209, 2 Word. [연계 권고] 같은 인덱스 #209의 Y 주소: 84A0~84A1.
[권고] N=IOF_TRIGGER_POINT_COUNT(8234), #209≤N인 경우만 사용. X/Y N쌍·설정·방향·N을 선기록/검증한 뒤 START_REQUEST(8238) ON, handshake 완료까지 유지.
[확정 필요] 정수/실수·부호·Word 순서·좌표계·단위/배율·방향별 정렬. Map은 최대500쌍, 소켓 Flying Ready 100개 한도와 별개.</t>
        </is>
      </c>
      <c r="I1534" s="475"/>
      <c r="J1534" t="s">
        <v>8631</v>
      </c>
      <c r="K1534" t="s">
        <v>8632</v>
      </c>
    </row>
    <row r="1535" spans="2:11" ht="136" customHeight="1">
      <c r="B1535" s="1424"/>
      <c r="C1535" s="1423"/>
      <c r="D1535" s="343" t="s">
        <v>8633</v>
      </c>
      <c r="E1535" s="112" t="str">
        <f t="shared" si="48"/>
        <v>8AA2</v>
      </c>
      <c r="F1535" s="112" t="str">
        <f t="shared" si="49"/>
        <v>8AA3</v>
      </c>
      <c r="G1535" s="475">
        <v>2</v>
      </c>
      <c r="H1535" s="1497" t="inlineStr">
        <is>
          <t xml:space="preserve">[Map 기재] IOF_POS_ARRAY_X_210, 2 Word. [연계 권고] 같은 인덱스 #210의 Y 주소: 84A2~84A3.
[권고] N=IOF_TRIGGER_POINT_COUNT(8234), #210≤N인 경우만 사용. X/Y N쌍·설정·방향·N을 선기록/검증한 뒤 START_REQUEST(8238) ON, handshake 완료까지 유지.
[확정 필요] 정수/실수·부호·Word 순서·좌표계·단위/배율·방향별 정렬. Map은 최대500쌍, 소켓 Flying Ready 100개 한도와 별개.</t>
        </is>
      </c>
      <c r="I1535" s="475"/>
      <c r="J1535" t="s">
        <v>8633</v>
      </c>
      <c r="K1535" t="s">
        <v>8634</v>
      </c>
    </row>
    <row r="1536" spans="2:11" ht="136" customHeight="1">
      <c r="B1536" s="1424"/>
      <c r="C1536" s="1423"/>
      <c r="D1536" s="343" t="s">
        <v>8635</v>
      </c>
      <c r="E1536" s="112" t="str">
        <f t="shared" si="48"/>
        <v>8AA4</v>
      </c>
      <c r="F1536" s="112" t="str">
        <f t="shared" si="49"/>
        <v>8AA5</v>
      </c>
      <c r="G1536" s="475">
        <v>2</v>
      </c>
      <c r="H1536" s="1497" t="inlineStr">
        <is>
          <t xml:space="preserve">[Map 기재] IOF_POS_ARRAY_X_211, 2 Word. [연계 권고] 같은 인덱스 #211의 Y 주소: 84A4~84A5.
[권고] N=IOF_TRIGGER_POINT_COUNT(8234), #211≤N인 경우만 사용. X/Y N쌍·설정·방향·N을 선기록/검증한 뒤 START_REQUEST(8238) ON, handshake 완료까지 유지.
[확정 필요] 정수/실수·부호·Word 순서·좌표계·단위/배율·방향별 정렬. Map은 최대500쌍, 소켓 Flying Ready 100개 한도와 별개.</t>
        </is>
      </c>
      <c r="I1536" s="475"/>
      <c r="J1536" t="s">
        <v>8635</v>
      </c>
      <c r="K1536" t="s">
        <v>8636</v>
      </c>
    </row>
    <row r="1537" spans="2:11" ht="136" customHeight="1">
      <c r="B1537" s="1424"/>
      <c r="C1537" s="1423"/>
      <c r="D1537" s="343" t="s">
        <v>8637</v>
      </c>
      <c r="E1537" s="112" t="str">
        <f t="shared" si="48"/>
        <v>8AA6</v>
      </c>
      <c r="F1537" s="112" t="str">
        <f t="shared" si="49"/>
        <v>8AA7</v>
      </c>
      <c r="G1537" s="475">
        <v>2</v>
      </c>
      <c r="H1537" s="1497" t="inlineStr">
        <is>
          <t xml:space="preserve">[Map 기재] IOF_POS_ARRAY_X_212, 2 Word. [연계 권고] 같은 인덱스 #212의 Y 주소: 84A6~84A7.
[권고] N=IOF_TRIGGER_POINT_COUNT(8234), #212≤N인 경우만 사용. X/Y N쌍·설정·방향·N을 선기록/검증한 뒤 START_REQUEST(8238) ON, handshake 완료까지 유지.
[확정 필요] 정수/실수·부호·Word 순서·좌표계·단위/배율·방향별 정렬. Map은 최대500쌍, 소켓 Flying Ready 100개 한도와 별개.</t>
        </is>
      </c>
      <c r="I1537" s="475"/>
      <c r="J1537" t="s">
        <v>8637</v>
      </c>
      <c r="K1537" t="s">
        <v>8638</v>
      </c>
    </row>
    <row r="1538" spans="2:11" ht="136" customHeight="1">
      <c r="B1538" s="1424"/>
      <c r="C1538" s="1423"/>
      <c r="D1538" s="343" t="s">
        <v>8639</v>
      </c>
      <c r="E1538" s="112" t="str">
        <f t="shared" si="48"/>
        <v>8AA8</v>
      </c>
      <c r="F1538" s="112" t="str">
        <f t="shared" si="49"/>
        <v>8AA9</v>
      </c>
      <c r="G1538" s="475">
        <v>2</v>
      </c>
      <c r="H1538" s="1497" t="inlineStr">
        <is>
          <t xml:space="preserve">[Map 기재] IOF_POS_ARRAY_X_213, 2 Word. [연계 권고] 같은 인덱스 #213의 Y 주소: 84A8~84A9.
[권고] N=IOF_TRIGGER_POINT_COUNT(8234), #213≤N인 경우만 사용. X/Y N쌍·설정·방향·N을 선기록/검증한 뒤 START_REQUEST(8238) ON, handshake 완료까지 유지.
[확정 필요] 정수/실수·부호·Word 순서·좌표계·단위/배율·방향별 정렬. Map은 최대500쌍, 소켓 Flying Ready 100개 한도와 별개.</t>
        </is>
      </c>
      <c r="I1538" s="475"/>
      <c r="J1538" t="s">
        <v>8639</v>
      </c>
      <c r="K1538" t="s">
        <v>8640</v>
      </c>
    </row>
    <row r="1539" spans="2:11" ht="136" customHeight="1">
      <c r="B1539" s="1424"/>
      <c r="C1539" s="1423"/>
      <c r="D1539" s="343" t="s">
        <v>8641</v>
      </c>
      <c r="E1539" s="112" t="str">
        <f t="shared" si="48"/>
        <v>8AAA</v>
      </c>
      <c r="F1539" s="112" t="str">
        <f t="shared" si="49"/>
        <v>8AAB</v>
      </c>
      <c r="G1539" s="475">
        <v>2</v>
      </c>
      <c r="H1539" s="1497" t="inlineStr">
        <is>
          <t xml:space="preserve">[Map 기재] IOF_POS_ARRAY_X_214, 2 Word. [연계 권고] 같은 인덱스 #214의 Y 주소: 84AA~84AB.
[권고] N=IOF_TRIGGER_POINT_COUNT(8234), #214≤N인 경우만 사용. X/Y N쌍·설정·방향·N을 선기록/검증한 뒤 START_REQUEST(8238) ON, handshake 완료까지 유지.
[확정 필요] 정수/실수·부호·Word 순서·좌표계·단위/배율·방향별 정렬. Map은 최대500쌍, 소켓 Flying Ready 100개 한도와 별개.</t>
        </is>
      </c>
      <c r="I1539" s="475"/>
      <c r="J1539" t="s">
        <v>8641</v>
      </c>
      <c r="K1539" t="s">
        <v>8642</v>
      </c>
    </row>
    <row r="1540" spans="2:11" ht="136" customHeight="1">
      <c r="B1540" s="1424"/>
      <c r="C1540" s="1423"/>
      <c r="D1540" s="343" t="s">
        <v>8643</v>
      </c>
      <c r="E1540" s="112" t="str">
        <f t="shared" si="48"/>
        <v>8AAC</v>
      </c>
      <c r="F1540" s="112" t="str">
        <f t="shared" si="49"/>
        <v>8AAD</v>
      </c>
      <c r="G1540" s="475">
        <v>2</v>
      </c>
      <c r="H1540" s="1497" t="inlineStr">
        <is>
          <t xml:space="preserve">[Map 기재] IOF_POS_ARRAY_X_215, 2 Word. [연계 권고] 같은 인덱스 #215의 Y 주소: 84AC~84AD.
[권고] N=IOF_TRIGGER_POINT_COUNT(8234), #215≤N인 경우만 사용. X/Y N쌍·설정·방향·N을 선기록/검증한 뒤 START_REQUEST(8238) ON, handshake 완료까지 유지.
[확정 필요] 정수/실수·부호·Word 순서·좌표계·단위/배율·방향별 정렬. Map은 최대500쌍, 소켓 Flying Ready 100개 한도와 별개.</t>
        </is>
      </c>
      <c r="I1540" s="475"/>
      <c r="J1540" t="s">
        <v>8643</v>
      </c>
      <c r="K1540" t="s">
        <v>8644</v>
      </c>
    </row>
    <row r="1541" spans="2:11" ht="136" customHeight="1">
      <c r="B1541" s="1424"/>
      <c r="C1541" s="1423"/>
      <c r="D1541" s="343" t="s">
        <v>8645</v>
      </c>
      <c r="E1541" s="112" t="str">
        <f t="shared" si="48"/>
        <v>8AAE</v>
      </c>
      <c r="F1541" s="112" t="str">
        <f t="shared" si="49"/>
        <v>8AAF</v>
      </c>
      <c r="G1541" s="475">
        <v>2</v>
      </c>
      <c r="H1541" s="1497" t="inlineStr">
        <is>
          <t xml:space="preserve">[Map 기재] IOF_POS_ARRAY_X_216, 2 Word. [연계 권고] 같은 인덱스 #216의 Y 주소: 84AE~84AF.
[권고] N=IOF_TRIGGER_POINT_COUNT(8234), #216≤N인 경우만 사용. X/Y N쌍·설정·방향·N을 선기록/검증한 뒤 START_REQUEST(8238) ON, handshake 완료까지 유지.
[확정 필요] 정수/실수·부호·Word 순서·좌표계·단위/배율·방향별 정렬. Map은 최대500쌍, 소켓 Flying Ready 100개 한도와 별개.</t>
        </is>
      </c>
      <c r="I1541" s="475"/>
      <c r="J1541" t="s">
        <v>8645</v>
      </c>
      <c r="K1541" t="s">
        <v>8646</v>
      </c>
    </row>
    <row r="1542" spans="2:11" ht="136" customHeight="1">
      <c r="B1542" s="1424"/>
      <c r="C1542" s="1423"/>
      <c r="D1542" s="343" t="s">
        <v>8647</v>
      </c>
      <c r="E1542" s="112" t="str">
        <f t="shared" si="48"/>
        <v>8AB0</v>
      </c>
      <c r="F1542" s="112" t="str">
        <f t="shared" si="49"/>
        <v>8AB1</v>
      </c>
      <c r="G1542" s="475">
        <v>2</v>
      </c>
      <c r="H1542" s="1497" t="inlineStr">
        <is>
          <t xml:space="preserve">[Map 기재] IOF_POS_ARRAY_X_217, 2 Word. [연계 권고] 같은 인덱스 #217의 Y 주소: 84B0~84B1.
[권고] N=IOF_TRIGGER_POINT_COUNT(8234), #217≤N인 경우만 사용. X/Y N쌍·설정·방향·N을 선기록/검증한 뒤 START_REQUEST(8238) ON, handshake 완료까지 유지.
[확정 필요] 정수/실수·부호·Word 순서·좌표계·단위/배율·방향별 정렬. Map은 최대500쌍, 소켓 Flying Ready 100개 한도와 별개.</t>
        </is>
      </c>
      <c r="I1542" s="475"/>
      <c r="J1542" t="s">
        <v>8647</v>
      </c>
      <c r="K1542" t="s">
        <v>8648</v>
      </c>
    </row>
    <row r="1543" spans="2:11" ht="136" customHeight="1">
      <c r="B1543" s="1424"/>
      <c r="C1543" s="1423"/>
      <c r="D1543" s="343" t="s">
        <v>8649</v>
      </c>
      <c r="E1543" s="112" t="str">
        <f t="shared" si="48"/>
        <v>8AB2</v>
      </c>
      <c r="F1543" s="112" t="str">
        <f t="shared" si="49"/>
        <v>8AB3</v>
      </c>
      <c r="G1543" s="475">
        <v>2</v>
      </c>
      <c r="H1543" s="1497" t="inlineStr">
        <is>
          <t xml:space="preserve">[Map 기재] IOF_POS_ARRAY_X_218, 2 Word. [연계 권고] 같은 인덱스 #218의 Y 주소: 84B2~84B3.
[권고] N=IOF_TRIGGER_POINT_COUNT(8234), #218≤N인 경우만 사용. X/Y N쌍·설정·방향·N을 선기록/검증한 뒤 START_REQUEST(8238) ON, handshake 완료까지 유지.
[확정 필요] 정수/실수·부호·Word 순서·좌표계·단위/배율·방향별 정렬. Map은 최대500쌍, 소켓 Flying Ready 100개 한도와 별개.</t>
        </is>
      </c>
      <c r="I1543" s="475"/>
      <c r="J1543" t="s">
        <v>8649</v>
      </c>
      <c r="K1543" t="s">
        <v>8650</v>
      </c>
    </row>
    <row r="1544" spans="2:11" ht="136" customHeight="1">
      <c r="B1544" s="1424"/>
      <c r="C1544" s="1423"/>
      <c r="D1544" s="343" t="s">
        <v>8651</v>
      </c>
      <c r="E1544" s="112" t="str">
        <f t="shared" si="48"/>
        <v>8AB4</v>
      </c>
      <c r="F1544" s="112" t="str">
        <f t="shared" si="49"/>
        <v>8AB5</v>
      </c>
      <c r="G1544" s="475">
        <v>2</v>
      </c>
      <c r="H1544" s="1497" t="inlineStr">
        <is>
          <t xml:space="preserve">[Map 기재] IOF_POS_ARRAY_X_219, 2 Word. [연계 권고] 같은 인덱스 #219의 Y 주소: 84B4~84B5.
[권고] N=IOF_TRIGGER_POINT_COUNT(8234), #219≤N인 경우만 사용. X/Y N쌍·설정·방향·N을 선기록/검증한 뒤 START_REQUEST(8238) ON, handshake 완료까지 유지.
[확정 필요] 정수/실수·부호·Word 순서·좌표계·단위/배율·방향별 정렬. Map은 최대500쌍, 소켓 Flying Ready 100개 한도와 별개.</t>
        </is>
      </c>
      <c r="I1544" s="475"/>
      <c r="J1544" t="s">
        <v>8651</v>
      </c>
      <c r="K1544" t="s">
        <v>8652</v>
      </c>
    </row>
    <row r="1545" spans="2:11" ht="136" customHeight="1">
      <c r="B1545" s="1424"/>
      <c r="C1545" s="1423"/>
      <c r="D1545" s="343" t="s">
        <v>8653</v>
      </c>
      <c r="E1545" s="112" t="str">
        <f t="shared" si="48"/>
        <v>8AB6</v>
      </c>
      <c r="F1545" s="112" t="str">
        <f t="shared" si="49"/>
        <v>8AB7</v>
      </c>
      <c r="G1545" s="475">
        <v>2</v>
      </c>
      <c r="H1545" s="1497" t="inlineStr">
        <is>
          <t xml:space="preserve">[Map 기재] IOF_POS_ARRAY_X_220, 2 Word. [연계 권고] 같은 인덱스 #220의 Y 주소: 84B6~84B7.
[권고] N=IOF_TRIGGER_POINT_COUNT(8234), #220≤N인 경우만 사용. X/Y N쌍·설정·방향·N을 선기록/검증한 뒤 START_REQUEST(8238) ON, handshake 완료까지 유지.
[확정 필요] 정수/실수·부호·Word 순서·좌표계·단위/배율·방향별 정렬. Map은 최대500쌍, 소켓 Flying Ready 100개 한도와 별개.</t>
        </is>
      </c>
      <c r="I1545" s="475"/>
      <c r="J1545" t="s">
        <v>8653</v>
      </c>
      <c r="K1545" t="s">
        <v>8654</v>
      </c>
    </row>
    <row r="1546" spans="2:11" ht="136" customHeight="1">
      <c r="B1546" s="1424"/>
      <c r="C1546" s="1423"/>
      <c r="D1546" s="343" t="s">
        <v>8655</v>
      </c>
      <c r="E1546" s="112" t="str">
        <f t="shared" si="48"/>
        <v>8AB8</v>
      </c>
      <c r="F1546" s="112" t="str">
        <f t="shared" si="49"/>
        <v>8AB9</v>
      </c>
      <c r="G1546" s="475">
        <v>2</v>
      </c>
      <c r="H1546" s="1497" t="inlineStr">
        <is>
          <t xml:space="preserve">[Map 기재] IOF_POS_ARRAY_X_221, 2 Word. [연계 권고] 같은 인덱스 #221의 Y 주소: 84B8~84B9.
[권고] N=IOF_TRIGGER_POINT_COUNT(8234), #221≤N인 경우만 사용. X/Y N쌍·설정·방향·N을 선기록/검증한 뒤 START_REQUEST(8238) ON, handshake 완료까지 유지.
[확정 필요] 정수/실수·부호·Word 순서·좌표계·단위/배율·방향별 정렬. Map은 최대500쌍, 소켓 Flying Ready 100개 한도와 별개.</t>
        </is>
      </c>
      <c r="I1546" s="475"/>
      <c r="J1546" t="s">
        <v>8655</v>
      </c>
      <c r="K1546" t="s">
        <v>8656</v>
      </c>
    </row>
    <row r="1547" spans="2:11" ht="136" customHeight="1">
      <c r="B1547" s="1424"/>
      <c r="C1547" s="1423"/>
      <c r="D1547" s="343" t="s">
        <v>8657</v>
      </c>
      <c r="E1547" s="112" t="str">
        <f t="shared" si="48"/>
        <v>8ABA</v>
      </c>
      <c r="F1547" s="112" t="str">
        <f t="shared" si="49"/>
        <v>8ABB</v>
      </c>
      <c r="G1547" s="475">
        <v>2</v>
      </c>
      <c r="H1547" s="1497" t="inlineStr">
        <is>
          <t xml:space="preserve">[Map 기재] IOF_POS_ARRAY_X_222, 2 Word. [연계 권고] 같은 인덱스 #222의 Y 주소: 84BA~84BB.
[권고] N=IOF_TRIGGER_POINT_COUNT(8234), #222≤N인 경우만 사용. X/Y N쌍·설정·방향·N을 선기록/검증한 뒤 START_REQUEST(8238) ON, handshake 완료까지 유지.
[확정 필요] 정수/실수·부호·Word 순서·좌표계·단위/배율·방향별 정렬. Map은 최대500쌍, 소켓 Flying Ready 100개 한도와 별개.</t>
        </is>
      </c>
      <c r="I1547" s="475"/>
      <c r="J1547" t="s">
        <v>8657</v>
      </c>
      <c r="K1547" t="s">
        <v>8658</v>
      </c>
    </row>
    <row r="1548" spans="2:11" ht="136" customHeight="1">
      <c r="B1548" s="1424"/>
      <c r="C1548" s="1423"/>
      <c r="D1548" s="343" t="s">
        <v>8659</v>
      </c>
      <c r="E1548" s="112" t="str">
        <f t="shared" si="48"/>
        <v>8ABC</v>
      </c>
      <c r="F1548" s="112" t="str">
        <f t="shared" si="49"/>
        <v>8ABD</v>
      </c>
      <c r="G1548" s="475">
        <v>2</v>
      </c>
      <c r="H1548" s="1497" t="inlineStr">
        <is>
          <t xml:space="preserve">[Map 기재] IOF_POS_ARRAY_X_223, 2 Word. [연계 권고] 같은 인덱스 #223의 Y 주소: 84BC~84BD.
[권고] N=IOF_TRIGGER_POINT_COUNT(8234), #223≤N인 경우만 사용. X/Y N쌍·설정·방향·N을 선기록/검증한 뒤 START_REQUEST(8238) ON, handshake 완료까지 유지.
[확정 필요] 정수/실수·부호·Word 순서·좌표계·단위/배율·방향별 정렬. Map은 최대500쌍, 소켓 Flying Ready 100개 한도와 별개.</t>
        </is>
      </c>
      <c r="I1548" s="475"/>
      <c r="J1548" t="s">
        <v>8659</v>
      </c>
      <c r="K1548" t="s">
        <v>8660</v>
      </c>
    </row>
    <row r="1549" spans="2:11" ht="136" customHeight="1">
      <c r="B1549" s="1424"/>
      <c r="C1549" s="1423"/>
      <c r="D1549" s="343" t="s">
        <v>8661</v>
      </c>
      <c r="E1549" s="112" t="str">
        <f t="shared" ref="E1549:E1612" si="50">DEC2HEX(HEX2DEC(F1548) + 1)</f>
        <v>8ABE</v>
      </c>
      <c r="F1549" s="112" t="str">
        <f t="shared" ref="F1549:F1612" si="51">DEC2HEX(HEX2DEC(E1549) + G1549 -1)</f>
        <v>8ABF</v>
      </c>
      <c r="G1549" s="475">
        <v>2</v>
      </c>
      <c r="H1549" s="1497" t="inlineStr">
        <is>
          <t xml:space="preserve">[Map 기재] IOF_POS_ARRAY_X_224, 2 Word. [연계 권고] 같은 인덱스 #224의 Y 주소: 84BE~84BF.
[권고] N=IOF_TRIGGER_POINT_COUNT(8234), #224≤N인 경우만 사용. X/Y N쌍·설정·방향·N을 선기록/검증한 뒤 START_REQUEST(8238) ON, handshake 완료까지 유지.
[확정 필요] 정수/실수·부호·Word 순서·좌표계·단위/배율·방향별 정렬. Map은 최대500쌍, 소켓 Flying Ready 100개 한도와 별개.</t>
        </is>
      </c>
      <c r="I1549" s="475"/>
      <c r="J1549" t="s">
        <v>8661</v>
      </c>
      <c r="K1549" t="s">
        <v>8662</v>
      </c>
    </row>
    <row r="1550" spans="2:11" ht="136" customHeight="1">
      <c r="B1550" s="1424"/>
      <c r="C1550" s="1423"/>
      <c r="D1550" s="343" t="s">
        <v>8663</v>
      </c>
      <c r="E1550" s="112" t="str">
        <f t="shared" si="50"/>
        <v>8AC0</v>
      </c>
      <c r="F1550" s="112" t="str">
        <f t="shared" si="51"/>
        <v>8AC1</v>
      </c>
      <c r="G1550" s="475">
        <v>2</v>
      </c>
      <c r="H1550" s="1497" t="inlineStr">
        <is>
          <t xml:space="preserve">[Map 기재] IOF_POS_ARRAY_X_225, 2 Word. [연계 권고] 같은 인덱스 #225의 Y 주소: 84C0~84C1.
[권고] N=IOF_TRIGGER_POINT_COUNT(8234), #225≤N인 경우만 사용. X/Y N쌍·설정·방향·N을 선기록/검증한 뒤 START_REQUEST(8238) ON, handshake 완료까지 유지.
[확정 필요] 정수/실수·부호·Word 순서·좌표계·단위/배율·방향별 정렬. Map은 최대500쌍, 소켓 Flying Ready 100개 한도와 별개.</t>
        </is>
      </c>
      <c r="I1550" s="475"/>
      <c r="J1550" t="s">
        <v>8663</v>
      </c>
      <c r="K1550" t="s">
        <v>8664</v>
      </c>
    </row>
    <row r="1551" spans="2:11" ht="136" customHeight="1">
      <c r="B1551" s="1424"/>
      <c r="C1551" s="1423"/>
      <c r="D1551" s="343" t="s">
        <v>8665</v>
      </c>
      <c r="E1551" s="112" t="str">
        <f t="shared" si="50"/>
        <v>8AC2</v>
      </c>
      <c r="F1551" s="112" t="str">
        <f t="shared" si="51"/>
        <v>8AC3</v>
      </c>
      <c r="G1551" s="475">
        <v>2</v>
      </c>
      <c r="H1551" s="1497" t="inlineStr">
        <is>
          <t xml:space="preserve">[Map 기재] IOF_POS_ARRAY_X_226, 2 Word. [연계 권고] 같은 인덱스 #226의 Y 주소: 84C2~84C3.
[권고] N=IOF_TRIGGER_POINT_COUNT(8234), #226≤N인 경우만 사용. X/Y N쌍·설정·방향·N을 선기록/검증한 뒤 START_REQUEST(8238) ON, handshake 완료까지 유지.
[확정 필요] 정수/실수·부호·Word 순서·좌표계·단위/배율·방향별 정렬. Map은 최대500쌍, 소켓 Flying Ready 100개 한도와 별개.</t>
        </is>
      </c>
      <c r="I1551" s="475"/>
      <c r="J1551" t="s">
        <v>8665</v>
      </c>
      <c r="K1551" t="s">
        <v>8666</v>
      </c>
    </row>
    <row r="1552" spans="2:11" ht="136" customHeight="1">
      <c r="B1552" s="1424"/>
      <c r="C1552" s="1423"/>
      <c r="D1552" s="343" t="s">
        <v>8667</v>
      </c>
      <c r="E1552" s="112" t="str">
        <f t="shared" si="50"/>
        <v>8AC4</v>
      </c>
      <c r="F1552" s="112" t="str">
        <f t="shared" si="51"/>
        <v>8AC5</v>
      </c>
      <c r="G1552" s="475">
        <v>2</v>
      </c>
      <c r="H1552" s="1497" t="inlineStr">
        <is>
          <t xml:space="preserve">[Map 기재] IOF_POS_ARRAY_X_227, 2 Word. [연계 권고] 같은 인덱스 #227의 Y 주소: 84C4~84C5.
[권고] N=IOF_TRIGGER_POINT_COUNT(8234), #227≤N인 경우만 사용. X/Y N쌍·설정·방향·N을 선기록/검증한 뒤 START_REQUEST(8238) ON, handshake 완료까지 유지.
[확정 필요] 정수/실수·부호·Word 순서·좌표계·단위/배율·방향별 정렬. Map은 최대500쌍, 소켓 Flying Ready 100개 한도와 별개.</t>
        </is>
      </c>
      <c r="I1552" s="475"/>
      <c r="J1552" t="s">
        <v>8667</v>
      </c>
      <c r="K1552" t="s">
        <v>8668</v>
      </c>
    </row>
    <row r="1553" spans="2:11" ht="136" customHeight="1">
      <c r="B1553" s="1424"/>
      <c r="C1553" s="1423"/>
      <c r="D1553" s="343" t="s">
        <v>8669</v>
      </c>
      <c r="E1553" s="112" t="str">
        <f t="shared" si="50"/>
        <v>8AC6</v>
      </c>
      <c r="F1553" s="112" t="str">
        <f t="shared" si="51"/>
        <v>8AC7</v>
      </c>
      <c r="G1553" s="475">
        <v>2</v>
      </c>
      <c r="H1553" s="1497" t="inlineStr">
        <is>
          <t xml:space="preserve">[Map 기재] IOF_POS_ARRAY_X_228, 2 Word. [연계 권고] 같은 인덱스 #228의 Y 주소: 84C6~84C7.
[권고] N=IOF_TRIGGER_POINT_COUNT(8234), #228≤N인 경우만 사용. X/Y N쌍·설정·방향·N을 선기록/검증한 뒤 START_REQUEST(8238) ON, handshake 완료까지 유지.
[확정 필요] 정수/실수·부호·Word 순서·좌표계·단위/배율·방향별 정렬. Map은 최대500쌍, 소켓 Flying Ready 100개 한도와 별개.</t>
        </is>
      </c>
      <c r="I1553" s="475"/>
      <c r="J1553" t="s">
        <v>8669</v>
      </c>
      <c r="K1553" t="s">
        <v>8670</v>
      </c>
    </row>
    <row r="1554" spans="2:11" ht="136" customHeight="1">
      <c r="B1554" s="1424"/>
      <c r="C1554" s="1423"/>
      <c r="D1554" s="343" t="s">
        <v>8671</v>
      </c>
      <c r="E1554" s="112" t="str">
        <f t="shared" si="50"/>
        <v>8AC8</v>
      </c>
      <c r="F1554" s="112" t="str">
        <f t="shared" si="51"/>
        <v>8AC9</v>
      </c>
      <c r="G1554" s="475">
        <v>2</v>
      </c>
      <c r="H1554" s="1497" t="inlineStr">
        <is>
          <t xml:space="preserve">[Map 기재] IOF_POS_ARRAY_X_229, 2 Word. [연계 권고] 같은 인덱스 #229의 Y 주소: 84C8~84C9.
[권고] N=IOF_TRIGGER_POINT_COUNT(8234), #229≤N인 경우만 사용. X/Y N쌍·설정·방향·N을 선기록/검증한 뒤 START_REQUEST(8238) ON, handshake 완료까지 유지.
[확정 필요] 정수/실수·부호·Word 순서·좌표계·단위/배율·방향별 정렬. Map은 최대500쌍, 소켓 Flying Ready 100개 한도와 별개.</t>
        </is>
      </c>
      <c r="I1554" s="475"/>
      <c r="J1554" t="s">
        <v>8671</v>
      </c>
      <c r="K1554" t="s">
        <v>8672</v>
      </c>
    </row>
    <row r="1555" spans="2:11" ht="136" customHeight="1">
      <c r="B1555" s="1424"/>
      <c r="C1555" s="1423"/>
      <c r="D1555" s="343" t="s">
        <v>8673</v>
      </c>
      <c r="E1555" s="112" t="str">
        <f t="shared" si="50"/>
        <v>8ACA</v>
      </c>
      <c r="F1555" s="112" t="str">
        <f t="shared" si="51"/>
        <v>8ACB</v>
      </c>
      <c r="G1555" s="475">
        <v>2</v>
      </c>
      <c r="H1555" s="1497" t="inlineStr">
        <is>
          <t xml:space="preserve">[Map 기재] IOF_POS_ARRAY_X_230, 2 Word. [연계 권고] 같은 인덱스 #230의 Y 주소: 84CA~84CB.
[권고] N=IOF_TRIGGER_POINT_COUNT(8234), #230≤N인 경우만 사용. X/Y N쌍·설정·방향·N을 선기록/검증한 뒤 START_REQUEST(8238) ON, handshake 완료까지 유지.
[확정 필요] 정수/실수·부호·Word 순서·좌표계·단위/배율·방향별 정렬. Map은 최대500쌍, 소켓 Flying Ready 100개 한도와 별개.</t>
        </is>
      </c>
      <c r="I1555" s="475"/>
      <c r="J1555" t="s">
        <v>8673</v>
      </c>
      <c r="K1555" t="s">
        <v>8674</v>
      </c>
    </row>
    <row r="1556" spans="2:11" ht="136" customHeight="1">
      <c r="B1556" s="1424"/>
      <c r="C1556" s="1423"/>
      <c r="D1556" s="343" t="s">
        <v>8675</v>
      </c>
      <c r="E1556" s="112" t="str">
        <f t="shared" si="50"/>
        <v>8ACC</v>
      </c>
      <c r="F1556" s="112" t="str">
        <f t="shared" si="51"/>
        <v>8ACD</v>
      </c>
      <c r="G1556" s="475">
        <v>2</v>
      </c>
      <c r="H1556" s="1497" t="inlineStr">
        <is>
          <t xml:space="preserve">[Map 기재] IOF_POS_ARRAY_X_231, 2 Word. [연계 권고] 같은 인덱스 #231의 Y 주소: 84CC~84CD.
[권고] N=IOF_TRIGGER_POINT_COUNT(8234), #231≤N인 경우만 사용. X/Y N쌍·설정·방향·N을 선기록/검증한 뒤 START_REQUEST(8238) ON, handshake 완료까지 유지.
[확정 필요] 정수/실수·부호·Word 순서·좌표계·단위/배율·방향별 정렬. Map은 최대500쌍, 소켓 Flying Ready 100개 한도와 별개.</t>
        </is>
      </c>
      <c r="I1556" s="475"/>
      <c r="J1556" t="s">
        <v>8675</v>
      </c>
      <c r="K1556" t="s">
        <v>8676</v>
      </c>
    </row>
    <row r="1557" spans="2:11" ht="136" customHeight="1">
      <c r="B1557" s="1424"/>
      <c r="C1557" s="1423"/>
      <c r="D1557" s="343" t="s">
        <v>8677</v>
      </c>
      <c r="E1557" s="112" t="str">
        <f t="shared" si="50"/>
        <v>8ACE</v>
      </c>
      <c r="F1557" s="112" t="str">
        <f t="shared" si="51"/>
        <v>8ACF</v>
      </c>
      <c r="G1557" s="475">
        <v>2</v>
      </c>
      <c r="H1557" s="1497" t="inlineStr">
        <is>
          <t xml:space="preserve">[Map 기재] IOF_POS_ARRAY_X_232, 2 Word. [연계 권고] 같은 인덱스 #232의 Y 주소: 84CE~84CF.
[권고] N=IOF_TRIGGER_POINT_COUNT(8234), #232≤N인 경우만 사용. X/Y N쌍·설정·방향·N을 선기록/검증한 뒤 START_REQUEST(8238) ON, handshake 완료까지 유지.
[확정 필요] 정수/실수·부호·Word 순서·좌표계·단위/배율·방향별 정렬. Map은 최대500쌍, 소켓 Flying Ready 100개 한도와 별개.</t>
        </is>
      </c>
      <c r="I1557" s="475"/>
      <c r="J1557" t="s">
        <v>8677</v>
      </c>
      <c r="K1557" t="s">
        <v>8678</v>
      </c>
    </row>
    <row r="1558" spans="2:11" ht="136" customHeight="1">
      <c r="B1558" s="1424"/>
      <c r="C1558" s="1423"/>
      <c r="D1558" s="343" t="s">
        <v>8679</v>
      </c>
      <c r="E1558" s="112" t="str">
        <f t="shared" si="50"/>
        <v>8AD0</v>
      </c>
      <c r="F1558" s="112" t="str">
        <f t="shared" si="51"/>
        <v>8AD1</v>
      </c>
      <c r="G1558" s="475">
        <v>2</v>
      </c>
      <c r="H1558" s="1497" t="inlineStr">
        <is>
          <t xml:space="preserve">[Map 기재] IOF_POS_ARRAY_X_233, 2 Word. [연계 권고] 같은 인덱스 #233의 Y 주소: 84D0~84D1.
[권고] N=IOF_TRIGGER_POINT_COUNT(8234), #233≤N인 경우만 사용. X/Y N쌍·설정·방향·N을 선기록/검증한 뒤 START_REQUEST(8238) ON, handshake 완료까지 유지.
[확정 필요] 정수/실수·부호·Word 순서·좌표계·단위/배율·방향별 정렬. Map은 최대500쌍, 소켓 Flying Ready 100개 한도와 별개.</t>
        </is>
      </c>
      <c r="I1558" s="475"/>
      <c r="J1558" t="s">
        <v>8679</v>
      </c>
      <c r="K1558" t="s">
        <v>8680</v>
      </c>
    </row>
    <row r="1559" spans="2:11" ht="136" customHeight="1">
      <c r="B1559" s="1424"/>
      <c r="C1559" s="1423"/>
      <c r="D1559" s="343" t="s">
        <v>8681</v>
      </c>
      <c r="E1559" s="112" t="str">
        <f t="shared" si="50"/>
        <v>8AD2</v>
      </c>
      <c r="F1559" s="112" t="str">
        <f t="shared" si="51"/>
        <v>8AD3</v>
      </c>
      <c r="G1559" s="475">
        <v>2</v>
      </c>
      <c r="H1559" s="1497" t="inlineStr">
        <is>
          <t xml:space="preserve">[Map 기재] IOF_POS_ARRAY_X_234, 2 Word. [연계 권고] 같은 인덱스 #234의 Y 주소: 84D2~84D3.
[권고] N=IOF_TRIGGER_POINT_COUNT(8234), #234≤N인 경우만 사용. X/Y N쌍·설정·방향·N을 선기록/검증한 뒤 START_REQUEST(8238) ON, handshake 완료까지 유지.
[확정 필요] 정수/실수·부호·Word 순서·좌표계·단위/배율·방향별 정렬. Map은 최대500쌍, 소켓 Flying Ready 100개 한도와 별개.</t>
        </is>
      </c>
      <c r="I1559" s="475"/>
      <c r="J1559" t="s">
        <v>8681</v>
      </c>
      <c r="K1559" t="s">
        <v>8682</v>
      </c>
    </row>
    <row r="1560" spans="2:11" ht="136" customHeight="1">
      <c r="B1560" s="1424"/>
      <c r="C1560" s="1423"/>
      <c r="D1560" s="343" t="s">
        <v>8683</v>
      </c>
      <c r="E1560" s="112" t="str">
        <f t="shared" si="50"/>
        <v>8AD4</v>
      </c>
      <c r="F1560" s="112" t="str">
        <f t="shared" si="51"/>
        <v>8AD5</v>
      </c>
      <c r="G1560" s="475">
        <v>2</v>
      </c>
      <c r="H1560" s="1497" t="inlineStr">
        <is>
          <t xml:space="preserve">[Map 기재] IOF_POS_ARRAY_X_235, 2 Word. [연계 권고] 같은 인덱스 #235의 Y 주소: 84D4~84D5.
[권고] N=IOF_TRIGGER_POINT_COUNT(8234), #235≤N인 경우만 사용. X/Y N쌍·설정·방향·N을 선기록/검증한 뒤 START_REQUEST(8238) ON, handshake 완료까지 유지.
[확정 필요] 정수/실수·부호·Word 순서·좌표계·단위/배율·방향별 정렬. Map은 최대500쌍, 소켓 Flying Ready 100개 한도와 별개.</t>
        </is>
      </c>
      <c r="I1560" s="475"/>
      <c r="J1560" t="s">
        <v>8683</v>
      </c>
      <c r="K1560" t="s">
        <v>8684</v>
      </c>
    </row>
    <row r="1561" spans="2:11" ht="136" customHeight="1">
      <c r="B1561" s="1424"/>
      <c r="C1561" s="1423"/>
      <c r="D1561" s="343" t="s">
        <v>8685</v>
      </c>
      <c r="E1561" s="112" t="str">
        <f t="shared" si="50"/>
        <v>8AD6</v>
      </c>
      <c r="F1561" s="112" t="str">
        <f t="shared" si="51"/>
        <v>8AD7</v>
      </c>
      <c r="G1561" s="475">
        <v>2</v>
      </c>
      <c r="H1561" s="1497" t="inlineStr">
        <is>
          <t xml:space="preserve">[Map 기재] IOF_POS_ARRAY_X_236, 2 Word. [연계 권고] 같은 인덱스 #236의 Y 주소: 84D6~84D7.
[권고] N=IOF_TRIGGER_POINT_COUNT(8234), #236≤N인 경우만 사용. X/Y N쌍·설정·방향·N을 선기록/검증한 뒤 START_REQUEST(8238) ON, handshake 완료까지 유지.
[확정 필요] 정수/실수·부호·Word 순서·좌표계·단위/배율·방향별 정렬. Map은 최대500쌍, 소켓 Flying Ready 100개 한도와 별개.</t>
        </is>
      </c>
      <c r="I1561" s="475"/>
      <c r="J1561" t="s">
        <v>8685</v>
      </c>
      <c r="K1561" t="s">
        <v>8686</v>
      </c>
    </row>
    <row r="1562" spans="2:11" ht="136" customHeight="1">
      <c r="B1562" s="1424"/>
      <c r="C1562" s="1423"/>
      <c r="D1562" s="343" t="s">
        <v>8687</v>
      </c>
      <c r="E1562" s="112" t="str">
        <f t="shared" si="50"/>
        <v>8AD8</v>
      </c>
      <c r="F1562" s="112" t="str">
        <f t="shared" si="51"/>
        <v>8AD9</v>
      </c>
      <c r="G1562" s="475">
        <v>2</v>
      </c>
      <c r="H1562" s="1497" t="inlineStr">
        <is>
          <t xml:space="preserve">[Map 기재] IOF_POS_ARRAY_X_237, 2 Word. [연계 권고] 같은 인덱스 #237의 Y 주소: 84D8~84D9.
[권고] N=IOF_TRIGGER_POINT_COUNT(8234), #237≤N인 경우만 사용. X/Y N쌍·설정·방향·N을 선기록/검증한 뒤 START_REQUEST(8238) ON, handshake 완료까지 유지.
[확정 필요] 정수/실수·부호·Word 순서·좌표계·단위/배율·방향별 정렬. Map은 최대500쌍, 소켓 Flying Ready 100개 한도와 별개.</t>
        </is>
      </c>
      <c r="I1562" s="475"/>
      <c r="J1562" t="s">
        <v>8687</v>
      </c>
      <c r="K1562" t="s">
        <v>8688</v>
      </c>
    </row>
    <row r="1563" spans="2:11" ht="136" customHeight="1">
      <c r="B1563" s="1424"/>
      <c r="C1563" s="1423"/>
      <c r="D1563" s="343" t="s">
        <v>8689</v>
      </c>
      <c r="E1563" s="112" t="str">
        <f t="shared" si="50"/>
        <v>8ADA</v>
      </c>
      <c r="F1563" s="112" t="str">
        <f t="shared" si="51"/>
        <v>8ADB</v>
      </c>
      <c r="G1563" s="475">
        <v>2</v>
      </c>
      <c r="H1563" s="1497" t="inlineStr">
        <is>
          <t xml:space="preserve">[Map 기재] IOF_POS_ARRAY_X_238, 2 Word. [연계 권고] 같은 인덱스 #238의 Y 주소: 84DA~84DB.
[권고] N=IOF_TRIGGER_POINT_COUNT(8234), #238≤N인 경우만 사용. X/Y N쌍·설정·방향·N을 선기록/검증한 뒤 START_REQUEST(8238) ON, handshake 완료까지 유지.
[확정 필요] 정수/실수·부호·Word 순서·좌표계·단위/배율·방향별 정렬. Map은 최대500쌍, 소켓 Flying Ready 100개 한도와 별개.</t>
        </is>
      </c>
      <c r="I1563" s="475"/>
      <c r="J1563" t="s">
        <v>8689</v>
      </c>
      <c r="K1563" t="s">
        <v>8690</v>
      </c>
    </row>
    <row r="1564" spans="2:11" ht="136" customHeight="1">
      <c r="B1564" s="1424"/>
      <c r="C1564" s="1423"/>
      <c r="D1564" s="343" t="s">
        <v>8691</v>
      </c>
      <c r="E1564" s="112" t="str">
        <f t="shared" si="50"/>
        <v>8ADC</v>
      </c>
      <c r="F1564" s="112" t="str">
        <f t="shared" si="51"/>
        <v>8ADD</v>
      </c>
      <c r="G1564" s="475">
        <v>2</v>
      </c>
      <c r="H1564" s="1497" t="inlineStr">
        <is>
          <t xml:space="preserve">[Map 기재] IOF_POS_ARRAY_X_239, 2 Word. [연계 권고] 같은 인덱스 #239의 Y 주소: 84DC~84DD.
[권고] N=IOF_TRIGGER_POINT_COUNT(8234), #239≤N인 경우만 사용. X/Y N쌍·설정·방향·N을 선기록/검증한 뒤 START_REQUEST(8238) ON, handshake 완료까지 유지.
[확정 필요] 정수/실수·부호·Word 순서·좌표계·단위/배율·방향별 정렬. Map은 최대500쌍, 소켓 Flying Ready 100개 한도와 별개.</t>
        </is>
      </c>
      <c r="I1564" s="475"/>
      <c r="J1564" t="s">
        <v>8691</v>
      </c>
      <c r="K1564" t="s">
        <v>8692</v>
      </c>
    </row>
    <row r="1565" spans="2:11" ht="136" customHeight="1">
      <c r="B1565" s="1424"/>
      <c r="C1565" s="1423"/>
      <c r="D1565" s="343" t="s">
        <v>8693</v>
      </c>
      <c r="E1565" s="112" t="str">
        <f t="shared" si="50"/>
        <v>8ADE</v>
      </c>
      <c r="F1565" s="112" t="str">
        <f t="shared" si="51"/>
        <v>8ADF</v>
      </c>
      <c r="G1565" s="475">
        <v>2</v>
      </c>
      <c r="H1565" s="1497" t="inlineStr">
        <is>
          <t xml:space="preserve">[Map 기재] IOF_POS_ARRAY_X_240, 2 Word. [연계 권고] 같은 인덱스 #240의 Y 주소: 84DE~84DF.
[권고] N=IOF_TRIGGER_POINT_COUNT(8234), #240≤N인 경우만 사용. X/Y N쌍·설정·방향·N을 선기록/검증한 뒤 START_REQUEST(8238) ON, handshake 완료까지 유지.
[확정 필요] 정수/실수·부호·Word 순서·좌표계·단위/배율·방향별 정렬. Map은 최대500쌍, 소켓 Flying Ready 100개 한도와 별개.</t>
        </is>
      </c>
      <c r="I1565" s="475"/>
      <c r="J1565" t="s">
        <v>8693</v>
      </c>
      <c r="K1565" t="s">
        <v>8694</v>
      </c>
    </row>
    <row r="1566" spans="2:11" ht="136" customHeight="1">
      <c r="B1566" s="1424"/>
      <c r="C1566" s="1423"/>
      <c r="D1566" s="343" t="s">
        <v>8695</v>
      </c>
      <c r="E1566" s="112" t="str">
        <f t="shared" si="50"/>
        <v>8AE0</v>
      </c>
      <c r="F1566" s="112" t="str">
        <f t="shared" si="51"/>
        <v>8AE1</v>
      </c>
      <c r="G1566" s="475">
        <v>2</v>
      </c>
      <c r="H1566" s="1497" t="inlineStr">
        <is>
          <t xml:space="preserve">[Map 기재] IOF_POS_ARRAY_X_241, 2 Word. [연계 권고] 같은 인덱스 #241의 Y 주소: 84E0~84E1.
[권고] N=IOF_TRIGGER_POINT_COUNT(8234), #241≤N인 경우만 사용. X/Y N쌍·설정·방향·N을 선기록/검증한 뒤 START_REQUEST(8238) ON, handshake 완료까지 유지.
[확정 필요] 정수/실수·부호·Word 순서·좌표계·단위/배율·방향별 정렬. Map은 최대500쌍, 소켓 Flying Ready 100개 한도와 별개.</t>
        </is>
      </c>
      <c r="I1566" s="475"/>
      <c r="J1566" t="s">
        <v>8695</v>
      </c>
      <c r="K1566" t="s">
        <v>8696</v>
      </c>
    </row>
    <row r="1567" spans="2:11" ht="136" customHeight="1">
      <c r="B1567" s="1424"/>
      <c r="C1567" s="1423"/>
      <c r="D1567" s="343" t="s">
        <v>8697</v>
      </c>
      <c r="E1567" s="112" t="str">
        <f t="shared" si="50"/>
        <v>8AE2</v>
      </c>
      <c r="F1567" s="112" t="str">
        <f t="shared" si="51"/>
        <v>8AE3</v>
      </c>
      <c r="G1567" s="475">
        <v>2</v>
      </c>
      <c r="H1567" s="1497" t="inlineStr">
        <is>
          <t xml:space="preserve">[Map 기재] IOF_POS_ARRAY_X_242, 2 Word. [연계 권고] 같은 인덱스 #242의 Y 주소: 84E2~84E3.
[권고] N=IOF_TRIGGER_POINT_COUNT(8234), #242≤N인 경우만 사용. X/Y N쌍·설정·방향·N을 선기록/검증한 뒤 START_REQUEST(8238) ON, handshake 완료까지 유지.
[확정 필요] 정수/실수·부호·Word 순서·좌표계·단위/배율·방향별 정렬. Map은 최대500쌍, 소켓 Flying Ready 100개 한도와 별개.</t>
        </is>
      </c>
      <c r="I1567" s="475"/>
      <c r="J1567" t="s">
        <v>8697</v>
      </c>
      <c r="K1567" t="s">
        <v>8698</v>
      </c>
    </row>
    <row r="1568" spans="2:11" ht="136" customHeight="1">
      <c r="B1568" s="1424"/>
      <c r="C1568" s="1423"/>
      <c r="D1568" s="343" t="s">
        <v>8699</v>
      </c>
      <c r="E1568" s="112" t="str">
        <f t="shared" si="50"/>
        <v>8AE4</v>
      </c>
      <c r="F1568" s="112" t="str">
        <f t="shared" si="51"/>
        <v>8AE5</v>
      </c>
      <c r="G1568" s="475">
        <v>2</v>
      </c>
      <c r="H1568" s="1497" t="inlineStr">
        <is>
          <t xml:space="preserve">[Map 기재] IOF_POS_ARRAY_X_243, 2 Word. [연계 권고] 같은 인덱스 #243의 Y 주소: 84E4~84E5.
[권고] N=IOF_TRIGGER_POINT_COUNT(8234), #243≤N인 경우만 사용. X/Y N쌍·설정·방향·N을 선기록/검증한 뒤 START_REQUEST(8238) ON, handshake 완료까지 유지.
[확정 필요] 정수/실수·부호·Word 순서·좌표계·단위/배율·방향별 정렬. Map은 최대500쌍, 소켓 Flying Ready 100개 한도와 별개.</t>
        </is>
      </c>
      <c r="I1568" s="475"/>
      <c r="J1568" t="s">
        <v>8699</v>
      </c>
      <c r="K1568" t="s">
        <v>8700</v>
      </c>
    </row>
    <row r="1569" spans="2:11" ht="136" customHeight="1">
      <c r="B1569" s="1424"/>
      <c r="C1569" s="1423"/>
      <c r="D1569" s="343" t="s">
        <v>8701</v>
      </c>
      <c r="E1569" s="112" t="str">
        <f t="shared" si="50"/>
        <v>8AE6</v>
      </c>
      <c r="F1569" s="112" t="str">
        <f t="shared" si="51"/>
        <v>8AE7</v>
      </c>
      <c r="G1569" s="475">
        <v>2</v>
      </c>
      <c r="H1569" s="1497" t="inlineStr">
        <is>
          <t xml:space="preserve">[Map 기재] IOF_POS_ARRAY_X_244, 2 Word. [연계 권고] 같은 인덱스 #244의 Y 주소: 84E6~84E7.
[권고] N=IOF_TRIGGER_POINT_COUNT(8234), #244≤N인 경우만 사용. X/Y N쌍·설정·방향·N을 선기록/검증한 뒤 START_REQUEST(8238) ON, handshake 완료까지 유지.
[확정 필요] 정수/실수·부호·Word 순서·좌표계·단위/배율·방향별 정렬. Map은 최대500쌍, 소켓 Flying Ready 100개 한도와 별개.</t>
        </is>
      </c>
      <c r="I1569" s="475"/>
      <c r="J1569" t="s">
        <v>8701</v>
      </c>
      <c r="K1569" t="s">
        <v>8702</v>
      </c>
    </row>
    <row r="1570" spans="2:11" ht="136" customHeight="1">
      <c r="B1570" s="1424"/>
      <c r="C1570" s="1423"/>
      <c r="D1570" s="343" t="s">
        <v>8703</v>
      </c>
      <c r="E1570" s="112" t="str">
        <f t="shared" si="50"/>
        <v>8AE8</v>
      </c>
      <c r="F1570" s="112" t="str">
        <f t="shared" si="51"/>
        <v>8AE9</v>
      </c>
      <c r="G1570" s="475">
        <v>2</v>
      </c>
      <c r="H1570" s="1497" t="inlineStr">
        <is>
          <t xml:space="preserve">[Map 기재] IOF_POS_ARRAY_X_245, 2 Word. [연계 권고] 같은 인덱스 #245의 Y 주소: 84E8~84E9.
[권고] N=IOF_TRIGGER_POINT_COUNT(8234), #245≤N인 경우만 사용. X/Y N쌍·설정·방향·N을 선기록/검증한 뒤 START_REQUEST(8238) ON, handshake 완료까지 유지.
[확정 필요] 정수/실수·부호·Word 순서·좌표계·단위/배율·방향별 정렬. Map은 최대500쌍, 소켓 Flying Ready 100개 한도와 별개.</t>
        </is>
      </c>
      <c r="I1570" s="475"/>
      <c r="J1570" t="s">
        <v>8703</v>
      </c>
      <c r="K1570" t="s">
        <v>8704</v>
      </c>
    </row>
    <row r="1571" spans="2:11" ht="136" customHeight="1">
      <c r="B1571" s="1424"/>
      <c r="C1571" s="1423"/>
      <c r="D1571" s="343" t="s">
        <v>8705</v>
      </c>
      <c r="E1571" s="112" t="str">
        <f t="shared" si="50"/>
        <v>8AEA</v>
      </c>
      <c r="F1571" s="112" t="str">
        <f t="shared" si="51"/>
        <v>8AEB</v>
      </c>
      <c r="G1571" s="475">
        <v>2</v>
      </c>
      <c r="H1571" s="1497" t="inlineStr">
        <is>
          <t xml:space="preserve">[Map 기재] IOF_POS_ARRAY_X_246, 2 Word. [연계 권고] 같은 인덱스 #246의 Y 주소: 84EA~84EB.
[권고] N=IOF_TRIGGER_POINT_COUNT(8234), #246≤N인 경우만 사용. X/Y N쌍·설정·방향·N을 선기록/검증한 뒤 START_REQUEST(8238) ON, handshake 완료까지 유지.
[확정 필요] 정수/실수·부호·Word 순서·좌표계·단위/배율·방향별 정렬. Map은 최대500쌍, 소켓 Flying Ready 100개 한도와 별개.</t>
        </is>
      </c>
      <c r="I1571" s="475"/>
      <c r="J1571" t="s">
        <v>8705</v>
      </c>
      <c r="K1571" t="s">
        <v>8706</v>
      </c>
    </row>
    <row r="1572" spans="2:11" ht="136" customHeight="1">
      <c r="B1572" s="1424"/>
      <c r="C1572" s="1423"/>
      <c r="D1572" s="343" t="s">
        <v>8707</v>
      </c>
      <c r="E1572" s="112" t="str">
        <f t="shared" si="50"/>
        <v>8AEC</v>
      </c>
      <c r="F1572" s="112" t="str">
        <f t="shared" si="51"/>
        <v>8AED</v>
      </c>
      <c r="G1572" s="475">
        <v>2</v>
      </c>
      <c r="H1572" s="1497" t="inlineStr">
        <is>
          <t xml:space="preserve">[Map 기재] IOF_POS_ARRAY_X_247, 2 Word. [연계 권고] 같은 인덱스 #247의 Y 주소: 84EC~84ED.
[권고] N=IOF_TRIGGER_POINT_COUNT(8234), #247≤N인 경우만 사용. X/Y N쌍·설정·방향·N을 선기록/검증한 뒤 START_REQUEST(8238) ON, handshake 완료까지 유지.
[확정 필요] 정수/실수·부호·Word 순서·좌표계·단위/배율·방향별 정렬. Map은 최대500쌍, 소켓 Flying Ready 100개 한도와 별개.</t>
        </is>
      </c>
      <c r="I1572" s="475"/>
      <c r="J1572" t="s">
        <v>8707</v>
      </c>
      <c r="K1572" t="s">
        <v>8708</v>
      </c>
    </row>
    <row r="1573" spans="2:11" ht="136" customHeight="1">
      <c r="B1573" s="1424"/>
      <c r="C1573" s="1423"/>
      <c r="D1573" s="343" t="s">
        <v>8709</v>
      </c>
      <c r="E1573" s="112" t="str">
        <f t="shared" si="50"/>
        <v>8AEE</v>
      </c>
      <c r="F1573" s="112" t="str">
        <f t="shared" si="51"/>
        <v>8AEF</v>
      </c>
      <c r="G1573" s="475">
        <v>2</v>
      </c>
      <c r="H1573" s="1497" t="inlineStr">
        <is>
          <t xml:space="preserve">[Map 기재] IOF_POS_ARRAY_X_248, 2 Word. [연계 권고] 같은 인덱스 #248의 Y 주소: 84EE~84EF.
[권고] N=IOF_TRIGGER_POINT_COUNT(8234), #248≤N인 경우만 사용. X/Y N쌍·설정·방향·N을 선기록/검증한 뒤 START_REQUEST(8238) ON, handshake 완료까지 유지.
[확정 필요] 정수/실수·부호·Word 순서·좌표계·단위/배율·방향별 정렬. Map은 최대500쌍, 소켓 Flying Ready 100개 한도와 별개.</t>
        </is>
      </c>
      <c r="I1573" s="475"/>
      <c r="J1573" t="s">
        <v>8709</v>
      </c>
      <c r="K1573" t="s">
        <v>8710</v>
      </c>
    </row>
    <row r="1574" spans="2:11" ht="136" customHeight="1">
      <c r="B1574" s="1424"/>
      <c r="C1574" s="1423"/>
      <c r="D1574" s="343" t="s">
        <v>8711</v>
      </c>
      <c r="E1574" s="112" t="str">
        <f t="shared" si="50"/>
        <v>8AF0</v>
      </c>
      <c r="F1574" s="112" t="str">
        <f t="shared" si="51"/>
        <v>8AF1</v>
      </c>
      <c r="G1574" s="475">
        <v>2</v>
      </c>
      <c r="H1574" s="1497" t="inlineStr">
        <is>
          <t xml:space="preserve">[Map 기재] IOF_POS_ARRAY_X_249, 2 Word. [연계 권고] 같은 인덱스 #249의 Y 주소: 84F0~84F1.
[권고] N=IOF_TRIGGER_POINT_COUNT(8234), #249≤N인 경우만 사용. X/Y N쌍·설정·방향·N을 선기록/검증한 뒤 START_REQUEST(8238) ON, handshake 완료까지 유지.
[확정 필요] 정수/실수·부호·Word 순서·좌표계·단위/배율·방향별 정렬. Map은 최대500쌍, 소켓 Flying Ready 100개 한도와 별개.</t>
        </is>
      </c>
      <c r="I1574" s="475"/>
      <c r="J1574" t="s">
        <v>8711</v>
      </c>
      <c r="K1574" t="s">
        <v>8712</v>
      </c>
    </row>
    <row r="1575" spans="2:11" ht="136" customHeight="1">
      <c r="B1575" s="1424"/>
      <c r="C1575" s="1423"/>
      <c r="D1575" s="343" t="s">
        <v>8713</v>
      </c>
      <c r="E1575" s="112" t="str">
        <f t="shared" si="50"/>
        <v>8AF2</v>
      </c>
      <c r="F1575" s="112" t="str">
        <f t="shared" si="51"/>
        <v>8AF3</v>
      </c>
      <c r="G1575" s="475">
        <v>2</v>
      </c>
      <c r="H1575" s="1497" t="inlineStr">
        <is>
          <t xml:space="preserve">[Map 기재] IOF_POS_ARRAY_X_250, 2 Word. [연계 권고] 같은 인덱스 #250의 Y 주소: 84F2~84F3.
[권고] N=IOF_TRIGGER_POINT_COUNT(8234), #250≤N인 경우만 사용. X/Y N쌍·설정·방향·N을 선기록/검증한 뒤 START_REQUEST(8238) ON, handshake 완료까지 유지.
[확정 필요] 정수/실수·부호·Word 순서·좌표계·단위/배율·방향별 정렬. Map은 최대500쌍, 소켓 Flying Ready 100개 한도와 별개.</t>
        </is>
      </c>
      <c r="I1575" s="475"/>
      <c r="J1575" t="s">
        <v>8713</v>
      </c>
      <c r="K1575" t="s">
        <v>8714</v>
      </c>
    </row>
    <row r="1576" spans="2:11" ht="136" customHeight="1">
      <c r="B1576" s="1424"/>
      <c r="C1576" s="1423"/>
      <c r="D1576" s="343" t="s">
        <v>8715</v>
      </c>
      <c r="E1576" s="112" t="str">
        <f t="shared" si="50"/>
        <v>8AF4</v>
      </c>
      <c r="F1576" s="112" t="str">
        <f t="shared" si="51"/>
        <v>8AF5</v>
      </c>
      <c r="G1576" s="475">
        <v>2</v>
      </c>
      <c r="H1576" s="1497" t="inlineStr">
        <is>
          <t xml:space="preserve">[Map 기재] IOF_POS_ARRAY_X_251, 2 Word. [연계 권고] 같은 인덱스 #251의 Y 주소: 84F4~84F5.
[권고] N=IOF_TRIGGER_POINT_COUNT(8234), #251≤N인 경우만 사용. X/Y N쌍·설정·방향·N을 선기록/검증한 뒤 START_REQUEST(8238) ON, handshake 완료까지 유지.
[확정 필요] 정수/실수·부호·Word 순서·좌표계·단위/배율·방향별 정렬. Map은 최대500쌍, 소켓 Flying Ready 100개 한도와 별개.</t>
        </is>
      </c>
      <c r="I1576" s="475"/>
      <c r="J1576" t="s">
        <v>8715</v>
      </c>
      <c r="K1576" t="s">
        <v>8716</v>
      </c>
    </row>
    <row r="1577" spans="2:11" ht="136" customHeight="1">
      <c r="B1577" s="1424"/>
      <c r="C1577" s="1423"/>
      <c r="D1577" s="343" t="s">
        <v>8717</v>
      </c>
      <c r="E1577" s="112" t="str">
        <f t="shared" si="50"/>
        <v>8AF6</v>
      </c>
      <c r="F1577" s="112" t="str">
        <f t="shared" si="51"/>
        <v>8AF7</v>
      </c>
      <c r="G1577" s="475">
        <v>2</v>
      </c>
      <c r="H1577" s="1497" t="inlineStr">
        <is>
          <t xml:space="preserve">[Map 기재] IOF_POS_ARRAY_X_252, 2 Word. [연계 권고] 같은 인덱스 #252의 Y 주소: 84F6~84F7.
[권고] N=IOF_TRIGGER_POINT_COUNT(8234), #252≤N인 경우만 사용. X/Y N쌍·설정·방향·N을 선기록/검증한 뒤 START_REQUEST(8238) ON, handshake 완료까지 유지.
[확정 필요] 정수/실수·부호·Word 순서·좌표계·단위/배율·방향별 정렬. Map은 최대500쌍, 소켓 Flying Ready 100개 한도와 별개.</t>
        </is>
      </c>
      <c r="I1577" s="475"/>
      <c r="J1577" t="s">
        <v>8717</v>
      </c>
      <c r="K1577" t="s">
        <v>8718</v>
      </c>
    </row>
    <row r="1578" spans="2:11" ht="136" customHeight="1">
      <c r="B1578" s="1424"/>
      <c r="C1578" s="1423"/>
      <c r="D1578" s="343" t="s">
        <v>8719</v>
      </c>
      <c r="E1578" s="112" t="str">
        <f t="shared" si="50"/>
        <v>8AF8</v>
      </c>
      <c r="F1578" s="112" t="str">
        <f t="shared" si="51"/>
        <v>8AF9</v>
      </c>
      <c r="G1578" s="475">
        <v>2</v>
      </c>
      <c r="H1578" s="1497" t="inlineStr">
        <is>
          <t xml:space="preserve">[Map 기재] IOF_POS_ARRAY_X_253, 2 Word. [연계 권고] 같은 인덱스 #253의 Y 주소: 84F8~84F9.
[권고] N=IOF_TRIGGER_POINT_COUNT(8234), #253≤N인 경우만 사용. X/Y N쌍·설정·방향·N을 선기록/검증한 뒤 START_REQUEST(8238) ON, handshake 완료까지 유지.
[확정 필요] 정수/실수·부호·Word 순서·좌표계·단위/배율·방향별 정렬. Map은 최대500쌍, 소켓 Flying Ready 100개 한도와 별개.</t>
        </is>
      </c>
      <c r="I1578" s="475"/>
      <c r="J1578" t="s">
        <v>8719</v>
      </c>
      <c r="K1578" t="s">
        <v>8720</v>
      </c>
    </row>
    <row r="1579" spans="2:11" ht="136" customHeight="1">
      <c r="B1579" s="1424"/>
      <c r="C1579" s="1423"/>
      <c r="D1579" s="343" t="s">
        <v>8721</v>
      </c>
      <c r="E1579" s="112" t="str">
        <f t="shared" si="50"/>
        <v>8AFA</v>
      </c>
      <c r="F1579" s="112" t="str">
        <f t="shared" si="51"/>
        <v>8AFB</v>
      </c>
      <c r="G1579" s="475">
        <v>2</v>
      </c>
      <c r="H1579" s="1497" t="inlineStr">
        <is>
          <t xml:space="preserve">[Map 기재] IOF_POS_ARRAY_X_254, 2 Word. [연계 권고] 같은 인덱스 #254의 Y 주소: 84FA~84FB.
[권고] N=IOF_TRIGGER_POINT_COUNT(8234), #254≤N인 경우만 사용. X/Y N쌍·설정·방향·N을 선기록/검증한 뒤 START_REQUEST(8238) ON, handshake 완료까지 유지.
[확정 필요] 정수/실수·부호·Word 순서·좌표계·단위/배율·방향별 정렬. Map은 최대500쌍, 소켓 Flying Ready 100개 한도와 별개.</t>
        </is>
      </c>
      <c r="I1579" s="475"/>
      <c r="J1579" t="s">
        <v>8721</v>
      </c>
      <c r="K1579" t="s">
        <v>8722</v>
      </c>
    </row>
    <row r="1580" spans="2:11" ht="136" customHeight="1">
      <c r="B1580" s="1424"/>
      <c r="C1580" s="1423"/>
      <c r="D1580" s="343" t="s">
        <v>8723</v>
      </c>
      <c r="E1580" s="112" t="str">
        <f t="shared" si="50"/>
        <v>8AFC</v>
      </c>
      <c r="F1580" s="112" t="str">
        <f t="shared" si="51"/>
        <v>8AFD</v>
      </c>
      <c r="G1580" s="475">
        <v>2</v>
      </c>
      <c r="H1580" s="1497" t="inlineStr">
        <is>
          <t xml:space="preserve">[Map 기재] IOF_POS_ARRAY_X_255, 2 Word. [연계 권고] 같은 인덱스 #255의 Y 주소: 84FC~84FD.
[권고] N=IOF_TRIGGER_POINT_COUNT(8234), #255≤N인 경우만 사용. X/Y N쌍·설정·방향·N을 선기록/검증한 뒤 START_REQUEST(8238) ON, handshake 완료까지 유지.
[확정 필요] 정수/실수·부호·Word 순서·좌표계·단위/배율·방향별 정렬. Map은 최대500쌍, 소켓 Flying Ready 100개 한도와 별개.</t>
        </is>
      </c>
      <c r="I1580" s="475"/>
      <c r="J1580" t="s">
        <v>8723</v>
      </c>
      <c r="K1580" t="s">
        <v>8724</v>
      </c>
    </row>
    <row r="1581" spans="2:11" ht="136" customHeight="1">
      <c r="B1581" s="1424"/>
      <c r="C1581" s="1423"/>
      <c r="D1581" s="343" t="s">
        <v>8725</v>
      </c>
      <c r="E1581" s="112" t="str">
        <f t="shared" si="50"/>
        <v>8AFE</v>
      </c>
      <c r="F1581" s="112" t="str">
        <f t="shared" si="51"/>
        <v>8AFF</v>
      </c>
      <c r="G1581" s="475">
        <v>2</v>
      </c>
      <c r="H1581" s="1497" t="inlineStr">
        <is>
          <t xml:space="preserve">[Map 기재] IOF_POS_ARRAY_X_256, 2 Word. [연계 권고] 같은 인덱스 #256의 Y 주소: 84FE~84FF.
[권고] N=IOF_TRIGGER_POINT_COUNT(8234), #256≤N인 경우만 사용. X/Y N쌍·설정·방향·N을 선기록/검증한 뒤 START_REQUEST(8238) ON, handshake 완료까지 유지.
[확정 필요] 정수/실수·부호·Word 순서·좌표계·단위/배율·방향별 정렬. Map은 최대500쌍, 소켓 Flying Ready 100개 한도와 별개.</t>
        </is>
      </c>
      <c r="I1581" s="475"/>
      <c r="J1581" t="s">
        <v>8725</v>
      </c>
      <c r="K1581" t="s">
        <v>8726</v>
      </c>
    </row>
    <row r="1582" spans="2:11" ht="136" customHeight="1">
      <c r="B1582" s="1424"/>
      <c r="C1582" s="1423"/>
      <c r="D1582" s="343" t="s">
        <v>8727</v>
      </c>
      <c r="E1582" s="112" t="str">
        <f t="shared" si="50"/>
        <v>8B00</v>
      </c>
      <c r="F1582" s="112" t="str">
        <f t="shared" si="51"/>
        <v>8B01</v>
      </c>
      <c r="G1582" s="475">
        <v>2</v>
      </c>
      <c r="H1582" s="1497" t="inlineStr">
        <is>
          <t xml:space="preserve">[Map 기재] IOF_POS_ARRAY_X_257, 2 Word. [연계 권고] 같은 인덱스 #257의 Y 주소: 8500~8501.
[권고] N=IOF_TRIGGER_POINT_COUNT(8234), #257≤N인 경우만 사용. X/Y N쌍·설정·방향·N을 선기록/검증한 뒤 START_REQUEST(8238) ON, handshake 완료까지 유지.
[확정 필요] 정수/실수·부호·Word 순서·좌표계·단위/배율·방향별 정렬. Map은 최대500쌍, 소켓 Flying Ready 100개 한도와 별개.</t>
        </is>
      </c>
      <c r="I1582" s="475"/>
      <c r="J1582" t="s">
        <v>8727</v>
      </c>
      <c r="K1582" t="s">
        <v>8728</v>
      </c>
    </row>
    <row r="1583" spans="2:11" ht="136" customHeight="1">
      <c r="B1583" s="1424"/>
      <c r="C1583" s="1423"/>
      <c r="D1583" s="343" t="s">
        <v>8729</v>
      </c>
      <c r="E1583" s="112" t="str">
        <f t="shared" si="50"/>
        <v>8B02</v>
      </c>
      <c r="F1583" s="112" t="str">
        <f t="shared" si="51"/>
        <v>8B03</v>
      </c>
      <c r="G1583" s="475">
        <v>2</v>
      </c>
      <c r="H1583" s="1497" t="inlineStr">
        <is>
          <t xml:space="preserve">[Map 기재] IOF_POS_ARRAY_X_258, 2 Word. [연계 권고] 같은 인덱스 #258의 Y 주소: 8502~8503.
[권고] N=IOF_TRIGGER_POINT_COUNT(8234), #258≤N인 경우만 사용. X/Y N쌍·설정·방향·N을 선기록/검증한 뒤 START_REQUEST(8238) ON, handshake 완료까지 유지.
[확정 필요] 정수/실수·부호·Word 순서·좌표계·단위/배율·방향별 정렬. Map은 최대500쌍, 소켓 Flying Ready 100개 한도와 별개.</t>
        </is>
      </c>
      <c r="I1583" s="475"/>
      <c r="J1583" t="s">
        <v>8729</v>
      </c>
      <c r="K1583" t="s">
        <v>8730</v>
      </c>
    </row>
    <row r="1584" spans="2:11" ht="136" customHeight="1">
      <c r="B1584" s="1424"/>
      <c r="C1584" s="1423"/>
      <c r="D1584" s="343" t="s">
        <v>8731</v>
      </c>
      <c r="E1584" s="112" t="str">
        <f t="shared" si="50"/>
        <v>8B04</v>
      </c>
      <c r="F1584" s="112" t="str">
        <f t="shared" si="51"/>
        <v>8B05</v>
      </c>
      <c r="G1584" s="475">
        <v>2</v>
      </c>
      <c r="H1584" s="1497" t="inlineStr">
        <is>
          <t xml:space="preserve">[Map 기재] IOF_POS_ARRAY_X_259, 2 Word. [연계 권고] 같은 인덱스 #259의 Y 주소: 8504~8505.
[권고] N=IOF_TRIGGER_POINT_COUNT(8234), #259≤N인 경우만 사용. X/Y N쌍·설정·방향·N을 선기록/검증한 뒤 START_REQUEST(8238) ON, handshake 완료까지 유지.
[확정 필요] 정수/실수·부호·Word 순서·좌표계·단위/배율·방향별 정렬. Map은 최대500쌍, 소켓 Flying Ready 100개 한도와 별개.</t>
        </is>
      </c>
      <c r="I1584" s="475"/>
      <c r="J1584" t="s">
        <v>8731</v>
      </c>
      <c r="K1584" t="s">
        <v>8732</v>
      </c>
    </row>
    <row r="1585" spans="2:11" ht="136" customHeight="1">
      <c r="B1585" s="1424"/>
      <c r="C1585" s="1423"/>
      <c r="D1585" s="343" t="s">
        <v>8733</v>
      </c>
      <c r="E1585" s="112" t="str">
        <f t="shared" si="50"/>
        <v>8B06</v>
      </c>
      <c r="F1585" s="112" t="str">
        <f t="shared" si="51"/>
        <v>8B07</v>
      </c>
      <c r="G1585" s="475">
        <v>2</v>
      </c>
      <c r="H1585" s="1497" t="inlineStr">
        <is>
          <t xml:space="preserve">[Map 기재] IOF_POS_ARRAY_X_260, 2 Word. [연계 권고] 같은 인덱스 #260의 Y 주소: 8506~8507.
[권고] N=IOF_TRIGGER_POINT_COUNT(8234), #260≤N인 경우만 사용. X/Y N쌍·설정·방향·N을 선기록/검증한 뒤 START_REQUEST(8238) ON, handshake 완료까지 유지.
[확정 필요] 정수/실수·부호·Word 순서·좌표계·단위/배율·방향별 정렬. Map은 최대500쌍, 소켓 Flying Ready 100개 한도와 별개.</t>
        </is>
      </c>
      <c r="I1585" s="475"/>
      <c r="J1585" t="s">
        <v>8733</v>
      </c>
      <c r="K1585" t="s">
        <v>8734</v>
      </c>
    </row>
    <row r="1586" spans="2:11" ht="136" customHeight="1">
      <c r="B1586" s="1424"/>
      <c r="C1586" s="1423"/>
      <c r="D1586" s="343" t="s">
        <v>8735</v>
      </c>
      <c r="E1586" s="112" t="str">
        <f t="shared" si="50"/>
        <v>8B08</v>
      </c>
      <c r="F1586" s="112" t="str">
        <f t="shared" si="51"/>
        <v>8B09</v>
      </c>
      <c r="G1586" s="475">
        <v>2</v>
      </c>
      <c r="H1586" s="1497" t="inlineStr">
        <is>
          <t xml:space="preserve">[Map 기재] IOF_POS_ARRAY_X_261, 2 Word. [연계 권고] 같은 인덱스 #261의 Y 주소: 8508~8509.
[권고] N=IOF_TRIGGER_POINT_COUNT(8234), #261≤N인 경우만 사용. X/Y N쌍·설정·방향·N을 선기록/검증한 뒤 START_REQUEST(8238) ON, handshake 완료까지 유지.
[확정 필요] 정수/실수·부호·Word 순서·좌표계·단위/배율·방향별 정렬. Map은 최대500쌍, 소켓 Flying Ready 100개 한도와 별개.</t>
        </is>
      </c>
      <c r="I1586" s="475"/>
      <c r="J1586" t="s">
        <v>8735</v>
      </c>
      <c r="K1586" t="s">
        <v>8736</v>
      </c>
    </row>
    <row r="1587" spans="2:11" ht="136" customHeight="1">
      <c r="B1587" s="1424"/>
      <c r="C1587" s="1423"/>
      <c r="D1587" s="343" t="s">
        <v>8737</v>
      </c>
      <c r="E1587" s="112" t="str">
        <f t="shared" si="50"/>
        <v>8B0A</v>
      </c>
      <c r="F1587" s="112" t="str">
        <f t="shared" si="51"/>
        <v>8B0B</v>
      </c>
      <c r="G1587" s="475">
        <v>2</v>
      </c>
      <c r="H1587" s="1497" t="inlineStr">
        <is>
          <t xml:space="preserve">[Map 기재] IOF_POS_ARRAY_X_262, 2 Word. [연계 권고] 같은 인덱스 #262의 Y 주소: 850A~850B.
[권고] N=IOF_TRIGGER_POINT_COUNT(8234), #262≤N인 경우만 사용. X/Y N쌍·설정·방향·N을 선기록/검증한 뒤 START_REQUEST(8238) ON, handshake 완료까지 유지.
[확정 필요] 정수/실수·부호·Word 순서·좌표계·단위/배율·방향별 정렬. Map은 최대500쌍, 소켓 Flying Ready 100개 한도와 별개.</t>
        </is>
      </c>
      <c r="I1587" s="475"/>
      <c r="J1587" t="s">
        <v>8737</v>
      </c>
      <c r="K1587" t="s">
        <v>8738</v>
      </c>
    </row>
    <row r="1588" spans="2:11" ht="136" customHeight="1">
      <c r="B1588" s="1424"/>
      <c r="C1588" s="1423"/>
      <c r="D1588" s="343" t="s">
        <v>8739</v>
      </c>
      <c r="E1588" s="112" t="str">
        <f t="shared" si="50"/>
        <v>8B0C</v>
      </c>
      <c r="F1588" s="112" t="str">
        <f t="shared" si="51"/>
        <v>8B0D</v>
      </c>
      <c r="G1588" s="475">
        <v>2</v>
      </c>
      <c r="H1588" s="1497" t="inlineStr">
        <is>
          <t xml:space="preserve">[Map 기재] IOF_POS_ARRAY_X_263, 2 Word. [연계 권고] 같은 인덱스 #263의 Y 주소: 850C~850D.
[권고] N=IOF_TRIGGER_POINT_COUNT(8234), #263≤N인 경우만 사용. X/Y N쌍·설정·방향·N을 선기록/검증한 뒤 START_REQUEST(8238) ON, handshake 완료까지 유지.
[확정 필요] 정수/실수·부호·Word 순서·좌표계·단위/배율·방향별 정렬. Map은 최대500쌍, 소켓 Flying Ready 100개 한도와 별개.</t>
        </is>
      </c>
      <c r="I1588" s="475"/>
      <c r="J1588" t="s">
        <v>8739</v>
      </c>
      <c r="K1588" t="s">
        <v>8740</v>
      </c>
    </row>
    <row r="1589" spans="2:11" ht="136" customHeight="1">
      <c r="B1589" s="1424"/>
      <c r="C1589" s="1423"/>
      <c r="D1589" s="343" t="s">
        <v>8741</v>
      </c>
      <c r="E1589" s="112" t="str">
        <f t="shared" si="50"/>
        <v>8B0E</v>
      </c>
      <c r="F1589" s="112" t="str">
        <f t="shared" si="51"/>
        <v>8B0F</v>
      </c>
      <c r="G1589" s="475">
        <v>2</v>
      </c>
      <c r="H1589" s="1497" t="inlineStr">
        <is>
          <t xml:space="preserve">[Map 기재] IOF_POS_ARRAY_X_264, 2 Word. [연계 권고] 같은 인덱스 #264의 Y 주소: 850E~850F.
[권고] N=IOF_TRIGGER_POINT_COUNT(8234), #264≤N인 경우만 사용. X/Y N쌍·설정·방향·N을 선기록/검증한 뒤 START_REQUEST(8238) ON, handshake 완료까지 유지.
[확정 필요] 정수/실수·부호·Word 순서·좌표계·단위/배율·방향별 정렬. Map은 최대500쌍, 소켓 Flying Ready 100개 한도와 별개.</t>
        </is>
      </c>
      <c r="I1589" s="475"/>
      <c r="J1589" t="s">
        <v>8741</v>
      </c>
      <c r="K1589" t="s">
        <v>8742</v>
      </c>
    </row>
    <row r="1590" spans="2:11" ht="136" customHeight="1">
      <c r="B1590" s="1424"/>
      <c r="C1590" s="1423"/>
      <c r="D1590" s="343" t="s">
        <v>8743</v>
      </c>
      <c r="E1590" s="112" t="str">
        <f t="shared" si="50"/>
        <v>8B10</v>
      </c>
      <c r="F1590" s="112" t="str">
        <f t="shared" si="51"/>
        <v>8B11</v>
      </c>
      <c r="G1590" s="475">
        <v>2</v>
      </c>
      <c r="H1590" s="1497" t="inlineStr">
        <is>
          <t xml:space="preserve">[Map 기재] IOF_POS_ARRAY_X_265, 2 Word. [연계 권고] 같은 인덱스 #265의 Y 주소: 8510~8511.
[권고] N=IOF_TRIGGER_POINT_COUNT(8234), #265≤N인 경우만 사용. X/Y N쌍·설정·방향·N을 선기록/검증한 뒤 START_REQUEST(8238) ON, handshake 완료까지 유지.
[확정 필요] 정수/실수·부호·Word 순서·좌표계·단위/배율·방향별 정렬. Map은 최대500쌍, 소켓 Flying Ready 100개 한도와 별개.</t>
        </is>
      </c>
      <c r="I1590" s="475"/>
      <c r="J1590" t="s">
        <v>8743</v>
      </c>
      <c r="K1590" t="s">
        <v>8744</v>
      </c>
    </row>
    <row r="1591" spans="2:11" ht="136" customHeight="1">
      <c r="B1591" s="1424"/>
      <c r="C1591" s="1423"/>
      <c r="D1591" s="343" t="s">
        <v>8745</v>
      </c>
      <c r="E1591" s="112" t="str">
        <f t="shared" si="50"/>
        <v>8B12</v>
      </c>
      <c r="F1591" s="112" t="str">
        <f t="shared" si="51"/>
        <v>8B13</v>
      </c>
      <c r="G1591" s="475">
        <v>2</v>
      </c>
      <c r="H1591" s="1497" t="inlineStr">
        <is>
          <t xml:space="preserve">[Map 기재] IOF_POS_ARRAY_X_266, 2 Word. [연계 권고] 같은 인덱스 #266의 Y 주소: 8512~8513.
[권고] N=IOF_TRIGGER_POINT_COUNT(8234), #266≤N인 경우만 사용. X/Y N쌍·설정·방향·N을 선기록/검증한 뒤 START_REQUEST(8238) ON, handshake 완료까지 유지.
[확정 필요] 정수/실수·부호·Word 순서·좌표계·단위/배율·방향별 정렬. Map은 최대500쌍, 소켓 Flying Ready 100개 한도와 별개.</t>
        </is>
      </c>
      <c r="I1591" s="475"/>
      <c r="J1591" t="s">
        <v>8745</v>
      </c>
      <c r="K1591" t="s">
        <v>8746</v>
      </c>
    </row>
    <row r="1592" spans="2:11" ht="136" customHeight="1">
      <c r="B1592" s="1424"/>
      <c r="C1592" s="1423"/>
      <c r="D1592" s="343" t="s">
        <v>8747</v>
      </c>
      <c r="E1592" s="112" t="str">
        <f t="shared" si="50"/>
        <v>8B14</v>
      </c>
      <c r="F1592" s="112" t="str">
        <f t="shared" si="51"/>
        <v>8B15</v>
      </c>
      <c r="G1592" s="475">
        <v>2</v>
      </c>
      <c r="H1592" s="1497" t="inlineStr">
        <is>
          <t xml:space="preserve">[Map 기재] IOF_POS_ARRAY_X_267, 2 Word. [연계 권고] 같은 인덱스 #267의 Y 주소: 8514~8515.
[권고] N=IOF_TRIGGER_POINT_COUNT(8234), #267≤N인 경우만 사용. X/Y N쌍·설정·방향·N을 선기록/검증한 뒤 START_REQUEST(8238) ON, handshake 완료까지 유지.
[확정 필요] 정수/실수·부호·Word 순서·좌표계·단위/배율·방향별 정렬. Map은 최대500쌍, 소켓 Flying Ready 100개 한도와 별개.</t>
        </is>
      </c>
      <c r="I1592" s="475"/>
      <c r="J1592" t="s">
        <v>8747</v>
      </c>
      <c r="K1592" t="s">
        <v>8748</v>
      </c>
    </row>
    <row r="1593" spans="2:11" ht="136" customHeight="1">
      <c r="B1593" s="1424"/>
      <c r="C1593" s="1423"/>
      <c r="D1593" s="343" t="s">
        <v>8749</v>
      </c>
      <c r="E1593" s="112" t="str">
        <f t="shared" si="50"/>
        <v>8B16</v>
      </c>
      <c r="F1593" s="112" t="str">
        <f t="shared" si="51"/>
        <v>8B17</v>
      </c>
      <c r="G1593" s="475">
        <v>2</v>
      </c>
      <c r="H1593" s="1497" t="inlineStr">
        <is>
          <t xml:space="preserve">[Map 기재] IOF_POS_ARRAY_X_268, 2 Word. [연계 권고] 같은 인덱스 #268의 Y 주소: 8516~8517.
[권고] N=IOF_TRIGGER_POINT_COUNT(8234), #268≤N인 경우만 사용. X/Y N쌍·설정·방향·N을 선기록/검증한 뒤 START_REQUEST(8238) ON, handshake 완료까지 유지.
[확정 필요] 정수/실수·부호·Word 순서·좌표계·단위/배율·방향별 정렬. Map은 최대500쌍, 소켓 Flying Ready 100개 한도와 별개.</t>
        </is>
      </c>
      <c r="I1593" s="475"/>
      <c r="J1593" t="s">
        <v>8749</v>
      </c>
      <c r="K1593" t="s">
        <v>8750</v>
      </c>
    </row>
    <row r="1594" spans="2:11" ht="136" customHeight="1">
      <c r="B1594" s="1424"/>
      <c r="C1594" s="1423"/>
      <c r="D1594" s="343" t="s">
        <v>8751</v>
      </c>
      <c r="E1594" s="112" t="str">
        <f t="shared" si="50"/>
        <v>8B18</v>
      </c>
      <c r="F1594" s="112" t="str">
        <f t="shared" si="51"/>
        <v>8B19</v>
      </c>
      <c r="G1594" s="475">
        <v>2</v>
      </c>
      <c r="H1594" s="1497" t="inlineStr">
        <is>
          <t xml:space="preserve">[Map 기재] IOF_POS_ARRAY_X_269, 2 Word. [연계 권고] 같은 인덱스 #269의 Y 주소: 8518~8519.
[권고] N=IOF_TRIGGER_POINT_COUNT(8234), #269≤N인 경우만 사용. X/Y N쌍·설정·방향·N을 선기록/검증한 뒤 START_REQUEST(8238) ON, handshake 완료까지 유지.
[확정 필요] 정수/실수·부호·Word 순서·좌표계·단위/배율·방향별 정렬. Map은 최대500쌍, 소켓 Flying Ready 100개 한도와 별개.</t>
        </is>
      </c>
      <c r="I1594" s="475"/>
      <c r="J1594" t="s">
        <v>8751</v>
      </c>
      <c r="K1594" t="s">
        <v>8752</v>
      </c>
    </row>
    <row r="1595" spans="2:11" ht="136" customHeight="1">
      <c r="B1595" s="1424"/>
      <c r="C1595" s="1423"/>
      <c r="D1595" s="343" t="s">
        <v>8753</v>
      </c>
      <c r="E1595" s="112" t="str">
        <f t="shared" si="50"/>
        <v>8B1A</v>
      </c>
      <c r="F1595" s="112" t="str">
        <f t="shared" si="51"/>
        <v>8B1B</v>
      </c>
      <c r="G1595" s="475">
        <v>2</v>
      </c>
      <c r="H1595" s="1497" t="inlineStr">
        <is>
          <t xml:space="preserve">[Map 기재] IOF_POS_ARRAY_X_270, 2 Word. [연계 권고] 같은 인덱스 #270의 Y 주소: 851A~851B.
[권고] N=IOF_TRIGGER_POINT_COUNT(8234), #270≤N인 경우만 사용. X/Y N쌍·설정·방향·N을 선기록/검증한 뒤 START_REQUEST(8238) ON, handshake 완료까지 유지.
[확정 필요] 정수/실수·부호·Word 순서·좌표계·단위/배율·방향별 정렬. Map은 최대500쌍, 소켓 Flying Ready 100개 한도와 별개.</t>
        </is>
      </c>
      <c r="I1595" s="475"/>
      <c r="J1595" t="s">
        <v>8753</v>
      </c>
      <c r="K1595" t="s">
        <v>8754</v>
      </c>
    </row>
    <row r="1596" spans="2:11" ht="136" customHeight="1">
      <c r="B1596" s="1424"/>
      <c r="C1596" s="1423"/>
      <c r="D1596" s="343" t="s">
        <v>8755</v>
      </c>
      <c r="E1596" s="112" t="str">
        <f t="shared" si="50"/>
        <v>8B1C</v>
      </c>
      <c r="F1596" s="112" t="str">
        <f t="shared" si="51"/>
        <v>8B1D</v>
      </c>
      <c r="G1596" s="475">
        <v>2</v>
      </c>
      <c r="H1596" s="1497" t="inlineStr">
        <is>
          <t xml:space="preserve">[Map 기재] IOF_POS_ARRAY_X_271, 2 Word. [연계 권고] 같은 인덱스 #271의 Y 주소: 851C~851D.
[권고] N=IOF_TRIGGER_POINT_COUNT(8234), #271≤N인 경우만 사용. X/Y N쌍·설정·방향·N을 선기록/검증한 뒤 START_REQUEST(8238) ON, handshake 완료까지 유지.
[확정 필요] 정수/실수·부호·Word 순서·좌표계·단위/배율·방향별 정렬. Map은 최대500쌍, 소켓 Flying Ready 100개 한도와 별개.</t>
        </is>
      </c>
      <c r="I1596" s="475"/>
      <c r="J1596" t="s">
        <v>8755</v>
      </c>
      <c r="K1596" t="s">
        <v>8756</v>
      </c>
    </row>
    <row r="1597" spans="2:11" ht="136" customHeight="1">
      <c r="B1597" s="1424"/>
      <c r="C1597" s="1423"/>
      <c r="D1597" s="343" t="s">
        <v>8757</v>
      </c>
      <c r="E1597" s="112" t="str">
        <f t="shared" si="50"/>
        <v>8B1E</v>
      </c>
      <c r="F1597" s="112" t="str">
        <f t="shared" si="51"/>
        <v>8B1F</v>
      </c>
      <c r="G1597" s="475">
        <v>2</v>
      </c>
      <c r="H1597" s="1497" t="inlineStr">
        <is>
          <t xml:space="preserve">[Map 기재] IOF_POS_ARRAY_X_272, 2 Word. [연계 권고] 같은 인덱스 #272의 Y 주소: 851E~851F.
[권고] N=IOF_TRIGGER_POINT_COUNT(8234), #272≤N인 경우만 사용. X/Y N쌍·설정·방향·N을 선기록/검증한 뒤 START_REQUEST(8238) ON, handshake 완료까지 유지.
[확정 필요] 정수/실수·부호·Word 순서·좌표계·단위/배율·방향별 정렬. Map은 최대500쌍, 소켓 Flying Ready 100개 한도와 별개.</t>
        </is>
      </c>
      <c r="I1597" s="475"/>
      <c r="J1597" t="s">
        <v>8757</v>
      </c>
      <c r="K1597" t="s">
        <v>8758</v>
      </c>
    </row>
    <row r="1598" spans="2:11" ht="136" customHeight="1">
      <c r="B1598" s="1424"/>
      <c r="C1598" s="1423"/>
      <c r="D1598" s="343" t="s">
        <v>8759</v>
      </c>
      <c r="E1598" s="112" t="str">
        <f t="shared" si="50"/>
        <v>8B20</v>
      </c>
      <c r="F1598" s="112" t="str">
        <f t="shared" si="51"/>
        <v>8B21</v>
      </c>
      <c r="G1598" s="475">
        <v>2</v>
      </c>
      <c r="H1598" s="1497" t="inlineStr">
        <is>
          <t xml:space="preserve">[Map 기재] IOF_POS_ARRAY_X_273, 2 Word. [연계 권고] 같은 인덱스 #273의 Y 주소: 8520~8521.
[권고] N=IOF_TRIGGER_POINT_COUNT(8234), #273≤N인 경우만 사용. X/Y N쌍·설정·방향·N을 선기록/검증한 뒤 START_REQUEST(8238) ON, handshake 완료까지 유지.
[확정 필요] 정수/실수·부호·Word 순서·좌표계·단위/배율·방향별 정렬. Map은 최대500쌍, 소켓 Flying Ready 100개 한도와 별개.</t>
        </is>
      </c>
      <c r="I1598" s="475"/>
      <c r="J1598" t="s">
        <v>8759</v>
      </c>
      <c r="K1598" t="s">
        <v>8760</v>
      </c>
    </row>
    <row r="1599" spans="2:11" ht="136" customHeight="1">
      <c r="B1599" s="1424"/>
      <c r="C1599" s="1423"/>
      <c r="D1599" s="343" t="s">
        <v>8761</v>
      </c>
      <c r="E1599" s="112" t="str">
        <f t="shared" si="50"/>
        <v>8B22</v>
      </c>
      <c r="F1599" s="112" t="str">
        <f t="shared" si="51"/>
        <v>8B23</v>
      </c>
      <c r="G1599" s="475">
        <v>2</v>
      </c>
      <c r="H1599" s="1497" t="inlineStr">
        <is>
          <t xml:space="preserve">[Map 기재] IOF_POS_ARRAY_X_274, 2 Word. [연계 권고] 같은 인덱스 #274의 Y 주소: 8522~8523.
[권고] N=IOF_TRIGGER_POINT_COUNT(8234), #274≤N인 경우만 사용. X/Y N쌍·설정·방향·N을 선기록/검증한 뒤 START_REQUEST(8238) ON, handshake 완료까지 유지.
[확정 필요] 정수/실수·부호·Word 순서·좌표계·단위/배율·방향별 정렬. Map은 최대500쌍, 소켓 Flying Ready 100개 한도와 별개.</t>
        </is>
      </c>
      <c r="I1599" s="475"/>
      <c r="J1599" t="s">
        <v>8761</v>
      </c>
      <c r="K1599" t="s">
        <v>8762</v>
      </c>
    </row>
    <row r="1600" spans="2:11" ht="136" customHeight="1">
      <c r="B1600" s="1424"/>
      <c r="C1600" s="1423"/>
      <c r="D1600" s="343" t="s">
        <v>8763</v>
      </c>
      <c r="E1600" s="112" t="str">
        <f t="shared" si="50"/>
        <v>8B24</v>
      </c>
      <c r="F1600" s="112" t="str">
        <f t="shared" si="51"/>
        <v>8B25</v>
      </c>
      <c r="G1600" s="475">
        <v>2</v>
      </c>
      <c r="H1600" s="1497" t="inlineStr">
        <is>
          <t xml:space="preserve">[Map 기재] IOF_POS_ARRAY_X_275, 2 Word. [연계 권고] 같은 인덱스 #275의 Y 주소: 8524~8525.
[권고] N=IOF_TRIGGER_POINT_COUNT(8234), #275≤N인 경우만 사용. X/Y N쌍·설정·방향·N을 선기록/검증한 뒤 START_REQUEST(8238) ON, handshake 완료까지 유지.
[확정 필요] 정수/실수·부호·Word 순서·좌표계·단위/배율·방향별 정렬. Map은 최대500쌍, 소켓 Flying Ready 100개 한도와 별개.</t>
        </is>
      </c>
      <c r="I1600" s="475"/>
      <c r="J1600" t="s">
        <v>8763</v>
      </c>
      <c r="K1600" t="s">
        <v>8764</v>
      </c>
    </row>
    <row r="1601" spans="2:11" ht="136" customHeight="1">
      <c r="B1601" s="1424"/>
      <c r="C1601" s="1423"/>
      <c r="D1601" s="343" t="s">
        <v>8765</v>
      </c>
      <c r="E1601" s="112" t="str">
        <f t="shared" si="50"/>
        <v>8B26</v>
      </c>
      <c r="F1601" s="112" t="str">
        <f t="shared" si="51"/>
        <v>8B27</v>
      </c>
      <c r="G1601" s="475">
        <v>2</v>
      </c>
      <c r="H1601" s="1497" t="inlineStr">
        <is>
          <t xml:space="preserve">[Map 기재] IOF_POS_ARRAY_X_276, 2 Word. [연계 권고] 같은 인덱스 #276의 Y 주소: 8526~8527.
[권고] N=IOF_TRIGGER_POINT_COUNT(8234), #276≤N인 경우만 사용. X/Y N쌍·설정·방향·N을 선기록/검증한 뒤 START_REQUEST(8238) ON, handshake 완료까지 유지.
[확정 필요] 정수/실수·부호·Word 순서·좌표계·단위/배율·방향별 정렬. Map은 최대500쌍, 소켓 Flying Ready 100개 한도와 별개.</t>
        </is>
      </c>
      <c r="I1601" s="475"/>
      <c r="J1601" t="s">
        <v>8765</v>
      </c>
      <c r="K1601" t="s">
        <v>8766</v>
      </c>
    </row>
    <row r="1602" spans="2:11" ht="136" customHeight="1">
      <c r="B1602" s="1424"/>
      <c r="C1602" s="1423"/>
      <c r="D1602" s="343" t="s">
        <v>8767</v>
      </c>
      <c r="E1602" s="112" t="str">
        <f t="shared" si="50"/>
        <v>8B28</v>
      </c>
      <c r="F1602" s="112" t="str">
        <f t="shared" si="51"/>
        <v>8B29</v>
      </c>
      <c r="G1602" s="475">
        <v>2</v>
      </c>
      <c r="H1602" s="1497" t="inlineStr">
        <is>
          <t xml:space="preserve">[Map 기재] IOF_POS_ARRAY_X_277, 2 Word. [연계 권고] 같은 인덱스 #277의 Y 주소: 8528~8529.
[권고] N=IOF_TRIGGER_POINT_COUNT(8234), #277≤N인 경우만 사용. X/Y N쌍·설정·방향·N을 선기록/검증한 뒤 START_REQUEST(8238) ON, handshake 완료까지 유지.
[확정 필요] 정수/실수·부호·Word 순서·좌표계·단위/배율·방향별 정렬. Map은 최대500쌍, 소켓 Flying Ready 100개 한도와 별개.</t>
        </is>
      </c>
      <c r="I1602" s="475"/>
      <c r="J1602" t="s">
        <v>8767</v>
      </c>
      <c r="K1602" t="s">
        <v>8768</v>
      </c>
    </row>
    <row r="1603" spans="2:11" ht="136" customHeight="1">
      <c r="B1603" s="1424"/>
      <c r="C1603" s="1423"/>
      <c r="D1603" s="343" t="s">
        <v>8769</v>
      </c>
      <c r="E1603" s="112" t="str">
        <f t="shared" si="50"/>
        <v>8B2A</v>
      </c>
      <c r="F1603" s="112" t="str">
        <f t="shared" si="51"/>
        <v>8B2B</v>
      </c>
      <c r="G1603" s="475">
        <v>2</v>
      </c>
      <c r="H1603" s="1497" t="inlineStr">
        <is>
          <t xml:space="preserve">[Map 기재] IOF_POS_ARRAY_X_278, 2 Word. [연계 권고] 같은 인덱스 #278의 Y 주소: 852A~852B.
[권고] N=IOF_TRIGGER_POINT_COUNT(8234), #278≤N인 경우만 사용. X/Y N쌍·설정·방향·N을 선기록/검증한 뒤 START_REQUEST(8238) ON, handshake 완료까지 유지.
[확정 필요] 정수/실수·부호·Word 순서·좌표계·단위/배율·방향별 정렬. Map은 최대500쌍, 소켓 Flying Ready 100개 한도와 별개.</t>
        </is>
      </c>
      <c r="I1603" s="475"/>
      <c r="J1603" t="s">
        <v>8769</v>
      </c>
      <c r="K1603" t="s">
        <v>8770</v>
      </c>
    </row>
    <row r="1604" spans="2:11" ht="136" customHeight="1">
      <c r="B1604" s="1424"/>
      <c r="C1604" s="1423"/>
      <c r="D1604" s="343" t="s">
        <v>8771</v>
      </c>
      <c r="E1604" s="112" t="str">
        <f t="shared" si="50"/>
        <v>8B2C</v>
      </c>
      <c r="F1604" s="112" t="str">
        <f t="shared" si="51"/>
        <v>8B2D</v>
      </c>
      <c r="G1604" s="475">
        <v>2</v>
      </c>
      <c r="H1604" s="1497" t="inlineStr">
        <is>
          <t xml:space="preserve">[Map 기재] IOF_POS_ARRAY_X_279, 2 Word. [연계 권고] 같은 인덱스 #279의 Y 주소: 852C~852D.
[권고] N=IOF_TRIGGER_POINT_COUNT(8234), #279≤N인 경우만 사용. X/Y N쌍·설정·방향·N을 선기록/검증한 뒤 START_REQUEST(8238) ON, handshake 완료까지 유지.
[확정 필요] 정수/실수·부호·Word 순서·좌표계·단위/배율·방향별 정렬. Map은 최대500쌍, 소켓 Flying Ready 100개 한도와 별개.</t>
        </is>
      </c>
      <c r="I1604" s="475"/>
      <c r="J1604" t="s">
        <v>8771</v>
      </c>
      <c r="K1604" t="s">
        <v>8772</v>
      </c>
    </row>
    <row r="1605" spans="2:11" ht="136" customHeight="1">
      <c r="B1605" s="1424"/>
      <c r="C1605" s="1423"/>
      <c r="D1605" s="343" t="s">
        <v>8773</v>
      </c>
      <c r="E1605" s="112" t="str">
        <f t="shared" si="50"/>
        <v>8B2E</v>
      </c>
      <c r="F1605" s="112" t="str">
        <f t="shared" si="51"/>
        <v>8B2F</v>
      </c>
      <c r="G1605" s="475">
        <v>2</v>
      </c>
      <c r="H1605" s="1497" t="inlineStr">
        <is>
          <t xml:space="preserve">[Map 기재] IOF_POS_ARRAY_X_280, 2 Word. [연계 권고] 같은 인덱스 #280의 Y 주소: 852E~852F.
[권고] N=IOF_TRIGGER_POINT_COUNT(8234), #280≤N인 경우만 사용. X/Y N쌍·설정·방향·N을 선기록/검증한 뒤 START_REQUEST(8238) ON, handshake 완료까지 유지.
[확정 필요] 정수/실수·부호·Word 순서·좌표계·단위/배율·방향별 정렬. Map은 최대500쌍, 소켓 Flying Ready 100개 한도와 별개.</t>
        </is>
      </c>
      <c r="I1605" s="475"/>
      <c r="J1605" t="s">
        <v>8773</v>
      </c>
      <c r="K1605" t="s">
        <v>8774</v>
      </c>
    </row>
    <row r="1606" spans="2:11" ht="136" customHeight="1">
      <c r="B1606" s="1424"/>
      <c r="C1606" s="1423"/>
      <c r="D1606" s="343" t="s">
        <v>8775</v>
      </c>
      <c r="E1606" s="112" t="str">
        <f t="shared" si="50"/>
        <v>8B30</v>
      </c>
      <c r="F1606" s="112" t="str">
        <f t="shared" si="51"/>
        <v>8B31</v>
      </c>
      <c r="G1606" s="475">
        <v>2</v>
      </c>
      <c r="H1606" s="1497" t="inlineStr">
        <is>
          <t xml:space="preserve">[Map 기재] IOF_POS_ARRAY_X_281, 2 Word. [연계 권고] 같은 인덱스 #281의 Y 주소: 8530~8531.
[권고] N=IOF_TRIGGER_POINT_COUNT(8234), #281≤N인 경우만 사용. X/Y N쌍·설정·방향·N을 선기록/검증한 뒤 START_REQUEST(8238) ON, handshake 완료까지 유지.
[확정 필요] 정수/실수·부호·Word 순서·좌표계·단위/배율·방향별 정렬. Map은 최대500쌍, 소켓 Flying Ready 100개 한도와 별개.</t>
        </is>
      </c>
      <c r="I1606" s="475"/>
      <c r="J1606" t="s">
        <v>8775</v>
      </c>
      <c r="K1606" t="s">
        <v>8776</v>
      </c>
    </row>
    <row r="1607" spans="2:11" ht="136" customHeight="1">
      <c r="B1607" s="1424"/>
      <c r="C1607" s="1423"/>
      <c r="D1607" s="343" t="s">
        <v>8777</v>
      </c>
      <c r="E1607" s="112" t="str">
        <f t="shared" si="50"/>
        <v>8B32</v>
      </c>
      <c r="F1607" s="112" t="str">
        <f t="shared" si="51"/>
        <v>8B33</v>
      </c>
      <c r="G1607" s="475">
        <v>2</v>
      </c>
      <c r="H1607" s="1497" t="inlineStr">
        <is>
          <t xml:space="preserve">[Map 기재] IOF_POS_ARRAY_X_282, 2 Word. [연계 권고] 같은 인덱스 #282의 Y 주소: 8532~8533.
[권고] N=IOF_TRIGGER_POINT_COUNT(8234), #282≤N인 경우만 사용. X/Y N쌍·설정·방향·N을 선기록/검증한 뒤 START_REQUEST(8238) ON, handshake 완료까지 유지.
[확정 필요] 정수/실수·부호·Word 순서·좌표계·단위/배율·방향별 정렬. Map은 최대500쌍, 소켓 Flying Ready 100개 한도와 별개.</t>
        </is>
      </c>
      <c r="I1607" s="475"/>
      <c r="J1607" t="s">
        <v>8777</v>
      </c>
      <c r="K1607" t="s">
        <v>8778</v>
      </c>
    </row>
    <row r="1608" spans="2:11" ht="136" customHeight="1">
      <c r="B1608" s="1424"/>
      <c r="C1608" s="1423"/>
      <c r="D1608" s="343" t="s">
        <v>8779</v>
      </c>
      <c r="E1608" s="112" t="str">
        <f t="shared" si="50"/>
        <v>8B34</v>
      </c>
      <c r="F1608" s="112" t="str">
        <f t="shared" si="51"/>
        <v>8B35</v>
      </c>
      <c r="G1608" s="475">
        <v>2</v>
      </c>
      <c r="H1608" s="1497" t="inlineStr">
        <is>
          <t xml:space="preserve">[Map 기재] IOF_POS_ARRAY_X_283, 2 Word. [연계 권고] 같은 인덱스 #283의 Y 주소: 8534~8535.
[권고] N=IOF_TRIGGER_POINT_COUNT(8234), #283≤N인 경우만 사용. X/Y N쌍·설정·방향·N을 선기록/검증한 뒤 START_REQUEST(8238) ON, handshake 완료까지 유지.
[확정 필요] 정수/실수·부호·Word 순서·좌표계·단위/배율·방향별 정렬. Map은 최대500쌍, 소켓 Flying Ready 100개 한도와 별개.</t>
        </is>
      </c>
      <c r="I1608" s="475"/>
      <c r="J1608" t="s">
        <v>8779</v>
      </c>
      <c r="K1608" t="s">
        <v>8780</v>
      </c>
    </row>
    <row r="1609" spans="2:11" ht="136" customHeight="1">
      <c r="B1609" s="1424"/>
      <c r="C1609" s="1423"/>
      <c r="D1609" s="343" t="s">
        <v>8781</v>
      </c>
      <c r="E1609" s="112" t="str">
        <f t="shared" si="50"/>
        <v>8B36</v>
      </c>
      <c r="F1609" s="112" t="str">
        <f t="shared" si="51"/>
        <v>8B37</v>
      </c>
      <c r="G1609" s="475">
        <v>2</v>
      </c>
      <c r="H1609" s="1497" t="inlineStr">
        <is>
          <t xml:space="preserve">[Map 기재] IOF_POS_ARRAY_X_284, 2 Word. [연계 권고] 같은 인덱스 #284의 Y 주소: 8536~8537.
[권고] N=IOF_TRIGGER_POINT_COUNT(8234), #284≤N인 경우만 사용. X/Y N쌍·설정·방향·N을 선기록/검증한 뒤 START_REQUEST(8238) ON, handshake 완료까지 유지.
[확정 필요] 정수/실수·부호·Word 순서·좌표계·단위/배율·방향별 정렬. Map은 최대500쌍, 소켓 Flying Ready 100개 한도와 별개.</t>
        </is>
      </c>
      <c r="I1609" s="475"/>
      <c r="J1609" t="s">
        <v>8781</v>
      </c>
      <c r="K1609" t="s">
        <v>8782</v>
      </c>
    </row>
    <row r="1610" spans="2:11" ht="136" customHeight="1">
      <c r="B1610" s="1424"/>
      <c r="C1610" s="1423"/>
      <c r="D1610" s="343" t="s">
        <v>8783</v>
      </c>
      <c r="E1610" s="112" t="str">
        <f t="shared" si="50"/>
        <v>8B38</v>
      </c>
      <c r="F1610" s="112" t="str">
        <f t="shared" si="51"/>
        <v>8B39</v>
      </c>
      <c r="G1610" s="475">
        <v>2</v>
      </c>
      <c r="H1610" s="1497" t="inlineStr">
        <is>
          <t xml:space="preserve">[Map 기재] IOF_POS_ARRAY_X_285, 2 Word. [연계 권고] 같은 인덱스 #285의 Y 주소: 8538~8539.
[권고] N=IOF_TRIGGER_POINT_COUNT(8234), #285≤N인 경우만 사용. X/Y N쌍·설정·방향·N을 선기록/검증한 뒤 START_REQUEST(8238) ON, handshake 완료까지 유지.
[확정 필요] 정수/실수·부호·Word 순서·좌표계·단위/배율·방향별 정렬. Map은 최대500쌍, 소켓 Flying Ready 100개 한도와 별개.</t>
        </is>
      </c>
      <c r="I1610" s="475"/>
      <c r="J1610" t="s">
        <v>8783</v>
      </c>
      <c r="K1610" t="s">
        <v>8784</v>
      </c>
    </row>
    <row r="1611" spans="2:11" ht="136" customHeight="1">
      <c r="B1611" s="1424"/>
      <c r="C1611" s="1423"/>
      <c r="D1611" s="343" t="s">
        <v>8785</v>
      </c>
      <c r="E1611" s="112" t="str">
        <f t="shared" si="50"/>
        <v>8B3A</v>
      </c>
      <c r="F1611" s="112" t="str">
        <f t="shared" si="51"/>
        <v>8B3B</v>
      </c>
      <c r="G1611" s="475">
        <v>2</v>
      </c>
      <c r="H1611" s="1497" t="inlineStr">
        <is>
          <t xml:space="preserve">[Map 기재] IOF_POS_ARRAY_X_286, 2 Word. [연계 권고] 같은 인덱스 #286의 Y 주소: 853A~853B.
[권고] N=IOF_TRIGGER_POINT_COUNT(8234), #286≤N인 경우만 사용. X/Y N쌍·설정·방향·N을 선기록/검증한 뒤 START_REQUEST(8238) ON, handshake 완료까지 유지.
[확정 필요] 정수/실수·부호·Word 순서·좌표계·단위/배율·방향별 정렬. Map은 최대500쌍, 소켓 Flying Ready 100개 한도와 별개.</t>
        </is>
      </c>
      <c r="I1611" s="475"/>
      <c r="J1611" t="s">
        <v>8785</v>
      </c>
      <c r="K1611" t="s">
        <v>8786</v>
      </c>
    </row>
    <row r="1612" spans="2:11" ht="136" customHeight="1">
      <c r="B1612" s="1424"/>
      <c r="C1612" s="1423"/>
      <c r="D1612" s="343" t="s">
        <v>8787</v>
      </c>
      <c r="E1612" s="112" t="str">
        <f t="shared" si="50"/>
        <v>8B3C</v>
      </c>
      <c r="F1612" s="112" t="str">
        <f t="shared" si="51"/>
        <v>8B3D</v>
      </c>
      <c r="G1612" s="475">
        <v>2</v>
      </c>
      <c r="H1612" s="1497" t="inlineStr">
        <is>
          <t xml:space="preserve">[Map 기재] IOF_POS_ARRAY_X_287, 2 Word. [연계 권고] 같은 인덱스 #287의 Y 주소: 853C~853D.
[권고] N=IOF_TRIGGER_POINT_COUNT(8234), #287≤N인 경우만 사용. X/Y N쌍·설정·방향·N을 선기록/검증한 뒤 START_REQUEST(8238) ON, handshake 완료까지 유지.
[확정 필요] 정수/실수·부호·Word 순서·좌표계·단위/배율·방향별 정렬. Map은 최대500쌍, 소켓 Flying Ready 100개 한도와 별개.</t>
        </is>
      </c>
      <c r="I1612" s="475"/>
      <c r="J1612" t="s">
        <v>8787</v>
      </c>
      <c r="K1612" t="s">
        <v>8788</v>
      </c>
    </row>
    <row r="1613" spans="2:11" ht="136" customHeight="1">
      <c r="B1613" s="1424"/>
      <c r="C1613" s="1423"/>
      <c r="D1613" s="343" t="s">
        <v>8789</v>
      </c>
      <c r="E1613" s="112" t="str">
        <f t="shared" ref="E1613:E1676" si="52">DEC2HEX(HEX2DEC(F1612) + 1)</f>
        <v>8B3E</v>
      </c>
      <c r="F1613" s="112" t="str">
        <f t="shared" ref="F1613:F1676" si="53">DEC2HEX(HEX2DEC(E1613) + G1613 -1)</f>
        <v>8B3F</v>
      </c>
      <c r="G1613" s="475">
        <v>2</v>
      </c>
      <c r="H1613" s="1497" t="inlineStr">
        <is>
          <t xml:space="preserve">[Map 기재] IOF_POS_ARRAY_X_288, 2 Word. [연계 권고] 같은 인덱스 #288의 Y 주소: 853E~853F.
[권고] N=IOF_TRIGGER_POINT_COUNT(8234), #288≤N인 경우만 사용. X/Y N쌍·설정·방향·N을 선기록/검증한 뒤 START_REQUEST(8238) ON, handshake 완료까지 유지.
[확정 필요] 정수/실수·부호·Word 순서·좌표계·단위/배율·방향별 정렬. Map은 최대500쌍, 소켓 Flying Ready 100개 한도와 별개.</t>
        </is>
      </c>
      <c r="I1613" s="475"/>
      <c r="J1613" t="s">
        <v>8789</v>
      </c>
      <c r="K1613" t="s">
        <v>8790</v>
      </c>
    </row>
    <row r="1614" spans="2:11" ht="136" customHeight="1">
      <c r="B1614" s="1424"/>
      <c r="C1614" s="1423"/>
      <c r="D1614" s="343" t="s">
        <v>8791</v>
      </c>
      <c r="E1614" s="112" t="str">
        <f t="shared" si="52"/>
        <v>8B40</v>
      </c>
      <c r="F1614" s="112" t="str">
        <f t="shared" si="53"/>
        <v>8B41</v>
      </c>
      <c r="G1614" s="475">
        <v>2</v>
      </c>
      <c r="H1614" s="1497" t="inlineStr">
        <is>
          <t xml:space="preserve">[Map 기재] IOF_POS_ARRAY_X_289, 2 Word. [연계 권고] 같은 인덱스 #289의 Y 주소: 8540~8541.
[권고] N=IOF_TRIGGER_POINT_COUNT(8234), #289≤N인 경우만 사용. X/Y N쌍·설정·방향·N을 선기록/검증한 뒤 START_REQUEST(8238) ON, handshake 완료까지 유지.
[확정 필요] 정수/실수·부호·Word 순서·좌표계·단위/배율·방향별 정렬. Map은 최대500쌍, 소켓 Flying Ready 100개 한도와 별개.</t>
        </is>
      </c>
      <c r="I1614" s="475"/>
      <c r="J1614" t="s">
        <v>8791</v>
      </c>
      <c r="K1614" t="s">
        <v>8792</v>
      </c>
    </row>
    <row r="1615" spans="2:11" ht="136" customHeight="1">
      <c r="B1615" s="1424"/>
      <c r="C1615" s="1423"/>
      <c r="D1615" s="343" t="s">
        <v>8793</v>
      </c>
      <c r="E1615" s="112" t="str">
        <f t="shared" si="52"/>
        <v>8B42</v>
      </c>
      <c r="F1615" s="112" t="str">
        <f t="shared" si="53"/>
        <v>8B43</v>
      </c>
      <c r="G1615" s="475">
        <v>2</v>
      </c>
      <c r="H1615" s="1497" t="inlineStr">
        <is>
          <t xml:space="preserve">[Map 기재] IOF_POS_ARRAY_X_290, 2 Word. [연계 권고] 같은 인덱스 #290의 Y 주소: 8542~8543.
[권고] N=IOF_TRIGGER_POINT_COUNT(8234), #290≤N인 경우만 사용. X/Y N쌍·설정·방향·N을 선기록/검증한 뒤 START_REQUEST(8238) ON, handshake 완료까지 유지.
[확정 필요] 정수/실수·부호·Word 순서·좌표계·단위/배율·방향별 정렬. Map은 최대500쌍, 소켓 Flying Ready 100개 한도와 별개.</t>
        </is>
      </c>
      <c r="I1615" s="475"/>
      <c r="J1615" t="s">
        <v>8793</v>
      </c>
      <c r="K1615" t="s">
        <v>8794</v>
      </c>
    </row>
    <row r="1616" spans="2:11" ht="136" customHeight="1">
      <c r="B1616" s="1424"/>
      <c r="C1616" s="1423"/>
      <c r="D1616" s="343" t="s">
        <v>8795</v>
      </c>
      <c r="E1616" s="112" t="str">
        <f t="shared" si="52"/>
        <v>8B44</v>
      </c>
      <c r="F1616" s="112" t="str">
        <f t="shared" si="53"/>
        <v>8B45</v>
      </c>
      <c r="G1616" s="475">
        <v>2</v>
      </c>
      <c r="H1616" s="1497" t="inlineStr">
        <is>
          <t xml:space="preserve">[Map 기재] IOF_POS_ARRAY_X_291, 2 Word. [연계 권고] 같은 인덱스 #291의 Y 주소: 8544~8545.
[권고] N=IOF_TRIGGER_POINT_COUNT(8234), #291≤N인 경우만 사용. X/Y N쌍·설정·방향·N을 선기록/검증한 뒤 START_REQUEST(8238) ON, handshake 완료까지 유지.
[확정 필요] 정수/실수·부호·Word 순서·좌표계·단위/배율·방향별 정렬. Map은 최대500쌍, 소켓 Flying Ready 100개 한도와 별개.</t>
        </is>
      </c>
      <c r="I1616" s="475"/>
      <c r="J1616" t="s">
        <v>8795</v>
      </c>
      <c r="K1616" t="s">
        <v>8796</v>
      </c>
    </row>
    <row r="1617" spans="2:11" ht="136" customHeight="1">
      <c r="B1617" s="1424"/>
      <c r="C1617" s="1423"/>
      <c r="D1617" s="343" t="s">
        <v>8797</v>
      </c>
      <c r="E1617" s="112" t="str">
        <f t="shared" si="52"/>
        <v>8B46</v>
      </c>
      <c r="F1617" s="112" t="str">
        <f t="shared" si="53"/>
        <v>8B47</v>
      </c>
      <c r="G1617" s="475">
        <v>2</v>
      </c>
      <c r="H1617" s="1497" t="inlineStr">
        <is>
          <t xml:space="preserve">[Map 기재] IOF_POS_ARRAY_X_292, 2 Word. [연계 권고] 같은 인덱스 #292의 Y 주소: 8546~8547.
[권고] N=IOF_TRIGGER_POINT_COUNT(8234), #292≤N인 경우만 사용. X/Y N쌍·설정·방향·N을 선기록/검증한 뒤 START_REQUEST(8238) ON, handshake 완료까지 유지.
[확정 필요] 정수/실수·부호·Word 순서·좌표계·단위/배율·방향별 정렬. Map은 최대500쌍, 소켓 Flying Ready 100개 한도와 별개.</t>
        </is>
      </c>
      <c r="I1617" s="475"/>
      <c r="J1617" t="s">
        <v>8797</v>
      </c>
      <c r="K1617" t="s">
        <v>8798</v>
      </c>
    </row>
    <row r="1618" spans="2:11" ht="136" customHeight="1">
      <c r="B1618" s="1424"/>
      <c r="C1618" s="1423"/>
      <c r="D1618" s="343" t="s">
        <v>8799</v>
      </c>
      <c r="E1618" s="112" t="str">
        <f t="shared" si="52"/>
        <v>8B48</v>
      </c>
      <c r="F1618" s="112" t="str">
        <f t="shared" si="53"/>
        <v>8B49</v>
      </c>
      <c r="G1618" s="475">
        <v>2</v>
      </c>
      <c r="H1618" s="1497" t="inlineStr">
        <is>
          <t xml:space="preserve">[Map 기재] IOF_POS_ARRAY_X_293, 2 Word. [연계 권고] 같은 인덱스 #293의 Y 주소: 8548~8549.
[권고] N=IOF_TRIGGER_POINT_COUNT(8234), #293≤N인 경우만 사용. X/Y N쌍·설정·방향·N을 선기록/검증한 뒤 START_REQUEST(8238) ON, handshake 완료까지 유지.
[확정 필요] 정수/실수·부호·Word 순서·좌표계·단위/배율·방향별 정렬. Map은 최대500쌍, 소켓 Flying Ready 100개 한도와 별개.</t>
        </is>
      </c>
      <c r="I1618" s="475"/>
      <c r="J1618" t="s">
        <v>8799</v>
      </c>
      <c r="K1618" t="s">
        <v>8800</v>
      </c>
    </row>
    <row r="1619" spans="2:11" ht="136" customHeight="1">
      <c r="B1619" s="1424"/>
      <c r="C1619" s="1423"/>
      <c r="D1619" s="343" t="s">
        <v>8801</v>
      </c>
      <c r="E1619" s="112" t="str">
        <f t="shared" si="52"/>
        <v>8B4A</v>
      </c>
      <c r="F1619" s="112" t="str">
        <f t="shared" si="53"/>
        <v>8B4B</v>
      </c>
      <c r="G1619" s="475">
        <v>2</v>
      </c>
      <c r="H1619" s="1497" t="inlineStr">
        <is>
          <t xml:space="preserve">[Map 기재] IOF_POS_ARRAY_X_294, 2 Word. [연계 권고] 같은 인덱스 #294의 Y 주소: 854A~854B.
[권고] N=IOF_TRIGGER_POINT_COUNT(8234), #294≤N인 경우만 사용. X/Y N쌍·설정·방향·N을 선기록/검증한 뒤 START_REQUEST(8238) ON, handshake 완료까지 유지.
[확정 필요] 정수/실수·부호·Word 순서·좌표계·단위/배율·방향별 정렬. Map은 최대500쌍, 소켓 Flying Ready 100개 한도와 별개.</t>
        </is>
      </c>
      <c r="I1619" s="475"/>
      <c r="J1619" t="s">
        <v>8801</v>
      </c>
      <c r="K1619" t="s">
        <v>8802</v>
      </c>
    </row>
    <row r="1620" spans="2:11" ht="136" customHeight="1">
      <c r="B1620" s="1424"/>
      <c r="C1620" s="1423"/>
      <c r="D1620" s="343" t="s">
        <v>8803</v>
      </c>
      <c r="E1620" s="112" t="str">
        <f t="shared" si="52"/>
        <v>8B4C</v>
      </c>
      <c r="F1620" s="112" t="str">
        <f t="shared" si="53"/>
        <v>8B4D</v>
      </c>
      <c r="G1620" s="475">
        <v>2</v>
      </c>
      <c r="H1620" s="1497" t="inlineStr">
        <is>
          <t xml:space="preserve">[Map 기재] IOF_POS_ARRAY_X_295, 2 Word. [연계 권고] 같은 인덱스 #295의 Y 주소: 854C~854D.
[권고] N=IOF_TRIGGER_POINT_COUNT(8234), #295≤N인 경우만 사용. X/Y N쌍·설정·방향·N을 선기록/검증한 뒤 START_REQUEST(8238) ON, handshake 완료까지 유지.
[확정 필요] 정수/실수·부호·Word 순서·좌표계·단위/배율·방향별 정렬. Map은 최대500쌍, 소켓 Flying Ready 100개 한도와 별개.</t>
        </is>
      </c>
      <c r="I1620" s="475"/>
      <c r="J1620" t="s">
        <v>8803</v>
      </c>
      <c r="K1620" t="s">
        <v>8804</v>
      </c>
    </row>
    <row r="1621" spans="2:11" ht="136" customHeight="1">
      <c r="B1621" s="1424"/>
      <c r="C1621" s="1423"/>
      <c r="D1621" s="343" t="s">
        <v>8805</v>
      </c>
      <c r="E1621" s="112" t="str">
        <f t="shared" si="52"/>
        <v>8B4E</v>
      </c>
      <c r="F1621" s="112" t="str">
        <f t="shared" si="53"/>
        <v>8B4F</v>
      </c>
      <c r="G1621" s="475">
        <v>2</v>
      </c>
      <c r="H1621" s="1497" t="inlineStr">
        <is>
          <t xml:space="preserve">[Map 기재] IOF_POS_ARRAY_X_296, 2 Word. [연계 권고] 같은 인덱스 #296의 Y 주소: 854E~854F.
[권고] N=IOF_TRIGGER_POINT_COUNT(8234), #296≤N인 경우만 사용. X/Y N쌍·설정·방향·N을 선기록/검증한 뒤 START_REQUEST(8238) ON, handshake 완료까지 유지.
[확정 필요] 정수/실수·부호·Word 순서·좌표계·단위/배율·방향별 정렬. Map은 최대500쌍, 소켓 Flying Ready 100개 한도와 별개.</t>
        </is>
      </c>
      <c r="I1621" s="475"/>
      <c r="J1621" t="s">
        <v>8805</v>
      </c>
      <c r="K1621" t="s">
        <v>8806</v>
      </c>
    </row>
    <row r="1622" spans="2:11" ht="136" customHeight="1">
      <c r="B1622" s="1424"/>
      <c r="C1622" s="1423"/>
      <c r="D1622" s="343" t="s">
        <v>8807</v>
      </c>
      <c r="E1622" s="112" t="str">
        <f t="shared" si="52"/>
        <v>8B50</v>
      </c>
      <c r="F1622" s="112" t="str">
        <f t="shared" si="53"/>
        <v>8B51</v>
      </c>
      <c r="G1622" s="475">
        <v>2</v>
      </c>
      <c r="H1622" s="1497" t="inlineStr">
        <is>
          <t xml:space="preserve">[Map 기재] IOF_POS_ARRAY_X_297, 2 Word. [연계 권고] 같은 인덱스 #297의 Y 주소: 8550~8551.
[권고] N=IOF_TRIGGER_POINT_COUNT(8234), #297≤N인 경우만 사용. X/Y N쌍·설정·방향·N을 선기록/검증한 뒤 START_REQUEST(8238) ON, handshake 완료까지 유지.
[확정 필요] 정수/실수·부호·Word 순서·좌표계·단위/배율·방향별 정렬. Map은 최대500쌍, 소켓 Flying Ready 100개 한도와 별개.</t>
        </is>
      </c>
      <c r="I1622" s="475"/>
      <c r="J1622" t="s">
        <v>8807</v>
      </c>
      <c r="K1622" t="s">
        <v>8808</v>
      </c>
    </row>
    <row r="1623" spans="2:11" ht="136" customHeight="1">
      <c r="B1623" s="1424"/>
      <c r="C1623" s="1423"/>
      <c r="D1623" s="343" t="s">
        <v>8809</v>
      </c>
      <c r="E1623" s="112" t="str">
        <f t="shared" si="52"/>
        <v>8B52</v>
      </c>
      <c r="F1623" s="112" t="str">
        <f t="shared" si="53"/>
        <v>8B53</v>
      </c>
      <c r="G1623" s="475">
        <v>2</v>
      </c>
      <c r="H1623" s="1497" t="inlineStr">
        <is>
          <t xml:space="preserve">[Map 기재] IOF_POS_ARRAY_X_298, 2 Word. [연계 권고] 같은 인덱스 #298의 Y 주소: 8552~8553.
[권고] N=IOF_TRIGGER_POINT_COUNT(8234), #298≤N인 경우만 사용. X/Y N쌍·설정·방향·N을 선기록/검증한 뒤 START_REQUEST(8238) ON, handshake 완료까지 유지.
[확정 필요] 정수/실수·부호·Word 순서·좌표계·단위/배율·방향별 정렬. Map은 최대500쌍, 소켓 Flying Ready 100개 한도와 별개.</t>
        </is>
      </c>
      <c r="I1623" s="475"/>
      <c r="J1623" t="s">
        <v>8809</v>
      </c>
      <c r="K1623" t="s">
        <v>8810</v>
      </c>
    </row>
    <row r="1624" spans="2:11" ht="136" customHeight="1">
      <c r="B1624" s="1424"/>
      <c r="C1624" s="1423"/>
      <c r="D1624" s="343" t="s">
        <v>8811</v>
      </c>
      <c r="E1624" s="112" t="str">
        <f t="shared" si="52"/>
        <v>8B54</v>
      </c>
      <c r="F1624" s="112" t="str">
        <f t="shared" si="53"/>
        <v>8B55</v>
      </c>
      <c r="G1624" s="475">
        <v>2</v>
      </c>
      <c r="H1624" s="1497" t="inlineStr">
        <is>
          <t xml:space="preserve">[Map 기재] IOF_POS_ARRAY_X_299, 2 Word. [연계 권고] 같은 인덱스 #299의 Y 주소: 8554~8555.
[권고] N=IOF_TRIGGER_POINT_COUNT(8234), #299≤N인 경우만 사용. X/Y N쌍·설정·방향·N을 선기록/검증한 뒤 START_REQUEST(8238) ON, handshake 완료까지 유지.
[확정 필요] 정수/실수·부호·Word 순서·좌표계·단위/배율·방향별 정렬. Map은 최대500쌍, 소켓 Flying Ready 100개 한도와 별개.</t>
        </is>
      </c>
      <c r="I1624" s="475"/>
      <c r="J1624" t="s">
        <v>8811</v>
      </c>
      <c r="K1624" t="s">
        <v>8812</v>
      </c>
    </row>
    <row r="1625" spans="2:11" ht="136" customHeight="1">
      <c r="B1625" s="1424"/>
      <c r="C1625" s="1423"/>
      <c r="D1625" s="343" t="s">
        <v>8813</v>
      </c>
      <c r="E1625" s="112" t="str">
        <f t="shared" si="52"/>
        <v>8B56</v>
      </c>
      <c r="F1625" s="112" t="str">
        <f t="shared" si="53"/>
        <v>8B57</v>
      </c>
      <c r="G1625" s="475">
        <v>2</v>
      </c>
      <c r="H1625" s="1497" t="inlineStr">
        <is>
          <t xml:space="preserve">[Map 기재] IOF_POS_ARRAY_X_300, 2 Word. [연계 권고] 같은 인덱스 #300의 Y 주소: 8556~8557.
[권고] N=IOF_TRIGGER_POINT_COUNT(8234), #300≤N인 경우만 사용. X/Y N쌍·설정·방향·N을 선기록/검증한 뒤 START_REQUEST(8238) ON, handshake 완료까지 유지.
[확정 필요] 정수/실수·부호·Word 순서·좌표계·단위/배율·방향별 정렬. Map은 최대500쌍, 소켓 Flying Ready 100개 한도와 별개.</t>
        </is>
      </c>
      <c r="I1625" s="475"/>
      <c r="J1625" t="s">
        <v>8813</v>
      </c>
      <c r="K1625" t="s">
        <v>8814</v>
      </c>
    </row>
    <row r="1626" spans="2:11" ht="136" customHeight="1">
      <c r="B1626" s="1424"/>
      <c r="C1626" s="1423"/>
      <c r="D1626" s="343" t="s">
        <v>8815</v>
      </c>
      <c r="E1626" s="112" t="str">
        <f t="shared" si="52"/>
        <v>8B58</v>
      </c>
      <c r="F1626" s="112" t="str">
        <f t="shared" si="53"/>
        <v>8B59</v>
      </c>
      <c r="G1626" s="475">
        <v>2</v>
      </c>
      <c r="H1626" s="1497" t="inlineStr">
        <is>
          <t xml:space="preserve">[Map 기재] IOF_POS_ARRAY_X_301, 2 Word. [연계 권고] 같은 인덱스 #301의 Y 주소: 8558~8559.
[권고] N=IOF_TRIGGER_POINT_COUNT(8234), #301≤N인 경우만 사용. X/Y N쌍·설정·방향·N을 선기록/검증한 뒤 START_REQUEST(8238) ON, handshake 완료까지 유지.
[확정 필요] 정수/실수·부호·Word 순서·좌표계·단위/배율·방향별 정렬. Map은 최대500쌍, 소켓 Flying Ready 100개 한도와 별개.</t>
        </is>
      </c>
      <c r="I1626" s="475"/>
      <c r="J1626" t="s">
        <v>8815</v>
      </c>
      <c r="K1626" t="s">
        <v>8816</v>
      </c>
    </row>
    <row r="1627" spans="2:11" ht="136" customHeight="1">
      <c r="B1627" s="1424"/>
      <c r="C1627" s="1423"/>
      <c r="D1627" s="343" t="s">
        <v>8817</v>
      </c>
      <c r="E1627" s="112" t="str">
        <f t="shared" si="52"/>
        <v>8B5A</v>
      </c>
      <c r="F1627" s="112" t="str">
        <f t="shared" si="53"/>
        <v>8B5B</v>
      </c>
      <c r="G1627" s="475">
        <v>2</v>
      </c>
      <c r="H1627" s="1497" t="inlineStr">
        <is>
          <t xml:space="preserve">[Map 기재] IOF_POS_ARRAY_X_302, 2 Word. [연계 권고] 같은 인덱스 #302의 Y 주소: 855A~855B.
[권고] N=IOF_TRIGGER_POINT_COUNT(8234), #302≤N인 경우만 사용. X/Y N쌍·설정·방향·N을 선기록/검증한 뒤 START_REQUEST(8238) ON, handshake 완료까지 유지.
[확정 필요] 정수/실수·부호·Word 순서·좌표계·단위/배율·방향별 정렬. Map은 최대500쌍, 소켓 Flying Ready 100개 한도와 별개.</t>
        </is>
      </c>
      <c r="I1627" s="475"/>
      <c r="J1627" t="s">
        <v>8817</v>
      </c>
      <c r="K1627" t="s">
        <v>8818</v>
      </c>
    </row>
    <row r="1628" spans="2:11" ht="136" customHeight="1">
      <c r="B1628" s="1424"/>
      <c r="C1628" s="1423"/>
      <c r="D1628" s="343" t="s">
        <v>8819</v>
      </c>
      <c r="E1628" s="112" t="str">
        <f t="shared" si="52"/>
        <v>8B5C</v>
      </c>
      <c r="F1628" s="112" t="str">
        <f t="shared" si="53"/>
        <v>8B5D</v>
      </c>
      <c r="G1628" s="475">
        <v>2</v>
      </c>
      <c r="H1628" s="1497" t="inlineStr">
        <is>
          <t xml:space="preserve">[Map 기재] IOF_POS_ARRAY_X_303, 2 Word. [연계 권고] 같은 인덱스 #303의 Y 주소: 855C~855D.
[권고] N=IOF_TRIGGER_POINT_COUNT(8234), #303≤N인 경우만 사용. X/Y N쌍·설정·방향·N을 선기록/검증한 뒤 START_REQUEST(8238) ON, handshake 완료까지 유지.
[확정 필요] 정수/실수·부호·Word 순서·좌표계·단위/배율·방향별 정렬. Map은 최대500쌍, 소켓 Flying Ready 100개 한도와 별개.</t>
        </is>
      </c>
      <c r="I1628" s="475"/>
      <c r="J1628" t="s">
        <v>8819</v>
      </c>
      <c r="K1628" t="s">
        <v>8820</v>
      </c>
    </row>
    <row r="1629" spans="2:11" ht="136" customHeight="1">
      <c r="B1629" s="1424"/>
      <c r="C1629" s="1423"/>
      <c r="D1629" s="343" t="s">
        <v>8821</v>
      </c>
      <c r="E1629" s="112" t="str">
        <f t="shared" si="52"/>
        <v>8B5E</v>
      </c>
      <c r="F1629" s="112" t="str">
        <f t="shared" si="53"/>
        <v>8B5F</v>
      </c>
      <c r="G1629" s="475">
        <v>2</v>
      </c>
      <c r="H1629" s="1497" t="inlineStr">
        <is>
          <t xml:space="preserve">[Map 기재] IOF_POS_ARRAY_X_304, 2 Word. [연계 권고] 같은 인덱스 #304의 Y 주소: 855E~855F.
[권고] N=IOF_TRIGGER_POINT_COUNT(8234), #304≤N인 경우만 사용. X/Y N쌍·설정·방향·N을 선기록/검증한 뒤 START_REQUEST(8238) ON, handshake 완료까지 유지.
[확정 필요] 정수/실수·부호·Word 순서·좌표계·단위/배율·방향별 정렬. Map은 최대500쌍, 소켓 Flying Ready 100개 한도와 별개.</t>
        </is>
      </c>
      <c r="I1629" s="475"/>
      <c r="J1629" t="s">
        <v>8821</v>
      </c>
      <c r="K1629" t="s">
        <v>8822</v>
      </c>
    </row>
    <row r="1630" spans="2:11" ht="136" customHeight="1">
      <c r="B1630" s="1424"/>
      <c r="C1630" s="1423"/>
      <c r="D1630" s="343" t="s">
        <v>8823</v>
      </c>
      <c r="E1630" s="112" t="str">
        <f t="shared" si="52"/>
        <v>8B60</v>
      </c>
      <c r="F1630" s="112" t="str">
        <f t="shared" si="53"/>
        <v>8B61</v>
      </c>
      <c r="G1630" s="475">
        <v>2</v>
      </c>
      <c r="H1630" s="1497" t="inlineStr">
        <is>
          <t xml:space="preserve">[Map 기재] IOF_POS_ARRAY_X_305, 2 Word. [연계 권고] 같은 인덱스 #305의 Y 주소: 8560~8561.
[권고] N=IOF_TRIGGER_POINT_COUNT(8234), #305≤N인 경우만 사용. X/Y N쌍·설정·방향·N을 선기록/검증한 뒤 START_REQUEST(8238) ON, handshake 완료까지 유지.
[확정 필요] 정수/실수·부호·Word 순서·좌표계·단위/배율·방향별 정렬. Map은 최대500쌍, 소켓 Flying Ready 100개 한도와 별개.</t>
        </is>
      </c>
      <c r="I1630" s="475"/>
      <c r="J1630" t="s">
        <v>8823</v>
      </c>
      <c r="K1630" t="s">
        <v>8824</v>
      </c>
    </row>
    <row r="1631" spans="2:11" ht="136" customHeight="1">
      <c r="B1631" s="1424"/>
      <c r="C1631" s="1423"/>
      <c r="D1631" s="343" t="s">
        <v>8825</v>
      </c>
      <c r="E1631" s="112" t="str">
        <f t="shared" si="52"/>
        <v>8B62</v>
      </c>
      <c r="F1631" s="112" t="str">
        <f t="shared" si="53"/>
        <v>8B63</v>
      </c>
      <c r="G1631" s="475">
        <v>2</v>
      </c>
      <c r="H1631" s="1497" t="inlineStr">
        <is>
          <t xml:space="preserve">[Map 기재] IOF_POS_ARRAY_X_306, 2 Word. [연계 권고] 같은 인덱스 #306의 Y 주소: 8562~8563.
[권고] N=IOF_TRIGGER_POINT_COUNT(8234), #306≤N인 경우만 사용. X/Y N쌍·설정·방향·N을 선기록/검증한 뒤 START_REQUEST(8238) ON, handshake 완료까지 유지.
[확정 필요] 정수/실수·부호·Word 순서·좌표계·단위/배율·방향별 정렬. Map은 최대500쌍, 소켓 Flying Ready 100개 한도와 별개.</t>
        </is>
      </c>
      <c r="I1631" s="475"/>
      <c r="J1631" t="s">
        <v>8825</v>
      </c>
      <c r="K1631" t="s">
        <v>8826</v>
      </c>
    </row>
    <row r="1632" spans="2:11" ht="136" customHeight="1">
      <c r="B1632" s="1424"/>
      <c r="C1632" s="1423"/>
      <c r="D1632" s="343" t="s">
        <v>8827</v>
      </c>
      <c r="E1632" s="112" t="str">
        <f t="shared" si="52"/>
        <v>8B64</v>
      </c>
      <c r="F1632" s="112" t="str">
        <f t="shared" si="53"/>
        <v>8B65</v>
      </c>
      <c r="G1632" s="475">
        <v>2</v>
      </c>
      <c r="H1632" s="1497" t="inlineStr">
        <is>
          <t xml:space="preserve">[Map 기재] IOF_POS_ARRAY_X_307, 2 Word. [연계 권고] 같은 인덱스 #307의 Y 주소: 8564~8565.
[권고] N=IOF_TRIGGER_POINT_COUNT(8234), #307≤N인 경우만 사용. X/Y N쌍·설정·방향·N을 선기록/검증한 뒤 START_REQUEST(8238) ON, handshake 완료까지 유지.
[확정 필요] 정수/실수·부호·Word 순서·좌표계·단위/배율·방향별 정렬. Map은 최대500쌍, 소켓 Flying Ready 100개 한도와 별개.</t>
        </is>
      </c>
      <c r="I1632" s="475"/>
      <c r="J1632" t="s">
        <v>8827</v>
      </c>
      <c r="K1632" t="s">
        <v>8828</v>
      </c>
    </row>
    <row r="1633" spans="2:11" ht="136" customHeight="1">
      <c r="B1633" s="1424"/>
      <c r="C1633" s="1423"/>
      <c r="D1633" s="343" t="s">
        <v>8829</v>
      </c>
      <c r="E1633" s="112" t="str">
        <f t="shared" si="52"/>
        <v>8B66</v>
      </c>
      <c r="F1633" s="112" t="str">
        <f t="shared" si="53"/>
        <v>8B67</v>
      </c>
      <c r="G1633" s="475">
        <v>2</v>
      </c>
      <c r="H1633" s="1497" t="inlineStr">
        <is>
          <t xml:space="preserve">[Map 기재] IOF_POS_ARRAY_X_308, 2 Word. [연계 권고] 같은 인덱스 #308의 Y 주소: 8566~8567.
[권고] N=IOF_TRIGGER_POINT_COUNT(8234), #308≤N인 경우만 사용. X/Y N쌍·설정·방향·N을 선기록/검증한 뒤 START_REQUEST(8238) ON, handshake 완료까지 유지.
[확정 필요] 정수/실수·부호·Word 순서·좌표계·단위/배율·방향별 정렬. Map은 최대500쌍, 소켓 Flying Ready 100개 한도와 별개.</t>
        </is>
      </c>
      <c r="I1633" s="475"/>
      <c r="J1633" t="s">
        <v>8829</v>
      </c>
      <c r="K1633" t="s">
        <v>8830</v>
      </c>
    </row>
    <row r="1634" spans="2:11" ht="136" customHeight="1">
      <c r="B1634" s="1424"/>
      <c r="C1634" s="1423"/>
      <c r="D1634" s="343" t="s">
        <v>8831</v>
      </c>
      <c r="E1634" s="112" t="str">
        <f t="shared" si="52"/>
        <v>8B68</v>
      </c>
      <c r="F1634" s="112" t="str">
        <f t="shared" si="53"/>
        <v>8B69</v>
      </c>
      <c r="G1634" s="475">
        <v>2</v>
      </c>
      <c r="H1634" s="1497" t="inlineStr">
        <is>
          <t xml:space="preserve">[Map 기재] IOF_POS_ARRAY_X_309, 2 Word. [연계 권고] 같은 인덱스 #309의 Y 주소: 8568~8569.
[권고] N=IOF_TRIGGER_POINT_COUNT(8234), #309≤N인 경우만 사용. X/Y N쌍·설정·방향·N을 선기록/검증한 뒤 START_REQUEST(8238) ON, handshake 완료까지 유지.
[확정 필요] 정수/실수·부호·Word 순서·좌표계·단위/배율·방향별 정렬. Map은 최대500쌍, 소켓 Flying Ready 100개 한도와 별개.</t>
        </is>
      </c>
      <c r="I1634" s="475"/>
      <c r="J1634" t="s">
        <v>8831</v>
      </c>
      <c r="K1634" t="s">
        <v>8832</v>
      </c>
    </row>
    <row r="1635" spans="2:11" ht="136" customHeight="1">
      <c r="B1635" s="1424"/>
      <c r="C1635" s="1423"/>
      <c r="D1635" s="343" t="s">
        <v>8833</v>
      </c>
      <c r="E1635" s="112" t="str">
        <f t="shared" si="52"/>
        <v>8B6A</v>
      </c>
      <c r="F1635" s="112" t="str">
        <f t="shared" si="53"/>
        <v>8B6B</v>
      </c>
      <c r="G1635" s="475">
        <v>2</v>
      </c>
      <c r="H1635" s="1497" t="inlineStr">
        <is>
          <t xml:space="preserve">[Map 기재] IOF_POS_ARRAY_X_310, 2 Word. [연계 권고] 같은 인덱스 #310의 Y 주소: 856A~856B.
[권고] N=IOF_TRIGGER_POINT_COUNT(8234), #310≤N인 경우만 사용. X/Y N쌍·설정·방향·N을 선기록/검증한 뒤 START_REQUEST(8238) ON, handshake 완료까지 유지.
[확정 필요] 정수/실수·부호·Word 순서·좌표계·단위/배율·방향별 정렬. Map은 최대500쌍, 소켓 Flying Ready 100개 한도와 별개.</t>
        </is>
      </c>
      <c r="I1635" s="475"/>
      <c r="J1635" t="s">
        <v>8833</v>
      </c>
      <c r="K1635" t="s">
        <v>8834</v>
      </c>
    </row>
    <row r="1636" spans="2:11" ht="136" customHeight="1">
      <c r="B1636" s="1424"/>
      <c r="C1636" s="1423"/>
      <c r="D1636" s="343" t="s">
        <v>8835</v>
      </c>
      <c r="E1636" s="112" t="str">
        <f t="shared" si="52"/>
        <v>8B6C</v>
      </c>
      <c r="F1636" s="112" t="str">
        <f t="shared" si="53"/>
        <v>8B6D</v>
      </c>
      <c r="G1636" s="475">
        <v>2</v>
      </c>
      <c r="H1636" s="1497" t="inlineStr">
        <is>
          <t xml:space="preserve">[Map 기재] IOF_POS_ARRAY_X_311, 2 Word. [연계 권고] 같은 인덱스 #311의 Y 주소: 856C~856D.
[권고] N=IOF_TRIGGER_POINT_COUNT(8234), #311≤N인 경우만 사용. X/Y N쌍·설정·방향·N을 선기록/검증한 뒤 START_REQUEST(8238) ON, handshake 완료까지 유지.
[확정 필요] 정수/실수·부호·Word 순서·좌표계·단위/배율·방향별 정렬. Map은 최대500쌍, 소켓 Flying Ready 100개 한도와 별개.</t>
        </is>
      </c>
      <c r="I1636" s="475"/>
      <c r="J1636" t="s">
        <v>8835</v>
      </c>
      <c r="K1636" t="s">
        <v>8836</v>
      </c>
    </row>
    <row r="1637" spans="2:11" ht="136" customHeight="1">
      <c r="B1637" s="1424"/>
      <c r="C1637" s="1423"/>
      <c r="D1637" s="343" t="s">
        <v>8837</v>
      </c>
      <c r="E1637" s="112" t="str">
        <f t="shared" si="52"/>
        <v>8B6E</v>
      </c>
      <c r="F1637" s="112" t="str">
        <f t="shared" si="53"/>
        <v>8B6F</v>
      </c>
      <c r="G1637" s="475">
        <v>2</v>
      </c>
      <c r="H1637" s="1497" t="inlineStr">
        <is>
          <t xml:space="preserve">[Map 기재] IOF_POS_ARRAY_X_312, 2 Word. [연계 권고] 같은 인덱스 #312의 Y 주소: 856E~856F.
[권고] N=IOF_TRIGGER_POINT_COUNT(8234), #312≤N인 경우만 사용. X/Y N쌍·설정·방향·N을 선기록/검증한 뒤 START_REQUEST(8238) ON, handshake 완료까지 유지.
[확정 필요] 정수/실수·부호·Word 순서·좌표계·단위/배율·방향별 정렬. Map은 최대500쌍, 소켓 Flying Ready 100개 한도와 별개.</t>
        </is>
      </c>
      <c r="I1637" s="475"/>
      <c r="J1637" t="s">
        <v>8837</v>
      </c>
      <c r="K1637" t="s">
        <v>8838</v>
      </c>
    </row>
    <row r="1638" spans="2:11" ht="136" customHeight="1">
      <c r="B1638" s="1424"/>
      <c r="C1638" s="1423"/>
      <c r="D1638" s="343" t="s">
        <v>8839</v>
      </c>
      <c r="E1638" s="112" t="str">
        <f t="shared" si="52"/>
        <v>8B70</v>
      </c>
      <c r="F1638" s="112" t="str">
        <f t="shared" si="53"/>
        <v>8B71</v>
      </c>
      <c r="G1638" s="475">
        <v>2</v>
      </c>
      <c r="H1638" s="1497" t="inlineStr">
        <is>
          <t xml:space="preserve">[Map 기재] IOF_POS_ARRAY_X_313, 2 Word. [연계 권고] 같은 인덱스 #313의 Y 주소: 8570~8571.
[권고] N=IOF_TRIGGER_POINT_COUNT(8234), #313≤N인 경우만 사용. X/Y N쌍·설정·방향·N을 선기록/검증한 뒤 START_REQUEST(8238) ON, handshake 완료까지 유지.
[확정 필요] 정수/실수·부호·Word 순서·좌표계·단위/배율·방향별 정렬. Map은 최대500쌍, 소켓 Flying Ready 100개 한도와 별개.</t>
        </is>
      </c>
      <c r="I1638" s="475"/>
      <c r="J1638" t="s">
        <v>8839</v>
      </c>
      <c r="K1638" t="s">
        <v>8840</v>
      </c>
    </row>
    <row r="1639" spans="2:11" ht="136" customHeight="1">
      <c r="B1639" s="1424"/>
      <c r="C1639" s="1423"/>
      <c r="D1639" s="343" t="s">
        <v>8841</v>
      </c>
      <c r="E1639" s="112" t="str">
        <f t="shared" si="52"/>
        <v>8B72</v>
      </c>
      <c r="F1639" s="112" t="str">
        <f t="shared" si="53"/>
        <v>8B73</v>
      </c>
      <c r="G1639" s="475">
        <v>2</v>
      </c>
      <c r="H1639" s="1497" t="inlineStr">
        <is>
          <t xml:space="preserve">[Map 기재] IOF_POS_ARRAY_X_314, 2 Word. [연계 권고] 같은 인덱스 #314의 Y 주소: 8572~8573.
[권고] N=IOF_TRIGGER_POINT_COUNT(8234), #314≤N인 경우만 사용. X/Y N쌍·설정·방향·N을 선기록/검증한 뒤 START_REQUEST(8238) ON, handshake 완료까지 유지.
[확정 필요] 정수/실수·부호·Word 순서·좌표계·단위/배율·방향별 정렬. Map은 최대500쌍, 소켓 Flying Ready 100개 한도와 별개.</t>
        </is>
      </c>
      <c r="I1639" s="475"/>
      <c r="J1639" t="s">
        <v>8841</v>
      </c>
      <c r="K1639" t="s">
        <v>8842</v>
      </c>
    </row>
    <row r="1640" spans="2:11" ht="136" customHeight="1">
      <c r="B1640" s="1424"/>
      <c r="C1640" s="1423"/>
      <c r="D1640" s="343" t="s">
        <v>8843</v>
      </c>
      <c r="E1640" s="112" t="str">
        <f t="shared" si="52"/>
        <v>8B74</v>
      </c>
      <c r="F1640" s="112" t="str">
        <f t="shared" si="53"/>
        <v>8B75</v>
      </c>
      <c r="G1640" s="475">
        <v>2</v>
      </c>
      <c r="H1640" s="1497" t="inlineStr">
        <is>
          <t xml:space="preserve">[Map 기재] IOF_POS_ARRAY_X_315, 2 Word. [연계 권고] 같은 인덱스 #315의 Y 주소: 8574~8575.
[권고] N=IOF_TRIGGER_POINT_COUNT(8234), #315≤N인 경우만 사용. X/Y N쌍·설정·방향·N을 선기록/검증한 뒤 START_REQUEST(8238) ON, handshake 완료까지 유지.
[확정 필요] 정수/실수·부호·Word 순서·좌표계·단위/배율·방향별 정렬. Map은 최대500쌍, 소켓 Flying Ready 100개 한도와 별개.</t>
        </is>
      </c>
      <c r="I1640" s="475"/>
      <c r="J1640" t="s">
        <v>8843</v>
      </c>
      <c r="K1640" t="s">
        <v>8844</v>
      </c>
    </row>
    <row r="1641" spans="2:11" ht="136" customHeight="1">
      <c r="B1641" s="1424"/>
      <c r="C1641" s="1423"/>
      <c r="D1641" s="343" t="s">
        <v>8845</v>
      </c>
      <c r="E1641" s="112" t="str">
        <f t="shared" si="52"/>
        <v>8B76</v>
      </c>
      <c r="F1641" s="112" t="str">
        <f t="shared" si="53"/>
        <v>8B77</v>
      </c>
      <c r="G1641" s="475">
        <v>2</v>
      </c>
      <c r="H1641" s="1497" t="inlineStr">
        <is>
          <t xml:space="preserve">[Map 기재] IOF_POS_ARRAY_X_316, 2 Word. [연계 권고] 같은 인덱스 #316의 Y 주소: 8576~8577.
[권고] N=IOF_TRIGGER_POINT_COUNT(8234), #316≤N인 경우만 사용. X/Y N쌍·설정·방향·N을 선기록/검증한 뒤 START_REQUEST(8238) ON, handshake 완료까지 유지.
[확정 필요] 정수/실수·부호·Word 순서·좌표계·단위/배율·방향별 정렬. Map은 최대500쌍, 소켓 Flying Ready 100개 한도와 별개.</t>
        </is>
      </c>
      <c r="I1641" s="475"/>
      <c r="J1641" t="s">
        <v>8845</v>
      </c>
      <c r="K1641" t="s">
        <v>8846</v>
      </c>
    </row>
    <row r="1642" spans="2:11" ht="136" customHeight="1">
      <c r="B1642" s="1424"/>
      <c r="C1642" s="1423"/>
      <c r="D1642" s="343" t="s">
        <v>8847</v>
      </c>
      <c r="E1642" s="112" t="str">
        <f t="shared" si="52"/>
        <v>8B78</v>
      </c>
      <c r="F1642" s="112" t="str">
        <f t="shared" si="53"/>
        <v>8B79</v>
      </c>
      <c r="G1642" s="475">
        <v>2</v>
      </c>
      <c r="H1642" s="1497" t="inlineStr">
        <is>
          <t xml:space="preserve">[Map 기재] IOF_POS_ARRAY_X_317, 2 Word. [연계 권고] 같은 인덱스 #317의 Y 주소: 8578~8579.
[권고] N=IOF_TRIGGER_POINT_COUNT(8234), #317≤N인 경우만 사용. X/Y N쌍·설정·방향·N을 선기록/검증한 뒤 START_REQUEST(8238) ON, handshake 완료까지 유지.
[확정 필요] 정수/실수·부호·Word 순서·좌표계·단위/배율·방향별 정렬. Map은 최대500쌍, 소켓 Flying Ready 100개 한도와 별개.</t>
        </is>
      </c>
      <c r="I1642" s="475"/>
      <c r="J1642" t="s">
        <v>8847</v>
      </c>
      <c r="K1642" t="s">
        <v>8848</v>
      </c>
    </row>
    <row r="1643" spans="2:11" ht="136" customHeight="1">
      <c r="B1643" s="1424"/>
      <c r="C1643" s="1423"/>
      <c r="D1643" s="343" t="s">
        <v>8849</v>
      </c>
      <c r="E1643" s="112" t="str">
        <f t="shared" si="52"/>
        <v>8B7A</v>
      </c>
      <c r="F1643" s="112" t="str">
        <f t="shared" si="53"/>
        <v>8B7B</v>
      </c>
      <c r="G1643" s="475">
        <v>2</v>
      </c>
      <c r="H1643" s="1497" t="inlineStr">
        <is>
          <t xml:space="preserve">[Map 기재] IOF_POS_ARRAY_X_318, 2 Word. [연계 권고] 같은 인덱스 #318의 Y 주소: 857A~857B.
[권고] N=IOF_TRIGGER_POINT_COUNT(8234), #318≤N인 경우만 사용. X/Y N쌍·설정·방향·N을 선기록/검증한 뒤 START_REQUEST(8238) ON, handshake 완료까지 유지.
[확정 필요] 정수/실수·부호·Word 순서·좌표계·단위/배율·방향별 정렬. Map은 최대500쌍, 소켓 Flying Ready 100개 한도와 별개.</t>
        </is>
      </c>
      <c r="I1643" s="475"/>
      <c r="J1643" t="s">
        <v>8849</v>
      </c>
      <c r="K1643" t="s">
        <v>8850</v>
      </c>
    </row>
    <row r="1644" spans="2:11" ht="136" customHeight="1">
      <c r="B1644" s="1424"/>
      <c r="C1644" s="1423"/>
      <c r="D1644" s="343" t="s">
        <v>8851</v>
      </c>
      <c r="E1644" s="112" t="str">
        <f t="shared" si="52"/>
        <v>8B7C</v>
      </c>
      <c r="F1644" s="112" t="str">
        <f t="shared" si="53"/>
        <v>8B7D</v>
      </c>
      <c r="G1644" s="475">
        <v>2</v>
      </c>
      <c r="H1644" s="1497" t="inlineStr">
        <is>
          <t xml:space="preserve">[Map 기재] IOF_POS_ARRAY_X_319, 2 Word. [연계 권고] 같은 인덱스 #319의 Y 주소: 857C~857D.
[권고] N=IOF_TRIGGER_POINT_COUNT(8234), #319≤N인 경우만 사용. X/Y N쌍·설정·방향·N을 선기록/검증한 뒤 START_REQUEST(8238) ON, handshake 완료까지 유지.
[확정 필요] 정수/실수·부호·Word 순서·좌표계·단위/배율·방향별 정렬. Map은 최대500쌍, 소켓 Flying Ready 100개 한도와 별개.</t>
        </is>
      </c>
      <c r="I1644" s="475"/>
      <c r="J1644" t="s">
        <v>8851</v>
      </c>
      <c r="K1644" t="s">
        <v>8852</v>
      </c>
    </row>
    <row r="1645" spans="2:11" ht="136" customHeight="1">
      <c r="B1645" s="1424"/>
      <c r="C1645" s="1423"/>
      <c r="D1645" s="343" t="s">
        <v>8853</v>
      </c>
      <c r="E1645" s="112" t="str">
        <f t="shared" si="52"/>
        <v>8B7E</v>
      </c>
      <c r="F1645" s="112" t="str">
        <f t="shared" si="53"/>
        <v>8B7F</v>
      </c>
      <c r="G1645" s="475">
        <v>2</v>
      </c>
      <c r="H1645" s="1497" t="inlineStr">
        <is>
          <t xml:space="preserve">[Map 기재] IOF_POS_ARRAY_X_320, 2 Word. [연계 권고] 같은 인덱스 #320의 Y 주소: 857E~857F.
[권고] N=IOF_TRIGGER_POINT_COUNT(8234), #320≤N인 경우만 사용. X/Y N쌍·설정·방향·N을 선기록/검증한 뒤 START_REQUEST(8238) ON, handshake 완료까지 유지.
[확정 필요] 정수/실수·부호·Word 순서·좌표계·단위/배율·방향별 정렬. Map은 최대500쌍, 소켓 Flying Ready 100개 한도와 별개.</t>
        </is>
      </c>
      <c r="I1645" s="475"/>
      <c r="J1645" t="s">
        <v>8853</v>
      </c>
      <c r="K1645" t="s">
        <v>8854</v>
      </c>
    </row>
    <row r="1646" spans="2:11" ht="136" customHeight="1">
      <c r="B1646" s="1424"/>
      <c r="C1646" s="1423"/>
      <c r="D1646" s="343" t="s">
        <v>8855</v>
      </c>
      <c r="E1646" s="112" t="str">
        <f t="shared" si="52"/>
        <v>8B80</v>
      </c>
      <c r="F1646" s="112" t="str">
        <f t="shared" si="53"/>
        <v>8B81</v>
      </c>
      <c r="G1646" s="475">
        <v>2</v>
      </c>
      <c r="H1646" s="1497" t="inlineStr">
        <is>
          <t xml:space="preserve">[Map 기재] IOF_POS_ARRAY_X_321, 2 Word. [연계 권고] 같은 인덱스 #321의 Y 주소: 8580~8581.
[권고] N=IOF_TRIGGER_POINT_COUNT(8234), #321≤N인 경우만 사용. X/Y N쌍·설정·방향·N을 선기록/검증한 뒤 START_REQUEST(8238) ON, handshake 완료까지 유지.
[확정 필요] 정수/실수·부호·Word 순서·좌표계·단위/배율·방향별 정렬. Map은 최대500쌍, 소켓 Flying Ready 100개 한도와 별개.</t>
        </is>
      </c>
      <c r="I1646" s="475"/>
      <c r="J1646" t="s">
        <v>8855</v>
      </c>
      <c r="K1646" t="s">
        <v>8856</v>
      </c>
    </row>
    <row r="1647" spans="2:11" ht="136" customHeight="1">
      <c r="B1647" s="1424"/>
      <c r="C1647" s="1423"/>
      <c r="D1647" s="343" t="s">
        <v>8857</v>
      </c>
      <c r="E1647" s="112" t="str">
        <f t="shared" si="52"/>
        <v>8B82</v>
      </c>
      <c r="F1647" s="112" t="str">
        <f t="shared" si="53"/>
        <v>8B83</v>
      </c>
      <c r="G1647" s="475">
        <v>2</v>
      </c>
      <c r="H1647" s="1497" t="inlineStr">
        <is>
          <t xml:space="preserve">[Map 기재] IOF_POS_ARRAY_X_322, 2 Word. [연계 권고] 같은 인덱스 #322의 Y 주소: 8582~8583.
[권고] N=IOF_TRIGGER_POINT_COUNT(8234), #322≤N인 경우만 사용. X/Y N쌍·설정·방향·N을 선기록/검증한 뒤 START_REQUEST(8238) ON, handshake 완료까지 유지.
[확정 필요] 정수/실수·부호·Word 순서·좌표계·단위/배율·방향별 정렬. Map은 최대500쌍, 소켓 Flying Ready 100개 한도와 별개.</t>
        </is>
      </c>
      <c r="I1647" s="475"/>
      <c r="J1647" t="s">
        <v>8857</v>
      </c>
      <c r="K1647" t="s">
        <v>8858</v>
      </c>
    </row>
    <row r="1648" spans="2:11" ht="136" customHeight="1">
      <c r="B1648" s="1424"/>
      <c r="C1648" s="1423"/>
      <c r="D1648" s="343" t="s">
        <v>8859</v>
      </c>
      <c r="E1648" s="112" t="str">
        <f t="shared" si="52"/>
        <v>8B84</v>
      </c>
      <c r="F1648" s="112" t="str">
        <f t="shared" si="53"/>
        <v>8B85</v>
      </c>
      <c r="G1648" s="475">
        <v>2</v>
      </c>
      <c r="H1648" s="1497" t="inlineStr">
        <is>
          <t xml:space="preserve">[Map 기재] IOF_POS_ARRAY_X_323, 2 Word. [연계 권고] 같은 인덱스 #323의 Y 주소: 8584~8585.
[권고] N=IOF_TRIGGER_POINT_COUNT(8234), #323≤N인 경우만 사용. X/Y N쌍·설정·방향·N을 선기록/검증한 뒤 START_REQUEST(8238) ON, handshake 완료까지 유지.
[확정 필요] 정수/실수·부호·Word 순서·좌표계·단위/배율·방향별 정렬. Map은 최대500쌍, 소켓 Flying Ready 100개 한도와 별개.</t>
        </is>
      </c>
      <c r="I1648" s="475"/>
      <c r="J1648" t="s">
        <v>8859</v>
      </c>
      <c r="K1648" t="s">
        <v>8860</v>
      </c>
    </row>
    <row r="1649" spans="2:11" ht="136" customHeight="1">
      <c r="B1649" s="1424"/>
      <c r="C1649" s="1423"/>
      <c r="D1649" s="343" t="s">
        <v>8861</v>
      </c>
      <c r="E1649" s="112" t="str">
        <f t="shared" si="52"/>
        <v>8B86</v>
      </c>
      <c r="F1649" s="112" t="str">
        <f t="shared" si="53"/>
        <v>8B87</v>
      </c>
      <c r="G1649" s="475">
        <v>2</v>
      </c>
      <c r="H1649" s="1497" t="inlineStr">
        <is>
          <t xml:space="preserve">[Map 기재] IOF_POS_ARRAY_X_324, 2 Word. [연계 권고] 같은 인덱스 #324의 Y 주소: 8586~8587.
[권고] N=IOF_TRIGGER_POINT_COUNT(8234), #324≤N인 경우만 사용. X/Y N쌍·설정·방향·N을 선기록/검증한 뒤 START_REQUEST(8238) ON, handshake 완료까지 유지.
[확정 필요] 정수/실수·부호·Word 순서·좌표계·단위/배율·방향별 정렬. Map은 최대500쌍, 소켓 Flying Ready 100개 한도와 별개.</t>
        </is>
      </c>
      <c r="I1649" s="475"/>
      <c r="J1649" t="s">
        <v>8861</v>
      </c>
      <c r="K1649" t="s">
        <v>8862</v>
      </c>
    </row>
    <row r="1650" spans="2:11" ht="136" customHeight="1">
      <c r="B1650" s="1424"/>
      <c r="C1650" s="1423"/>
      <c r="D1650" s="343" t="s">
        <v>8863</v>
      </c>
      <c r="E1650" s="112" t="str">
        <f t="shared" si="52"/>
        <v>8B88</v>
      </c>
      <c r="F1650" s="112" t="str">
        <f t="shared" si="53"/>
        <v>8B89</v>
      </c>
      <c r="G1650" s="475">
        <v>2</v>
      </c>
      <c r="H1650" s="1497" t="inlineStr">
        <is>
          <t xml:space="preserve">[Map 기재] IOF_POS_ARRAY_X_325, 2 Word. [연계 권고] 같은 인덱스 #325의 Y 주소: 8588~8589.
[권고] N=IOF_TRIGGER_POINT_COUNT(8234), #325≤N인 경우만 사용. X/Y N쌍·설정·방향·N을 선기록/검증한 뒤 START_REQUEST(8238) ON, handshake 완료까지 유지.
[확정 필요] 정수/실수·부호·Word 순서·좌표계·단위/배율·방향별 정렬. Map은 최대500쌍, 소켓 Flying Ready 100개 한도와 별개.</t>
        </is>
      </c>
      <c r="I1650" s="475"/>
      <c r="J1650" t="s">
        <v>8863</v>
      </c>
      <c r="K1650" t="s">
        <v>8864</v>
      </c>
    </row>
    <row r="1651" spans="2:11" ht="136" customHeight="1">
      <c r="B1651" s="1424"/>
      <c r="C1651" s="1423"/>
      <c r="D1651" s="343" t="s">
        <v>8865</v>
      </c>
      <c r="E1651" s="112" t="str">
        <f t="shared" si="52"/>
        <v>8B8A</v>
      </c>
      <c r="F1651" s="112" t="str">
        <f t="shared" si="53"/>
        <v>8B8B</v>
      </c>
      <c r="G1651" s="475">
        <v>2</v>
      </c>
      <c r="H1651" s="1497" t="inlineStr">
        <is>
          <t xml:space="preserve">[Map 기재] IOF_POS_ARRAY_X_326, 2 Word. [연계 권고] 같은 인덱스 #326의 Y 주소: 858A~858B.
[권고] N=IOF_TRIGGER_POINT_COUNT(8234), #326≤N인 경우만 사용. X/Y N쌍·설정·방향·N을 선기록/검증한 뒤 START_REQUEST(8238) ON, handshake 완료까지 유지.
[확정 필요] 정수/실수·부호·Word 순서·좌표계·단위/배율·방향별 정렬. Map은 최대500쌍, 소켓 Flying Ready 100개 한도와 별개.</t>
        </is>
      </c>
      <c r="I1651" s="475"/>
      <c r="J1651" t="s">
        <v>8865</v>
      </c>
      <c r="K1651" t="s">
        <v>8866</v>
      </c>
    </row>
    <row r="1652" spans="2:11" ht="136" customHeight="1">
      <c r="B1652" s="1424"/>
      <c r="C1652" s="1423"/>
      <c r="D1652" s="343" t="s">
        <v>8867</v>
      </c>
      <c r="E1652" s="112" t="str">
        <f t="shared" si="52"/>
        <v>8B8C</v>
      </c>
      <c r="F1652" s="112" t="str">
        <f t="shared" si="53"/>
        <v>8B8D</v>
      </c>
      <c r="G1652" s="475">
        <v>2</v>
      </c>
      <c r="H1652" s="1497" t="inlineStr">
        <is>
          <t xml:space="preserve">[Map 기재] IOF_POS_ARRAY_X_327, 2 Word. [연계 권고] 같은 인덱스 #327의 Y 주소: 858C~858D.
[권고] N=IOF_TRIGGER_POINT_COUNT(8234), #327≤N인 경우만 사용. X/Y N쌍·설정·방향·N을 선기록/검증한 뒤 START_REQUEST(8238) ON, handshake 완료까지 유지.
[확정 필요] 정수/실수·부호·Word 순서·좌표계·단위/배율·방향별 정렬. Map은 최대500쌍, 소켓 Flying Ready 100개 한도와 별개.</t>
        </is>
      </c>
      <c r="I1652" s="475"/>
      <c r="J1652" t="s">
        <v>8867</v>
      </c>
      <c r="K1652" t="s">
        <v>8868</v>
      </c>
    </row>
    <row r="1653" spans="2:11" ht="136" customHeight="1">
      <c r="B1653" s="1424"/>
      <c r="C1653" s="1423"/>
      <c r="D1653" s="343" t="s">
        <v>8869</v>
      </c>
      <c r="E1653" s="112" t="str">
        <f t="shared" si="52"/>
        <v>8B8E</v>
      </c>
      <c r="F1653" s="112" t="str">
        <f t="shared" si="53"/>
        <v>8B8F</v>
      </c>
      <c r="G1653" s="475">
        <v>2</v>
      </c>
      <c r="H1653" s="1497" t="inlineStr">
        <is>
          <t xml:space="preserve">[Map 기재] IOF_POS_ARRAY_X_328, 2 Word. [연계 권고] 같은 인덱스 #328의 Y 주소: 858E~858F.
[권고] N=IOF_TRIGGER_POINT_COUNT(8234), #328≤N인 경우만 사용. X/Y N쌍·설정·방향·N을 선기록/검증한 뒤 START_REQUEST(8238) ON, handshake 완료까지 유지.
[확정 필요] 정수/실수·부호·Word 순서·좌표계·단위/배율·방향별 정렬. Map은 최대500쌍, 소켓 Flying Ready 100개 한도와 별개.</t>
        </is>
      </c>
      <c r="I1653" s="475"/>
      <c r="J1653" t="s">
        <v>8869</v>
      </c>
      <c r="K1653" t="s">
        <v>8870</v>
      </c>
    </row>
    <row r="1654" spans="2:11" ht="136" customHeight="1">
      <c r="B1654" s="1424"/>
      <c r="C1654" s="1423"/>
      <c r="D1654" s="343" t="s">
        <v>8871</v>
      </c>
      <c r="E1654" s="112" t="str">
        <f t="shared" si="52"/>
        <v>8B90</v>
      </c>
      <c r="F1654" s="112" t="str">
        <f t="shared" si="53"/>
        <v>8B91</v>
      </c>
      <c r="G1654" s="475">
        <v>2</v>
      </c>
      <c r="H1654" s="1497" t="inlineStr">
        <is>
          <t xml:space="preserve">[Map 기재] IOF_POS_ARRAY_X_329, 2 Word. [연계 권고] 같은 인덱스 #329의 Y 주소: 8590~8591.
[권고] N=IOF_TRIGGER_POINT_COUNT(8234), #329≤N인 경우만 사용. X/Y N쌍·설정·방향·N을 선기록/검증한 뒤 START_REQUEST(8238) ON, handshake 완료까지 유지.
[확정 필요] 정수/실수·부호·Word 순서·좌표계·단위/배율·방향별 정렬. Map은 최대500쌍, 소켓 Flying Ready 100개 한도와 별개.</t>
        </is>
      </c>
      <c r="I1654" s="475"/>
      <c r="J1654" t="s">
        <v>8871</v>
      </c>
      <c r="K1654" t="s">
        <v>8872</v>
      </c>
    </row>
    <row r="1655" spans="2:11" ht="136" customHeight="1">
      <c r="B1655" s="1424"/>
      <c r="C1655" s="1423"/>
      <c r="D1655" s="343" t="s">
        <v>8873</v>
      </c>
      <c r="E1655" s="112" t="str">
        <f t="shared" si="52"/>
        <v>8B92</v>
      </c>
      <c r="F1655" s="112" t="str">
        <f t="shared" si="53"/>
        <v>8B93</v>
      </c>
      <c r="G1655" s="475">
        <v>2</v>
      </c>
      <c r="H1655" s="1497" t="inlineStr">
        <is>
          <t xml:space="preserve">[Map 기재] IOF_POS_ARRAY_X_330, 2 Word. [연계 권고] 같은 인덱스 #330의 Y 주소: 8592~8593.
[권고] N=IOF_TRIGGER_POINT_COUNT(8234), #330≤N인 경우만 사용. X/Y N쌍·설정·방향·N을 선기록/검증한 뒤 START_REQUEST(8238) ON, handshake 완료까지 유지.
[확정 필요] 정수/실수·부호·Word 순서·좌표계·단위/배율·방향별 정렬. Map은 최대500쌍, 소켓 Flying Ready 100개 한도와 별개.</t>
        </is>
      </c>
      <c r="I1655" s="475"/>
      <c r="J1655" t="s">
        <v>8873</v>
      </c>
      <c r="K1655" t="s">
        <v>8874</v>
      </c>
    </row>
    <row r="1656" spans="2:11" ht="136" customHeight="1">
      <c r="B1656" s="1424"/>
      <c r="C1656" s="1423"/>
      <c r="D1656" s="343" t="s">
        <v>8875</v>
      </c>
      <c r="E1656" s="112" t="str">
        <f t="shared" si="52"/>
        <v>8B94</v>
      </c>
      <c r="F1656" s="112" t="str">
        <f t="shared" si="53"/>
        <v>8B95</v>
      </c>
      <c r="G1656" s="475">
        <v>2</v>
      </c>
      <c r="H1656" s="1497" t="inlineStr">
        <is>
          <t xml:space="preserve">[Map 기재] IOF_POS_ARRAY_X_331, 2 Word. [연계 권고] 같은 인덱스 #331의 Y 주소: 8594~8595.
[권고] N=IOF_TRIGGER_POINT_COUNT(8234), #331≤N인 경우만 사용. X/Y N쌍·설정·방향·N을 선기록/검증한 뒤 START_REQUEST(8238) ON, handshake 완료까지 유지.
[확정 필요] 정수/실수·부호·Word 순서·좌표계·단위/배율·방향별 정렬. Map은 최대500쌍, 소켓 Flying Ready 100개 한도와 별개.</t>
        </is>
      </c>
      <c r="I1656" s="475"/>
      <c r="J1656" t="s">
        <v>8875</v>
      </c>
      <c r="K1656" t="s">
        <v>8876</v>
      </c>
    </row>
    <row r="1657" spans="2:11" ht="136" customHeight="1">
      <c r="B1657" s="1424"/>
      <c r="C1657" s="1423"/>
      <c r="D1657" s="343" t="s">
        <v>8877</v>
      </c>
      <c r="E1657" s="112" t="str">
        <f t="shared" si="52"/>
        <v>8B96</v>
      </c>
      <c r="F1657" s="112" t="str">
        <f t="shared" si="53"/>
        <v>8B97</v>
      </c>
      <c r="G1657" s="475">
        <v>2</v>
      </c>
      <c r="H1657" s="1497" t="inlineStr">
        <is>
          <t xml:space="preserve">[Map 기재] IOF_POS_ARRAY_X_332, 2 Word. [연계 권고] 같은 인덱스 #332의 Y 주소: 8596~8597.
[권고] N=IOF_TRIGGER_POINT_COUNT(8234), #332≤N인 경우만 사용. X/Y N쌍·설정·방향·N을 선기록/검증한 뒤 START_REQUEST(8238) ON, handshake 완료까지 유지.
[확정 필요] 정수/실수·부호·Word 순서·좌표계·단위/배율·방향별 정렬. Map은 최대500쌍, 소켓 Flying Ready 100개 한도와 별개.</t>
        </is>
      </c>
      <c r="I1657" s="475"/>
      <c r="J1657" t="s">
        <v>8877</v>
      </c>
      <c r="K1657" t="s">
        <v>8878</v>
      </c>
    </row>
    <row r="1658" spans="2:11" ht="136" customHeight="1">
      <c r="B1658" s="1424"/>
      <c r="C1658" s="1423"/>
      <c r="D1658" s="343" t="s">
        <v>8879</v>
      </c>
      <c r="E1658" s="112" t="str">
        <f t="shared" si="52"/>
        <v>8B98</v>
      </c>
      <c r="F1658" s="112" t="str">
        <f t="shared" si="53"/>
        <v>8B99</v>
      </c>
      <c r="G1658" s="475">
        <v>2</v>
      </c>
      <c r="H1658" s="1497" t="inlineStr">
        <is>
          <t xml:space="preserve">[Map 기재] IOF_POS_ARRAY_X_333, 2 Word. [연계 권고] 같은 인덱스 #333의 Y 주소: 8598~8599.
[권고] N=IOF_TRIGGER_POINT_COUNT(8234), #333≤N인 경우만 사용. X/Y N쌍·설정·방향·N을 선기록/검증한 뒤 START_REQUEST(8238) ON, handshake 완료까지 유지.
[확정 필요] 정수/실수·부호·Word 순서·좌표계·단위/배율·방향별 정렬. Map은 최대500쌍, 소켓 Flying Ready 100개 한도와 별개.</t>
        </is>
      </c>
      <c r="I1658" s="475"/>
      <c r="J1658" t="s">
        <v>8879</v>
      </c>
      <c r="K1658" t="s">
        <v>8880</v>
      </c>
    </row>
    <row r="1659" spans="2:11" ht="136" customHeight="1">
      <c r="B1659" s="1424"/>
      <c r="C1659" s="1423"/>
      <c r="D1659" s="343" t="s">
        <v>8881</v>
      </c>
      <c r="E1659" s="112" t="str">
        <f t="shared" si="52"/>
        <v>8B9A</v>
      </c>
      <c r="F1659" s="112" t="str">
        <f t="shared" si="53"/>
        <v>8B9B</v>
      </c>
      <c r="G1659" s="475">
        <v>2</v>
      </c>
      <c r="H1659" s="1497" t="inlineStr">
        <is>
          <t xml:space="preserve">[Map 기재] IOF_POS_ARRAY_X_334, 2 Word. [연계 권고] 같은 인덱스 #334의 Y 주소: 859A~859B.
[권고] N=IOF_TRIGGER_POINT_COUNT(8234), #334≤N인 경우만 사용. X/Y N쌍·설정·방향·N을 선기록/검증한 뒤 START_REQUEST(8238) ON, handshake 완료까지 유지.
[확정 필요] 정수/실수·부호·Word 순서·좌표계·단위/배율·방향별 정렬. Map은 최대500쌍, 소켓 Flying Ready 100개 한도와 별개.</t>
        </is>
      </c>
      <c r="I1659" s="475"/>
      <c r="J1659" t="s">
        <v>8881</v>
      </c>
      <c r="K1659" t="s">
        <v>8882</v>
      </c>
    </row>
    <row r="1660" spans="2:11" ht="136" customHeight="1">
      <c r="B1660" s="1424"/>
      <c r="C1660" s="1423"/>
      <c r="D1660" s="343" t="s">
        <v>8883</v>
      </c>
      <c r="E1660" s="112" t="str">
        <f t="shared" si="52"/>
        <v>8B9C</v>
      </c>
      <c r="F1660" s="112" t="str">
        <f t="shared" si="53"/>
        <v>8B9D</v>
      </c>
      <c r="G1660" s="475">
        <v>2</v>
      </c>
      <c r="H1660" s="1497" t="inlineStr">
        <is>
          <t xml:space="preserve">[Map 기재] IOF_POS_ARRAY_X_335, 2 Word. [연계 권고] 같은 인덱스 #335의 Y 주소: 859C~859D.
[권고] N=IOF_TRIGGER_POINT_COUNT(8234), #335≤N인 경우만 사용. X/Y N쌍·설정·방향·N을 선기록/검증한 뒤 START_REQUEST(8238) ON, handshake 완료까지 유지.
[확정 필요] 정수/실수·부호·Word 순서·좌표계·단위/배율·방향별 정렬. Map은 최대500쌍, 소켓 Flying Ready 100개 한도와 별개.</t>
        </is>
      </c>
      <c r="I1660" s="475"/>
      <c r="J1660" t="s">
        <v>8883</v>
      </c>
      <c r="K1660" t="s">
        <v>8884</v>
      </c>
    </row>
    <row r="1661" spans="2:11" ht="136" customHeight="1">
      <c r="B1661" s="1424"/>
      <c r="C1661" s="1423"/>
      <c r="D1661" s="343" t="s">
        <v>8885</v>
      </c>
      <c r="E1661" s="112" t="str">
        <f t="shared" si="52"/>
        <v>8B9E</v>
      </c>
      <c r="F1661" s="112" t="str">
        <f t="shared" si="53"/>
        <v>8B9F</v>
      </c>
      <c r="G1661" s="475">
        <v>2</v>
      </c>
      <c r="H1661" s="1497" t="inlineStr">
        <is>
          <t xml:space="preserve">[Map 기재] IOF_POS_ARRAY_X_336, 2 Word. [연계 권고] 같은 인덱스 #336의 Y 주소: 859E~859F.
[권고] N=IOF_TRIGGER_POINT_COUNT(8234), #336≤N인 경우만 사용. X/Y N쌍·설정·방향·N을 선기록/검증한 뒤 START_REQUEST(8238) ON, handshake 완료까지 유지.
[확정 필요] 정수/실수·부호·Word 순서·좌표계·단위/배율·방향별 정렬. Map은 최대500쌍, 소켓 Flying Ready 100개 한도와 별개.</t>
        </is>
      </c>
      <c r="I1661" s="475"/>
      <c r="J1661" t="s">
        <v>8885</v>
      </c>
      <c r="K1661" t="s">
        <v>8886</v>
      </c>
    </row>
    <row r="1662" spans="2:11" ht="136" customHeight="1">
      <c r="B1662" s="1424"/>
      <c r="C1662" s="1423"/>
      <c r="D1662" s="343" t="s">
        <v>8887</v>
      </c>
      <c r="E1662" s="112" t="str">
        <f t="shared" si="52"/>
        <v>8BA0</v>
      </c>
      <c r="F1662" s="112" t="str">
        <f t="shared" si="53"/>
        <v>8BA1</v>
      </c>
      <c r="G1662" s="475">
        <v>2</v>
      </c>
      <c r="H1662" s="1497" t="inlineStr">
        <is>
          <t xml:space="preserve">[Map 기재] IOF_POS_ARRAY_X_337, 2 Word. [연계 권고] 같은 인덱스 #337의 Y 주소: 85A0~85A1.
[권고] N=IOF_TRIGGER_POINT_COUNT(8234), #337≤N인 경우만 사용. X/Y N쌍·설정·방향·N을 선기록/검증한 뒤 START_REQUEST(8238) ON, handshake 완료까지 유지.
[확정 필요] 정수/실수·부호·Word 순서·좌표계·단위/배율·방향별 정렬. Map은 최대500쌍, 소켓 Flying Ready 100개 한도와 별개.</t>
        </is>
      </c>
      <c r="I1662" s="475"/>
      <c r="J1662" t="s">
        <v>8887</v>
      </c>
      <c r="K1662" t="s">
        <v>8888</v>
      </c>
    </row>
    <row r="1663" spans="2:11" ht="136" customHeight="1">
      <c r="B1663" s="1424"/>
      <c r="C1663" s="1423"/>
      <c r="D1663" s="343" t="s">
        <v>8889</v>
      </c>
      <c r="E1663" s="112" t="str">
        <f t="shared" si="52"/>
        <v>8BA2</v>
      </c>
      <c r="F1663" s="112" t="str">
        <f t="shared" si="53"/>
        <v>8BA3</v>
      </c>
      <c r="G1663" s="475">
        <v>2</v>
      </c>
      <c r="H1663" s="1497" t="inlineStr">
        <is>
          <t xml:space="preserve">[Map 기재] IOF_POS_ARRAY_X_338, 2 Word. [연계 권고] 같은 인덱스 #338의 Y 주소: 85A2~85A3.
[권고] N=IOF_TRIGGER_POINT_COUNT(8234), #338≤N인 경우만 사용. X/Y N쌍·설정·방향·N을 선기록/검증한 뒤 START_REQUEST(8238) ON, handshake 완료까지 유지.
[확정 필요] 정수/실수·부호·Word 순서·좌표계·단위/배율·방향별 정렬. Map은 최대500쌍, 소켓 Flying Ready 100개 한도와 별개.</t>
        </is>
      </c>
      <c r="I1663" s="475"/>
      <c r="J1663" t="s">
        <v>8889</v>
      </c>
      <c r="K1663" t="s">
        <v>8890</v>
      </c>
    </row>
    <row r="1664" spans="2:11" ht="136" customHeight="1">
      <c r="B1664" s="1424"/>
      <c r="C1664" s="1423"/>
      <c r="D1664" s="343" t="s">
        <v>8891</v>
      </c>
      <c r="E1664" s="112" t="str">
        <f t="shared" si="52"/>
        <v>8BA4</v>
      </c>
      <c r="F1664" s="112" t="str">
        <f t="shared" si="53"/>
        <v>8BA5</v>
      </c>
      <c r="G1664" s="475">
        <v>2</v>
      </c>
      <c r="H1664" s="1497" t="inlineStr">
        <is>
          <t xml:space="preserve">[Map 기재] IOF_POS_ARRAY_X_339, 2 Word. [연계 권고] 같은 인덱스 #339의 Y 주소: 85A4~85A5.
[권고] N=IOF_TRIGGER_POINT_COUNT(8234), #339≤N인 경우만 사용. X/Y N쌍·설정·방향·N을 선기록/검증한 뒤 START_REQUEST(8238) ON, handshake 완료까지 유지.
[확정 필요] 정수/실수·부호·Word 순서·좌표계·단위/배율·방향별 정렬. Map은 최대500쌍, 소켓 Flying Ready 100개 한도와 별개.</t>
        </is>
      </c>
      <c r="I1664" s="475"/>
      <c r="J1664" t="s">
        <v>8891</v>
      </c>
      <c r="K1664" t="s">
        <v>8892</v>
      </c>
    </row>
    <row r="1665" spans="2:11" ht="136" customHeight="1">
      <c r="B1665" s="1424"/>
      <c r="C1665" s="1423"/>
      <c r="D1665" s="343" t="s">
        <v>8893</v>
      </c>
      <c r="E1665" s="112" t="str">
        <f t="shared" si="52"/>
        <v>8BA6</v>
      </c>
      <c r="F1665" s="112" t="str">
        <f t="shared" si="53"/>
        <v>8BA7</v>
      </c>
      <c r="G1665" s="475">
        <v>2</v>
      </c>
      <c r="H1665" s="1497" t="inlineStr">
        <is>
          <t xml:space="preserve">[Map 기재] IOF_POS_ARRAY_X_340, 2 Word. [연계 권고] 같은 인덱스 #340의 Y 주소: 85A6~85A7.
[권고] N=IOF_TRIGGER_POINT_COUNT(8234), #340≤N인 경우만 사용. X/Y N쌍·설정·방향·N을 선기록/검증한 뒤 START_REQUEST(8238) ON, handshake 완료까지 유지.
[확정 필요] 정수/실수·부호·Word 순서·좌표계·단위/배율·방향별 정렬. Map은 최대500쌍, 소켓 Flying Ready 100개 한도와 별개.</t>
        </is>
      </c>
      <c r="I1665" s="475"/>
      <c r="J1665" t="s">
        <v>8893</v>
      </c>
      <c r="K1665" t="s">
        <v>8894</v>
      </c>
    </row>
    <row r="1666" spans="2:11" ht="136" customHeight="1">
      <c r="B1666" s="1424"/>
      <c r="C1666" s="1423"/>
      <c r="D1666" s="343" t="s">
        <v>8895</v>
      </c>
      <c r="E1666" s="112" t="str">
        <f t="shared" si="52"/>
        <v>8BA8</v>
      </c>
      <c r="F1666" s="112" t="str">
        <f t="shared" si="53"/>
        <v>8BA9</v>
      </c>
      <c r="G1666" s="475">
        <v>2</v>
      </c>
      <c r="H1666" s="1497" t="inlineStr">
        <is>
          <t xml:space="preserve">[Map 기재] IOF_POS_ARRAY_X_341, 2 Word. [연계 권고] 같은 인덱스 #341의 Y 주소: 85A8~85A9.
[권고] N=IOF_TRIGGER_POINT_COUNT(8234), #341≤N인 경우만 사용. X/Y N쌍·설정·방향·N을 선기록/검증한 뒤 START_REQUEST(8238) ON, handshake 완료까지 유지.
[확정 필요] 정수/실수·부호·Word 순서·좌표계·단위/배율·방향별 정렬. Map은 최대500쌍, 소켓 Flying Ready 100개 한도와 별개.</t>
        </is>
      </c>
      <c r="I1666" s="475"/>
      <c r="J1666" t="s">
        <v>8895</v>
      </c>
      <c r="K1666" t="s">
        <v>8896</v>
      </c>
    </row>
    <row r="1667" spans="2:11" ht="136" customHeight="1">
      <c r="B1667" s="1424"/>
      <c r="C1667" s="1423"/>
      <c r="D1667" s="343" t="s">
        <v>8897</v>
      </c>
      <c r="E1667" s="112" t="str">
        <f t="shared" si="52"/>
        <v>8BAA</v>
      </c>
      <c r="F1667" s="112" t="str">
        <f t="shared" si="53"/>
        <v>8BAB</v>
      </c>
      <c r="G1667" s="475">
        <v>2</v>
      </c>
      <c r="H1667" s="1497" t="inlineStr">
        <is>
          <t xml:space="preserve">[Map 기재] IOF_POS_ARRAY_X_342, 2 Word. [연계 권고] 같은 인덱스 #342의 Y 주소: 85AA~85AB.
[권고] N=IOF_TRIGGER_POINT_COUNT(8234), #342≤N인 경우만 사용. X/Y N쌍·설정·방향·N을 선기록/검증한 뒤 START_REQUEST(8238) ON, handshake 완료까지 유지.
[확정 필요] 정수/실수·부호·Word 순서·좌표계·단위/배율·방향별 정렬. Map은 최대500쌍, 소켓 Flying Ready 100개 한도와 별개.</t>
        </is>
      </c>
      <c r="I1667" s="475"/>
      <c r="J1667" t="s">
        <v>8897</v>
      </c>
      <c r="K1667" t="s">
        <v>8898</v>
      </c>
    </row>
    <row r="1668" spans="2:11" ht="136" customHeight="1">
      <c r="B1668" s="1424"/>
      <c r="C1668" s="1423"/>
      <c r="D1668" s="343" t="s">
        <v>8899</v>
      </c>
      <c r="E1668" s="112" t="str">
        <f t="shared" si="52"/>
        <v>8BAC</v>
      </c>
      <c r="F1668" s="112" t="str">
        <f t="shared" si="53"/>
        <v>8BAD</v>
      </c>
      <c r="G1668" s="475">
        <v>2</v>
      </c>
      <c r="H1668" s="1497" t="inlineStr">
        <is>
          <t xml:space="preserve">[Map 기재] IOF_POS_ARRAY_X_343, 2 Word. [연계 권고] 같은 인덱스 #343의 Y 주소: 85AC~85AD.
[권고] N=IOF_TRIGGER_POINT_COUNT(8234), #343≤N인 경우만 사용. X/Y N쌍·설정·방향·N을 선기록/검증한 뒤 START_REQUEST(8238) ON, handshake 완료까지 유지.
[확정 필요] 정수/실수·부호·Word 순서·좌표계·단위/배율·방향별 정렬. Map은 최대500쌍, 소켓 Flying Ready 100개 한도와 별개.</t>
        </is>
      </c>
      <c r="I1668" s="475"/>
      <c r="J1668" t="s">
        <v>8899</v>
      </c>
      <c r="K1668" t="s">
        <v>8900</v>
      </c>
    </row>
    <row r="1669" spans="2:11" ht="136" customHeight="1">
      <c r="B1669" s="1424"/>
      <c r="C1669" s="1423"/>
      <c r="D1669" s="343" t="s">
        <v>8901</v>
      </c>
      <c r="E1669" s="112" t="str">
        <f t="shared" si="52"/>
        <v>8BAE</v>
      </c>
      <c r="F1669" s="112" t="str">
        <f t="shared" si="53"/>
        <v>8BAF</v>
      </c>
      <c r="G1669" s="475">
        <v>2</v>
      </c>
      <c r="H1669" s="1497" t="inlineStr">
        <is>
          <t xml:space="preserve">[Map 기재] IOF_POS_ARRAY_X_344, 2 Word. [연계 권고] 같은 인덱스 #344의 Y 주소: 85AE~85AF.
[권고] N=IOF_TRIGGER_POINT_COUNT(8234), #344≤N인 경우만 사용. X/Y N쌍·설정·방향·N을 선기록/검증한 뒤 START_REQUEST(8238) ON, handshake 완료까지 유지.
[확정 필요] 정수/실수·부호·Word 순서·좌표계·단위/배율·방향별 정렬. Map은 최대500쌍, 소켓 Flying Ready 100개 한도와 별개.</t>
        </is>
      </c>
      <c r="I1669" s="475"/>
      <c r="J1669" t="s">
        <v>8901</v>
      </c>
      <c r="K1669" t="s">
        <v>8902</v>
      </c>
    </row>
    <row r="1670" spans="2:11" ht="136" customHeight="1">
      <c r="B1670" s="1424"/>
      <c r="C1670" s="1423"/>
      <c r="D1670" s="343" t="s">
        <v>8903</v>
      </c>
      <c r="E1670" s="112" t="str">
        <f t="shared" si="52"/>
        <v>8BB0</v>
      </c>
      <c r="F1670" s="112" t="str">
        <f t="shared" si="53"/>
        <v>8BB1</v>
      </c>
      <c r="G1670" s="475">
        <v>2</v>
      </c>
      <c r="H1670" s="1497" t="inlineStr">
        <is>
          <t xml:space="preserve">[Map 기재] IOF_POS_ARRAY_X_345, 2 Word. [연계 권고] 같은 인덱스 #345의 Y 주소: 85B0~85B1.
[권고] N=IOF_TRIGGER_POINT_COUNT(8234), #345≤N인 경우만 사용. X/Y N쌍·설정·방향·N을 선기록/검증한 뒤 START_REQUEST(8238) ON, handshake 완료까지 유지.
[확정 필요] 정수/실수·부호·Word 순서·좌표계·단위/배율·방향별 정렬. Map은 최대500쌍, 소켓 Flying Ready 100개 한도와 별개.</t>
        </is>
      </c>
      <c r="I1670" s="475"/>
      <c r="J1670" t="s">
        <v>8903</v>
      </c>
      <c r="K1670" t="s">
        <v>8904</v>
      </c>
    </row>
    <row r="1671" spans="2:11" ht="136" customHeight="1">
      <c r="B1671" s="1424"/>
      <c r="C1671" s="1423"/>
      <c r="D1671" s="343" t="s">
        <v>8905</v>
      </c>
      <c r="E1671" s="112" t="str">
        <f t="shared" si="52"/>
        <v>8BB2</v>
      </c>
      <c r="F1671" s="112" t="str">
        <f t="shared" si="53"/>
        <v>8BB3</v>
      </c>
      <c r="G1671" s="475">
        <v>2</v>
      </c>
      <c r="H1671" s="1497" t="inlineStr">
        <is>
          <t xml:space="preserve">[Map 기재] IOF_POS_ARRAY_X_346, 2 Word. [연계 권고] 같은 인덱스 #346의 Y 주소: 85B2~85B3.
[권고] N=IOF_TRIGGER_POINT_COUNT(8234), #346≤N인 경우만 사용. X/Y N쌍·설정·방향·N을 선기록/검증한 뒤 START_REQUEST(8238) ON, handshake 완료까지 유지.
[확정 필요] 정수/실수·부호·Word 순서·좌표계·단위/배율·방향별 정렬. Map은 최대500쌍, 소켓 Flying Ready 100개 한도와 별개.</t>
        </is>
      </c>
      <c r="I1671" s="475"/>
      <c r="J1671" t="s">
        <v>8905</v>
      </c>
      <c r="K1671" t="s">
        <v>8906</v>
      </c>
    </row>
    <row r="1672" spans="2:11" ht="136" customHeight="1">
      <c r="B1672" s="1424"/>
      <c r="C1672" s="1423"/>
      <c r="D1672" s="343" t="s">
        <v>8907</v>
      </c>
      <c r="E1672" s="112" t="str">
        <f t="shared" si="52"/>
        <v>8BB4</v>
      </c>
      <c r="F1672" s="112" t="str">
        <f t="shared" si="53"/>
        <v>8BB5</v>
      </c>
      <c r="G1672" s="475">
        <v>2</v>
      </c>
      <c r="H1672" s="1497" t="inlineStr">
        <is>
          <t xml:space="preserve">[Map 기재] IOF_POS_ARRAY_X_347, 2 Word. [연계 권고] 같은 인덱스 #347의 Y 주소: 85B4~85B5.
[권고] N=IOF_TRIGGER_POINT_COUNT(8234), #347≤N인 경우만 사용. X/Y N쌍·설정·방향·N을 선기록/검증한 뒤 START_REQUEST(8238) ON, handshake 완료까지 유지.
[확정 필요] 정수/실수·부호·Word 순서·좌표계·단위/배율·방향별 정렬. Map은 최대500쌍, 소켓 Flying Ready 100개 한도와 별개.</t>
        </is>
      </c>
      <c r="I1672" s="475"/>
      <c r="J1672" t="s">
        <v>8907</v>
      </c>
      <c r="K1672" t="s">
        <v>8908</v>
      </c>
    </row>
    <row r="1673" spans="2:11" ht="136" customHeight="1">
      <c r="B1673" s="1424"/>
      <c r="C1673" s="1423"/>
      <c r="D1673" s="343" t="s">
        <v>8909</v>
      </c>
      <c r="E1673" s="112" t="str">
        <f t="shared" si="52"/>
        <v>8BB6</v>
      </c>
      <c r="F1673" s="112" t="str">
        <f t="shared" si="53"/>
        <v>8BB7</v>
      </c>
      <c r="G1673" s="475">
        <v>2</v>
      </c>
      <c r="H1673" s="1497" t="inlineStr">
        <is>
          <t xml:space="preserve">[Map 기재] IOF_POS_ARRAY_X_348, 2 Word. [연계 권고] 같은 인덱스 #348의 Y 주소: 85B6~85B7.
[권고] N=IOF_TRIGGER_POINT_COUNT(8234), #348≤N인 경우만 사용. X/Y N쌍·설정·방향·N을 선기록/검증한 뒤 START_REQUEST(8238) ON, handshake 완료까지 유지.
[확정 필요] 정수/실수·부호·Word 순서·좌표계·단위/배율·방향별 정렬. Map은 최대500쌍, 소켓 Flying Ready 100개 한도와 별개.</t>
        </is>
      </c>
      <c r="I1673" s="475"/>
      <c r="J1673" t="s">
        <v>8909</v>
      </c>
      <c r="K1673" t="s">
        <v>8910</v>
      </c>
    </row>
    <row r="1674" spans="2:11" ht="136" customHeight="1">
      <c r="B1674" s="1424"/>
      <c r="C1674" s="1423"/>
      <c r="D1674" s="343" t="s">
        <v>8911</v>
      </c>
      <c r="E1674" s="112" t="str">
        <f t="shared" si="52"/>
        <v>8BB8</v>
      </c>
      <c r="F1674" s="112" t="str">
        <f t="shared" si="53"/>
        <v>8BB9</v>
      </c>
      <c r="G1674" s="475">
        <v>2</v>
      </c>
      <c r="H1674" s="1497" t="inlineStr">
        <is>
          <t xml:space="preserve">[Map 기재] IOF_POS_ARRAY_X_349, 2 Word. [연계 권고] 같은 인덱스 #349의 Y 주소: 85B8~85B9.
[권고] N=IOF_TRIGGER_POINT_COUNT(8234), #349≤N인 경우만 사용. X/Y N쌍·설정·방향·N을 선기록/검증한 뒤 START_REQUEST(8238) ON, handshake 완료까지 유지.
[확정 필요] 정수/실수·부호·Word 순서·좌표계·단위/배율·방향별 정렬. Map은 최대500쌍, 소켓 Flying Ready 100개 한도와 별개.</t>
        </is>
      </c>
      <c r="I1674" s="475"/>
      <c r="J1674" t="s">
        <v>8911</v>
      </c>
      <c r="K1674" t="s">
        <v>8912</v>
      </c>
    </row>
    <row r="1675" spans="2:11" ht="136" customHeight="1">
      <c r="B1675" s="1424"/>
      <c r="C1675" s="1423"/>
      <c r="D1675" s="343" t="s">
        <v>8913</v>
      </c>
      <c r="E1675" s="112" t="str">
        <f t="shared" si="52"/>
        <v>8BBA</v>
      </c>
      <c r="F1675" s="112" t="str">
        <f t="shared" si="53"/>
        <v>8BBB</v>
      </c>
      <c r="G1675" s="475">
        <v>2</v>
      </c>
      <c r="H1675" s="1497" t="inlineStr">
        <is>
          <t xml:space="preserve">[Map 기재] IOF_POS_ARRAY_X_350, 2 Word. [연계 권고] 같은 인덱스 #350의 Y 주소: 85BA~85BB.
[권고] N=IOF_TRIGGER_POINT_COUNT(8234), #350≤N인 경우만 사용. X/Y N쌍·설정·방향·N을 선기록/검증한 뒤 START_REQUEST(8238) ON, handshake 완료까지 유지.
[확정 필요] 정수/실수·부호·Word 순서·좌표계·단위/배율·방향별 정렬. Map은 최대500쌍, 소켓 Flying Ready 100개 한도와 별개.</t>
        </is>
      </c>
      <c r="I1675" s="475"/>
      <c r="J1675" t="s">
        <v>8913</v>
      </c>
      <c r="K1675" t="s">
        <v>8914</v>
      </c>
    </row>
    <row r="1676" spans="2:11" ht="136" customHeight="1">
      <c r="B1676" s="1424"/>
      <c r="C1676" s="1423"/>
      <c r="D1676" s="343" t="s">
        <v>8915</v>
      </c>
      <c r="E1676" s="112" t="str">
        <f t="shared" si="52"/>
        <v>8BBC</v>
      </c>
      <c r="F1676" s="112" t="str">
        <f t="shared" si="53"/>
        <v>8BBD</v>
      </c>
      <c r="G1676" s="475">
        <v>2</v>
      </c>
      <c r="H1676" s="1497" t="inlineStr">
        <is>
          <t xml:space="preserve">[Map 기재] IOF_POS_ARRAY_X_351, 2 Word. [연계 권고] 같은 인덱스 #351의 Y 주소: 85BC~85BD.
[권고] N=IOF_TRIGGER_POINT_COUNT(8234), #351≤N인 경우만 사용. X/Y N쌍·설정·방향·N을 선기록/검증한 뒤 START_REQUEST(8238) ON, handshake 완료까지 유지.
[확정 필요] 정수/실수·부호·Word 순서·좌표계·단위/배율·방향별 정렬. Map은 최대500쌍, 소켓 Flying Ready 100개 한도와 별개.</t>
        </is>
      </c>
      <c r="I1676" s="475"/>
      <c r="J1676" t="s">
        <v>8915</v>
      </c>
      <c r="K1676" t="s">
        <v>8916</v>
      </c>
    </row>
    <row r="1677" spans="2:11" ht="136" customHeight="1">
      <c r="B1677" s="1424"/>
      <c r="C1677" s="1423"/>
      <c r="D1677" s="343" t="s">
        <v>8917</v>
      </c>
      <c r="E1677" s="112" t="str">
        <f t="shared" ref="E1677:E1740" si="54">DEC2HEX(HEX2DEC(F1676) + 1)</f>
        <v>8BBE</v>
      </c>
      <c r="F1677" s="112" t="str">
        <f t="shared" ref="F1677:F1740" si="55">DEC2HEX(HEX2DEC(E1677) + G1677 -1)</f>
        <v>8BBF</v>
      </c>
      <c r="G1677" s="475">
        <v>2</v>
      </c>
      <c r="H1677" s="1497" t="inlineStr">
        <is>
          <t xml:space="preserve">[Map 기재] IOF_POS_ARRAY_X_352, 2 Word. [연계 권고] 같은 인덱스 #352의 Y 주소: 85BE~85BF.
[권고] N=IOF_TRIGGER_POINT_COUNT(8234), #352≤N인 경우만 사용. X/Y N쌍·설정·방향·N을 선기록/검증한 뒤 START_REQUEST(8238) ON, handshake 완료까지 유지.
[확정 필요] 정수/실수·부호·Word 순서·좌표계·단위/배율·방향별 정렬. Map은 최대500쌍, 소켓 Flying Ready 100개 한도와 별개.</t>
        </is>
      </c>
      <c r="I1677" s="475"/>
      <c r="J1677" t="s">
        <v>8917</v>
      </c>
      <c r="K1677" t="s">
        <v>8918</v>
      </c>
    </row>
    <row r="1678" spans="2:11" ht="136" customHeight="1">
      <c r="B1678" s="1424"/>
      <c r="C1678" s="1423"/>
      <c r="D1678" s="343" t="s">
        <v>8919</v>
      </c>
      <c r="E1678" s="112" t="str">
        <f t="shared" si="54"/>
        <v>8BC0</v>
      </c>
      <c r="F1678" s="112" t="str">
        <f t="shared" si="55"/>
        <v>8BC1</v>
      </c>
      <c r="G1678" s="475">
        <v>2</v>
      </c>
      <c r="H1678" s="1497" t="inlineStr">
        <is>
          <t xml:space="preserve">[Map 기재] IOF_POS_ARRAY_X_353, 2 Word. [연계 권고] 같은 인덱스 #353의 Y 주소: 85C0~85C1.
[권고] N=IOF_TRIGGER_POINT_COUNT(8234), #353≤N인 경우만 사용. X/Y N쌍·설정·방향·N을 선기록/검증한 뒤 START_REQUEST(8238) ON, handshake 완료까지 유지.
[확정 필요] 정수/실수·부호·Word 순서·좌표계·단위/배율·방향별 정렬. Map은 최대500쌍, 소켓 Flying Ready 100개 한도와 별개.</t>
        </is>
      </c>
      <c r="I1678" s="475"/>
      <c r="J1678" t="s">
        <v>8919</v>
      </c>
      <c r="K1678" t="s">
        <v>8920</v>
      </c>
    </row>
    <row r="1679" spans="2:11" ht="136" customHeight="1">
      <c r="B1679" s="1424"/>
      <c r="C1679" s="1423"/>
      <c r="D1679" s="343" t="s">
        <v>8921</v>
      </c>
      <c r="E1679" s="112" t="str">
        <f t="shared" si="54"/>
        <v>8BC2</v>
      </c>
      <c r="F1679" s="112" t="str">
        <f t="shared" si="55"/>
        <v>8BC3</v>
      </c>
      <c r="G1679" s="475">
        <v>2</v>
      </c>
      <c r="H1679" s="1497" t="inlineStr">
        <is>
          <t xml:space="preserve">[Map 기재] IOF_POS_ARRAY_X_354, 2 Word. [연계 권고] 같은 인덱스 #354의 Y 주소: 85C2~85C3.
[권고] N=IOF_TRIGGER_POINT_COUNT(8234), #354≤N인 경우만 사용. X/Y N쌍·설정·방향·N을 선기록/검증한 뒤 START_REQUEST(8238) ON, handshake 완료까지 유지.
[확정 필요] 정수/실수·부호·Word 순서·좌표계·단위/배율·방향별 정렬. Map은 최대500쌍, 소켓 Flying Ready 100개 한도와 별개.</t>
        </is>
      </c>
      <c r="I1679" s="475"/>
      <c r="J1679" t="s">
        <v>8921</v>
      </c>
      <c r="K1679" t="s">
        <v>8922</v>
      </c>
    </row>
    <row r="1680" spans="2:11" ht="136" customHeight="1">
      <c r="B1680" s="1424"/>
      <c r="C1680" s="1423"/>
      <c r="D1680" s="343" t="s">
        <v>8923</v>
      </c>
      <c r="E1680" s="112" t="str">
        <f t="shared" si="54"/>
        <v>8BC4</v>
      </c>
      <c r="F1680" s="112" t="str">
        <f t="shared" si="55"/>
        <v>8BC5</v>
      </c>
      <c r="G1680" s="475">
        <v>2</v>
      </c>
      <c r="H1680" s="1497" t="inlineStr">
        <is>
          <t xml:space="preserve">[Map 기재] IOF_POS_ARRAY_X_355, 2 Word. [연계 권고] 같은 인덱스 #355의 Y 주소: 85C4~85C5.
[권고] N=IOF_TRIGGER_POINT_COUNT(8234), #355≤N인 경우만 사용. X/Y N쌍·설정·방향·N을 선기록/검증한 뒤 START_REQUEST(8238) ON, handshake 완료까지 유지.
[확정 필요] 정수/실수·부호·Word 순서·좌표계·단위/배율·방향별 정렬. Map은 최대500쌍, 소켓 Flying Ready 100개 한도와 별개.</t>
        </is>
      </c>
      <c r="I1680" s="475"/>
      <c r="J1680" t="s">
        <v>8923</v>
      </c>
      <c r="K1680" t="s">
        <v>8924</v>
      </c>
    </row>
    <row r="1681" spans="2:11" ht="136" customHeight="1">
      <c r="B1681" s="1424"/>
      <c r="C1681" s="1423"/>
      <c r="D1681" s="343" t="s">
        <v>8925</v>
      </c>
      <c r="E1681" s="112" t="str">
        <f t="shared" si="54"/>
        <v>8BC6</v>
      </c>
      <c r="F1681" s="112" t="str">
        <f t="shared" si="55"/>
        <v>8BC7</v>
      </c>
      <c r="G1681" s="475">
        <v>2</v>
      </c>
      <c r="H1681" s="1497" t="inlineStr">
        <is>
          <t xml:space="preserve">[Map 기재] IOF_POS_ARRAY_X_356, 2 Word. [연계 권고] 같은 인덱스 #356의 Y 주소: 85C6~85C7.
[권고] N=IOF_TRIGGER_POINT_COUNT(8234), #356≤N인 경우만 사용. X/Y N쌍·설정·방향·N을 선기록/검증한 뒤 START_REQUEST(8238) ON, handshake 완료까지 유지.
[확정 필요] 정수/실수·부호·Word 순서·좌표계·단위/배율·방향별 정렬. Map은 최대500쌍, 소켓 Flying Ready 100개 한도와 별개.</t>
        </is>
      </c>
      <c r="I1681" s="475"/>
      <c r="J1681" t="s">
        <v>8925</v>
      </c>
      <c r="K1681" t="s">
        <v>8926</v>
      </c>
    </row>
    <row r="1682" spans="2:11" ht="136" customHeight="1">
      <c r="B1682" s="1424"/>
      <c r="C1682" s="1423"/>
      <c r="D1682" s="343" t="s">
        <v>8927</v>
      </c>
      <c r="E1682" s="112" t="str">
        <f t="shared" si="54"/>
        <v>8BC8</v>
      </c>
      <c r="F1682" s="112" t="str">
        <f t="shared" si="55"/>
        <v>8BC9</v>
      </c>
      <c r="G1682" s="475">
        <v>2</v>
      </c>
      <c r="H1682" s="1497" t="inlineStr">
        <is>
          <t xml:space="preserve">[Map 기재] IOF_POS_ARRAY_X_357, 2 Word. [연계 권고] 같은 인덱스 #357의 Y 주소: 85C8~85C9.
[권고] N=IOF_TRIGGER_POINT_COUNT(8234), #357≤N인 경우만 사용. X/Y N쌍·설정·방향·N을 선기록/검증한 뒤 START_REQUEST(8238) ON, handshake 완료까지 유지.
[확정 필요] 정수/실수·부호·Word 순서·좌표계·단위/배율·방향별 정렬. Map은 최대500쌍, 소켓 Flying Ready 100개 한도와 별개.</t>
        </is>
      </c>
      <c r="I1682" s="475"/>
      <c r="J1682" t="s">
        <v>8927</v>
      </c>
      <c r="K1682" t="s">
        <v>8928</v>
      </c>
    </row>
    <row r="1683" spans="2:11" ht="136" customHeight="1">
      <c r="B1683" s="1424"/>
      <c r="C1683" s="1423"/>
      <c r="D1683" s="343" t="s">
        <v>8929</v>
      </c>
      <c r="E1683" s="112" t="str">
        <f t="shared" si="54"/>
        <v>8BCA</v>
      </c>
      <c r="F1683" s="112" t="str">
        <f t="shared" si="55"/>
        <v>8BCB</v>
      </c>
      <c r="G1683" s="475">
        <v>2</v>
      </c>
      <c r="H1683" s="1497" t="inlineStr">
        <is>
          <t xml:space="preserve">[Map 기재] IOF_POS_ARRAY_X_358, 2 Word. [연계 권고] 같은 인덱스 #358의 Y 주소: 85CA~85CB.
[권고] N=IOF_TRIGGER_POINT_COUNT(8234), #358≤N인 경우만 사용. X/Y N쌍·설정·방향·N을 선기록/검증한 뒤 START_REQUEST(8238) ON, handshake 완료까지 유지.
[확정 필요] 정수/실수·부호·Word 순서·좌표계·단위/배율·방향별 정렬. Map은 최대500쌍, 소켓 Flying Ready 100개 한도와 별개.</t>
        </is>
      </c>
      <c r="I1683" s="475"/>
      <c r="J1683" t="s">
        <v>8929</v>
      </c>
      <c r="K1683" t="s">
        <v>8930</v>
      </c>
    </row>
    <row r="1684" spans="2:11" ht="136" customHeight="1">
      <c r="B1684" s="1424"/>
      <c r="C1684" s="1423"/>
      <c r="D1684" s="343" t="s">
        <v>8931</v>
      </c>
      <c r="E1684" s="112" t="str">
        <f t="shared" si="54"/>
        <v>8BCC</v>
      </c>
      <c r="F1684" s="112" t="str">
        <f t="shared" si="55"/>
        <v>8BCD</v>
      </c>
      <c r="G1684" s="475">
        <v>2</v>
      </c>
      <c r="H1684" s="1497" t="inlineStr">
        <is>
          <t xml:space="preserve">[Map 기재] IOF_POS_ARRAY_X_359, 2 Word. [연계 권고] 같은 인덱스 #359의 Y 주소: 85CC~85CD.
[권고] N=IOF_TRIGGER_POINT_COUNT(8234), #359≤N인 경우만 사용. X/Y N쌍·설정·방향·N을 선기록/검증한 뒤 START_REQUEST(8238) ON, handshake 완료까지 유지.
[확정 필요] 정수/실수·부호·Word 순서·좌표계·단위/배율·방향별 정렬. Map은 최대500쌍, 소켓 Flying Ready 100개 한도와 별개.</t>
        </is>
      </c>
      <c r="I1684" s="475"/>
      <c r="J1684" t="s">
        <v>8931</v>
      </c>
      <c r="K1684" t="s">
        <v>8932</v>
      </c>
    </row>
    <row r="1685" spans="2:11" ht="136" customHeight="1">
      <c r="B1685" s="1424"/>
      <c r="C1685" s="1423"/>
      <c r="D1685" s="343" t="s">
        <v>8933</v>
      </c>
      <c r="E1685" s="112" t="str">
        <f t="shared" si="54"/>
        <v>8BCE</v>
      </c>
      <c r="F1685" s="112" t="str">
        <f t="shared" si="55"/>
        <v>8BCF</v>
      </c>
      <c r="G1685" s="475">
        <v>2</v>
      </c>
      <c r="H1685" s="1497" t="inlineStr">
        <is>
          <t xml:space="preserve">[Map 기재] IOF_POS_ARRAY_X_360, 2 Word. [연계 권고] 같은 인덱스 #360의 Y 주소: 85CE~85CF.
[권고] N=IOF_TRIGGER_POINT_COUNT(8234), #360≤N인 경우만 사용. X/Y N쌍·설정·방향·N을 선기록/검증한 뒤 START_REQUEST(8238) ON, handshake 완료까지 유지.
[확정 필요] 정수/실수·부호·Word 순서·좌표계·단위/배율·방향별 정렬. Map은 최대500쌍, 소켓 Flying Ready 100개 한도와 별개.</t>
        </is>
      </c>
      <c r="I1685" s="475"/>
      <c r="J1685" t="s">
        <v>8933</v>
      </c>
      <c r="K1685" t="s">
        <v>8934</v>
      </c>
    </row>
    <row r="1686" spans="2:11" ht="136" customHeight="1">
      <c r="B1686" s="1424"/>
      <c r="C1686" s="1423"/>
      <c r="D1686" s="343" t="s">
        <v>8935</v>
      </c>
      <c r="E1686" s="112" t="str">
        <f t="shared" si="54"/>
        <v>8BD0</v>
      </c>
      <c r="F1686" s="112" t="str">
        <f t="shared" si="55"/>
        <v>8BD1</v>
      </c>
      <c r="G1686" s="475">
        <v>2</v>
      </c>
      <c r="H1686" s="1497" t="inlineStr">
        <is>
          <t xml:space="preserve">[Map 기재] IOF_POS_ARRAY_X_361, 2 Word. [연계 권고] 같은 인덱스 #361의 Y 주소: 85D0~85D1.
[권고] N=IOF_TRIGGER_POINT_COUNT(8234), #361≤N인 경우만 사용. X/Y N쌍·설정·방향·N을 선기록/검증한 뒤 START_REQUEST(8238) ON, handshake 완료까지 유지.
[확정 필요] 정수/실수·부호·Word 순서·좌표계·단위/배율·방향별 정렬. Map은 최대500쌍, 소켓 Flying Ready 100개 한도와 별개.</t>
        </is>
      </c>
      <c r="I1686" s="475"/>
      <c r="J1686" t="s">
        <v>8935</v>
      </c>
      <c r="K1686" t="s">
        <v>8936</v>
      </c>
    </row>
    <row r="1687" spans="2:11" ht="136" customHeight="1">
      <c r="B1687" s="1424"/>
      <c r="C1687" s="1423"/>
      <c r="D1687" s="343" t="s">
        <v>8937</v>
      </c>
      <c r="E1687" s="112" t="str">
        <f t="shared" si="54"/>
        <v>8BD2</v>
      </c>
      <c r="F1687" s="112" t="str">
        <f t="shared" si="55"/>
        <v>8BD3</v>
      </c>
      <c r="G1687" s="475">
        <v>2</v>
      </c>
      <c r="H1687" s="1497" t="inlineStr">
        <is>
          <t xml:space="preserve">[Map 기재] IOF_POS_ARRAY_X_362, 2 Word. [연계 권고] 같은 인덱스 #362의 Y 주소: 85D2~85D3.
[권고] N=IOF_TRIGGER_POINT_COUNT(8234), #362≤N인 경우만 사용. X/Y N쌍·설정·방향·N을 선기록/검증한 뒤 START_REQUEST(8238) ON, handshake 완료까지 유지.
[확정 필요] 정수/실수·부호·Word 순서·좌표계·단위/배율·방향별 정렬. Map은 최대500쌍, 소켓 Flying Ready 100개 한도와 별개.</t>
        </is>
      </c>
      <c r="I1687" s="475"/>
      <c r="J1687" t="s">
        <v>8937</v>
      </c>
      <c r="K1687" t="s">
        <v>8938</v>
      </c>
    </row>
    <row r="1688" spans="2:11" ht="136" customHeight="1">
      <c r="B1688" s="1424"/>
      <c r="C1688" s="1423"/>
      <c r="D1688" s="343" t="s">
        <v>8939</v>
      </c>
      <c r="E1688" s="112" t="str">
        <f t="shared" si="54"/>
        <v>8BD4</v>
      </c>
      <c r="F1688" s="112" t="str">
        <f t="shared" si="55"/>
        <v>8BD5</v>
      </c>
      <c r="G1688" s="475">
        <v>2</v>
      </c>
      <c r="H1688" s="1497" t="inlineStr">
        <is>
          <t xml:space="preserve">[Map 기재] IOF_POS_ARRAY_X_363, 2 Word. [연계 권고] 같은 인덱스 #363의 Y 주소: 85D4~85D5.
[권고] N=IOF_TRIGGER_POINT_COUNT(8234), #363≤N인 경우만 사용. X/Y N쌍·설정·방향·N을 선기록/검증한 뒤 START_REQUEST(8238) ON, handshake 완료까지 유지.
[확정 필요] 정수/실수·부호·Word 순서·좌표계·단위/배율·방향별 정렬. Map은 최대500쌍, 소켓 Flying Ready 100개 한도와 별개.</t>
        </is>
      </c>
      <c r="I1688" s="475"/>
      <c r="J1688" t="s">
        <v>8939</v>
      </c>
      <c r="K1688" t="s">
        <v>8940</v>
      </c>
    </row>
    <row r="1689" spans="2:11" ht="136" customHeight="1">
      <c r="B1689" s="1424"/>
      <c r="C1689" s="1423"/>
      <c r="D1689" s="343" t="s">
        <v>8941</v>
      </c>
      <c r="E1689" s="112" t="str">
        <f t="shared" si="54"/>
        <v>8BD6</v>
      </c>
      <c r="F1689" s="112" t="str">
        <f t="shared" si="55"/>
        <v>8BD7</v>
      </c>
      <c r="G1689" s="475">
        <v>2</v>
      </c>
      <c r="H1689" s="1497" t="inlineStr">
        <is>
          <t xml:space="preserve">[Map 기재] IOF_POS_ARRAY_X_364, 2 Word. [연계 권고] 같은 인덱스 #364의 Y 주소: 85D6~85D7.
[권고] N=IOF_TRIGGER_POINT_COUNT(8234), #364≤N인 경우만 사용. X/Y N쌍·설정·방향·N을 선기록/검증한 뒤 START_REQUEST(8238) ON, handshake 완료까지 유지.
[확정 필요] 정수/실수·부호·Word 순서·좌표계·단위/배율·방향별 정렬. Map은 최대500쌍, 소켓 Flying Ready 100개 한도와 별개.</t>
        </is>
      </c>
      <c r="I1689" s="475"/>
      <c r="J1689" t="s">
        <v>8941</v>
      </c>
      <c r="K1689" t="s">
        <v>8942</v>
      </c>
    </row>
    <row r="1690" spans="2:11" ht="136" customHeight="1">
      <c r="B1690" s="1424"/>
      <c r="C1690" s="1423"/>
      <c r="D1690" s="343" t="s">
        <v>8943</v>
      </c>
      <c r="E1690" s="112" t="str">
        <f t="shared" si="54"/>
        <v>8BD8</v>
      </c>
      <c r="F1690" s="112" t="str">
        <f t="shared" si="55"/>
        <v>8BD9</v>
      </c>
      <c r="G1690" s="475">
        <v>2</v>
      </c>
      <c r="H1690" s="1497" t="inlineStr">
        <is>
          <t xml:space="preserve">[Map 기재] IOF_POS_ARRAY_X_365, 2 Word. [연계 권고] 같은 인덱스 #365의 Y 주소: 85D8~85D9.
[권고] N=IOF_TRIGGER_POINT_COUNT(8234), #365≤N인 경우만 사용. X/Y N쌍·설정·방향·N을 선기록/검증한 뒤 START_REQUEST(8238) ON, handshake 완료까지 유지.
[확정 필요] 정수/실수·부호·Word 순서·좌표계·단위/배율·방향별 정렬. Map은 최대500쌍, 소켓 Flying Ready 100개 한도와 별개.</t>
        </is>
      </c>
      <c r="I1690" s="475"/>
      <c r="J1690" t="s">
        <v>8943</v>
      </c>
      <c r="K1690" t="s">
        <v>8944</v>
      </c>
    </row>
    <row r="1691" spans="2:11" ht="136" customHeight="1">
      <c r="B1691" s="1424"/>
      <c r="C1691" s="1423"/>
      <c r="D1691" s="343" t="s">
        <v>8945</v>
      </c>
      <c r="E1691" s="112" t="str">
        <f t="shared" si="54"/>
        <v>8BDA</v>
      </c>
      <c r="F1691" s="112" t="str">
        <f t="shared" si="55"/>
        <v>8BDB</v>
      </c>
      <c r="G1691" s="475">
        <v>2</v>
      </c>
      <c r="H1691" s="1497" t="inlineStr">
        <is>
          <t xml:space="preserve">[Map 기재] IOF_POS_ARRAY_X_366, 2 Word. [연계 권고] 같은 인덱스 #366의 Y 주소: 85DA~85DB.
[권고] N=IOF_TRIGGER_POINT_COUNT(8234), #366≤N인 경우만 사용. X/Y N쌍·설정·방향·N을 선기록/검증한 뒤 START_REQUEST(8238) ON, handshake 완료까지 유지.
[확정 필요] 정수/실수·부호·Word 순서·좌표계·단위/배율·방향별 정렬. Map은 최대500쌍, 소켓 Flying Ready 100개 한도와 별개.</t>
        </is>
      </c>
      <c r="I1691" s="475"/>
      <c r="J1691" t="s">
        <v>8945</v>
      </c>
      <c r="K1691" t="s">
        <v>8946</v>
      </c>
    </row>
    <row r="1692" spans="2:11" ht="136" customHeight="1">
      <c r="B1692" s="1424"/>
      <c r="C1692" s="1423"/>
      <c r="D1692" s="343" t="s">
        <v>8947</v>
      </c>
      <c r="E1692" s="112" t="str">
        <f t="shared" si="54"/>
        <v>8BDC</v>
      </c>
      <c r="F1692" s="112" t="str">
        <f t="shared" si="55"/>
        <v>8BDD</v>
      </c>
      <c r="G1692" s="475">
        <v>2</v>
      </c>
      <c r="H1692" s="1497" t="inlineStr">
        <is>
          <t xml:space="preserve">[Map 기재] IOF_POS_ARRAY_X_367, 2 Word. [연계 권고] 같은 인덱스 #367의 Y 주소: 85DC~85DD.
[권고] N=IOF_TRIGGER_POINT_COUNT(8234), #367≤N인 경우만 사용. X/Y N쌍·설정·방향·N을 선기록/검증한 뒤 START_REQUEST(8238) ON, handshake 완료까지 유지.
[확정 필요] 정수/실수·부호·Word 순서·좌표계·단위/배율·방향별 정렬. Map은 최대500쌍, 소켓 Flying Ready 100개 한도와 별개.</t>
        </is>
      </c>
      <c r="I1692" s="475"/>
      <c r="J1692" t="s">
        <v>8947</v>
      </c>
      <c r="K1692" t="s">
        <v>8948</v>
      </c>
    </row>
    <row r="1693" spans="2:11" ht="136" customHeight="1">
      <c r="B1693" s="1424"/>
      <c r="C1693" s="1423"/>
      <c r="D1693" s="343" t="s">
        <v>8949</v>
      </c>
      <c r="E1693" s="112" t="str">
        <f t="shared" si="54"/>
        <v>8BDE</v>
      </c>
      <c r="F1693" s="112" t="str">
        <f t="shared" si="55"/>
        <v>8BDF</v>
      </c>
      <c r="G1693" s="475">
        <v>2</v>
      </c>
      <c r="H1693" s="1497" t="inlineStr">
        <is>
          <t xml:space="preserve">[Map 기재] IOF_POS_ARRAY_X_368, 2 Word. [연계 권고] 같은 인덱스 #368의 Y 주소: 85DE~85DF.
[권고] N=IOF_TRIGGER_POINT_COUNT(8234), #368≤N인 경우만 사용. X/Y N쌍·설정·방향·N을 선기록/검증한 뒤 START_REQUEST(8238) ON, handshake 완료까지 유지.
[확정 필요] 정수/실수·부호·Word 순서·좌표계·단위/배율·방향별 정렬. Map은 최대500쌍, 소켓 Flying Ready 100개 한도와 별개.</t>
        </is>
      </c>
      <c r="I1693" s="475"/>
      <c r="J1693" t="s">
        <v>8949</v>
      </c>
      <c r="K1693" t="s">
        <v>8950</v>
      </c>
    </row>
    <row r="1694" spans="2:11" ht="136" customHeight="1">
      <c r="B1694" s="1424"/>
      <c r="C1694" s="1423"/>
      <c r="D1694" s="343" t="s">
        <v>8951</v>
      </c>
      <c r="E1694" s="112" t="str">
        <f t="shared" si="54"/>
        <v>8BE0</v>
      </c>
      <c r="F1694" s="112" t="str">
        <f t="shared" si="55"/>
        <v>8BE1</v>
      </c>
      <c r="G1694" s="475">
        <v>2</v>
      </c>
      <c r="H1694" s="1497" t="inlineStr">
        <is>
          <t xml:space="preserve">[Map 기재] IOF_POS_ARRAY_X_369, 2 Word. [연계 권고] 같은 인덱스 #369의 Y 주소: 85E0~85E1.
[권고] N=IOF_TRIGGER_POINT_COUNT(8234), #369≤N인 경우만 사용. X/Y N쌍·설정·방향·N을 선기록/검증한 뒤 START_REQUEST(8238) ON, handshake 완료까지 유지.
[확정 필요] 정수/실수·부호·Word 순서·좌표계·단위/배율·방향별 정렬. Map은 최대500쌍, 소켓 Flying Ready 100개 한도와 별개.</t>
        </is>
      </c>
      <c r="I1694" s="475"/>
      <c r="J1694" t="s">
        <v>8951</v>
      </c>
      <c r="K1694" t="s">
        <v>8952</v>
      </c>
    </row>
    <row r="1695" spans="2:11" ht="136" customHeight="1">
      <c r="B1695" s="1424"/>
      <c r="C1695" s="1423"/>
      <c r="D1695" s="343" t="s">
        <v>8953</v>
      </c>
      <c r="E1695" s="112" t="str">
        <f t="shared" si="54"/>
        <v>8BE2</v>
      </c>
      <c r="F1695" s="112" t="str">
        <f t="shared" si="55"/>
        <v>8BE3</v>
      </c>
      <c r="G1695" s="475">
        <v>2</v>
      </c>
      <c r="H1695" s="1497" t="inlineStr">
        <is>
          <t xml:space="preserve">[Map 기재] IOF_POS_ARRAY_X_370, 2 Word. [연계 권고] 같은 인덱스 #370의 Y 주소: 85E2~85E3.
[권고] N=IOF_TRIGGER_POINT_COUNT(8234), #370≤N인 경우만 사용. X/Y N쌍·설정·방향·N을 선기록/검증한 뒤 START_REQUEST(8238) ON, handshake 완료까지 유지.
[확정 필요] 정수/실수·부호·Word 순서·좌표계·단위/배율·방향별 정렬. Map은 최대500쌍, 소켓 Flying Ready 100개 한도와 별개.</t>
        </is>
      </c>
      <c r="I1695" s="475"/>
      <c r="J1695" t="s">
        <v>8953</v>
      </c>
      <c r="K1695" t="s">
        <v>8954</v>
      </c>
    </row>
    <row r="1696" spans="2:11" ht="136" customHeight="1">
      <c r="B1696" s="1424"/>
      <c r="C1696" s="1423"/>
      <c r="D1696" s="343" t="s">
        <v>8955</v>
      </c>
      <c r="E1696" s="112" t="str">
        <f t="shared" si="54"/>
        <v>8BE4</v>
      </c>
      <c r="F1696" s="112" t="str">
        <f t="shared" si="55"/>
        <v>8BE5</v>
      </c>
      <c r="G1696" s="475">
        <v>2</v>
      </c>
      <c r="H1696" s="1497" t="inlineStr">
        <is>
          <t xml:space="preserve">[Map 기재] IOF_POS_ARRAY_X_371, 2 Word. [연계 권고] 같은 인덱스 #371의 Y 주소: 85E4~85E5.
[권고] N=IOF_TRIGGER_POINT_COUNT(8234), #371≤N인 경우만 사용. X/Y N쌍·설정·방향·N을 선기록/검증한 뒤 START_REQUEST(8238) ON, handshake 완료까지 유지.
[확정 필요] 정수/실수·부호·Word 순서·좌표계·단위/배율·방향별 정렬. Map은 최대500쌍, 소켓 Flying Ready 100개 한도와 별개.</t>
        </is>
      </c>
      <c r="I1696" s="475"/>
      <c r="J1696" t="s">
        <v>8955</v>
      </c>
      <c r="K1696" t="s">
        <v>8956</v>
      </c>
    </row>
    <row r="1697" spans="2:11" ht="136" customHeight="1">
      <c r="B1697" s="1424"/>
      <c r="C1697" s="1423"/>
      <c r="D1697" s="343" t="s">
        <v>8957</v>
      </c>
      <c r="E1697" s="112" t="str">
        <f t="shared" si="54"/>
        <v>8BE6</v>
      </c>
      <c r="F1697" s="112" t="str">
        <f t="shared" si="55"/>
        <v>8BE7</v>
      </c>
      <c r="G1697" s="475">
        <v>2</v>
      </c>
      <c r="H1697" s="1497" t="inlineStr">
        <is>
          <t xml:space="preserve">[Map 기재] IOF_POS_ARRAY_X_372, 2 Word. [연계 권고] 같은 인덱스 #372의 Y 주소: 85E6~85E7.
[권고] N=IOF_TRIGGER_POINT_COUNT(8234), #372≤N인 경우만 사용. X/Y N쌍·설정·방향·N을 선기록/검증한 뒤 START_REQUEST(8238) ON, handshake 완료까지 유지.
[확정 필요] 정수/실수·부호·Word 순서·좌표계·단위/배율·방향별 정렬. Map은 최대500쌍, 소켓 Flying Ready 100개 한도와 별개.</t>
        </is>
      </c>
      <c r="I1697" s="475"/>
      <c r="J1697" t="s">
        <v>8957</v>
      </c>
      <c r="K1697" t="s">
        <v>8958</v>
      </c>
    </row>
    <row r="1698" spans="2:11" ht="136" customHeight="1">
      <c r="B1698" s="1424"/>
      <c r="C1698" s="1423"/>
      <c r="D1698" s="343" t="s">
        <v>8959</v>
      </c>
      <c r="E1698" s="112" t="str">
        <f t="shared" si="54"/>
        <v>8BE8</v>
      </c>
      <c r="F1698" s="112" t="str">
        <f t="shared" si="55"/>
        <v>8BE9</v>
      </c>
      <c r="G1698" s="475">
        <v>2</v>
      </c>
      <c r="H1698" s="1497" t="inlineStr">
        <is>
          <t xml:space="preserve">[Map 기재] IOF_POS_ARRAY_X_373, 2 Word. [연계 권고] 같은 인덱스 #373의 Y 주소: 85E8~85E9.
[권고] N=IOF_TRIGGER_POINT_COUNT(8234), #373≤N인 경우만 사용. X/Y N쌍·설정·방향·N을 선기록/검증한 뒤 START_REQUEST(8238) ON, handshake 완료까지 유지.
[확정 필요] 정수/실수·부호·Word 순서·좌표계·단위/배율·방향별 정렬. Map은 최대500쌍, 소켓 Flying Ready 100개 한도와 별개.</t>
        </is>
      </c>
      <c r="I1698" s="475"/>
      <c r="J1698" t="s">
        <v>8959</v>
      </c>
      <c r="K1698" t="s">
        <v>8960</v>
      </c>
    </row>
    <row r="1699" spans="2:11" ht="136" customHeight="1">
      <c r="B1699" s="1424"/>
      <c r="C1699" s="1423"/>
      <c r="D1699" s="343" t="s">
        <v>8961</v>
      </c>
      <c r="E1699" s="112" t="str">
        <f t="shared" si="54"/>
        <v>8BEA</v>
      </c>
      <c r="F1699" s="112" t="str">
        <f t="shared" si="55"/>
        <v>8BEB</v>
      </c>
      <c r="G1699" s="475">
        <v>2</v>
      </c>
      <c r="H1699" s="1497" t="inlineStr">
        <is>
          <t xml:space="preserve">[Map 기재] IOF_POS_ARRAY_X_374, 2 Word. [연계 권고] 같은 인덱스 #374의 Y 주소: 85EA~85EB.
[권고] N=IOF_TRIGGER_POINT_COUNT(8234), #374≤N인 경우만 사용. X/Y N쌍·설정·방향·N을 선기록/검증한 뒤 START_REQUEST(8238) ON, handshake 완료까지 유지.
[확정 필요] 정수/실수·부호·Word 순서·좌표계·단위/배율·방향별 정렬. Map은 최대500쌍, 소켓 Flying Ready 100개 한도와 별개.</t>
        </is>
      </c>
      <c r="I1699" s="475"/>
      <c r="J1699" t="s">
        <v>8961</v>
      </c>
      <c r="K1699" t="s">
        <v>8962</v>
      </c>
    </row>
    <row r="1700" spans="2:11" ht="136" customHeight="1">
      <c r="B1700" s="1424"/>
      <c r="C1700" s="1423"/>
      <c r="D1700" s="343" t="s">
        <v>8963</v>
      </c>
      <c r="E1700" s="112" t="str">
        <f t="shared" si="54"/>
        <v>8BEC</v>
      </c>
      <c r="F1700" s="112" t="str">
        <f t="shared" si="55"/>
        <v>8BED</v>
      </c>
      <c r="G1700" s="475">
        <v>2</v>
      </c>
      <c r="H1700" s="1497" t="inlineStr">
        <is>
          <t xml:space="preserve">[Map 기재] IOF_POS_ARRAY_X_375, 2 Word. [연계 권고] 같은 인덱스 #375의 Y 주소: 85EC~85ED.
[권고] N=IOF_TRIGGER_POINT_COUNT(8234), #375≤N인 경우만 사용. X/Y N쌍·설정·방향·N을 선기록/검증한 뒤 START_REQUEST(8238) ON, handshake 완료까지 유지.
[확정 필요] 정수/실수·부호·Word 순서·좌표계·단위/배율·방향별 정렬. Map은 최대500쌍, 소켓 Flying Ready 100개 한도와 별개.</t>
        </is>
      </c>
      <c r="I1700" s="475"/>
      <c r="J1700" t="s">
        <v>8963</v>
      </c>
      <c r="K1700" t="s">
        <v>8964</v>
      </c>
    </row>
    <row r="1701" spans="2:11" ht="136" customHeight="1">
      <c r="B1701" s="1424"/>
      <c r="C1701" s="1423"/>
      <c r="D1701" s="343" t="s">
        <v>8965</v>
      </c>
      <c r="E1701" s="112" t="str">
        <f t="shared" si="54"/>
        <v>8BEE</v>
      </c>
      <c r="F1701" s="112" t="str">
        <f t="shared" si="55"/>
        <v>8BEF</v>
      </c>
      <c r="G1701" s="475">
        <v>2</v>
      </c>
      <c r="H1701" s="1497" t="inlineStr">
        <is>
          <t xml:space="preserve">[Map 기재] IOF_POS_ARRAY_X_376, 2 Word. [연계 권고] 같은 인덱스 #376의 Y 주소: 85EE~85EF.
[권고] N=IOF_TRIGGER_POINT_COUNT(8234), #376≤N인 경우만 사용. X/Y N쌍·설정·방향·N을 선기록/검증한 뒤 START_REQUEST(8238) ON, handshake 완료까지 유지.
[확정 필요] 정수/실수·부호·Word 순서·좌표계·단위/배율·방향별 정렬. Map은 최대500쌍, 소켓 Flying Ready 100개 한도와 별개.</t>
        </is>
      </c>
      <c r="I1701" s="475"/>
      <c r="J1701" t="s">
        <v>8965</v>
      </c>
      <c r="K1701" t="s">
        <v>8966</v>
      </c>
    </row>
    <row r="1702" spans="2:11" ht="136" customHeight="1">
      <c r="B1702" s="1424"/>
      <c r="C1702" s="1423"/>
      <c r="D1702" s="343" t="s">
        <v>8967</v>
      </c>
      <c r="E1702" s="112" t="str">
        <f t="shared" si="54"/>
        <v>8BF0</v>
      </c>
      <c r="F1702" s="112" t="str">
        <f t="shared" si="55"/>
        <v>8BF1</v>
      </c>
      <c r="G1702" s="475">
        <v>2</v>
      </c>
      <c r="H1702" s="1497" t="inlineStr">
        <is>
          <t xml:space="preserve">[Map 기재] IOF_POS_ARRAY_X_377, 2 Word. [연계 권고] 같은 인덱스 #377의 Y 주소: 85F0~85F1.
[권고] N=IOF_TRIGGER_POINT_COUNT(8234), #377≤N인 경우만 사용. X/Y N쌍·설정·방향·N을 선기록/검증한 뒤 START_REQUEST(8238) ON, handshake 완료까지 유지.
[확정 필요] 정수/실수·부호·Word 순서·좌표계·단위/배율·방향별 정렬. Map은 최대500쌍, 소켓 Flying Ready 100개 한도와 별개.</t>
        </is>
      </c>
      <c r="I1702" s="475"/>
      <c r="J1702" t="s">
        <v>8967</v>
      </c>
      <c r="K1702" t="s">
        <v>8968</v>
      </c>
    </row>
    <row r="1703" spans="2:11" ht="136" customHeight="1">
      <c r="B1703" s="1424"/>
      <c r="C1703" s="1423"/>
      <c r="D1703" s="343" t="s">
        <v>8969</v>
      </c>
      <c r="E1703" s="112" t="str">
        <f t="shared" si="54"/>
        <v>8BF2</v>
      </c>
      <c r="F1703" s="112" t="str">
        <f t="shared" si="55"/>
        <v>8BF3</v>
      </c>
      <c r="G1703" s="475">
        <v>2</v>
      </c>
      <c r="H1703" s="1497" t="inlineStr">
        <is>
          <t xml:space="preserve">[Map 기재] IOF_POS_ARRAY_X_378, 2 Word. [연계 권고] 같은 인덱스 #378의 Y 주소: 85F2~85F3.
[권고] N=IOF_TRIGGER_POINT_COUNT(8234), #378≤N인 경우만 사용. X/Y N쌍·설정·방향·N을 선기록/검증한 뒤 START_REQUEST(8238) ON, handshake 완료까지 유지.
[확정 필요] 정수/실수·부호·Word 순서·좌표계·단위/배율·방향별 정렬. Map은 최대500쌍, 소켓 Flying Ready 100개 한도와 별개.</t>
        </is>
      </c>
      <c r="I1703" s="475"/>
      <c r="J1703" t="s">
        <v>8969</v>
      </c>
      <c r="K1703" t="s">
        <v>8970</v>
      </c>
    </row>
    <row r="1704" spans="2:11" ht="136" customHeight="1">
      <c r="B1704" s="1424"/>
      <c r="C1704" s="1423"/>
      <c r="D1704" s="343" t="s">
        <v>8971</v>
      </c>
      <c r="E1704" s="112" t="str">
        <f t="shared" si="54"/>
        <v>8BF4</v>
      </c>
      <c r="F1704" s="112" t="str">
        <f t="shared" si="55"/>
        <v>8BF5</v>
      </c>
      <c r="G1704" s="475">
        <v>2</v>
      </c>
      <c r="H1704" s="1497" t="inlineStr">
        <is>
          <t xml:space="preserve">[Map 기재] IOF_POS_ARRAY_X_379, 2 Word. [연계 권고] 같은 인덱스 #379의 Y 주소: 85F4~85F5.
[권고] N=IOF_TRIGGER_POINT_COUNT(8234), #379≤N인 경우만 사용. X/Y N쌍·설정·방향·N을 선기록/검증한 뒤 START_REQUEST(8238) ON, handshake 완료까지 유지.
[확정 필요] 정수/실수·부호·Word 순서·좌표계·단위/배율·방향별 정렬. Map은 최대500쌍, 소켓 Flying Ready 100개 한도와 별개.</t>
        </is>
      </c>
      <c r="I1704" s="475"/>
      <c r="J1704" t="s">
        <v>8971</v>
      </c>
      <c r="K1704" t="s">
        <v>8972</v>
      </c>
    </row>
    <row r="1705" spans="2:11" ht="136" customHeight="1">
      <c r="B1705" s="1424"/>
      <c r="C1705" s="1423"/>
      <c r="D1705" s="343" t="s">
        <v>8973</v>
      </c>
      <c r="E1705" s="112" t="str">
        <f t="shared" si="54"/>
        <v>8BF6</v>
      </c>
      <c r="F1705" s="112" t="str">
        <f t="shared" si="55"/>
        <v>8BF7</v>
      </c>
      <c r="G1705" s="475">
        <v>2</v>
      </c>
      <c r="H1705" s="1497" t="inlineStr">
        <is>
          <t xml:space="preserve">[Map 기재] IOF_POS_ARRAY_X_380, 2 Word. [연계 권고] 같은 인덱스 #380의 Y 주소: 85F6~85F7.
[권고] N=IOF_TRIGGER_POINT_COUNT(8234), #380≤N인 경우만 사용. X/Y N쌍·설정·방향·N을 선기록/검증한 뒤 START_REQUEST(8238) ON, handshake 완료까지 유지.
[확정 필요] 정수/실수·부호·Word 순서·좌표계·단위/배율·방향별 정렬. Map은 최대500쌍, 소켓 Flying Ready 100개 한도와 별개.</t>
        </is>
      </c>
      <c r="I1705" s="475"/>
      <c r="J1705" t="s">
        <v>8973</v>
      </c>
      <c r="K1705" t="s">
        <v>8974</v>
      </c>
    </row>
    <row r="1706" spans="2:11" ht="136" customHeight="1">
      <c r="B1706" s="1424"/>
      <c r="C1706" s="1423"/>
      <c r="D1706" s="343" t="s">
        <v>8975</v>
      </c>
      <c r="E1706" s="112" t="str">
        <f t="shared" si="54"/>
        <v>8BF8</v>
      </c>
      <c r="F1706" s="112" t="str">
        <f t="shared" si="55"/>
        <v>8BF9</v>
      </c>
      <c r="G1706" s="475">
        <v>2</v>
      </c>
      <c r="H1706" s="1497" t="inlineStr">
        <is>
          <t xml:space="preserve">[Map 기재] IOF_POS_ARRAY_X_381, 2 Word. [연계 권고] 같은 인덱스 #381의 Y 주소: 85F8~85F9.
[권고] N=IOF_TRIGGER_POINT_COUNT(8234), #381≤N인 경우만 사용. X/Y N쌍·설정·방향·N을 선기록/검증한 뒤 START_REQUEST(8238) ON, handshake 완료까지 유지.
[확정 필요] 정수/실수·부호·Word 순서·좌표계·단위/배율·방향별 정렬. Map은 최대500쌍, 소켓 Flying Ready 100개 한도와 별개.</t>
        </is>
      </c>
      <c r="I1706" s="475"/>
      <c r="J1706" t="s">
        <v>8975</v>
      </c>
      <c r="K1706" t="s">
        <v>8976</v>
      </c>
    </row>
    <row r="1707" spans="2:11" ht="136" customHeight="1">
      <c r="B1707" s="1424"/>
      <c r="C1707" s="1423"/>
      <c r="D1707" s="343" t="s">
        <v>8977</v>
      </c>
      <c r="E1707" s="112" t="str">
        <f t="shared" si="54"/>
        <v>8BFA</v>
      </c>
      <c r="F1707" s="112" t="str">
        <f t="shared" si="55"/>
        <v>8BFB</v>
      </c>
      <c r="G1707" s="475">
        <v>2</v>
      </c>
      <c r="H1707" s="1497" t="inlineStr">
        <is>
          <t xml:space="preserve">[Map 기재] IOF_POS_ARRAY_X_382, 2 Word. [연계 권고] 같은 인덱스 #382의 Y 주소: 85FA~85FB.
[권고] N=IOF_TRIGGER_POINT_COUNT(8234), #382≤N인 경우만 사용. X/Y N쌍·설정·방향·N을 선기록/검증한 뒤 START_REQUEST(8238) ON, handshake 완료까지 유지.
[확정 필요] 정수/실수·부호·Word 순서·좌표계·단위/배율·방향별 정렬. Map은 최대500쌍, 소켓 Flying Ready 100개 한도와 별개.</t>
        </is>
      </c>
      <c r="I1707" s="475"/>
      <c r="J1707" t="s">
        <v>8977</v>
      </c>
      <c r="K1707" t="s">
        <v>8978</v>
      </c>
    </row>
    <row r="1708" spans="2:11" ht="136" customHeight="1">
      <c r="B1708" s="1424"/>
      <c r="C1708" s="1423"/>
      <c r="D1708" s="343" t="s">
        <v>8979</v>
      </c>
      <c r="E1708" s="112" t="str">
        <f t="shared" si="54"/>
        <v>8BFC</v>
      </c>
      <c r="F1708" s="112" t="str">
        <f t="shared" si="55"/>
        <v>8BFD</v>
      </c>
      <c r="G1708" s="475">
        <v>2</v>
      </c>
      <c r="H1708" s="1497" t="inlineStr">
        <is>
          <t xml:space="preserve">[Map 기재] IOF_POS_ARRAY_X_383, 2 Word. [연계 권고] 같은 인덱스 #383의 Y 주소: 85FC~85FD.
[권고] N=IOF_TRIGGER_POINT_COUNT(8234), #383≤N인 경우만 사용. X/Y N쌍·설정·방향·N을 선기록/검증한 뒤 START_REQUEST(8238) ON, handshake 완료까지 유지.
[확정 필요] 정수/실수·부호·Word 순서·좌표계·단위/배율·방향별 정렬. Map은 최대500쌍, 소켓 Flying Ready 100개 한도와 별개.</t>
        </is>
      </c>
      <c r="I1708" s="475"/>
      <c r="J1708" t="s">
        <v>8979</v>
      </c>
      <c r="K1708" t="s">
        <v>8980</v>
      </c>
    </row>
    <row r="1709" spans="2:11" ht="136" customHeight="1">
      <c r="B1709" s="1424"/>
      <c r="C1709" s="1423"/>
      <c r="D1709" s="343" t="s">
        <v>8981</v>
      </c>
      <c r="E1709" s="112" t="str">
        <f t="shared" si="54"/>
        <v>8BFE</v>
      </c>
      <c r="F1709" s="112" t="str">
        <f t="shared" si="55"/>
        <v>8BFF</v>
      </c>
      <c r="G1709" s="475">
        <v>2</v>
      </c>
      <c r="H1709" s="1497" t="inlineStr">
        <is>
          <t xml:space="preserve">[Map 기재] IOF_POS_ARRAY_X_384, 2 Word. [연계 권고] 같은 인덱스 #384의 Y 주소: 85FE~85FF.
[권고] N=IOF_TRIGGER_POINT_COUNT(8234), #384≤N인 경우만 사용. X/Y N쌍·설정·방향·N을 선기록/검증한 뒤 START_REQUEST(8238) ON, handshake 완료까지 유지.
[확정 필요] 정수/실수·부호·Word 순서·좌표계·단위/배율·방향별 정렬. Map은 최대500쌍, 소켓 Flying Ready 100개 한도와 별개.</t>
        </is>
      </c>
      <c r="I1709" s="475"/>
      <c r="J1709" t="s">
        <v>8981</v>
      </c>
      <c r="K1709" t="s">
        <v>8982</v>
      </c>
    </row>
    <row r="1710" spans="2:11" ht="136" customHeight="1">
      <c r="B1710" s="1424"/>
      <c r="C1710" s="1423"/>
      <c r="D1710" s="343" t="s">
        <v>8983</v>
      </c>
      <c r="E1710" s="112" t="str">
        <f t="shared" si="54"/>
        <v>8C00</v>
      </c>
      <c r="F1710" s="112" t="str">
        <f t="shared" si="55"/>
        <v>8C01</v>
      </c>
      <c r="G1710" s="475">
        <v>2</v>
      </c>
      <c r="H1710" s="1497" t="inlineStr">
        <is>
          <t xml:space="preserve">[Map 기재] IOF_POS_ARRAY_X_385, 2 Word. [연계 권고] 같은 인덱스 #385의 Y 주소: 8600~8601.
[권고] N=IOF_TRIGGER_POINT_COUNT(8234), #385≤N인 경우만 사용. X/Y N쌍·설정·방향·N을 선기록/검증한 뒤 START_REQUEST(8238) ON, handshake 완료까지 유지.
[확정 필요] 정수/실수·부호·Word 순서·좌표계·단위/배율·방향별 정렬. Map은 최대500쌍, 소켓 Flying Ready 100개 한도와 별개.</t>
        </is>
      </c>
      <c r="I1710" s="475"/>
      <c r="J1710" t="s">
        <v>8983</v>
      </c>
      <c r="K1710" t="s">
        <v>8984</v>
      </c>
    </row>
    <row r="1711" spans="2:11" ht="136" customHeight="1">
      <c r="B1711" s="1424"/>
      <c r="C1711" s="1423"/>
      <c r="D1711" s="343" t="s">
        <v>8985</v>
      </c>
      <c r="E1711" s="112" t="str">
        <f t="shared" si="54"/>
        <v>8C02</v>
      </c>
      <c r="F1711" s="112" t="str">
        <f t="shared" si="55"/>
        <v>8C03</v>
      </c>
      <c r="G1711" s="475">
        <v>2</v>
      </c>
      <c r="H1711" s="1497" t="inlineStr">
        <is>
          <t xml:space="preserve">[Map 기재] IOF_POS_ARRAY_X_386, 2 Word. [연계 권고] 같은 인덱스 #386의 Y 주소: 8602~8603.
[권고] N=IOF_TRIGGER_POINT_COUNT(8234), #386≤N인 경우만 사용. X/Y N쌍·설정·방향·N을 선기록/검증한 뒤 START_REQUEST(8238) ON, handshake 완료까지 유지.
[확정 필요] 정수/실수·부호·Word 순서·좌표계·단위/배율·방향별 정렬. Map은 최대500쌍, 소켓 Flying Ready 100개 한도와 별개.</t>
        </is>
      </c>
      <c r="I1711" s="475"/>
      <c r="J1711" t="s">
        <v>8985</v>
      </c>
      <c r="K1711" t="s">
        <v>8986</v>
      </c>
    </row>
    <row r="1712" spans="2:11" ht="136" customHeight="1">
      <c r="B1712" s="1424"/>
      <c r="C1712" s="1423"/>
      <c r="D1712" s="343" t="s">
        <v>8987</v>
      </c>
      <c r="E1712" s="112" t="str">
        <f t="shared" si="54"/>
        <v>8C04</v>
      </c>
      <c r="F1712" s="112" t="str">
        <f t="shared" si="55"/>
        <v>8C05</v>
      </c>
      <c r="G1712" s="475">
        <v>2</v>
      </c>
      <c r="H1712" s="1497" t="inlineStr">
        <is>
          <t xml:space="preserve">[Map 기재] IOF_POS_ARRAY_X_387, 2 Word. [연계 권고] 같은 인덱스 #387의 Y 주소: 8604~8605.
[권고] N=IOF_TRIGGER_POINT_COUNT(8234), #387≤N인 경우만 사용. X/Y N쌍·설정·방향·N을 선기록/검증한 뒤 START_REQUEST(8238) ON, handshake 완료까지 유지.
[확정 필요] 정수/실수·부호·Word 순서·좌표계·단위/배율·방향별 정렬. Map은 최대500쌍, 소켓 Flying Ready 100개 한도와 별개.</t>
        </is>
      </c>
      <c r="I1712" s="475"/>
      <c r="J1712" t="s">
        <v>8987</v>
      </c>
      <c r="K1712" t="s">
        <v>8988</v>
      </c>
    </row>
    <row r="1713" spans="2:11" ht="136" customHeight="1">
      <c r="B1713" s="1424"/>
      <c r="C1713" s="1423"/>
      <c r="D1713" s="343" t="s">
        <v>8989</v>
      </c>
      <c r="E1713" s="112" t="str">
        <f t="shared" si="54"/>
        <v>8C06</v>
      </c>
      <c r="F1713" s="112" t="str">
        <f t="shared" si="55"/>
        <v>8C07</v>
      </c>
      <c r="G1713" s="475">
        <v>2</v>
      </c>
      <c r="H1713" s="1497" t="inlineStr">
        <is>
          <t xml:space="preserve">[Map 기재] IOF_POS_ARRAY_X_388, 2 Word. [연계 권고] 같은 인덱스 #388의 Y 주소: 8606~8607.
[권고] N=IOF_TRIGGER_POINT_COUNT(8234), #388≤N인 경우만 사용. X/Y N쌍·설정·방향·N을 선기록/검증한 뒤 START_REQUEST(8238) ON, handshake 완료까지 유지.
[확정 필요] 정수/실수·부호·Word 순서·좌표계·단위/배율·방향별 정렬. Map은 최대500쌍, 소켓 Flying Ready 100개 한도와 별개.</t>
        </is>
      </c>
      <c r="I1713" s="475"/>
      <c r="J1713" t="s">
        <v>8989</v>
      </c>
      <c r="K1713" t="s">
        <v>8990</v>
      </c>
    </row>
    <row r="1714" spans="2:11" ht="136" customHeight="1">
      <c r="B1714" s="1424"/>
      <c r="C1714" s="1423"/>
      <c r="D1714" s="343" t="s">
        <v>8991</v>
      </c>
      <c r="E1714" s="112" t="str">
        <f t="shared" si="54"/>
        <v>8C08</v>
      </c>
      <c r="F1714" s="112" t="str">
        <f t="shared" si="55"/>
        <v>8C09</v>
      </c>
      <c r="G1714" s="475">
        <v>2</v>
      </c>
      <c r="H1714" s="1497" t="inlineStr">
        <is>
          <t xml:space="preserve">[Map 기재] IOF_POS_ARRAY_X_389, 2 Word. [연계 권고] 같은 인덱스 #389의 Y 주소: 8608~8609.
[권고] N=IOF_TRIGGER_POINT_COUNT(8234), #389≤N인 경우만 사용. X/Y N쌍·설정·방향·N을 선기록/검증한 뒤 START_REQUEST(8238) ON, handshake 완료까지 유지.
[확정 필요] 정수/실수·부호·Word 순서·좌표계·단위/배율·방향별 정렬. Map은 최대500쌍, 소켓 Flying Ready 100개 한도와 별개.</t>
        </is>
      </c>
      <c r="I1714" s="475"/>
      <c r="J1714" t="s">
        <v>8991</v>
      </c>
      <c r="K1714" t="s">
        <v>8992</v>
      </c>
    </row>
    <row r="1715" spans="2:11" ht="136" customHeight="1">
      <c r="B1715" s="1424"/>
      <c r="C1715" s="1423"/>
      <c r="D1715" s="343" t="s">
        <v>8993</v>
      </c>
      <c r="E1715" s="112" t="str">
        <f t="shared" si="54"/>
        <v>8C0A</v>
      </c>
      <c r="F1715" s="112" t="str">
        <f t="shared" si="55"/>
        <v>8C0B</v>
      </c>
      <c r="G1715" s="475">
        <v>2</v>
      </c>
      <c r="H1715" s="1497" t="inlineStr">
        <is>
          <t xml:space="preserve">[Map 기재] IOF_POS_ARRAY_X_390, 2 Word. [연계 권고] 같은 인덱스 #390의 Y 주소: 860A~860B.
[권고] N=IOF_TRIGGER_POINT_COUNT(8234), #390≤N인 경우만 사용. X/Y N쌍·설정·방향·N을 선기록/검증한 뒤 START_REQUEST(8238) ON, handshake 완료까지 유지.
[확정 필요] 정수/실수·부호·Word 순서·좌표계·단위/배율·방향별 정렬. Map은 최대500쌍, 소켓 Flying Ready 100개 한도와 별개.</t>
        </is>
      </c>
      <c r="I1715" s="475"/>
      <c r="J1715" t="s">
        <v>8993</v>
      </c>
      <c r="K1715" t="s">
        <v>8994</v>
      </c>
    </row>
    <row r="1716" spans="2:11" ht="136" customHeight="1">
      <c r="B1716" s="1424"/>
      <c r="C1716" s="1423"/>
      <c r="D1716" s="343" t="s">
        <v>8995</v>
      </c>
      <c r="E1716" s="112" t="str">
        <f t="shared" si="54"/>
        <v>8C0C</v>
      </c>
      <c r="F1716" s="112" t="str">
        <f t="shared" si="55"/>
        <v>8C0D</v>
      </c>
      <c r="G1716" s="475">
        <v>2</v>
      </c>
      <c r="H1716" s="1497" t="inlineStr">
        <is>
          <t xml:space="preserve">[Map 기재] IOF_POS_ARRAY_X_391, 2 Word. [연계 권고] 같은 인덱스 #391의 Y 주소: 860C~860D.
[권고] N=IOF_TRIGGER_POINT_COUNT(8234), #391≤N인 경우만 사용. X/Y N쌍·설정·방향·N을 선기록/검증한 뒤 START_REQUEST(8238) ON, handshake 완료까지 유지.
[확정 필요] 정수/실수·부호·Word 순서·좌표계·단위/배율·방향별 정렬. Map은 최대500쌍, 소켓 Flying Ready 100개 한도와 별개.</t>
        </is>
      </c>
      <c r="I1716" s="475"/>
      <c r="J1716" t="s">
        <v>8995</v>
      </c>
      <c r="K1716" t="s">
        <v>8996</v>
      </c>
    </row>
    <row r="1717" spans="2:11" ht="136" customHeight="1">
      <c r="B1717" s="1424"/>
      <c r="C1717" s="1423"/>
      <c r="D1717" s="343" t="s">
        <v>8997</v>
      </c>
      <c r="E1717" s="112" t="str">
        <f t="shared" si="54"/>
        <v>8C0E</v>
      </c>
      <c r="F1717" s="112" t="str">
        <f t="shared" si="55"/>
        <v>8C0F</v>
      </c>
      <c r="G1717" s="475">
        <v>2</v>
      </c>
      <c r="H1717" s="1497" t="inlineStr">
        <is>
          <t xml:space="preserve">[Map 기재] IOF_POS_ARRAY_X_392, 2 Word. [연계 권고] 같은 인덱스 #392의 Y 주소: 860E~860F.
[권고] N=IOF_TRIGGER_POINT_COUNT(8234), #392≤N인 경우만 사용. X/Y N쌍·설정·방향·N을 선기록/검증한 뒤 START_REQUEST(8238) ON, handshake 완료까지 유지.
[확정 필요] 정수/실수·부호·Word 순서·좌표계·단위/배율·방향별 정렬. Map은 최대500쌍, 소켓 Flying Ready 100개 한도와 별개.</t>
        </is>
      </c>
      <c r="I1717" s="475"/>
      <c r="J1717" t="s">
        <v>8997</v>
      </c>
      <c r="K1717" t="s">
        <v>8998</v>
      </c>
    </row>
    <row r="1718" spans="2:11" ht="136" customHeight="1">
      <c r="B1718" s="1424"/>
      <c r="C1718" s="1423"/>
      <c r="D1718" s="343" t="s">
        <v>8999</v>
      </c>
      <c r="E1718" s="112" t="str">
        <f t="shared" si="54"/>
        <v>8C10</v>
      </c>
      <c r="F1718" s="112" t="str">
        <f t="shared" si="55"/>
        <v>8C11</v>
      </c>
      <c r="G1718" s="475">
        <v>2</v>
      </c>
      <c r="H1718" s="1497" t="inlineStr">
        <is>
          <t xml:space="preserve">[Map 기재] IOF_POS_ARRAY_X_393, 2 Word. [연계 권고] 같은 인덱스 #393의 Y 주소: 8610~8611.
[권고] N=IOF_TRIGGER_POINT_COUNT(8234), #393≤N인 경우만 사용. X/Y N쌍·설정·방향·N을 선기록/검증한 뒤 START_REQUEST(8238) ON, handshake 완료까지 유지.
[확정 필요] 정수/실수·부호·Word 순서·좌표계·단위/배율·방향별 정렬. Map은 최대500쌍, 소켓 Flying Ready 100개 한도와 별개.</t>
        </is>
      </c>
      <c r="I1718" s="475"/>
      <c r="J1718" t="s">
        <v>8999</v>
      </c>
      <c r="K1718" t="s">
        <v>9000</v>
      </c>
    </row>
    <row r="1719" spans="2:11" ht="136" customHeight="1">
      <c r="B1719" s="1424"/>
      <c r="C1719" s="1423"/>
      <c r="D1719" s="343" t="s">
        <v>9001</v>
      </c>
      <c r="E1719" s="112" t="str">
        <f t="shared" si="54"/>
        <v>8C12</v>
      </c>
      <c r="F1719" s="112" t="str">
        <f t="shared" si="55"/>
        <v>8C13</v>
      </c>
      <c r="G1719" s="475">
        <v>2</v>
      </c>
      <c r="H1719" s="1497" t="inlineStr">
        <is>
          <t xml:space="preserve">[Map 기재] IOF_POS_ARRAY_X_394, 2 Word. [연계 권고] 같은 인덱스 #394의 Y 주소: 8612~8613.
[권고] N=IOF_TRIGGER_POINT_COUNT(8234), #394≤N인 경우만 사용. X/Y N쌍·설정·방향·N을 선기록/검증한 뒤 START_REQUEST(8238) ON, handshake 완료까지 유지.
[확정 필요] 정수/실수·부호·Word 순서·좌표계·단위/배율·방향별 정렬. Map은 최대500쌍, 소켓 Flying Ready 100개 한도와 별개.</t>
        </is>
      </c>
      <c r="I1719" s="475"/>
      <c r="J1719" t="s">
        <v>9001</v>
      </c>
      <c r="K1719" t="s">
        <v>9002</v>
      </c>
    </row>
    <row r="1720" spans="2:11" ht="136" customHeight="1">
      <c r="B1720" s="1424"/>
      <c r="C1720" s="1423"/>
      <c r="D1720" s="343" t="s">
        <v>9003</v>
      </c>
      <c r="E1720" s="112" t="str">
        <f t="shared" si="54"/>
        <v>8C14</v>
      </c>
      <c r="F1720" s="112" t="str">
        <f t="shared" si="55"/>
        <v>8C15</v>
      </c>
      <c r="G1720" s="475">
        <v>2</v>
      </c>
      <c r="H1720" s="1497" t="inlineStr">
        <is>
          <t xml:space="preserve">[Map 기재] IOF_POS_ARRAY_X_395, 2 Word. [연계 권고] 같은 인덱스 #395의 Y 주소: 8614~8615.
[권고] N=IOF_TRIGGER_POINT_COUNT(8234), #395≤N인 경우만 사용. X/Y N쌍·설정·방향·N을 선기록/검증한 뒤 START_REQUEST(8238) ON, handshake 완료까지 유지.
[확정 필요] 정수/실수·부호·Word 순서·좌표계·단위/배율·방향별 정렬. Map은 최대500쌍, 소켓 Flying Ready 100개 한도와 별개.</t>
        </is>
      </c>
      <c r="I1720" s="475"/>
      <c r="J1720" t="s">
        <v>9003</v>
      </c>
      <c r="K1720" t="s">
        <v>9004</v>
      </c>
    </row>
    <row r="1721" spans="2:11" ht="136" customHeight="1">
      <c r="B1721" s="1424"/>
      <c r="C1721" s="1423"/>
      <c r="D1721" s="343" t="s">
        <v>9005</v>
      </c>
      <c r="E1721" s="112" t="str">
        <f t="shared" si="54"/>
        <v>8C16</v>
      </c>
      <c r="F1721" s="112" t="str">
        <f t="shared" si="55"/>
        <v>8C17</v>
      </c>
      <c r="G1721" s="475">
        <v>2</v>
      </c>
      <c r="H1721" s="1497" t="inlineStr">
        <is>
          <t xml:space="preserve">[Map 기재] IOF_POS_ARRAY_X_396, 2 Word. [연계 권고] 같은 인덱스 #396의 Y 주소: 8616~8617.
[권고] N=IOF_TRIGGER_POINT_COUNT(8234), #396≤N인 경우만 사용. X/Y N쌍·설정·방향·N을 선기록/검증한 뒤 START_REQUEST(8238) ON, handshake 완료까지 유지.
[확정 필요] 정수/실수·부호·Word 순서·좌표계·단위/배율·방향별 정렬. Map은 최대500쌍, 소켓 Flying Ready 100개 한도와 별개.</t>
        </is>
      </c>
      <c r="I1721" s="475"/>
      <c r="J1721" t="s">
        <v>9005</v>
      </c>
      <c r="K1721" t="s">
        <v>9006</v>
      </c>
    </row>
    <row r="1722" spans="2:11" ht="136" customHeight="1">
      <c r="B1722" s="1424"/>
      <c r="C1722" s="1423"/>
      <c r="D1722" s="343" t="s">
        <v>9007</v>
      </c>
      <c r="E1722" s="112" t="str">
        <f t="shared" si="54"/>
        <v>8C18</v>
      </c>
      <c r="F1722" s="112" t="str">
        <f t="shared" si="55"/>
        <v>8C19</v>
      </c>
      <c r="G1722" s="475">
        <v>2</v>
      </c>
      <c r="H1722" s="1497" t="inlineStr">
        <is>
          <t xml:space="preserve">[Map 기재] IOF_POS_ARRAY_X_397, 2 Word. [연계 권고] 같은 인덱스 #397의 Y 주소: 8618~8619.
[권고] N=IOF_TRIGGER_POINT_COUNT(8234), #397≤N인 경우만 사용. X/Y N쌍·설정·방향·N을 선기록/검증한 뒤 START_REQUEST(8238) ON, handshake 완료까지 유지.
[확정 필요] 정수/실수·부호·Word 순서·좌표계·단위/배율·방향별 정렬. Map은 최대500쌍, 소켓 Flying Ready 100개 한도와 별개.</t>
        </is>
      </c>
      <c r="I1722" s="475"/>
      <c r="J1722" t="s">
        <v>9007</v>
      </c>
      <c r="K1722" t="s">
        <v>9008</v>
      </c>
    </row>
    <row r="1723" spans="2:11" ht="136" customHeight="1">
      <c r="B1723" s="1424"/>
      <c r="C1723" s="1423"/>
      <c r="D1723" s="343" t="s">
        <v>9009</v>
      </c>
      <c r="E1723" s="112" t="str">
        <f t="shared" si="54"/>
        <v>8C1A</v>
      </c>
      <c r="F1723" s="112" t="str">
        <f t="shared" si="55"/>
        <v>8C1B</v>
      </c>
      <c r="G1723" s="475">
        <v>2</v>
      </c>
      <c r="H1723" s="1497" t="inlineStr">
        <is>
          <t xml:space="preserve">[Map 기재] IOF_POS_ARRAY_X_398, 2 Word. [연계 권고] 같은 인덱스 #398의 Y 주소: 861A~861B.
[권고] N=IOF_TRIGGER_POINT_COUNT(8234), #398≤N인 경우만 사용. X/Y N쌍·설정·방향·N을 선기록/검증한 뒤 START_REQUEST(8238) ON, handshake 완료까지 유지.
[확정 필요] 정수/실수·부호·Word 순서·좌표계·단위/배율·방향별 정렬. Map은 최대500쌍, 소켓 Flying Ready 100개 한도와 별개.</t>
        </is>
      </c>
      <c r="I1723" s="475"/>
      <c r="J1723" t="s">
        <v>9009</v>
      </c>
      <c r="K1723" t="s">
        <v>9010</v>
      </c>
    </row>
    <row r="1724" spans="2:11" ht="136" customHeight="1">
      <c r="B1724" s="1424"/>
      <c r="C1724" s="1423"/>
      <c r="D1724" s="343" t="s">
        <v>9011</v>
      </c>
      <c r="E1724" s="112" t="str">
        <f t="shared" si="54"/>
        <v>8C1C</v>
      </c>
      <c r="F1724" s="112" t="str">
        <f t="shared" si="55"/>
        <v>8C1D</v>
      </c>
      <c r="G1724" s="475">
        <v>2</v>
      </c>
      <c r="H1724" s="1497" t="inlineStr">
        <is>
          <t xml:space="preserve">[Map 기재] IOF_POS_ARRAY_X_399, 2 Word. [연계 권고] 같은 인덱스 #399의 Y 주소: 861C~861D.
[권고] N=IOF_TRIGGER_POINT_COUNT(8234), #399≤N인 경우만 사용. X/Y N쌍·설정·방향·N을 선기록/검증한 뒤 START_REQUEST(8238) ON, handshake 완료까지 유지.
[확정 필요] 정수/실수·부호·Word 순서·좌표계·단위/배율·방향별 정렬. Map은 최대500쌍, 소켓 Flying Ready 100개 한도와 별개.</t>
        </is>
      </c>
      <c r="I1724" s="475"/>
      <c r="J1724" t="s">
        <v>9011</v>
      </c>
      <c r="K1724" t="s">
        <v>9012</v>
      </c>
    </row>
    <row r="1725" spans="2:11" ht="136" customHeight="1">
      <c r="B1725" s="1424"/>
      <c r="C1725" s="1423"/>
      <c r="D1725" s="343" t="s">
        <v>9013</v>
      </c>
      <c r="E1725" s="112" t="str">
        <f t="shared" si="54"/>
        <v>8C1E</v>
      </c>
      <c r="F1725" s="112" t="str">
        <f t="shared" si="55"/>
        <v>8C1F</v>
      </c>
      <c r="G1725" s="475">
        <v>2</v>
      </c>
      <c r="H1725" s="1497" t="inlineStr">
        <is>
          <t xml:space="preserve">[Map 기재] IOF_POS_ARRAY_X_400, 2 Word. [연계 권고] 같은 인덱스 #400의 Y 주소: 861E~861F.
[권고] N=IOF_TRIGGER_POINT_COUNT(8234), #400≤N인 경우만 사용. X/Y N쌍·설정·방향·N을 선기록/검증한 뒤 START_REQUEST(8238) ON, handshake 완료까지 유지.
[확정 필요] 정수/실수·부호·Word 순서·좌표계·단위/배율·방향별 정렬. Map은 최대500쌍, 소켓 Flying Ready 100개 한도와 별개.</t>
        </is>
      </c>
      <c r="I1725" s="475"/>
      <c r="J1725" t="s">
        <v>9013</v>
      </c>
      <c r="K1725" t="s">
        <v>9014</v>
      </c>
    </row>
    <row r="1726" spans="2:11" ht="136" customHeight="1">
      <c r="B1726" s="1424"/>
      <c r="C1726" s="1423"/>
      <c r="D1726" s="343" t="s">
        <v>9015</v>
      </c>
      <c r="E1726" s="112" t="str">
        <f t="shared" si="54"/>
        <v>8C20</v>
      </c>
      <c r="F1726" s="112" t="str">
        <f t="shared" si="55"/>
        <v>8C21</v>
      </c>
      <c r="G1726" s="475">
        <v>2</v>
      </c>
      <c r="H1726" s="1497" t="inlineStr">
        <is>
          <t xml:space="preserve">[Map 기재] IOF_POS_ARRAY_X_401, 2 Word. [연계 권고] 같은 인덱스 #401의 Y 주소: 8620~8621.
[권고] N=IOF_TRIGGER_POINT_COUNT(8234), #401≤N인 경우만 사용. X/Y N쌍·설정·방향·N을 선기록/검증한 뒤 START_REQUEST(8238) ON, handshake 완료까지 유지.
[확정 필요] 정수/실수·부호·Word 순서·좌표계·단위/배율·방향별 정렬. Map은 최대500쌍, 소켓 Flying Ready 100개 한도와 별개.</t>
        </is>
      </c>
      <c r="I1726" s="475"/>
      <c r="J1726" t="s">
        <v>9015</v>
      </c>
      <c r="K1726" t="s">
        <v>9016</v>
      </c>
    </row>
    <row r="1727" spans="2:11" ht="136" customHeight="1">
      <c r="B1727" s="1424"/>
      <c r="C1727" s="1423"/>
      <c r="D1727" s="343" t="s">
        <v>9017</v>
      </c>
      <c r="E1727" s="112" t="str">
        <f t="shared" si="54"/>
        <v>8C22</v>
      </c>
      <c r="F1727" s="112" t="str">
        <f t="shared" si="55"/>
        <v>8C23</v>
      </c>
      <c r="G1727" s="475">
        <v>2</v>
      </c>
      <c r="H1727" s="1497" t="inlineStr">
        <is>
          <t xml:space="preserve">[Map 기재] IOF_POS_ARRAY_X_402, 2 Word. [연계 권고] 같은 인덱스 #402의 Y 주소: 8622~8623.
[권고] N=IOF_TRIGGER_POINT_COUNT(8234), #402≤N인 경우만 사용. X/Y N쌍·설정·방향·N을 선기록/검증한 뒤 START_REQUEST(8238) ON, handshake 완료까지 유지.
[확정 필요] 정수/실수·부호·Word 순서·좌표계·단위/배율·방향별 정렬. Map은 최대500쌍, 소켓 Flying Ready 100개 한도와 별개.</t>
        </is>
      </c>
      <c r="I1727" s="475"/>
      <c r="J1727" t="s">
        <v>9017</v>
      </c>
      <c r="K1727" t="s">
        <v>9018</v>
      </c>
    </row>
    <row r="1728" spans="2:11" ht="136" customHeight="1">
      <c r="B1728" s="1424"/>
      <c r="C1728" s="1423"/>
      <c r="D1728" s="343" t="s">
        <v>9019</v>
      </c>
      <c r="E1728" s="112" t="str">
        <f t="shared" si="54"/>
        <v>8C24</v>
      </c>
      <c r="F1728" s="112" t="str">
        <f t="shared" si="55"/>
        <v>8C25</v>
      </c>
      <c r="G1728" s="475">
        <v>2</v>
      </c>
      <c r="H1728" s="1497" t="inlineStr">
        <is>
          <t xml:space="preserve">[Map 기재] IOF_POS_ARRAY_X_403, 2 Word. [연계 권고] 같은 인덱스 #403의 Y 주소: 8624~8625.
[권고] N=IOF_TRIGGER_POINT_COUNT(8234), #403≤N인 경우만 사용. X/Y N쌍·설정·방향·N을 선기록/검증한 뒤 START_REQUEST(8238) ON, handshake 완료까지 유지.
[확정 필요] 정수/실수·부호·Word 순서·좌표계·단위/배율·방향별 정렬. Map은 최대500쌍, 소켓 Flying Ready 100개 한도와 별개.</t>
        </is>
      </c>
      <c r="I1728" s="475"/>
      <c r="J1728" t="s">
        <v>9019</v>
      </c>
      <c r="K1728" t="s">
        <v>9020</v>
      </c>
    </row>
    <row r="1729" spans="2:11" ht="136" customHeight="1">
      <c r="B1729" s="1424"/>
      <c r="C1729" s="1423"/>
      <c r="D1729" s="343" t="s">
        <v>9021</v>
      </c>
      <c r="E1729" s="112" t="str">
        <f t="shared" si="54"/>
        <v>8C26</v>
      </c>
      <c r="F1729" s="112" t="str">
        <f t="shared" si="55"/>
        <v>8C27</v>
      </c>
      <c r="G1729" s="475">
        <v>2</v>
      </c>
      <c r="H1729" s="1497" t="inlineStr">
        <is>
          <t xml:space="preserve">[Map 기재] IOF_POS_ARRAY_X_404, 2 Word. [연계 권고] 같은 인덱스 #404의 Y 주소: 8626~8627.
[권고] N=IOF_TRIGGER_POINT_COUNT(8234), #404≤N인 경우만 사용. X/Y N쌍·설정·방향·N을 선기록/검증한 뒤 START_REQUEST(8238) ON, handshake 완료까지 유지.
[확정 필요] 정수/실수·부호·Word 순서·좌표계·단위/배율·방향별 정렬. Map은 최대500쌍, 소켓 Flying Ready 100개 한도와 별개.</t>
        </is>
      </c>
      <c r="I1729" s="475"/>
      <c r="J1729" t="s">
        <v>9021</v>
      </c>
      <c r="K1729" t="s">
        <v>9022</v>
      </c>
    </row>
    <row r="1730" spans="2:11" ht="136" customHeight="1">
      <c r="B1730" s="1424"/>
      <c r="C1730" s="1423"/>
      <c r="D1730" s="343" t="s">
        <v>9023</v>
      </c>
      <c r="E1730" s="112" t="str">
        <f t="shared" si="54"/>
        <v>8C28</v>
      </c>
      <c r="F1730" s="112" t="str">
        <f t="shared" si="55"/>
        <v>8C29</v>
      </c>
      <c r="G1730" s="475">
        <v>2</v>
      </c>
      <c r="H1730" s="1497" t="inlineStr">
        <is>
          <t xml:space="preserve">[Map 기재] IOF_POS_ARRAY_X_405, 2 Word. [연계 권고] 같은 인덱스 #405의 Y 주소: 8628~8629.
[권고] N=IOF_TRIGGER_POINT_COUNT(8234), #405≤N인 경우만 사용. X/Y N쌍·설정·방향·N을 선기록/검증한 뒤 START_REQUEST(8238) ON, handshake 완료까지 유지.
[확정 필요] 정수/실수·부호·Word 순서·좌표계·단위/배율·방향별 정렬. Map은 최대500쌍, 소켓 Flying Ready 100개 한도와 별개.</t>
        </is>
      </c>
      <c r="I1730" s="475"/>
      <c r="J1730" t="s">
        <v>9023</v>
      </c>
      <c r="K1730" t="s">
        <v>9024</v>
      </c>
    </row>
    <row r="1731" spans="2:11" ht="136" customHeight="1">
      <c r="B1731" s="1424"/>
      <c r="C1731" s="1423"/>
      <c r="D1731" s="343" t="s">
        <v>9025</v>
      </c>
      <c r="E1731" s="112" t="str">
        <f t="shared" si="54"/>
        <v>8C2A</v>
      </c>
      <c r="F1731" s="112" t="str">
        <f t="shared" si="55"/>
        <v>8C2B</v>
      </c>
      <c r="G1731" s="475">
        <v>2</v>
      </c>
      <c r="H1731" s="1497" t="inlineStr">
        <is>
          <t xml:space="preserve">[Map 기재] IOF_POS_ARRAY_X_406, 2 Word. [연계 권고] 같은 인덱스 #406의 Y 주소: 862A~862B.
[권고] N=IOF_TRIGGER_POINT_COUNT(8234), #406≤N인 경우만 사용. X/Y N쌍·설정·방향·N을 선기록/검증한 뒤 START_REQUEST(8238) ON, handshake 완료까지 유지.
[확정 필요] 정수/실수·부호·Word 순서·좌표계·단위/배율·방향별 정렬. Map은 최대500쌍, 소켓 Flying Ready 100개 한도와 별개.</t>
        </is>
      </c>
      <c r="I1731" s="475"/>
      <c r="J1731" t="s">
        <v>9025</v>
      </c>
      <c r="K1731" t="s">
        <v>9026</v>
      </c>
    </row>
    <row r="1732" spans="2:11" ht="136" customHeight="1">
      <c r="B1732" s="1424"/>
      <c r="C1732" s="1423"/>
      <c r="D1732" s="343" t="s">
        <v>9027</v>
      </c>
      <c r="E1732" s="112" t="str">
        <f t="shared" si="54"/>
        <v>8C2C</v>
      </c>
      <c r="F1732" s="112" t="str">
        <f t="shared" si="55"/>
        <v>8C2D</v>
      </c>
      <c r="G1732" s="475">
        <v>2</v>
      </c>
      <c r="H1732" s="1497" t="inlineStr">
        <is>
          <t xml:space="preserve">[Map 기재] IOF_POS_ARRAY_X_407, 2 Word. [연계 권고] 같은 인덱스 #407의 Y 주소: 862C~862D.
[권고] N=IOF_TRIGGER_POINT_COUNT(8234), #407≤N인 경우만 사용. X/Y N쌍·설정·방향·N을 선기록/검증한 뒤 START_REQUEST(8238) ON, handshake 완료까지 유지.
[확정 필요] 정수/실수·부호·Word 순서·좌표계·단위/배율·방향별 정렬. Map은 최대500쌍, 소켓 Flying Ready 100개 한도와 별개.</t>
        </is>
      </c>
      <c r="I1732" s="475"/>
      <c r="J1732" t="s">
        <v>9027</v>
      </c>
      <c r="K1732" t="s">
        <v>9028</v>
      </c>
    </row>
    <row r="1733" spans="2:11" ht="136" customHeight="1">
      <c r="B1733" s="1424"/>
      <c r="C1733" s="1423"/>
      <c r="D1733" s="343" t="s">
        <v>9029</v>
      </c>
      <c r="E1733" s="112" t="str">
        <f t="shared" si="54"/>
        <v>8C2E</v>
      </c>
      <c r="F1733" s="112" t="str">
        <f t="shared" si="55"/>
        <v>8C2F</v>
      </c>
      <c r="G1733" s="475">
        <v>2</v>
      </c>
      <c r="H1733" s="1497" t="inlineStr">
        <is>
          <t xml:space="preserve">[Map 기재] IOF_POS_ARRAY_X_408, 2 Word. [연계 권고] 같은 인덱스 #408의 Y 주소: 862E~862F.
[권고] N=IOF_TRIGGER_POINT_COUNT(8234), #408≤N인 경우만 사용. X/Y N쌍·설정·방향·N을 선기록/검증한 뒤 START_REQUEST(8238) ON, handshake 완료까지 유지.
[확정 필요] 정수/실수·부호·Word 순서·좌표계·단위/배율·방향별 정렬. Map은 최대500쌍, 소켓 Flying Ready 100개 한도와 별개.</t>
        </is>
      </c>
      <c r="I1733" s="475"/>
      <c r="J1733" t="s">
        <v>9029</v>
      </c>
      <c r="K1733" t="s">
        <v>9030</v>
      </c>
    </row>
    <row r="1734" spans="2:11" ht="136" customHeight="1">
      <c r="B1734" s="1424"/>
      <c r="C1734" s="1423"/>
      <c r="D1734" s="343" t="s">
        <v>9031</v>
      </c>
      <c r="E1734" s="112" t="str">
        <f t="shared" si="54"/>
        <v>8C30</v>
      </c>
      <c r="F1734" s="112" t="str">
        <f t="shared" si="55"/>
        <v>8C31</v>
      </c>
      <c r="G1734" s="475">
        <v>2</v>
      </c>
      <c r="H1734" s="1497" t="inlineStr">
        <is>
          <t xml:space="preserve">[Map 기재] IOF_POS_ARRAY_X_409, 2 Word. [연계 권고] 같은 인덱스 #409의 Y 주소: 8630~8631.
[권고] N=IOF_TRIGGER_POINT_COUNT(8234), #409≤N인 경우만 사용. X/Y N쌍·설정·방향·N을 선기록/검증한 뒤 START_REQUEST(8238) ON, handshake 완료까지 유지.
[확정 필요] 정수/실수·부호·Word 순서·좌표계·단위/배율·방향별 정렬. Map은 최대500쌍, 소켓 Flying Ready 100개 한도와 별개.</t>
        </is>
      </c>
      <c r="I1734" s="475"/>
      <c r="J1734" t="s">
        <v>9031</v>
      </c>
      <c r="K1734" t="s">
        <v>9032</v>
      </c>
    </row>
    <row r="1735" spans="2:11" ht="136" customHeight="1">
      <c r="B1735" s="1424"/>
      <c r="C1735" s="1423"/>
      <c r="D1735" s="343" t="s">
        <v>9033</v>
      </c>
      <c r="E1735" s="112" t="str">
        <f t="shared" si="54"/>
        <v>8C32</v>
      </c>
      <c r="F1735" s="112" t="str">
        <f t="shared" si="55"/>
        <v>8C33</v>
      </c>
      <c r="G1735" s="475">
        <v>2</v>
      </c>
      <c r="H1735" s="1497" t="inlineStr">
        <is>
          <t xml:space="preserve">[Map 기재] IOF_POS_ARRAY_X_410, 2 Word. [연계 권고] 같은 인덱스 #410의 Y 주소: 8632~8633.
[권고] N=IOF_TRIGGER_POINT_COUNT(8234), #410≤N인 경우만 사용. X/Y N쌍·설정·방향·N을 선기록/검증한 뒤 START_REQUEST(8238) ON, handshake 완료까지 유지.
[확정 필요] 정수/실수·부호·Word 순서·좌표계·단위/배율·방향별 정렬. Map은 최대500쌍, 소켓 Flying Ready 100개 한도와 별개.</t>
        </is>
      </c>
      <c r="I1735" s="475"/>
      <c r="J1735" t="s">
        <v>9033</v>
      </c>
      <c r="K1735" t="s">
        <v>9034</v>
      </c>
    </row>
    <row r="1736" spans="2:11" ht="136" customHeight="1">
      <c r="B1736" s="1424"/>
      <c r="C1736" s="1423"/>
      <c r="D1736" s="343" t="s">
        <v>9035</v>
      </c>
      <c r="E1736" s="112" t="str">
        <f t="shared" si="54"/>
        <v>8C34</v>
      </c>
      <c r="F1736" s="112" t="str">
        <f t="shared" si="55"/>
        <v>8C35</v>
      </c>
      <c r="G1736" s="475">
        <v>2</v>
      </c>
      <c r="H1736" s="1497" t="inlineStr">
        <is>
          <t xml:space="preserve">[Map 기재] IOF_POS_ARRAY_X_411, 2 Word. [연계 권고] 같은 인덱스 #411의 Y 주소: 8634~8635.
[권고] N=IOF_TRIGGER_POINT_COUNT(8234), #411≤N인 경우만 사용. X/Y N쌍·설정·방향·N을 선기록/검증한 뒤 START_REQUEST(8238) ON, handshake 완료까지 유지.
[확정 필요] 정수/실수·부호·Word 순서·좌표계·단위/배율·방향별 정렬. Map은 최대500쌍, 소켓 Flying Ready 100개 한도와 별개.</t>
        </is>
      </c>
      <c r="I1736" s="475"/>
      <c r="J1736" t="s">
        <v>9035</v>
      </c>
      <c r="K1736" t="s">
        <v>9036</v>
      </c>
    </row>
    <row r="1737" spans="2:11" ht="136" customHeight="1">
      <c r="B1737" s="1424"/>
      <c r="C1737" s="1423"/>
      <c r="D1737" s="343" t="s">
        <v>9037</v>
      </c>
      <c r="E1737" s="112" t="str">
        <f t="shared" si="54"/>
        <v>8C36</v>
      </c>
      <c r="F1737" s="112" t="str">
        <f t="shared" si="55"/>
        <v>8C37</v>
      </c>
      <c r="G1737" s="475">
        <v>2</v>
      </c>
      <c r="H1737" s="1497" t="inlineStr">
        <is>
          <t xml:space="preserve">[Map 기재] IOF_POS_ARRAY_X_412, 2 Word. [연계 권고] 같은 인덱스 #412의 Y 주소: 8636~8637.
[권고] N=IOF_TRIGGER_POINT_COUNT(8234), #412≤N인 경우만 사용. X/Y N쌍·설정·방향·N을 선기록/검증한 뒤 START_REQUEST(8238) ON, handshake 완료까지 유지.
[확정 필요] 정수/실수·부호·Word 순서·좌표계·단위/배율·방향별 정렬. Map은 최대500쌍, 소켓 Flying Ready 100개 한도와 별개.</t>
        </is>
      </c>
      <c r="I1737" s="475"/>
      <c r="J1737" t="s">
        <v>9037</v>
      </c>
      <c r="K1737" t="s">
        <v>9038</v>
      </c>
    </row>
    <row r="1738" spans="2:11" ht="136" customHeight="1">
      <c r="B1738" s="1424"/>
      <c r="C1738" s="1423"/>
      <c r="D1738" s="343" t="s">
        <v>9039</v>
      </c>
      <c r="E1738" s="112" t="str">
        <f t="shared" si="54"/>
        <v>8C38</v>
      </c>
      <c r="F1738" s="112" t="str">
        <f t="shared" si="55"/>
        <v>8C39</v>
      </c>
      <c r="G1738" s="475">
        <v>2</v>
      </c>
      <c r="H1738" s="1497" t="inlineStr">
        <is>
          <t xml:space="preserve">[Map 기재] IOF_POS_ARRAY_X_413, 2 Word. [연계 권고] 같은 인덱스 #413의 Y 주소: 8638~8639.
[권고] N=IOF_TRIGGER_POINT_COUNT(8234), #413≤N인 경우만 사용. X/Y N쌍·설정·방향·N을 선기록/검증한 뒤 START_REQUEST(8238) ON, handshake 완료까지 유지.
[확정 필요] 정수/실수·부호·Word 순서·좌표계·단위/배율·방향별 정렬. Map은 최대500쌍, 소켓 Flying Ready 100개 한도와 별개.</t>
        </is>
      </c>
      <c r="I1738" s="475"/>
      <c r="J1738" t="s">
        <v>9039</v>
      </c>
      <c r="K1738" t="s">
        <v>9040</v>
      </c>
    </row>
    <row r="1739" spans="2:11" ht="136" customHeight="1">
      <c r="B1739" s="1424"/>
      <c r="C1739" s="1423"/>
      <c r="D1739" s="343" t="s">
        <v>9041</v>
      </c>
      <c r="E1739" s="112" t="str">
        <f t="shared" si="54"/>
        <v>8C3A</v>
      </c>
      <c r="F1739" s="112" t="str">
        <f t="shared" si="55"/>
        <v>8C3B</v>
      </c>
      <c r="G1739" s="475">
        <v>2</v>
      </c>
      <c r="H1739" s="1497" t="inlineStr">
        <is>
          <t xml:space="preserve">[Map 기재] IOF_POS_ARRAY_X_414, 2 Word. [연계 권고] 같은 인덱스 #414의 Y 주소: 863A~863B.
[권고] N=IOF_TRIGGER_POINT_COUNT(8234), #414≤N인 경우만 사용. X/Y N쌍·설정·방향·N을 선기록/검증한 뒤 START_REQUEST(8238) ON, handshake 완료까지 유지.
[확정 필요] 정수/실수·부호·Word 순서·좌표계·단위/배율·방향별 정렬. Map은 최대500쌍, 소켓 Flying Ready 100개 한도와 별개.</t>
        </is>
      </c>
      <c r="I1739" s="475"/>
      <c r="J1739" t="s">
        <v>9041</v>
      </c>
      <c r="K1739" t="s">
        <v>9042</v>
      </c>
    </row>
    <row r="1740" spans="2:11" ht="136" customHeight="1">
      <c r="B1740" s="1424"/>
      <c r="C1740" s="1423"/>
      <c r="D1740" s="343" t="s">
        <v>9043</v>
      </c>
      <c r="E1740" s="112" t="str">
        <f t="shared" si="54"/>
        <v>8C3C</v>
      </c>
      <c r="F1740" s="112" t="str">
        <f t="shared" si="55"/>
        <v>8C3D</v>
      </c>
      <c r="G1740" s="475">
        <v>2</v>
      </c>
      <c r="H1740" s="1497" t="inlineStr">
        <is>
          <t xml:space="preserve">[Map 기재] IOF_POS_ARRAY_X_415, 2 Word. [연계 권고] 같은 인덱스 #415의 Y 주소: 863C~863D.
[권고] N=IOF_TRIGGER_POINT_COUNT(8234), #415≤N인 경우만 사용. X/Y N쌍·설정·방향·N을 선기록/검증한 뒤 START_REQUEST(8238) ON, handshake 완료까지 유지.
[확정 필요] 정수/실수·부호·Word 순서·좌표계·단위/배율·방향별 정렬. Map은 최대500쌍, 소켓 Flying Ready 100개 한도와 별개.</t>
        </is>
      </c>
      <c r="I1740" s="475"/>
      <c r="J1740" t="s">
        <v>9043</v>
      </c>
      <c r="K1740" t="s">
        <v>9044</v>
      </c>
    </row>
    <row r="1741" spans="2:11" ht="136" customHeight="1">
      <c r="B1741" s="1424"/>
      <c r="C1741" s="1423"/>
      <c r="D1741" s="343" t="s">
        <v>9045</v>
      </c>
      <c r="E1741" s="112" t="str">
        <f t="shared" ref="E1741:E1804" si="56">DEC2HEX(HEX2DEC(F1740) + 1)</f>
        <v>8C3E</v>
      </c>
      <c r="F1741" s="112" t="str">
        <f t="shared" ref="F1741:F1804" si="57">DEC2HEX(HEX2DEC(E1741) + G1741 -1)</f>
        <v>8C3F</v>
      </c>
      <c r="G1741" s="475">
        <v>2</v>
      </c>
      <c r="H1741" s="1497" t="inlineStr">
        <is>
          <t xml:space="preserve">[Map 기재] IOF_POS_ARRAY_X_416, 2 Word. [연계 권고] 같은 인덱스 #416의 Y 주소: 863E~863F.
[권고] N=IOF_TRIGGER_POINT_COUNT(8234), #416≤N인 경우만 사용. X/Y N쌍·설정·방향·N을 선기록/검증한 뒤 START_REQUEST(8238) ON, handshake 완료까지 유지.
[확정 필요] 정수/실수·부호·Word 순서·좌표계·단위/배율·방향별 정렬. Map은 최대500쌍, 소켓 Flying Ready 100개 한도와 별개.</t>
        </is>
      </c>
      <c r="I1741" s="475"/>
      <c r="J1741" t="s">
        <v>9045</v>
      </c>
      <c r="K1741" t="s">
        <v>9046</v>
      </c>
    </row>
    <row r="1742" spans="2:11" ht="136" customHeight="1">
      <c r="B1742" s="1424"/>
      <c r="C1742" s="1423"/>
      <c r="D1742" s="343" t="s">
        <v>9047</v>
      </c>
      <c r="E1742" s="112" t="str">
        <f t="shared" si="56"/>
        <v>8C40</v>
      </c>
      <c r="F1742" s="112" t="str">
        <f t="shared" si="57"/>
        <v>8C41</v>
      </c>
      <c r="G1742" s="475">
        <v>2</v>
      </c>
      <c r="H1742" s="1497" t="inlineStr">
        <is>
          <t xml:space="preserve">[Map 기재] IOF_POS_ARRAY_X_417, 2 Word. [연계 권고] 같은 인덱스 #417의 Y 주소: 8640~8641.
[권고] N=IOF_TRIGGER_POINT_COUNT(8234), #417≤N인 경우만 사용. X/Y N쌍·설정·방향·N을 선기록/검증한 뒤 START_REQUEST(8238) ON, handshake 완료까지 유지.
[확정 필요] 정수/실수·부호·Word 순서·좌표계·단위/배율·방향별 정렬. Map은 최대500쌍, 소켓 Flying Ready 100개 한도와 별개.</t>
        </is>
      </c>
      <c r="I1742" s="475"/>
      <c r="J1742" t="s">
        <v>9047</v>
      </c>
      <c r="K1742" t="s">
        <v>9048</v>
      </c>
    </row>
    <row r="1743" spans="2:11" ht="136" customHeight="1">
      <c r="B1743" s="1424"/>
      <c r="C1743" s="1423"/>
      <c r="D1743" s="343" t="s">
        <v>9049</v>
      </c>
      <c r="E1743" s="112" t="str">
        <f t="shared" si="56"/>
        <v>8C42</v>
      </c>
      <c r="F1743" s="112" t="str">
        <f t="shared" si="57"/>
        <v>8C43</v>
      </c>
      <c r="G1743" s="475">
        <v>2</v>
      </c>
      <c r="H1743" s="1497" t="inlineStr">
        <is>
          <t xml:space="preserve">[Map 기재] IOF_POS_ARRAY_X_418, 2 Word. [연계 권고] 같은 인덱스 #418의 Y 주소: 8642~8643.
[권고] N=IOF_TRIGGER_POINT_COUNT(8234), #418≤N인 경우만 사용. X/Y N쌍·설정·방향·N을 선기록/검증한 뒤 START_REQUEST(8238) ON, handshake 완료까지 유지.
[확정 필요] 정수/실수·부호·Word 순서·좌표계·단위/배율·방향별 정렬. Map은 최대500쌍, 소켓 Flying Ready 100개 한도와 별개.</t>
        </is>
      </c>
      <c r="I1743" s="475"/>
      <c r="J1743" t="s">
        <v>9049</v>
      </c>
      <c r="K1743" t="s">
        <v>9050</v>
      </c>
    </row>
    <row r="1744" spans="2:11" ht="136" customHeight="1">
      <c r="B1744" s="1424"/>
      <c r="C1744" s="1423"/>
      <c r="D1744" s="343" t="s">
        <v>9051</v>
      </c>
      <c r="E1744" s="112" t="str">
        <f t="shared" si="56"/>
        <v>8C44</v>
      </c>
      <c r="F1744" s="112" t="str">
        <f t="shared" si="57"/>
        <v>8C45</v>
      </c>
      <c r="G1744" s="475">
        <v>2</v>
      </c>
      <c r="H1744" s="1497" t="inlineStr">
        <is>
          <t xml:space="preserve">[Map 기재] IOF_POS_ARRAY_X_419, 2 Word. [연계 권고] 같은 인덱스 #419의 Y 주소: 8644~8645.
[권고] N=IOF_TRIGGER_POINT_COUNT(8234), #419≤N인 경우만 사용. X/Y N쌍·설정·방향·N을 선기록/검증한 뒤 START_REQUEST(8238) ON, handshake 완료까지 유지.
[확정 필요] 정수/실수·부호·Word 순서·좌표계·단위/배율·방향별 정렬. Map은 최대500쌍, 소켓 Flying Ready 100개 한도와 별개.</t>
        </is>
      </c>
      <c r="I1744" s="475"/>
      <c r="J1744" t="s">
        <v>9051</v>
      </c>
      <c r="K1744" t="s">
        <v>9052</v>
      </c>
    </row>
    <row r="1745" spans="2:11" ht="136" customHeight="1">
      <c r="B1745" s="1424"/>
      <c r="C1745" s="1423"/>
      <c r="D1745" s="343" t="s">
        <v>9053</v>
      </c>
      <c r="E1745" s="112" t="str">
        <f t="shared" si="56"/>
        <v>8C46</v>
      </c>
      <c r="F1745" s="112" t="str">
        <f t="shared" si="57"/>
        <v>8C47</v>
      </c>
      <c r="G1745" s="475">
        <v>2</v>
      </c>
      <c r="H1745" s="1497" t="inlineStr">
        <is>
          <t xml:space="preserve">[Map 기재] IOF_POS_ARRAY_X_420, 2 Word. [연계 권고] 같은 인덱스 #420의 Y 주소: 8646~8647.
[권고] N=IOF_TRIGGER_POINT_COUNT(8234), #420≤N인 경우만 사용. X/Y N쌍·설정·방향·N을 선기록/검증한 뒤 START_REQUEST(8238) ON, handshake 완료까지 유지.
[확정 필요] 정수/실수·부호·Word 순서·좌표계·단위/배율·방향별 정렬. Map은 최대500쌍, 소켓 Flying Ready 100개 한도와 별개.</t>
        </is>
      </c>
      <c r="I1745" s="475"/>
      <c r="J1745" t="s">
        <v>9053</v>
      </c>
      <c r="K1745" t="s">
        <v>9054</v>
      </c>
    </row>
    <row r="1746" spans="2:11" ht="136" customHeight="1">
      <c r="B1746" s="1424"/>
      <c r="C1746" s="1423"/>
      <c r="D1746" s="343" t="s">
        <v>9055</v>
      </c>
      <c r="E1746" s="112" t="str">
        <f t="shared" si="56"/>
        <v>8C48</v>
      </c>
      <c r="F1746" s="112" t="str">
        <f t="shared" si="57"/>
        <v>8C49</v>
      </c>
      <c r="G1746" s="475">
        <v>2</v>
      </c>
      <c r="H1746" s="1497" t="inlineStr">
        <is>
          <t xml:space="preserve">[Map 기재] IOF_POS_ARRAY_X_421, 2 Word. [연계 권고] 같은 인덱스 #421의 Y 주소: 8648~8649.
[권고] N=IOF_TRIGGER_POINT_COUNT(8234), #421≤N인 경우만 사용. X/Y N쌍·설정·방향·N을 선기록/검증한 뒤 START_REQUEST(8238) ON, handshake 완료까지 유지.
[확정 필요] 정수/실수·부호·Word 순서·좌표계·단위/배율·방향별 정렬. Map은 최대500쌍, 소켓 Flying Ready 100개 한도와 별개.</t>
        </is>
      </c>
      <c r="I1746" s="475"/>
      <c r="J1746" t="s">
        <v>9055</v>
      </c>
      <c r="K1746" t="s">
        <v>9056</v>
      </c>
    </row>
    <row r="1747" spans="2:11" ht="136" customHeight="1">
      <c r="B1747" s="1424"/>
      <c r="C1747" s="1423"/>
      <c r="D1747" s="343" t="s">
        <v>9057</v>
      </c>
      <c r="E1747" s="112" t="str">
        <f t="shared" si="56"/>
        <v>8C4A</v>
      </c>
      <c r="F1747" s="112" t="str">
        <f t="shared" si="57"/>
        <v>8C4B</v>
      </c>
      <c r="G1747" s="475">
        <v>2</v>
      </c>
      <c r="H1747" s="1497" t="inlineStr">
        <is>
          <t xml:space="preserve">[Map 기재] IOF_POS_ARRAY_X_422, 2 Word. [연계 권고] 같은 인덱스 #422의 Y 주소: 864A~864B.
[권고] N=IOF_TRIGGER_POINT_COUNT(8234), #422≤N인 경우만 사용. X/Y N쌍·설정·방향·N을 선기록/검증한 뒤 START_REQUEST(8238) ON, handshake 완료까지 유지.
[확정 필요] 정수/실수·부호·Word 순서·좌표계·단위/배율·방향별 정렬. Map은 최대500쌍, 소켓 Flying Ready 100개 한도와 별개.</t>
        </is>
      </c>
      <c r="I1747" s="475"/>
      <c r="J1747" t="s">
        <v>9057</v>
      </c>
      <c r="K1747" t="s">
        <v>9058</v>
      </c>
    </row>
    <row r="1748" spans="2:11" ht="136" customHeight="1">
      <c r="B1748" s="1424"/>
      <c r="C1748" s="1423"/>
      <c r="D1748" s="343" t="s">
        <v>9059</v>
      </c>
      <c r="E1748" s="112" t="str">
        <f t="shared" si="56"/>
        <v>8C4C</v>
      </c>
      <c r="F1748" s="112" t="str">
        <f t="shared" si="57"/>
        <v>8C4D</v>
      </c>
      <c r="G1748" s="475">
        <v>2</v>
      </c>
      <c r="H1748" s="1497" t="inlineStr">
        <is>
          <t xml:space="preserve">[Map 기재] IOF_POS_ARRAY_X_423, 2 Word. [연계 권고] 같은 인덱스 #423의 Y 주소: 864C~864D.
[권고] N=IOF_TRIGGER_POINT_COUNT(8234), #423≤N인 경우만 사용. X/Y N쌍·설정·방향·N을 선기록/검증한 뒤 START_REQUEST(8238) ON, handshake 완료까지 유지.
[확정 필요] 정수/실수·부호·Word 순서·좌표계·단위/배율·방향별 정렬. Map은 최대500쌍, 소켓 Flying Ready 100개 한도와 별개.</t>
        </is>
      </c>
      <c r="I1748" s="475"/>
      <c r="J1748" t="s">
        <v>9059</v>
      </c>
      <c r="K1748" t="s">
        <v>9060</v>
      </c>
    </row>
    <row r="1749" spans="2:11" ht="136" customHeight="1">
      <c r="B1749" s="1424"/>
      <c r="C1749" s="1423"/>
      <c r="D1749" s="343" t="s">
        <v>9061</v>
      </c>
      <c r="E1749" s="112" t="str">
        <f t="shared" si="56"/>
        <v>8C4E</v>
      </c>
      <c r="F1749" s="112" t="str">
        <f t="shared" si="57"/>
        <v>8C4F</v>
      </c>
      <c r="G1749" s="475">
        <v>2</v>
      </c>
      <c r="H1749" s="1497" t="inlineStr">
        <is>
          <t xml:space="preserve">[Map 기재] IOF_POS_ARRAY_X_424, 2 Word. [연계 권고] 같은 인덱스 #424의 Y 주소: 864E~864F.
[권고] N=IOF_TRIGGER_POINT_COUNT(8234), #424≤N인 경우만 사용. X/Y N쌍·설정·방향·N을 선기록/검증한 뒤 START_REQUEST(8238) ON, handshake 완료까지 유지.
[확정 필요] 정수/실수·부호·Word 순서·좌표계·단위/배율·방향별 정렬. Map은 최대500쌍, 소켓 Flying Ready 100개 한도와 별개.</t>
        </is>
      </c>
      <c r="I1749" s="475"/>
      <c r="J1749" t="s">
        <v>9061</v>
      </c>
      <c r="K1749" t="s">
        <v>9062</v>
      </c>
    </row>
    <row r="1750" spans="2:11" ht="136" customHeight="1">
      <c r="B1750" s="1424"/>
      <c r="C1750" s="1423"/>
      <c r="D1750" s="343" t="s">
        <v>9063</v>
      </c>
      <c r="E1750" s="112" t="str">
        <f t="shared" si="56"/>
        <v>8C50</v>
      </c>
      <c r="F1750" s="112" t="str">
        <f t="shared" si="57"/>
        <v>8C51</v>
      </c>
      <c r="G1750" s="475">
        <v>2</v>
      </c>
      <c r="H1750" s="1497" t="inlineStr">
        <is>
          <t xml:space="preserve">[Map 기재] IOF_POS_ARRAY_X_425, 2 Word. [연계 권고] 같은 인덱스 #425의 Y 주소: 8650~8651.
[권고] N=IOF_TRIGGER_POINT_COUNT(8234), #425≤N인 경우만 사용. X/Y N쌍·설정·방향·N을 선기록/검증한 뒤 START_REQUEST(8238) ON, handshake 완료까지 유지.
[확정 필요] 정수/실수·부호·Word 순서·좌표계·단위/배율·방향별 정렬. Map은 최대500쌍, 소켓 Flying Ready 100개 한도와 별개.</t>
        </is>
      </c>
      <c r="I1750" s="475"/>
      <c r="J1750" t="s">
        <v>9063</v>
      </c>
      <c r="K1750" t="s">
        <v>9064</v>
      </c>
    </row>
    <row r="1751" spans="2:11" ht="136" customHeight="1">
      <c r="B1751" s="1424"/>
      <c r="C1751" s="1423"/>
      <c r="D1751" s="343" t="s">
        <v>9065</v>
      </c>
      <c r="E1751" s="112" t="str">
        <f t="shared" si="56"/>
        <v>8C52</v>
      </c>
      <c r="F1751" s="112" t="str">
        <f t="shared" si="57"/>
        <v>8C53</v>
      </c>
      <c r="G1751" s="475">
        <v>2</v>
      </c>
      <c r="H1751" s="1497" t="inlineStr">
        <is>
          <t xml:space="preserve">[Map 기재] IOF_POS_ARRAY_X_426, 2 Word. [연계 권고] 같은 인덱스 #426의 Y 주소: 8652~8653.
[권고] N=IOF_TRIGGER_POINT_COUNT(8234), #426≤N인 경우만 사용. X/Y N쌍·설정·방향·N을 선기록/검증한 뒤 START_REQUEST(8238) ON, handshake 완료까지 유지.
[확정 필요] 정수/실수·부호·Word 순서·좌표계·단위/배율·방향별 정렬. Map은 최대500쌍, 소켓 Flying Ready 100개 한도와 별개.</t>
        </is>
      </c>
      <c r="I1751" s="475"/>
      <c r="J1751" t="s">
        <v>9065</v>
      </c>
      <c r="K1751" t="s">
        <v>9066</v>
      </c>
    </row>
    <row r="1752" spans="2:11" ht="136" customHeight="1">
      <c r="B1752" s="1424"/>
      <c r="C1752" s="1423"/>
      <c r="D1752" s="343" t="s">
        <v>9067</v>
      </c>
      <c r="E1752" s="112" t="str">
        <f t="shared" si="56"/>
        <v>8C54</v>
      </c>
      <c r="F1752" s="112" t="str">
        <f t="shared" si="57"/>
        <v>8C55</v>
      </c>
      <c r="G1752" s="475">
        <v>2</v>
      </c>
      <c r="H1752" s="1497" t="inlineStr">
        <is>
          <t xml:space="preserve">[Map 기재] IOF_POS_ARRAY_X_427, 2 Word. [연계 권고] 같은 인덱스 #427의 Y 주소: 8654~8655.
[권고] N=IOF_TRIGGER_POINT_COUNT(8234), #427≤N인 경우만 사용. X/Y N쌍·설정·방향·N을 선기록/검증한 뒤 START_REQUEST(8238) ON, handshake 완료까지 유지.
[확정 필요] 정수/실수·부호·Word 순서·좌표계·단위/배율·방향별 정렬. Map은 최대500쌍, 소켓 Flying Ready 100개 한도와 별개.</t>
        </is>
      </c>
      <c r="I1752" s="475"/>
      <c r="J1752" t="s">
        <v>9067</v>
      </c>
      <c r="K1752" t="s">
        <v>9068</v>
      </c>
    </row>
    <row r="1753" spans="2:11" ht="136" customHeight="1">
      <c r="B1753" s="1424"/>
      <c r="C1753" s="1423"/>
      <c r="D1753" s="343" t="s">
        <v>9069</v>
      </c>
      <c r="E1753" s="112" t="str">
        <f t="shared" si="56"/>
        <v>8C56</v>
      </c>
      <c r="F1753" s="112" t="str">
        <f t="shared" si="57"/>
        <v>8C57</v>
      </c>
      <c r="G1753" s="475">
        <v>2</v>
      </c>
      <c r="H1753" s="1497" t="inlineStr">
        <is>
          <t xml:space="preserve">[Map 기재] IOF_POS_ARRAY_X_428, 2 Word. [연계 권고] 같은 인덱스 #428의 Y 주소: 8656~8657.
[권고] N=IOF_TRIGGER_POINT_COUNT(8234), #428≤N인 경우만 사용. X/Y N쌍·설정·방향·N을 선기록/검증한 뒤 START_REQUEST(8238) ON, handshake 완료까지 유지.
[확정 필요] 정수/실수·부호·Word 순서·좌표계·단위/배율·방향별 정렬. Map은 최대500쌍, 소켓 Flying Ready 100개 한도와 별개.</t>
        </is>
      </c>
      <c r="I1753" s="475"/>
      <c r="J1753" t="s">
        <v>9069</v>
      </c>
      <c r="K1753" t="s">
        <v>9070</v>
      </c>
    </row>
    <row r="1754" spans="2:11" ht="136" customHeight="1">
      <c r="B1754" s="1424"/>
      <c r="C1754" s="1423"/>
      <c r="D1754" s="343" t="s">
        <v>9071</v>
      </c>
      <c r="E1754" s="112" t="str">
        <f t="shared" si="56"/>
        <v>8C58</v>
      </c>
      <c r="F1754" s="112" t="str">
        <f t="shared" si="57"/>
        <v>8C59</v>
      </c>
      <c r="G1754" s="475">
        <v>2</v>
      </c>
      <c r="H1754" s="1497" t="inlineStr">
        <is>
          <t xml:space="preserve">[Map 기재] IOF_POS_ARRAY_X_429, 2 Word. [연계 권고] 같은 인덱스 #429의 Y 주소: 8658~8659.
[권고] N=IOF_TRIGGER_POINT_COUNT(8234), #429≤N인 경우만 사용. X/Y N쌍·설정·방향·N을 선기록/검증한 뒤 START_REQUEST(8238) ON, handshake 완료까지 유지.
[확정 필요] 정수/실수·부호·Word 순서·좌표계·단위/배율·방향별 정렬. Map은 최대500쌍, 소켓 Flying Ready 100개 한도와 별개.</t>
        </is>
      </c>
      <c r="I1754" s="475"/>
      <c r="J1754" t="s">
        <v>9071</v>
      </c>
      <c r="K1754" t="s">
        <v>9072</v>
      </c>
    </row>
    <row r="1755" spans="2:11" ht="136" customHeight="1">
      <c r="B1755" s="1424"/>
      <c r="C1755" s="1423"/>
      <c r="D1755" s="343" t="s">
        <v>9073</v>
      </c>
      <c r="E1755" s="112" t="str">
        <f t="shared" si="56"/>
        <v>8C5A</v>
      </c>
      <c r="F1755" s="112" t="str">
        <f t="shared" si="57"/>
        <v>8C5B</v>
      </c>
      <c r="G1755" s="475">
        <v>2</v>
      </c>
      <c r="H1755" s="1497" t="inlineStr">
        <is>
          <t xml:space="preserve">[Map 기재] IOF_POS_ARRAY_X_430, 2 Word. [연계 권고] 같은 인덱스 #430의 Y 주소: 865A~865B.
[권고] N=IOF_TRIGGER_POINT_COUNT(8234), #430≤N인 경우만 사용. X/Y N쌍·설정·방향·N을 선기록/검증한 뒤 START_REQUEST(8238) ON, handshake 완료까지 유지.
[확정 필요] 정수/실수·부호·Word 순서·좌표계·단위/배율·방향별 정렬. Map은 최대500쌍, 소켓 Flying Ready 100개 한도와 별개.</t>
        </is>
      </c>
      <c r="I1755" s="475"/>
      <c r="J1755" t="s">
        <v>9073</v>
      </c>
      <c r="K1755" t="s">
        <v>9074</v>
      </c>
    </row>
    <row r="1756" spans="2:11" ht="136" customHeight="1">
      <c r="B1756" s="1424"/>
      <c r="C1756" s="1423"/>
      <c r="D1756" s="343" t="s">
        <v>9075</v>
      </c>
      <c r="E1756" s="112" t="str">
        <f t="shared" si="56"/>
        <v>8C5C</v>
      </c>
      <c r="F1756" s="112" t="str">
        <f t="shared" si="57"/>
        <v>8C5D</v>
      </c>
      <c r="G1756" s="475">
        <v>2</v>
      </c>
      <c r="H1756" s="1497" t="inlineStr">
        <is>
          <t xml:space="preserve">[Map 기재] IOF_POS_ARRAY_X_431, 2 Word. [연계 권고] 같은 인덱스 #431의 Y 주소: 865C~865D.
[권고] N=IOF_TRIGGER_POINT_COUNT(8234), #431≤N인 경우만 사용. X/Y N쌍·설정·방향·N을 선기록/검증한 뒤 START_REQUEST(8238) ON, handshake 완료까지 유지.
[확정 필요] 정수/실수·부호·Word 순서·좌표계·단위/배율·방향별 정렬. Map은 최대500쌍, 소켓 Flying Ready 100개 한도와 별개.</t>
        </is>
      </c>
      <c r="I1756" s="475"/>
      <c r="J1756" t="s">
        <v>9075</v>
      </c>
      <c r="K1756" t="s">
        <v>9076</v>
      </c>
    </row>
    <row r="1757" spans="2:11" ht="136" customHeight="1">
      <c r="B1757" s="1424"/>
      <c r="C1757" s="1423"/>
      <c r="D1757" s="343" t="s">
        <v>9077</v>
      </c>
      <c r="E1757" s="112" t="str">
        <f t="shared" si="56"/>
        <v>8C5E</v>
      </c>
      <c r="F1757" s="112" t="str">
        <f t="shared" si="57"/>
        <v>8C5F</v>
      </c>
      <c r="G1757" s="475">
        <v>2</v>
      </c>
      <c r="H1757" s="1497" t="inlineStr">
        <is>
          <t xml:space="preserve">[Map 기재] IOF_POS_ARRAY_X_432, 2 Word. [연계 권고] 같은 인덱스 #432의 Y 주소: 865E~865F.
[권고] N=IOF_TRIGGER_POINT_COUNT(8234), #432≤N인 경우만 사용. X/Y N쌍·설정·방향·N을 선기록/검증한 뒤 START_REQUEST(8238) ON, handshake 완료까지 유지.
[확정 필요] 정수/실수·부호·Word 순서·좌표계·단위/배율·방향별 정렬. Map은 최대500쌍, 소켓 Flying Ready 100개 한도와 별개.</t>
        </is>
      </c>
      <c r="I1757" s="475"/>
      <c r="J1757" t="s">
        <v>9077</v>
      </c>
      <c r="K1757" t="s">
        <v>9078</v>
      </c>
    </row>
    <row r="1758" spans="2:11" ht="136" customHeight="1">
      <c r="B1758" s="1424"/>
      <c r="C1758" s="1423"/>
      <c r="D1758" s="343" t="s">
        <v>9079</v>
      </c>
      <c r="E1758" s="112" t="str">
        <f t="shared" si="56"/>
        <v>8C60</v>
      </c>
      <c r="F1758" s="112" t="str">
        <f t="shared" si="57"/>
        <v>8C61</v>
      </c>
      <c r="G1758" s="475">
        <v>2</v>
      </c>
      <c r="H1758" s="1497" t="inlineStr">
        <is>
          <t xml:space="preserve">[Map 기재] IOF_POS_ARRAY_X_433, 2 Word. [연계 권고] 같은 인덱스 #433의 Y 주소: 8660~8661.
[권고] N=IOF_TRIGGER_POINT_COUNT(8234), #433≤N인 경우만 사용. X/Y N쌍·설정·방향·N을 선기록/검증한 뒤 START_REQUEST(8238) ON, handshake 완료까지 유지.
[확정 필요] 정수/실수·부호·Word 순서·좌표계·단위/배율·방향별 정렬. Map은 최대500쌍, 소켓 Flying Ready 100개 한도와 별개.</t>
        </is>
      </c>
      <c r="I1758" s="475"/>
      <c r="J1758" t="s">
        <v>9079</v>
      </c>
      <c r="K1758" t="s">
        <v>9080</v>
      </c>
    </row>
    <row r="1759" spans="2:11" ht="136" customHeight="1">
      <c r="B1759" s="1424"/>
      <c r="C1759" s="1423"/>
      <c r="D1759" s="343" t="s">
        <v>9081</v>
      </c>
      <c r="E1759" s="112" t="str">
        <f t="shared" si="56"/>
        <v>8C62</v>
      </c>
      <c r="F1759" s="112" t="str">
        <f t="shared" si="57"/>
        <v>8C63</v>
      </c>
      <c r="G1759" s="475">
        <v>2</v>
      </c>
      <c r="H1759" s="1497" t="inlineStr">
        <is>
          <t xml:space="preserve">[Map 기재] IOF_POS_ARRAY_X_434, 2 Word. [연계 권고] 같은 인덱스 #434의 Y 주소: 8662~8663.
[권고] N=IOF_TRIGGER_POINT_COUNT(8234), #434≤N인 경우만 사용. X/Y N쌍·설정·방향·N을 선기록/검증한 뒤 START_REQUEST(8238) ON, handshake 완료까지 유지.
[확정 필요] 정수/실수·부호·Word 순서·좌표계·단위/배율·방향별 정렬. Map은 최대500쌍, 소켓 Flying Ready 100개 한도와 별개.</t>
        </is>
      </c>
      <c r="I1759" s="475"/>
      <c r="J1759" t="s">
        <v>9081</v>
      </c>
      <c r="K1759" t="s">
        <v>9082</v>
      </c>
    </row>
    <row r="1760" spans="2:11" ht="136" customHeight="1">
      <c r="B1760" s="1424"/>
      <c r="C1760" s="1423"/>
      <c r="D1760" s="343" t="s">
        <v>9083</v>
      </c>
      <c r="E1760" s="112" t="str">
        <f t="shared" si="56"/>
        <v>8C64</v>
      </c>
      <c r="F1760" s="112" t="str">
        <f t="shared" si="57"/>
        <v>8C65</v>
      </c>
      <c r="G1760" s="475">
        <v>2</v>
      </c>
      <c r="H1760" s="1497" t="inlineStr">
        <is>
          <t xml:space="preserve">[Map 기재] IOF_POS_ARRAY_X_435, 2 Word. [연계 권고] 같은 인덱스 #435의 Y 주소: 8664~8665.
[권고] N=IOF_TRIGGER_POINT_COUNT(8234), #435≤N인 경우만 사용. X/Y N쌍·설정·방향·N을 선기록/검증한 뒤 START_REQUEST(8238) ON, handshake 완료까지 유지.
[확정 필요] 정수/실수·부호·Word 순서·좌표계·단위/배율·방향별 정렬. Map은 최대500쌍, 소켓 Flying Ready 100개 한도와 별개.</t>
        </is>
      </c>
      <c r="I1760" s="475"/>
      <c r="J1760" t="s">
        <v>9083</v>
      </c>
      <c r="K1760" t="s">
        <v>9084</v>
      </c>
    </row>
    <row r="1761" spans="2:11" ht="136" customHeight="1">
      <c r="B1761" s="1424"/>
      <c r="C1761" s="1423"/>
      <c r="D1761" s="343" t="s">
        <v>9085</v>
      </c>
      <c r="E1761" s="112" t="str">
        <f t="shared" si="56"/>
        <v>8C66</v>
      </c>
      <c r="F1761" s="112" t="str">
        <f t="shared" si="57"/>
        <v>8C67</v>
      </c>
      <c r="G1761" s="475">
        <v>2</v>
      </c>
      <c r="H1761" s="1497" t="inlineStr">
        <is>
          <t xml:space="preserve">[Map 기재] IOF_POS_ARRAY_X_436, 2 Word. [연계 권고] 같은 인덱스 #436의 Y 주소: 8666~8667.
[권고] N=IOF_TRIGGER_POINT_COUNT(8234), #436≤N인 경우만 사용. X/Y N쌍·설정·방향·N을 선기록/검증한 뒤 START_REQUEST(8238) ON, handshake 완료까지 유지.
[확정 필요] 정수/실수·부호·Word 순서·좌표계·단위/배율·방향별 정렬. Map은 최대500쌍, 소켓 Flying Ready 100개 한도와 별개.</t>
        </is>
      </c>
      <c r="I1761" s="475"/>
      <c r="J1761" t="s">
        <v>9085</v>
      </c>
      <c r="K1761" t="s">
        <v>9086</v>
      </c>
    </row>
    <row r="1762" spans="2:11" ht="136" customHeight="1">
      <c r="B1762" s="1424"/>
      <c r="C1762" s="1423"/>
      <c r="D1762" s="343" t="s">
        <v>9087</v>
      </c>
      <c r="E1762" s="112" t="str">
        <f t="shared" si="56"/>
        <v>8C68</v>
      </c>
      <c r="F1762" s="112" t="str">
        <f t="shared" si="57"/>
        <v>8C69</v>
      </c>
      <c r="G1762" s="475">
        <v>2</v>
      </c>
      <c r="H1762" s="1497" t="inlineStr">
        <is>
          <t xml:space="preserve">[Map 기재] IOF_POS_ARRAY_X_437, 2 Word. [연계 권고] 같은 인덱스 #437의 Y 주소: 8668~8669.
[권고] N=IOF_TRIGGER_POINT_COUNT(8234), #437≤N인 경우만 사용. X/Y N쌍·설정·방향·N을 선기록/검증한 뒤 START_REQUEST(8238) ON, handshake 완료까지 유지.
[확정 필요] 정수/실수·부호·Word 순서·좌표계·단위/배율·방향별 정렬. Map은 최대500쌍, 소켓 Flying Ready 100개 한도와 별개.</t>
        </is>
      </c>
      <c r="I1762" s="475"/>
      <c r="J1762" t="s">
        <v>9087</v>
      </c>
      <c r="K1762" t="s">
        <v>9088</v>
      </c>
    </row>
    <row r="1763" spans="2:11" ht="136" customHeight="1">
      <c r="B1763" s="1424"/>
      <c r="C1763" s="1423"/>
      <c r="D1763" s="343" t="s">
        <v>9089</v>
      </c>
      <c r="E1763" s="112" t="str">
        <f t="shared" si="56"/>
        <v>8C6A</v>
      </c>
      <c r="F1763" s="112" t="str">
        <f t="shared" si="57"/>
        <v>8C6B</v>
      </c>
      <c r="G1763" s="475">
        <v>2</v>
      </c>
      <c r="H1763" s="1497" t="inlineStr">
        <is>
          <t xml:space="preserve">[Map 기재] IOF_POS_ARRAY_X_438, 2 Word. [연계 권고] 같은 인덱스 #438의 Y 주소: 866A~866B.
[권고] N=IOF_TRIGGER_POINT_COUNT(8234), #438≤N인 경우만 사용. X/Y N쌍·설정·방향·N을 선기록/검증한 뒤 START_REQUEST(8238) ON, handshake 완료까지 유지.
[확정 필요] 정수/실수·부호·Word 순서·좌표계·단위/배율·방향별 정렬. Map은 최대500쌍, 소켓 Flying Ready 100개 한도와 별개.</t>
        </is>
      </c>
      <c r="I1763" s="475"/>
      <c r="J1763" t="s">
        <v>9089</v>
      </c>
      <c r="K1763" t="s">
        <v>9090</v>
      </c>
    </row>
    <row r="1764" spans="2:11" ht="136" customHeight="1">
      <c r="B1764" s="1424"/>
      <c r="C1764" s="1423"/>
      <c r="D1764" s="343" t="s">
        <v>9091</v>
      </c>
      <c r="E1764" s="112" t="str">
        <f t="shared" si="56"/>
        <v>8C6C</v>
      </c>
      <c r="F1764" s="112" t="str">
        <f t="shared" si="57"/>
        <v>8C6D</v>
      </c>
      <c r="G1764" s="475">
        <v>2</v>
      </c>
      <c r="H1764" s="1497" t="inlineStr">
        <is>
          <t xml:space="preserve">[Map 기재] IOF_POS_ARRAY_X_439, 2 Word. [연계 권고] 같은 인덱스 #439의 Y 주소: 866C~866D.
[권고] N=IOF_TRIGGER_POINT_COUNT(8234), #439≤N인 경우만 사용. X/Y N쌍·설정·방향·N을 선기록/검증한 뒤 START_REQUEST(8238) ON, handshake 완료까지 유지.
[확정 필요] 정수/실수·부호·Word 순서·좌표계·단위/배율·방향별 정렬. Map은 최대500쌍, 소켓 Flying Ready 100개 한도와 별개.</t>
        </is>
      </c>
      <c r="I1764" s="475"/>
      <c r="J1764" t="s">
        <v>9091</v>
      </c>
      <c r="K1764" t="s">
        <v>9092</v>
      </c>
    </row>
    <row r="1765" spans="2:11" ht="136" customHeight="1">
      <c r="B1765" s="1424"/>
      <c r="C1765" s="1423"/>
      <c r="D1765" s="343" t="s">
        <v>9093</v>
      </c>
      <c r="E1765" s="112" t="str">
        <f t="shared" si="56"/>
        <v>8C6E</v>
      </c>
      <c r="F1765" s="112" t="str">
        <f t="shared" si="57"/>
        <v>8C6F</v>
      </c>
      <c r="G1765" s="475">
        <v>2</v>
      </c>
      <c r="H1765" s="1497" t="inlineStr">
        <is>
          <t xml:space="preserve">[Map 기재] IOF_POS_ARRAY_X_440, 2 Word. [연계 권고] 같은 인덱스 #440의 Y 주소: 866E~866F.
[권고] N=IOF_TRIGGER_POINT_COUNT(8234), #440≤N인 경우만 사용. X/Y N쌍·설정·방향·N을 선기록/검증한 뒤 START_REQUEST(8238) ON, handshake 완료까지 유지.
[확정 필요] 정수/실수·부호·Word 순서·좌표계·단위/배율·방향별 정렬. Map은 최대500쌍, 소켓 Flying Ready 100개 한도와 별개.</t>
        </is>
      </c>
      <c r="I1765" s="475"/>
      <c r="J1765" t="s">
        <v>9093</v>
      </c>
      <c r="K1765" t="s">
        <v>9094</v>
      </c>
    </row>
    <row r="1766" spans="2:11" ht="136" customHeight="1">
      <c r="B1766" s="1424"/>
      <c r="C1766" s="1423"/>
      <c r="D1766" s="343" t="s">
        <v>9095</v>
      </c>
      <c r="E1766" s="112" t="str">
        <f t="shared" si="56"/>
        <v>8C70</v>
      </c>
      <c r="F1766" s="112" t="str">
        <f t="shared" si="57"/>
        <v>8C71</v>
      </c>
      <c r="G1766" s="475">
        <v>2</v>
      </c>
      <c r="H1766" s="1497" t="inlineStr">
        <is>
          <t xml:space="preserve">[Map 기재] IOF_POS_ARRAY_X_441, 2 Word. [연계 권고] 같은 인덱스 #441의 Y 주소: 8670~8671.
[권고] N=IOF_TRIGGER_POINT_COUNT(8234), #441≤N인 경우만 사용. X/Y N쌍·설정·방향·N을 선기록/검증한 뒤 START_REQUEST(8238) ON, handshake 완료까지 유지.
[확정 필요] 정수/실수·부호·Word 순서·좌표계·단위/배율·방향별 정렬. Map은 최대500쌍, 소켓 Flying Ready 100개 한도와 별개.</t>
        </is>
      </c>
      <c r="I1766" s="475"/>
      <c r="J1766" t="s">
        <v>9095</v>
      </c>
      <c r="K1766" t="s">
        <v>9096</v>
      </c>
    </row>
    <row r="1767" spans="2:11" ht="136" customHeight="1">
      <c r="B1767" s="1424"/>
      <c r="C1767" s="1423"/>
      <c r="D1767" s="343" t="s">
        <v>9097</v>
      </c>
      <c r="E1767" s="112" t="str">
        <f t="shared" si="56"/>
        <v>8C72</v>
      </c>
      <c r="F1767" s="112" t="str">
        <f t="shared" si="57"/>
        <v>8C73</v>
      </c>
      <c r="G1767" s="475">
        <v>2</v>
      </c>
      <c r="H1767" s="1497" t="inlineStr">
        <is>
          <t xml:space="preserve">[Map 기재] IOF_POS_ARRAY_X_442, 2 Word. [연계 권고] 같은 인덱스 #442의 Y 주소: 8672~8673.
[권고] N=IOF_TRIGGER_POINT_COUNT(8234), #442≤N인 경우만 사용. X/Y N쌍·설정·방향·N을 선기록/검증한 뒤 START_REQUEST(8238) ON, handshake 완료까지 유지.
[확정 필요] 정수/실수·부호·Word 순서·좌표계·단위/배율·방향별 정렬. Map은 최대500쌍, 소켓 Flying Ready 100개 한도와 별개.</t>
        </is>
      </c>
      <c r="I1767" s="475"/>
      <c r="J1767" t="s">
        <v>9097</v>
      </c>
      <c r="K1767" t="s">
        <v>9098</v>
      </c>
    </row>
    <row r="1768" spans="2:11" ht="136" customHeight="1">
      <c r="B1768" s="1424"/>
      <c r="C1768" s="1423"/>
      <c r="D1768" s="343" t="s">
        <v>9099</v>
      </c>
      <c r="E1768" s="112" t="str">
        <f t="shared" si="56"/>
        <v>8C74</v>
      </c>
      <c r="F1768" s="112" t="str">
        <f t="shared" si="57"/>
        <v>8C75</v>
      </c>
      <c r="G1768" s="475">
        <v>2</v>
      </c>
      <c r="H1768" s="1497" t="inlineStr">
        <is>
          <t xml:space="preserve">[Map 기재] IOF_POS_ARRAY_X_443, 2 Word. [연계 권고] 같은 인덱스 #443의 Y 주소: 8674~8675.
[권고] N=IOF_TRIGGER_POINT_COUNT(8234), #443≤N인 경우만 사용. X/Y N쌍·설정·방향·N을 선기록/검증한 뒤 START_REQUEST(8238) ON, handshake 완료까지 유지.
[확정 필요] 정수/실수·부호·Word 순서·좌표계·단위/배율·방향별 정렬. Map은 최대500쌍, 소켓 Flying Ready 100개 한도와 별개.</t>
        </is>
      </c>
      <c r="I1768" s="475"/>
      <c r="J1768" t="s">
        <v>9099</v>
      </c>
      <c r="K1768" t="s">
        <v>9100</v>
      </c>
    </row>
    <row r="1769" spans="2:11" ht="136" customHeight="1">
      <c r="B1769" s="1424"/>
      <c r="C1769" s="1423"/>
      <c r="D1769" s="343" t="s">
        <v>9101</v>
      </c>
      <c r="E1769" s="112" t="str">
        <f t="shared" si="56"/>
        <v>8C76</v>
      </c>
      <c r="F1769" s="112" t="str">
        <f t="shared" si="57"/>
        <v>8C77</v>
      </c>
      <c r="G1769" s="475">
        <v>2</v>
      </c>
      <c r="H1769" s="1497" t="inlineStr">
        <is>
          <t xml:space="preserve">[Map 기재] IOF_POS_ARRAY_X_444, 2 Word. [연계 권고] 같은 인덱스 #444의 Y 주소: 8676~8677.
[권고] N=IOF_TRIGGER_POINT_COUNT(8234), #444≤N인 경우만 사용. X/Y N쌍·설정·방향·N을 선기록/검증한 뒤 START_REQUEST(8238) ON, handshake 완료까지 유지.
[확정 필요] 정수/실수·부호·Word 순서·좌표계·단위/배율·방향별 정렬. Map은 최대500쌍, 소켓 Flying Ready 100개 한도와 별개.</t>
        </is>
      </c>
      <c r="I1769" s="475"/>
      <c r="J1769" t="s">
        <v>9101</v>
      </c>
      <c r="K1769" t="s">
        <v>9102</v>
      </c>
    </row>
    <row r="1770" spans="2:11" ht="136" customHeight="1">
      <c r="B1770" s="1424"/>
      <c r="C1770" s="1423"/>
      <c r="D1770" s="343" t="s">
        <v>9103</v>
      </c>
      <c r="E1770" s="112" t="str">
        <f t="shared" si="56"/>
        <v>8C78</v>
      </c>
      <c r="F1770" s="112" t="str">
        <f t="shared" si="57"/>
        <v>8C79</v>
      </c>
      <c r="G1770" s="475">
        <v>2</v>
      </c>
      <c r="H1770" s="1497" t="inlineStr">
        <is>
          <t xml:space="preserve">[Map 기재] IOF_POS_ARRAY_X_445, 2 Word. [연계 권고] 같은 인덱스 #445의 Y 주소: 8678~8679.
[권고] N=IOF_TRIGGER_POINT_COUNT(8234), #445≤N인 경우만 사용. X/Y N쌍·설정·방향·N을 선기록/검증한 뒤 START_REQUEST(8238) ON, handshake 완료까지 유지.
[확정 필요] 정수/실수·부호·Word 순서·좌표계·단위/배율·방향별 정렬. Map은 최대500쌍, 소켓 Flying Ready 100개 한도와 별개.</t>
        </is>
      </c>
      <c r="I1770" s="475"/>
      <c r="J1770" t="s">
        <v>9103</v>
      </c>
      <c r="K1770" t="s">
        <v>9104</v>
      </c>
    </row>
    <row r="1771" spans="2:11" ht="136" customHeight="1">
      <c r="B1771" s="1424"/>
      <c r="C1771" s="1423"/>
      <c r="D1771" s="343" t="s">
        <v>9105</v>
      </c>
      <c r="E1771" s="112" t="str">
        <f t="shared" si="56"/>
        <v>8C7A</v>
      </c>
      <c r="F1771" s="112" t="str">
        <f t="shared" si="57"/>
        <v>8C7B</v>
      </c>
      <c r="G1771" s="475">
        <v>2</v>
      </c>
      <c r="H1771" s="1497" t="inlineStr">
        <is>
          <t xml:space="preserve">[Map 기재] IOF_POS_ARRAY_X_446, 2 Word. [연계 권고] 같은 인덱스 #446의 Y 주소: 867A~867B.
[권고] N=IOF_TRIGGER_POINT_COUNT(8234), #446≤N인 경우만 사용. X/Y N쌍·설정·방향·N을 선기록/검증한 뒤 START_REQUEST(8238) ON, handshake 완료까지 유지.
[확정 필요] 정수/실수·부호·Word 순서·좌표계·단위/배율·방향별 정렬. Map은 최대500쌍, 소켓 Flying Ready 100개 한도와 별개.</t>
        </is>
      </c>
      <c r="I1771" s="475"/>
      <c r="J1771" t="s">
        <v>9105</v>
      </c>
      <c r="K1771" t="s">
        <v>9106</v>
      </c>
    </row>
    <row r="1772" spans="2:11" ht="136" customHeight="1">
      <c r="B1772" s="1424"/>
      <c r="C1772" s="1423"/>
      <c r="D1772" s="343" t="s">
        <v>9107</v>
      </c>
      <c r="E1772" s="112" t="str">
        <f t="shared" si="56"/>
        <v>8C7C</v>
      </c>
      <c r="F1772" s="112" t="str">
        <f t="shared" si="57"/>
        <v>8C7D</v>
      </c>
      <c r="G1772" s="475">
        <v>2</v>
      </c>
      <c r="H1772" s="1497" t="inlineStr">
        <is>
          <t xml:space="preserve">[Map 기재] IOF_POS_ARRAY_X_447, 2 Word. [연계 권고] 같은 인덱스 #447의 Y 주소: 867C~867D.
[권고] N=IOF_TRIGGER_POINT_COUNT(8234), #447≤N인 경우만 사용. X/Y N쌍·설정·방향·N을 선기록/검증한 뒤 START_REQUEST(8238) ON, handshake 완료까지 유지.
[확정 필요] 정수/실수·부호·Word 순서·좌표계·단위/배율·방향별 정렬. Map은 최대500쌍, 소켓 Flying Ready 100개 한도와 별개.</t>
        </is>
      </c>
      <c r="I1772" s="475"/>
      <c r="J1772" t="s">
        <v>9107</v>
      </c>
      <c r="K1772" t="s">
        <v>9108</v>
      </c>
    </row>
    <row r="1773" spans="2:11" ht="136" customHeight="1">
      <c r="B1773" s="1424"/>
      <c r="C1773" s="1423"/>
      <c r="D1773" s="343" t="s">
        <v>9109</v>
      </c>
      <c r="E1773" s="112" t="str">
        <f t="shared" si="56"/>
        <v>8C7E</v>
      </c>
      <c r="F1773" s="112" t="str">
        <f t="shared" si="57"/>
        <v>8C7F</v>
      </c>
      <c r="G1773" s="475">
        <v>2</v>
      </c>
      <c r="H1773" s="1497" t="inlineStr">
        <is>
          <t xml:space="preserve">[Map 기재] IOF_POS_ARRAY_X_448, 2 Word. [연계 권고] 같은 인덱스 #448의 Y 주소: 867E~867F.
[권고] N=IOF_TRIGGER_POINT_COUNT(8234), #448≤N인 경우만 사용. X/Y N쌍·설정·방향·N을 선기록/검증한 뒤 START_REQUEST(8238) ON, handshake 완료까지 유지.
[확정 필요] 정수/실수·부호·Word 순서·좌표계·단위/배율·방향별 정렬. Map은 최대500쌍, 소켓 Flying Ready 100개 한도와 별개.</t>
        </is>
      </c>
      <c r="I1773" s="475"/>
      <c r="J1773" t="s">
        <v>9109</v>
      </c>
      <c r="K1773" t="s">
        <v>9110</v>
      </c>
    </row>
    <row r="1774" spans="2:11" ht="136" customHeight="1">
      <c r="B1774" s="1424"/>
      <c r="C1774" s="1423"/>
      <c r="D1774" s="343" t="s">
        <v>9111</v>
      </c>
      <c r="E1774" s="112" t="str">
        <f t="shared" si="56"/>
        <v>8C80</v>
      </c>
      <c r="F1774" s="112" t="str">
        <f t="shared" si="57"/>
        <v>8C81</v>
      </c>
      <c r="G1774" s="475">
        <v>2</v>
      </c>
      <c r="H1774" s="1497" t="inlineStr">
        <is>
          <t xml:space="preserve">[Map 기재] IOF_POS_ARRAY_X_449, 2 Word. [연계 권고] 같은 인덱스 #449의 Y 주소: 8680~8681.
[권고] N=IOF_TRIGGER_POINT_COUNT(8234), #449≤N인 경우만 사용. X/Y N쌍·설정·방향·N을 선기록/검증한 뒤 START_REQUEST(8238) ON, handshake 완료까지 유지.
[확정 필요] 정수/실수·부호·Word 순서·좌표계·단위/배율·방향별 정렬. Map은 최대500쌍, 소켓 Flying Ready 100개 한도와 별개.</t>
        </is>
      </c>
      <c r="I1774" s="475"/>
      <c r="J1774" t="s">
        <v>9111</v>
      </c>
      <c r="K1774" t="s">
        <v>9112</v>
      </c>
    </row>
    <row r="1775" spans="2:11" ht="136" customHeight="1">
      <c r="B1775" s="1424"/>
      <c r="C1775" s="1423"/>
      <c r="D1775" s="343" t="s">
        <v>9113</v>
      </c>
      <c r="E1775" s="112" t="str">
        <f t="shared" si="56"/>
        <v>8C82</v>
      </c>
      <c r="F1775" s="112" t="str">
        <f t="shared" si="57"/>
        <v>8C83</v>
      </c>
      <c r="G1775" s="475">
        <v>2</v>
      </c>
      <c r="H1775" s="1497" t="inlineStr">
        <is>
          <t xml:space="preserve">[Map 기재] IOF_POS_ARRAY_X_450, 2 Word. [연계 권고] 같은 인덱스 #450의 Y 주소: 8682~8683.
[권고] N=IOF_TRIGGER_POINT_COUNT(8234), #450≤N인 경우만 사용. X/Y N쌍·설정·방향·N을 선기록/검증한 뒤 START_REQUEST(8238) ON, handshake 완료까지 유지.
[확정 필요] 정수/실수·부호·Word 순서·좌표계·단위/배율·방향별 정렬. Map은 최대500쌍, 소켓 Flying Ready 100개 한도와 별개.</t>
        </is>
      </c>
      <c r="I1775" s="475"/>
      <c r="J1775" t="s">
        <v>9113</v>
      </c>
      <c r="K1775" t="s">
        <v>9114</v>
      </c>
    </row>
    <row r="1776" spans="2:11" ht="136" customHeight="1">
      <c r="B1776" s="1424"/>
      <c r="C1776" s="1423"/>
      <c r="D1776" s="343" t="s">
        <v>9115</v>
      </c>
      <c r="E1776" s="112" t="str">
        <f t="shared" si="56"/>
        <v>8C84</v>
      </c>
      <c r="F1776" s="112" t="str">
        <f t="shared" si="57"/>
        <v>8C85</v>
      </c>
      <c r="G1776" s="475">
        <v>2</v>
      </c>
      <c r="H1776" s="1497" t="inlineStr">
        <is>
          <t xml:space="preserve">[Map 기재] IOF_POS_ARRAY_X_451, 2 Word. [연계 권고] 같은 인덱스 #451의 Y 주소: 8684~8685.
[권고] N=IOF_TRIGGER_POINT_COUNT(8234), #451≤N인 경우만 사용. X/Y N쌍·설정·방향·N을 선기록/검증한 뒤 START_REQUEST(8238) ON, handshake 완료까지 유지.
[확정 필요] 정수/실수·부호·Word 순서·좌표계·단위/배율·방향별 정렬. Map은 최대500쌍, 소켓 Flying Ready 100개 한도와 별개.</t>
        </is>
      </c>
      <c r="I1776" s="475"/>
      <c r="J1776" t="s">
        <v>9115</v>
      </c>
      <c r="K1776" t="s">
        <v>9116</v>
      </c>
    </row>
    <row r="1777" spans="2:11" ht="136" customHeight="1">
      <c r="B1777" s="1424"/>
      <c r="C1777" s="1423"/>
      <c r="D1777" s="343" t="s">
        <v>9117</v>
      </c>
      <c r="E1777" s="112" t="str">
        <f t="shared" si="56"/>
        <v>8C86</v>
      </c>
      <c r="F1777" s="112" t="str">
        <f t="shared" si="57"/>
        <v>8C87</v>
      </c>
      <c r="G1777" s="475">
        <v>2</v>
      </c>
      <c r="H1777" s="1497" t="inlineStr">
        <is>
          <t xml:space="preserve">[Map 기재] IOF_POS_ARRAY_X_452, 2 Word. [연계 권고] 같은 인덱스 #452의 Y 주소: 8686~8687.
[권고] N=IOF_TRIGGER_POINT_COUNT(8234), #452≤N인 경우만 사용. X/Y N쌍·설정·방향·N을 선기록/검증한 뒤 START_REQUEST(8238) ON, handshake 완료까지 유지.
[확정 필요] 정수/실수·부호·Word 순서·좌표계·단위/배율·방향별 정렬. Map은 최대500쌍, 소켓 Flying Ready 100개 한도와 별개.</t>
        </is>
      </c>
      <c r="I1777" s="475"/>
      <c r="J1777" t="s">
        <v>9117</v>
      </c>
      <c r="K1777" t="s">
        <v>9118</v>
      </c>
    </row>
    <row r="1778" spans="2:11" ht="136" customHeight="1">
      <c r="B1778" s="1424"/>
      <c r="C1778" s="1423"/>
      <c r="D1778" s="343" t="s">
        <v>9119</v>
      </c>
      <c r="E1778" s="112" t="str">
        <f t="shared" si="56"/>
        <v>8C88</v>
      </c>
      <c r="F1778" s="112" t="str">
        <f t="shared" si="57"/>
        <v>8C89</v>
      </c>
      <c r="G1778" s="475">
        <v>2</v>
      </c>
      <c r="H1778" s="1497" t="inlineStr">
        <is>
          <t xml:space="preserve">[Map 기재] IOF_POS_ARRAY_X_453, 2 Word. [연계 권고] 같은 인덱스 #453의 Y 주소: 8688~8689.
[권고] N=IOF_TRIGGER_POINT_COUNT(8234), #453≤N인 경우만 사용. X/Y N쌍·설정·방향·N을 선기록/검증한 뒤 START_REQUEST(8238) ON, handshake 완료까지 유지.
[확정 필요] 정수/실수·부호·Word 순서·좌표계·단위/배율·방향별 정렬. Map은 최대500쌍, 소켓 Flying Ready 100개 한도와 별개.</t>
        </is>
      </c>
      <c r="I1778" s="475"/>
      <c r="J1778" t="s">
        <v>9119</v>
      </c>
      <c r="K1778" t="s">
        <v>9120</v>
      </c>
    </row>
    <row r="1779" spans="2:11" ht="136" customHeight="1">
      <c r="B1779" s="1424"/>
      <c r="C1779" s="1423"/>
      <c r="D1779" s="343" t="s">
        <v>9121</v>
      </c>
      <c r="E1779" s="112" t="str">
        <f t="shared" si="56"/>
        <v>8C8A</v>
      </c>
      <c r="F1779" s="112" t="str">
        <f t="shared" si="57"/>
        <v>8C8B</v>
      </c>
      <c r="G1779" s="475">
        <v>2</v>
      </c>
      <c r="H1779" s="1497" t="inlineStr">
        <is>
          <t xml:space="preserve">[Map 기재] IOF_POS_ARRAY_X_454, 2 Word. [연계 권고] 같은 인덱스 #454의 Y 주소: 868A~868B.
[권고] N=IOF_TRIGGER_POINT_COUNT(8234), #454≤N인 경우만 사용. X/Y N쌍·설정·방향·N을 선기록/검증한 뒤 START_REQUEST(8238) ON, handshake 완료까지 유지.
[확정 필요] 정수/실수·부호·Word 순서·좌표계·단위/배율·방향별 정렬. Map은 최대500쌍, 소켓 Flying Ready 100개 한도와 별개.</t>
        </is>
      </c>
      <c r="I1779" s="475"/>
      <c r="J1779" t="s">
        <v>9121</v>
      </c>
      <c r="K1779" t="s">
        <v>9122</v>
      </c>
    </row>
    <row r="1780" spans="2:11" ht="136" customHeight="1">
      <c r="B1780" s="1424"/>
      <c r="C1780" s="1423"/>
      <c r="D1780" s="343" t="s">
        <v>9123</v>
      </c>
      <c r="E1780" s="112" t="str">
        <f t="shared" si="56"/>
        <v>8C8C</v>
      </c>
      <c r="F1780" s="112" t="str">
        <f t="shared" si="57"/>
        <v>8C8D</v>
      </c>
      <c r="G1780" s="475">
        <v>2</v>
      </c>
      <c r="H1780" s="1497" t="inlineStr">
        <is>
          <t xml:space="preserve">[Map 기재] IOF_POS_ARRAY_X_455, 2 Word. [연계 권고] 같은 인덱스 #455의 Y 주소: 868C~868D.
[권고] N=IOF_TRIGGER_POINT_COUNT(8234), #455≤N인 경우만 사용. X/Y N쌍·설정·방향·N을 선기록/검증한 뒤 START_REQUEST(8238) ON, handshake 완료까지 유지.
[확정 필요] 정수/실수·부호·Word 순서·좌표계·단위/배율·방향별 정렬. Map은 최대500쌍, 소켓 Flying Ready 100개 한도와 별개.</t>
        </is>
      </c>
      <c r="I1780" s="475"/>
      <c r="J1780" t="s">
        <v>9123</v>
      </c>
      <c r="K1780" t="s">
        <v>9124</v>
      </c>
    </row>
    <row r="1781" spans="2:11" ht="136" customHeight="1">
      <c r="B1781" s="1424"/>
      <c r="C1781" s="1423"/>
      <c r="D1781" s="343" t="s">
        <v>9125</v>
      </c>
      <c r="E1781" s="112" t="str">
        <f t="shared" si="56"/>
        <v>8C8E</v>
      </c>
      <c r="F1781" s="112" t="str">
        <f t="shared" si="57"/>
        <v>8C8F</v>
      </c>
      <c r="G1781" s="475">
        <v>2</v>
      </c>
      <c r="H1781" s="1497" t="inlineStr">
        <is>
          <t xml:space="preserve">[Map 기재] IOF_POS_ARRAY_X_456, 2 Word. [연계 권고] 같은 인덱스 #456의 Y 주소: 868E~868F.
[권고] N=IOF_TRIGGER_POINT_COUNT(8234), #456≤N인 경우만 사용. X/Y N쌍·설정·방향·N을 선기록/검증한 뒤 START_REQUEST(8238) ON, handshake 완료까지 유지.
[확정 필요] 정수/실수·부호·Word 순서·좌표계·단위/배율·방향별 정렬. Map은 최대500쌍, 소켓 Flying Ready 100개 한도와 별개.</t>
        </is>
      </c>
      <c r="I1781" s="475"/>
      <c r="J1781" t="s">
        <v>9125</v>
      </c>
      <c r="K1781" t="s">
        <v>9126</v>
      </c>
    </row>
    <row r="1782" spans="2:11" ht="136" customHeight="1">
      <c r="B1782" s="1424"/>
      <c r="C1782" s="1423"/>
      <c r="D1782" s="343" t="s">
        <v>9127</v>
      </c>
      <c r="E1782" s="112" t="str">
        <f t="shared" si="56"/>
        <v>8C90</v>
      </c>
      <c r="F1782" s="112" t="str">
        <f t="shared" si="57"/>
        <v>8C91</v>
      </c>
      <c r="G1782" s="475">
        <v>2</v>
      </c>
      <c r="H1782" s="1497" t="inlineStr">
        <is>
          <t xml:space="preserve">[Map 기재] IOF_POS_ARRAY_X_457, 2 Word. [연계 권고] 같은 인덱스 #457의 Y 주소: 8690~8691.
[권고] N=IOF_TRIGGER_POINT_COUNT(8234), #457≤N인 경우만 사용. X/Y N쌍·설정·방향·N을 선기록/검증한 뒤 START_REQUEST(8238) ON, handshake 완료까지 유지.
[확정 필요] 정수/실수·부호·Word 순서·좌표계·단위/배율·방향별 정렬. Map은 최대500쌍, 소켓 Flying Ready 100개 한도와 별개.</t>
        </is>
      </c>
      <c r="I1782" s="475"/>
      <c r="J1782" t="s">
        <v>9127</v>
      </c>
      <c r="K1782" t="s">
        <v>9128</v>
      </c>
    </row>
    <row r="1783" spans="2:11" ht="136" customHeight="1">
      <c r="B1783" s="1424"/>
      <c r="C1783" s="1423"/>
      <c r="D1783" s="343" t="s">
        <v>9129</v>
      </c>
      <c r="E1783" s="112" t="str">
        <f t="shared" si="56"/>
        <v>8C92</v>
      </c>
      <c r="F1783" s="112" t="str">
        <f t="shared" si="57"/>
        <v>8C93</v>
      </c>
      <c r="G1783" s="475">
        <v>2</v>
      </c>
      <c r="H1783" s="1497" t="inlineStr">
        <is>
          <t xml:space="preserve">[Map 기재] IOF_POS_ARRAY_X_458, 2 Word. [연계 권고] 같은 인덱스 #458의 Y 주소: 8692~8693.
[권고] N=IOF_TRIGGER_POINT_COUNT(8234), #458≤N인 경우만 사용. X/Y N쌍·설정·방향·N을 선기록/검증한 뒤 START_REQUEST(8238) ON, handshake 완료까지 유지.
[확정 필요] 정수/실수·부호·Word 순서·좌표계·단위/배율·방향별 정렬. Map은 최대500쌍, 소켓 Flying Ready 100개 한도와 별개.</t>
        </is>
      </c>
      <c r="I1783" s="475"/>
      <c r="J1783" t="s">
        <v>9129</v>
      </c>
      <c r="K1783" t="s">
        <v>9130</v>
      </c>
    </row>
    <row r="1784" spans="2:11" ht="136" customHeight="1">
      <c r="B1784" s="1424"/>
      <c r="C1784" s="1423"/>
      <c r="D1784" s="343" t="s">
        <v>9131</v>
      </c>
      <c r="E1784" s="112" t="str">
        <f t="shared" si="56"/>
        <v>8C94</v>
      </c>
      <c r="F1784" s="112" t="str">
        <f t="shared" si="57"/>
        <v>8C95</v>
      </c>
      <c r="G1784" s="475">
        <v>2</v>
      </c>
      <c r="H1784" s="1497" t="inlineStr">
        <is>
          <t xml:space="preserve">[Map 기재] IOF_POS_ARRAY_X_459, 2 Word. [연계 권고] 같은 인덱스 #459의 Y 주소: 8694~8695.
[권고] N=IOF_TRIGGER_POINT_COUNT(8234), #459≤N인 경우만 사용. X/Y N쌍·설정·방향·N을 선기록/검증한 뒤 START_REQUEST(8238) ON, handshake 완료까지 유지.
[확정 필요] 정수/실수·부호·Word 순서·좌표계·단위/배율·방향별 정렬. Map은 최대500쌍, 소켓 Flying Ready 100개 한도와 별개.</t>
        </is>
      </c>
      <c r="I1784" s="475"/>
      <c r="J1784" t="s">
        <v>9131</v>
      </c>
      <c r="K1784" t="s">
        <v>9132</v>
      </c>
    </row>
    <row r="1785" spans="2:11" ht="136" customHeight="1">
      <c r="B1785" s="1424"/>
      <c r="C1785" s="1423"/>
      <c r="D1785" s="343" t="s">
        <v>9133</v>
      </c>
      <c r="E1785" s="112" t="str">
        <f t="shared" si="56"/>
        <v>8C96</v>
      </c>
      <c r="F1785" s="112" t="str">
        <f t="shared" si="57"/>
        <v>8C97</v>
      </c>
      <c r="G1785" s="475">
        <v>2</v>
      </c>
      <c r="H1785" s="1497" t="inlineStr">
        <is>
          <t xml:space="preserve">[Map 기재] IOF_POS_ARRAY_X_460, 2 Word. [연계 권고] 같은 인덱스 #460의 Y 주소: 8696~8697.
[권고] N=IOF_TRIGGER_POINT_COUNT(8234), #460≤N인 경우만 사용. X/Y N쌍·설정·방향·N을 선기록/검증한 뒤 START_REQUEST(8238) ON, handshake 완료까지 유지.
[확정 필요] 정수/실수·부호·Word 순서·좌표계·단위/배율·방향별 정렬. Map은 최대500쌍, 소켓 Flying Ready 100개 한도와 별개.</t>
        </is>
      </c>
      <c r="I1785" s="475"/>
      <c r="J1785" t="s">
        <v>9133</v>
      </c>
      <c r="K1785" t="s">
        <v>9134</v>
      </c>
    </row>
    <row r="1786" spans="2:11" ht="136" customHeight="1">
      <c r="B1786" s="1424"/>
      <c r="C1786" s="1423"/>
      <c r="D1786" s="343" t="s">
        <v>9135</v>
      </c>
      <c r="E1786" s="112" t="str">
        <f t="shared" si="56"/>
        <v>8C98</v>
      </c>
      <c r="F1786" s="112" t="str">
        <f t="shared" si="57"/>
        <v>8C99</v>
      </c>
      <c r="G1786" s="475">
        <v>2</v>
      </c>
      <c r="H1786" s="1497" t="inlineStr">
        <is>
          <t xml:space="preserve">[Map 기재] IOF_POS_ARRAY_X_461, 2 Word. [연계 권고] 같은 인덱스 #461의 Y 주소: 8698~8699.
[권고] N=IOF_TRIGGER_POINT_COUNT(8234), #461≤N인 경우만 사용. X/Y N쌍·설정·방향·N을 선기록/검증한 뒤 START_REQUEST(8238) ON, handshake 완료까지 유지.
[확정 필요] 정수/실수·부호·Word 순서·좌표계·단위/배율·방향별 정렬. Map은 최대500쌍, 소켓 Flying Ready 100개 한도와 별개.</t>
        </is>
      </c>
      <c r="I1786" s="475"/>
      <c r="J1786" t="s">
        <v>9135</v>
      </c>
      <c r="K1786" t="s">
        <v>9136</v>
      </c>
    </row>
    <row r="1787" spans="2:11" ht="136" customHeight="1">
      <c r="B1787" s="1424"/>
      <c r="C1787" s="1423"/>
      <c r="D1787" s="343" t="s">
        <v>9137</v>
      </c>
      <c r="E1787" s="112" t="str">
        <f t="shared" si="56"/>
        <v>8C9A</v>
      </c>
      <c r="F1787" s="112" t="str">
        <f t="shared" si="57"/>
        <v>8C9B</v>
      </c>
      <c r="G1787" s="475">
        <v>2</v>
      </c>
      <c r="H1787" s="1497" t="inlineStr">
        <is>
          <t xml:space="preserve">[Map 기재] IOF_POS_ARRAY_X_462, 2 Word. [연계 권고] 같은 인덱스 #462의 Y 주소: 869A~869B.
[권고] N=IOF_TRIGGER_POINT_COUNT(8234), #462≤N인 경우만 사용. X/Y N쌍·설정·방향·N을 선기록/검증한 뒤 START_REQUEST(8238) ON, handshake 완료까지 유지.
[확정 필요] 정수/실수·부호·Word 순서·좌표계·단위/배율·방향별 정렬. Map은 최대500쌍, 소켓 Flying Ready 100개 한도와 별개.</t>
        </is>
      </c>
      <c r="I1787" s="475"/>
      <c r="J1787" t="s">
        <v>9137</v>
      </c>
      <c r="K1787" t="s">
        <v>9138</v>
      </c>
    </row>
    <row r="1788" spans="2:11" ht="136" customHeight="1">
      <c r="B1788" s="1424"/>
      <c r="C1788" s="1423"/>
      <c r="D1788" s="343" t="s">
        <v>9139</v>
      </c>
      <c r="E1788" s="112" t="str">
        <f t="shared" si="56"/>
        <v>8C9C</v>
      </c>
      <c r="F1788" s="112" t="str">
        <f t="shared" si="57"/>
        <v>8C9D</v>
      </c>
      <c r="G1788" s="475">
        <v>2</v>
      </c>
      <c r="H1788" s="1497" t="inlineStr">
        <is>
          <t xml:space="preserve">[Map 기재] IOF_POS_ARRAY_X_463, 2 Word. [연계 권고] 같은 인덱스 #463의 Y 주소: 869C~869D.
[권고] N=IOF_TRIGGER_POINT_COUNT(8234), #463≤N인 경우만 사용. X/Y N쌍·설정·방향·N을 선기록/검증한 뒤 START_REQUEST(8238) ON, handshake 완료까지 유지.
[확정 필요] 정수/실수·부호·Word 순서·좌표계·단위/배율·방향별 정렬. Map은 최대500쌍, 소켓 Flying Ready 100개 한도와 별개.</t>
        </is>
      </c>
      <c r="I1788" s="475"/>
      <c r="J1788" t="s">
        <v>9139</v>
      </c>
      <c r="K1788" t="s">
        <v>9140</v>
      </c>
    </row>
    <row r="1789" spans="2:11" ht="136" customHeight="1">
      <c r="B1789" s="1424"/>
      <c r="C1789" s="1423"/>
      <c r="D1789" s="343" t="s">
        <v>9141</v>
      </c>
      <c r="E1789" s="112" t="str">
        <f t="shared" si="56"/>
        <v>8C9E</v>
      </c>
      <c r="F1789" s="112" t="str">
        <f t="shared" si="57"/>
        <v>8C9F</v>
      </c>
      <c r="G1789" s="475">
        <v>2</v>
      </c>
      <c r="H1789" s="1497" t="inlineStr">
        <is>
          <t xml:space="preserve">[Map 기재] IOF_POS_ARRAY_X_464, 2 Word. [연계 권고] 같은 인덱스 #464의 Y 주소: 869E~869F.
[권고] N=IOF_TRIGGER_POINT_COUNT(8234), #464≤N인 경우만 사용. X/Y N쌍·설정·방향·N을 선기록/검증한 뒤 START_REQUEST(8238) ON, handshake 완료까지 유지.
[확정 필요] 정수/실수·부호·Word 순서·좌표계·단위/배율·방향별 정렬. Map은 최대500쌍, 소켓 Flying Ready 100개 한도와 별개.</t>
        </is>
      </c>
      <c r="I1789" s="475"/>
      <c r="J1789" t="s">
        <v>9141</v>
      </c>
      <c r="K1789" t="s">
        <v>9142</v>
      </c>
    </row>
    <row r="1790" spans="2:11" ht="136" customHeight="1">
      <c r="B1790" s="1424"/>
      <c r="C1790" s="1423"/>
      <c r="D1790" s="343" t="s">
        <v>9143</v>
      </c>
      <c r="E1790" s="112" t="str">
        <f t="shared" si="56"/>
        <v>8CA0</v>
      </c>
      <c r="F1790" s="112" t="str">
        <f t="shared" si="57"/>
        <v>8CA1</v>
      </c>
      <c r="G1790" s="475">
        <v>2</v>
      </c>
      <c r="H1790" s="1497" t="inlineStr">
        <is>
          <t xml:space="preserve">[Map 기재] IOF_POS_ARRAY_X_465, 2 Word. [연계 권고] 같은 인덱스 #465의 Y 주소: 86A0~86A1.
[권고] N=IOF_TRIGGER_POINT_COUNT(8234), #465≤N인 경우만 사용. X/Y N쌍·설정·방향·N을 선기록/검증한 뒤 START_REQUEST(8238) ON, handshake 완료까지 유지.
[확정 필요] 정수/실수·부호·Word 순서·좌표계·단위/배율·방향별 정렬. Map은 최대500쌍, 소켓 Flying Ready 100개 한도와 별개.</t>
        </is>
      </c>
      <c r="I1790" s="475"/>
      <c r="J1790" t="s">
        <v>9143</v>
      </c>
      <c r="K1790" t="s">
        <v>9144</v>
      </c>
    </row>
    <row r="1791" spans="2:11" ht="136" customHeight="1">
      <c r="B1791" s="1424"/>
      <c r="C1791" s="1423"/>
      <c r="D1791" s="343" t="s">
        <v>9145</v>
      </c>
      <c r="E1791" s="112" t="str">
        <f t="shared" si="56"/>
        <v>8CA2</v>
      </c>
      <c r="F1791" s="112" t="str">
        <f t="shared" si="57"/>
        <v>8CA3</v>
      </c>
      <c r="G1791" s="475">
        <v>2</v>
      </c>
      <c r="H1791" s="1497" t="inlineStr">
        <is>
          <t xml:space="preserve">[Map 기재] IOF_POS_ARRAY_X_466, 2 Word. [연계 권고] 같은 인덱스 #466의 Y 주소: 86A2~86A3.
[권고] N=IOF_TRIGGER_POINT_COUNT(8234), #466≤N인 경우만 사용. X/Y N쌍·설정·방향·N을 선기록/검증한 뒤 START_REQUEST(8238) ON, handshake 완료까지 유지.
[확정 필요] 정수/실수·부호·Word 순서·좌표계·단위/배율·방향별 정렬. Map은 최대500쌍, 소켓 Flying Ready 100개 한도와 별개.</t>
        </is>
      </c>
      <c r="I1791" s="475"/>
      <c r="J1791" t="s">
        <v>9145</v>
      </c>
      <c r="K1791" t="s">
        <v>9146</v>
      </c>
    </row>
    <row r="1792" spans="2:11" ht="136" customHeight="1">
      <c r="B1792" s="1424"/>
      <c r="C1792" s="1423"/>
      <c r="D1792" s="343" t="s">
        <v>9147</v>
      </c>
      <c r="E1792" s="112" t="str">
        <f t="shared" si="56"/>
        <v>8CA4</v>
      </c>
      <c r="F1792" s="112" t="str">
        <f t="shared" si="57"/>
        <v>8CA5</v>
      </c>
      <c r="G1792" s="475">
        <v>2</v>
      </c>
      <c r="H1792" s="1497" t="inlineStr">
        <is>
          <t xml:space="preserve">[Map 기재] IOF_POS_ARRAY_X_467, 2 Word. [연계 권고] 같은 인덱스 #467의 Y 주소: 86A4~86A5.
[권고] N=IOF_TRIGGER_POINT_COUNT(8234), #467≤N인 경우만 사용. X/Y N쌍·설정·방향·N을 선기록/검증한 뒤 START_REQUEST(8238) ON, handshake 완료까지 유지.
[확정 필요] 정수/실수·부호·Word 순서·좌표계·단위/배율·방향별 정렬. Map은 최대500쌍, 소켓 Flying Ready 100개 한도와 별개.</t>
        </is>
      </c>
      <c r="I1792" s="475"/>
      <c r="J1792" t="s">
        <v>9147</v>
      </c>
      <c r="K1792" t="s">
        <v>9148</v>
      </c>
    </row>
    <row r="1793" spans="2:11" ht="136" customHeight="1">
      <c r="B1793" s="1424"/>
      <c r="C1793" s="1423"/>
      <c r="D1793" s="343" t="s">
        <v>9149</v>
      </c>
      <c r="E1793" s="112" t="str">
        <f t="shared" si="56"/>
        <v>8CA6</v>
      </c>
      <c r="F1793" s="112" t="str">
        <f t="shared" si="57"/>
        <v>8CA7</v>
      </c>
      <c r="G1793" s="475">
        <v>2</v>
      </c>
      <c r="H1793" s="1497" t="inlineStr">
        <is>
          <t xml:space="preserve">[Map 기재] IOF_POS_ARRAY_X_468, 2 Word. [연계 권고] 같은 인덱스 #468의 Y 주소: 86A6~86A7.
[권고] N=IOF_TRIGGER_POINT_COUNT(8234), #468≤N인 경우만 사용. X/Y N쌍·설정·방향·N을 선기록/검증한 뒤 START_REQUEST(8238) ON, handshake 완료까지 유지.
[확정 필요] 정수/실수·부호·Word 순서·좌표계·단위/배율·방향별 정렬. Map은 최대500쌍, 소켓 Flying Ready 100개 한도와 별개.</t>
        </is>
      </c>
      <c r="I1793" s="475"/>
      <c r="J1793" t="s">
        <v>9149</v>
      </c>
      <c r="K1793" t="s">
        <v>9150</v>
      </c>
    </row>
    <row r="1794" spans="2:11" ht="136" customHeight="1">
      <c r="B1794" s="1424"/>
      <c r="C1794" s="1423"/>
      <c r="D1794" s="343" t="s">
        <v>9151</v>
      </c>
      <c r="E1794" s="112" t="str">
        <f t="shared" si="56"/>
        <v>8CA8</v>
      </c>
      <c r="F1794" s="112" t="str">
        <f t="shared" si="57"/>
        <v>8CA9</v>
      </c>
      <c r="G1794" s="475">
        <v>2</v>
      </c>
      <c r="H1794" s="1497" t="inlineStr">
        <is>
          <t xml:space="preserve">[Map 기재] IOF_POS_ARRAY_X_469, 2 Word. [연계 권고] 같은 인덱스 #469의 Y 주소: 86A8~86A9.
[권고] N=IOF_TRIGGER_POINT_COUNT(8234), #469≤N인 경우만 사용. X/Y N쌍·설정·방향·N을 선기록/검증한 뒤 START_REQUEST(8238) ON, handshake 완료까지 유지.
[확정 필요] 정수/실수·부호·Word 순서·좌표계·단위/배율·방향별 정렬. Map은 최대500쌍, 소켓 Flying Ready 100개 한도와 별개.</t>
        </is>
      </c>
      <c r="I1794" s="475"/>
      <c r="J1794" t="s">
        <v>9151</v>
      </c>
      <c r="K1794" t="s">
        <v>9152</v>
      </c>
    </row>
    <row r="1795" spans="2:11" ht="136" customHeight="1">
      <c r="B1795" s="1424"/>
      <c r="C1795" s="1423"/>
      <c r="D1795" s="343" t="s">
        <v>9153</v>
      </c>
      <c r="E1795" s="112" t="str">
        <f t="shared" si="56"/>
        <v>8CAA</v>
      </c>
      <c r="F1795" s="112" t="str">
        <f t="shared" si="57"/>
        <v>8CAB</v>
      </c>
      <c r="G1795" s="475">
        <v>2</v>
      </c>
      <c r="H1795" s="1497" t="inlineStr">
        <is>
          <t xml:space="preserve">[Map 기재] IOF_POS_ARRAY_X_470, 2 Word. [연계 권고] 같은 인덱스 #470의 Y 주소: 86AA~86AB.
[권고] N=IOF_TRIGGER_POINT_COUNT(8234), #470≤N인 경우만 사용. X/Y N쌍·설정·방향·N을 선기록/검증한 뒤 START_REQUEST(8238) ON, handshake 완료까지 유지.
[확정 필요] 정수/실수·부호·Word 순서·좌표계·단위/배율·방향별 정렬. Map은 최대500쌍, 소켓 Flying Ready 100개 한도와 별개.</t>
        </is>
      </c>
      <c r="I1795" s="475"/>
      <c r="J1795" t="s">
        <v>9153</v>
      </c>
      <c r="K1795" t="s">
        <v>9154</v>
      </c>
    </row>
    <row r="1796" spans="2:11" ht="136" customHeight="1">
      <c r="B1796" s="1424"/>
      <c r="C1796" s="1423"/>
      <c r="D1796" s="343" t="s">
        <v>9155</v>
      </c>
      <c r="E1796" s="112" t="str">
        <f t="shared" si="56"/>
        <v>8CAC</v>
      </c>
      <c r="F1796" s="112" t="str">
        <f t="shared" si="57"/>
        <v>8CAD</v>
      </c>
      <c r="G1796" s="475">
        <v>2</v>
      </c>
      <c r="H1796" s="1497" t="inlineStr">
        <is>
          <t xml:space="preserve">[Map 기재] IOF_POS_ARRAY_X_471, 2 Word. [연계 권고] 같은 인덱스 #471의 Y 주소: 86AC~86AD.
[권고] N=IOF_TRIGGER_POINT_COUNT(8234), #471≤N인 경우만 사용. X/Y N쌍·설정·방향·N을 선기록/검증한 뒤 START_REQUEST(8238) ON, handshake 완료까지 유지.
[확정 필요] 정수/실수·부호·Word 순서·좌표계·단위/배율·방향별 정렬. Map은 최대500쌍, 소켓 Flying Ready 100개 한도와 별개.</t>
        </is>
      </c>
      <c r="I1796" s="475"/>
      <c r="J1796" t="s">
        <v>9155</v>
      </c>
      <c r="K1796" t="s">
        <v>9156</v>
      </c>
    </row>
    <row r="1797" spans="2:11" ht="136" customHeight="1">
      <c r="B1797" s="1424"/>
      <c r="C1797" s="1423"/>
      <c r="D1797" s="343" t="s">
        <v>9157</v>
      </c>
      <c r="E1797" s="112" t="str">
        <f t="shared" si="56"/>
        <v>8CAE</v>
      </c>
      <c r="F1797" s="112" t="str">
        <f t="shared" si="57"/>
        <v>8CAF</v>
      </c>
      <c r="G1797" s="475">
        <v>2</v>
      </c>
      <c r="H1797" s="1497" t="inlineStr">
        <is>
          <t xml:space="preserve">[Map 기재] IOF_POS_ARRAY_X_472, 2 Word. [연계 권고] 같은 인덱스 #472의 Y 주소: 86AE~86AF.
[권고] N=IOF_TRIGGER_POINT_COUNT(8234), #472≤N인 경우만 사용. X/Y N쌍·설정·방향·N을 선기록/검증한 뒤 START_REQUEST(8238) ON, handshake 완료까지 유지.
[확정 필요] 정수/실수·부호·Word 순서·좌표계·단위/배율·방향별 정렬. Map은 최대500쌍, 소켓 Flying Ready 100개 한도와 별개.</t>
        </is>
      </c>
      <c r="I1797" s="475"/>
      <c r="J1797" t="s">
        <v>9157</v>
      </c>
      <c r="K1797" t="s">
        <v>9158</v>
      </c>
    </row>
    <row r="1798" spans="2:11" ht="136" customHeight="1">
      <c r="B1798" s="1424"/>
      <c r="C1798" s="1423"/>
      <c r="D1798" s="343" t="s">
        <v>9159</v>
      </c>
      <c r="E1798" s="112" t="str">
        <f t="shared" si="56"/>
        <v>8CB0</v>
      </c>
      <c r="F1798" s="112" t="str">
        <f t="shared" si="57"/>
        <v>8CB1</v>
      </c>
      <c r="G1798" s="475">
        <v>2</v>
      </c>
      <c r="H1798" s="1497" t="inlineStr">
        <is>
          <t xml:space="preserve">[Map 기재] IOF_POS_ARRAY_X_473, 2 Word. [연계 권고] 같은 인덱스 #473의 Y 주소: 86B0~86B1.
[권고] N=IOF_TRIGGER_POINT_COUNT(8234), #473≤N인 경우만 사용. X/Y N쌍·설정·방향·N을 선기록/검증한 뒤 START_REQUEST(8238) ON, handshake 완료까지 유지.
[확정 필요] 정수/실수·부호·Word 순서·좌표계·단위/배율·방향별 정렬. Map은 최대500쌍, 소켓 Flying Ready 100개 한도와 별개.</t>
        </is>
      </c>
      <c r="I1798" s="475"/>
      <c r="J1798" t="s">
        <v>9159</v>
      </c>
      <c r="K1798" t="s">
        <v>9160</v>
      </c>
    </row>
    <row r="1799" spans="2:11" ht="136" customHeight="1">
      <c r="B1799" s="1424"/>
      <c r="C1799" s="1423"/>
      <c r="D1799" s="343" t="s">
        <v>9161</v>
      </c>
      <c r="E1799" s="112" t="str">
        <f t="shared" si="56"/>
        <v>8CB2</v>
      </c>
      <c r="F1799" s="112" t="str">
        <f t="shared" si="57"/>
        <v>8CB3</v>
      </c>
      <c r="G1799" s="475">
        <v>2</v>
      </c>
      <c r="H1799" s="1497" t="inlineStr">
        <is>
          <t xml:space="preserve">[Map 기재] IOF_POS_ARRAY_X_474, 2 Word. [연계 권고] 같은 인덱스 #474의 Y 주소: 86B2~86B3.
[권고] N=IOF_TRIGGER_POINT_COUNT(8234), #474≤N인 경우만 사용. X/Y N쌍·설정·방향·N을 선기록/검증한 뒤 START_REQUEST(8238) ON, handshake 완료까지 유지.
[확정 필요] 정수/실수·부호·Word 순서·좌표계·단위/배율·방향별 정렬. Map은 최대500쌍, 소켓 Flying Ready 100개 한도와 별개.</t>
        </is>
      </c>
      <c r="I1799" s="475"/>
      <c r="J1799" t="s">
        <v>9161</v>
      </c>
      <c r="K1799" t="s">
        <v>9162</v>
      </c>
    </row>
    <row r="1800" spans="2:11" ht="136" customHeight="1">
      <c r="B1800" s="1424"/>
      <c r="C1800" s="1423"/>
      <c r="D1800" s="343" t="s">
        <v>9163</v>
      </c>
      <c r="E1800" s="112" t="str">
        <f t="shared" si="56"/>
        <v>8CB4</v>
      </c>
      <c r="F1800" s="112" t="str">
        <f t="shared" si="57"/>
        <v>8CB5</v>
      </c>
      <c r="G1800" s="475">
        <v>2</v>
      </c>
      <c r="H1800" s="1497" t="inlineStr">
        <is>
          <t xml:space="preserve">[Map 기재] IOF_POS_ARRAY_X_475, 2 Word. [연계 권고] 같은 인덱스 #475의 Y 주소: 86B4~86B5.
[권고] N=IOF_TRIGGER_POINT_COUNT(8234), #475≤N인 경우만 사용. X/Y N쌍·설정·방향·N을 선기록/검증한 뒤 START_REQUEST(8238) ON, handshake 완료까지 유지.
[확정 필요] 정수/실수·부호·Word 순서·좌표계·단위/배율·방향별 정렬. Map은 최대500쌍, 소켓 Flying Ready 100개 한도와 별개.</t>
        </is>
      </c>
      <c r="I1800" s="475"/>
      <c r="J1800" t="s">
        <v>9163</v>
      </c>
      <c r="K1800" t="s">
        <v>9164</v>
      </c>
    </row>
    <row r="1801" spans="2:11" ht="136" customHeight="1">
      <c r="B1801" s="1424"/>
      <c r="C1801" s="1423"/>
      <c r="D1801" s="343" t="s">
        <v>9165</v>
      </c>
      <c r="E1801" s="112" t="str">
        <f t="shared" si="56"/>
        <v>8CB6</v>
      </c>
      <c r="F1801" s="112" t="str">
        <f t="shared" si="57"/>
        <v>8CB7</v>
      </c>
      <c r="G1801" s="475">
        <v>2</v>
      </c>
      <c r="H1801" s="1497" t="inlineStr">
        <is>
          <t xml:space="preserve">[Map 기재] IOF_POS_ARRAY_X_476, 2 Word. [연계 권고] 같은 인덱스 #476의 Y 주소: 86B6~86B7.
[권고] N=IOF_TRIGGER_POINT_COUNT(8234), #476≤N인 경우만 사용. X/Y N쌍·설정·방향·N을 선기록/검증한 뒤 START_REQUEST(8238) ON, handshake 완료까지 유지.
[확정 필요] 정수/실수·부호·Word 순서·좌표계·단위/배율·방향별 정렬. Map은 최대500쌍, 소켓 Flying Ready 100개 한도와 별개.</t>
        </is>
      </c>
      <c r="I1801" s="475"/>
      <c r="J1801" t="s">
        <v>9165</v>
      </c>
      <c r="K1801" t="s">
        <v>9166</v>
      </c>
    </row>
    <row r="1802" spans="2:11" ht="136" customHeight="1">
      <c r="B1802" s="1424"/>
      <c r="C1802" s="1423"/>
      <c r="D1802" s="343" t="s">
        <v>9167</v>
      </c>
      <c r="E1802" s="112" t="str">
        <f t="shared" si="56"/>
        <v>8CB8</v>
      </c>
      <c r="F1802" s="112" t="str">
        <f t="shared" si="57"/>
        <v>8CB9</v>
      </c>
      <c r="G1802" s="475">
        <v>2</v>
      </c>
      <c r="H1802" s="1497" t="inlineStr">
        <is>
          <t xml:space="preserve">[Map 기재] IOF_POS_ARRAY_X_477, 2 Word. [연계 권고] 같은 인덱스 #477의 Y 주소: 86B8~86B9.
[권고] N=IOF_TRIGGER_POINT_COUNT(8234), #477≤N인 경우만 사용. X/Y N쌍·설정·방향·N을 선기록/검증한 뒤 START_REQUEST(8238) ON, handshake 완료까지 유지.
[확정 필요] 정수/실수·부호·Word 순서·좌표계·단위/배율·방향별 정렬. Map은 최대500쌍, 소켓 Flying Ready 100개 한도와 별개.</t>
        </is>
      </c>
      <c r="I1802" s="475"/>
      <c r="J1802" t="s">
        <v>9167</v>
      </c>
      <c r="K1802" t="s">
        <v>9168</v>
      </c>
    </row>
    <row r="1803" spans="2:11" ht="136" customHeight="1">
      <c r="B1803" s="1424"/>
      <c r="C1803" s="1423"/>
      <c r="D1803" s="343" t="s">
        <v>9169</v>
      </c>
      <c r="E1803" s="112" t="str">
        <f t="shared" si="56"/>
        <v>8CBA</v>
      </c>
      <c r="F1803" s="112" t="str">
        <f t="shared" si="57"/>
        <v>8CBB</v>
      </c>
      <c r="G1803" s="475">
        <v>2</v>
      </c>
      <c r="H1803" s="1497" t="inlineStr">
        <is>
          <t xml:space="preserve">[Map 기재] IOF_POS_ARRAY_X_478, 2 Word. [연계 권고] 같은 인덱스 #478의 Y 주소: 86BA~86BB.
[권고] N=IOF_TRIGGER_POINT_COUNT(8234), #478≤N인 경우만 사용. X/Y N쌍·설정·방향·N을 선기록/검증한 뒤 START_REQUEST(8238) ON, handshake 완료까지 유지.
[확정 필요] 정수/실수·부호·Word 순서·좌표계·단위/배율·방향별 정렬. Map은 최대500쌍, 소켓 Flying Ready 100개 한도와 별개.</t>
        </is>
      </c>
      <c r="I1803" s="475"/>
      <c r="J1803" t="s">
        <v>9169</v>
      </c>
      <c r="K1803" t="s">
        <v>9170</v>
      </c>
    </row>
    <row r="1804" spans="2:11" ht="136" customHeight="1">
      <c r="B1804" s="1424"/>
      <c r="C1804" s="1423"/>
      <c r="D1804" s="343" t="s">
        <v>9171</v>
      </c>
      <c r="E1804" s="112" t="str">
        <f t="shared" si="56"/>
        <v>8CBC</v>
      </c>
      <c r="F1804" s="112" t="str">
        <f t="shared" si="57"/>
        <v>8CBD</v>
      </c>
      <c r="G1804" s="475">
        <v>2</v>
      </c>
      <c r="H1804" s="1497" t="inlineStr">
        <is>
          <t xml:space="preserve">[Map 기재] IOF_POS_ARRAY_X_479, 2 Word. [연계 권고] 같은 인덱스 #479의 Y 주소: 86BC~86BD.
[권고] N=IOF_TRIGGER_POINT_COUNT(8234), #479≤N인 경우만 사용. X/Y N쌍·설정·방향·N을 선기록/검증한 뒤 START_REQUEST(8238) ON, handshake 완료까지 유지.
[확정 필요] 정수/실수·부호·Word 순서·좌표계·단위/배율·방향별 정렬. Map은 최대500쌍, 소켓 Flying Ready 100개 한도와 별개.</t>
        </is>
      </c>
      <c r="I1804" s="475"/>
      <c r="J1804" t="s">
        <v>9171</v>
      </c>
      <c r="K1804" t="s">
        <v>9172</v>
      </c>
    </row>
    <row r="1805" spans="2:11" ht="136" customHeight="1">
      <c r="B1805" s="1424"/>
      <c r="C1805" s="1423"/>
      <c r="D1805" s="343" t="s">
        <v>9173</v>
      </c>
      <c r="E1805" s="112" t="str">
        <f t="shared" ref="E1805:E1852" si="58">DEC2HEX(HEX2DEC(F1804) + 1)</f>
        <v>8CBE</v>
      </c>
      <c r="F1805" s="112" t="str">
        <f t="shared" ref="F1805:F1852" si="59">DEC2HEX(HEX2DEC(E1805) + G1805 -1)</f>
        <v>8CBF</v>
      </c>
      <c r="G1805" s="475">
        <v>2</v>
      </c>
      <c r="H1805" s="1497" t="inlineStr">
        <is>
          <t xml:space="preserve">[Map 기재] IOF_POS_ARRAY_X_480, 2 Word. [연계 권고] 같은 인덱스 #480의 Y 주소: 86BE~86BF.
[권고] N=IOF_TRIGGER_POINT_COUNT(8234), #480≤N인 경우만 사용. X/Y N쌍·설정·방향·N을 선기록/검증한 뒤 START_REQUEST(8238) ON, handshake 완료까지 유지.
[확정 필요] 정수/실수·부호·Word 순서·좌표계·단위/배율·방향별 정렬. Map은 최대500쌍, 소켓 Flying Ready 100개 한도와 별개.</t>
        </is>
      </c>
      <c r="I1805" s="475"/>
      <c r="J1805" t="s">
        <v>9173</v>
      </c>
      <c r="K1805" t="s">
        <v>9174</v>
      </c>
    </row>
    <row r="1806" spans="2:11" ht="136" customHeight="1">
      <c r="B1806" s="1424"/>
      <c r="C1806" s="1423"/>
      <c r="D1806" s="343" t="s">
        <v>9175</v>
      </c>
      <c r="E1806" s="112" t="str">
        <f t="shared" si="58"/>
        <v>8CC0</v>
      </c>
      <c r="F1806" s="112" t="str">
        <f t="shared" si="59"/>
        <v>8CC1</v>
      </c>
      <c r="G1806" s="475">
        <v>2</v>
      </c>
      <c r="H1806" s="1497" t="inlineStr">
        <is>
          <t xml:space="preserve">[Map 기재] IOF_POS_ARRAY_X_481, 2 Word. [연계 권고] 같은 인덱스 #481의 Y 주소: 86C0~86C1.
[권고] N=IOF_TRIGGER_POINT_COUNT(8234), #481≤N인 경우만 사용. X/Y N쌍·설정·방향·N을 선기록/검증한 뒤 START_REQUEST(8238) ON, handshake 완료까지 유지.
[확정 필요] 정수/실수·부호·Word 순서·좌표계·단위/배율·방향별 정렬. Map은 최대500쌍, 소켓 Flying Ready 100개 한도와 별개.</t>
        </is>
      </c>
      <c r="I1806" s="475"/>
      <c r="J1806" t="s">
        <v>9175</v>
      </c>
      <c r="K1806" t="s">
        <v>9176</v>
      </c>
    </row>
    <row r="1807" spans="2:11" ht="136" customHeight="1">
      <c r="B1807" s="1424"/>
      <c r="C1807" s="1423"/>
      <c r="D1807" s="343" t="s">
        <v>9177</v>
      </c>
      <c r="E1807" s="112" t="str">
        <f t="shared" si="58"/>
        <v>8CC2</v>
      </c>
      <c r="F1807" s="112" t="str">
        <f t="shared" si="59"/>
        <v>8CC3</v>
      </c>
      <c r="G1807" s="475">
        <v>2</v>
      </c>
      <c r="H1807" s="1497" t="inlineStr">
        <is>
          <t xml:space="preserve">[Map 기재] IOF_POS_ARRAY_X_482, 2 Word. [연계 권고] 같은 인덱스 #482의 Y 주소: 86C2~86C3.
[권고] N=IOF_TRIGGER_POINT_COUNT(8234), #482≤N인 경우만 사용. X/Y N쌍·설정·방향·N을 선기록/검증한 뒤 START_REQUEST(8238) ON, handshake 완료까지 유지.
[확정 필요] 정수/실수·부호·Word 순서·좌표계·단위/배율·방향별 정렬. Map은 최대500쌍, 소켓 Flying Ready 100개 한도와 별개.</t>
        </is>
      </c>
      <c r="I1807" s="475"/>
      <c r="J1807" t="s">
        <v>9177</v>
      </c>
      <c r="K1807" t="s">
        <v>9178</v>
      </c>
    </row>
    <row r="1808" spans="2:11" ht="136" customHeight="1">
      <c r="B1808" s="1424"/>
      <c r="C1808" s="1423"/>
      <c r="D1808" s="343" t="s">
        <v>9179</v>
      </c>
      <c r="E1808" s="112" t="str">
        <f t="shared" si="58"/>
        <v>8CC4</v>
      </c>
      <c r="F1808" s="112" t="str">
        <f t="shared" si="59"/>
        <v>8CC5</v>
      </c>
      <c r="G1808" s="475">
        <v>2</v>
      </c>
      <c r="H1808" s="1497" t="inlineStr">
        <is>
          <t xml:space="preserve">[Map 기재] IOF_POS_ARRAY_X_483, 2 Word. [연계 권고] 같은 인덱스 #483의 Y 주소: 86C4~86C5.
[권고] N=IOF_TRIGGER_POINT_COUNT(8234), #483≤N인 경우만 사용. X/Y N쌍·설정·방향·N을 선기록/검증한 뒤 START_REQUEST(8238) ON, handshake 완료까지 유지.
[확정 필요] 정수/실수·부호·Word 순서·좌표계·단위/배율·방향별 정렬. Map은 최대500쌍, 소켓 Flying Ready 100개 한도와 별개.</t>
        </is>
      </c>
      <c r="I1808" s="475"/>
      <c r="J1808" t="s">
        <v>9179</v>
      </c>
      <c r="K1808" t="s">
        <v>9180</v>
      </c>
    </row>
    <row r="1809" spans="2:11" ht="136" customHeight="1">
      <c r="B1809" s="1424"/>
      <c r="C1809" s="1423"/>
      <c r="D1809" s="343" t="s">
        <v>9181</v>
      </c>
      <c r="E1809" s="112" t="str">
        <f t="shared" si="58"/>
        <v>8CC6</v>
      </c>
      <c r="F1809" s="112" t="str">
        <f t="shared" si="59"/>
        <v>8CC7</v>
      </c>
      <c r="G1809" s="475">
        <v>2</v>
      </c>
      <c r="H1809" s="1497" t="inlineStr">
        <is>
          <t xml:space="preserve">[Map 기재] IOF_POS_ARRAY_X_484, 2 Word. [연계 권고] 같은 인덱스 #484의 Y 주소: 86C6~86C7.
[권고] N=IOF_TRIGGER_POINT_COUNT(8234), #484≤N인 경우만 사용. X/Y N쌍·설정·방향·N을 선기록/검증한 뒤 START_REQUEST(8238) ON, handshake 완료까지 유지.
[확정 필요] 정수/실수·부호·Word 순서·좌표계·단위/배율·방향별 정렬. Map은 최대500쌍, 소켓 Flying Ready 100개 한도와 별개.</t>
        </is>
      </c>
      <c r="I1809" s="475"/>
      <c r="J1809" t="s">
        <v>9181</v>
      </c>
      <c r="K1809" t="s">
        <v>9182</v>
      </c>
    </row>
    <row r="1810" spans="2:11" ht="136" customHeight="1">
      <c r="B1810" s="1424"/>
      <c r="C1810" s="1423"/>
      <c r="D1810" s="343" t="s">
        <v>9183</v>
      </c>
      <c r="E1810" s="112" t="str">
        <f t="shared" si="58"/>
        <v>8CC8</v>
      </c>
      <c r="F1810" s="112" t="str">
        <f t="shared" si="59"/>
        <v>8CC9</v>
      </c>
      <c r="G1810" s="475">
        <v>2</v>
      </c>
      <c r="H1810" s="1497" t="inlineStr">
        <is>
          <t xml:space="preserve">[Map 기재] IOF_POS_ARRAY_X_485, 2 Word. [연계 권고] 같은 인덱스 #485의 Y 주소: 86C8~86C9.
[권고] N=IOF_TRIGGER_POINT_COUNT(8234), #485≤N인 경우만 사용. X/Y N쌍·설정·방향·N을 선기록/검증한 뒤 START_REQUEST(8238) ON, handshake 완료까지 유지.
[확정 필요] 정수/실수·부호·Word 순서·좌표계·단위/배율·방향별 정렬. Map은 최대500쌍, 소켓 Flying Ready 100개 한도와 별개.</t>
        </is>
      </c>
      <c r="I1810" s="475"/>
      <c r="J1810" t="s">
        <v>9183</v>
      </c>
      <c r="K1810" t="s">
        <v>9184</v>
      </c>
    </row>
    <row r="1811" spans="2:11" ht="136" customHeight="1">
      <c r="B1811" s="1424"/>
      <c r="C1811" s="1423"/>
      <c r="D1811" s="343" t="s">
        <v>9185</v>
      </c>
      <c r="E1811" s="112" t="str">
        <f t="shared" si="58"/>
        <v>8CCA</v>
      </c>
      <c r="F1811" s="112" t="str">
        <f t="shared" si="59"/>
        <v>8CCB</v>
      </c>
      <c r="G1811" s="475">
        <v>2</v>
      </c>
      <c r="H1811" s="1497" t="inlineStr">
        <is>
          <t xml:space="preserve">[Map 기재] IOF_POS_ARRAY_X_486, 2 Word. [연계 권고] 같은 인덱스 #486의 Y 주소: 86CA~86CB.
[권고] N=IOF_TRIGGER_POINT_COUNT(8234), #486≤N인 경우만 사용. X/Y N쌍·설정·방향·N을 선기록/검증한 뒤 START_REQUEST(8238) ON, handshake 완료까지 유지.
[확정 필요] 정수/실수·부호·Word 순서·좌표계·단위/배율·방향별 정렬. Map은 최대500쌍, 소켓 Flying Ready 100개 한도와 별개.</t>
        </is>
      </c>
      <c r="I1811" s="475"/>
      <c r="J1811" t="s">
        <v>9185</v>
      </c>
      <c r="K1811" t="s">
        <v>9186</v>
      </c>
    </row>
    <row r="1812" spans="2:11" ht="136" customHeight="1">
      <c r="B1812" s="1424"/>
      <c r="C1812" s="1423"/>
      <c r="D1812" s="343" t="s">
        <v>9187</v>
      </c>
      <c r="E1812" s="112" t="str">
        <f t="shared" si="58"/>
        <v>8CCC</v>
      </c>
      <c r="F1812" s="112" t="str">
        <f t="shared" si="59"/>
        <v>8CCD</v>
      </c>
      <c r="G1812" s="475">
        <v>2</v>
      </c>
      <c r="H1812" s="1497" t="inlineStr">
        <is>
          <t xml:space="preserve">[Map 기재] IOF_POS_ARRAY_X_487, 2 Word. [연계 권고] 같은 인덱스 #487의 Y 주소: 86CC~86CD.
[권고] N=IOF_TRIGGER_POINT_COUNT(8234), #487≤N인 경우만 사용. X/Y N쌍·설정·방향·N을 선기록/검증한 뒤 START_REQUEST(8238) ON, handshake 완료까지 유지.
[확정 필요] 정수/실수·부호·Word 순서·좌표계·단위/배율·방향별 정렬. Map은 최대500쌍, 소켓 Flying Ready 100개 한도와 별개.</t>
        </is>
      </c>
      <c r="I1812" s="475"/>
      <c r="J1812" t="s">
        <v>9187</v>
      </c>
      <c r="K1812" t="s">
        <v>9188</v>
      </c>
    </row>
    <row r="1813" spans="2:11" ht="136" customHeight="1">
      <c r="B1813" s="1424"/>
      <c r="C1813" s="1423"/>
      <c r="D1813" s="343" t="s">
        <v>9189</v>
      </c>
      <c r="E1813" s="112" t="str">
        <f t="shared" si="58"/>
        <v>8CCE</v>
      </c>
      <c r="F1813" s="112" t="str">
        <f t="shared" si="59"/>
        <v>8CCF</v>
      </c>
      <c r="G1813" s="475">
        <v>2</v>
      </c>
      <c r="H1813" s="1497" t="inlineStr">
        <is>
          <t xml:space="preserve">[Map 기재] IOF_POS_ARRAY_X_488, 2 Word. [연계 권고] 같은 인덱스 #488의 Y 주소: 86CE~86CF.
[권고] N=IOF_TRIGGER_POINT_COUNT(8234), #488≤N인 경우만 사용. X/Y N쌍·설정·방향·N을 선기록/검증한 뒤 START_REQUEST(8238) ON, handshake 완료까지 유지.
[확정 필요] 정수/실수·부호·Word 순서·좌표계·단위/배율·방향별 정렬. Map은 최대500쌍, 소켓 Flying Ready 100개 한도와 별개.</t>
        </is>
      </c>
      <c r="I1813" s="475"/>
      <c r="J1813" t="s">
        <v>9189</v>
      </c>
      <c r="K1813" t="s">
        <v>9190</v>
      </c>
    </row>
    <row r="1814" spans="2:11" ht="136" customHeight="1">
      <c r="B1814" s="1424"/>
      <c r="C1814" s="1423"/>
      <c r="D1814" s="343" t="s">
        <v>9191</v>
      </c>
      <c r="E1814" s="112" t="str">
        <f t="shared" si="58"/>
        <v>8CD0</v>
      </c>
      <c r="F1814" s="112" t="str">
        <f t="shared" si="59"/>
        <v>8CD1</v>
      </c>
      <c r="G1814" s="475">
        <v>2</v>
      </c>
      <c r="H1814" s="1497" t="inlineStr">
        <is>
          <t xml:space="preserve">[Map 기재] IOF_POS_ARRAY_X_489, 2 Word. [연계 권고] 같은 인덱스 #489의 Y 주소: 86D0~86D1.
[권고] N=IOF_TRIGGER_POINT_COUNT(8234), #489≤N인 경우만 사용. X/Y N쌍·설정·방향·N을 선기록/검증한 뒤 START_REQUEST(8238) ON, handshake 완료까지 유지.
[확정 필요] 정수/실수·부호·Word 순서·좌표계·단위/배율·방향별 정렬. Map은 최대500쌍, 소켓 Flying Ready 100개 한도와 별개.</t>
        </is>
      </c>
      <c r="I1814" s="475"/>
      <c r="J1814" t="s">
        <v>9191</v>
      </c>
      <c r="K1814" t="s">
        <v>9192</v>
      </c>
    </row>
    <row r="1815" spans="2:11" ht="136" customHeight="1">
      <c r="B1815" s="1424"/>
      <c r="C1815" s="1423"/>
      <c r="D1815" s="343" t="s">
        <v>9193</v>
      </c>
      <c r="E1815" s="112" t="str">
        <f t="shared" si="58"/>
        <v>8CD2</v>
      </c>
      <c r="F1815" s="112" t="str">
        <f t="shared" si="59"/>
        <v>8CD3</v>
      </c>
      <c r="G1815" s="475">
        <v>2</v>
      </c>
      <c r="H1815" s="1497" t="inlineStr">
        <is>
          <t xml:space="preserve">[Map 기재] IOF_POS_ARRAY_X_490, 2 Word. [연계 권고] 같은 인덱스 #490의 Y 주소: 86D2~86D3.
[권고] N=IOF_TRIGGER_POINT_COUNT(8234), #490≤N인 경우만 사용. X/Y N쌍·설정·방향·N을 선기록/검증한 뒤 START_REQUEST(8238) ON, handshake 완료까지 유지.
[확정 필요] 정수/실수·부호·Word 순서·좌표계·단위/배율·방향별 정렬. Map은 최대500쌍, 소켓 Flying Ready 100개 한도와 별개.</t>
        </is>
      </c>
      <c r="I1815" s="475"/>
      <c r="J1815" t="s">
        <v>9193</v>
      </c>
      <c r="K1815" t="s">
        <v>9194</v>
      </c>
    </row>
    <row r="1816" spans="2:11" ht="136" customHeight="1">
      <c r="B1816" s="1424"/>
      <c r="C1816" s="1423"/>
      <c r="D1816" s="343" t="s">
        <v>9195</v>
      </c>
      <c r="E1816" s="112" t="str">
        <f t="shared" si="58"/>
        <v>8CD4</v>
      </c>
      <c r="F1816" s="112" t="str">
        <f t="shared" si="59"/>
        <v>8CD5</v>
      </c>
      <c r="G1816" s="475">
        <v>2</v>
      </c>
      <c r="H1816" s="1497" t="inlineStr">
        <is>
          <t xml:space="preserve">[Map 기재] IOF_POS_ARRAY_X_491, 2 Word. [연계 권고] 같은 인덱스 #491의 Y 주소: 86D4~86D5.
[권고] N=IOF_TRIGGER_POINT_COUNT(8234), #491≤N인 경우만 사용. X/Y N쌍·설정·방향·N을 선기록/검증한 뒤 START_REQUEST(8238) ON, handshake 완료까지 유지.
[확정 필요] 정수/실수·부호·Word 순서·좌표계·단위/배율·방향별 정렬. Map은 최대500쌍, 소켓 Flying Ready 100개 한도와 별개.</t>
        </is>
      </c>
      <c r="I1816" s="475"/>
      <c r="J1816" t="s">
        <v>9195</v>
      </c>
      <c r="K1816" t="s">
        <v>9196</v>
      </c>
    </row>
    <row r="1817" spans="2:11" ht="136" customHeight="1">
      <c r="B1817" s="1424"/>
      <c r="C1817" s="1423"/>
      <c r="D1817" s="343" t="s">
        <v>9197</v>
      </c>
      <c r="E1817" s="112" t="str">
        <f t="shared" si="58"/>
        <v>8CD6</v>
      </c>
      <c r="F1817" s="112" t="str">
        <f t="shared" si="59"/>
        <v>8CD7</v>
      </c>
      <c r="G1817" s="475">
        <v>2</v>
      </c>
      <c r="H1817" s="1497" t="inlineStr">
        <is>
          <t xml:space="preserve">[Map 기재] IOF_POS_ARRAY_X_492, 2 Word. [연계 권고] 같은 인덱스 #492의 Y 주소: 86D6~86D7.
[권고] N=IOF_TRIGGER_POINT_COUNT(8234), #492≤N인 경우만 사용. X/Y N쌍·설정·방향·N을 선기록/검증한 뒤 START_REQUEST(8238) ON, handshake 완료까지 유지.
[확정 필요] 정수/실수·부호·Word 순서·좌표계·단위/배율·방향별 정렬. Map은 최대500쌍, 소켓 Flying Ready 100개 한도와 별개.</t>
        </is>
      </c>
      <c r="I1817" s="475"/>
      <c r="J1817" t="s">
        <v>9197</v>
      </c>
      <c r="K1817" t="s">
        <v>9198</v>
      </c>
    </row>
    <row r="1818" spans="2:11" ht="136" customHeight="1">
      <c r="B1818" s="1424"/>
      <c r="C1818" s="1423"/>
      <c r="D1818" s="343" t="s">
        <v>9199</v>
      </c>
      <c r="E1818" s="112" t="str">
        <f t="shared" si="58"/>
        <v>8CD8</v>
      </c>
      <c r="F1818" s="112" t="str">
        <f t="shared" si="59"/>
        <v>8CD9</v>
      </c>
      <c r="G1818" s="475">
        <v>2</v>
      </c>
      <c r="H1818" s="1497" t="inlineStr">
        <is>
          <t xml:space="preserve">[Map 기재] IOF_POS_ARRAY_X_493, 2 Word. [연계 권고] 같은 인덱스 #493의 Y 주소: 86D8~86D9.
[권고] N=IOF_TRIGGER_POINT_COUNT(8234), #493≤N인 경우만 사용. X/Y N쌍·설정·방향·N을 선기록/검증한 뒤 START_REQUEST(8238) ON, handshake 완료까지 유지.
[확정 필요] 정수/실수·부호·Word 순서·좌표계·단위/배율·방향별 정렬. Map은 최대500쌍, 소켓 Flying Ready 100개 한도와 별개.</t>
        </is>
      </c>
      <c r="I1818" s="475"/>
      <c r="J1818" t="s">
        <v>9199</v>
      </c>
      <c r="K1818" t="s">
        <v>9200</v>
      </c>
    </row>
    <row r="1819" spans="2:11" ht="136" customHeight="1">
      <c r="B1819" s="1424"/>
      <c r="C1819" s="1423"/>
      <c r="D1819" s="343" t="s">
        <v>9201</v>
      </c>
      <c r="E1819" s="112" t="str">
        <f t="shared" si="58"/>
        <v>8CDA</v>
      </c>
      <c r="F1819" s="112" t="str">
        <f t="shared" si="59"/>
        <v>8CDB</v>
      </c>
      <c r="G1819" s="475">
        <v>2</v>
      </c>
      <c r="H1819" s="1497" t="inlineStr">
        <is>
          <t xml:space="preserve">[Map 기재] IOF_POS_ARRAY_X_494, 2 Word. [연계 권고] 같은 인덱스 #494의 Y 주소: 86DA~86DB.
[권고] N=IOF_TRIGGER_POINT_COUNT(8234), #494≤N인 경우만 사용. X/Y N쌍·설정·방향·N을 선기록/검증한 뒤 START_REQUEST(8238) ON, handshake 완료까지 유지.
[확정 필요] 정수/실수·부호·Word 순서·좌표계·단위/배율·방향별 정렬. Map은 최대500쌍, 소켓 Flying Ready 100개 한도와 별개.</t>
        </is>
      </c>
      <c r="I1819" s="475"/>
      <c r="J1819" t="s">
        <v>9201</v>
      </c>
      <c r="K1819" t="s">
        <v>9202</v>
      </c>
    </row>
    <row r="1820" spans="2:11" ht="136" customHeight="1">
      <c r="B1820" s="1424"/>
      <c r="C1820" s="1423"/>
      <c r="D1820" s="343" t="s">
        <v>9203</v>
      </c>
      <c r="E1820" s="112" t="str">
        <f t="shared" si="58"/>
        <v>8CDC</v>
      </c>
      <c r="F1820" s="112" t="str">
        <f t="shared" si="59"/>
        <v>8CDD</v>
      </c>
      <c r="G1820" s="475">
        <v>2</v>
      </c>
      <c r="H1820" s="1497" t="inlineStr">
        <is>
          <t xml:space="preserve">[Map 기재] IOF_POS_ARRAY_X_495, 2 Word. [연계 권고] 같은 인덱스 #495의 Y 주소: 86DC~86DD.
[권고] N=IOF_TRIGGER_POINT_COUNT(8234), #495≤N인 경우만 사용. X/Y N쌍·설정·방향·N을 선기록/검증한 뒤 START_REQUEST(8238) ON, handshake 완료까지 유지.
[확정 필요] 정수/실수·부호·Word 순서·좌표계·단위/배율·방향별 정렬. Map은 최대500쌍, 소켓 Flying Ready 100개 한도와 별개.</t>
        </is>
      </c>
      <c r="I1820" s="475"/>
      <c r="J1820" t="s">
        <v>9203</v>
      </c>
      <c r="K1820" t="s">
        <v>9204</v>
      </c>
    </row>
    <row r="1821" spans="2:11" ht="136" customHeight="1">
      <c r="B1821" s="1424"/>
      <c r="C1821" s="1423"/>
      <c r="D1821" s="343" t="s">
        <v>9205</v>
      </c>
      <c r="E1821" s="112" t="str">
        <f t="shared" si="58"/>
        <v>8CDE</v>
      </c>
      <c r="F1821" s="112" t="str">
        <f t="shared" si="59"/>
        <v>8CDF</v>
      </c>
      <c r="G1821" s="475">
        <v>2</v>
      </c>
      <c r="H1821" s="1497" t="inlineStr">
        <is>
          <t xml:space="preserve">[Map 기재] IOF_POS_ARRAY_X_496, 2 Word. [연계 권고] 같은 인덱스 #496의 Y 주소: 86DE~86DF.
[권고] N=IOF_TRIGGER_POINT_COUNT(8234), #496≤N인 경우만 사용. X/Y N쌍·설정·방향·N을 선기록/검증한 뒤 START_REQUEST(8238) ON, handshake 완료까지 유지.
[확정 필요] 정수/실수·부호·Word 순서·좌표계·단위/배율·방향별 정렬. Map은 최대500쌍, 소켓 Flying Ready 100개 한도와 별개.</t>
        </is>
      </c>
      <c r="I1821" s="475"/>
      <c r="J1821" t="s">
        <v>9205</v>
      </c>
      <c r="K1821" t="s">
        <v>9206</v>
      </c>
    </row>
    <row r="1822" spans="2:11" ht="136" customHeight="1">
      <c r="B1822" s="1424"/>
      <c r="C1822" s="1423"/>
      <c r="D1822" s="343" t="s">
        <v>9207</v>
      </c>
      <c r="E1822" s="112" t="str">
        <f t="shared" si="58"/>
        <v>8CE0</v>
      </c>
      <c r="F1822" s="112" t="str">
        <f t="shared" si="59"/>
        <v>8CE1</v>
      </c>
      <c r="G1822" s="475">
        <v>2</v>
      </c>
      <c r="H1822" s="1497" t="inlineStr">
        <is>
          <t xml:space="preserve">[Map 기재] IOF_POS_ARRAY_X_497, 2 Word. [연계 권고] 같은 인덱스 #497의 Y 주소: 86E0~86E1.
[권고] N=IOF_TRIGGER_POINT_COUNT(8234), #497≤N인 경우만 사용. X/Y N쌍·설정·방향·N을 선기록/검증한 뒤 START_REQUEST(8238) ON, handshake 완료까지 유지.
[확정 필요] 정수/실수·부호·Word 순서·좌표계·단위/배율·방향별 정렬. Map은 최대500쌍, 소켓 Flying Ready 100개 한도와 별개.</t>
        </is>
      </c>
      <c r="I1822" s="475"/>
      <c r="J1822" t="s">
        <v>9207</v>
      </c>
      <c r="K1822" t="s">
        <v>9208</v>
      </c>
    </row>
    <row r="1823" spans="2:11" ht="136" customHeight="1">
      <c r="B1823" s="1424"/>
      <c r="C1823" s="1423"/>
      <c r="D1823" s="343" t="s">
        <v>9209</v>
      </c>
      <c r="E1823" s="112" t="str">
        <f t="shared" si="58"/>
        <v>8CE2</v>
      </c>
      <c r="F1823" s="112" t="str">
        <f t="shared" si="59"/>
        <v>8CE3</v>
      </c>
      <c r="G1823" s="475">
        <v>2</v>
      </c>
      <c r="H1823" s="1497" t="inlineStr">
        <is>
          <t xml:space="preserve">[Map 기재] IOF_POS_ARRAY_X_498, 2 Word. [연계 권고] 같은 인덱스 #498의 Y 주소: 86E2~86E3.
[권고] N=IOF_TRIGGER_POINT_COUNT(8234), #498≤N인 경우만 사용. X/Y N쌍·설정·방향·N을 선기록/검증한 뒤 START_REQUEST(8238) ON, handshake 완료까지 유지.
[확정 필요] 정수/실수·부호·Word 순서·좌표계·단위/배율·방향별 정렬. Map은 최대500쌍, 소켓 Flying Ready 100개 한도와 별개.</t>
        </is>
      </c>
      <c r="I1823" s="475"/>
      <c r="J1823" t="s">
        <v>9209</v>
      </c>
      <c r="K1823" t="s">
        <v>9210</v>
      </c>
    </row>
    <row r="1824" spans="2:11" ht="136" customHeight="1">
      <c r="B1824" s="1424"/>
      <c r="C1824" s="1423"/>
      <c r="D1824" s="343" t="s">
        <v>9211</v>
      </c>
      <c r="E1824" s="112" t="str">
        <f t="shared" si="58"/>
        <v>8CE4</v>
      </c>
      <c r="F1824" s="112" t="str">
        <f t="shared" si="59"/>
        <v>8CE5</v>
      </c>
      <c r="G1824" s="475">
        <v>2</v>
      </c>
      <c r="H1824" s="1497" t="inlineStr">
        <is>
          <t xml:space="preserve">[Map 기재] IOF_POS_ARRAY_X_499, 2 Word. [연계 권고] 같은 인덱스 #499의 Y 주소: 86E4~86E5.
[권고] N=IOF_TRIGGER_POINT_COUNT(8234), #499≤N인 경우만 사용. X/Y N쌍·설정·방향·N을 선기록/검증한 뒤 START_REQUEST(8238) ON, handshake 완료까지 유지.
[확정 필요] 정수/실수·부호·Word 순서·좌표계·단위/배율·방향별 정렬. Map은 최대500쌍, 소켓 Flying Ready 100개 한도와 별개.</t>
        </is>
      </c>
      <c r="I1824" s="475"/>
      <c r="J1824" t="s">
        <v>9211</v>
      </c>
      <c r="K1824" t="s">
        <v>9212</v>
      </c>
    </row>
    <row r="1825" spans="2:11" ht="136" customHeight="1">
      <c r="B1825" s="1424"/>
      <c r="C1825" s="1423"/>
      <c r="D1825" s="343" t="s">
        <v>9213</v>
      </c>
      <c r="E1825" s="112" t="str">
        <f t="shared" si="58"/>
        <v>8CE6</v>
      </c>
      <c r="F1825" s="112" t="str">
        <f t="shared" si="59"/>
        <v>8CE7</v>
      </c>
      <c r="G1825" s="475">
        <v>2</v>
      </c>
      <c r="H1825" s="1497" t="inlineStr">
        <is>
          <t xml:space="preserve">[Map 기재] IOF_POS_ARRAY_X_500, 2 Word. [연계 권고] 같은 인덱스 #500의 Y 주소: 86E6~86E7.
[권고] N=IOF_TRIGGER_POINT_COUNT(8234), #500≤N인 경우만 사용. X/Y N쌍·설정·방향·N을 선기록/검증한 뒤 START_REQUEST(8238) ON, handshake 완료까지 유지.
[확정 필요] 정수/실수·부호·Word 순서·좌표계·단위/배율·방향별 정렬. Map은 최대500쌍, 소켓 Flying Ready 100개 한도와 별개.</t>
        </is>
      </c>
      <c r="I1825" s="475"/>
      <c r="J1825" t="s">
        <v>9213</v>
      </c>
      <c r="K1825" t="s">
        <v>9214</v>
      </c>
    </row>
    <row r="1826" spans="2:11" ht="94" customHeight="1">
      <c r="B1826" s="1424"/>
      <c r="C1826" s="1423"/>
      <c r="D1826" s="481"/>
      <c r="E1826" s="112" t="str">
        <f t="shared" si="58"/>
        <v>8CE8</v>
      </c>
      <c r="F1826" s="112" t="str">
        <f t="shared" si="59"/>
        <v>8CE9</v>
      </c>
      <c r="G1826" s="475">
        <v>2</v>
      </c>
      <c r="H1826" s="1497" t="inlineStr">
        <is>
          <t xml:space="preserve">[문서] Item 미기재 영역 8CE8~8CE9,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26" s="475"/>
    </row>
    <row r="1827" spans="2:11" ht="94" customHeight="1">
      <c r="B1827" s="1424"/>
      <c r="C1827" s="1423"/>
      <c r="D1827" s="481"/>
      <c r="E1827" s="112" t="str">
        <f t="shared" si="58"/>
        <v>8CEA</v>
      </c>
      <c r="F1827" s="112" t="str">
        <f t="shared" si="59"/>
        <v>8CEB</v>
      </c>
      <c r="G1827" s="475">
        <v>2</v>
      </c>
      <c r="H1827" s="1497" t="inlineStr">
        <is>
          <t xml:space="preserve">[문서] Item 미기재 영역 8CEA~8CEB,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27" s="475"/>
    </row>
    <row r="1828" spans="2:11" ht="94" customHeight="1">
      <c r="B1828" s="1424"/>
      <c r="C1828" s="1423"/>
      <c r="D1828" s="481"/>
      <c r="E1828" s="112" t="str">
        <f t="shared" si="58"/>
        <v>8CEC</v>
      </c>
      <c r="F1828" s="112" t="str">
        <f t="shared" si="59"/>
        <v>8CED</v>
      </c>
      <c r="G1828" s="475">
        <v>2</v>
      </c>
      <c r="H1828" s="1497" t="inlineStr">
        <is>
          <t xml:space="preserve">[문서] Item 미기재 영역 8CEC~8CED,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28" s="475"/>
    </row>
    <row r="1829" spans="2:11" ht="94" customHeight="1">
      <c r="B1829" s="1424"/>
      <c r="C1829" s="1423"/>
      <c r="D1829" s="481"/>
      <c r="E1829" s="112" t="str">
        <f t="shared" si="58"/>
        <v>8CEE</v>
      </c>
      <c r="F1829" s="112" t="str">
        <f t="shared" si="59"/>
        <v>8CEF</v>
      </c>
      <c r="G1829" s="475">
        <v>2</v>
      </c>
      <c r="H1829" s="1497" t="inlineStr">
        <is>
          <t xml:space="preserve">[문서] Item 미기재 영역 8CEE~8CEF,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29" s="475"/>
    </row>
    <row r="1830" spans="2:11" ht="94" customHeight="1">
      <c r="B1830" s="1424"/>
      <c r="C1830" s="1423"/>
      <c r="D1830" s="481"/>
      <c r="E1830" s="112" t="str">
        <f t="shared" si="58"/>
        <v>8CF0</v>
      </c>
      <c r="F1830" s="112" t="str">
        <f t="shared" si="59"/>
        <v>8CF1</v>
      </c>
      <c r="G1830" s="475">
        <v>2</v>
      </c>
      <c r="H1830" s="1497" t="inlineStr">
        <is>
          <t xml:space="preserve">[문서] Item 미기재 영역 8CF0~8CF1,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30" s="475"/>
    </row>
    <row r="1831" spans="2:11" ht="94" customHeight="1">
      <c r="B1831" s="1424"/>
      <c r="C1831" s="1423"/>
      <c r="D1831" s="481"/>
      <c r="E1831" s="112" t="str">
        <f t="shared" si="58"/>
        <v>8CF2</v>
      </c>
      <c r="F1831" s="112" t="str">
        <f t="shared" si="59"/>
        <v>8CF3</v>
      </c>
      <c r="G1831" s="475">
        <v>2</v>
      </c>
      <c r="H1831" s="1497" t="inlineStr">
        <is>
          <t xml:space="preserve">[문서] Item 미기재 영역 8CF2~8CF3,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31" s="475"/>
    </row>
    <row r="1832" spans="2:11" ht="94" customHeight="1">
      <c r="B1832" s="1424"/>
      <c r="C1832" s="1423"/>
      <c r="D1832" s="481"/>
      <c r="E1832" s="112" t="str">
        <f t="shared" si="58"/>
        <v>8CF4</v>
      </c>
      <c r="F1832" s="112" t="str">
        <f t="shared" si="59"/>
        <v>8CF5</v>
      </c>
      <c r="G1832" s="475">
        <v>2</v>
      </c>
      <c r="H1832" s="1497" t="inlineStr">
        <is>
          <t xml:space="preserve">[문서] Item 미기재 영역 8CF4~8CF5,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32" s="475"/>
    </row>
    <row r="1833" spans="2:11" ht="94" customHeight="1">
      <c r="B1833" s="1424"/>
      <c r="C1833" s="1423"/>
      <c r="D1833" s="481"/>
      <c r="E1833" s="112" t="str">
        <f t="shared" si="58"/>
        <v>8CF6</v>
      </c>
      <c r="F1833" s="112" t="str">
        <f t="shared" si="59"/>
        <v>8CF7</v>
      </c>
      <c r="G1833" s="475">
        <v>2</v>
      </c>
      <c r="H1833" s="1497" t="inlineStr">
        <is>
          <t xml:space="preserve">[문서] Item 미기재 영역 8CF6~8CF7,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33" s="475"/>
    </row>
    <row r="1834" spans="2:11" ht="94" customHeight="1">
      <c r="B1834" s="1424"/>
      <c r="C1834" s="1423"/>
      <c r="D1834" s="481"/>
      <c r="E1834" s="112" t="str">
        <f t="shared" si="58"/>
        <v>8CF8</v>
      </c>
      <c r="F1834" s="112" t="str">
        <f t="shared" si="59"/>
        <v>8CF9</v>
      </c>
      <c r="G1834" s="475">
        <v>2</v>
      </c>
      <c r="H1834" s="1497" t="inlineStr">
        <is>
          <t xml:space="preserve">[문서] Item 미기재 영역 8CF8~8CF9,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34" s="475"/>
    </row>
    <row r="1835" spans="2:11" ht="94" customHeight="1">
      <c r="B1835" s="1424"/>
      <c r="C1835" s="1423"/>
      <c r="D1835" s="481"/>
      <c r="E1835" s="112" t="str">
        <f t="shared" si="58"/>
        <v>8CFA</v>
      </c>
      <c r="F1835" s="112" t="str">
        <f t="shared" si="59"/>
        <v>8CFB</v>
      </c>
      <c r="G1835" s="475">
        <v>2</v>
      </c>
      <c r="H1835" s="1497" t="inlineStr">
        <is>
          <t xml:space="preserve">[문서] Item 미기재 영역 8CFA~8CFB,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35" s="475"/>
    </row>
    <row r="1836" spans="2:11" ht="94" customHeight="1">
      <c r="B1836" s="1424"/>
      <c r="C1836" s="1423"/>
      <c r="D1836" s="481"/>
      <c r="E1836" s="112" t="str">
        <f t="shared" si="58"/>
        <v>8CFC</v>
      </c>
      <c r="F1836" s="112" t="str">
        <f t="shared" si="59"/>
        <v>8CFD</v>
      </c>
      <c r="G1836" s="475">
        <v>2</v>
      </c>
      <c r="H1836" s="1497" t="inlineStr">
        <is>
          <t xml:space="preserve">[문서] Item 미기재 영역 8CFC~8CFD,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36" s="475"/>
    </row>
    <row r="1837" spans="2:11" ht="94" customHeight="1">
      <c r="B1837" s="1424"/>
      <c r="C1837" s="1423"/>
      <c r="D1837" s="481"/>
      <c r="E1837" s="112" t="str">
        <f t="shared" si="58"/>
        <v>8CFE</v>
      </c>
      <c r="F1837" s="112" t="str">
        <f t="shared" si="59"/>
        <v>8CFF</v>
      </c>
      <c r="G1837" s="475">
        <v>2</v>
      </c>
      <c r="H1837" s="1497" t="inlineStr">
        <is>
          <t xml:space="preserve">[문서] Item 미기재 영역 8CFE~8CFF,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37" s="475"/>
    </row>
    <row r="1838" spans="2:11" ht="94" customHeight="1">
      <c r="B1838" s="1424"/>
      <c r="C1838" s="1423"/>
      <c r="D1838" s="481"/>
      <c r="E1838" s="112" t="str">
        <f t="shared" si="58"/>
        <v>8D00</v>
      </c>
      <c r="F1838" s="112" t="str">
        <f t="shared" si="59"/>
        <v>8D01</v>
      </c>
      <c r="G1838" s="475">
        <v>2</v>
      </c>
      <c r="H1838" s="1497" t="inlineStr">
        <is>
          <t xml:space="preserve">[문서] Item 미기재 영역 8D00~8D01,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38" s="475"/>
    </row>
    <row r="1839" spans="2:11" ht="94" customHeight="1">
      <c r="B1839" s="1424"/>
      <c r="C1839" s="1423"/>
      <c r="D1839" s="481"/>
      <c r="E1839" s="112" t="str">
        <f t="shared" si="58"/>
        <v>8D02</v>
      </c>
      <c r="F1839" s="112" t="str">
        <f t="shared" si="59"/>
        <v>8D03</v>
      </c>
      <c r="G1839" s="475">
        <v>2</v>
      </c>
      <c r="H1839" s="1497" t="inlineStr">
        <is>
          <t xml:space="preserve">[문서] Item 미기재 영역 8D02~8D03,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39" s="475"/>
    </row>
    <row r="1840" spans="2:11" ht="94" customHeight="1">
      <c r="B1840" s="1424"/>
      <c r="C1840" s="1423"/>
      <c r="D1840" s="481"/>
      <c r="E1840" s="112" t="str">
        <f t="shared" si="58"/>
        <v>8D04</v>
      </c>
      <c r="F1840" s="112" t="str">
        <f t="shared" si="59"/>
        <v>8D05</v>
      </c>
      <c r="G1840" s="475">
        <v>2</v>
      </c>
      <c r="H1840" s="1497" t="inlineStr">
        <is>
          <t xml:space="preserve">[문서] Item 미기재 영역 8D04~8D05,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40" s="475"/>
    </row>
    <row r="1841" spans="2:9" ht="94" customHeight="1">
      <c r="B1841" s="1424"/>
      <c r="C1841" s="1423"/>
      <c r="D1841" s="481"/>
      <c r="E1841" s="112" t="str">
        <f t="shared" si="58"/>
        <v>8D06</v>
      </c>
      <c r="F1841" s="112" t="str">
        <f t="shared" si="59"/>
        <v>8D07</v>
      </c>
      <c r="G1841" s="475">
        <v>2</v>
      </c>
      <c r="H1841" s="1497" t="inlineStr">
        <is>
          <t xml:space="preserve">[문서] Item 미기재 영역 8D06~8D07,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41" s="475"/>
    </row>
    <row r="1842" spans="2:9" ht="94" customHeight="1">
      <c r="B1842" s="1424"/>
      <c r="C1842" s="1423"/>
      <c r="D1842" s="481"/>
      <c r="E1842" s="112" t="str">
        <f t="shared" si="58"/>
        <v>8D08</v>
      </c>
      <c r="F1842" s="112" t="str">
        <f t="shared" si="59"/>
        <v>8D09</v>
      </c>
      <c r="G1842" s="475">
        <v>2</v>
      </c>
      <c r="H1842" s="1497" t="inlineStr">
        <is>
          <t xml:space="preserve">[문서] Item 미기재 영역 8D08~8D09,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42" s="475"/>
    </row>
    <row r="1843" spans="2:9" ht="94" customHeight="1">
      <c r="B1843" s="1424"/>
      <c r="C1843" s="1423"/>
      <c r="D1843" s="481"/>
      <c r="E1843" s="112" t="str">
        <f t="shared" si="58"/>
        <v>8D0A</v>
      </c>
      <c r="F1843" s="112" t="str">
        <f t="shared" si="59"/>
        <v>8D0B</v>
      </c>
      <c r="G1843" s="475">
        <v>2</v>
      </c>
      <c r="H1843" s="1497" t="inlineStr">
        <is>
          <t xml:space="preserve">[문서] Item 미기재 영역 8D0A~8D0B,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43" s="475"/>
    </row>
    <row r="1844" spans="2:9" ht="94" customHeight="1">
      <c r="B1844" s="1424"/>
      <c r="C1844" s="1423"/>
      <c r="D1844" s="481"/>
      <c r="E1844" s="112" t="str">
        <f t="shared" si="58"/>
        <v>8D0C</v>
      </c>
      <c r="F1844" s="112" t="str">
        <f t="shared" si="59"/>
        <v>8D0D</v>
      </c>
      <c r="G1844" s="475">
        <v>2</v>
      </c>
      <c r="H1844" s="1497" t="inlineStr">
        <is>
          <t xml:space="preserve">[문서] Item 미기재 영역 8D0C~8D0D,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44" s="475"/>
    </row>
    <row r="1845" spans="2:9" ht="94" customHeight="1">
      <c r="B1845" s="1424"/>
      <c r="C1845" s="1423"/>
      <c r="D1845" s="481"/>
      <c r="E1845" s="112" t="str">
        <f t="shared" si="58"/>
        <v>8D0E</v>
      </c>
      <c r="F1845" s="112" t="str">
        <f t="shared" si="59"/>
        <v>8D0F</v>
      </c>
      <c r="G1845" s="475">
        <v>2</v>
      </c>
      <c r="H1845" s="1497" t="inlineStr">
        <is>
          <t xml:space="preserve">[문서] Item 미기재 영역 8D0E~8D0F,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45" s="475"/>
    </row>
    <row r="1846" spans="2:9" ht="94" customHeight="1">
      <c r="B1846" s="1424"/>
      <c r="C1846" s="1423"/>
      <c r="D1846" s="481"/>
      <c r="E1846" s="112" t="str">
        <f t="shared" si="58"/>
        <v>8D10</v>
      </c>
      <c r="F1846" s="112" t="str">
        <f t="shared" si="59"/>
        <v>8D11</v>
      </c>
      <c r="G1846" s="475">
        <v>2</v>
      </c>
      <c r="H1846" s="1497" t="inlineStr">
        <is>
          <t xml:space="preserve">[문서] Item 미기재 영역 8D10~8D11,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46" s="475"/>
    </row>
    <row r="1847" spans="2:9" ht="94" customHeight="1">
      <c r="B1847" s="1424"/>
      <c r="C1847" s="1423"/>
      <c r="D1847" s="481"/>
      <c r="E1847" s="112" t="str">
        <f t="shared" si="58"/>
        <v>8D12</v>
      </c>
      <c r="F1847" s="112" t="str">
        <f t="shared" si="59"/>
        <v>8D13</v>
      </c>
      <c r="G1847" s="475">
        <v>2</v>
      </c>
      <c r="H1847" s="1497" t="inlineStr">
        <is>
          <t xml:space="preserve">[문서] Item 미기재 영역 8D12~8D13,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47" s="475"/>
    </row>
    <row r="1848" spans="2:9" ht="94" customHeight="1">
      <c r="B1848" s="1424"/>
      <c r="C1848" s="1423"/>
      <c r="D1848" s="481"/>
      <c r="E1848" s="112" t="str">
        <f t="shared" si="58"/>
        <v>8D14</v>
      </c>
      <c r="F1848" s="112" t="str">
        <f t="shared" si="59"/>
        <v>8D15</v>
      </c>
      <c r="G1848" s="475">
        <v>2</v>
      </c>
      <c r="H1848" s="1497" t="inlineStr">
        <is>
          <t xml:space="preserve">[문서] Item 미기재 영역 8D14~8D15,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48" s="475"/>
    </row>
    <row r="1849" spans="2:9" ht="94" customHeight="1">
      <c r="B1849" s="1424"/>
      <c r="C1849" s="1423"/>
      <c r="D1849" s="481"/>
      <c r="E1849" s="112" t="str">
        <f t="shared" si="58"/>
        <v>8D16</v>
      </c>
      <c r="F1849" s="112" t="str">
        <f t="shared" si="59"/>
        <v>8D17</v>
      </c>
      <c r="G1849" s="475">
        <v>2</v>
      </c>
      <c r="H1849" s="1497" t="inlineStr">
        <is>
          <t xml:space="preserve">[문서] Item 미기재 영역 8D16~8D17,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49" s="475"/>
    </row>
    <row r="1850" spans="2:9" ht="94" customHeight="1">
      <c r="B1850" s="1424"/>
      <c r="C1850" s="1423"/>
      <c r="D1850" s="481"/>
      <c r="E1850" s="112" t="str">
        <f t="shared" si="58"/>
        <v>8D18</v>
      </c>
      <c r="F1850" s="112" t="str">
        <f t="shared" si="59"/>
        <v>8D19</v>
      </c>
      <c r="G1850" s="475">
        <v>2</v>
      </c>
      <c r="H1850" s="1497" t="inlineStr">
        <is>
          <t xml:space="preserve">[문서] Item 미기재 영역 8D18~8D19,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50" s="475"/>
    </row>
    <row r="1851" spans="2:9" ht="94" customHeight="1">
      <c r="B1851" s="1424"/>
      <c r="C1851" s="1423"/>
      <c r="D1851" s="481"/>
      <c r="E1851" s="112" t="str">
        <f t="shared" si="58"/>
        <v>8D1A</v>
      </c>
      <c r="F1851" s="112" t="str">
        <f t="shared" si="59"/>
        <v>8D1B</v>
      </c>
      <c r="G1851" s="475">
        <v>2</v>
      </c>
      <c r="H1851" s="1497" t="inlineStr">
        <is>
          <t xml:space="preserve">[문서] Item 미기재 영역 8D1A~8D1B,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51" s="475"/>
    </row>
    <row r="1852" spans="2:9" ht="94" customHeight="1">
      <c r="B1852" s="1424"/>
      <c r="C1852" s="1423"/>
      <c r="D1852" s="481"/>
      <c r="E1852" s="112" t="str">
        <f t="shared" si="58"/>
        <v>8D1C</v>
      </c>
      <c r="F1852" s="112" t="str">
        <f t="shared" si="59"/>
        <v>8D1D</v>
      </c>
      <c r="G1852" s="475">
        <v>2</v>
      </c>
      <c r="H1852" s="1497" t="inlineStr">
        <is>
          <t xml:space="preserve">[문서] Item 미기재 영역 8D1C~8D1D,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52" s="475"/>
    </row>
    <row r="1853" spans="2:9" ht="94" customHeight="1">
      <c r="B1853" s="1424"/>
      <c r="C1853" s="1423"/>
      <c r="D1853" s="481"/>
      <c r="E1853" s="112" t="str">
        <f t="shared" ref="E1853:E1916" si="60">DEC2HEX(HEX2DEC(F1852) + 1)</f>
        <v>8D1E</v>
      </c>
      <c r="F1853" s="112" t="str">
        <f t="shared" ref="F1853:F1916" si="61">DEC2HEX(HEX2DEC(E1853) + G1853 -1)</f>
        <v>8D1F</v>
      </c>
      <c r="G1853" s="475">
        <v>2</v>
      </c>
      <c r="H1853" s="1497" t="inlineStr">
        <is>
          <t xml:space="preserve">[문서] Item 미기재 영역 8D1E~8D1F,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53" s="475"/>
    </row>
    <row r="1854" spans="2:9" ht="94" customHeight="1">
      <c r="B1854" s="1424"/>
      <c r="C1854" s="1423"/>
      <c r="D1854" s="481"/>
      <c r="E1854" s="112" t="str">
        <f t="shared" si="60"/>
        <v>8D20</v>
      </c>
      <c r="F1854" s="112" t="str">
        <f t="shared" si="61"/>
        <v>8D21</v>
      </c>
      <c r="G1854" s="475">
        <v>2</v>
      </c>
      <c r="H1854" s="1497" t="inlineStr">
        <is>
          <t xml:space="preserve">[문서] Item 미기재 영역 8D20~8D21,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54" s="475"/>
    </row>
    <row r="1855" spans="2:9" ht="94" customHeight="1">
      <c r="B1855" s="1424"/>
      <c r="C1855" s="1423"/>
      <c r="D1855" s="481"/>
      <c r="E1855" s="112" t="str">
        <f t="shared" si="60"/>
        <v>8D22</v>
      </c>
      <c r="F1855" s="112" t="str">
        <f t="shared" si="61"/>
        <v>8D23</v>
      </c>
      <c r="G1855" s="475">
        <v>2</v>
      </c>
      <c r="H1855" s="1497" t="inlineStr">
        <is>
          <t xml:space="preserve">[문서] Item 미기재 영역 8D22~8D23,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55" s="475"/>
    </row>
    <row r="1856" spans="2:9" ht="94" customHeight="1">
      <c r="B1856" s="1424"/>
      <c r="C1856" s="1423"/>
      <c r="D1856" s="481"/>
      <c r="E1856" s="112" t="str">
        <f t="shared" si="60"/>
        <v>8D24</v>
      </c>
      <c r="F1856" s="112" t="str">
        <f t="shared" si="61"/>
        <v>8D25</v>
      </c>
      <c r="G1856" s="475">
        <v>2</v>
      </c>
      <c r="H1856" s="1497" t="inlineStr">
        <is>
          <t xml:space="preserve">[문서] Item 미기재 영역 8D24~8D25,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56" s="475"/>
    </row>
    <row r="1857" spans="2:9" ht="94" customHeight="1">
      <c r="B1857" s="1424"/>
      <c r="C1857" s="1423"/>
      <c r="D1857" s="481"/>
      <c r="E1857" s="112" t="str">
        <f t="shared" si="60"/>
        <v>8D26</v>
      </c>
      <c r="F1857" s="112" t="str">
        <f t="shared" si="61"/>
        <v>8D27</v>
      </c>
      <c r="G1857" s="475">
        <v>2</v>
      </c>
      <c r="H1857" s="1497" t="inlineStr">
        <is>
          <t xml:space="preserve">[문서] Item 미기재 영역 8D26~8D27,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57" s="475"/>
    </row>
    <row r="1858" spans="2:9" ht="94" customHeight="1">
      <c r="B1858" s="1424"/>
      <c r="C1858" s="1423"/>
      <c r="D1858" s="481"/>
      <c r="E1858" s="112" t="str">
        <f t="shared" si="60"/>
        <v>8D28</v>
      </c>
      <c r="F1858" s="112" t="str">
        <f t="shared" si="61"/>
        <v>8D29</v>
      </c>
      <c r="G1858" s="475">
        <v>2</v>
      </c>
      <c r="H1858" s="1497" t="inlineStr">
        <is>
          <t xml:space="preserve">[문서] Item 미기재 영역 8D28~8D29,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58" s="475"/>
    </row>
    <row r="1859" spans="2:9" ht="94" customHeight="1">
      <c r="B1859" s="1424"/>
      <c r="C1859" s="1423"/>
      <c r="D1859" s="481"/>
      <c r="E1859" s="112" t="str">
        <f t="shared" si="60"/>
        <v>8D2A</v>
      </c>
      <c r="F1859" s="112" t="str">
        <f t="shared" si="61"/>
        <v>8D2B</v>
      </c>
      <c r="G1859" s="475">
        <v>2</v>
      </c>
      <c r="H1859" s="1497" t="inlineStr">
        <is>
          <t xml:space="preserve">[문서] Item 미기재 영역 8D2A~8D2B,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59" s="475"/>
    </row>
    <row r="1860" spans="2:9" ht="94" customHeight="1">
      <c r="B1860" s="1424"/>
      <c r="C1860" s="1423"/>
      <c r="D1860" s="481"/>
      <c r="E1860" s="112" t="str">
        <f t="shared" si="60"/>
        <v>8D2C</v>
      </c>
      <c r="F1860" s="112" t="str">
        <f t="shared" si="61"/>
        <v>8D2D</v>
      </c>
      <c r="G1860" s="475">
        <v>2</v>
      </c>
      <c r="H1860" s="1497" t="inlineStr">
        <is>
          <t xml:space="preserve">[문서] Item 미기재 영역 8D2C~8D2D,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60" s="475"/>
    </row>
    <row r="1861" spans="2:9" ht="94" customHeight="1">
      <c r="B1861" s="1424"/>
      <c r="C1861" s="1423"/>
      <c r="D1861" s="481"/>
      <c r="E1861" s="112" t="str">
        <f t="shared" si="60"/>
        <v>8D2E</v>
      </c>
      <c r="F1861" s="112" t="str">
        <f t="shared" si="61"/>
        <v>8D2F</v>
      </c>
      <c r="G1861" s="475">
        <v>2</v>
      </c>
      <c r="H1861" s="1497" t="inlineStr">
        <is>
          <t xml:space="preserve">[문서] Item 미기재 영역 8D2E~8D2F,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61" s="475"/>
    </row>
    <row r="1862" spans="2:9" ht="94" customHeight="1">
      <c r="B1862" s="1424"/>
      <c r="C1862" s="1423"/>
      <c r="D1862" s="481"/>
      <c r="E1862" s="112" t="str">
        <f t="shared" si="60"/>
        <v>8D30</v>
      </c>
      <c r="F1862" s="112" t="str">
        <f t="shared" si="61"/>
        <v>8D31</v>
      </c>
      <c r="G1862" s="475">
        <v>2</v>
      </c>
      <c r="H1862" s="1497" t="inlineStr">
        <is>
          <t xml:space="preserve">[문서] Item 미기재 영역 8D30~8D31,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62" s="475"/>
    </row>
    <row r="1863" spans="2:9" ht="94" customHeight="1">
      <c r="B1863" s="1424"/>
      <c r="C1863" s="1423"/>
      <c r="D1863" s="481"/>
      <c r="E1863" s="112" t="str">
        <f t="shared" si="60"/>
        <v>8D32</v>
      </c>
      <c r="F1863" s="112" t="str">
        <f t="shared" si="61"/>
        <v>8D33</v>
      </c>
      <c r="G1863" s="475">
        <v>2</v>
      </c>
      <c r="H1863" s="1497" t="inlineStr">
        <is>
          <t xml:space="preserve">[문서] Item 미기재 영역 8D32~8D33,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63" s="475"/>
    </row>
    <row r="1864" spans="2:9" ht="94" customHeight="1">
      <c r="B1864" s="1424"/>
      <c r="C1864" s="1423"/>
      <c r="D1864" s="481"/>
      <c r="E1864" s="112" t="str">
        <f t="shared" si="60"/>
        <v>8D34</v>
      </c>
      <c r="F1864" s="112" t="str">
        <f t="shared" si="61"/>
        <v>8D35</v>
      </c>
      <c r="G1864" s="475">
        <v>2</v>
      </c>
      <c r="H1864" s="1497" t="inlineStr">
        <is>
          <t xml:space="preserve">[문서] Item 미기재 영역 8D34~8D35,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64" s="475"/>
    </row>
    <row r="1865" spans="2:9" ht="94" customHeight="1">
      <c r="B1865" s="1424"/>
      <c r="C1865" s="1423"/>
      <c r="D1865" s="481"/>
      <c r="E1865" s="112" t="str">
        <f t="shared" si="60"/>
        <v>8D36</v>
      </c>
      <c r="F1865" s="112" t="str">
        <f t="shared" si="61"/>
        <v>8D37</v>
      </c>
      <c r="G1865" s="475">
        <v>2</v>
      </c>
      <c r="H1865" s="1497" t="inlineStr">
        <is>
          <t xml:space="preserve">[문서] Item 미기재 영역 8D36~8D37,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65" s="475"/>
    </row>
    <row r="1866" spans="2:9" ht="94" customHeight="1">
      <c r="B1866" s="1424"/>
      <c r="C1866" s="1423"/>
      <c r="D1866" s="481"/>
      <c r="E1866" s="112" t="str">
        <f t="shared" si="60"/>
        <v>8D38</v>
      </c>
      <c r="F1866" s="112" t="str">
        <f t="shared" si="61"/>
        <v>8D39</v>
      </c>
      <c r="G1866" s="475">
        <v>2</v>
      </c>
      <c r="H1866" s="1497" t="inlineStr">
        <is>
          <t xml:space="preserve">[문서] Item 미기재 영역 8D38~8D39,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66" s="475"/>
    </row>
    <row r="1867" spans="2:9" ht="94" customHeight="1">
      <c r="B1867" s="1424"/>
      <c r="C1867" s="1423"/>
      <c r="D1867" s="481"/>
      <c r="E1867" s="112" t="str">
        <f t="shared" si="60"/>
        <v>8D3A</v>
      </c>
      <c r="F1867" s="112" t="str">
        <f t="shared" si="61"/>
        <v>8D3B</v>
      </c>
      <c r="G1867" s="475">
        <v>2</v>
      </c>
      <c r="H1867" s="1497" t="inlineStr">
        <is>
          <t xml:space="preserve">[문서] Item 미기재 영역 8D3A~8D3B,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67" s="475"/>
    </row>
    <row r="1868" spans="2:9" ht="94" customHeight="1">
      <c r="B1868" s="1424"/>
      <c r="C1868" s="1423"/>
      <c r="D1868" s="481"/>
      <c r="E1868" s="112" t="str">
        <f t="shared" si="60"/>
        <v>8D3C</v>
      </c>
      <c r="F1868" s="112" t="str">
        <f t="shared" si="61"/>
        <v>8D3D</v>
      </c>
      <c r="G1868" s="475">
        <v>2</v>
      </c>
      <c r="H1868" s="1497" t="inlineStr">
        <is>
          <t xml:space="preserve">[문서] Item 미기재 영역 8D3C~8D3D,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68" s="475"/>
    </row>
    <row r="1869" spans="2:9" ht="94" customHeight="1">
      <c r="B1869" s="1424"/>
      <c r="C1869" s="1423"/>
      <c r="D1869" s="481"/>
      <c r="E1869" s="112" t="str">
        <f t="shared" si="60"/>
        <v>8D3E</v>
      </c>
      <c r="F1869" s="112" t="str">
        <f t="shared" si="61"/>
        <v>8D3F</v>
      </c>
      <c r="G1869" s="475">
        <v>2</v>
      </c>
      <c r="H1869" s="1497" t="inlineStr">
        <is>
          <t xml:space="preserve">[문서] Item 미기재 영역 8D3E~8D3F,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69" s="475"/>
    </row>
    <row r="1870" spans="2:9" ht="94" customHeight="1">
      <c r="B1870" s="1424"/>
      <c r="C1870" s="1423"/>
      <c r="D1870" s="481"/>
      <c r="E1870" s="112" t="str">
        <f t="shared" si="60"/>
        <v>8D40</v>
      </c>
      <c r="F1870" s="112" t="str">
        <f t="shared" si="61"/>
        <v>8D41</v>
      </c>
      <c r="G1870" s="475">
        <v>2</v>
      </c>
      <c r="H1870" s="1497" t="inlineStr">
        <is>
          <t xml:space="preserve">[문서] Item 미기재 영역 8D40~8D41,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70" s="475"/>
    </row>
    <row r="1871" spans="2:9" ht="94" customHeight="1">
      <c r="B1871" s="1424"/>
      <c r="C1871" s="1423"/>
      <c r="D1871" s="481"/>
      <c r="E1871" s="112" t="str">
        <f t="shared" si="60"/>
        <v>8D42</v>
      </c>
      <c r="F1871" s="112" t="str">
        <f t="shared" si="61"/>
        <v>8D43</v>
      </c>
      <c r="G1871" s="475">
        <v>2</v>
      </c>
      <c r="H1871" s="1497" t="inlineStr">
        <is>
          <t xml:space="preserve">[문서] Item 미기재 영역 8D42~8D43,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71" s="475"/>
    </row>
    <row r="1872" spans="2:9" ht="94" customHeight="1">
      <c r="B1872" s="1424"/>
      <c r="C1872" s="1423"/>
      <c r="D1872" s="481"/>
      <c r="E1872" s="112" t="str">
        <f t="shared" si="60"/>
        <v>8D44</v>
      </c>
      <c r="F1872" s="112" t="str">
        <f t="shared" si="61"/>
        <v>8D45</v>
      </c>
      <c r="G1872" s="475">
        <v>2</v>
      </c>
      <c r="H1872" s="1497" t="inlineStr">
        <is>
          <t xml:space="preserve">[문서] Item 미기재 영역 8D44~8D45,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72" s="475"/>
    </row>
    <row r="1873" spans="2:9" ht="94" customHeight="1">
      <c r="B1873" s="1424"/>
      <c r="C1873" s="1423"/>
      <c r="D1873" s="481"/>
      <c r="E1873" s="112" t="str">
        <f t="shared" si="60"/>
        <v>8D46</v>
      </c>
      <c r="F1873" s="112" t="str">
        <f t="shared" si="61"/>
        <v>8D47</v>
      </c>
      <c r="G1873" s="475">
        <v>2</v>
      </c>
      <c r="H1873" s="1497" t="inlineStr">
        <is>
          <t xml:space="preserve">[문서] Item 미기재 영역 8D46~8D47,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73" s="475"/>
    </row>
    <row r="1874" spans="2:9" ht="94" customHeight="1">
      <c r="B1874" s="1424"/>
      <c r="C1874" s="1423"/>
      <c r="D1874" s="481"/>
      <c r="E1874" s="112" t="str">
        <f t="shared" si="60"/>
        <v>8D48</v>
      </c>
      <c r="F1874" s="112" t="str">
        <f t="shared" si="61"/>
        <v>8D49</v>
      </c>
      <c r="G1874" s="475">
        <v>2</v>
      </c>
      <c r="H1874" s="1497" t="inlineStr">
        <is>
          <t xml:space="preserve">[문서] Item 미기재 영역 8D48~8D49,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74" s="475"/>
    </row>
    <row r="1875" spans="2:9" ht="94" customHeight="1">
      <c r="B1875" s="1424"/>
      <c r="C1875" s="1423"/>
      <c r="D1875" s="481"/>
      <c r="E1875" s="112" t="str">
        <f t="shared" si="60"/>
        <v>8D4A</v>
      </c>
      <c r="F1875" s="112" t="str">
        <f t="shared" si="61"/>
        <v>8D4B</v>
      </c>
      <c r="G1875" s="475">
        <v>2</v>
      </c>
      <c r="H1875" s="1497" t="inlineStr">
        <is>
          <t xml:space="preserve">[문서] Item 미기재 영역 8D4A~8D4B,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75" s="475"/>
    </row>
    <row r="1876" spans="2:9" ht="94" customHeight="1">
      <c r="B1876" s="1424"/>
      <c r="C1876" s="1423"/>
      <c r="D1876" s="481"/>
      <c r="E1876" s="112" t="str">
        <f t="shared" si="60"/>
        <v>8D4C</v>
      </c>
      <c r="F1876" s="112" t="str">
        <f t="shared" si="61"/>
        <v>8D4D</v>
      </c>
      <c r="G1876" s="475">
        <v>2</v>
      </c>
      <c r="H1876" s="1497" t="inlineStr">
        <is>
          <t xml:space="preserve">[문서] Item 미기재 영역 8D4C~8D4D,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76" s="475"/>
    </row>
    <row r="1877" spans="2:9" ht="94" customHeight="1">
      <c r="B1877" s="1424"/>
      <c r="C1877" s="1423"/>
      <c r="D1877" s="481"/>
      <c r="E1877" s="112" t="str">
        <f t="shared" si="60"/>
        <v>8D4E</v>
      </c>
      <c r="F1877" s="112" t="str">
        <f t="shared" si="61"/>
        <v>8D4F</v>
      </c>
      <c r="G1877" s="475">
        <v>2</v>
      </c>
      <c r="H1877" s="1497" t="inlineStr">
        <is>
          <t xml:space="preserve">[문서] Item 미기재 영역 8D4E~8D4F,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77" s="475"/>
    </row>
    <row r="1878" spans="2:9" ht="94" customHeight="1">
      <c r="B1878" s="1424"/>
      <c r="C1878" s="1423"/>
      <c r="D1878" s="481"/>
      <c r="E1878" s="112" t="str">
        <f t="shared" si="60"/>
        <v>8D50</v>
      </c>
      <c r="F1878" s="112" t="str">
        <f t="shared" si="61"/>
        <v>8D51</v>
      </c>
      <c r="G1878" s="475">
        <v>2</v>
      </c>
      <c r="H1878" s="1497" t="inlineStr">
        <is>
          <t xml:space="preserve">[문서] Item 미기재 영역 8D50~8D51,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78" s="475"/>
    </row>
    <row r="1879" spans="2:9" ht="94" customHeight="1">
      <c r="B1879" s="1424"/>
      <c r="C1879" s="1423"/>
      <c r="D1879" s="481"/>
      <c r="E1879" s="112" t="str">
        <f t="shared" si="60"/>
        <v>8D52</v>
      </c>
      <c r="F1879" s="112" t="str">
        <f t="shared" si="61"/>
        <v>8D53</v>
      </c>
      <c r="G1879" s="475">
        <v>2</v>
      </c>
      <c r="H1879" s="1497" t="inlineStr">
        <is>
          <t xml:space="preserve">[문서] Item 미기재 영역 8D52~8D53,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79" s="475"/>
    </row>
    <row r="1880" spans="2:9" ht="94" customHeight="1">
      <c r="B1880" s="1424"/>
      <c r="C1880" s="1423"/>
      <c r="D1880" s="481"/>
      <c r="E1880" s="112" t="str">
        <f t="shared" si="60"/>
        <v>8D54</v>
      </c>
      <c r="F1880" s="112" t="str">
        <f t="shared" si="61"/>
        <v>8D55</v>
      </c>
      <c r="G1880" s="475">
        <v>2</v>
      </c>
      <c r="H1880" s="1497" t="inlineStr">
        <is>
          <t xml:space="preserve">[문서] Item 미기재 영역 8D54~8D55,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80" s="475"/>
    </row>
    <row r="1881" spans="2:9" ht="94" customHeight="1">
      <c r="B1881" s="1424"/>
      <c r="C1881" s="1423"/>
      <c r="D1881" s="481"/>
      <c r="E1881" s="112" t="str">
        <f t="shared" si="60"/>
        <v>8D56</v>
      </c>
      <c r="F1881" s="112" t="str">
        <f t="shared" si="61"/>
        <v>8D57</v>
      </c>
      <c r="G1881" s="475">
        <v>2</v>
      </c>
      <c r="H1881" s="1497" t="inlineStr">
        <is>
          <t xml:space="preserve">[문서] Item 미기재 영역 8D56~8D57,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81" s="475"/>
    </row>
    <row r="1882" spans="2:9" ht="94" customHeight="1">
      <c r="B1882" s="1424"/>
      <c r="C1882" s="1423"/>
      <c r="D1882" s="481"/>
      <c r="E1882" s="112" t="str">
        <f t="shared" si="60"/>
        <v>8D58</v>
      </c>
      <c r="F1882" s="112" t="str">
        <f t="shared" si="61"/>
        <v>8D59</v>
      </c>
      <c r="G1882" s="475">
        <v>2</v>
      </c>
      <c r="H1882" s="1497" t="inlineStr">
        <is>
          <t xml:space="preserve">[문서] Item 미기재 영역 8D58~8D59,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82" s="475"/>
    </row>
    <row r="1883" spans="2:9" ht="94" customHeight="1">
      <c r="B1883" s="1424"/>
      <c r="C1883" s="1423"/>
      <c r="D1883" s="481"/>
      <c r="E1883" s="112" t="str">
        <f t="shared" si="60"/>
        <v>8D5A</v>
      </c>
      <c r="F1883" s="112" t="str">
        <f t="shared" si="61"/>
        <v>8D5B</v>
      </c>
      <c r="G1883" s="475">
        <v>2</v>
      </c>
      <c r="H1883" s="1497" t="inlineStr">
        <is>
          <t xml:space="preserve">[문서] Item 미기재 영역 8D5A~8D5B,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83" s="475"/>
    </row>
    <row r="1884" spans="2:9" ht="94" customHeight="1">
      <c r="B1884" s="1424"/>
      <c r="C1884" s="1423"/>
      <c r="D1884" s="481"/>
      <c r="E1884" s="112" t="str">
        <f t="shared" si="60"/>
        <v>8D5C</v>
      </c>
      <c r="F1884" s="112" t="str">
        <f t="shared" si="61"/>
        <v>8D5D</v>
      </c>
      <c r="G1884" s="475">
        <v>2</v>
      </c>
      <c r="H1884" s="1497" t="inlineStr">
        <is>
          <t xml:space="preserve">[문서] Item 미기재 영역 8D5C~8D5D,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84" s="475"/>
    </row>
    <row r="1885" spans="2:9" ht="94" customHeight="1">
      <c r="B1885" s="1424"/>
      <c r="C1885" s="1423"/>
      <c r="D1885" s="481"/>
      <c r="E1885" s="112" t="str">
        <f t="shared" si="60"/>
        <v>8D5E</v>
      </c>
      <c r="F1885" s="112" t="str">
        <f t="shared" si="61"/>
        <v>8D5F</v>
      </c>
      <c r="G1885" s="475">
        <v>2</v>
      </c>
      <c r="H1885" s="1497" t="inlineStr">
        <is>
          <t xml:space="preserve">[문서] Item 미기재 영역 8D5E~8D5F,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85" s="475"/>
    </row>
    <row r="1886" spans="2:9" ht="94" customHeight="1">
      <c r="B1886" s="1424"/>
      <c r="C1886" s="1423"/>
      <c r="D1886" s="481"/>
      <c r="E1886" s="112" t="str">
        <f t="shared" si="60"/>
        <v>8D60</v>
      </c>
      <c r="F1886" s="112" t="str">
        <f t="shared" si="61"/>
        <v>8D61</v>
      </c>
      <c r="G1886" s="475">
        <v>2</v>
      </c>
      <c r="H1886" s="1497" t="inlineStr">
        <is>
          <t xml:space="preserve">[문서] Item 미기재 영역 8D60~8D61,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86" s="475"/>
    </row>
    <row r="1887" spans="2:9" ht="94" customHeight="1">
      <c r="B1887" s="1424"/>
      <c r="C1887" s="1423"/>
      <c r="D1887" s="481"/>
      <c r="E1887" s="112" t="str">
        <f t="shared" si="60"/>
        <v>8D62</v>
      </c>
      <c r="F1887" s="112" t="str">
        <f t="shared" si="61"/>
        <v>8D63</v>
      </c>
      <c r="G1887" s="475">
        <v>2</v>
      </c>
      <c r="H1887" s="1497" t="inlineStr">
        <is>
          <t xml:space="preserve">[문서] Item 미기재 영역 8D62~8D63,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87" s="475"/>
    </row>
    <row r="1888" spans="2:9" ht="94" customHeight="1">
      <c r="B1888" s="1424"/>
      <c r="C1888" s="1423"/>
      <c r="D1888" s="481"/>
      <c r="E1888" s="112" t="str">
        <f t="shared" si="60"/>
        <v>8D64</v>
      </c>
      <c r="F1888" s="112" t="str">
        <f t="shared" si="61"/>
        <v>8D65</v>
      </c>
      <c r="G1888" s="475">
        <v>2</v>
      </c>
      <c r="H1888" s="1497" t="inlineStr">
        <is>
          <t xml:space="preserve">[문서] Item 미기재 영역 8D64~8D65,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88" s="475"/>
    </row>
    <row r="1889" spans="2:9" ht="94" customHeight="1">
      <c r="B1889" s="1424"/>
      <c r="C1889" s="1423"/>
      <c r="D1889" s="481"/>
      <c r="E1889" s="112" t="str">
        <f t="shared" si="60"/>
        <v>8D66</v>
      </c>
      <c r="F1889" s="112" t="str">
        <f t="shared" si="61"/>
        <v>8D67</v>
      </c>
      <c r="G1889" s="475">
        <v>2</v>
      </c>
      <c r="H1889" s="1497" t="inlineStr">
        <is>
          <t xml:space="preserve">[문서] Item 미기재 영역 8D66~8D67,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89" s="475"/>
    </row>
    <row r="1890" spans="2:9" ht="94" customHeight="1">
      <c r="B1890" s="1424"/>
      <c r="C1890" s="1423"/>
      <c r="D1890" s="481"/>
      <c r="E1890" s="112" t="str">
        <f t="shared" si="60"/>
        <v>8D68</v>
      </c>
      <c r="F1890" s="112" t="str">
        <f t="shared" si="61"/>
        <v>8D69</v>
      </c>
      <c r="G1890" s="475">
        <v>2</v>
      </c>
      <c r="H1890" s="1497" t="inlineStr">
        <is>
          <t xml:space="preserve">[문서] Item 미기재 영역 8D68~8D69,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90" s="475"/>
    </row>
    <row r="1891" spans="2:9" ht="94" customHeight="1">
      <c r="B1891" s="1424"/>
      <c r="C1891" s="1423"/>
      <c r="D1891" s="481"/>
      <c r="E1891" s="112" t="str">
        <f t="shared" si="60"/>
        <v>8D6A</v>
      </c>
      <c r="F1891" s="112" t="str">
        <f t="shared" si="61"/>
        <v>8D6B</v>
      </c>
      <c r="G1891" s="475">
        <v>2</v>
      </c>
      <c r="H1891" s="1497" t="inlineStr">
        <is>
          <t xml:space="preserve">[문서] Item 미기재 영역 8D6A~8D6B,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91" s="475"/>
    </row>
    <row r="1892" spans="2:9" ht="94" customHeight="1">
      <c r="B1892" s="1424"/>
      <c r="C1892" s="1423"/>
      <c r="D1892" s="481"/>
      <c r="E1892" s="112" t="str">
        <f t="shared" si="60"/>
        <v>8D6C</v>
      </c>
      <c r="F1892" s="112" t="str">
        <f t="shared" si="61"/>
        <v>8D6D</v>
      </c>
      <c r="G1892" s="475">
        <v>2</v>
      </c>
      <c r="H1892" s="1497" t="inlineStr">
        <is>
          <t xml:space="preserve">[문서] Item 미기재 영역 8D6C~8D6D,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92" s="475"/>
    </row>
    <row r="1893" spans="2:9" ht="94" customHeight="1">
      <c r="B1893" s="1424"/>
      <c r="C1893" s="1423"/>
      <c r="D1893" s="481"/>
      <c r="E1893" s="112" t="str">
        <f t="shared" si="60"/>
        <v>8D6E</v>
      </c>
      <c r="F1893" s="112" t="str">
        <f t="shared" si="61"/>
        <v>8D6F</v>
      </c>
      <c r="G1893" s="475">
        <v>2</v>
      </c>
      <c r="H1893" s="1497" t="inlineStr">
        <is>
          <t xml:space="preserve">[문서] Item 미기재 영역 8D6E~8D6F,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93" s="475"/>
    </row>
    <row r="1894" spans="2:9" ht="94" customHeight="1">
      <c r="B1894" s="1424"/>
      <c r="C1894" s="1423"/>
      <c r="D1894" s="481"/>
      <c r="E1894" s="112" t="str">
        <f t="shared" si="60"/>
        <v>8D70</v>
      </c>
      <c r="F1894" s="112" t="str">
        <f t="shared" si="61"/>
        <v>8D71</v>
      </c>
      <c r="G1894" s="475">
        <v>2</v>
      </c>
      <c r="H1894" s="1497" t="inlineStr">
        <is>
          <t xml:space="preserve">[문서] Item 미기재 영역 8D70~8D71,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94" s="475"/>
    </row>
    <row r="1895" spans="2:9" ht="94" customHeight="1">
      <c r="B1895" s="1424"/>
      <c r="C1895" s="1423"/>
      <c r="D1895" s="481"/>
      <c r="E1895" s="112" t="str">
        <f t="shared" si="60"/>
        <v>8D72</v>
      </c>
      <c r="F1895" s="112" t="str">
        <f t="shared" si="61"/>
        <v>8D73</v>
      </c>
      <c r="G1895" s="475">
        <v>2</v>
      </c>
      <c r="H1895" s="1497" t="inlineStr">
        <is>
          <t xml:space="preserve">[문서] Item 미기재 영역 8D72~8D73,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95" s="475"/>
    </row>
    <row r="1896" spans="2:9" ht="94" customHeight="1">
      <c r="B1896" s="1424"/>
      <c r="C1896" s="1423"/>
      <c r="D1896" s="481"/>
      <c r="E1896" s="112" t="str">
        <f t="shared" si="60"/>
        <v>8D74</v>
      </c>
      <c r="F1896" s="112" t="str">
        <f t="shared" si="61"/>
        <v>8D75</v>
      </c>
      <c r="G1896" s="475">
        <v>2</v>
      </c>
      <c r="H1896" s="1497" t="inlineStr">
        <is>
          <t xml:space="preserve">[문서] Item 미기재 영역 8D74~8D75,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96" s="475"/>
    </row>
    <row r="1897" spans="2:9" ht="94" customHeight="1">
      <c r="B1897" s="1424"/>
      <c r="C1897" s="1423"/>
      <c r="D1897" s="481"/>
      <c r="E1897" s="112" t="str">
        <f t="shared" si="60"/>
        <v>8D76</v>
      </c>
      <c r="F1897" s="112" t="str">
        <f t="shared" si="61"/>
        <v>8D77</v>
      </c>
      <c r="G1897" s="475">
        <v>2</v>
      </c>
      <c r="H1897" s="1497" t="inlineStr">
        <is>
          <t xml:space="preserve">[문서] Item 미기재 영역 8D76~8D77,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97" s="475"/>
    </row>
    <row r="1898" spans="2:9" ht="94" customHeight="1">
      <c r="B1898" s="1424"/>
      <c r="C1898" s="1423"/>
      <c r="D1898" s="481"/>
      <c r="E1898" s="112" t="str">
        <f t="shared" si="60"/>
        <v>8D78</v>
      </c>
      <c r="F1898" s="112" t="str">
        <f t="shared" si="61"/>
        <v>8D79</v>
      </c>
      <c r="G1898" s="475">
        <v>2</v>
      </c>
      <c r="H1898" s="1497" t="inlineStr">
        <is>
          <t xml:space="preserve">[문서] Item 미기재 영역 8D78~8D79,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98" s="475"/>
    </row>
    <row r="1899" spans="2:9" ht="94" customHeight="1">
      <c r="B1899" s="1424"/>
      <c r="C1899" s="1423"/>
      <c r="D1899" s="481"/>
      <c r="E1899" s="112" t="str">
        <f t="shared" si="60"/>
        <v>8D7A</v>
      </c>
      <c r="F1899" s="112" t="str">
        <f t="shared" si="61"/>
        <v>8D7B</v>
      </c>
      <c r="G1899" s="475">
        <v>2</v>
      </c>
      <c r="H1899" s="1497" t="inlineStr">
        <is>
          <t xml:space="preserve">[문서] Item 미기재 영역 8D7A~8D7B,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899" s="475"/>
    </row>
    <row r="1900" spans="2:9" ht="94" customHeight="1">
      <c r="B1900" s="1424"/>
      <c r="C1900" s="1423"/>
      <c r="D1900" s="481"/>
      <c r="E1900" s="112" t="str">
        <f t="shared" si="60"/>
        <v>8D7C</v>
      </c>
      <c r="F1900" s="112" t="str">
        <f t="shared" si="61"/>
        <v>8D7D</v>
      </c>
      <c r="G1900" s="475">
        <v>2</v>
      </c>
      <c r="H1900" s="1497" t="inlineStr">
        <is>
          <t xml:space="preserve">[문서] Item 미기재 영역 8D7C~8D7D,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00" s="475"/>
    </row>
    <row r="1901" spans="2:9" ht="94" customHeight="1">
      <c r="B1901" s="1424"/>
      <c r="C1901" s="1423"/>
      <c r="D1901" s="481"/>
      <c r="E1901" s="112" t="str">
        <f t="shared" si="60"/>
        <v>8D7E</v>
      </c>
      <c r="F1901" s="112" t="str">
        <f t="shared" si="61"/>
        <v>8D7F</v>
      </c>
      <c r="G1901" s="475">
        <v>2</v>
      </c>
      <c r="H1901" s="1497" t="inlineStr">
        <is>
          <t xml:space="preserve">[문서] Item 미기재 영역 8D7E~8D7F,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01" s="475"/>
    </row>
    <row r="1902" spans="2:9" ht="94" customHeight="1">
      <c r="B1902" s="1424"/>
      <c r="C1902" s="1423"/>
      <c r="D1902" s="481"/>
      <c r="E1902" s="112" t="str">
        <f t="shared" si="60"/>
        <v>8D80</v>
      </c>
      <c r="F1902" s="112" t="str">
        <f t="shared" si="61"/>
        <v>8D81</v>
      </c>
      <c r="G1902" s="475">
        <v>2</v>
      </c>
      <c r="H1902" s="1497" t="inlineStr">
        <is>
          <t xml:space="preserve">[문서] Item 미기재 영역 8D80~8D81,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02" s="475"/>
    </row>
    <row r="1903" spans="2:9" ht="94" customHeight="1">
      <c r="B1903" s="1424"/>
      <c r="C1903" s="1423"/>
      <c r="D1903" s="481"/>
      <c r="E1903" s="112" t="str">
        <f t="shared" si="60"/>
        <v>8D82</v>
      </c>
      <c r="F1903" s="112" t="str">
        <f t="shared" si="61"/>
        <v>8D83</v>
      </c>
      <c r="G1903" s="475">
        <v>2</v>
      </c>
      <c r="H1903" s="1497" t="inlineStr">
        <is>
          <t xml:space="preserve">[문서] Item 미기재 영역 8D82~8D83,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03" s="475"/>
    </row>
    <row r="1904" spans="2:9" ht="94" customHeight="1">
      <c r="B1904" s="1424"/>
      <c r="C1904" s="1423"/>
      <c r="D1904" s="481"/>
      <c r="E1904" s="112" t="str">
        <f t="shared" si="60"/>
        <v>8D84</v>
      </c>
      <c r="F1904" s="112" t="str">
        <f t="shared" si="61"/>
        <v>8D85</v>
      </c>
      <c r="G1904" s="475">
        <v>2</v>
      </c>
      <c r="H1904" s="1497" t="inlineStr">
        <is>
          <t xml:space="preserve">[문서] Item 미기재 영역 8D84~8D85,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04" s="475"/>
    </row>
    <row r="1905" spans="2:9" ht="94" customHeight="1">
      <c r="B1905" s="1424"/>
      <c r="C1905" s="1423"/>
      <c r="D1905" s="481"/>
      <c r="E1905" s="112" t="str">
        <f t="shared" si="60"/>
        <v>8D86</v>
      </c>
      <c r="F1905" s="112" t="str">
        <f t="shared" si="61"/>
        <v>8D87</v>
      </c>
      <c r="G1905" s="475">
        <v>2</v>
      </c>
      <c r="H1905" s="1497" t="inlineStr">
        <is>
          <t xml:space="preserve">[문서] Item 미기재 영역 8D86~8D87,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05" s="475"/>
    </row>
    <row r="1906" spans="2:9" ht="94" customHeight="1">
      <c r="B1906" s="1424"/>
      <c r="C1906" s="1423"/>
      <c r="D1906" s="481"/>
      <c r="E1906" s="112" t="str">
        <f t="shared" si="60"/>
        <v>8D88</v>
      </c>
      <c r="F1906" s="112" t="str">
        <f t="shared" si="61"/>
        <v>8D89</v>
      </c>
      <c r="G1906" s="475">
        <v>2</v>
      </c>
      <c r="H1906" s="1497" t="inlineStr">
        <is>
          <t xml:space="preserve">[문서] Item 미기재 영역 8D88~8D89,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06" s="475"/>
    </row>
    <row r="1907" spans="2:9" ht="94" customHeight="1">
      <c r="B1907" s="1424"/>
      <c r="C1907" s="1423"/>
      <c r="D1907" s="481"/>
      <c r="E1907" s="112" t="str">
        <f t="shared" si="60"/>
        <v>8D8A</v>
      </c>
      <c r="F1907" s="112" t="str">
        <f t="shared" si="61"/>
        <v>8D8B</v>
      </c>
      <c r="G1907" s="475">
        <v>2</v>
      </c>
      <c r="H1907" s="1497" t="inlineStr">
        <is>
          <t xml:space="preserve">[문서] Item 미기재 영역 8D8A~8D8B,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07" s="475"/>
    </row>
    <row r="1908" spans="2:9" ht="94" customHeight="1">
      <c r="B1908" s="1424"/>
      <c r="C1908" s="1423"/>
      <c r="D1908" s="481"/>
      <c r="E1908" s="112" t="str">
        <f t="shared" si="60"/>
        <v>8D8C</v>
      </c>
      <c r="F1908" s="112" t="str">
        <f t="shared" si="61"/>
        <v>8D8D</v>
      </c>
      <c r="G1908" s="475">
        <v>2</v>
      </c>
      <c r="H1908" s="1497" t="inlineStr">
        <is>
          <t xml:space="preserve">[문서] Item 미기재 영역 8D8C~8D8D,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08" s="475"/>
    </row>
    <row r="1909" spans="2:9" ht="94" customHeight="1">
      <c r="B1909" s="1424"/>
      <c r="C1909" s="1423"/>
      <c r="D1909" s="481"/>
      <c r="E1909" s="112" t="str">
        <f t="shared" si="60"/>
        <v>8D8E</v>
      </c>
      <c r="F1909" s="112" t="str">
        <f t="shared" si="61"/>
        <v>8D8F</v>
      </c>
      <c r="G1909" s="475">
        <v>2</v>
      </c>
      <c r="H1909" s="1497" t="inlineStr">
        <is>
          <t xml:space="preserve">[문서] Item 미기재 영역 8D8E~8D8F,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09" s="475"/>
    </row>
    <row r="1910" spans="2:9" ht="94" customHeight="1">
      <c r="B1910" s="1424"/>
      <c r="C1910" s="1423"/>
      <c r="D1910" s="481"/>
      <c r="E1910" s="112" t="str">
        <f t="shared" si="60"/>
        <v>8D90</v>
      </c>
      <c r="F1910" s="112" t="str">
        <f t="shared" si="61"/>
        <v>8D91</v>
      </c>
      <c r="G1910" s="475">
        <v>2</v>
      </c>
      <c r="H1910" s="1497" t="inlineStr">
        <is>
          <t xml:space="preserve">[문서] Item 미기재 영역 8D90~8D91,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10" s="475"/>
    </row>
    <row r="1911" spans="2:9" ht="94" customHeight="1">
      <c r="B1911" s="1424"/>
      <c r="C1911" s="1423"/>
      <c r="D1911" s="481"/>
      <c r="E1911" s="112" t="str">
        <f t="shared" si="60"/>
        <v>8D92</v>
      </c>
      <c r="F1911" s="112" t="str">
        <f t="shared" si="61"/>
        <v>8D93</v>
      </c>
      <c r="G1911" s="475">
        <v>2</v>
      </c>
      <c r="H1911" s="1497" t="inlineStr">
        <is>
          <t xml:space="preserve">[문서] Item 미기재 영역 8D92~8D93,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11" s="475"/>
    </row>
    <row r="1912" spans="2:9" ht="94" customHeight="1">
      <c r="B1912" s="1424"/>
      <c r="C1912" s="1423"/>
      <c r="D1912" s="481"/>
      <c r="E1912" s="112" t="str">
        <f t="shared" si="60"/>
        <v>8D94</v>
      </c>
      <c r="F1912" s="112" t="str">
        <f t="shared" si="61"/>
        <v>8D95</v>
      </c>
      <c r="G1912" s="475">
        <v>2</v>
      </c>
      <c r="H1912" s="1497" t="inlineStr">
        <is>
          <t xml:space="preserve">[문서] Item 미기재 영역 8D94~8D95,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12" s="475"/>
    </row>
    <row r="1913" spans="2:9" ht="94" customHeight="1">
      <c r="B1913" s="1424"/>
      <c r="C1913" s="1423"/>
      <c r="D1913" s="481"/>
      <c r="E1913" s="112" t="str">
        <f t="shared" si="60"/>
        <v>8D96</v>
      </c>
      <c r="F1913" s="112" t="str">
        <f t="shared" si="61"/>
        <v>8D97</v>
      </c>
      <c r="G1913" s="475">
        <v>2</v>
      </c>
      <c r="H1913" s="1497" t="inlineStr">
        <is>
          <t xml:space="preserve">[문서] Item 미기재 영역 8D96~8D97,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13" s="475"/>
    </row>
    <row r="1914" spans="2:9" ht="94" customHeight="1">
      <c r="B1914" s="1424"/>
      <c r="C1914" s="1423"/>
      <c r="D1914" s="481"/>
      <c r="E1914" s="112" t="str">
        <f t="shared" si="60"/>
        <v>8D98</v>
      </c>
      <c r="F1914" s="112" t="str">
        <f t="shared" si="61"/>
        <v>8D99</v>
      </c>
      <c r="G1914" s="475">
        <v>2</v>
      </c>
      <c r="H1914" s="1497" t="inlineStr">
        <is>
          <t xml:space="preserve">[문서] Item 미기재 영역 8D98~8D99,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14" s="475"/>
    </row>
    <row r="1915" spans="2:9" ht="94" customHeight="1">
      <c r="B1915" s="1424"/>
      <c r="C1915" s="1423"/>
      <c r="D1915" s="481"/>
      <c r="E1915" s="112" t="str">
        <f t="shared" si="60"/>
        <v>8D9A</v>
      </c>
      <c r="F1915" s="112" t="str">
        <f t="shared" si="61"/>
        <v>8D9B</v>
      </c>
      <c r="G1915" s="475">
        <v>2</v>
      </c>
      <c r="H1915" s="1497" t="inlineStr">
        <is>
          <t xml:space="preserve">[문서] Item 미기재 영역 8D9A~8D9B,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15" s="475"/>
    </row>
    <row r="1916" spans="2:9" ht="94" customHeight="1">
      <c r="B1916" s="1424"/>
      <c r="C1916" s="1423"/>
      <c r="D1916" s="481"/>
      <c r="E1916" s="112" t="str">
        <f t="shared" si="60"/>
        <v>8D9C</v>
      </c>
      <c r="F1916" s="112" t="str">
        <f t="shared" si="61"/>
        <v>8D9D</v>
      </c>
      <c r="G1916" s="475">
        <v>2</v>
      </c>
      <c r="H1916" s="1497" t="inlineStr">
        <is>
          <t xml:space="preserve">[문서] Item 미기재 영역 8D9C~8D9D,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16" s="475"/>
    </row>
    <row r="1917" spans="2:9" ht="94" customHeight="1">
      <c r="B1917" s="1424"/>
      <c r="C1917" s="1423"/>
      <c r="D1917" s="481"/>
      <c r="E1917" s="112" t="str">
        <f t="shared" ref="E1917:E1980" si="62">DEC2HEX(HEX2DEC(F1916) + 1)</f>
        <v>8D9E</v>
      </c>
      <c r="F1917" s="112" t="str">
        <f t="shared" ref="F1917:F1980" si="63">DEC2HEX(HEX2DEC(E1917) + G1917 -1)</f>
        <v>8D9F</v>
      </c>
      <c r="G1917" s="475">
        <v>2</v>
      </c>
      <c r="H1917" s="1497" t="inlineStr">
        <is>
          <t xml:space="preserve">[문서] Item 미기재 영역 8D9E~8D9F,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17" s="475"/>
    </row>
    <row r="1918" spans="2:9" ht="94" customHeight="1">
      <c r="B1918" s="1424"/>
      <c r="C1918" s="1423"/>
      <c r="D1918" s="481"/>
      <c r="E1918" s="112" t="str">
        <f t="shared" si="62"/>
        <v>8DA0</v>
      </c>
      <c r="F1918" s="112" t="str">
        <f t="shared" si="63"/>
        <v>8DA1</v>
      </c>
      <c r="G1918" s="475">
        <v>2</v>
      </c>
      <c r="H1918" s="1497" t="inlineStr">
        <is>
          <t xml:space="preserve">[문서] Item 미기재 영역 8DA0~8DA1,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18" s="475"/>
    </row>
    <row r="1919" spans="2:9" ht="94" customHeight="1">
      <c r="B1919" s="1424"/>
      <c r="C1919" s="1423"/>
      <c r="D1919" s="481"/>
      <c r="E1919" s="112" t="str">
        <f t="shared" si="62"/>
        <v>8DA2</v>
      </c>
      <c r="F1919" s="112" t="str">
        <f t="shared" si="63"/>
        <v>8DA3</v>
      </c>
      <c r="G1919" s="475">
        <v>2</v>
      </c>
      <c r="H1919" s="1497" t="inlineStr">
        <is>
          <t xml:space="preserve">[문서] Item 미기재 영역 8DA2~8DA3,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19" s="475"/>
    </row>
    <row r="1920" spans="2:9" ht="94" customHeight="1">
      <c r="B1920" s="1424"/>
      <c r="C1920" s="1423"/>
      <c r="D1920" s="481"/>
      <c r="E1920" s="112" t="str">
        <f t="shared" si="62"/>
        <v>8DA4</v>
      </c>
      <c r="F1920" s="112" t="str">
        <f t="shared" si="63"/>
        <v>8DA5</v>
      </c>
      <c r="G1920" s="475">
        <v>2</v>
      </c>
      <c r="H1920" s="1497" t="inlineStr">
        <is>
          <t xml:space="preserve">[문서] Item 미기재 영역 8DA4~8DA5,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20" s="475"/>
    </row>
    <row r="1921" spans="2:9" ht="94" customHeight="1">
      <c r="B1921" s="1424"/>
      <c r="C1921" s="1423"/>
      <c r="D1921" s="481"/>
      <c r="E1921" s="112" t="str">
        <f t="shared" si="62"/>
        <v>8DA6</v>
      </c>
      <c r="F1921" s="112" t="str">
        <f t="shared" si="63"/>
        <v>8DA7</v>
      </c>
      <c r="G1921" s="475">
        <v>2</v>
      </c>
      <c r="H1921" s="1497" t="inlineStr">
        <is>
          <t xml:space="preserve">[문서] Item 미기재 영역 8DA6~8DA7,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21" s="475"/>
    </row>
    <row r="1922" spans="2:9" ht="94" customHeight="1">
      <c r="B1922" s="1424"/>
      <c r="C1922" s="1423"/>
      <c r="D1922" s="481"/>
      <c r="E1922" s="112" t="str">
        <f t="shared" si="62"/>
        <v>8DA8</v>
      </c>
      <c r="F1922" s="112" t="str">
        <f t="shared" si="63"/>
        <v>8DA9</v>
      </c>
      <c r="G1922" s="475">
        <v>2</v>
      </c>
      <c r="H1922" s="1497" t="inlineStr">
        <is>
          <t xml:space="preserve">[문서] Item 미기재 영역 8DA8~8DA9,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22" s="475"/>
    </row>
    <row r="1923" spans="2:9" ht="94" customHeight="1">
      <c r="B1923" s="1424"/>
      <c r="C1923" s="1423"/>
      <c r="D1923" s="481"/>
      <c r="E1923" s="112" t="str">
        <f t="shared" si="62"/>
        <v>8DAA</v>
      </c>
      <c r="F1923" s="112" t="str">
        <f t="shared" si="63"/>
        <v>8DAB</v>
      </c>
      <c r="G1923" s="475">
        <v>2</v>
      </c>
      <c r="H1923" s="1497" t="inlineStr">
        <is>
          <t xml:space="preserve">[문서] Item 미기재 영역 8DAA~8DAB,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23" s="475"/>
    </row>
    <row r="1924" spans="2:9" ht="94" customHeight="1">
      <c r="B1924" s="1424"/>
      <c r="C1924" s="1423"/>
      <c r="D1924" s="481"/>
      <c r="E1924" s="112" t="str">
        <f t="shared" si="62"/>
        <v>8DAC</v>
      </c>
      <c r="F1924" s="112" t="str">
        <f t="shared" si="63"/>
        <v>8DAD</v>
      </c>
      <c r="G1924" s="475">
        <v>2</v>
      </c>
      <c r="H1924" s="1497" t="inlineStr">
        <is>
          <t xml:space="preserve">[문서] Item 미기재 영역 8DAC~8DAD,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24" s="475"/>
    </row>
    <row r="1925" spans="2:9" ht="94" customHeight="1">
      <c r="B1925" s="1424"/>
      <c r="C1925" s="1423"/>
      <c r="D1925" s="481"/>
      <c r="E1925" s="112" t="str">
        <f t="shared" si="62"/>
        <v>8DAE</v>
      </c>
      <c r="F1925" s="112" t="str">
        <f t="shared" si="63"/>
        <v>8DAF</v>
      </c>
      <c r="G1925" s="475">
        <v>2</v>
      </c>
      <c r="H1925" s="1497" t="inlineStr">
        <is>
          <t xml:space="preserve">[문서] Item 미기재 영역 8DAE~8DAF,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25" s="475"/>
    </row>
    <row r="1926" spans="2:9" ht="94" customHeight="1">
      <c r="B1926" s="1424"/>
      <c r="C1926" s="1423"/>
      <c r="D1926" s="481"/>
      <c r="E1926" s="112" t="str">
        <f t="shared" si="62"/>
        <v>8DB0</v>
      </c>
      <c r="F1926" s="112" t="str">
        <f t="shared" si="63"/>
        <v>8DB1</v>
      </c>
      <c r="G1926" s="475">
        <v>2</v>
      </c>
      <c r="H1926" s="1497" t="inlineStr">
        <is>
          <t xml:space="preserve">[문서] Item 미기재 영역 8DB0~8DB1,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26" s="475"/>
    </row>
    <row r="1927" spans="2:9" ht="94" customHeight="1">
      <c r="B1927" s="1424"/>
      <c r="C1927" s="1423"/>
      <c r="D1927" s="481"/>
      <c r="E1927" s="112" t="str">
        <f t="shared" si="62"/>
        <v>8DB2</v>
      </c>
      <c r="F1927" s="112" t="str">
        <f t="shared" si="63"/>
        <v>8DB3</v>
      </c>
      <c r="G1927" s="475">
        <v>2</v>
      </c>
      <c r="H1927" s="1497" t="inlineStr">
        <is>
          <t xml:space="preserve">[문서] Item 미기재 영역 8DB2~8DB3,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27" s="475"/>
    </row>
    <row r="1928" spans="2:9" ht="94" customHeight="1">
      <c r="B1928" s="1424"/>
      <c r="C1928" s="1423"/>
      <c r="D1928" s="481"/>
      <c r="E1928" s="112" t="str">
        <f t="shared" si="62"/>
        <v>8DB4</v>
      </c>
      <c r="F1928" s="112" t="str">
        <f t="shared" si="63"/>
        <v>8DB5</v>
      </c>
      <c r="G1928" s="475">
        <v>2</v>
      </c>
      <c r="H1928" s="1497" t="inlineStr">
        <is>
          <t xml:space="preserve">[문서] Item 미기재 영역 8DB4~8DB5,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28" s="475"/>
    </row>
    <row r="1929" spans="2:9" ht="94" customHeight="1">
      <c r="B1929" s="1424"/>
      <c r="C1929" s="1423"/>
      <c r="D1929" s="481"/>
      <c r="E1929" s="112" t="str">
        <f t="shared" si="62"/>
        <v>8DB6</v>
      </c>
      <c r="F1929" s="112" t="str">
        <f t="shared" si="63"/>
        <v>8DB7</v>
      </c>
      <c r="G1929" s="475">
        <v>2</v>
      </c>
      <c r="H1929" s="1497" t="inlineStr">
        <is>
          <t xml:space="preserve">[문서] Item 미기재 영역 8DB6~8DB7,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29" s="475"/>
    </row>
    <row r="1930" spans="2:9" ht="94" customHeight="1">
      <c r="B1930" s="1424"/>
      <c r="C1930" s="1423"/>
      <c r="D1930" s="481"/>
      <c r="E1930" s="112" t="str">
        <f t="shared" si="62"/>
        <v>8DB8</v>
      </c>
      <c r="F1930" s="112" t="str">
        <f t="shared" si="63"/>
        <v>8DB9</v>
      </c>
      <c r="G1930" s="475">
        <v>2</v>
      </c>
      <c r="H1930" s="1497" t="inlineStr">
        <is>
          <t xml:space="preserve">[문서] Item 미기재 영역 8DB8~8DB9,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30" s="475"/>
    </row>
    <row r="1931" spans="2:9" ht="94" customHeight="1">
      <c r="B1931" s="1424"/>
      <c r="C1931" s="1423"/>
      <c r="D1931" s="481"/>
      <c r="E1931" s="112" t="str">
        <f t="shared" si="62"/>
        <v>8DBA</v>
      </c>
      <c r="F1931" s="112" t="str">
        <f t="shared" si="63"/>
        <v>8DBB</v>
      </c>
      <c r="G1931" s="475">
        <v>2</v>
      </c>
      <c r="H1931" s="1497" t="inlineStr">
        <is>
          <t xml:space="preserve">[문서] Item 미기재 영역 8DBA~8DBB,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31" s="475"/>
    </row>
    <row r="1932" spans="2:9" ht="94" customHeight="1">
      <c r="B1932" s="1424"/>
      <c r="C1932" s="1423"/>
      <c r="D1932" s="481"/>
      <c r="E1932" s="112" t="str">
        <f t="shared" si="62"/>
        <v>8DBC</v>
      </c>
      <c r="F1932" s="112" t="str">
        <f t="shared" si="63"/>
        <v>8DBD</v>
      </c>
      <c r="G1932" s="475">
        <v>2</v>
      </c>
      <c r="H1932" s="1497" t="inlineStr">
        <is>
          <t xml:space="preserve">[문서] Item 미기재 영역 8DBC~8DBD,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32" s="475"/>
    </row>
    <row r="1933" spans="2:9" ht="94" customHeight="1">
      <c r="B1933" s="1424"/>
      <c r="C1933" s="1423"/>
      <c r="D1933" s="481"/>
      <c r="E1933" s="112" t="str">
        <f t="shared" si="62"/>
        <v>8DBE</v>
      </c>
      <c r="F1933" s="112" t="str">
        <f t="shared" si="63"/>
        <v>8DBF</v>
      </c>
      <c r="G1933" s="475">
        <v>2</v>
      </c>
      <c r="H1933" s="1497" t="inlineStr">
        <is>
          <t xml:space="preserve">[문서] Item 미기재 영역 8DBE~8DBF,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33" s="475"/>
    </row>
    <row r="1934" spans="2:9" ht="94" customHeight="1">
      <c r="B1934" s="1424"/>
      <c r="C1934" s="1423"/>
      <c r="D1934" s="481"/>
      <c r="E1934" s="112" t="str">
        <f t="shared" si="62"/>
        <v>8DC0</v>
      </c>
      <c r="F1934" s="112" t="str">
        <f t="shared" si="63"/>
        <v>8DC1</v>
      </c>
      <c r="G1934" s="475">
        <v>2</v>
      </c>
      <c r="H1934" s="1497" t="inlineStr">
        <is>
          <t xml:space="preserve">[문서] Item 미기재 영역 8DC0~8DC1,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34" s="475"/>
    </row>
    <row r="1935" spans="2:9" ht="94" customHeight="1">
      <c r="B1935" s="1424"/>
      <c r="C1935" s="1423"/>
      <c r="D1935" s="481"/>
      <c r="E1935" s="112" t="str">
        <f t="shared" si="62"/>
        <v>8DC2</v>
      </c>
      <c r="F1935" s="112" t="str">
        <f t="shared" si="63"/>
        <v>8DC3</v>
      </c>
      <c r="G1935" s="475">
        <v>2</v>
      </c>
      <c r="H1935" s="1497" t="inlineStr">
        <is>
          <t xml:space="preserve">[문서] Item 미기재 영역 8DC2~8DC3,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35" s="475"/>
    </row>
    <row r="1936" spans="2:9" ht="94" customHeight="1">
      <c r="B1936" s="1424"/>
      <c r="C1936" s="1423"/>
      <c r="D1936" s="481"/>
      <c r="E1936" s="112" t="str">
        <f t="shared" si="62"/>
        <v>8DC4</v>
      </c>
      <c r="F1936" s="112" t="str">
        <f t="shared" si="63"/>
        <v>8DC5</v>
      </c>
      <c r="G1936" s="475">
        <v>2</v>
      </c>
      <c r="H1936" s="1497" t="inlineStr">
        <is>
          <t xml:space="preserve">[문서] Item 미기재 영역 8DC4~8DC5,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36" s="475"/>
    </row>
    <row r="1937" spans="2:9" ht="94" customHeight="1">
      <c r="B1937" s="1424"/>
      <c r="C1937" s="1423"/>
      <c r="D1937" s="481"/>
      <c r="E1937" s="112" t="str">
        <f t="shared" si="62"/>
        <v>8DC6</v>
      </c>
      <c r="F1937" s="112" t="str">
        <f t="shared" si="63"/>
        <v>8DC7</v>
      </c>
      <c r="G1937" s="475">
        <v>2</v>
      </c>
      <c r="H1937" s="1497" t="inlineStr">
        <is>
          <t xml:space="preserve">[문서] Item 미기재 영역 8DC6~8DC7,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37" s="475"/>
    </row>
    <row r="1938" spans="2:9" ht="94" customHeight="1">
      <c r="B1938" s="1424"/>
      <c r="C1938" s="1423"/>
      <c r="D1938" s="481"/>
      <c r="E1938" s="112" t="str">
        <f t="shared" si="62"/>
        <v>8DC8</v>
      </c>
      <c r="F1938" s="112" t="str">
        <f t="shared" si="63"/>
        <v>8DC9</v>
      </c>
      <c r="G1938" s="475">
        <v>2</v>
      </c>
      <c r="H1938" s="1497" t="inlineStr">
        <is>
          <t xml:space="preserve">[문서] Item 미기재 영역 8DC8~8DC9,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38" s="475"/>
    </row>
    <row r="1939" spans="2:9" ht="94" customHeight="1">
      <c r="B1939" s="1424"/>
      <c r="C1939" s="1423"/>
      <c r="D1939" s="481"/>
      <c r="E1939" s="112" t="str">
        <f t="shared" si="62"/>
        <v>8DCA</v>
      </c>
      <c r="F1939" s="112" t="str">
        <f t="shared" si="63"/>
        <v>8DCB</v>
      </c>
      <c r="G1939" s="475">
        <v>2</v>
      </c>
      <c r="H1939" s="1497" t="inlineStr">
        <is>
          <t xml:space="preserve">[문서] Item 미기재 영역 8DCA~8DCB,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39" s="475"/>
    </row>
    <row r="1940" spans="2:9" ht="94" customHeight="1">
      <c r="B1940" s="1424"/>
      <c r="C1940" s="1423"/>
      <c r="D1940" s="481"/>
      <c r="E1940" s="112" t="str">
        <f t="shared" si="62"/>
        <v>8DCC</v>
      </c>
      <c r="F1940" s="112" t="str">
        <f t="shared" si="63"/>
        <v>8DCD</v>
      </c>
      <c r="G1940" s="475">
        <v>2</v>
      </c>
      <c r="H1940" s="1497" t="inlineStr">
        <is>
          <t xml:space="preserve">[문서] Item 미기재 영역 8DCC~8DCD,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40" s="475"/>
    </row>
    <row r="1941" spans="2:9" ht="94" customHeight="1">
      <c r="B1941" s="1424"/>
      <c r="C1941" s="1423"/>
      <c r="D1941" s="481"/>
      <c r="E1941" s="112" t="str">
        <f t="shared" si="62"/>
        <v>8DCE</v>
      </c>
      <c r="F1941" s="112" t="str">
        <f t="shared" si="63"/>
        <v>8DCF</v>
      </c>
      <c r="G1941" s="475">
        <v>2</v>
      </c>
      <c r="H1941" s="1497" t="inlineStr">
        <is>
          <t xml:space="preserve">[문서] Item 미기재 영역 8DCE~8DCF,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41" s="475"/>
    </row>
    <row r="1942" spans="2:9" ht="94" customHeight="1">
      <c r="B1942" s="1424"/>
      <c r="C1942" s="1423"/>
      <c r="D1942" s="481"/>
      <c r="E1942" s="112" t="str">
        <f t="shared" si="62"/>
        <v>8DD0</v>
      </c>
      <c r="F1942" s="112" t="str">
        <f t="shared" si="63"/>
        <v>8DD1</v>
      </c>
      <c r="G1942" s="475">
        <v>2</v>
      </c>
      <c r="H1942" s="1497" t="inlineStr">
        <is>
          <t xml:space="preserve">[문서] Item 미기재 영역 8DD0~8DD1,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42" s="475"/>
    </row>
    <row r="1943" spans="2:9" ht="94" customHeight="1">
      <c r="B1943" s="1424"/>
      <c r="C1943" s="1423"/>
      <c r="D1943" s="481"/>
      <c r="E1943" s="112" t="str">
        <f t="shared" si="62"/>
        <v>8DD2</v>
      </c>
      <c r="F1943" s="112" t="str">
        <f t="shared" si="63"/>
        <v>8DD3</v>
      </c>
      <c r="G1943" s="475">
        <v>2</v>
      </c>
      <c r="H1943" s="1497" t="inlineStr">
        <is>
          <t xml:space="preserve">[문서] Item 미기재 영역 8DD2~8DD3,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43" s="475"/>
    </row>
    <row r="1944" spans="2:9" ht="94" customHeight="1">
      <c r="B1944" s="1424"/>
      <c r="C1944" s="1423"/>
      <c r="D1944" s="481"/>
      <c r="E1944" s="112" t="str">
        <f t="shared" si="62"/>
        <v>8DD4</v>
      </c>
      <c r="F1944" s="112" t="str">
        <f t="shared" si="63"/>
        <v>8DD5</v>
      </c>
      <c r="G1944" s="475">
        <v>2</v>
      </c>
      <c r="H1944" s="1497" t="inlineStr">
        <is>
          <t xml:space="preserve">[문서] Item 미기재 영역 8DD4~8DD5,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44" s="475"/>
    </row>
    <row r="1945" spans="2:9" ht="94" customHeight="1">
      <c r="B1945" s="1424"/>
      <c r="C1945" s="1423"/>
      <c r="D1945" s="481"/>
      <c r="E1945" s="112" t="str">
        <f t="shared" si="62"/>
        <v>8DD6</v>
      </c>
      <c r="F1945" s="112" t="str">
        <f t="shared" si="63"/>
        <v>8DD7</v>
      </c>
      <c r="G1945" s="475">
        <v>2</v>
      </c>
      <c r="H1945" s="1497" t="inlineStr">
        <is>
          <t xml:space="preserve">[문서] Item 미기재 영역 8DD6~8DD7,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45" s="475"/>
    </row>
    <row r="1946" spans="2:9" ht="94" customHeight="1">
      <c r="B1946" s="1424"/>
      <c r="C1946" s="1423"/>
      <c r="D1946" s="481"/>
      <c r="E1946" s="112" t="str">
        <f t="shared" si="62"/>
        <v>8DD8</v>
      </c>
      <c r="F1946" s="112" t="str">
        <f t="shared" si="63"/>
        <v>8DD9</v>
      </c>
      <c r="G1946" s="475">
        <v>2</v>
      </c>
      <c r="H1946" s="1497" t="inlineStr">
        <is>
          <t xml:space="preserve">[문서] Item 미기재 영역 8DD8~8DD9,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46" s="475"/>
    </row>
    <row r="1947" spans="2:9" ht="94" customHeight="1">
      <c r="B1947" s="1424"/>
      <c r="C1947" s="1423"/>
      <c r="D1947" s="481"/>
      <c r="E1947" s="112" t="str">
        <f t="shared" si="62"/>
        <v>8DDA</v>
      </c>
      <c r="F1947" s="112" t="str">
        <f t="shared" si="63"/>
        <v>8DDB</v>
      </c>
      <c r="G1947" s="475">
        <v>2</v>
      </c>
      <c r="H1947" s="1497" t="inlineStr">
        <is>
          <t xml:space="preserve">[문서] Item 미기재 영역 8DDA~8DDB,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47" s="475"/>
    </row>
    <row r="1948" spans="2:9" ht="94" customHeight="1">
      <c r="B1948" s="1424"/>
      <c r="C1948" s="1423"/>
      <c r="D1948" s="481"/>
      <c r="E1948" s="112" t="str">
        <f t="shared" si="62"/>
        <v>8DDC</v>
      </c>
      <c r="F1948" s="112" t="str">
        <f t="shared" si="63"/>
        <v>8DDD</v>
      </c>
      <c r="G1948" s="475">
        <v>2</v>
      </c>
      <c r="H1948" s="1497" t="inlineStr">
        <is>
          <t xml:space="preserve">[문서] Item 미기재 영역 8DDC~8DDD,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48" s="475"/>
    </row>
    <row r="1949" spans="2:9" ht="94" customHeight="1">
      <c r="B1949" s="1424"/>
      <c r="C1949" s="1423"/>
      <c r="D1949" s="481"/>
      <c r="E1949" s="112" t="str">
        <f t="shared" si="62"/>
        <v>8DDE</v>
      </c>
      <c r="F1949" s="112" t="str">
        <f t="shared" si="63"/>
        <v>8DDF</v>
      </c>
      <c r="G1949" s="475">
        <v>2</v>
      </c>
      <c r="H1949" s="1497" t="inlineStr">
        <is>
          <t xml:space="preserve">[문서] Item 미기재 영역 8DDE~8DDF,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49" s="475"/>
    </row>
    <row r="1950" spans="2:9" ht="94" customHeight="1">
      <c r="B1950" s="1424"/>
      <c r="C1950" s="1423"/>
      <c r="D1950" s="481"/>
      <c r="E1950" s="112" t="str">
        <f t="shared" si="62"/>
        <v>8DE0</v>
      </c>
      <c r="F1950" s="112" t="str">
        <f t="shared" si="63"/>
        <v>8DE1</v>
      </c>
      <c r="G1950" s="475">
        <v>2</v>
      </c>
      <c r="H1950" s="1497" t="inlineStr">
        <is>
          <t xml:space="preserve">[문서] Item 미기재 영역 8DE0~8DE1,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50" s="475"/>
    </row>
    <row r="1951" spans="2:9" ht="94" customHeight="1">
      <c r="B1951" s="1424"/>
      <c r="C1951" s="1423"/>
      <c r="D1951" s="481"/>
      <c r="E1951" s="112" t="str">
        <f t="shared" si="62"/>
        <v>8DE2</v>
      </c>
      <c r="F1951" s="112" t="str">
        <f t="shared" si="63"/>
        <v>8DE3</v>
      </c>
      <c r="G1951" s="475">
        <v>2</v>
      </c>
      <c r="H1951" s="1497" t="inlineStr">
        <is>
          <t xml:space="preserve">[문서] Item 미기재 영역 8DE2~8DE3,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51" s="475"/>
    </row>
    <row r="1952" spans="2:9" ht="94" customHeight="1">
      <c r="B1952" s="1424"/>
      <c r="C1952" s="1423"/>
      <c r="D1952" s="481"/>
      <c r="E1952" s="112" t="str">
        <f t="shared" si="62"/>
        <v>8DE4</v>
      </c>
      <c r="F1952" s="112" t="str">
        <f t="shared" si="63"/>
        <v>8DE5</v>
      </c>
      <c r="G1952" s="475">
        <v>2</v>
      </c>
      <c r="H1952" s="1497" t="inlineStr">
        <is>
          <t xml:space="preserve">[문서] Item 미기재 영역 8DE4~8DE5,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52" s="475"/>
    </row>
    <row r="1953" spans="2:9" ht="94" customHeight="1">
      <c r="B1953" s="1424"/>
      <c r="C1953" s="1423"/>
      <c r="D1953" s="481"/>
      <c r="E1953" s="112" t="str">
        <f t="shared" si="62"/>
        <v>8DE6</v>
      </c>
      <c r="F1953" s="112" t="str">
        <f t="shared" si="63"/>
        <v>8DE7</v>
      </c>
      <c r="G1953" s="475">
        <v>2</v>
      </c>
      <c r="H1953" s="1497" t="inlineStr">
        <is>
          <t xml:space="preserve">[문서] Item 미기재 영역 8DE6~8DE7,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53" s="475"/>
    </row>
    <row r="1954" spans="2:9" ht="94" customHeight="1">
      <c r="B1954" s="1424"/>
      <c r="C1954" s="1423"/>
      <c r="D1954" s="481"/>
      <c r="E1954" s="112" t="str">
        <f t="shared" si="62"/>
        <v>8DE8</v>
      </c>
      <c r="F1954" s="112" t="str">
        <f t="shared" si="63"/>
        <v>8DE9</v>
      </c>
      <c r="G1954" s="475">
        <v>2</v>
      </c>
      <c r="H1954" s="1497" t="inlineStr">
        <is>
          <t xml:space="preserve">[문서] Item 미기재 영역 8DE8~8DE9,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54" s="475"/>
    </row>
    <row r="1955" spans="2:9" ht="94" customHeight="1">
      <c r="B1955" s="1424"/>
      <c r="C1955" s="1423"/>
      <c r="D1955" s="481"/>
      <c r="E1955" s="112" t="str">
        <f t="shared" si="62"/>
        <v>8DEA</v>
      </c>
      <c r="F1955" s="112" t="str">
        <f t="shared" si="63"/>
        <v>8DEB</v>
      </c>
      <c r="G1955" s="475">
        <v>2</v>
      </c>
      <c r="H1955" s="1497" t="inlineStr">
        <is>
          <t xml:space="preserve">[문서] Item 미기재 영역 8DEA~8DEB,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55" s="475"/>
    </row>
    <row r="1956" spans="2:9" ht="94" customHeight="1">
      <c r="B1956" s="1424"/>
      <c r="C1956" s="1423"/>
      <c r="D1956" s="481"/>
      <c r="E1956" s="112" t="str">
        <f t="shared" si="62"/>
        <v>8DEC</v>
      </c>
      <c r="F1956" s="112" t="str">
        <f t="shared" si="63"/>
        <v>8DED</v>
      </c>
      <c r="G1956" s="475">
        <v>2</v>
      </c>
      <c r="H1956" s="1497" t="inlineStr">
        <is>
          <t xml:space="preserve">[문서] Item 미기재 영역 8DEC~8DED,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56" s="475"/>
    </row>
    <row r="1957" spans="2:9" ht="94" customHeight="1">
      <c r="B1957" s="1424"/>
      <c r="C1957" s="1423"/>
      <c r="D1957" s="481"/>
      <c r="E1957" s="112" t="str">
        <f t="shared" si="62"/>
        <v>8DEE</v>
      </c>
      <c r="F1957" s="112" t="str">
        <f t="shared" si="63"/>
        <v>8DEF</v>
      </c>
      <c r="G1957" s="475">
        <v>2</v>
      </c>
      <c r="H1957" s="1497" t="inlineStr">
        <is>
          <t xml:space="preserve">[문서] Item 미기재 영역 8DEE~8DEF,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57" s="475"/>
    </row>
    <row r="1958" spans="2:9" ht="94" customHeight="1">
      <c r="B1958" s="1424"/>
      <c r="C1958" s="1423"/>
      <c r="D1958" s="481"/>
      <c r="E1958" s="112" t="str">
        <f t="shared" si="62"/>
        <v>8DF0</v>
      </c>
      <c r="F1958" s="112" t="str">
        <f t="shared" si="63"/>
        <v>8DF1</v>
      </c>
      <c r="G1958" s="475">
        <v>2</v>
      </c>
      <c r="H1958" s="1497" t="inlineStr">
        <is>
          <t xml:space="preserve">[문서] Item 미기재 영역 8DF0~8DF1,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58" s="475"/>
    </row>
    <row r="1959" spans="2:9" ht="94" customHeight="1">
      <c r="B1959" s="1424"/>
      <c r="C1959" s="1423"/>
      <c r="D1959" s="481"/>
      <c r="E1959" s="112" t="str">
        <f t="shared" si="62"/>
        <v>8DF2</v>
      </c>
      <c r="F1959" s="112" t="str">
        <f t="shared" si="63"/>
        <v>8DF3</v>
      </c>
      <c r="G1959" s="475">
        <v>2</v>
      </c>
      <c r="H1959" s="1497" t="inlineStr">
        <is>
          <t xml:space="preserve">[문서] Item 미기재 영역 8DF2~8DF3,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59" s="475"/>
    </row>
    <row r="1960" spans="2:9" ht="94" customHeight="1">
      <c r="B1960" s="1424"/>
      <c r="C1960" s="1423"/>
      <c r="D1960" s="481"/>
      <c r="E1960" s="112" t="str">
        <f t="shared" si="62"/>
        <v>8DF4</v>
      </c>
      <c r="F1960" s="112" t="str">
        <f t="shared" si="63"/>
        <v>8DF5</v>
      </c>
      <c r="G1960" s="475">
        <v>2</v>
      </c>
      <c r="H1960" s="1497" t="inlineStr">
        <is>
          <t xml:space="preserve">[문서] Item 미기재 영역 8DF4~8DF5,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60" s="475"/>
    </row>
    <row r="1961" spans="2:9" ht="94" customHeight="1">
      <c r="B1961" s="1424"/>
      <c r="C1961" s="1423"/>
      <c r="D1961" s="481"/>
      <c r="E1961" s="112" t="str">
        <f t="shared" si="62"/>
        <v>8DF6</v>
      </c>
      <c r="F1961" s="112" t="str">
        <f t="shared" si="63"/>
        <v>8DF7</v>
      </c>
      <c r="G1961" s="475">
        <v>2</v>
      </c>
      <c r="H1961" s="1497" t="inlineStr">
        <is>
          <t xml:space="preserve">[문서] Item 미기재 영역 8DF6~8DF7,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61" s="475"/>
    </row>
    <row r="1962" spans="2:9" ht="94" customHeight="1">
      <c r="B1962" s="1424"/>
      <c r="C1962" s="1423"/>
      <c r="D1962" s="481"/>
      <c r="E1962" s="112" t="str">
        <f t="shared" si="62"/>
        <v>8DF8</v>
      </c>
      <c r="F1962" s="112" t="str">
        <f t="shared" si="63"/>
        <v>8DF9</v>
      </c>
      <c r="G1962" s="475">
        <v>2</v>
      </c>
      <c r="H1962" s="1497" t="inlineStr">
        <is>
          <t xml:space="preserve">[문서] Item 미기재 영역 8DF8~8DF9,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62" s="475"/>
    </row>
    <row r="1963" spans="2:9" ht="94" customHeight="1">
      <c r="B1963" s="1424"/>
      <c r="C1963" s="1423"/>
      <c r="D1963" s="481"/>
      <c r="E1963" s="112" t="str">
        <f t="shared" si="62"/>
        <v>8DFA</v>
      </c>
      <c r="F1963" s="112" t="str">
        <f t="shared" si="63"/>
        <v>8DFB</v>
      </c>
      <c r="G1963" s="475">
        <v>2</v>
      </c>
      <c r="H1963" s="1497" t="inlineStr">
        <is>
          <t xml:space="preserve">[문서] Item 미기재 영역 8DFA~8DFB,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63" s="475"/>
    </row>
    <row r="1964" spans="2:9" ht="94" customHeight="1">
      <c r="B1964" s="1424"/>
      <c r="C1964" s="1423"/>
      <c r="D1964" s="481"/>
      <c r="E1964" s="112" t="str">
        <f t="shared" si="62"/>
        <v>8DFC</v>
      </c>
      <c r="F1964" s="112" t="str">
        <f t="shared" si="63"/>
        <v>8DFD</v>
      </c>
      <c r="G1964" s="475">
        <v>2</v>
      </c>
      <c r="H1964" s="1497" t="inlineStr">
        <is>
          <t xml:space="preserve">[문서] Item 미기재 영역 8DFC~8DFD,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64" s="475"/>
    </row>
    <row r="1965" spans="2:9" ht="94" customHeight="1">
      <c r="B1965" s="1424"/>
      <c r="C1965" s="1423"/>
      <c r="D1965" s="481"/>
      <c r="E1965" s="112" t="str">
        <f t="shared" si="62"/>
        <v>8DFE</v>
      </c>
      <c r="F1965" s="112" t="str">
        <f t="shared" si="63"/>
        <v>8DFF</v>
      </c>
      <c r="G1965" s="475">
        <v>2</v>
      </c>
      <c r="H1965" s="1497" t="inlineStr">
        <is>
          <t xml:space="preserve">[문서] Item 미기재 영역 8DFE~8DFF,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65" s="475"/>
    </row>
    <row r="1966" spans="2:9" ht="94" customHeight="1">
      <c r="B1966" s="1424"/>
      <c r="C1966" s="1423"/>
      <c r="D1966" s="481"/>
      <c r="E1966" s="112" t="str">
        <f t="shared" si="62"/>
        <v>8E00</v>
      </c>
      <c r="F1966" s="112" t="str">
        <f t="shared" si="63"/>
        <v>8E01</v>
      </c>
      <c r="G1966" s="475">
        <v>2</v>
      </c>
      <c r="H1966" s="1497" t="inlineStr">
        <is>
          <t xml:space="preserve">[문서] Item 미기재 영역 8E00~8E01,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66" s="475"/>
    </row>
    <row r="1967" spans="2:9" ht="94" customHeight="1">
      <c r="B1967" s="1424"/>
      <c r="C1967" s="1423"/>
      <c r="D1967" s="481"/>
      <c r="E1967" s="112" t="str">
        <f t="shared" si="62"/>
        <v>8E02</v>
      </c>
      <c r="F1967" s="112" t="str">
        <f t="shared" si="63"/>
        <v>8E03</v>
      </c>
      <c r="G1967" s="475">
        <v>2</v>
      </c>
      <c r="H1967" s="1497" t="inlineStr">
        <is>
          <t xml:space="preserve">[문서] Item 미기재 영역 8E02~8E03,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67" s="475"/>
    </row>
    <row r="1968" spans="2:9" ht="94" customHeight="1">
      <c r="B1968" s="1424"/>
      <c r="C1968" s="1423"/>
      <c r="D1968" s="481"/>
      <c r="E1968" s="112" t="str">
        <f t="shared" si="62"/>
        <v>8E04</v>
      </c>
      <c r="F1968" s="112" t="str">
        <f t="shared" si="63"/>
        <v>8E05</v>
      </c>
      <c r="G1968" s="475">
        <v>2</v>
      </c>
      <c r="H1968" s="1497" t="inlineStr">
        <is>
          <t xml:space="preserve">[문서] Item 미기재 영역 8E04~8E05,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68" s="475"/>
    </row>
    <row r="1969" spans="2:9" ht="94" customHeight="1">
      <c r="B1969" s="1424"/>
      <c r="C1969" s="1423"/>
      <c r="D1969" s="481"/>
      <c r="E1969" s="112" t="str">
        <f t="shared" si="62"/>
        <v>8E06</v>
      </c>
      <c r="F1969" s="112" t="str">
        <f t="shared" si="63"/>
        <v>8E07</v>
      </c>
      <c r="G1969" s="475">
        <v>2</v>
      </c>
      <c r="H1969" s="1497" t="inlineStr">
        <is>
          <t xml:space="preserve">[문서] Item 미기재 영역 8E06~8E07,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69" s="475"/>
    </row>
    <row r="1970" spans="2:9" ht="94" customHeight="1">
      <c r="B1970" s="1424"/>
      <c r="C1970" s="1423"/>
      <c r="D1970" s="481"/>
      <c r="E1970" s="112" t="str">
        <f t="shared" si="62"/>
        <v>8E08</v>
      </c>
      <c r="F1970" s="112" t="str">
        <f t="shared" si="63"/>
        <v>8E09</v>
      </c>
      <c r="G1970" s="475">
        <v>2</v>
      </c>
      <c r="H1970" s="1497" t="inlineStr">
        <is>
          <t xml:space="preserve">[문서] Item 미기재 영역 8E08~8E09,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70" s="475"/>
    </row>
    <row r="1971" spans="2:9" ht="94" customHeight="1">
      <c r="B1971" s="1424"/>
      <c r="C1971" s="1423"/>
      <c r="D1971" s="481"/>
      <c r="E1971" s="112" t="str">
        <f t="shared" si="62"/>
        <v>8E0A</v>
      </c>
      <c r="F1971" s="112" t="str">
        <f t="shared" si="63"/>
        <v>8E0B</v>
      </c>
      <c r="G1971" s="475">
        <v>2</v>
      </c>
      <c r="H1971" s="1497" t="inlineStr">
        <is>
          <t xml:space="preserve">[문서] Item 미기재 영역 8E0A~8E0B,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71" s="475"/>
    </row>
    <row r="1972" spans="2:9" ht="94" customHeight="1">
      <c r="B1972" s="1424"/>
      <c r="C1972" s="1423"/>
      <c r="D1972" s="481"/>
      <c r="E1972" s="112" t="str">
        <f t="shared" si="62"/>
        <v>8E0C</v>
      </c>
      <c r="F1972" s="112" t="str">
        <f t="shared" si="63"/>
        <v>8E0D</v>
      </c>
      <c r="G1972" s="475">
        <v>2</v>
      </c>
      <c r="H1972" s="1497" t="inlineStr">
        <is>
          <t xml:space="preserve">[문서] Item 미기재 영역 8E0C~8E0D,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72" s="475"/>
    </row>
    <row r="1973" spans="2:9" ht="94" customHeight="1">
      <c r="B1973" s="1424"/>
      <c r="C1973" s="1423"/>
      <c r="D1973" s="481"/>
      <c r="E1973" s="112" t="str">
        <f t="shared" si="62"/>
        <v>8E0E</v>
      </c>
      <c r="F1973" s="112" t="str">
        <f t="shared" si="63"/>
        <v>8E0F</v>
      </c>
      <c r="G1973" s="475">
        <v>2</v>
      </c>
      <c r="H1973" s="1497" t="inlineStr">
        <is>
          <t xml:space="preserve">[문서] Item 미기재 영역 8E0E~8E0F,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73" s="475"/>
    </row>
    <row r="1974" spans="2:9" ht="94" customHeight="1">
      <c r="B1974" s="1424"/>
      <c r="C1974" s="1423"/>
      <c r="D1974" s="481"/>
      <c r="E1974" s="112" t="str">
        <f t="shared" si="62"/>
        <v>8E10</v>
      </c>
      <c r="F1974" s="112" t="str">
        <f t="shared" si="63"/>
        <v>8E11</v>
      </c>
      <c r="G1974" s="475">
        <v>2</v>
      </c>
      <c r="H1974" s="1497" t="inlineStr">
        <is>
          <t xml:space="preserve">[문서] Item 미기재 영역 8E10~8E11,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74" s="475"/>
    </row>
    <row r="1975" spans="2:9" ht="94" customHeight="1">
      <c r="B1975" s="1424"/>
      <c r="C1975" s="1423"/>
      <c r="D1975" s="481"/>
      <c r="E1975" s="112" t="str">
        <f t="shared" si="62"/>
        <v>8E12</v>
      </c>
      <c r="F1975" s="112" t="str">
        <f t="shared" si="63"/>
        <v>8E13</v>
      </c>
      <c r="G1975" s="475">
        <v>2</v>
      </c>
      <c r="H1975" s="1497" t="inlineStr">
        <is>
          <t xml:space="preserve">[문서] Item 미기재 영역 8E12~8E13,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75" s="475"/>
    </row>
    <row r="1976" spans="2:9" ht="94" customHeight="1">
      <c r="B1976" s="1424"/>
      <c r="C1976" s="1423"/>
      <c r="D1976" s="481"/>
      <c r="E1976" s="112" t="str">
        <f t="shared" si="62"/>
        <v>8E14</v>
      </c>
      <c r="F1976" s="112" t="str">
        <f t="shared" si="63"/>
        <v>8E15</v>
      </c>
      <c r="G1976" s="475">
        <v>2</v>
      </c>
      <c r="H1976" s="1497" t="inlineStr">
        <is>
          <t xml:space="preserve">[문서] Item 미기재 영역 8E14~8E15,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76" s="475"/>
    </row>
    <row r="1977" spans="2:9" ht="94" customHeight="1">
      <c r="B1977" s="1424"/>
      <c r="C1977" s="1423"/>
      <c r="D1977" s="481"/>
      <c r="E1977" s="112" t="str">
        <f t="shared" si="62"/>
        <v>8E16</v>
      </c>
      <c r="F1977" s="112" t="str">
        <f t="shared" si="63"/>
        <v>8E17</v>
      </c>
      <c r="G1977" s="475">
        <v>2</v>
      </c>
      <c r="H1977" s="1497" t="inlineStr">
        <is>
          <t xml:space="preserve">[문서] Item 미기재 영역 8E16~8E17,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77" s="475"/>
    </row>
    <row r="1978" spans="2:9" ht="94" customHeight="1">
      <c r="B1978" s="1424"/>
      <c r="C1978" s="1423"/>
      <c r="D1978" s="481"/>
      <c r="E1978" s="112" t="str">
        <f t="shared" si="62"/>
        <v>8E18</v>
      </c>
      <c r="F1978" s="112" t="str">
        <f t="shared" si="63"/>
        <v>8E19</v>
      </c>
      <c r="G1978" s="475">
        <v>2</v>
      </c>
      <c r="H1978" s="1497" t="inlineStr">
        <is>
          <t xml:space="preserve">[문서] Item 미기재 영역 8E18~8E19,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78" s="475"/>
    </row>
    <row r="1979" spans="2:9" ht="94" customHeight="1">
      <c r="B1979" s="1424"/>
      <c r="C1979" s="1423"/>
      <c r="D1979" s="481"/>
      <c r="E1979" s="112" t="str">
        <f t="shared" si="62"/>
        <v>8E1A</v>
      </c>
      <c r="F1979" s="112" t="str">
        <f t="shared" si="63"/>
        <v>8E1B</v>
      </c>
      <c r="G1979" s="475">
        <v>2</v>
      </c>
      <c r="H1979" s="1497" t="inlineStr">
        <is>
          <t xml:space="preserve">[문서] Item 미기재 영역 8E1A~8E1B,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79" s="475"/>
    </row>
    <row r="1980" spans="2:9" ht="94" customHeight="1">
      <c r="B1980" s="1424"/>
      <c r="C1980" s="1423"/>
      <c r="D1980" s="481"/>
      <c r="E1980" s="112" t="str">
        <f t="shared" si="62"/>
        <v>8E1C</v>
      </c>
      <c r="F1980" s="112" t="str">
        <f t="shared" si="63"/>
        <v>8E1D</v>
      </c>
      <c r="G1980" s="475">
        <v>2</v>
      </c>
      <c r="H1980" s="1497" t="inlineStr">
        <is>
          <t xml:space="preserve">[문서] Item 미기재 영역 8E1C~8E1D,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80" s="475"/>
    </row>
    <row r="1981" spans="2:9" ht="94" customHeight="1">
      <c r="B1981" s="1424"/>
      <c r="C1981" s="1423"/>
      <c r="D1981" s="481"/>
      <c r="E1981" s="112" t="str">
        <f t="shared" ref="E1981:E2044" si="64">DEC2HEX(HEX2DEC(F1980) + 1)</f>
        <v>8E1E</v>
      </c>
      <c r="F1981" s="112" t="str">
        <f t="shared" ref="F1981:F2044" si="65">DEC2HEX(HEX2DEC(E1981) + G1981 -1)</f>
        <v>8E1F</v>
      </c>
      <c r="G1981" s="475">
        <v>2</v>
      </c>
      <c r="H1981" s="1497" t="inlineStr">
        <is>
          <t xml:space="preserve">[문서] Item 미기재 영역 8E1E~8E1F,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81" s="475"/>
    </row>
    <row r="1982" spans="2:9" ht="94" customHeight="1">
      <c r="B1982" s="1424"/>
      <c r="C1982" s="1423"/>
      <c r="D1982" s="481"/>
      <c r="E1982" s="112" t="str">
        <f t="shared" si="64"/>
        <v>8E20</v>
      </c>
      <c r="F1982" s="112" t="str">
        <f t="shared" si="65"/>
        <v>8E21</v>
      </c>
      <c r="G1982" s="475">
        <v>2</v>
      </c>
      <c r="H1982" s="1497" t="inlineStr">
        <is>
          <t xml:space="preserve">[문서] Item 미기재 영역 8E20~8E21,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82" s="475"/>
    </row>
    <row r="1983" spans="2:9" ht="94" customHeight="1">
      <c r="B1983" s="1424"/>
      <c r="C1983" s="1423"/>
      <c r="D1983" s="481"/>
      <c r="E1983" s="112" t="str">
        <f t="shared" si="64"/>
        <v>8E22</v>
      </c>
      <c r="F1983" s="112" t="str">
        <f t="shared" si="65"/>
        <v>8E23</v>
      </c>
      <c r="G1983" s="475">
        <v>2</v>
      </c>
      <c r="H1983" s="1497" t="inlineStr">
        <is>
          <t xml:space="preserve">[문서] Item 미기재 영역 8E22~8E23,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83" s="475"/>
    </row>
    <row r="1984" spans="2:9" ht="94" customHeight="1">
      <c r="B1984" s="1424"/>
      <c r="C1984" s="1423"/>
      <c r="D1984" s="481"/>
      <c r="E1984" s="112" t="str">
        <f t="shared" si="64"/>
        <v>8E24</v>
      </c>
      <c r="F1984" s="112" t="str">
        <f t="shared" si="65"/>
        <v>8E25</v>
      </c>
      <c r="G1984" s="475">
        <v>2</v>
      </c>
      <c r="H1984" s="1497" t="inlineStr">
        <is>
          <t xml:space="preserve">[문서] Item 미기재 영역 8E24~8E25,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84" s="475"/>
    </row>
    <row r="1985" spans="2:9" ht="94" customHeight="1">
      <c r="B1985" s="1424"/>
      <c r="C1985" s="1423"/>
      <c r="D1985" s="481"/>
      <c r="E1985" s="112" t="str">
        <f t="shared" si="64"/>
        <v>8E26</v>
      </c>
      <c r="F1985" s="112" t="str">
        <f t="shared" si="65"/>
        <v>8E27</v>
      </c>
      <c r="G1985" s="475">
        <v>2</v>
      </c>
      <c r="H1985" s="1497" t="inlineStr">
        <is>
          <t xml:space="preserve">[문서] Item 미기재 영역 8E26~8E27,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85" s="475"/>
    </row>
    <row r="1986" spans="2:9" ht="94" customHeight="1">
      <c r="B1986" s="1424"/>
      <c r="C1986" s="1423"/>
      <c r="D1986" s="481"/>
      <c r="E1986" s="112" t="str">
        <f t="shared" si="64"/>
        <v>8E28</v>
      </c>
      <c r="F1986" s="112" t="str">
        <f t="shared" si="65"/>
        <v>8E29</v>
      </c>
      <c r="G1986" s="475">
        <v>2</v>
      </c>
      <c r="H1986" s="1497" t="inlineStr">
        <is>
          <t xml:space="preserve">[문서] Item 미기재 영역 8E28~8E29,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86" s="475"/>
    </row>
    <row r="1987" spans="2:9" ht="94" customHeight="1">
      <c r="B1987" s="1424"/>
      <c r="C1987" s="1423"/>
      <c r="D1987" s="481"/>
      <c r="E1987" s="112" t="str">
        <f t="shared" si="64"/>
        <v>8E2A</v>
      </c>
      <c r="F1987" s="112" t="str">
        <f t="shared" si="65"/>
        <v>8E2B</v>
      </c>
      <c r="G1987" s="475">
        <v>2</v>
      </c>
      <c r="H1987" s="1497" t="inlineStr">
        <is>
          <t xml:space="preserve">[문서] Item 미기재 영역 8E2A~8E2B,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87" s="475"/>
    </row>
    <row r="1988" spans="2:9" ht="94" customHeight="1">
      <c r="B1988" s="1424"/>
      <c r="C1988" s="1423"/>
      <c r="D1988" s="481"/>
      <c r="E1988" s="112" t="str">
        <f t="shared" si="64"/>
        <v>8E2C</v>
      </c>
      <c r="F1988" s="112" t="str">
        <f t="shared" si="65"/>
        <v>8E2D</v>
      </c>
      <c r="G1988" s="475">
        <v>2</v>
      </c>
      <c r="H1988" s="1497" t="inlineStr">
        <is>
          <t xml:space="preserve">[문서] Item 미기재 영역 8E2C~8E2D,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88" s="475"/>
    </row>
    <row r="1989" spans="2:9" ht="94" customHeight="1">
      <c r="B1989" s="1424"/>
      <c r="C1989" s="1423"/>
      <c r="D1989" s="481"/>
      <c r="E1989" s="112" t="str">
        <f t="shared" si="64"/>
        <v>8E2E</v>
      </c>
      <c r="F1989" s="112" t="str">
        <f t="shared" si="65"/>
        <v>8E2F</v>
      </c>
      <c r="G1989" s="475">
        <v>2</v>
      </c>
      <c r="H1989" s="1497" t="inlineStr">
        <is>
          <t xml:space="preserve">[문서] Item 미기재 영역 8E2E~8E2F,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89" s="475"/>
    </row>
    <row r="1990" spans="2:9" ht="94" customHeight="1">
      <c r="B1990" s="1424"/>
      <c r="C1990" s="1423"/>
      <c r="D1990" s="481"/>
      <c r="E1990" s="112" t="str">
        <f t="shared" si="64"/>
        <v>8E30</v>
      </c>
      <c r="F1990" s="112" t="str">
        <f t="shared" si="65"/>
        <v>8E31</v>
      </c>
      <c r="G1990" s="475">
        <v>2</v>
      </c>
      <c r="H1990" s="1497" t="inlineStr">
        <is>
          <t xml:space="preserve">[문서] Item 미기재 영역 8E30~8E31,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90" s="475"/>
    </row>
    <row r="1991" spans="2:9" ht="94" customHeight="1">
      <c r="B1991" s="1424"/>
      <c r="C1991" s="1423"/>
      <c r="D1991" s="481"/>
      <c r="E1991" s="112" t="str">
        <f t="shared" si="64"/>
        <v>8E32</v>
      </c>
      <c r="F1991" s="112" t="str">
        <f t="shared" si="65"/>
        <v>8E33</v>
      </c>
      <c r="G1991" s="475">
        <v>2</v>
      </c>
      <c r="H1991" s="1497" t="inlineStr">
        <is>
          <t xml:space="preserve">[문서] Item 미기재 영역 8E32~8E33,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91" s="475"/>
    </row>
    <row r="1992" spans="2:9" ht="94" customHeight="1">
      <c r="B1992" s="1424"/>
      <c r="C1992" s="1423"/>
      <c r="D1992" s="481"/>
      <c r="E1992" s="112" t="str">
        <f t="shared" si="64"/>
        <v>8E34</v>
      </c>
      <c r="F1992" s="112" t="str">
        <f t="shared" si="65"/>
        <v>8E35</v>
      </c>
      <c r="G1992" s="475">
        <v>2</v>
      </c>
      <c r="H1992" s="1497" t="inlineStr">
        <is>
          <t xml:space="preserve">[문서] Item 미기재 영역 8E34~8E35,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92" s="475"/>
    </row>
    <row r="1993" spans="2:9" ht="94" customHeight="1">
      <c r="B1993" s="1424"/>
      <c r="C1993" s="1423"/>
      <c r="D1993" s="481"/>
      <c r="E1993" s="112" t="str">
        <f t="shared" si="64"/>
        <v>8E36</v>
      </c>
      <c r="F1993" s="112" t="str">
        <f t="shared" si="65"/>
        <v>8E37</v>
      </c>
      <c r="G1993" s="475">
        <v>2</v>
      </c>
      <c r="H1993" s="1497" t="inlineStr">
        <is>
          <t xml:space="preserve">[문서] Item 미기재 영역 8E36~8E37,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93" s="475"/>
    </row>
    <row r="1994" spans="2:9" ht="94" customHeight="1">
      <c r="B1994" s="1424"/>
      <c r="C1994" s="1423"/>
      <c r="D1994" s="481"/>
      <c r="E1994" s="112" t="str">
        <f t="shared" si="64"/>
        <v>8E38</v>
      </c>
      <c r="F1994" s="112" t="str">
        <f t="shared" si="65"/>
        <v>8E39</v>
      </c>
      <c r="G1994" s="475">
        <v>2</v>
      </c>
      <c r="H1994" s="1497" t="inlineStr">
        <is>
          <t xml:space="preserve">[문서] Item 미기재 영역 8E38~8E39,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94" s="475"/>
    </row>
    <row r="1995" spans="2:9" ht="94" customHeight="1">
      <c r="B1995" s="1424"/>
      <c r="C1995" s="1423"/>
      <c r="D1995" s="481"/>
      <c r="E1995" s="112" t="str">
        <f t="shared" si="64"/>
        <v>8E3A</v>
      </c>
      <c r="F1995" s="112" t="str">
        <f t="shared" si="65"/>
        <v>8E3B</v>
      </c>
      <c r="G1995" s="475">
        <v>2</v>
      </c>
      <c r="H1995" s="1497" t="inlineStr">
        <is>
          <t xml:space="preserve">[문서] Item 미기재 영역 8E3A~8E3B,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95" s="475"/>
    </row>
    <row r="1996" spans="2:9" ht="94" customHeight="1">
      <c r="B1996" s="1424"/>
      <c r="C1996" s="1423"/>
      <c r="D1996" s="481"/>
      <c r="E1996" s="112" t="str">
        <f t="shared" si="64"/>
        <v>8E3C</v>
      </c>
      <c r="F1996" s="112" t="str">
        <f t="shared" si="65"/>
        <v>8E3D</v>
      </c>
      <c r="G1996" s="475">
        <v>2</v>
      </c>
      <c r="H1996" s="1497" t="inlineStr">
        <is>
          <t xml:space="preserve">[문서] Item 미기재 영역 8E3C~8E3D,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96" s="475"/>
    </row>
    <row r="1997" spans="2:9" ht="94" customHeight="1">
      <c r="B1997" s="1424"/>
      <c r="C1997" s="1423"/>
      <c r="D1997" s="481"/>
      <c r="E1997" s="112" t="str">
        <f t="shared" si="64"/>
        <v>8E3E</v>
      </c>
      <c r="F1997" s="112" t="str">
        <f t="shared" si="65"/>
        <v>8E3F</v>
      </c>
      <c r="G1997" s="475">
        <v>2</v>
      </c>
      <c r="H1997" s="1497" t="inlineStr">
        <is>
          <t xml:space="preserve">[문서] Item 미기재 영역 8E3E~8E3F,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97" s="475"/>
    </row>
    <row r="1998" spans="2:9" ht="94" customHeight="1">
      <c r="B1998" s="1424"/>
      <c r="C1998" s="1423"/>
      <c r="D1998" s="481"/>
      <c r="E1998" s="112" t="str">
        <f t="shared" si="64"/>
        <v>8E40</v>
      </c>
      <c r="F1998" s="112" t="str">
        <f t="shared" si="65"/>
        <v>8E41</v>
      </c>
      <c r="G1998" s="475">
        <v>2</v>
      </c>
      <c r="H1998" s="1497" t="inlineStr">
        <is>
          <t xml:space="preserve">[문서] Item 미기재 영역 8E40~8E41,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98" s="475"/>
    </row>
    <row r="1999" spans="2:9" ht="94" customHeight="1">
      <c r="B1999" s="1424"/>
      <c r="C1999" s="1423"/>
      <c r="D1999" s="481"/>
      <c r="E1999" s="112" t="str">
        <f t="shared" si="64"/>
        <v>8E42</v>
      </c>
      <c r="F1999" s="112" t="str">
        <f t="shared" si="65"/>
        <v>8E43</v>
      </c>
      <c r="G1999" s="475">
        <v>2</v>
      </c>
      <c r="H1999" s="1497" t="inlineStr">
        <is>
          <t xml:space="preserve">[문서] Item 미기재 영역 8E42~8E43,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1999" s="475"/>
    </row>
    <row r="2000" spans="2:9" ht="94" customHeight="1">
      <c r="B2000" s="1424"/>
      <c r="C2000" s="1423"/>
      <c r="D2000" s="481"/>
      <c r="E2000" s="112" t="str">
        <f t="shared" si="64"/>
        <v>8E44</v>
      </c>
      <c r="F2000" s="112" t="str">
        <f t="shared" si="65"/>
        <v>8E45</v>
      </c>
      <c r="G2000" s="475">
        <v>2</v>
      </c>
      <c r="H2000" s="1497" t="inlineStr">
        <is>
          <t xml:space="preserve">[문서] Item 미기재 영역 8E44~8E45,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00" s="475"/>
    </row>
    <row r="2001" spans="2:9" ht="94" customHeight="1">
      <c r="B2001" s="1424"/>
      <c r="C2001" s="1423"/>
      <c r="D2001" s="481"/>
      <c r="E2001" s="112" t="str">
        <f t="shared" si="64"/>
        <v>8E46</v>
      </c>
      <c r="F2001" s="112" t="str">
        <f t="shared" si="65"/>
        <v>8E47</v>
      </c>
      <c r="G2001" s="475">
        <v>2</v>
      </c>
      <c r="H2001" s="1497" t="inlineStr">
        <is>
          <t xml:space="preserve">[문서] Item 미기재 영역 8E46~8E47,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01" s="475"/>
    </row>
    <row r="2002" spans="2:9" ht="94" customHeight="1">
      <c r="B2002" s="1424"/>
      <c r="C2002" s="1423"/>
      <c r="D2002" s="481"/>
      <c r="E2002" s="112" t="str">
        <f t="shared" si="64"/>
        <v>8E48</v>
      </c>
      <c r="F2002" s="112" t="str">
        <f t="shared" si="65"/>
        <v>8E49</v>
      </c>
      <c r="G2002" s="475">
        <v>2</v>
      </c>
      <c r="H2002" s="1497" t="inlineStr">
        <is>
          <t xml:space="preserve">[문서] Item 미기재 영역 8E48~8E49,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02" s="475"/>
    </row>
    <row r="2003" spans="2:9" ht="94" customHeight="1">
      <c r="B2003" s="1424"/>
      <c r="C2003" s="1423"/>
      <c r="D2003" s="481"/>
      <c r="E2003" s="112" t="str">
        <f t="shared" si="64"/>
        <v>8E4A</v>
      </c>
      <c r="F2003" s="112" t="str">
        <f t="shared" si="65"/>
        <v>8E4B</v>
      </c>
      <c r="G2003" s="475">
        <v>2</v>
      </c>
      <c r="H2003" s="1497" t="inlineStr">
        <is>
          <t xml:space="preserve">[문서] Item 미기재 영역 8E4A~8E4B,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03" s="475"/>
    </row>
    <row r="2004" spans="2:9" ht="94" customHeight="1">
      <c r="B2004" s="1424"/>
      <c r="C2004" s="1423"/>
      <c r="D2004" s="481"/>
      <c r="E2004" s="112" t="str">
        <f t="shared" si="64"/>
        <v>8E4C</v>
      </c>
      <c r="F2004" s="112" t="str">
        <f t="shared" si="65"/>
        <v>8E4D</v>
      </c>
      <c r="G2004" s="475">
        <v>2</v>
      </c>
      <c r="H2004" s="1497" t="inlineStr">
        <is>
          <t xml:space="preserve">[문서] Item 미기재 영역 8E4C~8E4D,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04" s="475"/>
    </row>
    <row r="2005" spans="2:9" ht="94" customHeight="1">
      <c r="B2005" s="1424"/>
      <c r="C2005" s="1423"/>
      <c r="D2005" s="481"/>
      <c r="E2005" s="112" t="str">
        <f t="shared" si="64"/>
        <v>8E4E</v>
      </c>
      <c r="F2005" s="112" t="str">
        <f t="shared" si="65"/>
        <v>8E4F</v>
      </c>
      <c r="G2005" s="475">
        <v>2</v>
      </c>
      <c r="H2005" s="1497" t="inlineStr">
        <is>
          <t xml:space="preserve">[문서] Item 미기재 영역 8E4E~8E4F,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05" s="475"/>
    </row>
    <row r="2006" spans="2:9" ht="94" customHeight="1">
      <c r="B2006" s="1424"/>
      <c r="C2006" s="1423"/>
      <c r="D2006" s="481"/>
      <c r="E2006" s="112" t="str">
        <f t="shared" si="64"/>
        <v>8E50</v>
      </c>
      <c r="F2006" s="112" t="str">
        <f t="shared" si="65"/>
        <v>8E51</v>
      </c>
      <c r="G2006" s="475">
        <v>2</v>
      </c>
      <c r="H2006" s="1497" t="inlineStr">
        <is>
          <t xml:space="preserve">[문서] Item 미기재 영역 8E50~8E51,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06" s="475"/>
    </row>
    <row r="2007" spans="2:9" ht="94" customHeight="1">
      <c r="B2007" s="1424"/>
      <c r="C2007" s="1423"/>
      <c r="D2007" s="481"/>
      <c r="E2007" s="112" t="str">
        <f t="shared" si="64"/>
        <v>8E52</v>
      </c>
      <c r="F2007" s="112" t="str">
        <f t="shared" si="65"/>
        <v>8E53</v>
      </c>
      <c r="G2007" s="475">
        <v>2</v>
      </c>
      <c r="H2007" s="1497" t="inlineStr">
        <is>
          <t xml:space="preserve">[문서] Item 미기재 영역 8E52~8E53,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07" s="475"/>
    </row>
    <row r="2008" spans="2:9" ht="94" customHeight="1">
      <c r="B2008" s="1424"/>
      <c r="C2008" s="1423"/>
      <c r="D2008" s="481"/>
      <c r="E2008" s="112" t="str">
        <f t="shared" si="64"/>
        <v>8E54</v>
      </c>
      <c r="F2008" s="112" t="str">
        <f t="shared" si="65"/>
        <v>8E55</v>
      </c>
      <c r="G2008" s="475">
        <v>2</v>
      </c>
      <c r="H2008" s="1497" t="inlineStr">
        <is>
          <t xml:space="preserve">[문서] Item 미기재 영역 8E54~8E55,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08" s="475"/>
    </row>
    <row r="2009" spans="2:9" ht="94" customHeight="1">
      <c r="B2009" s="1424"/>
      <c r="C2009" s="1423"/>
      <c r="D2009" s="481"/>
      <c r="E2009" s="112" t="str">
        <f t="shared" si="64"/>
        <v>8E56</v>
      </c>
      <c r="F2009" s="112" t="str">
        <f t="shared" si="65"/>
        <v>8E57</v>
      </c>
      <c r="G2009" s="475">
        <v>2</v>
      </c>
      <c r="H2009" s="1497" t="inlineStr">
        <is>
          <t xml:space="preserve">[문서] Item 미기재 영역 8E56~8E57,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09" s="475"/>
    </row>
    <row r="2010" spans="2:9" ht="94" customHeight="1">
      <c r="B2010" s="1424"/>
      <c r="C2010" s="1423"/>
      <c r="D2010" s="481"/>
      <c r="E2010" s="112" t="str">
        <f t="shared" si="64"/>
        <v>8E58</v>
      </c>
      <c r="F2010" s="112" t="str">
        <f t="shared" si="65"/>
        <v>8E59</v>
      </c>
      <c r="G2010" s="475">
        <v>2</v>
      </c>
      <c r="H2010" s="1497" t="inlineStr">
        <is>
          <t xml:space="preserve">[문서] Item 미기재 영역 8E58~8E59,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10" s="475"/>
    </row>
    <row r="2011" spans="2:9" ht="94" customHeight="1">
      <c r="B2011" s="1424"/>
      <c r="C2011" s="1423"/>
      <c r="D2011" s="481"/>
      <c r="E2011" s="112" t="str">
        <f t="shared" si="64"/>
        <v>8E5A</v>
      </c>
      <c r="F2011" s="112" t="str">
        <f t="shared" si="65"/>
        <v>8E5B</v>
      </c>
      <c r="G2011" s="475">
        <v>2</v>
      </c>
      <c r="H2011" s="1497" t="inlineStr">
        <is>
          <t xml:space="preserve">[문서] Item 미기재 영역 8E5A~8E5B,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11" s="475"/>
    </row>
    <row r="2012" spans="2:9" ht="94" customHeight="1">
      <c r="B2012" s="1424"/>
      <c r="C2012" s="1423"/>
      <c r="D2012" s="481"/>
      <c r="E2012" s="112" t="str">
        <f t="shared" si="64"/>
        <v>8E5C</v>
      </c>
      <c r="F2012" s="112" t="str">
        <f t="shared" si="65"/>
        <v>8E5D</v>
      </c>
      <c r="G2012" s="475">
        <v>2</v>
      </c>
      <c r="H2012" s="1497" t="inlineStr">
        <is>
          <t xml:space="preserve">[문서] Item 미기재 영역 8E5C~8E5D,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12" s="475"/>
    </row>
    <row r="2013" spans="2:9" ht="94" customHeight="1">
      <c r="B2013" s="1424"/>
      <c r="C2013" s="1423"/>
      <c r="D2013" s="481"/>
      <c r="E2013" s="112" t="str">
        <f t="shared" si="64"/>
        <v>8E5E</v>
      </c>
      <c r="F2013" s="112" t="str">
        <f t="shared" si="65"/>
        <v>8E5F</v>
      </c>
      <c r="G2013" s="475">
        <v>2</v>
      </c>
      <c r="H2013" s="1497" t="inlineStr">
        <is>
          <t xml:space="preserve">[문서] Item 미기재 영역 8E5E~8E5F,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13" s="475"/>
    </row>
    <row r="2014" spans="2:9" ht="94" customHeight="1">
      <c r="B2014" s="1424"/>
      <c r="C2014" s="1423"/>
      <c r="D2014" s="481"/>
      <c r="E2014" s="112" t="str">
        <f t="shared" si="64"/>
        <v>8E60</v>
      </c>
      <c r="F2014" s="112" t="str">
        <f t="shared" si="65"/>
        <v>8E61</v>
      </c>
      <c r="G2014" s="475">
        <v>2</v>
      </c>
      <c r="H2014" s="1497" t="inlineStr">
        <is>
          <t xml:space="preserve">[문서] Item 미기재 영역 8E60~8E61,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14" s="475"/>
    </row>
    <row r="2015" spans="2:9" ht="94" customHeight="1">
      <c r="B2015" s="1424"/>
      <c r="C2015" s="1423"/>
      <c r="D2015" s="481"/>
      <c r="E2015" s="112" t="str">
        <f t="shared" si="64"/>
        <v>8E62</v>
      </c>
      <c r="F2015" s="112" t="str">
        <f t="shared" si="65"/>
        <v>8E63</v>
      </c>
      <c r="G2015" s="475">
        <v>2</v>
      </c>
      <c r="H2015" s="1497" t="inlineStr">
        <is>
          <t xml:space="preserve">[문서] Item 미기재 영역 8E62~8E63,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15" s="475"/>
    </row>
    <row r="2016" spans="2:9" ht="94" customHeight="1">
      <c r="B2016" s="1424"/>
      <c r="C2016" s="1423"/>
      <c r="D2016" s="481"/>
      <c r="E2016" s="112" t="str">
        <f t="shared" si="64"/>
        <v>8E64</v>
      </c>
      <c r="F2016" s="112" t="str">
        <f t="shared" si="65"/>
        <v>8E65</v>
      </c>
      <c r="G2016" s="475">
        <v>2</v>
      </c>
      <c r="H2016" s="1497" t="inlineStr">
        <is>
          <t xml:space="preserve">[문서] Item 미기재 영역 8E64~8E65,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16" s="475"/>
    </row>
    <row r="2017" spans="2:9" ht="94" customHeight="1">
      <c r="B2017" s="1424"/>
      <c r="C2017" s="1423"/>
      <c r="D2017" s="481"/>
      <c r="E2017" s="112" t="str">
        <f t="shared" si="64"/>
        <v>8E66</v>
      </c>
      <c r="F2017" s="112" t="str">
        <f t="shared" si="65"/>
        <v>8E67</v>
      </c>
      <c r="G2017" s="475">
        <v>2</v>
      </c>
      <c r="H2017" s="1497" t="inlineStr">
        <is>
          <t xml:space="preserve">[문서] Item 미기재 영역 8E66~8E67,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17" s="475"/>
    </row>
    <row r="2018" spans="2:9" ht="94" customHeight="1">
      <c r="B2018" s="1424"/>
      <c r="C2018" s="1423"/>
      <c r="D2018" s="481"/>
      <c r="E2018" s="112" t="str">
        <f t="shared" si="64"/>
        <v>8E68</v>
      </c>
      <c r="F2018" s="112" t="str">
        <f t="shared" si="65"/>
        <v>8E69</v>
      </c>
      <c r="G2018" s="475">
        <v>2</v>
      </c>
      <c r="H2018" s="1497" t="inlineStr">
        <is>
          <t xml:space="preserve">[문서] Item 미기재 영역 8E68~8E69,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18" s="475"/>
    </row>
    <row r="2019" spans="2:9" ht="94" customHeight="1">
      <c r="B2019" s="1424"/>
      <c r="C2019" s="1423"/>
      <c r="D2019" s="481"/>
      <c r="E2019" s="112" t="str">
        <f t="shared" si="64"/>
        <v>8E6A</v>
      </c>
      <c r="F2019" s="112" t="str">
        <f t="shared" si="65"/>
        <v>8E6B</v>
      </c>
      <c r="G2019" s="475">
        <v>2</v>
      </c>
      <c r="H2019" s="1497" t="inlineStr">
        <is>
          <t xml:space="preserve">[문서] Item 미기재 영역 8E6A~8E6B,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19" s="475"/>
    </row>
    <row r="2020" spans="2:9" ht="94" customHeight="1">
      <c r="B2020" s="1424"/>
      <c r="C2020" s="1423"/>
      <c r="D2020" s="481"/>
      <c r="E2020" s="112" t="str">
        <f t="shared" si="64"/>
        <v>8E6C</v>
      </c>
      <c r="F2020" s="112" t="str">
        <f t="shared" si="65"/>
        <v>8E6D</v>
      </c>
      <c r="G2020" s="475">
        <v>2</v>
      </c>
      <c r="H2020" s="1497" t="inlineStr">
        <is>
          <t xml:space="preserve">[문서] Item 미기재 영역 8E6C~8E6D,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20" s="475"/>
    </row>
    <row r="2021" spans="2:9" ht="94" customHeight="1">
      <c r="B2021" s="1424"/>
      <c r="C2021" s="1423"/>
      <c r="D2021" s="481"/>
      <c r="E2021" s="112" t="str">
        <f t="shared" si="64"/>
        <v>8E6E</v>
      </c>
      <c r="F2021" s="112" t="str">
        <f t="shared" si="65"/>
        <v>8E6F</v>
      </c>
      <c r="G2021" s="475">
        <v>2</v>
      </c>
      <c r="H2021" s="1497" t="inlineStr">
        <is>
          <t xml:space="preserve">[문서] Item 미기재 영역 8E6E~8E6F,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21" s="475"/>
    </row>
    <row r="2022" spans="2:9" ht="94" customHeight="1">
      <c r="B2022" s="1424"/>
      <c r="C2022" s="1423"/>
      <c r="D2022" s="481"/>
      <c r="E2022" s="112" t="str">
        <f t="shared" si="64"/>
        <v>8E70</v>
      </c>
      <c r="F2022" s="112" t="str">
        <f t="shared" si="65"/>
        <v>8E71</v>
      </c>
      <c r="G2022" s="475">
        <v>2</v>
      </c>
      <c r="H2022" s="1497" t="inlineStr">
        <is>
          <t xml:space="preserve">[문서] Item 미기재 영역 8E70~8E71,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22" s="475"/>
    </row>
    <row r="2023" spans="2:9" ht="94" customHeight="1">
      <c r="B2023" s="1424"/>
      <c r="C2023" s="1423"/>
      <c r="D2023" s="481"/>
      <c r="E2023" s="112" t="str">
        <f t="shared" si="64"/>
        <v>8E72</v>
      </c>
      <c r="F2023" s="112" t="str">
        <f t="shared" si="65"/>
        <v>8E73</v>
      </c>
      <c r="G2023" s="475">
        <v>2</v>
      </c>
      <c r="H2023" s="1497" t="inlineStr">
        <is>
          <t xml:space="preserve">[문서] Item 미기재 영역 8E72~8E73,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23" s="475"/>
    </row>
    <row r="2024" spans="2:9" ht="94" customHeight="1">
      <c r="B2024" s="1424"/>
      <c r="C2024" s="1423"/>
      <c r="D2024" s="481"/>
      <c r="E2024" s="112" t="str">
        <f t="shared" si="64"/>
        <v>8E74</v>
      </c>
      <c r="F2024" s="112" t="str">
        <f t="shared" si="65"/>
        <v>8E75</v>
      </c>
      <c r="G2024" s="475">
        <v>2</v>
      </c>
      <c r="H2024" s="1497" t="inlineStr">
        <is>
          <t xml:space="preserve">[문서] Item 미기재 영역 8E74~8E75,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24" s="475"/>
    </row>
    <row r="2025" spans="2:9" ht="94" customHeight="1">
      <c r="B2025" s="1424"/>
      <c r="C2025" s="1423"/>
      <c r="D2025" s="481"/>
      <c r="E2025" s="112" t="str">
        <f t="shared" si="64"/>
        <v>8E76</v>
      </c>
      <c r="F2025" s="112" t="str">
        <f t="shared" si="65"/>
        <v>8E77</v>
      </c>
      <c r="G2025" s="475">
        <v>2</v>
      </c>
      <c r="H2025" s="1497" t="inlineStr">
        <is>
          <t xml:space="preserve">[문서] Item 미기재 영역 8E76~8E77,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25" s="475"/>
    </row>
    <row r="2026" spans="2:9" ht="94" customHeight="1">
      <c r="B2026" s="1424"/>
      <c r="C2026" s="1423"/>
      <c r="D2026" s="481"/>
      <c r="E2026" s="112" t="str">
        <f t="shared" si="64"/>
        <v>8E78</v>
      </c>
      <c r="F2026" s="112" t="str">
        <f t="shared" si="65"/>
        <v>8E79</v>
      </c>
      <c r="G2026" s="475">
        <v>2</v>
      </c>
      <c r="H2026" s="1497" t="inlineStr">
        <is>
          <t xml:space="preserve">[문서] Item 미기재 영역 8E78~8E79,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26" s="475"/>
    </row>
    <row r="2027" spans="2:9" ht="94" customHeight="1">
      <c r="B2027" s="1424"/>
      <c r="C2027" s="1423"/>
      <c r="D2027" s="481"/>
      <c r="E2027" s="112" t="str">
        <f t="shared" si="64"/>
        <v>8E7A</v>
      </c>
      <c r="F2027" s="112" t="str">
        <f t="shared" si="65"/>
        <v>8E7B</v>
      </c>
      <c r="G2027" s="475">
        <v>2</v>
      </c>
      <c r="H2027" s="1497" t="inlineStr">
        <is>
          <t xml:space="preserve">[문서] Item 미기재 영역 8E7A~8E7B,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27" s="475"/>
    </row>
    <row r="2028" spans="2:9" ht="94" customHeight="1">
      <c r="B2028" s="1424"/>
      <c r="C2028" s="1423"/>
      <c r="D2028" s="481"/>
      <c r="E2028" s="112" t="str">
        <f t="shared" si="64"/>
        <v>8E7C</v>
      </c>
      <c r="F2028" s="112" t="str">
        <f t="shared" si="65"/>
        <v>8E7D</v>
      </c>
      <c r="G2028" s="475">
        <v>2</v>
      </c>
      <c r="H2028" s="1497" t="inlineStr">
        <is>
          <t xml:space="preserve">[문서] Item 미기재 영역 8E7C~8E7D,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28" s="475"/>
    </row>
    <row r="2029" spans="2:9" ht="94" customHeight="1">
      <c r="B2029" s="1424"/>
      <c r="C2029" s="1423"/>
      <c r="D2029" s="481"/>
      <c r="E2029" s="112" t="str">
        <f t="shared" si="64"/>
        <v>8E7E</v>
      </c>
      <c r="F2029" s="112" t="str">
        <f t="shared" si="65"/>
        <v>8E7F</v>
      </c>
      <c r="G2029" s="475">
        <v>2</v>
      </c>
      <c r="H2029" s="1497" t="inlineStr">
        <is>
          <t xml:space="preserve">[문서] Item 미기재 영역 8E7E~8E7F,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29" s="475"/>
    </row>
    <row r="2030" spans="2:9" ht="94" customHeight="1">
      <c r="B2030" s="1424"/>
      <c r="C2030" s="1423"/>
      <c r="D2030" s="481"/>
      <c r="E2030" s="112" t="str">
        <f t="shared" si="64"/>
        <v>8E80</v>
      </c>
      <c r="F2030" s="112" t="str">
        <f t="shared" si="65"/>
        <v>8E81</v>
      </c>
      <c r="G2030" s="475">
        <v>2</v>
      </c>
      <c r="H2030" s="1497" t="inlineStr">
        <is>
          <t xml:space="preserve">[문서] Item 미기재 영역 8E80~8E81,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30" s="475"/>
    </row>
    <row r="2031" spans="2:9" ht="94" customHeight="1">
      <c r="B2031" s="1424"/>
      <c r="C2031" s="1423"/>
      <c r="D2031" s="481"/>
      <c r="E2031" s="112" t="str">
        <f t="shared" si="64"/>
        <v>8E82</v>
      </c>
      <c r="F2031" s="112" t="str">
        <f t="shared" si="65"/>
        <v>8E83</v>
      </c>
      <c r="G2031" s="475">
        <v>2</v>
      </c>
      <c r="H2031" s="1497" t="inlineStr">
        <is>
          <t xml:space="preserve">[문서] Item 미기재 영역 8E82~8E83,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31" s="475"/>
    </row>
    <row r="2032" spans="2:9" ht="94" customHeight="1">
      <c r="B2032" s="1424"/>
      <c r="C2032" s="1423"/>
      <c r="D2032" s="481"/>
      <c r="E2032" s="112" t="str">
        <f t="shared" si="64"/>
        <v>8E84</v>
      </c>
      <c r="F2032" s="112" t="str">
        <f t="shared" si="65"/>
        <v>8E85</v>
      </c>
      <c r="G2032" s="475">
        <v>2</v>
      </c>
      <c r="H2032" s="1497" t="inlineStr">
        <is>
          <t xml:space="preserve">[문서] Item 미기재 영역 8E84~8E85,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32" s="475"/>
    </row>
    <row r="2033" spans="2:9" ht="94" customHeight="1">
      <c r="B2033" s="1424"/>
      <c r="C2033" s="1423"/>
      <c r="D2033" s="481"/>
      <c r="E2033" s="112" t="str">
        <f t="shared" si="64"/>
        <v>8E86</v>
      </c>
      <c r="F2033" s="112" t="str">
        <f t="shared" si="65"/>
        <v>8E87</v>
      </c>
      <c r="G2033" s="475">
        <v>2</v>
      </c>
      <c r="H2033" s="1497" t="inlineStr">
        <is>
          <t xml:space="preserve">[문서] Item 미기재 영역 8E86~8E87,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33" s="475"/>
    </row>
    <row r="2034" spans="2:9" ht="94" customHeight="1">
      <c r="B2034" s="1424"/>
      <c r="C2034" s="1423"/>
      <c r="D2034" s="481"/>
      <c r="E2034" s="112" t="str">
        <f t="shared" si="64"/>
        <v>8E88</v>
      </c>
      <c r="F2034" s="112" t="str">
        <f t="shared" si="65"/>
        <v>8E89</v>
      </c>
      <c r="G2034" s="475">
        <v>2</v>
      </c>
      <c r="H2034" s="1497" t="inlineStr">
        <is>
          <t xml:space="preserve">[문서] Item 미기재 영역 8E88~8E89,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34" s="475"/>
    </row>
    <row r="2035" spans="2:9" ht="94" customHeight="1">
      <c r="B2035" s="1424"/>
      <c r="C2035" s="1423"/>
      <c r="D2035" s="481"/>
      <c r="E2035" s="112" t="str">
        <f t="shared" si="64"/>
        <v>8E8A</v>
      </c>
      <c r="F2035" s="112" t="str">
        <f t="shared" si="65"/>
        <v>8E8B</v>
      </c>
      <c r="G2035" s="475">
        <v>2</v>
      </c>
      <c r="H2035" s="1497" t="inlineStr">
        <is>
          <t xml:space="preserve">[문서] Item 미기재 영역 8E8A~8E8B,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35" s="475"/>
    </row>
    <row r="2036" spans="2:9" ht="94" customHeight="1">
      <c r="B2036" s="1424"/>
      <c r="C2036" s="1423"/>
      <c r="D2036" s="481"/>
      <c r="E2036" s="112" t="str">
        <f t="shared" si="64"/>
        <v>8E8C</v>
      </c>
      <c r="F2036" s="112" t="str">
        <f t="shared" si="65"/>
        <v>8E8D</v>
      </c>
      <c r="G2036" s="475">
        <v>2</v>
      </c>
      <c r="H2036" s="1497" t="inlineStr">
        <is>
          <t xml:space="preserve">[문서] Item 미기재 영역 8E8C~8E8D,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36" s="475"/>
    </row>
    <row r="2037" spans="2:9" ht="94" customHeight="1">
      <c r="B2037" s="1424"/>
      <c r="C2037" s="1423"/>
      <c r="D2037" s="481"/>
      <c r="E2037" s="112" t="str">
        <f t="shared" si="64"/>
        <v>8E8E</v>
      </c>
      <c r="F2037" s="112" t="str">
        <f t="shared" si="65"/>
        <v>8E8F</v>
      </c>
      <c r="G2037" s="475">
        <v>2</v>
      </c>
      <c r="H2037" s="1497" t="inlineStr">
        <is>
          <t xml:space="preserve">[문서] Item 미기재 영역 8E8E~8E8F,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37" s="475"/>
    </row>
    <row r="2038" spans="2:9" ht="94" customHeight="1">
      <c r="B2038" s="1424"/>
      <c r="C2038" s="1423"/>
      <c r="D2038" s="481"/>
      <c r="E2038" s="112" t="str">
        <f t="shared" si="64"/>
        <v>8E90</v>
      </c>
      <c r="F2038" s="112" t="str">
        <f t="shared" si="65"/>
        <v>8E91</v>
      </c>
      <c r="G2038" s="475">
        <v>2</v>
      </c>
      <c r="H2038" s="1497" t="inlineStr">
        <is>
          <t xml:space="preserve">[문서] Item 미기재 영역 8E90~8E91,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38" s="475"/>
    </row>
    <row r="2039" spans="2:9" ht="94" customHeight="1">
      <c r="B2039" s="1424"/>
      <c r="C2039" s="1423"/>
      <c r="D2039" s="481"/>
      <c r="E2039" s="112" t="str">
        <f t="shared" si="64"/>
        <v>8E92</v>
      </c>
      <c r="F2039" s="112" t="str">
        <f t="shared" si="65"/>
        <v>8E93</v>
      </c>
      <c r="G2039" s="475">
        <v>2</v>
      </c>
      <c r="H2039" s="1497" t="inlineStr">
        <is>
          <t xml:space="preserve">[문서] Item 미기재 영역 8E92~8E93,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39" s="475"/>
    </row>
    <row r="2040" spans="2:9" ht="94" customHeight="1">
      <c r="B2040" s="1424"/>
      <c r="C2040" s="1423"/>
      <c r="D2040" s="481"/>
      <c r="E2040" s="112" t="str">
        <f t="shared" si="64"/>
        <v>8E94</v>
      </c>
      <c r="F2040" s="112" t="str">
        <f t="shared" si="65"/>
        <v>8E95</v>
      </c>
      <c r="G2040" s="475">
        <v>2</v>
      </c>
      <c r="H2040" s="1497" t="inlineStr">
        <is>
          <t xml:space="preserve">[문서] Item 미기재 영역 8E94~8E95,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40" s="475"/>
    </row>
    <row r="2041" spans="2:9" ht="94" customHeight="1">
      <c r="B2041" s="1424"/>
      <c r="C2041" s="1423"/>
      <c r="D2041" s="481"/>
      <c r="E2041" s="112" t="str">
        <f t="shared" si="64"/>
        <v>8E96</v>
      </c>
      <c r="F2041" s="112" t="str">
        <f t="shared" si="65"/>
        <v>8E97</v>
      </c>
      <c r="G2041" s="475">
        <v>2</v>
      </c>
      <c r="H2041" s="1497" t="inlineStr">
        <is>
          <t xml:space="preserve">[문서] Item 미기재 영역 8E96~8E97,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41" s="475"/>
    </row>
    <row r="2042" spans="2:9" ht="94" customHeight="1">
      <c r="B2042" s="1424"/>
      <c r="C2042" s="1423"/>
      <c r="D2042" s="481"/>
      <c r="E2042" s="112" t="str">
        <f t="shared" si="64"/>
        <v>8E98</v>
      </c>
      <c r="F2042" s="112" t="str">
        <f t="shared" si="65"/>
        <v>8E99</v>
      </c>
      <c r="G2042" s="475">
        <v>2</v>
      </c>
      <c r="H2042" s="1497" t="inlineStr">
        <is>
          <t xml:space="preserve">[문서] Item 미기재 영역 8E98~8E99,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42" s="475"/>
    </row>
    <row r="2043" spans="2:9" ht="94" customHeight="1">
      <c r="B2043" s="1424"/>
      <c r="C2043" s="1423"/>
      <c r="D2043" s="481"/>
      <c r="E2043" s="112" t="str">
        <f t="shared" si="64"/>
        <v>8E9A</v>
      </c>
      <c r="F2043" s="112" t="str">
        <f t="shared" si="65"/>
        <v>8E9B</v>
      </c>
      <c r="G2043" s="475">
        <v>2</v>
      </c>
      <c r="H2043" s="1497" t="inlineStr">
        <is>
          <t xml:space="preserve">[문서] Item 미기재 영역 8E9A~8E9B,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43" s="475"/>
    </row>
    <row r="2044" spans="2:9" ht="94" customHeight="1">
      <c r="B2044" s="1424"/>
      <c r="C2044" s="1423"/>
      <c r="D2044" s="481"/>
      <c r="E2044" s="112" t="str">
        <f t="shared" si="64"/>
        <v>8E9C</v>
      </c>
      <c r="F2044" s="112" t="str">
        <f t="shared" si="65"/>
        <v>8E9D</v>
      </c>
      <c r="G2044" s="475">
        <v>2</v>
      </c>
      <c r="H2044" s="1497" t="inlineStr">
        <is>
          <t xml:space="preserve">[문서] Item 미기재 영역 8E9C~8E9D,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44" s="475"/>
    </row>
    <row r="2045" spans="2:9" ht="94" customHeight="1">
      <c r="B2045" s="1424"/>
      <c r="C2045" s="1423"/>
      <c r="D2045" s="481"/>
      <c r="E2045" s="112" t="str">
        <f t="shared" ref="E2045:E2108" si="66">DEC2HEX(HEX2DEC(F2044) + 1)</f>
        <v>8E9E</v>
      </c>
      <c r="F2045" s="112" t="str">
        <f t="shared" ref="F2045:F2108" si="67">DEC2HEX(HEX2DEC(E2045) + G2045 -1)</f>
        <v>8E9F</v>
      </c>
      <c r="G2045" s="475">
        <v>2</v>
      </c>
      <c r="H2045" s="1497" t="inlineStr">
        <is>
          <t xml:space="preserve">[문서] Item 미기재 영역 8E9E~8E9F,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45" s="475"/>
    </row>
    <row r="2046" spans="2:9" ht="94" customHeight="1">
      <c r="B2046" s="1424"/>
      <c r="C2046" s="1423"/>
      <c r="D2046" s="481"/>
      <c r="E2046" s="112" t="str">
        <f t="shared" si="66"/>
        <v>8EA0</v>
      </c>
      <c r="F2046" s="112" t="str">
        <f t="shared" si="67"/>
        <v>8EA1</v>
      </c>
      <c r="G2046" s="475">
        <v>2</v>
      </c>
      <c r="H2046" s="1497" t="inlineStr">
        <is>
          <t xml:space="preserve">[문서] Item 미기재 영역 8EA0~8EA1,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46" s="475"/>
    </row>
    <row r="2047" spans="2:9" ht="94" customHeight="1">
      <c r="B2047" s="1424"/>
      <c r="C2047" s="1423"/>
      <c r="D2047" s="481"/>
      <c r="E2047" s="112" t="str">
        <f t="shared" si="66"/>
        <v>8EA2</v>
      </c>
      <c r="F2047" s="112" t="str">
        <f t="shared" si="67"/>
        <v>8EA3</v>
      </c>
      <c r="G2047" s="475">
        <v>2</v>
      </c>
      <c r="H2047" s="1497" t="inlineStr">
        <is>
          <t xml:space="preserve">[문서] Item 미기재 영역 8EA2~8EA3,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47" s="475"/>
    </row>
    <row r="2048" spans="2:9" ht="94" customHeight="1">
      <c r="B2048" s="1424"/>
      <c r="C2048" s="1423"/>
      <c r="D2048" s="481"/>
      <c r="E2048" s="112" t="str">
        <f t="shared" si="66"/>
        <v>8EA4</v>
      </c>
      <c r="F2048" s="112" t="str">
        <f t="shared" si="67"/>
        <v>8EA5</v>
      </c>
      <c r="G2048" s="475">
        <v>2</v>
      </c>
      <c r="H2048" s="1497" t="inlineStr">
        <is>
          <t xml:space="preserve">[문서] Item 미기재 영역 8EA4~8EA5,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48" s="475"/>
    </row>
    <row r="2049" spans="2:9" ht="94" customHeight="1">
      <c r="B2049" s="1424"/>
      <c r="C2049" s="1423"/>
      <c r="D2049" s="481"/>
      <c r="E2049" s="112" t="str">
        <f t="shared" si="66"/>
        <v>8EA6</v>
      </c>
      <c r="F2049" s="112" t="str">
        <f t="shared" si="67"/>
        <v>8EA7</v>
      </c>
      <c r="G2049" s="475">
        <v>2</v>
      </c>
      <c r="H2049" s="1497" t="inlineStr">
        <is>
          <t xml:space="preserve">[문서] Item 미기재 영역 8EA6~8EA7,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49" s="475"/>
    </row>
    <row r="2050" spans="2:9" ht="94" customHeight="1">
      <c r="B2050" s="1424"/>
      <c r="C2050" s="1423"/>
      <c r="D2050" s="481"/>
      <c r="E2050" s="112" t="str">
        <f t="shared" si="66"/>
        <v>8EA8</v>
      </c>
      <c r="F2050" s="112" t="str">
        <f t="shared" si="67"/>
        <v>8EA9</v>
      </c>
      <c r="G2050" s="475">
        <v>2</v>
      </c>
      <c r="H2050" s="1497" t="inlineStr">
        <is>
          <t xml:space="preserve">[문서] Item 미기재 영역 8EA8~8EA9,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50" s="475"/>
    </row>
    <row r="2051" spans="2:9" ht="94" customHeight="1">
      <c r="B2051" s="1424"/>
      <c r="C2051" s="1423"/>
      <c r="D2051" s="481"/>
      <c r="E2051" s="112" t="str">
        <f t="shared" si="66"/>
        <v>8EAA</v>
      </c>
      <c r="F2051" s="112" t="str">
        <f t="shared" si="67"/>
        <v>8EAB</v>
      </c>
      <c r="G2051" s="475">
        <v>2</v>
      </c>
      <c r="H2051" s="1497" t="inlineStr">
        <is>
          <t xml:space="preserve">[문서] Item 미기재 영역 8EAA~8EAB,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51" s="475"/>
    </row>
    <row r="2052" spans="2:9" ht="94" customHeight="1">
      <c r="B2052" s="1424"/>
      <c r="C2052" s="1423"/>
      <c r="D2052" s="481"/>
      <c r="E2052" s="112" t="str">
        <f t="shared" si="66"/>
        <v>8EAC</v>
      </c>
      <c r="F2052" s="112" t="str">
        <f t="shared" si="67"/>
        <v>8EAD</v>
      </c>
      <c r="G2052" s="475">
        <v>2</v>
      </c>
      <c r="H2052" s="1497" t="inlineStr">
        <is>
          <t xml:space="preserve">[문서] Item 미기재 영역 8EAC~8EAD,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52" s="475"/>
    </row>
    <row r="2053" spans="2:9" ht="94" customHeight="1">
      <c r="B2053" s="1424"/>
      <c r="C2053" s="1423"/>
      <c r="D2053" s="481"/>
      <c r="E2053" s="112" t="str">
        <f t="shared" si="66"/>
        <v>8EAE</v>
      </c>
      <c r="F2053" s="112" t="str">
        <f t="shared" si="67"/>
        <v>8EAF</v>
      </c>
      <c r="G2053" s="475">
        <v>2</v>
      </c>
      <c r="H2053" s="1497" t="inlineStr">
        <is>
          <t xml:space="preserve">[문서] Item 미기재 영역 8EAE~8EAF,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53" s="475"/>
    </row>
    <row r="2054" spans="2:9" ht="94" customHeight="1">
      <c r="B2054" s="1424"/>
      <c r="C2054" s="1423"/>
      <c r="D2054" s="481"/>
      <c r="E2054" s="112" t="str">
        <f t="shared" si="66"/>
        <v>8EB0</v>
      </c>
      <c r="F2054" s="112" t="str">
        <f t="shared" si="67"/>
        <v>8EB1</v>
      </c>
      <c r="G2054" s="475">
        <v>2</v>
      </c>
      <c r="H2054" s="1497" t="inlineStr">
        <is>
          <t xml:space="preserve">[문서] Item 미기재 영역 8EB0~8EB1,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54" s="475"/>
    </row>
    <row r="2055" spans="2:9" ht="94" customHeight="1">
      <c r="B2055" s="1424"/>
      <c r="C2055" s="1423"/>
      <c r="D2055" s="481"/>
      <c r="E2055" s="112" t="str">
        <f t="shared" si="66"/>
        <v>8EB2</v>
      </c>
      <c r="F2055" s="112" t="str">
        <f t="shared" si="67"/>
        <v>8EB3</v>
      </c>
      <c r="G2055" s="475">
        <v>2</v>
      </c>
      <c r="H2055" s="1497" t="inlineStr">
        <is>
          <t xml:space="preserve">[문서] Item 미기재 영역 8EB2~8EB3,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55" s="475"/>
    </row>
    <row r="2056" spans="2:9" ht="94" customHeight="1">
      <c r="B2056" s="1424"/>
      <c r="C2056" s="1423"/>
      <c r="D2056" s="481"/>
      <c r="E2056" s="112" t="str">
        <f t="shared" si="66"/>
        <v>8EB4</v>
      </c>
      <c r="F2056" s="112" t="str">
        <f t="shared" si="67"/>
        <v>8EB5</v>
      </c>
      <c r="G2056" s="475">
        <v>2</v>
      </c>
      <c r="H2056" s="1497" t="inlineStr">
        <is>
          <t xml:space="preserve">[문서] Item 미기재 영역 8EB4~8EB5,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56" s="475"/>
    </row>
    <row r="2057" spans="2:9" ht="94" customHeight="1">
      <c r="B2057" s="1424"/>
      <c r="C2057" s="1423"/>
      <c r="D2057" s="481"/>
      <c r="E2057" s="112" t="str">
        <f t="shared" si="66"/>
        <v>8EB6</v>
      </c>
      <c r="F2057" s="112" t="str">
        <f t="shared" si="67"/>
        <v>8EB7</v>
      </c>
      <c r="G2057" s="475">
        <v>2</v>
      </c>
      <c r="H2057" s="1497" t="inlineStr">
        <is>
          <t xml:space="preserve">[문서] Item 미기재 영역 8EB6~8EB7,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57" s="475"/>
    </row>
    <row r="2058" spans="2:9" ht="94" customHeight="1">
      <c r="B2058" s="1424"/>
      <c r="C2058" s="1423"/>
      <c r="D2058" s="481"/>
      <c r="E2058" s="112" t="str">
        <f t="shared" si="66"/>
        <v>8EB8</v>
      </c>
      <c r="F2058" s="112" t="str">
        <f t="shared" si="67"/>
        <v>8EB9</v>
      </c>
      <c r="G2058" s="475">
        <v>2</v>
      </c>
      <c r="H2058" s="1497" t="inlineStr">
        <is>
          <t xml:space="preserve">[문서] Item 미기재 영역 8EB8~8EB9,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58" s="475"/>
    </row>
    <row r="2059" spans="2:9" ht="94" customHeight="1">
      <c r="B2059" s="1424"/>
      <c r="C2059" s="1423"/>
      <c r="D2059" s="481"/>
      <c r="E2059" s="112" t="str">
        <f t="shared" si="66"/>
        <v>8EBA</v>
      </c>
      <c r="F2059" s="112" t="str">
        <f t="shared" si="67"/>
        <v>8EBB</v>
      </c>
      <c r="G2059" s="475">
        <v>2</v>
      </c>
      <c r="H2059" s="1497" t="inlineStr">
        <is>
          <t xml:space="preserve">[문서] Item 미기재 영역 8EBA~8EBB,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59" s="475"/>
    </row>
    <row r="2060" spans="2:9" ht="94" customHeight="1">
      <c r="B2060" s="1424"/>
      <c r="C2060" s="1423"/>
      <c r="D2060" s="481"/>
      <c r="E2060" s="112" t="str">
        <f t="shared" si="66"/>
        <v>8EBC</v>
      </c>
      <c r="F2060" s="112" t="str">
        <f t="shared" si="67"/>
        <v>8EBD</v>
      </c>
      <c r="G2060" s="475">
        <v>2</v>
      </c>
      <c r="H2060" s="1497" t="inlineStr">
        <is>
          <t xml:space="preserve">[문서] Item 미기재 영역 8EBC~8EBD,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60" s="475"/>
    </row>
    <row r="2061" spans="2:9" ht="94" customHeight="1">
      <c r="B2061" s="1424"/>
      <c r="C2061" s="1423"/>
      <c r="D2061" s="481"/>
      <c r="E2061" s="112" t="str">
        <f t="shared" si="66"/>
        <v>8EBE</v>
      </c>
      <c r="F2061" s="112" t="str">
        <f t="shared" si="67"/>
        <v>8EBF</v>
      </c>
      <c r="G2061" s="475">
        <v>2</v>
      </c>
      <c r="H2061" s="1497" t="inlineStr">
        <is>
          <t xml:space="preserve">[문서] Item 미기재 영역 8EBE~8EBF,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61" s="475"/>
    </row>
    <row r="2062" spans="2:9" ht="94" customHeight="1">
      <c r="B2062" s="1424"/>
      <c r="C2062" s="1423"/>
      <c r="D2062" s="481"/>
      <c r="E2062" s="112" t="str">
        <f t="shared" si="66"/>
        <v>8EC0</v>
      </c>
      <c r="F2062" s="112" t="str">
        <f t="shared" si="67"/>
        <v>8EC1</v>
      </c>
      <c r="G2062" s="475">
        <v>2</v>
      </c>
      <c r="H2062" s="1497" t="inlineStr">
        <is>
          <t xml:space="preserve">[문서] Item 미기재 영역 8EC0~8EC1,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62" s="475"/>
    </row>
    <row r="2063" spans="2:9" ht="94" customHeight="1">
      <c r="B2063" s="1424"/>
      <c r="C2063" s="1423"/>
      <c r="D2063" s="481"/>
      <c r="E2063" s="112" t="str">
        <f t="shared" si="66"/>
        <v>8EC2</v>
      </c>
      <c r="F2063" s="112" t="str">
        <f t="shared" si="67"/>
        <v>8EC3</v>
      </c>
      <c r="G2063" s="475">
        <v>2</v>
      </c>
      <c r="H2063" s="1497" t="inlineStr">
        <is>
          <t xml:space="preserve">[문서] Item 미기재 영역 8EC2~8EC3,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63" s="475"/>
    </row>
    <row r="2064" spans="2:9" ht="94" customHeight="1">
      <c r="B2064" s="1424"/>
      <c r="C2064" s="1423"/>
      <c r="D2064" s="481"/>
      <c r="E2064" s="112" t="str">
        <f t="shared" si="66"/>
        <v>8EC4</v>
      </c>
      <c r="F2064" s="112" t="str">
        <f t="shared" si="67"/>
        <v>8EC5</v>
      </c>
      <c r="G2064" s="475">
        <v>2</v>
      </c>
      <c r="H2064" s="1497" t="inlineStr">
        <is>
          <t xml:space="preserve">[문서] Item 미기재 영역 8EC4~8EC5,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64" s="475"/>
    </row>
    <row r="2065" spans="2:9" ht="94" customHeight="1">
      <c r="B2065" s="1424"/>
      <c r="C2065" s="1423"/>
      <c r="D2065" s="481"/>
      <c r="E2065" s="112" t="str">
        <f t="shared" si="66"/>
        <v>8EC6</v>
      </c>
      <c r="F2065" s="112" t="str">
        <f t="shared" si="67"/>
        <v>8EC7</v>
      </c>
      <c r="G2065" s="475">
        <v>2</v>
      </c>
      <c r="H2065" s="1497" t="inlineStr">
        <is>
          <t xml:space="preserve">[문서] Item 미기재 영역 8EC6~8EC7,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65" s="475"/>
    </row>
    <row r="2066" spans="2:9" ht="94" customHeight="1">
      <c r="B2066" s="1424"/>
      <c r="C2066" s="1423"/>
      <c r="D2066" s="481"/>
      <c r="E2066" s="112" t="str">
        <f t="shared" si="66"/>
        <v>8EC8</v>
      </c>
      <c r="F2066" s="112" t="str">
        <f t="shared" si="67"/>
        <v>8EC9</v>
      </c>
      <c r="G2066" s="475">
        <v>2</v>
      </c>
      <c r="H2066" s="1497" t="inlineStr">
        <is>
          <t xml:space="preserve">[문서] Item 미기재 영역 8EC8~8EC9,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66" s="475"/>
    </row>
    <row r="2067" spans="2:9" ht="94" customHeight="1">
      <c r="B2067" s="1424"/>
      <c r="C2067" s="1423"/>
      <c r="D2067" s="481"/>
      <c r="E2067" s="112" t="str">
        <f t="shared" si="66"/>
        <v>8ECA</v>
      </c>
      <c r="F2067" s="112" t="str">
        <f t="shared" si="67"/>
        <v>8ECB</v>
      </c>
      <c r="G2067" s="475">
        <v>2</v>
      </c>
      <c r="H2067" s="1497" t="inlineStr">
        <is>
          <t xml:space="preserve">[문서] Item 미기재 영역 8ECA~8ECB,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67" s="475"/>
    </row>
    <row r="2068" spans="2:9" ht="94" customHeight="1">
      <c r="B2068" s="1424"/>
      <c r="C2068" s="1423"/>
      <c r="D2068" s="481"/>
      <c r="E2068" s="112" t="str">
        <f t="shared" si="66"/>
        <v>8ECC</v>
      </c>
      <c r="F2068" s="112" t="str">
        <f t="shared" si="67"/>
        <v>8ECD</v>
      </c>
      <c r="G2068" s="475">
        <v>2</v>
      </c>
      <c r="H2068" s="1497" t="inlineStr">
        <is>
          <t xml:space="preserve">[문서] Item 미기재 영역 8ECC~8ECD,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68" s="475"/>
    </row>
    <row r="2069" spans="2:9" ht="94" customHeight="1">
      <c r="B2069" s="1424"/>
      <c r="C2069" s="1423"/>
      <c r="D2069" s="481"/>
      <c r="E2069" s="112" t="str">
        <f t="shared" si="66"/>
        <v>8ECE</v>
      </c>
      <c r="F2069" s="112" t="str">
        <f t="shared" si="67"/>
        <v>8ECF</v>
      </c>
      <c r="G2069" s="475">
        <v>2</v>
      </c>
      <c r="H2069" s="1497" t="inlineStr">
        <is>
          <t xml:space="preserve">[문서] Item 미기재 영역 8ECE~8ECF,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69" s="475"/>
    </row>
    <row r="2070" spans="2:9" ht="94" customHeight="1">
      <c r="B2070" s="1424"/>
      <c r="C2070" s="1423"/>
      <c r="D2070" s="481"/>
      <c r="E2070" s="112" t="str">
        <f t="shared" si="66"/>
        <v>8ED0</v>
      </c>
      <c r="F2070" s="112" t="str">
        <f t="shared" si="67"/>
        <v>8ED1</v>
      </c>
      <c r="G2070" s="475">
        <v>2</v>
      </c>
      <c r="H2070" s="1497" t="inlineStr">
        <is>
          <t xml:space="preserve">[문서] Item 미기재 영역 8ED0~8ED1,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70" s="475"/>
    </row>
    <row r="2071" spans="2:9" ht="94" customHeight="1">
      <c r="B2071" s="1424"/>
      <c r="C2071" s="1423"/>
      <c r="D2071" s="481"/>
      <c r="E2071" s="112" t="str">
        <f t="shared" si="66"/>
        <v>8ED2</v>
      </c>
      <c r="F2071" s="112" t="str">
        <f t="shared" si="67"/>
        <v>8ED3</v>
      </c>
      <c r="G2071" s="475">
        <v>2</v>
      </c>
      <c r="H2071" s="1497" t="inlineStr">
        <is>
          <t xml:space="preserve">[문서] Item 미기재 영역 8ED2~8ED3,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71" s="475"/>
    </row>
    <row r="2072" spans="2:9" ht="94" customHeight="1">
      <c r="B2072" s="1424"/>
      <c r="C2072" s="1423"/>
      <c r="D2072" s="481"/>
      <c r="E2072" s="112" t="str">
        <f t="shared" si="66"/>
        <v>8ED4</v>
      </c>
      <c r="F2072" s="112" t="str">
        <f t="shared" si="67"/>
        <v>8ED5</v>
      </c>
      <c r="G2072" s="475">
        <v>2</v>
      </c>
      <c r="H2072" s="1497" t="inlineStr">
        <is>
          <t xml:space="preserve">[문서] Item 미기재 영역 8ED4~8ED5,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72" s="475"/>
    </row>
    <row r="2073" spans="2:9" ht="94" customHeight="1">
      <c r="B2073" s="1424"/>
      <c r="C2073" s="1423"/>
      <c r="D2073" s="481"/>
      <c r="E2073" s="112" t="str">
        <f t="shared" si="66"/>
        <v>8ED6</v>
      </c>
      <c r="F2073" s="112" t="str">
        <f t="shared" si="67"/>
        <v>8ED7</v>
      </c>
      <c r="G2073" s="475">
        <v>2</v>
      </c>
      <c r="H2073" s="1497" t="inlineStr">
        <is>
          <t xml:space="preserve">[문서] Item 미기재 영역 8ED6~8ED7,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73" s="475"/>
    </row>
    <row r="2074" spans="2:9" ht="94" customHeight="1">
      <c r="B2074" s="1424"/>
      <c r="C2074" s="1423"/>
      <c r="D2074" s="481"/>
      <c r="E2074" s="112" t="str">
        <f t="shared" si="66"/>
        <v>8ED8</v>
      </c>
      <c r="F2074" s="112" t="str">
        <f t="shared" si="67"/>
        <v>8ED9</v>
      </c>
      <c r="G2074" s="475">
        <v>2</v>
      </c>
      <c r="H2074" s="1497" t="inlineStr">
        <is>
          <t xml:space="preserve">[문서] Item 미기재 영역 8ED8~8ED9,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74" s="475"/>
    </row>
    <row r="2075" spans="2:9" ht="94" customHeight="1">
      <c r="B2075" s="1424"/>
      <c r="C2075" s="1423"/>
      <c r="D2075" s="481"/>
      <c r="E2075" s="112" t="str">
        <f t="shared" si="66"/>
        <v>8EDA</v>
      </c>
      <c r="F2075" s="112" t="str">
        <f t="shared" si="67"/>
        <v>8EDB</v>
      </c>
      <c r="G2075" s="475">
        <v>2</v>
      </c>
      <c r="H2075" s="1497" t="inlineStr">
        <is>
          <t xml:space="preserve">[문서] Item 미기재 영역 8EDA~8EDB,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75" s="475"/>
    </row>
    <row r="2076" spans="2:9" ht="94" customHeight="1">
      <c r="B2076" s="1424"/>
      <c r="C2076" s="1423"/>
      <c r="D2076" s="481"/>
      <c r="E2076" s="112" t="str">
        <f t="shared" si="66"/>
        <v>8EDC</v>
      </c>
      <c r="F2076" s="112" t="str">
        <f t="shared" si="67"/>
        <v>8EDD</v>
      </c>
      <c r="G2076" s="475">
        <v>2</v>
      </c>
      <c r="H2076" s="1497" t="inlineStr">
        <is>
          <t xml:space="preserve">[문서] Item 미기재 영역 8EDC~8EDD,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76" s="475"/>
    </row>
    <row r="2077" spans="2:9" ht="94" customHeight="1">
      <c r="B2077" s="1424"/>
      <c r="C2077" s="1423"/>
      <c r="D2077" s="481"/>
      <c r="E2077" s="112" t="str">
        <f t="shared" si="66"/>
        <v>8EDE</v>
      </c>
      <c r="F2077" s="112" t="str">
        <f t="shared" si="67"/>
        <v>8EDF</v>
      </c>
      <c r="G2077" s="475">
        <v>2</v>
      </c>
      <c r="H2077" s="1497" t="inlineStr">
        <is>
          <t xml:space="preserve">[문서] Item 미기재 영역 8EDE~8EDF,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77" s="475"/>
    </row>
    <row r="2078" spans="2:9" ht="94" customHeight="1">
      <c r="B2078" s="1424"/>
      <c r="C2078" s="1423"/>
      <c r="D2078" s="481"/>
      <c r="E2078" s="112" t="str">
        <f t="shared" si="66"/>
        <v>8EE0</v>
      </c>
      <c r="F2078" s="112" t="str">
        <f t="shared" si="67"/>
        <v>8EE1</v>
      </c>
      <c r="G2078" s="475">
        <v>2</v>
      </c>
      <c r="H2078" s="1497" t="inlineStr">
        <is>
          <t xml:space="preserve">[문서] Item 미기재 영역 8EE0~8EE1,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78" s="475"/>
    </row>
    <row r="2079" spans="2:9" ht="94" customHeight="1">
      <c r="B2079" s="1424"/>
      <c r="C2079" s="1423"/>
      <c r="D2079" s="481"/>
      <c r="E2079" s="112" t="str">
        <f t="shared" si="66"/>
        <v>8EE2</v>
      </c>
      <c r="F2079" s="112" t="str">
        <f t="shared" si="67"/>
        <v>8EE3</v>
      </c>
      <c r="G2079" s="475">
        <v>2</v>
      </c>
      <c r="H2079" s="1497" t="inlineStr">
        <is>
          <t xml:space="preserve">[문서] Item 미기재 영역 8EE2~8EE3,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79" s="475"/>
    </row>
    <row r="2080" spans="2:9" ht="94" customHeight="1">
      <c r="B2080" s="1424"/>
      <c r="C2080" s="1423"/>
      <c r="D2080" s="481"/>
      <c r="E2080" s="112" t="str">
        <f t="shared" si="66"/>
        <v>8EE4</v>
      </c>
      <c r="F2080" s="112" t="str">
        <f t="shared" si="67"/>
        <v>8EE5</v>
      </c>
      <c r="G2080" s="475">
        <v>2</v>
      </c>
      <c r="H2080" s="1497" t="inlineStr">
        <is>
          <t xml:space="preserve">[문서] Item 미기재 영역 8EE4~8EE5,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80" s="475"/>
    </row>
    <row r="2081" spans="2:9" ht="94" customHeight="1">
      <c r="B2081" s="1424"/>
      <c r="C2081" s="1423"/>
      <c r="D2081" s="481"/>
      <c r="E2081" s="112" t="str">
        <f t="shared" si="66"/>
        <v>8EE6</v>
      </c>
      <c r="F2081" s="112" t="str">
        <f t="shared" si="67"/>
        <v>8EE7</v>
      </c>
      <c r="G2081" s="475">
        <v>2</v>
      </c>
      <c r="H2081" s="1497" t="inlineStr">
        <is>
          <t xml:space="preserve">[문서] Item 미기재 영역 8EE6~8EE7,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81" s="475"/>
    </row>
    <row r="2082" spans="2:9" ht="94" customHeight="1">
      <c r="B2082" s="1424"/>
      <c r="C2082" s="1423"/>
      <c r="D2082" s="481"/>
      <c r="E2082" s="112" t="str">
        <f t="shared" si="66"/>
        <v>8EE8</v>
      </c>
      <c r="F2082" s="112" t="str">
        <f t="shared" si="67"/>
        <v>8EE9</v>
      </c>
      <c r="G2082" s="475">
        <v>2</v>
      </c>
      <c r="H2082" s="1497" t="inlineStr">
        <is>
          <t xml:space="preserve">[문서] Item 미기재 영역 8EE8~8EE9,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82" s="475"/>
    </row>
    <row r="2083" spans="2:9" ht="94" customHeight="1">
      <c r="B2083" s="1424"/>
      <c r="C2083" s="1423"/>
      <c r="D2083" s="481"/>
      <c r="E2083" s="112" t="str">
        <f t="shared" si="66"/>
        <v>8EEA</v>
      </c>
      <c r="F2083" s="112" t="str">
        <f t="shared" si="67"/>
        <v>8EEB</v>
      </c>
      <c r="G2083" s="475">
        <v>2</v>
      </c>
      <c r="H2083" s="1497" t="inlineStr">
        <is>
          <t xml:space="preserve">[문서] Item 미기재 영역 8EEA~8EEB,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83" s="475"/>
    </row>
    <row r="2084" spans="2:9" ht="94" customHeight="1">
      <c r="B2084" s="1424"/>
      <c r="C2084" s="1423"/>
      <c r="D2084" s="481"/>
      <c r="E2084" s="112" t="str">
        <f t="shared" si="66"/>
        <v>8EEC</v>
      </c>
      <c r="F2084" s="112" t="str">
        <f t="shared" si="67"/>
        <v>8EED</v>
      </c>
      <c r="G2084" s="475">
        <v>2</v>
      </c>
      <c r="H2084" s="1497" t="inlineStr">
        <is>
          <t xml:space="preserve">[문서] Item 미기재 영역 8EEC~8EED,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84" s="475"/>
    </row>
    <row r="2085" spans="2:9" ht="94" customHeight="1">
      <c r="B2085" s="1424"/>
      <c r="C2085" s="1423"/>
      <c r="D2085" s="481"/>
      <c r="E2085" s="112" t="str">
        <f t="shared" si="66"/>
        <v>8EEE</v>
      </c>
      <c r="F2085" s="112" t="str">
        <f t="shared" si="67"/>
        <v>8EEF</v>
      </c>
      <c r="G2085" s="475">
        <v>2</v>
      </c>
      <c r="H2085" s="1497" t="inlineStr">
        <is>
          <t xml:space="preserve">[문서] Item 미기재 영역 8EEE~8EEF,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85" s="475"/>
    </row>
    <row r="2086" spans="2:9" ht="94" customHeight="1">
      <c r="B2086" s="1424"/>
      <c r="C2086" s="1423"/>
      <c r="D2086" s="481"/>
      <c r="E2086" s="112" t="str">
        <f t="shared" si="66"/>
        <v>8EF0</v>
      </c>
      <c r="F2086" s="112" t="str">
        <f t="shared" si="67"/>
        <v>8EF1</v>
      </c>
      <c r="G2086" s="475">
        <v>2</v>
      </c>
      <c r="H2086" s="1497" t="inlineStr">
        <is>
          <t xml:space="preserve">[문서] Item 미기재 영역 8EF0~8EF1,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86" s="475"/>
    </row>
    <row r="2087" spans="2:9" ht="94" customHeight="1">
      <c r="B2087" s="1424"/>
      <c r="C2087" s="1423"/>
      <c r="D2087" s="481"/>
      <c r="E2087" s="112" t="str">
        <f t="shared" si="66"/>
        <v>8EF2</v>
      </c>
      <c r="F2087" s="112" t="str">
        <f t="shared" si="67"/>
        <v>8EF3</v>
      </c>
      <c r="G2087" s="475">
        <v>2</v>
      </c>
      <c r="H2087" s="1497" t="inlineStr">
        <is>
          <t xml:space="preserve">[문서] Item 미기재 영역 8EF2~8EF3,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87" s="475"/>
    </row>
    <row r="2088" spans="2:9" ht="94" customHeight="1">
      <c r="B2088" s="1424"/>
      <c r="C2088" s="1423"/>
      <c r="D2088" s="481"/>
      <c r="E2088" s="112" t="str">
        <f t="shared" si="66"/>
        <v>8EF4</v>
      </c>
      <c r="F2088" s="112" t="str">
        <f t="shared" si="67"/>
        <v>8EF5</v>
      </c>
      <c r="G2088" s="475">
        <v>2</v>
      </c>
      <c r="H2088" s="1497" t="inlineStr">
        <is>
          <t xml:space="preserve">[문서] Item 미기재 영역 8EF4~8EF5,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88" s="475"/>
    </row>
    <row r="2089" spans="2:9" ht="94" customHeight="1">
      <c r="B2089" s="1424"/>
      <c r="C2089" s="1423"/>
      <c r="D2089" s="481"/>
      <c r="E2089" s="112" t="str">
        <f t="shared" si="66"/>
        <v>8EF6</v>
      </c>
      <c r="F2089" s="112" t="str">
        <f t="shared" si="67"/>
        <v>8EF7</v>
      </c>
      <c r="G2089" s="475">
        <v>2</v>
      </c>
      <c r="H2089" s="1497" t="inlineStr">
        <is>
          <t xml:space="preserve">[문서] Item 미기재 영역 8EF6~8EF7,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89" s="475"/>
    </row>
    <row r="2090" spans="2:9" ht="94" customHeight="1">
      <c r="B2090" s="1424"/>
      <c r="C2090" s="1423"/>
      <c r="D2090" s="481"/>
      <c r="E2090" s="112" t="str">
        <f t="shared" si="66"/>
        <v>8EF8</v>
      </c>
      <c r="F2090" s="112" t="str">
        <f t="shared" si="67"/>
        <v>8EF9</v>
      </c>
      <c r="G2090" s="475">
        <v>2</v>
      </c>
      <c r="H2090" s="1497" t="inlineStr">
        <is>
          <t xml:space="preserve">[문서] Item 미기재 영역 8EF8~8EF9,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90" s="475"/>
    </row>
    <row r="2091" spans="2:9" ht="94" customHeight="1">
      <c r="B2091" s="1424"/>
      <c r="C2091" s="1423"/>
      <c r="D2091" s="481"/>
      <c r="E2091" s="112" t="str">
        <f t="shared" si="66"/>
        <v>8EFA</v>
      </c>
      <c r="F2091" s="112" t="str">
        <f t="shared" si="67"/>
        <v>8EFB</v>
      </c>
      <c r="G2091" s="475">
        <v>2</v>
      </c>
      <c r="H2091" s="1497" t="inlineStr">
        <is>
          <t xml:space="preserve">[문서] Item 미기재 영역 8EFA~8EFB,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91" s="475"/>
    </row>
    <row r="2092" spans="2:9" ht="94" customHeight="1">
      <c r="B2092" s="1424"/>
      <c r="C2092" s="1423"/>
      <c r="D2092" s="481"/>
      <c r="E2092" s="112" t="str">
        <f t="shared" si="66"/>
        <v>8EFC</v>
      </c>
      <c r="F2092" s="112" t="str">
        <f t="shared" si="67"/>
        <v>8EFD</v>
      </c>
      <c r="G2092" s="475">
        <v>2</v>
      </c>
      <c r="H2092" s="1497" t="inlineStr">
        <is>
          <t xml:space="preserve">[문서] Item 미기재 영역 8EFC~8EFD,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92" s="475"/>
    </row>
    <row r="2093" spans="2:9" ht="94" customHeight="1">
      <c r="B2093" s="1424"/>
      <c r="C2093" s="1423"/>
      <c r="D2093" s="481"/>
      <c r="E2093" s="112" t="str">
        <f t="shared" si="66"/>
        <v>8EFE</v>
      </c>
      <c r="F2093" s="112" t="str">
        <f t="shared" si="67"/>
        <v>8EFF</v>
      </c>
      <c r="G2093" s="475">
        <v>2</v>
      </c>
      <c r="H2093" s="1497" t="inlineStr">
        <is>
          <t xml:space="preserve">[문서] Item 미기재 영역 8EFE~8EFF,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93" s="475"/>
    </row>
    <row r="2094" spans="2:9" ht="94" customHeight="1">
      <c r="B2094" s="1424"/>
      <c r="C2094" s="1423"/>
      <c r="D2094" s="481"/>
      <c r="E2094" s="112" t="str">
        <f t="shared" si="66"/>
        <v>8F00</v>
      </c>
      <c r="F2094" s="112" t="str">
        <f t="shared" si="67"/>
        <v>8F01</v>
      </c>
      <c r="G2094" s="475">
        <v>2</v>
      </c>
      <c r="H2094" s="1497" t="inlineStr">
        <is>
          <t xml:space="preserve">[문서] Item 미기재 영역 8F00~8F01,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94" s="475"/>
    </row>
    <row r="2095" spans="2:9" ht="94" customHeight="1">
      <c r="B2095" s="1424"/>
      <c r="C2095" s="1423"/>
      <c r="D2095" s="481"/>
      <c r="E2095" s="112" t="str">
        <f t="shared" si="66"/>
        <v>8F02</v>
      </c>
      <c r="F2095" s="112" t="str">
        <f t="shared" si="67"/>
        <v>8F03</v>
      </c>
      <c r="G2095" s="475">
        <v>2</v>
      </c>
      <c r="H2095" s="1497" t="inlineStr">
        <is>
          <t xml:space="preserve">[문서] Item 미기재 영역 8F02~8F03,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95" s="475"/>
    </row>
    <row r="2096" spans="2:9" ht="94" customHeight="1">
      <c r="B2096" s="1424"/>
      <c r="C2096" s="1423"/>
      <c r="D2096" s="481"/>
      <c r="E2096" s="112" t="str">
        <f t="shared" si="66"/>
        <v>8F04</v>
      </c>
      <c r="F2096" s="112" t="str">
        <f t="shared" si="67"/>
        <v>8F05</v>
      </c>
      <c r="G2096" s="475">
        <v>2</v>
      </c>
      <c r="H2096" s="1497" t="inlineStr">
        <is>
          <t xml:space="preserve">[문서] Item 미기재 영역 8F04~8F05,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96" s="475"/>
    </row>
    <row r="2097" spans="2:9" ht="94" customHeight="1">
      <c r="B2097" s="1424"/>
      <c r="C2097" s="1423"/>
      <c r="D2097" s="481"/>
      <c r="E2097" s="112" t="str">
        <f t="shared" si="66"/>
        <v>8F06</v>
      </c>
      <c r="F2097" s="112" t="str">
        <f t="shared" si="67"/>
        <v>8F07</v>
      </c>
      <c r="G2097" s="475">
        <v>2</v>
      </c>
      <c r="H2097" s="1497" t="inlineStr">
        <is>
          <t xml:space="preserve">[문서] Item 미기재 영역 8F06~8F07,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97" s="475"/>
    </row>
    <row r="2098" spans="2:9" ht="94" customHeight="1">
      <c r="B2098" s="1424"/>
      <c r="C2098" s="1423"/>
      <c r="D2098" s="481"/>
      <c r="E2098" s="112" t="str">
        <f t="shared" si="66"/>
        <v>8F08</v>
      </c>
      <c r="F2098" s="112" t="str">
        <f t="shared" si="67"/>
        <v>8F09</v>
      </c>
      <c r="G2098" s="475">
        <v>2</v>
      </c>
      <c r="H2098" s="1497" t="inlineStr">
        <is>
          <t xml:space="preserve">[문서] Item 미기재 영역 8F08~8F09,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98" s="475"/>
    </row>
    <row r="2099" spans="2:9" ht="94" customHeight="1">
      <c r="B2099" s="1424"/>
      <c r="C2099" s="1423"/>
      <c r="D2099" s="481"/>
      <c r="E2099" s="112" t="str">
        <f t="shared" si="66"/>
        <v>8F0A</v>
      </c>
      <c r="F2099" s="112" t="str">
        <f t="shared" si="67"/>
        <v>8F0B</v>
      </c>
      <c r="G2099" s="475">
        <v>2</v>
      </c>
      <c r="H2099" s="1497" t="inlineStr">
        <is>
          <t xml:space="preserve">[문서] Item 미기재 영역 8F0A~8F0B,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099" s="475"/>
    </row>
    <row r="2100" spans="2:9" ht="94" customHeight="1">
      <c r="B2100" s="1424"/>
      <c r="C2100" s="1423"/>
      <c r="D2100" s="481"/>
      <c r="E2100" s="112" t="str">
        <f t="shared" si="66"/>
        <v>8F0C</v>
      </c>
      <c r="F2100" s="112" t="str">
        <f t="shared" si="67"/>
        <v>8F0D</v>
      </c>
      <c r="G2100" s="475">
        <v>2</v>
      </c>
      <c r="H2100" s="1497" t="inlineStr">
        <is>
          <t xml:space="preserve">[문서] Item 미기재 영역 8F0C~8F0D,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00" s="475"/>
    </row>
    <row r="2101" spans="2:9" ht="94" customHeight="1">
      <c r="B2101" s="1424"/>
      <c r="C2101" s="1423"/>
      <c r="D2101" s="481"/>
      <c r="E2101" s="112" t="str">
        <f t="shared" si="66"/>
        <v>8F0E</v>
      </c>
      <c r="F2101" s="112" t="str">
        <f t="shared" si="67"/>
        <v>8F0F</v>
      </c>
      <c r="G2101" s="475">
        <v>2</v>
      </c>
      <c r="H2101" s="1497" t="inlineStr">
        <is>
          <t xml:space="preserve">[문서] Item 미기재 영역 8F0E~8F0F,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01" s="475"/>
    </row>
    <row r="2102" spans="2:9" ht="94" customHeight="1">
      <c r="B2102" s="1424"/>
      <c r="C2102" s="1423"/>
      <c r="D2102" s="481"/>
      <c r="E2102" s="112" t="str">
        <f t="shared" si="66"/>
        <v>8F10</v>
      </c>
      <c r="F2102" s="112" t="str">
        <f t="shared" si="67"/>
        <v>8F11</v>
      </c>
      <c r="G2102" s="475">
        <v>2</v>
      </c>
      <c r="H2102" s="1497" t="inlineStr">
        <is>
          <t xml:space="preserve">[문서] Item 미기재 영역 8F10~8F11,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02" s="475"/>
    </row>
    <row r="2103" spans="2:9" ht="94" customHeight="1">
      <c r="B2103" s="1424"/>
      <c r="C2103" s="1423"/>
      <c r="D2103" s="481"/>
      <c r="E2103" s="112" t="str">
        <f t="shared" si="66"/>
        <v>8F12</v>
      </c>
      <c r="F2103" s="112" t="str">
        <f t="shared" si="67"/>
        <v>8F13</v>
      </c>
      <c r="G2103" s="475">
        <v>2</v>
      </c>
      <c r="H2103" s="1497" t="inlineStr">
        <is>
          <t xml:space="preserve">[문서] Item 미기재 영역 8F12~8F13,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03" s="475"/>
    </row>
    <row r="2104" spans="2:9" ht="94" customHeight="1">
      <c r="B2104" s="1424"/>
      <c r="C2104" s="1423"/>
      <c r="D2104" s="481"/>
      <c r="E2104" s="112" t="str">
        <f t="shared" si="66"/>
        <v>8F14</v>
      </c>
      <c r="F2104" s="112" t="str">
        <f t="shared" si="67"/>
        <v>8F15</v>
      </c>
      <c r="G2104" s="475">
        <v>2</v>
      </c>
      <c r="H2104" s="1497" t="inlineStr">
        <is>
          <t xml:space="preserve">[문서] Item 미기재 영역 8F14~8F15,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04" s="475"/>
    </row>
    <row r="2105" spans="2:9" ht="94" customHeight="1">
      <c r="B2105" s="1424"/>
      <c r="C2105" s="1423"/>
      <c r="D2105" s="481"/>
      <c r="E2105" s="112" t="str">
        <f t="shared" si="66"/>
        <v>8F16</v>
      </c>
      <c r="F2105" s="112" t="str">
        <f t="shared" si="67"/>
        <v>8F17</v>
      </c>
      <c r="G2105" s="475">
        <v>2</v>
      </c>
      <c r="H2105" s="1497" t="inlineStr">
        <is>
          <t xml:space="preserve">[문서] Item 미기재 영역 8F16~8F17,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05" s="475"/>
    </row>
    <row r="2106" spans="2:9" ht="94" customHeight="1">
      <c r="B2106" s="1424"/>
      <c r="C2106" s="1423"/>
      <c r="D2106" s="481"/>
      <c r="E2106" s="112" t="str">
        <f t="shared" si="66"/>
        <v>8F18</v>
      </c>
      <c r="F2106" s="112" t="str">
        <f t="shared" si="67"/>
        <v>8F19</v>
      </c>
      <c r="G2106" s="475">
        <v>2</v>
      </c>
      <c r="H2106" s="1497" t="inlineStr">
        <is>
          <t xml:space="preserve">[문서] Item 미기재 영역 8F18~8F19,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06" s="475"/>
    </row>
    <row r="2107" spans="2:9" ht="94" customHeight="1">
      <c r="B2107" s="1424"/>
      <c r="C2107" s="1423"/>
      <c r="D2107" s="481"/>
      <c r="E2107" s="112" t="str">
        <f t="shared" si="66"/>
        <v>8F1A</v>
      </c>
      <c r="F2107" s="112" t="str">
        <f t="shared" si="67"/>
        <v>8F1B</v>
      </c>
      <c r="G2107" s="475">
        <v>2</v>
      </c>
      <c r="H2107" s="1497" t="inlineStr">
        <is>
          <t xml:space="preserve">[문서] Item 미기재 영역 8F1A~8F1B,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07" s="475"/>
    </row>
    <row r="2108" spans="2:9" ht="94" customHeight="1">
      <c r="B2108" s="1424"/>
      <c r="C2108" s="1423"/>
      <c r="D2108" s="481"/>
      <c r="E2108" s="112" t="str">
        <f t="shared" si="66"/>
        <v>8F1C</v>
      </c>
      <c r="F2108" s="112" t="str">
        <f t="shared" si="67"/>
        <v>8F1D</v>
      </c>
      <c r="G2108" s="475">
        <v>2</v>
      </c>
      <c r="H2108" s="1497" t="inlineStr">
        <is>
          <t xml:space="preserve">[문서] Item 미기재 영역 8F1C~8F1D,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08" s="475"/>
    </row>
    <row r="2109" spans="2:9" ht="94" customHeight="1">
      <c r="B2109" s="1424"/>
      <c r="C2109" s="1423"/>
      <c r="D2109" s="481"/>
      <c r="E2109" s="112" t="str">
        <f t="shared" ref="E2109:E2172" si="68">DEC2HEX(HEX2DEC(F2108) + 1)</f>
        <v>8F1E</v>
      </c>
      <c r="F2109" s="112" t="str">
        <f t="shared" ref="F2109:F2172" si="69">DEC2HEX(HEX2DEC(E2109) + G2109 -1)</f>
        <v>8F1F</v>
      </c>
      <c r="G2109" s="475">
        <v>2</v>
      </c>
      <c r="H2109" s="1497" t="inlineStr">
        <is>
          <t xml:space="preserve">[문서] Item 미기재 영역 8F1E~8F1F,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09" s="475"/>
    </row>
    <row r="2110" spans="2:9" ht="94" customHeight="1">
      <c r="B2110" s="1424"/>
      <c r="C2110" s="1423"/>
      <c r="D2110" s="481"/>
      <c r="E2110" s="112" t="str">
        <f t="shared" si="68"/>
        <v>8F20</v>
      </c>
      <c r="F2110" s="112" t="str">
        <f t="shared" si="69"/>
        <v>8F21</v>
      </c>
      <c r="G2110" s="475">
        <v>2</v>
      </c>
      <c r="H2110" s="1497" t="inlineStr">
        <is>
          <t xml:space="preserve">[문서] Item 미기재 영역 8F20~8F21,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10" s="475"/>
    </row>
    <row r="2111" spans="2:9" ht="94" customHeight="1">
      <c r="B2111" s="1424"/>
      <c r="C2111" s="1423"/>
      <c r="D2111" s="481"/>
      <c r="E2111" s="112" t="str">
        <f t="shared" si="68"/>
        <v>8F22</v>
      </c>
      <c r="F2111" s="112" t="str">
        <f t="shared" si="69"/>
        <v>8F23</v>
      </c>
      <c r="G2111" s="475">
        <v>2</v>
      </c>
      <c r="H2111" s="1497" t="inlineStr">
        <is>
          <t xml:space="preserve">[문서] Item 미기재 영역 8F22~8F23,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11" s="475"/>
    </row>
    <row r="2112" spans="2:9" ht="94" customHeight="1">
      <c r="B2112" s="1424"/>
      <c r="C2112" s="1423"/>
      <c r="D2112" s="481"/>
      <c r="E2112" s="112" t="str">
        <f t="shared" si="68"/>
        <v>8F24</v>
      </c>
      <c r="F2112" s="112" t="str">
        <f t="shared" si="69"/>
        <v>8F25</v>
      </c>
      <c r="G2112" s="475">
        <v>2</v>
      </c>
      <c r="H2112" s="1497" t="inlineStr">
        <is>
          <t xml:space="preserve">[문서] Item 미기재 영역 8F24~8F25,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12" s="475"/>
    </row>
    <row r="2113" spans="2:9" ht="94" customHeight="1">
      <c r="B2113" s="1424"/>
      <c r="C2113" s="1423"/>
      <c r="D2113" s="481"/>
      <c r="E2113" s="112" t="str">
        <f t="shared" si="68"/>
        <v>8F26</v>
      </c>
      <c r="F2113" s="112" t="str">
        <f t="shared" si="69"/>
        <v>8F27</v>
      </c>
      <c r="G2113" s="475">
        <v>2</v>
      </c>
      <c r="H2113" s="1497" t="inlineStr">
        <is>
          <t xml:space="preserve">[문서] Item 미기재 영역 8F26~8F27,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13" s="475"/>
    </row>
    <row r="2114" spans="2:9" ht="94" customHeight="1">
      <c r="B2114" s="1424"/>
      <c r="C2114" s="1423"/>
      <c r="D2114" s="481"/>
      <c r="E2114" s="112" t="str">
        <f t="shared" si="68"/>
        <v>8F28</v>
      </c>
      <c r="F2114" s="112" t="str">
        <f t="shared" si="69"/>
        <v>8F29</v>
      </c>
      <c r="G2114" s="475">
        <v>2</v>
      </c>
      <c r="H2114" s="1497" t="inlineStr">
        <is>
          <t xml:space="preserve">[문서] Item 미기재 영역 8F28~8F29,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14" s="475"/>
    </row>
    <row r="2115" spans="2:9" ht="94" customHeight="1">
      <c r="B2115" s="1424"/>
      <c r="C2115" s="1423"/>
      <c r="D2115" s="481"/>
      <c r="E2115" s="112" t="str">
        <f t="shared" si="68"/>
        <v>8F2A</v>
      </c>
      <c r="F2115" s="112" t="str">
        <f t="shared" si="69"/>
        <v>8F2B</v>
      </c>
      <c r="G2115" s="475">
        <v>2</v>
      </c>
      <c r="H2115" s="1497" t="inlineStr">
        <is>
          <t xml:space="preserve">[문서] Item 미기재 영역 8F2A~8F2B,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15" s="475"/>
    </row>
    <row r="2116" spans="2:9" ht="94" customHeight="1">
      <c r="B2116" s="1424"/>
      <c r="C2116" s="1423"/>
      <c r="D2116" s="481"/>
      <c r="E2116" s="112" t="str">
        <f t="shared" si="68"/>
        <v>8F2C</v>
      </c>
      <c r="F2116" s="112" t="str">
        <f t="shared" si="69"/>
        <v>8F2D</v>
      </c>
      <c r="G2116" s="475">
        <v>2</v>
      </c>
      <c r="H2116" s="1497" t="inlineStr">
        <is>
          <t xml:space="preserve">[문서] Item 미기재 영역 8F2C~8F2D,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16" s="475"/>
    </row>
    <row r="2117" spans="2:9" ht="94" customHeight="1">
      <c r="B2117" s="1424"/>
      <c r="C2117" s="1423"/>
      <c r="D2117" s="481"/>
      <c r="E2117" s="112" t="str">
        <f t="shared" si="68"/>
        <v>8F2E</v>
      </c>
      <c r="F2117" s="112" t="str">
        <f t="shared" si="69"/>
        <v>8F2F</v>
      </c>
      <c r="G2117" s="475">
        <v>2</v>
      </c>
      <c r="H2117" s="1497" t="inlineStr">
        <is>
          <t xml:space="preserve">[문서] Item 미기재 영역 8F2E~8F2F,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17" s="475"/>
    </row>
    <row r="2118" spans="2:9" ht="94" customHeight="1">
      <c r="B2118" s="1424"/>
      <c r="C2118" s="1423"/>
      <c r="D2118" s="481"/>
      <c r="E2118" s="112" t="str">
        <f t="shared" si="68"/>
        <v>8F30</v>
      </c>
      <c r="F2118" s="112" t="str">
        <f t="shared" si="69"/>
        <v>8F31</v>
      </c>
      <c r="G2118" s="475">
        <v>2</v>
      </c>
      <c r="H2118" s="1497" t="inlineStr">
        <is>
          <t xml:space="preserve">[문서] Item 미기재 영역 8F30~8F31,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18" s="475"/>
    </row>
    <row r="2119" spans="2:9" ht="94" customHeight="1">
      <c r="B2119" s="1424"/>
      <c r="C2119" s="1423"/>
      <c r="D2119" s="481"/>
      <c r="E2119" s="112" t="str">
        <f t="shared" si="68"/>
        <v>8F32</v>
      </c>
      <c r="F2119" s="112" t="str">
        <f t="shared" si="69"/>
        <v>8F33</v>
      </c>
      <c r="G2119" s="475">
        <v>2</v>
      </c>
      <c r="H2119" s="1497" t="inlineStr">
        <is>
          <t xml:space="preserve">[문서] Item 미기재 영역 8F32~8F33,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19" s="475"/>
    </row>
    <row r="2120" spans="2:9" ht="94" customHeight="1">
      <c r="B2120" s="1424"/>
      <c r="C2120" s="1423"/>
      <c r="D2120" s="481"/>
      <c r="E2120" s="112" t="str">
        <f t="shared" si="68"/>
        <v>8F34</v>
      </c>
      <c r="F2120" s="112" t="str">
        <f t="shared" si="69"/>
        <v>8F35</v>
      </c>
      <c r="G2120" s="475">
        <v>2</v>
      </c>
      <c r="H2120" s="1497" t="inlineStr">
        <is>
          <t xml:space="preserve">[문서] Item 미기재 영역 8F34~8F35,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20" s="475"/>
    </row>
    <row r="2121" spans="2:9" ht="94" customHeight="1">
      <c r="B2121" s="1424"/>
      <c r="C2121" s="1423"/>
      <c r="D2121" s="481"/>
      <c r="E2121" s="112" t="str">
        <f t="shared" si="68"/>
        <v>8F36</v>
      </c>
      <c r="F2121" s="112" t="str">
        <f t="shared" si="69"/>
        <v>8F37</v>
      </c>
      <c r="G2121" s="475">
        <v>2</v>
      </c>
      <c r="H2121" s="1497" t="inlineStr">
        <is>
          <t xml:space="preserve">[문서] Item 미기재 영역 8F36~8F37,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21" s="475"/>
    </row>
    <row r="2122" spans="2:9" ht="94" customHeight="1">
      <c r="B2122" s="1424"/>
      <c r="C2122" s="1423"/>
      <c r="D2122" s="481"/>
      <c r="E2122" s="112" t="str">
        <f t="shared" si="68"/>
        <v>8F38</v>
      </c>
      <c r="F2122" s="112" t="str">
        <f t="shared" si="69"/>
        <v>8F39</v>
      </c>
      <c r="G2122" s="475">
        <v>2</v>
      </c>
      <c r="H2122" s="1497" t="inlineStr">
        <is>
          <t xml:space="preserve">[문서] Item 미기재 영역 8F38~8F39,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22" s="475"/>
    </row>
    <row r="2123" spans="2:9" ht="94" customHeight="1">
      <c r="B2123" s="1424"/>
      <c r="C2123" s="1423"/>
      <c r="D2123" s="481"/>
      <c r="E2123" s="112" t="str">
        <f t="shared" si="68"/>
        <v>8F3A</v>
      </c>
      <c r="F2123" s="112" t="str">
        <f t="shared" si="69"/>
        <v>8F3B</v>
      </c>
      <c r="G2123" s="475">
        <v>2</v>
      </c>
      <c r="H2123" s="1497" t="inlineStr">
        <is>
          <t xml:space="preserve">[문서] Item 미기재 영역 8F3A~8F3B,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23" s="475"/>
    </row>
    <row r="2124" spans="2:9" ht="94" customHeight="1">
      <c r="B2124" s="1424"/>
      <c r="C2124" s="1423"/>
      <c r="D2124" s="481"/>
      <c r="E2124" s="112" t="str">
        <f t="shared" si="68"/>
        <v>8F3C</v>
      </c>
      <c r="F2124" s="112" t="str">
        <f t="shared" si="69"/>
        <v>8F3D</v>
      </c>
      <c r="G2124" s="475">
        <v>2</v>
      </c>
      <c r="H2124" s="1497" t="inlineStr">
        <is>
          <t xml:space="preserve">[문서] Item 미기재 영역 8F3C~8F3D,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24" s="475"/>
    </row>
    <row r="2125" spans="2:9" ht="94" customHeight="1">
      <c r="B2125" s="1424"/>
      <c r="C2125" s="1423"/>
      <c r="D2125" s="481"/>
      <c r="E2125" s="112" t="str">
        <f t="shared" si="68"/>
        <v>8F3E</v>
      </c>
      <c r="F2125" s="112" t="str">
        <f t="shared" si="69"/>
        <v>8F3F</v>
      </c>
      <c r="G2125" s="475">
        <v>2</v>
      </c>
      <c r="H2125" s="1497" t="inlineStr">
        <is>
          <t xml:space="preserve">[문서] Item 미기재 영역 8F3E~8F3F,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25" s="475"/>
    </row>
    <row r="2126" spans="2:9" ht="94" customHeight="1">
      <c r="B2126" s="1424"/>
      <c r="C2126" s="1423"/>
      <c r="D2126" s="481"/>
      <c r="E2126" s="112" t="str">
        <f t="shared" si="68"/>
        <v>8F40</v>
      </c>
      <c r="F2126" s="112" t="str">
        <f t="shared" si="69"/>
        <v>8F41</v>
      </c>
      <c r="G2126" s="475">
        <v>2</v>
      </c>
      <c r="H2126" s="1497" t="inlineStr">
        <is>
          <t xml:space="preserve">[문서] Item 미기재 영역 8F40~8F41,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26" s="475"/>
    </row>
    <row r="2127" spans="2:9" ht="94" customHeight="1">
      <c r="B2127" s="1424"/>
      <c r="C2127" s="1423"/>
      <c r="D2127" s="481"/>
      <c r="E2127" s="112" t="str">
        <f t="shared" si="68"/>
        <v>8F42</v>
      </c>
      <c r="F2127" s="112" t="str">
        <f t="shared" si="69"/>
        <v>8F43</v>
      </c>
      <c r="G2127" s="475">
        <v>2</v>
      </c>
      <c r="H2127" s="1497" t="inlineStr">
        <is>
          <t xml:space="preserve">[문서] Item 미기재 영역 8F42~8F43,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27" s="475"/>
    </row>
    <row r="2128" spans="2:9" ht="94" customHeight="1">
      <c r="B2128" s="1424"/>
      <c r="C2128" s="1423"/>
      <c r="D2128" s="481"/>
      <c r="E2128" s="112" t="str">
        <f t="shared" si="68"/>
        <v>8F44</v>
      </c>
      <c r="F2128" s="112" t="str">
        <f t="shared" si="69"/>
        <v>8F45</v>
      </c>
      <c r="G2128" s="475">
        <v>2</v>
      </c>
      <c r="H2128" s="1497" t="inlineStr">
        <is>
          <t xml:space="preserve">[문서] Item 미기재 영역 8F44~8F45,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28" s="475"/>
    </row>
    <row r="2129" spans="2:9" ht="94" customHeight="1">
      <c r="B2129" s="1424"/>
      <c r="C2129" s="1423"/>
      <c r="D2129" s="481"/>
      <c r="E2129" s="112" t="str">
        <f t="shared" si="68"/>
        <v>8F46</v>
      </c>
      <c r="F2129" s="112" t="str">
        <f t="shared" si="69"/>
        <v>8F47</v>
      </c>
      <c r="G2129" s="475">
        <v>2</v>
      </c>
      <c r="H2129" s="1497" t="inlineStr">
        <is>
          <t xml:space="preserve">[문서] Item 미기재 영역 8F46~8F47,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29" s="475"/>
    </row>
    <row r="2130" spans="2:9" ht="94" customHeight="1">
      <c r="B2130" s="1424"/>
      <c r="C2130" s="1423"/>
      <c r="D2130" s="481"/>
      <c r="E2130" s="112" t="str">
        <f t="shared" si="68"/>
        <v>8F48</v>
      </c>
      <c r="F2130" s="112" t="str">
        <f t="shared" si="69"/>
        <v>8F49</v>
      </c>
      <c r="G2130" s="475">
        <v>2</v>
      </c>
      <c r="H2130" s="1497" t="inlineStr">
        <is>
          <t xml:space="preserve">[문서] Item 미기재 영역 8F48~8F49,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30" s="475"/>
    </row>
    <row r="2131" spans="2:9" ht="94" customHeight="1">
      <c r="B2131" s="1424"/>
      <c r="C2131" s="1423"/>
      <c r="D2131" s="481"/>
      <c r="E2131" s="112" t="str">
        <f t="shared" si="68"/>
        <v>8F4A</v>
      </c>
      <c r="F2131" s="112" t="str">
        <f t="shared" si="69"/>
        <v>8F4B</v>
      </c>
      <c r="G2131" s="475">
        <v>2</v>
      </c>
      <c r="H2131" s="1497" t="inlineStr">
        <is>
          <t xml:space="preserve">[문서] Item 미기재 영역 8F4A~8F4B,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31" s="475"/>
    </row>
    <row r="2132" spans="2:9" ht="94" customHeight="1">
      <c r="B2132" s="1424"/>
      <c r="C2132" s="1423"/>
      <c r="D2132" s="481"/>
      <c r="E2132" s="112" t="str">
        <f t="shared" si="68"/>
        <v>8F4C</v>
      </c>
      <c r="F2132" s="112" t="str">
        <f t="shared" si="69"/>
        <v>8F4D</v>
      </c>
      <c r="G2132" s="475">
        <v>2</v>
      </c>
      <c r="H2132" s="1497" t="inlineStr">
        <is>
          <t xml:space="preserve">[문서] Item 미기재 영역 8F4C~8F4D,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32" s="475"/>
    </row>
    <row r="2133" spans="2:9" ht="94" customHeight="1">
      <c r="B2133" s="1424"/>
      <c r="C2133" s="1423"/>
      <c r="D2133" s="481"/>
      <c r="E2133" s="112" t="str">
        <f t="shared" si="68"/>
        <v>8F4E</v>
      </c>
      <c r="F2133" s="112" t="str">
        <f t="shared" si="69"/>
        <v>8F4F</v>
      </c>
      <c r="G2133" s="475">
        <v>2</v>
      </c>
      <c r="H2133" s="1497" t="inlineStr">
        <is>
          <t xml:space="preserve">[문서] Item 미기재 영역 8F4E~8F4F,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33" s="475"/>
    </row>
    <row r="2134" spans="2:9" ht="94" customHeight="1">
      <c r="B2134" s="1424"/>
      <c r="C2134" s="1423"/>
      <c r="D2134" s="481"/>
      <c r="E2134" s="112" t="str">
        <f t="shared" si="68"/>
        <v>8F50</v>
      </c>
      <c r="F2134" s="112" t="str">
        <f t="shared" si="69"/>
        <v>8F51</v>
      </c>
      <c r="G2134" s="475">
        <v>2</v>
      </c>
      <c r="H2134" s="1497" t="inlineStr">
        <is>
          <t xml:space="preserve">[문서] Item 미기재 영역 8F50~8F51,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34" s="475"/>
    </row>
    <row r="2135" spans="2:9" ht="94" customHeight="1">
      <c r="B2135" s="1424"/>
      <c r="C2135" s="1423"/>
      <c r="D2135" s="481"/>
      <c r="E2135" s="112" t="str">
        <f t="shared" si="68"/>
        <v>8F52</v>
      </c>
      <c r="F2135" s="112" t="str">
        <f t="shared" si="69"/>
        <v>8F53</v>
      </c>
      <c r="G2135" s="475">
        <v>2</v>
      </c>
      <c r="H2135" s="1497" t="inlineStr">
        <is>
          <t xml:space="preserve">[문서] Item 미기재 영역 8F52~8F53,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35" s="475"/>
    </row>
    <row r="2136" spans="2:9" ht="94" customHeight="1">
      <c r="B2136" s="1424"/>
      <c r="C2136" s="1423"/>
      <c r="D2136" s="481"/>
      <c r="E2136" s="112" t="str">
        <f t="shared" si="68"/>
        <v>8F54</v>
      </c>
      <c r="F2136" s="112" t="str">
        <f t="shared" si="69"/>
        <v>8F55</v>
      </c>
      <c r="G2136" s="475">
        <v>2</v>
      </c>
      <c r="H2136" s="1497" t="inlineStr">
        <is>
          <t xml:space="preserve">[문서] Item 미기재 영역 8F54~8F55,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36" s="475"/>
    </row>
    <row r="2137" spans="2:9" ht="94" customHeight="1">
      <c r="B2137" s="1424"/>
      <c r="C2137" s="1423"/>
      <c r="D2137" s="481"/>
      <c r="E2137" s="112" t="str">
        <f t="shared" si="68"/>
        <v>8F56</v>
      </c>
      <c r="F2137" s="112" t="str">
        <f t="shared" si="69"/>
        <v>8F57</v>
      </c>
      <c r="G2137" s="475">
        <v>2</v>
      </c>
      <c r="H2137" s="1497" t="inlineStr">
        <is>
          <t xml:space="preserve">[문서] Item 미기재 영역 8F56~8F57,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37" s="475"/>
    </row>
    <row r="2138" spans="2:9" ht="94" customHeight="1">
      <c r="B2138" s="1424"/>
      <c r="C2138" s="1423"/>
      <c r="D2138" s="481"/>
      <c r="E2138" s="112" t="str">
        <f t="shared" si="68"/>
        <v>8F58</v>
      </c>
      <c r="F2138" s="112" t="str">
        <f t="shared" si="69"/>
        <v>8F59</v>
      </c>
      <c r="G2138" s="475">
        <v>2</v>
      </c>
      <c r="H2138" s="1497" t="inlineStr">
        <is>
          <t xml:space="preserve">[문서] Item 미기재 영역 8F58~8F59,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38" s="475"/>
    </row>
    <row r="2139" spans="2:9" ht="94" customHeight="1">
      <c r="B2139" s="1424"/>
      <c r="C2139" s="1423"/>
      <c r="D2139" s="481"/>
      <c r="E2139" s="112" t="str">
        <f t="shared" si="68"/>
        <v>8F5A</v>
      </c>
      <c r="F2139" s="112" t="str">
        <f t="shared" si="69"/>
        <v>8F5B</v>
      </c>
      <c r="G2139" s="475">
        <v>2</v>
      </c>
      <c r="H2139" s="1497" t="inlineStr">
        <is>
          <t xml:space="preserve">[문서] Item 미기재 영역 8F5A~8F5B,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39" s="475"/>
    </row>
    <row r="2140" spans="2:9" ht="94" customHeight="1">
      <c r="B2140" s="1424"/>
      <c r="C2140" s="1423"/>
      <c r="D2140" s="481"/>
      <c r="E2140" s="112" t="str">
        <f t="shared" si="68"/>
        <v>8F5C</v>
      </c>
      <c r="F2140" s="112" t="str">
        <f t="shared" si="69"/>
        <v>8F5D</v>
      </c>
      <c r="G2140" s="475">
        <v>2</v>
      </c>
      <c r="H2140" s="1497" t="inlineStr">
        <is>
          <t xml:space="preserve">[문서] Item 미기재 영역 8F5C~8F5D,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40" s="475"/>
    </row>
    <row r="2141" spans="2:9" ht="94" customHeight="1">
      <c r="B2141" s="1424"/>
      <c r="C2141" s="1423"/>
      <c r="D2141" s="481"/>
      <c r="E2141" s="112" t="str">
        <f t="shared" si="68"/>
        <v>8F5E</v>
      </c>
      <c r="F2141" s="112" t="str">
        <f t="shared" si="69"/>
        <v>8F5F</v>
      </c>
      <c r="G2141" s="475">
        <v>2</v>
      </c>
      <c r="H2141" s="1497" t="inlineStr">
        <is>
          <t xml:space="preserve">[문서] Item 미기재 영역 8F5E~8F5F,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41" s="475"/>
    </row>
    <row r="2142" spans="2:9" ht="94" customHeight="1">
      <c r="B2142" s="1424"/>
      <c r="C2142" s="1423"/>
      <c r="D2142" s="481"/>
      <c r="E2142" s="112" t="str">
        <f t="shared" si="68"/>
        <v>8F60</v>
      </c>
      <c r="F2142" s="112" t="str">
        <f t="shared" si="69"/>
        <v>8F61</v>
      </c>
      <c r="G2142" s="475">
        <v>2</v>
      </c>
      <c r="H2142" s="1497" t="inlineStr">
        <is>
          <t xml:space="preserve">[문서] Item 미기재 영역 8F60~8F61,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42" s="475"/>
    </row>
    <row r="2143" spans="2:9" ht="94" customHeight="1">
      <c r="B2143" s="1424"/>
      <c r="C2143" s="1423"/>
      <c r="D2143" s="481"/>
      <c r="E2143" s="112" t="str">
        <f t="shared" si="68"/>
        <v>8F62</v>
      </c>
      <c r="F2143" s="112" t="str">
        <f t="shared" si="69"/>
        <v>8F63</v>
      </c>
      <c r="G2143" s="475">
        <v>2</v>
      </c>
      <c r="H2143" s="1497" t="inlineStr">
        <is>
          <t xml:space="preserve">[문서] Item 미기재 영역 8F62~8F63,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43" s="475"/>
    </row>
    <row r="2144" spans="2:9" ht="94" customHeight="1">
      <c r="B2144" s="1424"/>
      <c r="C2144" s="1423"/>
      <c r="D2144" s="481"/>
      <c r="E2144" s="112" t="str">
        <f t="shared" si="68"/>
        <v>8F64</v>
      </c>
      <c r="F2144" s="112" t="str">
        <f t="shared" si="69"/>
        <v>8F65</v>
      </c>
      <c r="G2144" s="475">
        <v>2</v>
      </c>
      <c r="H2144" s="1497" t="inlineStr">
        <is>
          <t xml:space="preserve">[문서] Item 미기재 영역 8F64~8F65,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44" s="475"/>
    </row>
    <row r="2145" spans="2:9" ht="94" customHeight="1">
      <c r="B2145" s="1424"/>
      <c r="C2145" s="1423"/>
      <c r="D2145" s="481"/>
      <c r="E2145" s="112" t="str">
        <f t="shared" si="68"/>
        <v>8F66</v>
      </c>
      <c r="F2145" s="112" t="str">
        <f t="shared" si="69"/>
        <v>8F67</v>
      </c>
      <c r="G2145" s="475">
        <v>2</v>
      </c>
      <c r="H2145" s="1497" t="inlineStr">
        <is>
          <t xml:space="preserve">[문서] Item 미기재 영역 8F66~8F67,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45" s="475"/>
    </row>
    <row r="2146" spans="2:9" ht="94" customHeight="1">
      <c r="B2146" s="1424"/>
      <c r="C2146" s="1423"/>
      <c r="D2146" s="481"/>
      <c r="E2146" s="112" t="str">
        <f t="shared" si="68"/>
        <v>8F68</v>
      </c>
      <c r="F2146" s="112" t="str">
        <f t="shared" si="69"/>
        <v>8F69</v>
      </c>
      <c r="G2146" s="475">
        <v>2</v>
      </c>
      <c r="H2146" s="1497" t="inlineStr">
        <is>
          <t xml:space="preserve">[문서] Item 미기재 영역 8F68~8F69,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46" s="475"/>
    </row>
    <row r="2147" spans="2:9" ht="94" customHeight="1">
      <c r="B2147" s="1424"/>
      <c r="C2147" s="1423"/>
      <c r="D2147" s="481"/>
      <c r="E2147" s="112" t="str">
        <f t="shared" si="68"/>
        <v>8F6A</v>
      </c>
      <c r="F2147" s="112" t="str">
        <f t="shared" si="69"/>
        <v>8F6B</v>
      </c>
      <c r="G2147" s="475">
        <v>2</v>
      </c>
      <c r="H2147" s="1497" t="inlineStr">
        <is>
          <t xml:space="preserve">[문서] Item 미기재 영역 8F6A~8F6B,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47" s="475"/>
    </row>
    <row r="2148" spans="2:9" ht="94" customHeight="1">
      <c r="B2148" s="1424"/>
      <c r="C2148" s="1423"/>
      <c r="D2148" s="481"/>
      <c r="E2148" s="112" t="str">
        <f t="shared" si="68"/>
        <v>8F6C</v>
      </c>
      <c r="F2148" s="112" t="str">
        <f t="shared" si="69"/>
        <v>8F6D</v>
      </c>
      <c r="G2148" s="475">
        <v>2</v>
      </c>
      <c r="H2148" s="1497" t="inlineStr">
        <is>
          <t xml:space="preserve">[문서] Item 미기재 영역 8F6C~8F6D,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48" s="475"/>
    </row>
    <row r="2149" spans="2:9" ht="94" customHeight="1">
      <c r="B2149" s="1424"/>
      <c r="C2149" s="1423"/>
      <c r="D2149" s="481"/>
      <c r="E2149" s="112" t="str">
        <f t="shared" si="68"/>
        <v>8F6E</v>
      </c>
      <c r="F2149" s="112" t="str">
        <f t="shared" si="69"/>
        <v>8F6F</v>
      </c>
      <c r="G2149" s="475">
        <v>2</v>
      </c>
      <c r="H2149" s="1497" t="inlineStr">
        <is>
          <t xml:space="preserve">[문서] Item 미기재 영역 8F6E~8F6F,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49" s="475"/>
    </row>
    <row r="2150" spans="2:9" ht="94" customHeight="1">
      <c r="B2150" s="1424"/>
      <c r="C2150" s="1423"/>
      <c r="D2150" s="481"/>
      <c r="E2150" s="112" t="str">
        <f t="shared" si="68"/>
        <v>8F70</v>
      </c>
      <c r="F2150" s="112" t="str">
        <f t="shared" si="69"/>
        <v>8F71</v>
      </c>
      <c r="G2150" s="475">
        <v>2</v>
      </c>
      <c r="H2150" s="1497" t="inlineStr">
        <is>
          <t xml:space="preserve">[문서] Item 미기재 영역 8F70~8F71,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50" s="475"/>
    </row>
    <row r="2151" spans="2:9" ht="94" customHeight="1">
      <c r="B2151" s="1424"/>
      <c r="C2151" s="1423"/>
      <c r="D2151" s="481"/>
      <c r="E2151" s="112" t="str">
        <f t="shared" si="68"/>
        <v>8F72</v>
      </c>
      <c r="F2151" s="112" t="str">
        <f t="shared" si="69"/>
        <v>8F73</v>
      </c>
      <c r="G2151" s="475">
        <v>2</v>
      </c>
      <c r="H2151" s="1497" t="inlineStr">
        <is>
          <t xml:space="preserve">[문서] Item 미기재 영역 8F72~8F73,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51" s="475"/>
    </row>
    <row r="2152" spans="2:9" ht="94" customHeight="1">
      <c r="B2152" s="1424"/>
      <c r="C2152" s="1423"/>
      <c r="D2152" s="481"/>
      <c r="E2152" s="112" t="str">
        <f t="shared" si="68"/>
        <v>8F74</v>
      </c>
      <c r="F2152" s="112" t="str">
        <f t="shared" si="69"/>
        <v>8F75</v>
      </c>
      <c r="G2152" s="475">
        <v>2</v>
      </c>
      <c r="H2152" s="1497" t="inlineStr">
        <is>
          <t xml:space="preserve">[문서] Item 미기재 영역 8F74~8F75,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52" s="475"/>
    </row>
    <row r="2153" spans="2:9" ht="94" customHeight="1">
      <c r="B2153" s="1424"/>
      <c r="C2153" s="1423"/>
      <c r="D2153" s="481"/>
      <c r="E2153" s="112" t="str">
        <f t="shared" si="68"/>
        <v>8F76</v>
      </c>
      <c r="F2153" s="112" t="str">
        <f t="shared" si="69"/>
        <v>8F77</v>
      </c>
      <c r="G2153" s="475">
        <v>2</v>
      </c>
      <c r="H2153" s="1497" t="inlineStr">
        <is>
          <t xml:space="preserve">[문서] Item 미기재 영역 8F76~8F77,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53" s="475"/>
    </row>
    <row r="2154" spans="2:9" ht="94" customHeight="1">
      <c r="B2154" s="1424"/>
      <c r="C2154" s="1423"/>
      <c r="D2154" s="481"/>
      <c r="E2154" s="112" t="str">
        <f t="shared" si="68"/>
        <v>8F78</v>
      </c>
      <c r="F2154" s="112" t="str">
        <f t="shared" si="69"/>
        <v>8F79</v>
      </c>
      <c r="G2154" s="475">
        <v>2</v>
      </c>
      <c r="H2154" s="1497" t="inlineStr">
        <is>
          <t xml:space="preserve">[문서] Item 미기재 영역 8F78~8F79,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54" s="475"/>
    </row>
    <row r="2155" spans="2:9" ht="94" customHeight="1">
      <c r="B2155" s="1424"/>
      <c r="C2155" s="1423"/>
      <c r="D2155" s="481"/>
      <c r="E2155" s="112" t="str">
        <f t="shared" si="68"/>
        <v>8F7A</v>
      </c>
      <c r="F2155" s="112" t="str">
        <f t="shared" si="69"/>
        <v>8F7B</v>
      </c>
      <c r="G2155" s="475">
        <v>2</v>
      </c>
      <c r="H2155" s="1497" t="inlineStr">
        <is>
          <t xml:space="preserve">[문서] Item 미기재 영역 8F7A~8F7B,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55" s="475"/>
    </row>
    <row r="2156" spans="2:9" ht="94" customHeight="1">
      <c r="B2156" s="1424"/>
      <c r="C2156" s="1423"/>
      <c r="D2156" s="481"/>
      <c r="E2156" s="112" t="str">
        <f t="shared" si="68"/>
        <v>8F7C</v>
      </c>
      <c r="F2156" s="112" t="str">
        <f t="shared" si="69"/>
        <v>8F7D</v>
      </c>
      <c r="G2156" s="475">
        <v>2</v>
      </c>
      <c r="H2156" s="1497" t="inlineStr">
        <is>
          <t xml:space="preserve">[문서] Item 미기재 영역 8F7C~8F7D,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56" s="475"/>
    </row>
    <row r="2157" spans="2:9" ht="94" customHeight="1">
      <c r="B2157" s="1424"/>
      <c r="C2157" s="1423"/>
      <c r="D2157" s="481"/>
      <c r="E2157" s="112" t="str">
        <f t="shared" si="68"/>
        <v>8F7E</v>
      </c>
      <c r="F2157" s="112" t="str">
        <f t="shared" si="69"/>
        <v>8F7F</v>
      </c>
      <c r="G2157" s="475">
        <v>2</v>
      </c>
      <c r="H2157" s="1497" t="inlineStr">
        <is>
          <t xml:space="preserve">[문서] Item 미기재 영역 8F7E~8F7F,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57" s="475"/>
    </row>
    <row r="2158" spans="2:9" ht="94" customHeight="1">
      <c r="B2158" s="1424"/>
      <c r="C2158" s="1423"/>
      <c r="D2158" s="481"/>
      <c r="E2158" s="112" t="str">
        <f t="shared" si="68"/>
        <v>8F80</v>
      </c>
      <c r="F2158" s="112" t="str">
        <f t="shared" si="69"/>
        <v>8F81</v>
      </c>
      <c r="G2158" s="475">
        <v>2</v>
      </c>
      <c r="H2158" s="1497" t="inlineStr">
        <is>
          <t xml:space="preserve">[문서] Item 미기재 영역 8F80~8F81,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58" s="475"/>
    </row>
    <row r="2159" spans="2:9" ht="94" customHeight="1">
      <c r="B2159" s="1424"/>
      <c r="C2159" s="1423"/>
      <c r="D2159" s="481"/>
      <c r="E2159" s="112" t="str">
        <f t="shared" si="68"/>
        <v>8F82</v>
      </c>
      <c r="F2159" s="112" t="str">
        <f t="shared" si="69"/>
        <v>8F83</v>
      </c>
      <c r="G2159" s="475">
        <v>2</v>
      </c>
      <c r="H2159" s="1497" t="inlineStr">
        <is>
          <t xml:space="preserve">[문서] Item 미기재 영역 8F82~8F83,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59" s="475"/>
    </row>
    <row r="2160" spans="2:9" ht="94" customHeight="1">
      <c r="B2160" s="1424"/>
      <c r="C2160" s="1423"/>
      <c r="D2160" s="481"/>
      <c r="E2160" s="112" t="str">
        <f t="shared" si="68"/>
        <v>8F84</v>
      </c>
      <c r="F2160" s="112" t="str">
        <f t="shared" si="69"/>
        <v>8F85</v>
      </c>
      <c r="G2160" s="475">
        <v>2</v>
      </c>
      <c r="H2160" s="1497" t="inlineStr">
        <is>
          <t xml:space="preserve">[문서] Item 미기재 영역 8F84~8F85,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60" s="475"/>
    </row>
    <row r="2161" spans="2:9" ht="94" customHeight="1">
      <c r="B2161" s="1424"/>
      <c r="C2161" s="1423"/>
      <c r="D2161" s="481"/>
      <c r="E2161" s="112" t="str">
        <f t="shared" si="68"/>
        <v>8F86</v>
      </c>
      <c r="F2161" s="112" t="str">
        <f t="shared" si="69"/>
        <v>8F87</v>
      </c>
      <c r="G2161" s="475">
        <v>2</v>
      </c>
      <c r="H2161" s="1497" t="inlineStr">
        <is>
          <t xml:space="preserve">[문서] Item 미기재 영역 8F86~8F87,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61" s="475"/>
    </row>
    <row r="2162" spans="2:9" ht="94" customHeight="1">
      <c r="B2162" s="1424"/>
      <c r="C2162" s="1423"/>
      <c r="D2162" s="481"/>
      <c r="E2162" s="112" t="str">
        <f t="shared" si="68"/>
        <v>8F88</v>
      </c>
      <c r="F2162" s="112" t="str">
        <f t="shared" si="69"/>
        <v>8F89</v>
      </c>
      <c r="G2162" s="475">
        <v>2</v>
      </c>
      <c r="H2162" s="1497" t="inlineStr">
        <is>
          <t xml:space="preserve">[문서] Item 미기재 영역 8F88~8F89,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62" s="475"/>
    </row>
    <row r="2163" spans="2:9" ht="94" customHeight="1">
      <c r="B2163" s="1424"/>
      <c r="C2163" s="1423"/>
      <c r="D2163" s="481"/>
      <c r="E2163" s="112" t="str">
        <f t="shared" si="68"/>
        <v>8F8A</v>
      </c>
      <c r="F2163" s="112" t="str">
        <f t="shared" si="69"/>
        <v>8F8B</v>
      </c>
      <c r="G2163" s="475">
        <v>2</v>
      </c>
      <c r="H2163" s="1497" t="inlineStr">
        <is>
          <t xml:space="preserve">[문서] Item 미기재 영역 8F8A~8F8B,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63" s="475"/>
    </row>
    <row r="2164" spans="2:9" ht="94" customHeight="1">
      <c r="B2164" s="1424"/>
      <c r="C2164" s="1423"/>
      <c r="D2164" s="481"/>
      <c r="E2164" s="112" t="str">
        <f t="shared" si="68"/>
        <v>8F8C</v>
      </c>
      <c r="F2164" s="112" t="str">
        <f t="shared" si="69"/>
        <v>8F8D</v>
      </c>
      <c r="G2164" s="475">
        <v>2</v>
      </c>
      <c r="H2164" s="1497" t="inlineStr">
        <is>
          <t xml:space="preserve">[문서] Item 미기재 영역 8F8C~8F8D,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64" s="475"/>
    </row>
    <row r="2165" spans="2:9" ht="94" customHeight="1">
      <c r="B2165" s="1424"/>
      <c r="C2165" s="1423"/>
      <c r="D2165" s="481"/>
      <c r="E2165" s="112" t="str">
        <f t="shared" si="68"/>
        <v>8F8E</v>
      </c>
      <c r="F2165" s="112" t="str">
        <f t="shared" si="69"/>
        <v>8F8F</v>
      </c>
      <c r="G2165" s="475">
        <v>2</v>
      </c>
      <c r="H2165" s="1497" t="inlineStr">
        <is>
          <t xml:space="preserve">[문서] Item 미기재 영역 8F8E~8F8F,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65" s="475"/>
    </row>
    <row r="2166" spans="2:9" ht="94" customHeight="1">
      <c r="B2166" s="1424"/>
      <c r="C2166" s="1423"/>
      <c r="D2166" s="481"/>
      <c r="E2166" s="112" t="str">
        <f t="shared" si="68"/>
        <v>8F90</v>
      </c>
      <c r="F2166" s="112" t="str">
        <f t="shared" si="69"/>
        <v>8F91</v>
      </c>
      <c r="G2166" s="475">
        <v>2</v>
      </c>
      <c r="H2166" s="1497" t="inlineStr">
        <is>
          <t xml:space="preserve">[문서] Item 미기재 영역 8F90~8F91,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66" s="475"/>
    </row>
    <row r="2167" spans="2:9" ht="94" customHeight="1">
      <c r="B2167" s="1424"/>
      <c r="C2167" s="1423"/>
      <c r="D2167" s="481"/>
      <c r="E2167" s="112" t="str">
        <f t="shared" si="68"/>
        <v>8F92</v>
      </c>
      <c r="F2167" s="112" t="str">
        <f t="shared" si="69"/>
        <v>8F93</v>
      </c>
      <c r="G2167" s="475">
        <v>2</v>
      </c>
      <c r="H2167" s="1497" t="inlineStr">
        <is>
          <t xml:space="preserve">[문서] Item 미기재 영역 8F92~8F93,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67" s="475"/>
    </row>
    <row r="2168" spans="2:9" ht="94" customHeight="1">
      <c r="B2168" s="1424"/>
      <c r="C2168" s="1423"/>
      <c r="D2168" s="481"/>
      <c r="E2168" s="112" t="str">
        <f t="shared" si="68"/>
        <v>8F94</v>
      </c>
      <c r="F2168" s="112" t="str">
        <f t="shared" si="69"/>
        <v>8F95</v>
      </c>
      <c r="G2168" s="475">
        <v>2</v>
      </c>
      <c r="H2168" s="1497" t="inlineStr">
        <is>
          <t xml:space="preserve">[문서] Item 미기재 영역 8F94~8F95,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68" s="475"/>
    </row>
    <row r="2169" spans="2:9" ht="94" customHeight="1">
      <c r="B2169" s="1424"/>
      <c r="C2169" s="1423"/>
      <c r="D2169" s="481"/>
      <c r="E2169" s="112" t="str">
        <f t="shared" si="68"/>
        <v>8F96</v>
      </c>
      <c r="F2169" s="112" t="str">
        <f t="shared" si="69"/>
        <v>8F97</v>
      </c>
      <c r="G2169" s="475">
        <v>2</v>
      </c>
      <c r="H2169" s="1497" t="inlineStr">
        <is>
          <t xml:space="preserve">[문서] Item 미기재 영역 8F96~8F97,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69" s="475"/>
    </row>
    <row r="2170" spans="2:9" ht="94" customHeight="1">
      <c r="B2170" s="1424"/>
      <c r="C2170" s="1423"/>
      <c r="D2170" s="481"/>
      <c r="E2170" s="112" t="str">
        <f t="shared" si="68"/>
        <v>8F98</v>
      </c>
      <c r="F2170" s="112" t="str">
        <f t="shared" si="69"/>
        <v>8F99</v>
      </c>
      <c r="G2170" s="475">
        <v>2</v>
      </c>
      <c r="H2170" s="1497" t="inlineStr">
        <is>
          <t xml:space="preserve">[문서] Item 미기재 영역 8F98~8F99,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70" s="475"/>
    </row>
    <row r="2171" spans="2:9" ht="94" customHeight="1">
      <c r="B2171" s="1424"/>
      <c r="C2171" s="1423"/>
      <c r="D2171" s="481"/>
      <c r="E2171" s="112" t="str">
        <f t="shared" si="68"/>
        <v>8F9A</v>
      </c>
      <c r="F2171" s="112" t="str">
        <f t="shared" si="69"/>
        <v>8F9B</v>
      </c>
      <c r="G2171" s="475">
        <v>2</v>
      </c>
      <c r="H2171" s="1497" t="inlineStr">
        <is>
          <t xml:space="preserve">[문서] Item 미기재 영역 8F9A~8F9B,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71" s="475"/>
    </row>
    <row r="2172" spans="2:9" ht="94" customHeight="1">
      <c r="B2172" s="1424"/>
      <c r="C2172" s="1423"/>
      <c r="D2172" s="481"/>
      <c r="E2172" s="112" t="str">
        <f t="shared" si="68"/>
        <v>8F9C</v>
      </c>
      <c r="F2172" s="112" t="str">
        <f t="shared" si="69"/>
        <v>8F9D</v>
      </c>
      <c r="G2172" s="475">
        <v>2</v>
      </c>
      <c r="H2172" s="1497" t="inlineStr">
        <is>
          <t xml:space="preserve">[문서] Item 미기재 영역 8F9C~8F9D,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72" s="475"/>
    </row>
    <row r="2173" spans="2:9" ht="94" customHeight="1">
      <c r="B2173" s="1424"/>
      <c r="C2173" s="1423"/>
      <c r="D2173" s="481"/>
      <c r="E2173" s="112" t="str">
        <f t="shared" ref="E2173:E2236" si="70">DEC2HEX(HEX2DEC(F2172) + 1)</f>
        <v>8F9E</v>
      </c>
      <c r="F2173" s="112" t="str">
        <f t="shared" ref="F2173:F2236" si="71">DEC2HEX(HEX2DEC(E2173) + G2173 -1)</f>
        <v>8F9F</v>
      </c>
      <c r="G2173" s="475">
        <v>2</v>
      </c>
      <c r="H2173" s="1497" t="inlineStr">
        <is>
          <t xml:space="preserve">[문서] Item 미기재 영역 8F9E~8F9F,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73" s="475"/>
    </row>
    <row r="2174" spans="2:9" ht="94" customHeight="1">
      <c r="B2174" s="1424"/>
      <c r="C2174" s="1423"/>
      <c r="D2174" s="481"/>
      <c r="E2174" s="112" t="str">
        <f t="shared" si="70"/>
        <v>8FA0</v>
      </c>
      <c r="F2174" s="112" t="str">
        <f t="shared" si="71"/>
        <v>8FA1</v>
      </c>
      <c r="G2174" s="475">
        <v>2</v>
      </c>
      <c r="H2174" s="1497" t="inlineStr">
        <is>
          <t xml:space="preserve">[문서] Item 미기재 영역 8FA0~8FA1,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74" s="475"/>
    </row>
    <row r="2175" spans="2:9" ht="94" customHeight="1">
      <c r="B2175" s="1424"/>
      <c r="C2175" s="1423"/>
      <c r="D2175" s="481"/>
      <c r="E2175" s="112" t="str">
        <f t="shared" si="70"/>
        <v>8FA2</v>
      </c>
      <c r="F2175" s="112" t="str">
        <f t="shared" si="71"/>
        <v>8FA3</v>
      </c>
      <c r="G2175" s="475">
        <v>2</v>
      </c>
      <c r="H2175" s="1497" t="inlineStr">
        <is>
          <t xml:space="preserve">[문서] Item 미기재 영역 8FA2~8FA3,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75" s="475"/>
    </row>
    <row r="2176" spans="2:9" ht="94" customHeight="1">
      <c r="B2176" s="1424"/>
      <c r="C2176" s="1423"/>
      <c r="D2176" s="481"/>
      <c r="E2176" s="112" t="str">
        <f t="shared" si="70"/>
        <v>8FA4</v>
      </c>
      <c r="F2176" s="112" t="str">
        <f t="shared" si="71"/>
        <v>8FA5</v>
      </c>
      <c r="G2176" s="475">
        <v>2</v>
      </c>
      <c r="H2176" s="1497" t="inlineStr">
        <is>
          <t xml:space="preserve">[문서] Item 미기재 영역 8FA4~8FA5,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76" s="475"/>
    </row>
    <row r="2177" spans="2:9" ht="94" customHeight="1">
      <c r="B2177" s="1424"/>
      <c r="C2177" s="1423"/>
      <c r="D2177" s="481"/>
      <c r="E2177" s="112" t="str">
        <f t="shared" si="70"/>
        <v>8FA6</v>
      </c>
      <c r="F2177" s="112" t="str">
        <f t="shared" si="71"/>
        <v>8FA7</v>
      </c>
      <c r="G2177" s="475">
        <v>2</v>
      </c>
      <c r="H2177" s="1497" t="inlineStr">
        <is>
          <t xml:space="preserve">[문서] Item 미기재 영역 8FA6~8FA7,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77" s="475"/>
    </row>
    <row r="2178" spans="2:9" ht="94" customHeight="1">
      <c r="B2178" s="1424"/>
      <c r="C2178" s="1423"/>
      <c r="D2178" s="481"/>
      <c r="E2178" s="112" t="str">
        <f t="shared" si="70"/>
        <v>8FA8</v>
      </c>
      <c r="F2178" s="112" t="str">
        <f t="shared" si="71"/>
        <v>8FA9</v>
      </c>
      <c r="G2178" s="475">
        <v>2</v>
      </c>
      <c r="H2178" s="1497" t="inlineStr">
        <is>
          <t xml:space="preserve">[문서] Item 미기재 영역 8FA8~8FA9,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78" s="475"/>
    </row>
    <row r="2179" spans="2:9" ht="94" customHeight="1">
      <c r="B2179" s="1424"/>
      <c r="C2179" s="1423"/>
      <c r="D2179" s="481"/>
      <c r="E2179" s="112" t="str">
        <f t="shared" si="70"/>
        <v>8FAA</v>
      </c>
      <c r="F2179" s="112" t="str">
        <f t="shared" si="71"/>
        <v>8FAB</v>
      </c>
      <c r="G2179" s="475">
        <v>2</v>
      </c>
      <c r="H2179" s="1497" t="inlineStr">
        <is>
          <t xml:space="preserve">[문서] Item 미기재 영역 8FAA~8FAB,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79" s="475"/>
    </row>
    <row r="2180" spans="2:9" ht="94" customHeight="1">
      <c r="B2180" s="1424"/>
      <c r="C2180" s="1423"/>
      <c r="D2180" s="481"/>
      <c r="E2180" s="112" t="str">
        <f t="shared" si="70"/>
        <v>8FAC</v>
      </c>
      <c r="F2180" s="112" t="str">
        <f t="shared" si="71"/>
        <v>8FAD</v>
      </c>
      <c r="G2180" s="475">
        <v>2</v>
      </c>
      <c r="H2180" s="1497" t="inlineStr">
        <is>
          <t xml:space="preserve">[문서] Item 미기재 영역 8FAC~8FAD,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80" s="475"/>
    </row>
    <row r="2181" spans="2:9" ht="94" customHeight="1">
      <c r="B2181" s="1424"/>
      <c r="C2181" s="1423"/>
      <c r="D2181" s="481"/>
      <c r="E2181" s="112" t="str">
        <f t="shared" si="70"/>
        <v>8FAE</v>
      </c>
      <c r="F2181" s="112" t="str">
        <f t="shared" si="71"/>
        <v>8FAF</v>
      </c>
      <c r="G2181" s="475">
        <v>2</v>
      </c>
      <c r="H2181" s="1497" t="inlineStr">
        <is>
          <t xml:space="preserve">[문서] Item 미기재 영역 8FAE~8FAF,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81" s="475"/>
    </row>
    <row r="2182" spans="2:9" ht="94" customHeight="1">
      <c r="B2182" s="1424"/>
      <c r="C2182" s="1423"/>
      <c r="D2182" s="481"/>
      <c r="E2182" s="112" t="str">
        <f t="shared" si="70"/>
        <v>8FB0</v>
      </c>
      <c r="F2182" s="112" t="str">
        <f t="shared" si="71"/>
        <v>8FB1</v>
      </c>
      <c r="G2182" s="475">
        <v>2</v>
      </c>
      <c r="H2182" s="1497" t="inlineStr">
        <is>
          <t xml:space="preserve">[문서] Item 미기재 영역 8FB0~8FB1,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82" s="475"/>
    </row>
    <row r="2183" spans="2:9" ht="94" customHeight="1">
      <c r="B2183" s="1424"/>
      <c r="C2183" s="1423"/>
      <c r="D2183" s="481"/>
      <c r="E2183" s="112" t="str">
        <f t="shared" si="70"/>
        <v>8FB2</v>
      </c>
      <c r="F2183" s="112" t="str">
        <f t="shared" si="71"/>
        <v>8FB3</v>
      </c>
      <c r="G2183" s="475">
        <v>2</v>
      </c>
      <c r="H2183" s="1497" t="inlineStr">
        <is>
          <t xml:space="preserve">[문서] Item 미기재 영역 8FB2~8FB3,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83" s="475"/>
    </row>
    <row r="2184" spans="2:9" ht="94" customHeight="1">
      <c r="B2184" s="1424"/>
      <c r="C2184" s="1423"/>
      <c r="D2184" s="481"/>
      <c r="E2184" s="112" t="str">
        <f t="shared" si="70"/>
        <v>8FB4</v>
      </c>
      <c r="F2184" s="112" t="str">
        <f t="shared" si="71"/>
        <v>8FB5</v>
      </c>
      <c r="G2184" s="475">
        <v>2</v>
      </c>
      <c r="H2184" s="1497" t="inlineStr">
        <is>
          <t xml:space="preserve">[문서] Item 미기재 영역 8FB4~8FB5,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84" s="475"/>
    </row>
    <row r="2185" spans="2:9" ht="94" customHeight="1">
      <c r="B2185" s="1424"/>
      <c r="C2185" s="1423"/>
      <c r="D2185" s="481"/>
      <c r="E2185" s="112" t="str">
        <f t="shared" si="70"/>
        <v>8FB6</v>
      </c>
      <c r="F2185" s="112" t="str">
        <f t="shared" si="71"/>
        <v>8FB7</v>
      </c>
      <c r="G2185" s="475">
        <v>2</v>
      </c>
      <c r="H2185" s="1497" t="inlineStr">
        <is>
          <t xml:space="preserve">[문서] Item 미기재 영역 8FB6~8FB7,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85" s="475"/>
    </row>
    <row r="2186" spans="2:9" ht="94" customHeight="1">
      <c r="B2186" s="1424"/>
      <c r="C2186" s="1423"/>
      <c r="D2186" s="481"/>
      <c r="E2186" s="112" t="str">
        <f t="shared" si="70"/>
        <v>8FB8</v>
      </c>
      <c r="F2186" s="112" t="str">
        <f t="shared" si="71"/>
        <v>8FB9</v>
      </c>
      <c r="G2186" s="475">
        <v>2</v>
      </c>
      <c r="H2186" s="1497" t="inlineStr">
        <is>
          <t xml:space="preserve">[문서] Item 미기재 영역 8FB8~8FB9,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86" s="475"/>
    </row>
    <row r="2187" spans="2:9" ht="94" customHeight="1">
      <c r="B2187" s="1424"/>
      <c r="C2187" s="1423"/>
      <c r="D2187" s="481"/>
      <c r="E2187" s="112" t="str">
        <f t="shared" si="70"/>
        <v>8FBA</v>
      </c>
      <c r="F2187" s="112" t="str">
        <f t="shared" si="71"/>
        <v>8FBB</v>
      </c>
      <c r="G2187" s="475">
        <v>2</v>
      </c>
      <c r="H2187" s="1497" t="inlineStr">
        <is>
          <t xml:space="preserve">[문서] Item 미기재 영역 8FBA~8FBB,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87" s="475"/>
    </row>
    <row r="2188" spans="2:9" ht="94" customHeight="1">
      <c r="B2188" s="1424"/>
      <c r="C2188" s="1423"/>
      <c r="D2188" s="481"/>
      <c r="E2188" s="112" t="str">
        <f t="shared" si="70"/>
        <v>8FBC</v>
      </c>
      <c r="F2188" s="112" t="str">
        <f t="shared" si="71"/>
        <v>8FBD</v>
      </c>
      <c r="G2188" s="475">
        <v>2</v>
      </c>
      <c r="H2188" s="1497" t="inlineStr">
        <is>
          <t xml:space="preserve">[문서] Item 미기재 영역 8FBC~8FBD,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88" s="475"/>
    </row>
    <row r="2189" spans="2:9" ht="94" customHeight="1">
      <c r="B2189" s="1424"/>
      <c r="C2189" s="1423"/>
      <c r="D2189" s="481"/>
      <c r="E2189" s="112" t="str">
        <f t="shared" si="70"/>
        <v>8FBE</v>
      </c>
      <c r="F2189" s="112" t="str">
        <f t="shared" si="71"/>
        <v>8FBF</v>
      </c>
      <c r="G2189" s="475">
        <v>2</v>
      </c>
      <c r="H2189" s="1497" t="inlineStr">
        <is>
          <t xml:space="preserve">[문서] Item 미기재 영역 8FBE~8FBF,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89" s="475"/>
    </row>
    <row r="2190" spans="2:9" ht="94" customHeight="1">
      <c r="B2190" s="1424"/>
      <c r="C2190" s="1423"/>
      <c r="D2190" s="481"/>
      <c r="E2190" s="112" t="str">
        <f t="shared" si="70"/>
        <v>8FC0</v>
      </c>
      <c r="F2190" s="112" t="str">
        <f t="shared" si="71"/>
        <v>8FC1</v>
      </c>
      <c r="G2190" s="475">
        <v>2</v>
      </c>
      <c r="H2190" s="1497" t="inlineStr">
        <is>
          <t xml:space="preserve">[문서] Item 미기재 영역 8FC0~8FC1,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90" s="475"/>
    </row>
    <row r="2191" spans="2:9" ht="94" customHeight="1">
      <c r="B2191" s="1424"/>
      <c r="C2191" s="1423"/>
      <c r="D2191" s="481"/>
      <c r="E2191" s="112" t="str">
        <f t="shared" si="70"/>
        <v>8FC2</v>
      </c>
      <c r="F2191" s="112" t="str">
        <f t="shared" si="71"/>
        <v>8FC3</v>
      </c>
      <c r="G2191" s="475">
        <v>2</v>
      </c>
      <c r="H2191" s="1497" t="inlineStr">
        <is>
          <t xml:space="preserve">[문서] Item 미기재 영역 8FC2~8FC3,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91" s="475"/>
    </row>
    <row r="2192" spans="2:9" ht="94" customHeight="1">
      <c r="B2192" s="1424"/>
      <c r="C2192" s="1423"/>
      <c r="D2192" s="481"/>
      <c r="E2192" s="112" t="str">
        <f t="shared" si="70"/>
        <v>8FC4</v>
      </c>
      <c r="F2192" s="112" t="str">
        <f t="shared" si="71"/>
        <v>8FC5</v>
      </c>
      <c r="G2192" s="475">
        <v>2</v>
      </c>
      <c r="H2192" s="1497" t="inlineStr">
        <is>
          <t xml:space="preserve">[문서] Item 미기재 영역 8FC4~8FC5,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92" s="475"/>
    </row>
    <row r="2193" spans="2:9" ht="94" customHeight="1">
      <c r="B2193" s="1424"/>
      <c r="C2193" s="1423"/>
      <c r="D2193" s="481"/>
      <c r="E2193" s="112" t="str">
        <f t="shared" si="70"/>
        <v>8FC6</v>
      </c>
      <c r="F2193" s="112" t="str">
        <f t="shared" si="71"/>
        <v>8FC7</v>
      </c>
      <c r="G2193" s="475">
        <v>2</v>
      </c>
      <c r="H2193" s="1497" t="inlineStr">
        <is>
          <t xml:space="preserve">[문서] Item 미기재 영역 8FC6~8FC7,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93" s="475"/>
    </row>
    <row r="2194" spans="2:9" ht="94" customHeight="1">
      <c r="B2194" s="1424"/>
      <c r="C2194" s="1423"/>
      <c r="D2194" s="481"/>
      <c r="E2194" s="112" t="str">
        <f t="shared" si="70"/>
        <v>8FC8</v>
      </c>
      <c r="F2194" s="112" t="str">
        <f t="shared" si="71"/>
        <v>8FC9</v>
      </c>
      <c r="G2194" s="475">
        <v>2</v>
      </c>
      <c r="H2194" s="1497" t="inlineStr">
        <is>
          <t xml:space="preserve">[문서] Item 미기재 영역 8FC8~8FC9,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94" s="475"/>
    </row>
    <row r="2195" spans="2:9" ht="94" customHeight="1">
      <c r="B2195" s="1424"/>
      <c r="C2195" s="1423"/>
      <c r="D2195" s="481"/>
      <c r="E2195" s="112" t="str">
        <f t="shared" si="70"/>
        <v>8FCA</v>
      </c>
      <c r="F2195" s="112" t="str">
        <f t="shared" si="71"/>
        <v>8FCB</v>
      </c>
      <c r="G2195" s="475">
        <v>2</v>
      </c>
      <c r="H2195" s="1497" t="inlineStr">
        <is>
          <t xml:space="preserve">[문서] Item 미기재 영역 8FCA~8FCB,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95" s="475"/>
    </row>
    <row r="2196" spans="2:9" ht="94" customHeight="1">
      <c r="B2196" s="1424"/>
      <c r="C2196" s="1423"/>
      <c r="D2196" s="481"/>
      <c r="E2196" s="112" t="str">
        <f t="shared" si="70"/>
        <v>8FCC</v>
      </c>
      <c r="F2196" s="112" t="str">
        <f t="shared" si="71"/>
        <v>8FCD</v>
      </c>
      <c r="G2196" s="475">
        <v>2</v>
      </c>
      <c r="H2196" s="1497" t="inlineStr">
        <is>
          <t xml:space="preserve">[문서] Item 미기재 영역 8FCC~8FCD,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96" s="475"/>
    </row>
    <row r="2197" spans="2:9" ht="94" customHeight="1">
      <c r="B2197" s="1424"/>
      <c r="C2197" s="1423"/>
      <c r="D2197" s="481"/>
      <c r="E2197" s="112" t="str">
        <f t="shared" si="70"/>
        <v>8FCE</v>
      </c>
      <c r="F2197" s="112" t="str">
        <f t="shared" si="71"/>
        <v>8FCF</v>
      </c>
      <c r="G2197" s="475">
        <v>2</v>
      </c>
      <c r="H2197" s="1497" t="inlineStr">
        <is>
          <t xml:space="preserve">[문서] Item 미기재 영역 8FCE~8FCF,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97" s="475"/>
    </row>
    <row r="2198" spans="2:9" ht="94" customHeight="1">
      <c r="B2198" s="1424"/>
      <c r="C2198" s="1423"/>
      <c r="D2198" s="481"/>
      <c r="E2198" s="112" t="str">
        <f t="shared" si="70"/>
        <v>8FD0</v>
      </c>
      <c r="F2198" s="112" t="str">
        <f t="shared" si="71"/>
        <v>8FD1</v>
      </c>
      <c r="G2198" s="475">
        <v>2</v>
      </c>
      <c r="H2198" s="1497" t="inlineStr">
        <is>
          <t xml:space="preserve">[문서] Item 미기재 영역 8FD0~8FD1,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98" s="475"/>
    </row>
    <row r="2199" spans="2:9" ht="94" customHeight="1">
      <c r="B2199" s="1424"/>
      <c r="C2199" s="1423"/>
      <c r="D2199" s="481"/>
      <c r="E2199" s="112" t="str">
        <f t="shared" si="70"/>
        <v>8FD2</v>
      </c>
      <c r="F2199" s="112" t="str">
        <f t="shared" si="71"/>
        <v>8FD3</v>
      </c>
      <c r="G2199" s="475">
        <v>2</v>
      </c>
      <c r="H2199" s="1497" t="inlineStr">
        <is>
          <t xml:space="preserve">[문서] Item 미기재 영역 8FD2~8FD3,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199" s="475"/>
    </row>
    <row r="2200" spans="2:9" ht="94" customHeight="1">
      <c r="B2200" s="1424"/>
      <c r="C2200" s="1423"/>
      <c r="D2200" s="481"/>
      <c r="E2200" s="112" t="str">
        <f t="shared" si="70"/>
        <v>8FD4</v>
      </c>
      <c r="F2200" s="112" t="str">
        <f t="shared" si="71"/>
        <v>8FD5</v>
      </c>
      <c r="G2200" s="475">
        <v>2</v>
      </c>
      <c r="H2200" s="1497" t="inlineStr">
        <is>
          <t xml:space="preserve">[문서] Item 미기재 영역 8FD4~8FD5,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00" s="475"/>
    </row>
    <row r="2201" spans="2:9" ht="94" customHeight="1">
      <c r="B2201" s="1424"/>
      <c r="C2201" s="1423"/>
      <c r="D2201" s="481"/>
      <c r="E2201" s="112" t="str">
        <f t="shared" si="70"/>
        <v>8FD6</v>
      </c>
      <c r="F2201" s="112" t="str">
        <f t="shared" si="71"/>
        <v>8FD7</v>
      </c>
      <c r="G2201" s="475">
        <v>2</v>
      </c>
      <c r="H2201" s="1497" t="inlineStr">
        <is>
          <t xml:space="preserve">[문서] Item 미기재 영역 8FD6~8FD7,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01" s="475"/>
    </row>
    <row r="2202" spans="2:9" ht="94" customHeight="1">
      <c r="B2202" s="1424"/>
      <c r="C2202" s="1423"/>
      <c r="D2202" s="481"/>
      <c r="E2202" s="112" t="str">
        <f t="shared" si="70"/>
        <v>8FD8</v>
      </c>
      <c r="F2202" s="112" t="str">
        <f t="shared" si="71"/>
        <v>8FD9</v>
      </c>
      <c r="G2202" s="475">
        <v>2</v>
      </c>
      <c r="H2202" s="1497" t="inlineStr">
        <is>
          <t xml:space="preserve">[문서] Item 미기재 영역 8FD8~8FD9,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02" s="475"/>
    </row>
    <row r="2203" spans="2:9" ht="94" customHeight="1">
      <c r="B2203" s="1424"/>
      <c r="C2203" s="1423"/>
      <c r="D2203" s="481"/>
      <c r="E2203" s="112" t="str">
        <f t="shared" si="70"/>
        <v>8FDA</v>
      </c>
      <c r="F2203" s="112" t="str">
        <f t="shared" si="71"/>
        <v>8FDB</v>
      </c>
      <c r="G2203" s="475">
        <v>2</v>
      </c>
      <c r="H2203" s="1497" t="inlineStr">
        <is>
          <t xml:space="preserve">[문서] Item 미기재 영역 8FDA~8FDB,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03" s="475"/>
    </row>
    <row r="2204" spans="2:9" ht="94" customHeight="1">
      <c r="B2204" s="1424"/>
      <c r="C2204" s="1423"/>
      <c r="D2204" s="481"/>
      <c r="E2204" s="112" t="str">
        <f t="shared" si="70"/>
        <v>8FDC</v>
      </c>
      <c r="F2204" s="112" t="str">
        <f t="shared" si="71"/>
        <v>8FDD</v>
      </c>
      <c r="G2204" s="475">
        <v>2</v>
      </c>
      <c r="H2204" s="1497" t="inlineStr">
        <is>
          <t xml:space="preserve">[문서] Item 미기재 영역 8FDC~8FDD,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04" s="475"/>
    </row>
    <row r="2205" spans="2:9" ht="94" customHeight="1">
      <c r="B2205" s="1424"/>
      <c r="C2205" s="1423"/>
      <c r="D2205" s="481"/>
      <c r="E2205" s="112" t="str">
        <f t="shared" si="70"/>
        <v>8FDE</v>
      </c>
      <c r="F2205" s="112" t="str">
        <f t="shared" si="71"/>
        <v>8FDF</v>
      </c>
      <c r="G2205" s="475">
        <v>2</v>
      </c>
      <c r="H2205" s="1497" t="inlineStr">
        <is>
          <t xml:space="preserve">[문서] Item 미기재 영역 8FDE~8FDF,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05" s="475"/>
    </row>
    <row r="2206" spans="2:9" ht="94" customHeight="1">
      <c r="B2206" s="1424"/>
      <c r="C2206" s="1423"/>
      <c r="D2206" s="481"/>
      <c r="E2206" s="112" t="str">
        <f t="shared" si="70"/>
        <v>8FE0</v>
      </c>
      <c r="F2206" s="112" t="str">
        <f t="shared" si="71"/>
        <v>8FE1</v>
      </c>
      <c r="G2206" s="475">
        <v>2</v>
      </c>
      <c r="H2206" s="1497" t="inlineStr">
        <is>
          <t xml:space="preserve">[문서] Item 미기재 영역 8FE0~8FE1,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06" s="475"/>
    </row>
    <row r="2207" spans="2:9" ht="94" customHeight="1">
      <c r="B2207" s="1424"/>
      <c r="C2207" s="1423"/>
      <c r="D2207" s="481"/>
      <c r="E2207" s="112" t="str">
        <f t="shared" si="70"/>
        <v>8FE2</v>
      </c>
      <c r="F2207" s="112" t="str">
        <f t="shared" si="71"/>
        <v>8FE3</v>
      </c>
      <c r="G2207" s="475">
        <v>2</v>
      </c>
      <c r="H2207" s="1497" t="inlineStr">
        <is>
          <t xml:space="preserve">[문서] Item 미기재 영역 8FE2~8FE3,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07" s="475"/>
    </row>
    <row r="2208" spans="2:9" ht="94" customHeight="1">
      <c r="B2208" s="1424"/>
      <c r="C2208" s="1423"/>
      <c r="D2208" s="481"/>
      <c r="E2208" s="112" t="str">
        <f t="shared" si="70"/>
        <v>8FE4</v>
      </c>
      <c r="F2208" s="112" t="str">
        <f t="shared" si="71"/>
        <v>8FE5</v>
      </c>
      <c r="G2208" s="475">
        <v>2</v>
      </c>
      <c r="H2208" s="1497" t="inlineStr">
        <is>
          <t xml:space="preserve">[문서] Item 미기재 영역 8FE4~8FE5,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08" s="475"/>
    </row>
    <row r="2209" spans="2:9" ht="94" customHeight="1">
      <c r="B2209" s="1424"/>
      <c r="C2209" s="1423"/>
      <c r="D2209" s="481"/>
      <c r="E2209" s="112" t="str">
        <f t="shared" si="70"/>
        <v>8FE6</v>
      </c>
      <c r="F2209" s="112" t="str">
        <f t="shared" si="71"/>
        <v>8FE7</v>
      </c>
      <c r="G2209" s="475">
        <v>2</v>
      </c>
      <c r="H2209" s="1497" t="inlineStr">
        <is>
          <t xml:space="preserve">[문서] Item 미기재 영역 8FE6~8FE7,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09" s="475"/>
    </row>
    <row r="2210" spans="2:9" ht="94" customHeight="1">
      <c r="B2210" s="1424"/>
      <c r="C2210" s="1423"/>
      <c r="D2210" s="481"/>
      <c r="E2210" s="112" t="str">
        <f t="shared" si="70"/>
        <v>8FE8</v>
      </c>
      <c r="F2210" s="112" t="str">
        <f t="shared" si="71"/>
        <v>8FE9</v>
      </c>
      <c r="G2210" s="475">
        <v>2</v>
      </c>
      <c r="H2210" s="1497" t="inlineStr">
        <is>
          <t xml:space="preserve">[문서] Item 미기재 영역 8FE8~8FE9,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10" s="475"/>
    </row>
    <row r="2211" spans="2:9" ht="94" customHeight="1">
      <c r="B2211" s="1424"/>
      <c r="C2211" s="1423"/>
      <c r="D2211" s="481"/>
      <c r="E2211" s="112" t="str">
        <f t="shared" si="70"/>
        <v>8FEA</v>
      </c>
      <c r="F2211" s="112" t="str">
        <f t="shared" si="71"/>
        <v>8FEB</v>
      </c>
      <c r="G2211" s="475">
        <v>2</v>
      </c>
      <c r="H2211" s="1497" t="inlineStr">
        <is>
          <t xml:space="preserve">[문서] Item 미기재 영역 8FEA~8FEB,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11" s="475"/>
    </row>
    <row r="2212" spans="2:9" ht="94" customHeight="1">
      <c r="B2212" s="1424"/>
      <c r="C2212" s="1423"/>
      <c r="D2212" s="481"/>
      <c r="E2212" s="112" t="str">
        <f t="shared" si="70"/>
        <v>8FEC</v>
      </c>
      <c r="F2212" s="112" t="str">
        <f t="shared" si="71"/>
        <v>8FED</v>
      </c>
      <c r="G2212" s="475">
        <v>2</v>
      </c>
      <c r="H2212" s="1497" t="inlineStr">
        <is>
          <t xml:space="preserve">[문서] Item 미기재 영역 8FEC~8FED,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12" s="475"/>
    </row>
    <row r="2213" spans="2:9" ht="94" customHeight="1">
      <c r="B2213" s="1424"/>
      <c r="C2213" s="1423"/>
      <c r="D2213" s="481"/>
      <c r="E2213" s="112" t="str">
        <f t="shared" si="70"/>
        <v>8FEE</v>
      </c>
      <c r="F2213" s="112" t="str">
        <f t="shared" si="71"/>
        <v>8FEF</v>
      </c>
      <c r="G2213" s="475">
        <v>2</v>
      </c>
      <c r="H2213" s="1497" t="inlineStr">
        <is>
          <t xml:space="preserve">[문서] Item 미기재 영역 8FEE~8FEF,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13" s="475"/>
    </row>
    <row r="2214" spans="2:9" ht="94" customHeight="1">
      <c r="B2214" s="1424"/>
      <c r="C2214" s="1423"/>
      <c r="D2214" s="481"/>
      <c r="E2214" s="112" t="str">
        <f t="shared" si="70"/>
        <v>8FF0</v>
      </c>
      <c r="F2214" s="112" t="str">
        <f t="shared" si="71"/>
        <v>8FF1</v>
      </c>
      <c r="G2214" s="475">
        <v>2</v>
      </c>
      <c r="H2214" s="1497" t="inlineStr">
        <is>
          <t xml:space="preserve">[문서] Item 미기재 영역 8FF0~8FF1,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14" s="475"/>
    </row>
    <row r="2215" spans="2:9" ht="94" customHeight="1">
      <c r="B2215" s="1424"/>
      <c r="C2215" s="1423"/>
      <c r="D2215" s="481"/>
      <c r="E2215" s="112" t="str">
        <f t="shared" si="70"/>
        <v>8FF2</v>
      </c>
      <c r="F2215" s="112" t="str">
        <f t="shared" si="71"/>
        <v>8FF3</v>
      </c>
      <c r="G2215" s="475">
        <v>2</v>
      </c>
      <c r="H2215" s="1497" t="inlineStr">
        <is>
          <t xml:space="preserve">[문서] Item 미기재 영역 8FF2~8FF3,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15" s="475"/>
    </row>
    <row r="2216" spans="2:9" ht="94" customHeight="1">
      <c r="B2216" s="1424"/>
      <c r="C2216" s="1423"/>
      <c r="D2216" s="481"/>
      <c r="E2216" s="112" t="str">
        <f t="shared" si="70"/>
        <v>8FF4</v>
      </c>
      <c r="F2216" s="112" t="str">
        <f t="shared" si="71"/>
        <v>8FF5</v>
      </c>
      <c r="G2216" s="475">
        <v>2</v>
      </c>
      <c r="H2216" s="1497" t="inlineStr">
        <is>
          <t xml:space="preserve">[문서] Item 미기재 영역 8FF4~8FF5,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16" s="475"/>
    </row>
    <row r="2217" spans="2:9" ht="94" customHeight="1">
      <c r="B2217" s="1424"/>
      <c r="C2217" s="1423"/>
      <c r="D2217" s="481"/>
      <c r="E2217" s="112" t="str">
        <f t="shared" si="70"/>
        <v>8FF6</v>
      </c>
      <c r="F2217" s="112" t="str">
        <f t="shared" si="71"/>
        <v>8FF7</v>
      </c>
      <c r="G2217" s="475">
        <v>2</v>
      </c>
      <c r="H2217" s="1497" t="inlineStr">
        <is>
          <t xml:space="preserve">[문서] Item 미기재 영역 8FF6~8FF7,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17" s="475"/>
    </row>
    <row r="2218" spans="2:9" ht="94" customHeight="1">
      <c r="B2218" s="1424"/>
      <c r="C2218" s="1423"/>
      <c r="D2218" s="481"/>
      <c r="E2218" s="112" t="str">
        <f t="shared" si="70"/>
        <v>8FF8</v>
      </c>
      <c r="F2218" s="112" t="str">
        <f t="shared" si="71"/>
        <v>8FF9</v>
      </c>
      <c r="G2218" s="475">
        <v>2</v>
      </c>
      <c r="H2218" s="1497" t="inlineStr">
        <is>
          <t xml:space="preserve">[문서] Item 미기재 영역 8FF8~8FF9,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18" s="475"/>
    </row>
    <row r="2219" spans="2:9" ht="94" customHeight="1">
      <c r="B2219" s="1424"/>
      <c r="C2219" s="1423"/>
      <c r="D2219" s="481"/>
      <c r="E2219" s="112" t="str">
        <f t="shared" si="70"/>
        <v>8FFA</v>
      </c>
      <c r="F2219" s="112" t="str">
        <f t="shared" si="71"/>
        <v>8FFB</v>
      </c>
      <c r="G2219" s="475">
        <v>2</v>
      </c>
      <c r="H2219" s="1497" t="inlineStr">
        <is>
          <t xml:space="preserve">[문서] Item 미기재 영역 8FFA~8FFB,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19" s="475"/>
    </row>
    <row r="2220" spans="2:9" ht="94" customHeight="1">
      <c r="B2220" s="1424"/>
      <c r="C2220" s="1423"/>
      <c r="D2220" s="481"/>
      <c r="E2220" s="112" t="str">
        <f t="shared" si="70"/>
        <v>8FFC</v>
      </c>
      <c r="F2220" s="112" t="str">
        <f t="shared" si="71"/>
        <v>8FFD</v>
      </c>
      <c r="G2220" s="475">
        <v>2</v>
      </c>
      <c r="H2220" s="1497" t="inlineStr">
        <is>
          <t xml:space="preserve">[문서] Item 미기재 영역 8FFC~8FFD,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20" s="475"/>
    </row>
    <row r="2221" spans="2:9" ht="94" customHeight="1">
      <c r="B2221" s="1424"/>
      <c r="C2221" s="1423"/>
      <c r="D2221" s="481"/>
      <c r="E2221" s="112" t="str">
        <f t="shared" si="70"/>
        <v>8FFE</v>
      </c>
      <c r="F2221" s="112" t="str">
        <f t="shared" si="71"/>
        <v>8FFF</v>
      </c>
      <c r="G2221" s="475">
        <v>2</v>
      </c>
      <c r="H2221" s="1497" t="inlineStr">
        <is>
          <t xml:space="preserve">[문서] Item 미기재 영역 8FFE~8FFF,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21" s="475"/>
    </row>
    <row r="2222" spans="2:9" ht="94" customHeight="1">
      <c r="B2222" s="1424"/>
      <c r="C2222" s="1423"/>
      <c r="D2222" s="481"/>
      <c r="E2222" s="112" t="str">
        <f t="shared" si="70"/>
        <v>9000</v>
      </c>
      <c r="F2222" s="112" t="str">
        <f t="shared" si="71"/>
        <v>9001</v>
      </c>
      <c r="G2222" s="475">
        <v>2</v>
      </c>
      <c r="H2222" s="1497" t="inlineStr">
        <is>
          <t xml:space="preserve">[문서] Item 미기재 영역 9000~9001,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22" s="475"/>
    </row>
    <row r="2223" spans="2:9" ht="94" customHeight="1">
      <c r="B2223" s="1424"/>
      <c r="C2223" s="1423"/>
      <c r="D2223" s="481"/>
      <c r="E2223" s="112" t="str">
        <f t="shared" si="70"/>
        <v>9002</v>
      </c>
      <c r="F2223" s="112" t="str">
        <f t="shared" si="71"/>
        <v>9003</v>
      </c>
      <c r="G2223" s="475">
        <v>2</v>
      </c>
      <c r="H2223" s="1497" t="inlineStr">
        <is>
          <t xml:space="preserve">[문서] Item 미기재 영역 9002~9003,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23" s="475"/>
    </row>
    <row r="2224" spans="2:9" ht="94" customHeight="1">
      <c r="B2224" s="1424"/>
      <c r="C2224" s="1423"/>
      <c r="D2224" s="481"/>
      <c r="E2224" s="112" t="str">
        <f t="shared" si="70"/>
        <v>9004</v>
      </c>
      <c r="F2224" s="112" t="str">
        <f t="shared" si="71"/>
        <v>9005</v>
      </c>
      <c r="G2224" s="475">
        <v>2</v>
      </c>
      <c r="H2224" s="1497" t="inlineStr">
        <is>
          <t xml:space="preserve">[문서] Item 미기재 영역 9004~9005,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24" s="475"/>
    </row>
    <row r="2225" spans="2:9" ht="94" customHeight="1">
      <c r="B2225" s="1424"/>
      <c r="C2225" s="1423"/>
      <c r="D2225" s="481"/>
      <c r="E2225" s="112" t="str">
        <f t="shared" si="70"/>
        <v>9006</v>
      </c>
      <c r="F2225" s="112" t="str">
        <f t="shared" si="71"/>
        <v>9007</v>
      </c>
      <c r="G2225" s="475">
        <v>2</v>
      </c>
      <c r="H2225" s="1497" t="inlineStr">
        <is>
          <t xml:space="preserve">[문서] Item 미기재 영역 9006~9007,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25" s="475"/>
    </row>
    <row r="2226" spans="2:9" ht="94" customHeight="1">
      <c r="B2226" s="1424"/>
      <c r="C2226" s="1423"/>
      <c r="D2226" s="481"/>
      <c r="E2226" s="112" t="str">
        <f t="shared" si="70"/>
        <v>9008</v>
      </c>
      <c r="F2226" s="112" t="str">
        <f t="shared" si="71"/>
        <v>9009</v>
      </c>
      <c r="G2226" s="475">
        <v>2</v>
      </c>
      <c r="H2226" s="1497" t="inlineStr">
        <is>
          <t xml:space="preserve">[문서] Item 미기재 영역 9008~9009,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26" s="475"/>
    </row>
    <row r="2227" spans="2:9" ht="94" customHeight="1">
      <c r="B2227" s="1424"/>
      <c r="C2227" s="1423"/>
      <c r="D2227" s="481"/>
      <c r="E2227" s="112" t="str">
        <f t="shared" si="70"/>
        <v>900A</v>
      </c>
      <c r="F2227" s="112" t="str">
        <f t="shared" si="71"/>
        <v>900B</v>
      </c>
      <c r="G2227" s="475">
        <v>2</v>
      </c>
      <c r="H2227" s="1497" t="inlineStr">
        <is>
          <t xml:space="preserve">[문서] Item 미기재 영역 900A~900B,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27" s="475"/>
    </row>
    <row r="2228" spans="2:9" ht="94" customHeight="1">
      <c r="B2228" s="1424"/>
      <c r="C2228" s="1423"/>
      <c r="D2228" s="481"/>
      <c r="E2228" s="112" t="str">
        <f t="shared" si="70"/>
        <v>900C</v>
      </c>
      <c r="F2228" s="112" t="str">
        <f t="shared" si="71"/>
        <v>900D</v>
      </c>
      <c r="G2228" s="475">
        <v>2</v>
      </c>
      <c r="H2228" s="1497" t="inlineStr">
        <is>
          <t xml:space="preserve">[문서] Item 미기재 영역 900C~900D,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28" s="475"/>
    </row>
    <row r="2229" spans="2:9" ht="94" customHeight="1">
      <c r="B2229" s="1424"/>
      <c r="C2229" s="1423"/>
      <c r="D2229" s="481"/>
      <c r="E2229" s="112" t="str">
        <f t="shared" si="70"/>
        <v>900E</v>
      </c>
      <c r="F2229" s="112" t="str">
        <f t="shared" si="71"/>
        <v>900F</v>
      </c>
      <c r="G2229" s="475">
        <v>2</v>
      </c>
      <c r="H2229" s="1497" t="inlineStr">
        <is>
          <t xml:space="preserve">[문서] Item 미기재 영역 900E~900F,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29" s="475"/>
    </row>
    <row r="2230" spans="2:9" ht="94" customHeight="1">
      <c r="B2230" s="1424"/>
      <c r="C2230" s="1423"/>
      <c r="D2230" s="481"/>
      <c r="E2230" s="112" t="str">
        <f t="shared" si="70"/>
        <v>9010</v>
      </c>
      <c r="F2230" s="112" t="str">
        <f t="shared" si="71"/>
        <v>9011</v>
      </c>
      <c r="G2230" s="475">
        <v>2</v>
      </c>
      <c r="H2230" s="1497" t="inlineStr">
        <is>
          <t xml:space="preserve">[문서] Item 미기재 영역 9010~9011,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30" s="475"/>
    </row>
    <row r="2231" spans="2:9" ht="94" customHeight="1">
      <c r="B2231" s="1424"/>
      <c r="C2231" s="1423"/>
      <c r="D2231" s="481"/>
      <c r="E2231" s="112" t="str">
        <f t="shared" si="70"/>
        <v>9012</v>
      </c>
      <c r="F2231" s="112" t="str">
        <f t="shared" si="71"/>
        <v>9013</v>
      </c>
      <c r="G2231" s="475">
        <v>2</v>
      </c>
      <c r="H2231" s="1497" t="inlineStr">
        <is>
          <t xml:space="preserve">[문서] Item 미기재 영역 9012~9013,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31" s="475"/>
    </row>
    <row r="2232" spans="2:9" ht="94" customHeight="1">
      <c r="B2232" s="1424"/>
      <c r="C2232" s="1423"/>
      <c r="D2232" s="481"/>
      <c r="E2232" s="112" t="str">
        <f t="shared" si="70"/>
        <v>9014</v>
      </c>
      <c r="F2232" s="112" t="str">
        <f t="shared" si="71"/>
        <v>9015</v>
      </c>
      <c r="G2232" s="475">
        <v>2</v>
      </c>
      <c r="H2232" s="1497" t="inlineStr">
        <is>
          <t xml:space="preserve">[문서] Item 미기재 영역 9014~9015,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32" s="475"/>
    </row>
    <row r="2233" spans="2:9" ht="94" customHeight="1">
      <c r="B2233" s="1424"/>
      <c r="C2233" s="1423"/>
      <c r="D2233" s="481"/>
      <c r="E2233" s="112" t="str">
        <f t="shared" si="70"/>
        <v>9016</v>
      </c>
      <c r="F2233" s="112" t="str">
        <f t="shared" si="71"/>
        <v>9017</v>
      </c>
      <c r="G2233" s="475">
        <v>2</v>
      </c>
      <c r="H2233" s="1497" t="inlineStr">
        <is>
          <t xml:space="preserve">[문서] Item 미기재 영역 9016~9017,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33" s="475"/>
    </row>
    <row r="2234" spans="2:9" ht="94" customHeight="1">
      <c r="B2234" s="1424"/>
      <c r="C2234" s="1423"/>
      <c r="D2234" s="481"/>
      <c r="E2234" s="112" t="str">
        <f t="shared" si="70"/>
        <v>9018</v>
      </c>
      <c r="F2234" s="112" t="str">
        <f t="shared" si="71"/>
        <v>9019</v>
      </c>
      <c r="G2234" s="475">
        <v>2</v>
      </c>
      <c r="H2234" s="1497" t="inlineStr">
        <is>
          <t xml:space="preserve">[문서] Item 미기재 영역 9018~9019,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34" s="475"/>
    </row>
    <row r="2235" spans="2:9" ht="94" customHeight="1">
      <c r="B2235" s="1424"/>
      <c r="C2235" s="1423"/>
      <c r="D2235" s="481"/>
      <c r="E2235" s="112" t="str">
        <f t="shared" si="70"/>
        <v>901A</v>
      </c>
      <c r="F2235" s="112" t="str">
        <f t="shared" si="71"/>
        <v>901B</v>
      </c>
      <c r="G2235" s="475">
        <v>2</v>
      </c>
      <c r="H2235" s="1497" t="inlineStr">
        <is>
          <t xml:space="preserve">[문서] Item 미기재 영역 901A~901B,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35" s="475"/>
    </row>
    <row r="2236" spans="2:9" ht="94" customHeight="1">
      <c r="B2236" s="1424"/>
      <c r="C2236" s="1423"/>
      <c r="D2236" s="481"/>
      <c r="E2236" s="112" t="str">
        <f t="shared" si="70"/>
        <v>901C</v>
      </c>
      <c r="F2236" s="112" t="str">
        <f t="shared" si="71"/>
        <v>901D</v>
      </c>
      <c r="G2236" s="475">
        <v>2</v>
      </c>
      <c r="H2236" s="1497" t="inlineStr">
        <is>
          <t xml:space="preserve">[문서] Item 미기재 영역 901C~901D,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36" s="475"/>
    </row>
    <row r="2237" spans="2:9" ht="94" customHeight="1">
      <c r="B2237" s="1424"/>
      <c r="C2237" s="1423"/>
      <c r="D2237" s="481"/>
      <c r="E2237" s="112" t="str">
        <f t="shared" ref="E2237:E2300" si="72">DEC2HEX(HEX2DEC(F2236) + 1)</f>
        <v>901E</v>
      </c>
      <c r="F2237" s="112" t="str">
        <f t="shared" ref="F2237:F2300" si="73">DEC2HEX(HEX2DEC(E2237) + G2237 -1)</f>
        <v>901F</v>
      </c>
      <c r="G2237" s="475">
        <v>2</v>
      </c>
      <c r="H2237" s="1497" t="inlineStr">
        <is>
          <t xml:space="preserve">[문서] Item 미기재 영역 901E~901F,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37" s="475"/>
    </row>
    <row r="2238" spans="2:9" ht="94" customHeight="1">
      <c r="B2238" s="1424"/>
      <c r="C2238" s="1423"/>
      <c r="D2238" s="481"/>
      <c r="E2238" s="112" t="str">
        <f t="shared" si="72"/>
        <v>9020</v>
      </c>
      <c r="F2238" s="112" t="str">
        <f t="shared" si="73"/>
        <v>9021</v>
      </c>
      <c r="G2238" s="475">
        <v>2</v>
      </c>
      <c r="H2238" s="1497" t="inlineStr">
        <is>
          <t xml:space="preserve">[문서] Item 미기재 영역 9020~9021,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38" s="475"/>
    </row>
    <row r="2239" spans="2:9" ht="94" customHeight="1">
      <c r="B2239" s="1424"/>
      <c r="C2239" s="1423"/>
      <c r="D2239" s="481"/>
      <c r="E2239" s="112" t="str">
        <f t="shared" si="72"/>
        <v>9022</v>
      </c>
      <c r="F2239" s="112" t="str">
        <f t="shared" si="73"/>
        <v>9023</v>
      </c>
      <c r="G2239" s="475">
        <v>2</v>
      </c>
      <c r="H2239" s="1497" t="inlineStr">
        <is>
          <t xml:space="preserve">[문서] Item 미기재 영역 9022~9023,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39" s="475"/>
    </row>
    <row r="2240" spans="2:9" ht="94" customHeight="1">
      <c r="B2240" s="1424"/>
      <c r="C2240" s="1423"/>
      <c r="D2240" s="481"/>
      <c r="E2240" s="112" t="str">
        <f t="shared" si="72"/>
        <v>9024</v>
      </c>
      <c r="F2240" s="112" t="str">
        <f t="shared" si="73"/>
        <v>9025</v>
      </c>
      <c r="G2240" s="475">
        <v>2</v>
      </c>
      <c r="H2240" s="1497" t="inlineStr">
        <is>
          <t xml:space="preserve">[문서] Item 미기재 영역 9024~9025,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40" s="475"/>
    </row>
    <row r="2241" spans="2:9" ht="94" customHeight="1">
      <c r="B2241" s="1424"/>
      <c r="C2241" s="1423"/>
      <c r="D2241" s="481"/>
      <c r="E2241" s="112" t="str">
        <f t="shared" si="72"/>
        <v>9026</v>
      </c>
      <c r="F2241" s="112" t="str">
        <f t="shared" si="73"/>
        <v>9027</v>
      </c>
      <c r="G2241" s="475">
        <v>2</v>
      </c>
      <c r="H2241" s="1497" t="inlineStr">
        <is>
          <t xml:space="preserve">[문서] Item 미기재 영역 9026~9027,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41" s="475"/>
    </row>
    <row r="2242" spans="2:9" ht="94" customHeight="1">
      <c r="B2242" s="1424"/>
      <c r="C2242" s="1423"/>
      <c r="D2242" s="481"/>
      <c r="E2242" s="112" t="str">
        <f t="shared" si="72"/>
        <v>9028</v>
      </c>
      <c r="F2242" s="112" t="str">
        <f t="shared" si="73"/>
        <v>9029</v>
      </c>
      <c r="G2242" s="475">
        <v>2</v>
      </c>
      <c r="H2242" s="1497" t="inlineStr">
        <is>
          <t xml:space="preserve">[문서] Item 미기재 영역 9028~9029,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42" s="475"/>
    </row>
    <row r="2243" spans="2:9" ht="94" customHeight="1">
      <c r="B2243" s="1424"/>
      <c r="C2243" s="1423"/>
      <c r="D2243" s="481"/>
      <c r="E2243" s="112" t="str">
        <f t="shared" si="72"/>
        <v>902A</v>
      </c>
      <c r="F2243" s="112" t="str">
        <f t="shared" si="73"/>
        <v>902B</v>
      </c>
      <c r="G2243" s="475">
        <v>2</v>
      </c>
      <c r="H2243" s="1497" t="inlineStr">
        <is>
          <t xml:space="preserve">[문서] Item 미기재 영역 902A~902B,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43" s="475"/>
    </row>
    <row r="2244" spans="2:9" ht="94" customHeight="1">
      <c r="B2244" s="1424"/>
      <c r="C2244" s="1423"/>
      <c r="D2244" s="481"/>
      <c r="E2244" s="112" t="str">
        <f t="shared" si="72"/>
        <v>902C</v>
      </c>
      <c r="F2244" s="112" t="str">
        <f t="shared" si="73"/>
        <v>902D</v>
      </c>
      <c r="G2244" s="475">
        <v>2</v>
      </c>
      <c r="H2244" s="1497" t="inlineStr">
        <is>
          <t xml:space="preserve">[문서] Item 미기재 영역 902C~902D,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44" s="475"/>
    </row>
    <row r="2245" spans="2:9" ht="94" customHeight="1">
      <c r="B2245" s="1424"/>
      <c r="C2245" s="1423"/>
      <c r="D2245" s="481"/>
      <c r="E2245" s="112" t="str">
        <f t="shared" si="72"/>
        <v>902E</v>
      </c>
      <c r="F2245" s="112" t="str">
        <f t="shared" si="73"/>
        <v>902F</v>
      </c>
      <c r="G2245" s="475">
        <v>2</v>
      </c>
      <c r="H2245" s="1497" t="inlineStr">
        <is>
          <t xml:space="preserve">[문서] Item 미기재 영역 902E~902F,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45" s="475"/>
    </row>
    <row r="2246" spans="2:9" ht="94" customHeight="1">
      <c r="B2246" s="1424"/>
      <c r="C2246" s="1423"/>
      <c r="D2246" s="481"/>
      <c r="E2246" s="112" t="str">
        <f t="shared" si="72"/>
        <v>9030</v>
      </c>
      <c r="F2246" s="112" t="str">
        <f t="shared" si="73"/>
        <v>9031</v>
      </c>
      <c r="G2246" s="475">
        <v>2</v>
      </c>
      <c r="H2246" s="1497" t="inlineStr">
        <is>
          <t xml:space="preserve">[문서] Item 미기재 영역 9030~9031,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46" s="475"/>
    </row>
    <row r="2247" spans="2:9" ht="94" customHeight="1">
      <c r="B2247" s="1424"/>
      <c r="C2247" s="1423"/>
      <c r="D2247" s="481"/>
      <c r="E2247" s="112" t="str">
        <f t="shared" si="72"/>
        <v>9032</v>
      </c>
      <c r="F2247" s="112" t="str">
        <f t="shared" si="73"/>
        <v>9033</v>
      </c>
      <c r="G2247" s="475">
        <v>2</v>
      </c>
      <c r="H2247" s="1497" t="inlineStr">
        <is>
          <t xml:space="preserve">[문서] Item 미기재 영역 9032~9033,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47" s="475"/>
    </row>
    <row r="2248" spans="2:9" ht="94" customHeight="1">
      <c r="B2248" s="1424"/>
      <c r="C2248" s="1423"/>
      <c r="D2248" s="481"/>
      <c r="E2248" s="112" t="str">
        <f t="shared" si="72"/>
        <v>9034</v>
      </c>
      <c r="F2248" s="112" t="str">
        <f t="shared" si="73"/>
        <v>9035</v>
      </c>
      <c r="G2248" s="475">
        <v>2</v>
      </c>
      <c r="H2248" s="1497" t="inlineStr">
        <is>
          <t xml:space="preserve">[문서] Item 미기재 영역 9034~9035,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48" s="475"/>
    </row>
    <row r="2249" spans="2:9" ht="94" customHeight="1">
      <c r="B2249" s="1424"/>
      <c r="C2249" s="1423"/>
      <c r="D2249" s="481"/>
      <c r="E2249" s="112" t="str">
        <f t="shared" si="72"/>
        <v>9036</v>
      </c>
      <c r="F2249" s="112" t="str">
        <f t="shared" si="73"/>
        <v>9037</v>
      </c>
      <c r="G2249" s="475">
        <v>2</v>
      </c>
      <c r="H2249" s="1497" t="inlineStr">
        <is>
          <t xml:space="preserve">[문서] Item 미기재 영역 9036~9037,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49" s="475"/>
    </row>
    <row r="2250" spans="2:9" ht="94" customHeight="1">
      <c r="B2250" s="1424"/>
      <c r="C2250" s="1423"/>
      <c r="D2250" s="481"/>
      <c r="E2250" s="112" t="str">
        <f t="shared" si="72"/>
        <v>9038</v>
      </c>
      <c r="F2250" s="112" t="str">
        <f t="shared" si="73"/>
        <v>9039</v>
      </c>
      <c r="G2250" s="475">
        <v>2</v>
      </c>
      <c r="H2250" s="1497" t="inlineStr">
        <is>
          <t xml:space="preserve">[문서] Item 미기재 영역 9038~9039,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50" s="475"/>
    </row>
    <row r="2251" spans="2:9" ht="94" customHeight="1">
      <c r="B2251" s="1424"/>
      <c r="C2251" s="1423"/>
      <c r="D2251" s="481"/>
      <c r="E2251" s="112" t="str">
        <f t="shared" si="72"/>
        <v>903A</v>
      </c>
      <c r="F2251" s="112" t="str">
        <f t="shared" si="73"/>
        <v>903B</v>
      </c>
      <c r="G2251" s="475">
        <v>2</v>
      </c>
      <c r="H2251" s="1497" t="inlineStr">
        <is>
          <t xml:space="preserve">[문서] Item 미기재 영역 903A~903B,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51" s="475"/>
    </row>
    <row r="2252" spans="2:9" ht="94" customHeight="1">
      <c r="B2252" s="1424"/>
      <c r="C2252" s="1423"/>
      <c r="D2252" s="481"/>
      <c r="E2252" s="112" t="str">
        <f t="shared" si="72"/>
        <v>903C</v>
      </c>
      <c r="F2252" s="112" t="str">
        <f t="shared" si="73"/>
        <v>903D</v>
      </c>
      <c r="G2252" s="475">
        <v>2</v>
      </c>
      <c r="H2252" s="1497" t="inlineStr">
        <is>
          <t xml:space="preserve">[문서] Item 미기재 영역 903C~903D,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52" s="475"/>
    </row>
    <row r="2253" spans="2:9" ht="94" customHeight="1">
      <c r="B2253" s="1424"/>
      <c r="C2253" s="1423"/>
      <c r="D2253" s="481"/>
      <c r="E2253" s="112" t="str">
        <f t="shared" si="72"/>
        <v>903E</v>
      </c>
      <c r="F2253" s="112" t="str">
        <f t="shared" si="73"/>
        <v>903F</v>
      </c>
      <c r="G2253" s="475">
        <v>2</v>
      </c>
      <c r="H2253" s="1497" t="inlineStr">
        <is>
          <t xml:space="preserve">[문서] Item 미기재 영역 903E~903F,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53" s="475"/>
    </row>
    <row r="2254" spans="2:9" ht="94" customHeight="1">
      <c r="B2254" s="1424"/>
      <c r="C2254" s="1423"/>
      <c r="D2254" s="481"/>
      <c r="E2254" s="112" t="str">
        <f t="shared" si="72"/>
        <v>9040</v>
      </c>
      <c r="F2254" s="112" t="str">
        <f t="shared" si="73"/>
        <v>9041</v>
      </c>
      <c r="G2254" s="475">
        <v>2</v>
      </c>
      <c r="H2254" s="1497" t="inlineStr">
        <is>
          <t xml:space="preserve">[문서] Item 미기재 영역 9040~9041,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54" s="475"/>
    </row>
    <row r="2255" spans="2:9" ht="94" customHeight="1">
      <c r="B2255" s="1424"/>
      <c r="C2255" s="1423"/>
      <c r="D2255" s="481"/>
      <c r="E2255" s="112" t="str">
        <f t="shared" si="72"/>
        <v>9042</v>
      </c>
      <c r="F2255" s="112" t="str">
        <f t="shared" si="73"/>
        <v>9043</v>
      </c>
      <c r="G2255" s="475">
        <v>2</v>
      </c>
      <c r="H2255" s="1497" t="inlineStr">
        <is>
          <t xml:space="preserve">[문서] Item 미기재 영역 9042~9043,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55" s="475"/>
    </row>
    <row r="2256" spans="2:9" ht="94" customHeight="1">
      <c r="B2256" s="1424"/>
      <c r="C2256" s="1423"/>
      <c r="D2256" s="481"/>
      <c r="E2256" s="112" t="str">
        <f t="shared" si="72"/>
        <v>9044</v>
      </c>
      <c r="F2256" s="112" t="str">
        <f t="shared" si="73"/>
        <v>9045</v>
      </c>
      <c r="G2256" s="475">
        <v>2</v>
      </c>
      <c r="H2256" s="1497" t="inlineStr">
        <is>
          <t xml:space="preserve">[문서] Item 미기재 영역 9044~9045,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56" s="475"/>
    </row>
    <row r="2257" spans="2:9" ht="94" customHeight="1">
      <c r="B2257" s="1424"/>
      <c r="C2257" s="1423"/>
      <c r="D2257" s="481"/>
      <c r="E2257" s="112" t="str">
        <f t="shared" si="72"/>
        <v>9046</v>
      </c>
      <c r="F2257" s="112" t="str">
        <f t="shared" si="73"/>
        <v>9047</v>
      </c>
      <c r="G2257" s="475">
        <v>2</v>
      </c>
      <c r="H2257" s="1497" t="inlineStr">
        <is>
          <t xml:space="preserve">[문서] Item 미기재 영역 9046~9047,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57" s="475"/>
    </row>
    <row r="2258" spans="2:9" ht="94" customHeight="1">
      <c r="B2258" s="1424"/>
      <c r="C2258" s="1423"/>
      <c r="D2258" s="481"/>
      <c r="E2258" s="112" t="str">
        <f t="shared" si="72"/>
        <v>9048</v>
      </c>
      <c r="F2258" s="112" t="str">
        <f t="shared" si="73"/>
        <v>9049</v>
      </c>
      <c r="G2258" s="475">
        <v>2</v>
      </c>
      <c r="H2258" s="1497" t="inlineStr">
        <is>
          <t xml:space="preserve">[문서] Item 미기재 영역 9048~9049,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58" s="475"/>
    </row>
    <row r="2259" spans="2:9" ht="94" customHeight="1">
      <c r="B2259" s="1424"/>
      <c r="C2259" s="1423"/>
      <c r="D2259" s="481"/>
      <c r="E2259" s="112" t="str">
        <f t="shared" si="72"/>
        <v>904A</v>
      </c>
      <c r="F2259" s="112" t="str">
        <f t="shared" si="73"/>
        <v>904B</v>
      </c>
      <c r="G2259" s="475">
        <v>2</v>
      </c>
      <c r="H2259" s="1497" t="inlineStr">
        <is>
          <t xml:space="preserve">[문서] Item 미기재 영역 904A~904B,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59" s="475"/>
    </row>
    <row r="2260" spans="2:9" ht="94" customHeight="1">
      <c r="B2260" s="1424"/>
      <c r="C2260" s="1423"/>
      <c r="D2260" s="481"/>
      <c r="E2260" s="112" t="str">
        <f t="shared" si="72"/>
        <v>904C</v>
      </c>
      <c r="F2260" s="112" t="str">
        <f t="shared" si="73"/>
        <v>904D</v>
      </c>
      <c r="G2260" s="475">
        <v>2</v>
      </c>
      <c r="H2260" s="1497" t="inlineStr">
        <is>
          <t xml:space="preserve">[문서] Item 미기재 영역 904C~904D,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60" s="475"/>
    </row>
    <row r="2261" spans="2:9" ht="94" customHeight="1">
      <c r="B2261" s="1424"/>
      <c r="C2261" s="1423"/>
      <c r="D2261" s="481"/>
      <c r="E2261" s="112" t="str">
        <f t="shared" si="72"/>
        <v>904E</v>
      </c>
      <c r="F2261" s="112" t="str">
        <f t="shared" si="73"/>
        <v>904F</v>
      </c>
      <c r="G2261" s="475">
        <v>2</v>
      </c>
      <c r="H2261" s="1497" t="inlineStr">
        <is>
          <t xml:space="preserve">[문서] Item 미기재 영역 904E~904F,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61" s="475"/>
    </row>
    <row r="2262" spans="2:9" ht="94" customHeight="1">
      <c r="B2262" s="1424"/>
      <c r="C2262" s="1423"/>
      <c r="D2262" s="481"/>
      <c r="E2262" s="112" t="str">
        <f t="shared" si="72"/>
        <v>9050</v>
      </c>
      <c r="F2262" s="112" t="str">
        <f t="shared" si="73"/>
        <v>9051</v>
      </c>
      <c r="G2262" s="475">
        <v>2</v>
      </c>
      <c r="H2262" s="1497" t="inlineStr">
        <is>
          <t xml:space="preserve">[문서] Item 미기재 영역 9050~9051,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62" s="475"/>
    </row>
    <row r="2263" spans="2:9" ht="94" customHeight="1">
      <c r="B2263" s="1424"/>
      <c r="C2263" s="1423"/>
      <c r="D2263" s="481"/>
      <c r="E2263" s="112" t="str">
        <f t="shared" si="72"/>
        <v>9052</v>
      </c>
      <c r="F2263" s="112" t="str">
        <f t="shared" si="73"/>
        <v>9053</v>
      </c>
      <c r="G2263" s="475">
        <v>2</v>
      </c>
      <c r="H2263" s="1497" t="inlineStr">
        <is>
          <t xml:space="preserve">[문서] Item 미기재 영역 9052~9053,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63" s="475"/>
    </row>
    <row r="2264" spans="2:9" ht="94" customHeight="1">
      <c r="B2264" s="1424"/>
      <c r="C2264" s="1423"/>
      <c r="D2264" s="481"/>
      <c r="E2264" s="112" t="str">
        <f t="shared" si="72"/>
        <v>9054</v>
      </c>
      <c r="F2264" s="112" t="str">
        <f t="shared" si="73"/>
        <v>9055</v>
      </c>
      <c r="G2264" s="475">
        <v>2</v>
      </c>
      <c r="H2264" s="1497" t="inlineStr">
        <is>
          <t xml:space="preserve">[문서] Item 미기재 영역 9054~9055,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64" s="475"/>
    </row>
    <row r="2265" spans="2:9" ht="94" customHeight="1">
      <c r="B2265" s="1424"/>
      <c r="C2265" s="1423"/>
      <c r="D2265" s="481"/>
      <c r="E2265" s="112" t="str">
        <f t="shared" si="72"/>
        <v>9056</v>
      </c>
      <c r="F2265" s="112" t="str">
        <f t="shared" si="73"/>
        <v>9057</v>
      </c>
      <c r="G2265" s="475">
        <v>2</v>
      </c>
      <c r="H2265" s="1497" t="inlineStr">
        <is>
          <t xml:space="preserve">[문서] Item 미기재 영역 9056~9057,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65" s="475"/>
    </row>
    <row r="2266" spans="2:9" ht="94" customHeight="1">
      <c r="B2266" s="1424"/>
      <c r="C2266" s="1423"/>
      <c r="D2266" s="481"/>
      <c r="E2266" s="112" t="str">
        <f t="shared" si="72"/>
        <v>9058</v>
      </c>
      <c r="F2266" s="112" t="str">
        <f t="shared" si="73"/>
        <v>9059</v>
      </c>
      <c r="G2266" s="475">
        <v>2</v>
      </c>
      <c r="H2266" s="1497" t="inlineStr">
        <is>
          <t xml:space="preserve">[문서] Item 미기재 영역 9058~9059,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66" s="475"/>
    </row>
    <row r="2267" spans="2:9" ht="94" customHeight="1">
      <c r="B2267" s="1424"/>
      <c r="C2267" s="1423"/>
      <c r="D2267" s="481"/>
      <c r="E2267" s="112" t="str">
        <f t="shared" si="72"/>
        <v>905A</v>
      </c>
      <c r="F2267" s="112" t="str">
        <f t="shared" si="73"/>
        <v>905B</v>
      </c>
      <c r="G2267" s="475">
        <v>2</v>
      </c>
      <c r="H2267" s="1497" t="inlineStr">
        <is>
          <t xml:space="preserve">[문서] Item 미기재 영역 905A~905B,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67" s="475"/>
    </row>
    <row r="2268" spans="2:9" ht="94" customHeight="1">
      <c r="B2268" s="1424"/>
      <c r="C2268" s="1423"/>
      <c r="D2268" s="481"/>
      <c r="E2268" s="112" t="str">
        <f t="shared" si="72"/>
        <v>905C</v>
      </c>
      <c r="F2268" s="112" t="str">
        <f t="shared" si="73"/>
        <v>905D</v>
      </c>
      <c r="G2268" s="475">
        <v>2</v>
      </c>
      <c r="H2268" s="1497" t="inlineStr">
        <is>
          <t xml:space="preserve">[문서] Item 미기재 영역 905C~905D,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68" s="475"/>
    </row>
    <row r="2269" spans="2:9" ht="94" customHeight="1">
      <c r="B2269" s="1424"/>
      <c r="C2269" s="1423"/>
      <c r="D2269" s="481"/>
      <c r="E2269" s="112" t="str">
        <f t="shared" si="72"/>
        <v>905E</v>
      </c>
      <c r="F2269" s="112" t="str">
        <f t="shared" si="73"/>
        <v>905F</v>
      </c>
      <c r="G2269" s="475">
        <v>2</v>
      </c>
      <c r="H2269" s="1497" t="inlineStr">
        <is>
          <t xml:space="preserve">[문서] Item 미기재 영역 905E~905F,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69" s="475"/>
    </row>
    <row r="2270" spans="2:9" ht="94" customHeight="1">
      <c r="B2270" s="1424"/>
      <c r="C2270" s="1423"/>
      <c r="D2270" s="481"/>
      <c r="E2270" s="112" t="str">
        <f t="shared" si="72"/>
        <v>9060</v>
      </c>
      <c r="F2270" s="112" t="str">
        <f t="shared" si="73"/>
        <v>9061</v>
      </c>
      <c r="G2270" s="475">
        <v>2</v>
      </c>
      <c r="H2270" s="1497" t="inlineStr">
        <is>
          <t xml:space="preserve">[문서] Item 미기재 영역 9060~9061,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70" s="475"/>
    </row>
    <row r="2271" spans="2:9" ht="94" customHeight="1">
      <c r="B2271" s="1424"/>
      <c r="C2271" s="1423"/>
      <c r="D2271" s="481"/>
      <c r="E2271" s="112" t="str">
        <f t="shared" si="72"/>
        <v>9062</v>
      </c>
      <c r="F2271" s="112" t="str">
        <f t="shared" si="73"/>
        <v>9063</v>
      </c>
      <c r="G2271" s="475">
        <v>2</v>
      </c>
      <c r="H2271" s="1497" t="inlineStr">
        <is>
          <t xml:space="preserve">[문서] Item 미기재 영역 9062~9063,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71" s="475"/>
    </row>
    <row r="2272" spans="2:9" ht="94" customHeight="1">
      <c r="B2272" s="1424"/>
      <c r="C2272" s="1423"/>
      <c r="D2272" s="481"/>
      <c r="E2272" s="112" t="str">
        <f t="shared" si="72"/>
        <v>9064</v>
      </c>
      <c r="F2272" s="112" t="str">
        <f t="shared" si="73"/>
        <v>9065</v>
      </c>
      <c r="G2272" s="475">
        <v>2</v>
      </c>
      <c r="H2272" s="1497" t="inlineStr">
        <is>
          <t xml:space="preserve">[문서] Item 미기재 영역 9064~9065,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72" s="475"/>
    </row>
    <row r="2273" spans="2:9" ht="94" customHeight="1">
      <c r="B2273" s="1424"/>
      <c r="C2273" s="1423"/>
      <c r="D2273" s="481"/>
      <c r="E2273" s="112" t="str">
        <f t="shared" si="72"/>
        <v>9066</v>
      </c>
      <c r="F2273" s="112" t="str">
        <f t="shared" si="73"/>
        <v>9067</v>
      </c>
      <c r="G2273" s="475">
        <v>2</v>
      </c>
      <c r="H2273" s="1497" t="inlineStr">
        <is>
          <t xml:space="preserve">[문서] Item 미기재 영역 9066~9067,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73" s="475"/>
    </row>
    <row r="2274" spans="2:9" ht="94" customHeight="1">
      <c r="B2274" s="1424"/>
      <c r="C2274" s="1423"/>
      <c r="D2274" s="481"/>
      <c r="E2274" s="112" t="str">
        <f t="shared" si="72"/>
        <v>9068</v>
      </c>
      <c r="F2274" s="112" t="str">
        <f t="shared" si="73"/>
        <v>9069</v>
      </c>
      <c r="G2274" s="475">
        <v>2</v>
      </c>
      <c r="H2274" s="1497" t="inlineStr">
        <is>
          <t xml:space="preserve">[문서] Item 미기재 영역 9068~9069,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74" s="475"/>
    </row>
    <row r="2275" spans="2:9" ht="94" customHeight="1">
      <c r="B2275" s="1424"/>
      <c r="C2275" s="1423"/>
      <c r="D2275" s="481"/>
      <c r="E2275" s="112" t="str">
        <f t="shared" si="72"/>
        <v>906A</v>
      </c>
      <c r="F2275" s="112" t="str">
        <f t="shared" si="73"/>
        <v>906B</v>
      </c>
      <c r="G2275" s="475">
        <v>2</v>
      </c>
      <c r="H2275" s="1497" t="inlineStr">
        <is>
          <t xml:space="preserve">[문서] Item 미기재 영역 906A~906B,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75" s="475"/>
    </row>
    <row r="2276" spans="2:9" ht="94" customHeight="1">
      <c r="B2276" s="1424"/>
      <c r="C2276" s="1423"/>
      <c r="D2276" s="481"/>
      <c r="E2276" s="112" t="str">
        <f t="shared" si="72"/>
        <v>906C</v>
      </c>
      <c r="F2276" s="112" t="str">
        <f t="shared" si="73"/>
        <v>906D</v>
      </c>
      <c r="G2276" s="475">
        <v>2</v>
      </c>
      <c r="H2276" s="1497" t="inlineStr">
        <is>
          <t xml:space="preserve">[문서] Item 미기재 영역 906C~906D,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76" s="475"/>
    </row>
    <row r="2277" spans="2:9" ht="94" customHeight="1">
      <c r="B2277" s="1424"/>
      <c r="C2277" s="1423"/>
      <c r="D2277" s="481"/>
      <c r="E2277" s="112" t="str">
        <f t="shared" si="72"/>
        <v>906E</v>
      </c>
      <c r="F2277" s="112" t="str">
        <f t="shared" si="73"/>
        <v>906F</v>
      </c>
      <c r="G2277" s="475">
        <v>2</v>
      </c>
      <c r="H2277" s="1497" t="inlineStr">
        <is>
          <t xml:space="preserve">[문서] Item 미기재 영역 906E~906F,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77" s="475"/>
    </row>
    <row r="2278" spans="2:9" ht="94" customHeight="1">
      <c r="B2278" s="1424"/>
      <c r="C2278" s="1423"/>
      <c r="D2278" s="481"/>
      <c r="E2278" s="112" t="str">
        <f t="shared" si="72"/>
        <v>9070</v>
      </c>
      <c r="F2278" s="112" t="str">
        <f t="shared" si="73"/>
        <v>9071</v>
      </c>
      <c r="G2278" s="475">
        <v>2</v>
      </c>
      <c r="H2278" s="1497" t="inlineStr">
        <is>
          <t xml:space="preserve">[문서] Item 미기재 영역 9070~9071,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78" s="475"/>
    </row>
    <row r="2279" spans="2:9" ht="94" customHeight="1">
      <c r="B2279" s="1424"/>
      <c r="C2279" s="1423"/>
      <c r="D2279" s="481"/>
      <c r="E2279" s="112" t="str">
        <f t="shared" si="72"/>
        <v>9072</v>
      </c>
      <c r="F2279" s="112" t="str">
        <f t="shared" si="73"/>
        <v>9073</v>
      </c>
      <c r="G2279" s="475">
        <v>2</v>
      </c>
      <c r="H2279" s="1497" t="inlineStr">
        <is>
          <t xml:space="preserve">[문서] Item 미기재 영역 9072~9073,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79" s="475"/>
    </row>
    <row r="2280" spans="2:9" ht="94" customHeight="1">
      <c r="B2280" s="1424"/>
      <c r="C2280" s="1423"/>
      <c r="D2280" s="481"/>
      <c r="E2280" s="112" t="str">
        <f t="shared" si="72"/>
        <v>9074</v>
      </c>
      <c r="F2280" s="112" t="str">
        <f t="shared" si="73"/>
        <v>9075</v>
      </c>
      <c r="G2280" s="475">
        <v>2</v>
      </c>
      <c r="H2280" s="1497" t="inlineStr">
        <is>
          <t xml:space="preserve">[문서] Item 미기재 영역 9074~9075,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80" s="475"/>
    </row>
    <row r="2281" spans="2:9" ht="94" customHeight="1">
      <c r="B2281" s="1424"/>
      <c r="C2281" s="1423"/>
      <c r="D2281" s="481"/>
      <c r="E2281" s="112" t="str">
        <f t="shared" si="72"/>
        <v>9076</v>
      </c>
      <c r="F2281" s="112" t="str">
        <f t="shared" si="73"/>
        <v>9077</v>
      </c>
      <c r="G2281" s="475">
        <v>2</v>
      </c>
      <c r="H2281" s="1497" t="inlineStr">
        <is>
          <t xml:space="preserve">[문서] Item 미기재 영역 9076~9077,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81" s="475"/>
    </row>
    <row r="2282" spans="2:9" ht="94" customHeight="1">
      <c r="B2282" s="1424"/>
      <c r="C2282" s="1423"/>
      <c r="D2282" s="481"/>
      <c r="E2282" s="112" t="str">
        <f t="shared" si="72"/>
        <v>9078</v>
      </c>
      <c r="F2282" s="112" t="str">
        <f t="shared" si="73"/>
        <v>9079</v>
      </c>
      <c r="G2282" s="475">
        <v>2</v>
      </c>
      <c r="H2282" s="1497" t="inlineStr">
        <is>
          <t xml:space="preserve">[문서] Item 미기재 영역 9078~9079,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82" s="475"/>
    </row>
    <row r="2283" spans="2:9" ht="94" customHeight="1">
      <c r="B2283" s="1424"/>
      <c r="C2283" s="1423"/>
      <c r="D2283" s="481"/>
      <c r="E2283" s="112" t="str">
        <f t="shared" si="72"/>
        <v>907A</v>
      </c>
      <c r="F2283" s="112" t="str">
        <f t="shared" si="73"/>
        <v>907B</v>
      </c>
      <c r="G2283" s="475">
        <v>2</v>
      </c>
      <c r="H2283" s="1497" t="inlineStr">
        <is>
          <t xml:space="preserve">[문서] Item 미기재 영역 907A~907B,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83" s="475"/>
    </row>
    <row r="2284" spans="2:9" ht="94" customHeight="1">
      <c r="B2284" s="1424"/>
      <c r="C2284" s="1423"/>
      <c r="D2284" s="481"/>
      <c r="E2284" s="112" t="str">
        <f t="shared" si="72"/>
        <v>907C</v>
      </c>
      <c r="F2284" s="112" t="str">
        <f t="shared" si="73"/>
        <v>907D</v>
      </c>
      <c r="G2284" s="475">
        <v>2</v>
      </c>
      <c r="H2284" s="1497" t="inlineStr">
        <is>
          <t xml:space="preserve">[문서] Item 미기재 영역 907C~907D,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84" s="475"/>
    </row>
    <row r="2285" spans="2:9" ht="94" customHeight="1">
      <c r="B2285" s="1424"/>
      <c r="C2285" s="1423"/>
      <c r="D2285" s="481"/>
      <c r="E2285" s="112" t="str">
        <f t="shared" si="72"/>
        <v>907E</v>
      </c>
      <c r="F2285" s="112" t="str">
        <f t="shared" si="73"/>
        <v>907F</v>
      </c>
      <c r="G2285" s="475">
        <v>2</v>
      </c>
      <c r="H2285" s="1497" t="inlineStr">
        <is>
          <t xml:space="preserve">[문서] Item 미기재 영역 907E~907F,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85" s="475"/>
    </row>
    <row r="2286" spans="2:9" ht="94" customHeight="1">
      <c r="B2286" s="1424"/>
      <c r="C2286" s="1423"/>
      <c r="D2286" s="481"/>
      <c r="E2286" s="112" t="str">
        <f t="shared" si="72"/>
        <v>9080</v>
      </c>
      <c r="F2286" s="112" t="str">
        <f t="shared" si="73"/>
        <v>9081</v>
      </c>
      <c r="G2286" s="475">
        <v>2</v>
      </c>
      <c r="H2286" s="1497" t="inlineStr">
        <is>
          <t xml:space="preserve">[문서] Item 미기재 영역 9080~9081,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86" s="475"/>
    </row>
    <row r="2287" spans="2:9" ht="94" customHeight="1">
      <c r="B2287" s="1424"/>
      <c r="C2287" s="1423"/>
      <c r="D2287" s="481"/>
      <c r="E2287" s="112" t="str">
        <f t="shared" si="72"/>
        <v>9082</v>
      </c>
      <c r="F2287" s="112" t="str">
        <f t="shared" si="73"/>
        <v>9083</v>
      </c>
      <c r="G2287" s="475">
        <v>2</v>
      </c>
      <c r="H2287" s="1497" t="inlineStr">
        <is>
          <t xml:space="preserve">[문서] Item 미기재 영역 9082~9083,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87" s="475"/>
    </row>
    <row r="2288" spans="2:9" ht="94" customHeight="1">
      <c r="B2288" s="1424"/>
      <c r="C2288" s="1423"/>
      <c r="D2288" s="481"/>
      <c r="E2288" s="112" t="str">
        <f t="shared" si="72"/>
        <v>9084</v>
      </c>
      <c r="F2288" s="112" t="str">
        <f t="shared" si="73"/>
        <v>9085</v>
      </c>
      <c r="G2288" s="475">
        <v>2</v>
      </c>
      <c r="H2288" s="1497" t="inlineStr">
        <is>
          <t xml:space="preserve">[문서] Item 미기재 영역 9084~9085,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88" s="475"/>
    </row>
    <row r="2289" spans="2:9" ht="94" customHeight="1">
      <c r="B2289" s="1424"/>
      <c r="C2289" s="1423"/>
      <c r="D2289" s="481"/>
      <c r="E2289" s="112" t="str">
        <f t="shared" si="72"/>
        <v>9086</v>
      </c>
      <c r="F2289" s="112" t="str">
        <f t="shared" si="73"/>
        <v>9087</v>
      </c>
      <c r="G2289" s="475">
        <v>2</v>
      </c>
      <c r="H2289" s="1497" t="inlineStr">
        <is>
          <t xml:space="preserve">[문서] Item 미기재 영역 9086~9087,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89" s="475"/>
    </row>
    <row r="2290" spans="2:9" ht="94" customHeight="1">
      <c r="B2290" s="1424"/>
      <c r="C2290" s="1423"/>
      <c r="D2290" s="481"/>
      <c r="E2290" s="112" t="str">
        <f t="shared" si="72"/>
        <v>9088</v>
      </c>
      <c r="F2290" s="112" t="str">
        <f t="shared" si="73"/>
        <v>9089</v>
      </c>
      <c r="G2290" s="475">
        <v>2</v>
      </c>
      <c r="H2290" s="1497" t="inlineStr">
        <is>
          <t xml:space="preserve">[문서] Item 미기재 영역 9088~9089,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90" s="475"/>
    </row>
    <row r="2291" spans="2:9" ht="94" customHeight="1">
      <c r="B2291" s="1424"/>
      <c r="C2291" s="1423"/>
      <c r="D2291" s="481"/>
      <c r="E2291" s="112" t="str">
        <f t="shared" si="72"/>
        <v>908A</v>
      </c>
      <c r="F2291" s="112" t="str">
        <f t="shared" si="73"/>
        <v>908B</v>
      </c>
      <c r="G2291" s="475">
        <v>2</v>
      </c>
      <c r="H2291" s="1497" t="inlineStr">
        <is>
          <t xml:space="preserve">[문서] Item 미기재 영역 908A~908B,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91" s="475"/>
    </row>
    <row r="2292" spans="2:9" ht="94" customHeight="1">
      <c r="B2292" s="1424"/>
      <c r="C2292" s="1423"/>
      <c r="D2292" s="481"/>
      <c r="E2292" s="112" t="str">
        <f t="shared" si="72"/>
        <v>908C</v>
      </c>
      <c r="F2292" s="112" t="str">
        <f t="shared" si="73"/>
        <v>908D</v>
      </c>
      <c r="G2292" s="475">
        <v>2</v>
      </c>
      <c r="H2292" s="1497" t="inlineStr">
        <is>
          <t xml:space="preserve">[문서] Item 미기재 영역 908C~908D,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92" s="475"/>
    </row>
    <row r="2293" spans="2:9" ht="94" customHeight="1">
      <c r="B2293" s="1424"/>
      <c r="C2293" s="1423"/>
      <c r="D2293" s="481"/>
      <c r="E2293" s="112" t="str">
        <f t="shared" si="72"/>
        <v>908E</v>
      </c>
      <c r="F2293" s="112" t="str">
        <f t="shared" si="73"/>
        <v>908F</v>
      </c>
      <c r="G2293" s="475">
        <v>2</v>
      </c>
      <c r="H2293" s="1497" t="inlineStr">
        <is>
          <t xml:space="preserve">[문서] Item 미기재 영역 908E~908F,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93" s="475"/>
    </row>
    <row r="2294" spans="2:9" ht="94" customHeight="1">
      <c r="B2294" s="1424"/>
      <c r="C2294" s="1423"/>
      <c r="D2294" s="481"/>
      <c r="E2294" s="112" t="str">
        <f t="shared" si="72"/>
        <v>9090</v>
      </c>
      <c r="F2294" s="112" t="str">
        <f t="shared" si="73"/>
        <v>9091</v>
      </c>
      <c r="G2294" s="475">
        <v>2</v>
      </c>
      <c r="H2294" s="1497" t="inlineStr">
        <is>
          <t xml:space="preserve">[문서] Item 미기재 영역 9090~9091,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94" s="475"/>
    </row>
    <row r="2295" spans="2:9" ht="94" customHeight="1">
      <c r="B2295" s="1424"/>
      <c r="C2295" s="1423"/>
      <c r="D2295" s="481"/>
      <c r="E2295" s="112" t="str">
        <f t="shared" si="72"/>
        <v>9092</v>
      </c>
      <c r="F2295" s="112" t="str">
        <f t="shared" si="73"/>
        <v>9093</v>
      </c>
      <c r="G2295" s="475">
        <v>2</v>
      </c>
      <c r="H2295" s="1497" t="inlineStr">
        <is>
          <t xml:space="preserve">[문서] Item 미기재 영역 9092~9093,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95" s="475"/>
    </row>
    <row r="2296" spans="2:9" ht="94" customHeight="1">
      <c r="B2296" s="1424"/>
      <c r="C2296" s="1423"/>
      <c r="D2296" s="481"/>
      <c r="E2296" s="112" t="str">
        <f t="shared" si="72"/>
        <v>9094</v>
      </c>
      <c r="F2296" s="112" t="str">
        <f t="shared" si="73"/>
        <v>9095</v>
      </c>
      <c r="G2296" s="475">
        <v>2</v>
      </c>
      <c r="H2296" s="1497" t="inlineStr">
        <is>
          <t xml:space="preserve">[문서] Item 미기재 영역 9094~9095,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96" s="475"/>
    </row>
    <row r="2297" spans="2:9" ht="94" customHeight="1">
      <c r="B2297" s="1424"/>
      <c r="C2297" s="1423"/>
      <c r="D2297" s="481"/>
      <c r="E2297" s="112" t="str">
        <f t="shared" si="72"/>
        <v>9096</v>
      </c>
      <c r="F2297" s="112" t="str">
        <f t="shared" si="73"/>
        <v>9097</v>
      </c>
      <c r="G2297" s="475">
        <v>2</v>
      </c>
      <c r="H2297" s="1497" t="inlineStr">
        <is>
          <t xml:space="preserve">[문서] Item 미기재 영역 9096~9097,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97" s="475"/>
    </row>
    <row r="2298" spans="2:9" ht="94" customHeight="1">
      <c r="B2298" s="1424"/>
      <c r="C2298" s="1423"/>
      <c r="D2298" s="481"/>
      <c r="E2298" s="112" t="str">
        <f t="shared" si="72"/>
        <v>9098</v>
      </c>
      <c r="F2298" s="112" t="str">
        <f t="shared" si="73"/>
        <v>9099</v>
      </c>
      <c r="G2298" s="475">
        <v>2</v>
      </c>
      <c r="H2298" s="1497" t="inlineStr">
        <is>
          <t xml:space="preserve">[문서] Item 미기재 영역 9098~9099,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98" s="475"/>
    </row>
    <row r="2299" spans="2:9" ht="94" customHeight="1">
      <c r="B2299" s="1424"/>
      <c r="C2299" s="1423"/>
      <c r="D2299" s="481"/>
      <c r="E2299" s="112" t="str">
        <f t="shared" si="72"/>
        <v>909A</v>
      </c>
      <c r="F2299" s="112" t="str">
        <f t="shared" si="73"/>
        <v>909B</v>
      </c>
      <c r="G2299" s="475">
        <v>2</v>
      </c>
      <c r="H2299" s="1497" t="inlineStr">
        <is>
          <t xml:space="preserve">[문서] Item 미기재 영역 909A~909B,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299" s="475"/>
    </row>
    <row r="2300" spans="2:9" ht="94" customHeight="1">
      <c r="B2300" s="1424"/>
      <c r="C2300" s="1423"/>
      <c r="D2300" s="481"/>
      <c r="E2300" s="112" t="str">
        <f t="shared" si="72"/>
        <v>909C</v>
      </c>
      <c r="F2300" s="112" t="str">
        <f t="shared" si="73"/>
        <v>909D</v>
      </c>
      <c r="G2300" s="475">
        <v>2</v>
      </c>
      <c r="H2300" s="1497" t="inlineStr">
        <is>
          <t xml:space="preserve">[문서] Item 미기재 영역 909C~909D,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00" s="475"/>
    </row>
    <row r="2301" spans="2:9" ht="94" customHeight="1">
      <c r="B2301" s="1424"/>
      <c r="C2301" s="1423"/>
      <c r="D2301" s="481"/>
      <c r="E2301" s="112" t="str">
        <f t="shared" ref="E2301:E2364" si="74">DEC2HEX(HEX2DEC(F2300) + 1)</f>
        <v>909E</v>
      </c>
      <c r="F2301" s="112" t="str">
        <f t="shared" ref="F2301:F2364" si="75">DEC2HEX(HEX2DEC(E2301) + G2301 -1)</f>
        <v>909F</v>
      </c>
      <c r="G2301" s="475">
        <v>2</v>
      </c>
      <c r="H2301" s="1497" t="inlineStr">
        <is>
          <t xml:space="preserve">[문서] Item 미기재 영역 909E~909F,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01" s="475"/>
    </row>
    <row r="2302" spans="2:9" ht="94" customHeight="1">
      <c r="B2302" s="1424"/>
      <c r="C2302" s="1423"/>
      <c r="D2302" s="481"/>
      <c r="E2302" s="112" t="str">
        <f t="shared" si="74"/>
        <v>90A0</v>
      </c>
      <c r="F2302" s="112" t="str">
        <f t="shared" si="75"/>
        <v>90A1</v>
      </c>
      <c r="G2302" s="475">
        <v>2</v>
      </c>
      <c r="H2302" s="1497" t="inlineStr">
        <is>
          <t xml:space="preserve">[문서] Item 미기재 영역 90A0~90A1,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02" s="475"/>
    </row>
    <row r="2303" spans="2:9" ht="94" customHeight="1">
      <c r="B2303" s="1424"/>
      <c r="C2303" s="1423"/>
      <c r="D2303" s="481"/>
      <c r="E2303" s="112" t="str">
        <f t="shared" si="74"/>
        <v>90A2</v>
      </c>
      <c r="F2303" s="112" t="str">
        <f t="shared" si="75"/>
        <v>90A3</v>
      </c>
      <c r="G2303" s="475">
        <v>2</v>
      </c>
      <c r="H2303" s="1497" t="inlineStr">
        <is>
          <t xml:space="preserve">[문서] Item 미기재 영역 90A2~90A3,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03" s="475"/>
    </row>
    <row r="2304" spans="2:9" ht="94" customHeight="1">
      <c r="B2304" s="1424"/>
      <c r="C2304" s="1423"/>
      <c r="D2304" s="481"/>
      <c r="E2304" s="112" t="str">
        <f t="shared" si="74"/>
        <v>90A4</v>
      </c>
      <c r="F2304" s="112" t="str">
        <f t="shared" si="75"/>
        <v>90A5</v>
      </c>
      <c r="G2304" s="475">
        <v>2</v>
      </c>
      <c r="H2304" s="1497" t="inlineStr">
        <is>
          <t xml:space="preserve">[문서] Item 미기재 영역 90A4~90A5,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04" s="475"/>
    </row>
    <row r="2305" spans="2:9" ht="94" customHeight="1">
      <c r="B2305" s="1424"/>
      <c r="C2305" s="1423"/>
      <c r="D2305" s="481"/>
      <c r="E2305" s="112" t="str">
        <f t="shared" si="74"/>
        <v>90A6</v>
      </c>
      <c r="F2305" s="112" t="str">
        <f t="shared" si="75"/>
        <v>90A7</v>
      </c>
      <c r="G2305" s="475">
        <v>2</v>
      </c>
      <c r="H2305" s="1497" t="inlineStr">
        <is>
          <t xml:space="preserve">[문서] Item 미기재 영역 90A6~90A7,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05" s="475"/>
    </row>
    <row r="2306" spans="2:9" ht="94" customHeight="1">
      <c r="B2306" s="1424"/>
      <c r="C2306" s="1423"/>
      <c r="D2306" s="481"/>
      <c r="E2306" s="112" t="str">
        <f t="shared" si="74"/>
        <v>90A8</v>
      </c>
      <c r="F2306" s="112" t="str">
        <f t="shared" si="75"/>
        <v>90A9</v>
      </c>
      <c r="G2306" s="475">
        <v>2</v>
      </c>
      <c r="H2306" s="1497" t="inlineStr">
        <is>
          <t xml:space="preserve">[문서] Item 미기재 영역 90A8~90A9,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06" s="475"/>
    </row>
    <row r="2307" spans="2:9" ht="94" customHeight="1">
      <c r="B2307" s="1424"/>
      <c r="C2307" s="1423"/>
      <c r="D2307" s="481"/>
      <c r="E2307" s="112" t="str">
        <f t="shared" si="74"/>
        <v>90AA</v>
      </c>
      <c r="F2307" s="112" t="str">
        <f t="shared" si="75"/>
        <v>90AB</v>
      </c>
      <c r="G2307" s="475">
        <v>2</v>
      </c>
      <c r="H2307" s="1497" t="inlineStr">
        <is>
          <t xml:space="preserve">[문서] Item 미기재 영역 90AA~90AB,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07" s="475"/>
    </row>
    <row r="2308" spans="2:9" ht="94" customHeight="1">
      <c r="B2308" s="1424"/>
      <c r="C2308" s="1423"/>
      <c r="D2308" s="481"/>
      <c r="E2308" s="112" t="str">
        <f t="shared" si="74"/>
        <v>90AC</v>
      </c>
      <c r="F2308" s="112" t="str">
        <f t="shared" si="75"/>
        <v>90AD</v>
      </c>
      <c r="G2308" s="475">
        <v>2</v>
      </c>
      <c r="H2308" s="1497" t="inlineStr">
        <is>
          <t xml:space="preserve">[문서] Item 미기재 영역 90AC~90AD,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08" s="475"/>
    </row>
    <row r="2309" spans="2:9" ht="94" customHeight="1">
      <c r="B2309" s="1424"/>
      <c r="C2309" s="1423"/>
      <c r="D2309" s="481"/>
      <c r="E2309" s="112" t="str">
        <f t="shared" si="74"/>
        <v>90AE</v>
      </c>
      <c r="F2309" s="112" t="str">
        <f t="shared" si="75"/>
        <v>90AF</v>
      </c>
      <c r="G2309" s="475">
        <v>2</v>
      </c>
      <c r="H2309" s="1497" t="inlineStr">
        <is>
          <t xml:space="preserve">[문서] Item 미기재 영역 90AE~90AF,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09" s="475"/>
    </row>
    <row r="2310" spans="2:9" ht="94" customHeight="1">
      <c r="B2310" s="1424"/>
      <c r="C2310" s="1423"/>
      <c r="D2310" s="481"/>
      <c r="E2310" s="112" t="str">
        <f t="shared" si="74"/>
        <v>90B0</v>
      </c>
      <c r="F2310" s="112" t="str">
        <f t="shared" si="75"/>
        <v>90B1</v>
      </c>
      <c r="G2310" s="475">
        <v>2</v>
      </c>
      <c r="H2310" s="1497" t="inlineStr">
        <is>
          <t xml:space="preserve">[문서] Item 미기재 영역 90B0~90B1,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10" s="475"/>
    </row>
    <row r="2311" spans="2:9" ht="94" customHeight="1">
      <c r="B2311" s="1424"/>
      <c r="C2311" s="1423"/>
      <c r="D2311" s="481"/>
      <c r="E2311" s="112" t="str">
        <f t="shared" si="74"/>
        <v>90B2</v>
      </c>
      <c r="F2311" s="112" t="str">
        <f t="shared" si="75"/>
        <v>90B3</v>
      </c>
      <c r="G2311" s="475">
        <v>2</v>
      </c>
      <c r="H2311" s="1497" t="inlineStr">
        <is>
          <t xml:space="preserve">[문서] Item 미기재 영역 90B2~90B3,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11" s="475"/>
    </row>
    <row r="2312" spans="2:9" ht="94" customHeight="1">
      <c r="B2312" s="1424"/>
      <c r="C2312" s="1423"/>
      <c r="D2312" s="481"/>
      <c r="E2312" s="112" t="str">
        <f t="shared" si="74"/>
        <v>90B4</v>
      </c>
      <c r="F2312" s="112" t="str">
        <f t="shared" si="75"/>
        <v>90B5</v>
      </c>
      <c r="G2312" s="475">
        <v>2</v>
      </c>
      <c r="H2312" s="1497" t="inlineStr">
        <is>
          <t xml:space="preserve">[문서] Item 미기재 영역 90B4~90B5,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12" s="475"/>
    </row>
    <row r="2313" spans="2:9" ht="94" customHeight="1">
      <c r="B2313" s="1424"/>
      <c r="C2313" s="1423"/>
      <c r="D2313" s="481"/>
      <c r="E2313" s="112" t="str">
        <f t="shared" si="74"/>
        <v>90B6</v>
      </c>
      <c r="F2313" s="112" t="str">
        <f t="shared" si="75"/>
        <v>90B7</v>
      </c>
      <c r="G2313" s="475">
        <v>2</v>
      </c>
      <c r="H2313" s="1497" t="inlineStr">
        <is>
          <t xml:space="preserve">[문서] Item 미기재 영역 90B6~90B7,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13" s="475"/>
    </row>
    <row r="2314" spans="2:9" ht="94" customHeight="1">
      <c r="B2314" s="1424"/>
      <c r="C2314" s="1423"/>
      <c r="D2314" s="481"/>
      <c r="E2314" s="112" t="str">
        <f t="shared" si="74"/>
        <v>90B8</v>
      </c>
      <c r="F2314" s="112" t="str">
        <f t="shared" si="75"/>
        <v>90B9</v>
      </c>
      <c r="G2314" s="475">
        <v>2</v>
      </c>
      <c r="H2314" s="1497" t="inlineStr">
        <is>
          <t xml:space="preserve">[문서] Item 미기재 영역 90B8~90B9,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14" s="475"/>
    </row>
    <row r="2315" spans="2:9" ht="94" customHeight="1">
      <c r="B2315" s="1424"/>
      <c r="C2315" s="1423"/>
      <c r="D2315" s="481"/>
      <c r="E2315" s="112" t="str">
        <f t="shared" si="74"/>
        <v>90BA</v>
      </c>
      <c r="F2315" s="112" t="str">
        <f t="shared" si="75"/>
        <v>90BB</v>
      </c>
      <c r="G2315" s="475">
        <v>2</v>
      </c>
      <c r="H2315" s="1497" t="inlineStr">
        <is>
          <t xml:space="preserve">[문서] Item 미기재 영역 90BA~90BB,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15" s="475"/>
    </row>
    <row r="2316" spans="2:9" ht="94" customHeight="1">
      <c r="B2316" s="1424"/>
      <c r="C2316" s="1423"/>
      <c r="D2316" s="481"/>
      <c r="E2316" s="112" t="str">
        <f t="shared" si="74"/>
        <v>90BC</v>
      </c>
      <c r="F2316" s="112" t="str">
        <f t="shared" si="75"/>
        <v>90BD</v>
      </c>
      <c r="G2316" s="475">
        <v>2</v>
      </c>
      <c r="H2316" s="1497" t="inlineStr">
        <is>
          <t xml:space="preserve">[문서] Item 미기재 영역 90BC~90BD,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16" s="475"/>
    </row>
    <row r="2317" spans="2:9" ht="94" customHeight="1">
      <c r="B2317" s="1424"/>
      <c r="C2317" s="1423"/>
      <c r="D2317" s="481"/>
      <c r="E2317" s="112" t="str">
        <f t="shared" si="74"/>
        <v>90BE</v>
      </c>
      <c r="F2317" s="112" t="str">
        <f t="shared" si="75"/>
        <v>90BF</v>
      </c>
      <c r="G2317" s="475">
        <v>2</v>
      </c>
      <c r="H2317" s="1497" t="inlineStr">
        <is>
          <t xml:space="preserve">[문서] Item 미기재 영역 90BE~90BF,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17" s="475"/>
    </row>
    <row r="2318" spans="2:9" ht="94" customHeight="1">
      <c r="B2318" s="1424"/>
      <c r="C2318" s="1423"/>
      <c r="D2318" s="481"/>
      <c r="E2318" s="112" t="str">
        <f t="shared" si="74"/>
        <v>90C0</v>
      </c>
      <c r="F2318" s="112" t="str">
        <f t="shared" si="75"/>
        <v>90C1</v>
      </c>
      <c r="G2318" s="475">
        <v>2</v>
      </c>
      <c r="H2318" s="1497" t="inlineStr">
        <is>
          <t xml:space="preserve">[문서] Item 미기재 영역 90C0~90C1,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18" s="475"/>
    </row>
    <row r="2319" spans="2:9" ht="94" customHeight="1">
      <c r="B2319" s="1424"/>
      <c r="C2319" s="1423"/>
      <c r="D2319" s="481"/>
      <c r="E2319" s="112" t="str">
        <f t="shared" si="74"/>
        <v>90C2</v>
      </c>
      <c r="F2319" s="112" t="str">
        <f t="shared" si="75"/>
        <v>90C3</v>
      </c>
      <c r="G2319" s="475">
        <v>2</v>
      </c>
      <c r="H2319" s="1497" t="inlineStr">
        <is>
          <t xml:space="preserve">[문서] Item 미기재 영역 90C2~90C3,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19" s="475"/>
    </row>
    <row r="2320" spans="2:9" ht="94" customHeight="1">
      <c r="B2320" s="1424"/>
      <c r="C2320" s="1423"/>
      <c r="D2320" s="481"/>
      <c r="E2320" s="112" t="str">
        <f t="shared" si="74"/>
        <v>90C4</v>
      </c>
      <c r="F2320" s="112" t="str">
        <f t="shared" si="75"/>
        <v>90C5</v>
      </c>
      <c r="G2320" s="475">
        <v>2</v>
      </c>
      <c r="H2320" s="1497" t="inlineStr">
        <is>
          <t xml:space="preserve">[문서] Item 미기재 영역 90C4~90C5,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20" s="475"/>
    </row>
    <row r="2321" spans="2:9" ht="94" customHeight="1">
      <c r="B2321" s="1424"/>
      <c r="C2321" s="1423"/>
      <c r="D2321" s="481"/>
      <c r="E2321" s="112" t="str">
        <f t="shared" si="74"/>
        <v>90C6</v>
      </c>
      <c r="F2321" s="112" t="str">
        <f t="shared" si="75"/>
        <v>90C7</v>
      </c>
      <c r="G2321" s="475">
        <v>2</v>
      </c>
      <c r="H2321" s="1497" t="inlineStr">
        <is>
          <t xml:space="preserve">[문서] Item 미기재 영역 90C6~90C7,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21" s="475"/>
    </row>
    <row r="2322" spans="2:9" ht="94" customHeight="1">
      <c r="B2322" s="1424"/>
      <c r="C2322" s="1423"/>
      <c r="D2322" s="481"/>
      <c r="E2322" s="112" t="str">
        <f t="shared" si="74"/>
        <v>90C8</v>
      </c>
      <c r="F2322" s="112" t="str">
        <f t="shared" si="75"/>
        <v>90C9</v>
      </c>
      <c r="G2322" s="475">
        <v>2</v>
      </c>
      <c r="H2322" s="1497" t="inlineStr">
        <is>
          <t xml:space="preserve">[문서] Item 미기재 영역 90C8~90C9,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22" s="475"/>
    </row>
    <row r="2323" spans="2:9" ht="94" customHeight="1">
      <c r="B2323" s="1424"/>
      <c r="C2323" s="1423"/>
      <c r="D2323" s="481"/>
      <c r="E2323" s="112" t="str">
        <f t="shared" si="74"/>
        <v>90CA</v>
      </c>
      <c r="F2323" s="112" t="str">
        <f t="shared" si="75"/>
        <v>90CB</v>
      </c>
      <c r="G2323" s="475">
        <v>2</v>
      </c>
      <c r="H2323" s="1497" t="inlineStr">
        <is>
          <t xml:space="preserve">[문서] Item 미기재 영역 90CA~90CB,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23" s="475"/>
    </row>
    <row r="2324" spans="2:9" ht="94" customHeight="1">
      <c r="B2324" s="1424"/>
      <c r="C2324" s="1423"/>
      <c r="D2324" s="481"/>
      <c r="E2324" s="112" t="str">
        <f t="shared" si="74"/>
        <v>90CC</v>
      </c>
      <c r="F2324" s="112" t="str">
        <f t="shared" si="75"/>
        <v>90CD</v>
      </c>
      <c r="G2324" s="475">
        <v>2</v>
      </c>
      <c r="H2324" s="1497" t="inlineStr">
        <is>
          <t xml:space="preserve">[문서] Item 미기재 영역 90CC~90CD,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24" s="475"/>
    </row>
    <row r="2325" spans="2:9" ht="94" customHeight="1">
      <c r="B2325" s="1424"/>
      <c r="C2325" s="1423"/>
      <c r="D2325" s="481"/>
      <c r="E2325" s="112" t="str">
        <f t="shared" si="74"/>
        <v>90CE</v>
      </c>
      <c r="F2325" s="112" t="str">
        <f t="shared" si="75"/>
        <v>90CF</v>
      </c>
      <c r="G2325" s="475">
        <v>2</v>
      </c>
      <c r="H2325" s="1497" t="inlineStr">
        <is>
          <t xml:space="preserve">[문서] Item 미기재 영역 90CE~90CF,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25" s="475"/>
    </row>
    <row r="2326" spans="2:9" ht="94" customHeight="1">
      <c r="B2326" s="1424"/>
      <c r="C2326" s="1423"/>
      <c r="D2326" s="481"/>
      <c r="E2326" s="112" t="str">
        <f t="shared" si="74"/>
        <v>90D0</v>
      </c>
      <c r="F2326" s="112" t="str">
        <f t="shared" si="75"/>
        <v>90D1</v>
      </c>
      <c r="G2326" s="475">
        <v>2</v>
      </c>
      <c r="H2326" s="1497" t="inlineStr">
        <is>
          <t xml:space="preserve">[문서] Item 미기재 영역 90D0~90D1,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26" s="475"/>
    </row>
    <row r="2327" spans="2:9" ht="94" customHeight="1">
      <c r="B2327" s="1424"/>
      <c r="C2327" s="1423"/>
      <c r="D2327" s="481"/>
      <c r="E2327" s="112" t="str">
        <f t="shared" si="74"/>
        <v>90D2</v>
      </c>
      <c r="F2327" s="112" t="str">
        <f t="shared" si="75"/>
        <v>90D3</v>
      </c>
      <c r="G2327" s="475">
        <v>2</v>
      </c>
      <c r="H2327" s="1497" t="inlineStr">
        <is>
          <t xml:space="preserve">[문서] Item 미기재 영역 90D2~90D3,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27" s="475"/>
    </row>
    <row r="2328" spans="2:9" ht="94" customHeight="1">
      <c r="B2328" s="1424"/>
      <c r="C2328" s="1423"/>
      <c r="D2328" s="481"/>
      <c r="E2328" s="112" t="str">
        <f t="shared" si="74"/>
        <v>90D4</v>
      </c>
      <c r="F2328" s="112" t="str">
        <f t="shared" si="75"/>
        <v>90D5</v>
      </c>
      <c r="G2328" s="475">
        <v>2</v>
      </c>
      <c r="H2328" s="1497" t="inlineStr">
        <is>
          <t xml:space="preserve">[문서] Item 미기재 영역 90D4~90D5,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28" s="475"/>
    </row>
    <row r="2329" spans="2:9" ht="94" customHeight="1">
      <c r="B2329" s="1424"/>
      <c r="C2329" s="1423"/>
      <c r="D2329" s="481"/>
      <c r="E2329" s="112" t="str">
        <f t="shared" si="74"/>
        <v>90D6</v>
      </c>
      <c r="F2329" s="112" t="str">
        <f t="shared" si="75"/>
        <v>90D7</v>
      </c>
      <c r="G2329" s="475">
        <v>2</v>
      </c>
      <c r="H2329" s="1497" t="inlineStr">
        <is>
          <t xml:space="preserve">[문서] Item 미기재 영역 90D6~90D7,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29" s="475"/>
    </row>
    <row r="2330" spans="2:9" ht="94" customHeight="1">
      <c r="B2330" s="1424"/>
      <c r="C2330" s="1423"/>
      <c r="D2330" s="481"/>
      <c r="E2330" s="112" t="str">
        <f t="shared" si="74"/>
        <v>90D8</v>
      </c>
      <c r="F2330" s="112" t="str">
        <f t="shared" si="75"/>
        <v>90D9</v>
      </c>
      <c r="G2330" s="475">
        <v>2</v>
      </c>
      <c r="H2330" s="1497" t="inlineStr">
        <is>
          <t xml:space="preserve">[문서] Item 미기재 영역 90D8~90D9,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30" s="475"/>
    </row>
    <row r="2331" spans="2:9" ht="94" customHeight="1">
      <c r="B2331" s="1424"/>
      <c r="C2331" s="1423"/>
      <c r="D2331" s="481"/>
      <c r="E2331" s="112" t="str">
        <f t="shared" si="74"/>
        <v>90DA</v>
      </c>
      <c r="F2331" s="112" t="str">
        <f t="shared" si="75"/>
        <v>90DB</v>
      </c>
      <c r="G2331" s="475">
        <v>2</v>
      </c>
      <c r="H2331" s="1497" t="inlineStr">
        <is>
          <t xml:space="preserve">[문서] Item 미기재 영역 90DA~90DB,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31" s="475"/>
    </row>
    <row r="2332" spans="2:9" ht="94" customHeight="1">
      <c r="B2332" s="1424"/>
      <c r="C2332" s="1423"/>
      <c r="D2332" s="481"/>
      <c r="E2332" s="112" t="str">
        <f t="shared" si="74"/>
        <v>90DC</v>
      </c>
      <c r="F2332" s="112" t="str">
        <f t="shared" si="75"/>
        <v>90DD</v>
      </c>
      <c r="G2332" s="475">
        <v>2</v>
      </c>
      <c r="H2332" s="1497" t="inlineStr">
        <is>
          <t xml:space="preserve">[문서] Item 미기재 영역 90DC~90DD,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32" s="475"/>
    </row>
    <row r="2333" spans="2:9" ht="94" customHeight="1">
      <c r="B2333" s="1424"/>
      <c r="C2333" s="1423"/>
      <c r="D2333" s="481"/>
      <c r="E2333" s="112" t="str">
        <f t="shared" si="74"/>
        <v>90DE</v>
      </c>
      <c r="F2333" s="112" t="str">
        <f t="shared" si="75"/>
        <v>90DF</v>
      </c>
      <c r="G2333" s="475">
        <v>2</v>
      </c>
      <c r="H2333" s="1497" t="inlineStr">
        <is>
          <t xml:space="preserve">[문서] Item 미기재 영역 90DE~90DF,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33" s="475"/>
    </row>
    <row r="2334" spans="2:9" ht="94" customHeight="1">
      <c r="B2334" s="1424"/>
      <c r="C2334" s="1423"/>
      <c r="D2334" s="481"/>
      <c r="E2334" s="112" t="str">
        <f t="shared" si="74"/>
        <v>90E0</v>
      </c>
      <c r="F2334" s="112" t="str">
        <f t="shared" si="75"/>
        <v>90E1</v>
      </c>
      <c r="G2334" s="475">
        <v>2</v>
      </c>
      <c r="H2334" s="1497" t="inlineStr">
        <is>
          <t xml:space="preserve">[문서] Item 미기재 영역 90E0~90E1,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34" s="475"/>
    </row>
    <row r="2335" spans="2:9" ht="94" customHeight="1">
      <c r="B2335" s="1424"/>
      <c r="C2335" s="1423"/>
      <c r="D2335" s="481"/>
      <c r="E2335" s="112" t="str">
        <f t="shared" si="74"/>
        <v>90E2</v>
      </c>
      <c r="F2335" s="112" t="str">
        <f t="shared" si="75"/>
        <v>90E3</v>
      </c>
      <c r="G2335" s="475">
        <v>2</v>
      </c>
      <c r="H2335" s="1497" t="inlineStr">
        <is>
          <t xml:space="preserve">[문서] Item 미기재 영역 90E2~90E3,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35" s="475"/>
    </row>
    <row r="2336" spans="2:9" ht="94" customHeight="1">
      <c r="B2336" s="1424"/>
      <c r="C2336" s="1423"/>
      <c r="D2336" s="481"/>
      <c r="E2336" s="112" t="str">
        <f t="shared" si="74"/>
        <v>90E4</v>
      </c>
      <c r="F2336" s="112" t="str">
        <f t="shared" si="75"/>
        <v>90E5</v>
      </c>
      <c r="G2336" s="475">
        <v>2</v>
      </c>
      <c r="H2336" s="1497" t="inlineStr">
        <is>
          <t xml:space="preserve">[문서] Item 미기재 영역 90E4~90E5,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36" s="475"/>
    </row>
    <row r="2337" spans="2:9" ht="94" customHeight="1">
      <c r="B2337" s="1424"/>
      <c r="C2337" s="1423"/>
      <c r="D2337" s="481"/>
      <c r="E2337" s="112" t="str">
        <f t="shared" si="74"/>
        <v>90E6</v>
      </c>
      <c r="F2337" s="112" t="str">
        <f t="shared" si="75"/>
        <v>90E7</v>
      </c>
      <c r="G2337" s="475">
        <v>2</v>
      </c>
      <c r="H2337" s="1497" t="inlineStr">
        <is>
          <t xml:space="preserve">[문서] Item 미기재 영역 90E6~90E7,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37" s="475"/>
    </row>
    <row r="2338" spans="2:9" ht="94" customHeight="1">
      <c r="B2338" s="1424"/>
      <c r="C2338" s="1423"/>
      <c r="D2338" s="481"/>
      <c r="E2338" s="112" t="str">
        <f t="shared" si="74"/>
        <v>90E8</v>
      </c>
      <c r="F2338" s="112" t="str">
        <f t="shared" si="75"/>
        <v>90E9</v>
      </c>
      <c r="G2338" s="475">
        <v>2</v>
      </c>
      <c r="H2338" s="1497" t="inlineStr">
        <is>
          <t xml:space="preserve">[문서] Item 미기재 영역 90E8~90E9,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38" s="475"/>
    </row>
    <row r="2339" spans="2:9" ht="94" customHeight="1">
      <c r="B2339" s="1424"/>
      <c r="C2339" s="1423"/>
      <c r="D2339" s="481"/>
      <c r="E2339" s="112" t="str">
        <f t="shared" si="74"/>
        <v>90EA</v>
      </c>
      <c r="F2339" s="112" t="str">
        <f t="shared" si="75"/>
        <v>90EB</v>
      </c>
      <c r="G2339" s="475">
        <v>2</v>
      </c>
      <c r="H2339" s="1497" t="inlineStr">
        <is>
          <t xml:space="preserve">[문서] Item 미기재 영역 90EA~90EB,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39" s="475"/>
    </row>
    <row r="2340" spans="2:9" ht="94" customHeight="1">
      <c r="B2340" s="1424"/>
      <c r="C2340" s="1423"/>
      <c r="D2340" s="481"/>
      <c r="E2340" s="112" t="str">
        <f t="shared" si="74"/>
        <v>90EC</v>
      </c>
      <c r="F2340" s="112" t="str">
        <f t="shared" si="75"/>
        <v>90ED</v>
      </c>
      <c r="G2340" s="475">
        <v>2</v>
      </c>
      <c r="H2340" s="1497" t="inlineStr">
        <is>
          <t xml:space="preserve">[문서] Item 미기재 영역 90EC~90ED,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40" s="475"/>
    </row>
    <row r="2341" spans="2:9" ht="94" customHeight="1">
      <c r="B2341" s="1424"/>
      <c r="C2341" s="1423"/>
      <c r="D2341" s="481"/>
      <c r="E2341" s="112" t="str">
        <f t="shared" si="74"/>
        <v>90EE</v>
      </c>
      <c r="F2341" s="112" t="str">
        <f t="shared" si="75"/>
        <v>90EF</v>
      </c>
      <c r="G2341" s="475">
        <v>2</v>
      </c>
      <c r="H2341" s="1497" t="inlineStr">
        <is>
          <t xml:space="preserve">[문서] Item 미기재 영역 90EE~90EF,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41" s="475"/>
    </row>
    <row r="2342" spans="2:9" ht="94" customHeight="1">
      <c r="B2342" s="1424"/>
      <c r="C2342" s="1423"/>
      <c r="D2342" s="481"/>
      <c r="E2342" s="112" t="str">
        <f t="shared" si="74"/>
        <v>90F0</v>
      </c>
      <c r="F2342" s="112" t="str">
        <f t="shared" si="75"/>
        <v>90F1</v>
      </c>
      <c r="G2342" s="475">
        <v>2</v>
      </c>
      <c r="H2342" s="1497" t="inlineStr">
        <is>
          <t xml:space="preserve">[문서] Item 미기재 영역 90F0~90F1,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42" s="475"/>
    </row>
    <row r="2343" spans="2:9" ht="94" customHeight="1">
      <c r="B2343" s="1424"/>
      <c r="C2343" s="1423"/>
      <c r="D2343" s="481"/>
      <c r="E2343" s="112" t="str">
        <f t="shared" si="74"/>
        <v>90F2</v>
      </c>
      <c r="F2343" s="112" t="str">
        <f t="shared" si="75"/>
        <v>90F3</v>
      </c>
      <c r="G2343" s="475">
        <v>2</v>
      </c>
      <c r="H2343" s="1497" t="inlineStr">
        <is>
          <t xml:space="preserve">[문서] Item 미기재 영역 90F2~90F3,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43" s="475"/>
    </row>
    <row r="2344" spans="2:9" ht="94" customHeight="1">
      <c r="B2344" s="1424"/>
      <c r="C2344" s="1423"/>
      <c r="D2344" s="481"/>
      <c r="E2344" s="112" t="str">
        <f t="shared" si="74"/>
        <v>90F4</v>
      </c>
      <c r="F2344" s="112" t="str">
        <f t="shared" si="75"/>
        <v>90F5</v>
      </c>
      <c r="G2344" s="475">
        <v>2</v>
      </c>
      <c r="H2344" s="1497" t="inlineStr">
        <is>
          <t xml:space="preserve">[문서] Item 미기재 영역 90F4~90F5,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44" s="475"/>
    </row>
    <row r="2345" spans="2:9" ht="94" customHeight="1">
      <c r="B2345" s="1424"/>
      <c r="C2345" s="1423"/>
      <c r="D2345" s="481"/>
      <c r="E2345" s="112" t="str">
        <f t="shared" si="74"/>
        <v>90F6</v>
      </c>
      <c r="F2345" s="112" t="str">
        <f t="shared" si="75"/>
        <v>90F7</v>
      </c>
      <c r="G2345" s="475">
        <v>2</v>
      </c>
      <c r="H2345" s="1497" t="inlineStr">
        <is>
          <t xml:space="preserve">[문서] Item 미기재 영역 90F6~90F7,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45" s="475"/>
    </row>
    <row r="2346" spans="2:9" ht="94" customHeight="1">
      <c r="B2346" s="1424"/>
      <c r="C2346" s="1423"/>
      <c r="D2346" s="481"/>
      <c r="E2346" s="112" t="str">
        <f t="shared" si="74"/>
        <v>90F8</v>
      </c>
      <c r="F2346" s="112" t="str">
        <f t="shared" si="75"/>
        <v>90F9</v>
      </c>
      <c r="G2346" s="475">
        <v>2</v>
      </c>
      <c r="H2346" s="1497" t="inlineStr">
        <is>
          <t xml:space="preserve">[문서] Item 미기재 영역 90F8~90F9,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46" s="475"/>
    </row>
    <row r="2347" spans="2:9" ht="94" customHeight="1">
      <c r="B2347" s="1424"/>
      <c r="C2347" s="1423"/>
      <c r="D2347" s="481"/>
      <c r="E2347" s="112" t="str">
        <f t="shared" si="74"/>
        <v>90FA</v>
      </c>
      <c r="F2347" s="112" t="str">
        <f t="shared" si="75"/>
        <v>90FB</v>
      </c>
      <c r="G2347" s="475">
        <v>2</v>
      </c>
      <c r="H2347" s="1497" t="inlineStr">
        <is>
          <t xml:space="preserve">[문서] Item 미기재 영역 90FA~90FB,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47" s="475"/>
    </row>
    <row r="2348" spans="2:9" ht="94" customHeight="1">
      <c r="B2348" s="1424"/>
      <c r="C2348" s="1423"/>
      <c r="D2348" s="481"/>
      <c r="E2348" s="112" t="str">
        <f t="shared" si="74"/>
        <v>90FC</v>
      </c>
      <c r="F2348" s="112" t="str">
        <f t="shared" si="75"/>
        <v>90FD</v>
      </c>
      <c r="G2348" s="475">
        <v>2</v>
      </c>
      <c r="H2348" s="1497" t="inlineStr">
        <is>
          <t xml:space="preserve">[문서] Item 미기재 영역 90FC~90FD,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48" s="475"/>
    </row>
    <row r="2349" spans="2:9" ht="94" customHeight="1">
      <c r="B2349" s="1424"/>
      <c r="C2349" s="1423"/>
      <c r="D2349" s="481"/>
      <c r="E2349" s="112" t="str">
        <f t="shared" si="74"/>
        <v>90FE</v>
      </c>
      <c r="F2349" s="112" t="str">
        <f t="shared" si="75"/>
        <v>90FF</v>
      </c>
      <c r="G2349" s="475">
        <v>2</v>
      </c>
      <c r="H2349" s="1497" t="inlineStr">
        <is>
          <t xml:space="preserve">[문서] Item 미기재 영역 90FE~90FF,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49" s="475"/>
    </row>
    <row r="2350" spans="2:9" ht="94" customHeight="1">
      <c r="B2350" s="1424"/>
      <c r="C2350" s="1423"/>
      <c r="D2350" s="481"/>
      <c r="E2350" s="112" t="str">
        <f t="shared" si="74"/>
        <v>9100</v>
      </c>
      <c r="F2350" s="112" t="str">
        <f t="shared" si="75"/>
        <v>9101</v>
      </c>
      <c r="G2350" s="475">
        <v>2</v>
      </c>
      <c r="H2350" s="1497" t="inlineStr">
        <is>
          <t xml:space="preserve">[문서] Item 미기재 영역 9100~9101,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50" s="475"/>
    </row>
    <row r="2351" spans="2:9" ht="94" customHeight="1">
      <c r="B2351" s="1424"/>
      <c r="C2351" s="1423"/>
      <c r="D2351" s="481"/>
      <c r="E2351" s="112" t="str">
        <f t="shared" si="74"/>
        <v>9102</v>
      </c>
      <c r="F2351" s="112" t="str">
        <f t="shared" si="75"/>
        <v>9103</v>
      </c>
      <c r="G2351" s="475">
        <v>2</v>
      </c>
      <c r="H2351" s="1497" t="inlineStr">
        <is>
          <t xml:space="preserve">[문서] Item 미기재 영역 9102~9103,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51" s="475"/>
    </row>
    <row r="2352" spans="2:9" ht="94" customHeight="1">
      <c r="B2352" s="1424"/>
      <c r="C2352" s="1423"/>
      <c r="D2352" s="481"/>
      <c r="E2352" s="112" t="str">
        <f t="shared" si="74"/>
        <v>9104</v>
      </c>
      <c r="F2352" s="112" t="str">
        <f t="shared" si="75"/>
        <v>9105</v>
      </c>
      <c r="G2352" s="475">
        <v>2</v>
      </c>
      <c r="H2352" s="1497" t="inlineStr">
        <is>
          <t xml:space="preserve">[문서] Item 미기재 영역 9104~9105,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52" s="475"/>
    </row>
    <row r="2353" spans="2:9" ht="94" customHeight="1">
      <c r="B2353" s="1424"/>
      <c r="C2353" s="1423"/>
      <c r="D2353" s="481"/>
      <c r="E2353" s="112" t="str">
        <f t="shared" si="74"/>
        <v>9106</v>
      </c>
      <c r="F2353" s="112" t="str">
        <f t="shared" si="75"/>
        <v>9107</v>
      </c>
      <c r="G2353" s="475">
        <v>2</v>
      </c>
      <c r="H2353" s="1497" t="inlineStr">
        <is>
          <t xml:space="preserve">[문서] Item 미기재 영역 9106~9107,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53" s="475"/>
    </row>
    <row r="2354" spans="2:9" ht="94" customHeight="1">
      <c r="B2354" s="1424"/>
      <c r="C2354" s="1423"/>
      <c r="D2354" s="481"/>
      <c r="E2354" s="112" t="str">
        <f t="shared" si="74"/>
        <v>9108</v>
      </c>
      <c r="F2354" s="112" t="str">
        <f t="shared" si="75"/>
        <v>9109</v>
      </c>
      <c r="G2354" s="475">
        <v>2</v>
      </c>
      <c r="H2354" s="1497" t="inlineStr">
        <is>
          <t xml:space="preserve">[문서] Item 미기재 영역 9108~9109,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54" s="475"/>
    </row>
    <row r="2355" spans="2:9" ht="94" customHeight="1">
      <c r="B2355" s="1424"/>
      <c r="C2355" s="1423"/>
      <c r="D2355" s="481"/>
      <c r="E2355" s="112" t="str">
        <f t="shared" si="74"/>
        <v>910A</v>
      </c>
      <c r="F2355" s="112" t="str">
        <f t="shared" si="75"/>
        <v>910B</v>
      </c>
      <c r="G2355" s="475">
        <v>2</v>
      </c>
      <c r="H2355" s="1497" t="inlineStr">
        <is>
          <t xml:space="preserve">[문서] Item 미기재 영역 910A~910B,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55" s="475"/>
    </row>
    <row r="2356" spans="2:9" ht="94" customHeight="1">
      <c r="B2356" s="1424"/>
      <c r="C2356" s="1423"/>
      <c r="D2356" s="481"/>
      <c r="E2356" s="112" t="str">
        <f t="shared" si="74"/>
        <v>910C</v>
      </c>
      <c r="F2356" s="112" t="str">
        <f t="shared" si="75"/>
        <v>910D</v>
      </c>
      <c r="G2356" s="475">
        <v>2</v>
      </c>
      <c r="H2356" s="1497" t="inlineStr">
        <is>
          <t xml:space="preserve">[문서] Item 미기재 영역 910C~910D,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56" s="475"/>
    </row>
    <row r="2357" spans="2:9" ht="94" customHeight="1">
      <c r="B2357" s="1424"/>
      <c r="C2357" s="1423"/>
      <c r="D2357" s="481"/>
      <c r="E2357" s="112" t="str">
        <f t="shared" si="74"/>
        <v>910E</v>
      </c>
      <c r="F2357" s="112" t="str">
        <f t="shared" si="75"/>
        <v>910F</v>
      </c>
      <c r="G2357" s="475">
        <v>2</v>
      </c>
      <c r="H2357" s="1497" t="inlineStr">
        <is>
          <t xml:space="preserve">[문서] Item 미기재 영역 910E~910F,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57" s="475"/>
    </row>
    <row r="2358" spans="2:9" ht="94" customHeight="1">
      <c r="B2358" s="1424"/>
      <c r="C2358" s="1423"/>
      <c r="D2358" s="481"/>
      <c r="E2358" s="112" t="str">
        <f t="shared" si="74"/>
        <v>9110</v>
      </c>
      <c r="F2358" s="112" t="str">
        <f t="shared" si="75"/>
        <v>9111</v>
      </c>
      <c r="G2358" s="475">
        <v>2</v>
      </c>
      <c r="H2358" s="1497" t="inlineStr">
        <is>
          <t xml:space="preserve">[문서] Item 미기재 영역 9110~9111,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58" s="475"/>
    </row>
    <row r="2359" spans="2:9" ht="94" customHeight="1">
      <c r="B2359" s="1424"/>
      <c r="C2359" s="1423"/>
      <c r="D2359" s="481"/>
      <c r="E2359" s="112" t="str">
        <f t="shared" si="74"/>
        <v>9112</v>
      </c>
      <c r="F2359" s="112" t="str">
        <f t="shared" si="75"/>
        <v>9113</v>
      </c>
      <c r="G2359" s="475">
        <v>2</v>
      </c>
      <c r="H2359" s="1497" t="inlineStr">
        <is>
          <t xml:space="preserve">[문서] Item 미기재 영역 9112~9113,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59" s="475"/>
    </row>
    <row r="2360" spans="2:9" ht="94" customHeight="1">
      <c r="B2360" s="1424"/>
      <c r="C2360" s="1423"/>
      <c r="D2360" s="481"/>
      <c r="E2360" s="112" t="str">
        <f t="shared" si="74"/>
        <v>9114</v>
      </c>
      <c r="F2360" s="112" t="str">
        <f t="shared" si="75"/>
        <v>9115</v>
      </c>
      <c r="G2360" s="475">
        <v>2</v>
      </c>
      <c r="H2360" s="1497" t="inlineStr">
        <is>
          <t xml:space="preserve">[문서] Item 미기재 영역 9114~9115,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60" s="475"/>
    </row>
    <row r="2361" spans="2:9" ht="94" customHeight="1">
      <c r="B2361" s="1424"/>
      <c r="C2361" s="1423"/>
      <c r="D2361" s="481"/>
      <c r="E2361" s="112" t="str">
        <f t="shared" si="74"/>
        <v>9116</v>
      </c>
      <c r="F2361" s="112" t="str">
        <f t="shared" si="75"/>
        <v>9117</v>
      </c>
      <c r="G2361" s="475">
        <v>2</v>
      </c>
      <c r="H2361" s="1497" t="inlineStr">
        <is>
          <t xml:space="preserve">[문서] Item 미기재 영역 9116~9117,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61" s="475"/>
    </row>
    <row r="2362" spans="2:9" ht="94" customHeight="1">
      <c r="B2362" s="1424"/>
      <c r="C2362" s="1423"/>
      <c r="D2362" s="481"/>
      <c r="E2362" s="112" t="str">
        <f t="shared" si="74"/>
        <v>9118</v>
      </c>
      <c r="F2362" s="112" t="str">
        <f t="shared" si="75"/>
        <v>9119</v>
      </c>
      <c r="G2362" s="475">
        <v>2</v>
      </c>
      <c r="H2362" s="1497" t="inlineStr">
        <is>
          <t xml:space="preserve">[문서] Item 미기재 영역 9118~9119,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62" s="475"/>
    </row>
    <row r="2363" spans="2:9" ht="94" customHeight="1">
      <c r="B2363" s="1424"/>
      <c r="C2363" s="1423"/>
      <c r="D2363" s="481"/>
      <c r="E2363" s="112" t="str">
        <f t="shared" si="74"/>
        <v>911A</v>
      </c>
      <c r="F2363" s="112" t="str">
        <f t="shared" si="75"/>
        <v>911B</v>
      </c>
      <c r="G2363" s="475">
        <v>2</v>
      </c>
      <c r="H2363" s="1497" t="inlineStr">
        <is>
          <t xml:space="preserve">[문서] Item 미기재 영역 911A~911B,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63" s="475"/>
    </row>
    <row r="2364" spans="2:9" ht="94" customHeight="1">
      <c r="B2364" s="1424"/>
      <c r="C2364" s="1423"/>
      <c r="D2364" s="481"/>
      <c r="E2364" s="112" t="str">
        <f t="shared" si="74"/>
        <v>911C</v>
      </c>
      <c r="F2364" s="112" t="str">
        <f t="shared" si="75"/>
        <v>911D</v>
      </c>
      <c r="G2364" s="475">
        <v>2</v>
      </c>
      <c r="H2364" s="1497" t="inlineStr">
        <is>
          <t xml:space="preserve">[문서] Item 미기재 영역 911C~911D,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64" s="475"/>
    </row>
    <row r="2365" spans="2:9" ht="94" customHeight="1">
      <c r="B2365" s="1424"/>
      <c r="C2365" s="1423"/>
      <c r="D2365" s="481"/>
      <c r="E2365" s="112" t="str">
        <f t="shared" ref="E2365:E2428" si="76">DEC2HEX(HEX2DEC(F2364) + 1)</f>
        <v>911E</v>
      </c>
      <c r="F2365" s="112" t="str">
        <f t="shared" ref="F2365:F2428" si="77">DEC2HEX(HEX2DEC(E2365) + G2365 -1)</f>
        <v>911F</v>
      </c>
      <c r="G2365" s="475">
        <v>2</v>
      </c>
      <c r="H2365" s="1497" t="inlineStr">
        <is>
          <t xml:space="preserve">[문서] Item 미기재 영역 911E~911F,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65" s="475"/>
    </row>
    <row r="2366" spans="2:9" ht="94" customHeight="1">
      <c r="B2366" s="1424"/>
      <c r="C2366" s="1423"/>
      <c r="D2366" s="481"/>
      <c r="E2366" s="112" t="str">
        <f t="shared" si="76"/>
        <v>9120</v>
      </c>
      <c r="F2366" s="112" t="str">
        <f t="shared" si="77"/>
        <v>9121</v>
      </c>
      <c r="G2366" s="475">
        <v>2</v>
      </c>
      <c r="H2366" s="1497" t="inlineStr">
        <is>
          <t xml:space="preserve">[문서] Item 미기재 영역 9120~9121,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66" s="475"/>
    </row>
    <row r="2367" spans="2:9" ht="94" customHeight="1">
      <c r="B2367" s="1424"/>
      <c r="C2367" s="1423"/>
      <c r="D2367" s="481"/>
      <c r="E2367" s="112" t="str">
        <f t="shared" si="76"/>
        <v>9122</v>
      </c>
      <c r="F2367" s="112" t="str">
        <f t="shared" si="77"/>
        <v>9123</v>
      </c>
      <c r="G2367" s="475">
        <v>2</v>
      </c>
      <c r="H2367" s="1497" t="inlineStr">
        <is>
          <t xml:space="preserve">[문서] Item 미기재 영역 9122~9123,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67" s="475"/>
    </row>
    <row r="2368" spans="2:9" ht="94" customHeight="1">
      <c r="B2368" s="1424"/>
      <c r="C2368" s="1423"/>
      <c r="D2368" s="481"/>
      <c r="E2368" s="112" t="str">
        <f t="shared" si="76"/>
        <v>9124</v>
      </c>
      <c r="F2368" s="112" t="str">
        <f t="shared" si="77"/>
        <v>9125</v>
      </c>
      <c r="G2368" s="475">
        <v>2</v>
      </c>
      <c r="H2368" s="1497" t="inlineStr">
        <is>
          <t xml:space="preserve">[문서] Item 미기재 영역 9124~9125,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68" s="475"/>
    </row>
    <row r="2369" spans="2:9" ht="94" customHeight="1">
      <c r="B2369" s="1424"/>
      <c r="C2369" s="1423"/>
      <c r="D2369" s="481"/>
      <c r="E2369" s="112" t="str">
        <f t="shared" si="76"/>
        <v>9126</v>
      </c>
      <c r="F2369" s="112" t="str">
        <f t="shared" si="77"/>
        <v>9127</v>
      </c>
      <c r="G2369" s="475">
        <v>2</v>
      </c>
      <c r="H2369" s="1497" t="inlineStr">
        <is>
          <t xml:space="preserve">[문서] Item 미기재 영역 9126~9127,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69" s="475"/>
    </row>
    <row r="2370" spans="2:9" ht="94" customHeight="1">
      <c r="B2370" s="1424"/>
      <c r="C2370" s="1423"/>
      <c r="D2370" s="481"/>
      <c r="E2370" s="112" t="str">
        <f t="shared" si="76"/>
        <v>9128</v>
      </c>
      <c r="F2370" s="112" t="str">
        <f t="shared" si="77"/>
        <v>9129</v>
      </c>
      <c r="G2370" s="475">
        <v>2</v>
      </c>
      <c r="H2370" s="1497" t="inlineStr">
        <is>
          <t xml:space="preserve">[문서] Item 미기재 영역 9128~9129,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70" s="475"/>
    </row>
    <row r="2371" spans="2:9" ht="94" customHeight="1">
      <c r="B2371" s="1424"/>
      <c r="C2371" s="1423"/>
      <c r="D2371" s="481"/>
      <c r="E2371" s="112" t="str">
        <f t="shared" si="76"/>
        <v>912A</v>
      </c>
      <c r="F2371" s="112" t="str">
        <f t="shared" si="77"/>
        <v>912B</v>
      </c>
      <c r="G2371" s="475">
        <v>2</v>
      </c>
      <c r="H2371" s="1497" t="inlineStr">
        <is>
          <t xml:space="preserve">[문서] Item 미기재 영역 912A~912B,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71" s="475"/>
    </row>
    <row r="2372" spans="2:9" ht="94" customHeight="1">
      <c r="B2372" s="1424"/>
      <c r="C2372" s="1423"/>
      <c r="D2372" s="481"/>
      <c r="E2372" s="112" t="str">
        <f t="shared" si="76"/>
        <v>912C</v>
      </c>
      <c r="F2372" s="112" t="str">
        <f t="shared" si="77"/>
        <v>912D</v>
      </c>
      <c r="G2372" s="475">
        <v>2</v>
      </c>
      <c r="H2372" s="1497" t="inlineStr">
        <is>
          <t xml:space="preserve">[문서] Item 미기재 영역 912C~912D,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72" s="475"/>
    </row>
    <row r="2373" spans="2:9" ht="94" customHeight="1">
      <c r="B2373" s="1424"/>
      <c r="C2373" s="1423"/>
      <c r="D2373" s="481"/>
      <c r="E2373" s="112" t="str">
        <f t="shared" si="76"/>
        <v>912E</v>
      </c>
      <c r="F2373" s="112" t="str">
        <f t="shared" si="77"/>
        <v>912F</v>
      </c>
      <c r="G2373" s="475">
        <v>2</v>
      </c>
      <c r="H2373" s="1497" t="inlineStr">
        <is>
          <t xml:space="preserve">[문서] Item 미기재 영역 912E~912F,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73" s="475"/>
    </row>
    <row r="2374" spans="2:9" ht="94" customHeight="1">
      <c r="B2374" s="1424"/>
      <c r="C2374" s="1423"/>
      <c r="D2374" s="481"/>
      <c r="E2374" s="112" t="str">
        <f t="shared" si="76"/>
        <v>9130</v>
      </c>
      <c r="F2374" s="112" t="str">
        <f t="shared" si="77"/>
        <v>9131</v>
      </c>
      <c r="G2374" s="475">
        <v>2</v>
      </c>
      <c r="H2374" s="1497" t="inlineStr">
        <is>
          <t xml:space="preserve">[문서] Item 미기재 영역 9130~9131,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74" s="475"/>
    </row>
    <row r="2375" spans="2:9" ht="94" customHeight="1">
      <c r="B2375" s="1424"/>
      <c r="C2375" s="1423"/>
      <c r="D2375" s="481"/>
      <c r="E2375" s="112" t="str">
        <f t="shared" si="76"/>
        <v>9132</v>
      </c>
      <c r="F2375" s="112" t="str">
        <f t="shared" si="77"/>
        <v>9133</v>
      </c>
      <c r="G2375" s="475">
        <v>2</v>
      </c>
      <c r="H2375" s="1497" t="inlineStr">
        <is>
          <t xml:space="preserve">[문서] Item 미기재 영역 9132~9133,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75" s="475"/>
    </row>
    <row r="2376" spans="2:9" ht="94" customHeight="1">
      <c r="B2376" s="1424"/>
      <c r="C2376" s="1423"/>
      <c r="D2376" s="481"/>
      <c r="E2376" s="112" t="str">
        <f t="shared" si="76"/>
        <v>9134</v>
      </c>
      <c r="F2376" s="112" t="str">
        <f t="shared" si="77"/>
        <v>9135</v>
      </c>
      <c r="G2376" s="475">
        <v>2</v>
      </c>
      <c r="H2376" s="1497" t="inlineStr">
        <is>
          <t xml:space="preserve">[문서] Item 미기재 영역 9134~9135,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76" s="475"/>
    </row>
    <row r="2377" spans="2:9" ht="94" customHeight="1">
      <c r="B2377" s="1424"/>
      <c r="C2377" s="1423"/>
      <c r="D2377" s="481"/>
      <c r="E2377" s="112" t="str">
        <f t="shared" si="76"/>
        <v>9136</v>
      </c>
      <c r="F2377" s="112" t="str">
        <f t="shared" si="77"/>
        <v>9137</v>
      </c>
      <c r="G2377" s="475">
        <v>2</v>
      </c>
      <c r="H2377" s="1497" t="inlineStr">
        <is>
          <t xml:space="preserve">[문서] Item 미기재 영역 9136~9137,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77" s="475"/>
    </row>
    <row r="2378" spans="2:9" ht="94" customHeight="1">
      <c r="B2378" s="1424"/>
      <c r="C2378" s="1423"/>
      <c r="D2378" s="481"/>
      <c r="E2378" s="112" t="str">
        <f t="shared" si="76"/>
        <v>9138</v>
      </c>
      <c r="F2378" s="112" t="str">
        <f t="shared" si="77"/>
        <v>9139</v>
      </c>
      <c r="G2378" s="475">
        <v>2</v>
      </c>
      <c r="H2378" s="1497" t="inlineStr">
        <is>
          <t xml:space="preserve">[문서] Item 미기재 영역 9138~9139,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78" s="475"/>
    </row>
    <row r="2379" spans="2:9" ht="94" customHeight="1">
      <c r="B2379" s="1424"/>
      <c r="C2379" s="1423"/>
      <c r="D2379" s="481"/>
      <c r="E2379" s="112" t="str">
        <f t="shared" si="76"/>
        <v>913A</v>
      </c>
      <c r="F2379" s="112" t="str">
        <f t="shared" si="77"/>
        <v>913B</v>
      </c>
      <c r="G2379" s="475">
        <v>2</v>
      </c>
      <c r="H2379" s="1497" t="inlineStr">
        <is>
          <t xml:space="preserve">[문서] Item 미기재 영역 913A~913B,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79" s="475"/>
    </row>
    <row r="2380" spans="2:9" ht="94" customHeight="1">
      <c r="B2380" s="1424"/>
      <c r="C2380" s="1423"/>
      <c r="D2380" s="481"/>
      <c r="E2380" s="112" t="str">
        <f t="shared" si="76"/>
        <v>913C</v>
      </c>
      <c r="F2380" s="112" t="str">
        <f t="shared" si="77"/>
        <v>913D</v>
      </c>
      <c r="G2380" s="475">
        <v>2</v>
      </c>
      <c r="H2380" s="1497" t="inlineStr">
        <is>
          <t xml:space="preserve">[문서] Item 미기재 영역 913C~913D,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80" s="475"/>
    </row>
    <row r="2381" spans="2:9" ht="94" customHeight="1">
      <c r="B2381" s="1424"/>
      <c r="C2381" s="1423"/>
      <c r="D2381" s="481"/>
      <c r="E2381" s="112" t="str">
        <f t="shared" si="76"/>
        <v>913E</v>
      </c>
      <c r="F2381" s="112" t="str">
        <f t="shared" si="77"/>
        <v>913F</v>
      </c>
      <c r="G2381" s="475">
        <v>2</v>
      </c>
      <c r="H2381" s="1497" t="inlineStr">
        <is>
          <t xml:space="preserve">[문서] Item 미기재 영역 913E~913F,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81" s="475"/>
    </row>
    <row r="2382" spans="2:9" ht="94" customHeight="1">
      <c r="B2382" s="1424"/>
      <c r="C2382" s="1423"/>
      <c r="D2382" s="481"/>
      <c r="E2382" s="112" t="str">
        <f t="shared" si="76"/>
        <v>9140</v>
      </c>
      <c r="F2382" s="112" t="str">
        <f t="shared" si="77"/>
        <v>9141</v>
      </c>
      <c r="G2382" s="475">
        <v>2</v>
      </c>
      <c r="H2382" s="1497" t="inlineStr">
        <is>
          <t xml:space="preserve">[문서] Item 미기재 영역 9140~9141,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82" s="475"/>
    </row>
    <row r="2383" spans="2:9" ht="94" customHeight="1">
      <c r="B2383" s="1424"/>
      <c r="C2383" s="1423"/>
      <c r="D2383" s="481"/>
      <c r="E2383" s="112" t="str">
        <f t="shared" si="76"/>
        <v>9142</v>
      </c>
      <c r="F2383" s="112" t="str">
        <f t="shared" si="77"/>
        <v>9143</v>
      </c>
      <c r="G2383" s="475">
        <v>2</v>
      </c>
      <c r="H2383" s="1497" t="inlineStr">
        <is>
          <t xml:space="preserve">[문서] Item 미기재 영역 9142~9143,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83" s="475"/>
    </row>
    <row r="2384" spans="2:9" ht="94" customHeight="1">
      <c r="B2384" s="1424"/>
      <c r="C2384" s="1423"/>
      <c r="D2384" s="481"/>
      <c r="E2384" s="112" t="str">
        <f t="shared" si="76"/>
        <v>9144</v>
      </c>
      <c r="F2384" s="112" t="str">
        <f t="shared" si="77"/>
        <v>9145</v>
      </c>
      <c r="G2384" s="475">
        <v>2</v>
      </c>
      <c r="H2384" s="1497" t="inlineStr">
        <is>
          <t xml:space="preserve">[문서] Item 미기재 영역 9144~9145,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84" s="475"/>
    </row>
    <row r="2385" spans="2:9" ht="94" customHeight="1">
      <c r="B2385" s="1424"/>
      <c r="C2385" s="1423"/>
      <c r="D2385" s="481"/>
      <c r="E2385" s="112" t="str">
        <f t="shared" si="76"/>
        <v>9146</v>
      </c>
      <c r="F2385" s="112" t="str">
        <f t="shared" si="77"/>
        <v>9147</v>
      </c>
      <c r="G2385" s="475">
        <v>2</v>
      </c>
      <c r="H2385" s="1497" t="inlineStr">
        <is>
          <t xml:space="preserve">[문서] Item 미기재 영역 9146~9147,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85" s="475"/>
    </row>
    <row r="2386" spans="2:9" ht="94" customHeight="1">
      <c r="B2386" s="1424"/>
      <c r="C2386" s="1423"/>
      <c r="D2386" s="481"/>
      <c r="E2386" s="112" t="str">
        <f t="shared" si="76"/>
        <v>9148</v>
      </c>
      <c r="F2386" s="112" t="str">
        <f t="shared" si="77"/>
        <v>9149</v>
      </c>
      <c r="G2386" s="475">
        <v>2</v>
      </c>
      <c r="H2386" s="1497" t="inlineStr">
        <is>
          <t xml:space="preserve">[문서] Item 미기재 영역 9148~9149,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86" s="475"/>
    </row>
    <row r="2387" spans="2:9" ht="94" customHeight="1">
      <c r="B2387" s="1424"/>
      <c r="C2387" s="1423"/>
      <c r="D2387" s="481"/>
      <c r="E2387" s="112" t="str">
        <f t="shared" si="76"/>
        <v>914A</v>
      </c>
      <c r="F2387" s="112" t="str">
        <f t="shared" si="77"/>
        <v>914B</v>
      </c>
      <c r="G2387" s="475">
        <v>2</v>
      </c>
      <c r="H2387" s="1497" t="inlineStr">
        <is>
          <t xml:space="preserve">[문서] Item 미기재 영역 914A~914B,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87" s="475"/>
    </row>
    <row r="2388" spans="2:9" ht="94" customHeight="1">
      <c r="B2388" s="1424"/>
      <c r="C2388" s="1423"/>
      <c r="D2388" s="481"/>
      <c r="E2388" s="112" t="str">
        <f t="shared" si="76"/>
        <v>914C</v>
      </c>
      <c r="F2388" s="112" t="str">
        <f t="shared" si="77"/>
        <v>914D</v>
      </c>
      <c r="G2388" s="475">
        <v>2</v>
      </c>
      <c r="H2388" s="1497" t="inlineStr">
        <is>
          <t xml:space="preserve">[문서] Item 미기재 영역 914C~914D,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88" s="475"/>
    </row>
    <row r="2389" spans="2:9" ht="94" customHeight="1">
      <c r="B2389" s="1424"/>
      <c r="C2389" s="1423"/>
      <c r="D2389" s="481"/>
      <c r="E2389" s="112" t="str">
        <f t="shared" si="76"/>
        <v>914E</v>
      </c>
      <c r="F2389" s="112" t="str">
        <f t="shared" si="77"/>
        <v>914F</v>
      </c>
      <c r="G2389" s="475">
        <v>2</v>
      </c>
      <c r="H2389" s="1497" t="inlineStr">
        <is>
          <t xml:space="preserve">[문서] Item 미기재 영역 914E~914F,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89" s="475"/>
    </row>
    <row r="2390" spans="2:9" ht="94" customHeight="1">
      <c r="B2390" s="1424"/>
      <c r="C2390" s="1423"/>
      <c r="D2390" s="481"/>
      <c r="E2390" s="112" t="str">
        <f t="shared" si="76"/>
        <v>9150</v>
      </c>
      <c r="F2390" s="112" t="str">
        <f t="shared" si="77"/>
        <v>9151</v>
      </c>
      <c r="G2390" s="475">
        <v>2</v>
      </c>
      <c r="H2390" s="1497" t="inlineStr">
        <is>
          <t xml:space="preserve">[문서] Item 미기재 영역 9150~9151,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90" s="475"/>
    </row>
    <row r="2391" spans="2:9" ht="94" customHeight="1">
      <c r="B2391" s="1424"/>
      <c r="C2391" s="1423"/>
      <c r="D2391" s="481"/>
      <c r="E2391" s="112" t="str">
        <f t="shared" si="76"/>
        <v>9152</v>
      </c>
      <c r="F2391" s="112" t="str">
        <f t="shared" si="77"/>
        <v>9153</v>
      </c>
      <c r="G2391" s="475">
        <v>2</v>
      </c>
      <c r="H2391" s="1497" t="inlineStr">
        <is>
          <t xml:space="preserve">[문서] Item 미기재 영역 9152~9153,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91" s="475"/>
    </row>
    <row r="2392" spans="2:9" ht="94" customHeight="1">
      <c r="B2392" s="1424"/>
      <c r="C2392" s="1423"/>
      <c r="D2392" s="481"/>
      <c r="E2392" s="112" t="str">
        <f t="shared" si="76"/>
        <v>9154</v>
      </c>
      <c r="F2392" s="112" t="str">
        <f t="shared" si="77"/>
        <v>9155</v>
      </c>
      <c r="G2392" s="475">
        <v>2</v>
      </c>
      <c r="H2392" s="1497" t="inlineStr">
        <is>
          <t xml:space="preserve">[문서] Item 미기재 영역 9154~9155,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92" s="475"/>
    </row>
    <row r="2393" spans="2:9" ht="94" customHeight="1">
      <c r="B2393" s="1424"/>
      <c r="C2393" s="1423"/>
      <c r="D2393" s="481"/>
      <c r="E2393" s="112" t="str">
        <f t="shared" si="76"/>
        <v>9156</v>
      </c>
      <c r="F2393" s="112" t="str">
        <f t="shared" si="77"/>
        <v>9157</v>
      </c>
      <c r="G2393" s="475">
        <v>2</v>
      </c>
      <c r="H2393" s="1497" t="inlineStr">
        <is>
          <t xml:space="preserve">[문서] Item 미기재 영역 9156~9157,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93" s="475"/>
    </row>
    <row r="2394" spans="2:9" ht="94" customHeight="1">
      <c r="B2394" s="1424"/>
      <c r="C2394" s="1423"/>
      <c r="D2394" s="481"/>
      <c r="E2394" s="112" t="str">
        <f t="shared" si="76"/>
        <v>9158</v>
      </c>
      <c r="F2394" s="112" t="str">
        <f t="shared" si="77"/>
        <v>9159</v>
      </c>
      <c r="G2394" s="475">
        <v>2</v>
      </c>
      <c r="H2394" s="1497" t="inlineStr">
        <is>
          <t xml:space="preserve">[문서] Item 미기재 영역 9158~9159,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94" s="475"/>
    </row>
    <row r="2395" spans="2:9" ht="94" customHeight="1">
      <c r="B2395" s="1424"/>
      <c r="C2395" s="1423"/>
      <c r="D2395" s="481"/>
      <c r="E2395" s="112" t="str">
        <f t="shared" si="76"/>
        <v>915A</v>
      </c>
      <c r="F2395" s="112" t="str">
        <f t="shared" si="77"/>
        <v>915B</v>
      </c>
      <c r="G2395" s="475">
        <v>2</v>
      </c>
      <c r="H2395" s="1497" t="inlineStr">
        <is>
          <t xml:space="preserve">[문서] Item 미기재 영역 915A~915B,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95" s="475"/>
    </row>
    <row r="2396" spans="2:9" ht="94" customHeight="1">
      <c r="B2396" s="1424"/>
      <c r="C2396" s="1423"/>
      <c r="D2396" s="481"/>
      <c r="E2396" s="112" t="str">
        <f t="shared" si="76"/>
        <v>915C</v>
      </c>
      <c r="F2396" s="112" t="str">
        <f t="shared" si="77"/>
        <v>915D</v>
      </c>
      <c r="G2396" s="475">
        <v>2</v>
      </c>
      <c r="H2396" s="1497" t="inlineStr">
        <is>
          <t xml:space="preserve">[문서] Item 미기재 영역 915C~915D,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96" s="475"/>
    </row>
    <row r="2397" spans="2:9" ht="94" customHeight="1">
      <c r="B2397" s="1424"/>
      <c r="C2397" s="1423"/>
      <c r="D2397" s="481"/>
      <c r="E2397" s="112" t="str">
        <f t="shared" si="76"/>
        <v>915E</v>
      </c>
      <c r="F2397" s="112" t="str">
        <f t="shared" si="77"/>
        <v>915F</v>
      </c>
      <c r="G2397" s="475">
        <v>2</v>
      </c>
      <c r="H2397" s="1497" t="inlineStr">
        <is>
          <t xml:space="preserve">[문서] Item 미기재 영역 915E~915F,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97" s="475"/>
    </row>
    <row r="2398" spans="2:9" ht="94" customHeight="1">
      <c r="B2398" s="1424"/>
      <c r="C2398" s="1423"/>
      <c r="D2398" s="481"/>
      <c r="E2398" s="112" t="str">
        <f t="shared" si="76"/>
        <v>9160</v>
      </c>
      <c r="F2398" s="112" t="str">
        <f t="shared" si="77"/>
        <v>9161</v>
      </c>
      <c r="G2398" s="475">
        <v>2</v>
      </c>
      <c r="H2398" s="1497" t="inlineStr">
        <is>
          <t xml:space="preserve">[문서] Item 미기재 영역 9160~9161,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98" s="475"/>
    </row>
    <row r="2399" spans="2:9" ht="94" customHeight="1">
      <c r="B2399" s="1424"/>
      <c r="C2399" s="1423"/>
      <c r="D2399" s="481"/>
      <c r="E2399" s="112" t="str">
        <f t="shared" si="76"/>
        <v>9162</v>
      </c>
      <c r="F2399" s="112" t="str">
        <f t="shared" si="77"/>
        <v>9163</v>
      </c>
      <c r="G2399" s="475">
        <v>2</v>
      </c>
      <c r="H2399" s="1497" t="inlineStr">
        <is>
          <t xml:space="preserve">[문서] Item 미기재 영역 9162~9163,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399" s="475"/>
    </row>
    <row r="2400" spans="2:9" ht="94" customHeight="1">
      <c r="B2400" s="1424"/>
      <c r="C2400" s="1423"/>
      <c r="D2400" s="481"/>
      <c r="E2400" s="112" t="str">
        <f t="shared" si="76"/>
        <v>9164</v>
      </c>
      <c r="F2400" s="112" t="str">
        <f t="shared" si="77"/>
        <v>9165</v>
      </c>
      <c r="G2400" s="475">
        <v>2</v>
      </c>
      <c r="H2400" s="1497" t="inlineStr">
        <is>
          <t xml:space="preserve">[문서] Item 미기재 영역 9164~9165,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00" s="475"/>
    </row>
    <row r="2401" spans="2:9" ht="94" customHeight="1">
      <c r="B2401" s="1424"/>
      <c r="C2401" s="1423"/>
      <c r="D2401" s="481"/>
      <c r="E2401" s="112" t="str">
        <f t="shared" si="76"/>
        <v>9166</v>
      </c>
      <c r="F2401" s="112" t="str">
        <f t="shared" si="77"/>
        <v>9167</v>
      </c>
      <c r="G2401" s="475">
        <v>2</v>
      </c>
      <c r="H2401" s="1497" t="inlineStr">
        <is>
          <t xml:space="preserve">[문서] Item 미기재 영역 9166~9167,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01" s="475"/>
    </row>
    <row r="2402" spans="2:9" ht="94" customHeight="1">
      <c r="B2402" s="1424"/>
      <c r="C2402" s="1423"/>
      <c r="D2402" s="481"/>
      <c r="E2402" s="112" t="str">
        <f t="shared" si="76"/>
        <v>9168</v>
      </c>
      <c r="F2402" s="112" t="str">
        <f t="shared" si="77"/>
        <v>9169</v>
      </c>
      <c r="G2402" s="475">
        <v>2</v>
      </c>
      <c r="H2402" s="1497" t="inlineStr">
        <is>
          <t xml:space="preserve">[문서] Item 미기재 영역 9168~9169,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02" s="475"/>
    </row>
    <row r="2403" spans="2:9" ht="94" customHeight="1">
      <c r="B2403" s="1424"/>
      <c r="C2403" s="1423"/>
      <c r="D2403" s="481"/>
      <c r="E2403" s="112" t="str">
        <f t="shared" si="76"/>
        <v>916A</v>
      </c>
      <c r="F2403" s="112" t="str">
        <f t="shared" si="77"/>
        <v>916B</v>
      </c>
      <c r="G2403" s="475">
        <v>2</v>
      </c>
      <c r="H2403" s="1497" t="inlineStr">
        <is>
          <t xml:space="preserve">[문서] Item 미기재 영역 916A~916B,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03" s="475"/>
    </row>
    <row r="2404" spans="2:9" ht="94" customHeight="1">
      <c r="B2404" s="1424"/>
      <c r="C2404" s="1423"/>
      <c r="D2404" s="481"/>
      <c r="E2404" s="112" t="str">
        <f t="shared" si="76"/>
        <v>916C</v>
      </c>
      <c r="F2404" s="112" t="str">
        <f t="shared" si="77"/>
        <v>916D</v>
      </c>
      <c r="G2404" s="475">
        <v>2</v>
      </c>
      <c r="H2404" s="1497" t="inlineStr">
        <is>
          <t xml:space="preserve">[문서] Item 미기재 영역 916C~916D,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04" s="475"/>
    </row>
    <row r="2405" spans="2:9" ht="94" customHeight="1">
      <c r="B2405" s="1424"/>
      <c r="C2405" s="1423"/>
      <c r="D2405" s="481"/>
      <c r="E2405" s="112" t="str">
        <f t="shared" si="76"/>
        <v>916E</v>
      </c>
      <c r="F2405" s="112" t="str">
        <f t="shared" si="77"/>
        <v>916F</v>
      </c>
      <c r="G2405" s="475">
        <v>2</v>
      </c>
      <c r="H2405" s="1497" t="inlineStr">
        <is>
          <t xml:space="preserve">[문서] Item 미기재 영역 916E~916F,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05" s="475"/>
    </row>
    <row r="2406" spans="2:9" ht="94" customHeight="1">
      <c r="B2406" s="1424"/>
      <c r="C2406" s="1423"/>
      <c r="D2406" s="481"/>
      <c r="E2406" s="112" t="str">
        <f t="shared" si="76"/>
        <v>9170</v>
      </c>
      <c r="F2406" s="112" t="str">
        <f t="shared" si="77"/>
        <v>9171</v>
      </c>
      <c r="G2406" s="475">
        <v>2</v>
      </c>
      <c r="H2406" s="1497" t="inlineStr">
        <is>
          <t xml:space="preserve">[문서] Item 미기재 영역 9170~9171,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06" s="475"/>
    </row>
    <row r="2407" spans="2:9" ht="94" customHeight="1">
      <c r="B2407" s="1424"/>
      <c r="C2407" s="1423"/>
      <c r="D2407" s="481"/>
      <c r="E2407" s="112" t="str">
        <f t="shared" si="76"/>
        <v>9172</v>
      </c>
      <c r="F2407" s="112" t="str">
        <f t="shared" si="77"/>
        <v>9173</v>
      </c>
      <c r="G2407" s="475">
        <v>2</v>
      </c>
      <c r="H2407" s="1497" t="inlineStr">
        <is>
          <t xml:space="preserve">[문서] Item 미기재 영역 9172~9173,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07" s="475"/>
    </row>
    <row r="2408" spans="2:9" ht="94" customHeight="1">
      <c r="B2408" s="1424"/>
      <c r="C2408" s="1423"/>
      <c r="D2408" s="481"/>
      <c r="E2408" s="112" t="str">
        <f t="shared" si="76"/>
        <v>9174</v>
      </c>
      <c r="F2408" s="112" t="str">
        <f t="shared" si="77"/>
        <v>9175</v>
      </c>
      <c r="G2408" s="475">
        <v>2</v>
      </c>
      <c r="H2408" s="1497" t="inlineStr">
        <is>
          <t xml:space="preserve">[문서] Item 미기재 영역 9174~9175,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08" s="475"/>
    </row>
    <row r="2409" spans="2:9" ht="94" customHeight="1">
      <c r="B2409" s="1424"/>
      <c r="C2409" s="1423"/>
      <c r="D2409" s="481"/>
      <c r="E2409" s="112" t="str">
        <f t="shared" si="76"/>
        <v>9176</v>
      </c>
      <c r="F2409" s="112" t="str">
        <f t="shared" si="77"/>
        <v>9177</v>
      </c>
      <c r="G2409" s="475">
        <v>2</v>
      </c>
      <c r="H2409" s="1497" t="inlineStr">
        <is>
          <t xml:space="preserve">[문서] Item 미기재 영역 9176~9177,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09" s="475"/>
    </row>
    <row r="2410" spans="2:9" ht="94" customHeight="1">
      <c r="B2410" s="1424"/>
      <c r="C2410" s="1423"/>
      <c r="D2410" s="481"/>
      <c r="E2410" s="112" t="str">
        <f t="shared" si="76"/>
        <v>9178</v>
      </c>
      <c r="F2410" s="112" t="str">
        <f t="shared" si="77"/>
        <v>9179</v>
      </c>
      <c r="G2410" s="475">
        <v>2</v>
      </c>
      <c r="H2410" s="1497" t="inlineStr">
        <is>
          <t xml:space="preserve">[문서] Item 미기재 영역 9178~9179,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10" s="475"/>
    </row>
    <row r="2411" spans="2:9" ht="94" customHeight="1">
      <c r="B2411" s="1424"/>
      <c r="C2411" s="1423"/>
      <c r="D2411" s="481"/>
      <c r="E2411" s="112" t="str">
        <f t="shared" si="76"/>
        <v>917A</v>
      </c>
      <c r="F2411" s="112" t="str">
        <f t="shared" si="77"/>
        <v>917B</v>
      </c>
      <c r="G2411" s="475">
        <v>2</v>
      </c>
      <c r="H2411" s="1497" t="inlineStr">
        <is>
          <t xml:space="preserve">[문서] Item 미기재 영역 917A~917B,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11" s="475"/>
    </row>
    <row r="2412" spans="2:9" ht="94" customHeight="1">
      <c r="B2412" s="1424"/>
      <c r="C2412" s="1423"/>
      <c r="D2412" s="481"/>
      <c r="E2412" s="112" t="str">
        <f t="shared" si="76"/>
        <v>917C</v>
      </c>
      <c r="F2412" s="112" t="str">
        <f t="shared" si="77"/>
        <v>917D</v>
      </c>
      <c r="G2412" s="475">
        <v>2</v>
      </c>
      <c r="H2412" s="1497" t="inlineStr">
        <is>
          <t xml:space="preserve">[문서] Item 미기재 영역 917C~917D,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12" s="475"/>
    </row>
    <row r="2413" spans="2:9" ht="94" customHeight="1">
      <c r="B2413" s="1424"/>
      <c r="C2413" s="1423"/>
      <c r="D2413" s="481"/>
      <c r="E2413" s="112" t="str">
        <f t="shared" si="76"/>
        <v>917E</v>
      </c>
      <c r="F2413" s="112" t="str">
        <f t="shared" si="77"/>
        <v>917F</v>
      </c>
      <c r="G2413" s="475">
        <v>2</v>
      </c>
      <c r="H2413" s="1497" t="inlineStr">
        <is>
          <t xml:space="preserve">[문서] Item 미기재 영역 917E~917F,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13" s="475"/>
    </row>
    <row r="2414" spans="2:9" ht="94" customHeight="1">
      <c r="B2414" s="1424"/>
      <c r="C2414" s="1423"/>
      <c r="D2414" s="481"/>
      <c r="E2414" s="112" t="str">
        <f t="shared" si="76"/>
        <v>9180</v>
      </c>
      <c r="F2414" s="112" t="str">
        <f t="shared" si="77"/>
        <v>9181</v>
      </c>
      <c r="G2414" s="475">
        <v>2</v>
      </c>
      <c r="H2414" s="1497" t="inlineStr">
        <is>
          <t xml:space="preserve">[문서] Item 미기재 영역 9180~9181,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14" s="475"/>
    </row>
    <row r="2415" spans="2:9" ht="94" customHeight="1">
      <c r="B2415" s="1424"/>
      <c r="C2415" s="1423"/>
      <c r="D2415" s="481"/>
      <c r="E2415" s="112" t="str">
        <f t="shared" si="76"/>
        <v>9182</v>
      </c>
      <c r="F2415" s="112" t="str">
        <f t="shared" si="77"/>
        <v>9183</v>
      </c>
      <c r="G2415" s="475">
        <v>2</v>
      </c>
      <c r="H2415" s="1497" t="inlineStr">
        <is>
          <t xml:space="preserve">[문서] Item 미기재 영역 9182~9183,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15" s="475"/>
    </row>
    <row r="2416" spans="2:9" ht="94" customHeight="1">
      <c r="B2416" s="1424"/>
      <c r="C2416" s="1423"/>
      <c r="D2416" s="481"/>
      <c r="E2416" s="112" t="str">
        <f t="shared" si="76"/>
        <v>9184</v>
      </c>
      <c r="F2416" s="112" t="str">
        <f t="shared" si="77"/>
        <v>9185</v>
      </c>
      <c r="G2416" s="475">
        <v>2</v>
      </c>
      <c r="H2416" s="1497" t="inlineStr">
        <is>
          <t xml:space="preserve">[문서] Item 미기재 영역 9184~9185,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16" s="475"/>
    </row>
    <row r="2417" spans="2:9" ht="94" customHeight="1">
      <c r="B2417" s="1424"/>
      <c r="C2417" s="1423"/>
      <c r="D2417" s="481"/>
      <c r="E2417" s="112" t="str">
        <f t="shared" si="76"/>
        <v>9186</v>
      </c>
      <c r="F2417" s="112" t="str">
        <f t="shared" si="77"/>
        <v>9187</v>
      </c>
      <c r="G2417" s="475">
        <v>2</v>
      </c>
      <c r="H2417" s="1497" t="inlineStr">
        <is>
          <t xml:space="preserve">[문서] Item 미기재 영역 9186~9187,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17" s="475"/>
    </row>
    <row r="2418" spans="2:9" ht="94" customHeight="1">
      <c r="B2418" s="1424"/>
      <c r="C2418" s="1423"/>
      <c r="D2418" s="481"/>
      <c r="E2418" s="112" t="str">
        <f t="shared" si="76"/>
        <v>9188</v>
      </c>
      <c r="F2418" s="112" t="str">
        <f t="shared" si="77"/>
        <v>9189</v>
      </c>
      <c r="G2418" s="475">
        <v>2</v>
      </c>
      <c r="H2418" s="1497" t="inlineStr">
        <is>
          <t xml:space="preserve">[문서] Item 미기재 영역 9188~9189,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18" s="475"/>
    </row>
    <row r="2419" spans="2:9" ht="94" customHeight="1">
      <c r="B2419" s="1424"/>
      <c r="C2419" s="1423"/>
      <c r="D2419" s="481"/>
      <c r="E2419" s="112" t="str">
        <f t="shared" si="76"/>
        <v>918A</v>
      </c>
      <c r="F2419" s="112" t="str">
        <f t="shared" si="77"/>
        <v>918B</v>
      </c>
      <c r="G2419" s="475">
        <v>2</v>
      </c>
      <c r="H2419" s="1497" t="inlineStr">
        <is>
          <t xml:space="preserve">[문서] Item 미기재 영역 918A~918B,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19" s="475"/>
    </row>
    <row r="2420" spans="2:9" ht="94" customHeight="1">
      <c r="B2420" s="1424"/>
      <c r="C2420" s="1423"/>
      <c r="D2420" s="481"/>
      <c r="E2420" s="112" t="str">
        <f t="shared" si="76"/>
        <v>918C</v>
      </c>
      <c r="F2420" s="112" t="str">
        <f t="shared" si="77"/>
        <v>918D</v>
      </c>
      <c r="G2420" s="475">
        <v>2</v>
      </c>
      <c r="H2420" s="1497" t="inlineStr">
        <is>
          <t xml:space="preserve">[문서] Item 미기재 영역 918C~918D,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20" s="475"/>
    </row>
    <row r="2421" spans="2:9" ht="94" customHeight="1">
      <c r="B2421" s="1424"/>
      <c r="C2421" s="1423"/>
      <c r="D2421" s="481"/>
      <c r="E2421" s="112" t="str">
        <f t="shared" si="76"/>
        <v>918E</v>
      </c>
      <c r="F2421" s="112" t="str">
        <f t="shared" si="77"/>
        <v>918F</v>
      </c>
      <c r="G2421" s="475">
        <v>2</v>
      </c>
      <c r="H2421" s="1497" t="inlineStr">
        <is>
          <t xml:space="preserve">[문서] Item 미기재 영역 918E~918F,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21" s="475"/>
    </row>
    <row r="2422" spans="2:9" ht="94" customHeight="1">
      <c r="B2422" s="1424"/>
      <c r="C2422" s="1423"/>
      <c r="D2422" s="481"/>
      <c r="E2422" s="112" t="str">
        <f t="shared" si="76"/>
        <v>9190</v>
      </c>
      <c r="F2422" s="112" t="str">
        <f t="shared" si="77"/>
        <v>9191</v>
      </c>
      <c r="G2422" s="475">
        <v>2</v>
      </c>
      <c r="H2422" s="1497" t="inlineStr">
        <is>
          <t xml:space="preserve">[문서] Item 미기재 영역 9190~9191,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22" s="475"/>
    </row>
    <row r="2423" spans="2:9" ht="94" customHeight="1">
      <c r="B2423" s="1424"/>
      <c r="C2423" s="1423"/>
      <c r="D2423" s="481"/>
      <c r="E2423" s="112" t="str">
        <f t="shared" si="76"/>
        <v>9192</v>
      </c>
      <c r="F2423" s="112" t="str">
        <f t="shared" si="77"/>
        <v>9193</v>
      </c>
      <c r="G2423" s="475">
        <v>2</v>
      </c>
      <c r="H2423" s="1497" t="inlineStr">
        <is>
          <t xml:space="preserve">[문서] Item 미기재 영역 9192~9193,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23" s="475"/>
    </row>
    <row r="2424" spans="2:9" ht="94" customHeight="1">
      <c r="B2424" s="1424"/>
      <c r="C2424" s="1423"/>
      <c r="D2424" s="481"/>
      <c r="E2424" s="112" t="str">
        <f t="shared" si="76"/>
        <v>9194</v>
      </c>
      <c r="F2424" s="112" t="str">
        <f t="shared" si="77"/>
        <v>9195</v>
      </c>
      <c r="G2424" s="475">
        <v>2</v>
      </c>
      <c r="H2424" s="1497" t="inlineStr">
        <is>
          <t xml:space="preserve">[문서] Item 미기재 영역 9194~9195,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24" s="475"/>
    </row>
    <row r="2425" spans="2:9" ht="94" customHeight="1">
      <c r="B2425" s="1424"/>
      <c r="C2425" s="1423"/>
      <c r="D2425" s="481"/>
      <c r="E2425" s="112" t="str">
        <f t="shared" si="76"/>
        <v>9196</v>
      </c>
      <c r="F2425" s="112" t="str">
        <f t="shared" si="77"/>
        <v>9197</v>
      </c>
      <c r="G2425" s="475">
        <v>2</v>
      </c>
      <c r="H2425" s="1497" t="inlineStr">
        <is>
          <t xml:space="preserve">[문서] Item 미기재 영역 9196~9197,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25" s="475"/>
    </row>
    <row r="2426" spans="2:9" ht="94" customHeight="1">
      <c r="B2426" s="1424"/>
      <c r="C2426" s="1423"/>
      <c r="D2426" s="481"/>
      <c r="E2426" s="112" t="str">
        <f t="shared" si="76"/>
        <v>9198</v>
      </c>
      <c r="F2426" s="112" t="str">
        <f t="shared" si="77"/>
        <v>9199</v>
      </c>
      <c r="G2426" s="475">
        <v>2</v>
      </c>
      <c r="H2426" s="1497" t="inlineStr">
        <is>
          <t xml:space="preserve">[문서] Item 미기재 영역 9198~9199,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26" s="475"/>
    </row>
    <row r="2427" spans="2:9" ht="94" customHeight="1">
      <c r="B2427" s="1424"/>
      <c r="C2427" s="1423"/>
      <c r="D2427" s="481"/>
      <c r="E2427" s="112" t="str">
        <f t="shared" si="76"/>
        <v>919A</v>
      </c>
      <c r="F2427" s="112" t="str">
        <f t="shared" si="77"/>
        <v>919B</v>
      </c>
      <c r="G2427" s="475">
        <v>2</v>
      </c>
      <c r="H2427" s="1497" t="inlineStr">
        <is>
          <t xml:space="preserve">[문서] Item 미기재 영역 919A~919B,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27" s="475"/>
    </row>
    <row r="2428" spans="2:9" ht="94" customHeight="1">
      <c r="B2428" s="1424"/>
      <c r="C2428" s="1423"/>
      <c r="D2428" s="481"/>
      <c r="E2428" s="112" t="str">
        <f t="shared" si="76"/>
        <v>919C</v>
      </c>
      <c r="F2428" s="112" t="str">
        <f t="shared" si="77"/>
        <v>919D</v>
      </c>
      <c r="G2428" s="475">
        <v>2</v>
      </c>
      <c r="H2428" s="1497" t="inlineStr">
        <is>
          <t xml:space="preserve">[문서] Item 미기재 영역 919C~919D,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28" s="475"/>
    </row>
    <row r="2429" spans="2:9" ht="94" customHeight="1">
      <c r="B2429" s="1424"/>
      <c r="C2429" s="1423"/>
      <c r="D2429" s="481"/>
      <c r="E2429" s="112" t="str">
        <f t="shared" ref="E2429:E2492" si="78">DEC2HEX(HEX2DEC(F2428) + 1)</f>
        <v>919E</v>
      </c>
      <c r="F2429" s="112" t="str">
        <f t="shared" ref="F2429:F2492" si="79">DEC2HEX(HEX2DEC(E2429) + G2429 -1)</f>
        <v>919F</v>
      </c>
      <c r="G2429" s="475">
        <v>2</v>
      </c>
      <c r="H2429" s="1497" t="inlineStr">
        <is>
          <t xml:space="preserve">[문서] Item 미기재 영역 919E~919F,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29" s="475"/>
    </row>
    <row r="2430" spans="2:9" ht="94" customHeight="1">
      <c r="B2430" s="1424"/>
      <c r="C2430" s="1423"/>
      <c r="D2430" s="481"/>
      <c r="E2430" s="112" t="str">
        <f t="shared" si="78"/>
        <v>91A0</v>
      </c>
      <c r="F2430" s="112" t="str">
        <f t="shared" si="79"/>
        <v>91A1</v>
      </c>
      <c r="G2430" s="475">
        <v>2</v>
      </c>
      <c r="H2430" s="1497" t="inlineStr">
        <is>
          <t xml:space="preserve">[문서] Item 미기재 영역 91A0~91A1,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30" s="475"/>
    </row>
    <row r="2431" spans="2:9" ht="94" customHeight="1">
      <c r="B2431" s="1424"/>
      <c r="C2431" s="1423"/>
      <c r="D2431" s="481"/>
      <c r="E2431" s="112" t="str">
        <f t="shared" si="78"/>
        <v>91A2</v>
      </c>
      <c r="F2431" s="112" t="str">
        <f t="shared" si="79"/>
        <v>91A3</v>
      </c>
      <c r="G2431" s="475">
        <v>2</v>
      </c>
      <c r="H2431" s="1497" t="inlineStr">
        <is>
          <t xml:space="preserve">[문서] Item 미기재 영역 91A2~91A3,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31" s="475"/>
    </row>
    <row r="2432" spans="2:9" ht="94" customHeight="1">
      <c r="B2432" s="1424"/>
      <c r="C2432" s="1423"/>
      <c r="D2432" s="481"/>
      <c r="E2432" s="112" t="str">
        <f t="shared" si="78"/>
        <v>91A4</v>
      </c>
      <c r="F2432" s="112" t="str">
        <f t="shared" si="79"/>
        <v>91A5</v>
      </c>
      <c r="G2432" s="475">
        <v>2</v>
      </c>
      <c r="H2432" s="1497" t="inlineStr">
        <is>
          <t xml:space="preserve">[문서] Item 미기재 영역 91A4~91A5,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32" s="475"/>
    </row>
    <row r="2433" spans="2:9" ht="94" customHeight="1">
      <c r="B2433" s="1424"/>
      <c r="C2433" s="1423"/>
      <c r="D2433" s="481"/>
      <c r="E2433" s="112" t="str">
        <f t="shared" si="78"/>
        <v>91A6</v>
      </c>
      <c r="F2433" s="112" t="str">
        <f t="shared" si="79"/>
        <v>91A7</v>
      </c>
      <c r="G2433" s="475">
        <v>2</v>
      </c>
      <c r="H2433" s="1497" t="inlineStr">
        <is>
          <t xml:space="preserve">[문서] Item 미기재 영역 91A6~91A7,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33" s="475"/>
    </row>
    <row r="2434" spans="2:9" ht="94" customHeight="1">
      <c r="B2434" s="1424"/>
      <c r="C2434" s="1423"/>
      <c r="D2434" s="481"/>
      <c r="E2434" s="112" t="str">
        <f t="shared" si="78"/>
        <v>91A8</v>
      </c>
      <c r="F2434" s="112" t="str">
        <f t="shared" si="79"/>
        <v>91A9</v>
      </c>
      <c r="G2434" s="475">
        <v>2</v>
      </c>
      <c r="H2434" s="1497" t="inlineStr">
        <is>
          <t xml:space="preserve">[문서] Item 미기재 영역 91A8~91A9,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34" s="475"/>
    </row>
    <row r="2435" spans="2:9" ht="94" customHeight="1">
      <c r="B2435" s="1424"/>
      <c r="C2435" s="1423"/>
      <c r="D2435" s="481"/>
      <c r="E2435" s="112" t="str">
        <f t="shared" si="78"/>
        <v>91AA</v>
      </c>
      <c r="F2435" s="112" t="str">
        <f t="shared" si="79"/>
        <v>91AB</v>
      </c>
      <c r="G2435" s="475">
        <v>2</v>
      </c>
      <c r="H2435" s="1497" t="inlineStr">
        <is>
          <t xml:space="preserve">[문서] Item 미기재 영역 91AA~91AB,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35" s="475"/>
    </row>
    <row r="2436" spans="2:9" ht="94" customHeight="1">
      <c r="B2436" s="1424"/>
      <c r="C2436" s="1423"/>
      <c r="D2436" s="481"/>
      <c r="E2436" s="112" t="str">
        <f t="shared" si="78"/>
        <v>91AC</v>
      </c>
      <c r="F2436" s="112" t="str">
        <f t="shared" si="79"/>
        <v>91AD</v>
      </c>
      <c r="G2436" s="475">
        <v>2</v>
      </c>
      <c r="H2436" s="1497" t="inlineStr">
        <is>
          <t xml:space="preserve">[문서] Item 미기재 영역 91AC~91AD,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36" s="475"/>
    </row>
    <row r="2437" spans="2:9" ht="94" customHeight="1">
      <c r="B2437" s="1424"/>
      <c r="C2437" s="1423"/>
      <c r="D2437" s="481"/>
      <c r="E2437" s="112" t="str">
        <f t="shared" si="78"/>
        <v>91AE</v>
      </c>
      <c r="F2437" s="112" t="str">
        <f t="shared" si="79"/>
        <v>91AF</v>
      </c>
      <c r="G2437" s="475">
        <v>2</v>
      </c>
      <c r="H2437" s="1497" t="inlineStr">
        <is>
          <t xml:space="preserve">[문서] Item 미기재 영역 91AE~91AF,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37" s="475"/>
    </row>
    <row r="2438" spans="2:9" ht="94" customHeight="1">
      <c r="B2438" s="1424"/>
      <c r="C2438" s="1423"/>
      <c r="D2438" s="481"/>
      <c r="E2438" s="112" t="str">
        <f t="shared" si="78"/>
        <v>91B0</v>
      </c>
      <c r="F2438" s="112" t="str">
        <f t="shared" si="79"/>
        <v>91B1</v>
      </c>
      <c r="G2438" s="475">
        <v>2</v>
      </c>
      <c r="H2438" s="1497" t="inlineStr">
        <is>
          <t xml:space="preserve">[문서] Item 미기재 영역 91B0~91B1,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38" s="475"/>
    </row>
    <row r="2439" spans="2:9" ht="94" customHeight="1">
      <c r="B2439" s="1424"/>
      <c r="C2439" s="1423"/>
      <c r="D2439" s="481"/>
      <c r="E2439" s="112" t="str">
        <f t="shared" si="78"/>
        <v>91B2</v>
      </c>
      <c r="F2439" s="112" t="str">
        <f t="shared" si="79"/>
        <v>91B3</v>
      </c>
      <c r="G2439" s="475">
        <v>2</v>
      </c>
      <c r="H2439" s="1497" t="inlineStr">
        <is>
          <t xml:space="preserve">[문서] Item 미기재 영역 91B2~91B3,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39" s="475"/>
    </row>
    <row r="2440" spans="2:9" ht="94" customHeight="1">
      <c r="B2440" s="1424"/>
      <c r="C2440" s="1423"/>
      <c r="D2440" s="481"/>
      <c r="E2440" s="112" t="str">
        <f t="shared" si="78"/>
        <v>91B4</v>
      </c>
      <c r="F2440" s="112" t="str">
        <f t="shared" si="79"/>
        <v>91B5</v>
      </c>
      <c r="G2440" s="475">
        <v>2</v>
      </c>
      <c r="H2440" s="1497" t="inlineStr">
        <is>
          <t xml:space="preserve">[문서] Item 미기재 영역 91B4~91B5,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40" s="475"/>
    </row>
    <row r="2441" spans="2:9" ht="94" customHeight="1">
      <c r="B2441" s="1424"/>
      <c r="C2441" s="1423"/>
      <c r="D2441" s="481"/>
      <c r="E2441" s="112" t="str">
        <f t="shared" si="78"/>
        <v>91B6</v>
      </c>
      <c r="F2441" s="112" t="str">
        <f t="shared" si="79"/>
        <v>91B7</v>
      </c>
      <c r="G2441" s="475">
        <v>2</v>
      </c>
      <c r="H2441" s="1497" t="inlineStr">
        <is>
          <t xml:space="preserve">[문서] Item 미기재 영역 91B6~91B7,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41" s="475"/>
    </row>
    <row r="2442" spans="2:9" ht="94" customHeight="1">
      <c r="B2442" s="1424"/>
      <c r="C2442" s="1423"/>
      <c r="D2442" s="481"/>
      <c r="E2442" s="112" t="str">
        <f t="shared" si="78"/>
        <v>91B8</v>
      </c>
      <c r="F2442" s="112" t="str">
        <f t="shared" si="79"/>
        <v>91B9</v>
      </c>
      <c r="G2442" s="475">
        <v>2</v>
      </c>
      <c r="H2442" s="1497" t="inlineStr">
        <is>
          <t xml:space="preserve">[문서] Item 미기재 영역 91B8~91B9,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42" s="475"/>
    </row>
    <row r="2443" spans="2:9" ht="94" customHeight="1">
      <c r="B2443" s="1424"/>
      <c r="C2443" s="1423"/>
      <c r="D2443" s="481"/>
      <c r="E2443" s="112" t="str">
        <f t="shared" si="78"/>
        <v>91BA</v>
      </c>
      <c r="F2443" s="112" t="str">
        <f t="shared" si="79"/>
        <v>91BB</v>
      </c>
      <c r="G2443" s="475">
        <v>2</v>
      </c>
      <c r="H2443" s="1497" t="inlineStr">
        <is>
          <t xml:space="preserve">[문서] Item 미기재 영역 91BA~91BB,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43" s="475"/>
    </row>
    <row r="2444" spans="2:9" ht="94" customHeight="1">
      <c r="B2444" s="1424"/>
      <c r="C2444" s="1423"/>
      <c r="D2444" s="481"/>
      <c r="E2444" s="112" t="str">
        <f t="shared" si="78"/>
        <v>91BC</v>
      </c>
      <c r="F2444" s="112" t="str">
        <f t="shared" si="79"/>
        <v>91BD</v>
      </c>
      <c r="G2444" s="475">
        <v>2</v>
      </c>
      <c r="H2444" s="1497" t="inlineStr">
        <is>
          <t xml:space="preserve">[문서] Item 미기재 영역 91BC~91BD,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44" s="475"/>
    </row>
    <row r="2445" spans="2:9" ht="94" customHeight="1">
      <c r="B2445" s="1424"/>
      <c r="C2445" s="1423"/>
      <c r="D2445" s="481"/>
      <c r="E2445" s="112" t="str">
        <f t="shared" si="78"/>
        <v>91BE</v>
      </c>
      <c r="F2445" s="112" t="str">
        <f t="shared" si="79"/>
        <v>91BF</v>
      </c>
      <c r="G2445" s="475">
        <v>2</v>
      </c>
      <c r="H2445" s="1497" t="inlineStr">
        <is>
          <t xml:space="preserve">[문서] Item 미기재 영역 91BE~91BF,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45" s="475"/>
    </row>
    <row r="2446" spans="2:9" ht="94" customHeight="1">
      <c r="B2446" s="1424"/>
      <c r="C2446" s="1423"/>
      <c r="D2446" s="481"/>
      <c r="E2446" s="112" t="str">
        <f t="shared" si="78"/>
        <v>91C0</v>
      </c>
      <c r="F2446" s="112" t="str">
        <f t="shared" si="79"/>
        <v>91C1</v>
      </c>
      <c r="G2446" s="475">
        <v>2</v>
      </c>
      <c r="H2446" s="1497" t="inlineStr">
        <is>
          <t xml:space="preserve">[문서] Item 미기재 영역 91C0~91C1,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46" s="475"/>
    </row>
    <row r="2447" spans="2:9" ht="94" customHeight="1">
      <c r="B2447" s="1424"/>
      <c r="C2447" s="1423"/>
      <c r="D2447" s="481"/>
      <c r="E2447" s="112" t="str">
        <f t="shared" si="78"/>
        <v>91C2</v>
      </c>
      <c r="F2447" s="112" t="str">
        <f t="shared" si="79"/>
        <v>91C3</v>
      </c>
      <c r="G2447" s="475">
        <v>2</v>
      </c>
      <c r="H2447" s="1497" t="inlineStr">
        <is>
          <t xml:space="preserve">[문서] Item 미기재 영역 91C2~91C3,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47" s="475"/>
    </row>
    <row r="2448" spans="2:9" ht="94" customHeight="1">
      <c r="B2448" s="1424"/>
      <c r="C2448" s="1423"/>
      <c r="D2448" s="481"/>
      <c r="E2448" s="112" t="str">
        <f t="shared" si="78"/>
        <v>91C4</v>
      </c>
      <c r="F2448" s="112" t="str">
        <f t="shared" si="79"/>
        <v>91C5</v>
      </c>
      <c r="G2448" s="475">
        <v>2</v>
      </c>
      <c r="H2448" s="1497" t="inlineStr">
        <is>
          <t xml:space="preserve">[문서] Item 미기재 영역 91C4~91C5,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48" s="475"/>
    </row>
    <row r="2449" spans="2:9" ht="94" customHeight="1">
      <c r="B2449" s="1424"/>
      <c r="C2449" s="1423"/>
      <c r="D2449" s="481"/>
      <c r="E2449" s="112" t="str">
        <f t="shared" si="78"/>
        <v>91C6</v>
      </c>
      <c r="F2449" s="112" t="str">
        <f t="shared" si="79"/>
        <v>91C7</v>
      </c>
      <c r="G2449" s="475">
        <v>2</v>
      </c>
      <c r="H2449" s="1497" t="inlineStr">
        <is>
          <t xml:space="preserve">[문서] Item 미기재 영역 91C6~91C7,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49" s="475"/>
    </row>
    <row r="2450" spans="2:9" ht="94" customHeight="1">
      <c r="B2450" s="1424"/>
      <c r="C2450" s="1423"/>
      <c r="D2450" s="481"/>
      <c r="E2450" s="112" t="str">
        <f t="shared" si="78"/>
        <v>91C8</v>
      </c>
      <c r="F2450" s="112" t="str">
        <f t="shared" si="79"/>
        <v>91C9</v>
      </c>
      <c r="G2450" s="475">
        <v>2</v>
      </c>
      <c r="H2450" s="1497" t="inlineStr">
        <is>
          <t xml:space="preserve">[문서] Item 미기재 영역 91C8~91C9,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50" s="475"/>
    </row>
    <row r="2451" spans="2:9" ht="94" customHeight="1">
      <c r="B2451" s="1424"/>
      <c r="C2451" s="1423"/>
      <c r="D2451" s="481"/>
      <c r="E2451" s="112" t="str">
        <f t="shared" si="78"/>
        <v>91CA</v>
      </c>
      <c r="F2451" s="112" t="str">
        <f t="shared" si="79"/>
        <v>91CB</v>
      </c>
      <c r="G2451" s="475">
        <v>2</v>
      </c>
      <c r="H2451" s="1497" t="inlineStr">
        <is>
          <t xml:space="preserve">[문서] Item 미기재 영역 91CA~91CB,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51" s="475"/>
    </row>
    <row r="2452" spans="2:9" ht="94" customHeight="1">
      <c r="B2452" s="1424"/>
      <c r="C2452" s="1423"/>
      <c r="D2452" s="481"/>
      <c r="E2452" s="112" t="str">
        <f t="shared" si="78"/>
        <v>91CC</v>
      </c>
      <c r="F2452" s="112" t="str">
        <f t="shared" si="79"/>
        <v>91CD</v>
      </c>
      <c r="G2452" s="475">
        <v>2</v>
      </c>
      <c r="H2452" s="1497" t="inlineStr">
        <is>
          <t xml:space="preserve">[문서] Item 미기재 영역 91CC~91CD,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52" s="475"/>
    </row>
    <row r="2453" spans="2:9" ht="94" customHeight="1">
      <c r="B2453" s="1424"/>
      <c r="C2453" s="1423"/>
      <c r="D2453" s="481"/>
      <c r="E2453" s="112" t="str">
        <f t="shared" si="78"/>
        <v>91CE</v>
      </c>
      <c r="F2453" s="112" t="str">
        <f t="shared" si="79"/>
        <v>91CF</v>
      </c>
      <c r="G2453" s="475">
        <v>2</v>
      </c>
      <c r="H2453" s="1497" t="inlineStr">
        <is>
          <t xml:space="preserve">[문서] Item 미기재 영역 91CE~91CF,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53" s="475"/>
    </row>
    <row r="2454" spans="2:9" ht="94" customHeight="1">
      <c r="B2454" s="1424"/>
      <c r="C2454" s="1423"/>
      <c r="D2454" s="481"/>
      <c r="E2454" s="112" t="str">
        <f t="shared" si="78"/>
        <v>91D0</v>
      </c>
      <c r="F2454" s="112" t="str">
        <f t="shared" si="79"/>
        <v>91D1</v>
      </c>
      <c r="G2454" s="475">
        <v>2</v>
      </c>
      <c r="H2454" s="1497" t="inlineStr">
        <is>
          <t xml:space="preserve">[문서] Item 미기재 영역 91D0~91D1,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54" s="475"/>
    </row>
    <row r="2455" spans="2:9" ht="94" customHeight="1">
      <c r="B2455" s="1424"/>
      <c r="C2455" s="1423"/>
      <c r="D2455" s="481"/>
      <c r="E2455" s="112" t="str">
        <f t="shared" si="78"/>
        <v>91D2</v>
      </c>
      <c r="F2455" s="112" t="str">
        <f t="shared" si="79"/>
        <v>91D3</v>
      </c>
      <c r="G2455" s="475">
        <v>2</v>
      </c>
      <c r="H2455" s="1497" t="inlineStr">
        <is>
          <t xml:space="preserve">[문서] Item 미기재 영역 91D2~91D3,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55" s="475"/>
    </row>
    <row r="2456" spans="2:9" ht="94" customHeight="1">
      <c r="B2456" s="1424"/>
      <c r="C2456" s="1423"/>
      <c r="D2456" s="481"/>
      <c r="E2456" s="112" t="str">
        <f t="shared" si="78"/>
        <v>91D4</v>
      </c>
      <c r="F2456" s="112" t="str">
        <f t="shared" si="79"/>
        <v>91D5</v>
      </c>
      <c r="G2456" s="475">
        <v>2</v>
      </c>
      <c r="H2456" s="1497" t="inlineStr">
        <is>
          <t xml:space="preserve">[문서] Item 미기재 영역 91D4~91D5,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56" s="475"/>
    </row>
    <row r="2457" spans="2:9" ht="94" customHeight="1">
      <c r="B2457" s="1424"/>
      <c r="C2457" s="1423"/>
      <c r="D2457" s="481"/>
      <c r="E2457" s="112" t="str">
        <f t="shared" si="78"/>
        <v>91D6</v>
      </c>
      <c r="F2457" s="112" t="str">
        <f t="shared" si="79"/>
        <v>91D7</v>
      </c>
      <c r="G2457" s="475">
        <v>2</v>
      </c>
      <c r="H2457" s="1497" t="inlineStr">
        <is>
          <t xml:space="preserve">[문서] Item 미기재 영역 91D6~91D7,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57" s="475"/>
    </row>
    <row r="2458" spans="2:9" ht="94" customHeight="1">
      <c r="B2458" s="1424"/>
      <c r="C2458" s="1423"/>
      <c r="D2458" s="481"/>
      <c r="E2458" s="112" t="str">
        <f t="shared" si="78"/>
        <v>91D8</v>
      </c>
      <c r="F2458" s="112" t="str">
        <f t="shared" si="79"/>
        <v>91D9</v>
      </c>
      <c r="G2458" s="475">
        <v>2</v>
      </c>
      <c r="H2458" s="1497" t="inlineStr">
        <is>
          <t xml:space="preserve">[문서] Item 미기재 영역 91D8~91D9,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58" s="475"/>
    </row>
    <row r="2459" spans="2:9" ht="94" customHeight="1">
      <c r="B2459" s="1424"/>
      <c r="C2459" s="1423"/>
      <c r="D2459" s="481"/>
      <c r="E2459" s="112" t="str">
        <f t="shared" si="78"/>
        <v>91DA</v>
      </c>
      <c r="F2459" s="112" t="str">
        <f t="shared" si="79"/>
        <v>91DB</v>
      </c>
      <c r="G2459" s="475">
        <v>2</v>
      </c>
      <c r="H2459" s="1497" t="inlineStr">
        <is>
          <t xml:space="preserve">[문서] Item 미기재 영역 91DA~91DB,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59" s="475"/>
    </row>
    <row r="2460" spans="2:9" ht="94" customHeight="1">
      <c r="B2460" s="1424"/>
      <c r="C2460" s="1423"/>
      <c r="D2460" s="481"/>
      <c r="E2460" s="112" t="str">
        <f t="shared" si="78"/>
        <v>91DC</v>
      </c>
      <c r="F2460" s="112" t="str">
        <f t="shared" si="79"/>
        <v>91DD</v>
      </c>
      <c r="G2460" s="475">
        <v>2</v>
      </c>
      <c r="H2460" s="1497" t="inlineStr">
        <is>
          <t xml:space="preserve">[문서] Item 미기재 영역 91DC~91DD,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60" s="475"/>
    </row>
    <row r="2461" spans="2:9" ht="94" customHeight="1">
      <c r="B2461" s="1424"/>
      <c r="C2461" s="1423"/>
      <c r="D2461" s="481"/>
      <c r="E2461" s="112" t="str">
        <f t="shared" si="78"/>
        <v>91DE</v>
      </c>
      <c r="F2461" s="112" t="str">
        <f t="shared" si="79"/>
        <v>91DF</v>
      </c>
      <c r="G2461" s="475">
        <v>2</v>
      </c>
      <c r="H2461" s="1497" t="inlineStr">
        <is>
          <t xml:space="preserve">[문서] Item 미기재 영역 91DE~91DF,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61" s="475"/>
    </row>
    <row r="2462" spans="2:9" ht="94" customHeight="1">
      <c r="B2462" s="1424"/>
      <c r="C2462" s="1423"/>
      <c r="D2462" s="481"/>
      <c r="E2462" s="112" t="str">
        <f t="shared" si="78"/>
        <v>91E0</v>
      </c>
      <c r="F2462" s="112" t="str">
        <f t="shared" si="79"/>
        <v>91E1</v>
      </c>
      <c r="G2462" s="475">
        <v>2</v>
      </c>
      <c r="H2462" s="1497" t="inlineStr">
        <is>
          <t xml:space="preserve">[문서] Item 미기재 영역 91E0~91E1,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62" s="475"/>
    </row>
    <row r="2463" spans="2:9" ht="94" customHeight="1">
      <c r="B2463" s="1424"/>
      <c r="C2463" s="1423"/>
      <c r="D2463" s="481"/>
      <c r="E2463" s="112" t="str">
        <f t="shared" si="78"/>
        <v>91E2</v>
      </c>
      <c r="F2463" s="112" t="str">
        <f t="shared" si="79"/>
        <v>91E3</v>
      </c>
      <c r="G2463" s="475">
        <v>2</v>
      </c>
      <c r="H2463" s="1497" t="inlineStr">
        <is>
          <t xml:space="preserve">[문서] Item 미기재 영역 91E2~91E3,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63" s="475"/>
    </row>
    <row r="2464" spans="2:9" ht="94" customHeight="1">
      <c r="B2464" s="1424"/>
      <c r="C2464" s="1423"/>
      <c r="D2464" s="481"/>
      <c r="E2464" s="112" t="str">
        <f t="shared" si="78"/>
        <v>91E4</v>
      </c>
      <c r="F2464" s="112" t="str">
        <f t="shared" si="79"/>
        <v>91E5</v>
      </c>
      <c r="G2464" s="475">
        <v>2</v>
      </c>
      <c r="H2464" s="1497" t="inlineStr">
        <is>
          <t xml:space="preserve">[문서] Item 미기재 영역 91E4~91E5,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64" s="475"/>
    </row>
    <row r="2465" spans="2:9" ht="94" customHeight="1">
      <c r="B2465" s="1424"/>
      <c r="C2465" s="1423"/>
      <c r="D2465" s="481"/>
      <c r="E2465" s="112" t="str">
        <f t="shared" si="78"/>
        <v>91E6</v>
      </c>
      <c r="F2465" s="112" t="str">
        <f t="shared" si="79"/>
        <v>91E7</v>
      </c>
      <c r="G2465" s="475">
        <v>2</v>
      </c>
      <c r="H2465" s="1497" t="inlineStr">
        <is>
          <t xml:space="preserve">[문서] Item 미기재 영역 91E6~91E7,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65" s="475"/>
    </row>
    <row r="2466" spans="2:9" ht="94" customHeight="1">
      <c r="B2466" s="1424"/>
      <c r="C2466" s="1423"/>
      <c r="D2466" s="481"/>
      <c r="E2466" s="112" t="str">
        <f t="shared" si="78"/>
        <v>91E8</v>
      </c>
      <c r="F2466" s="112" t="str">
        <f t="shared" si="79"/>
        <v>91E9</v>
      </c>
      <c r="G2466" s="475">
        <v>2</v>
      </c>
      <c r="H2466" s="1497" t="inlineStr">
        <is>
          <t xml:space="preserve">[문서] Item 미기재 영역 91E8~91E9,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66" s="475"/>
    </row>
    <row r="2467" spans="2:9" ht="94" customHeight="1">
      <c r="B2467" s="1424"/>
      <c r="C2467" s="1423"/>
      <c r="D2467" s="481"/>
      <c r="E2467" s="112" t="str">
        <f t="shared" si="78"/>
        <v>91EA</v>
      </c>
      <c r="F2467" s="112" t="str">
        <f t="shared" si="79"/>
        <v>91EB</v>
      </c>
      <c r="G2467" s="475">
        <v>2</v>
      </c>
      <c r="H2467" s="1497" t="inlineStr">
        <is>
          <t xml:space="preserve">[문서] Item 미기재 영역 91EA~91EB,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67" s="475"/>
    </row>
    <row r="2468" spans="2:9" ht="94" customHeight="1">
      <c r="B2468" s="1424"/>
      <c r="C2468" s="1423"/>
      <c r="D2468" s="481"/>
      <c r="E2468" s="112" t="str">
        <f t="shared" si="78"/>
        <v>91EC</v>
      </c>
      <c r="F2468" s="112" t="str">
        <f t="shared" si="79"/>
        <v>91ED</v>
      </c>
      <c r="G2468" s="475">
        <v>2</v>
      </c>
      <c r="H2468" s="1497" t="inlineStr">
        <is>
          <t xml:space="preserve">[문서] Item 미기재 영역 91EC~91ED,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68" s="475"/>
    </row>
    <row r="2469" spans="2:9" ht="94" customHeight="1">
      <c r="B2469" s="1424"/>
      <c r="C2469" s="1423"/>
      <c r="D2469" s="481"/>
      <c r="E2469" s="112" t="str">
        <f t="shared" si="78"/>
        <v>91EE</v>
      </c>
      <c r="F2469" s="112" t="str">
        <f t="shared" si="79"/>
        <v>91EF</v>
      </c>
      <c r="G2469" s="475">
        <v>2</v>
      </c>
      <c r="H2469" s="1497" t="inlineStr">
        <is>
          <t xml:space="preserve">[문서] Item 미기재 영역 91EE~91EF,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69" s="475"/>
    </row>
    <row r="2470" spans="2:9" ht="94" customHeight="1">
      <c r="B2470" s="1424"/>
      <c r="C2470" s="1423"/>
      <c r="D2470" s="481"/>
      <c r="E2470" s="112" t="str">
        <f t="shared" si="78"/>
        <v>91F0</v>
      </c>
      <c r="F2470" s="112" t="str">
        <f t="shared" si="79"/>
        <v>91F1</v>
      </c>
      <c r="G2470" s="475">
        <v>2</v>
      </c>
      <c r="H2470" s="1497" t="inlineStr">
        <is>
          <t xml:space="preserve">[문서] Item 미기재 영역 91F0~91F1,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70" s="475"/>
    </row>
    <row r="2471" spans="2:9" ht="94" customHeight="1">
      <c r="B2471" s="1424"/>
      <c r="C2471" s="1423"/>
      <c r="D2471" s="481"/>
      <c r="E2471" s="112" t="str">
        <f t="shared" si="78"/>
        <v>91F2</v>
      </c>
      <c r="F2471" s="112" t="str">
        <f t="shared" si="79"/>
        <v>91F3</v>
      </c>
      <c r="G2471" s="475">
        <v>2</v>
      </c>
      <c r="H2471" s="1497" t="inlineStr">
        <is>
          <t xml:space="preserve">[문서] Item 미기재 영역 91F2~91F3,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71" s="475"/>
    </row>
    <row r="2472" spans="2:9" ht="94" customHeight="1">
      <c r="B2472" s="1424"/>
      <c r="C2472" s="1423"/>
      <c r="D2472" s="481"/>
      <c r="E2472" s="112" t="str">
        <f t="shared" si="78"/>
        <v>91F4</v>
      </c>
      <c r="F2472" s="112" t="str">
        <f t="shared" si="79"/>
        <v>91F5</v>
      </c>
      <c r="G2472" s="475">
        <v>2</v>
      </c>
      <c r="H2472" s="1497" t="inlineStr">
        <is>
          <t xml:space="preserve">[문서] Item 미기재 영역 91F4~91F5,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72" s="475"/>
    </row>
    <row r="2473" spans="2:9" ht="94" customHeight="1">
      <c r="B2473" s="1424"/>
      <c r="C2473" s="1423"/>
      <c r="D2473" s="481"/>
      <c r="E2473" s="112" t="str">
        <f t="shared" si="78"/>
        <v>91F6</v>
      </c>
      <c r="F2473" s="112" t="str">
        <f t="shared" si="79"/>
        <v>91F7</v>
      </c>
      <c r="G2473" s="475">
        <v>2</v>
      </c>
      <c r="H2473" s="1497" t="inlineStr">
        <is>
          <t xml:space="preserve">[문서] Item 미기재 영역 91F6~91F7,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73" s="475"/>
    </row>
    <row r="2474" spans="2:9" ht="94" customHeight="1">
      <c r="B2474" s="1424"/>
      <c r="C2474" s="1423"/>
      <c r="D2474" s="481"/>
      <c r="E2474" s="112" t="str">
        <f t="shared" si="78"/>
        <v>91F8</v>
      </c>
      <c r="F2474" s="112" t="str">
        <f t="shared" si="79"/>
        <v>91F9</v>
      </c>
      <c r="G2474" s="475">
        <v>2</v>
      </c>
      <c r="H2474" s="1497" t="inlineStr">
        <is>
          <t xml:space="preserve">[문서] Item 미기재 영역 91F8~91F9,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74" s="475"/>
    </row>
    <row r="2475" spans="2:9" ht="94" customHeight="1">
      <c r="B2475" s="1424"/>
      <c r="C2475" s="1423"/>
      <c r="D2475" s="481"/>
      <c r="E2475" s="112" t="str">
        <f t="shared" si="78"/>
        <v>91FA</v>
      </c>
      <c r="F2475" s="112" t="str">
        <f t="shared" si="79"/>
        <v>91FB</v>
      </c>
      <c r="G2475" s="475">
        <v>2</v>
      </c>
      <c r="H2475" s="1497" t="inlineStr">
        <is>
          <t xml:space="preserve">[문서] Item 미기재 영역 91FA~91FB,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75" s="475"/>
    </row>
    <row r="2476" spans="2:9" ht="94" customHeight="1">
      <c r="B2476" s="1424"/>
      <c r="C2476" s="1423"/>
      <c r="D2476" s="481"/>
      <c r="E2476" s="112" t="str">
        <f t="shared" si="78"/>
        <v>91FC</v>
      </c>
      <c r="F2476" s="112" t="str">
        <f t="shared" si="79"/>
        <v>91FD</v>
      </c>
      <c r="G2476" s="475">
        <v>2</v>
      </c>
      <c r="H2476" s="1497" t="inlineStr">
        <is>
          <t xml:space="preserve">[문서] Item 미기재 영역 91FC~91FD,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76" s="475"/>
    </row>
    <row r="2477" spans="2:9" ht="94" customHeight="1">
      <c r="B2477" s="1424"/>
      <c r="C2477" s="1423"/>
      <c r="D2477" s="481"/>
      <c r="E2477" s="112" t="str">
        <f t="shared" si="78"/>
        <v>91FE</v>
      </c>
      <c r="F2477" s="112" t="str">
        <f t="shared" si="79"/>
        <v>91FF</v>
      </c>
      <c r="G2477" s="475">
        <v>2</v>
      </c>
      <c r="H2477" s="1497" t="inlineStr">
        <is>
          <t xml:space="preserve">[문서] Item 미기재 영역 91FE~91FF,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77" s="475"/>
    </row>
    <row r="2478" spans="2:9" ht="94" customHeight="1">
      <c r="B2478" s="1424"/>
      <c r="C2478" s="1423"/>
      <c r="D2478" s="481"/>
      <c r="E2478" s="112" t="str">
        <f t="shared" si="78"/>
        <v>9200</v>
      </c>
      <c r="F2478" s="112" t="str">
        <f t="shared" si="79"/>
        <v>9201</v>
      </c>
      <c r="G2478" s="475">
        <v>2</v>
      </c>
      <c r="H2478" s="1497" t="inlineStr">
        <is>
          <t xml:space="preserve">[문서] Item 미기재 영역 9200~9201,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78" s="475"/>
    </row>
    <row r="2479" spans="2:9" ht="94" customHeight="1">
      <c r="B2479" s="1424"/>
      <c r="C2479" s="1423"/>
      <c r="D2479" s="481"/>
      <c r="E2479" s="112" t="str">
        <f t="shared" si="78"/>
        <v>9202</v>
      </c>
      <c r="F2479" s="112" t="str">
        <f t="shared" si="79"/>
        <v>9203</v>
      </c>
      <c r="G2479" s="475">
        <v>2</v>
      </c>
      <c r="H2479" s="1497" t="inlineStr">
        <is>
          <t xml:space="preserve">[문서] Item 미기재 영역 9202~9203,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79" s="475"/>
    </row>
    <row r="2480" spans="2:9" ht="94" customHeight="1">
      <c r="B2480" s="1424"/>
      <c r="C2480" s="1423"/>
      <c r="D2480" s="481"/>
      <c r="E2480" s="112" t="str">
        <f t="shared" si="78"/>
        <v>9204</v>
      </c>
      <c r="F2480" s="112" t="str">
        <f t="shared" si="79"/>
        <v>9205</v>
      </c>
      <c r="G2480" s="475">
        <v>2</v>
      </c>
      <c r="H2480" s="1497" t="inlineStr">
        <is>
          <t xml:space="preserve">[문서] Item 미기재 영역 9204~9205,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80" s="475"/>
    </row>
    <row r="2481" spans="2:9" ht="94" customHeight="1">
      <c r="B2481" s="1424"/>
      <c r="C2481" s="1423"/>
      <c r="D2481" s="481"/>
      <c r="E2481" s="112" t="str">
        <f t="shared" si="78"/>
        <v>9206</v>
      </c>
      <c r="F2481" s="112" t="str">
        <f t="shared" si="79"/>
        <v>9207</v>
      </c>
      <c r="G2481" s="475">
        <v>2</v>
      </c>
      <c r="H2481" s="1497" t="inlineStr">
        <is>
          <t xml:space="preserve">[문서] Item 미기재 영역 9206~9207,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81" s="475"/>
    </row>
    <row r="2482" spans="2:9" ht="94" customHeight="1">
      <c r="B2482" s="1424"/>
      <c r="C2482" s="1423"/>
      <c r="D2482" s="481"/>
      <c r="E2482" s="112" t="str">
        <f t="shared" si="78"/>
        <v>9208</v>
      </c>
      <c r="F2482" s="112" t="str">
        <f t="shared" si="79"/>
        <v>9209</v>
      </c>
      <c r="G2482" s="475">
        <v>2</v>
      </c>
      <c r="H2482" s="1497" t="inlineStr">
        <is>
          <t xml:space="preserve">[문서] Item 미기재 영역 9208~9209,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82" s="475"/>
    </row>
    <row r="2483" spans="2:9" ht="94" customHeight="1">
      <c r="B2483" s="1424"/>
      <c r="C2483" s="1423"/>
      <c r="D2483" s="481"/>
      <c r="E2483" s="112" t="str">
        <f t="shared" si="78"/>
        <v>920A</v>
      </c>
      <c r="F2483" s="112" t="str">
        <f t="shared" si="79"/>
        <v>920B</v>
      </c>
      <c r="G2483" s="475">
        <v>2</v>
      </c>
      <c r="H2483" s="1497" t="inlineStr">
        <is>
          <t xml:space="preserve">[문서] Item 미기재 영역 920A~920B,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83" s="475"/>
    </row>
    <row r="2484" spans="2:9" ht="94" customHeight="1">
      <c r="B2484" s="1424"/>
      <c r="C2484" s="1423"/>
      <c r="D2484" s="481"/>
      <c r="E2484" s="112" t="str">
        <f t="shared" si="78"/>
        <v>920C</v>
      </c>
      <c r="F2484" s="112" t="str">
        <f t="shared" si="79"/>
        <v>920D</v>
      </c>
      <c r="G2484" s="475">
        <v>2</v>
      </c>
      <c r="H2484" s="1497" t="inlineStr">
        <is>
          <t xml:space="preserve">[문서] Item 미기재 영역 920C~920D,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84" s="475"/>
    </row>
    <row r="2485" spans="2:9" ht="94" customHeight="1">
      <c r="B2485" s="1424"/>
      <c r="C2485" s="1423"/>
      <c r="D2485" s="481"/>
      <c r="E2485" s="112" t="str">
        <f t="shared" si="78"/>
        <v>920E</v>
      </c>
      <c r="F2485" s="112" t="str">
        <f t="shared" si="79"/>
        <v>920F</v>
      </c>
      <c r="G2485" s="475">
        <v>2</v>
      </c>
      <c r="H2485" s="1497" t="inlineStr">
        <is>
          <t xml:space="preserve">[문서] Item 미기재 영역 920E~920F,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85" s="475"/>
    </row>
    <row r="2486" spans="2:9" ht="94" customHeight="1">
      <c r="B2486" s="1424"/>
      <c r="C2486" s="1423"/>
      <c r="D2486" s="481"/>
      <c r="E2486" s="112" t="str">
        <f t="shared" si="78"/>
        <v>9210</v>
      </c>
      <c r="F2486" s="112" t="str">
        <f t="shared" si="79"/>
        <v>9211</v>
      </c>
      <c r="G2486" s="475">
        <v>2</v>
      </c>
      <c r="H2486" s="1497" t="inlineStr">
        <is>
          <t xml:space="preserve">[문서] Item 미기재 영역 9210~9211,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86" s="475"/>
    </row>
    <row r="2487" spans="2:9" ht="94" customHeight="1">
      <c r="B2487" s="1424"/>
      <c r="C2487" s="1423"/>
      <c r="D2487" s="481"/>
      <c r="E2487" s="112" t="str">
        <f t="shared" si="78"/>
        <v>9212</v>
      </c>
      <c r="F2487" s="112" t="str">
        <f t="shared" si="79"/>
        <v>9213</v>
      </c>
      <c r="G2487" s="475">
        <v>2</v>
      </c>
      <c r="H2487" s="1497" t="inlineStr">
        <is>
          <t xml:space="preserve">[문서] Item 미기재 영역 9212~9213,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87" s="475"/>
    </row>
    <row r="2488" spans="2:9" ht="94" customHeight="1">
      <c r="B2488" s="1424"/>
      <c r="C2488" s="1423"/>
      <c r="D2488" s="481"/>
      <c r="E2488" s="112" t="str">
        <f t="shared" si="78"/>
        <v>9214</v>
      </c>
      <c r="F2488" s="112" t="str">
        <f t="shared" si="79"/>
        <v>9215</v>
      </c>
      <c r="G2488" s="475">
        <v>2</v>
      </c>
      <c r="H2488" s="1497" t="inlineStr">
        <is>
          <t xml:space="preserve">[문서] Item 미기재 영역 9214~9215,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88" s="475"/>
    </row>
    <row r="2489" spans="2:9" ht="94" customHeight="1">
      <c r="B2489" s="1424"/>
      <c r="C2489" s="1423"/>
      <c r="D2489" s="481"/>
      <c r="E2489" s="112" t="str">
        <f t="shared" si="78"/>
        <v>9216</v>
      </c>
      <c r="F2489" s="112" t="str">
        <f t="shared" si="79"/>
        <v>9217</v>
      </c>
      <c r="G2489" s="475">
        <v>2</v>
      </c>
      <c r="H2489" s="1497" t="inlineStr">
        <is>
          <t xml:space="preserve">[문서] Item 미기재 영역 9216~9217,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89" s="475"/>
    </row>
    <row r="2490" spans="2:9" ht="94" customHeight="1">
      <c r="B2490" s="1424"/>
      <c r="C2490" s="1423"/>
      <c r="D2490" s="481"/>
      <c r="E2490" s="112" t="str">
        <f t="shared" si="78"/>
        <v>9218</v>
      </c>
      <c r="F2490" s="112" t="str">
        <f t="shared" si="79"/>
        <v>9219</v>
      </c>
      <c r="G2490" s="475">
        <v>2</v>
      </c>
      <c r="H2490" s="1497" t="inlineStr">
        <is>
          <t xml:space="preserve">[문서] Item 미기재 영역 9218~9219,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90" s="475"/>
    </row>
    <row r="2491" spans="2:9" ht="94" customHeight="1">
      <c r="B2491" s="1424"/>
      <c r="C2491" s="1423"/>
      <c r="D2491" s="481"/>
      <c r="E2491" s="112" t="str">
        <f t="shared" si="78"/>
        <v>921A</v>
      </c>
      <c r="F2491" s="112" t="str">
        <f t="shared" si="79"/>
        <v>921B</v>
      </c>
      <c r="G2491" s="475">
        <v>2</v>
      </c>
      <c r="H2491" s="1497" t="inlineStr">
        <is>
          <t xml:space="preserve">[문서] Item 미기재 영역 921A~921B,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91" s="475"/>
    </row>
    <row r="2492" spans="2:9" ht="94" customHeight="1">
      <c r="B2492" s="1424"/>
      <c r="C2492" s="1423"/>
      <c r="D2492" s="481"/>
      <c r="E2492" s="112" t="str">
        <f t="shared" si="78"/>
        <v>921C</v>
      </c>
      <c r="F2492" s="112" t="str">
        <f t="shared" si="79"/>
        <v>921D</v>
      </c>
      <c r="G2492" s="475">
        <v>2</v>
      </c>
      <c r="H2492" s="1497" t="inlineStr">
        <is>
          <t xml:space="preserve">[문서] Item 미기재 영역 921C~921D,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92" s="475"/>
    </row>
    <row r="2493" spans="2:9" ht="94" customHeight="1">
      <c r="B2493" s="1424"/>
      <c r="C2493" s="1423"/>
      <c r="D2493" s="481"/>
      <c r="E2493" s="112" t="str">
        <f t="shared" ref="E2493:E2556" si="80">DEC2HEX(HEX2DEC(F2492) + 1)</f>
        <v>921E</v>
      </c>
      <c r="F2493" s="112" t="str">
        <f t="shared" ref="F2493:F2556" si="81">DEC2HEX(HEX2DEC(E2493) + G2493 -1)</f>
        <v>921F</v>
      </c>
      <c r="G2493" s="475">
        <v>2</v>
      </c>
      <c r="H2493" s="1497" t="inlineStr">
        <is>
          <t xml:space="preserve">[문서] Item 미기재 영역 921E~921F,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93" s="475"/>
    </row>
    <row r="2494" spans="2:9" ht="94" customHeight="1">
      <c r="B2494" s="1424"/>
      <c r="C2494" s="1423"/>
      <c r="D2494" s="481"/>
      <c r="E2494" s="112" t="str">
        <f t="shared" si="80"/>
        <v>9220</v>
      </c>
      <c r="F2494" s="112" t="str">
        <f t="shared" si="81"/>
        <v>9221</v>
      </c>
      <c r="G2494" s="475">
        <v>2</v>
      </c>
      <c r="H2494" s="1497" t="inlineStr">
        <is>
          <t xml:space="preserve">[문서] Item 미기재 영역 9220~9221,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94" s="475"/>
    </row>
    <row r="2495" spans="2:9" ht="94" customHeight="1">
      <c r="B2495" s="1424"/>
      <c r="C2495" s="1423"/>
      <c r="D2495" s="481"/>
      <c r="E2495" s="112" t="str">
        <f t="shared" si="80"/>
        <v>9222</v>
      </c>
      <c r="F2495" s="112" t="str">
        <f t="shared" si="81"/>
        <v>9223</v>
      </c>
      <c r="G2495" s="475">
        <v>2</v>
      </c>
      <c r="H2495" s="1497" t="inlineStr">
        <is>
          <t xml:space="preserve">[문서] Item 미기재 영역 9222~9223,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95" s="475"/>
    </row>
    <row r="2496" spans="2:9" ht="94" customHeight="1">
      <c r="B2496" s="1424"/>
      <c r="C2496" s="1423"/>
      <c r="D2496" s="481"/>
      <c r="E2496" s="112" t="str">
        <f t="shared" si="80"/>
        <v>9224</v>
      </c>
      <c r="F2496" s="112" t="str">
        <f t="shared" si="81"/>
        <v>9225</v>
      </c>
      <c r="G2496" s="475">
        <v>2</v>
      </c>
      <c r="H2496" s="1497" t="inlineStr">
        <is>
          <t xml:space="preserve">[문서] Item 미기재 영역 9224~9225,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96" s="475"/>
    </row>
    <row r="2497" spans="2:9" ht="94" customHeight="1">
      <c r="B2497" s="1424"/>
      <c r="C2497" s="1423"/>
      <c r="D2497" s="481"/>
      <c r="E2497" s="112" t="str">
        <f t="shared" si="80"/>
        <v>9226</v>
      </c>
      <c r="F2497" s="112" t="str">
        <f t="shared" si="81"/>
        <v>9227</v>
      </c>
      <c r="G2497" s="475">
        <v>2</v>
      </c>
      <c r="H2497" s="1497" t="inlineStr">
        <is>
          <t xml:space="preserve">[문서] Item 미기재 영역 9226~9227,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97" s="475"/>
    </row>
    <row r="2498" spans="2:9" ht="94" customHeight="1">
      <c r="B2498" s="1424"/>
      <c r="C2498" s="1423"/>
      <c r="D2498" s="481"/>
      <c r="E2498" s="112" t="str">
        <f t="shared" si="80"/>
        <v>9228</v>
      </c>
      <c r="F2498" s="112" t="str">
        <f t="shared" si="81"/>
        <v>9229</v>
      </c>
      <c r="G2498" s="475">
        <v>2</v>
      </c>
      <c r="H2498" s="1497" t="inlineStr">
        <is>
          <t xml:space="preserve">[문서] Item 미기재 영역 9228~9229,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98" s="475"/>
    </row>
    <row r="2499" spans="2:9" ht="94" customHeight="1">
      <c r="B2499" s="1424"/>
      <c r="C2499" s="1423"/>
      <c r="D2499" s="481"/>
      <c r="E2499" s="112" t="str">
        <f t="shared" si="80"/>
        <v>922A</v>
      </c>
      <c r="F2499" s="112" t="str">
        <f t="shared" si="81"/>
        <v>922B</v>
      </c>
      <c r="G2499" s="475">
        <v>2</v>
      </c>
      <c r="H2499" s="1497" t="inlineStr">
        <is>
          <t xml:space="preserve">[문서] Item 미기재 영역 922A~922B,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499" s="475"/>
    </row>
    <row r="2500" spans="2:9" ht="94" customHeight="1">
      <c r="B2500" s="1424"/>
      <c r="C2500" s="1423"/>
      <c r="D2500" s="481"/>
      <c r="E2500" s="112" t="str">
        <f t="shared" si="80"/>
        <v>922C</v>
      </c>
      <c r="F2500" s="112" t="str">
        <f t="shared" si="81"/>
        <v>922D</v>
      </c>
      <c r="G2500" s="475">
        <v>2</v>
      </c>
      <c r="H2500" s="1497" t="inlineStr">
        <is>
          <t xml:space="preserve">[문서] Item 미기재 영역 922C~922D,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00" s="475"/>
    </row>
    <row r="2501" spans="2:9" ht="94" customHeight="1">
      <c r="B2501" s="1424"/>
      <c r="C2501" s="1423"/>
      <c r="D2501" s="481"/>
      <c r="E2501" s="112" t="str">
        <f t="shared" si="80"/>
        <v>922E</v>
      </c>
      <c r="F2501" s="112" t="str">
        <f t="shared" si="81"/>
        <v>922F</v>
      </c>
      <c r="G2501" s="475">
        <v>2</v>
      </c>
      <c r="H2501" s="1497" t="inlineStr">
        <is>
          <t xml:space="preserve">[문서] Item 미기재 영역 922E~922F,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01" s="475"/>
    </row>
    <row r="2502" spans="2:9" ht="94" customHeight="1">
      <c r="B2502" s="1424"/>
      <c r="C2502" s="1423"/>
      <c r="D2502" s="481"/>
      <c r="E2502" s="112" t="str">
        <f t="shared" si="80"/>
        <v>9230</v>
      </c>
      <c r="F2502" s="112" t="str">
        <f t="shared" si="81"/>
        <v>9231</v>
      </c>
      <c r="G2502" s="475">
        <v>2</v>
      </c>
      <c r="H2502" s="1497" t="inlineStr">
        <is>
          <t xml:space="preserve">[문서] Item 미기재 영역 9230~9231,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02" s="475"/>
    </row>
    <row r="2503" spans="2:9" ht="94" customHeight="1">
      <c r="B2503" s="1424"/>
      <c r="C2503" s="1423"/>
      <c r="D2503" s="481"/>
      <c r="E2503" s="112" t="str">
        <f t="shared" si="80"/>
        <v>9232</v>
      </c>
      <c r="F2503" s="112" t="str">
        <f t="shared" si="81"/>
        <v>9233</v>
      </c>
      <c r="G2503" s="475">
        <v>2</v>
      </c>
      <c r="H2503" s="1497" t="inlineStr">
        <is>
          <t xml:space="preserve">[문서] Item 미기재 영역 9232~9233,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03" s="475"/>
    </row>
    <row r="2504" spans="2:9" ht="94" customHeight="1">
      <c r="B2504" s="1424"/>
      <c r="C2504" s="1423"/>
      <c r="D2504" s="481"/>
      <c r="E2504" s="112" t="str">
        <f t="shared" si="80"/>
        <v>9234</v>
      </c>
      <c r="F2504" s="112" t="str">
        <f t="shared" si="81"/>
        <v>9235</v>
      </c>
      <c r="G2504" s="475">
        <v>2</v>
      </c>
      <c r="H2504" s="1497" t="inlineStr">
        <is>
          <t xml:space="preserve">[문서] Item 미기재 영역 9234~9235,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04" s="475"/>
    </row>
    <row r="2505" spans="2:9" ht="94" customHeight="1">
      <c r="B2505" s="1424"/>
      <c r="C2505" s="1423"/>
      <c r="D2505" s="481"/>
      <c r="E2505" s="112" t="str">
        <f t="shared" si="80"/>
        <v>9236</v>
      </c>
      <c r="F2505" s="112" t="str">
        <f t="shared" si="81"/>
        <v>9237</v>
      </c>
      <c r="G2505" s="475">
        <v>2</v>
      </c>
      <c r="H2505" s="1497" t="inlineStr">
        <is>
          <t xml:space="preserve">[문서] Item 미기재 영역 9236~9237,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05" s="475"/>
    </row>
    <row r="2506" spans="2:9" ht="94" customHeight="1">
      <c r="B2506" s="1424"/>
      <c r="C2506" s="1423"/>
      <c r="D2506" s="481"/>
      <c r="E2506" s="112" t="str">
        <f t="shared" si="80"/>
        <v>9238</v>
      </c>
      <c r="F2506" s="112" t="str">
        <f t="shared" si="81"/>
        <v>9239</v>
      </c>
      <c r="G2506" s="475">
        <v>2</v>
      </c>
      <c r="H2506" s="1497" t="inlineStr">
        <is>
          <t xml:space="preserve">[문서] Item 미기재 영역 9238~9239,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06" s="475"/>
    </row>
    <row r="2507" spans="2:9" ht="94" customHeight="1">
      <c r="B2507" s="1424"/>
      <c r="C2507" s="1423"/>
      <c r="D2507" s="481"/>
      <c r="E2507" s="112" t="str">
        <f t="shared" si="80"/>
        <v>923A</v>
      </c>
      <c r="F2507" s="112" t="str">
        <f t="shared" si="81"/>
        <v>923B</v>
      </c>
      <c r="G2507" s="475">
        <v>2</v>
      </c>
      <c r="H2507" s="1497" t="inlineStr">
        <is>
          <t xml:space="preserve">[문서] Item 미기재 영역 923A~923B,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07" s="475"/>
    </row>
    <row r="2508" spans="2:9" ht="94" customHeight="1">
      <c r="B2508" s="1424"/>
      <c r="C2508" s="1423"/>
      <c r="D2508" s="481"/>
      <c r="E2508" s="112" t="str">
        <f t="shared" si="80"/>
        <v>923C</v>
      </c>
      <c r="F2508" s="112" t="str">
        <f t="shared" si="81"/>
        <v>923D</v>
      </c>
      <c r="G2508" s="475">
        <v>2</v>
      </c>
      <c r="H2508" s="1497" t="inlineStr">
        <is>
          <t xml:space="preserve">[문서] Item 미기재 영역 923C~923D,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08" s="475"/>
    </row>
    <row r="2509" spans="2:9" ht="94" customHeight="1">
      <c r="B2509" s="1424"/>
      <c r="C2509" s="1423"/>
      <c r="D2509" s="481"/>
      <c r="E2509" s="112" t="str">
        <f t="shared" si="80"/>
        <v>923E</v>
      </c>
      <c r="F2509" s="112" t="str">
        <f t="shared" si="81"/>
        <v>923F</v>
      </c>
      <c r="G2509" s="475">
        <v>2</v>
      </c>
      <c r="H2509" s="1497" t="inlineStr">
        <is>
          <t xml:space="preserve">[문서] Item 미기재 영역 923E~923F,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09" s="475"/>
    </row>
    <row r="2510" spans="2:9" ht="94" customHeight="1">
      <c r="B2510" s="1424"/>
      <c r="C2510" s="1423"/>
      <c r="D2510" s="481"/>
      <c r="E2510" s="112" t="str">
        <f t="shared" si="80"/>
        <v>9240</v>
      </c>
      <c r="F2510" s="112" t="str">
        <f t="shared" si="81"/>
        <v>9241</v>
      </c>
      <c r="G2510" s="475">
        <v>2</v>
      </c>
      <c r="H2510" s="1497" t="inlineStr">
        <is>
          <t xml:space="preserve">[문서] Item 미기재 영역 9240~9241,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10" s="475"/>
    </row>
    <row r="2511" spans="2:9" ht="94" customHeight="1">
      <c r="B2511" s="1424"/>
      <c r="C2511" s="1423"/>
      <c r="D2511" s="481"/>
      <c r="E2511" s="112" t="str">
        <f t="shared" si="80"/>
        <v>9242</v>
      </c>
      <c r="F2511" s="112" t="str">
        <f t="shared" si="81"/>
        <v>9243</v>
      </c>
      <c r="G2511" s="475">
        <v>2</v>
      </c>
      <c r="H2511" s="1497" t="inlineStr">
        <is>
          <t xml:space="preserve">[문서] Item 미기재 영역 9242~9243,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11" s="475"/>
    </row>
    <row r="2512" spans="2:9" ht="94" customHeight="1">
      <c r="B2512" s="1424"/>
      <c r="C2512" s="1423"/>
      <c r="D2512" s="481"/>
      <c r="E2512" s="112" t="str">
        <f t="shared" si="80"/>
        <v>9244</v>
      </c>
      <c r="F2512" s="112" t="str">
        <f t="shared" si="81"/>
        <v>9245</v>
      </c>
      <c r="G2512" s="475">
        <v>2</v>
      </c>
      <c r="H2512" s="1497" t="inlineStr">
        <is>
          <t xml:space="preserve">[문서] Item 미기재 영역 9244~9245,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12" s="475"/>
    </row>
    <row r="2513" spans="2:9" ht="94" customHeight="1">
      <c r="B2513" s="1424"/>
      <c r="C2513" s="1423"/>
      <c r="D2513" s="481"/>
      <c r="E2513" s="112" t="str">
        <f t="shared" si="80"/>
        <v>9246</v>
      </c>
      <c r="F2513" s="112" t="str">
        <f t="shared" si="81"/>
        <v>9247</v>
      </c>
      <c r="G2513" s="475">
        <v>2</v>
      </c>
      <c r="H2513" s="1497" t="inlineStr">
        <is>
          <t xml:space="preserve">[문서] Item 미기재 영역 9246~9247,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13" s="475"/>
    </row>
    <row r="2514" spans="2:9" ht="94" customHeight="1">
      <c r="B2514" s="1424"/>
      <c r="C2514" s="1423"/>
      <c r="D2514" s="481"/>
      <c r="E2514" s="112" t="str">
        <f t="shared" si="80"/>
        <v>9248</v>
      </c>
      <c r="F2514" s="112" t="str">
        <f t="shared" si="81"/>
        <v>9249</v>
      </c>
      <c r="G2514" s="475">
        <v>2</v>
      </c>
      <c r="H2514" s="1497" t="inlineStr">
        <is>
          <t xml:space="preserve">[문서] Item 미기재 영역 9248~9249,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14" s="475"/>
    </row>
    <row r="2515" spans="2:9" ht="94" customHeight="1">
      <c r="B2515" s="1424"/>
      <c r="C2515" s="1423"/>
      <c r="D2515" s="481"/>
      <c r="E2515" s="112" t="str">
        <f t="shared" si="80"/>
        <v>924A</v>
      </c>
      <c r="F2515" s="112" t="str">
        <f t="shared" si="81"/>
        <v>924B</v>
      </c>
      <c r="G2515" s="475">
        <v>2</v>
      </c>
      <c r="H2515" s="1497" t="inlineStr">
        <is>
          <t xml:space="preserve">[문서] Item 미기재 영역 924A~924B,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15" s="475"/>
    </row>
    <row r="2516" spans="2:9" ht="94" customHeight="1">
      <c r="B2516" s="1424"/>
      <c r="C2516" s="1423"/>
      <c r="D2516" s="481"/>
      <c r="E2516" s="112" t="str">
        <f t="shared" si="80"/>
        <v>924C</v>
      </c>
      <c r="F2516" s="112" t="str">
        <f t="shared" si="81"/>
        <v>924D</v>
      </c>
      <c r="G2516" s="475">
        <v>2</v>
      </c>
      <c r="H2516" s="1497" t="inlineStr">
        <is>
          <t xml:space="preserve">[문서] Item 미기재 영역 924C~924D,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16" s="475"/>
    </row>
    <row r="2517" spans="2:9" ht="94" customHeight="1">
      <c r="B2517" s="1424"/>
      <c r="C2517" s="1423"/>
      <c r="D2517" s="481"/>
      <c r="E2517" s="112" t="str">
        <f t="shared" si="80"/>
        <v>924E</v>
      </c>
      <c r="F2517" s="112" t="str">
        <f t="shared" si="81"/>
        <v>924F</v>
      </c>
      <c r="G2517" s="475">
        <v>2</v>
      </c>
      <c r="H2517" s="1497" t="inlineStr">
        <is>
          <t xml:space="preserve">[문서] Item 미기재 영역 924E~924F,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17" s="475"/>
    </row>
    <row r="2518" spans="2:9" ht="94" customHeight="1">
      <c r="B2518" s="1424"/>
      <c r="C2518" s="1423"/>
      <c r="D2518" s="481"/>
      <c r="E2518" s="112" t="str">
        <f t="shared" si="80"/>
        <v>9250</v>
      </c>
      <c r="F2518" s="112" t="str">
        <f t="shared" si="81"/>
        <v>9251</v>
      </c>
      <c r="G2518" s="475">
        <v>2</v>
      </c>
      <c r="H2518" s="1497" t="inlineStr">
        <is>
          <t xml:space="preserve">[문서] Item 미기재 영역 9250~9251,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18" s="475"/>
    </row>
    <row r="2519" spans="2:9" ht="94" customHeight="1">
      <c r="B2519" s="1424"/>
      <c r="C2519" s="1423"/>
      <c r="D2519" s="481"/>
      <c r="E2519" s="112" t="str">
        <f t="shared" si="80"/>
        <v>9252</v>
      </c>
      <c r="F2519" s="112" t="str">
        <f t="shared" si="81"/>
        <v>9253</v>
      </c>
      <c r="G2519" s="475">
        <v>2</v>
      </c>
      <c r="H2519" s="1497" t="inlineStr">
        <is>
          <t xml:space="preserve">[문서] Item 미기재 영역 9252~9253,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19" s="475"/>
    </row>
    <row r="2520" spans="2:9" ht="94" customHeight="1">
      <c r="B2520" s="1424"/>
      <c r="C2520" s="1423"/>
      <c r="D2520" s="481"/>
      <c r="E2520" s="112" t="str">
        <f t="shared" si="80"/>
        <v>9254</v>
      </c>
      <c r="F2520" s="112" t="str">
        <f t="shared" si="81"/>
        <v>9255</v>
      </c>
      <c r="G2520" s="475">
        <v>2</v>
      </c>
      <c r="H2520" s="1497" t="inlineStr">
        <is>
          <t xml:space="preserve">[문서] Item 미기재 영역 9254~9255,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20" s="475"/>
    </row>
    <row r="2521" spans="2:9" ht="94" customHeight="1">
      <c r="B2521" s="1424"/>
      <c r="C2521" s="1423"/>
      <c r="D2521" s="481"/>
      <c r="E2521" s="112" t="str">
        <f t="shared" si="80"/>
        <v>9256</v>
      </c>
      <c r="F2521" s="112" t="str">
        <f t="shared" si="81"/>
        <v>9257</v>
      </c>
      <c r="G2521" s="475">
        <v>2</v>
      </c>
      <c r="H2521" s="1497" t="inlineStr">
        <is>
          <t xml:space="preserve">[문서] Item 미기재 영역 9256~9257,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21" s="475"/>
    </row>
    <row r="2522" spans="2:9" ht="94" customHeight="1">
      <c r="B2522" s="1424"/>
      <c r="C2522" s="1423"/>
      <c r="D2522" s="481"/>
      <c r="E2522" s="112" t="str">
        <f t="shared" si="80"/>
        <v>9258</v>
      </c>
      <c r="F2522" s="112" t="str">
        <f t="shared" si="81"/>
        <v>9259</v>
      </c>
      <c r="G2522" s="475">
        <v>2</v>
      </c>
      <c r="H2522" s="1497" t="inlineStr">
        <is>
          <t xml:space="preserve">[문서] Item 미기재 영역 9258~9259,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22" s="475"/>
    </row>
    <row r="2523" spans="2:9" ht="94" customHeight="1">
      <c r="B2523" s="1424"/>
      <c r="C2523" s="1423"/>
      <c r="D2523" s="481"/>
      <c r="E2523" s="112" t="str">
        <f t="shared" si="80"/>
        <v>925A</v>
      </c>
      <c r="F2523" s="112" t="str">
        <f t="shared" si="81"/>
        <v>925B</v>
      </c>
      <c r="G2523" s="475">
        <v>2</v>
      </c>
      <c r="H2523" s="1497" t="inlineStr">
        <is>
          <t xml:space="preserve">[문서] Item 미기재 영역 925A~925B,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23" s="475"/>
    </row>
    <row r="2524" spans="2:9" ht="94" customHeight="1">
      <c r="B2524" s="1424"/>
      <c r="C2524" s="1423"/>
      <c r="D2524" s="481"/>
      <c r="E2524" s="112" t="str">
        <f t="shared" si="80"/>
        <v>925C</v>
      </c>
      <c r="F2524" s="112" t="str">
        <f t="shared" si="81"/>
        <v>925D</v>
      </c>
      <c r="G2524" s="475">
        <v>2</v>
      </c>
      <c r="H2524" s="1497" t="inlineStr">
        <is>
          <t xml:space="preserve">[문서] Item 미기재 영역 925C~925D,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24" s="475"/>
    </row>
    <row r="2525" spans="2:9" ht="94" customHeight="1">
      <c r="B2525" s="1424"/>
      <c r="C2525" s="1423"/>
      <c r="D2525" s="481"/>
      <c r="E2525" s="112" t="str">
        <f t="shared" si="80"/>
        <v>925E</v>
      </c>
      <c r="F2525" s="112" t="str">
        <f t="shared" si="81"/>
        <v>925F</v>
      </c>
      <c r="G2525" s="475">
        <v>2</v>
      </c>
      <c r="H2525" s="1497" t="inlineStr">
        <is>
          <t xml:space="preserve">[문서] Item 미기재 영역 925E~925F,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25" s="475"/>
    </row>
    <row r="2526" spans="2:9" ht="94" customHeight="1">
      <c r="B2526" s="1424"/>
      <c r="C2526" s="1423"/>
      <c r="D2526" s="481"/>
      <c r="E2526" s="112" t="str">
        <f t="shared" si="80"/>
        <v>9260</v>
      </c>
      <c r="F2526" s="112" t="str">
        <f t="shared" si="81"/>
        <v>9261</v>
      </c>
      <c r="G2526" s="475">
        <v>2</v>
      </c>
      <c r="H2526" s="1497" t="inlineStr">
        <is>
          <t xml:space="preserve">[문서] Item 미기재 영역 9260~9261,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26" s="475"/>
    </row>
    <row r="2527" spans="2:9" ht="94" customHeight="1">
      <c r="B2527" s="1424"/>
      <c r="C2527" s="1423"/>
      <c r="D2527" s="481"/>
      <c r="E2527" s="112" t="str">
        <f t="shared" si="80"/>
        <v>9262</v>
      </c>
      <c r="F2527" s="112" t="str">
        <f t="shared" si="81"/>
        <v>9263</v>
      </c>
      <c r="G2527" s="475">
        <v>2</v>
      </c>
      <c r="H2527" s="1497" t="inlineStr">
        <is>
          <t xml:space="preserve">[문서] Item 미기재 영역 9262~9263,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27" s="475"/>
    </row>
    <row r="2528" spans="2:9" ht="94" customHeight="1">
      <c r="B2528" s="1424"/>
      <c r="C2528" s="1423"/>
      <c r="D2528" s="481"/>
      <c r="E2528" s="112" t="str">
        <f t="shared" si="80"/>
        <v>9264</v>
      </c>
      <c r="F2528" s="112" t="str">
        <f t="shared" si="81"/>
        <v>9265</v>
      </c>
      <c r="G2528" s="475">
        <v>2</v>
      </c>
      <c r="H2528" s="1497" t="inlineStr">
        <is>
          <t xml:space="preserve">[문서] Item 미기재 영역 9264~9265,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28" s="475"/>
    </row>
    <row r="2529" spans="2:9" ht="94" customHeight="1">
      <c r="B2529" s="1424"/>
      <c r="C2529" s="1423"/>
      <c r="D2529" s="481"/>
      <c r="E2529" s="112" t="str">
        <f t="shared" si="80"/>
        <v>9266</v>
      </c>
      <c r="F2529" s="112" t="str">
        <f t="shared" si="81"/>
        <v>9267</v>
      </c>
      <c r="G2529" s="475">
        <v>2</v>
      </c>
      <c r="H2529" s="1497" t="inlineStr">
        <is>
          <t xml:space="preserve">[문서] Item 미기재 영역 9266~9267,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29" s="475"/>
    </row>
    <row r="2530" spans="2:9" ht="94" customHeight="1">
      <c r="B2530" s="1424"/>
      <c r="C2530" s="1423"/>
      <c r="D2530" s="481"/>
      <c r="E2530" s="112" t="str">
        <f t="shared" si="80"/>
        <v>9268</v>
      </c>
      <c r="F2530" s="112" t="str">
        <f t="shared" si="81"/>
        <v>9269</v>
      </c>
      <c r="G2530" s="475">
        <v>2</v>
      </c>
      <c r="H2530" s="1497" t="inlineStr">
        <is>
          <t xml:space="preserve">[문서] Item 미기재 영역 9268~9269,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30" s="475"/>
    </row>
    <row r="2531" spans="2:9" ht="94" customHeight="1">
      <c r="B2531" s="1424"/>
      <c r="C2531" s="1423"/>
      <c r="D2531" s="481"/>
      <c r="E2531" s="112" t="str">
        <f t="shared" si="80"/>
        <v>926A</v>
      </c>
      <c r="F2531" s="112" t="str">
        <f t="shared" si="81"/>
        <v>926B</v>
      </c>
      <c r="G2531" s="475">
        <v>2</v>
      </c>
      <c r="H2531" s="1497" t="inlineStr">
        <is>
          <t xml:space="preserve">[문서] Item 미기재 영역 926A~926B,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31" s="475"/>
    </row>
    <row r="2532" spans="2:9" ht="94" customHeight="1">
      <c r="B2532" s="1424"/>
      <c r="C2532" s="1423"/>
      <c r="D2532" s="481"/>
      <c r="E2532" s="112" t="str">
        <f t="shared" si="80"/>
        <v>926C</v>
      </c>
      <c r="F2532" s="112" t="str">
        <f t="shared" si="81"/>
        <v>926D</v>
      </c>
      <c r="G2532" s="475">
        <v>2</v>
      </c>
      <c r="H2532" s="1497" t="inlineStr">
        <is>
          <t xml:space="preserve">[문서] Item 미기재 영역 926C~926D,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32" s="475"/>
    </row>
    <row r="2533" spans="2:9" ht="94" customHeight="1">
      <c r="B2533" s="1424"/>
      <c r="C2533" s="1423"/>
      <c r="D2533" s="481"/>
      <c r="E2533" s="112" t="str">
        <f t="shared" si="80"/>
        <v>926E</v>
      </c>
      <c r="F2533" s="112" t="str">
        <f t="shared" si="81"/>
        <v>926F</v>
      </c>
      <c r="G2533" s="475">
        <v>2</v>
      </c>
      <c r="H2533" s="1497" t="inlineStr">
        <is>
          <t xml:space="preserve">[문서] Item 미기재 영역 926E~926F,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33" s="475"/>
    </row>
    <row r="2534" spans="2:9" ht="94" customHeight="1">
      <c r="B2534" s="1424"/>
      <c r="C2534" s="1423"/>
      <c r="D2534" s="481"/>
      <c r="E2534" s="112" t="str">
        <f t="shared" si="80"/>
        <v>9270</v>
      </c>
      <c r="F2534" s="112" t="str">
        <f t="shared" si="81"/>
        <v>9271</v>
      </c>
      <c r="G2534" s="475">
        <v>2</v>
      </c>
      <c r="H2534" s="1497" t="inlineStr">
        <is>
          <t xml:space="preserve">[문서] Item 미기재 영역 9270~9271,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34" s="475"/>
    </row>
    <row r="2535" spans="2:9" ht="94" customHeight="1">
      <c r="B2535" s="1424"/>
      <c r="C2535" s="1423"/>
      <c r="D2535" s="481"/>
      <c r="E2535" s="112" t="str">
        <f t="shared" si="80"/>
        <v>9272</v>
      </c>
      <c r="F2535" s="112" t="str">
        <f t="shared" si="81"/>
        <v>9273</v>
      </c>
      <c r="G2535" s="475">
        <v>2</v>
      </c>
      <c r="H2535" s="1497" t="inlineStr">
        <is>
          <t xml:space="preserve">[문서] Item 미기재 영역 9272~9273,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35" s="475"/>
    </row>
    <row r="2536" spans="2:9" ht="94" customHeight="1">
      <c r="B2536" s="1424"/>
      <c r="C2536" s="1423"/>
      <c r="D2536" s="481"/>
      <c r="E2536" s="112" t="str">
        <f t="shared" si="80"/>
        <v>9274</v>
      </c>
      <c r="F2536" s="112" t="str">
        <f t="shared" si="81"/>
        <v>9275</v>
      </c>
      <c r="G2536" s="475">
        <v>2</v>
      </c>
      <c r="H2536" s="1497" t="inlineStr">
        <is>
          <t xml:space="preserve">[문서] Item 미기재 영역 9274~9275,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36" s="475"/>
    </row>
    <row r="2537" spans="2:9" ht="94" customHeight="1">
      <c r="B2537" s="1424"/>
      <c r="C2537" s="1423"/>
      <c r="D2537" s="481"/>
      <c r="E2537" s="112" t="str">
        <f t="shared" si="80"/>
        <v>9276</v>
      </c>
      <c r="F2537" s="112" t="str">
        <f t="shared" si="81"/>
        <v>9277</v>
      </c>
      <c r="G2537" s="475">
        <v>2</v>
      </c>
      <c r="H2537" s="1497" t="inlineStr">
        <is>
          <t xml:space="preserve">[문서] Item 미기재 영역 9276~9277,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37" s="475"/>
    </row>
    <row r="2538" spans="2:9" ht="94" customHeight="1">
      <c r="B2538" s="1424"/>
      <c r="C2538" s="1423"/>
      <c r="D2538" s="481"/>
      <c r="E2538" s="112" t="str">
        <f t="shared" si="80"/>
        <v>9278</v>
      </c>
      <c r="F2538" s="112" t="str">
        <f t="shared" si="81"/>
        <v>9279</v>
      </c>
      <c r="G2538" s="475">
        <v>2</v>
      </c>
      <c r="H2538" s="1497" t="inlineStr">
        <is>
          <t xml:space="preserve">[문서] Item 미기재 영역 9278~9279,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38" s="475"/>
    </row>
    <row r="2539" spans="2:9" ht="94" customHeight="1">
      <c r="B2539" s="1424"/>
      <c r="C2539" s="1423"/>
      <c r="D2539" s="481"/>
      <c r="E2539" s="112" t="str">
        <f t="shared" si="80"/>
        <v>927A</v>
      </c>
      <c r="F2539" s="112" t="str">
        <f t="shared" si="81"/>
        <v>927B</v>
      </c>
      <c r="G2539" s="475">
        <v>2</v>
      </c>
      <c r="H2539" s="1497" t="inlineStr">
        <is>
          <t xml:space="preserve">[문서] Item 미기재 영역 927A~927B,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39" s="475"/>
    </row>
    <row r="2540" spans="2:9" ht="94" customHeight="1">
      <c r="B2540" s="1424"/>
      <c r="C2540" s="1423"/>
      <c r="D2540" s="481"/>
      <c r="E2540" s="112" t="str">
        <f t="shared" si="80"/>
        <v>927C</v>
      </c>
      <c r="F2540" s="112" t="str">
        <f t="shared" si="81"/>
        <v>927D</v>
      </c>
      <c r="G2540" s="475">
        <v>2</v>
      </c>
      <c r="H2540" s="1497" t="inlineStr">
        <is>
          <t xml:space="preserve">[문서] Item 미기재 영역 927C~927D,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40" s="475"/>
    </row>
    <row r="2541" spans="2:9" ht="94" customHeight="1">
      <c r="B2541" s="1424"/>
      <c r="C2541" s="1423"/>
      <c r="D2541" s="481"/>
      <c r="E2541" s="112" t="str">
        <f t="shared" si="80"/>
        <v>927E</v>
      </c>
      <c r="F2541" s="112" t="str">
        <f t="shared" si="81"/>
        <v>927F</v>
      </c>
      <c r="G2541" s="475">
        <v>2</v>
      </c>
      <c r="H2541" s="1497" t="inlineStr">
        <is>
          <t xml:space="preserve">[문서] Item 미기재 영역 927E~927F,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41" s="475"/>
    </row>
    <row r="2542" spans="2:9" ht="94" customHeight="1">
      <c r="B2542" s="1424"/>
      <c r="C2542" s="1423"/>
      <c r="D2542" s="481"/>
      <c r="E2542" s="112" t="str">
        <f t="shared" si="80"/>
        <v>9280</v>
      </c>
      <c r="F2542" s="112" t="str">
        <f t="shared" si="81"/>
        <v>9281</v>
      </c>
      <c r="G2542" s="475">
        <v>2</v>
      </c>
      <c r="H2542" s="1497" t="inlineStr">
        <is>
          <t xml:space="preserve">[문서] Item 미기재 영역 9280~9281,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42" s="475"/>
    </row>
    <row r="2543" spans="2:9" ht="94" customHeight="1">
      <c r="B2543" s="1424"/>
      <c r="C2543" s="1423"/>
      <c r="D2543" s="481"/>
      <c r="E2543" s="112" t="str">
        <f t="shared" si="80"/>
        <v>9282</v>
      </c>
      <c r="F2543" s="112" t="str">
        <f t="shared" si="81"/>
        <v>9283</v>
      </c>
      <c r="G2543" s="475">
        <v>2</v>
      </c>
      <c r="H2543" s="1497" t="inlineStr">
        <is>
          <t xml:space="preserve">[문서] Item 미기재 영역 9282~9283,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43" s="475"/>
    </row>
    <row r="2544" spans="2:9" ht="94" customHeight="1">
      <c r="B2544" s="1424"/>
      <c r="C2544" s="1423"/>
      <c r="D2544" s="481"/>
      <c r="E2544" s="112" t="str">
        <f t="shared" si="80"/>
        <v>9284</v>
      </c>
      <c r="F2544" s="112" t="str">
        <f t="shared" si="81"/>
        <v>9285</v>
      </c>
      <c r="G2544" s="475">
        <v>2</v>
      </c>
      <c r="H2544" s="1497" t="inlineStr">
        <is>
          <t xml:space="preserve">[문서] Item 미기재 영역 9284~9285,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44" s="475"/>
    </row>
    <row r="2545" spans="2:9" ht="94" customHeight="1">
      <c r="B2545" s="1424"/>
      <c r="C2545" s="1423"/>
      <c r="D2545" s="481"/>
      <c r="E2545" s="112" t="str">
        <f t="shared" si="80"/>
        <v>9286</v>
      </c>
      <c r="F2545" s="112" t="str">
        <f t="shared" si="81"/>
        <v>9287</v>
      </c>
      <c r="G2545" s="475">
        <v>2</v>
      </c>
      <c r="H2545" s="1497" t="inlineStr">
        <is>
          <t xml:space="preserve">[문서] Item 미기재 영역 9286~9287,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45" s="475"/>
    </row>
    <row r="2546" spans="2:9" ht="94" customHeight="1">
      <c r="B2546" s="1424"/>
      <c r="C2546" s="1423"/>
      <c r="D2546" s="481"/>
      <c r="E2546" s="112" t="str">
        <f t="shared" si="80"/>
        <v>9288</v>
      </c>
      <c r="F2546" s="112" t="str">
        <f t="shared" si="81"/>
        <v>9289</v>
      </c>
      <c r="G2546" s="475">
        <v>2</v>
      </c>
      <c r="H2546" s="1497" t="inlineStr">
        <is>
          <t xml:space="preserve">[문서] Item 미기재 영역 9288~9289,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46" s="475"/>
    </row>
    <row r="2547" spans="2:9" ht="94" customHeight="1">
      <c r="B2547" s="1424"/>
      <c r="C2547" s="1423"/>
      <c r="D2547" s="481"/>
      <c r="E2547" s="112" t="str">
        <f t="shared" si="80"/>
        <v>928A</v>
      </c>
      <c r="F2547" s="112" t="str">
        <f t="shared" si="81"/>
        <v>928B</v>
      </c>
      <c r="G2547" s="475">
        <v>2</v>
      </c>
      <c r="H2547" s="1497" t="inlineStr">
        <is>
          <t xml:space="preserve">[문서] Item 미기재 영역 928A~928B,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47" s="475"/>
    </row>
    <row r="2548" spans="2:9" ht="94" customHeight="1">
      <c r="B2548" s="1424"/>
      <c r="C2548" s="1423"/>
      <c r="D2548" s="481"/>
      <c r="E2548" s="112" t="str">
        <f t="shared" si="80"/>
        <v>928C</v>
      </c>
      <c r="F2548" s="112" t="str">
        <f t="shared" si="81"/>
        <v>928D</v>
      </c>
      <c r="G2548" s="475">
        <v>2</v>
      </c>
      <c r="H2548" s="1497" t="inlineStr">
        <is>
          <t xml:space="preserve">[문서] Item 미기재 영역 928C~928D,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48" s="475"/>
    </row>
    <row r="2549" spans="2:9" ht="94" customHeight="1">
      <c r="B2549" s="1424"/>
      <c r="C2549" s="1423"/>
      <c r="D2549" s="481"/>
      <c r="E2549" s="112" t="str">
        <f t="shared" si="80"/>
        <v>928E</v>
      </c>
      <c r="F2549" s="112" t="str">
        <f t="shared" si="81"/>
        <v>928F</v>
      </c>
      <c r="G2549" s="475">
        <v>2</v>
      </c>
      <c r="H2549" s="1497" t="inlineStr">
        <is>
          <t xml:space="preserve">[문서] Item 미기재 영역 928E~928F,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49" s="475"/>
    </row>
    <row r="2550" spans="2:9" ht="94" customHeight="1">
      <c r="B2550" s="1424"/>
      <c r="C2550" s="1423"/>
      <c r="D2550" s="481"/>
      <c r="E2550" s="112" t="str">
        <f t="shared" si="80"/>
        <v>9290</v>
      </c>
      <c r="F2550" s="112" t="str">
        <f t="shared" si="81"/>
        <v>9291</v>
      </c>
      <c r="G2550" s="475">
        <v>2</v>
      </c>
      <c r="H2550" s="1497" t="inlineStr">
        <is>
          <t xml:space="preserve">[문서] Item 미기재 영역 9290~9291,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50" s="475"/>
    </row>
    <row r="2551" spans="2:9" ht="94" customHeight="1">
      <c r="B2551" s="1424"/>
      <c r="C2551" s="1423"/>
      <c r="D2551" s="481"/>
      <c r="E2551" s="112" t="str">
        <f t="shared" si="80"/>
        <v>9292</v>
      </c>
      <c r="F2551" s="112" t="str">
        <f t="shared" si="81"/>
        <v>9293</v>
      </c>
      <c r="G2551" s="475">
        <v>2</v>
      </c>
      <c r="H2551" s="1497" t="inlineStr">
        <is>
          <t xml:space="preserve">[문서] Item 미기재 영역 9292~9293,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51" s="475"/>
    </row>
    <row r="2552" spans="2:9" ht="94" customHeight="1">
      <c r="B2552" s="1424"/>
      <c r="C2552" s="1423"/>
      <c r="D2552" s="481"/>
      <c r="E2552" s="112" t="str">
        <f t="shared" si="80"/>
        <v>9294</v>
      </c>
      <c r="F2552" s="112" t="str">
        <f t="shared" si="81"/>
        <v>9295</v>
      </c>
      <c r="G2552" s="475">
        <v>2</v>
      </c>
      <c r="H2552" s="1497" t="inlineStr">
        <is>
          <t xml:space="preserve">[문서] Item 미기재 영역 9294~9295,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52" s="475"/>
    </row>
    <row r="2553" spans="2:9" ht="94" customHeight="1">
      <c r="B2553" s="1424"/>
      <c r="C2553" s="1423"/>
      <c r="D2553" s="481"/>
      <c r="E2553" s="112" t="str">
        <f t="shared" si="80"/>
        <v>9296</v>
      </c>
      <c r="F2553" s="112" t="str">
        <f t="shared" si="81"/>
        <v>9297</v>
      </c>
      <c r="G2553" s="475">
        <v>2</v>
      </c>
      <c r="H2553" s="1497" t="inlineStr">
        <is>
          <t xml:space="preserve">[문서] Item 미기재 영역 9296~9297,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53" s="475"/>
    </row>
    <row r="2554" spans="2:9" ht="94" customHeight="1">
      <c r="B2554" s="1424"/>
      <c r="C2554" s="1423"/>
      <c r="D2554" s="481"/>
      <c r="E2554" s="112" t="str">
        <f t="shared" si="80"/>
        <v>9298</v>
      </c>
      <c r="F2554" s="112" t="str">
        <f t="shared" si="81"/>
        <v>9299</v>
      </c>
      <c r="G2554" s="475">
        <v>2</v>
      </c>
      <c r="H2554" s="1497" t="inlineStr">
        <is>
          <t xml:space="preserve">[문서] Item 미기재 영역 9298~9299,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54" s="475"/>
    </row>
    <row r="2555" spans="2:9" ht="94" customHeight="1">
      <c r="B2555" s="1424"/>
      <c r="C2555" s="1423"/>
      <c r="D2555" s="481"/>
      <c r="E2555" s="112" t="str">
        <f t="shared" si="80"/>
        <v>929A</v>
      </c>
      <c r="F2555" s="112" t="str">
        <f t="shared" si="81"/>
        <v>929B</v>
      </c>
      <c r="G2555" s="475">
        <v>2</v>
      </c>
      <c r="H2555" s="1497" t="inlineStr">
        <is>
          <t xml:space="preserve">[문서] Item 미기재 영역 929A~929B,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55" s="475"/>
    </row>
    <row r="2556" spans="2:9" ht="94" customHeight="1">
      <c r="B2556" s="1424"/>
      <c r="C2556" s="1423"/>
      <c r="D2556" s="481"/>
      <c r="E2556" s="112" t="str">
        <f t="shared" si="80"/>
        <v>929C</v>
      </c>
      <c r="F2556" s="112" t="str">
        <f t="shared" si="81"/>
        <v>929D</v>
      </c>
      <c r="G2556" s="475">
        <v>2</v>
      </c>
      <c r="H2556" s="1497" t="inlineStr">
        <is>
          <t xml:space="preserve">[문서] Item 미기재 영역 929C~929D,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56" s="475"/>
    </row>
    <row r="2557" spans="2:9" ht="94" customHeight="1">
      <c r="B2557" s="1424"/>
      <c r="C2557" s="1423"/>
      <c r="D2557" s="481"/>
      <c r="E2557" s="112" t="str">
        <f t="shared" ref="E2557:E2620" si="82">DEC2HEX(HEX2DEC(F2556) + 1)</f>
        <v>929E</v>
      </c>
      <c r="F2557" s="112" t="str">
        <f t="shared" ref="F2557:F2620" si="83">DEC2HEX(HEX2DEC(E2557) + G2557 -1)</f>
        <v>929F</v>
      </c>
      <c r="G2557" s="475">
        <v>2</v>
      </c>
      <c r="H2557" s="1497" t="inlineStr">
        <is>
          <t xml:space="preserve">[문서] Item 미기재 영역 929E~929F,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57" s="475"/>
    </row>
    <row r="2558" spans="2:9" ht="94" customHeight="1">
      <c r="B2558" s="1424"/>
      <c r="C2558" s="1423"/>
      <c r="D2558" s="481"/>
      <c r="E2558" s="112" t="str">
        <f t="shared" si="82"/>
        <v>92A0</v>
      </c>
      <c r="F2558" s="112" t="str">
        <f t="shared" si="83"/>
        <v>92A1</v>
      </c>
      <c r="G2558" s="475">
        <v>2</v>
      </c>
      <c r="H2558" s="1497" t="inlineStr">
        <is>
          <t xml:space="preserve">[문서] Item 미기재 영역 92A0~92A1,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58" s="475"/>
    </row>
    <row r="2559" spans="2:9" ht="94" customHeight="1">
      <c r="B2559" s="1424"/>
      <c r="C2559" s="1423"/>
      <c r="D2559" s="481"/>
      <c r="E2559" s="112" t="str">
        <f t="shared" si="82"/>
        <v>92A2</v>
      </c>
      <c r="F2559" s="112" t="str">
        <f t="shared" si="83"/>
        <v>92A3</v>
      </c>
      <c r="G2559" s="475">
        <v>2</v>
      </c>
      <c r="H2559" s="1497" t="inlineStr">
        <is>
          <t xml:space="preserve">[문서] Item 미기재 영역 92A2~92A3,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59" s="475"/>
    </row>
    <row r="2560" spans="2:9" ht="94" customHeight="1">
      <c r="B2560" s="1424"/>
      <c r="C2560" s="1423"/>
      <c r="D2560" s="481"/>
      <c r="E2560" s="112" t="str">
        <f t="shared" si="82"/>
        <v>92A4</v>
      </c>
      <c r="F2560" s="112" t="str">
        <f t="shared" si="83"/>
        <v>92A5</v>
      </c>
      <c r="G2560" s="475">
        <v>2</v>
      </c>
      <c r="H2560" s="1497" t="inlineStr">
        <is>
          <t xml:space="preserve">[문서] Item 미기재 영역 92A4~92A5,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60" s="475"/>
    </row>
    <row r="2561" spans="2:9" ht="94" customHeight="1">
      <c r="B2561" s="1424"/>
      <c r="C2561" s="1423"/>
      <c r="D2561" s="481"/>
      <c r="E2561" s="112" t="str">
        <f t="shared" si="82"/>
        <v>92A6</v>
      </c>
      <c r="F2561" s="112" t="str">
        <f t="shared" si="83"/>
        <v>92A7</v>
      </c>
      <c r="G2561" s="475">
        <v>2</v>
      </c>
      <c r="H2561" s="1497" t="inlineStr">
        <is>
          <t xml:space="preserve">[문서] Item 미기재 영역 92A6~92A7,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61" s="475"/>
    </row>
    <row r="2562" spans="2:9" ht="94" customHeight="1">
      <c r="B2562" s="1424"/>
      <c r="C2562" s="1423"/>
      <c r="D2562" s="481"/>
      <c r="E2562" s="112" t="str">
        <f t="shared" si="82"/>
        <v>92A8</v>
      </c>
      <c r="F2562" s="112" t="str">
        <f t="shared" si="83"/>
        <v>92A9</v>
      </c>
      <c r="G2562" s="475">
        <v>2</v>
      </c>
      <c r="H2562" s="1497" t="inlineStr">
        <is>
          <t xml:space="preserve">[문서] Item 미기재 영역 92A8~92A9,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62" s="475"/>
    </row>
    <row r="2563" spans="2:9" ht="94" customHeight="1">
      <c r="B2563" s="1424"/>
      <c r="C2563" s="1423"/>
      <c r="D2563" s="481"/>
      <c r="E2563" s="112" t="str">
        <f t="shared" si="82"/>
        <v>92AA</v>
      </c>
      <c r="F2563" s="112" t="str">
        <f t="shared" si="83"/>
        <v>92AB</v>
      </c>
      <c r="G2563" s="475">
        <v>2</v>
      </c>
      <c r="H2563" s="1497" t="inlineStr">
        <is>
          <t xml:space="preserve">[문서] Item 미기재 영역 92AA~92AB,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63" s="475"/>
    </row>
    <row r="2564" spans="2:9" ht="94" customHeight="1">
      <c r="B2564" s="1424"/>
      <c r="C2564" s="1423"/>
      <c r="D2564" s="481"/>
      <c r="E2564" s="112" t="str">
        <f t="shared" si="82"/>
        <v>92AC</v>
      </c>
      <c r="F2564" s="112" t="str">
        <f t="shared" si="83"/>
        <v>92AD</v>
      </c>
      <c r="G2564" s="475">
        <v>2</v>
      </c>
      <c r="H2564" s="1497" t="inlineStr">
        <is>
          <t xml:space="preserve">[문서] Item 미기재 영역 92AC~92AD,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64" s="475"/>
    </row>
    <row r="2565" spans="2:9" ht="94" customHeight="1">
      <c r="B2565" s="1424"/>
      <c r="C2565" s="1423"/>
      <c r="D2565" s="481"/>
      <c r="E2565" s="112" t="str">
        <f t="shared" si="82"/>
        <v>92AE</v>
      </c>
      <c r="F2565" s="112" t="str">
        <f t="shared" si="83"/>
        <v>92AF</v>
      </c>
      <c r="G2565" s="475">
        <v>2</v>
      </c>
      <c r="H2565" s="1497" t="inlineStr">
        <is>
          <t xml:space="preserve">[문서] Item 미기재 영역 92AE~92AF,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65" s="475"/>
    </row>
    <row r="2566" spans="2:9" ht="94" customHeight="1">
      <c r="B2566" s="1424"/>
      <c r="C2566" s="1423"/>
      <c r="D2566" s="481"/>
      <c r="E2566" s="112" t="str">
        <f t="shared" si="82"/>
        <v>92B0</v>
      </c>
      <c r="F2566" s="112" t="str">
        <f t="shared" si="83"/>
        <v>92B1</v>
      </c>
      <c r="G2566" s="475">
        <v>2</v>
      </c>
      <c r="H2566" s="1497" t="inlineStr">
        <is>
          <t xml:space="preserve">[문서] Item 미기재 영역 92B0~92B1,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66" s="475"/>
    </row>
    <row r="2567" spans="2:9" ht="94" customHeight="1">
      <c r="B2567" s="1424"/>
      <c r="C2567" s="1423"/>
      <c r="D2567" s="481"/>
      <c r="E2567" s="112" t="str">
        <f t="shared" si="82"/>
        <v>92B2</v>
      </c>
      <c r="F2567" s="112" t="str">
        <f t="shared" si="83"/>
        <v>92B3</v>
      </c>
      <c r="G2567" s="475">
        <v>2</v>
      </c>
      <c r="H2567" s="1497" t="inlineStr">
        <is>
          <t xml:space="preserve">[문서] Item 미기재 영역 92B2~92B3,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67" s="475"/>
    </row>
    <row r="2568" spans="2:9" ht="94" customHeight="1">
      <c r="B2568" s="1424"/>
      <c r="C2568" s="1423"/>
      <c r="D2568" s="481"/>
      <c r="E2568" s="112" t="str">
        <f t="shared" si="82"/>
        <v>92B4</v>
      </c>
      <c r="F2568" s="112" t="str">
        <f t="shared" si="83"/>
        <v>92B5</v>
      </c>
      <c r="G2568" s="475">
        <v>2</v>
      </c>
      <c r="H2568" s="1497" t="inlineStr">
        <is>
          <t xml:space="preserve">[문서] Item 미기재 영역 92B4~92B5,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68" s="475"/>
    </row>
    <row r="2569" spans="2:9" ht="94" customHeight="1">
      <c r="B2569" s="1424"/>
      <c r="C2569" s="1423"/>
      <c r="D2569" s="481"/>
      <c r="E2569" s="112" t="str">
        <f t="shared" si="82"/>
        <v>92B6</v>
      </c>
      <c r="F2569" s="112" t="str">
        <f t="shared" si="83"/>
        <v>92B7</v>
      </c>
      <c r="G2569" s="475">
        <v>2</v>
      </c>
      <c r="H2569" s="1497" t="inlineStr">
        <is>
          <t xml:space="preserve">[문서] Item 미기재 영역 92B6~92B7,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69" s="475"/>
    </row>
    <row r="2570" spans="2:9" ht="94" customHeight="1">
      <c r="B2570" s="1424"/>
      <c r="C2570" s="1423"/>
      <c r="D2570" s="481"/>
      <c r="E2570" s="112" t="str">
        <f t="shared" si="82"/>
        <v>92B8</v>
      </c>
      <c r="F2570" s="112" t="str">
        <f t="shared" si="83"/>
        <v>92B9</v>
      </c>
      <c r="G2570" s="475">
        <v>2</v>
      </c>
      <c r="H2570" s="1497" t="inlineStr">
        <is>
          <t xml:space="preserve">[문서] Item 미기재 영역 92B8~92B9,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70" s="475"/>
    </row>
    <row r="2571" spans="2:9" ht="94" customHeight="1">
      <c r="B2571" s="1424"/>
      <c r="C2571" s="1423"/>
      <c r="D2571" s="481"/>
      <c r="E2571" s="112" t="str">
        <f t="shared" si="82"/>
        <v>92BA</v>
      </c>
      <c r="F2571" s="112" t="str">
        <f t="shared" si="83"/>
        <v>92BB</v>
      </c>
      <c r="G2571" s="475">
        <v>2</v>
      </c>
      <c r="H2571" s="1497" t="inlineStr">
        <is>
          <t xml:space="preserve">[문서] Item 미기재 영역 92BA~92BB,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71" s="475"/>
    </row>
    <row r="2572" spans="2:9" ht="94" customHeight="1">
      <c r="B2572" s="1424"/>
      <c r="C2572" s="1423"/>
      <c r="D2572" s="481"/>
      <c r="E2572" s="112" t="str">
        <f t="shared" si="82"/>
        <v>92BC</v>
      </c>
      <c r="F2572" s="112" t="str">
        <f t="shared" si="83"/>
        <v>92BD</v>
      </c>
      <c r="G2572" s="475">
        <v>2</v>
      </c>
      <c r="H2572" s="1497" t="inlineStr">
        <is>
          <t xml:space="preserve">[문서] Item 미기재 영역 92BC~92BD,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72" s="475"/>
    </row>
    <row r="2573" spans="2:9" ht="94" customHeight="1">
      <c r="B2573" s="1424"/>
      <c r="C2573" s="1423"/>
      <c r="D2573" s="481"/>
      <c r="E2573" s="112" t="str">
        <f t="shared" si="82"/>
        <v>92BE</v>
      </c>
      <c r="F2573" s="112" t="str">
        <f t="shared" si="83"/>
        <v>92BF</v>
      </c>
      <c r="G2573" s="475">
        <v>2</v>
      </c>
      <c r="H2573" s="1497" t="inlineStr">
        <is>
          <t xml:space="preserve">[문서] Item 미기재 영역 92BE~92BF,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73" s="475"/>
    </row>
    <row r="2574" spans="2:9" ht="94" customHeight="1">
      <c r="B2574" s="1424"/>
      <c r="C2574" s="1423"/>
      <c r="D2574" s="481"/>
      <c r="E2574" s="112" t="str">
        <f t="shared" si="82"/>
        <v>92C0</v>
      </c>
      <c r="F2574" s="112" t="str">
        <f t="shared" si="83"/>
        <v>92C1</v>
      </c>
      <c r="G2574" s="475">
        <v>2</v>
      </c>
      <c r="H2574" s="1497" t="inlineStr">
        <is>
          <t xml:space="preserve">[문서] Item 미기재 영역 92C0~92C1,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74" s="475"/>
    </row>
    <row r="2575" spans="2:9" ht="94" customHeight="1">
      <c r="B2575" s="1424"/>
      <c r="C2575" s="1423"/>
      <c r="D2575" s="481"/>
      <c r="E2575" s="112" t="str">
        <f t="shared" si="82"/>
        <v>92C2</v>
      </c>
      <c r="F2575" s="112" t="str">
        <f t="shared" si="83"/>
        <v>92C3</v>
      </c>
      <c r="G2575" s="475">
        <v>2</v>
      </c>
      <c r="H2575" s="1497" t="inlineStr">
        <is>
          <t xml:space="preserve">[문서] Item 미기재 영역 92C2~92C3,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75" s="475"/>
    </row>
    <row r="2576" spans="2:9" ht="94" customHeight="1">
      <c r="B2576" s="1424"/>
      <c r="C2576" s="1423"/>
      <c r="D2576" s="481"/>
      <c r="E2576" s="112" t="str">
        <f t="shared" si="82"/>
        <v>92C4</v>
      </c>
      <c r="F2576" s="112" t="str">
        <f t="shared" si="83"/>
        <v>92C5</v>
      </c>
      <c r="G2576" s="475">
        <v>2</v>
      </c>
      <c r="H2576" s="1497" t="inlineStr">
        <is>
          <t xml:space="preserve">[문서] Item 미기재 영역 92C4~92C5,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76" s="475"/>
    </row>
    <row r="2577" spans="2:9" ht="94" customHeight="1">
      <c r="B2577" s="1424"/>
      <c r="C2577" s="1423"/>
      <c r="D2577" s="481"/>
      <c r="E2577" s="112" t="str">
        <f t="shared" si="82"/>
        <v>92C6</v>
      </c>
      <c r="F2577" s="112" t="str">
        <f t="shared" si="83"/>
        <v>92C7</v>
      </c>
      <c r="G2577" s="475">
        <v>2</v>
      </c>
      <c r="H2577" s="1497" t="inlineStr">
        <is>
          <t xml:space="preserve">[문서] Item 미기재 영역 92C6~92C7,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77" s="475"/>
    </row>
    <row r="2578" spans="2:9" ht="94" customHeight="1">
      <c r="B2578" s="1424"/>
      <c r="C2578" s="1423"/>
      <c r="D2578" s="481"/>
      <c r="E2578" s="112" t="str">
        <f t="shared" si="82"/>
        <v>92C8</v>
      </c>
      <c r="F2578" s="112" t="str">
        <f t="shared" si="83"/>
        <v>92C9</v>
      </c>
      <c r="G2578" s="475">
        <v>2</v>
      </c>
      <c r="H2578" s="1497" t="inlineStr">
        <is>
          <t xml:space="preserve">[문서] Item 미기재 영역 92C8~92C9,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78" s="475"/>
    </row>
    <row r="2579" spans="2:9" ht="94" customHeight="1">
      <c r="B2579" s="1424"/>
      <c r="C2579" s="1423"/>
      <c r="D2579" s="481"/>
      <c r="E2579" s="112" t="str">
        <f t="shared" si="82"/>
        <v>92CA</v>
      </c>
      <c r="F2579" s="112" t="str">
        <f t="shared" si="83"/>
        <v>92CB</v>
      </c>
      <c r="G2579" s="475">
        <v>2</v>
      </c>
      <c r="H2579" s="1497" t="inlineStr">
        <is>
          <t xml:space="preserve">[문서] Item 미기재 영역 92CA~92CB,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79" s="475"/>
    </row>
    <row r="2580" spans="2:9" ht="94" customHeight="1">
      <c r="B2580" s="1424"/>
      <c r="C2580" s="1423"/>
      <c r="D2580" s="481"/>
      <c r="E2580" s="112" t="str">
        <f t="shared" si="82"/>
        <v>92CC</v>
      </c>
      <c r="F2580" s="112" t="str">
        <f t="shared" si="83"/>
        <v>92CD</v>
      </c>
      <c r="G2580" s="475">
        <v>2</v>
      </c>
      <c r="H2580" s="1497" t="inlineStr">
        <is>
          <t xml:space="preserve">[문서] Item 미기재 영역 92CC~92CD,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80" s="475"/>
    </row>
    <row r="2581" spans="2:9" ht="94" customHeight="1">
      <c r="B2581" s="1424"/>
      <c r="C2581" s="1423"/>
      <c r="D2581" s="481"/>
      <c r="E2581" s="112" t="str">
        <f t="shared" si="82"/>
        <v>92CE</v>
      </c>
      <c r="F2581" s="112" t="str">
        <f t="shared" si="83"/>
        <v>92CF</v>
      </c>
      <c r="G2581" s="475">
        <v>2</v>
      </c>
      <c r="H2581" s="1497" t="inlineStr">
        <is>
          <t xml:space="preserve">[문서] Item 미기재 영역 92CE~92CF,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81" s="475"/>
    </row>
    <row r="2582" spans="2:9" ht="94" customHeight="1">
      <c r="B2582" s="1424"/>
      <c r="C2582" s="1423"/>
      <c r="D2582" s="481"/>
      <c r="E2582" s="112" t="str">
        <f t="shared" si="82"/>
        <v>92D0</v>
      </c>
      <c r="F2582" s="112" t="str">
        <f t="shared" si="83"/>
        <v>92D1</v>
      </c>
      <c r="G2582" s="475">
        <v>2</v>
      </c>
      <c r="H2582" s="1497" t="inlineStr">
        <is>
          <t xml:space="preserve">[문서] Item 미기재 영역 92D0~92D1,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82" s="475"/>
    </row>
    <row r="2583" spans="2:9" ht="94" customHeight="1">
      <c r="B2583" s="1424"/>
      <c r="C2583" s="1423"/>
      <c r="D2583" s="481"/>
      <c r="E2583" s="112" t="str">
        <f t="shared" si="82"/>
        <v>92D2</v>
      </c>
      <c r="F2583" s="112" t="str">
        <f t="shared" si="83"/>
        <v>92D3</v>
      </c>
      <c r="G2583" s="475">
        <v>2</v>
      </c>
      <c r="H2583" s="1497" t="inlineStr">
        <is>
          <t xml:space="preserve">[문서] Item 미기재 영역 92D2~92D3,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83" s="475"/>
    </row>
    <row r="2584" spans="2:9" ht="94" customHeight="1">
      <c r="B2584" s="1424"/>
      <c r="C2584" s="1423"/>
      <c r="D2584" s="481"/>
      <c r="E2584" s="112" t="str">
        <f t="shared" si="82"/>
        <v>92D4</v>
      </c>
      <c r="F2584" s="112" t="str">
        <f t="shared" si="83"/>
        <v>92D5</v>
      </c>
      <c r="G2584" s="475">
        <v>2</v>
      </c>
      <c r="H2584" s="1497" t="inlineStr">
        <is>
          <t xml:space="preserve">[문서] Item 미기재 영역 92D4~92D5,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84" s="475"/>
    </row>
    <row r="2585" spans="2:9" ht="94" customHeight="1">
      <c r="B2585" s="1424"/>
      <c r="C2585" s="1423"/>
      <c r="D2585" s="481"/>
      <c r="E2585" s="112" t="str">
        <f t="shared" si="82"/>
        <v>92D6</v>
      </c>
      <c r="F2585" s="112" t="str">
        <f t="shared" si="83"/>
        <v>92D7</v>
      </c>
      <c r="G2585" s="475">
        <v>2</v>
      </c>
      <c r="H2585" s="1497" t="inlineStr">
        <is>
          <t xml:space="preserve">[문서] Item 미기재 영역 92D6~92D7,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85" s="475"/>
    </row>
    <row r="2586" spans="2:9" ht="94" customHeight="1">
      <c r="B2586" s="1424"/>
      <c r="C2586" s="1423"/>
      <c r="D2586" s="481"/>
      <c r="E2586" s="112" t="str">
        <f t="shared" si="82"/>
        <v>92D8</v>
      </c>
      <c r="F2586" s="112" t="str">
        <f t="shared" si="83"/>
        <v>92D9</v>
      </c>
      <c r="G2586" s="475">
        <v>2</v>
      </c>
      <c r="H2586" s="1497" t="inlineStr">
        <is>
          <t xml:space="preserve">[문서] Item 미기재 영역 92D8~92D9,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86" s="475"/>
    </row>
    <row r="2587" spans="2:9" ht="94" customHeight="1">
      <c r="B2587" s="1424"/>
      <c r="C2587" s="1423"/>
      <c r="D2587" s="481"/>
      <c r="E2587" s="112" t="str">
        <f t="shared" si="82"/>
        <v>92DA</v>
      </c>
      <c r="F2587" s="112" t="str">
        <f t="shared" si="83"/>
        <v>92DB</v>
      </c>
      <c r="G2587" s="475">
        <v>2</v>
      </c>
      <c r="H2587" s="1497" t="inlineStr">
        <is>
          <t xml:space="preserve">[문서] Item 미기재 영역 92DA~92DB,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87" s="475"/>
    </row>
    <row r="2588" spans="2:9" ht="94" customHeight="1">
      <c r="B2588" s="1424"/>
      <c r="C2588" s="1423"/>
      <c r="D2588" s="481"/>
      <c r="E2588" s="112" t="str">
        <f t="shared" si="82"/>
        <v>92DC</v>
      </c>
      <c r="F2588" s="112" t="str">
        <f t="shared" si="83"/>
        <v>92DD</v>
      </c>
      <c r="G2588" s="475">
        <v>2</v>
      </c>
      <c r="H2588" s="1497" t="inlineStr">
        <is>
          <t xml:space="preserve">[문서] Item 미기재 영역 92DC~92DD,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88" s="475"/>
    </row>
    <row r="2589" spans="2:9" ht="94" customHeight="1">
      <c r="B2589" s="1424"/>
      <c r="C2589" s="1423"/>
      <c r="D2589" s="481"/>
      <c r="E2589" s="112" t="str">
        <f t="shared" si="82"/>
        <v>92DE</v>
      </c>
      <c r="F2589" s="112" t="str">
        <f t="shared" si="83"/>
        <v>92DF</v>
      </c>
      <c r="G2589" s="475">
        <v>2</v>
      </c>
      <c r="H2589" s="1497" t="inlineStr">
        <is>
          <t xml:space="preserve">[문서] Item 미기재 영역 92DE~92DF,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89" s="475"/>
    </row>
    <row r="2590" spans="2:9" ht="94" customHeight="1">
      <c r="B2590" s="1424"/>
      <c r="C2590" s="1423"/>
      <c r="D2590" s="481"/>
      <c r="E2590" s="112" t="str">
        <f t="shared" si="82"/>
        <v>92E0</v>
      </c>
      <c r="F2590" s="112" t="str">
        <f t="shared" si="83"/>
        <v>92E1</v>
      </c>
      <c r="G2590" s="475">
        <v>2</v>
      </c>
      <c r="H2590" s="1497" t="inlineStr">
        <is>
          <t xml:space="preserve">[문서] Item 미기재 영역 92E0~92E1,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90" s="475"/>
    </row>
    <row r="2591" spans="2:9" ht="94" customHeight="1">
      <c r="B2591" s="1424"/>
      <c r="C2591" s="1423"/>
      <c r="D2591" s="481"/>
      <c r="E2591" s="112" t="str">
        <f t="shared" si="82"/>
        <v>92E2</v>
      </c>
      <c r="F2591" s="112" t="str">
        <f t="shared" si="83"/>
        <v>92E3</v>
      </c>
      <c r="G2591" s="475">
        <v>2</v>
      </c>
      <c r="H2591" s="1497" t="inlineStr">
        <is>
          <t xml:space="preserve">[문서] Item 미기재 영역 92E2~92E3,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91" s="475"/>
    </row>
    <row r="2592" spans="2:9" ht="94" customHeight="1">
      <c r="B2592" s="1424"/>
      <c r="C2592" s="1423"/>
      <c r="D2592" s="481"/>
      <c r="E2592" s="112" t="str">
        <f t="shared" si="82"/>
        <v>92E4</v>
      </c>
      <c r="F2592" s="112" t="str">
        <f t="shared" si="83"/>
        <v>92E5</v>
      </c>
      <c r="G2592" s="475">
        <v>2</v>
      </c>
      <c r="H2592" s="1497" t="inlineStr">
        <is>
          <t xml:space="preserve">[문서] Item 미기재 영역 92E4~92E5,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92" s="475"/>
    </row>
    <row r="2593" spans="2:9" ht="94" customHeight="1">
      <c r="B2593" s="1424"/>
      <c r="C2593" s="1423"/>
      <c r="D2593" s="481"/>
      <c r="E2593" s="112" t="str">
        <f t="shared" si="82"/>
        <v>92E6</v>
      </c>
      <c r="F2593" s="112" t="str">
        <f t="shared" si="83"/>
        <v>92E7</v>
      </c>
      <c r="G2593" s="475">
        <v>2</v>
      </c>
      <c r="H2593" s="1497" t="inlineStr">
        <is>
          <t xml:space="preserve">[문서] Item 미기재 영역 92E6~92E7,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93" s="475"/>
    </row>
    <row r="2594" spans="2:9" ht="94" customHeight="1">
      <c r="B2594" s="1424"/>
      <c r="C2594" s="1423"/>
      <c r="D2594" s="481"/>
      <c r="E2594" s="112" t="str">
        <f t="shared" si="82"/>
        <v>92E8</v>
      </c>
      <c r="F2594" s="112" t="str">
        <f t="shared" si="83"/>
        <v>92E9</v>
      </c>
      <c r="G2594" s="475">
        <v>2</v>
      </c>
      <c r="H2594" s="1497" t="inlineStr">
        <is>
          <t xml:space="preserve">[문서] Item 미기재 영역 92E8~92E9,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94" s="475"/>
    </row>
    <row r="2595" spans="2:9" ht="94" customHeight="1">
      <c r="B2595" s="1424"/>
      <c r="C2595" s="1423"/>
      <c r="D2595" s="481"/>
      <c r="E2595" s="112" t="str">
        <f t="shared" si="82"/>
        <v>92EA</v>
      </c>
      <c r="F2595" s="112" t="str">
        <f t="shared" si="83"/>
        <v>92EB</v>
      </c>
      <c r="G2595" s="475">
        <v>2</v>
      </c>
      <c r="H2595" s="1497" t="inlineStr">
        <is>
          <t xml:space="preserve">[문서] Item 미기재 영역 92EA~92EB,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95" s="475"/>
    </row>
    <row r="2596" spans="2:9" ht="94" customHeight="1">
      <c r="B2596" s="1424"/>
      <c r="C2596" s="1423"/>
      <c r="D2596" s="481"/>
      <c r="E2596" s="112" t="str">
        <f t="shared" si="82"/>
        <v>92EC</v>
      </c>
      <c r="F2596" s="112" t="str">
        <f t="shared" si="83"/>
        <v>92ED</v>
      </c>
      <c r="G2596" s="475">
        <v>2</v>
      </c>
      <c r="H2596" s="1497" t="inlineStr">
        <is>
          <t xml:space="preserve">[문서] Item 미기재 영역 92EC~92ED,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96" s="475"/>
    </row>
    <row r="2597" spans="2:9" ht="94" customHeight="1">
      <c r="B2597" s="1424"/>
      <c r="C2597" s="1423"/>
      <c r="D2597" s="481"/>
      <c r="E2597" s="112" t="str">
        <f t="shared" si="82"/>
        <v>92EE</v>
      </c>
      <c r="F2597" s="112" t="str">
        <f t="shared" si="83"/>
        <v>92EF</v>
      </c>
      <c r="G2597" s="475">
        <v>2</v>
      </c>
      <c r="H2597" s="1497" t="inlineStr">
        <is>
          <t xml:space="preserve">[문서] Item 미기재 영역 92EE~92EF,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97" s="475"/>
    </row>
    <row r="2598" spans="2:9" ht="94" customHeight="1">
      <c r="B2598" s="1424"/>
      <c r="C2598" s="1423"/>
      <c r="D2598" s="481"/>
      <c r="E2598" s="112" t="str">
        <f t="shared" si="82"/>
        <v>92F0</v>
      </c>
      <c r="F2598" s="112" t="str">
        <f t="shared" si="83"/>
        <v>92F1</v>
      </c>
      <c r="G2598" s="475">
        <v>2</v>
      </c>
      <c r="H2598" s="1497" t="inlineStr">
        <is>
          <t xml:space="preserve">[문서] Item 미기재 영역 92F0~92F1,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98" s="475"/>
    </row>
    <row r="2599" spans="2:9" ht="94" customHeight="1">
      <c r="B2599" s="1424"/>
      <c r="C2599" s="1423"/>
      <c r="D2599" s="481"/>
      <c r="E2599" s="112" t="str">
        <f t="shared" si="82"/>
        <v>92F2</v>
      </c>
      <c r="F2599" s="112" t="str">
        <f t="shared" si="83"/>
        <v>92F3</v>
      </c>
      <c r="G2599" s="475">
        <v>2</v>
      </c>
      <c r="H2599" s="1497" t="inlineStr">
        <is>
          <t xml:space="preserve">[문서] Item 미기재 영역 92F2~92F3,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599" s="475"/>
    </row>
    <row r="2600" spans="2:9" ht="94" customHeight="1">
      <c r="B2600" s="1424"/>
      <c r="C2600" s="1423"/>
      <c r="D2600" s="481"/>
      <c r="E2600" s="112" t="str">
        <f t="shared" si="82"/>
        <v>92F4</v>
      </c>
      <c r="F2600" s="112" t="str">
        <f t="shared" si="83"/>
        <v>92F5</v>
      </c>
      <c r="G2600" s="475">
        <v>2</v>
      </c>
      <c r="H2600" s="1497" t="inlineStr">
        <is>
          <t xml:space="preserve">[문서] Item 미기재 영역 92F4~92F5,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00" s="475"/>
    </row>
    <row r="2601" spans="2:9" ht="94" customHeight="1">
      <c r="B2601" s="1424"/>
      <c r="C2601" s="1423"/>
      <c r="D2601" s="481"/>
      <c r="E2601" s="112" t="str">
        <f t="shared" si="82"/>
        <v>92F6</v>
      </c>
      <c r="F2601" s="112" t="str">
        <f t="shared" si="83"/>
        <v>92F7</v>
      </c>
      <c r="G2601" s="475">
        <v>2</v>
      </c>
      <c r="H2601" s="1497" t="inlineStr">
        <is>
          <t xml:space="preserve">[문서] Item 미기재 영역 92F6~92F7,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01" s="475"/>
    </row>
    <row r="2602" spans="2:9" ht="94" customHeight="1">
      <c r="B2602" s="1424"/>
      <c r="C2602" s="1423"/>
      <c r="D2602" s="481"/>
      <c r="E2602" s="112" t="str">
        <f t="shared" si="82"/>
        <v>92F8</v>
      </c>
      <c r="F2602" s="112" t="str">
        <f t="shared" si="83"/>
        <v>92F9</v>
      </c>
      <c r="G2602" s="475">
        <v>2</v>
      </c>
      <c r="H2602" s="1497" t="inlineStr">
        <is>
          <t xml:space="preserve">[문서] Item 미기재 영역 92F8~92F9,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02" s="475"/>
    </row>
    <row r="2603" spans="2:9" ht="94" customHeight="1">
      <c r="B2603" s="1424"/>
      <c r="C2603" s="1423"/>
      <c r="D2603" s="481"/>
      <c r="E2603" s="112" t="str">
        <f t="shared" si="82"/>
        <v>92FA</v>
      </c>
      <c r="F2603" s="112" t="str">
        <f t="shared" si="83"/>
        <v>92FB</v>
      </c>
      <c r="G2603" s="475">
        <v>2</v>
      </c>
      <c r="H2603" s="1497" t="inlineStr">
        <is>
          <t xml:space="preserve">[문서] Item 미기재 영역 92FA~92FB,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03" s="475"/>
    </row>
    <row r="2604" spans="2:9" ht="94" customHeight="1">
      <c r="B2604" s="1424"/>
      <c r="C2604" s="1423"/>
      <c r="D2604" s="481"/>
      <c r="E2604" s="112" t="str">
        <f t="shared" si="82"/>
        <v>92FC</v>
      </c>
      <c r="F2604" s="112" t="str">
        <f t="shared" si="83"/>
        <v>92FD</v>
      </c>
      <c r="G2604" s="475">
        <v>2</v>
      </c>
      <c r="H2604" s="1497" t="inlineStr">
        <is>
          <t xml:space="preserve">[문서] Item 미기재 영역 92FC~92FD,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04" s="475"/>
    </row>
    <row r="2605" spans="2:9" ht="94" customHeight="1">
      <c r="B2605" s="1424"/>
      <c r="C2605" s="1423"/>
      <c r="D2605" s="481"/>
      <c r="E2605" s="112" t="str">
        <f t="shared" si="82"/>
        <v>92FE</v>
      </c>
      <c r="F2605" s="112" t="str">
        <f t="shared" si="83"/>
        <v>92FF</v>
      </c>
      <c r="G2605" s="475">
        <v>2</v>
      </c>
      <c r="H2605" s="1497" t="inlineStr">
        <is>
          <t xml:space="preserve">[문서] Item 미기재 영역 92FE~92FF,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05" s="475"/>
    </row>
    <row r="2606" spans="2:9" ht="94" customHeight="1">
      <c r="B2606" s="1424"/>
      <c r="C2606" s="1423"/>
      <c r="D2606" s="481"/>
      <c r="E2606" s="112" t="str">
        <f t="shared" si="82"/>
        <v>9300</v>
      </c>
      <c r="F2606" s="112" t="str">
        <f t="shared" si="83"/>
        <v>9301</v>
      </c>
      <c r="G2606" s="475">
        <v>2</v>
      </c>
      <c r="H2606" s="1497" t="inlineStr">
        <is>
          <t xml:space="preserve">[문서] Item 미기재 영역 9300~9301,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06" s="475"/>
    </row>
    <row r="2607" spans="2:9" ht="94" customHeight="1">
      <c r="B2607" s="1424"/>
      <c r="C2607" s="1423"/>
      <c r="D2607" s="481"/>
      <c r="E2607" s="112" t="str">
        <f t="shared" si="82"/>
        <v>9302</v>
      </c>
      <c r="F2607" s="112" t="str">
        <f t="shared" si="83"/>
        <v>9303</v>
      </c>
      <c r="G2607" s="475">
        <v>2</v>
      </c>
      <c r="H2607" s="1497" t="inlineStr">
        <is>
          <t xml:space="preserve">[문서] Item 미기재 영역 9302~9303,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07" s="475"/>
    </row>
    <row r="2608" spans="2:9" ht="94" customHeight="1">
      <c r="B2608" s="1424"/>
      <c r="C2608" s="1423"/>
      <c r="D2608" s="481"/>
      <c r="E2608" s="112" t="str">
        <f t="shared" si="82"/>
        <v>9304</v>
      </c>
      <c r="F2608" s="112" t="str">
        <f t="shared" si="83"/>
        <v>9305</v>
      </c>
      <c r="G2608" s="475">
        <v>2</v>
      </c>
      <c r="H2608" s="1497" t="inlineStr">
        <is>
          <t xml:space="preserve">[문서] Item 미기재 영역 9304~9305,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08" s="475"/>
    </row>
    <row r="2609" spans="2:9" ht="94" customHeight="1">
      <c r="B2609" s="1424"/>
      <c r="C2609" s="1423"/>
      <c r="D2609" s="481"/>
      <c r="E2609" s="112" t="str">
        <f t="shared" si="82"/>
        <v>9306</v>
      </c>
      <c r="F2609" s="112" t="str">
        <f t="shared" si="83"/>
        <v>9307</v>
      </c>
      <c r="G2609" s="475">
        <v>2</v>
      </c>
      <c r="H2609" s="1497" t="inlineStr">
        <is>
          <t xml:space="preserve">[문서] Item 미기재 영역 9306~9307,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09" s="475"/>
    </row>
    <row r="2610" spans="2:9" ht="94" customHeight="1">
      <c r="B2610" s="1424"/>
      <c r="C2610" s="1423"/>
      <c r="D2610" s="481"/>
      <c r="E2610" s="112" t="str">
        <f t="shared" si="82"/>
        <v>9308</v>
      </c>
      <c r="F2610" s="112" t="str">
        <f t="shared" si="83"/>
        <v>9309</v>
      </c>
      <c r="G2610" s="475">
        <v>2</v>
      </c>
      <c r="H2610" s="1497" t="inlineStr">
        <is>
          <t xml:space="preserve">[문서] Item 미기재 영역 9308~9309,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10" s="475"/>
    </row>
    <row r="2611" spans="2:9" ht="94" customHeight="1">
      <c r="B2611" s="1424"/>
      <c r="C2611" s="1423"/>
      <c r="D2611" s="481"/>
      <c r="E2611" s="112" t="str">
        <f t="shared" si="82"/>
        <v>930A</v>
      </c>
      <c r="F2611" s="112" t="str">
        <f t="shared" si="83"/>
        <v>930B</v>
      </c>
      <c r="G2611" s="475">
        <v>2</v>
      </c>
      <c r="H2611" s="1497" t="inlineStr">
        <is>
          <t xml:space="preserve">[문서] Item 미기재 영역 930A~930B,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11" s="475"/>
    </row>
    <row r="2612" spans="2:9" ht="94" customHeight="1">
      <c r="B2612" s="1424"/>
      <c r="C2612" s="1423"/>
      <c r="D2612" s="481"/>
      <c r="E2612" s="112" t="str">
        <f t="shared" si="82"/>
        <v>930C</v>
      </c>
      <c r="F2612" s="112" t="str">
        <f t="shared" si="83"/>
        <v>930D</v>
      </c>
      <c r="G2612" s="475">
        <v>2</v>
      </c>
      <c r="H2612" s="1497" t="inlineStr">
        <is>
          <t xml:space="preserve">[문서] Item 미기재 영역 930C~930D,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12" s="475"/>
    </row>
    <row r="2613" spans="2:9" ht="94" customHeight="1">
      <c r="B2613" s="1424"/>
      <c r="C2613" s="1423"/>
      <c r="D2613" s="481"/>
      <c r="E2613" s="112" t="str">
        <f t="shared" si="82"/>
        <v>930E</v>
      </c>
      <c r="F2613" s="112" t="str">
        <f t="shared" si="83"/>
        <v>930F</v>
      </c>
      <c r="G2613" s="475">
        <v>2</v>
      </c>
      <c r="H2613" s="1497" t="inlineStr">
        <is>
          <t xml:space="preserve">[문서] Item 미기재 영역 930E~930F,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13" s="475"/>
    </row>
    <row r="2614" spans="2:9" ht="94" customHeight="1">
      <c r="B2614" s="1424"/>
      <c r="C2614" s="1423"/>
      <c r="D2614" s="481"/>
      <c r="E2614" s="112" t="str">
        <f t="shared" si="82"/>
        <v>9310</v>
      </c>
      <c r="F2614" s="112" t="str">
        <f t="shared" si="83"/>
        <v>9311</v>
      </c>
      <c r="G2614" s="475">
        <v>2</v>
      </c>
      <c r="H2614" s="1497" t="inlineStr">
        <is>
          <t xml:space="preserve">[문서] Item 미기재 영역 9310~9311,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14" s="475"/>
    </row>
    <row r="2615" spans="2:9" ht="94" customHeight="1">
      <c r="B2615" s="1424"/>
      <c r="C2615" s="1423"/>
      <c r="D2615" s="481"/>
      <c r="E2615" s="112" t="str">
        <f t="shared" si="82"/>
        <v>9312</v>
      </c>
      <c r="F2615" s="112" t="str">
        <f t="shared" si="83"/>
        <v>9313</v>
      </c>
      <c r="G2615" s="475">
        <v>2</v>
      </c>
      <c r="H2615" s="1497" t="inlineStr">
        <is>
          <t xml:space="preserve">[문서] Item 미기재 영역 9312~9313,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15" s="475"/>
    </row>
    <row r="2616" spans="2:9" ht="94" customHeight="1">
      <c r="B2616" s="1424"/>
      <c r="C2616" s="1423"/>
      <c r="D2616" s="481"/>
      <c r="E2616" s="112" t="str">
        <f t="shared" si="82"/>
        <v>9314</v>
      </c>
      <c r="F2616" s="112" t="str">
        <f t="shared" si="83"/>
        <v>9315</v>
      </c>
      <c r="G2616" s="475">
        <v>2</v>
      </c>
      <c r="H2616" s="1497" t="inlineStr">
        <is>
          <t xml:space="preserve">[문서] Item 미기재 영역 9314~9315,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16" s="475"/>
    </row>
    <row r="2617" spans="2:9" ht="94" customHeight="1">
      <c r="B2617" s="1424"/>
      <c r="C2617" s="1423"/>
      <c r="D2617" s="481"/>
      <c r="E2617" s="112" t="str">
        <f t="shared" si="82"/>
        <v>9316</v>
      </c>
      <c r="F2617" s="112" t="str">
        <f t="shared" si="83"/>
        <v>9317</v>
      </c>
      <c r="G2617" s="475">
        <v>2</v>
      </c>
      <c r="H2617" s="1497" t="inlineStr">
        <is>
          <t xml:space="preserve">[문서] Item 미기재 영역 9316~9317,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17" s="475"/>
    </row>
    <row r="2618" spans="2:9" ht="94" customHeight="1">
      <c r="B2618" s="1424"/>
      <c r="C2618" s="1423"/>
      <c r="D2618" s="481"/>
      <c r="E2618" s="112" t="str">
        <f t="shared" si="82"/>
        <v>9318</v>
      </c>
      <c r="F2618" s="112" t="str">
        <f t="shared" si="83"/>
        <v>9319</v>
      </c>
      <c r="G2618" s="475">
        <v>2</v>
      </c>
      <c r="H2618" s="1497" t="inlineStr">
        <is>
          <t xml:space="preserve">[문서] Item 미기재 영역 9318~9319,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18" s="475"/>
    </row>
    <row r="2619" spans="2:9" ht="94" customHeight="1">
      <c r="B2619" s="1424"/>
      <c r="C2619" s="1423"/>
      <c r="D2619" s="481"/>
      <c r="E2619" s="112" t="str">
        <f t="shared" si="82"/>
        <v>931A</v>
      </c>
      <c r="F2619" s="112" t="str">
        <f t="shared" si="83"/>
        <v>931B</v>
      </c>
      <c r="G2619" s="475">
        <v>2</v>
      </c>
      <c r="H2619" s="1497" t="inlineStr">
        <is>
          <t xml:space="preserve">[문서] Item 미기재 영역 931A~931B,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19" s="475"/>
    </row>
    <row r="2620" spans="2:9" ht="94" customHeight="1">
      <c r="B2620" s="1424"/>
      <c r="C2620" s="1423"/>
      <c r="D2620" s="481"/>
      <c r="E2620" s="112" t="str">
        <f t="shared" si="82"/>
        <v>931C</v>
      </c>
      <c r="F2620" s="112" t="str">
        <f t="shared" si="83"/>
        <v>931D</v>
      </c>
      <c r="G2620" s="475">
        <v>2</v>
      </c>
      <c r="H2620" s="1497" t="inlineStr">
        <is>
          <t xml:space="preserve">[문서] Item 미기재 영역 931C~931D,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20" s="475"/>
    </row>
    <row r="2621" spans="2:9" ht="94" customHeight="1">
      <c r="B2621" s="1424"/>
      <c r="C2621" s="1423"/>
      <c r="D2621" s="481"/>
      <c r="E2621" s="112" t="str">
        <f t="shared" ref="E2621:E2669" si="84">DEC2HEX(HEX2DEC(F2620) + 1)</f>
        <v>931E</v>
      </c>
      <c r="F2621" s="112" t="str">
        <f t="shared" ref="F2621:F2669" si="85">DEC2HEX(HEX2DEC(E2621) + G2621 -1)</f>
        <v>931F</v>
      </c>
      <c r="G2621" s="475">
        <v>2</v>
      </c>
      <c r="H2621" s="1497" t="inlineStr">
        <is>
          <t xml:space="preserve">[문서] Item 미기재 영역 931E~931F,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21" s="475"/>
    </row>
    <row r="2622" spans="2:9" ht="94" customHeight="1">
      <c r="B2622" s="1424"/>
      <c r="C2622" s="1423"/>
      <c r="D2622" s="481"/>
      <c r="E2622" s="112" t="str">
        <f t="shared" si="84"/>
        <v>9320</v>
      </c>
      <c r="F2622" s="112" t="str">
        <f t="shared" si="85"/>
        <v>9321</v>
      </c>
      <c r="G2622" s="475">
        <v>2</v>
      </c>
      <c r="H2622" s="1497" t="inlineStr">
        <is>
          <t xml:space="preserve">[문서] Item 미기재 영역 9320~9321,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22" s="475"/>
    </row>
    <row r="2623" spans="2:9" ht="94" customHeight="1">
      <c r="B2623" s="1424"/>
      <c r="C2623" s="1423"/>
      <c r="D2623" s="481"/>
      <c r="E2623" s="112" t="str">
        <f t="shared" si="84"/>
        <v>9322</v>
      </c>
      <c r="F2623" s="112" t="str">
        <f t="shared" si="85"/>
        <v>9323</v>
      </c>
      <c r="G2623" s="475">
        <v>2</v>
      </c>
      <c r="H2623" s="1497" t="inlineStr">
        <is>
          <t xml:space="preserve">[문서] Item 미기재 영역 9322~9323,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23" s="475"/>
    </row>
    <row r="2624" spans="2:9" ht="94" customHeight="1">
      <c r="B2624" s="1424"/>
      <c r="C2624" s="1423"/>
      <c r="D2624" s="481"/>
      <c r="E2624" s="112" t="str">
        <f t="shared" si="84"/>
        <v>9324</v>
      </c>
      <c r="F2624" s="112" t="str">
        <f t="shared" si="85"/>
        <v>9325</v>
      </c>
      <c r="G2624" s="475">
        <v>2</v>
      </c>
      <c r="H2624" s="1497" t="inlineStr">
        <is>
          <t xml:space="preserve">[문서] Item 미기재 영역 9324~9325,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24" s="475"/>
    </row>
    <row r="2625" spans="2:9" ht="94" customHeight="1">
      <c r="B2625" s="1424"/>
      <c r="C2625" s="1423"/>
      <c r="D2625" s="481"/>
      <c r="E2625" s="112" t="str">
        <f t="shared" si="84"/>
        <v>9326</v>
      </c>
      <c r="F2625" s="112" t="str">
        <f t="shared" si="85"/>
        <v>9327</v>
      </c>
      <c r="G2625" s="475">
        <v>2</v>
      </c>
      <c r="H2625" s="1497" t="inlineStr">
        <is>
          <t xml:space="preserve">[문서] Item 미기재 영역 9326~9327,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25" s="475"/>
    </row>
    <row r="2626" spans="2:9" ht="94" customHeight="1">
      <c r="B2626" s="1424"/>
      <c r="C2626" s="1423"/>
      <c r="D2626" s="481"/>
      <c r="E2626" s="112" t="str">
        <f t="shared" si="84"/>
        <v>9328</v>
      </c>
      <c r="F2626" s="112" t="str">
        <f t="shared" si="85"/>
        <v>9329</v>
      </c>
      <c r="G2626" s="475">
        <v>2</v>
      </c>
      <c r="H2626" s="1497" t="inlineStr">
        <is>
          <t xml:space="preserve">[문서] Item 미기재 영역 9328~9329,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26" s="475"/>
    </row>
    <row r="2627" spans="2:9" ht="94" customHeight="1">
      <c r="B2627" s="1424"/>
      <c r="C2627" s="1423"/>
      <c r="D2627" s="481"/>
      <c r="E2627" s="112" t="str">
        <f t="shared" si="84"/>
        <v>932A</v>
      </c>
      <c r="F2627" s="112" t="str">
        <f t="shared" si="85"/>
        <v>932B</v>
      </c>
      <c r="G2627" s="475">
        <v>2</v>
      </c>
      <c r="H2627" s="1497" t="inlineStr">
        <is>
          <t xml:space="preserve">[문서] Item 미기재 영역 932A~932B,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27" s="475"/>
    </row>
    <row r="2628" spans="2:9" ht="94" customHeight="1">
      <c r="B2628" s="1424"/>
      <c r="C2628" s="1423"/>
      <c r="D2628" s="481"/>
      <c r="E2628" s="112" t="str">
        <f t="shared" si="84"/>
        <v>932C</v>
      </c>
      <c r="F2628" s="112" t="str">
        <f t="shared" si="85"/>
        <v>932D</v>
      </c>
      <c r="G2628" s="475">
        <v>2</v>
      </c>
      <c r="H2628" s="1497" t="inlineStr">
        <is>
          <t xml:space="preserve">[문서] Item 미기재 영역 932C~932D,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28" s="475"/>
    </row>
    <row r="2629" spans="2:9" ht="94" customHeight="1">
      <c r="B2629" s="1424"/>
      <c r="C2629" s="1423"/>
      <c r="D2629" s="481"/>
      <c r="E2629" s="112" t="str">
        <f t="shared" si="84"/>
        <v>932E</v>
      </c>
      <c r="F2629" s="112" t="str">
        <f t="shared" si="85"/>
        <v>932F</v>
      </c>
      <c r="G2629" s="475">
        <v>2</v>
      </c>
      <c r="H2629" s="1497" t="inlineStr">
        <is>
          <t xml:space="preserve">[문서] Item 미기재 영역 932E~932F,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29" s="475"/>
    </row>
    <row r="2630" spans="2:9" ht="94" customHeight="1">
      <c r="B2630" s="1424"/>
      <c r="C2630" s="1423"/>
      <c r="D2630" s="481"/>
      <c r="E2630" s="112" t="str">
        <f t="shared" si="84"/>
        <v>9330</v>
      </c>
      <c r="F2630" s="112" t="str">
        <f t="shared" si="85"/>
        <v>9331</v>
      </c>
      <c r="G2630" s="475">
        <v>2</v>
      </c>
      <c r="H2630" s="1497" t="inlineStr">
        <is>
          <t xml:space="preserve">[문서] Item 미기재 영역 9330~9331,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30" s="475"/>
    </row>
    <row r="2631" spans="2:9" ht="94" customHeight="1">
      <c r="B2631" s="1424"/>
      <c r="C2631" s="1423"/>
      <c r="D2631" s="481"/>
      <c r="E2631" s="112" t="str">
        <f t="shared" si="84"/>
        <v>9332</v>
      </c>
      <c r="F2631" s="112" t="str">
        <f t="shared" si="85"/>
        <v>9333</v>
      </c>
      <c r="G2631" s="475">
        <v>2</v>
      </c>
      <c r="H2631" s="1497" t="inlineStr">
        <is>
          <t xml:space="preserve">[문서] Item 미기재 영역 9332~9333,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31" s="475"/>
    </row>
    <row r="2632" spans="2:9" ht="94" customHeight="1">
      <c r="B2632" s="1424"/>
      <c r="C2632" s="1423"/>
      <c r="D2632" s="481"/>
      <c r="E2632" s="112" t="str">
        <f t="shared" si="84"/>
        <v>9334</v>
      </c>
      <c r="F2632" s="112" t="str">
        <f t="shared" si="85"/>
        <v>9335</v>
      </c>
      <c r="G2632" s="475">
        <v>2</v>
      </c>
      <c r="H2632" s="1497" t="inlineStr">
        <is>
          <t xml:space="preserve">[문서] Item 미기재 영역 9334~9335,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32" s="475"/>
    </row>
    <row r="2633" spans="2:9" ht="94" customHeight="1">
      <c r="B2633" s="1424"/>
      <c r="C2633" s="1423"/>
      <c r="D2633" s="481"/>
      <c r="E2633" s="112" t="str">
        <f t="shared" si="84"/>
        <v>9336</v>
      </c>
      <c r="F2633" s="112" t="str">
        <f t="shared" si="85"/>
        <v>9337</v>
      </c>
      <c r="G2633" s="475">
        <v>2</v>
      </c>
      <c r="H2633" s="1497" t="inlineStr">
        <is>
          <t xml:space="preserve">[문서] Item 미기재 영역 9336~9337,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33" s="475"/>
    </row>
    <row r="2634" spans="2:9" ht="94" customHeight="1">
      <c r="B2634" s="1424"/>
      <c r="C2634" s="1423"/>
      <c r="D2634" s="481"/>
      <c r="E2634" s="112" t="str">
        <f t="shared" si="84"/>
        <v>9338</v>
      </c>
      <c r="F2634" s="112" t="str">
        <f t="shared" si="85"/>
        <v>9339</v>
      </c>
      <c r="G2634" s="475">
        <v>2</v>
      </c>
      <c r="H2634" s="1497" t="inlineStr">
        <is>
          <t xml:space="preserve">[문서] Item 미기재 영역 9338~9339,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34" s="475"/>
    </row>
    <row r="2635" spans="2:9" ht="94" customHeight="1">
      <c r="B2635" s="1424"/>
      <c r="C2635" s="1423"/>
      <c r="D2635" s="481"/>
      <c r="E2635" s="112" t="str">
        <f t="shared" si="84"/>
        <v>933A</v>
      </c>
      <c r="F2635" s="112" t="str">
        <f t="shared" si="85"/>
        <v>933B</v>
      </c>
      <c r="G2635" s="475">
        <v>2</v>
      </c>
      <c r="H2635" s="1497" t="inlineStr">
        <is>
          <t xml:space="preserve">[문서] Item 미기재 영역 933A~933B,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35" s="475"/>
    </row>
    <row r="2636" spans="2:9" ht="94" customHeight="1">
      <c r="B2636" s="1424"/>
      <c r="C2636" s="1423"/>
      <c r="D2636" s="481"/>
      <c r="E2636" s="112" t="str">
        <f t="shared" si="84"/>
        <v>933C</v>
      </c>
      <c r="F2636" s="112" t="str">
        <f t="shared" si="85"/>
        <v>933D</v>
      </c>
      <c r="G2636" s="475">
        <v>2</v>
      </c>
      <c r="H2636" s="1497" t="inlineStr">
        <is>
          <t xml:space="preserve">[문서] Item 미기재 영역 933C~933D,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36" s="475"/>
    </row>
    <row r="2637" spans="2:9" ht="94" customHeight="1">
      <c r="B2637" s="1424"/>
      <c r="C2637" s="1423"/>
      <c r="D2637" s="481"/>
      <c r="E2637" s="112" t="str">
        <f t="shared" si="84"/>
        <v>933E</v>
      </c>
      <c r="F2637" s="112" t="str">
        <f t="shared" si="85"/>
        <v>933F</v>
      </c>
      <c r="G2637" s="475">
        <v>2</v>
      </c>
      <c r="H2637" s="1497" t="inlineStr">
        <is>
          <t xml:space="preserve">[문서] Item 미기재 영역 933E~933F,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37" s="475"/>
    </row>
    <row r="2638" spans="2:9" ht="94" customHeight="1">
      <c r="B2638" s="1424"/>
      <c r="C2638" s="1423"/>
      <c r="D2638" s="481"/>
      <c r="E2638" s="112" t="str">
        <f t="shared" si="84"/>
        <v>9340</v>
      </c>
      <c r="F2638" s="112" t="str">
        <f t="shared" si="85"/>
        <v>9341</v>
      </c>
      <c r="G2638" s="475">
        <v>2</v>
      </c>
      <c r="H2638" s="1497" t="inlineStr">
        <is>
          <t xml:space="preserve">[문서] Item 미기재 영역 9340~9341,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38" s="475"/>
    </row>
    <row r="2639" spans="2:9" ht="94" customHeight="1">
      <c r="B2639" s="1424"/>
      <c r="C2639" s="1423"/>
      <c r="D2639" s="481"/>
      <c r="E2639" s="112" t="str">
        <f t="shared" si="84"/>
        <v>9342</v>
      </c>
      <c r="F2639" s="112" t="str">
        <f t="shared" si="85"/>
        <v>9343</v>
      </c>
      <c r="G2639" s="475">
        <v>2</v>
      </c>
      <c r="H2639" s="1497" t="inlineStr">
        <is>
          <t xml:space="preserve">[문서] Item 미기재 영역 9342~9343,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39" s="475"/>
    </row>
    <row r="2640" spans="2:9" ht="94" customHeight="1">
      <c r="B2640" s="1424"/>
      <c r="C2640" s="1423"/>
      <c r="D2640" s="481"/>
      <c r="E2640" s="112" t="str">
        <f t="shared" si="84"/>
        <v>9344</v>
      </c>
      <c r="F2640" s="112" t="str">
        <f t="shared" si="85"/>
        <v>9345</v>
      </c>
      <c r="G2640" s="475">
        <v>2</v>
      </c>
      <c r="H2640" s="1497" t="inlineStr">
        <is>
          <t xml:space="preserve">[문서] Item 미기재 영역 9344~9345,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40" s="475"/>
    </row>
    <row r="2641" spans="2:9" ht="94" customHeight="1">
      <c r="B2641" s="1424"/>
      <c r="C2641" s="1423"/>
      <c r="D2641" s="481"/>
      <c r="E2641" s="112" t="str">
        <f t="shared" si="84"/>
        <v>9346</v>
      </c>
      <c r="F2641" s="112" t="str">
        <f t="shared" si="85"/>
        <v>9347</v>
      </c>
      <c r="G2641" s="475">
        <v>2</v>
      </c>
      <c r="H2641" s="1497" t="inlineStr">
        <is>
          <t xml:space="preserve">[문서] Item 미기재 영역 9346~9347,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41" s="475"/>
    </row>
    <row r="2642" spans="2:9" ht="94" customHeight="1">
      <c r="B2642" s="1424"/>
      <c r="C2642" s="1423"/>
      <c r="D2642" s="481"/>
      <c r="E2642" s="112" t="str">
        <f t="shared" si="84"/>
        <v>9348</v>
      </c>
      <c r="F2642" s="112" t="str">
        <f t="shared" si="85"/>
        <v>9349</v>
      </c>
      <c r="G2642" s="475">
        <v>2</v>
      </c>
      <c r="H2642" s="1497" t="inlineStr">
        <is>
          <t xml:space="preserve">[문서] Item 미기재 영역 9348~9349,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42" s="475"/>
    </row>
    <row r="2643" spans="2:9" ht="94" customHeight="1">
      <c r="B2643" s="1424"/>
      <c r="C2643" s="1423"/>
      <c r="D2643" s="481"/>
      <c r="E2643" s="112" t="str">
        <f t="shared" si="84"/>
        <v>934A</v>
      </c>
      <c r="F2643" s="112" t="str">
        <f t="shared" si="85"/>
        <v>934B</v>
      </c>
      <c r="G2643" s="475">
        <v>2</v>
      </c>
      <c r="H2643" s="1497" t="inlineStr">
        <is>
          <t xml:space="preserve">[문서] Item 미기재 영역 934A~934B,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43" s="475"/>
    </row>
    <row r="2644" spans="2:9" ht="94" customHeight="1">
      <c r="B2644" s="1424"/>
      <c r="C2644" s="1423"/>
      <c r="D2644" s="481"/>
      <c r="E2644" s="112" t="str">
        <f t="shared" si="84"/>
        <v>934C</v>
      </c>
      <c r="F2644" s="112" t="str">
        <f t="shared" si="85"/>
        <v>934D</v>
      </c>
      <c r="G2644" s="475">
        <v>2</v>
      </c>
      <c r="H2644" s="1497" t="inlineStr">
        <is>
          <t xml:space="preserve">[문서] Item 미기재 영역 934C~934D,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44" s="475"/>
    </row>
    <row r="2645" spans="2:9" ht="94" customHeight="1">
      <c r="B2645" s="1424"/>
      <c r="C2645" s="1423"/>
      <c r="D2645" s="481"/>
      <c r="E2645" s="112" t="str">
        <f t="shared" si="84"/>
        <v>934E</v>
      </c>
      <c r="F2645" s="112" t="str">
        <f t="shared" si="85"/>
        <v>934F</v>
      </c>
      <c r="G2645" s="475">
        <v>2</v>
      </c>
      <c r="H2645" s="1497" t="inlineStr">
        <is>
          <t xml:space="preserve">[문서] Item 미기재 영역 934E~934F,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45" s="475"/>
    </row>
    <row r="2646" spans="2:9" ht="94" customHeight="1">
      <c r="B2646" s="1424"/>
      <c r="C2646" s="1423"/>
      <c r="D2646" s="481"/>
      <c r="E2646" s="112" t="str">
        <f t="shared" si="84"/>
        <v>9350</v>
      </c>
      <c r="F2646" s="112" t="str">
        <f t="shared" si="85"/>
        <v>9351</v>
      </c>
      <c r="G2646" s="475">
        <v>2</v>
      </c>
      <c r="H2646" s="1497" t="inlineStr">
        <is>
          <t xml:space="preserve">[문서] Item 미기재 영역 9350~9351,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46" s="475"/>
    </row>
    <row r="2647" spans="2:9" ht="94" customHeight="1">
      <c r="B2647" s="1424"/>
      <c r="C2647" s="1423"/>
      <c r="D2647" s="481"/>
      <c r="E2647" s="112" t="str">
        <f t="shared" si="84"/>
        <v>9352</v>
      </c>
      <c r="F2647" s="112" t="str">
        <f t="shared" si="85"/>
        <v>9353</v>
      </c>
      <c r="G2647" s="475">
        <v>2</v>
      </c>
      <c r="H2647" s="1497" t="inlineStr">
        <is>
          <t xml:space="preserve">[문서] Item 미기재 영역 9352~9353,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47" s="475"/>
    </row>
    <row r="2648" spans="2:9" ht="94" customHeight="1">
      <c r="B2648" s="1424"/>
      <c r="C2648" s="1423"/>
      <c r="D2648" s="481"/>
      <c r="E2648" s="112" t="str">
        <f t="shared" si="84"/>
        <v>9354</v>
      </c>
      <c r="F2648" s="112" t="str">
        <f t="shared" si="85"/>
        <v>9355</v>
      </c>
      <c r="G2648" s="475">
        <v>2</v>
      </c>
      <c r="H2648" s="1497" t="inlineStr">
        <is>
          <t xml:space="preserve">[문서] Item 미기재 영역 9354~9355,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48" s="475"/>
    </row>
    <row r="2649" spans="2:9" ht="94" customHeight="1">
      <c r="B2649" s="1424"/>
      <c r="C2649" s="1423"/>
      <c r="D2649" s="481"/>
      <c r="E2649" s="112" t="str">
        <f t="shared" si="84"/>
        <v>9356</v>
      </c>
      <c r="F2649" s="112" t="str">
        <f t="shared" si="85"/>
        <v>9357</v>
      </c>
      <c r="G2649" s="475">
        <v>2</v>
      </c>
      <c r="H2649" s="1497" t="inlineStr">
        <is>
          <t xml:space="preserve">[문서] Item 미기재 영역 9356~9357,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49" s="475"/>
    </row>
    <row r="2650" spans="2:9" ht="94" customHeight="1">
      <c r="B2650" s="1424"/>
      <c r="C2650" s="1423"/>
      <c r="D2650" s="481"/>
      <c r="E2650" s="112" t="str">
        <f t="shared" si="84"/>
        <v>9358</v>
      </c>
      <c r="F2650" s="112" t="str">
        <f t="shared" si="85"/>
        <v>9359</v>
      </c>
      <c r="G2650" s="475">
        <v>2</v>
      </c>
      <c r="H2650" s="1497" t="inlineStr">
        <is>
          <t xml:space="preserve">[문서] Item 미기재 영역 9358~9359,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50" s="475"/>
    </row>
    <row r="2651" spans="2:9" ht="94" customHeight="1">
      <c r="B2651" s="1424"/>
      <c r="C2651" s="1423"/>
      <c r="D2651" s="481"/>
      <c r="E2651" s="112" t="str">
        <f t="shared" si="84"/>
        <v>935A</v>
      </c>
      <c r="F2651" s="112" t="str">
        <f t="shared" si="85"/>
        <v>935B</v>
      </c>
      <c r="G2651" s="475">
        <v>2</v>
      </c>
      <c r="H2651" s="1497" t="inlineStr">
        <is>
          <t xml:space="preserve">[문서] Item 미기재 영역 935A~935B,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51" s="475"/>
    </row>
    <row r="2652" spans="2:9" ht="94" customHeight="1">
      <c r="B2652" s="1424"/>
      <c r="C2652" s="1423"/>
      <c r="D2652" s="481"/>
      <c r="E2652" s="112" t="str">
        <f t="shared" si="84"/>
        <v>935C</v>
      </c>
      <c r="F2652" s="112" t="str">
        <f t="shared" si="85"/>
        <v>935D</v>
      </c>
      <c r="G2652" s="475">
        <v>2</v>
      </c>
      <c r="H2652" s="1497" t="inlineStr">
        <is>
          <t xml:space="preserve">[문서] Item 미기재 영역 935C~935D,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52" s="475"/>
    </row>
    <row r="2653" spans="2:9" ht="94" customHeight="1">
      <c r="B2653" s="1424"/>
      <c r="C2653" s="1423"/>
      <c r="D2653" s="481"/>
      <c r="E2653" s="112" t="str">
        <f t="shared" si="84"/>
        <v>935E</v>
      </c>
      <c r="F2653" s="112" t="str">
        <f t="shared" si="85"/>
        <v>935F</v>
      </c>
      <c r="G2653" s="475">
        <v>2</v>
      </c>
      <c r="H2653" s="1497" t="inlineStr">
        <is>
          <t xml:space="preserve">[문서] Item 미기재 영역 935E~935F,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53" s="475"/>
    </row>
    <row r="2654" spans="2:9" ht="94" customHeight="1">
      <c r="B2654" s="1424"/>
      <c r="C2654" s="1423"/>
      <c r="D2654" s="481"/>
      <c r="E2654" s="112" t="str">
        <f t="shared" si="84"/>
        <v>9360</v>
      </c>
      <c r="F2654" s="112" t="str">
        <f t="shared" si="85"/>
        <v>9361</v>
      </c>
      <c r="G2654" s="475">
        <v>2</v>
      </c>
      <c r="H2654" s="1497" t="inlineStr">
        <is>
          <t xml:space="preserve">[문서] Item 미기재 영역 9360~9361,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54" s="475"/>
    </row>
    <row r="2655" spans="2:9" ht="94" customHeight="1">
      <c r="B2655" s="1424"/>
      <c r="C2655" s="1423"/>
      <c r="D2655" s="481"/>
      <c r="E2655" s="112" t="str">
        <f t="shared" si="84"/>
        <v>9362</v>
      </c>
      <c r="F2655" s="112" t="str">
        <f t="shared" si="85"/>
        <v>9363</v>
      </c>
      <c r="G2655" s="475">
        <v>2</v>
      </c>
      <c r="H2655" s="1497" t="inlineStr">
        <is>
          <t xml:space="preserve">[문서] Item 미기재 영역 9362~9363,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55" s="475"/>
    </row>
    <row r="2656" spans="2:9" ht="94" customHeight="1">
      <c r="B2656" s="1424"/>
      <c r="C2656" s="1423"/>
      <c r="D2656" s="481"/>
      <c r="E2656" s="112" t="str">
        <f t="shared" si="84"/>
        <v>9364</v>
      </c>
      <c r="F2656" s="112" t="str">
        <f t="shared" si="85"/>
        <v>9365</v>
      </c>
      <c r="G2656" s="475">
        <v>2</v>
      </c>
      <c r="H2656" s="1497" t="inlineStr">
        <is>
          <t xml:space="preserve">[문서] Item 미기재 영역 9364~9365,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56" s="475"/>
    </row>
    <row r="2657" spans="2:9" ht="94" customHeight="1">
      <c r="B2657" s="1424"/>
      <c r="C2657" s="1423"/>
      <c r="D2657" s="481"/>
      <c r="E2657" s="112" t="str">
        <f t="shared" si="84"/>
        <v>9366</v>
      </c>
      <c r="F2657" s="112" t="str">
        <f t="shared" si="85"/>
        <v>9367</v>
      </c>
      <c r="G2657" s="475">
        <v>2</v>
      </c>
      <c r="H2657" s="1497" t="inlineStr">
        <is>
          <t xml:space="preserve">[문서] Item 미기재 영역 9366~9367,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57" s="475"/>
    </row>
    <row r="2658" spans="2:9" ht="94" customHeight="1">
      <c r="B2658" s="1424"/>
      <c r="C2658" s="1423"/>
      <c r="D2658" s="481"/>
      <c r="E2658" s="112" t="str">
        <f t="shared" si="84"/>
        <v>9368</v>
      </c>
      <c r="F2658" s="112" t="str">
        <f t="shared" si="85"/>
        <v>9369</v>
      </c>
      <c r="G2658" s="475">
        <v>2</v>
      </c>
      <c r="H2658" s="1497" t="inlineStr">
        <is>
          <t xml:space="preserve">[문서] Item 미기재 영역 9368~9369,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58" s="475"/>
    </row>
    <row r="2659" spans="2:9" ht="94" customHeight="1">
      <c r="B2659" s="1424"/>
      <c r="C2659" s="1423"/>
      <c r="D2659" s="481"/>
      <c r="E2659" s="112" t="str">
        <f t="shared" si="84"/>
        <v>936A</v>
      </c>
      <c r="F2659" s="112" t="str">
        <f t="shared" si="85"/>
        <v>936B</v>
      </c>
      <c r="G2659" s="475">
        <v>2</v>
      </c>
      <c r="H2659" s="1497" t="inlineStr">
        <is>
          <t xml:space="preserve">[문서] Item 미기재 영역 936A~936B,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59" s="475"/>
    </row>
    <row r="2660" spans="2:9" ht="94" customHeight="1">
      <c r="B2660" s="1424"/>
      <c r="C2660" s="1423"/>
      <c r="D2660" s="481"/>
      <c r="E2660" s="112" t="str">
        <f t="shared" si="84"/>
        <v>936C</v>
      </c>
      <c r="F2660" s="112" t="str">
        <f t="shared" si="85"/>
        <v>936D</v>
      </c>
      <c r="G2660" s="475">
        <v>2</v>
      </c>
      <c r="H2660" s="1497" t="inlineStr">
        <is>
          <t xml:space="preserve">[문서] Item 미기재 영역 936C~936D,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60" s="475"/>
    </row>
    <row r="2661" spans="2:9" ht="94" customHeight="1">
      <c r="B2661" s="1424"/>
      <c r="C2661" s="1423"/>
      <c r="D2661" s="481"/>
      <c r="E2661" s="112" t="str">
        <f t="shared" si="84"/>
        <v>936E</v>
      </c>
      <c r="F2661" s="112" t="str">
        <f t="shared" si="85"/>
        <v>936F</v>
      </c>
      <c r="G2661" s="475">
        <v>2</v>
      </c>
      <c r="H2661" s="1497" t="inlineStr">
        <is>
          <t xml:space="preserve">[문서] Item 미기재 영역 936E~936F,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61" s="475"/>
    </row>
    <row r="2662" spans="2:9" ht="94" customHeight="1">
      <c r="B2662" s="1424"/>
      <c r="C2662" s="1423"/>
      <c r="D2662" s="481"/>
      <c r="E2662" s="112" t="str">
        <f t="shared" si="84"/>
        <v>9370</v>
      </c>
      <c r="F2662" s="112" t="str">
        <f t="shared" si="85"/>
        <v>9371</v>
      </c>
      <c r="G2662" s="475">
        <v>2</v>
      </c>
      <c r="H2662" s="1497" t="inlineStr">
        <is>
          <t xml:space="preserve">[문서] Item 미기재 영역 9370~9371,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62" s="475"/>
    </row>
    <row r="2663" spans="2:9" ht="94" customHeight="1">
      <c r="B2663" s="1424"/>
      <c r="C2663" s="1423"/>
      <c r="D2663" s="481"/>
      <c r="E2663" s="112" t="str">
        <f t="shared" si="84"/>
        <v>9372</v>
      </c>
      <c r="F2663" s="112" t="str">
        <f t="shared" si="85"/>
        <v>9373</v>
      </c>
      <c r="G2663" s="475">
        <v>2</v>
      </c>
      <c r="H2663" s="1497" t="inlineStr">
        <is>
          <t xml:space="preserve">[문서] Item 미기재 영역 9372~9373,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63" s="475"/>
    </row>
    <row r="2664" spans="2:9" ht="94" customHeight="1">
      <c r="B2664" s="1424"/>
      <c r="C2664" s="1423"/>
      <c r="D2664" s="481"/>
      <c r="E2664" s="112" t="str">
        <f t="shared" si="84"/>
        <v>9374</v>
      </c>
      <c r="F2664" s="112" t="str">
        <f t="shared" si="85"/>
        <v>9375</v>
      </c>
      <c r="G2664" s="475">
        <v>2</v>
      </c>
      <c r="H2664" s="1497" t="inlineStr">
        <is>
          <t xml:space="preserve">[문서] Item 미기재 영역 9374~9375,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64" s="475"/>
    </row>
    <row r="2665" spans="2:9" ht="94" customHeight="1">
      <c r="B2665" s="1424"/>
      <c r="C2665" s="1423"/>
      <c r="D2665" s="481"/>
      <c r="E2665" s="112" t="str">
        <f t="shared" si="84"/>
        <v>9376</v>
      </c>
      <c r="F2665" s="112" t="str">
        <f t="shared" si="85"/>
        <v>9377</v>
      </c>
      <c r="G2665" s="475">
        <v>2</v>
      </c>
      <c r="H2665" s="1497" t="inlineStr">
        <is>
          <t xml:space="preserve">[문서] Item 미기재 영역 9376~9377,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65" s="475"/>
    </row>
    <row r="2666" spans="2:9" ht="94" customHeight="1">
      <c r="B2666" s="1424"/>
      <c r="C2666" s="1423"/>
      <c r="D2666" s="481"/>
      <c r="E2666" s="112" t="str">
        <f t="shared" si="84"/>
        <v>9378</v>
      </c>
      <c r="F2666" s="112" t="str">
        <f t="shared" si="85"/>
        <v>9379</v>
      </c>
      <c r="G2666" s="475">
        <v>2</v>
      </c>
      <c r="H2666" s="1497" t="inlineStr">
        <is>
          <t xml:space="preserve">[문서] Item 미기재 영역 9378~9379,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66" s="475"/>
    </row>
    <row r="2667" spans="2:9" ht="94" customHeight="1">
      <c r="B2667" s="1424"/>
      <c r="C2667" s="1423"/>
      <c r="D2667" s="481"/>
      <c r="E2667" s="112" t="str">
        <f t="shared" si="84"/>
        <v>937A</v>
      </c>
      <c r="F2667" s="112" t="str">
        <f t="shared" si="85"/>
        <v>937B</v>
      </c>
      <c r="G2667" s="475">
        <v>2</v>
      </c>
      <c r="H2667" s="1497" t="inlineStr">
        <is>
          <t xml:space="preserve">[문서] Item 미기재 영역 937A~937B,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67" s="475"/>
    </row>
    <row r="2668" spans="2:9" ht="94" customHeight="1">
      <c r="B2668" s="1424"/>
      <c r="C2668" s="1423"/>
      <c r="D2668" s="481"/>
      <c r="E2668" s="112" t="str">
        <f t="shared" si="84"/>
        <v>937C</v>
      </c>
      <c r="F2668" s="112" t="str">
        <f t="shared" si="85"/>
        <v>937D</v>
      </c>
      <c r="G2668" s="475">
        <v>2</v>
      </c>
      <c r="H2668" s="1497" t="inlineStr">
        <is>
          <t xml:space="preserve">[문서] Item 미기재 영역 937C~937D,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68" s="475"/>
    </row>
    <row r="2669" spans="2:9" ht="94" customHeight="1">
      <c r="B2669" s="1424"/>
      <c r="C2669" s="1423"/>
      <c r="D2669" s="481"/>
      <c r="E2669" s="112" t="str">
        <f t="shared" si="84"/>
        <v>937E</v>
      </c>
      <c r="F2669" s="112" t="str">
        <f t="shared" si="85"/>
        <v>937F</v>
      </c>
      <c r="G2669" s="475">
        <v>2</v>
      </c>
      <c r="H2669" s="1497" t="inlineStr">
        <is>
          <t xml:space="preserve">[문서] Item 미기재 영역 937E~937F,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69" s="475"/>
    </row>
    <row r="2670" spans="2:9" ht="94" customHeight="1">
      <c r="B2670" s="1424"/>
      <c r="C2670" s="1423"/>
      <c r="D2670" s="481"/>
      <c r="E2670" s="112" t="str">
        <f t="shared" ref="E2670:E2733" si="86">DEC2HEX(HEX2DEC(F2669) + 1)</f>
        <v>9380</v>
      </c>
      <c r="F2670" s="112" t="str">
        <f t="shared" ref="F2670:F2733" si="87">DEC2HEX(HEX2DEC(E2670) + G2670 -1)</f>
        <v>9381</v>
      </c>
      <c r="G2670" s="475">
        <v>2</v>
      </c>
      <c r="H2670" s="1497" t="inlineStr">
        <is>
          <t xml:space="preserve">[문서] Item 미기재 영역 9380~9381,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70" s="475"/>
    </row>
    <row r="2671" spans="2:9" ht="94" customHeight="1">
      <c r="B2671" s="1424"/>
      <c r="C2671" s="1423"/>
      <c r="D2671" s="481"/>
      <c r="E2671" s="112" t="str">
        <f t="shared" si="86"/>
        <v>9382</v>
      </c>
      <c r="F2671" s="112" t="str">
        <f t="shared" si="87"/>
        <v>9383</v>
      </c>
      <c r="G2671" s="475">
        <v>2</v>
      </c>
      <c r="H2671" s="1497" t="inlineStr">
        <is>
          <t xml:space="preserve">[문서] Item 미기재 영역 9382~9383,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71" s="475"/>
    </row>
    <row r="2672" spans="2:9" ht="94" customHeight="1">
      <c r="B2672" s="1424"/>
      <c r="C2672" s="1423"/>
      <c r="D2672" s="481"/>
      <c r="E2672" s="112" t="str">
        <f t="shared" si="86"/>
        <v>9384</v>
      </c>
      <c r="F2672" s="112" t="str">
        <f t="shared" si="87"/>
        <v>9385</v>
      </c>
      <c r="G2672" s="475">
        <v>2</v>
      </c>
      <c r="H2672" s="1497" t="inlineStr">
        <is>
          <t xml:space="preserve">[문서] Item 미기재 영역 9384~9385,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72" s="475"/>
    </row>
    <row r="2673" spans="2:9" ht="94" customHeight="1">
      <c r="B2673" s="1424"/>
      <c r="C2673" s="1423"/>
      <c r="D2673" s="481"/>
      <c r="E2673" s="112" t="str">
        <f t="shared" si="86"/>
        <v>9386</v>
      </c>
      <c r="F2673" s="112" t="str">
        <f t="shared" si="87"/>
        <v>9387</v>
      </c>
      <c r="G2673" s="475">
        <v>2</v>
      </c>
      <c r="H2673" s="1497" t="inlineStr">
        <is>
          <t xml:space="preserve">[문서] Item 미기재 영역 9386~9387,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73" s="475"/>
    </row>
    <row r="2674" spans="2:9" ht="94" customHeight="1">
      <c r="B2674" s="1424"/>
      <c r="C2674" s="1423"/>
      <c r="D2674" s="481"/>
      <c r="E2674" s="112" t="str">
        <f t="shared" si="86"/>
        <v>9388</v>
      </c>
      <c r="F2674" s="112" t="str">
        <f t="shared" si="87"/>
        <v>9389</v>
      </c>
      <c r="G2674" s="475">
        <v>2</v>
      </c>
      <c r="H2674" s="1497" t="inlineStr">
        <is>
          <t xml:space="preserve">[문서] Item 미기재 영역 9388~9389,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74" s="475"/>
    </row>
    <row r="2675" spans="2:9" ht="94" customHeight="1">
      <c r="B2675" s="1424"/>
      <c r="C2675" s="1423"/>
      <c r="D2675" s="481"/>
      <c r="E2675" s="112" t="str">
        <f t="shared" si="86"/>
        <v>938A</v>
      </c>
      <c r="F2675" s="112" t="str">
        <f t="shared" si="87"/>
        <v>938B</v>
      </c>
      <c r="G2675" s="475">
        <v>2</v>
      </c>
      <c r="H2675" s="1497" t="inlineStr">
        <is>
          <t xml:space="preserve">[문서] Item 미기재 영역 938A~938B,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75" s="475"/>
    </row>
    <row r="2676" spans="2:9" ht="94" customHeight="1">
      <c r="B2676" s="1424"/>
      <c r="C2676" s="1423"/>
      <c r="D2676" s="481"/>
      <c r="E2676" s="112" t="str">
        <f t="shared" si="86"/>
        <v>938C</v>
      </c>
      <c r="F2676" s="112" t="str">
        <f t="shared" si="87"/>
        <v>938D</v>
      </c>
      <c r="G2676" s="475">
        <v>2</v>
      </c>
      <c r="H2676" s="1497" t="inlineStr">
        <is>
          <t xml:space="preserve">[문서] Item 미기재 영역 938C~938D,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76" s="475"/>
    </row>
    <row r="2677" spans="2:9" ht="94" customHeight="1">
      <c r="B2677" s="1424"/>
      <c r="C2677" s="1423"/>
      <c r="D2677" s="481"/>
      <c r="E2677" s="112" t="str">
        <f t="shared" si="86"/>
        <v>938E</v>
      </c>
      <c r="F2677" s="112" t="str">
        <f t="shared" si="87"/>
        <v>938F</v>
      </c>
      <c r="G2677" s="475">
        <v>2</v>
      </c>
      <c r="H2677" s="1497" t="inlineStr">
        <is>
          <t xml:space="preserve">[문서] Item 미기재 영역 938E~938F,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77" s="475"/>
    </row>
    <row r="2678" spans="2:9" ht="94" customHeight="1">
      <c r="B2678" s="1424"/>
      <c r="C2678" s="1423"/>
      <c r="D2678" s="481"/>
      <c r="E2678" s="112" t="str">
        <f t="shared" si="86"/>
        <v>9390</v>
      </c>
      <c r="F2678" s="112" t="str">
        <f t="shared" si="87"/>
        <v>9391</v>
      </c>
      <c r="G2678" s="475">
        <v>2</v>
      </c>
      <c r="H2678" s="1497" t="inlineStr">
        <is>
          <t xml:space="preserve">[문서] Item 미기재 영역 9390~9391,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78" s="475"/>
    </row>
    <row r="2679" spans="2:9" ht="94" customHeight="1">
      <c r="B2679" s="1424"/>
      <c r="C2679" s="1423"/>
      <c r="D2679" s="481"/>
      <c r="E2679" s="112" t="str">
        <f t="shared" si="86"/>
        <v>9392</v>
      </c>
      <c r="F2679" s="112" t="str">
        <f t="shared" si="87"/>
        <v>9393</v>
      </c>
      <c r="G2679" s="475">
        <v>2</v>
      </c>
      <c r="H2679" s="1497" t="inlineStr">
        <is>
          <t xml:space="preserve">[문서] Item 미기재 영역 9392~9393,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79" s="475"/>
    </row>
    <row r="2680" spans="2:9" ht="94" customHeight="1">
      <c r="B2680" s="1424"/>
      <c r="C2680" s="1423"/>
      <c r="D2680" s="481"/>
      <c r="E2680" s="112" t="str">
        <f t="shared" si="86"/>
        <v>9394</v>
      </c>
      <c r="F2680" s="112" t="str">
        <f t="shared" si="87"/>
        <v>9395</v>
      </c>
      <c r="G2680" s="475">
        <v>2</v>
      </c>
      <c r="H2680" s="1497" t="inlineStr">
        <is>
          <t xml:space="preserve">[문서] Item 미기재 영역 9394~9395,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80" s="475"/>
    </row>
    <row r="2681" spans="2:9" ht="94" customHeight="1">
      <c r="B2681" s="1424"/>
      <c r="C2681" s="1423"/>
      <c r="D2681" s="481"/>
      <c r="E2681" s="112" t="str">
        <f t="shared" si="86"/>
        <v>9396</v>
      </c>
      <c r="F2681" s="112" t="str">
        <f t="shared" si="87"/>
        <v>9397</v>
      </c>
      <c r="G2681" s="475">
        <v>2</v>
      </c>
      <c r="H2681" s="1497" t="inlineStr">
        <is>
          <t xml:space="preserve">[문서] Item 미기재 영역 9396~9397,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81" s="475"/>
    </row>
    <row r="2682" spans="2:9" ht="94" customHeight="1">
      <c r="B2682" s="1424"/>
      <c r="C2682" s="1423"/>
      <c r="D2682" s="481"/>
      <c r="E2682" s="112" t="str">
        <f t="shared" si="86"/>
        <v>9398</v>
      </c>
      <c r="F2682" s="112" t="str">
        <f t="shared" si="87"/>
        <v>9399</v>
      </c>
      <c r="G2682" s="475">
        <v>2</v>
      </c>
      <c r="H2682" s="1497" t="inlineStr">
        <is>
          <t xml:space="preserve">[문서] Item 미기재 영역 9398~9399,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82" s="475"/>
    </row>
    <row r="2683" spans="2:9" ht="94" customHeight="1">
      <c r="B2683" s="1424"/>
      <c r="C2683" s="1423"/>
      <c r="D2683" s="481"/>
      <c r="E2683" s="112" t="str">
        <f t="shared" si="86"/>
        <v>939A</v>
      </c>
      <c r="F2683" s="112" t="str">
        <f t="shared" si="87"/>
        <v>939B</v>
      </c>
      <c r="G2683" s="475">
        <v>2</v>
      </c>
      <c r="H2683" s="1497" t="inlineStr">
        <is>
          <t xml:space="preserve">[문서] Item 미기재 영역 939A~939B,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83" s="475"/>
    </row>
    <row r="2684" spans="2:9" ht="94" customHeight="1">
      <c r="B2684" s="1424"/>
      <c r="C2684" s="1423"/>
      <c r="D2684" s="481"/>
      <c r="E2684" s="112" t="str">
        <f t="shared" si="86"/>
        <v>939C</v>
      </c>
      <c r="F2684" s="112" t="str">
        <f t="shared" si="87"/>
        <v>939D</v>
      </c>
      <c r="G2684" s="475">
        <v>2</v>
      </c>
      <c r="H2684" s="1497" t="inlineStr">
        <is>
          <t xml:space="preserve">[문서] Item 미기재 영역 939C~939D,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84" s="475"/>
    </row>
    <row r="2685" spans="2:9" ht="94" customHeight="1">
      <c r="B2685" s="1424"/>
      <c r="C2685" s="1423"/>
      <c r="D2685" s="481"/>
      <c r="E2685" s="112" t="str">
        <f t="shared" si="86"/>
        <v>939E</v>
      </c>
      <c r="F2685" s="112" t="str">
        <f t="shared" si="87"/>
        <v>939F</v>
      </c>
      <c r="G2685" s="475">
        <v>2</v>
      </c>
      <c r="H2685" s="1497" t="inlineStr">
        <is>
          <t xml:space="preserve">[문서] Item 미기재 영역 939E~939F,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85" s="475"/>
    </row>
    <row r="2686" spans="2:9" ht="94" customHeight="1">
      <c r="B2686" s="1424"/>
      <c r="C2686" s="1423"/>
      <c r="D2686" s="481"/>
      <c r="E2686" s="112" t="str">
        <f t="shared" si="86"/>
        <v>93A0</v>
      </c>
      <c r="F2686" s="112" t="str">
        <f t="shared" si="87"/>
        <v>93A1</v>
      </c>
      <c r="G2686" s="475">
        <v>2</v>
      </c>
      <c r="H2686" s="1497" t="inlineStr">
        <is>
          <t xml:space="preserve">[문서] Item 미기재 영역 93A0~93A1,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86" s="475"/>
    </row>
    <row r="2687" spans="2:9" ht="94" customHeight="1">
      <c r="B2687" s="1424"/>
      <c r="C2687" s="1423"/>
      <c r="D2687" s="481"/>
      <c r="E2687" s="112" t="str">
        <f t="shared" si="86"/>
        <v>93A2</v>
      </c>
      <c r="F2687" s="112" t="str">
        <f t="shared" si="87"/>
        <v>93A3</v>
      </c>
      <c r="G2687" s="475">
        <v>2</v>
      </c>
      <c r="H2687" s="1497" t="inlineStr">
        <is>
          <t xml:space="preserve">[문서] Item 미기재 영역 93A2~93A3,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87" s="475"/>
    </row>
    <row r="2688" spans="2:9" ht="94" customHeight="1">
      <c r="B2688" s="1424"/>
      <c r="C2688" s="1423"/>
      <c r="D2688" s="481"/>
      <c r="E2688" s="112" t="str">
        <f t="shared" si="86"/>
        <v>93A4</v>
      </c>
      <c r="F2688" s="112" t="str">
        <f t="shared" si="87"/>
        <v>93A5</v>
      </c>
      <c r="G2688" s="475">
        <v>2</v>
      </c>
      <c r="H2688" s="1497" t="inlineStr">
        <is>
          <t xml:space="preserve">[문서] Item 미기재 영역 93A4~93A5,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88" s="475"/>
    </row>
    <row r="2689" spans="2:9" ht="94" customHeight="1">
      <c r="B2689" s="1424"/>
      <c r="C2689" s="1423"/>
      <c r="D2689" s="481"/>
      <c r="E2689" s="112" t="str">
        <f t="shared" si="86"/>
        <v>93A6</v>
      </c>
      <c r="F2689" s="112" t="str">
        <f t="shared" si="87"/>
        <v>93A7</v>
      </c>
      <c r="G2689" s="475">
        <v>2</v>
      </c>
      <c r="H2689" s="1497" t="inlineStr">
        <is>
          <t xml:space="preserve">[문서] Item 미기재 영역 93A6~93A7,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89" s="475"/>
    </row>
    <row r="2690" spans="2:9" ht="94" customHeight="1">
      <c r="B2690" s="1424"/>
      <c r="C2690" s="1423"/>
      <c r="D2690" s="481"/>
      <c r="E2690" s="112" t="str">
        <f t="shared" si="86"/>
        <v>93A8</v>
      </c>
      <c r="F2690" s="112" t="str">
        <f t="shared" si="87"/>
        <v>93A9</v>
      </c>
      <c r="G2690" s="475">
        <v>2</v>
      </c>
      <c r="H2690" s="1497" t="inlineStr">
        <is>
          <t xml:space="preserve">[문서] Item 미기재 영역 93A8~93A9,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90" s="475"/>
    </row>
    <row r="2691" spans="2:9" ht="94" customHeight="1">
      <c r="B2691" s="1424"/>
      <c r="C2691" s="1423"/>
      <c r="D2691" s="481"/>
      <c r="E2691" s="112" t="str">
        <f t="shared" si="86"/>
        <v>93AA</v>
      </c>
      <c r="F2691" s="112" t="str">
        <f t="shared" si="87"/>
        <v>93AB</v>
      </c>
      <c r="G2691" s="475">
        <v>2</v>
      </c>
      <c r="H2691" s="1497" t="inlineStr">
        <is>
          <t xml:space="preserve">[문서] Item 미기재 영역 93AA~93AB,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91" s="475"/>
    </row>
    <row r="2692" spans="2:9" ht="94" customHeight="1">
      <c r="B2692" s="1424"/>
      <c r="C2692" s="1423"/>
      <c r="D2692" s="481"/>
      <c r="E2692" s="112" t="str">
        <f t="shared" si="86"/>
        <v>93AC</v>
      </c>
      <c r="F2692" s="112" t="str">
        <f t="shared" si="87"/>
        <v>93AD</v>
      </c>
      <c r="G2692" s="475">
        <v>2</v>
      </c>
      <c r="H2692" s="1497" t="inlineStr">
        <is>
          <t xml:space="preserve">[문서] Item 미기재 영역 93AC~93AD,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92" s="475"/>
    </row>
    <row r="2693" spans="2:9" ht="94" customHeight="1">
      <c r="B2693" s="1424"/>
      <c r="C2693" s="1423"/>
      <c r="D2693" s="481"/>
      <c r="E2693" s="112" t="str">
        <f t="shared" si="86"/>
        <v>93AE</v>
      </c>
      <c r="F2693" s="112" t="str">
        <f t="shared" si="87"/>
        <v>93AF</v>
      </c>
      <c r="G2693" s="475">
        <v>2</v>
      </c>
      <c r="H2693" s="1497" t="inlineStr">
        <is>
          <t xml:space="preserve">[문서] Item 미기재 영역 93AE~93AF,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93" s="475"/>
    </row>
    <row r="2694" spans="2:9" ht="94" customHeight="1">
      <c r="B2694" s="1424"/>
      <c r="C2694" s="1423"/>
      <c r="D2694" s="481"/>
      <c r="E2694" s="112" t="str">
        <f t="shared" si="86"/>
        <v>93B0</v>
      </c>
      <c r="F2694" s="112" t="str">
        <f t="shared" si="87"/>
        <v>93B1</v>
      </c>
      <c r="G2694" s="475">
        <v>2</v>
      </c>
      <c r="H2694" s="1497" t="inlineStr">
        <is>
          <t xml:space="preserve">[문서] Item 미기재 영역 93B0~93B1,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94" s="475"/>
    </row>
    <row r="2695" spans="2:9" ht="94" customHeight="1">
      <c r="B2695" s="1424"/>
      <c r="C2695" s="1423"/>
      <c r="D2695" s="481"/>
      <c r="E2695" s="112" t="str">
        <f t="shared" si="86"/>
        <v>93B2</v>
      </c>
      <c r="F2695" s="112" t="str">
        <f t="shared" si="87"/>
        <v>93B3</v>
      </c>
      <c r="G2695" s="475">
        <v>2</v>
      </c>
      <c r="H2695" s="1497" t="inlineStr">
        <is>
          <t xml:space="preserve">[문서] Item 미기재 영역 93B2~93B3,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95" s="475"/>
    </row>
    <row r="2696" spans="2:9" ht="94" customHeight="1">
      <c r="B2696" s="1424"/>
      <c r="C2696" s="1423"/>
      <c r="D2696" s="481"/>
      <c r="E2696" s="112" t="str">
        <f t="shared" si="86"/>
        <v>93B4</v>
      </c>
      <c r="F2696" s="112" t="str">
        <f t="shared" si="87"/>
        <v>93B5</v>
      </c>
      <c r="G2696" s="475">
        <v>2</v>
      </c>
      <c r="H2696" s="1497" t="inlineStr">
        <is>
          <t xml:space="preserve">[문서] Item 미기재 영역 93B4~93B5,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96" s="475"/>
    </row>
    <row r="2697" spans="2:9" ht="94" customHeight="1">
      <c r="B2697" s="1424"/>
      <c r="C2697" s="1423"/>
      <c r="D2697" s="481"/>
      <c r="E2697" s="112" t="str">
        <f t="shared" si="86"/>
        <v>93B6</v>
      </c>
      <c r="F2697" s="112" t="str">
        <f t="shared" si="87"/>
        <v>93B7</v>
      </c>
      <c r="G2697" s="475">
        <v>2</v>
      </c>
      <c r="H2697" s="1497" t="inlineStr">
        <is>
          <t xml:space="preserve">[문서] Item 미기재 영역 93B6~93B7,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97" s="475"/>
    </row>
    <row r="2698" spans="2:9" ht="94" customHeight="1">
      <c r="B2698" s="1424"/>
      <c r="C2698" s="1423"/>
      <c r="D2698" s="481"/>
      <c r="E2698" s="112" t="str">
        <f t="shared" si="86"/>
        <v>93B8</v>
      </c>
      <c r="F2698" s="112" t="str">
        <f t="shared" si="87"/>
        <v>93B9</v>
      </c>
      <c r="G2698" s="475">
        <v>2</v>
      </c>
      <c r="H2698" s="1497" t="inlineStr">
        <is>
          <t xml:space="preserve">[문서] Item 미기재 영역 93B8~93B9,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98" s="475"/>
    </row>
    <row r="2699" spans="2:9" ht="94" customHeight="1">
      <c r="B2699" s="1424"/>
      <c r="C2699" s="1423"/>
      <c r="D2699" s="481"/>
      <c r="E2699" s="112" t="str">
        <f t="shared" si="86"/>
        <v>93BA</v>
      </c>
      <c r="F2699" s="112" t="str">
        <f t="shared" si="87"/>
        <v>93BB</v>
      </c>
      <c r="G2699" s="475">
        <v>2</v>
      </c>
      <c r="H2699" s="1497" t="inlineStr">
        <is>
          <t xml:space="preserve">[문서] Item 미기재 영역 93BA~93BB,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699" s="475"/>
    </row>
    <row r="2700" spans="2:9" ht="94" customHeight="1">
      <c r="B2700" s="1424"/>
      <c r="C2700" s="1423"/>
      <c r="D2700" s="481"/>
      <c r="E2700" s="112" t="str">
        <f t="shared" si="86"/>
        <v>93BC</v>
      </c>
      <c r="F2700" s="112" t="str">
        <f t="shared" si="87"/>
        <v>93BD</v>
      </c>
      <c r="G2700" s="475">
        <v>2</v>
      </c>
      <c r="H2700" s="1497" t="inlineStr">
        <is>
          <t xml:space="preserve">[문서] Item 미기재 영역 93BC~93BD,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00" s="475"/>
    </row>
    <row r="2701" spans="2:9" ht="94" customHeight="1">
      <c r="B2701" s="1424"/>
      <c r="C2701" s="1423"/>
      <c r="D2701" s="481"/>
      <c r="E2701" s="112" t="str">
        <f t="shared" si="86"/>
        <v>93BE</v>
      </c>
      <c r="F2701" s="112" t="str">
        <f t="shared" si="87"/>
        <v>93BF</v>
      </c>
      <c r="G2701" s="475">
        <v>2</v>
      </c>
      <c r="H2701" s="1497" t="inlineStr">
        <is>
          <t xml:space="preserve">[문서] Item 미기재 영역 93BE~93BF,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01" s="475"/>
    </row>
    <row r="2702" spans="2:9" ht="94" customHeight="1">
      <c r="B2702" s="1424"/>
      <c r="C2702" s="1423"/>
      <c r="D2702" s="481"/>
      <c r="E2702" s="112" t="str">
        <f t="shared" si="86"/>
        <v>93C0</v>
      </c>
      <c r="F2702" s="112" t="str">
        <f t="shared" si="87"/>
        <v>93C1</v>
      </c>
      <c r="G2702" s="475">
        <v>2</v>
      </c>
      <c r="H2702" s="1497" t="inlineStr">
        <is>
          <t xml:space="preserve">[문서] Item 미기재 영역 93C0~93C1,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02" s="475"/>
    </row>
    <row r="2703" spans="2:9" ht="94" customHeight="1">
      <c r="B2703" s="1424"/>
      <c r="C2703" s="1423"/>
      <c r="D2703" s="481"/>
      <c r="E2703" s="112" t="str">
        <f t="shared" si="86"/>
        <v>93C2</v>
      </c>
      <c r="F2703" s="112" t="str">
        <f t="shared" si="87"/>
        <v>93C3</v>
      </c>
      <c r="G2703" s="475">
        <v>2</v>
      </c>
      <c r="H2703" s="1497" t="inlineStr">
        <is>
          <t xml:space="preserve">[문서] Item 미기재 영역 93C2~93C3,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03" s="475"/>
    </row>
    <row r="2704" spans="2:9" ht="94" customHeight="1">
      <c r="B2704" s="1424"/>
      <c r="C2704" s="1423"/>
      <c r="D2704" s="481"/>
      <c r="E2704" s="112" t="str">
        <f t="shared" si="86"/>
        <v>93C4</v>
      </c>
      <c r="F2704" s="112" t="str">
        <f t="shared" si="87"/>
        <v>93C5</v>
      </c>
      <c r="G2704" s="475">
        <v>2</v>
      </c>
      <c r="H2704" s="1497" t="inlineStr">
        <is>
          <t xml:space="preserve">[문서] Item 미기재 영역 93C4~93C5,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04" s="475"/>
    </row>
    <row r="2705" spans="2:9" ht="94" customHeight="1">
      <c r="B2705" s="1424"/>
      <c r="C2705" s="1423"/>
      <c r="D2705" s="481"/>
      <c r="E2705" s="112" t="str">
        <f t="shared" si="86"/>
        <v>93C6</v>
      </c>
      <c r="F2705" s="112" t="str">
        <f t="shared" si="87"/>
        <v>93C7</v>
      </c>
      <c r="G2705" s="475">
        <v>2</v>
      </c>
      <c r="H2705" s="1497" t="inlineStr">
        <is>
          <t xml:space="preserve">[문서] Item 미기재 영역 93C6~93C7,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05" s="475"/>
    </row>
    <row r="2706" spans="2:9" ht="94" customHeight="1">
      <c r="B2706" s="1424"/>
      <c r="C2706" s="1423"/>
      <c r="D2706" s="481"/>
      <c r="E2706" s="112" t="str">
        <f t="shared" si="86"/>
        <v>93C8</v>
      </c>
      <c r="F2706" s="112" t="str">
        <f t="shared" si="87"/>
        <v>93C9</v>
      </c>
      <c r="G2706" s="475">
        <v>2</v>
      </c>
      <c r="H2706" s="1497" t="inlineStr">
        <is>
          <t xml:space="preserve">[문서] Item 미기재 영역 93C8~93C9,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06" s="475"/>
    </row>
    <row r="2707" spans="2:9" ht="94" customHeight="1">
      <c r="B2707" s="1424"/>
      <c r="C2707" s="1423"/>
      <c r="D2707" s="481"/>
      <c r="E2707" s="112" t="str">
        <f t="shared" si="86"/>
        <v>93CA</v>
      </c>
      <c r="F2707" s="112" t="str">
        <f t="shared" si="87"/>
        <v>93CB</v>
      </c>
      <c r="G2707" s="475">
        <v>2</v>
      </c>
      <c r="H2707" s="1497" t="inlineStr">
        <is>
          <t xml:space="preserve">[문서] Item 미기재 영역 93CA~93CB,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07" s="475"/>
    </row>
    <row r="2708" spans="2:9" ht="94" customHeight="1">
      <c r="B2708" s="1424"/>
      <c r="C2708" s="1423"/>
      <c r="D2708" s="481"/>
      <c r="E2708" s="112" t="str">
        <f t="shared" si="86"/>
        <v>93CC</v>
      </c>
      <c r="F2708" s="112" t="str">
        <f t="shared" si="87"/>
        <v>93CD</v>
      </c>
      <c r="G2708" s="475">
        <v>2</v>
      </c>
      <c r="H2708" s="1497" t="inlineStr">
        <is>
          <t xml:space="preserve">[문서] Item 미기재 영역 93CC~93CD,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08" s="475"/>
    </row>
    <row r="2709" spans="2:9" ht="94" customHeight="1">
      <c r="B2709" s="1424"/>
      <c r="C2709" s="1423"/>
      <c r="D2709" s="481"/>
      <c r="E2709" s="112" t="str">
        <f t="shared" si="86"/>
        <v>93CE</v>
      </c>
      <c r="F2709" s="112" t="str">
        <f t="shared" si="87"/>
        <v>93CF</v>
      </c>
      <c r="G2709" s="475">
        <v>2</v>
      </c>
      <c r="H2709" s="1497" t="inlineStr">
        <is>
          <t xml:space="preserve">[문서] Item 미기재 영역 93CE~93CF,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09" s="475"/>
    </row>
    <row r="2710" spans="2:9" ht="94" customHeight="1">
      <c r="B2710" s="1424"/>
      <c r="C2710" s="1423"/>
      <c r="D2710" s="481"/>
      <c r="E2710" s="112" t="str">
        <f t="shared" si="86"/>
        <v>93D0</v>
      </c>
      <c r="F2710" s="112" t="str">
        <f t="shared" si="87"/>
        <v>93D1</v>
      </c>
      <c r="G2710" s="475">
        <v>2</v>
      </c>
      <c r="H2710" s="1497" t="inlineStr">
        <is>
          <t xml:space="preserve">[문서] Item 미기재 영역 93D0~93D1,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10" s="475"/>
    </row>
    <row r="2711" spans="2:9" ht="94" customHeight="1">
      <c r="B2711" s="1424"/>
      <c r="C2711" s="1423"/>
      <c r="D2711" s="481"/>
      <c r="E2711" s="112" t="str">
        <f t="shared" si="86"/>
        <v>93D2</v>
      </c>
      <c r="F2711" s="112" t="str">
        <f t="shared" si="87"/>
        <v>93D3</v>
      </c>
      <c r="G2711" s="475">
        <v>2</v>
      </c>
      <c r="H2711" s="1497" t="inlineStr">
        <is>
          <t xml:space="preserve">[문서] Item 미기재 영역 93D2~93D3,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11" s="475"/>
    </row>
    <row r="2712" spans="2:9" ht="94" customHeight="1">
      <c r="B2712" s="1424"/>
      <c r="C2712" s="1423"/>
      <c r="D2712" s="481"/>
      <c r="E2712" s="112" t="str">
        <f t="shared" si="86"/>
        <v>93D4</v>
      </c>
      <c r="F2712" s="112" t="str">
        <f t="shared" si="87"/>
        <v>93D5</v>
      </c>
      <c r="G2712" s="475">
        <v>2</v>
      </c>
      <c r="H2712" s="1497" t="inlineStr">
        <is>
          <t xml:space="preserve">[문서] Item 미기재 영역 93D4~93D5,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12" s="475"/>
    </row>
    <row r="2713" spans="2:9" ht="94" customHeight="1">
      <c r="B2713" s="1424"/>
      <c r="C2713" s="1423"/>
      <c r="D2713" s="481"/>
      <c r="E2713" s="112" t="str">
        <f t="shared" si="86"/>
        <v>93D6</v>
      </c>
      <c r="F2713" s="112" t="str">
        <f t="shared" si="87"/>
        <v>93D7</v>
      </c>
      <c r="G2713" s="475">
        <v>2</v>
      </c>
      <c r="H2713" s="1497" t="inlineStr">
        <is>
          <t xml:space="preserve">[문서] Item 미기재 영역 93D6~93D7,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13" s="475"/>
    </row>
    <row r="2714" spans="2:9" ht="94" customHeight="1">
      <c r="B2714" s="1424"/>
      <c r="C2714" s="1423"/>
      <c r="D2714" s="481"/>
      <c r="E2714" s="112" t="str">
        <f t="shared" si="86"/>
        <v>93D8</v>
      </c>
      <c r="F2714" s="112" t="str">
        <f t="shared" si="87"/>
        <v>93D9</v>
      </c>
      <c r="G2714" s="475">
        <v>2</v>
      </c>
      <c r="H2714" s="1497" t="inlineStr">
        <is>
          <t xml:space="preserve">[문서] Item 미기재 영역 93D8~93D9,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14" s="475"/>
    </row>
    <row r="2715" spans="2:9" ht="94" customHeight="1">
      <c r="B2715" s="1424"/>
      <c r="C2715" s="1423"/>
      <c r="D2715" s="481"/>
      <c r="E2715" s="112" t="str">
        <f t="shared" si="86"/>
        <v>93DA</v>
      </c>
      <c r="F2715" s="112" t="str">
        <f t="shared" si="87"/>
        <v>93DB</v>
      </c>
      <c r="G2715" s="475">
        <v>2</v>
      </c>
      <c r="H2715" s="1497" t="inlineStr">
        <is>
          <t xml:space="preserve">[문서] Item 미기재 영역 93DA~93DB,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15" s="475"/>
    </row>
    <row r="2716" spans="2:9" ht="94" customHeight="1">
      <c r="B2716" s="1424"/>
      <c r="C2716" s="1423"/>
      <c r="D2716" s="481"/>
      <c r="E2716" s="112" t="str">
        <f t="shared" si="86"/>
        <v>93DC</v>
      </c>
      <c r="F2716" s="112" t="str">
        <f t="shared" si="87"/>
        <v>93DD</v>
      </c>
      <c r="G2716" s="475">
        <v>2</v>
      </c>
      <c r="H2716" s="1497" t="inlineStr">
        <is>
          <t xml:space="preserve">[문서] Item 미기재 영역 93DC~93DD,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16" s="475"/>
    </row>
    <row r="2717" spans="2:9" ht="94" customHeight="1">
      <c r="B2717" s="1424"/>
      <c r="C2717" s="1423"/>
      <c r="D2717" s="481"/>
      <c r="E2717" s="112" t="str">
        <f t="shared" si="86"/>
        <v>93DE</v>
      </c>
      <c r="F2717" s="112" t="str">
        <f t="shared" si="87"/>
        <v>93DF</v>
      </c>
      <c r="G2717" s="475">
        <v>2</v>
      </c>
      <c r="H2717" s="1497" t="inlineStr">
        <is>
          <t xml:space="preserve">[문서] Item 미기재 영역 93DE~93DF,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17" s="475"/>
    </row>
    <row r="2718" spans="2:9" ht="94" customHeight="1">
      <c r="B2718" s="1424"/>
      <c r="C2718" s="1423"/>
      <c r="D2718" s="481"/>
      <c r="E2718" s="112" t="str">
        <f t="shared" si="86"/>
        <v>93E0</v>
      </c>
      <c r="F2718" s="112" t="str">
        <f t="shared" si="87"/>
        <v>93E1</v>
      </c>
      <c r="G2718" s="475">
        <v>2</v>
      </c>
      <c r="H2718" s="1497" t="inlineStr">
        <is>
          <t xml:space="preserve">[문서] Item 미기재 영역 93E0~93E1,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18" s="475"/>
    </row>
    <row r="2719" spans="2:9" ht="94" customHeight="1">
      <c r="B2719" s="1424"/>
      <c r="C2719" s="1423"/>
      <c r="D2719" s="481"/>
      <c r="E2719" s="112" t="str">
        <f t="shared" si="86"/>
        <v>93E2</v>
      </c>
      <c r="F2719" s="112" t="str">
        <f t="shared" si="87"/>
        <v>93E3</v>
      </c>
      <c r="G2719" s="475">
        <v>2</v>
      </c>
      <c r="H2719" s="1497" t="inlineStr">
        <is>
          <t xml:space="preserve">[문서] Item 미기재 영역 93E2~93E3,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19" s="475"/>
    </row>
    <row r="2720" spans="2:9" ht="94" customHeight="1">
      <c r="B2720" s="1424"/>
      <c r="C2720" s="1423"/>
      <c r="D2720" s="481"/>
      <c r="E2720" s="112" t="str">
        <f t="shared" si="86"/>
        <v>93E4</v>
      </c>
      <c r="F2720" s="112" t="str">
        <f t="shared" si="87"/>
        <v>93E5</v>
      </c>
      <c r="G2720" s="475">
        <v>2</v>
      </c>
      <c r="H2720" s="1497" t="inlineStr">
        <is>
          <t xml:space="preserve">[문서] Item 미기재 영역 93E4~93E5,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20" s="475"/>
    </row>
    <row r="2721" spans="2:9" ht="94" customHeight="1">
      <c r="B2721" s="1424"/>
      <c r="C2721" s="1423"/>
      <c r="D2721" s="481"/>
      <c r="E2721" s="112" t="str">
        <f t="shared" si="86"/>
        <v>93E6</v>
      </c>
      <c r="F2721" s="112" t="str">
        <f t="shared" si="87"/>
        <v>93E7</v>
      </c>
      <c r="G2721" s="475">
        <v>2</v>
      </c>
      <c r="H2721" s="1497" t="inlineStr">
        <is>
          <t xml:space="preserve">[문서] Item 미기재 영역 93E6~93E7,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21" s="475"/>
    </row>
    <row r="2722" spans="2:9" ht="94" customHeight="1">
      <c r="B2722" s="1424"/>
      <c r="C2722" s="1423"/>
      <c r="D2722" s="481"/>
      <c r="E2722" s="112" t="str">
        <f t="shared" si="86"/>
        <v>93E8</v>
      </c>
      <c r="F2722" s="112" t="str">
        <f t="shared" si="87"/>
        <v>93E9</v>
      </c>
      <c r="G2722" s="475">
        <v>2</v>
      </c>
      <c r="H2722" s="1497" t="inlineStr">
        <is>
          <t xml:space="preserve">[문서] Item 미기재 영역 93E8~93E9,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22" s="475"/>
    </row>
    <row r="2723" spans="2:9" ht="94" customHeight="1">
      <c r="B2723" s="1424"/>
      <c r="C2723" s="1423"/>
      <c r="D2723" s="481"/>
      <c r="E2723" s="112" t="str">
        <f t="shared" si="86"/>
        <v>93EA</v>
      </c>
      <c r="F2723" s="112" t="str">
        <f t="shared" si="87"/>
        <v>93EB</v>
      </c>
      <c r="G2723" s="475">
        <v>2</v>
      </c>
      <c r="H2723" s="1497" t="inlineStr">
        <is>
          <t xml:space="preserve">[문서] Item 미기재 영역 93EA~93EB,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23" s="475"/>
    </row>
    <row r="2724" spans="2:9" ht="94" customHeight="1">
      <c r="B2724" s="1424"/>
      <c r="C2724" s="1423"/>
      <c r="D2724" s="481"/>
      <c r="E2724" s="112" t="str">
        <f t="shared" si="86"/>
        <v>93EC</v>
      </c>
      <c r="F2724" s="112" t="str">
        <f t="shared" si="87"/>
        <v>93ED</v>
      </c>
      <c r="G2724" s="475">
        <v>2</v>
      </c>
      <c r="H2724" s="1497" t="inlineStr">
        <is>
          <t xml:space="preserve">[문서] Item 미기재 영역 93EC~93ED,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24" s="475"/>
    </row>
    <row r="2725" spans="2:9" ht="94" customHeight="1">
      <c r="B2725" s="1424"/>
      <c r="C2725" s="1423"/>
      <c r="D2725" s="481"/>
      <c r="E2725" s="112" t="str">
        <f t="shared" si="86"/>
        <v>93EE</v>
      </c>
      <c r="F2725" s="112" t="str">
        <f t="shared" si="87"/>
        <v>93EF</v>
      </c>
      <c r="G2725" s="475">
        <v>2</v>
      </c>
      <c r="H2725" s="1497" t="inlineStr">
        <is>
          <t xml:space="preserve">[문서] Item 미기재 영역 93EE~93EF,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25" s="475"/>
    </row>
    <row r="2726" spans="2:9" ht="94" customHeight="1">
      <c r="B2726" s="1424"/>
      <c r="C2726" s="1423"/>
      <c r="D2726" s="481"/>
      <c r="E2726" s="112" t="str">
        <f t="shared" si="86"/>
        <v>93F0</v>
      </c>
      <c r="F2726" s="112" t="str">
        <f t="shared" si="87"/>
        <v>93F1</v>
      </c>
      <c r="G2726" s="475">
        <v>2</v>
      </c>
      <c r="H2726" s="1497" t="inlineStr">
        <is>
          <t xml:space="preserve">[문서] Item 미기재 영역 93F0~93F1,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26" s="475"/>
    </row>
    <row r="2727" spans="2:9" ht="94" customHeight="1">
      <c r="B2727" s="1424"/>
      <c r="C2727" s="1423"/>
      <c r="D2727" s="481"/>
      <c r="E2727" s="112" t="str">
        <f t="shared" si="86"/>
        <v>93F2</v>
      </c>
      <c r="F2727" s="112" t="str">
        <f t="shared" si="87"/>
        <v>93F3</v>
      </c>
      <c r="G2727" s="475">
        <v>2</v>
      </c>
      <c r="H2727" s="1497" t="inlineStr">
        <is>
          <t xml:space="preserve">[문서] Item 미기재 영역 93F2~93F3,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27" s="475"/>
    </row>
    <row r="2728" spans="2:9" ht="94" customHeight="1">
      <c r="B2728" s="1424"/>
      <c r="C2728" s="1423"/>
      <c r="D2728" s="481"/>
      <c r="E2728" s="112" t="str">
        <f t="shared" si="86"/>
        <v>93F4</v>
      </c>
      <c r="F2728" s="112" t="str">
        <f t="shared" si="87"/>
        <v>93F5</v>
      </c>
      <c r="G2728" s="475">
        <v>2</v>
      </c>
      <c r="H2728" s="1497" t="inlineStr">
        <is>
          <t xml:space="preserve">[문서] Item 미기재 영역 93F4~93F5,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28" s="475"/>
    </row>
    <row r="2729" spans="2:9" ht="94" customHeight="1">
      <c r="B2729" s="1424"/>
      <c r="C2729" s="1423"/>
      <c r="D2729" s="481"/>
      <c r="E2729" s="112" t="str">
        <f t="shared" si="86"/>
        <v>93F6</v>
      </c>
      <c r="F2729" s="112" t="str">
        <f t="shared" si="87"/>
        <v>93F7</v>
      </c>
      <c r="G2729" s="475">
        <v>2</v>
      </c>
      <c r="H2729" s="1497" t="inlineStr">
        <is>
          <t xml:space="preserve">[문서] Item 미기재 영역 93F6~93F7,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29" s="475"/>
    </row>
    <row r="2730" spans="2:9" ht="94" customHeight="1">
      <c r="B2730" s="1424"/>
      <c r="C2730" s="1423"/>
      <c r="D2730" s="481"/>
      <c r="E2730" s="112" t="str">
        <f t="shared" si="86"/>
        <v>93F8</v>
      </c>
      <c r="F2730" s="112" t="str">
        <f t="shared" si="87"/>
        <v>93F9</v>
      </c>
      <c r="G2730" s="475">
        <v>2</v>
      </c>
      <c r="H2730" s="1497" t="inlineStr">
        <is>
          <t xml:space="preserve">[문서] Item 미기재 영역 93F8~93F9,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30" s="475"/>
    </row>
    <row r="2731" spans="2:9" ht="94" customHeight="1">
      <c r="B2731" s="1424"/>
      <c r="C2731" s="1423"/>
      <c r="D2731" s="481"/>
      <c r="E2731" s="112" t="str">
        <f t="shared" si="86"/>
        <v>93FA</v>
      </c>
      <c r="F2731" s="112" t="str">
        <f t="shared" si="87"/>
        <v>93FB</v>
      </c>
      <c r="G2731" s="475">
        <v>2</v>
      </c>
      <c r="H2731" s="1497" t="inlineStr">
        <is>
          <t xml:space="preserve">[문서] Item 미기재 영역 93FA~93FB,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31" s="475"/>
    </row>
    <row r="2732" spans="2:9" ht="94" customHeight="1">
      <c r="B2732" s="1424"/>
      <c r="C2732" s="1423"/>
      <c r="D2732" s="481"/>
      <c r="E2732" s="112" t="str">
        <f t="shared" si="86"/>
        <v>93FC</v>
      </c>
      <c r="F2732" s="112" t="str">
        <f t="shared" si="87"/>
        <v>93FD</v>
      </c>
      <c r="G2732" s="475">
        <v>2</v>
      </c>
      <c r="H2732" s="1497" t="inlineStr">
        <is>
          <t xml:space="preserve">[문서] Item 미기재 영역 93FC~93FD,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32" s="475"/>
    </row>
    <row r="2733" spans="2:9" ht="94" customHeight="1">
      <c r="B2733" s="1424"/>
      <c r="C2733" s="1423"/>
      <c r="D2733" s="481"/>
      <c r="E2733" s="112" t="str">
        <f t="shared" si="86"/>
        <v>93FE</v>
      </c>
      <c r="F2733" s="112" t="str">
        <f t="shared" si="87"/>
        <v>93FF</v>
      </c>
      <c r="G2733" s="475">
        <v>2</v>
      </c>
      <c r="H2733" s="1497" t="inlineStr">
        <is>
          <t xml:space="preserve">[문서] Item 미기재 영역 93FE~93FF,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33" s="475"/>
    </row>
    <row r="2734" spans="2:9" ht="94" customHeight="1">
      <c r="B2734" s="1424"/>
      <c r="C2734" s="1423"/>
      <c r="D2734" s="481"/>
      <c r="E2734" s="112" t="str">
        <f t="shared" ref="E2734:E2797" si="88">DEC2HEX(HEX2DEC(F2733) + 1)</f>
        <v>9400</v>
      </c>
      <c r="F2734" s="112" t="str">
        <f t="shared" ref="F2734:F2797" si="89">DEC2HEX(HEX2DEC(E2734) + G2734 -1)</f>
        <v>9401</v>
      </c>
      <c r="G2734" s="475">
        <v>2</v>
      </c>
      <c r="H2734" s="1497" t="inlineStr">
        <is>
          <t xml:space="preserve">[문서] Item 미기재 영역 9400~9401,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34" s="475"/>
    </row>
    <row r="2735" spans="2:9" ht="94" customHeight="1">
      <c r="B2735" s="1424"/>
      <c r="C2735" s="1423"/>
      <c r="D2735" s="481"/>
      <c r="E2735" s="112" t="str">
        <f t="shared" si="88"/>
        <v>9402</v>
      </c>
      <c r="F2735" s="112" t="str">
        <f t="shared" si="89"/>
        <v>9403</v>
      </c>
      <c r="G2735" s="475">
        <v>2</v>
      </c>
      <c r="H2735" s="1497" t="inlineStr">
        <is>
          <t xml:space="preserve">[문서] Item 미기재 영역 9402~9403,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35" s="475"/>
    </row>
    <row r="2736" spans="2:9" ht="94" customHeight="1">
      <c r="B2736" s="1424"/>
      <c r="C2736" s="1423"/>
      <c r="D2736" s="481"/>
      <c r="E2736" s="112" t="str">
        <f t="shared" si="88"/>
        <v>9404</v>
      </c>
      <c r="F2736" s="112" t="str">
        <f t="shared" si="89"/>
        <v>9405</v>
      </c>
      <c r="G2736" s="475">
        <v>2</v>
      </c>
      <c r="H2736" s="1497" t="inlineStr">
        <is>
          <t xml:space="preserve">[문서] Item 미기재 영역 9404~9405,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36" s="475"/>
    </row>
    <row r="2737" spans="2:9" ht="94" customHeight="1">
      <c r="B2737" s="1424"/>
      <c r="C2737" s="1423"/>
      <c r="D2737" s="481"/>
      <c r="E2737" s="112" t="str">
        <f t="shared" si="88"/>
        <v>9406</v>
      </c>
      <c r="F2737" s="112" t="str">
        <f t="shared" si="89"/>
        <v>9407</v>
      </c>
      <c r="G2737" s="475">
        <v>2</v>
      </c>
      <c r="H2737" s="1497" t="inlineStr">
        <is>
          <t xml:space="preserve">[문서] Item 미기재 영역 9406~9407,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37" s="475"/>
    </row>
    <row r="2738" spans="2:9" ht="94" customHeight="1">
      <c r="B2738" s="1424"/>
      <c r="C2738" s="1423"/>
      <c r="D2738" s="481"/>
      <c r="E2738" s="112" t="str">
        <f t="shared" si="88"/>
        <v>9408</v>
      </c>
      <c r="F2738" s="112" t="str">
        <f t="shared" si="89"/>
        <v>9409</v>
      </c>
      <c r="G2738" s="475">
        <v>2</v>
      </c>
      <c r="H2738" s="1497" t="inlineStr">
        <is>
          <t xml:space="preserve">[문서] Item 미기재 영역 9408~9409,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38" s="475"/>
    </row>
    <row r="2739" spans="2:9" ht="94" customHeight="1">
      <c r="B2739" s="1424"/>
      <c r="C2739" s="1423"/>
      <c r="D2739" s="481"/>
      <c r="E2739" s="112" t="str">
        <f t="shared" si="88"/>
        <v>940A</v>
      </c>
      <c r="F2739" s="112" t="str">
        <f t="shared" si="89"/>
        <v>940B</v>
      </c>
      <c r="G2739" s="475">
        <v>2</v>
      </c>
      <c r="H2739" s="1497" t="inlineStr">
        <is>
          <t xml:space="preserve">[문서] Item 미기재 영역 940A~940B,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39" s="475"/>
    </row>
    <row r="2740" spans="2:9" ht="94" customHeight="1">
      <c r="B2740" s="1424"/>
      <c r="C2740" s="1423"/>
      <c r="D2740" s="481"/>
      <c r="E2740" s="112" t="str">
        <f t="shared" si="88"/>
        <v>940C</v>
      </c>
      <c r="F2740" s="112" t="str">
        <f t="shared" si="89"/>
        <v>940D</v>
      </c>
      <c r="G2740" s="475">
        <v>2</v>
      </c>
      <c r="H2740" s="1497" t="inlineStr">
        <is>
          <t xml:space="preserve">[문서] Item 미기재 영역 940C~940D,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40" s="475"/>
    </row>
    <row r="2741" spans="2:9" ht="94" customHeight="1">
      <c r="B2741" s="1424"/>
      <c r="C2741" s="1423"/>
      <c r="D2741" s="481"/>
      <c r="E2741" s="112" t="str">
        <f t="shared" si="88"/>
        <v>940E</v>
      </c>
      <c r="F2741" s="112" t="str">
        <f t="shared" si="89"/>
        <v>940F</v>
      </c>
      <c r="G2741" s="475">
        <v>2</v>
      </c>
      <c r="H2741" s="1497" t="inlineStr">
        <is>
          <t xml:space="preserve">[문서] Item 미기재 영역 940E~940F,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41" s="475"/>
    </row>
    <row r="2742" spans="2:9" ht="94" customHeight="1">
      <c r="B2742" s="1424"/>
      <c r="C2742" s="1423"/>
      <c r="D2742" s="481"/>
      <c r="E2742" s="112" t="str">
        <f t="shared" si="88"/>
        <v>9410</v>
      </c>
      <c r="F2742" s="112" t="str">
        <f t="shared" si="89"/>
        <v>9411</v>
      </c>
      <c r="G2742" s="475">
        <v>2</v>
      </c>
      <c r="H2742" s="1497" t="inlineStr">
        <is>
          <t xml:space="preserve">[문서] Item 미기재 영역 9410~9411,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42" s="475"/>
    </row>
    <row r="2743" spans="2:9" ht="94" customHeight="1">
      <c r="B2743" s="1424"/>
      <c r="C2743" s="1423"/>
      <c r="D2743" s="481"/>
      <c r="E2743" s="112" t="str">
        <f t="shared" si="88"/>
        <v>9412</v>
      </c>
      <c r="F2743" s="112" t="str">
        <f t="shared" si="89"/>
        <v>9413</v>
      </c>
      <c r="G2743" s="475">
        <v>2</v>
      </c>
      <c r="H2743" s="1497" t="inlineStr">
        <is>
          <t xml:space="preserve">[문서] Item 미기재 영역 9412~9413,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43" s="475"/>
    </row>
    <row r="2744" spans="2:9" ht="94" customHeight="1">
      <c r="B2744" s="1424"/>
      <c r="C2744" s="1423"/>
      <c r="D2744" s="481"/>
      <c r="E2744" s="112" t="str">
        <f t="shared" si="88"/>
        <v>9414</v>
      </c>
      <c r="F2744" s="112" t="str">
        <f t="shared" si="89"/>
        <v>9415</v>
      </c>
      <c r="G2744" s="475">
        <v>2</v>
      </c>
      <c r="H2744" s="1497" t="inlineStr">
        <is>
          <t xml:space="preserve">[문서] Item 미기재 영역 9414~9415,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44" s="475"/>
    </row>
    <row r="2745" spans="2:9" ht="94" customHeight="1">
      <c r="B2745" s="1424"/>
      <c r="C2745" s="1423"/>
      <c r="D2745" s="481"/>
      <c r="E2745" s="112" t="str">
        <f t="shared" si="88"/>
        <v>9416</v>
      </c>
      <c r="F2745" s="112" t="str">
        <f t="shared" si="89"/>
        <v>9417</v>
      </c>
      <c r="G2745" s="475">
        <v>2</v>
      </c>
      <c r="H2745" s="1497" t="inlineStr">
        <is>
          <t xml:space="preserve">[문서] Item 미기재 영역 9416~9417,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45" s="475"/>
    </row>
    <row r="2746" spans="2:9" ht="94" customHeight="1">
      <c r="B2746" s="1424"/>
      <c r="C2746" s="1423"/>
      <c r="D2746" s="481"/>
      <c r="E2746" s="112" t="str">
        <f t="shared" si="88"/>
        <v>9418</v>
      </c>
      <c r="F2746" s="112" t="str">
        <f t="shared" si="89"/>
        <v>9419</v>
      </c>
      <c r="G2746" s="475">
        <v>2</v>
      </c>
      <c r="H2746" s="1497" t="inlineStr">
        <is>
          <t xml:space="preserve">[문서] Item 미기재 영역 9418~9419,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46" s="475"/>
    </row>
    <row r="2747" spans="2:9" ht="94" customHeight="1">
      <c r="B2747" s="1424"/>
      <c r="C2747" s="1423"/>
      <c r="D2747" s="481"/>
      <c r="E2747" s="112" t="str">
        <f t="shared" si="88"/>
        <v>941A</v>
      </c>
      <c r="F2747" s="112" t="str">
        <f t="shared" si="89"/>
        <v>941B</v>
      </c>
      <c r="G2747" s="475">
        <v>2</v>
      </c>
      <c r="H2747" s="1497" t="inlineStr">
        <is>
          <t xml:space="preserve">[문서] Item 미기재 영역 941A~941B,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47" s="475"/>
    </row>
    <row r="2748" spans="2:9" ht="94" customHeight="1">
      <c r="B2748" s="1424"/>
      <c r="C2748" s="1423"/>
      <c r="D2748" s="481"/>
      <c r="E2748" s="112" t="str">
        <f t="shared" si="88"/>
        <v>941C</v>
      </c>
      <c r="F2748" s="112" t="str">
        <f t="shared" si="89"/>
        <v>941D</v>
      </c>
      <c r="G2748" s="475">
        <v>2</v>
      </c>
      <c r="H2748" s="1497" t="inlineStr">
        <is>
          <t xml:space="preserve">[문서] Item 미기재 영역 941C~941D,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48" s="475"/>
    </row>
    <row r="2749" spans="2:9" ht="94" customHeight="1">
      <c r="B2749" s="1424"/>
      <c r="C2749" s="1423"/>
      <c r="D2749" s="481"/>
      <c r="E2749" s="112" t="str">
        <f t="shared" si="88"/>
        <v>941E</v>
      </c>
      <c r="F2749" s="112" t="str">
        <f t="shared" si="89"/>
        <v>941F</v>
      </c>
      <c r="G2749" s="475">
        <v>2</v>
      </c>
      <c r="H2749" s="1497" t="inlineStr">
        <is>
          <t xml:space="preserve">[문서] Item 미기재 영역 941E~941F,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49" s="475"/>
    </row>
    <row r="2750" spans="2:9" ht="94" customHeight="1">
      <c r="B2750" s="1424"/>
      <c r="C2750" s="1423"/>
      <c r="D2750" s="481"/>
      <c r="E2750" s="112" t="str">
        <f t="shared" si="88"/>
        <v>9420</v>
      </c>
      <c r="F2750" s="112" t="str">
        <f t="shared" si="89"/>
        <v>9421</v>
      </c>
      <c r="G2750" s="475">
        <v>2</v>
      </c>
      <c r="H2750" s="1497" t="inlineStr">
        <is>
          <t xml:space="preserve">[문서] Item 미기재 영역 9420~9421,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50" s="475"/>
    </row>
    <row r="2751" spans="2:9" ht="94" customHeight="1">
      <c r="B2751" s="1424"/>
      <c r="C2751" s="1423"/>
      <c r="D2751" s="481"/>
      <c r="E2751" s="112" t="str">
        <f t="shared" si="88"/>
        <v>9422</v>
      </c>
      <c r="F2751" s="112" t="str">
        <f t="shared" si="89"/>
        <v>9423</v>
      </c>
      <c r="G2751" s="475">
        <v>2</v>
      </c>
      <c r="H2751" s="1497" t="inlineStr">
        <is>
          <t xml:space="preserve">[문서] Item 미기재 영역 9422~9423,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51" s="475"/>
    </row>
    <row r="2752" spans="2:9" ht="94" customHeight="1">
      <c r="B2752" s="1424"/>
      <c r="C2752" s="1423"/>
      <c r="D2752" s="481"/>
      <c r="E2752" s="112" t="str">
        <f t="shared" si="88"/>
        <v>9424</v>
      </c>
      <c r="F2752" s="112" t="str">
        <f t="shared" si="89"/>
        <v>9425</v>
      </c>
      <c r="G2752" s="475">
        <v>2</v>
      </c>
      <c r="H2752" s="1497" t="inlineStr">
        <is>
          <t xml:space="preserve">[문서] Item 미기재 영역 9424~9425,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52" s="475"/>
    </row>
    <row r="2753" spans="2:9" ht="94" customHeight="1">
      <c r="B2753" s="1424"/>
      <c r="C2753" s="1423"/>
      <c r="D2753" s="481"/>
      <c r="E2753" s="112" t="str">
        <f t="shared" si="88"/>
        <v>9426</v>
      </c>
      <c r="F2753" s="112" t="str">
        <f t="shared" si="89"/>
        <v>9427</v>
      </c>
      <c r="G2753" s="475">
        <v>2</v>
      </c>
      <c r="H2753" s="1497" t="inlineStr">
        <is>
          <t xml:space="preserve">[문서] Item 미기재 영역 9426~9427,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53" s="475"/>
    </row>
    <row r="2754" spans="2:9" ht="94" customHeight="1">
      <c r="B2754" s="1424"/>
      <c r="C2754" s="1423"/>
      <c r="D2754" s="481"/>
      <c r="E2754" s="112" t="str">
        <f t="shared" si="88"/>
        <v>9428</v>
      </c>
      <c r="F2754" s="112" t="str">
        <f t="shared" si="89"/>
        <v>9429</v>
      </c>
      <c r="G2754" s="475">
        <v>2</v>
      </c>
      <c r="H2754" s="1497" t="inlineStr">
        <is>
          <t xml:space="preserve">[문서] Item 미기재 영역 9428~9429,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54" s="475"/>
    </row>
    <row r="2755" spans="2:9" ht="94" customHeight="1">
      <c r="B2755" s="1424"/>
      <c r="C2755" s="1423"/>
      <c r="D2755" s="481"/>
      <c r="E2755" s="112" t="str">
        <f t="shared" si="88"/>
        <v>942A</v>
      </c>
      <c r="F2755" s="112" t="str">
        <f t="shared" si="89"/>
        <v>942B</v>
      </c>
      <c r="G2755" s="475">
        <v>2</v>
      </c>
      <c r="H2755" s="1497" t="inlineStr">
        <is>
          <t xml:space="preserve">[문서] Item 미기재 영역 942A~942B,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55" s="475"/>
    </row>
    <row r="2756" spans="2:9" ht="94" customHeight="1">
      <c r="B2756" s="1424"/>
      <c r="C2756" s="1423"/>
      <c r="D2756" s="481"/>
      <c r="E2756" s="112" t="str">
        <f t="shared" si="88"/>
        <v>942C</v>
      </c>
      <c r="F2756" s="112" t="str">
        <f t="shared" si="89"/>
        <v>942D</v>
      </c>
      <c r="G2756" s="475">
        <v>2</v>
      </c>
      <c r="H2756" s="1497" t="inlineStr">
        <is>
          <t xml:space="preserve">[문서] Item 미기재 영역 942C~942D,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56" s="475"/>
    </row>
    <row r="2757" spans="2:9" ht="94" customHeight="1">
      <c r="B2757" s="1424"/>
      <c r="C2757" s="1423"/>
      <c r="D2757" s="481"/>
      <c r="E2757" s="112" t="str">
        <f t="shared" si="88"/>
        <v>942E</v>
      </c>
      <c r="F2757" s="112" t="str">
        <f t="shared" si="89"/>
        <v>942F</v>
      </c>
      <c r="G2757" s="475">
        <v>2</v>
      </c>
      <c r="H2757" s="1497" t="inlineStr">
        <is>
          <t xml:space="preserve">[문서] Item 미기재 영역 942E~942F,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57" s="475"/>
    </row>
    <row r="2758" spans="2:9" ht="94" customHeight="1">
      <c r="B2758" s="1424"/>
      <c r="C2758" s="1423"/>
      <c r="D2758" s="481"/>
      <c r="E2758" s="112" t="str">
        <f t="shared" si="88"/>
        <v>9430</v>
      </c>
      <c r="F2758" s="112" t="str">
        <f t="shared" si="89"/>
        <v>9431</v>
      </c>
      <c r="G2758" s="475">
        <v>2</v>
      </c>
      <c r="H2758" s="1497" t="inlineStr">
        <is>
          <t xml:space="preserve">[문서] Item 미기재 영역 9430~9431,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58" s="475"/>
    </row>
    <row r="2759" spans="2:9" ht="94" customHeight="1">
      <c r="B2759" s="1424"/>
      <c r="C2759" s="1423"/>
      <c r="D2759" s="481"/>
      <c r="E2759" s="112" t="str">
        <f t="shared" si="88"/>
        <v>9432</v>
      </c>
      <c r="F2759" s="112" t="str">
        <f t="shared" si="89"/>
        <v>9433</v>
      </c>
      <c r="G2759" s="475">
        <v>2</v>
      </c>
      <c r="H2759" s="1497" t="inlineStr">
        <is>
          <t xml:space="preserve">[문서] Item 미기재 영역 9432~9433,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59" s="475"/>
    </row>
    <row r="2760" spans="2:9" ht="94" customHeight="1">
      <c r="B2760" s="1424"/>
      <c r="C2760" s="1423"/>
      <c r="D2760" s="481"/>
      <c r="E2760" s="112" t="str">
        <f t="shared" si="88"/>
        <v>9434</v>
      </c>
      <c r="F2760" s="112" t="str">
        <f t="shared" si="89"/>
        <v>9435</v>
      </c>
      <c r="G2760" s="475">
        <v>2</v>
      </c>
      <c r="H2760" s="1497" t="inlineStr">
        <is>
          <t xml:space="preserve">[문서] Item 미기재 영역 9434~9435,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60" s="475"/>
    </row>
    <row r="2761" spans="2:9" ht="94" customHeight="1">
      <c r="B2761" s="1424"/>
      <c r="C2761" s="1423"/>
      <c r="D2761" s="481"/>
      <c r="E2761" s="112" t="str">
        <f t="shared" si="88"/>
        <v>9436</v>
      </c>
      <c r="F2761" s="112" t="str">
        <f t="shared" si="89"/>
        <v>9437</v>
      </c>
      <c r="G2761" s="475">
        <v>2</v>
      </c>
      <c r="H2761" s="1497" t="inlineStr">
        <is>
          <t xml:space="preserve">[문서] Item 미기재 영역 9436~9437,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61" s="475"/>
    </row>
    <row r="2762" spans="2:9" ht="94" customHeight="1">
      <c r="B2762" s="1424"/>
      <c r="C2762" s="1423"/>
      <c r="D2762" s="481"/>
      <c r="E2762" s="112" t="str">
        <f t="shared" si="88"/>
        <v>9438</v>
      </c>
      <c r="F2762" s="112" t="str">
        <f t="shared" si="89"/>
        <v>9439</v>
      </c>
      <c r="G2762" s="475">
        <v>2</v>
      </c>
      <c r="H2762" s="1497" t="inlineStr">
        <is>
          <t xml:space="preserve">[문서] Item 미기재 영역 9438~9439,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62" s="475"/>
    </row>
    <row r="2763" spans="2:9" ht="94" customHeight="1">
      <c r="B2763" s="1424"/>
      <c r="C2763" s="1423"/>
      <c r="D2763" s="481"/>
      <c r="E2763" s="112" t="str">
        <f t="shared" si="88"/>
        <v>943A</v>
      </c>
      <c r="F2763" s="112" t="str">
        <f t="shared" si="89"/>
        <v>943B</v>
      </c>
      <c r="G2763" s="475">
        <v>2</v>
      </c>
      <c r="H2763" s="1497" t="inlineStr">
        <is>
          <t xml:space="preserve">[문서] Item 미기재 영역 943A~943B,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63" s="475"/>
    </row>
    <row r="2764" spans="2:9" ht="94" customHeight="1">
      <c r="B2764" s="1424"/>
      <c r="C2764" s="1423"/>
      <c r="D2764" s="481"/>
      <c r="E2764" s="112" t="str">
        <f t="shared" si="88"/>
        <v>943C</v>
      </c>
      <c r="F2764" s="112" t="str">
        <f t="shared" si="89"/>
        <v>943D</v>
      </c>
      <c r="G2764" s="475">
        <v>2</v>
      </c>
      <c r="H2764" s="1497" t="inlineStr">
        <is>
          <t xml:space="preserve">[문서] Item 미기재 영역 943C~943D,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64" s="475"/>
    </row>
    <row r="2765" spans="2:9" ht="94" customHeight="1">
      <c r="B2765" s="1424"/>
      <c r="C2765" s="1423"/>
      <c r="D2765" s="481"/>
      <c r="E2765" s="112" t="str">
        <f t="shared" si="88"/>
        <v>943E</v>
      </c>
      <c r="F2765" s="112" t="str">
        <f t="shared" si="89"/>
        <v>943F</v>
      </c>
      <c r="G2765" s="475">
        <v>2</v>
      </c>
      <c r="H2765" s="1497" t="inlineStr">
        <is>
          <t xml:space="preserve">[문서] Item 미기재 영역 943E~943F,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65" s="475"/>
    </row>
    <row r="2766" spans="2:9" ht="94" customHeight="1">
      <c r="B2766" s="1424"/>
      <c r="C2766" s="1423"/>
      <c r="D2766" s="481"/>
      <c r="E2766" s="112" t="str">
        <f t="shared" si="88"/>
        <v>9440</v>
      </c>
      <c r="F2766" s="112" t="str">
        <f t="shared" si="89"/>
        <v>9441</v>
      </c>
      <c r="G2766" s="475">
        <v>2</v>
      </c>
      <c r="H2766" s="1497" t="inlineStr">
        <is>
          <t xml:space="preserve">[문서] Item 미기재 영역 9440~9441,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66" s="475"/>
    </row>
    <row r="2767" spans="2:9" ht="94" customHeight="1">
      <c r="B2767" s="1424"/>
      <c r="C2767" s="1423"/>
      <c r="D2767" s="481"/>
      <c r="E2767" s="112" t="str">
        <f t="shared" si="88"/>
        <v>9442</v>
      </c>
      <c r="F2767" s="112" t="str">
        <f t="shared" si="89"/>
        <v>9443</v>
      </c>
      <c r="G2767" s="475">
        <v>2</v>
      </c>
      <c r="H2767" s="1497" t="inlineStr">
        <is>
          <t xml:space="preserve">[문서] Item 미기재 영역 9442~9443,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67" s="475"/>
    </row>
    <row r="2768" spans="2:9" ht="94" customHeight="1">
      <c r="B2768" s="1424"/>
      <c r="C2768" s="1423"/>
      <c r="D2768" s="481"/>
      <c r="E2768" s="112" t="str">
        <f t="shared" si="88"/>
        <v>9444</v>
      </c>
      <c r="F2768" s="112" t="str">
        <f t="shared" si="89"/>
        <v>9445</v>
      </c>
      <c r="G2768" s="475">
        <v>2</v>
      </c>
      <c r="H2768" s="1497" t="inlineStr">
        <is>
          <t xml:space="preserve">[문서] Item 미기재 영역 9444~9445,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68" s="475"/>
    </row>
    <row r="2769" spans="2:9" ht="94" customHeight="1">
      <c r="B2769" s="1424"/>
      <c r="C2769" s="1423"/>
      <c r="D2769" s="481"/>
      <c r="E2769" s="112" t="str">
        <f t="shared" si="88"/>
        <v>9446</v>
      </c>
      <c r="F2769" s="112" t="str">
        <f t="shared" si="89"/>
        <v>9447</v>
      </c>
      <c r="G2769" s="475">
        <v>2</v>
      </c>
      <c r="H2769" s="1497" t="inlineStr">
        <is>
          <t xml:space="preserve">[문서] Item 미기재 영역 9446~9447,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69" s="475"/>
    </row>
    <row r="2770" spans="2:9" ht="94" customHeight="1">
      <c r="B2770" s="1424"/>
      <c r="C2770" s="1423"/>
      <c r="D2770" s="481"/>
      <c r="E2770" s="112" t="str">
        <f t="shared" si="88"/>
        <v>9448</v>
      </c>
      <c r="F2770" s="112" t="str">
        <f t="shared" si="89"/>
        <v>9449</v>
      </c>
      <c r="G2770" s="475">
        <v>2</v>
      </c>
      <c r="H2770" s="1497" t="inlineStr">
        <is>
          <t xml:space="preserve">[문서] Item 미기재 영역 9448~9449,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70" s="475"/>
    </row>
    <row r="2771" spans="2:9" ht="94" customHeight="1">
      <c r="B2771" s="1424"/>
      <c r="C2771" s="1423"/>
      <c r="D2771" s="481"/>
      <c r="E2771" s="112" t="str">
        <f t="shared" si="88"/>
        <v>944A</v>
      </c>
      <c r="F2771" s="112" t="str">
        <f t="shared" si="89"/>
        <v>944B</v>
      </c>
      <c r="G2771" s="475">
        <v>2</v>
      </c>
      <c r="H2771" s="1497" t="inlineStr">
        <is>
          <t xml:space="preserve">[문서] Item 미기재 영역 944A~944B,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71" s="475"/>
    </row>
    <row r="2772" spans="2:9" ht="94" customHeight="1">
      <c r="B2772" s="1424"/>
      <c r="C2772" s="1423"/>
      <c r="D2772" s="481"/>
      <c r="E2772" s="112" t="str">
        <f t="shared" si="88"/>
        <v>944C</v>
      </c>
      <c r="F2772" s="112" t="str">
        <f t="shared" si="89"/>
        <v>944D</v>
      </c>
      <c r="G2772" s="475">
        <v>2</v>
      </c>
      <c r="H2772" s="1497" t="inlineStr">
        <is>
          <t xml:space="preserve">[문서] Item 미기재 영역 944C~944D,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72" s="475"/>
    </row>
    <row r="2773" spans="2:9" ht="94" customHeight="1">
      <c r="B2773" s="1424"/>
      <c r="C2773" s="1423"/>
      <c r="D2773" s="481"/>
      <c r="E2773" s="112" t="str">
        <f t="shared" si="88"/>
        <v>944E</v>
      </c>
      <c r="F2773" s="112" t="str">
        <f t="shared" si="89"/>
        <v>944F</v>
      </c>
      <c r="G2773" s="475">
        <v>2</v>
      </c>
      <c r="H2773" s="1497" t="inlineStr">
        <is>
          <t xml:space="preserve">[문서] Item 미기재 영역 944E~944F,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73" s="475"/>
    </row>
    <row r="2774" spans="2:9" ht="94" customHeight="1">
      <c r="B2774" s="1424"/>
      <c r="C2774" s="1423"/>
      <c r="D2774" s="481"/>
      <c r="E2774" s="112" t="str">
        <f t="shared" si="88"/>
        <v>9450</v>
      </c>
      <c r="F2774" s="112" t="str">
        <f t="shared" si="89"/>
        <v>9451</v>
      </c>
      <c r="G2774" s="475">
        <v>2</v>
      </c>
      <c r="H2774" s="1497" t="inlineStr">
        <is>
          <t xml:space="preserve">[문서] Item 미기재 영역 9450~9451,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74" s="475"/>
    </row>
    <row r="2775" spans="2:9" ht="94" customHeight="1">
      <c r="B2775" s="1424"/>
      <c r="C2775" s="1423"/>
      <c r="D2775" s="481"/>
      <c r="E2775" s="112" t="str">
        <f t="shared" si="88"/>
        <v>9452</v>
      </c>
      <c r="F2775" s="112" t="str">
        <f t="shared" si="89"/>
        <v>9453</v>
      </c>
      <c r="G2775" s="475">
        <v>2</v>
      </c>
      <c r="H2775" s="1497" t="inlineStr">
        <is>
          <t xml:space="preserve">[문서] Item 미기재 영역 9452~9453,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75" s="475"/>
    </row>
    <row r="2776" spans="2:9" ht="94" customHeight="1">
      <c r="B2776" s="1424"/>
      <c r="C2776" s="1423"/>
      <c r="D2776" s="481"/>
      <c r="E2776" s="112" t="str">
        <f t="shared" si="88"/>
        <v>9454</v>
      </c>
      <c r="F2776" s="112" t="str">
        <f t="shared" si="89"/>
        <v>9455</v>
      </c>
      <c r="G2776" s="475">
        <v>2</v>
      </c>
      <c r="H2776" s="1497" t="inlineStr">
        <is>
          <t xml:space="preserve">[문서] Item 미기재 영역 9454~9455,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76" s="475"/>
    </row>
    <row r="2777" spans="2:9" ht="94" customHeight="1">
      <c r="B2777" s="1424"/>
      <c r="C2777" s="1423"/>
      <c r="D2777" s="481"/>
      <c r="E2777" s="112" t="str">
        <f t="shared" si="88"/>
        <v>9456</v>
      </c>
      <c r="F2777" s="112" t="str">
        <f t="shared" si="89"/>
        <v>9457</v>
      </c>
      <c r="G2777" s="475">
        <v>2</v>
      </c>
      <c r="H2777" s="1497" t="inlineStr">
        <is>
          <t xml:space="preserve">[문서] Item 미기재 영역 9456~9457,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77" s="475"/>
    </row>
    <row r="2778" spans="2:9" ht="94" customHeight="1">
      <c r="B2778" s="1424"/>
      <c r="C2778" s="1423"/>
      <c r="D2778" s="481"/>
      <c r="E2778" s="112" t="str">
        <f t="shared" si="88"/>
        <v>9458</v>
      </c>
      <c r="F2778" s="112" t="str">
        <f t="shared" si="89"/>
        <v>9459</v>
      </c>
      <c r="G2778" s="475">
        <v>2</v>
      </c>
      <c r="H2778" s="1497" t="inlineStr">
        <is>
          <t xml:space="preserve">[문서] Item 미기재 영역 9458~9459,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78" s="475"/>
    </row>
    <row r="2779" spans="2:9" ht="94" customHeight="1">
      <c r="B2779" s="1424"/>
      <c r="C2779" s="1423"/>
      <c r="D2779" s="481"/>
      <c r="E2779" s="112" t="str">
        <f t="shared" si="88"/>
        <v>945A</v>
      </c>
      <c r="F2779" s="112" t="str">
        <f t="shared" si="89"/>
        <v>945B</v>
      </c>
      <c r="G2779" s="475">
        <v>2</v>
      </c>
      <c r="H2779" s="1497" t="inlineStr">
        <is>
          <t xml:space="preserve">[문서] Item 미기재 영역 945A~945B,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79" s="475"/>
    </row>
    <row r="2780" spans="2:9" ht="94" customHeight="1">
      <c r="B2780" s="1424"/>
      <c r="C2780" s="1423"/>
      <c r="D2780" s="481"/>
      <c r="E2780" s="112" t="str">
        <f t="shared" si="88"/>
        <v>945C</v>
      </c>
      <c r="F2780" s="112" t="str">
        <f t="shared" si="89"/>
        <v>945D</v>
      </c>
      <c r="G2780" s="475">
        <v>2</v>
      </c>
      <c r="H2780" s="1497" t="inlineStr">
        <is>
          <t xml:space="preserve">[문서] Item 미기재 영역 945C~945D,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80" s="475"/>
    </row>
    <row r="2781" spans="2:9" ht="94" customHeight="1">
      <c r="B2781" s="1424"/>
      <c r="C2781" s="1423"/>
      <c r="D2781" s="481"/>
      <c r="E2781" s="112" t="str">
        <f t="shared" si="88"/>
        <v>945E</v>
      </c>
      <c r="F2781" s="112" t="str">
        <f t="shared" si="89"/>
        <v>945F</v>
      </c>
      <c r="G2781" s="475">
        <v>2</v>
      </c>
      <c r="H2781" s="1497" t="inlineStr">
        <is>
          <t xml:space="preserve">[문서] Item 미기재 영역 945E~945F,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81" s="475"/>
    </row>
    <row r="2782" spans="2:9" ht="94" customHeight="1">
      <c r="B2782" s="1424"/>
      <c r="C2782" s="1423"/>
      <c r="D2782" s="481"/>
      <c r="E2782" s="112" t="str">
        <f t="shared" si="88"/>
        <v>9460</v>
      </c>
      <c r="F2782" s="112" t="str">
        <f t="shared" si="89"/>
        <v>9461</v>
      </c>
      <c r="G2782" s="475">
        <v>2</v>
      </c>
      <c r="H2782" s="1497" t="inlineStr">
        <is>
          <t xml:space="preserve">[문서] Item 미기재 영역 9460~9461,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82" s="475"/>
    </row>
    <row r="2783" spans="2:9" ht="94" customHeight="1">
      <c r="B2783" s="1424"/>
      <c r="C2783" s="1423"/>
      <c r="D2783" s="481"/>
      <c r="E2783" s="112" t="str">
        <f t="shared" si="88"/>
        <v>9462</v>
      </c>
      <c r="F2783" s="112" t="str">
        <f t="shared" si="89"/>
        <v>9463</v>
      </c>
      <c r="G2783" s="475">
        <v>2</v>
      </c>
      <c r="H2783" s="1497" t="inlineStr">
        <is>
          <t xml:space="preserve">[문서] Item 미기재 영역 9462~9463,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83" s="475"/>
    </row>
    <row r="2784" spans="2:9" ht="94" customHeight="1">
      <c r="B2784" s="1424"/>
      <c r="C2784" s="1423"/>
      <c r="D2784" s="481"/>
      <c r="E2784" s="112" t="str">
        <f t="shared" si="88"/>
        <v>9464</v>
      </c>
      <c r="F2784" s="112" t="str">
        <f t="shared" si="89"/>
        <v>9465</v>
      </c>
      <c r="G2784" s="475">
        <v>2</v>
      </c>
      <c r="H2784" s="1497" t="inlineStr">
        <is>
          <t xml:space="preserve">[문서] Item 미기재 영역 9464~9465,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84" s="475"/>
    </row>
    <row r="2785" spans="2:9" ht="94" customHeight="1">
      <c r="B2785" s="1424"/>
      <c r="C2785" s="1423"/>
      <c r="D2785" s="481"/>
      <c r="E2785" s="112" t="str">
        <f t="shared" si="88"/>
        <v>9466</v>
      </c>
      <c r="F2785" s="112" t="str">
        <f t="shared" si="89"/>
        <v>9467</v>
      </c>
      <c r="G2785" s="475">
        <v>2</v>
      </c>
      <c r="H2785" s="1497" t="inlineStr">
        <is>
          <t xml:space="preserve">[문서] Item 미기재 영역 9466~9467,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85" s="475"/>
    </row>
    <row r="2786" spans="2:9" ht="94" customHeight="1">
      <c r="B2786" s="1424"/>
      <c r="C2786" s="1423"/>
      <c r="D2786" s="481"/>
      <c r="E2786" s="112" t="str">
        <f t="shared" si="88"/>
        <v>9468</v>
      </c>
      <c r="F2786" s="112" t="str">
        <f t="shared" si="89"/>
        <v>9469</v>
      </c>
      <c r="G2786" s="475">
        <v>2</v>
      </c>
      <c r="H2786" s="1497" t="inlineStr">
        <is>
          <t xml:space="preserve">[문서] Item 미기재 영역 9468~9469,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86" s="475"/>
    </row>
    <row r="2787" spans="2:9" ht="94" customHeight="1">
      <c r="B2787" s="1424"/>
      <c r="C2787" s="1423"/>
      <c r="D2787" s="481"/>
      <c r="E2787" s="112" t="str">
        <f t="shared" si="88"/>
        <v>946A</v>
      </c>
      <c r="F2787" s="112" t="str">
        <f t="shared" si="89"/>
        <v>946B</v>
      </c>
      <c r="G2787" s="475">
        <v>2</v>
      </c>
      <c r="H2787" s="1497" t="inlineStr">
        <is>
          <t xml:space="preserve">[문서] Item 미기재 영역 946A~946B,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87" s="475"/>
    </row>
    <row r="2788" spans="2:9" ht="94" customHeight="1">
      <c r="B2788" s="1424"/>
      <c r="C2788" s="1423"/>
      <c r="D2788" s="481"/>
      <c r="E2788" s="112" t="str">
        <f t="shared" si="88"/>
        <v>946C</v>
      </c>
      <c r="F2788" s="112" t="str">
        <f t="shared" si="89"/>
        <v>946D</v>
      </c>
      <c r="G2788" s="475">
        <v>2</v>
      </c>
      <c r="H2788" s="1497" t="inlineStr">
        <is>
          <t xml:space="preserve">[문서] Item 미기재 영역 946C~946D,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88" s="475"/>
    </row>
    <row r="2789" spans="2:9" ht="94" customHeight="1">
      <c r="B2789" s="1424"/>
      <c r="C2789" s="1423"/>
      <c r="D2789" s="481"/>
      <c r="E2789" s="112" t="str">
        <f t="shared" si="88"/>
        <v>946E</v>
      </c>
      <c r="F2789" s="112" t="str">
        <f t="shared" si="89"/>
        <v>946F</v>
      </c>
      <c r="G2789" s="475">
        <v>2</v>
      </c>
      <c r="H2789" s="1497" t="inlineStr">
        <is>
          <t xml:space="preserve">[문서] Item 미기재 영역 946E~946F,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89" s="475"/>
    </row>
    <row r="2790" spans="2:9" ht="94" customHeight="1">
      <c r="B2790" s="1424"/>
      <c r="C2790" s="1423"/>
      <c r="D2790" s="481"/>
      <c r="E2790" s="112" t="str">
        <f t="shared" si="88"/>
        <v>9470</v>
      </c>
      <c r="F2790" s="112" t="str">
        <f t="shared" si="89"/>
        <v>9471</v>
      </c>
      <c r="G2790" s="475">
        <v>2</v>
      </c>
      <c r="H2790" s="1497" t="inlineStr">
        <is>
          <t xml:space="preserve">[문서] Item 미기재 영역 9470~9471,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90" s="475"/>
    </row>
    <row r="2791" spans="2:9" ht="94" customHeight="1">
      <c r="B2791" s="1424"/>
      <c r="C2791" s="1423"/>
      <c r="D2791" s="481"/>
      <c r="E2791" s="112" t="str">
        <f t="shared" si="88"/>
        <v>9472</v>
      </c>
      <c r="F2791" s="112" t="str">
        <f t="shared" si="89"/>
        <v>9473</v>
      </c>
      <c r="G2791" s="475">
        <v>2</v>
      </c>
      <c r="H2791" s="1497" t="inlineStr">
        <is>
          <t xml:space="preserve">[문서] Item 미기재 영역 9472~9473,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91" s="475"/>
    </row>
    <row r="2792" spans="2:9" ht="94" customHeight="1">
      <c r="B2792" s="1424"/>
      <c r="C2792" s="1423"/>
      <c r="D2792" s="481"/>
      <c r="E2792" s="112" t="str">
        <f t="shared" si="88"/>
        <v>9474</v>
      </c>
      <c r="F2792" s="112" t="str">
        <f t="shared" si="89"/>
        <v>9475</v>
      </c>
      <c r="G2792" s="475">
        <v>2</v>
      </c>
      <c r="H2792" s="1497" t="inlineStr">
        <is>
          <t xml:space="preserve">[문서] Item 미기재 영역 9474~9475,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92" s="475"/>
    </row>
    <row r="2793" spans="2:9" ht="94" customHeight="1">
      <c r="B2793" s="1424"/>
      <c r="C2793" s="1423"/>
      <c r="D2793" s="481"/>
      <c r="E2793" s="112" t="str">
        <f t="shared" si="88"/>
        <v>9476</v>
      </c>
      <c r="F2793" s="112" t="str">
        <f t="shared" si="89"/>
        <v>9477</v>
      </c>
      <c r="G2793" s="475">
        <v>2</v>
      </c>
      <c r="H2793" s="1497" t="inlineStr">
        <is>
          <t xml:space="preserve">[문서] Item 미기재 영역 9476~9477,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93" s="475"/>
    </row>
    <row r="2794" spans="2:9" ht="94" customHeight="1">
      <c r="B2794" s="1424"/>
      <c r="C2794" s="1423"/>
      <c r="D2794" s="481"/>
      <c r="E2794" s="112" t="str">
        <f t="shared" si="88"/>
        <v>9478</v>
      </c>
      <c r="F2794" s="112" t="str">
        <f t="shared" si="89"/>
        <v>9479</v>
      </c>
      <c r="G2794" s="475">
        <v>2</v>
      </c>
      <c r="H2794" s="1497" t="inlineStr">
        <is>
          <t xml:space="preserve">[문서] Item 미기재 영역 9478~9479,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94" s="475"/>
    </row>
    <row r="2795" spans="2:9" ht="94" customHeight="1">
      <c r="B2795" s="1424"/>
      <c r="C2795" s="1423"/>
      <c r="D2795" s="481"/>
      <c r="E2795" s="112" t="str">
        <f t="shared" si="88"/>
        <v>947A</v>
      </c>
      <c r="F2795" s="112" t="str">
        <f t="shared" si="89"/>
        <v>947B</v>
      </c>
      <c r="G2795" s="475">
        <v>2</v>
      </c>
      <c r="H2795" s="1497" t="inlineStr">
        <is>
          <t xml:space="preserve">[문서] Item 미기재 영역 947A~947B,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95" s="475"/>
    </row>
    <row r="2796" spans="2:9" ht="94" customHeight="1">
      <c r="B2796" s="1424"/>
      <c r="C2796" s="1423"/>
      <c r="D2796" s="481"/>
      <c r="E2796" s="112" t="str">
        <f t="shared" si="88"/>
        <v>947C</v>
      </c>
      <c r="F2796" s="112" t="str">
        <f t="shared" si="89"/>
        <v>947D</v>
      </c>
      <c r="G2796" s="475">
        <v>2</v>
      </c>
      <c r="H2796" s="1497" t="inlineStr">
        <is>
          <t xml:space="preserve">[문서] Item 미기재 영역 947C~947D,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96" s="475"/>
    </row>
    <row r="2797" spans="2:9" ht="94" customHeight="1">
      <c r="B2797" s="1424"/>
      <c r="C2797" s="1423"/>
      <c r="D2797" s="481"/>
      <c r="E2797" s="112" t="str">
        <f t="shared" si="88"/>
        <v>947E</v>
      </c>
      <c r="F2797" s="112" t="str">
        <f t="shared" si="89"/>
        <v>947F</v>
      </c>
      <c r="G2797" s="475">
        <v>2</v>
      </c>
      <c r="H2797" s="1497" t="inlineStr">
        <is>
          <t xml:space="preserve">[문서] Item 미기재 영역 947E~947F,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97" s="475"/>
    </row>
    <row r="2798" spans="2:9" ht="94" customHeight="1">
      <c r="B2798" s="1424"/>
      <c r="C2798" s="1423"/>
      <c r="D2798" s="481"/>
      <c r="E2798" s="112" t="str">
        <f t="shared" ref="E2798:E2861" si="90">DEC2HEX(HEX2DEC(F2797) + 1)</f>
        <v>9480</v>
      </c>
      <c r="F2798" s="112" t="str">
        <f t="shared" ref="F2798:F2861" si="91">DEC2HEX(HEX2DEC(E2798) + G2798 -1)</f>
        <v>9481</v>
      </c>
      <c r="G2798" s="475">
        <v>2</v>
      </c>
      <c r="H2798" s="1497" t="inlineStr">
        <is>
          <t xml:space="preserve">[문서] Item 미기재 영역 9480~9481,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98" s="475"/>
    </row>
    <row r="2799" spans="2:9" ht="94" customHeight="1">
      <c r="B2799" s="1424"/>
      <c r="C2799" s="1423"/>
      <c r="D2799" s="481"/>
      <c r="E2799" s="112" t="str">
        <f t="shared" si="90"/>
        <v>9482</v>
      </c>
      <c r="F2799" s="112" t="str">
        <f t="shared" si="91"/>
        <v>9483</v>
      </c>
      <c r="G2799" s="475">
        <v>2</v>
      </c>
      <c r="H2799" s="1497" t="inlineStr">
        <is>
          <t xml:space="preserve">[문서] Item 미기재 영역 9482~9483,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799" s="475"/>
    </row>
    <row r="2800" spans="2:9" ht="94" customHeight="1">
      <c r="B2800" s="1424"/>
      <c r="C2800" s="1423"/>
      <c r="D2800" s="481"/>
      <c r="E2800" s="112" t="str">
        <f t="shared" si="90"/>
        <v>9484</v>
      </c>
      <c r="F2800" s="112" t="str">
        <f t="shared" si="91"/>
        <v>9485</v>
      </c>
      <c r="G2800" s="475">
        <v>2</v>
      </c>
      <c r="H2800" s="1497" t="inlineStr">
        <is>
          <t xml:space="preserve">[문서] Item 미기재 영역 9484~9485,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00" s="475"/>
    </row>
    <row r="2801" spans="2:9" ht="94" customHeight="1">
      <c r="B2801" s="1424"/>
      <c r="C2801" s="1423"/>
      <c r="D2801" s="481"/>
      <c r="E2801" s="112" t="str">
        <f t="shared" si="90"/>
        <v>9486</v>
      </c>
      <c r="F2801" s="112" t="str">
        <f t="shared" si="91"/>
        <v>9487</v>
      </c>
      <c r="G2801" s="475">
        <v>2</v>
      </c>
      <c r="H2801" s="1497" t="inlineStr">
        <is>
          <t xml:space="preserve">[문서] Item 미기재 영역 9486~9487,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01" s="475"/>
    </row>
    <row r="2802" spans="2:9" ht="94" customHeight="1">
      <c r="B2802" s="1424"/>
      <c r="C2802" s="1423"/>
      <c r="D2802" s="481"/>
      <c r="E2802" s="112" t="str">
        <f t="shared" si="90"/>
        <v>9488</v>
      </c>
      <c r="F2802" s="112" t="str">
        <f t="shared" si="91"/>
        <v>9489</v>
      </c>
      <c r="G2802" s="475">
        <v>2</v>
      </c>
      <c r="H2802" s="1497" t="inlineStr">
        <is>
          <t xml:space="preserve">[문서] Item 미기재 영역 9488~9489,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02" s="475"/>
    </row>
    <row r="2803" spans="2:9" ht="94" customHeight="1">
      <c r="B2803" s="1424"/>
      <c r="C2803" s="1423"/>
      <c r="D2803" s="481"/>
      <c r="E2803" s="112" t="str">
        <f t="shared" si="90"/>
        <v>948A</v>
      </c>
      <c r="F2803" s="112" t="str">
        <f t="shared" si="91"/>
        <v>948B</v>
      </c>
      <c r="G2803" s="475">
        <v>2</v>
      </c>
      <c r="H2803" s="1497" t="inlineStr">
        <is>
          <t xml:space="preserve">[문서] Item 미기재 영역 948A~948B,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03" s="475"/>
    </row>
    <row r="2804" spans="2:9" ht="94" customHeight="1">
      <c r="B2804" s="1424"/>
      <c r="C2804" s="1423"/>
      <c r="D2804" s="481"/>
      <c r="E2804" s="112" t="str">
        <f t="shared" si="90"/>
        <v>948C</v>
      </c>
      <c r="F2804" s="112" t="str">
        <f t="shared" si="91"/>
        <v>948D</v>
      </c>
      <c r="G2804" s="475">
        <v>2</v>
      </c>
      <c r="H2804" s="1497" t="inlineStr">
        <is>
          <t xml:space="preserve">[문서] Item 미기재 영역 948C~948D,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04" s="475"/>
    </row>
    <row r="2805" spans="2:9" ht="94" customHeight="1">
      <c r="B2805" s="1424"/>
      <c r="C2805" s="1423"/>
      <c r="D2805" s="481"/>
      <c r="E2805" s="112" t="str">
        <f t="shared" si="90"/>
        <v>948E</v>
      </c>
      <c r="F2805" s="112" t="str">
        <f t="shared" si="91"/>
        <v>948F</v>
      </c>
      <c r="G2805" s="475">
        <v>2</v>
      </c>
      <c r="H2805" s="1497" t="inlineStr">
        <is>
          <t xml:space="preserve">[문서] Item 미기재 영역 948E~948F,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05" s="475"/>
    </row>
    <row r="2806" spans="2:9" ht="94" customHeight="1">
      <c r="B2806" s="1424"/>
      <c r="C2806" s="1423"/>
      <c r="D2806" s="481"/>
      <c r="E2806" s="112" t="str">
        <f t="shared" si="90"/>
        <v>9490</v>
      </c>
      <c r="F2806" s="112" t="str">
        <f t="shared" si="91"/>
        <v>9491</v>
      </c>
      <c r="G2806" s="475">
        <v>2</v>
      </c>
      <c r="H2806" s="1497" t="inlineStr">
        <is>
          <t xml:space="preserve">[문서] Item 미기재 영역 9490~9491,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06" s="475"/>
    </row>
    <row r="2807" spans="2:9" ht="94" customHeight="1">
      <c r="B2807" s="1424"/>
      <c r="C2807" s="1423"/>
      <c r="D2807" s="481"/>
      <c r="E2807" s="112" t="str">
        <f t="shared" si="90"/>
        <v>9492</v>
      </c>
      <c r="F2807" s="112" t="str">
        <f t="shared" si="91"/>
        <v>9493</v>
      </c>
      <c r="G2807" s="475">
        <v>2</v>
      </c>
      <c r="H2807" s="1497" t="inlineStr">
        <is>
          <t xml:space="preserve">[문서] Item 미기재 영역 9492~9493,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07" s="475"/>
    </row>
    <row r="2808" spans="2:9" ht="94" customHeight="1">
      <c r="B2808" s="1424"/>
      <c r="C2808" s="1423"/>
      <c r="D2808" s="481"/>
      <c r="E2808" s="112" t="str">
        <f t="shared" si="90"/>
        <v>9494</v>
      </c>
      <c r="F2808" s="112" t="str">
        <f t="shared" si="91"/>
        <v>9495</v>
      </c>
      <c r="G2808" s="475">
        <v>2</v>
      </c>
      <c r="H2808" s="1497" t="inlineStr">
        <is>
          <t xml:space="preserve">[문서] Item 미기재 영역 9494~9495,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08" s="475"/>
    </row>
    <row r="2809" spans="2:9" ht="94" customHeight="1">
      <c r="B2809" s="1424"/>
      <c r="C2809" s="1423"/>
      <c r="D2809" s="481"/>
      <c r="E2809" s="112" t="str">
        <f t="shared" si="90"/>
        <v>9496</v>
      </c>
      <c r="F2809" s="112" t="str">
        <f t="shared" si="91"/>
        <v>9497</v>
      </c>
      <c r="G2809" s="475">
        <v>2</v>
      </c>
      <c r="H2809" s="1497" t="inlineStr">
        <is>
          <t xml:space="preserve">[문서] Item 미기재 영역 9496~9497,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09" s="475"/>
    </row>
    <row r="2810" spans="2:9" ht="94" customHeight="1">
      <c r="B2810" s="1424"/>
      <c r="C2810" s="1423"/>
      <c r="D2810" s="481"/>
      <c r="E2810" s="112" t="str">
        <f t="shared" si="90"/>
        <v>9498</v>
      </c>
      <c r="F2810" s="112" t="str">
        <f t="shared" si="91"/>
        <v>9499</v>
      </c>
      <c r="G2810" s="475">
        <v>2</v>
      </c>
      <c r="H2810" s="1497" t="inlineStr">
        <is>
          <t xml:space="preserve">[문서] Item 미기재 영역 9498~9499,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10" s="475"/>
    </row>
    <row r="2811" spans="2:9" ht="94" customHeight="1">
      <c r="B2811" s="1424"/>
      <c r="C2811" s="1423"/>
      <c r="D2811" s="481"/>
      <c r="E2811" s="112" t="str">
        <f t="shared" si="90"/>
        <v>949A</v>
      </c>
      <c r="F2811" s="112" t="str">
        <f t="shared" si="91"/>
        <v>949B</v>
      </c>
      <c r="G2811" s="475">
        <v>2</v>
      </c>
      <c r="H2811" s="1497" t="inlineStr">
        <is>
          <t xml:space="preserve">[문서] Item 미기재 영역 949A~949B,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11" s="475"/>
    </row>
    <row r="2812" spans="2:9" ht="94" customHeight="1">
      <c r="B2812" s="1424"/>
      <c r="C2812" s="1423"/>
      <c r="D2812" s="481"/>
      <c r="E2812" s="112" t="str">
        <f t="shared" si="90"/>
        <v>949C</v>
      </c>
      <c r="F2812" s="112" t="str">
        <f t="shared" si="91"/>
        <v>949D</v>
      </c>
      <c r="G2812" s="475">
        <v>2</v>
      </c>
      <c r="H2812" s="1497" t="inlineStr">
        <is>
          <t xml:space="preserve">[문서] Item 미기재 영역 949C~949D,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12" s="475"/>
    </row>
    <row r="2813" spans="2:9" ht="94" customHeight="1">
      <c r="B2813" s="1424"/>
      <c r="C2813" s="1423"/>
      <c r="D2813" s="481"/>
      <c r="E2813" s="112" t="str">
        <f t="shared" si="90"/>
        <v>949E</v>
      </c>
      <c r="F2813" s="112" t="str">
        <f t="shared" si="91"/>
        <v>949F</v>
      </c>
      <c r="G2813" s="475">
        <v>2</v>
      </c>
      <c r="H2813" s="1497" t="inlineStr">
        <is>
          <t xml:space="preserve">[문서] Item 미기재 영역 949E~949F,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13" s="475"/>
    </row>
    <row r="2814" spans="2:9" ht="94" customHeight="1">
      <c r="B2814" s="1424"/>
      <c r="C2814" s="1423"/>
      <c r="D2814" s="481"/>
      <c r="E2814" s="112" t="str">
        <f t="shared" si="90"/>
        <v>94A0</v>
      </c>
      <c r="F2814" s="112" t="str">
        <f t="shared" si="91"/>
        <v>94A1</v>
      </c>
      <c r="G2814" s="475">
        <v>2</v>
      </c>
      <c r="H2814" s="1497" t="inlineStr">
        <is>
          <t xml:space="preserve">[문서] Item 미기재 영역 94A0~94A1,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14" s="475"/>
    </row>
    <row r="2815" spans="2:9" ht="94" customHeight="1">
      <c r="B2815" s="1424"/>
      <c r="C2815" s="1423"/>
      <c r="D2815" s="481"/>
      <c r="E2815" s="112" t="str">
        <f t="shared" si="90"/>
        <v>94A2</v>
      </c>
      <c r="F2815" s="112" t="str">
        <f t="shared" si="91"/>
        <v>94A3</v>
      </c>
      <c r="G2815" s="475">
        <v>2</v>
      </c>
      <c r="H2815" s="1497" t="inlineStr">
        <is>
          <t xml:space="preserve">[문서] Item 미기재 영역 94A2~94A3,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15" s="475"/>
    </row>
    <row r="2816" spans="2:9" ht="94" customHeight="1">
      <c r="B2816" s="1424"/>
      <c r="C2816" s="1423"/>
      <c r="D2816" s="481"/>
      <c r="E2816" s="112" t="str">
        <f t="shared" si="90"/>
        <v>94A4</v>
      </c>
      <c r="F2816" s="112" t="str">
        <f t="shared" si="91"/>
        <v>94A5</v>
      </c>
      <c r="G2816" s="475">
        <v>2</v>
      </c>
      <c r="H2816" s="1497" t="inlineStr">
        <is>
          <t xml:space="preserve">[문서] Item 미기재 영역 94A4~94A5,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16" s="475"/>
    </row>
    <row r="2817" spans="2:9" ht="94" customHeight="1">
      <c r="B2817" s="1424"/>
      <c r="C2817" s="1423"/>
      <c r="D2817" s="481"/>
      <c r="E2817" s="112" t="str">
        <f t="shared" si="90"/>
        <v>94A6</v>
      </c>
      <c r="F2817" s="112" t="str">
        <f t="shared" si="91"/>
        <v>94A7</v>
      </c>
      <c r="G2817" s="475">
        <v>2</v>
      </c>
      <c r="H2817" s="1497" t="inlineStr">
        <is>
          <t xml:space="preserve">[문서] Item 미기재 영역 94A6~94A7,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17" s="475"/>
    </row>
    <row r="2818" spans="2:9" ht="94" customHeight="1">
      <c r="B2818" s="1424"/>
      <c r="C2818" s="1423"/>
      <c r="D2818" s="481"/>
      <c r="E2818" s="112" t="str">
        <f t="shared" si="90"/>
        <v>94A8</v>
      </c>
      <c r="F2818" s="112" t="str">
        <f t="shared" si="91"/>
        <v>94A9</v>
      </c>
      <c r="G2818" s="475">
        <v>2</v>
      </c>
      <c r="H2818" s="1497" t="inlineStr">
        <is>
          <t xml:space="preserve">[문서] Item 미기재 영역 94A8~94A9,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18" s="475"/>
    </row>
    <row r="2819" spans="2:9" ht="94" customHeight="1">
      <c r="B2819" s="1424"/>
      <c r="C2819" s="1423"/>
      <c r="D2819" s="481"/>
      <c r="E2819" s="112" t="str">
        <f t="shared" si="90"/>
        <v>94AA</v>
      </c>
      <c r="F2819" s="112" t="str">
        <f t="shared" si="91"/>
        <v>94AB</v>
      </c>
      <c r="G2819" s="475">
        <v>2</v>
      </c>
      <c r="H2819" s="1497" t="inlineStr">
        <is>
          <t xml:space="preserve">[문서] Item 미기재 영역 94AA~94AB,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19" s="475"/>
    </row>
    <row r="2820" spans="2:9" ht="94" customHeight="1">
      <c r="B2820" s="1424"/>
      <c r="C2820" s="1423"/>
      <c r="D2820" s="481"/>
      <c r="E2820" s="112" t="str">
        <f t="shared" si="90"/>
        <v>94AC</v>
      </c>
      <c r="F2820" s="112" t="str">
        <f t="shared" si="91"/>
        <v>94AD</v>
      </c>
      <c r="G2820" s="475">
        <v>2</v>
      </c>
      <c r="H2820" s="1497" t="inlineStr">
        <is>
          <t xml:space="preserve">[문서] Item 미기재 영역 94AC~94AD,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20" s="475"/>
    </row>
    <row r="2821" spans="2:9" ht="94" customHeight="1">
      <c r="B2821" s="1424"/>
      <c r="C2821" s="1423"/>
      <c r="D2821" s="481"/>
      <c r="E2821" s="112" t="str">
        <f t="shared" si="90"/>
        <v>94AE</v>
      </c>
      <c r="F2821" s="112" t="str">
        <f t="shared" si="91"/>
        <v>94AF</v>
      </c>
      <c r="G2821" s="475">
        <v>2</v>
      </c>
      <c r="H2821" s="1497" t="inlineStr">
        <is>
          <t xml:space="preserve">[문서] Item 미기재 영역 94AE~94AF,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21" s="475"/>
    </row>
    <row r="2822" spans="2:9" ht="94" customHeight="1">
      <c r="B2822" s="1424"/>
      <c r="C2822" s="1423"/>
      <c r="D2822" s="481"/>
      <c r="E2822" s="112" t="str">
        <f t="shared" si="90"/>
        <v>94B0</v>
      </c>
      <c r="F2822" s="112" t="str">
        <f t="shared" si="91"/>
        <v>94B1</v>
      </c>
      <c r="G2822" s="475">
        <v>2</v>
      </c>
      <c r="H2822" s="1497" t="inlineStr">
        <is>
          <t xml:space="preserve">[문서] Item 미기재 영역 94B0~94B1,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22" s="475"/>
    </row>
    <row r="2823" spans="2:9" ht="94" customHeight="1">
      <c r="B2823" s="1424"/>
      <c r="C2823" s="1423"/>
      <c r="D2823" s="481"/>
      <c r="E2823" s="112" t="str">
        <f t="shared" si="90"/>
        <v>94B2</v>
      </c>
      <c r="F2823" s="112" t="str">
        <f t="shared" si="91"/>
        <v>94B3</v>
      </c>
      <c r="G2823" s="475">
        <v>2</v>
      </c>
      <c r="H2823" s="1497" t="inlineStr">
        <is>
          <t xml:space="preserve">[문서] Item 미기재 영역 94B2~94B3,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23" s="475"/>
    </row>
    <row r="2824" spans="2:9" ht="94" customHeight="1">
      <c r="B2824" s="1424"/>
      <c r="C2824" s="1423"/>
      <c r="D2824" s="481"/>
      <c r="E2824" s="112" t="str">
        <f t="shared" si="90"/>
        <v>94B4</v>
      </c>
      <c r="F2824" s="112" t="str">
        <f t="shared" si="91"/>
        <v>94B5</v>
      </c>
      <c r="G2824" s="475">
        <v>2</v>
      </c>
      <c r="H2824" s="1497" t="inlineStr">
        <is>
          <t xml:space="preserve">[문서] Item 미기재 영역 94B4~94B5,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24" s="475"/>
    </row>
    <row r="2825" spans="2:9" ht="94" customHeight="1">
      <c r="B2825" s="1424"/>
      <c r="C2825" s="1423"/>
      <c r="D2825" s="481"/>
      <c r="E2825" s="112" t="str">
        <f t="shared" si="90"/>
        <v>94B6</v>
      </c>
      <c r="F2825" s="112" t="str">
        <f t="shared" si="91"/>
        <v>94B7</v>
      </c>
      <c r="G2825" s="475">
        <v>2</v>
      </c>
      <c r="H2825" s="1497" t="inlineStr">
        <is>
          <t xml:space="preserve">[문서] Item 미기재 영역 94B6~94B7,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25" s="475"/>
    </row>
    <row r="2826" spans="2:9" ht="94" customHeight="1">
      <c r="B2826" s="1424"/>
      <c r="C2826" s="1423"/>
      <c r="D2826" s="481"/>
      <c r="E2826" s="112" t="str">
        <f t="shared" si="90"/>
        <v>94B8</v>
      </c>
      <c r="F2826" s="112" t="str">
        <f t="shared" si="91"/>
        <v>94B9</v>
      </c>
      <c r="G2826" s="475">
        <v>2</v>
      </c>
      <c r="H2826" s="1497" t="inlineStr">
        <is>
          <t xml:space="preserve">[문서] Item 미기재 영역 94B8~94B9,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26" s="475"/>
    </row>
    <row r="2827" spans="2:9" ht="94" customHeight="1">
      <c r="B2827" s="1424"/>
      <c r="C2827" s="1423"/>
      <c r="D2827" s="481"/>
      <c r="E2827" s="112" t="str">
        <f t="shared" si="90"/>
        <v>94BA</v>
      </c>
      <c r="F2827" s="112" t="str">
        <f t="shared" si="91"/>
        <v>94BB</v>
      </c>
      <c r="G2827" s="475">
        <v>2</v>
      </c>
      <c r="H2827" s="1497" t="inlineStr">
        <is>
          <t xml:space="preserve">[문서] Item 미기재 영역 94BA~94BB,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27" s="475"/>
    </row>
    <row r="2828" spans="2:9" ht="94" customHeight="1">
      <c r="B2828" s="1424"/>
      <c r="C2828" s="1423"/>
      <c r="D2828" s="481"/>
      <c r="E2828" s="112" t="str">
        <f t="shared" si="90"/>
        <v>94BC</v>
      </c>
      <c r="F2828" s="112" t="str">
        <f t="shared" si="91"/>
        <v>94BD</v>
      </c>
      <c r="G2828" s="475">
        <v>2</v>
      </c>
      <c r="H2828" s="1497" t="inlineStr">
        <is>
          <t xml:space="preserve">[문서] Item 미기재 영역 94BC~94BD,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28" s="475"/>
    </row>
    <row r="2829" spans="2:9" ht="94" customHeight="1">
      <c r="B2829" s="1424"/>
      <c r="C2829" s="1423"/>
      <c r="D2829" s="481"/>
      <c r="E2829" s="112" t="str">
        <f t="shared" si="90"/>
        <v>94BE</v>
      </c>
      <c r="F2829" s="112" t="str">
        <f t="shared" si="91"/>
        <v>94BF</v>
      </c>
      <c r="G2829" s="475">
        <v>2</v>
      </c>
      <c r="H2829" s="1497" t="inlineStr">
        <is>
          <t xml:space="preserve">[문서] Item 미기재 영역 94BE~94BF,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29" s="475"/>
    </row>
    <row r="2830" spans="2:9" ht="94" customHeight="1">
      <c r="B2830" s="1424"/>
      <c r="C2830" s="1423"/>
      <c r="D2830" s="481"/>
      <c r="E2830" s="112" t="str">
        <f t="shared" si="90"/>
        <v>94C0</v>
      </c>
      <c r="F2830" s="112" t="str">
        <f t="shared" si="91"/>
        <v>94C1</v>
      </c>
      <c r="G2830" s="475">
        <v>2</v>
      </c>
      <c r="H2830" s="1497" t="inlineStr">
        <is>
          <t xml:space="preserve">[문서] Item 미기재 영역 94C0~94C1,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30" s="475"/>
    </row>
    <row r="2831" spans="2:9" ht="94" customHeight="1">
      <c r="B2831" s="1424"/>
      <c r="C2831" s="1423"/>
      <c r="D2831" s="481"/>
      <c r="E2831" s="112" t="str">
        <f t="shared" si="90"/>
        <v>94C2</v>
      </c>
      <c r="F2831" s="112" t="str">
        <f t="shared" si="91"/>
        <v>94C3</v>
      </c>
      <c r="G2831" s="475">
        <v>2</v>
      </c>
      <c r="H2831" s="1497" t="inlineStr">
        <is>
          <t xml:space="preserve">[문서] Item 미기재 영역 94C2~94C3,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31" s="475"/>
    </row>
    <row r="2832" spans="2:9" ht="94" customHeight="1">
      <c r="B2832" s="1424"/>
      <c r="C2832" s="1423"/>
      <c r="D2832" s="481"/>
      <c r="E2832" s="112" t="str">
        <f t="shared" si="90"/>
        <v>94C4</v>
      </c>
      <c r="F2832" s="112" t="str">
        <f t="shared" si="91"/>
        <v>94C5</v>
      </c>
      <c r="G2832" s="475">
        <v>2</v>
      </c>
      <c r="H2832" s="1497" t="inlineStr">
        <is>
          <t xml:space="preserve">[문서] Item 미기재 영역 94C4~94C5,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32" s="475"/>
    </row>
    <row r="2833" spans="2:9" ht="94" customHeight="1">
      <c r="B2833" s="1424"/>
      <c r="C2833" s="1423"/>
      <c r="D2833" s="481"/>
      <c r="E2833" s="112" t="str">
        <f t="shared" si="90"/>
        <v>94C6</v>
      </c>
      <c r="F2833" s="112" t="str">
        <f t="shared" si="91"/>
        <v>94C7</v>
      </c>
      <c r="G2833" s="475">
        <v>2</v>
      </c>
      <c r="H2833" s="1497" t="inlineStr">
        <is>
          <t xml:space="preserve">[문서] Item 미기재 영역 94C6~94C7,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33" s="475"/>
    </row>
    <row r="2834" spans="2:9" ht="94" customHeight="1">
      <c r="B2834" s="1424"/>
      <c r="C2834" s="1423"/>
      <c r="D2834" s="481"/>
      <c r="E2834" s="112" t="str">
        <f t="shared" si="90"/>
        <v>94C8</v>
      </c>
      <c r="F2834" s="112" t="str">
        <f t="shared" si="91"/>
        <v>94C9</v>
      </c>
      <c r="G2834" s="475">
        <v>2</v>
      </c>
      <c r="H2834" s="1497" t="inlineStr">
        <is>
          <t xml:space="preserve">[문서] Item 미기재 영역 94C8~94C9,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34" s="475"/>
    </row>
    <row r="2835" spans="2:9" ht="94" customHeight="1">
      <c r="B2835" s="1424"/>
      <c r="C2835" s="1423"/>
      <c r="D2835" s="481"/>
      <c r="E2835" s="112" t="str">
        <f t="shared" si="90"/>
        <v>94CA</v>
      </c>
      <c r="F2835" s="112" t="str">
        <f t="shared" si="91"/>
        <v>94CB</v>
      </c>
      <c r="G2835" s="475">
        <v>2</v>
      </c>
      <c r="H2835" s="1497" t="inlineStr">
        <is>
          <t xml:space="preserve">[문서] Item 미기재 영역 94CA~94CB,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35" s="475"/>
    </row>
    <row r="2836" spans="2:9" ht="94" customHeight="1">
      <c r="B2836" s="1424"/>
      <c r="C2836" s="1423"/>
      <c r="D2836" s="481"/>
      <c r="E2836" s="112" t="str">
        <f t="shared" si="90"/>
        <v>94CC</v>
      </c>
      <c r="F2836" s="112" t="str">
        <f t="shared" si="91"/>
        <v>94CD</v>
      </c>
      <c r="G2836" s="475">
        <v>2</v>
      </c>
      <c r="H2836" s="1497" t="inlineStr">
        <is>
          <t xml:space="preserve">[문서] Item 미기재 영역 94CC~94CD,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36" s="475"/>
    </row>
    <row r="2837" spans="2:9" ht="94" customHeight="1">
      <c r="B2837" s="1424"/>
      <c r="C2837" s="1423"/>
      <c r="D2837" s="481"/>
      <c r="E2837" s="112" t="str">
        <f t="shared" si="90"/>
        <v>94CE</v>
      </c>
      <c r="F2837" s="112" t="str">
        <f t="shared" si="91"/>
        <v>94CF</v>
      </c>
      <c r="G2837" s="475">
        <v>2</v>
      </c>
      <c r="H2837" s="1497" t="inlineStr">
        <is>
          <t xml:space="preserve">[문서] Item 미기재 영역 94CE~94CF,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37" s="475"/>
    </row>
    <row r="2838" spans="2:9" ht="94" customHeight="1">
      <c r="B2838" s="1424"/>
      <c r="C2838" s="1423"/>
      <c r="D2838" s="481"/>
      <c r="E2838" s="112" t="str">
        <f t="shared" si="90"/>
        <v>94D0</v>
      </c>
      <c r="F2838" s="112" t="str">
        <f t="shared" si="91"/>
        <v>94D1</v>
      </c>
      <c r="G2838" s="475">
        <v>2</v>
      </c>
      <c r="H2838" s="1497" t="inlineStr">
        <is>
          <t xml:space="preserve">[문서] Item 미기재 영역 94D0~94D1,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38" s="475"/>
    </row>
    <row r="2839" spans="2:9" ht="94" customHeight="1">
      <c r="B2839" s="1424"/>
      <c r="C2839" s="1423"/>
      <c r="D2839" s="481"/>
      <c r="E2839" s="112" t="str">
        <f t="shared" si="90"/>
        <v>94D2</v>
      </c>
      <c r="F2839" s="112" t="str">
        <f t="shared" si="91"/>
        <v>94D3</v>
      </c>
      <c r="G2839" s="475">
        <v>2</v>
      </c>
      <c r="H2839" s="1497" t="inlineStr">
        <is>
          <t xml:space="preserve">[문서] Item 미기재 영역 94D2~94D3,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39" s="475"/>
    </row>
    <row r="2840" spans="2:9" ht="94" customHeight="1">
      <c r="B2840" s="1424"/>
      <c r="C2840" s="1423"/>
      <c r="D2840" s="481"/>
      <c r="E2840" s="112" t="str">
        <f t="shared" si="90"/>
        <v>94D4</v>
      </c>
      <c r="F2840" s="112" t="str">
        <f t="shared" si="91"/>
        <v>94D5</v>
      </c>
      <c r="G2840" s="475">
        <v>2</v>
      </c>
      <c r="H2840" s="1497" t="inlineStr">
        <is>
          <t xml:space="preserve">[문서] Item 미기재 영역 94D4~94D5,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40" s="475"/>
    </row>
    <row r="2841" spans="2:9" ht="94" customHeight="1">
      <c r="B2841" s="1424"/>
      <c r="C2841" s="1423"/>
      <c r="D2841" s="481"/>
      <c r="E2841" s="112" t="str">
        <f t="shared" si="90"/>
        <v>94D6</v>
      </c>
      <c r="F2841" s="112" t="str">
        <f t="shared" si="91"/>
        <v>94D7</v>
      </c>
      <c r="G2841" s="475">
        <v>2</v>
      </c>
      <c r="H2841" s="1497" t="inlineStr">
        <is>
          <t xml:space="preserve">[문서] Item 미기재 영역 94D6~94D7,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41" s="475"/>
    </row>
    <row r="2842" spans="2:9" ht="94" customHeight="1">
      <c r="B2842" s="1424"/>
      <c r="C2842" s="1423"/>
      <c r="D2842" s="481"/>
      <c r="E2842" s="112" t="str">
        <f t="shared" si="90"/>
        <v>94D8</v>
      </c>
      <c r="F2842" s="112" t="str">
        <f t="shared" si="91"/>
        <v>94D9</v>
      </c>
      <c r="G2842" s="475">
        <v>2</v>
      </c>
      <c r="H2842" s="1497" t="inlineStr">
        <is>
          <t xml:space="preserve">[문서] Item 미기재 영역 94D8~94D9,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42" s="475"/>
    </row>
    <row r="2843" spans="2:9" ht="94" customHeight="1">
      <c r="B2843" s="1424"/>
      <c r="C2843" s="1423"/>
      <c r="D2843" s="481"/>
      <c r="E2843" s="112" t="str">
        <f t="shared" si="90"/>
        <v>94DA</v>
      </c>
      <c r="F2843" s="112" t="str">
        <f t="shared" si="91"/>
        <v>94DB</v>
      </c>
      <c r="G2843" s="475">
        <v>2</v>
      </c>
      <c r="H2843" s="1497" t="inlineStr">
        <is>
          <t xml:space="preserve">[문서] Item 미기재 영역 94DA~94DB,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43" s="475"/>
    </row>
    <row r="2844" spans="2:9" ht="94" customHeight="1">
      <c r="B2844" s="1424"/>
      <c r="C2844" s="1423"/>
      <c r="D2844" s="481"/>
      <c r="E2844" s="112" t="str">
        <f t="shared" si="90"/>
        <v>94DC</v>
      </c>
      <c r="F2844" s="112" t="str">
        <f t="shared" si="91"/>
        <v>94DD</v>
      </c>
      <c r="G2844" s="475">
        <v>2</v>
      </c>
      <c r="H2844" s="1497" t="inlineStr">
        <is>
          <t xml:space="preserve">[문서] Item 미기재 영역 94DC~94DD,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44" s="475"/>
    </row>
    <row r="2845" spans="2:9" ht="94" customHeight="1">
      <c r="B2845" s="1424"/>
      <c r="C2845" s="1423"/>
      <c r="D2845" s="481"/>
      <c r="E2845" s="112" t="str">
        <f t="shared" si="90"/>
        <v>94DE</v>
      </c>
      <c r="F2845" s="112" t="str">
        <f t="shared" si="91"/>
        <v>94DF</v>
      </c>
      <c r="G2845" s="475">
        <v>2</v>
      </c>
      <c r="H2845" s="1497" t="inlineStr">
        <is>
          <t xml:space="preserve">[문서] Item 미기재 영역 94DE~94DF,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45" s="475"/>
    </row>
    <row r="2846" spans="2:9" ht="94" customHeight="1">
      <c r="B2846" s="1424"/>
      <c r="C2846" s="1423"/>
      <c r="D2846" s="481"/>
      <c r="E2846" s="112" t="str">
        <f t="shared" si="90"/>
        <v>94E0</v>
      </c>
      <c r="F2846" s="112" t="str">
        <f t="shared" si="91"/>
        <v>94E1</v>
      </c>
      <c r="G2846" s="475">
        <v>2</v>
      </c>
      <c r="H2846" s="1497" t="inlineStr">
        <is>
          <t xml:space="preserve">[문서] Item 미기재 영역 94E0~94E1,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46" s="475"/>
    </row>
    <row r="2847" spans="2:9" ht="94" customHeight="1">
      <c r="B2847" s="1424"/>
      <c r="C2847" s="1423"/>
      <c r="D2847" s="481"/>
      <c r="E2847" s="112" t="str">
        <f t="shared" si="90"/>
        <v>94E2</v>
      </c>
      <c r="F2847" s="112" t="str">
        <f t="shared" si="91"/>
        <v>94E3</v>
      </c>
      <c r="G2847" s="475">
        <v>2</v>
      </c>
      <c r="H2847" s="1497" t="inlineStr">
        <is>
          <t xml:space="preserve">[문서] Item 미기재 영역 94E2~94E3,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47" s="475"/>
    </row>
    <row r="2848" spans="2:9" ht="94" customHeight="1">
      <c r="B2848" s="1424"/>
      <c r="C2848" s="1423"/>
      <c r="D2848" s="481"/>
      <c r="E2848" s="112" t="str">
        <f t="shared" si="90"/>
        <v>94E4</v>
      </c>
      <c r="F2848" s="112" t="str">
        <f t="shared" si="91"/>
        <v>94E5</v>
      </c>
      <c r="G2848" s="475">
        <v>2</v>
      </c>
      <c r="H2848" s="1497" t="inlineStr">
        <is>
          <t xml:space="preserve">[문서] Item 미기재 영역 94E4~94E5,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48" s="475"/>
    </row>
    <row r="2849" spans="2:9" ht="94" customHeight="1">
      <c r="B2849" s="1424"/>
      <c r="C2849" s="1423"/>
      <c r="D2849" s="481"/>
      <c r="E2849" s="112" t="str">
        <f t="shared" si="90"/>
        <v>94E6</v>
      </c>
      <c r="F2849" s="112" t="str">
        <f t="shared" si="91"/>
        <v>94E7</v>
      </c>
      <c r="G2849" s="475">
        <v>2</v>
      </c>
      <c r="H2849" s="1497" t="inlineStr">
        <is>
          <t xml:space="preserve">[문서] Item 미기재 영역 94E6~94E7,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49" s="475"/>
    </row>
    <row r="2850" spans="2:9" ht="94" customHeight="1">
      <c r="B2850" s="1424"/>
      <c r="C2850" s="1423"/>
      <c r="D2850" s="481"/>
      <c r="E2850" s="112" t="str">
        <f t="shared" si="90"/>
        <v>94E8</v>
      </c>
      <c r="F2850" s="112" t="str">
        <f t="shared" si="91"/>
        <v>94E9</v>
      </c>
      <c r="G2850" s="475">
        <v>2</v>
      </c>
      <c r="H2850" s="1497" t="inlineStr">
        <is>
          <t xml:space="preserve">[문서] Item 미기재 영역 94E8~94E9,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50" s="475"/>
    </row>
    <row r="2851" spans="2:9" ht="94" customHeight="1">
      <c r="B2851" s="1424"/>
      <c r="C2851" s="1423"/>
      <c r="D2851" s="481"/>
      <c r="E2851" s="112" t="str">
        <f t="shared" si="90"/>
        <v>94EA</v>
      </c>
      <c r="F2851" s="112" t="str">
        <f t="shared" si="91"/>
        <v>94EB</v>
      </c>
      <c r="G2851" s="475">
        <v>2</v>
      </c>
      <c r="H2851" s="1497" t="inlineStr">
        <is>
          <t xml:space="preserve">[문서] Item 미기재 영역 94EA~94EB,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51" s="475"/>
    </row>
    <row r="2852" spans="2:9" ht="94" customHeight="1">
      <c r="B2852" s="1424"/>
      <c r="C2852" s="1423"/>
      <c r="D2852" s="481"/>
      <c r="E2852" s="112" t="str">
        <f t="shared" si="90"/>
        <v>94EC</v>
      </c>
      <c r="F2852" s="112" t="str">
        <f t="shared" si="91"/>
        <v>94ED</v>
      </c>
      <c r="G2852" s="475">
        <v>2</v>
      </c>
      <c r="H2852" s="1497" t="inlineStr">
        <is>
          <t xml:space="preserve">[문서] Item 미기재 영역 94EC~94ED,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52" s="475"/>
    </row>
    <row r="2853" spans="2:9" ht="94" customHeight="1">
      <c r="B2853" s="1424"/>
      <c r="C2853" s="1423"/>
      <c r="D2853" s="481"/>
      <c r="E2853" s="112" t="str">
        <f t="shared" si="90"/>
        <v>94EE</v>
      </c>
      <c r="F2853" s="112" t="str">
        <f t="shared" si="91"/>
        <v>94EF</v>
      </c>
      <c r="G2853" s="475">
        <v>2</v>
      </c>
      <c r="H2853" s="1497" t="inlineStr">
        <is>
          <t xml:space="preserve">[문서] Item 미기재 영역 94EE~94EF,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53" s="475"/>
    </row>
    <row r="2854" spans="2:9" ht="94" customHeight="1">
      <c r="B2854" s="1424"/>
      <c r="C2854" s="1423"/>
      <c r="D2854" s="481"/>
      <c r="E2854" s="112" t="str">
        <f t="shared" si="90"/>
        <v>94F0</v>
      </c>
      <c r="F2854" s="112" t="str">
        <f t="shared" si="91"/>
        <v>94F1</v>
      </c>
      <c r="G2854" s="475">
        <v>2</v>
      </c>
      <c r="H2854" s="1497" t="inlineStr">
        <is>
          <t xml:space="preserve">[문서] Item 미기재 영역 94F0~94F1,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54" s="475"/>
    </row>
    <row r="2855" spans="2:9" ht="94" customHeight="1">
      <c r="B2855" s="1424"/>
      <c r="C2855" s="1423"/>
      <c r="D2855" s="481"/>
      <c r="E2855" s="112" t="str">
        <f t="shared" si="90"/>
        <v>94F2</v>
      </c>
      <c r="F2855" s="112" t="str">
        <f t="shared" si="91"/>
        <v>94F3</v>
      </c>
      <c r="G2855" s="475">
        <v>2</v>
      </c>
      <c r="H2855" s="1497" t="inlineStr">
        <is>
          <t xml:space="preserve">[문서] Item 미기재 영역 94F2~94F3,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55" s="475"/>
    </row>
    <row r="2856" spans="2:9" ht="94" customHeight="1">
      <c r="B2856" s="1424"/>
      <c r="C2856" s="1423"/>
      <c r="D2856" s="481"/>
      <c r="E2856" s="112" t="str">
        <f t="shared" si="90"/>
        <v>94F4</v>
      </c>
      <c r="F2856" s="112" t="str">
        <f t="shared" si="91"/>
        <v>94F5</v>
      </c>
      <c r="G2856" s="475">
        <v>2</v>
      </c>
      <c r="H2856" s="1497" t="inlineStr">
        <is>
          <t xml:space="preserve">[문서] Item 미기재 영역 94F4~94F5,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56" s="475"/>
    </row>
    <row r="2857" spans="2:9" ht="94" customHeight="1">
      <c r="B2857" s="1424"/>
      <c r="C2857" s="1423"/>
      <c r="D2857" s="481"/>
      <c r="E2857" s="112" t="str">
        <f t="shared" si="90"/>
        <v>94F6</v>
      </c>
      <c r="F2857" s="112" t="str">
        <f t="shared" si="91"/>
        <v>94F7</v>
      </c>
      <c r="G2857" s="475">
        <v>2</v>
      </c>
      <c r="H2857" s="1497" t="inlineStr">
        <is>
          <t xml:space="preserve">[문서] Item 미기재 영역 94F6~94F7,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57" s="475"/>
    </row>
    <row r="2858" spans="2:9" ht="94" customHeight="1">
      <c r="B2858" s="1424"/>
      <c r="C2858" s="1423"/>
      <c r="D2858" s="481"/>
      <c r="E2858" s="112" t="str">
        <f t="shared" si="90"/>
        <v>94F8</v>
      </c>
      <c r="F2858" s="112" t="str">
        <f t="shared" si="91"/>
        <v>94F9</v>
      </c>
      <c r="G2858" s="475">
        <v>2</v>
      </c>
      <c r="H2858" s="1497" t="inlineStr">
        <is>
          <t xml:space="preserve">[문서] Item 미기재 영역 94F8~94F9,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58" s="475"/>
    </row>
    <row r="2859" spans="2:9" ht="94" customHeight="1">
      <c r="B2859" s="1424"/>
      <c r="C2859" s="1423"/>
      <c r="D2859" s="481"/>
      <c r="E2859" s="112" t="str">
        <f t="shared" si="90"/>
        <v>94FA</v>
      </c>
      <c r="F2859" s="112" t="str">
        <f t="shared" si="91"/>
        <v>94FB</v>
      </c>
      <c r="G2859" s="475">
        <v>2</v>
      </c>
      <c r="H2859" s="1497" t="inlineStr">
        <is>
          <t xml:space="preserve">[문서] Item 미기재 영역 94FA~94FB,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59" s="475"/>
    </row>
    <row r="2860" spans="2:9" ht="94" customHeight="1">
      <c r="B2860" s="1424"/>
      <c r="C2860" s="1423"/>
      <c r="D2860" s="481"/>
      <c r="E2860" s="112" t="str">
        <f t="shared" si="90"/>
        <v>94FC</v>
      </c>
      <c r="F2860" s="112" t="str">
        <f t="shared" si="91"/>
        <v>94FD</v>
      </c>
      <c r="G2860" s="475">
        <v>2</v>
      </c>
      <c r="H2860" s="1497" t="inlineStr">
        <is>
          <t xml:space="preserve">[문서] Item 미기재 영역 94FC~94FD,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60" s="475"/>
    </row>
    <row r="2861" spans="2:9" ht="94" customHeight="1">
      <c r="B2861" s="1424"/>
      <c r="C2861" s="1423"/>
      <c r="D2861" s="481"/>
      <c r="E2861" s="112" t="str">
        <f t="shared" si="90"/>
        <v>94FE</v>
      </c>
      <c r="F2861" s="112" t="str">
        <f t="shared" si="91"/>
        <v>94FF</v>
      </c>
      <c r="G2861" s="475">
        <v>2</v>
      </c>
      <c r="H2861" s="1497" t="inlineStr">
        <is>
          <t xml:space="preserve">[문서] Item 미기재 영역 94FE~94FF,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61" s="475"/>
    </row>
    <row r="2862" spans="2:9" ht="94" customHeight="1">
      <c r="B2862" s="1424"/>
      <c r="C2862" s="1423"/>
      <c r="D2862" s="481"/>
      <c r="E2862" s="112" t="str">
        <f t="shared" ref="E2862:E2925" si="92">DEC2HEX(HEX2DEC(F2861) + 1)</f>
        <v>9500</v>
      </c>
      <c r="F2862" s="112" t="str">
        <f t="shared" ref="F2862:F2925" si="93">DEC2HEX(HEX2DEC(E2862) + G2862 -1)</f>
        <v>9501</v>
      </c>
      <c r="G2862" s="475">
        <v>2</v>
      </c>
      <c r="H2862" s="1497" t="inlineStr">
        <is>
          <t xml:space="preserve">[문서] Item 미기재 영역 9500~9501,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62" s="475"/>
    </row>
    <row r="2863" spans="2:9" ht="94" customHeight="1">
      <c r="B2863" s="1424"/>
      <c r="C2863" s="1423"/>
      <c r="D2863" s="481"/>
      <c r="E2863" s="112" t="str">
        <f t="shared" si="92"/>
        <v>9502</v>
      </c>
      <c r="F2863" s="112" t="str">
        <f t="shared" si="93"/>
        <v>9503</v>
      </c>
      <c r="G2863" s="475">
        <v>2</v>
      </c>
      <c r="H2863" s="1497" t="inlineStr">
        <is>
          <t xml:space="preserve">[문서] Item 미기재 영역 9502~9503,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63" s="475"/>
    </row>
    <row r="2864" spans="2:9" ht="94" customHeight="1">
      <c r="B2864" s="1424"/>
      <c r="C2864" s="1423"/>
      <c r="D2864" s="481"/>
      <c r="E2864" s="112" t="str">
        <f t="shared" si="92"/>
        <v>9504</v>
      </c>
      <c r="F2864" s="112" t="str">
        <f t="shared" si="93"/>
        <v>9505</v>
      </c>
      <c r="G2864" s="475">
        <v>2</v>
      </c>
      <c r="H2864" s="1497" t="inlineStr">
        <is>
          <t xml:space="preserve">[문서] Item 미기재 영역 9504~9505,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64" s="475"/>
    </row>
    <row r="2865" spans="2:9" ht="94" customHeight="1">
      <c r="B2865" s="1424"/>
      <c r="C2865" s="1423"/>
      <c r="D2865" s="481"/>
      <c r="E2865" s="112" t="str">
        <f t="shared" si="92"/>
        <v>9506</v>
      </c>
      <c r="F2865" s="112" t="str">
        <f t="shared" si="93"/>
        <v>9507</v>
      </c>
      <c r="G2865" s="475">
        <v>2</v>
      </c>
      <c r="H2865" s="1497" t="inlineStr">
        <is>
          <t xml:space="preserve">[문서] Item 미기재 영역 9506~9507,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65" s="475"/>
    </row>
    <row r="2866" spans="2:9" ht="94" customHeight="1">
      <c r="B2866" s="1424"/>
      <c r="C2866" s="1423"/>
      <c r="D2866" s="481"/>
      <c r="E2866" s="112" t="str">
        <f t="shared" si="92"/>
        <v>9508</v>
      </c>
      <c r="F2866" s="112" t="str">
        <f t="shared" si="93"/>
        <v>9509</v>
      </c>
      <c r="G2866" s="475">
        <v>2</v>
      </c>
      <c r="H2866" s="1497" t="inlineStr">
        <is>
          <t xml:space="preserve">[문서] Item 미기재 영역 9508~9509,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66" s="475"/>
    </row>
    <row r="2867" spans="2:9" ht="94" customHeight="1">
      <c r="B2867" s="1424"/>
      <c r="C2867" s="1423"/>
      <c r="D2867" s="481"/>
      <c r="E2867" s="112" t="str">
        <f t="shared" si="92"/>
        <v>950A</v>
      </c>
      <c r="F2867" s="112" t="str">
        <f t="shared" si="93"/>
        <v>950B</v>
      </c>
      <c r="G2867" s="475">
        <v>2</v>
      </c>
      <c r="H2867" s="1497" t="inlineStr">
        <is>
          <t xml:space="preserve">[문서] Item 미기재 영역 950A~950B,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67" s="475"/>
    </row>
    <row r="2868" spans="2:9" ht="94" customHeight="1">
      <c r="B2868" s="1424"/>
      <c r="C2868" s="1423"/>
      <c r="D2868" s="481"/>
      <c r="E2868" s="112" t="str">
        <f t="shared" si="92"/>
        <v>950C</v>
      </c>
      <c r="F2868" s="112" t="str">
        <f t="shared" si="93"/>
        <v>950D</v>
      </c>
      <c r="G2868" s="475">
        <v>2</v>
      </c>
      <c r="H2868" s="1497" t="inlineStr">
        <is>
          <t xml:space="preserve">[문서] Item 미기재 영역 950C~950D,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68" s="475"/>
    </row>
    <row r="2869" spans="2:9" ht="94" customHeight="1">
      <c r="B2869" s="1424"/>
      <c r="C2869" s="1423"/>
      <c r="D2869" s="481"/>
      <c r="E2869" s="112" t="str">
        <f t="shared" si="92"/>
        <v>950E</v>
      </c>
      <c r="F2869" s="112" t="str">
        <f t="shared" si="93"/>
        <v>950F</v>
      </c>
      <c r="G2869" s="475">
        <v>2</v>
      </c>
      <c r="H2869" s="1497" t="inlineStr">
        <is>
          <t xml:space="preserve">[문서] Item 미기재 영역 950E~950F,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69" s="475"/>
    </row>
    <row r="2870" spans="2:9" ht="94" customHeight="1">
      <c r="B2870" s="1424"/>
      <c r="C2870" s="1423"/>
      <c r="D2870" s="481"/>
      <c r="E2870" s="112" t="str">
        <f t="shared" si="92"/>
        <v>9510</v>
      </c>
      <c r="F2870" s="112" t="str">
        <f t="shared" si="93"/>
        <v>9511</v>
      </c>
      <c r="G2870" s="475">
        <v>2</v>
      </c>
      <c r="H2870" s="1497" t="inlineStr">
        <is>
          <t xml:space="preserve">[문서] Item 미기재 영역 9510~9511,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70" s="475"/>
    </row>
    <row r="2871" spans="2:9" ht="94" customHeight="1">
      <c r="B2871" s="1424"/>
      <c r="C2871" s="1423"/>
      <c r="D2871" s="481"/>
      <c r="E2871" s="112" t="str">
        <f t="shared" si="92"/>
        <v>9512</v>
      </c>
      <c r="F2871" s="112" t="str">
        <f t="shared" si="93"/>
        <v>9513</v>
      </c>
      <c r="G2871" s="475">
        <v>2</v>
      </c>
      <c r="H2871" s="1497" t="inlineStr">
        <is>
          <t xml:space="preserve">[문서] Item 미기재 영역 9512~9513,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71" s="475"/>
    </row>
    <row r="2872" spans="2:9" ht="94" customHeight="1">
      <c r="B2872" s="1424"/>
      <c r="C2872" s="1423"/>
      <c r="D2872" s="481"/>
      <c r="E2872" s="112" t="str">
        <f t="shared" si="92"/>
        <v>9514</v>
      </c>
      <c r="F2872" s="112" t="str">
        <f t="shared" si="93"/>
        <v>9515</v>
      </c>
      <c r="G2872" s="475">
        <v>2</v>
      </c>
      <c r="H2872" s="1497" t="inlineStr">
        <is>
          <t xml:space="preserve">[문서] Item 미기재 영역 9514~9515,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72" s="475"/>
    </row>
    <row r="2873" spans="2:9" ht="94" customHeight="1">
      <c r="B2873" s="1424"/>
      <c r="C2873" s="1423"/>
      <c r="D2873" s="481"/>
      <c r="E2873" s="112" t="str">
        <f t="shared" si="92"/>
        <v>9516</v>
      </c>
      <c r="F2873" s="112" t="str">
        <f t="shared" si="93"/>
        <v>9517</v>
      </c>
      <c r="G2873" s="475">
        <v>2</v>
      </c>
      <c r="H2873" s="1497" t="inlineStr">
        <is>
          <t xml:space="preserve">[문서] Item 미기재 영역 9516~9517,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73" s="475"/>
    </row>
    <row r="2874" spans="2:9" ht="94" customHeight="1">
      <c r="B2874" s="1424"/>
      <c r="C2874" s="1423"/>
      <c r="D2874" s="481"/>
      <c r="E2874" s="112" t="str">
        <f t="shared" si="92"/>
        <v>9518</v>
      </c>
      <c r="F2874" s="112" t="str">
        <f t="shared" si="93"/>
        <v>9519</v>
      </c>
      <c r="G2874" s="475">
        <v>2</v>
      </c>
      <c r="H2874" s="1497" t="inlineStr">
        <is>
          <t xml:space="preserve">[문서] Item 미기재 영역 9518~9519,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74" s="475"/>
    </row>
    <row r="2875" spans="2:9" ht="94" customHeight="1">
      <c r="B2875" s="1424"/>
      <c r="C2875" s="1423"/>
      <c r="D2875" s="481"/>
      <c r="E2875" s="112" t="str">
        <f t="shared" si="92"/>
        <v>951A</v>
      </c>
      <c r="F2875" s="112" t="str">
        <f t="shared" si="93"/>
        <v>951B</v>
      </c>
      <c r="G2875" s="475">
        <v>2</v>
      </c>
      <c r="H2875" s="1497" t="inlineStr">
        <is>
          <t xml:space="preserve">[문서] Item 미기재 영역 951A~951B,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75" s="475"/>
    </row>
    <row r="2876" spans="2:9" ht="94" customHeight="1">
      <c r="B2876" s="1424"/>
      <c r="C2876" s="1423"/>
      <c r="D2876" s="481"/>
      <c r="E2876" s="112" t="str">
        <f t="shared" si="92"/>
        <v>951C</v>
      </c>
      <c r="F2876" s="112" t="str">
        <f t="shared" si="93"/>
        <v>951D</v>
      </c>
      <c r="G2876" s="475">
        <v>2</v>
      </c>
      <c r="H2876" s="1497" t="inlineStr">
        <is>
          <t xml:space="preserve">[문서] Item 미기재 영역 951C~951D,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76" s="475"/>
    </row>
    <row r="2877" spans="2:9" ht="94" customHeight="1">
      <c r="B2877" s="1424"/>
      <c r="C2877" s="1423"/>
      <c r="D2877" s="481"/>
      <c r="E2877" s="112" t="str">
        <f t="shared" si="92"/>
        <v>951E</v>
      </c>
      <c r="F2877" s="112" t="str">
        <f t="shared" si="93"/>
        <v>951F</v>
      </c>
      <c r="G2877" s="475">
        <v>2</v>
      </c>
      <c r="H2877" s="1497" t="inlineStr">
        <is>
          <t xml:space="preserve">[문서] Item 미기재 영역 951E~951F,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77" s="475"/>
    </row>
    <row r="2878" spans="2:9" ht="94" customHeight="1">
      <c r="B2878" s="1424"/>
      <c r="C2878" s="1423"/>
      <c r="D2878" s="481"/>
      <c r="E2878" s="112" t="str">
        <f t="shared" si="92"/>
        <v>9520</v>
      </c>
      <c r="F2878" s="112" t="str">
        <f t="shared" si="93"/>
        <v>9521</v>
      </c>
      <c r="G2878" s="475">
        <v>2</v>
      </c>
      <c r="H2878" s="1497" t="inlineStr">
        <is>
          <t xml:space="preserve">[문서] Item 미기재 영역 9520~9521,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78" s="475"/>
    </row>
    <row r="2879" spans="2:9" ht="94" customHeight="1">
      <c r="B2879" s="1424"/>
      <c r="C2879" s="1423"/>
      <c r="D2879" s="481"/>
      <c r="E2879" s="112" t="str">
        <f t="shared" si="92"/>
        <v>9522</v>
      </c>
      <c r="F2879" s="112" t="str">
        <f t="shared" si="93"/>
        <v>9523</v>
      </c>
      <c r="G2879" s="475">
        <v>2</v>
      </c>
      <c r="H2879" s="1497" t="inlineStr">
        <is>
          <t xml:space="preserve">[문서] Item 미기재 영역 9522~9523,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79" s="475"/>
    </row>
    <row r="2880" spans="2:9" ht="94" customHeight="1">
      <c r="B2880" s="1424"/>
      <c r="C2880" s="1423"/>
      <c r="D2880" s="481"/>
      <c r="E2880" s="112" t="str">
        <f t="shared" si="92"/>
        <v>9524</v>
      </c>
      <c r="F2880" s="112" t="str">
        <f t="shared" si="93"/>
        <v>9525</v>
      </c>
      <c r="G2880" s="475">
        <v>2</v>
      </c>
      <c r="H2880" s="1497" t="inlineStr">
        <is>
          <t xml:space="preserve">[문서] Item 미기재 영역 9524~9525,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80" s="475"/>
    </row>
    <row r="2881" spans="2:9" ht="94" customHeight="1">
      <c r="B2881" s="1424"/>
      <c r="C2881" s="1423"/>
      <c r="D2881" s="481"/>
      <c r="E2881" s="112" t="str">
        <f t="shared" si="92"/>
        <v>9526</v>
      </c>
      <c r="F2881" s="112" t="str">
        <f t="shared" si="93"/>
        <v>9527</v>
      </c>
      <c r="G2881" s="475">
        <v>2</v>
      </c>
      <c r="H2881" s="1497" t="inlineStr">
        <is>
          <t xml:space="preserve">[문서] Item 미기재 영역 9526~9527,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81" s="475"/>
    </row>
    <row r="2882" spans="2:9" ht="94" customHeight="1">
      <c r="B2882" s="1424"/>
      <c r="C2882" s="1423"/>
      <c r="D2882" s="481"/>
      <c r="E2882" s="112" t="str">
        <f t="shared" si="92"/>
        <v>9528</v>
      </c>
      <c r="F2882" s="112" t="str">
        <f t="shared" si="93"/>
        <v>9529</v>
      </c>
      <c r="G2882" s="475">
        <v>2</v>
      </c>
      <c r="H2882" s="1497" t="inlineStr">
        <is>
          <t xml:space="preserve">[문서] Item 미기재 영역 9528~9529,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82" s="475"/>
    </row>
    <row r="2883" spans="2:9" ht="94" customHeight="1">
      <c r="B2883" s="1424"/>
      <c r="C2883" s="1423"/>
      <c r="D2883" s="481"/>
      <c r="E2883" s="112" t="str">
        <f t="shared" si="92"/>
        <v>952A</v>
      </c>
      <c r="F2883" s="112" t="str">
        <f t="shared" si="93"/>
        <v>952B</v>
      </c>
      <c r="G2883" s="475">
        <v>2</v>
      </c>
      <c r="H2883" s="1497" t="inlineStr">
        <is>
          <t xml:space="preserve">[문서] Item 미기재 영역 952A~952B,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83" s="475"/>
    </row>
    <row r="2884" spans="2:9" ht="94" customHeight="1">
      <c r="B2884" s="1424"/>
      <c r="C2884" s="1423"/>
      <c r="D2884" s="481"/>
      <c r="E2884" s="112" t="str">
        <f t="shared" si="92"/>
        <v>952C</v>
      </c>
      <c r="F2884" s="112" t="str">
        <f t="shared" si="93"/>
        <v>952D</v>
      </c>
      <c r="G2884" s="475">
        <v>2</v>
      </c>
      <c r="H2884" s="1497" t="inlineStr">
        <is>
          <t xml:space="preserve">[문서] Item 미기재 영역 952C~952D,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84" s="475"/>
    </row>
    <row r="2885" spans="2:9" ht="94" customHeight="1">
      <c r="B2885" s="1424"/>
      <c r="C2885" s="1423"/>
      <c r="D2885" s="481"/>
      <c r="E2885" s="112" t="str">
        <f t="shared" si="92"/>
        <v>952E</v>
      </c>
      <c r="F2885" s="112" t="str">
        <f t="shared" si="93"/>
        <v>952F</v>
      </c>
      <c r="G2885" s="475">
        <v>2</v>
      </c>
      <c r="H2885" s="1497" t="inlineStr">
        <is>
          <t xml:space="preserve">[문서] Item 미기재 영역 952E~952F,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85" s="475"/>
    </row>
    <row r="2886" spans="2:9" ht="94" customHeight="1">
      <c r="B2886" s="1424"/>
      <c r="C2886" s="1423"/>
      <c r="D2886" s="481"/>
      <c r="E2886" s="112" t="str">
        <f t="shared" si="92"/>
        <v>9530</v>
      </c>
      <c r="F2886" s="112" t="str">
        <f t="shared" si="93"/>
        <v>9531</v>
      </c>
      <c r="G2886" s="475">
        <v>2</v>
      </c>
      <c r="H2886" s="1497" t="inlineStr">
        <is>
          <t xml:space="preserve">[문서] Item 미기재 영역 9530~9531,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86" s="475"/>
    </row>
    <row r="2887" spans="2:9" ht="94" customHeight="1">
      <c r="B2887" s="1424"/>
      <c r="C2887" s="1423"/>
      <c r="D2887" s="481"/>
      <c r="E2887" s="112" t="str">
        <f t="shared" si="92"/>
        <v>9532</v>
      </c>
      <c r="F2887" s="112" t="str">
        <f t="shared" si="93"/>
        <v>9533</v>
      </c>
      <c r="G2887" s="475">
        <v>2</v>
      </c>
      <c r="H2887" s="1497" t="inlineStr">
        <is>
          <t xml:space="preserve">[문서] Item 미기재 영역 9532~9533,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87" s="475"/>
    </row>
    <row r="2888" spans="2:9" ht="94" customHeight="1">
      <c r="B2888" s="1424"/>
      <c r="C2888" s="1423"/>
      <c r="D2888" s="481"/>
      <c r="E2888" s="112" t="str">
        <f t="shared" si="92"/>
        <v>9534</v>
      </c>
      <c r="F2888" s="112" t="str">
        <f t="shared" si="93"/>
        <v>9535</v>
      </c>
      <c r="G2888" s="475">
        <v>2</v>
      </c>
      <c r="H2888" s="1497" t="inlineStr">
        <is>
          <t xml:space="preserve">[문서] Item 미기재 영역 9534~9535,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88" s="475"/>
    </row>
    <row r="2889" spans="2:9" ht="94" customHeight="1">
      <c r="B2889" s="1424"/>
      <c r="C2889" s="1423"/>
      <c r="D2889" s="481"/>
      <c r="E2889" s="112" t="str">
        <f t="shared" si="92"/>
        <v>9536</v>
      </c>
      <c r="F2889" s="112" t="str">
        <f t="shared" si="93"/>
        <v>9537</v>
      </c>
      <c r="G2889" s="475">
        <v>2</v>
      </c>
      <c r="H2889" s="1497" t="inlineStr">
        <is>
          <t xml:space="preserve">[문서] Item 미기재 영역 9536~9537,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89" s="475"/>
    </row>
    <row r="2890" spans="2:9" ht="94" customHeight="1">
      <c r="B2890" s="1424"/>
      <c r="C2890" s="1423"/>
      <c r="D2890" s="481"/>
      <c r="E2890" s="112" t="str">
        <f t="shared" si="92"/>
        <v>9538</v>
      </c>
      <c r="F2890" s="112" t="str">
        <f t="shared" si="93"/>
        <v>9539</v>
      </c>
      <c r="G2890" s="475">
        <v>2</v>
      </c>
      <c r="H2890" s="1497" t="inlineStr">
        <is>
          <t xml:space="preserve">[문서] Item 미기재 영역 9538~9539,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90" s="475"/>
    </row>
    <row r="2891" spans="2:9" ht="94" customHeight="1">
      <c r="B2891" s="1424"/>
      <c r="C2891" s="1423"/>
      <c r="D2891" s="481"/>
      <c r="E2891" s="112" t="str">
        <f t="shared" si="92"/>
        <v>953A</v>
      </c>
      <c r="F2891" s="112" t="str">
        <f t="shared" si="93"/>
        <v>953B</v>
      </c>
      <c r="G2891" s="475">
        <v>2</v>
      </c>
      <c r="H2891" s="1497" t="inlineStr">
        <is>
          <t xml:space="preserve">[문서] Item 미기재 영역 953A~953B,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91" s="475"/>
    </row>
    <row r="2892" spans="2:9" ht="94" customHeight="1">
      <c r="B2892" s="1424"/>
      <c r="C2892" s="1423"/>
      <c r="D2892" s="481"/>
      <c r="E2892" s="112" t="str">
        <f t="shared" si="92"/>
        <v>953C</v>
      </c>
      <c r="F2892" s="112" t="str">
        <f t="shared" si="93"/>
        <v>953D</v>
      </c>
      <c r="G2892" s="475">
        <v>2</v>
      </c>
      <c r="H2892" s="1497" t="inlineStr">
        <is>
          <t xml:space="preserve">[문서] Item 미기재 영역 953C~953D,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92" s="475"/>
    </row>
    <row r="2893" spans="2:9" ht="94" customHeight="1">
      <c r="B2893" s="1424"/>
      <c r="C2893" s="1423"/>
      <c r="D2893" s="481"/>
      <c r="E2893" s="112" t="str">
        <f t="shared" si="92"/>
        <v>953E</v>
      </c>
      <c r="F2893" s="112" t="str">
        <f t="shared" si="93"/>
        <v>953F</v>
      </c>
      <c r="G2893" s="475">
        <v>2</v>
      </c>
      <c r="H2893" s="1497" t="inlineStr">
        <is>
          <t xml:space="preserve">[문서] Item 미기재 영역 953E~953F,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93" s="475"/>
    </row>
    <row r="2894" spans="2:9" ht="94" customHeight="1">
      <c r="B2894" s="1424"/>
      <c r="C2894" s="1423"/>
      <c r="D2894" s="481"/>
      <c r="E2894" s="112" t="str">
        <f t="shared" si="92"/>
        <v>9540</v>
      </c>
      <c r="F2894" s="112" t="str">
        <f t="shared" si="93"/>
        <v>9541</v>
      </c>
      <c r="G2894" s="475">
        <v>2</v>
      </c>
      <c r="H2894" s="1497" t="inlineStr">
        <is>
          <t xml:space="preserve">[문서] Item 미기재 영역 9540~9541,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94" s="475"/>
    </row>
    <row r="2895" spans="2:9" ht="94" customHeight="1">
      <c r="B2895" s="1424"/>
      <c r="C2895" s="1423"/>
      <c r="D2895" s="481"/>
      <c r="E2895" s="112" t="str">
        <f t="shared" si="92"/>
        <v>9542</v>
      </c>
      <c r="F2895" s="112" t="str">
        <f t="shared" si="93"/>
        <v>9543</v>
      </c>
      <c r="G2895" s="475">
        <v>2</v>
      </c>
      <c r="H2895" s="1497" t="inlineStr">
        <is>
          <t xml:space="preserve">[문서] Item 미기재 영역 9542~9543,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95" s="475"/>
    </row>
    <row r="2896" spans="2:9" ht="94" customHeight="1">
      <c r="B2896" s="1424"/>
      <c r="C2896" s="1423"/>
      <c r="D2896" s="481"/>
      <c r="E2896" s="112" t="str">
        <f t="shared" si="92"/>
        <v>9544</v>
      </c>
      <c r="F2896" s="112" t="str">
        <f t="shared" si="93"/>
        <v>9545</v>
      </c>
      <c r="G2896" s="475">
        <v>2</v>
      </c>
      <c r="H2896" s="1497" t="inlineStr">
        <is>
          <t xml:space="preserve">[문서] Item 미기재 영역 9544~9545,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96" s="475"/>
    </row>
    <row r="2897" spans="2:9" ht="94" customHeight="1">
      <c r="B2897" s="1424"/>
      <c r="C2897" s="1423"/>
      <c r="D2897" s="481"/>
      <c r="E2897" s="112" t="str">
        <f t="shared" si="92"/>
        <v>9546</v>
      </c>
      <c r="F2897" s="112" t="str">
        <f t="shared" si="93"/>
        <v>9547</v>
      </c>
      <c r="G2897" s="475">
        <v>2</v>
      </c>
      <c r="H2897" s="1497" t="inlineStr">
        <is>
          <t xml:space="preserve">[문서] Item 미기재 영역 9546~9547,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97" s="475"/>
    </row>
    <row r="2898" spans="2:9" ht="94" customHeight="1">
      <c r="B2898" s="1424"/>
      <c r="C2898" s="1423"/>
      <c r="D2898" s="481"/>
      <c r="E2898" s="112" t="str">
        <f t="shared" si="92"/>
        <v>9548</v>
      </c>
      <c r="F2898" s="112" t="str">
        <f t="shared" si="93"/>
        <v>9549</v>
      </c>
      <c r="G2898" s="475">
        <v>2</v>
      </c>
      <c r="H2898" s="1497" t="inlineStr">
        <is>
          <t xml:space="preserve">[문서] Item 미기재 영역 9548~9549,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98" s="475"/>
    </row>
    <row r="2899" spans="2:9" ht="94" customHeight="1">
      <c r="B2899" s="1424"/>
      <c r="C2899" s="1423"/>
      <c r="D2899" s="481"/>
      <c r="E2899" s="112" t="str">
        <f t="shared" si="92"/>
        <v>954A</v>
      </c>
      <c r="F2899" s="112" t="str">
        <f t="shared" si="93"/>
        <v>954B</v>
      </c>
      <c r="G2899" s="475">
        <v>2</v>
      </c>
      <c r="H2899" s="1497" t="inlineStr">
        <is>
          <t xml:space="preserve">[문서] Item 미기재 영역 954A~954B,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899" s="475"/>
    </row>
    <row r="2900" spans="2:9" ht="94" customHeight="1">
      <c r="B2900" s="1424"/>
      <c r="C2900" s="1423"/>
      <c r="D2900" s="481"/>
      <c r="E2900" s="112" t="str">
        <f t="shared" si="92"/>
        <v>954C</v>
      </c>
      <c r="F2900" s="112" t="str">
        <f t="shared" si="93"/>
        <v>954D</v>
      </c>
      <c r="G2900" s="475">
        <v>2</v>
      </c>
      <c r="H2900" s="1497" t="inlineStr">
        <is>
          <t xml:space="preserve">[문서] Item 미기재 영역 954C~954D,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00" s="475"/>
    </row>
    <row r="2901" spans="2:9" ht="94" customHeight="1">
      <c r="B2901" s="1424"/>
      <c r="C2901" s="1423"/>
      <c r="D2901" s="481"/>
      <c r="E2901" s="112" t="str">
        <f t="shared" si="92"/>
        <v>954E</v>
      </c>
      <c r="F2901" s="112" t="str">
        <f t="shared" si="93"/>
        <v>954F</v>
      </c>
      <c r="G2901" s="475">
        <v>2</v>
      </c>
      <c r="H2901" s="1497" t="inlineStr">
        <is>
          <t xml:space="preserve">[문서] Item 미기재 영역 954E~954F,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01" s="475"/>
    </row>
    <row r="2902" spans="2:9" ht="94" customHeight="1">
      <c r="B2902" s="1424"/>
      <c r="C2902" s="1423"/>
      <c r="D2902" s="481"/>
      <c r="E2902" s="112" t="str">
        <f t="shared" si="92"/>
        <v>9550</v>
      </c>
      <c r="F2902" s="112" t="str">
        <f t="shared" si="93"/>
        <v>9551</v>
      </c>
      <c r="G2902" s="475">
        <v>2</v>
      </c>
      <c r="H2902" s="1497" t="inlineStr">
        <is>
          <t xml:space="preserve">[문서] Item 미기재 영역 9550~9551,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02" s="475"/>
    </row>
    <row r="2903" spans="2:9" ht="94" customHeight="1">
      <c r="B2903" s="1424"/>
      <c r="C2903" s="1423"/>
      <c r="D2903" s="481"/>
      <c r="E2903" s="112" t="str">
        <f t="shared" si="92"/>
        <v>9552</v>
      </c>
      <c r="F2903" s="112" t="str">
        <f t="shared" si="93"/>
        <v>9553</v>
      </c>
      <c r="G2903" s="475">
        <v>2</v>
      </c>
      <c r="H2903" s="1497" t="inlineStr">
        <is>
          <t xml:space="preserve">[문서] Item 미기재 영역 9552~9553,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03" s="475"/>
    </row>
    <row r="2904" spans="2:9" ht="94" customHeight="1">
      <c r="B2904" s="1424"/>
      <c r="C2904" s="1423"/>
      <c r="D2904" s="481"/>
      <c r="E2904" s="112" t="str">
        <f t="shared" si="92"/>
        <v>9554</v>
      </c>
      <c r="F2904" s="112" t="str">
        <f t="shared" si="93"/>
        <v>9555</v>
      </c>
      <c r="G2904" s="475">
        <v>2</v>
      </c>
      <c r="H2904" s="1497" t="inlineStr">
        <is>
          <t xml:space="preserve">[문서] Item 미기재 영역 9554~9555,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04" s="475"/>
    </row>
    <row r="2905" spans="2:9" ht="94" customHeight="1">
      <c r="B2905" s="1424"/>
      <c r="C2905" s="1423"/>
      <c r="D2905" s="481"/>
      <c r="E2905" s="112" t="str">
        <f t="shared" si="92"/>
        <v>9556</v>
      </c>
      <c r="F2905" s="112" t="str">
        <f t="shared" si="93"/>
        <v>9557</v>
      </c>
      <c r="G2905" s="475">
        <v>2</v>
      </c>
      <c r="H2905" s="1497" t="inlineStr">
        <is>
          <t xml:space="preserve">[문서] Item 미기재 영역 9556~9557,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05" s="475"/>
    </row>
    <row r="2906" spans="2:9" ht="94" customHeight="1">
      <c r="B2906" s="1424"/>
      <c r="C2906" s="1423"/>
      <c r="D2906" s="481"/>
      <c r="E2906" s="112" t="str">
        <f t="shared" si="92"/>
        <v>9558</v>
      </c>
      <c r="F2906" s="112" t="str">
        <f t="shared" si="93"/>
        <v>9559</v>
      </c>
      <c r="G2906" s="475">
        <v>2</v>
      </c>
      <c r="H2906" s="1497" t="inlineStr">
        <is>
          <t xml:space="preserve">[문서] Item 미기재 영역 9558~9559,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06" s="475"/>
    </row>
    <row r="2907" spans="2:9" ht="94" customHeight="1">
      <c r="B2907" s="1424"/>
      <c r="C2907" s="1423"/>
      <c r="D2907" s="481"/>
      <c r="E2907" s="112" t="str">
        <f t="shared" si="92"/>
        <v>955A</v>
      </c>
      <c r="F2907" s="112" t="str">
        <f t="shared" si="93"/>
        <v>955B</v>
      </c>
      <c r="G2907" s="475">
        <v>2</v>
      </c>
      <c r="H2907" s="1497" t="inlineStr">
        <is>
          <t xml:space="preserve">[문서] Item 미기재 영역 955A~955B,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07" s="475"/>
    </row>
    <row r="2908" spans="2:9" ht="94" customHeight="1">
      <c r="B2908" s="1424"/>
      <c r="C2908" s="1423"/>
      <c r="D2908" s="481"/>
      <c r="E2908" s="112" t="str">
        <f t="shared" si="92"/>
        <v>955C</v>
      </c>
      <c r="F2908" s="112" t="str">
        <f t="shared" si="93"/>
        <v>955D</v>
      </c>
      <c r="G2908" s="475">
        <v>2</v>
      </c>
      <c r="H2908" s="1497" t="inlineStr">
        <is>
          <t xml:space="preserve">[문서] Item 미기재 영역 955C~955D,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08" s="475"/>
    </row>
    <row r="2909" spans="2:9" ht="94" customHeight="1">
      <c r="B2909" s="1424"/>
      <c r="C2909" s="1423"/>
      <c r="D2909" s="481"/>
      <c r="E2909" s="112" t="str">
        <f t="shared" si="92"/>
        <v>955E</v>
      </c>
      <c r="F2909" s="112" t="str">
        <f t="shared" si="93"/>
        <v>955F</v>
      </c>
      <c r="G2909" s="475">
        <v>2</v>
      </c>
      <c r="H2909" s="1497" t="inlineStr">
        <is>
          <t xml:space="preserve">[문서] Item 미기재 영역 955E~955F,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09" s="475"/>
    </row>
    <row r="2910" spans="2:9" ht="94" customHeight="1">
      <c r="B2910" s="1424"/>
      <c r="C2910" s="1423"/>
      <c r="D2910" s="481"/>
      <c r="E2910" s="112" t="str">
        <f t="shared" si="92"/>
        <v>9560</v>
      </c>
      <c r="F2910" s="112" t="str">
        <f t="shared" si="93"/>
        <v>9561</v>
      </c>
      <c r="G2910" s="475">
        <v>2</v>
      </c>
      <c r="H2910" s="1497" t="inlineStr">
        <is>
          <t xml:space="preserve">[문서] Item 미기재 영역 9560~9561,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10" s="475"/>
    </row>
    <row r="2911" spans="2:9" ht="94" customHeight="1">
      <c r="B2911" s="1424"/>
      <c r="C2911" s="1423"/>
      <c r="D2911" s="481"/>
      <c r="E2911" s="112" t="str">
        <f t="shared" si="92"/>
        <v>9562</v>
      </c>
      <c r="F2911" s="112" t="str">
        <f t="shared" si="93"/>
        <v>9563</v>
      </c>
      <c r="G2911" s="475">
        <v>2</v>
      </c>
      <c r="H2911" s="1497" t="inlineStr">
        <is>
          <t xml:space="preserve">[문서] Item 미기재 영역 9562~9563,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11" s="475"/>
    </row>
    <row r="2912" spans="2:9" ht="94" customHeight="1">
      <c r="B2912" s="1424"/>
      <c r="C2912" s="1423"/>
      <c r="D2912" s="481"/>
      <c r="E2912" s="112" t="str">
        <f t="shared" si="92"/>
        <v>9564</v>
      </c>
      <c r="F2912" s="112" t="str">
        <f t="shared" si="93"/>
        <v>9565</v>
      </c>
      <c r="G2912" s="475">
        <v>2</v>
      </c>
      <c r="H2912" s="1497" t="inlineStr">
        <is>
          <t xml:space="preserve">[문서] Item 미기재 영역 9564~9565,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12" s="475"/>
    </row>
    <row r="2913" spans="2:9" ht="94" customHeight="1">
      <c r="B2913" s="1424"/>
      <c r="C2913" s="1423"/>
      <c r="D2913" s="481"/>
      <c r="E2913" s="112" t="str">
        <f t="shared" si="92"/>
        <v>9566</v>
      </c>
      <c r="F2913" s="112" t="str">
        <f t="shared" si="93"/>
        <v>9567</v>
      </c>
      <c r="G2913" s="475">
        <v>2</v>
      </c>
      <c r="H2913" s="1497" t="inlineStr">
        <is>
          <t xml:space="preserve">[문서] Item 미기재 영역 9566~9567,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13" s="475"/>
    </row>
    <row r="2914" spans="2:9" ht="94" customHeight="1">
      <c r="B2914" s="1424"/>
      <c r="C2914" s="1423"/>
      <c r="D2914" s="481"/>
      <c r="E2914" s="112" t="str">
        <f t="shared" si="92"/>
        <v>9568</v>
      </c>
      <c r="F2914" s="112" t="str">
        <f t="shared" si="93"/>
        <v>9569</v>
      </c>
      <c r="G2914" s="475">
        <v>2</v>
      </c>
      <c r="H2914" s="1497" t="inlineStr">
        <is>
          <t xml:space="preserve">[문서] Item 미기재 영역 9568~9569,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14" s="475"/>
    </row>
    <row r="2915" spans="2:9" ht="94" customHeight="1">
      <c r="B2915" s="1424"/>
      <c r="C2915" s="1423"/>
      <c r="D2915" s="481"/>
      <c r="E2915" s="112" t="str">
        <f t="shared" si="92"/>
        <v>956A</v>
      </c>
      <c r="F2915" s="112" t="str">
        <f t="shared" si="93"/>
        <v>956B</v>
      </c>
      <c r="G2915" s="475">
        <v>2</v>
      </c>
      <c r="H2915" s="1497" t="inlineStr">
        <is>
          <t xml:space="preserve">[문서] Item 미기재 영역 956A~956B,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15" s="475"/>
    </row>
    <row r="2916" spans="2:9" ht="94" customHeight="1">
      <c r="B2916" s="1424"/>
      <c r="C2916" s="1423"/>
      <c r="D2916" s="481"/>
      <c r="E2916" s="112" t="str">
        <f t="shared" si="92"/>
        <v>956C</v>
      </c>
      <c r="F2916" s="112" t="str">
        <f t="shared" si="93"/>
        <v>956D</v>
      </c>
      <c r="G2916" s="475">
        <v>2</v>
      </c>
      <c r="H2916" s="1497" t="inlineStr">
        <is>
          <t xml:space="preserve">[문서] Item 미기재 영역 956C~956D,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16" s="475"/>
    </row>
    <row r="2917" spans="2:9" ht="94" customHeight="1">
      <c r="B2917" s="1424"/>
      <c r="C2917" s="1423"/>
      <c r="D2917" s="481"/>
      <c r="E2917" s="112" t="str">
        <f t="shared" si="92"/>
        <v>956E</v>
      </c>
      <c r="F2917" s="112" t="str">
        <f t="shared" si="93"/>
        <v>956F</v>
      </c>
      <c r="G2917" s="475">
        <v>2</v>
      </c>
      <c r="H2917" s="1497" t="inlineStr">
        <is>
          <t xml:space="preserve">[문서] Item 미기재 영역 956E~956F,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17" s="475"/>
    </row>
    <row r="2918" spans="2:9" ht="94" customHeight="1">
      <c r="B2918" s="1424"/>
      <c r="C2918" s="1423"/>
      <c r="D2918" s="481"/>
      <c r="E2918" s="112" t="str">
        <f t="shared" si="92"/>
        <v>9570</v>
      </c>
      <c r="F2918" s="112" t="str">
        <f t="shared" si="93"/>
        <v>9571</v>
      </c>
      <c r="G2918" s="475">
        <v>2</v>
      </c>
      <c r="H2918" s="1497" t="inlineStr">
        <is>
          <t xml:space="preserve">[문서] Item 미기재 영역 9570~9571,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18" s="475"/>
    </row>
    <row r="2919" spans="2:9" ht="94" customHeight="1">
      <c r="B2919" s="1424"/>
      <c r="C2919" s="1423"/>
      <c r="D2919" s="481"/>
      <c r="E2919" s="112" t="str">
        <f t="shared" si="92"/>
        <v>9572</v>
      </c>
      <c r="F2919" s="112" t="str">
        <f t="shared" si="93"/>
        <v>9573</v>
      </c>
      <c r="G2919" s="475">
        <v>2</v>
      </c>
      <c r="H2919" s="1497" t="inlineStr">
        <is>
          <t xml:space="preserve">[문서] Item 미기재 영역 9572~9573,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19" s="475"/>
    </row>
    <row r="2920" spans="2:9" ht="94" customHeight="1">
      <c r="B2920" s="1424"/>
      <c r="C2920" s="1423"/>
      <c r="D2920" s="481"/>
      <c r="E2920" s="112" t="str">
        <f t="shared" si="92"/>
        <v>9574</v>
      </c>
      <c r="F2920" s="112" t="str">
        <f t="shared" si="93"/>
        <v>9575</v>
      </c>
      <c r="G2920" s="475">
        <v>2</v>
      </c>
      <c r="H2920" s="1497" t="inlineStr">
        <is>
          <t xml:space="preserve">[문서] Item 미기재 영역 9574~9575,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20" s="475"/>
    </row>
    <row r="2921" spans="2:9" ht="94" customHeight="1">
      <c r="B2921" s="1424"/>
      <c r="C2921" s="1423"/>
      <c r="D2921" s="481"/>
      <c r="E2921" s="112" t="str">
        <f t="shared" si="92"/>
        <v>9576</v>
      </c>
      <c r="F2921" s="112" t="str">
        <f t="shared" si="93"/>
        <v>9577</v>
      </c>
      <c r="G2921" s="475">
        <v>2</v>
      </c>
      <c r="H2921" s="1497" t="inlineStr">
        <is>
          <t xml:space="preserve">[문서] Item 미기재 영역 9576~9577,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21" s="475"/>
    </row>
    <row r="2922" spans="2:9" ht="94" customHeight="1">
      <c r="B2922" s="1424"/>
      <c r="C2922" s="1423"/>
      <c r="D2922" s="481"/>
      <c r="E2922" s="112" t="str">
        <f t="shared" si="92"/>
        <v>9578</v>
      </c>
      <c r="F2922" s="112" t="str">
        <f t="shared" si="93"/>
        <v>9579</v>
      </c>
      <c r="G2922" s="475">
        <v>2</v>
      </c>
      <c r="H2922" s="1497" t="inlineStr">
        <is>
          <t xml:space="preserve">[문서] Item 미기재 영역 9578~9579,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22" s="475"/>
    </row>
    <row r="2923" spans="2:9" ht="94" customHeight="1">
      <c r="B2923" s="1424"/>
      <c r="C2923" s="1423"/>
      <c r="D2923" s="481"/>
      <c r="E2923" s="112" t="str">
        <f t="shared" si="92"/>
        <v>957A</v>
      </c>
      <c r="F2923" s="112" t="str">
        <f t="shared" si="93"/>
        <v>957B</v>
      </c>
      <c r="G2923" s="475">
        <v>2</v>
      </c>
      <c r="H2923" s="1497" t="inlineStr">
        <is>
          <t xml:space="preserve">[문서] Item 미기재 영역 957A~957B,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23" s="475"/>
    </row>
    <row r="2924" spans="2:9" ht="94" customHeight="1">
      <c r="B2924" s="1424"/>
      <c r="C2924" s="1423"/>
      <c r="D2924" s="481"/>
      <c r="E2924" s="112" t="str">
        <f t="shared" si="92"/>
        <v>957C</v>
      </c>
      <c r="F2924" s="112" t="str">
        <f t="shared" si="93"/>
        <v>957D</v>
      </c>
      <c r="G2924" s="475">
        <v>2</v>
      </c>
      <c r="H2924" s="1497" t="inlineStr">
        <is>
          <t xml:space="preserve">[문서] Item 미기재 영역 957C~957D,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24" s="475"/>
    </row>
    <row r="2925" spans="2:9" ht="94" customHeight="1">
      <c r="B2925" s="1424"/>
      <c r="C2925" s="1423"/>
      <c r="D2925" s="481"/>
      <c r="E2925" s="112" t="str">
        <f t="shared" si="92"/>
        <v>957E</v>
      </c>
      <c r="F2925" s="112" t="str">
        <f t="shared" si="93"/>
        <v>957F</v>
      </c>
      <c r="G2925" s="475">
        <v>2</v>
      </c>
      <c r="H2925" s="1497" t="inlineStr">
        <is>
          <t xml:space="preserve">[문서] Item 미기재 영역 957E~957F,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25" s="475"/>
    </row>
    <row r="2926" spans="2:9" ht="94" customHeight="1">
      <c r="B2926" s="1424"/>
      <c r="C2926" s="1423"/>
      <c r="D2926" s="481"/>
      <c r="E2926" s="112" t="str">
        <f t="shared" ref="E2926:E2989" si="94">DEC2HEX(HEX2DEC(F2925) + 1)</f>
        <v>9580</v>
      </c>
      <c r="F2926" s="112" t="str">
        <f t="shared" ref="F2926:F2989" si="95">DEC2HEX(HEX2DEC(E2926) + G2926 -1)</f>
        <v>9581</v>
      </c>
      <c r="G2926" s="475">
        <v>2</v>
      </c>
      <c r="H2926" s="1497" t="inlineStr">
        <is>
          <t xml:space="preserve">[문서] Item 미기재 영역 9580~9581,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26" s="475"/>
    </row>
    <row r="2927" spans="2:9" ht="94" customHeight="1">
      <c r="B2927" s="1424"/>
      <c r="C2927" s="1423"/>
      <c r="D2927" s="481"/>
      <c r="E2927" s="112" t="str">
        <f t="shared" si="94"/>
        <v>9582</v>
      </c>
      <c r="F2927" s="112" t="str">
        <f t="shared" si="95"/>
        <v>9583</v>
      </c>
      <c r="G2927" s="475">
        <v>2</v>
      </c>
      <c r="H2927" s="1497" t="inlineStr">
        <is>
          <t xml:space="preserve">[문서] Item 미기재 영역 9582~9583,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27" s="475"/>
    </row>
    <row r="2928" spans="2:9" ht="94" customHeight="1">
      <c r="B2928" s="1424"/>
      <c r="C2928" s="1423"/>
      <c r="D2928" s="481"/>
      <c r="E2928" s="112" t="str">
        <f t="shared" si="94"/>
        <v>9584</v>
      </c>
      <c r="F2928" s="112" t="str">
        <f t="shared" si="95"/>
        <v>9585</v>
      </c>
      <c r="G2928" s="475">
        <v>2</v>
      </c>
      <c r="H2928" s="1497" t="inlineStr">
        <is>
          <t xml:space="preserve">[문서] Item 미기재 영역 9584~9585,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28" s="475"/>
    </row>
    <row r="2929" spans="2:9" ht="94" customHeight="1">
      <c r="B2929" s="1424"/>
      <c r="C2929" s="1423"/>
      <c r="D2929" s="481"/>
      <c r="E2929" s="112" t="str">
        <f t="shared" si="94"/>
        <v>9586</v>
      </c>
      <c r="F2929" s="112" t="str">
        <f t="shared" si="95"/>
        <v>9587</v>
      </c>
      <c r="G2929" s="475">
        <v>2</v>
      </c>
      <c r="H2929" s="1497" t="inlineStr">
        <is>
          <t xml:space="preserve">[문서] Item 미기재 영역 9586~9587,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29" s="475"/>
    </row>
    <row r="2930" spans="2:9" ht="94" customHeight="1">
      <c r="B2930" s="1424"/>
      <c r="C2930" s="1423"/>
      <c r="D2930" s="481"/>
      <c r="E2930" s="112" t="str">
        <f t="shared" si="94"/>
        <v>9588</v>
      </c>
      <c r="F2930" s="112" t="str">
        <f t="shared" si="95"/>
        <v>9589</v>
      </c>
      <c r="G2930" s="475">
        <v>2</v>
      </c>
      <c r="H2930" s="1497" t="inlineStr">
        <is>
          <t xml:space="preserve">[문서] Item 미기재 영역 9588~9589,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30" s="475"/>
    </row>
    <row r="2931" spans="2:9" ht="94" customHeight="1">
      <c r="B2931" s="1424"/>
      <c r="C2931" s="1423"/>
      <c r="D2931" s="481"/>
      <c r="E2931" s="112" t="str">
        <f t="shared" si="94"/>
        <v>958A</v>
      </c>
      <c r="F2931" s="112" t="str">
        <f t="shared" si="95"/>
        <v>958B</v>
      </c>
      <c r="G2931" s="475">
        <v>2</v>
      </c>
      <c r="H2931" s="1497" t="inlineStr">
        <is>
          <t xml:space="preserve">[문서] Item 미기재 영역 958A~958B,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31" s="475"/>
    </row>
    <row r="2932" spans="2:9" ht="94" customHeight="1">
      <c r="B2932" s="1424"/>
      <c r="C2932" s="1423"/>
      <c r="D2932" s="481"/>
      <c r="E2932" s="112" t="str">
        <f t="shared" si="94"/>
        <v>958C</v>
      </c>
      <c r="F2932" s="112" t="str">
        <f t="shared" si="95"/>
        <v>958D</v>
      </c>
      <c r="G2932" s="475">
        <v>2</v>
      </c>
      <c r="H2932" s="1497" t="inlineStr">
        <is>
          <t xml:space="preserve">[문서] Item 미기재 영역 958C~958D,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32" s="475"/>
    </row>
    <row r="2933" spans="2:9" ht="94" customHeight="1">
      <c r="B2933" s="1424"/>
      <c r="C2933" s="1423"/>
      <c r="D2933" s="481"/>
      <c r="E2933" s="112" t="str">
        <f t="shared" si="94"/>
        <v>958E</v>
      </c>
      <c r="F2933" s="112" t="str">
        <f t="shared" si="95"/>
        <v>958F</v>
      </c>
      <c r="G2933" s="475">
        <v>2</v>
      </c>
      <c r="H2933" s="1497" t="inlineStr">
        <is>
          <t xml:space="preserve">[문서] Item 미기재 영역 958E~958F,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33" s="475"/>
    </row>
    <row r="2934" spans="2:9" ht="94" customHeight="1">
      <c r="B2934" s="1424"/>
      <c r="C2934" s="1423"/>
      <c r="D2934" s="481"/>
      <c r="E2934" s="112" t="str">
        <f t="shared" si="94"/>
        <v>9590</v>
      </c>
      <c r="F2934" s="112" t="str">
        <f t="shared" si="95"/>
        <v>9591</v>
      </c>
      <c r="G2934" s="475">
        <v>2</v>
      </c>
      <c r="H2934" s="1497" t="inlineStr">
        <is>
          <t xml:space="preserve">[문서] Item 미기재 영역 9590~9591,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34" s="475"/>
    </row>
    <row r="2935" spans="2:9" ht="94" customHeight="1">
      <c r="B2935" s="1424"/>
      <c r="C2935" s="1423"/>
      <c r="D2935" s="481"/>
      <c r="E2935" s="112" t="str">
        <f t="shared" si="94"/>
        <v>9592</v>
      </c>
      <c r="F2935" s="112" t="str">
        <f t="shared" si="95"/>
        <v>9593</v>
      </c>
      <c r="G2935" s="475">
        <v>2</v>
      </c>
      <c r="H2935" s="1497" t="inlineStr">
        <is>
          <t xml:space="preserve">[문서] Item 미기재 영역 9592~9593,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35" s="475"/>
    </row>
    <row r="2936" spans="2:9" ht="94" customHeight="1">
      <c r="B2936" s="1424"/>
      <c r="C2936" s="1423"/>
      <c r="D2936" s="481"/>
      <c r="E2936" s="112" t="str">
        <f t="shared" si="94"/>
        <v>9594</v>
      </c>
      <c r="F2936" s="112" t="str">
        <f t="shared" si="95"/>
        <v>9595</v>
      </c>
      <c r="G2936" s="475">
        <v>2</v>
      </c>
      <c r="H2936" s="1497" t="inlineStr">
        <is>
          <t xml:space="preserve">[문서] Item 미기재 영역 9594~9595,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36" s="475"/>
    </row>
    <row r="2937" spans="2:9" ht="94" customHeight="1">
      <c r="B2937" s="1424"/>
      <c r="C2937" s="1423"/>
      <c r="D2937" s="481"/>
      <c r="E2937" s="112" t="str">
        <f t="shared" si="94"/>
        <v>9596</v>
      </c>
      <c r="F2937" s="112" t="str">
        <f t="shared" si="95"/>
        <v>9597</v>
      </c>
      <c r="G2937" s="475">
        <v>2</v>
      </c>
      <c r="H2937" s="1497" t="inlineStr">
        <is>
          <t xml:space="preserve">[문서] Item 미기재 영역 9596~9597,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37" s="475"/>
    </row>
    <row r="2938" spans="2:9" ht="94" customHeight="1">
      <c r="B2938" s="1424"/>
      <c r="C2938" s="1423"/>
      <c r="D2938" s="481"/>
      <c r="E2938" s="112" t="str">
        <f t="shared" si="94"/>
        <v>9598</v>
      </c>
      <c r="F2938" s="112" t="str">
        <f t="shared" si="95"/>
        <v>9599</v>
      </c>
      <c r="G2938" s="475">
        <v>2</v>
      </c>
      <c r="H2938" s="1497" t="inlineStr">
        <is>
          <t xml:space="preserve">[문서] Item 미기재 영역 9598~9599,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38" s="475"/>
    </row>
    <row r="2939" spans="2:9" ht="94" customHeight="1">
      <c r="B2939" s="1424"/>
      <c r="C2939" s="1423"/>
      <c r="D2939" s="481"/>
      <c r="E2939" s="112" t="str">
        <f t="shared" si="94"/>
        <v>959A</v>
      </c>
      <c r="F2939" s="112" t="str">
        <f t="shared" si="95"/>
        <v>959B</v>
      </c>
      <c r="G2939" s="475">
        <v>2</v>
      </c>
      <c r="H2939" s="1497" t="inlineStr">
        <is>
          <t xml:space="preserve">[문서] Item 미기재 영역 959A~959B,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39" s="475"/>
    </row>
    <row r="2940" spans="2:9" ht="94" customHeight="1">
      <c r="B2940" s="1424"/>
      <c r="C2940" s="1423"/>
      <c r="D2940" s="481"/>
      <c r="E2940" s="112" t="str">
        <f t="shared" si="94"/>
        <v>959C</v>
      </c>
      <c r="F2940" s="112" t="str">
        <f t="shared" si="95"/>
        <v>959D</v>
      </c>
      <c r="G2940" s="475">
        <v>2</v>
      </c>
      <c r="H2940" s="1497" t="inlineStr">
        <is>
          <t xml:space="preserve">[문서] Item 미기재 영역 959C~959D,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40" s="475"/>
    </row>
    <row r="2941" spans="2:9" ht="94" customHeight="1">
      <c r="B2941" s="1424"/>
      <c r="C2941" s="1423"/>
      <c r="D2941" s="481"/>
      <c r="E2941" s="112" t="str">
        <f t="shared" si="94"/>
        <v>959E</v>
      </c>
      <c r="F2941" s="112" t="str">
        <f t="shared" si="95"/>
        <v>959F</v>
      </c>
      <c r="G2941" s="475">
        <v>2</v>
      </c>
      <c r="H2941" s="1497" t="inlineStr">
        <is>
          <t xml:space="preserve">[문서] Item 미기재 영역 959E~959F,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41" s="475"/>
    </row>
    <row r="2942" spans="2:9" ht="94" customHeight="1">
      <c r="B2942" s="1424"/>
      <c r="C2942" s="1423"/>
      <c r="D2942" s="481"/>
      <c r="E2942" s="112" t="str">
        <f t="shared" si="94"/>
        <v>95A0</v>
      </c>
      <c r="F2942" s="112" t="str">
        <f t="shared" si="95"/>
        <v>95A1</v>
      </c>
      <c r="G2942" s="475">
        <v>2</v>
      </c>
      <c r="H2942" s="1497" t="inlineStr">
        <is>
          <t xml:space="preserve">[문서] Item 미기재 영역 95A0~95A1,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42" s="475"/>
    </row>
    <row r="2943" spans="2:9" ht="94" customHeight="1">
      <c r="B2943" s="1424"/>
      <c r="C2943" s="1423"/>
      <c r="D2943" s="481"/>
      <c r="E2943" s="112" t="str">
        <f t="shared" si="94"/>
        <v>95A2</v>
      </c>
      <c r="F2943" s="112" t="str">
        <f t="shared" si="95"/>
        <v>95A3</v>
      </c>
      <c r="G2943" s="475">
        <v>2</v>
      </c>
      <c r="H2943" s="1497" t="inlineStr">
        <is>
          <t xml:space="preserve">[문서] Item 미기재 영역 95A2~95A3,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43" s="475"/>
    </row>
    <row r="2944" spans="2:9" ht="94" customHeight="1">
      <c r="B2944" s="1424"/>
      <c r="C2944" s="1423"/>
      <c r="D2944" s="481"/>
      <c r="E2944" s="112" t="str">
        <f t="shared" si="94"/>
        <v>95A4</v>
      </c>
      <c r="F2944" s="112" t="str">
        <f t="shared" si="95"/>
        <v>95A5</v>
      </c>
      <c r="G2944" s="475">
        <v>2</v>
      </c>
      <c r="H2944" s="1497" t="inlineStr">
        <is>
          <t xml:space="preserve">[문서] Item 미기재 영역 95A4~95A5,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44" s="475"/>
    </row>
    <row r="2945" spans="2:9" ht="94" customHeight="1">
      <c r="B2945" s="1424"/>
      <c r="C2945" s="1423"/>
      <c r="D2945" s="481"/>
      <c r="E2945" s="112" t="str">
        <f t="shared" si="94"/>
        <v>95A6</v>
      </c>
      <c r="F2945" s="112" t="str">
        <f t="shared" si="95"/>
        <v>95A7</v>
      </c>
      <c r="G2945" s="475">
        <v>2</v>
      </c>
      <c r="H2945" s="1497" t="inlineStr">
        <is>
          <t xml:space="preserve">[문서] Item 미기재 영역 95A6~95A7,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45" s="475"/>
    </row>
    <row r="2946" spans="2:9" ht="94" customHeight="1">
      <c r="B2946" s="1424"/>
      <c r="C2946" s="1423"/>
      <c r="D2946" s="481"/>
      <c r="E2946" s="112" t="str">
        <f t="shared" si="94"/>
        <v>95A8</v>
      </c>
      <c r="F2946" s="112" t="str">
        <f t="shared" si="95"/>
        <v>95A9</v>
      </c>
      <c r="G2946" s="475">
        <v>2</v>
      </c>
      <c r="H2946" s="1497" t="inlineStr">
        <is>
          <t xml:space="preserve">[문서] Item 미기재 영역 95A8~95A9,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46" s="475"/>
    </row>
    <row r="2947" spans="2:9" ht="94" customHeight="1">
      <c r="B2947" s="1424"/>
      <c r="C2947" s="1423"/>
      <c r="D2947" s="481"/>
      <c r="E2947" s="112" t="str">
        <f t="shared" si="94"/>
        <v>95AA</v>
      </c>
      <c r="F2947" s="112" t="str">
        <f t="shared" si="95"/>
        <v>95AB</v>
      </c>
      <c r="G2947" s="475">
        <v>2</v>
      </c>
      <c r="H2947" s="1497" t="inlineStr">
        <is>
          <t xml:space="preserve">[문서] Item 미기재 영역 95AA~95AB,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47" s="475"/>
    </row>
    <row r="2948" spans="2:9" ht="94" customHeight="1">
      <c r="B2948" s="1424"/>
      <c r="C2948" s="1423"/>
      <c r="D2948" s="481"/>
      <c r="E2948" s="112" t="str">
        <f t="shared" si="94"/>
        <v>95AC</v>
      </c>
      <c r="F2948" s="112" t="str">
        <f t="shared" si="95"/>
        <v>95AD</v>
      </c>
      <c r="G2948" s="475">
        <v>2</v>
      </c>
      <c r="H2948" s="1497" t="inlineStr">
        <is>
          <t xml:space="preserve">[문서] Item 미기재 영역 95AC~95AD,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48" s="475"/>
    </row>
    <row r="2949" spans="2:9" ht="94" customHeight="1">
      <c r="B2949" s="1424"/>
      <c r="C2949" s="1423"/>
      <c r="D2949" s="481"/>
      <c r="E2949" s="112" t="str">
        <f t="shared" si="94"/>
        <v>95AE</v>
      </c>
      <c r="F2949" s="112" t="str">
        <f t="shared" si="95"/>
        <v>95AF</v>
      </c>
      <c r="G2949" s="475">
        <v>2</v>
      </c>
      <c r="H2949" s="1497" t="inlineStr">
        <is>
          <t xml:space="preserve">[문서] Item 미기재 영역 95AE~95AF,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49" s="475"/>
    </row>
    <row r="2950" spans="2:9" ht="94" customHeight="1">
      <c r="B2950" s="1424"/>
      <c r="C2950" s="1423"/>
      <c r="D2950" s="481"/>
      <c r="E2950" s="112" t="str">
        <f t="shared" si="94"/>
        <v>95B0</v>
      </c>
      <c r="F2950" s="112" t="str">
        <f t="shared" si="95"/>
        <v>95B1</v>
      </c>
      <c r="G2950" s="475">
        <v>2</v>
      </c>
      <c r="H2950" s="1497" t="inlineStr">
        <is>
          <t xml:space="preserve">[문서] Item 미기재 영역 95B0~95B1,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50" s="475"/>
    </row>
    <row r="2951" spans="2:9" ht="94" customHeight="1">
      <c r="B2951" s="1424"/>
      <c r="C2951" s="1423"/>
      <c r="D2951" s="481"/>
      <c r="E2951" s="112" t="str">
        <f t="shared" si="94"/>
        <v>95B2</v>
      </c>
      <c r="F2951" s="112" t="str">
        <f t="shared" si="95"/>
        <v>95B3</v>
      </c>
      <c r="G2951" s="475">
        <v>2</v>
      </c>
      <c r="H2951" s="1497" t="inlineStr">
        <is>
          <t xml:space="preserve">[문서] Item 미기재 영역 95B2~95B3,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51" s="475"/>
    </row>
    <row r="2952" spans="2:9" ht="94" customHeight="1">
      <c r="B2952" s="1424"/>
      <c r="C2952" s="1423"/>
      <c r="D2952" s="481"/>
      <c r="E2952" s="112" t="str">
        <f t="shared" si="94"/>
        <v>95B4</v>
      </c>
      <c r="F2952" s="112" t="str">
        <f t="shared" si="95"/>
        <v>95B5</v>
      </c>
      <c r="G2952" s="475">
        <v>2</v>
      </c>
      <c r="H2952" s="1497" t="inlineStr">
        <is>
          <t xml:space="preserve">[문서] Item 미기재 영역 95B4~95B5,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52" s="475"/>
    </row>
    <row r="2953" spans="2:9" ht="94" customHeight="1">
      <c r="B2953" s="1424"/>
      <c r="C2953" s="1423"/>
      <c r="D2953" s="481"/>
      <c r="E2953" s="112" t="str">
        <f t="shared" si="94"/>
        <v>95B6</v>
      </c>
      <c r="F2953" s="112" t="str">
        <f t="shared" si="95"/>
        <v>95B7</v>
      </c>
      <c r="G2953" s="475">
        <v>2</v>
      </c>
      <c r="H2953" s="1497" t="inlineStr">
        <is>
          <t xml:space="preserve">[문서] Item 미기재 영역 95B6~95B7,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53" s="475"/>
    </row>
    <row r="2954" spans="2:9" ht="94" customHeight="1">
      <c r="B2954" s="1424"/>
      <c r="C2954" s="1423"/>
      <c r="D2954" s="481"/>
      <c r="E2954" s="112" t="str">
        <f t="shared" si="94"/>
        <v>95B8</v>
      </c>
      <c r="F2954" s="112" t="str">
        <f t="shared" si="95"/>
        <v>95B9</v>
      </c>
      <c r="G2954" s="475">
        <v>2</v>
      </c>
      <c r="H2954" s="1497" t="inlineStr">
        <is>
          <t xml:space="preserve">[문서] Item 미기재 영역 95B8~95B9,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54" s="475"/>
    </row>
    <row r="2955" spans="2:9" ht="94" customHeight="1">
      <c r="B2955" s="1424"/>
      <c r="C2955" s="1423"/>
      <c r="D2955" s="481"/>
      <c r="E2955" s="112" t="str">
        <f t="shared" si="94"/>
        <v>95BA</v>
      </c>
      <c r="F2955" s="112" t="str">
        <f t="shared" si="95"/>
        <v>95BB</v>
      </c>
      <c r="G2955" s="475">
        <v>2</v>
      </c>
      <c r="H2955" s="1497" t="inlineStr">
        <is>
          <t xml:space="preserve">[문서] Item 미기재 영역 95BA~95BB,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55" s="475"/>
    </row>
    <row r="2956" spans="2:9" ht="94" customHeight="1">
      <c r="B2956" s="1424"/>
      <c r="C2956" s="1423"/>
      <c r="D2956" s="481"/>
      <c r="E2956" s="112" t="str">
        <f t="shared" si="94"/>
        <v>95BC</v>
      </c>
      <c r="F2956" s="112" t="str">
        <f t="shared" si="95"/>
        <v>95BD</v>
      </c>
      <c r="G2956" s="475">
        <v>2</v>
      </c>
      <c r="H2956" s="1497" t="inlineStr">
        <is>
          <t xml:space="preserve">[문서] Item 미기재 영역 95BC~95BD,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56" s="475"/>
    </row>
    <row r="2957" spans="2:9" ht="94" customHeight="1">
      <c r="B2957" s="1424"/>
      <c r="C2957" s="1423"/>
      <c r="D2957" s="481"/>
      <c r="E2957" s="112" t="str">
        <f t="shared" si="94"/>
        <v>95BE</v>
      </c>
      <c r="F2957" s="112" t="str">
        <f t="shared" si="95"/>
        <v>95BF</v>
      </c>
      <c r="G2957" s="475">
        <v>2</v>
      </c>
      <c r="H2957" s="1497" t="inlineStr">
        <is>
          <t xml:space="preserve">[문서] Item 미기재 영역 95BE~95BF,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57" s="475"/>
    </row>
    <row r="2958" spans="2:9" ht="94" customHeight="1">
      <c r="B2958" s="1424"/>
      <c r="C2958" s="1423"/>
      <c r="D2958" s="481"/>
      <c r="E2958" s="112" t="str">
        <f t="shared" si="94"/>
        <v>95C0</v>
      </c>
      <c r="F2958" s="112" t="str">
        <f t="shared" si="95"/>
        <v>95C1</v>
      </c>
      <c r="G2958" s="475">
        <v>2</v>
      </c>
      <c r="H2958" s="1497" t="inlineStr">
        <is>
          <t xml:space="preserve">[문서] Item 미기재 영역 95C0~95C1,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58" s="475"/>
    </row>
    <row r="2959" spans="2:9" ht="94" customHeight="1">
      <c r="B2959" s="1424"/>
      <c r="C2959" s="1423"/>
      <c r="D2959" s="481"/>
      <c r="E2959" s="112" t="str">
        <f t="shared" si="94"/>
        <v>95C2</v>
      </c>
      <c r="F2959" s="112" t="str">
        <f t="shared" si="95"/>
        <v>95C3</v>
      </c>
      <c r="G2959" s="475">
        <v>2</v>
      </c>
      <c r="H2959" s="1497" t="inlineStr">
        <is>
          <t xml:space="preserve">[문서] Item 미기재 영역 95C2~95C3,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59" s="475"/>
    </row>
    <row r="2960" spans="2:9" ht="94" customHeight="1">
      <c r="B2960" s="1424"/>
      <c r="C2960" s="1423"/>
      <c r="D2960" s="481"/>
      <c r="E2960" s="112" t="str">
        <f t="shared" si="94"/>
        <v>95C4</v>
      </c>
      <c r="F2960" s="112" t="str">
        <f t="shared" si="95"/>
        <v>95C5</v>
      </c>
      <c r="G2960" s="475">
        <v>2</v>
      </c>
      <c r="H2960" s="1497" t="inlineStr">
        <is>
          <t xml:space="preserve">[문서] Item 미기재 영역 95C4~95C5,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60" s="475"/>
    </row>
    <row r="2961" spans="2:9" ht="94" customHeight="1">
      <c r="B2961" s="1424"/>
      <c r="C2961" s="1423"/>
      <c r="D2961" s="481"/>
      <c r="E2961" s="112" t="str">
        <f t="shared" si="94"/>
        <v>95C6</v>
      </c>
      <c r="F2961" s="112" t="str">
        <f t="shared" si="95"/>
        <v>95C7</v>
      </c>
      <c r="G2961" s="475">
        <v>2</v>
      </c>
      <c r="H2961" s="1497" t="inlineStr">
        <is>
          <t xml:space="preserve">[문서] Item 미기재 영역 95C6~95C7,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61" s="475"/>
    </row>
    <row r="2962" spans="2:9" ht="94" customHeight="1">
      <c r="B2962" s="1424"/>
      <c r="C2962" s="1423"/>
      <c r="D2962" s="481"/>
      <c r="E2962" s="112" t="str">
        <f t="shared" si="94"/>
        <v>95C8</v>
      </c>
      <c r="F2962" s="112" t="str">
        <f t="shared" si="95"/>
        <v>95C9</v>
      </c>
      <c r="G2962" s="475">
        <v>2</v>
      </c>
      <c r="H2962" s="1497" t="inlineStr">
        <is>
          <t xml:space="preserve">[문서] Item 미기재 영역 95C8~95C9,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62" s="475"/>
    </row>
    <row r="2963" spans="2:9" ht="94" customHeight="1">
      <c r="B2963" s="1424"/>
      <c r="C2963" s="1423"/>
      <c r="D2963" s="481"/>
      <c r="E2963" s="112" t="str">
        <f t="shared" si="94"/>
        <v>95CA</v>
      </c>
      <c r="F2963" s="112" t="str">
        <f t="shared" si="95"/>
        <v>95CB</v>
      </c>
      <c r="G2963" s="475">
        <v>2</v>
      </c>
      <c r="H2963" s="1497" t="inlineStr">
        <is>
          <t xml:space="preserve">[문서] Item 미기재 영역 95CA~95CB,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63" s="475"/>
    </row>
    <row r="2964" spans="2:9" ht="94" customHeight="1">
      <c r="B2964" s="1424"/>
      <c r="C2964" s="1423"/>
      <c r="D2964" s="481"/>
      <c r="E2964" s="112" t="str">
        <f t="shared" si="94"/>
        <v>95CC</v>
      </c>
      <c r="F2964" s="112" t="str">
        <f t="shared" si="95"/>
        <v>95CD</v>
      </c>
      <c r="G2964" s="475">
        <v>2</v>
      </c>
      <c r="H2964" s="1497" t="inlineStr">
        <is>
          <t xml:space="preserve">[문서] Item 미기재 영역 95CC~95CD,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64" s="475"/>
    </row>
    <row r="2965" spans="2:9" ht="94" customHeight="1">
      <c r="B2965" s="1424"/>
      <c r="C2965" s="1423"/>
      <c r="D2965" s="481"/>
      <c r="E2965" s="112" t="str">
        <f t="shared" si="94"/>
        <v>95CE</v>
      </c>
      <c r="F2965" s="112" t="str">
        <f t="shared" si="95"/>
        <v>95CF</v>
      </c>
      <c r="G2965" s="475">
        <v>2</v>
      </c>
      <c r="H2965" s="1497" t="inlineStr">
        <is>
          <t xml:space="preserve">[문서] Item 미기재 영역 95CE~95CF,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65" s="475"/>
    </row>
    <row r="2966" spans="2:9" ht="94" customHeight="1">
      <c r="B2966" s="1424"/>
      <c r="C2966" s="1423"/>
      <c r="D2966" s="481"/>
      <c r="E2966" s="112" t="str">
        <f t="shared" si="94"/>
        <v>95D0</v>
      </c>
      <c r="F2966" s="112" t="str">
        <f t="shared" si="95"/>
        <v>95D1</v>
      </c>
      <c r="G2966" s="475">
        <v>2</v>
      </c>
      <c r="H2966" s="1497" t="inlineStr">
        <is>
          <t xml:space="preserve">[문서] Item 미기재 영역 95D0~95D1,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66" s="475"/>
    </row>
    <row r="2967" spans="2:9" ht="94" customHeight="1">
      <c r="B2967" s="1424"/>
      <c r="C2967" s="1423"/>
      <c r="D2967" s="481"/>
      <c r="E2967" s="112" t="str">
        <f t="shared" si="94"/>
        <v>95D2</v>
      </c>
      <c r="F2967" s="112" t="str">
        <f t="shared" si="95"/>
        <v>95D3</v>
      </c>
      <c r="G2967" s="475">
        <v>2</v>
      </c>
      <c r="H2967" s="1497" t="inlineStr">
        <is>
          <t xml:space="preserve">[문서] Item 미기재 영역 95D2~95D3,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67" s="475"/>
    </row>
    <row r="2968" spans="2:9" ht="94" customHeight="1">
      <c r="B2968" s="1424"/>
      <c r="C2968" s="1423"/>
      <c r="D2968" s="481"/>
      <c r="E2968" s="112" t="str">
        <f t="shared" si="94"/>
        <v>95D4</v>
      </c>
      <c r="F2968" s="112" t="str">
        <f t="shared" si="95"/>
        <v>95D5</v>
      </c>
      <c r="G2968" s="475">
        <v>2</v>
      </c>
      <c r="H2968" s="1497" t="inlineStr">
        <is>
          <t xml:space="preserve">[문서] Item 미기재 영역 95D4~95D5,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68" s="475"/>
    </row>
    <row r="2969" spans="2:9" ht="94" customHeight="1">
      <c r="B2969" s="1424"/>
      <c r="C2969" s="1423"/>
      <c r="D2969" s="481"/>
      <c r="E2969" s="112" t="str">
        <f t="shared" si="94"/>
        <v>95D6</v>
      </c>
      <c r="F2969" s="112" t="str">
        <f t="shared" si="95"/>
        <v>95D7</v>
      </c>
      <c r="G2969" s="475">
        <v>2</v>
      </c>
      <c r="H2969" s="1497" t="inlineStr">
        <is>
          <t xml:space="preserve">[문서] Item 미기재 영역 95D6~95D7,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69" s="475"/>
    </row>
    <row r="2970" spans="2:9" ht="94" customHeight="1">
      <c r="B2970" s="1424"/>
      <c r="C2970" s="1423"/>
      <c r="D2970" s="481"/>
      <c r="E2970" s="112" t="str">
        <f t="shared" si="94"/>
        <v>95D8</v>
      </c>
      <c r="F2970" s="112" t="str">
        <f t="shared" si="95"/>
        <v>95D9</v>
      </c>
      <c r="G2970" s="475">
        <v>2</v>
      </c>
      <c r="H2970" s="1497" t="inlineStr">
        <is>
          <t xml:space="preserve">[문서] Item 미기재 영역 95D8~95D9,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70" s="475"/>
    </row>
    <row r="2971" spans="2:9" ht="94" customHeight="1">
      <c r="B2971" s="1424"/>
      <c r="C2971" s="1423"/>
      <c r="D2971" s="481"/>
      <c r="E2971" s="112" t="str">
        <f t="shared" si="94"/>
        <v>95DA</v>
      </c>
      <c r="F2971" s="112" t="str">
        <f t="shared" si="95"/>
        <v>95DB</v>
      </c>
      <c r="G2971" s="475">
        <v>2</v>
      </c>
      <c r="H2971" s="1497" t="inlineStr">
        <is>
          <t xml:space="preserve">[문서] Item 미기재 영역 95DA~95DB,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71" s="475"/>
    </row>
    <row r="2972" spans="2:9" ht="94" customHeight="1">
      <c r="B2972" s="1424"/>
      <c r="C2972" s="1423"/>
      <c r="D2972" s="481"/>
      <c r="E2972" s="112" t="str">
        <f t="shared" si="94"/>
        <v>95DC</v>
      </c>
      <c r="F2972" s="112" t="str">
        <f t="shared" si="95"/>
        <v>95DD</v>
      </c>
      <c r="G2972" s="475">
        <v>2</v>
      </c>
      <c r="H2972" s="1497" t="inlineStr">
        <is>
          <t xml:space="preserve">[문서] Item 미기재 영역 95DC~95DD,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72" s="475"/>
    </row>
    <row r="2973" spans="2:9" ht="94" customHeight="1">
      <c r="B2973" s="1424"/>
      <c r="C2973" s="1423"/>
      <c r="D2973" s="481"/>
      <c r="E2973" s="112" t="str">
        <f t="shared" si="94"/>
        <v>95DE</v>
      </c>
      <c r="F2973" s="112" t="str">
        <f t="shared" si="95"/>
        <v>95DF</v>
      </c>
      <c r="G2973" s="475">
        <v>2</v>
      </c>
      <c r="H2973" s="1497" t="inlineStr">
        <is>
          <t xml:space="preserve">[문서] Item 미기재 영역 95DE~95DF,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73" s="475"/>
    </row>
    <row r="2974" spans="2:9" ht="94" customHeight="1">
      <c r="B2974" s="1424"/>
      <c r="C2974" s="1423"/>
      <c r="D2974" s="481"/>
      <c r="E2974" s="112" t="str">
        <f t="shared" si="94"/>
        <v>95E0</v>
      </c>
      <c r="F2974" s="112" t="str">
        <f t="shared" si="95"/>
        <v>95E1</v>
      </c>
      <c r="G2974" s="475">
        <v>2</v>
      </c>
      <c r="H2974" s="1497" t="inlineStr">
        <is>
          <t xml:space="preserve">[문서] Item 미기재 영역 95E0~95E1,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74" s="475"/>
    </row>
    <row r="2975" spans="2:9" ht="94" customHeight="1">
      <c r="B2975" s="1424"/>
      <c r="C2975" s="1423"/>
      <c r="D2975" s="481"/>
      <c r="E2975" s="112" t="str">
        <f t="shared" si="94"/>
        <v>95E2</v>
      </c>
      <c r="F2975" s="112" t="str">
        <f t="shared" si="95"/>
        <v>95E3</v>
      </c>
      <c r="G2975" s="475">
        <v>2</v>
      </c>
      <c r="H2975" s="1497" t="inlineStr">
        <is>
          <t xml:space="preserve">[문서] Item 미기재 영역 95E2~95E3,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75" s="475"/>
    </row>
    <row r="2976" spans="2:9" ht="94" customHeight="1">
      <c r="B2976" s="1424"/>
      <c r="C2976" s="1423"/>
      <c r="D2976" s="481"/>
      <c r="E2976" s="112" t="str">
        <f t="shared" si="94"/>
        <v>95E4</v>
      </c>
      <c r="F2976" s="112" t="str">
        <f t="shared" si="95"/>
        <v>95E5</v>
      </c>
      <c r="G2976" s="475">
        <v>2</v>
      </c>
      <c r="H2976" s="1497" t="inlineStr">
        <is>
          <t xml:space="preserve">[문서] Item 미기재 영역 95E4~95E5,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76" s="475"/>
    </row>
    <row r="2977" spans="2:9" ht="94" customHeight="1">
      <c r="B2977" s="1424"/>
      <c r="C2977" s="1423"/>
      <c r="D2977" s="481"/>
      <c r="E2977" s="112" t="str">
        <f t="shared" si="94"/>
        <v>95E6</v>
      </c>
      <c r="F2977" s="112" t="str">
        <f t="shared" si="95"/>
        <v>95E7</v>
      </c>
      <c r="G2977" s="475">
        <v>2</v>
      </c>
      <c r="H2977" s="1497" t="inlineStr">
        <is>
          <t xml:space="preserve">[문서] Item 미기재 영역 95E6~95E7,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77" s="475"/>
    </row>
    <row r="2978" spans="2:9" ht="94" customHeight="1">
      <c r="B2978" s="1424"/>
      <c r="C2978" s="1423"/>
      <c r="D2978" s="481"/>
      <c r="E2978" s="112" t="str">
        <f t="shared" si="94"/>
        <v>95E8</v>
      </c>
      <c r="F2978" s="112" t="str">
        <f t="shared" si="95"/>
        <v>95E9</v>
      </c>
      <c r="G2978" s="475">
        <v>2</v>
      </c>
      <c r="H2978" s="1497" t="inlineStr">
        <is>
          <t xml:space="preserve">[문서] Item 미기재 영역 95E8~95E9,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78" s="475"/>
    </row>
    <row r="2979" spans="2:9" ht="94" customHeight="1">
      <c r="B2979" s="1424"/>
      <c r="C2979" s="1423"/>
      <c r="D2979" s="481"/>
      <c r="E2979" s="112" t="str">
        <f t="shared" si="94"/>
        <v>95EA</v>
      </c>
      <c r="F2979" s="112" t="str">
        <f t="shared" si="95"/>
        <v>95EB</v>
      </c>
      <c r="G2979" s="475">
        <v>2</v>
      </c>
      <c r="H2979" s="1497" t="inlineStr">
        <is>
          <t xml:space="preserve">[문서] Item 미기재 영역 95EA~95EB,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79" s="475"/>
    </row>
    <row r="2980" spans="2:9" ht="94" customHeight="1">
      <c r="B2980" s="1424"/>
      <c r="C2980" s="1423"/>
      <c r="D2980" s="481"/>
      <c r="E2980" s="112" t="str">
        <f t="shared" si="94"/>
        <v>95EC</v>
      </c>
      <c r="F2980" s="112" t="str">
        <f t="shared" si="95"/>
        <v>95ED</v>
      </c>
      <c r="G2980" s="475">
        <v>2</v>
      </c>
      <c r="H2980" s="1497" t="inlineStr">
        <is>
          <t xml:space="preserve">[문서] Item 미기재 영역 95EC~95ED,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80" s="475"/>
    </row>
    <row r="2981" spans="2:9" ht="94" customHeight="1">
      <c r="B2981" s="1424"/>
      <c r="C2981" s="1423"/>
      <c r="D2981" s="481"/>
      <c r="E2981" s="112" t="str">
        <f t="shared" si="94"/>
        <v>95EE</v>
      </c>
      <c r="F2981" s="112" t="str">
        <f t="shared" si="95"/>
        <v>95EF</v>
      </c>
      <c r="G2981" s="475">
        <v>2</v>
      </c>
      <c r="H2981" s="1497" t="inlineStr">
        <is>
          <t xml:space="preserve">[문서] Item 미기재 영역 95EE~95EF,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81" s="475"/>
    </row>
    <row r="2982" spans="2:9" ht="94" customHeight="1">
      <c r="B2982" s="1424"/>
      <c r="C2982" s="1423"/>
      <c r="D2982" s="481"/>
      <c r="E2982" s="112" t="str">
        <f t="shared" si="94"/>
        <v>95F0</v>
      </c>
      <c r="F2982" s="112" t="str">
        <f t="shared" si="95"/>
        <v>95F1</v>
      </c>
      <c r="G2982" s="475">
        <v>2</v>
      </c>
      <c r="H2982" s="1497" t="inlineStr">
        <is>
          <t xml:space="preserve">[문서] Item 미기재 영역 95F0~95F1,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82" s="475"/>
    </row>
    <row r="2983" spans="2:9" ht="94" customHeight="1">
      <c r="B2983" s="1424"/>
      <c r="C2983" s="1423"/>
      <c r="D2983" s="481"/>
      <c r="E2983" s="112" t="str">
        <f t="shared" si="94"/>
        <v>95F2</v>
      </c>
      <c r="F2983" s="112" t="str">
        <f t="shared" si="95"/>
        <v>95F3</v>
      </c>
      <c r="G2983" s="475">
        <v>2</v>
      </c>
      <c r="H2983" s="1497" t="inlineStr">
        <is>
          <t xml:space="preserve">[문서] Item 미기재 영역 95F2~95F3,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83" s="475"/>
    </row>
    <row r="2984" spans="2:9" ht="94" customHeight="1">
      <c r="B2984" s="1424"/>
      <c r="C2984" s="1423"/>
      <c r="D2984" s="481"/>
      <c r="E2984" s="112" t="str">
        <f t="shared" si="94"/>
        <v>95F4</v>
      </c>
      <c r="F2984" s="112" t="str">
        <f t="shared" si="95"/>
        <v>95F5</v>
      </c>
      <c r="G2984" s="475">
        <v>2</v>
      </c>
      <c r="H2984" s="1497" t="inlineStr">
        <is>
          <t xml:space="preserve">[문서] Item 미기재 영역 95F4~95F5,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84" s="475"/>
    </row>
    <row r="2985" spans="2:9" ht="94" customHeight="1">
      <c r="B2985" s="1424"/>
      <c r="C2985" s="1423"/>
      <c r="D2985" s="481"/>
      <c r="E2985" s="112" t="str">
        <f t="shared" si="94"/>
        <v>95F6</v>
      </c>
      <c r="F2985" s="112" t="str">
        <f t="shared" si="95"/>
        <v>95F7</v>
      </c>
      <c r="G2985" s="475">
        <v>2</v>
      </c>
      <c r="H2985" s="1497" t="inlineStr">
        <is>
          <t xml:space="preserve">[문서] Item 미기재 영역 95F6~95F7,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85" s="475"/>
    </row>
    <row r="2986" spans="2:9" ht="94" customHeight="1">
      <c r="B2986" s="1424"/>
      <c r="C2986" s="1423"/>
      <c r="D2986" s="481"/>
      <c r="E2986" s="112" t="str">
        <f t="shared" si="94"/>
        <v>95F8</v>
      </c>
      <c r="F2986" s="112" t="str">
        <f t="shared" si="95"/>
        <v>95F9</v>
      </c>
      <c r="G2986" s="475">
        <v>2</v>
      </c>
      <c r="H2986" s="1497" t="inlineStr">
        <is>
          <t xml:space="preserve">[문서] Item 미기재 영역 95F8~95F9,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86" s="475"/>
    </row>
    <row r="2987" spans="2:9" ht="94" customHeight="1">
      <c r="B2987" s="1424"/>
      <c r="C2987" s="1423"/>
      <c r="D2987" s="481"/>
      <c r="E2987" s="112" t="str">
        <f t="shared" si="94"/>
        <v>95FA</v>
      </c>
      <c r="F2987" s="112" t="str">
        <f t="shared" si="95"/>
        <v>95FB</v>
      </c>
      <c r="G2987" s="475">
        <v>2</v>
      </c>
      <c r="H2987" s="1497" t="inlineStr">
        <is>
          <t xml:space="preserve">[문서] Item 미기재 영역 95FA~95FB,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87" s="475"/>
    </row>
    <row r="2988" spans="2:9" ht="94" customHeight="1">
      <c r="B2988" s="1424"/>
      <c r="C2988" s="1423"/>
      <c r="D2988" s="481"/>
      <c r="E2988" s="112" t="str">
        <f t="shared" si="94"/>
        <v>95FC</v>
      </c>
      <c r="F2988" s="112" t="str">
        <f t="shared" si="95"/>
        <v>95FD</v>
      </c>
      <c r="G2988" s="475">
        <v>2</v>
      </c>
      <c r="H2988" s="1497" t="inlineStr">
        <is>
          <t xml:space="preserve">[문서] Item 미기재 영역 95FC~95FD,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88" s="475"/>
    </row>
    <row r="2989" spans="2:9" ht="94" customHeight="1">
      <c r="B2989" s="1424"/>
      <c r="C2989" s="1423"/>
      <c r="D2989" s="481"/>
      <c r="E2989" s="112" t="str">
        <f t="shared" si="94"/>
        <v>95FE</v>
      </c>
      <c r="F2989" s="112" t="str">
        <f t="shared" si="95"/>
        <v>95FF</v>
      </c>
      <c r="G2989" s="475">
        <v>2</v>
      </c>
      <c r="H2989" s="1497" t="inlineStr">
        <is>
          <t xml:space="preserve">[문서] Item 미기재 영역 95FE~95FF,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89" s="475"/>
    </row>
    <row r="2990" spans="2:9" ht="94" customHeight="1">
      <c r="B2990" s="1424"/>
      <c r="C2990" s="1423"/>
      <c r="D2990" s="481"/>
      <c r="E2990" s="112" t="str">
        <f t="shared" ref="E2990:E3053" si="96">DEC2HEX(HEX2DEC(F2989) + 1)</f>
        <v>9600</v>
      </c>
      <c r="F2990" s="112" t="str">
        <f t="shared" ref="F2990:F3053" si="97">DEC2HEX(HEX2DEC(E2990) + G2990 -1)</f>
        <v>9601</v>
      </c>
      <c r="G2990" s="475">
        <v>2</v>
      </c>
      <c r="H2990" s="1497" t="inlineStr">
        <is>
          <t xml:space="preserve">[문서] Item 미기재 영역 9600~9601,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90" s="475"/>
    </row>
    <row r="2991" spans="2:9" ht="94" customHeight="1">
      <c r="B2991" s="1424"/>
      <c r="C2991" s="1423"/>
      <c r="D2991" s="481"/>
      <c r="E2991" s="112" t="str">
        <f t="shared" si="96"/>
        <v>9602</v>
      </c>
      <c r="F2991" s="112" t="str">
        <f t="shared" si="97"/>
        <v>9603</v>
      </c>
      <c r="G2991" s="475">
        <v>2</v>
      </c>
      <c r="H2991" s="1497" t="inlineStr">
        <is>
          <t xml:space="preserve">[문서] Item 미기재 영역 9602~9603,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91" s="475"/>
    </row>
    <row r="2992" spans="2:9" ht="94" customHeight="1">
      <c r="B2992" s="1424"/>
      <c r="C2992" s="1423"/>
      <c r="D2992" s="481"/>
      <c r="E2992" s="112" t="str">
        <f t="shared" si="96"/>
        <v>9604</v>
      </c>
      <c r="F2992" s="112" t="str">
        <f t="shared" si="97"/>
        <v>9605</v>
      </c>
      <c r="G2992" s="475">
        <v>2</v>
      </c>
      <c r="H2992" s="1497" t="inlineStr">
        <is>
          <t xml:space="preserve">[문서] Item 미기재 영역 9604~9605,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92" s="475"/>
    </row>
    <row r="2993" spans="2:9" ht="94" customHeight="1">
      <c r="B2993" s="1424"/>
      <c r="C2993" s="1423"/>
      <c r="D2993" s="481"/>
      <c r="E2993" s="112" t="str">
        <f t="shared" si="96"/>
        <v>9606</v>
      </c>
      <c r="F2993" s="112" t="str">
        <f t="shared" si="97"/>
        <v>9607</v>
      </c>
      <c r="G2993" s="475">
        <v>2</v>
      </c>
      <c r="H2993" s="1497" t="inlineStr">
        <is>
          <t xml:space="preserve">[문서] Item 미기재 영역 9606~9607,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93" s="475"/>
    </row>
    <row r="2994" spans="2:9" ht="94" customHeight="1">
      <c r="B2994" s="1424"/>
      <c r="C2994" s="1423"/>
      <c r="D2994" s="481"/>
      <c r="E2994" s="112" t="str">
        <f t="shared" si="96"/>
        <v>9608</v>
      </c>
      <c r="F2994" s="112" t="str">
        <f t="shared" si="97"/>
        <v>9609</v>
      </c>
      <c r="G2994" s="475">
        <v>2</v>
      </c>
      <c r="H2994" s="1497" t="inlineStr">
        <is>
          <t xml:space="preserve">[문서] Item 미기재 영역 9608~9609,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94" s="475"/>
    </row>
    <row r="2995" spans="2:9" ht="94" customHeight="1">
      <c r="B2995" s="1424"/>
      <c r="C2995" s="1423"/>
      <c r="D2995" s="481"/>
      <c r="E2995" s="112" t="str">
        <f t="shared" si="96"/>
        <v>960A</v>
      </c>
      <c r="F2995" s="112" t="str">
        <f t="shared" si="97"/>
        <v>960B</v>
      </c>
      <c r="G2995" s="475">
        <v>2</v>
      </c>
      <c r="H2995" s="1497" t="inlineStr">
        <is>
          <t xml:space="preserve">[문서] Item 미기재 영역 960A~960B,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95" s="475"/>
    </row>
    <row r="2996" spans="2:9" ht="94" customHeight="1">
      <c r="B2996" s="1424"/>
      <c r="C2996" s="1423"/>
      <c r="D2996" s="481"/>
      <c r="E2996" s="112" t="str">
        <f t="shared" si="96"/>
        <v>960C</v>
      </c>
      <c r="F2996" s="112" t="str">
        <f t="shared" si="97"/>
        <v>960D</v>
      </c>
      <c r="G2996" s="475">
        <v>2</v>
      </c>
      <c r="H2996" s="1497" t="inlineStr">
        <is>
          <t xml:space="preserve">[문서] Item 미기재 영역 960C~960D,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96" s="475"/>
    </row>
    <row r="2997" spans="2:9" ht="94" customHeight="1">
      <c r="B2997" s="1424"/>
      <c r="C2997" s="1423"/>
      <c r="D2997" s="481"/>
      <c r="E2997" s="112" t="str">
        <f t="shared" si="96"/>
        <v>960E</v>
      </c>
      <c r="F2997" s="112" t="str">
        <f t="shared" si="97"/>
        <v>960F</v>
      </c>
      <c r="G2997" s="475">
        <v>2</v>
      </c>
      <c r="H2997" s="1497" t="inlineStr">
        <is>
          <t xml:space="preserve">[문서] Item 미기재 영역 960E~960F,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97" s="475"/>
    </row>
    <row r="2998" spans="2:9" ht="94" customHeight="1">
      <c r="B2998" s="1424"/>
      <c r="C2998" s="1423"/>
      <c r="D2998" s="481"/>
      <c r="E2998" s="112" t="str">
        <f t="shared" si="96"/>
        <v>9610</v>
      </c>
      <c r="F2998" s="112" t="str">
        <f t="shared" si="97"/>
        <v>9611</v>
      </c>
      <c r="G2998" s="475">
        <v>2</v>
      </c>
      <c r="H2998" s="1497" t="inlineStr">
        <is>
          <t xml:space="preserve">[문서] Item 미기재 영역 9610~9611,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98" s="475"/>
    </row>
    <row r="2999" spans="2:9" ht="94" customHeight="1">
      <c r="B2999" s="1424"/>
      <c r="C2999" s="1423"/>
      <c r="D2999" s="481"/>
      <c r="E2999" s="112" t="str">
        <f t="shared" si="96"/>
        <v>9612</v>
      </c>
      <c r="F2999" s="112" t="str">
        <f t="shared" si="97"/>
        <v>9613</v>
      </c>
      <c r="G2999" s="475">
        <v>2</v>
      </c>
      <c r="H2999" s="1497" t="inlineStr">
        <is>
          <t xml:space="preserve">[문서] Item 미기재 영역 9612~9613,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2999" s="475"/>
    </row>
    <row r="3000" spans="2:9" ht="94" customHeight="1">
      <c r="B3000" s="1424"/>
      <c r="C3000" s="1423"/>
      <c r="D3000" s="481"/>
      <c r="E3000" s="112" t="str">
        <f t="shared" si="96"/>
        <v>9614</v>
      </c>
      <c r="F3000" s="112" t="str">
        <f t="shared" si="97"/>
        <v>9615</v>
      </c>
      <c r="G3000" s="475">
        <v>2</v>
      </c>
      <c r="H3000" s="1497" t="inlineStr">
        <is>
          <t xml:space="preserve">[문서] Item 미기재 영역 9614~9615,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00" s="475"/>
    </row>
    <row r="3001" spans="2:9" ht="94" customHeight="1">
      <c r="B3001" s="1424"/>
      <c r="C3001" s="1423"/>
      <c r="D3001" s="481"/>
      <c r="E3001" s="112" t="str">
        <f t="shared" si="96"/>
        <v>9616</v>
      </c>
      <c r="F3001" s="112" t="str">
        <f t="shared" si="97"/>
        <v>9617</v>
      </c>
      <c r="G3001" s="475">
        <v>2</v>
      </c>
      <c r="H3001" s="1497" t="inlineStr">
        <is>
          <t xml:space="preserve">[문서] Item 미기재 영역 9616~9617,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01" s="475"/>
    </row>
    <row r="3002" spans="2:9" ht="94" customHeight="1">
      <c r="B3002" s="1424"/>
      <c r="C3002" s="1423"/>
      <c r="D3002" s="481"/>
      <c r="E3002" s="112" t="str">
        <f t="shared" si="96"/>
        <v>9618</v>
      </c>
      <c r="F3002" s="112" t="str">
        <f t="shared" si="97"/>
        <v>9619</v>
      </c>
      <c r="G3002" s="475">
        <v>2</v>
      </c>
      <c r="H3002" s="1497" t="inlineStr">
        <is>
          <t xml:space="preserve">[문서] Item 미기재 영역 9618~9619,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02" s="475"/>
    </row>
    <row r="3003" spans="2:9" ht="94" customHeight="1">
      <c r="B3003" s="1424"/>
      <c r="C3003" s="1423"/>
      <c r="D3003" s="481"/>
      <c r="E3003" s="112" t="str">
        <f t="shared" si="96"/>
        <v>961A</v>
      </c>
      <c r="F3003" s="112" t="str">
        <f t="shared" si="97"/>
        <v>961B</v>
      </c>
      <c r="G3003" s="475">
        <v>2</v>
      </c>
      <c r="H3003" s="1497" t="inlineStr">
        <is>
          <t xml:space="preserve">[문서] Item 미기재 영역 961A~961B,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03" s="475"/>
    </row>
    <row r="3004" spans="2:9" ht="94" customHeight="1">
      <c r="B3004" s="1424"/>
      <c r="C3004" s="1423"/>
      <c r="D3004" s="481"/>
      <c r="E3004" s="112" t="str">
        <f t="shared" si="96"/>
        <v>961C</v>
      </c>
      <c r="F3004" s="112" t="str">
        <f t="shared" si="97"/>
        <v>961D</v>
      </c>
      <c r="G3004" s="475">
        <v>2</v>
      </c>
      <c r="H3004" s="1497" t="inlineStr">
        <is>
          <t xml:space="preserve">[문서] Item 미기재 영역 961C~961D,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04" s="475"/>
    </row>
    <row r="3005" spans="2:9" ht="94" customHeight="1">
      <c r="B3005" s="1424"/>
      <c r="C3005" s="1423"/>
      <c r="D3005" s="481"/>
      <c r="E3005" s="112" t="str">
        <f t="shared" si="96"/>
        <v>961E</v>
      </c>
      <c r="F3005" s="112" t="str">
        <f t="shared" si="97"/>
        <v>961F</v>
      </c>
      <c r="G3005" s="475">
        <v>2</v>
      </c>
      <c r="H3005" s="1497" t="inlineStr">
        <is>
          <t xml:space="preserve">[문서] Item 미기재 영역 961E~961F,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05" s="475"/>
    </row>
    <row r="3006" spans="2:9" ht="94" customHeight="1">
      <c r="B3006" s="1424"/>
      <c r="C3006" s="1423"/>
      <c r="D3006" s="481"/>
      <c r="E3006" s="112" t="str">
        <f t="shared" si="96"/>
        <v>9620</v>
      </c>
      <c r="F3006" s="112" t="str">
        <f t="shared" si="97"/>
        <v>9621</v>
      </c>
      <c r="G3006" s="475">
        <v>2</v>
      </c>
      <c r="H3006" s="1497" t="inlineStr">
        <is>
          <t xml:space="preserve">[문서] Item 미기재 영역 9620~9621,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06" s="475"/>
    </row>
    <row r="3007" spans="2:9" ht="94" customHeight="1">
      <c r="B3007" s="1424"/>
      <c r="C3007" s="1423"/>
      <c r="D3007" s="481"/>
      <c r="E3007" s="112" t="str">
        <f t="shared" si="96"/>
        <v>9622</v>
      </c>
      <c r="F3007" s="112" t="str">
        <f t="shared" si="97"/>
        <v>9623</v>
      </c>
      <c r="G3007" s="475">
        <v>2</v>
      </c>
      <c r="H3007" s="1497" t="inlineStr">
        <is>
          <t xml:space="preserve">[문서] Item 미기재 영역 9622~9623,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07" s="475"/>
    </row>
    <row r="3008" spans="2:9" ht="94" customHeight="1">
      <c r="B3008" s="1424"/>
      <c r="C3008" s="1423"/>
      <c r="D3008" s="481"/>
      <c r="E3008" s="112" t="str">
        <f t="shared" si="96"/>
        <v>9624</v>
      </c>
      <c r="F3008" s="112" t="str">
        <f t="shared" si="97"/>
        <v>9625</v>
      </c>
      <c r="G3008" s="475">
        <v>2</v>
      </c>
      <c r="H3008" s="1497" t="inlineStr">
        <is>
          <t xml:space="preserve">[문서] Item 미기재 영역 9624~9625,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08" s="475"/>
    </row>
    <row r="3009" spans="2:9" ht="94" customHeight="1">
      <c r="B3009" s="1424"/>
      <c r="C3009" s="1423"/>
      <c r="D3009" s="481"/>
      <c r="E3009" s="112" t="str">
        <f t="shared" si="96"/>
        <v>9626</v>
      </c>
      <c r="F3009" s="112" t="str">
        <f t="shared" si="97"/>
        <v>9627</v>
      </c>
      <c r="G3009" s="475">
        <v>2</v>
      </c>
      <c r="H3009" s="1497" t="inlineStr">
        <is>
          <t xml:space="preserve">[문서] Item 미기재 영역 9626~9627,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09" s="475"/>
    </row>
    <row r="3010" spans="2:9" ht="94" customHeight="1">
      <c r="B3010" s="1424"/>
      <c r="C3010" s="1423"/>
      <c r="D3010" s="481"/>
      <c r="E3010" s="112" t="str">
        <f t="shared" si="96"/>
        <v>9628</v>
      </c>
      <c r="F3010" s="112" t="str">
        <f t="shared" si="97"/>
        <v>9629</v>
      </c>
      <c r="G3010" s="475">
        <v>2</v>
      </c>
      <c r="H3010" s="1497" t="inlineStr">
        <is>
          <t xml:space="preserve">[문서] Item 미기재 영역 9628~9629,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10" s="475"/>
    </row>
    <row r="3011" spans="2:9" ht="94" customHeight="1">
      <c r="B3011" s="1424"/>
      <c r="C3011" s="1423"/>
      <c r="D3011" s="481"/>
      <c r="E3011" s="112" t="str">
        <f t="shared" si="96"/>
        <v>962A</v>
      </c>
      <c r="F3011" s="112" t="str">
        <f t="shared" si="97"/>
        <v>962B</v>
      </c>
      <c r="G3011" s="475">
        <v>2</v>
      </c>
      <c r="H3011" s="1497" t="inlineStr">
        <is>
          <t xml:space="preserve">[문서] Item 미기재 영역 962A~962B,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11" s="475"/>
    </row>
    <row r="3012" spans="2:9" ht="94" customHeight="1">
      <c r="B3012" s="1424"/>
      <c r="C3012" s="1423"/>
      <c r="D3012" s="481"/>
      <c r="E3012" s="112" t="str">
        <f t="shared" si="96"/>
        <v>962C</v>
      </c>
      <c r="F3012" s="112" t="str">
        <f t="shared" si="97"/>
        <v>962D</v>
      </c>
      <c r="G3012" s="475">
        <v>2</v>
      </c>
      <c r="H3012" s="1497" t="inlineStr">
        <is>
          <t xml:space="preserve">[문서] Item 미기재 영역 962C~962D,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12" s="475"/>
    </row>
    <row r="3013" spans="2:9" ht="94" customHeight="1">
      <c r="B3013" s="1424"/>
      <c r="C3013" s="1423"/>
      <c r="D3013" s="481"/>
      <c r="E3013" s="112" t="str">
        <f t="shared" si="96"/>
        <v>962E</v>
      </c>
      <c r="F3013" s="112" t="str">
        <f t="shared" si="97"/>
        <v>962F</v>
      </c>
      <c r="G3013" s="475">
        <v>2</v>
      </c>
      <c r="H3013" s="1497" t="inlineStr">
        <is>
          <t xml:space="preserve">[문서] Item 미기재 영역 962E~962F,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13" s="475"/>
    </row>
    <row r="3014" spans="2:9" ht="94" customHeight="1">
      <c r="B3014" s="1424"/>
      <c r="C3014" s="1423"/>
      <c r="D3014" s="481"/>
      <c r="E3014" s="112" t="str">
        <f t="shared" si="96"/>
        <v>9630</v>
      </c>
      <c r="F3014" s="112" t="str">
        <f t="shared" si="97"/>
        <v>9631</v>
      </c>
      <c r="G3014" s="475">
        <v>2</v>
      </c>
      <c r="H3014" s="1497" t="inlineStr">
        <is>
          <t xml:space="preserve">[문서] Item 미기재 영역 9630~9631,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14" s="475"/>
    </row>
    <row r="3015" spans="2:9" ht="94" customHeight="1">
      <c r="B3015" s="1424"/>
      <c r="C3015" s="1423"/>
      <c r="D3015" s="481"/>
      <c r="E3015" s="112" t="str">
        <f t="shared" si="96"/>
        <v>9632</v>
      </c>
      <c r="F3015" s="112" t="str">
        <f t="shared" si="97"/>
        <v>9633</v>
      </c>
      <c r="G3015" s="475">
        <v>2</v>
      </c>
      <c r="H3015" s="1497" t="inlineStr">
        <is>
          <t xml:space="preserve">[문서] Item 미기재 영역 9632~9633,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15" s="475"/>
    </row>
    <row r="3016" spans="2:9" ht="94" customHeight="1">
      <c r="B3016" s="1424"/>
      <c r="C3016" s="1423"/>
      <c r="D3016" s="481"/>
      <c r="E3016" s="112" t="str">
        <f t="shared" si="96"/>
        <v>9634</v>
      </c>
      <c r="F3016" s="112" t="str">
        <f t="shared" si="97"/>
        <v>9635</v>
      </c>
      <c r="G3016" s="475">
        <v>2</v>
      </c>
      <c r="H3016" s="1497" t="inlineStr">
        <is>
          <t xml:space="preserve">[문서] Item 미기재 영역 9634~9635,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16" s="475"/>
    </row>
    <row r="3017" spans="2:9" ht="94" customHeight="1">
      <c r="B3017" s="1424"/>
      <c r="C3017" s="1423"/>
      <c r="D3017" s="481"/>
      <c r="E3017" s="112" t="str">
        <f t="shared" si="96"/>
        <v>9636</v>
      </c>
      <c r="F3017" s="112" t="str">
        <f t="shared" si="97"/>
        <v>9637</v>
      </c>
      <c r="G3017" s="475">
        <v>2</v>
      </c>
      <c r="H3017" s="1497" t="inlineStr">
        <is>
          <t xml:space="preserve">[문서] Item 미기재 영역 9636~9637,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17" s="475"/>
    </row>
    <row r="3018" spans="2:9" ht="94" customHeight="1">
      <c r="B3018" s="1424"/>
      <c r="C3018" s="1423"/>
      <c r="D3018" s="481"/>
      <c r="E3018" s="112" t="str">
        <f t="shared" si="96"/>
        <v>9638</v>
      </c>
      <c r="F3018" s="112" t="str">
        <f t="shared" si="97"/>
        <v>9639</v>
      </c>
      <c r="G3018" s="475">
        <v>2</v>
      </c>
      <c r="H3018" s="1497" t="inlineStr">
        <is>
          <t xml:space="preserve">[문서] Item 미기재 영역 9638~9639,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18" s="475"/>
    </row>
    <row r="3019" spans="2:9" ht="94" customHeight="1">
      <c r="B3019" s="1424"/>
      <c r="C3019" s="1423"/>
      <c r="D3019" s="481"/>
      <c r="E3019" s="112" t="str">
        <f t="shared" si="96"/>
        <v>963A</v>
      </c>
      <c r="F3019" s="112" t="str">
        <f t="shared" si="97"/>
        <v>963B</v>
      </c>
      <c r="G3019" s="475">
        <v>2</v>
      </c>
      <c r="H3019" s="1497" t="inlineStr">
        <is>
          <t xml:space="preserve">[문서] Item 미기재 영역 963A~963B,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19" s="475"/>
    </row>
    <row r="3020" spans="2:9" ht="94" customHeight="1">
      <c r="B3020" s="1424"/>
      <c r="C3020" s="1423"/>
      <c r="D3020" s="481"/>
      <c r="E3020" s="112" t="str">
        <f t="shared" si="96"/>
        <v>963C</v>
      </c>
      <c r="F3020" s="112" t="str">
        <f t="shared" si="97"/>
        <v>963D</v>
      </c>
      <c r="G3020" s="475">
        <v>2</v>
      </c>
      <c r="H3020" s="1497" t="inlineStr">
        <is>
          <t xml:space="preserve">[문서] Item 미기재 영역 963C~963D,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20" s="475"/>
    </row>
    <row r="3021" spans="2:9" ht="94" customHeight="1">
      <c r="B3021" s="1424"/>
      <c r="C3021" s="1423"/>
      <c r="D3021" s="481"/>
      <c r="E3021" s="112" t="str">
        <f t="shared" si="96"/>
        <v>963E</v>
      </c>
      <c r="F3021" s="112" t="str">
        <f t="shared" si="97"/>
        <v>963F</v>
      </c>
      <c r="G3021" s="475">
        <v>2</v>
      </c>
      <c r="H3021" s="1497" t="inlineStr">
        <is>
          <t xml:space="preserve">[문서] Item 미기재 영역 963E~963F,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21" s="475"/>
    </row>
    <row r="3022" spans="2:9" ht="94" customHeight="1">
      <c r="B3022" s="1424"/>
      <c r="C3022" s="1423"/>
      <c r="D3022" s="481"/>
      <c r="E3022" s="112" t="str">
        <f t="shared" si="96"/>
        <v>9640</v>
      </c>
      <c r="F3022" s="112" t="str">
        <f t="shared" si="97"/>
        <v>9641</v>
      </c>
      <c r="G3022" s="475">
        <v>2</v>
      </c>
      <c r="H3022" s="1497" t="inlineStr">
        <is>
          <t xml:space="preserve">[문서] Item 미기재 영역 9640~9641,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22" s="475"/>
    </row>
    <row r="3023" spans="2:9" ht="94" customHeight="1">
      <c r="B3023" s="1424"/>
      <c r="C3023" s="1423"/>
      <c r="D3023" s="481"/>
      <c r="E3023" s="112" t="str">
        <f t="shared" si="96"/>
        <v>9642</v>
      </c>
      <c r="F3023" s="112" t="str">
        <f t="shared" si="97"/>
        <v>9643</v>
      </c>
      <c r="G3023" s="475">
        <v>2</v>
      </c>
      <c r="H3023" s="1497" t="inlineStr">
        <is>
          <t xml:space="preserve">[문서] Item 미기재 영역 9642~9643,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23" s="475"/>
    </row>
    <row r="3024" spans="2:9" ht="94" customHeight="1">
      <c r="B3024" s="1424"/>
      <c r="C3024" s="1423"/>
      <c r="D3024" s="481"/>
      <c r="E3024" s="112" t="str">
        <f t="shared" si="96"/>
        <v>9644</v>
      </c>
      <c r="F3024" s="112" t="str">
        <f t="shared" si="97"/>
        <v>9645</v>
      </c>
      <c r="G3024" s="475">
        <v>2</v>
      </c>
      <c r="H3024" s="1497" t="inlineStr">
        <is>
          <t xml:space="preserve">[문서] Item 미기재 영역 9644~9645,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24" s="475"/>
    </row>
    <row r="3025" spans="2:9" ht="94" customHeight="1">
      <c r="B3025" s="1424"/>
      <c r="C3025" s="1423"/>
      <c r="D3025" s="481"/>
      <c r="E3025" s="112" t="str">
        <f t="shared" si="96"/>
        <v>9646</v>
      </c>
      <c r="F3025" s="112" t="str">
        <f t="shared" si="97"/>
        <v>9647</v>
      </c>
      <c r="G3025" s="475">
        <v>2</v>
      </c>
      <c r="H3025" s="1497" t="inlineStr">
        <is>
          <t xml:space="preserve">[문서] Item 미기재 영역 9646~9647,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25" s="475"/>
    </row>
    <row r="3026" spans="2:9" ht="94" customHeight="1">
      <c r="B3026" s="1424"/>
      <c r="C3026" s="1423"/>
      <c r="D3026" s="481"/>
      <c r="E3026" s="112" t="str">
        <f t="shared" si="96"/>
        <v>9648</v>
      </c>
      <c r="F3026" s="112" t="str">
        <f t="shared" si="97"/>
        <v>9649</v>
      </c>
      <c r="G3026" s="475">
        <v>2</v>
      </c>
      <c r="H3026" s="1497" t="inlineStr">
        <is>
          <t xml:space="preserve">[문서] Item 미기재 영역 9648~9649,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26" s="475"/>
    </row>
    <row r="3027" spans="2:9" ht="94" customHeight="1">
      <c r="B3027" s="1424"/>
      <c r="C3027" s="1423"/>
      <c r="D3027" s="481"/>
      <c r="E3027" s="112" t="str">
        <f t="shared" si="96"/>
        <v>964A</v>
      </c>
      <c r="F3027" s="112" t="str">
        <f t="shared" si="97"/>
        <v>964B</v>
      </c>
      <c r="G3027" s="475">
        <v>2</v>
      </c>
      <c r="H3027" s="1497" t="inlineStr">
        <is>
          <t xml:space="preserve">[문서] Item 미기재 영역 964A~964B,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27" s="475"/>
    </row>
    <row r="3028" spans="2:9" ht="94" customHeight="1">
      <c r="B3028" s="1424"/>
      <c r="C3028" s="1423"/>
      <c r="D3028" s="481"/>
      <c r="E3028" s="112" t="str">
        <f t="shared" si="96"/>
        <v>964C</v>
      </c>
      <c r="F3028" s="112" t="str">
        <f t="shared" si="97"/>
        <v>964D</v>
      </c>
      <c r="G3028" s="475">
        <v>2</v>
      </c>
      <c r="H3028" s="1497" t="inlineStr">
        <is>
          <t xml:space="preserve">[문서] Item 미기재 영역 964C~964D,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28" s="475"/>
    </row>
    <row r="3029" spans="2:9" ht="94" customHeight="1">
      <c r="B3029" s="1424"/>
      <c r="C3029" s="1423"/>
      <c r="D3029" s="481"/>
      <c r="E3029" s="112" t="str">
        <f t="shared" si="96"/>
        <v>964E</v>
      </c>
      <c r="F3029" s="112" t="str">
        <f t="shared" si="97"/>
        <v>964F</v>
      </c>
      <c r="G3029" s="475">
        <v>2</v>
      </c>
      <c r="H3029" s="1497" t="inlineStr">
        <is>
          <t xml:space="preserve">[문서] Item 미기재 영역 964E~964F,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29" s="475"/>
    </row>
    <row r="3030" spans="2:9" ht="94" customHeight="1">
      <c r="B3030" s="1424"/>
      <c r="C3030" s="1423"/>
      <c r="D3030" s="481"/>
      <c r="E3030" s="112" t="str">
        <f t="shared" si="96"/>
        <v>9650</v>
      </c>
      <c r="F3030" s="112" t="str">
        <f t="shared" si="97"/>
        <v>9651</v>
      </c>
      <c r="G3030" s="475">
        <v>2</v>
      </c>
      <c r="H3030" s="1497" t="inlineStr">
        <is>
          <t xml:space="preserve">[문서] Item 미기재 영역 9650~9651,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30" s="475"/>
    </row>
    <row r="3031" spans="2:9" ht="94" customHeight="1">
      <c r="B3031" s="1424"/>
      <c r="C3031" s="1423"/>
      <c r="D3031" s="481"/>
      <c r="E3031" s="112" t="str">
        <f t="shared" si="96"/>
        <v>9652</v>
      </c>
      <c r="F3031" s="112" t="str">
        <f t="shared" si="97"/>
        <v>9653</v>
      </c>
      <c r="G3031" s="475">
        <v>2</v>
      </c>
      <c r="H3031" s="1497" t="inlineStr">
        <is>
          <t xml:space="preserve">[문서] Item 미기재 영역 9652~9653,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31" s="475"/>
    </row>
    <row r="3032" spans="2:9" ht="94" customHeight="1">
      <c r="B3032" s="1424"/>
      <c r="C3032" s="1423"/>
      <c r="D3032" s="481"/>
      <c r="E3032" s="112" t="str">
        <f t="shared" si="96"/>
        <v>9654</v>
      </c>
      <c r="F3032" s="112" t="str">
        <f t="shared" si="97"/>
        <v>9655</v>
      </c>
      <c r="G3032" s="475">
        <v>2</v>
      </c>
      <c r="H3032" s="1497" t="inlineStr">
        <is>
          <t xml:space="preserve">[문서] Item 미기재 영역 9654~9655,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32" s="475"/>
    </row>
    <row r="3033" spans="2:9" ht="94" customHeight="1">
      <c r="B3033" s="1424"/>
      <c r="C3033" s="1423"/>
      <c r="D3033" s="481"/>
      <c r="E3033" s="112" t="str">
        <f t="shared" si="96"/>
        <v>9656</v>
      </c>
      <c r="F3033" s="112" t="str">
        <f t="shared" si="97"/>
        <v>9657</v>
      </c>
      <c r="G3033" s="475">
        <v>2</v>
      </c>
      <c r="H3033" s="1497" t="inlineStr">
        <is>
          <t xml:space="preserve">[문서] Item 미기재 영역 9656~9657,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33" s="475"/>
    </row>
    <row r="3034" spans="2:9" ht="94" customHeight="1">
      <c r="B3034" s="1424"/>
      <c r="C3034" s="1423"/>
      <c r="D3034" s="481"/>
      <c r="E3034" s="112" t="str">
        <f t="shared" si="96"/>
        <v>9658</v>
      </c>
      <c r="F3034" s="112" t="str">
        <f t="shared" si="97"/>
        <v>9659</v>
      </c>
      <c r="G3034" s="475">
        <v>2</v>
      </c>
      <c r="H3034" s="1497" t="inlineStr">
        <is>
          <t xml:space="preserve">[문서] Item 미기재 영역 9658~9659,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34" s="475"/>
    </row>
    <row r="3035" spans="2:9" ht="94" customHeight="1">
      <c r="B3035" s="1424"/>
      <c r="C3035" s="1423"/>
      <c r="D3035" s="481"/>
      <c r="E3035" s="112" t="str">
        <f t="shared" si="96"/>
        <v>965A</v>
      </c>
      <c r="F3035" s="112" t="str">
        <f t="shared" si="97"/>
        <v>965B</v>
      </c>
      <c r="G3035" s="475">
        <v>2</v>
      </c>
      <c r="H3035" s="1497" t="inlineStr">
        <is>
          <t xml:space="preserve">[문서] Item 미기재 영역 965A~965B,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35" s="475"/>
    </row>
    <row r="3036" spans="2:9" ht="94" customHeight="1">
      <c r="B3036" s="1424"/>
      <c r="C3036" s="1423"/>
      <c r="D3036" s="481"/>
      <c r="E3036" s="112" t="str">
        <f t="shared" si="96"/>
        <v>965C</v>
      </c>
      <c r="F3036" s="112" t="str">
        <f t="shared" si="97"/>
        <v>965D</v>
      </c>
      <c r="G3036" s="475">
        <v>2</v>
      </c>
      <c r="H3036" s="1497" t="inlineStr">
        <is>
          <t xml:space="preserve">[문서] Item 미기재 영역 965C~965D,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36" s="475"/>
    </row>
    <row r="3037" spans="2:9" ht="94" customHeight="1">
      <c r="B3037" s="1424"/>
      <c r="C3037" s="1423"/>
      <c r="D3037" s="481"/>
      <c r="E3037" s="112" t="str">
        <f t="shared" si="96"/>
        <v>965E</v>
      </c>
      <c r="F3037" s="112" t="str">
        <f t="shared" si="97"/>
        <v>965F</v>
      </c>
      <c r="G3037" s="475">
        <v>2</v>
      </c>
      <c r="H3037" s="1497" t="inlineStr">
        <is>
          <t xml:space="preserve">[문서] Item 미기재 영역 965E~965F,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37" s="475"/>
    </row>
    <row r="3038" spans="2:9" ht="94" customHeight="1">
      <c r="B3038" s="1424"/>
      <c r="C3038" s="1423"/>
      <c r="D3038" s="481"/>
      <c r="E3038" s="112" t="str">
        <f t="shared" si="96"/>
        <v>9660</v>
      </c>
      <c r="F3038" s="112" t="str">
        <f t="shared" si="97"/>
        <v>9661</v>
      </c>
      <c r="G3038" s="475">
        <v>2</v>
      </c>
      <c r="H3038" s="1497" t="inlineStr">
        <is>
          <t xml:space="preserve">[문서] Item 미기재 영역 9660~9661,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38" s="475"/>
    </row>
    <row r="3039" spans="2:9" ht="94" customHeight="1">
      <c r="B3039" s="1424"/>
      <c r="C3039" s="1423"/>
      <c r="D3039" s="481"/>
      <c r="E3039" s="112" t="str">
        <f t="shared" si="96"/>
        <v>9662</v>
      </c>
      <c r="F3039" s="112" t="str">
        <f t="shared" si="97"/>
        <v>9663</v>
      </c>
      <c r="G3039" s="475">
        <v>2</v>
      </c>
      <c r="H3039" s="1497" t="inlineStr">
        <is>
          <t xml:space="preserve">[문서] Item 미기재 영역 9662~9663,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39" s="475"/>
    </row>
    <row r="3040" spans="2:9" ht="94" customHeight="1">
      <c r="B3040" s="1424"/>
      <c r="C3040" s="1423"/>
      <c r="D3040" s="481"/>
      <c r="E3040" s="112" t="str">
        <f t="shared" si="96"/>
        <v>9664</v>
      </c>
      <c r="F3040" s="112" t="str">
        <f t="shared" si="97"/>
        <v>9665</v>
      </c>
      <c r="G3040" s="475">
        <v>2</v>
      </c>
      <c r="H3040" s="1497" t="inlineStr">
        <is>
          <t xml:space="preserve">[문서] Item 미기재 영역 9664~9665,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40" s="475"/>
    </row>
    <row r="3041" spans="2:9" ht="94" customHeight="1">
      <c r="B3041" s="1424"/>
      <c r="C3041" s="1423"/>
      <c r="D3041" s="481"/>
      <c r="E3041" s="112" t="str">
        <f t="shared" si="96"/>
        <v>9666</v>
      </c>
      <c r="F3041" s="112" t="str">
        <f t="shared" si="97"/>
        <v>9667</v>
      </c>
      <c r="G3041" s="475">
        <v>2</v>
      </c>
      <c r="H3041" s="1497" t="inlineStr">
        <is>
          <t xml:space="preserve">[문서] Item 미기재 영역 9666~9667,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41" s="475"/>
    </row>
    <row r="3042" spans="2:9" ht="94" customHeight="1">
      <c r="B3042" s="1424"/>
      <c r="C3042" s="1423"/>
      <c r="D3042" s="481"/>
      <c r="E3042" s="112" t="str">
        <f t="shared" si="96"/>
        <v>9668</v>
      </c>
      <c r="F3042" s="112" t="str">
        <f t="shared" si="97"/>
        <v>9669</v>
      </c>
      <c r="G3042" s="475">
        <v>2</v>
      </c>
      <c r="H3042" s="1497" t="inlineStr">
        <is>
          <t xml:space="preserve">[문서] Item 미기재 영역 9668~9669,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42" s="475"/>
    </row>
    <row r="3043" spans="2:9" ht="94" customHeight="1">
      <c r="B3043" s="1424"/>
      <c r="C3043" s="1423"/>
      <c r="D3043" s="481"/>
      <c r="E3043" s="112" t="str">
        <f t="shared" si="96"/>
        <v>966A</v>
      </c>
      <c r="F3043" s="112" t="str">
        <f t="shared" si="97"/>
        <v>966B</v>
      </c>
      <c r="G3043" s="475">
        <v>2</v>
      </c>
      <c r="H3043" s="1497" t="inlineStr">
        <is>
          <t xml:space="preserve">[문서] Item 미기재 영역 966A~966B,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43" s="475"/>
    </row>
    <row r="3044" spans="2:9" ht="94" customHeight="1">
      <c r="B3044" s="1424"/>
      <c r="C3044" s="1423"/>
      <c r="D3044" s="481"/>
      <c r="E3044" s="112" t="str">
        <f t="shared" si="96"/>
        <v>966C</v>
      </c>
      <c r="F3044" s="112" t="str">
        <f t="shared" si="97"/>
        <v>966D</v>
      </c>
      <c r="G3044" s="475">
        <v>2</v>
      </c>
      <c r="H3044" s="1497" t="inlineStr">
        <is>
          <t xml:space="preserve">[문서] Item 미기재 영역 966C~966D,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44" s="475"/>
    </row>
    <row r="3045" spans="2:9" ht="94" customHeight="1">
      <c r="B3045" s="1424"/>
      <c r="C3045" s="1423"/>
      <c r="D3045" s="481"/>
      <c r="E3045" s="112" t="str">
        <f t="shared" si="96"/>
        <v>966E</v>
      </c>
      <c r="F3045" s="112" t="str">
        <f t="shared" si="97"/>
        <v>966F</v>
      </c>
      <c r="G3045" s="475">
        <v>2</v>
      </c>
      <c r="H3045" s="1497" t="inlineStr">
        <is>
          <t xml:space="preserve">[문서] Item 미기재 영역 966E~966F,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45" s="475"/>
    </row>
    <row r="3046" spans="2:9" ht="94" customHeight="1">
      <c r="B3046" s="1424"/>
      <c r="C3046" s="1423"/>
      <c r="D3046" s="481"/>
      <c r="E3046" s="112" t="str">
        <f t="shared" si="96"/>
        <v>9670</v>
      </c>
      <c r="F3046" s="112" t="str">
        <f t="shared" si="97"/>
        <v>9671</v>
      </c>
      <c r="G3046" s="475">
        <v>2</v>
      </c>
      <c r="H3046" s="1497" t="inlineStr">
        <is>
          <t xml:space="preserve">[문서] Item 미기재 영역 9670~9671,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46" s="475"/>
    </row>
    <row r="3047" spans="2:9" ht="94" customHeight="1">
      <c r="B3047" s="1424"/>
      <c r="C3047" s="1423"/>
      <c r="D3047" s="481"/>
      <c r="E3047" s="112" t="str">
        <f t="shared" si="96"/>
        <v>9672</v>
      </c>
      <c r="F3047" s="112" t="str">
        <f t="shared" si="97"/>
        <v>9673</v>
      </c>
      <c r="G3047" s="475">
        <v>2</v>
      </c>
      <c r="H3047" s="1497" t="inlineStr">
        <is>
          <t xml:space="preserve">[문서] Item 미기재 영역 9672~9673,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47" s="475"/>
    </row>
    <row r="3048" spans="2:9" ht="94" customHeight="1">
      <c r="B3048" s="1424"/>
      <c r="C3048" s="1423"/>
      <c r="D3048" s="481"/>
      <c r="E3048" s="112" t="str">
        <f t="shared" si="96"/>
        <v>9674</v>
      </c>
      <c r="F3048" s="112" t="str">
        <f t="shared" si="97"/>
        <v>9675</v>
      </c>
      <c r="G3048" s="475">
        <v>2</v>
      </c>
      <c r="H3048" s="1497" t="inlineStr">
        <is>
          <t xml:space="preserve">[문서] Item 미기재 영역 9674~9675,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48" s="475"/>
    </row>
    <row r="3049" spans="2:9" ht="94" customHeight="1">
      <c r="B3049" s="1424"/>
      <c r="C3049" s="1423"/>
      <c r="D3049" s="481"/>
      <c r="E3049" s="112" t="str">
        <f t="shared" si="96"/>
        <v>9676</v>
      </c>
      <c r="F3049" s="112" t="str">
        <f t="shared" si="97"/>
        <v>9677</v>
      </c>
      <c r="G3049" s="475">
        <v>2</v>
      </c>
      <c r="H3049" s="1497" t="inlineStr">
        <is>
          <t xml:space="preserve">[문서] Item 미기재 영역 9676~9677,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49" s="475"/>
    </row>
    <row r="3050" spans="2:9" ht="94" customHeight="1">
      <c r="B3050" s="1424"/>
      <c r="C3050" s="1423"/>
      <c r="D3050" s="481"/>
      <c r="E3050" s="112" t="str">
        <f t="shared" si="96"/>
        <v>9678</v>
      </c>
      <c r="F3050" s="112" t="str">
        <f t="shared" si="97"/>
        <v>9679</v>
      </c>
      <c r="G3050" s="475">
        <v>2</v>
      </c>
      <c r="H3050" s="1497" t="inlineStr">
        <is>
          <t xml:space="preserve">[문서] Item 미기재 영역 9678~9679,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50" s="475"/>
    </row>
    <row r="3051" spans="2:9" ht="94" customHeight="1">
      <c r="B3051" s="1424"/>
      <c r="C3051" s="1423"/>
      <c r="D3051" s="481"/>
      <c r="E3051" s="112" t="str">
        <f t="shared" si="96"/>
        <v>967A</v>
      </c>
      <c r="F3051" s="112" t="str">
        <f t="shared" si="97"/>
        <v>967B</v>
      </c>
      <c r="G3051" s="475">
        <v>2</v>
      </c>
      <c r="H3051" s="1497" t="inlineStr">
        <is>
          <t xml:space="preserve">[문서] Item 미기재 영역 967A~967B,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51" s="475"/>
    </row>
    <row r="3052" spans="2:9" ht="94" customHeight="1">
      <c r="B3052" s="1424"/>
      <c r="C3052" s="1423"/>
      <c r="D3052" s="481"/>
      <c r="E3052" s="112" t="str">
        <f t="shared" si="96"/>
        <v>967C</v>
      </c>
      <c r="F3052" s="112" t="str">
        <f t="shared" si="97"/>
        <v>967D</v>
      </c>
      <c r="G3052" s="475">
        <v>2</v>
      </c>
      <c r="H3052" s="1497" t="inlineStr">
        <is>
          <t xml:space="preserve">[문서] Item 미기재 영역 967C~967D,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52" s="475"/>
    </row>
    <row r="3053" spans="2:9" ht="94" customHeight="1">
      <c r="B3053" s="1424"/>
      <c r="C3053" s="1423"/>
      <c r="D3053" s="481"/>
      <c r="E3053" s="112" t="str">
        <f t="shared" si="96"/>
        <v>967E</v>
      </c>
      <c r="F3053" s="112" t="str">
        <f t="shared" si="97"/>
        <v>967F</v>
      </c>
      <c r="G3053" s="475">
        <v>2</v>
      </c>
      <c r="H3053" s="1497" t="inlineStr">
        <is>
          <t xml:space="preserve">[문서] Item 미기재 영역 967E~967F,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53" s="475"/>
    </row>
    <row r="3054" spans="2:9" ht="94" customHeight="1">
      <c r="B3054" s="1424"/>
      <c r="C3054" s="1423"/>
      <c r="D3054" s="481"/>
      <c r="E3054" s="112" t="str">
        <f t="shared" ref="E3054:E3117" si="98">DEC2HEX(HEX2DEC(F3053) + 1)</f>
        <v>9680</v>
      </c>
      <c r="F3054" s="112" t="str">
        <f t="shared" ref="F3054:F3117" si="99">DEC2HEX(HEX2DEC(E3054) + G3054 -1)</f>
        <v>9681</v>
      </c>
      <c r="G3054" s="475">
        <v>2</v>
      </c>
      <c r="H3054" s="1497" t="inlineStr">
        <is>
          <t xml:space="preserve">[문서] Item 미기재 영역 9680~9681,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54" s="475"/>
    </row>
    <row r="3055" spans="2:9" ht="94" customHeight="1">
      <c r="B3055" s="1424"/>
      <c r="C3055" s="1423"/>
      <c r="D3055" s="481"/>
      <c r="E3055" s="112" t="str">
        <f t="shared" si="98"/>
        <v>9682</v>
      </c>
      <c r="F3055" s="112" t="str">
        <f t="shared" si="99"/>
        <v>9683</v>
      </c>
      <c r="G3055" s="475">
        <v>2</v>
      </c>
      <c r="H3055" s="1497" t="inlineStr">
        <is>
          <t xml:space="preserve">[문서] Item 미기재 영역 9682~9683,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55" s="475"/>
    </row>
    <row r="3056" spans="2:9" ht="94" customHeight="1">
      <c r="B3056" s="1424"/>
      <c r="C3056" s="1423"/>
      <c r="D3056" s="481"/>
      <c r="E3056" s="112" t="str">
        <f t="shared" si="98"/>
        <v>9684</v>
      </c>
      <c r="F3056" s="112" t="str">
        <f t="shared" si="99"/>
        <v>9685</v>
      </c>
      <c r="G3056" s="475">
        <v>2</v>
      </c>
      <c r="H3056" s="1497" t="inlineStr">
        <is>
          <t xml:space="preserve">[문서] Item 미기재 영역 9684~9685,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56" s="475"/>
    </row>
    <row r="3057" spans="2:9" ht="94" customHeight="1">
      <c r="B3057" s="1424"/>
      <c r="C3057" s="1423"/>
      <c r="D3057" s="481"/>
      <c r="E3057" s="112" t="str">
        <f t="shared" si="98"/>
        <v>9686</v>
      </c>
      <c r="F3057" s="112" t="str">
        <f t="shared" si="99"/>
        <v>9687</v>
      </c>
      <c r="G3057" s="475">
        <v>2</v>
      </c>
      <c r="H3057" s="1497" t="inlineStr">
        <is>
          <t xml:space="preserve">[문서] Item 미기재 영역 9686~9687,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57" s="475"/>
    </row>
    <row r="3058" spans="2:9" ht="94" customHeight="1">
      <c r="B3058" s="1424"/>
      <c r="C3058" s="1423"/>
      <c r="D3058" s="481"/>
      <c r="E3058" s="112" t="str">
        <f t="shared" si="98"/>
        <v>9688</v>
      </c>
      <c r="F3058" s="112" t="str">
        <f t="shared" si="99"/>
        <v>9689</v>
      </c>
      <c r="G3058" s="475">
        <v>2</v>
      </c>
      <c r="H3058" s="1497" t="inlineStr">
        <is>
          <t xml:space="preserve">[문서] Item 미기재 영역 9688~9689,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58" s="475"/>
    </row>
    <row r="3059" spans="2:9" ht="94" customHeight="1">
      <c r="B3059" s="1424"/>
      <c r="C3059" s="1423"/>
      <c r="D3059" s="481"/>
      <c r="E3059" s="112" t="str">
        <f t="shared" si="98"/>
        <v>968A</v>
      </c>
      <c r="F3059" s="112" t="str">
        <f t="shared" si="99"/>
        <v>968B</v>
      </c>
      <c r="G3059" s="475">
        <v>2</v>
      </c>
      <c r="H3059" s="1497" t="inlineStr">
        <is>
          <t xml:space="preserve">[문서] Item 미기재 영역 968A~968B,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59" s="475"/>
    </row>
    <row r="3060" spans="2:9" ht="94" customHeight="1">
      <c r="B3060" s="1424"/>
      <c r="C3060" s="1423"/>
      <c r="D3060" s="481"/>
      <c r="E3060" s="112" t="str">
        <f t="shared" si="98"/>
        <v>968C</v>
      </c>
      <c r="F3060" s="112" t="str">
        <f t="shared" si="99"/>
        <v>968D</v>
      </c>
      <c r="G3060" s="475">
        <v>2</v>
      </c>
      <c r="H3060" s="1497" t="inlineStr">
        <is>
          <t xml:space="preserve">[문서] Item 미기재 영역 968C~968D,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60" s="475"/>
    </row>
    <row r="3061" spans="2:9" ht="94" customHeight="1">
      <c r="B3061" s="1424"/>
      <c r="C3061" s="1423"/>
      <c r="D3061" s="481"/>
      <c r="E3061" s="112" t="str">
        <f t="shared" si="98"/>
        <v>968E</v>
      </c>
      <c r="F3061" s="112" t="str">
        <f t="shared" si="99"/>
        <v>968F</v>
      </c>
      <c r="G3061" s="475">
        <v>2</v>
      </c>
      <c r="H3061" s="1497" t="inlineStr">
        <is>
          <t xml:space="preserve">[문서] Item 미기재 영역 968E~968F,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61" s="475"/>
    </row>
    <row r="3062" spans="2:9" ht="94" customHeight="1">
      <c r="B3062" s="1424"/>
      <c r="C3062" s="1423"/>
      <c r="D3062" s="481"/>
      <c r="E3062" s="112" t="str">
        <f t="shared" si="98"/>
        <v>9690</v>
      </c>
      <c r="F3062" s="112" t="str">
        <f t="shared" si="99"/>
        <v>9691</v>
      </c>
      <c r="G3062" s="475">
        <v>2</v>
      </c>
      <c r="H3062" s="1497" t="inlineStr">
        <is>
          <t xml:space="preserve">[문서] Item 미기재 영역 9690~9691,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62" s="475"/>
    </row>
    <row r="3063" spans="2:9" ht="94" customHeight="1">
      <c r="B3063" s="1424"/>
      <c r="C3063" s="1423"/>
      <c r="D3063" s="481"/>
      <c r="E3063" s="112" t="str">
        <f t="shared" si="98"/>
        <v>9692</v>
      </c>
      <c r="F3063" s="112" t="str">
        <f t="shared" si="99"/>
        <v>9693</v>
      </c>
      <c r="G3063" s="475">
        <v>2</v>
      </c>
      <c r="H3063" s="1497" t="inlineStr">
        <is>
          <t xml:space="preserve">[문서] Item 미기재 영역 9692~9693,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63" s="475"/>
    </row>
    <row r="3064" spans="2:9" ht="94" customHeight="1">
      <c r="B3064" s="1424"/>
      <c r="C3064" s="1423"/>
      <c r="D3064" s="481"/>
      <c r="E3064" s="112" t="str">
        <f t="shared" si="98"/>
        <v>9694</v>
      </c>
      <c r="F3064" s="112" t="str">
        <f t="shared" si="99"/>
        <v>9695</v>
      </c>
      <c r="G3064" s="475">
        <v>2</v>
      </c>
      <c r="H3064" s="1497" t="inlineStr">
        <is>
          <t xml:space="preserve">[문서] Item 미기재 영역 9694~9695,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64" s="475"/>
    </row>
    <row r="3065" spans="2:9" ht="94" customHeight="1">
      <c r="B3065" s="1424"/>
      <c r="C3065" s="1423"/>
      <c r="D3065" s="481"/>
      <c r="E3065" s="112" t="str">
        <f t="shared" si="98"/>
        <v>9696</v>
      </c>
      <c r="F3065" s="112" t="str">
        <f t="shared" si="99"/>
        <v>9697</v>
      </c>
      <c r="G3065" s="475">
        <v>2</v>
      </c>
      <c r="H3065" s="1497" t="inlineStr">
        <is>
          <t xml:space="preserve">[문서] Item 미기재 영역 9696~9697,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65" s="475"/>
    </row>
    <row r="3066" spans="2:9" ht="94" customHeight="1">
      <c r="B3066" s="1424"/>
      <c r="C3066" s="1423"/>
      <c r="D3066" s="481"/>
      <c r="E3066" s="112" t="str">
        <f t="shared" si="98"/>
        <v>9698</v>
      </c>
      <c r="F3066" s="112" t="str">
        <f t="shared" si="99"/>
        <v>9699</v>
      </c>
      <c r="G3066" s="475">
        <v>2</v>
      </c>
      <c r="H3066" s="1497" t="inlineStr">
        <is>
          <t xml:space="preserve">[문서] Item 미기재 영역 9698~9699,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66" s="475"/>
    </row>
    <row r="3067" spans="2:9" ht="94" customHeight="1">
      <c r="B3067" s="1424"/>
      <c r="C3067" s="1423"/>
      <c r="D3067" s="481"/>
      <c r="E3067" s="112" t="str">
        <f t="shared" si="98"/>
        <v>969A</v>
      </c>
      <c r="F3067" s="112" t="str">
        <f t="shared" si="99"/>
        <v>969B</v>
      </c>
      <c r="G3067" s="475">
        <v>2</v>
      </c>
      <c r="H3067" s="1497" t="inlineStr">
        <is>
          <t xml:space="preserve">[문서] Item 미기재 영역 969A~969B,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67" s="475"/>
    </row>
    <row r="3068" spans="2:9" ht="94" customHeight="1">
      <c r="B3068" s="1424"/>
      <c r="C3068" s="1423"/>
      <c r="D3068" s="481"/>
      <c r="E3068" s="112" t="str">
        <f t="shared" si="98"/>
        <v>969C</v>
      </c>
      <c r="F3068" s="112" t="str">
        <f t="shared" si="99"/>
        <v>969D</v>
      </c>
      <c r="G3068" s="475">
        <v>2</v>
      </c>
      <c r="H3068" s="1497" t="inlineStr">
        <is>
          <t xml:space="preserve">[문서] Item 미기재 영역 969C~969D,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68" s="475"/>
    </row>
    <row r="3069" spans="2:9" ht="94" customHeight="1">
      <c r="B3069" s="1424"/>
      <c r="C3069" s="1423"/>
      <c r="D3069" s="481"/>
      <c r="E3069" s="112" t="str">
        <f t="shared" si="98"/>
        <v>969E</v>
      </c>
      <c r="F3069" s="112" t="str">
        <f t="shared" si="99"/>
        <v>969F</v>
      </c>
      <c r="G3069" s="475">
        <v>2</v>
      </c>
      <c r="H3069" s="1497" t="inlineStr">
        <is>
          <t xml:space="preserve">[문서] Item 미기재 영역 969E~969F,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69" s="475"/>
    </row>
    <row r="3070" spans="2:9" ht="94" customHeight="1">
      <c r="B3070" s="1424"/>
      <c r="C3070" s="1423"/>
      <c r="D3070" s="481"/>
      <c r="E3070" s="112" t="str">
        <f t="shared" si="98"/>
        <v>96A0</v>
      </c>
      <c r="F3070" s="112" t="str">
        <f t="shared" si="99"/>
        <v>96A1</v>
      </c>
      <c r="G3070" s="475">
        <v>2</v>
      </c>
      <c r="H3070" s="1497" t="inlineStr">
        <is>
          <t xml:space="preserve">[문서] Item 미기재 영역 96A0~96A1,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70" s="475"/>
    </row>
    <row r="3071" spans="2:9" ht="94" customHeight="1">
      <c r="B3071" s="1424"/>
      <c r="C3071" s="1423"/>
      <c r="D3071" s="481"/>
      <c r="E3071" s="112" t="str">
        <f t="shared" si="98"/>
        <v>96A2</v>
      </c>
      <c r="F3071" s="112" t="str">
        <f t="shared" si="99"/>
        <v>96A3</v>
      </c>
      <c r="G3071" s="475">
        <v>2</v>
      </c>
      <c r="H3071" s="1497" t="inlineStr">
        <is>
          <t xml:space="preserve">[문서] Item 미기재 영역 96A2~96A3,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71" s="475"/>
    </row>
    <row r="3072" spans="2:9" ht="94" customHeight="1">
      <c r="B3072" s="1424"/>
      <c r="C3072" s="1423"/>
      <c r="D3072" s="481"/>
      <c r="E3072" s="112" t="str">
        <f t="shared" si="98"/>
        <v>96A4</v>
      </c>
      <c r="F3072" s="112" t="str">
        <f t="shared" si="99"/>
        <v>96A5</v>
      </c>
      <c r="G3072" s="475">
        <v>2</v>
      </c>
      <c r="H3072" s="1497" t="inlineStr">
        <is>
          <t xml:space="preserve">[문서] Item 미기재 영역 96A4~96A5,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72" s="475"/>
    </row>
    <row r="3073" spans="2:9" ht="94" customHeight="1">
      <c r="B3073" s="1424"/>
      <c r="C3073" s="1423"/>
      <c r="D3073" s="481"/>
      <c r="E3073" s="112" t="str">
        <f t="shared" si="98"/>
        <v>96A6</v>
      </c>
      <c r="F3073" s="112" t="str">
        <f t="shared" si="99"/>
        <v>96A7</v>
      </c>
      <c r="G3073" s="475">
        <v>2</v>
      </c>
      <c r="H3073" s="1497" t="inlineStr">
        <is>
          <t xml:space="preserve">[문서] Item 미기재 영역 96A6~96A7,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73" s="475"/>
    </row>
    <row r="3074" spans="2:9" ht="94" customHeight="1">
      <c r="B3074" s="1424"/>
      <c r="C3074" s="1423"/>
      <c r="D3074" s="481"/>
      <c r="E3074" s="112" t="str">
        <f t="shared" si="98"/>
        <v>96A8</v>
      </c>
      <c r="F3074" s="112" t="str">
        <f t="shared" si="99"/>
        <v>96A9</v>
      </c>
      <c r="G3074" s="475">
        <v>2</v>
      </c>
      <c r="H3074" s="1497" t="inlineStr">
        <is>
          <t xml:space="preserve">[문서] Item 미기재 영역 96A8~96A9,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74" s="475"/>
    </row>
    <row r="3075" spans="2:9" ht="94" customHeight="1">
      <c r="B3075" s="1424"/>
      <c r="C3075" s="1423"/>
      <c r="D3075" s="481"/>
      <c r="E3075" s="112" t="str">
        <f t="shared" si="98"/>
        <v>96AA</v>
      </c>
      <c r="F3075" s="112" t="str">
        <f t="shared" si="99"/>
        <v>96AB</v>
      </c>
      <c r="G3075" s="475">
        <v>2</v>
      </c>
      <c r="H3075" s="1497" t="inlineStr">
        <is>
          <t xml:space="preserve">[문서] Item 미기재 영역 96AA~96AB,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75" s="475"/>
    </row>
    <row r="3076" spans="2:9" ht="94" customHeight="1">
      <c r="B3076" s="1424"/>
      <c r="C3076" s="1423"/>
      <c r="D3076" s="481"/>
      <c r="E3076" s="112" t="str">
        <f t="shared" si="98"/>
        <v>96AC</v>
      </c>
      <c r="F3076" s="112" t="str">
        <f t="shared" si="99"/>
        <v>96AD</v>
      </c>
      <c r="G3076" s="475">
        <v>2</v>
      </c>
      <c r="H3076" s="1497" t="inlineStr">
        <is>
          <t xml:space="preserve">[문서] Item 미기재 영역 96AC~96AD,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76" s="475"/>
    </row>
    <row r="3077" spans="2:9" ht="94" customHeight="1">
      <c r="B3077" s="1424"/>
      <c r="C3077" s="1423"/>
      <c r="D3077" s="481"/>
      <c r="E3077" s="112" t="str">
        <f t="shared" si="98"/>
        <v>96AE</v>
      </c>
      <c r="F3077" s="112" t="str">
        <f t="shared" si="99"/>
        <v>96AF</v>
      </c>
      <c r="G3077" s="475">
        <v>2</v>
      </c>
      <c r="H3077" s="1497" t="inlineStr">
        <is>
          <t xml:space="preserve">[문서] Item 미기재 영역 96AE~96AF,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77" s="475"/>
    </row>
    <row r="3078" spans="2:9" ht="94" customHeight="1">
      <c r="B3078" s="1424"/>
      <c r="C3078" s="1423"/>
      <c r="D3078" s="481"/>
      <c r="E3078" s="112" t="str">
        <f t="shared" si="98"/>
        <v>96B0</v>
      </c>
      <c r="F3078" s="112" t="str">
        <f t="shared" si="99"/>
        <v>96B1</v>
      </c>
      <c r="G3078" s="475">
        <v>2</v>
      </c>
      <c r="H3078" s="1497" t="inlineStr">
        <is>
          <t xml:space="preserve">[문서] Item 미기재 영역 96B0~96B1,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78" s="475"/>
    </row>
    <row r="3079" spans="2:9" ht="94" customHeight="1">
      <c r="B3079" s="1424"/>
      <c r="C3079" s="1423"/>
      <c r="D3079" s="481"/>
      <c r="E3079" s="112" t="str">
        <f t="shared" si="98"/>
        <v>96B2</v>
      </c>
      <c r="F3079" s="112" t="str">
        <f t="shared" si="99"/>
        <v>96B3</v>
      </c>
      <c r="G3079" s="475">
        <v>2</v>
      </c>
      <c r="H3079" s="1497" t="inlineStr">
        <is>
          <t xml:space="preserve">[문서] Item 미기재 영역 96B2~96B3,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79" s="475"/>
    </row>
    <row r="3080" spans="2:9" ht="94" customHeight="1">
      <c r="B3080" s="1424"/>
      <c r="C3080" s="1423"/>
      <c r="D3080" s="481"/>
      <c r="E3080" s="112" t="str">
        <f t="shared" si="98"/>
        <v>96B4</v>
      </c>
      <c r="F3080" s="112" t="str">
        <f t="shared" si="99"/>
        <v>96B5</v>
      </c>
      <c r="G3080" s="475">
        <v>2</v>
      </c>
      <c r="H3080" s="1497" t="inlineStr">
        <is>
          <t xml:space="preserve">[문서] Item 미기재 영역 96B4~96B5,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80" s="475"/>
    </row>
    <row r="3081" spans="2:9" ht="94" customHeight="1">
      <c r="B3081" s="1424"/>
      <c r="C3081" s="1423"/>
      <c r="D3081" s="481"/>
      <c r="E3081" s="112" t="str">
        <f t="shared" si="98"/>
        <v>96B6</v>
      </c>
      <c r="F3081" s="112" t="str">
        <f t="shared" si="99"/>
        <v>96B7</v>
      </c>
      <c r="G3081" s="475">
        <v>2</v>
      </c>
      <c r="H3081" s="1497" t="inlineStr">
        <is>
          <t xml:space="preserve">[문서] Item 미기재 영역 96B6~96B7,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81" s="475"/>
    </row>
    <row r="3082" spans="2:9" ht="94" customHeight="1">
      <c r="B3082" s="1424"/>
      <c r="C3082" s="1423"/>
      <c r="D3082" s="481"/>
      <c r="E3082" s="112" t="str">
        <f t="shared" si="98"/>
        <v>96B8</v>
      </c>
      <c r="F3082" s="112" t="str">
        <f t="shared" si="99"/>
        <v>96B9</v>
      </c>
      <c r="G3082" s="475">
        <v>2</v>
      </c>
      <c r="H3082" s="1497" t="inlineStr">
        <is>
          <t xml:space="preserve">[문서] Item 미기재 영역 96B8~96B9,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82" s="475"/>
    </row>
    <row r="3083" spans="2:9" ht="94" customHeight="1">
      <c r="B3083" s="1424"/>
      <c r="C3083" s="1423"/>
      <c r="D3083" s="481"/>
      <c r="E3083" s="112" t="str">
        <f t="shared" si="98"/>
        <v>96BA</v>
      </c>
      <c r="F3083" s="112" t="str">
        <f t="shared" si="99"/>
        <v>96BB</v>
      </c>
      <c r="G3083" s="475">
        <v>2</v>
      </c>
      <c r="H3083" s="1497" t="inlineStr">
        <is>
          <t xml:space="preserve">[문서] Item 미기재 영역 96BA~96BB,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83" s="475"/>
    </row>
    <row r="3084" spans="2:9" ht="94" customHeight="1">
      <c r="B3084" s="1424"/>
      <c r="C3084" s="1423"/>
      <c r="D3084" s="481"/>
      <c r="E3084" s="112" t="str">
        <f t="shared" si="98"/>
        <v>96BC</v>
      </c>
      <c r="F3084" s="112" t="str">
        <f t="shared" si="99"/>
        <v>96BD</v>
      </c>
      <c r="G3084" s="475">
        <v>2</v>
      </c>
      <c r="H3084" s="1497" t="inlineStr">
        <is>
          <t xml:space="preserve">[문서] Item 미기재 영역 96BC~96BD,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84" s="475"/>
    </row>
    <row r="3085" spans="2:9" ht="94" customHeight="1">
      <c r="B3085" s="1424"/>
      <c r="C3085" s="1423"/>
      <c r="D3085" s="481"/>
      <c r="E3085" s="112" t="str">
        <f t="shared" si="98"/>
        <v>96BE</v>
      </c>
      <c r="F3085" s="112" t="str">
        <f t="shared" si="99"/>
        <v>96BF</v>
      </c>
      <c r="G3085" s="475">
        <v>2</v>
      </c>
      <c r="H3085" s="1497" t="inlineStr">
        <is>
          <t xml:space="preserve">[문서] Item 미기재 영역 96BE~96BF,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85" s="475"/>
    </row>
    <row r="3086" spans="2:9" ht="94" customHeight="1">
      <c r="B3086" s="1424"/>
      <c r="C3086" s="1423"/>
      <c r="D3086" s="481"/>
      <c r="E3086" s="112" t="str">
        <f t="shared" si="98"/>
        <v>96C0</v>
      </c>
      <c r="F3086" s="112" t="str">
        <f t="shared" si="99"/>
        <v>96C1</v>
      </c>
      <c r="G3086" s="475">
        <v>2</v>
      </c>
      <c r="H3086" s="1497" t="inlineStr">
        <is>
          <t xml:space="preserve">[문서] Item 미기재 영역 96C0~96C1,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86" s="475"/>
    </row>
    <row r="3087" spans="2:9" ht="94" customHeight="1">
      <c r="B3087" s="1424"/>
      <c r="C3087" s="1423"/>
      <c r="D3087" s="481"/>
      <c r="E3087" s="112" t="str">
        <f t="shared" si="98"/>
        <v>96C2</v>
      </c>
      <c r="F3087" s="112" t="str">
        <f t="shared" si="99"/>
        <v>96C3</v>
      </c>
      <c r="G3087" s="475">
        <v>2</v>
      </c>
      <c r="H3087" s="1497" t="inlineStr">
        <is>
          <t xml:space="preserve">[문서] Item 미기재 영역 96C2~96C3,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87" s="475"/>
    </row>
    <row r="3088" spans="2:9" ht="94" customHeight="1">
      <c r="B3088" s="1424"/>
      <c r="C3088" s="1423"/>
      <c r="D3088" s="481"/>
      <c r="E3088" s="112" t="str">
        <f t="shared" si="98"/>
        <v>96C4</v>
      </c>
      <c r="F3088" s="112" t="str">
        <f t="shared" si="99"/>
        <v>96C5</v>
      </c>
      <c r="G3088" s="475">
        <v>2</v>
      </c>
      <c r="H3088" s="1497" t="inlineStr">
        <is>
          <t xml:space="preserve">[문서] Item 미기재 영역 96C4~96C5,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88" s="475"/>
    </row>
    <row r="3089" spans="2:9" ht="94" customHeight="1">
      <c r="B3089" s="1424"/>
      <c r="C3089" s="1423"/>
      <c r="D3089" s="481"/>
      <c r="E3089" s="112" t="str">
        <f t="shared" si="98"/>
        <v>96C6</v>
      </c>
      <c r="F3089" s="112" t="str">
        <f t="shared" si="99"/>
        <v>96C7</v>
      </c>
      <c r="G3089" s="475">
        <v>2</v>
      </c>
      <c r="H3089" s="1497" t="inlineStr">
        <is>
          <t xml:space="preserve">[문서] Item 미기재 영역 96C6~96C7,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89" s="475"/>
    </row>
    <row r="3090" spans="2:9" ht="94" customHeight="1">
      <c r="B3090" s="1424"/>
      <c r="C3090" s="1423"/>
      <c r="D3090" s="481"/>
      <c r="E3090" s="112" t="str">
        <f t="shared" si="98"/>
        <v>96C8</v>
      </c>
      <c r="F3090" s="112" t="str">
        <f t="shared" si="99"/>
        <v>96C9</v>
      </c>
      <c r="G3090" s="475">
        <v>2</v>
      </c>
      <c r="H3090" s="1497" t="inlineStr">
        <is>
          <t xml:space="preserve">[문서] Item 미기재 영역 96C8~96C9,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90" s="475"/>
    </row>
    <row r="3091" spans="2:9" ht="94" customHeight="1">
      <c r="B3091" s="1424"/>
      <c r="C3091" s="1423"/>
      <c r="D3091" s="481"/>
      <c r="E3091" s="112" t="str">
        <f t="shared" si="98"/>
        <v>96CA</v>
      </c>
      <c r="F3091" s="112" t="str">
        <f t="shared" si="99"/>
        <v>96CB</v>
      </c>
      <c r="G3091" s="475">
        <v>2</v>
      </c>
      <c r="H3091" s="1497" t="inlineStr">
        <is>
          <t xml:space="preserve">[문서] Item 미기재 영역 96CA~96CB,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91" s="475"/>
    </row>
    <row r="3092" spans="2:9" ht="94" customHeight="1">
      <c r="B3092" s="1424"/>
      <c r="C3092" s="1423"/>
      <c r="D3092" s="481"/>
      <c r="E3092" s="112" t="str">
        <f t="shared" si="98"/>
        <v>96CC</v>
      </c>
      <c r="F3092" s="112" t="str">
        <f t="shared" si="99"/>
        <v>96CD</v>
      </c>
      <c r="G3092" s="475">
        <v>2</v>
      </c>
      <c r="H3092" s="1497" t="inlineStr">
        <is>
          <t xml:space="preserve">[문서] Item 미기재 영역 96CC~96CD,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92" s="475"/>
    </row>
    <row r="3093" spans="2:9" ht="94" customHeight="1">
      <c r="B3093" s="1424"/>
      <c r="C3093" s="1423"/>
      <c r="D3093" s="481"/>
      <c r="E3093" s="112" t="str">
        <f t="shared" si="98"/>
        <v>96CE</v>
      </c>
      <c r="F3093" s="112" t="str">
        <f t="shared" si="99"/>
        <v>96CF</v>
      </c>
      <c r="G3093" s="475">
        <v>2</v>
      </c>
      <c r="H3093" s="1497" t="inlineStr">
        <is>
          <t xml:space="preserve">[문서] Item 미기재 영역 96CE~96CF,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93" s="475"/>
    </row>
    <row r="3094" spans="2:9" ht="94" customHeight="1">
      <c r="B3094" s="1424"/>
      <c r="C3094" s="1423"/>
      <c r="D3094" s="481"/>
      <c r="E3094" s="112" t="str">
        <f t="shared" si="98"/>
        <v>96D0</v>
      </c>
      <c r="F3094" s="112" t="str">
        <f t="shared" si="99"/>
        <v>96D1</v>
      </c>
      <c r="G3094" s="475">
        <v>2</v>
      </c>
      <c r="H3094" s="1497" t="inlineStr">
        <is>
          <t xml:space="preserve">[문서] Item 미기재 영역 96D0~96D1,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94" s="475"/>
    </row>
    <row r="3095" spans="2:9" ht="94" customHeight="1">
      <c r="B3095" s="1424"/>
      <c r="C3095" s="1423"/>
      <c r="D3095" s="481"/>
      <c r="E3095" s="112" t="str">
        <f t="shared" si="98"/>
        <v>96D2</v>
      </c>
      <c r="F3095" s="112" t="str">
        <f t="shared" si="99"/>
        <v>96D3</v>
      </c>
      <c r="G3095" s="475">
        <v>2</v>
      </c>
      <c r="H3095" s="1497" t="inlineStr">
        <is>
          <t xml:space="preserve">[문서] Item 미기재 영역 96D2~96D3,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95" s="475"/>
    </row>
    <row r="3096" spans="2:9" ht="94" customHeight="1">
      <c r="B3096" s="1424"/>
      <c r="C3096" s="1423"/>
      <c r="D3096" s="481"/>
      <c r="E3096" s="112" t="str">
        <f t="shared" si="98"/>
        <v>96D4</v>
      </c>
      <c r="F3096" s="112" t="str">
        <f t="shared" si="99"/>
        <v>96D5</v>
      </c>
      <c r="G3096" s="475">
        <v>2</v>
      </c>
      <c r="H3096" s="1497" t="inlineStr">
        <is>
          <t xml:space="preserve">[문서] Item 미기재 영역 96D4~96D5,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96" s="475"/>
    </row>
    <row r="3097" spans="2:9" ht="94" customHeight="1">
      <c r="B3097" s="1424"/>
      <c r="C3097" s="1423"/>
      <c r="D3097" s="481"/>
      <c r="E3097" s="112" t="str">
        <f t="shared" si="98"/>
        <v>96D6</v>
      </c>
      <c r="F3097" s="112" t="str">
        <f t="shared" si="99"/>
        <v>96D7</v>
      </c>
      <c r="G3097" s="475">
        <v>2</v>
      </c>
      <c r="H3097" s="1497" t="inlineStr">
        <is>
          <t xml:space="preserve">[문서] Item 미기재 영역 96D6~96D7,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97" s="475"/>
    </row>
    <row r="3098" spans="2:9" ht="94" customHeight="1">
      <c r="B3098" s="1424"/>
      <c r="C3098" s="1423"/>
      <c r="D3098" s="481"/>
      <c r="E3098" s="112" t="str">
        <f t="shared" si="98"/>
        <v>96D8</v>
      </c>
      <c r="F3098" s="112" t="str">
        <f t="shared" si="99"/>
        <v>96D9</v>
      </c>
      <c r="G3098" s="475">
        <v>2</v>
      </c>
      <c r="H3098" s="1497" t="inlineStr">
        <is>
          <t xml:space="preserve">[문서] Item 미기재 영역 96D8~96D9,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98" s="475"/>
    </row>
    <row r="3099" spans="2:9" ht="94" customHeight="1">
      <c r="B3099" s="1424"/>
      <c r="C3099" s="1423"/>
      <c r="D3099" s="481"/>
      <c r="E3099" s="112" t="str">
        <f t="shared" si="98"/>
        <v>96DA</v>
      </c>
      <c r="F3099" s="112" t="str">
        <f t="shared" si="99"/>
        <v>96DB</v>
      </c>
      <c r="G3099" s="475">
        <v>2</v>
      </c>
      <c r="H3099" s="1497" t="inlineStr">
        <is>
          <t xml:space="preserve">[문서] Item 미기재 영역 96DA~96DB,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099" s="475"/>
    </row>
    <row r="3100" spans="2:9" ht="94" customHeight="1">
      <c r="B3100" s="1424"/>
      <c r="C3100" s="1423"/>
      <c r="D3100" s="481"/>
      <c r="E3100" s="112" t="str">
        <f t="shared" si="98"/>
        <v>96DC</v>
      </c>
      <c r="F3100" s="112" t="str">
        <f t="shared" si="99"/>
        <v>96DD</v>
      </c>
      <c r="G3100" s="475">
        <v>2</v>
      </c>
      <c r="H3100" s="1497" t="inlineStr">
        <is>
          <t xml:space="preserve">[문서] Item 미기재 영역 96DC~96DD,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00" s="475"/>
    </row>
    <row r="3101" spans="2:9" ht="94" customHeight="1">
      <c r="B3101" s="1424"/>
      <c r="C3101" s="1423"/>
      <c r="D3101" s="481"/>
      <c r="E3101" s="112" t="str">
        <f t="shared" si="98"/>
        <v>96DE</v>
      </c>
      <c r="F3101" s="112" t="str">
        <f t="shared" si="99"/>
        <v>96DF</v>
      </c>
      <c r="G3101" s="475">
        <v>2</v>
      </c>
      <c r="H3101" s="1497" t="inlineStr">
        <is>
          <t xml:space="preserve">[문서] Item 미기재 영역 96DE~96DF,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01" s="475"/>
    </row>
    <row r="3102" spans="2:9" ht="94" customHeight="1">
      <c r="B3102" s="1424"/>
      <c r="C3102" s="1423"/>
      <c r="D3102" s="481"/>
      <c r="E3102" s="112" t="str">
        <f t="shared" si="98"/>
        <v>96E0</v>
      </c>
      <c r="F3102" s="112" t="str">
        <f t="shared" si="99"/>
        <v>96E1</v>
      </c>
      <c r="G3102" s="475">
        <v>2</v>
      </c>
      <c r="H3102" s="1497" t="inlineStr">
        <is>
          <t xml:space="preserve">[문서] Item 미기재 영역 96E0~96E1,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02" s="475"/>
    </row>
    <row r="3103" spans="2:9" ht="94" customHeight="1">
      <c r="B3103" s="1424"/>
      <c r="C3103" s="1423"/>
      <c r="D3103" s="481"/>
      <c r="E3103" s="112" t="str">
        <f t="shared" si="98"/>
        <v>96E2</v>
      </c>
      <c r="F3103" s="112" t="str">
        <f t="shared" si="99"/>
        <v>96E3</v>
      </c>
      <c r="G3103" s="475">
        <v>2</v>
      </c>
      <c r="H3103" s="1497" t="inlineStr">
        <is>
          <t xml:space="preserve">[문서] Item 미기재 영역 96E2~96E3,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03" s="475"/>
    </row>
    <row r="3104" spans="2:9" ht="94" customHeight="1">
      <c r="B3104" s="1424"/>
      <c r="C3104" s="1423"/>
      <c r="D3104" s="481"/>
      <c r="E3104" s="112" t="str">
        <f t="shared" si="98"/>
        <v>96E4</v>
      </c>
      <c r="F3104" s="112" t="str">
        <f t="shared" si="99"/>
        <v>96E5</v>
      </c>
      <c r="G3104" s="475">
        <v>2</v>
      </c>
      <c r="H3104" s="1497" t="inlineStr">
        <is>
          <t xml:space="preserve">[문서] Item 미기재 영역 96E4~96E5,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04" s="475"/>
    </row>
    <row r="3105" spans="2:9" ht="94" customHeight="1">
      <c r="B3105" s="1424"/>
      <c r="C3105" s="1423"/>
      <c r="D3105" s="481"/>
      <c r="E3105" s="112" t="str">
        <f t="shared" si="98"/>
        <v>96E6</v>
      </c>
      <c r="F3105" s="112" t="str">
        <f t="shared" si="99"/>
        <v>96E7</v>
      </c>
      <c r="G3105" s="475">
        <v>2</v>
      </c>
      <c r="H3105" s="1497" t="inlineStr">
        <is>
          <t xml:space="preserve">[문서] Item 미기재 영역 96E6~96E7,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05" s="475"/>
    </row>
    <row r="3106" spans="2:9" ht="94" customHeight="1">
      <c r="B3106" s="1424"/>
      <c r="C3106" s="1423"/>
      <c r="D3106" s="481"/>
      <c r="E3106" s="112" t="str">
        <f t="shared" si="98"/>
        <v>96E8</v>
      </c>
      <c r="F3106" s="112" t="str">
        <f t="shared" si="99"/>
        <v>96E9</v>
      </c>
      <c r="G3106" s="475">
        <v>2</v>
      </c>
      <c r="H3106" s="1497" t="inlineStr">
        <is>
          <t xml:space="preserve">[문서] Item 미기재 영역 96E8~96E9,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06" s="475"/>
    </row>
    <row r="3107" spans="2:9" ht="94" customHeight="1">
      <c r="B3107" s="1424"/>
      <c r="C3107" s="1423"/>
      <c r="D3107" s="481"/>
      <c r="E3107" s="112" t="str">
        <f t="shared" si="98"/>
        <v>96EA</v>
      </c>
      <c r="F3107" s="112" t="str">
        <f t="shared" si="99"/>
        <v>96EB</v>
      </c>
      <c r="G3107" s="475">
        <v>2</v>
      </c>
      <c r="H3107" s="1497" t="inlineStr">
        <is>
          <t xml:space="preserve">[문서] Item 미기재 영역 96EA~96EB,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07" s="475"/>
    </row>
    <row r="3108" spans="2:9" ht="94" customHeight="1">
      <c r="B3108" s="1424"/>
      <c r="C3108" s="1423"/>
      <c r="D3108" s="481"/>
      <c r="E3108" s="112" t="str">
        <f t="shared" si="98"/>
        <v>96EC</v>
      </c>
      <c r="F3108" s="112" t="str">
        <f t="shared" si="99"/>
        <v>96ED</v>
      </c>
      <c r="G3108" s="475">
        <v>2</v>
      </c>
      <c r="H3108" s="1497" t="inlineStr">
        <is>
          <t xml:space="preserve">[문서] Item 미기재 영역 96EC~96ED,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08" s="475"/>
    </row>
    <row r="3109" spans="2:9" ht="94" customHeight="1">
      <c r="B3109" s="1424"/>
      <c r="C3109" s="1423"/>
      <c r="D3109" s="481"/>
      <c r="E3109" s="112" t="str">
        <f t="shared" si="98"/>
        <v>96EE</v>
      </c>
      <c r="F3109" s="112" t="str">
        <f t="shared" si="99"/>
        <v>96EF</v>
      </c>
      <c r="G3109" s="475">
        <v>2</v>
      </c>
      <c r="H3109" s="1497" t="inlineStr">
        <is>
          <t xml:space="preserve">[문서] Item 미기재 영역 96EE~96EF,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09" s="475"/>
    </row>
    <row r="3110" spans="2:9" ht="94" customHeight="1">
      <c r="B3110" s="1424"/>
      <c r="C3110" s="1423"/>
      <c r="D3110" s="481"/>
      <c r="E3110" s="112" t="str">
        <f t="shared" si="98"/>
        <v>96F0</v>
      </c>
      <c r="F3110" s="112" t="str">
        <f t="shared" si="99"/>
        <v>96F1</v>
      </c>
      <c r="G3110" s="475">
        <v>2</v>
      </c>
      <c r="H3110" s="1497" t="inlineStr">
        <is>
          <t xml:space="preserve">[문서] Item 미기재 영역 96F0~96F1,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10" s="475"/>
    </row>
    <row r="3111" spans="2:9" ht="94" customHeight="1">
      <c r="B3111" s="1424"/>
      <c r="C3111" s="1423"/>
      <c r="D3111" s="481"/>
      <c r="E3111" s="112" t="str">
        <f t="shared" si="98"/>
        <v>96F2</v>
      </c>
      <c r="F3111" s="112" t="str">
        <f t="shared" si="99"/>
        <v>96F3</v>
      </c>
      <c r="G3111" s="475">
        <v>2</v>
      </c>
      <c r="H3111" s="1497" t="inlineStr">
        <is>
          <t xml:space="preserve">[문서] Item 미기재 영역 96F2~96F3,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11" s="475"/>
    </row>
    <row r="3112" spans="2:9" ht="94" customHeight="1">
      <c r="B3112" s="1424"/>
      <c r="C3112" s="1423"/>
      <c r="D3112" s="481"/>
      <c r="E3112" s="112" t="str">
        <f t="shared" si="98"/>
        <v>96F4</v>
      </c>
      <c r="F3112" s="112" t="str">
        <f t="shared" si="99"/>
        <v>96F5</v>
      </c>
      <c r="G3112" s="475">
        <v>2</v>
      </c>
      <c r="H3112" s="1497" t="inlineStr">
        <is>
          <t xml:space="preserve">[문서] Item 미기재 영역 96F4~96F5,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12" s="475"/>
    </row>
    <row r="3113" spans="2:9" ht="94" customHeight="1">
      <c r="B3113" s="1424"/>
      <c r="C3113" s="1423"/>
      <c r="D3113" s="481"/>
      <c r="E3113" s="112" t="str">
        <f t="shared" si="98"/>
        <v>96F6</v>
      </c>
      <c r="F3113" s="112" t="str">
        <f t="shared" si="99"/>
        <v>96F7</v>
      </c>
      <c r="G3113" s="475">
        <v>2</v>
      </c>
      <c r="H3113" s="1497" t="inlineStr">
        <is>
          <t xml:space="preserve">[문서] Item 미기재 영역 96F6~96F7,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13" s="475"/>
    </row>
    <row r="3114" spans="2:9" ht="94" customHeight="1">
      <c r="B3114" s="1424"/>
      <c r="C3114" s="1423"/>
      <c r="D3114" s="481"/>
      <c r="E3114" s="112" t="str">
        <f t="shared" si="98"/>
        <v>96F8</v>
      </c>
      <c r="F3114" s="112" t="str">
        <f t="shared" si="99"/>
        <v>96F9</v>
      </c>
      <c r="G3114" s="475">
        <v>2</v>
      </c>
      <c r="H3114" s="1497" t="inlineStr">
        <is>
          <t xml:space="preserve">[문서] Item 미기재 영역 96F8~96F9,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14" s="475"/>
    </row>
    <row r="3115" spans="2:9" ht="94" customHeight="1">
      <c r="B3115" s="1424"/>
      <c r="C3115" s="1423"/>
      <c r="D3115" s="481"/>
      <c r="E3115" s="112" t="str">
        <f t="shared" si="98"/>
        <v>96FA</v>
      </c>
      <c r="F3115" s="112" t="str">
        <f t="shared" si="99"/>
        <v>96FB</v>
      </c>
      <c r="G3115" s="475">
        <v>2</v>
      </c>
      <c r="H3115" s="1497" t="inlineStr">
        <is>
          <t xml:space="preserve">[문서] Item 미기재 영역 96FA~96FB,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15" s="475"/>
    </row>
    <row r="3116" spans="2:9" ht="94" customHeight="1">
      <c r="B3116" s="1424"/>
      <c r="C3116" s="1423"/>
      <c r="D3116" s="481"/>
      <c r="E3116" s="112" t="str">
        <f t="shared" si="98"/>
        <v>96FC</v>
      </c>
      <c r="F3116" s="112" t="str">
        <f t="shared" si="99"/>
        <v>96FD</v>
      </c>
      <c r="G3116" s="475">
        <v>2</v>
      </c>
      <c r="H3116" s="1497" t="inlineStr">
        <is>
          <t xml:space="preserve">[문서] Item 미기재 영역 96FC~96FD,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16" s="475"/>
    </row>
    <row r="3117" spans="2:9" ht="94" customHeight="1">
      <c r="B3117" s="1424"/>
      <c r="C3117" s="1423"/>
      <c r="D3117" s="481"/>
      <c r="E3117" s="112" t="str">
        <f t="shared" si="98"/>
        <v>96FE</v>
      </c>
      <c r="F3117" s="112" t="str">
        <f t="shared" si="99"/>
        <v>96FF</v>
      </c>
      <c r="G3117" s="475">
        <v>2</v>
      </c>
      <c r="H3117" s="1497" t="inlineStr">
        <is>
          <t xml:space="preserve">[문서] Item 미기재 영역 96FE~96FF,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17" s="475"/>
    </row>
    <row r="3118" spans="2:9" ht="94" customHeight="1">
      <c r="B3118" s="1424"/>
      <c r="C3118" s="1423"/>
      <c r="D3118" s="481"/>
      <c r="E3118" s="112" t="str">
        <f t="shared" ref="E3118:E3181" si="100">DEC2HEX(HEX2DEC(F3117) + 1)</f>
        <v>9700</v>
      </c>
      <c r="F3118" s="112" t="str">
        <f t="shared" ref="F3118:F3181" si="101">DEC2HEX(HEX2DEC(E3118) + G3118 -1)</f>
        <v>9701</v>
      </c>
      <c r="G3118" s="475">
        <v>2</v>
      </c>
      <c r="H3118" s="1497" t="inlineStr">
        <is>
          <t xml:space="preserve">[문서] Item 미기재 영역 9700~9701,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18" s="475"/>
    </row>
    <row r="3119" spans="2:9" ht="94" customHeight="1">
      <c r="B3119" s="1424"/>
      <c r="C3119" s="1423"/>
      <c r="D3119" s="481"/>
      <c r="E3119" s="112" t="str">
        <f t="shared" si="100"/>
        <v>9702</v>
      </c>
      <c r="F3119" s="112" t="str">
        <f t="shared" si="101"/>
        <v>9703</v>
      </c>
      <c r="G3119" s="475">
        <v>2</v>
      </c>
      <c r="H3119" s="1497" t="inlineStr">
        <is>
          <t xml:space="preserve">[문서] Item 미기재 영역 9702~9703,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19" s="475"/>
    </row>
    <row r="3120" spans="2:9" ht="94" customHeight="1">
      <c r="B3120" s="1424"/>
      <c r="C3120" s="1423"/>
      <c r="D3120" s="481"/>
      <c r="E3120" s="112" t="str">
        <f t="shared" si="100"/>
        <v>9704</v>
      </c>
      <c r="F3120" s="112" t="str">
        <f t="shared" si="101"/>
        <v>9705</v>
      </c>
      <c r="G3120" s="475">
        <v>2</v>
      </c>
      <c r="H3120" s="1497" t="inlineStr">
        <is>
          <t xml:space="preserve">[문서] Item 미기재 영역 9704~9705,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20" s="475"/>
    </row>
    <row r="3121" spans="2:9" ht="94" customHeight="1">
      <c r="B3121" s="1424"/>
      <c r="C3121" s="1423"/>
      <c r="D3121" s="481"/>
      <c r="E3121" s="112" t="str">
        <f t="shared" si="100"/>
        <v>9706</v>
      </c>
      <c r="F3121" s="112" t="str">
        <f t="shared" si="101"/>
        <v>9707</v>
      </c>
      <c r="G3121" s="475">
        <v>2</v>
      </c>
      <c r="H3121" s="1497" t="inlineStr">
        <is>
          <t xml:space="preserve">[문서] Item 미기재 영역 9706~9707,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21" s="475"/>
    </row>
    <row r="3122" spans="2:9" ht="94" customHeight="1">
      <c r="B3122" s="1424"/>
      <c r="C3122" s="1423"/>
      <c r="D3122" s="481"/>
      <c r="E3122" s="112" t="str">
        <f t="shared" si="100"/>
        <v>9708</v>
      </c>
      <c r="F3122" s="112" t="str">
        <f t="shared" si="101"/>
        <v>9709</v>
      </c>
      <c r="G3122" s="475">
        <v>2</v>
      </c>
      <c r="H3122" s="1497" t="inlineStr">
        <is>
          <t xml:space="preserve">[문서] Item 미기재 영역 9708~9709,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22" s="475"/>
    </row>
    <row r="3123" spans="2:9" ht="94" customHeight="1">
      <c r="B3123" s="1424"/>
      <c r="C3123" s="1423"/>
      <c r="D3123" s="481"/>
      <c r="E3123" s="112" t="str">
        <f t="shared" si="100"/>
        <v>970A</v>
      </c>
      <c r="F3123" s="112" t="str">
        <f t="shared" si="101"/>
        <v>970B</v>
      </c>
      <c r="G3123" s="475">
        <v>2</v>
      </c>
      <c r="H3123" s="1497" t="inlineStr">
        <is>
          <t xml:space="preserve">[문서] Item 미기재 영역 970A~970B,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23" s="475"/>
    </row>
    <row r="3124" spans="2:9" ht="94" customHeight="1">
      <c r="B3124" s="1424"/>
      <c r="C3124" s="1423"/>
      <c r="D3124" s="481"/>
      <c r="E3124" s="112" t="str">
        <f t="shared" si="100"/>
        <v>970C</v>
      </c>
      <c r="F3124" s="112" t="str">
        <f t="shared" si="101"/>
        <v>970D</v>
      </c>
      <c r="G3124" s="475">
        <v>2</v>
      </c>
      <c r="H3124" s="1497" t="inlineStr">
        <is>
          <t xml:space="preserve">[문서] Item 미기재 영역 970C~970D,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24" s="475"/>
    </row>
    <row r="3125" spans="2:9" ht="94" customHeight="1">
      <c r="B3125" s="1424"/>
      <c r="C3125" s="1423"/>
      <c r="D3125" s="481"/>
      <c r="E3125" s="112" t="str">
        <f t="shared" si="100"/>
        <v>970E</v>
      </c>
      <c r="F3125" s="112" t="str">
        <f t="shared" si="101"/>
        <v>970F</v>
      </c>
      <c r="G3125" s="475">
        <v>2</v>
      </c>
      <c r="H3125" s="1497" t="inlineStr">
        <is>
          <t xml:space="preserve">[문서] Item 미기재 영역 970E~970F,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25" s="475"/>
    </row>
    <row r="3126" spans="2:9" ht="94" customHeight="1">
      <c r="B3126" s="1424"/>
      <c r="C3126" s="1423"/>
      <c r="D3126" s="481"/>
      <c r="E3126" s="112" t="str">
        <f t="shared" si="100"/>
        <v>9710</v>
      </c>
      <c r="F3126" s="112" t="str">
        <f t="shared" si="101"/>
        <v>9711</v>
      </c>
      <c r="G3126" s="475">
        <v>2</v>
      </c>
      <c r="H3126" s="1497" t="inlineStr">
        <is>
          <t xml:space="preserve">[문서] Item 미기재 영역 9710~9711,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26" s="475"/>
    </row>
    <row r="3127" spans="2:9" ht="94" customHeight="1">
      <c r="B3127" s="1424"/>
      <c r="C3127" s="1423"/>
      <c r="D3127" s="481"/>
      <c r="E3127" s="112" t="str">
        <f t="shared" si="100"/>
        <v>9712</v>
      </c>
      <c r="F3127" s="112" t="str">
        <f t="shared" si="101"/>
        <v>9713</v>
      </c>
      <c r="G3127" s="475">
        <v>2</v>
      </c>
      <c r="H3127" s="1497" t="inlineStr">
        <is>
          <t xml:space="preserve">[문서] Item 미기재 영역 9712~9713,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27" s="475"/>
    </row>
    <row r="3128" spans="2:9" ht="94" customHeight="1">
      <c r="B3128" s="1424"/>
      <c r="C3128" s="1423"/>
      <c r="D3128" s="481"/>
      <c r="E3128" s="112" t="str">
        <f t="shared" si="100"/>
        <v>9714</v>
      </c>
      <c r="F3128" s="112" t="str">
        <f t="shared" si="101"/>
        <v>9715</v>
      </c>
      <c r="G3128" s="475">
        <v>2</v>
      </c>
      <c r="H3128" s="1497" t="inlineStr">
        <is>
          <t xml:space="preserve">[문서] Item 미기재 영역 9714~9715,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28" s="475"/>
    </row>
    <row r="3129" spans="2:9" ht="94" customHeight="1">
      <c r="B3129" s="1424"/>
      <c r="C3129" s="1423"/>
      <c r="D3129" s="481"/>
      <c r="E3129" s="112" t="str">
        <f t="shared" si="100"/>
        <v>9716</v>
      </c>
      <c r="F3129" s="112" t="str">
        <f t="shared" si="101"/>
        <v>9717</v>
      </c>
      <c r="G3129" s="475">
        <v>2</v>
      </c>
      <c r="H3129" s="1497" t="inlineStr">
        <is>
          <t xml:space="preserve">[문서] Item 미기재 영역 9716~9717,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29" s="475"/>
    </row>
    <row r="3130" spans="2:9" ht="94" customHeight="1">
      <c r="B3130" s="1424"/>
      <c r="C3130" s="1423"/>
      <c r="D3130" s="481"/>
      <c r="E3130" s="112" t="str">
        <f t="shared" si="100"/>
        <v>9718</v>
      </c>
      <c r="F3130" s="112" t="str">
        <f t="shared" si="101"/>
        <v>9719</v>
      </c>
      <c r="G3130" s="475">
        <v>2</v>
      </c>
      <c r="H3130" s="1497" t="inlineStr">
        <is>
          <t xml:space="preserve">[문서] Item 미기재 영역 9718~9719,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30" s="475"/>
    </row>
    <row r="3131" spans="2:9" ht="94" customHeight="1">
      <c r="B3131" s="1424"/>
      <c r="C3131" s="1423"/>
      <c r="D3131" s="481"/>
      <c r="E3131" s="112" t="str">
        <f t="shared" si="100"/>
        <v>971A</v>
      </c>
      <c r="F3131" s="112" t="str">
        <f t="shared" si="101"/>
        <v>971B</v>
      </c>
      <c r="G3131" s="475">
        <v>2</v>
      </c>
      <c r="H3131" s="1497" t="inlineStr">
        <is>
          <t xml:space="preserve">[문서] Item 미기재 영역 971A~971B,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31" s="475"/>
    </row>
    <row r="3132" spans="2:9" ht="94" customHeight="1">
      <c r="B3132" s="1424"/>
      <c r="C3132" s="1423"/>
      <c r="D3132" s="481"/>
      <c r="E3132" s="112" t="str">
        <f t="shared" si="100"/>
        <v>971C</v>
      </c>
      <c r="F3132" s="112" t="str">
        <f t="shared" si="101"/>
        <v>971D</v>
      </c>
      <c r="G3132" s="475">
        <v>2</v>
      </c>
      <c r="H3132" s="1497" t="inlineStr">
        <is>
          <t xml:space="preserve">[문서] Item 미기재 영역 971C~971D,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32" s="475"/>
    </row>
    <row r="3133" spans="2:9" ht="94" customHeight="1">
      <c r="B3133" s="1424"/>
      <c r="C3133" s="1423"/>
      <c r="D3133" s="481"/>
      <c r="E3133" s="112" t="str">
        <f t="shared" si="100"/>
        <v>971E</v>
      </c>
      <c r="F3133" s="112" t="str">
        <f t="shared" si="101"/>
        <v>971F</v>
      </c>
      <c r="G3133" s="475">
        <v>2</v>
      </c>
      <c r="H3133" s="1497" t="inlineStr">
        <is>
          <t xml:space="preserve">[문서] Item 미기재 영역 971E~971F,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33" s="475"/>
    </row>
    <row r="3134" spans="2:9" ht="94" customHeight="1">
      <c r="B3134" s="1424"/>
      <c r="C3134" s="1423"/>
      <c r="D3134" s="481"/>
      <c r="E3134" s="112" t="str">
        <f t="shared" si="100"/>
        <v>9720</v>
      </c>
      <c r="F3134" s="112" t="str">
        <f t="shared" si="101"/>
        <v>9721</v>
      </c>
      <c r="G3134" s="475">
        <v>2</v>
      </c>
      <c r="H3134" s="1497" t="inlineStr">
        <is>
          <t xml:space="preserve">[문서] Item 미기재 영역 9720~9721,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34" s="475"/>
    </row>
    <row r="3135" spans="2:9" ht="94" customHeight="1">
      <c r="B3135" s="1424"/>
      <c r="C3135" s="1423"/>
      <c r="D3135" s="481"/>
      <c r="E3135" s="112" t="str">
        <f t="shared" si="100"/>
        <v>9722</v>
      </c>
      <c r="F3135" s="112" t="str">
        <f t="shared" si="101"/>
        <v>9723</v>
      </c>
      <c r="G3135" s="475">
        <v>2</v>
      </c>
      <c r="H3135" s="1497" t="inlineStr">
        <is>
          <t xml:space="preserve">[문서] Item 미기재 영역 9722~9723,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35" s="475"/>
    </row>
    <row r="3136" spans="2:9" ht="94" customHeight="1">
      <c r="B3136" s="1424"/>
      <c r="C3136" s="1423"/>
      <c r="D3136" s="481"/>
      <c r="E3136" s="112" t="str">
        <f t="shared" si="100"/>
        <v>9724</v>
      </c>
      <c r="F3136" s="112" t="str">
        <f t="shared" si="101"/>
        <v>9725</v>
      </c>
      <c r="G3136" s="475">
        <v>2</v>
      </c>
      <c r="H3136" s="1497" t="inlineStr">
        <is>
          <t xml:space="preserve">[문서] Item 미기재 영역 9724~9725,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36" s="475"/>
    </row>
    <row r="3137" spans="2:9" ht="94" customHeight="1">
      <c r="B3137" s="1424"/>
      <c r="C3137" s="1423"/>
      <c r="D3137" s="481"/>
      <c r="E3137" s="112" t="str">
        <f t="shared" si="100"/>
        <v>9726</v>
      </c>
      <c r="F3137" s="112" t="str">
        <f t="shared" si="101"/>
        <v>9727</v>
      </c>
      <c r="G3137" s="475">
        <v>2</v>
      </c>
      <c r="H3137" s="1497" t="inlineStr">
        <is>
          <t xml:space="preserve">[문서] Item 미기재 영역 9726~9727,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37" s="475"/>
    </row>
    <row r="3138" spans="2:9" ht="94" customHeight="1">
      <c r="B3138" s="1424"/>
      <c r="C3138" s="1423"/>
      <c r="D3138" s="481"/>
      <c r="E3138" s="112" t="str">
        <f t="shared" si="100"/>
        <v>9728</v>
      </c>
      <c r="F3138" s="112" t="str">
        <f t="shared" si="101"/>
        <v>9729</v>
      </c>
      <c r="G3138" s="475">
        <v>2</v>
      </c>
      <c r="H3138" s="1497" t="inlineStr">
        <is>
          <t xml:space="preserve">[문서] Item 미기재 영역 9728~9729,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38" s="475"/>
    </row>
    <row r="3139" spans="2:9" ht="94" customHeight="1">
      <c r="B3139" s="1424"/>
      <c r="C3139" s="1423"/>
      <c r="D3139" s="481"/>
      <c r="E3139" s="112" t="str">
        <f t="shared" si="100"/>
        <v>972A</v>
      </c>
      <c r="F3139" s="112" t="str">
        <f t="shared" si="101"/>
        <v>972B</v>
      </c>
      <c r="G3139" s="475">
        <v>2</v>
      </c>
      <c r="H3139" s="1497" t="inlineStr">
        <is>
          <t xml:space="preserve">[문서] Item 미기재 영역 972A~972B,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39" s="475"/>
    </row>
    <row r="3140" spans="2:9" ht="94" customHeight="1">
      <c r="B3140" s="1424"/>
      <c r="C3140" s="1423"/>
      <c r="D3140" s="481"/>
      <c r="E3140" s="112" t="str">
        <f t="shared" si="100"/>
        <v>972C</v>
      </c>
      <c r="F3140" s="112" t="str">
        <f t="shared" si="101"/>
        <v>972D</v>
      </c>
      <c r="G3140" s="475">
        <v>2</v>
      </c>
      <c r="H3140" s="1497" t="inlineStr">
        <is>
          <t xml:space="preserve">[문서] Item 미기재 영역 972C~972D,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40" s="475"/>
    </row>
    <row r="3141" spans="2:9" ht="94" customHeight="1">
      <c r="B3141" s="1424"/>
      <c r="C3141" s="1423"/>
      <c r="D3141" s="481"/>
      <c r="E3141" s="112" t="str">
        <f t="shared" si="100"/>
        <v>972E</v>
      </c>
      <c r="F3141" s="112" t="str">
        <f t="shared" si="101"/>
        <v>972F</v>
      </c>
      <c r="G3141" s="475">
        <v>2</v>
      </c>
      <c r="H3141" s="1497" t="inlineStr">
        <is>
          <t xml:space="preserve">[문서] Item 미기재 영역 972E~972F,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41" s="475"/>
    </row>
    <row r="3142" spans="2:9" ht="94" customHeight="1">
      <c r="B3142" s="1424"/>
      <c r="C3142" s="1423"/>
      <c r="D3142" s="481"/>
      <c r="E3142" s="112" t="str">
        <f t="shared" si="100"/>
        <v>9730</v>
      </c>
      <c r="F3142" s="112" t="str">
        <f t="shared" si="101"/>
        <v>9731</v>
      </c>
      <c r="G3142" s="475">
        <v>2</v>
      </c>
      <c r="H3142" s="1497" t="inlineStr">
        <is>
          <t xml:space="preserve">[문서] Item 미기재 영역 9730~9731,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42" s="475"/>
    </row>
    <row r="3143" spans="2:9" ht="94" customHeight="1">
      <c r="B3143" s="1424"/>
      <c r="C3143" s="1423"/>
      <c r="D3143" s="481"/>
      <c r="E3143" s="112" t="str">
        <f t="shared" si="100"/>
        <v>9732</v>
      </c>
      <c r="F3143" s="112" t="str">
        <f t="shared" si="101"/>
        <v>9733</v>
      </c>
      <c r="G3143" s="475">
        <v>2</v>
      </c>
      <c r="H3143" s="1497" t="inlineStr">
        <is>
          <t xml:space="preserve">[문서] Item 미기재 영역 9732~9733,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43" s="475"/>
    </row>
    <row r="3144" spans="2:9" ht="94" customHeight="1">
      <c r="B3144" s="1424"/>
      <c r="C3144" s="1423"/>
      <c r="D3144" s="481"/>
      <c r="E3144" s="112" t="str">
        <f t="shared" si="100"/>
        <v>9734</v>
      </c>
      <c r="F3144" s="112" t="str">
        <f t="shared" si="101"/>
        <v>9735</v>
      </c>
      <c r="G3144" s="475">
        <v>2</v>
      </c>
      <c r="H3144" s="1497" t="inlineStr">
        <is>
          <t xml:space="preserve">[문서] Item 미기재 영역 9734~9735,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44" s="475"/>
    </row>
    <row r="3145" spans="2:9" ht="94" customHeight="1">
      <c r="B3145" s="1424"/>
      <c r="C3145" s="1423"/>
      <c r="D3145" s="481"/>
      <c r="E3145" s="112" t="str">
        <f t="shared" si="100"/>
        <v>9736</v>
      </c>
      <c r="F3145" s="112" t="str">
        <f t="shared" si="101"/>
        <v>9737</v>
      </c>
      <c r="G3145" s="475">
        <v>2</v>
      </c>
      <c r="H3145" s="1497" t="inlineStr">
        <is>
          <t xml:space="preserve">[문서] Item 미기재 영역 9736~9737,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45" s="475"/>
    </row>
    <row r="3146" spans="2:9" ht="94" customHeight="1">
      <c r="B3146" s="1424"/>
      <c r="C3146" s="1423"/>
      <c r="D3146" s="481"/>
      <c r="E3146" s="112" t="str">
        <f t="shared" si="100"/>
        <v>9738</v>
      </c>
      <c r="F3146" s="112" t="str">
        <f t="shared" si="101"/>
        <v>9739</v>
      </c>
      <c r="G3146" s="475">
        <v>2</v>
      </c>
      <c r="H3146" s="1497" t="inlineStr">
        <is>
          <t xml:space="preserve">[문서] Item 미기재 영역 9738~9739,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46" s="475"/>
    </row>
    <row r="3147" spans="2:9" ht="94" customHeight="1">
      <c r="B3147" s="1424"/>
      <c r="C3147" s="1423"/>
      <c r="D3147" s="481"/>
      <c r="E3147" s="112" t="str">
        <f t="shared" si="100"/>
        <v>973A</v>
      </c>
      <c r="F3147" s="112" t="str">
        <f t="shared" si="101"/>
        <v>973B</v>
      </c>
      <c r="G3147" s="475">
        <v>2</v>
      </c>
      <c r="H3147" s="1497" t="inlineStr">
        <is>
          <t xml:space="preserve">[문서] Item 미기재 영역 973A~973B,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47" s="475"/>
    </row>
    <row r="3148" spans="2:9" ht="94" customHeight="1">
      <c r="B3148" s="1424"/>
      <c r="C3148" s="1423"/>
      <c r="D3148" s="481"/>
      <c r="E3148" s="112" t="str">
        <f t="shared" si="100"/>
        <v>973C</v>
      </c>
      <c r="F3148" s="112" t="str">
        <f t="shared" si="101"/>
        <v>973D</v>
      </c>
      <c r="G3148" s="475">
        <v>2</v>
      </c>
      <c r="H3148" s="1497" t="inlineStr">
        <is>
          <t xml:space="preserve">[문서] Item 미기재 영역 973C~973D,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48" s="475"/>
    </row>
    <row r="3149" spans="2:9" ht="94" customHeight="1">
      <c r="B3149" s="1424"/>
      <c r="C3149" s="1423"/>
      <c r="D3149" s="481"/>
      <c r="E3149" s="112" t="str">
        <f t="shared" si="100"/>
        <v>973E</v>
      </c>
      <c r="F3149" s="112" t="str">
        <f t="shared" si="101"/>
        <v>973F</v>
      </c>
      <c r="G3149" s="475">
        <v>2</v>
      </c>
      <c r="H3149" s="1497" t="inlineStr">
        <is>
          <t xml:space="preserve">[문서] Item 미기재 영역 973E~973F,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49" s="475"/>
    </row>
    <row r="3150" spans="2:9" ht="94" customHeight="1">
      <c r="B3150" s="1424"/>
      <c r="C3150" s="1423"/>
      <c r="D3150" s="481"/>
      <c r="E3150" s="112" t="str">
        <f t="shared" si="100"/>
        <v>9740</v>
      </c>
      <c r="F3150" s="112" t="str">
        <f t="shared" si="101"/>
        <v>9741</v>
      </c>
      <c r="G3150" s="475">
        <v>2</v>
      </c>
      <c r="H3150" s="1497" t="inlineStr">
        <is>
          <t xml:space="preserve">[문서] Item 미기재 영역 9740~9741,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50" s="475"/>
    </row>
    <row r="3151" spans="2:9" ht="94" customHeight="1">
      <c r="B3151" s="1424"/>
      <c r="C3151" s="1423"/>
      <c r="D3151" s="481"/>
      <c r="E3151" s="112" t="str">
        <f t="shared" si="100"/>
        <v>9742</v>
      </c>
      <c r="F3151" s="112" t="str">
        <f t="shared" si="101"/>
        <v>9743</v>
      </c>
      <c r="G3151" s="475">
        <v>2</v>
      </c>
      <c r="H3151" s="1497" t="inlineStr">
        <is>
          <t xml:space="preserve">[문서] Item 미기재 영역 9742~9743,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51" s="475"/>
    </row>
    <row r="3152" spans="2:9" ht="94" customHeight="1">
      <c r="B3152" s="1424"/>
      <c r="C3152" s="1423"/>
      <c r="D3152" s="481"/>
      <c r="E3152" s="112" t="str">
        <f t="shared" si="100"/>
        <v>9744</v>
      </c>
      <c r="F3152" s="112" t="str">
        <f t="shared" si="101"/>
        <v>9745</v>
      </c>
      <c r="G3152" s="475">
        <v>2</v>
      </c>
      <c r="H3152" s="1497" t="inlineStr">
        <is>
          <t xml:space="preserve">[문서] Item 미기재 영역 9744~9745,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52" s="475"/>
    </row>
    <row r="3153" spans="2:9" ht="94" customHeight="1">
      <c r="B3153" s="1424"/>
      <c r="C3153" s="1423"/>
      <c r="D3153" s="481"/>
      <c r="E3153" s="112" t="str">
        <f t="shared" si="100"/>
        <v>9746</v>
      </c>
      <c r="F3153" s="112" t="str">
        <f t="shared" si="101"/>
        <v>9747</v>
      </c>
      <c r="G3153" s="475">
        <v>2</v>
      </c>
      <c r="H3153" s="1497" t="inlineStr">
        <is>
          <t xml:space="preserve">[문서] Item 미기재 영역 9746~9747,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53" s="475"/>
    </row>
    <row r="3154" spans="2:9" ht="94" customHeight="1">
      <c r="B3154" s="1424"/>
      <c r="C3154" s="1423"/>
      <c r="D3154" s="481"/>
      <c r="E3154" s="112" t="str">
        <f t="shared" si="100"/>
        <v>9748</v>
      </c>
      <c r="F3154" s="112" t="str">
        <f t="shared" si="101"/>
        <v>9749</v>
      </c>
      <c r="G3154" s="475">
        <v>2</v>
      </c>
      <c r="H3154" s="1497" t="inlineStr">
        <is>
          <t xml:space="preserve">[문서] Item 미기재 영역 9748~9749,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54" s="475"/>
    </row>
    <row r="3155" spans="2:9" ht="94" customHeight="1">
      <c r="B3155" s="1424"/>
      <c r="C3155" s="1423"/>
      <c r="D3155" s="481"/>
      <c r="E3155" s="112" t="str">
        <f t="shared" si="100"/>
        <v>974A</v>
      </c>
      <c r="F3155" s="112" t="str">
        <f t="shared" si="101"/>
        <v>974B</v>
      </c>
      <c r="G3155" s="475">
        <v>2</v>
      </c>
      <c r="H3155" s="1497" t="inlineStr">
        <is>
          <t xml:space="preserve">[문서] Item 미기재 영역 974A~974B,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55" s="475"/>
    </row>
    <row r="3156" spans="2:9" ht="94" customHeight="1">
      <c r="B3156" s="1424"/>
      <c r="C3156" s="1423"/>
      <c r="D3156" s="481"/>
      <c r="E3156" s="112" t="str">
        <f t="shared" si="100"/>
        <v>974C</v>
      </c>
      <c r="F3156" s="112" t="str">
        <f t="shared" si="101"/>
        <v>974D</v>
      </c>
      <c r="G3156" s="475">
        <v>2</v>
      </c>
      <c r="H3156" s="1497" t="inlineStr">
        <is>
          <t xml:space="preserve">[문서] Item 미기재 영역 974C~974D,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56" s="475"/>
    </row>
    <row r="3157" spans="2:9" ht="94" customHeight="1">
      <c r="B3157" s="1424"/>
      <c r="C3157" s="1423"/>
      <c r="D3157" s="481"/>
      <c r="E3157" s="112" t="str">
        <f t="shared" si="100"/>
        <v>974E</v>
      </c>
      <c r="F3157" s="112" t="str">
        <f t="shared" si="101"/>
        <v>974F</v>
      </c>
      <c r="G3157" s="475">
        <v>2</v>
      </c>
      <c r="H3157" s="1497" t="inlineStr">
        <is>
          <t xml:space="preserve">[문서] Item 미기재 영역 974E~974F,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57" s="475"/>
    </row>
    <row r="3158" spans="2:9" ht="94" customHeight="1">
      <c r="B3158" s="1424"/>
      <c r="C3158" s="1423"/>
      <c r="D3158" s="481"/>
      <c r="E3158" s="112" t="str">
        <f t="shared" si="100"/>
        <v>9750</v>
      </c>
      <c r="F3158" s="112" t="str">
        <f t="shared" si="101"/>
        <v>9751</v>
      </c>
      <c r="G3158" s="475">
        <v>2</v>
      </c>
      <c r="H3158" s="1497" t="inlineStr">
        <is>
          <t xml:space="preserve">[문서] Item 미기재 영역 9750~9751,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58" s="475"/>
    </row>
    <row r="3159" spans="2:9" ht="94" customHeight="1">
      <c r="B3159" s="1424"/>
      <c r="C3159" s="1423"/>
      <c r="D3159" s="481"/>
      <c r="E3159" s="112" t="str">
        <f t="shared" si="100"/>
        <v>9752</v>
      </c>
      <c r="F3159" s="112" t="str">
        <f t="shared" si="101"/>
        <v>9753</v>
      </c>
      <c r="G3159" s="475">
        <v>2</v>
      </c>
      <c r="H3159" s="1497" t="inlineStr">
        <is>
          <t xml:space="preserve">[문서] Item 미기재 영역 9752~9753,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59" s="475"/>
    </row>
    <row r="3160" spans="2:9" ht="94" customHeight="1">
      <c r="B3160" s="1424"/>
      <c r="C3160" s="1423"/>
      <c r="D3160" s="481"/>
      <c r="E3160" s="112" t="str">
        <f t="shared" si="100"/>
        <v>9754</v>
      </c>
      <c r="F3160" s="112" t="str">
        <f t="shared" si="101"/>
        <v>9755</v>
      </c>
      <c r="G3160" s="475">
        <v>2</v>
      </c>
      <c r="H3160" s="1497" t="inlineStr">
        <is>
          <t xml:space="preserve">[문서] Item 미기재 영역 9754~9755,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60" s="475"/>
    </row>
    <row r="3161" spans="2:9" ht="94" customHeight="1">
      <c r="B3161" s="1424"/>
      <c r="C3161" s="1423"/>
      <c r="D3161" s="481"/>
      <c r="E3161" s="112" t="str">
        <f t="shared" si="100"/>
        <v>9756</v>
      </c>
      <c r="F3161" s="112" t="str">
        <f t="shared" si="101"/>
        <v>9757</v>
      </c>
      <c r="G3161" s="475">
        <v>2</v>
      </c>
      <c r="H3161" s="1497" t="inlineStr">
        <is>
          <t xml:space="preserve">[문서] Item 미기재 영역 9756~9757,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61" s="475"/>
    </row>
    <row r="3162" spans="2:9" ht="94" customHeight="1">
      <c r="B3162" s="1424"/>
      <c r="C3162" s="1423"/>
      <c r="D3162" s="481"/>
      <c r="E3162" s="112" t="str">
        <f t="shared" si="100"/>
        <v>9758</v>
      </c>
      <c r="F3162" s="112" t="str">
        <f t="shared" si="101"/>
        <v>9759</v>
      </c>
      <c r="G3162" s="475">
        <v>2</v>
      </c>
      <c r="H3162" s="1497" t="inlineStr">
        <is>
          <t xml:space="preserve">[문서] Item 미기재 영역 9758~9759,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62" s="475"/>
    </row>
    <row r="3163" spans="2:9" ht="94" customHeight="1">
      <c r="B3163" s="1424"/>
      <c r="C3163" s="1423"/>
      <c r="D3163" s="481"/>
      <c r="E3163" s="112" t="str">
        <f t="shared" si="100"/>
        <v>975A</v>
      </c>
      <c r="F3163" s="112" t="str">
        <f t="shared" si="101"/>
        <v>975B</v>
      </c>
      <c r="G3163" s="475">
        <v>2</v>
      </c>
      <c r="H3163" s="1497" t="inlineStr">
        <is>
          <t xml:space="preserve">[문서] Item 미기재 영역 975A~975B,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63" s="475"/>
    </row>
    <row r="3164" spans="2:9" ht="94" customHeight="1">
      <c r="B3164" s="1424"/>
      <c r="C3164" s="1423"/>
      <c r="D3164" s="481"/>
      <c r="E3164" s="112" t="str">
        <f t="shared" si="100"/>
        <v>975C</v>
      </c>
      <c r="F3164" s="112" t="str">
        <f t="shared" si="101"/>
        <v>975D</v>
      </c>
      <c r="G3164" s="475">
        <v>2</v>
      </c>
      <c r="H3164" s="1497" t="inlineStr">
        <is>
          <t xml:space="preserve">[문서] Item 미기재 영역 975C~975D,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64" s="475"/>
    </row>
    <row r="3165" spans="2:9" ht="94" customHeight="1">
      <c r="B3165" s="1424"/>
      <c r="C3165" s="1423"/>
      <c r="D3165" s="481"/>
      <c r="E3165" s="112" t="str">
        <f t="shared" si="100"/>
        <v>975E</v>
      </c>
      <c r="F3165" s="112" t="str">
        <f t="shared" si="101"/>
        <v>975F</v>
      </c>
      <c r="G3165" s="475">
        <v>2</v>
      </c>
      <c r="H3165" s="1497" t="inlineStr">
        <is>
          <t xml:space="preserve">[문서] Item 미기재 영역 975E~975F,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65" s="475"/>
    </row>
    <row r="3166" spans="2:9" ht="94" customHeight="1">
      <c r="B3166" s="1424"/>
      <c r="C3166" s="1423"/>
      <c r="D3166" s="481"/>
      <c r="E3166" s="112" t="str">
        <f t="shared" si="100"/>
        <v>9760</v>
      </c>
      <c r="F3166" s="112" t="str">
        <f t="shared" si="101"/>
        <v>9761</v>
      </c>
      <c r="G3166" s="475">
        <v>2</v>
      </c>
      <c r="H3166" s="1497" t="inlineStr">
        <is>
          <t xml:space="preserve">[문서] Item 미기재 영역 9760~9761,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66" s="475"/>
    </row>
    <row r="3167" spans="2:9" ht="94" customHeight="1">
      <c r="B3167" s="1424"/>
      <c r="C3167" s="1423"/>
      <c r="D3167" s="481"/>
      <c r="E3167" s="112" t="str">
        <f t="shared" si="100"/>
        <v>9762</v>
      </c>
      <c r="F3167" s="112" t="str">
        <f t="shared" si="101"/>
        <v>9763</v>
      </c>
      <c r="G3167" s="475">
        <v>2</v>
      </c>
      <c r="H3167" s="1497" t="inlineStr">
        <is>
          <t xml:space="preserve">[문서] Item 미기재 영역 9762~9763,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67" s="475"/>
    </row>
    <row r="3168" spans="2:9" ht="94" customHeight="1">
      <c r="B3168" s="1424"/>
      <c r="C3168" s="1423"/>
      <c r="D3168" s="481"/>
      <c r="E3168" s="112" t="str">
        <f t="shared" si="100"/>
        <v>9764</v>
      </c>
      <c r="F3168" s="112" t="str">
        <f t="shared" si="101"/>
        <v>9765</v>
      </c>
      <c r="G3168" s="475">
        <v>2</v>
      </c>
      <c r="H3168" s="1497" t="inlineStr">
        <is>
          <t xml:space="preserve">[문서] Item 미기재 영역 9764~9765,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68" s="475"/>
    </row>
    <row r="3169" spans="2:9" ht="94" customHeight="1">
      <c r="B3169" s="1424"/>
      <c r="C3169" s="1423"/>
      <c r="D3169" s="481"/>
      <c r="E3169" s="112" t="str">
        <f t="shared" si="100"/>
        <v>9766</v>
      </c>
      <c r="F3169" s="112" t="str">
        <f t="shared" si="101"/>
        <v>9767</v>
      </c>
      <c r="G3169" s="475">
        <v>2</v>
      </c>
      <c r="H3169" s="1497" t="inlineStr">
        <is>
          <t xml:space="preserve">[문서] Item 미기재 영역 9766~9767,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69" s="475"/>
    </row>
    <row r="3170" spans="2:9" ht="94" customHeight="1">
      <c r="B3170" s="1424"/>
      <c r="C3170" s="1423"/>
      <c r="D3170" s="481"/>
      <c r="E3170" s="112" t="str">
        <f t="shared" si="100"/>
        <v>9768</v>
      </c>
      <c r="F3170" s="112" t="str">
        <f t="shared" si="101"/>
        <v>9769</v>
      </c>
      <c r="G3170" s="475">
        <v>2</v>
      </c>
      <c r="H3170" s="1497" t="inlineStr">
        <is>
          <t xml:space="preserve">[문서] Item 미기재 영역 9768~9769,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70" s="475"/>
    </row>
    <row r="3171" spans="2:9" ht="94" customHeight="1">
      <c r="B3171" s="1424"/>
      <c r="C3171" s="1423"/>
      <c r="D3171" s="481"/>
      <c r="E3171" s="112" t="str">
        <f t="shared" si="100"/>
        <v>976A</v>
      </c>
      <c r="F3171" s="112" t="str">
        <f t="shared" si="101"/>
        <v>976B</v>
      </c>
      <c r="G3171" s="475">
        <v>2</v>
      </c>
      <c r="H3171" s="1497" t="inlineStr">
        <is>
          <t xml:space="preserve">[문서] Item 미기재 영역 976A~976B,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71" s="475"/>
    </row>
    <row r="3172" spans="2:9" ht="94" customHeight="1">
      <c r="B3172" s="1424"/>
      <c r="C3172" s="1423"/>
      <c r="D3172" s="481"/>
      <c r="E3172" s="112" t="str">
        <f t="shared" si="100"/>
        <v>976C</v>
      </c>
      <c r="F3172" s="112" t="str">
        <f t="shared" si="101"/>
        <v>976D</v>
      </c>
      <c r="G3172" s="475">
        <v>2</v>
      </c>
      <c r="H3172" s="1497" t="inlineStr">
        <is>
          <t xml:space="preserve">[문서] Item 미기재 영역 976C~976D,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72" s="475"/>
    </row>
    <row r="3173" spans="2:9" ht="94" customHeight="1">
      <c r="B3173" s="1424"/>
      <c r="C3173" s="1423"/>
      <c r="D3173" s="481"/>
      <c r="E3173" s="112" t="str">
        <f t="shared" si="100"/>
        <v>976E</v>
      </c>
      <c r="F3173" s="112" t="str">
        <f t="shared" si="101"/>
        <v>976F</v>
      </c>
      <c r="G3173" s="475">
        <v>2</v>
      </c>
      <c r="H3173" s="1497" t="inlineStr">
        <is>
          <t xml:space="preserve">[문서] Item 미기재 영역 976E~976F,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73" s="475"/>
    </row>
    <row r="3174" spans="2:9" ht="94" customHeight="1">
      <c r="B3174" s="1424"/>
      <c r="C3174" s="1423"/>
      <c r="D3174" s="481"/>
      <c r="E3174" s="112" t="str">
        <f t="shared" si="100"/>
        <v>9770</v>
      </c>
      <c r="F3174" s="112" t="str">
        <f t="shared" si="101"/>
        <v>9771</v>
      </c>
      <c r="G3174" s="475">
        <v>2</v>
      </c>
      <c r="H3174" s="1497" t="inlineStr">
        <is>
          <t xml:space="preserve">[문서] Item 미기재 영역 9770~9771,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74" s="475"/>
    </row>
    <row r="3175" spans="2:9" ht="94" customHeight="1">
      <c r="B3175" s="1424"/>
      <c r="C3175" s="1423"/>
      <c r="D3175" s="481"/>
      <c r="E3175" s="112" t="str">
        <f t="shared" si="100"/>
        <v>9772</v>
      </c>
      <c r="F3175" s="112" t="str">
        <f t="shared" si="101"/>
        <v>9773</v>
      </c>
      <c r="G3175" s="475">
        <v>2</v>
      </c>
      <c r="H3175" s="1497" t="inlineStr">
        <is>
          <t xml:space="preserve">[문서] Item 미기재 영역 9772~9773,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75" s="475"/>
    </row>
    <row r="3176" spans="2:9" ht="94" customHeight="1">
      <c r="B3176" s="1424"/>
      <c r="C3176" s="1423"/>
      <c r="D3176" s="481"/>
      <c r="E3176" s="112" t="str">
        <f t="shared" si="100"/>
        <v>9774</v>
      </c>
      <c r="F3176" s="112" t="str">
        <f t="shared" si="101"/>
        <v>9775</v>
      </c>
      <c r="G3176" s="475">
        <v>2</v>
      </c>
      <c r="H3176" s="1497" t="inlineStr">
        <is>
          <t xml:space="preserve">[문서] Item 미기재 영역 9774~9775,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76" s="475"/>
    </row>
    <row r="3177" spans="2:9" ht="94" customHeight="1">
      <c r="B3177" s="1424"/>
      <c r="C3177" s="1423"/>
      <c r="D3177" s="481"/>
      <c r="E3177" s="112" t="str">
        <f t="shared" si="100"/>
        <v>9776</v>
      </c>
      <c r="F3177" s="112" t="str">
        <f t="shared" si="101"/>
        <v>9777</v>
      </c>
      <c r="G3177" s="475">
        <v>2</v>
      </c>
      <c r="H3177" s="1497" t="inlineStr">
        <is>
          <t xml:space="preserve">[문서] Item 미기재 영역 9776~9777,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77" s="475"/>
    </row>
    <row r="3178" spans="2:9" ht="94" customHeight="1">
      <c r="B3178" s="1424"/>
      <c r="C3178" s="1423"/>
      <c r="D3178" s="481"/>
      <c r="E3178" s="112" t="str">
        <f t="shared" si="100"/>
        <v>9778</v>
      </c>
      <c r="F3178" s="112" t="str">
        <f t="shared" si="101"/>
        <v>9779</v>
      </c>
      <c r="G3178" s="475">
        <v>2</v>
      </c>
      <c r="H3178" s="1497" t="inlineStr">
        <is>
          <t xml:space="preserve">[문서] Item 미기재 영역 9778~9779,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78" s="475"/>
    </row>
    <row r="3179" spans="2:9" ht="94" customHeight="1">
      <c r="B3179" s="1424"/>
      <c r="C3179" s="1423"/>
      <c r="D3179" s="481"/>
      <c r="E3179" s="112" t="str">
        <f t="shared" si="100"/>
        <v>977A</v>
      </c>
      <c r="F3179" s="112" t="str">
        <f t="shared" si="101"/>
        <v>977B</v>
      </c>
      <c r="G3179" s="475">
        <v>2</v>
      </c>
      <c r="H3179" s="1497" t="inlineStr">
        <is>
          <t xml:space="preserve">[문서] Item 미기재 영역 977A~977B,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79" s="475"/>
    </row>
    <row r="3180" spans="2:9" ht="94" customHeight="1">
      <c r="B3180" s="1424"/>
      <c r="C3180" s="1423"/>
      <c r="D3180" s="481"/>
      <c r="E3180" s="112" t="str">
        <f t="shared" si="100"/>
        <v>977C</v>
      </c>
      <c r="F3180" s="112" t="str">
        <f t="shared" si="101"/>
        <v>977D</v>
      </c>
      <c r="G3180" s="475">
        <v>2</v>
      </c>
      <c r="H3180" s="1497" t="inlineStr">
        <is>
          <t xml:space="preserve">[문서] Item 미기재 영역 977C~977D,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80" s="475"/>
    </row>
    <row r="3181" spans="2:9" ht="94" customHeight="1">
      <c r="B3181" s="1424"/>
      <c r="C3181" s="1423"/>
      <c r="D3181" s="481"/>
      <c r="E3181" s="112" t="str">
        <f t="shared" si="100"/>
        <v>977E</v>
      </c>
      <c r="F3181" s="112" t="str">
        <f t="shared" si="101"/>
        <v>977F</v>
      </c>
      <c r="G3181" s="475">
        <v>2</v>
      </c>
      <c r="H3181" s="1497" t="inlineStr">
        <is>
          <t xml:space="preserve">[문서] Item 미기재 영역 977E~977F,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81" s="475"/>
    </row>
    <row r="3182" spans="2:9" ht="94" customHeight="1">
      <c r="B3182" s="1424"/>
      <c r="C3182" s="1423"/>
      <c r="D3182" s="481"/>
      <c r="E3182" s="112" t="str">
        <f t="shared" ref="E3182:E3245" si="102">DEC2HEX(HEX2DEC(F3181) + 1)</f>
        <v>9780</v>
      </c>
      <c r="F3182" s="112" t="str">
        <f t="shared" ref="F3182:F3245" si="103">DEC2HEX(HEX2DEC(E3182) + G3182 -1)</f>
        <v>9781</v>
      </c>
      <c r="G3182" s="475">
        <v>2</v>
      </c>
      <c r="H3182" s="1497" t="inlineStr">
        <is>
          <t xml:space="preserve">[문서] Item 미기재 영역 9780~9781,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82" s="475"/>
    </row>
    <row r="3183" spans="2:9" ht="94" customHeight="1">
      <c r="B3183" s="1424"/>
      <c r="C3183" s="1423"/>
      <c r="D3183" s="481"/>
      <c r="E3183" s="112" t="str">
        <f t="shared" si="102"/>
        <v>9782</v>
      </c>
      <c r="F3183" s="112" t="str">
        <f t="shared" si="103"/>
        <v>9783</v>
      </c>
      <c r="G3183" s="475">
        <v>2</v>
      </c>
      <c r="H3183" s="1497" t="inlineStr">
        <is>
          <t xml:space="preserve">[문서] Item 미기재 영역 9782~9783,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83" s="475"/>
    </row>
    <row r="3184" spans="2:9" ht="94" customHeight="1">
      <c r="B3184" s="1424"/>
      <c r="C3184" s="1423"/>
      <c r="D3184" s="481"/>
      <c r="E3184" s="112" t="str">
        <f t="shared" si="102"/>
        <v>9784</v>
      </c>
      <c r="F3184" s="112" t="str">
        <f t="shared" si="103"/>
        <v>9785</v>
      </c>
      <c r="G3184" s="475">
        <v>2</v>
      </c>
      <c r="H3184" s="1497" t="inlineStr">
        <is>
          <t xml:space="preserve">[문서] Item 미기재 영역 9784~9785,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84" s="475"/>
    </row>
    <row r="3185" spans="2:9" ht="94" customHeight="1">
      <c r="B3185" s="1424"/>
      <c r="C3185" s="1423"/>
      <c r="D3185" s="481"/>
      <c r="E3185" s="112" t="str">
        <f t="shared" si="102"/>
        <v>9786</v>
      </c>
      <c r="F3185" s="112" t="str">
        <f t="shared" si="103"/>
        <v>9787</v>
      </c>
      <c r="G3185" s="475">
        <v>2</v>
      </c>
      <c r="H3185" s="1497" t="inlineStr">
        <is>
          <t xml:space="preserve">[문서] Item 미기재 영역 9786~9787,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85" s="475"/>
    </row>
    <row r="3186" spans="2:9" ht="94" customHeight="1">
      <c r="B3186" s="1424"/>
      <c r="C3186" s="1423"/>
      <c r="D3186" s="481"/>
      <c r="E3186" s="112" t="str">
        <f t="shared" si="102"/>
        <v>9788</v>
      </c>
      <c r="F3186" s="112" t="str">
        <f t="shared" si="103"/>
        <v>9789</v>
      </c>
      <c r="G3186" s="475">
        <v>2</v>
      </c>
      <c r="H3186" s="1497" t="inlineStr">
        <is>
          <t xml:space="preserve">[문서] Item 미기재 영역 9788~9789,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86" s="475"/>
    </row>
    <row r="3187" spans="2:9" ht="94" customHeight="1">
      <c r="B3187" s="1424"/>
      <c r="C3187" s="1423"/>
      <c r="D3187" s="481"/>
      <c r="E3187" s="112" t="str">
        <f t="shared" si="102"/>
        <v>978A</v>
      </c>
      <c r="F3187" s="112" t="str">
        <f t="shared" si="103"/>
        <v>978B</v>
      </c>
      <c r="G3187" s="475">
        <v>2</v>
      </c>
      <c r="H3187" s="1497" t="inlineStr">
        <is>
          <t xml:space="preserve">[문서] Item 미기재 영역 978A~978B,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87" s="475"/>
    </row>
    <row r="3188" spans="2:9" ht="94" customHeight="1">
      <c r="B3188" s="1424"/>
      <c r="C3188" s="1423"/>
      <c r="D3188" s="481"/>
      <c r="E3188" s="112" t="str">
        <f t="shared" si="102"/>
        <v>978C</v>
      </c>
      <c r="F3188" s="112" t="str">
        <f t="shared" si="103"/>
        <v>978D</v>
      </c>
      <c r="G3188" s="475">
        <v>2</v>
      </c>
      <c r="H3188" s="1497" t="inlineStr">
        <is>
          <t xml:space="preserve">[문서] Item 미기재 영역 978C~978D,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88" s="475"/>
    </row>
    <row r="3189" spans="2:9" ht="94" customHeight="1">
      <c r="B3189" s="1424"/>
      <c r="C3189" s="1423"/>
      <c r="D3189" s="481"/>
      <c r="E3189" s="112" t="str">
        <f t="shared" si="102"/>
        <v>978E</v>
      </c>
      <c r="F3189" s="112" t="str">
        <f t="shared" si="103"/>
        <v>978F</v>
      </c>
      <c r="G3189" s="475">
        <v>2</v>
      </c>
      <c r="H3189" s="1497" t="inlineStr">
        <is>
          <t xml:space="preserve">[문서] Item 미기재 영역 978E~978F,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89" s="475"/>
    </row>
    <row r="3190" spans="2:9" ht="94" customHeight="1">
      <c r="B3190" s="1424"/>
      <c r="C3190" s="1423"/>
      <c r="D3190" s="481"/>
      <c r="E3190" s="112" t="str">
        <f t="shared" si="102"/>
        <v>9790</v>
      </c>
      <c r="F3190" s="112" t="str">
        <f t="shared" si="103"/>
        <v>9791</v>
      </c>
      <c r="G3190" s="475">
        <v>2</v>
      </c>
      <c r="H3190" s="1497" t="inlineStr">
        <is>
          <t xml:space="preserve">[문서] Item 미기재 영역 9790~9791,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90" s="475"/>
    </row>
    <row r="3191" spans="2:9" ht="94" customHeight="1">
      <c r="B3191" s="1424"/>
      <c r="C3191" s="1423"/>
      <c r="D3191" s="481"/>
      <c r="E3191" s="112" t="str">
        <f t="shared" si="102"/>
        <v>9792</v>
      </c>
      <c r="F3191" s="112" t="str">
        <f t="shared" si="103"/>
        <v>9793</v>
      </c>
      <c r="G3191" s="475">
        <v>2</v>
      </c>
      <c r="H3191" s="1497" t="inlineStr">
        <is>
          <t xml:space="preserve">[문서] Item 미기재 영역 9792~9793,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91" s="475"/>
    </row>
    <row r="3192" spans="2:9" ht="94" customHeight="1">
      <c r="B3192" s="1424"/>
      <c r="C3192" s="1423"/>
      <c r="D3192" s="481"/>
      <c r="E3192" s="112" t="str">
        <f t="shared" si="102"/>
        <v>9794</v>
      </c>
      <c r="F3192" s="112" t="str">
        <f t="shared" si="103"/>
        <v>9795</v>
      </c>
      <c r="G3192" s="475">
        <v>2</v>
      </c>
      <c r="H3192" s="1497" t="inlineStr">
        <is>
          <t xml:space="preserve">[문서] Item 미기재 영역 9794~9795,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92" s="475"/>
    </row>
    <row r="3193" spans="2:9" ht="94" customHeight="1">
      <c r="B3193" s="1424"/>
      <c r="C3193" s="1423"/>
      <c r="D3193" s="481"/>
      <c r="E3193" s="112" t="str">
        <f t="shared" si="102"/>
        <v>9796</v>
      </c>
      <c r="F3193" s="112" t="str">
        <f t="shared" si="103"/>
        <v>9797</v>
      </c>
      <c r="G3193" s="475">
        <v>2</v>
      </c>
      <c r="H3193" s="1497" t="inlineStr">
        <is>
          <t xml:space="preserve">[문서] Item 미기재 영역 9796~9797,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93" s="475"/>
    </row>
    <row r="3194" spans="2:9" ht="94" customHeight="1">
      <c r="B3194" s="1424"/>
      <c r="C3194" s="1423"/>
      <c r="D3194" s="481"/>
      <c r="E3194" s="112" t="str">
        <f t="shared" si="102"/>
        <v>9798</v>
      </c>
      <c r="F3194" s="112" t="str">
        <f t="shared" si="103"/>
        <v>9799</v>
      </c>
      <c r="G3194" s="475">
        <v>2</v>
      </c>
      <c r="H3194" s="1497" t="inlineStr">
        <is>
          <t xml:space="preserve">[문서] Item 미기재 영역 9798~9799,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94" s="475"/>
    </row>
    <row r="3195" spans="2:9" ht="94" customHeight="1">
      <c r="B3195" s="1424"/>
      <c r="C3195" s="1423"/>
      <c r="D3195" s="481"/>
      <c r="E3195" s="112" t="str">
        <f t="shared" si="102"/>
        <v>979A</v>
      </c>
      <c r="F3195" s="112" t="str">
        <f t="shared" si="103"/>
        <v>979B</v>
      </c>
      <c r="G3195" s="475">
        <v>2</v>
      </c>
      <c r="H3195" s="1497" t="inlineStr">
        <is>
          <t xml:space="preserve">[문서] Item 미기재 영역 979A~979B,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95" s="475"/>
    </row>
    <row r="3196" spans="2:9" ht="94" customHeight="1">
      <c r="B3196" s="1424"/>
      <c r="C3196" s="1423"/>
      <c r="D3196" s="481"/>
      <c r="E3196" s="112" t="str">
        <f t="shared" si="102"/>
        <v>979C</v>
      </c>
      <c r="F3196" s="112" t="str">
        <f t="shared" si="103"/>
        <v>979D</v>
      </c>
      <c r="G3196" s="475">
        <v>2</v>
      </c>
      <c r="H3196" s="1497" t="inlineStr">
        <is>
          <t xml:space="preserve">[문서] Item 미기재 영역 979C~979D,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96" s="475"/>
    </row>
    <row r="3197" spans="2:9" ht="94" customHeight="1">
      <c r="B3197" s="1424"/>
      <c r="C3197" s="1423"/>
      <c r="D3197" s="481"/>
      <c r="E3197" s="112" t="str">
        <f t="shared" si="102"/>
        <v>979E</v>
      </c>
      <c r="F3197" s="112" t="str">
        <f t="shared" si="103"/>
        <v>979F</v>
      </c>
      <c r="G3197" s="475">
        <v>2</v>
      </c>
      <c r="H3197" s="1497" t="inlineStr">
        <is>
          <t xml:space="preserve">[문서] Item 미기재 영역 979E~979F,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97" s="475"/>
    </row>
    <row r="3198" spans="2:9" ht="94" customHeight="1">
      <c r="B3198" s="1424"/>
      <c r="C3198" s="1423"/>
      <c r="D3198" s="481"/>
      <c r="E3198" s="112" t="str">
        <f t="shared" si="102"/>
        <v>97A0</v>
      </c>
      <c r="F3198" s="112" t="str">
        <f t="shared" si="103"/>
        <v>97A1</v>
      </c>
      <c r="G3198" s="475">
        <v>2</v>
      </c>
      <c r="H3198" s="1497" t="inlineStr">
        <is>
          <t xml:space="preserve">[문서] Item 미기재 영역 97A0~97A1,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98" s="475"/>
    </row>
    <row r="3199" spans="2:9" ht="94" customHeight="1">
      <c r="B3199" s="1424"/>
      <c r="C3199" s="1423"/>
      <c r="D3199" s="481"/>
      <c r="E3199" s="112" t="str">
        <f t="shared" si="102"/>
        <v>97A2</v>
      </c>
      <c r="F3199" s="112" t="str">
        <f t="shared" si="103"/>
        <v>97A3</v>
      </c>
      <c r="G3199" s="475">
        <v>2</v>
      </c>
      <c r="H3199" s="1497" t="inlineStr">
        <is>
          <t xml:space="preserve">[문서] Item 미기재 영역 97A2~97A3,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199" s="475"/>
    </row>
    <row r="3200" spans="2:9" ht="94" customHeight="1">
      <c r="B3200" s="1424"/>
      <c r="C3200" s="1423"/>
      <c r="D3200" s="481"/>
      <c r="E3200" s="112" t="str">
        <f t="shared" si="102"/>
        <v>97A4</v>
      </c>
      <c r="F3200" s="112" t="str">
        <f t="shared" si="103"/>
        <v>97A5</v>
      </c>
      <c r="G3200" s="475">
        <v>2</v>
      </c>
      <c r="H3200" s="1497" t="inlineStr">
        <is>
          <t xml:space="preserve">[문서] Item 미기재 영역 97A4~97A5,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00" s="475"/>
    </row>
    <row r="3201" spans="2:9" ht="94" customHeight="1">
      <c r="B3201" s="1424"/>
      <c r="C3201" s="1423"/>
      <c r="D3201" s="481"/>
      <c r="E3201" s="112" t="str">
        <f t="shared" si="102"/>
        <v>97A6</v>
      </c>
      <c r="F3201" s="112" t="str">
        <f t="shared" si="103"/>
        <v>97A7</v>
      </c>
      <c r="G3201" s="475">
        <v>2</v>
      </c>
      <c r="H3201" s="1497" t="inlineStr">
        <is>
          <t xml:space="preserve">[문서] Item 미기재 영역 97A6~97A7,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01" s="475"/>
    </row>
    <row r="3202" spans="2:9" ht="94" customHeight="1">
      <c r="B3202" s="1424"/>
      <c r="C3202" s="1423"/>
      <c r="D3202" s="481"/>
      <c r="E3202" s="112" t="str">
        <f t="shared" si="102"/>
        <v>97A8</v>
      </c>
      <c r="F3202" s="112" t="str">
        <f t="shared" si="103"/>
        <v>97A9</v>
      </c>
      <c r="G3202" s="475">
        <v>2</v>
      </c>
      <c r="H3202" s="1497" t="inlineStr">
        <is>
          <t xml:space="preserve">[문서] Item 미기재 영역 97A8~97A9,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02" s="475"/>
    </row>
    <row r="3203" spans="2:9" ht="94" customHeight="1">
      <c r="B3203" s="1424"/>
      <c r="C3203" s="1423"/>
      <c r="D3203" s="481"/>
      <c r="E3203" s="112" t="str">
        <f t="shared" si="102"/>
        <v>97AA</v>
      </c>
      <c r="F3203" s="112" t="str">
        <f t="shared" si="103"/>
        <v>97AB</v>
      </c>
      <c r="G3203" s="475">
        <v>2</v>
      </c>
      <c r="H3203" s="1497" t="inlineStr">
        <is>
          <t xml:space="preserve">[문서] Item 미기재 영역 97AA~97AB,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03" s="475"/>
    </row>
    <row r="3204" spans="2:9" ht="94" customHeight="1">
      <c r="B3204" s="1424"/>
      <c r="C3204" s="1423"/>
      <c r="D3204" s="481"/>
      <c r="E3204" s="112" t="str">
        <f t="shared" si="102"/>
        <v>97AC</v>
      </c>
      <c r="F3204" s="112" t="str">
        <f t="shared" si="103"/>
        <v>97AD</v>
      </c>
      <c r="G3204" s="475">
        <v>2</v>
      </c>
      <c r="H3204" s="1497" t="inlineStr">
        <is>
          <t xml:space="preserve">[문서] Item 미기재 영역 97AC~97AD,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04" s="475"/>
    </row>
    <row r="3205" spans="2:9" ht="94" customHeight="1">
      <c r="B3205" s="1424"/>
      <c r="C3205" s="1423"/>
      <c r="D3205" s="481"/>
      <c r="E3205" s="112" t="str">
        <f t="shared" si="102"/>
        <v>97AE</v>
      </c>
      <c r="F3205" s="112" t="str">
        <f t="shared" si="103"/>
        <v>97AF</v>
      </c>
      <c r="G3205" s="475">
        <v>2</v>
      </c>
      <c r="H3205" s="1497" t="inlineStr">
        <is>
          <t xml:space="preserve">[문서] Item 미기재 영역 97AE~97AF,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05" s="475"/>
    </row>
    <row r="3206" spans="2:9" ht="94" customHeight="1">
      <c r="B3206" s="1424"/>
      <c r="C3206" s="1423"/>
      <c r="D3206" s="481"/>
      <c r="E3206" s="112" t="str">
        <f t="shared" si="102"/>
        <v>97B0</v>
      </c>
      <c r="F3206" s="112" t="str">
        <f t="shared" si="103"/>
        <v>97B1</v>
      </c>
      <c r="G3206" s="475">
        <v>2</v>
      </c>
      <c r="H3206" s="1497" t="inlineStr">
        <is>
          <t xml:space="preserve">[문서] Item 미기재 영역 97B0~97B1,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06" s="475"/>
    </row>
    <row r="3207" spans="2:9" ht="94" customHeight="1">
      <c r="B3207" s="1424"/>
      <c r="C3207" s="1423"/>
      <c r="D3207" s="481"/>
      <c r="E3207" s="112" t="str">
        <f t="shared" si="102"/>
        <v>97B2</v>
      </c>
      <c r="F3207" s="112" t="str">
        <f t="shared" si="103"/>
        <v>97B3</v>
      </c>
      <c r="G3207" s="475">
        <v>2</v>
      </c>
      <c r="H3207" s="1497" t="inlineStr">
        <is>
          <t xml:space="preserve">[문서] Item 미기재 영역 97B2~97B3,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07" s="475"/>
    </row>
    <row r="3208" spans="2:9" ht="94" customHeight="1">
      <c r="B3208" s="1424"/>
      <c r="C3208" s="1423"/>
      <c r="D3208" s="481"/>
      <c r="E3208" s="112" t="str">
        <f t="shared" si="102"/>
        <v>97B4</v>
      </c>
      <c r="F3208" s="112" t="str">
        <f t="shared" si="103"/>
        <v>97B5</v>
      </c>
      <c r="G3208" s="475">
        <v>2</v>
      </c>
      <c r="H3208" s="1497" t="inlineStr">
        <is>
          <t xml:space="preserve">[문서] Item 미기재 영역 97B4~97B5,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08" s="475"/>
    </row>
    <row r="3209" spans="2:9" ht="94" customHeight="1">
      <c r="B3209" s="1424"/>
      <c r="C3209" s="1423"/>
      <c r="D3209" s="481"/>
      <c r="E3209" s="112" t="str">
        <f t="shared" si="102"/>
        <v>97B6</v>
      </c>
      <c r="F3209" s="112" t="str">
        <f t="shared" si="103"/>
        <v>97B7</v>
      </c>
      <c r="G3209" s="475">
        <v>2</v>
      </c>
      <c r="H3209" s="1497" t="inlineStr">
        <is>
          <t xml:space="preserve">[문서] Item 미기재 영역 97B6~97B7,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09" s="475"/>
    </row>
    <row r="3210" spans="2:9" ht="94" customHeight="1">
      <c r="B3210" s="1424"/>
      <c r="C3210" s="1423"/>
      <c r="D3210" s="481"/>
      <c r="E3210" s="112" t="str">
        <f t="shared" si="102"/>
        <v>97B8</v>
      </c>
      <c r="F3210" s="112" t="str">
        <f t="shared" si="103"/>
        <v>97B9</v>
      </c>
      <c r="G3210" s="475">
        <v>2</v>
      </c>
      <c r="H3210" s="1497" t="inlineStr">
        <is>
          <t xml:space="preserve">[문서] Item 미기재 영역 97B8~97B9,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10" s="475"/>
    </row>
    <row r="3211" spans="2:9" ht="94" customHeight="1">
      <c r="B3211" s="1424"/>
      <c r="C3211" s="1423"/>
      <c r="D3211" s="481"/>
      <c r="E3211" s="112" t="str">
        <f t="shared" si="102"/>
        <v>97BA</v>
      </c>
      <c r="F3211" s="112" t="str">
        <f t="shared" si="103"/>
        <v>97BB</v>
      </c>
      <c r="G3211" s="475">
        <v>2</v>
      </c>
      <c r="H3211" s="1497" t="inlineStr">
        <is>
          <t xml:space="preserve">[문서] Item 미기재 영역 97BA~97BB,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11" s="475"/>
    </row>
    <row r="3212" spans="2:9" ht="94" customHeight="1">
      <c r="B3212" s="1424"/>
      <c r="C3212" s="1423"/>
      <c r="D3212" s="481"/>
      <c r="E3212" s="112" t="str">
        <f t="shared" si="102"/>
        <v>97BC</v>
      </c>
      <c r="F3212" s="112" t="str">
        <f t="shared" si="103"/>
        <v>97BD</v>
      </c>
      <c r="G3212" s="475">
        <v>2</v>
      </c>
      <c r="H3212" s="1497" t="inlineStr">
        <is>
          <t xml:space="preserve">[문서] Item 미기재 영역 97BC~97BD,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12" s="475"/>
    </row>
    <row r="3213" spans="2:9" ht="94" customHeight="1">
      <c r="B3213" s="1424"/>
      <c r="C3213" s="1423"/>
      <c r="D3213" s="481"/>
      <c r="E3213" s="112" t="str">
        <f t="shared" si="102"/>
        <v>97BE</v>
      </c>
      <c r="F3213" s="112" t="str">
        <f t="shared" si="103"/>
        <v>97BF</v>
      </c>
      <c r="G3213" s="475">
        <v>2</v>
      </c>
      <c r="H3213" s="1497" t="inlineStr">
        <is>
          <t xml:space="preserve">[문서] Item 미기재 영역 97BE~97BF,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13" s="475"/>
    </row>
    <row r="3214" spans="2:9" ht="94" customHeight="1">
      <c r="B3214" s="1424"/>
      <c r="C3214" s="1423"/>
      <c r="D3214" s="481"/>
      <c r="E3214" s="112" t="str">
        <f t="shared" si="102"/>
        <v>97C0</v>
      </c>
      <c r="F3214" s="112" t="str">
        <f t="shared" si="103"/>
        <v>97C1</v>
      </c>
      <c r="G3214" s="475">
        <v>2</v>
      </c>
      <c r="H3214" s="1497" t="inlineStr">
        <is>
          <t xml:space="preserve">[문서] Item 미기재 영역 97C0~97C1,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14" s="475"/>
    </row>
    <row r="3215" spans="2:9" ht="94" customHeight="1">
      <c r="B3215" s="1424"/>
      <c r="C3215" s="1423"/>
      <c r="D3215" s="481"/>
      <c r="E3215" s="112" t="str">
        <f t="shared" si="102"/>
        <v>97C2</v>
      </c>
      <c r="F3215" s="112" t="str">
        <f t="shared" si="103"/>
        <v>97C3</v>
      </c>
      <c r="G3215" s="475">
        <v>2</v>
      </c>
      <c r="H3215" s="1497" t="inlineStr">
        <is>
          <t xml:space="preserve">[문서] Item 미기재 영역 97C2~97C3,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15" s="475"/>
    </row>
    <row r="3216" spans="2:9" ht="94" customHeight="1">
      <c r="B3216" s="1424"/>
      <c r="C3216" s="1423"/>
      <c r="D3216" s="481"/>
      <c r="E3216" s="112" t="str">
        <f t="shared" si="102"/>
        <v>97C4</v>
      </c>
      <c r="F3216" s="112" t="str">
        <f t="shared" si="103"/>
        <v>97C5</v>
      </c>
      <c r="G3216" s="475">
        <v>2</v>
      </c>
      <c r="H3216" s="1497" t="inlineStr">
        <is>
          <t xml:space="preserve">[문서] Item 미기재 영역 97C4~97C5,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16" s="475"/>
    </row>
    <row r="3217" spans="2:9" ht="94" customHeight="1">
      <c r="B3217" s="1424"/>
      <c r="C3217" s="1423"/>
      <c r="D3217" s="481"/>
      <c r="E3217" s="112" t="str">
        <f t="shared" si="102"/>
        <v>97C6</v>
      </c>
      <c r="F3217" s="112" t="str">
        <f t="shared" si="103"/>
        <v>97C7</v>
      </c>
      <c r="G3217" s="475">
        <v>2</v>
      </c>
      <c r="H3217" s="1497" t="inlineStr">
        <is>
          <t xml:space="preserve">[문서] Item 미기재 영역 97C6~97C7,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17" s="475"/>
    </row>
    <row r="3218" spans="2:9" ht="94" customHeight="1">
      <c r="B3218" s="1424"/>
      <c r="C3218" s="1423"/>
      <c r="D3218" s="481"/>
      <c r="E3218" s="112" t="str">
        <f t="shared" si="102"/>
        <v>97C8</v>
      </c>
      <c r="F3218" s="112" t="str">
        <f t="shared" si="103"/>
        <v>97C9</v>
      </c>
      <c r="G3218" s="475">
        <v>2</v>
      </c>
      <c r="H3218" s="1497" t="inlineStr">
        <is>
          <t xml:space="preserve">[문서] Item 미기재 영역 97C8~97C9,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18" s="475"/>
    </row>
    <row r="3219" spans="2:9" ht="94" customHeight="1">
      <c r="B3219" s="1424"/>
      <c r="C3219" s="1423"/>
      <c r="D3219" s="481"/>
      <c r="E3219" s="112" t="str">
        <f t="shared" si="102"/>
        <v>97CA</v>
      </c>
      <c r="F3219" s="112" t="str">
        <f t="shared" si="103"/>
        <v>97CB</v>
      </c>
      <c r="G3219" s="475">
        <v>2</v>
      </c>
      <c r="H3219" s="1497" t="inlineStr">
        <is>
          <t xml:space="preserve">[문서] Item 미기재 영역 97CA~97CB,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19" s="475"/>
    </row>
    <row r="3220" spans="2:9" ht="94" customHeight="1">
      <c r="B3220" s="1424"/>
      <c r="C3220" s="1423"/>
      <c r="D3220" s="481"/>
      <c r="E3220" s="112" t="str">
        <f t="shared" si="102"/>
        <v>97CC</v>
      </c>
      <c r="F3220" s="112" t="str">
        <f t="shared" si="103"/>
        <v>97CD</v>
      </c>
      <c r="G3220" s="475">
        <v>2</v>
      </c>
      <c r="H3220" s="1497" t="inlineStr">
        <is>
          <t xml:space="preserve">[문서] Item 미기재 영역 97CC~97CD,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20" s="475"/>
    </row>
    <row r="3221" spans="2:9" ht="94" customHeight="1">
      <c r="B3221" s="1424"/>
      <c r="C3221" s="1423"/>
      <c r="D3221" s="481"/>
      <c r="E3221" s="112" t="str">
        <f t="shared" si="102"/>
        <v>97CE</v>
      </c>
      <c r="F3221" s="112" t="str">
        <f t="shared" si="103"/>
        <v>97CF</v>
      </c>
      <c r="G3221" s="475">
        <v>2</v>
      </c>
      <c r="H3221" s="1497" t="inlineStr">
        <is>
          <t xml:space="preserve">[문서] Item 미기재 영역 97CE~97CF,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21" s="475"/>
    </row>
    <row r="3222" spans="2:9" ht="94" customHeight="1">
      <c r="B3222" s="1424"/>
      <c r="C3222" s="1423"/>
      <c r="D3222" s="481"/>
      <c r="E3222" s="112" t="str">
        <f t="shared" si="102"/>
        <v>97D0</v>
      </c>
      <c r="F3222" s="112" t="str">
        <f t="shared" si="103"/>
        <v>97D1</v>
      </c>
      <c r="G3222" s="475">
        <v>2</v>
      </c>
      <c r="H3222" s="1497" t="inlineStr">
        <is>
          <t xml:space="preserve">[문서] Item 미기재 영역 97D0~97D1,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22" s="475"/>
    </row>
    <row r="3223" spans="2:9" ht="94" customHeight="1">
      <c r="B3223" s="1424"/>
      <c r="C3223" s="1423"/>
      <c r="D3223" s="481"/>
      <c r="E3223" s="112" t="str">
        <f t="shared" si="102"/>
        <v>97D2</v>
      </c>
      <c r="F3223" s="112" t="str">
        <f t="shared" si="103"/>
        <v>97D3</v>
      </c>
      <c r="G3223" s="475">
        <v>2</v>
      </c>
      <c r="H3223" s="1497" t="inlineStr">
        <is>
          <t xml:space="preserve">[문서] Item 미기재 영역 97D2~97D3,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23" s="475"/>
    </row>
    <row r="3224" spans="2:9" ht="94" customHeight="1">
      <c r="B3224" s="1424"/>
      <c r="C3224" s="1423"/>
      <c r="D3224" s="481"/>
      <c r="E3224" s="112" t="str">
        <f t="shared" si="102"/>
        <v>97D4</v>
      </c>
      <c r="F3224" s="112" t="str">
        <f t="shared" si="103"/>
        <v>97D5</v>
      </c>
      <c r="G3224" s="475">
        <v>2</v>
      </c>
      <c r="H3224" s="1497" t="inlineStr">
        <is>
          <t xml:space="preserve">[문서] Item 미기재 영역 97D4~97D5,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24" s="475"/>
    </row>
    <row r="3225" spans="2:9" ht="94" customHeight="1">
      <c r="B3225" s="1424"/>
      <c r="C3225" s="1423"/>
      <c r="D3225" s="481"/>
      <c r="E3225" s="112" t="str">
        <f t="shared" si="102"/>
        <v>97D6</v>
      </c>
      <c r="F3225" s="112" t="str">
        <f t="shared" si="103"/>
        <v>97D7</v>
      </c>
      <c r="G3225" s="475">
        <v>2</v>
      </c>
      <c r="H3225" s="1497" t="inlineStr">
        <is>
          <t xml:space="preserve">[문서] Item 미기재 영역 97D6~97D7,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25" s="475"/>
    </row>
    <row r="3226" spans="2:9" ht="94" customHeight="1">
      <c r="B3226" s="1424"/>
      <c r="C3226" s="1423"/>
      <c r="D3226" s="481"/>
      <c r="E3226" s="112" t="str">
        <f t="shared" si="102"/>
        <v>97D8</v>
      </c>
      <c r="F3226" s="112" t="str">
        <f t="shared" si="103"/>
        <v>97D9</v>
      </c>
      <c r="G3226" s="475">
        <v>2</v>
      </c>
      <c r="H3226" s="1497" t="inlineStr">
        <is>
          <t xml:space="preserve">[문서] Item 미기재 영역 97D8~97D9,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26" s="475"/>
    </row>
    <row r="3227" spans="2:9" ht="94" customHeight="1">
      <c r="B3227" s="1424"/>
      <c r="C3227" s="1423"/>
      <c r="D3227" s="481"/>
      <c r="E3227" s="112" t="str">
        <f t="shared" si="102"/>
        <v>97DA</v>
      </c>
      <c r="F3227" s="112" t="str">
        <f t="shared" si="103"/>
        <v>97DB</v>
      </c>
      <c r="G3227" s="475">
        <v>2</v>
      </c>
      <c r="H3227" s="1497" t="inlineStr">
        <is>
          <t xml:space="preserve">[문서] Item 미기재 영역 97DA~97DB,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27" s="475"/>
    </row>
    <row r="3228" spans="2:9" ht="94" customHeight="1">
      <c r="B3228" s="1424"/>
      <c r="C3228" s="1423"/>
      <c r="D3228" s="481"/>
      <c r="E3228" s="112" t="str">
        <f t="shared" si="102"/>
        <v>97DC</v>
      </c>
      <c r="F3228" s="112" t="str">
        <f t="shared" si="103"/>
        <v>97DD</v>
      </c>
      <c r="G3228" s="475">
        <v>2</v>
      </c>
      <c r="H3228" s="1497" t="inlineStr">
        <is>
          <t xml:space="preserve">[문서] Item 미기재 영역 97DC~97DD,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28" s="475"/>
    </row>
    <row r="3229" spans="2:9" ht="94" customHeight="1">
      <c r="B3229" s="1424"/>
      <c r="C3229" s="1423"/>
      <c r="D3229" s="481"/>
      <c r="E3229" s="112" t="str">
        <f t="shared" si="102"/>
        <v>97DE</v>
      </c>
      <c r="F3229" s="112" t="str">
        <f t="shared" si="103"/>
        <v>97DF</v>
      </c>
      <c r="G3229" s="475">
        <v>2</v>
      </c>
      <c r="H3229" s="1497" t="inlineStr">
        <is>
          <t xml:space="preserve">[문서] Item 미기재 영역 97DE~97DF,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29" s="475"/>
    </row>
    <row r="3230" spans="2:9" ht="94" customHeight="1">
      <c r="B3230" s="1424"/>
      <c r="C3230" s="1423"/>
      <c r="D3230" s="481"/>
      <c r="E3230" s="112" t="str">
        <f t="shared" si="102"/>
        <v>97E0</v>
      </c>
      <c r="F3230" s="112" t="str">
        <f t="shared" si="103"/>
        <v>97E1</v>
      </c>
      <c r="G3230" s="475">
        <v>2</v>
      </c>
      <c r="H3230" s="1497" t="inlineStr">
        <is>
          <t xml:space="preserve">[문서] Item 미기재 영역 97E0~97E1,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30" s="475"/>
    </row>
    <row r="3231" spans="2:9" ht="94" customHeight="1">
      <c r="B3231" s="1424"/>
      <c r="C3231" s="1423"/>
      <c r="D3231" s="481"/>
      <c r="E3231" s="112" t="str">
        <f t="shared" si="102"/>
        <v>97E2</v>
      </c>
      <c r="F3231" s="112" t="str">
        <f t="shared" si="103"/>
        <v>97E3</v>
      </c>
      <c r="G3231" s="475">
        <v>2</v>
      </c>
      <c r="H3231" s="1497" t="inlineStr">
        <is>
          <t xml:space="preserve">[문서] Item 미기재 영역 97E2~97E3,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31" s="475"/>
    </row>
    <row r="3232" spans="2:9" ht="94" customHeight="1">
      <c r="B3232" s="1424"/>
      <c r="C3232" s="1423"/>
      <c r="D3232" s="481"/>
      <c r="E3232" s="112" t="str">
        <f t="shared" si="102"/>
        <v>97E4</v>
      </c>
      <c r="F3232" s="112" t="str">
        <f t="shared" si="103"/>
        <v>97E5</v>
      </c>
      <c r="G3232" s="475">
        <v>2</v>
      </c>
      <c r="H3232" s="1497" t="inlineStr">
        <is>
          <t xml:space="preserve">[문서] Item 미기재 영역 97E4~97E5,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32" s="475"/>
    </row>
    <row r="3233" spans="2:9" ht="94" customHeight="1">
      <c r="B3233" s="1424"/>
      <c r="C3233" s="1423"/>
      <c r="D3233" s="481"/>
      <c r="E3233" s="112" t="str">
        <f t="shared" si="102"/>
        <v>97E6</v>
      </c>
      <c r="F3233" s="112" t="str">
        <f t="shared" si="103"/>
        <v>97E7</v>
      </c>
      <c r="G3233" s="475">
        <v>2</v>
      </c>
      <c r="H3233" s="1497" t="inlineStr">
        <is>
          <t xml:space="preserve">[문서] Item 미기재 영역 97E6~97E7,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33" s="475"/>
    </row>
    <row r="3234" spans="2:9" ht="94" customHeight="1">
      <c r="B3234" s="1424"/>
      <c r="C3234" s="1423"/>
      <c r="D3234" s="481"/>
      <c r="E3234" s="112" t="str">
        <f t="shared" si="102"/>
        <v>97E8</v>
      </c>
      <c r="F3234" s="112" t="str">
        <f t="shared" si="103"/>
        <v>97E9</v>
      </c>
      <c r="G3234" s="475">
        <v>2</v>
      </c>
      <c r="H3234" s="1497" t="inlineStr">
        <is>
          <t xml:space="preserve">[문서] Item 미기재 영역 97E8~97E9,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34" s="475"/>
    </row>
    <row r="3235" spans="2:9" ht="94" customHeight="1">
      <c r="B3235" s="1424"/>
      <c r="C3235" s="1423"/>
      <c r="D3235" s="481"/>
      <c r="E3235" s="112" t="str">
        <f t="shared" si="102"/>
        <v>97EA</v>
      </c>
      <c r="F3235" s="112" t="str">
        <f t="shared" si="103"/>
        <v>97EB</v>
      </c>
      <c r="G3235" s="475">
        <v>2</v>
      </c>
      <c r="H3235" s="1497" t="inlineStr">
        <is>
          <t xml:space="preserve">[문서] Item 미기재 영역 97EA~97EB,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35" s="475"/>
    </row>
    <row r="3236" spans="2:9" ht="94" customHeight="1">
      <c r="B3236" s="1424"/>
      <c r="C3236" s="1423"/>
      <c r="D3236" s="481"/>
      <c r="E3236" s="112" t="str">
        <f t="shared" si="102"/>
        <v>97EC</v>
      </c>
      <c r="F3236" s="112" t="str">
        <f t="shared" si="103"/>
        <v>97ED</v>
      </c>
      <c r="G3236" s="475">
        <v>2</v>
      </c>
      <c r="H3236" s="1497" t="inlineStr">
        <is>
          <t xml:space="preserve">[문서] Item 미기재 영역 97EC~97ED,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36" s="475"/>
    </row>
    <row r="3237" spans="2:9" ht="94" customHeight="1">
      <c r="B3237" s="1424"/>
      <c r="C3237" s="1423"/>
      <c r="D3237" s="481"/>
      <c r="E3237" s="112" t="str">
        <f t="shared" si="102"/>
        <v>97EE</v>
      </c>
      <c r="F3237" s="112" t="str">
        <f t="shared" si="103"/>
        <v>97EF</v>
      </c>
      <c r="G3237" s="475">
        <v>2</v>
      </c>
      <c r="H3237" s="1497" t="inlineStr">
        <is>
          <t xml:space="preserve">[문서] Item 미기재 영역 97EE~97EF,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37" s="475"/>
    </row>
    <row r="3238" spans="2:9" ht="94" customHeight="1">
      <c r="B3238" s="1424"/>
      <c r="C3238" s="1423"/>
      <c r="D3238" s="481"/>
      <c r="E3238" s="112" t="str">
        <f t="shared" si="102"/>
        <v>97F0</v>
      </c>
      <c r="F3238" s="112" t="str">
        <f t="shared" si="103"/>
        <v>97F1</v>
      </c>
      <c r="G3238" s="475">
        <v>2</v>
      </c>
      <c r="H3238" s="1497" t="inlineStr">
        <is>
          <t xml:space="preserve">[문서] Item 미기재 영역 97F0~97F1,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38" s="475"/>
    </row>
    <row r="3239" spans="2:9" ht="94" customHeight="1">
      <c r="B3239" s="1424"/>
      <c r="C3239" s="1423"/>
      <c r="D3239" s="481"/>
      <c r="E3239" s="112" t="str">
        <f t="shared" si="102"/>
        <v>97F2</v>
      </c>
      <c r="F3239" s="112" t="str">
        <f t="shared" si="103"/>
        <v>97F3</v>
      </c>
      <c r="G3239" s="475">
        <v>2</v>
      </c>
      <c r="H3239" s="1497" t="inlineStr">
        <is>
          <t xml:space="preserve">[문서] Item 미기재 영역 97F2~97F3,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39" s="475"/>
    </row>
    <row r="3240" spans="2:9" ht="94" customHeight="1">
      <c r="B3240" s="1424"/>
      <c r="C3240" s="1423"/>
      <c r="D3240" s="481"/>
      <c r="E3240" s="112" t="str">
        <f t="shared" si="102"/>
        <v>97F4</v>
      </c>
      <c r="F3240" s="112" t="str">
        <f t="shared" si="103"/>
        <v>97F5</v>
      </c>
      <c r="G3240" s="475">
        <v>2</v>
      </c>
      <c r="H3240" s="1497" t="inlineStr">
        <is>
          <t xml:space="preserve">[문서] Item 미기재 영역 97F4~97F5,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40" s="475"/>
    </row>
    <row r="3241" spans="2:9" ht="94" customHeight="1">
      <c r="B3241" s="1424"/>
      <c r="C3241" s="1423"/>
      <c r="D3241" s="481"/>
      <c r="E3241" s="112" t="str">
        <f t="shared" si="102"/>
        <v>97F6</v>
      </c>
      <c r="F3241" s="112" t="str">
        <f t="shared" si="103"/>
        <v>97F7</v>
      </c>
      <c r="G3241" s="475">
        <v>2</v>
      </c>
      <c r="H3241" s="1497" t="inlineStr">
        <is>
          <t xml:space="preserve">[문서] Item 미기재 영역 97F6~97F7,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41" s="475"/>
    </row>
    <row r="3242" spans="2:9" ht="94" customHeight="1">
      <c r="B3242" s="1424"/>
      <c r="C3242" s="1423"/>
      <c r="D3242" s="481"/>
      <c r="E3242" s="112" t="str">
        <f t="shared" si="102"/>
        <v>97F8</v>
      </c>
      <c r="F3242" s="112" t="str">
        <f t="shared" si="103"/>
        <v>97F9</v>
      </c>
      <c r="G3242" s="475">
        <v>2</v>
      </c>
      <c r="H3242" s="1497" t="inlineStr">
        <is>
          <t xml:space="preserve">[문서] Item 미기재 영역 97F8~97F9,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42" s="475"/>
    </row>
    <row r="3243" spans="2:9" ht="94" customHeight="1">
      <c r="B3243" s="1424"/>
      <c r="C3243" s="1423"/>
      <c r="D3243" s="481"/>
      <c r="E3243" s="112" t="str">
        <f t="shared" si="102"/>
        <v>97FA</v>
      </c>
      <c r="F3243" s="112" t="str">
        <f t="shared" si="103"/>
        <v>97FB</v>
      </c>
      <c r="G3243" s="475">
        <v>2</v>
      </c>
      <c r="H3243" s="1497" t="inlineStr">
        <is>
          <t xml:space="preserve">[문서] Item 미기재 영역 97FA~97FB,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43" s="475"/>
    </row>
    <row r="3244" spans="2:9" ht="94" customHeight="1">
      <c r="B3244" s="1424"/>
      <c r="C3244" s="1423"/>
      <c r="D3244" s="481"/>
      <c r="E3244" s="112" t="str">
        <f t="shared" si="102"/>
        <v>97FC</v>
      </c>
      <c r="F3244" s="112" t="str">
        <f t="shared" si="103"/>
        <v>97FD</v>
      </c>
      <c r="G3244" s="475">
        <v>2</v>
      </c>
      <c r="H3244" s="1497" t="inlineStr">
        <is>
          <t xml:space="preserve">[문서] Item 미기재 영역 97FC~97FD,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44" s="475"/>
    </row>
    <row r="3245" spans="2:9" ht="94" customHeight="1">
      <c r="B3245" s="1424"/>
      <c r="C3245" s="1423"/>
      <c r="D3245" s="481"/>
      <c r="E3245" s="112" t="str">
        <f t="shared" si="102"/>
        <v>97FE</v>
      </c>
      <c r="F3245" s="112" t="str">
        <f t="shared" si="103"/>
        <v>97FF</v>
      </c>
      <c r="G3245" s="475">
        <v>2</v>
      </c>
      <c r="H3245" s="1497" t="inlineStr">
        <is>
          <t xml:space="preserve">[문서] Item 미기재 영역 97FE~97FF,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45" s="475"/>
    </row>
    <row r="3246" spans="2:9" ht="94" customHeight="1">
      <c r="B3246" s="1424"/>
      <c r="C3246" s="1423"/>
      <c r="D3246" s="481"/>
      <c r="E3246" s="112" t="str">
        <f t="shared" ref="E3246:E3309" si="104">DEC2HEX(HEX2DEC(F3245) + 1)</f>
        <v>9800</v>
      </c>
      <c r="F3246" s="112" t="str">
        <f t="shared" ref="F3246:F3309" si="105">DEC2HEX(HEX2DEC(E3246) + G3246 -1)</f>
        <v>9801</v>
      </c>
      <c r="G3246" s="475">
        <v>2</v>
      </c>
      <c r="H3246" s="1497" t="inlineStr">
        <is>
          <t xml:space="preserve">[문서] Item 미기재 영역 9800~9801,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46" s="475"/>
    </row>
    <row r="3247" spans="2:9" ht="94" customHeight="1">
      <c r="B3247" s="1424"/>
      <c r="C3247" s="1423"/>
      <c r="D3247" s="481"/>
      <c r="E3247" s="112" t="str">
        <f t="shared" si="104"/>
        <v>9802</v>
      </c>
      <c r="F3247" s="112" t="str">
        <f t="shared" si="105"/>
        <v>9803</v>
      </c>
      <c r="G3247" s="475">
        <v>2</v>
      </c>
      <c r="H3247" s="1497" t="inlineStr">
        <is>
          <t xml:space="preserve">[문서] Item 미기재 영역 9802~9803,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47" s="475"/>
    </row>
    <row r="3248" spans="2:9" ht="94" customHeight="1">
      <c r="B3248" s="1424"/>
      <c r="C3248" s="1423"/>
      <c r="D3248" s="481"/>
      <c r="E3248" s="112" t="str">
        <f t="shared" si="104"/>
        <v>9804</v>
      </c>
      <c r="F3248" s="112" t="str">
        <f t="shared" si="105"/>
        <v>9805</v>
      </c>
      <c r="G3248" s="475">
        <v>2</v>
      </c>
      <c r="H3248" s="1497" t="inlineStr">
        <is>
          <t xml:space="preserve">[문서] Item 미기재 영역 9804~9805,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48" s="475"/>
    </row>
    <row r="3249" spans="2:9" ht="94" customHeight="1">
      <c r="B3249" s="1424"/>
      <c r="C3249" s="1423"/>
      <c r="D3249" s="481"/>
      <c r="E3249" s="112" t="str">
        <f t="shared" si="104"/>
        <v>9806</v>
      </c>
      <c r="F3249" s="112" t="str">
        <f t="shared" si="105"/>
        <v>9807</v>
      </c>
      <c r="G3249" s="475">
        <v>2</v>
      </c>
      <c r="H3249" s="1497" t="inlineStr">
        <is>
          <t xml:space="preserve">[문서] Item 미기재 영역 9806~9807,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49" s="475"/>
    </row>
    <row r="3250" spans="2:9" ht="94" customHeight="1">
      <c r="B3250" s="1424"/>
      <c r="C3250" s="1423"/>
      <c r="D3250" s="481"/>
      <c r="E3250" s="112" t="str">
        <f t="shared" si="104"/>
        <v>9808</v>
      </c>
      <c r="F3250" s="112" t="str">
        <f t="shared" si="105"/>
        <v>9809</v>
      </c>
      <c r="G3250" s="475">
        <v>2</v>
      </c>
      <c r="H3250" s="1497" t="inlineStr">
        <is>
          <t xml:space="preserve">[문서] Item 미기재 영역 9808~9809,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50" s="475"/>
    </row>
    <row r="3251" spans="2:9" ht="94" customHeight="1">
      <c r="B3251" s="1424"/>
      <c r="C3251" s="1423"/>
      <c r="D3251" s="481"/>
      <c r="E3251" s="112" t="str">
        <f t="shared" si="104"/>
        <v>980A</v>
      </c>
      <c r="F3251" s="112" t="str">
        <f t="shared" si="105"/>
        <v>980B</v>
      </c>
      <c r="G3251" s="475">
        <v>2</v>
      </c>
      <c r="H3251" s="1497" t="inlineStr">
        <is>
          <t xml:space="preserve">[문서] Item 미기재 영역 980A~980B,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51" s="475"/>
    </row>
    <row r="3252" spans="2:9" ht="94" customHeight="1">
      <c r="B3252" s="1424"/>
      <c r="C3252" s="1423"/>
      <c r="D3252" s="481"/>
      <c r="E3252" s="112" t="str">
        <f t="shared" si="104"/>
        <v>980C</v>
      </c>
      <c r="F3252" s="112" t="str">
        <f t="shared" si="105"/>
        <v>980D</v>
      </c>
      <c r="G3252" s="475">
        <v>2</v>
      </c>
      <c r="H3252" s="1497" t="inlineStr">
        <is>
          <t xml:space="preserve">[문서] Item 미기재 영역 980C~980D,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52" s="475"/>
    </row>
    <row r="3253" spans="2:9" ht="94" customHeight="1">
      <c r="B3253" s="1424"/>
      <c r="C3253" s="1423"/>
      <c r="D3253" s="481"/>
      <c r="E3253" s="112" t="str">
        <f t="shared" si="104"/>
        <v>980E</v>
      </c>
      <c r="F3253" s="112" t="str">
        <f t="shared" si="105"/>
        <v>980F</v>
      </c>
      <c r="G3253" s="475">
        <v>2</v>
      </c>
      <c r="H3253" s="1497" t="inlineStr">
        <is>
          <t xml:space="preserve">[문서] Item 미기재 영역 980E~980F,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53" s="475"/>
    </row>
    <row r="3254" spans="2:9" ht="94" customHeight="1">
      <c r="B3254" s="1424"/>
      <c r="C3254" s="1423"/>
      <c r="D3254" s="481"/>
      <c r="E3254" s="112" t="str">
        <f t="shared" si="104"/>
        <v>9810</v>
      </c>
      <c r="F3254" s="112" t="str">
        <f t="shared" si="105"/>
        <v>9811</v>
      </c>
      <c r="G3254" s="475">
        <v>2</v>
      </c>
      <c r="H3254" s="1497" t="inlineStr">
        <is>
          <t xml:space="preserve">[문서] Item 미기재 영역 9810~9811,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54" s="475"/>
    </row>
    <row r="3255" spans="2:9" ht="94" customHeight="1">
      <c r="B3255" s="1424"/>
      <c r="C3255" s="1423"/>
      <c r="D3255" s="481"/>
      <c r="E3255" s="112" t="str">
        <f t="shared" si="104"/>
        <v>9812</v>
      </c>
      <c r="F3255" s="112" t="str">
        <f t="shared" si="105"/>
        <v>9813</v>
      </c>
      <c r="G3255" s="475">
        <v>2</v>
      </c>
      <c r="H3255" s="1497" t="inlineStr">
        <is>
          <t xml:space="preserve">[문서] Item 미기재 영역 9812~9813,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55" s="475"/>
    </row>
    <row r="3256" spans="2:9" ht="94" customHeight="1">
      <c r="B3256" s="1424"/>
      <c r="C3256" s="1423"/>
      <c r="D3256" s="481"/>
      <c r="E3256" s="112" t="str">
        <f t="shared" si="104"/>
        <v>9814</v>
      </c>
      <c r="F3256" s="112" t="str">
        <f t="shared" si="105"/>
        <v>9815</v>
      </c>
      <c r="G3256" s="475">
        <v>2</v>
      </c>
      <c r="H3256" s="1497" t="inlineStr">
        <is>
          <t xml:space="preserve">[문서] Item 미기재 영역 9814~9815,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56" s="475"/>
    </row>
    <row r="3257" spans="2:9" ht="94" customHeight="1">
      <c r="B3257" s="1424"/>
      <c r="C3257" s="1423"/>
      <c r="D3257" s="481"/>
      <c r="E3257" s="112" t="str">
        <f t="shared" si="104"/>
        <v>9816</v>
      </c>
      <c r="F3257" s="112" t="str">
        <f t="shared" si="105"/>
        <v>9817</v>
      </c>
      <c r="G3257" s="475">
        <v>2</v>
      </c>
      <c r="H3257" s="1497" t="inlineStr">
        <is>
          <t xml:space="preserve">[문서] Item 미기재 영역 9816~9817,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57" s="475"/>
    </row>
    <row r="3258" spans="2:9" ht="94" customHeight="1">
      <c r="B3258" s="1424"/>
      <c r="C3258" s="1423"/>
      <c r="D3258" s="481"/>
      <c r="E3258" s="112" t="str">
        <f t="shared" si="104"/>
        <v>9818</v>
      </c>
      <c r="F3258" s="112" t="str">
        <f t="shared" si="105"/>
        <v>9819</v>
      </c>
      <c r="G3258" s="475">
        <v>2</v>
      </c>
      <c r="H3258" s="1497" t="inlineStr">
        <is>
          <t xml:space="preserve">[문서] Item 미기재 영역 9818~9819,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58" s="475"/>
    </row>
    <row r="3259" spans="2:9" ht="94" customHeight="1">
      <c r="B3259" s="1424"/>
      <c r="C3259" s="1423"/>
      <c r="D3259" s="481"/>
      <c r="E3259" s="112" t="str">
        <f t="shared" si="104"/>
        <v>981A</v>
      </c>
      <c r="F3259" s="112" t="str">
        <f t="shared" si="105"/>
        <v>981B</v>
      </c>
      <c r="G3259" s="475">
        <v>2</v>
      </c>
      <c r="H3259" s="1497" t="inlineStr">
        <is>
          <t xml:space="preserve">[문서] Item 미기재 영역 981A~981B,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59" s="475"/>
    </row>
    <row r="3260" spans="2:9" ht="94" customHeight="1">
      <c r="B3260" s="1424"/>
      <c r="C3260" s="1423"/>
      <c r="D3260" s="481"/>
      <c r="E3260" s="112" t="str">
        <f t="shared" si="104"/>
        <v>981C</v>
      </c>
      <c r="F3260" s="112" t="str">
        <f t="shared" si="105"/>
        <v>981D</v>
      </c>
      <c r="G3260" s="475">
        <v>2</v>
      </c>
      <c r="H3260" s="1497" t="inlineStr">
        <is>
          <t xml:space="preserve">[문서] Item 미기재 영역 981C~981D,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60" s="475"/>
    </row>
    <row r="3261" spans="2:9" ht="94" customHeight="1">
      <c r="B3261" s="1424"/>
      <c r="C3261" s="1423"/>
      <c r="D3261" s="481"/>
      <c r="E3261" s="112" t="str">
        <f t="shared" si="104"/>
        <v>981E</v>
      </c>
      <c r="F3261" s="112" t="str">
        <f t="shared" si="105"/>
        <v>981F</v>
      </c>
      <c r="G3261" s="475">
        <v>2</v>
      </c>
      <c r="H3261" s="1497" t="inlineStr">
        <is>
          <t xml:space="preserve">[문서] Item 미기재 영역 981E~981F,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61" s="475"/>
    </row>
    <row r="3262" spans="2:9" ht="94" customHeight="1">
      <c r="B3262" s="1424"/>
      <c r="C3262" s="1423"/>
      <c r="D3262" s="481"/>
      <c r="E3262" s="112" t="str">
        <f t="shared" si="104"/>
        <v>9820</v>
      </c>
      <c r="F3262" s="112" t="str">
        <f t="shared" si="105"/>
        <v>9821</v>
      </c>
      <c r="G3262" s="475">
        <v>2</v>
      </c>
      <c r="H3262" s="1497" t="inlineStr">
        <is>
          <t xml:space="preserve">[문서] Item 미기재 영역 9820~9821,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62" s="475"/>
    </row>
    <row r="3263" spans="2:9" ht="94" customHeight="1">
      <c r="B3263" s="1424"/>
      <c r="C3263" s="1423"/>
      <c r="D3263" s="481"/>
      <c r="E3263" s="112" t="str">
        <f t="shared" si="104"/>
        <v>9822</v>
      </c>
      <c r="F3263" s="112" t="str">
        <f t="shared" si="105"/>
        <v>9823</v>
      </c>
      <c r="G3263" s="475">
        <v>2</v>
      </c>
      <c r="H3263" s="1497" t="inlineStr">
        <is>
          <t xml:space="preserve">[문서] Item 미기재 영역 9822~9823,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63" s="475"/>
    </row>
    <row r="3264" spans="2:9" ht="94" customHeight="1">
      <c r="B3264" s="1424"/>
      <c r="C3264" s="1423"/>
      <c r="D3264" s="481"/>
      <c r="E3264" s="112" t="str">
        <f t="shared" si="104"/>
        <v>9824</v>
      </c>
      <c r="F3264" s="112" t="str">
        <f t="shared" si="105"/>
        <v>9825</v>
      </c>
      <c r="G3264" s="475">
        <v>2</v>
      </c>
      <c r="H3264" s="1497" t="inlineStr">
        <is>
          <t xml:space="preserve">[문서] Item 미기재 영역 9824~9825,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64" s="475"/>
    </row>
    <row r="3265" spans="2:9" ht="94" customHeight="1">
      <c r="B3265" s="1424"/>
      <c r="C3265" s="1423"/>
      <c r="D3265" s="481"/>
      <c r="E3265" s="112" t="str">
        <f t="shared" si="104"/>
        <v>9826</v>
      </c>
      <c r="F3265" s="112" t="str">
        <f t="shared" si="105"/>
        <v>9827</v>
      </c>
      <c r="G3265" s="475">
        <v>2</v>
      </c>
      <c r="H3265" s="1497" t="inlineStr">
        <is>
          <t xml:space="preserve">[문서] Item 미기재 영역 9826~9827,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65" s="475"/>
    </row>
    <row r="3266" spans="2:9" ht="94" customHeight="1">
      <c r="B3266" s="1424"/>
      <c r="C3266" s="1423"/>
      <c r="D3266" s="481"/>
      <c r="E3266" s="112" t="str">
        <f t="shared" si="104"/>
        <v>9828</v>
      </c>
      <c r="F3266" s="112" t="str">
        <f t="shared" si="105"/>
        <v>9829</v>
      </c>
      <c r="G3266" s="475">
        <v>2</v>
      </c>
      <c r="H3266" s="1497" t="inlineStr">
        <is>
          <t xml:space="preserve">[문서] Item 미기재 영역 9828~9829,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66" s="475"/>
    </row>
    <row r="3267" spans="2:9" ht="94" customHeight="1">
      <c r="B3267" s="1424"/>
      <c r="C3267" s="1423"/>
      <c r="D3267" s="481"/>
      <c r="E3267" s="112" t="str">
        <f t="shared" si="104"/>
        <v>982A</v>
      </c>
      <c r="F3267" s="112" t="str">
        <f t="shared" si="105"/>
        <v>982B</v>
      </c>
      <c r="G3267" s="475">
        <v>2</v>
      </c>
      <c r="H3267" s="1497" t="inlineStr">
        <is>
          <t xml:space="preserve">[문서] Item 미기재 영역 982A~982B,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67" s="475"/>
    </row>
    <row r="3268" spans="2:9" ht="94" customHeight="1">
      <c r="B3268" s="1424"/>
      <c r="C3268" s="1423"/>
      <c r="D3268" s="481"/>
      <c r="E3268" s="112" t="str">
        <f t="shared" si="104"/>
        <v>982C</v>
      </c>
      <c r="F3268" s="112" t="str">
        <f t="shared" si="105"/>
        <v>982D</v>
      </c>
      <c r="G3268" s="475">
        <v>2</v>
      </c>
      <c r="H3268" s="1497" t="inlineStr">
        <is>
          <t xml:space="preserve">[문서] Item 미기재 영역 982C~982D,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68" s="475"/>
    </row>
    <row r="3269" spans="2:9" ht="94" customHeight="1">
      <c r="B3269" s="1424"/>
      <c r="C3269" s="1423"/>
      <c r="D3269" s="481"/>
      <c r="E3269" s="112" t="str">
        <f t="shared" si="104"/>
        <v>982E</v>
      </c>
      <c r="F3269" s="112" t="str">
        <f t="shared" si="105"/>
        <v>982F</v>
      </c>
      <c r="G3269" s="475">
        <v>2</v>
      </c>
      <c r="H3269" s="1497" t="inlineStr">
        <is>
          <t xml:space="preserve">[문서] Item 미기재 영역 982E~982F,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69" s="475"/>
    </row>
    <row r="3270" spans="2:9" ht="94" customHeight="1">
      <c r="B3270" s="1424"/>
      <c r="C3270" s="1423"/>
      <c r="D3270" s="481"/>
      <c r="E3270" s="112" t="str">
        <f t="shared" si="104"/>
        <v>9830</v>
      </c>
      <c r="F3270" s="112" t="str">
        <f t="shared" si="105"/>
        <v>9831</v>
      </c>
      <c r="G3270" s="475">
        <v>2</v>
      </c>
      <c r="H3270" s="1497" t="inlineStr">
        <is>
          <t xml:space="preserve">[문서] Item 미기재 영역 9830~9831,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70" s="475"/>
    </row>
    <row r="3271" spans="2:9" ht="94" customHeight="1">
      <c r="B3271" s="1424"/>
      <c r="C3271" s="1423"/>
      <c r="D3271" s="481"/>
      <c r="E3271" s="112" t="str">
        <f t="shared" si="104"/>
        <v>9832</v>
      </c>
      <c r="F3271" s="112" t="str">
        <f t="shared" si="105"/>
        <v>9833</v>
      </c>
      <c r="G3271" s="475">
        <v>2</v>
      </c>
      <c r="H3271" s="1497" t="inlineStr">
        <is>
          <t xml:space="preserve">[문서] Item 미기재 영역 9832~9833,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71" s="475"/>
    </row>
    <row r="3272" spans="2:9" ht="94" customHeight="1">
      <c r="B3272" s="1424"/>
      <c r="C3272" s="1423"/>
      <c r="D3272" s="481"/>
      <c r="E3272" s="112" t="str">
        <f t="shared" si="104"/>
        <v>9834</v>
      </c>
      <c r="F3272" s="112" t="str">
        <f t="shared" si="105"/>
        <v>9835</v>
      </c>
      <c r="G3272" s="475">
        <v>2</v>
      </c>
      <c r="H3272" s="1497" t="inlineStr">
        <is>
          <t xml:space="preserve">[문서] Item 미기재 영역 9834~9835,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72" s="475"/>
    </row>
    <row r="3273" spans="2:9" ht="94" customHeight="1">
      <c r="B3273" s="1424"/>
      <c r="C3273" s="1423"/>
      <c r="D3273" s="481"/>
      <c r="E3273" s="112" t="str">
        <f t="shared" si="104"/>
        <v>9836</v>
      </c>
      <c r="F3273" s="112" t="str">
        <f t="shared" si="105"/>
        <v>9837</v>
      </c>
      <c r="G3273" s="475">
        <v>2</v>
      </c>
      <c r="H3273" s="1497" t="inlineStr">
        <is>
          <t xml:space="preserve">[문서] Item 미기재 영역 9836~9837,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73" s="475"/>
    </row>
    <row r="3274" spans="2:9" ht="94" customHeight="1">
      <c r="B3274" s="1424"/>
      <c r="C3274" s="1423"/>
      <c r="D3274" s="481"/>
      <c r="E3274" s="112" t="str">
        <f t="shared" si="104"/>
        <v>9838</v>
      </c>
      <c r="F3274" s="112" t="str">
        <f t="shared" si="105"/>
        <v>9839</v>
      </c>
      <c r="G3274" s="475">
        <v>2</v>
      </c>
      <c r="H3274" s="1497" t="inlineStr">
        <is>
          <t xml:space="preserve">[문서] Item 미기재 영역 9838~9839,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74" s="475"/>
    </row>
    <row r="3275" spans="2:9" ht="94" customHeight="1">
      <c r="B3275" s="1424"/>
      <c r="C3275" s="1423"/>
      <c r="D3275" s="481"/>
      <c r="E3275" s="112" t="str">
        <f t="shared" si="104"/>
        <v>983A</v>
      </c>
      <c r="F3275" s="112" t="str">
        <f t="shared" si="105"/>
        <v>983B</v>
      </c>
      <c r="G3275" s="475">
        <v>2</v>
      </c>
      <c r="H3275" s="1497" t="inlineStr">
        <is>
          <t xml:space="preserve">[문서] Item 미기재 영역 983A~983B,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75" s="475"/>
    </row>
    <row r="3276" spans="2:9" ht="94" customHeight="1">
      <c r="B3276" s="1424"/>
      <c r="C3276" s="1423"/>
      <c r="D3276" s="481"/>
      <c r="E3276" s="112" t="str">
        <f t="shared" si="104"/>
        <v>983C</v>
      </c>
      <c r="F3276" s="112" t="str">
        <f t="shared" si="105"/>
        <v>983D</v>
      </c>
      <c r="G3276" s="475">
        <v>2</v>
      </c>
      <c r="H3276" s="1497" t="inlineStr">
        <is>
          <t xml:space="preserve">[문서] Item 미기재 영역 983C~983D,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76" s="475"/>
    </row>
    <row r="3277" spans="2:9" ht="94" customHeight="1">
      <c r="B3277" s="1424"/>
      <c r="C3277" s="1423"/>
      <c r="D3277" s="481"/>
      <c r="E3277" s="112" t="str">
        <f t="shared" si="104"/>
        <v>983E</v>
      </c>
      <c r="F3277" s="112" t="str">
        <f t="shared" si="105"/>
        <v>983F</v>
      </c>
      <c r="G3277" s="475">
        <v>2</v>
      </c>
      <c r="H3277" s="1497" t="inlineStr">
        <is>
          <t xml:space="preserve">[문서] Item 미기재 영역 983E~983F,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77" s="475"/>
    </row>
    <row r="3278" spans="2:9" ht="94" customHeight="1">
      <c r="B3278" s="1424"/>
      <c r="C3278" s="1423"/>
      <c r="D3278" s="481"/>
      <c r="E3278" s="112" t="str">
        <f t="shared" si="104"/>
        <v>9840</v>
      </c>
      <c r="F3278" s="112" t="str">
        <f t="shared" si="105"/>
        <v>9841</v>
      </c>
      <c r="G3278" s="475">
        <v>2</v>
      </c>
      <c r="H3278" s="1497" t="inlineStr">
        <is>
          <t xml:space="preserve">[문서] Item 미기재 영역 9840~9841,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78" s="475"/>
    </row>
    <row r="3279" spans="2:9" ht="94" customHeight="1">
      <c r="B3279" s="1424"/>
      <c r="C3279" s="1423"/>
      <c r="D3279" s="481"/>
      <c r="E3279" s="112" t="str">
        <f t="shared" si="104"/>
        <v>9842</v>
      </c>
      <c r="F3279" s="112" t="str">
        <f t="shared" si="105"/>
        <v>9843</v>
      </c>
      <c r="G3279" s="475">
        <v>2</v>
      </c>
      <c r="H3279" s="1497" t="inlineStr">
        <is>
          <t xml:space="preserve">[문서] Item 미기재 영역 9842~9843,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79" s="475"/>
    </row>
    <row r="3280" spans="2:9" ht="94" customHeight="1">
      <c r="B3280" s="1424"/>
      <c r="C3280" s="1423"/>
      <c r="D3280" s="481"/>
      <c r="E3280" s="112" t="str">
        <f t="shared" si="104"/>
        <v>9844</v>
      </c>
      <c r="F3280" s="112" t="str">
        <f t="shared" si="105"/>
        <v>9845</v>
      </c>
      <c r="G3280" s="475">
        <v>2</v>
      </c>
      <c r="H3280" s="1497" t="inlineStr">
        <is>
          <t xml:space="preserve">[문서] Item 미기재 영역 9844~9845,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80" s="475"/>
    </row>
    <row r="3281" spans="2:9" ht="94" customHeight="1">
      <c r="B3281" s="1424"/>
      <c r="C3281" s="1423"/>
      <c r="D3281" s="481"/>
      <c r="E3281" s="112" t="str">
        <f t="shared" si="104"/>
        <v>9846</v>
      </c>
      <c r="F3281" s="112" t="str">
        <f t="shared" si="105"/>
        <v>9847</v>
      </c>
      <c r="G3281" s="475">
        <v>2</v>
      </c>
      <c r="H3281" s="1497" t="inlineStr">
        <is>
          <t xml:space="preserve">[문서] Item 미기재 영역 9846~9847,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81" s="475"/>
    </row>
    <row r="3282" spans="2:9" ht="94" customHeight="1">
      <c r="B3282" s="1424"/>
      <c r="C3282" s="1423"/>
      <c r="D3282" s="481"/>
      <c r="E3282" s="112" t="str">
        <f t="shared" si="104"/>
        <v>9848</v>
      </c>
      <c r="F3282" s="112" t="str">
        <f t="shared" si="105"/>
        <v>9849</v>
      </c>
      <c r="G3282" s="475">
        <v>2</v>
      </c>
      <c r="H3282" s="1497" t="inlineStr">
        <is>
          <t xml:space="preserve">[문서] Item 미기재 영역 9848~9849,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82" s="475"/>
    </row>
    <row r="3283" spans="2:9" ht="94" customHeight="1">
      <c r="B3283" s="1424"/>
      <c r="C3283" s="1423"/>
      <c r="D3283" s="481"/>
      <c r="E3283" s="112" t="str">
        <f t="shared" si="104"/>
        <v>984A</v>
      </c>
      <c r="F3283" s="112" t="str">
        <f t="shared" si="105"/>
        <v>984B</v>
      </c>
      <c r="G3283" s="475">
        <v>2</v>
      </c>
      <c r="H3283" s="1497" t="inlineStr">
        <is>
          <t xml:space="preserve">[문서] Item 미기재 영역 984A~984B,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83" s="475"/>
    </row>
    <row r="3284" spans="2:9" ht="94" customHeight="1">
      <c r="B3284" s="1424"/>
      <c r="C3284" s="1423"/>
      <c r="D3284" s="481"/>
      <c r="E3284" s="112" t="str">
        <f t="shared" si="104"/>
        <v>984C</v>
      </c>
      <c r="F3284" s="112" t="str">
        <f t="shared" si="105"/>
        <v>984D</v>
      </c>
      <c r="G3284" s="475">
        <v>2</v>
      </c>
      <c r="H3284" s="1497" t="inlineStr">
        <is>
          <t xml:space="preserve">[문서] Item 미기재 영역 984C~984D,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84" s="475"/>
    </row>
    <row r="3285" spans="2:9" ht="94" customHeight="1">
      <c r="B3285" s="1424"/>
      <c r="C3285" s="1423"/>
      <c r="D3285" s="481"/>
      <c r="E3285" s="112" t="str">
        <f t="shared" si="104"/>
        <v>984E</v>
      </c>
      <c r="F3285" s="112" t="str">
        <f t="shared" si="105"/>
        <v>984F</v>
      </c>
      <c r="G3285" s="475">
        <v>2</v>
      </c>
      <c r="H3285" s="1497" t="inlineStr">
        <is>
          <t xml:space="preserve">[문서] Item 미기재 영역 984E~984F,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85" s="475"/>
    </row>
    <row r="3286" spans="2:9" ht="94" customHeight="1">
      <c r="B3286" s="1424"/>
      <c r="C3286" s="1423"/>
      <c r="D3286" s="481"/>
      <c r="E3286" s="112" t="str">
        <f t="shared" si="104"/>
        <v>9850</v>
      </c>
      <c r="F3286" s="112" t="str">
        <f t="shared" si="105"/>
        <v>9851</v>
      </c>
      <c r="G3286" s="475">
        <v>2</v>
      </c>
      <c r="H3286" s="1497" t="inlineStr">
        <is>
          <t xml:space="preserve">[문서] Item 미기재 영역 9850~9851,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86" s="475"/>
    </row>
    <row r="3287" spans="2:9" ht="94" customHeight="1">
      <c r="B3287" s="1424"/>
      <c r="C3287" s="1423"/>
      <c r="D3287" s="481"/>
      <c r="E3287" s="112" t="str">
        <f t="shared" si="104"/>
        <v>9852</v>
      </c>
      <c r="F3287" s="112" t="str">
        <f t="shared" si="105"/>
        <v>9853</v>
      </c>
      <c r="G3287" s="475">
        <v>2</v>
      </c>
      <c r="H3287" s="1497" t="inlineStr">
        <is>
          <t xml:space="preserve">[문서] Item 미기재 영역 9852~9853,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87" s="475"/>
    </row>
    <row r="3288" spans="2:9" ht="94" customHeight="1">
      <c r="B3288" s="1424"/>
      <c r="C3288" s="1423"/>
      <c r="D3288" s="481"/>
      <c r="E3288" s="112" t="str">
        <f t="shared" si="104"/>
        <v>9854</v>
      </c>
      <c r="F3288" s="112" t="str">
        <f t="shared" si="105"/>
        <v>9855</v>
      </c>
      <c r="G3288" s="475">
        <v>2</v>
      </c>
      <c r="H3288" s="1497" t="inlineStr">
        <is>
          <t xml:space="preserve">[문서] Item 미기재 영역 9854~9855,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88" s="475"/>
    </row>
    <row r="3289" spans="2:9" ht="94" customHeight="1">
      <c r="B3289" s="1424"/>
      <c r="C3289" s="1423"/>
      <c r="D3289" s="481"/>
      <c r="E3289" s="112" t="str">
        <f t="shared" si="104"/>
        <v>9856</v>
      </c>
      <c r="F3289" s="112" t="str">
        <f t="shared" si="105"/>
        <v>9857</v>
      </c>
      <c r="G3289" s="475">
        <v>2</v>
      </c>
      <c r="H3289" s="1497" t="inlineStr">
        <is>
          <t xml:space="preserve">[문서] Item 미기재 영역 9856~9857,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89" s="475"/>
    </row>
    <row r="3290" spans="2:9" ht="94" customHeight="1">
      <c r="B3290" s="1424"/>
      <c r="C3290" s="1423"/>
      <c r="D3290" s="481"/>
      <c r="E3290" s="112" t="str">
        <f t="shared" si="104"/>
        <v>9858</v>
      </c>
      <c r="F3290" s="112" t="str">
        <f t="shared" si="105"/>
        <v>9859</v>
      </c>
      <c r="G3290" s="475">
        <v>2</v>
      </c>
      <c r="H3290" s="1497" t="inlineStr">
        <is>
          <t xml:space="preserve">[문서] Item 미기재 영역 9858~9859,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90" s="475"/>
    </row>
    <row r="3291" spans="2:9" ht="94" customHeight="1">
      <c r="B3291" s="1424"/>
      <c r="C3291" s="1423"/>
      <c r="D3291" s="481"/>
      <c r="E3291" s="112" t="str">
        <f t="shared" si="104"/>
        <v>985A</v>
      </c>
      <c r="F3291" s="112" t="str">
        <f t="shared" si="105"/>
        <v>985B</v>
      </c>
      <c r="G3291" s="475">
        <v>2</v>
      </c>
      <c r="H3291" s="1497" t="inlineStr">
        <is>
          <t xml:space="preserve">[문서] Item 미기재 영역 985A~985B,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91" s="475"/>
    </row>
    <row r="3292" spans="2:9" ht="94" customHeight="1">
      <c r="B3292" s="1424"/>
      <c r="C3292" s="1423"/>
      <c r="D3292" s="481"/>
      <c r="E3292" s="112" t="str">
        <f t="shared" si="104"/>
        <v>985C</v>
      </c>
      <c r="F3292" s="112" t="str">
        <f t="shared" si="105"/>
        <v>985D</v>
      </c>
      <c r="G3292" s="475">
        <v>2</v>
      </c>
      <c r="H3292" s="1497" t="inlineStr">
        <is>
          <t xml:space="preserve">[문서] Item 미기재 영역 985C~985D,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92" s="475"/>
    </row>
    <row r="3293" spans="2:9" ht="94" customHeight="1">
      <c r="B3293" s="1424"/>
      <c r="C3293" s="1423"/>
      <c r="D3293" s="481"/>
      <c r="E3293" s="112" t="str">
        <f t="shared" si="104"/>
        <v>985E</v>
      </c>
      <c r="F3293" s="112" t="str">
        <f t="shared" si="105"/>
        <v>985F</v>
      </c>
      <c r="G3293" s="475">
        <v>2</v>
      </c>
      <c r="H3293" s="1497" t="inlineStr">
        <is>
          <t xml:space="preserve">[문서] Item 미기재 영역 985E~985F,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93" s="475"/>
    </row>
    <row r="3294" spans="2:9" ht="94" customHeight="1">
      <c r="B3294" s="1424"/>
      <c r="C3294" s="1423"/>
      <c r="D3294" s="481"/>
      <c r="E3294" s="112" t="str">
        <f t="shared" si="104"/>
        <v>9860</v>
      </c>
      <c r="F3294" s="112" t="str">
        <f t="shared" si="105"/>
        <v>9861</v>
      </c>
      <c r="G3294" s="475">
        <v>2</v>
      </c>
      <c r="H3294" s="1497" t="inlineStr">
        <is>
          <t xml:space="preserve">[문서] Item 미기재 영역 9860~9861,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94" s="475"/>
    </row>
    <row r="3295" spans="2:9" ht="94" customHeight="1">
      <c r="B3295" s="1424"/>
      <c r="C3295" s="1423"/>
      <c r="D3295" s="481"/>
      <c r="E3295" s="112" t="str">
        <f t="shared" si="104"/>
        <v>9862</v>
      </c>
      <c r="F3295" s="112" t="str">
        <f t="shared" si="105"/>
        <v>9863</v>
      </c>
      <c r="G3295" s="475">
        <v>2</v>
      </c>
      <c r="H3295" s="1497" t="inlineStr">
        <is>
          <t xml:space="preserve">[문서] Item 미기재 영역 9862~9863,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95" s="475"/>
    </row>
    <row r="3296" spans="2:9" ht="94" customHeight="1">
      <c r="B3296" s="1424"/>
      <c r="C3296" s="1423"/>
      <c r="D3296" s="481"/>
      <c r="E3296" s="112" t="str">
        <f t="shared" si="104"/>
        <v>9864</v>
      </c>
      <c r="F3296" s="112" t="str">
        <f t="shared" si="105"/>
        <v>9865</v>
      </c>
      <c r="G3296" s="475">
        <v>2</v>
      </c>
      <c r="H3296" s="1497" t="inlineStr">
        <is>
          <t xml:space="preserve">[문서] Item 미기재 영역 9864~9865,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96" s="475"/>
    </row>
    <row r="3297" spans="2:9" ht="94" customHeight="1">
      <c r="B3297" s="1424"/>
      <c r="C3297" s="1423"/>
      <c r="D3297" s="481"/>
      <c r="E3297" s="112" t="str">
        <f t="shared" si="104"/>
        <v>9866</v>
      </c>
      <c r="F3297" s="112" t="str">
        <f t="shared" si="105"/>
        <v>9867</v>
      </c>
      <c r="G3297" s="475">
        <v>2</v>
      </c>
      <c r="H3297" s="1497" t="inlineStr">
        <is>
          <t xml:space="preserve">[문서] Item 미기재 영역 9866~9867,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97" s="475"/>
    </row>
    <row r="3298" spans="2:9" ht="94" customHeight="1">
      <c r="B3298" s="1424"/>
      <c r="C3298" s="1423"/>
      <c r="D3298" s="481"/>
      <c r="E3298" s="112" t="str">
        <f t="shared" si="104"/>
        <v>9868</v>
      </c>
      <c r="F3298" s="112" t="str">
        <f t="shared" si="105"/>
        <v>9869</v>
      </c>
      <c r="G3298" s="475">
        <v>2</v>
      </c>
      <c r="H3298" s="1497" t="inlineStr">
        <is>
          <t xml:space="preserve">[문서] Item 미기재 영역 9868~9869,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98" s="475"/>
    </row>
    <row r="3299" spans="2:9" ht="94" customHeight="1">
      <c r="B3299" s="1424"/>
      <c r="C3299" s="1423"/>
      <c r="D3299" s="481"/>
      <c r="E3299" s="112" t="str">
        <f t="shared" si="104"/>
        <v>986A</v>
      </c>
      <c r="F3299" s="112" t="str">
        <f t="shared" si="105"/>
        <v>986B</v>
      </c>
      <c r="G3299" s="475">
        <v>2</v>
      </c>
      <c r="H3299" s="1497" t="inlineStr">
        <is>
          <t xml:space="preserve">[문서] Item 미기재 영역 986A~986B,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299" s="475"/>
    </row>
    <row r="3300" spans="2:9" ht="94" customHeight="1">
      <c r="B3300" s="1424"/>
      <c r="C3300" s="1423"/>
      <c r="D3300" s="481"/>
      <c r="E3300" s="112" t="str">
        <f t="shared" si="104"/>
        <v>986C</v>
      </c>
      <c r="F3300" s="112" t="str">
        <f t="shared" si="105"/>
        <v>986D</v>
      </c>
      <c r="G3300" s="475">
        <v>2</v>
      </c>
      <c r="H3300" s="1497" t="inlineStr">
        <is>
          <t xml:space="preserve">[문서] Item 미기재 영역 986C~986D,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00" s="475"/>
    </row>
    <row r="3301" spans="2:9" ht="94" customHeight="1">
      <c r="B3301" s="1424"/>
      <c r="C3301" s="1423"/>
      <c r="D3301" s="481"/>
      <c r="E3301" s="112" t="str">
        <f t="shared" si="104"/>
        <v>986E</v>
      </c>
      <c r="F3301" s="112" t="str">
        <f t="shared" si="105"/>
        <v>986F</v>
      </c>
      <c r="G3301" s="475">
        <v>2</v>
      </c>
      <c r="H3301" s="1497" t="inlineStr">
        <is>
          <t xml:space="preserve">[문서] Item 미기재 영역 986E~986F,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01" s="475"/>
    </row>
    <row r="3302" spans="2:9" ht="94" customHeight="1">
      <c r="B3302" s="1424"/>
      <c r="C3302" s="1423"/>
      <c r="D3302" s="481"/>
      <c r="E3302" s="112" t="str">
        <f t="shared" si="104"/>
        <v>9870</v>
      </c>
      <c r="F3302" s="112" t="str">
        <f t="shared" si="105"/>
        <v>9871</v>
      </c>
      <c r="G3302" s="475">
        <v>2</v>
      </c>
      <c r="H3302" s="1497" t="inlineStr">
        <is>
          <t xml:space="preserve">[문서] Item 미기재 영역 9870~9871,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02" s="475"/>
    </row>
    <row r="3303" spans="2:9" ht="94" customHeight="1">
      <c r="B3303" s="1424"/>
      <c r="C3303" s="1423"/>
      <c r="D3303" s="481"/>
      <c r="E3303" s="112" t="str">
        <f t="shared" si="104"/>
        <v>9872</v>
      </c>
      <c r="F3303" s="112" t="str">
        <f t="shared" si="105"/>
        <v>9873</v>
      </c>
      <c r="G3303" s="475">
        <v>2</v>
      </c>
      <c r="H3303" s="1497" t="inlineStr">
        <is>
          <t xml:space="preserve">[문서] Item 미기재 영역 9872~9873,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03" s="475"/>
    </row>
    <row r="3304" spans="2:9" ht="94" customHeight="1">
      <c r="B3304" s="1424"/>
      <c r="C3304" s="1423"/>
      <c r="D3304" s="481"/>
      <c r="E3304" s="112" t="str">
        <f t="shared" si="104"/>
        <v>9874</v>
      </c>
      <c r="F3304" s="112" t="str">
        <f t="shared" si="105"/>
        <v>9875</v>
      </c>
      <c r="G3304" s="475">
        <v>2</v>
      </c>
      <c r="H3304" s="1497" t="inlineStr">
        <is>
          <t xml:space="preserve">[문서] Item 미기재 영역 9874~9875,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04" s="475"/>
    </row>
    <row r="3305" spans="2:9" ht="94" customHeight="1">
      <c r="B3305" s="1424"/>
      <c r="C3305" s="1423"/>
      <c r="D3305" s="481"/>
      <c r="E3305" s="112" t="str">
        <f t="shared" si="104"/>
        <v>9876</v>
      </c>
      <c r="F3305" s="112" t="str">
        <f t="shared" si="105"/>
        <v>9877</v>
      </c>
      <c r="G3305" s="475">
        <v>2</v>
      </c>
      <c r="H3305" s="1497" t="inlineStr">
        <is>
          <t xml:space="preserve">[문서] Item 미기재 영역 9876~9877,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05" s="475"/>
    </row>
    <row r="3306" spans="2:9" ht="94" customHeight="1">
      <c r="B3306" s="1424"/>
      <c r="C3306" s="1423"/>
      <c r="D3306" s="481"/>
      <c r="E3306" s="112" t="str">
        <f t="shared" si="104"/>
        <v>9878</v>
      </c>
      <c r="F3306" s="112" t="str">
        <f t="shared" si="105"/>
        <v>9879</v>
      </c>
      <c r="G3306" s="475">
        <v>2</v>
      </c>
      <c r="H3306" s="1497" t="inlineStr">
        <is>
          <t xml:space="preserve">[문서] Item 미기재 영역 9878~9879,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06" s="475"/>
    </row>
    <row r="3307" spans="2:9" ht="94" customHeight="1">
      <c r="B3307" s="1424"/>
      <c r="C3307" s="1423"/>
      <c r="D3307" s="481"/>
      <c r="E3307" s="112" t="str">
        <f t="shared" si="104"/>
        <v>987A</v>
      </c>
      <c r="F3307" s="112" t="str">
        <f t="shared" si="105"/>
        <v>987B</v>
      </c>
      <c r="G3307" s="475">
        <v>2</v>
      </c>
      <c r="H3307" s="1497" t="inlineStr">
        <is>
          <t xml:space="preserve">[문서] Item 미기재 영역 987A~987B,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07" s="475"/>
    </row>
    <row r="3308" spans="2:9" ht="94" customHeight="1">
      <c r="B3308" s="1424"/>
      <c r="C3308" s="1423"/>
      <c r="D3308" s="481"/>
      <c r="E3308" s="112" t="str">
        <f t="shared" si="104"/>
        <v>987C</v>
      </c>
      <c r="F3308" s="112" t="str">
        <f t="shared" si="105"/>
        <v>987D</v>
      </c>
      <c r="G3308" s="475">
        <v>2</v>
      </c>
      <c r="H3308" s="1497" t="inlineStr">
        <is>
          <t xml:space="preserve">[문서] Item 미기재 영역 987C~987D,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08" s="475"/>
    </row>
    <row r="3309" spans="2:9" ht="94" customHeight="1">
      <c r="B3309" s="1424"/>
      <c r="C3309" s="1423"/>
      <c r="D3309" s="481"/>
      <c r="E3309" s="112" t="str">
        <f t="shared" si="104"/>
        <v>987E</v>
      </c>
      <c r="F3309" s="112" t="str">
        <f t="shared" si="105"/>
        <v>987F</v>
      </c>
      <c r="G3309" s="475">
        <v>2</v>
      </c>
      <c r="H3309" s="1497" t="inlineStr">
        <is>
          <t xml:space="preserve">[문서] Item 미기재 영역 987E~987F,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09" s="475"/>
    </row>
    <row r="3310" spans="2:9" ht="94" customHeight="1">
      <c r="B3310" s="1424"/>
      <c r="C3310" s="1423"/>
      <c r="D3310" s="481"/>
      <c r="E3310" s="112" t="str">
        <f t="shared" ref="E3310:E3373" si="106">DEC2HEX(HEX2DEC(F3309) + 1)</f>
        <v>9880</v>
      </c>
      <c r="F3310" s="112" t="str">
        <f t="shared" ref="F3310:F3373" si="107">DEC2HEX(HEX2DEC(E3310) + G3310 -1)</f>
        <v>9881</v>
      </c>
      <c r="G3310" s="475">
        <v>2</v>
      </c>
      <c r="H3310" s="1497" t="inlineStr">
        <is>
          <t xml:space="preserve">[문서] Item 미기재 영역 9880~9881,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10" s="475"/>
    </row>
    <row r="3311" spans="2:9" ht="94" customHeight="1">
      <c r="B3311" s="1424"/>
      <c r="C3311" s="1423"/>
      <c r="D3311" s="481"/>
      <c r="E3311" s="112" t="str">
        <f t="shared" si="106"/>
        <v>9882</v>
      </c>
      <c r="F3311" s="112" t="str">
        <f t="shared" si="107"/>
        <v>9883</v>
      </c>
      <c r="G3311" s="475">
        <v>2</v>
      </c>
      <c r="H3311" s="1497" t="inlineStr">
        <is>
          <t xml:space="preserve">[문서] Item 미기재 영역 9882~9883,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11" s="475"/>
    </row>
    <row r="3312" spans="2:9" ht="94" customHeight="1">
      <c r="B3312" s="1424"/>
      <c r="C3312" s="1423"/>
      <c r="D3312" s="481"/>
      <c r="E3312" s="112" t="str">
        <f t="shared" si="106"/>
        <v>9884</v>
      </c>
      <c r="F3312" s="112" t="str">
        <f t="shared" si="107"/>
        <v>9885</v>
      </c>
      <c r="G3312" s="475">
        <v>2</v>
      </c>
      <c r="H3312" s="1497" t="inlineStr">
        <is>
          <t xml:space="preserve">[문서] Item 미기재 영역 9884~9885,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12" s="475"/>
    </row>
    <row r="3313" spans="2:9" ht="94" customHeight="1">
      <c r="B3313" s="1424"/>
      <c r="C3313" s="1423"/>
      <c r="D3313" s="481"/>
      <c r="E3313" s="112" t="str">
        <f t="shared" si="106"/>
        <v>9886</v>
      </c>
      <c r="F3313" s="112" t="str">
        <f t="shared" si="107"/>
        <v>9887</v>
      </c>
      <c r="G3313" s="475">
        <v>2</v>
      </c>
      <c r="H3313" s="1497" t="inlineStr">
        <is>
          <t xml:space="preserve">[문서] Item 미기재 영역 9886~9887,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13" s="475"/>
    </row>
    <row r="3314" spans="2:9" ht="94" customHeight="1">
      <c r="B3314" s="1424"/>
      <c r="C3314" s="1423"/>
      <c r="D3314" s="481"/>
      <c r="E3314" s="112" t="str">
        <f t="shared" si="106"/>
        <v>9888</v>
      </c>
      <c r="F3314" s="112" t="str">
        <f t="shared" si="107"/>
        <v>9889</v>
      </c>
      <c r="G3314" s="475">
        <v>2</v>
      </c>
      <c r="H3314" s="1497" t="inlineStr">
        <is>
          <t xml:space="preserve">[문서] Item 미기재 영역 9888~9889,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14" s="475"/>
    </row>
    <row r="3315" spans="2:9" ht="94" customHeight="1">
      <c r="B3315" s="1424"/>
      <c r="C3315" s="1423"/>
      <c r="D3315" s="481"/>
      <c r="E3315" s="112" t="str">
        <f t="shared" si="106"/>
        <v>988A</v>
      </c>
      <c r="F3315" s="112" t="str">
        <f t="shared" si="107"/>
        <v>988B</v>
      </c>
      <c r="G3315" s="475">
        <v>2</v>
      </c>
      <c r="H3315" s="1497" t="inlineStr">
        <is>
          <t xml:space="preserve">[문서] Item 미기재 영역 988A~988B,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15" s="475"/>
    </row>
    <row r="3316" spans="2:9" ht="94" customHeight="1">
      <c r="B3316" s="1424"/>
      <c r="C3316" s="1423"/>
      <c r="D3316" s="481"/>
      <c r="E3316" s="112" t="str">
        <f t="shared" si="106"/>
        <v>988C</v>
      </c>
      <c r="F3316" s="112" t="str">
        <f t="shared" si="107"/>
        <v>988D</v>
      </c>
      <c r="G3316" s="475">
        <v>2</v>
      </c>
      <c r="H3316" s="1497" t="inlineStr">
        <is>
          <t xml:space="preserve">[문서] Item 미기재 영역 988C~988D,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16" s="475"/>
    </row>
    <row r="3317" spans="2:9" ht="94" customHeight="1">
      <c r="B3317" s="1424"/>
      <c r="C3317" s="1423"/>
      <c r="D3317" s="481"/>
      <c r="E3317" s="112" t="str">
        <f t="shared" si="106"/>
        <v>988E</v>
      </c>
      <c r="F3317" s="112" t="str">
        <f t="shared" si="107"/>
        <v>988F</v>
      </c>
      <c r="G3317" s="475">
        <v>2</v>
      </c>
      <c r="H3317" s="1497" t="inlineStr">
        <is>
          <t xml:space="preserve">[문서] Item 미기재 영역 988E~988F,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17" s="475"/>
    </row>
    <row r="3318" spans="2:9" ht="94" customHeight="1">
      <c r="B3318" s="1424"/>
      <c r="C3318" s="1423"/>
      <c r="D3318" s="481"/>
      <c r="E3318" s="112" t="str">
        <f t="shared" si="106"/>
        <v>9890</v>
      </c>
      <c r="F3318" s="112" t="str">
        <f t="shared" si="107"/>
        <v>9891</v>
      </c>
      <c r="G3318" s="475">
        <v>2</v>
      </c>
      <c r="H3318" s="1497" t="inlineStr">
        <is>
          <t xml:space="preserve">[문서] Item 미기재 영역 9890~9891,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18" s="475"/>
    </row>
    <row r="3319" spans="2:9" ht="94" customHeight="1">
      <c r="B3319" s="1424"/>
      <c r="C3319" s="1423"/>
      <c r="D3319" s="481"/>
      <c r="E3319" s="112" t="str">
        <f t="shared" si="106"/>
        <v>9892</v>
      </c>
      <c r="F3319" s="112" t="str">
        <f t="shared" si="107"/>
        <v>9893</v>
      </c>
      <c r="G3319" s="475">
        <v>2</v>
      </c>
      <c r="H3319" s="1497" t="inlineStr">
        <is>
          <t xml:space="preserve">[문서] Item 미기재 영역 9892~9893,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19" s="475"/>
    </row>
    <row r="3320" spans="2:9" ht="94" customHeight="1">
      <c r="B3320" s="1424"/>
      <c r="C3320" s="1423"/>
      <c r="D3320" s="481"/>
      <c r="E3320" s="112" t="str">
        <f t="shared" si="106"/>
        <v>9894</v>
      </c>
      <c r="F3320" s="112" t="str">
        <f t="shared" si="107"/>
        <v>9895</v>
      </c>
      <c r="G3320" s="475">
        <v>2</v>
      </c>
      <c r="H3320" s="1497" t="inlineStr">
        <is>
          <t xml:space="preserve">[문서] Item 미기재 영역 9894~9895,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20" s="475"/>
    </row>
    <row r="3321" spans="2:9" ht="94" customHeight="1">
      <c r="B3321" s="1424"/>
      <c r="C3321" s="1423"/>
      <c r="D3321" s="481"/>
      <c r="E3321" s="112" t="str">
        <f t="shared" si="106"/>
        <v>9896</v>
      </c>
      <c r="F3321" s="112" t="str">
        <f t="shared" si="107"/>
        <v>9897</v>
      </c>
      <c r="G3321" s="475">
        <v>2</v>
      </c>
      <c r="H3321" s="1497" t="inlineStr">
        <is>
          <t xml:space="preserve">[문서] Item 미기재 영역 9896~9897,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21" s="475"/>
    </row>
    <row r="3322" spans="2:9" ht="94" customHeight="1">
      <c r="B3322" s="1424"/>
      <c r="C3322" s="1423"/>
      <c r="D3322" s="481"/>
      <c r="E3322" s="112" t="str">
        <f t="shared" si="106"/>
        <v>9898</v>
      </c>
      <c r="F3322" s="112" t="str">
        <f t="shared" si="107"/>
        <v>9899</v>
      </c>
      <c r="G3322" s="475">
        <v>2</v>
      </c>
      <c r="H3322" s="1497" t="inlineStr">
        <is>
          <t xml:space="preserve">[문서] Item 미기재 영역 9898~9899,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22" s="475"/>
    </row>
    <row r="3323" spans="2:9" ht="94" customHeight="1">
      <c r="B3323" s="1424"/>
      <c r="C3323" s="1423"/>
      <c r="D3323" s="481"/>
      <c r="E3323" s="112" t="str">
        <f t="shared" si="106"/>
        <v>989A</v>
      </c>
      <c r="F3323" s="112" t="str">
        <f t="shared" si="107"/>
        <v>989B</v>
      </c>
      <c r="G3323" s="475">
        <v>2</v>
      </c>
      <c r="H3323" s="1497" t="inlineStr">
        <is>
          <t xml:space="preserve">[문서] Item 미기재 영역 989A~989B,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23" s="475"/>
    </row>
    <row r="3324" spans="2:9" ht="94" customHeight="1">
      <c r="B3324" s="1424"/>
      <c r="C3324" s="1423"/>
      <c r="D3324" s="481"/>
      <c r="E3324" s="112" t="str">
        <f t="shared" si="106"/>
        <v>989C</v>
      </c>
      <c r="F3324" s="112" t="str">
        <f t="shared" si="107"/>
        <v>989D</v>
      </c>
      <c r="G3324" s="475">
        <v>2</v>
      </c>
      <c r="H3324" s="1497" t="inlineStr">
        <is>
          <t xml:space="preserve">[문서] Item 미기재 영역 989C~989D,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24" s="475"/>
    </row>
    <row r="3325" spans="2:9" ht="94" customHeight="1">
      <c r="B3325" s="1424"/>
      <c r="C3325" s="1423"/>
      <c r="D3325" s="481"/>
      <c r="E3325" s="112" t="str">
        <f t="shared" si="106"/>
        <v>989E</v>
      </c>
      <c r="F3325" s="112" t="str">
        <f t="shared" si="107"/>
        <v>989F</v>
      </c>
      <c r="G3325" s="475">
        <v>2</v>
      </c>
      <c r="H3325" s="1497" t="inlineStr">
        <is>
          <t xml:space="preserve">[문서] Item 미기재 영역 989E~989F,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25" s="475"/>
    </row>
    <row r="3326" spans="2:9" ht="94" customHeight="1">
      <c r="B3326" s="1424"/>
      <c r="C3326" s="1423"/>
      <c r="D3326" s="481"/>
      <c r="E3326" s="112" t="str">
        <f t="shared" si="106"/>
        <v>98A0</v>
      </c>
      <c r="F3326" s="112" t="str">
        <f t="shared" si="107"/>
        <v>98A1</v>
      </c>
      <c r="G3326" s="475">
        <v>2</v>
      </c>
      <c r="H3326" s="1497" t="inlineStr">
        <is>
          <t xml:space="preserve">[문서] Item 미기재 영역 98A0~98A1,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26" s="475"/>
    </row>
    <row r="3327" spans="2:9" ht="94" customHeight="1">
      <c r="B3327" s="1424"/>
      <c r="C3327" s="1423"/>
      <c r="D3327" s="481"/>
      <c r="E3327" s="112" t="str">
        <f t="shared" si="106"/>
        <v>98A2</v>
      </c>
      <c r="F3327" s="112" t="str">
        <f t="shared" si="107"/>
        <v>98A3</v>
      </c>
      <c r="G3327" s="475">
        <v>2</v>
      </c>
      <c r="H3327" s="1497" t="inlineStr">
        <is>
          <t xml:space="preserve">[문서] Item 미기재 영역 98A2~98A3,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27" s="475"/>
    </row>
    <row r="3328" spans="2:9" ht="94" customHeight="1">
      <c r="B3328" s="1424"/>
      <c r="C3328" s="1423"/>
      <c r="D3328" s="481"/>
      <c r="E3328" s="112" t="str">
        <f t="shared" si="106"/>
        <v>98A4</v>
      </c>
      <c r="F3328" s="112" t="str">
        <f t="shared" si="107"/>
        <v>98A5</v>
      </c>
      <c r="G3328" s="475">
        <v>2</v>
      </c>
      <c r="H3328" s="1497" t="inlineStr">
        <is>
          <t xml:space="preserve">[문서] Item 미기재 영역 98A4~98A5,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28" s="475"/>
    </row>
    <row r="3329" spans="2:9" ht="94" customHeight="1">
      <c r="B3329" s="1424"/>
      <c r="C3329" s="1423"/>
      <c r="D3329" s="481"/>
      <c r="E3329" s="112" t="str">
        <f t="shared" si="106"/>
        <v>98A6</v>
      </c>
      <c r="F3329" s="112" t="str">
        <f t="shared" si="107"/>
        <v>98A7</v>
      </c>
      <c r="G3329" s="475">
        <v>2</v>
      </c>
      <c r="H3329" s="1497" t="inlineStr">
        <is>
          <t xml:space="preserve">[문서] Item 미기재 영역 98A6~98A7,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29" s="475"/>
    </row>
    <row r="3330" spans="2:9" ht="94" customHeight="1">
      <c r="B3330" s="1424"/>
      <c r="C3330" s="1423"/>
      <c r="D3330" s="481"/>
      <c r="E3330" s="112" t="str">
        <f t="shared" si="106"/>
        <v>98A8</v>
      </c>
      <c r="F3330" s="112" t="str">
        <f t="shared" si="107"/>
        <v>98A9</v>
      </c>
      <c r="G3330" s="475">
        <v>2</v>
      </c>
      <c r="H3330" s="1497" t="inlineStr">
        <is>
          <t xml:space="preserve">[문서] Item 미기재 영역 98A8~98A9,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30" s="475"/>
    </row>
    <row r="3331" spans="2:9" ht="94" customHeight="1">
      <c r="B3331" s="1424"/>
      <c r="C3331" s="1423"/>
      <c r="D3331" s="481"/>
      <c r="E3331" s="112" t="str">
        <f t="shared" si="106"/>
        <v>98AA</v>
      </c>
      <c r="F3331" s="112" t="str">
        <f t="shared" si="107"/>
        <v>98AB</v>
      </c>
      <c r="G3331" s="475">
        <v>2</v>
      </c>
      <c r="H3331" s="1497" t="inlineStr">
        <is>
          <t xml:space="preserve">[문서] Item 미기재 영역 98AA~98AB,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31" s="475"/>
    </row>
    <row r="3332" spans="2:9" ht="94" customHeight="1">
      <c r="B3332" s="1424"/>
      <c r="C3332" s="1423"/>
      <c r="D3332" s="481"/>
      <c r="E3332" s="112" t="str">
        <f t="shared" si="106"/>
        <v>98AC</v>
      </c>
      <c r="F3332" s="112" t="str">
        <f t="shared" si="107"/>
        <v>98AD</v>
      </c>
      <c r="G3332" s="475">
        <v>2</v>
      </c>
      <c r="H3332" s="1497" t="inlineStr">
        <is>
          <t xml:space="preserve">[문서] Item 미기재 영역 98AC~98AD,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32" s="475"/>
    </row>
    <row r="3333" spans="2:9" ht="94" customHeight="1">
      <c r="B3333" s="1424"/>
      <c r="C3333" s="1423"/>
      <c r="D3333" s="481"/>
      <c r="E3333" s="112" t="str">
        <f t="shared" si="106"/>
        <v>98AE</v>
      </c>
      <c r="F3333" s="112" t="str">
        <f t="shared" si="107"/>
        <v>98AF</v>
      </c>
      <c r="G3333" s="475">
        <v>2</v>
      </c>
      <c r="H3333" s="1497" t="inlineStr">
        <is>
          <t xml:space="preserve">[문서] Item 미기재 영역 98AE~98AF,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33" s="475"/>
    </row>
    <row r="3334" spans="2:9" ht="94" customHeight="1">
      <c r="B3334" s="1424"/>
      <c r="C3334" s="1423"/>
      <c r="D3334" s="481"/>
      <c r="E3334" s="112" t="str">
        <f t="shared" si="106"/>
        <v>98B0</v>
      </c>
      <c r="F3334" s="112" t="str">
        <f t="shared" si="107"/>
        <v>98B1</v>
      </c>
      <c r="G3334" s="475">
        <v>2</v>
      </c>
      <c r="H3334" s="1497" t="inlineStr">
        <is>
          <t xml:space="preserve">[문서] Item 미기재 영역 98B0~98B1,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34" s="475"/>
    </row>
    <row r="3335" spans="2:9" ht="94" customHeight="1">
      <c r="B3335" s="1424"/>
      <c r="C3335" s="1423"/>
      <c r="D3335" s="481"/>
      <c r="E3335" s="112" t="str">
        <f t="shared" si="106"/>
        <v>98B2</v>
      </c>
      <c r="F3335" s="112" t="str">
        <f t="shared" si="107"/>
        <v>98B3</v>
      </c>
      <c r="G3335" s="475">
        <v>2</v>
      </c>
      <c r="H3335" s="1497" t="inlineStr">
        <is>
          <t xml:space="preserve">[문서] Item 미기재 영역 98B2~98B3,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35" s="475"/>
    </row>
    <row r="3336" spans="2:9" ht="94" customHeight="1">
      <c r="B3336" s="1424"/>
      <c r="C3336" s="1423"/>
      <c r="D3336" s="481"/>
      <c r="E3336" s="112" t="str">
        <f t="shared" si="106"/>
        <v>98B4</v>
      </c>
      <c r="F3336" s="112" t="str">
        <f t="shared" si="107"/>
        <v>98B5</v>
      </c>
      <c r="G3336" s="475">
        <v>2</v>
      </c>
      <c r="H3336" s="1497" t="inlineStr">
        <is>
          <t xml:space="preserve">[문서] Item 미기재 영역 98B4~98B5,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36" s="475"/>
    </row>
    <row r="3337" spans="2:9" ht="94" customHeight="1">
      <c r="B3337" s="1424"/>
      <c r="C3337" s="1423"/>
      <c r="D3337" s="481"/>
      <c r="E3337" s="112" t="str">
        <f t="shared" si="106"/>
        <v>98B6</v>
      </c>
      <c r="F3337" s="112" t="str">
        <f t="shared" si="107"/>
        <v>98B7</v>
      </c>
      <c r="G3337" s="475">
        <v>2</v>
      </c>
      <c r="H3337" s="1497" t="inlineStr">
        <is>
          <t xml:space="preserve">[문서] Item 미기재 영역 98B6~98B7,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37" s="475"/>
    </row>
    <row r="3338" spans="2:9" ht="94" customHeight="1">
      <c r="B3338" s="1424"/>
      <c r="C3338" s="1423"/>
      <c r="D3338" s="481"/>
      <c r="E3338" s="112" t="str">
        <f t="shared" si="106"/>
        <v>98B8</v>
      </c>
      <c r="F3338" s="112" t="str">
        <f t="shared" si="107"/>
        <v>98B9</v>
      </c>
      <c r="G3338" s="475">
        <v>2</v>
      </c>
      <c r="H3338" s="1497" t="inlineStr">
        <is>
          <t xml:space="preserve">[문서] Item 미기재 영역 98B8~98B9,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38" s="475"/>
    </row>
    <row r="3339" spans="2:9" ht="94" customHeight="1">
      <c r="B3339" s="1424"/>
      <c r="C3339" s="1423"/>
      <c r="D3339" s="481"/>
      <c r="E3339" s="112" t="str">
        <f t="shared" si="106"/>
        <v>98BA</v>
      </c>
      <c r="F3339" s="112" t="str">
        <f t="shared" si="107"/>
        <v>98BB</v>
      </c>
      <c r="G3339" s="475">
        <v>2</v>
      </c>
      <c r="H3339" s="1497" t="inlineStr">
        <is>
          <t xml:space="preserve">[문서] Item 미기재 영역 98BA~98BB,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39" s="475"/>
    </row>
    <row r="3340" spans="2:9" ht="94" customHeight="1">
      <c r="B3340" s="1424"/>
      <c r="C3340" s="1423"/>
      <c r="D3340" s="481"/>
      <c r="E3340" s="112" t="str">
        <f t="shared" si="106"/>
        <v>98BC</v>
      </c>
      <c r="F3340" s="112" t="str">
        <f t="shared" si="107"/>
        <v>98BD</v>
      </c>
      <c r="G3340" s="475">
        <v>2</v>
      </c>
      <c r="H3340" s="1497" t="inlineStr">
        <is>
          <t xml:space="preserve">[문서] Item 미기재 영역 98BC~98BD,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40" s="475"/>
    </row>
    <row r="3341" spans="2:9" ht="94" customHeight="1">
      <c r="B3341" s="1424"/>
      <c r="C3341" s="1423"/>
      <c r="D3341" s="481"/>
      <c r="E3341" s="112" t="str">
        <f t="shared" si="106"/>
        <v>98BE</v>
      </c>
      <c r="F3341" s="112" t="str">
        <f t="shared" si="107"/>
        <v>98BF</v>
      </c>
      <c r="G3341" s="475">
        <v>2</v>
      </c>
      <c r="H3341" s="1497" t="inlineStr">
        <is>
          <t xml:space="preserve">[문서] Item 미기재 영역 98BE~98BF,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41" s="475"/>
    </row>
    <row r="3342" spans="2:9" ht="94" customHeight="1">
      <c r="B3342" s="1424"/>
      <c r="C3342" s="1423"/>
      <c r="D3342" s="481"/>
      <c r="E3342" s="112" t="str">
        <f t="shared" si="106"/>
        <v>98C0</v>
      </c>
      <c r="F3342" s="112" t="str">
        <f t="shared" si="107"/>
        <v>98C1</v>
      </c>
      <c r="G3342" s="475">
        <v>2</v>
      </c>
      <c r="H3342" s="1497" t="inlineStr">
        <is>
          <t xml:space="preserve">[문서] Item 미기재 영역 98C0~98C1,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42" s="475"/>
    </row>
    <row r="3343" spans="2:9" ht="94" customHeight="1">
      <c r="B3343" s="1424"/>
      <c r="C3343" s="1423"/>
      <c r="D3343" s="481"/>
      <c r="E3343" s="112" t="str">
        <f t="shared" si="106"/>
        <v>98C2</v>
      </c>
      <c r="F3343" s="112" t="str">
        <f t="shared" si="107"/>
        <v>98C3</v>
      </c>
      <c r="G3343" s="475">
        <v>2</v>
      </c>
      <c r="H3343" s="1497" t="inlineStr">
        <is>
          <t xml:space="preserve">[문서] Item 미기재 영역 98C2~98C3,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43" s="475"/>
    </row>
    <row r="3344" spans="2:9" ht="94" customHeight="1">
      <c r="B3344" s="1424"/>
      <c r="C3344" s="1423"/>
      <c r="D3344" s="481"/>
      <c r="E3344" s="112" t="str">
        <f t="shared" si="106"/>
        <v>98C4</v>
      </c>
      <c r="F3344" s="112" t="str">
        <f t="shared" si="107"/>
        <v>98C5</v>
      </c>
      <c r="G3344" s="475">
        <v>2</v>
      </c>
      <c r="H3344" s="1497" t="inlineStr">
        <is>
          <t xml:space="preserve">[문서] Item 미기재 영역 98C4~98C5,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44" s="475"/>
    </row>
    <row r="3345" spans="2:9" ht="94" customHeight="1">
      <c r="B3345" s="1424"/>
      <c r="C3345" s="1423"/>
      <c r="D3345" s="481"/>
      <c r="E3345" s="112" t="str">
        <f t="shared" si="106"/>
        <v>98C6</v>
      </c>
      <c r="F3345" s="112" t="str">
        <f t="shared" si="107"/>
        <v>98C7</v>
      </c>
      <c r="G3345" s="475">
        <v>2</v>
      </c>
      <c r="H3345" s="1497" t="inlineStr">
        <is>
          <t xml:space="preserve">[문서] Item 미기재 영역 98C6~98C7,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45" s="475"/>
    </row>
    <row r="3346" spans="2:9" ht="94" customHeight="1">
      <c r="B3346" s="1424"/>
      <c r="C3346" s="1423"/>
      <c r="D3346" s="481"/>
      <c r="E3346" s="112" t="str">
        <f t="shared" si="106"/>
        <v>98C8</v>
      </c>
      <c r="F3346" s="112" t="str">
        <f t="shared" si="107"/>
        <v>98C9</v>
      </c>
      <c r="G3346" s="475">
        <v>2</v>
      </c>
      <c r="H3346" s="1497" t="inlineStr">
        <is>
          <t xml:space="preserve">[문서] Item 미기재 영역 98C8~98C9,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46" s="475"/>
    </row>
    <row r="3347" spans="2:9" ht="94" customHeight="1">
      <c r="B3347" s="1424"/>
      <c r="C3347" s="1423"/>
      <c r="D3347" s="481"/>
      <c r="E3347" s="112" t="str">
        <f t="shared" si="106"/>
        <v>98CA</v>
      </c>
      <c r="F3347" s="112" t="str">
        <f t="shared" si="107"/>
        <v>98CB</v>
      </c>
      <c r="G3347" s="475">
        <v>2</v>
      </c>
      <c r="H3347" s="1497" t="inlineStr">
        <is>
          <t xml:space="preserve">[문서] Item 미기재 영역 98CA~98CB,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47" s="475"/>
    </row>
    <row r="3348" spans="2:9" ht="94" customHeight="1">
      <c r="B3348" s="1424"/>
      <c r="C3348" s="1423"/>
      <c r="D3348" s="481"/>
      <c r="E3348" s="112" t="str">
        <f t="shared" si="106"/>
        <v>98CC</v>
      </c>
      <c r="F3348" s="112" t="str">
        <f t="shared" si="107"/>
        <v>98CD</v>
      </c>
      <c r="G3348" s="475">
        <v>2</v>
      </c>
      <c r="H3348" s="1497" t="inlineStr">
        <is>
          <t xml:space="preserve">[문서] Item 미기재 영역 98CC~98CD,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48" s="475"/>
    </row>
    <row r="3349" spans="2:9" ht="94" customHeight="1">
      <c r="B3349" s="1424"/>
      <c r="C3349" s="1423"/>
      <c r="D3349" s="481"/>
      <c r="E3349" s="112" t="str">
        <f t="shared" si="106"/>
        <v>98CE</v>
      </c>
      <c r="F3349" s="112" t="str">
        <f t="shared" si="107"/>
        <v>98CF</v>
      </c>
      <c r="G3349" s="475">
        <v>2</v>
      </c>
      <c r="H3349" s="1497" t="inlineStr">
        <is>
          <t xml:space="preserve">[문서] Item 미기재 영역 98CE~98CF,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49" s="475"/>
    </row>
    <row r="3350" spans="2:9" ht="94" customHeight="1">
      <c r="B3350" s="1424"/>
      <c r="C3350" s="1423"/>
      <c r="D3350" s="481"/>
      <c r="E3350" s="112" t="str">
        <f t="shared" si="106"/>
        <v>98D0</v>
      </c>
      <c r="F3350" s="112" t="str">
        <f t="shared" si="107"/>
        <v>98D1</v>
      </c>
      <c r="G3350" s="475">
        <v>2</v>
      </c>
      <c r="H3350" s="1497" t="inlineStr">
        <is>
          <t xml:space="preserve">[문서] Item 미기재 영역 98D0~98D1,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50" s="475"/>
    </row>
    <row r="3351" spans="2:9" ht="94" customHeight="1">
      <c r="B3351" s="1424"/>
      <c r="C3351" s="1423"/>
      <c r="D3351" s="481"/>
      <c r="E3351" s="112" t="str">
        <f t="shared" si="106"/>
        <v>98D2</v>
      </c>
      <c r="F3351" s="112" t="str">
        <f t="shared" si="107"/>
        <v>98D3</v>
      </c>
      <c r="G3351" s="475">
        <v>2</v>
      </c>
      <c r="H3351" s="1497" t="inlineStr">
        <is>
          <t xml:space="preserve">[문서] Item 미기재 영역 98D2~98D3,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51" s="475"/>
    </row>
    <row r="3352" spans="2:9" ht="94" customHeight="1">
      <c r="B3352" s="1424"/>
      <c r="C3352" s="1423"/>
      <c r="D3352" s="481"/>
      <c r="E3352" s="112" t="str">
        <f t="shared" si="106"/>
        <v>98D4</v>
      </c>
      <c r="F3352" s="112" t="str">
        <f t="shared" si="107"/>
        <v>98D5</v>
      </c>
      <c r="G3352" s="475">
        <v>2</v>
      </c>
      <c r="H3352" s="1497" t="inlineStr">
        <is>
          <t xml:space="preserve">[문서] Item 미기재 영역 98D4~98D5,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52" s="475"/>
    </row>
    <row r="3353" spans="2:9" ht="94" customHeight="1">
      <c r="B3353" s="1424"/>
      <c r="C3353" s="1423"/>
      <c r="D3353" s="481"/>
      <c r="E3353" s="112" t="str">
        <f t="shared" si="106"/>
        <v>98D6</v>
      </c>
      <c r="F3353" s="112" t="str">
        <f t="shared" si="107"/>
        <v>98D7</v>
      </c>
      <c r="G3353" s="475">
        <v>2</v>
      </c>
      <c r="H3353" s="1497" t="inlineStr">
        <is>
          <t xml:space="preserve">[문서] Item 미기재 영역 98D6~98D7,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53" s="475"/>
    </row>
    <row r="3354" spans="2:9" ht="94" customHeight="1">
      <c r="B3354" s="1424"/>
      <c r="C3354" s="1423"/>
      <c r="D3354" s="481"/>
      <c r="E3354" s="112" t="str">
        <f t="shared" si="106"/>
        <v>98D8</v>
      </c>
      <c r="F3354" s="112" t="str">
        <f t="shared" si="107"/>
        <v>98D9</v>
      </c>
      <c r="G3354" s="475">
        <v>2</v>
      </c>
      <c r="H3354" s="1497" t="inlineStr">
        <is>
          <t xml:space="preserve">[문서] Item 미기재 영역 98D8~98D9,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54" s="475"/>
    </row>
    <row r="3355" spans="2:9" ht="94" customHeight="1">
      <c r="B3355" s="1424"/>
      <c r="C3355" s="1423"/>
      <c r="D3355" s="481"/>
      <c r="E3355" s="112" t="str">
        <f t="shared" si="106"/>
        <v>98DA</v>
      </c>
      <c r="F3355" s="112" t="str">
        <f t="shared" si="107"/>
        <v>98DB</v>
      </c>
      <c r="G3355" s="475">
        <v>2</v>
      </c>
      <c r="H3355" s="1497" t="inlineStr">
        <is>
          <t xml:space="preserve">[문서] Item 미기재 영역 98DA~98DB,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55" s="475"/>
    </row>
    <row r="3356" spans="2:9" ht="94" customHeight="1">
      <c r="B3356" s="1424"/>
      <c r="C3356" s="1423"/>
      <c r="D3356" s="481"/>
      <c r="E3356" s="112" t="str">
        <f t="shared" si="106"/>
        <v>98DC</v>
      </c>
      <c r="F3356" s="112" t="str">
        <f t="shared" si="107"/>
        <v>98DD</v>
      </c>
      <c r="G3356" s="475">
        <v>2</v>
      </c>
      <c r="H3356" s="1497" t="inlineStr">
        <is>
          <t xml:space="preserve">[문서] Item 미기재 영역 98DC~98DD,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56" s="475"/>
    </row>
    <row r="3357" spans="2:9" ht="94" customHeight="1">
      <c r="B3357" s="1424"/>
      <c r="C3357" s="1423"/>
      <c r="D3357" s="481"/>
      <c r="E3357" s="112" t="str">
        <f t="shared" si="106"/>
        <v>98DE</v>
      </c>
      <c r="F3357" s="112" t="str">
        <f t="shared" si="107"/>
        <v>98DF</v>
      </c>
      <c r="G3357" s="475">
        <v>2</v>
      </c>
      <c r="H3357" s="1497" t="inlineStr">
        <is>
          <t xml:space="preserve">[문서] Item 미기재 영역 98DE~98DF,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57" s="475"/>
    </row>
    <row r="3358" spans="2:9" ht="94" customHeight="1">
      <c r="B3358" s="1424"/>
      <c r="C3358" s="1423"/>
      <c r="D3358" s="481"/>
      <c r="E3358" s="112" t="str">
        <f t="shared" si="106"/>
        <v>98E0</v>
      </c>
      <c r="F3358" s="112" t="str">
        <f t="shared" si="107"/>
        <v>98E1</v>
      </c>
      <c r="G3358" s="475">
        <v>2</v>
      </c>
      <c r="H3358" s="1497" t="inlineStr">
        <is>
          <t xml:space="preserve">[문서] Item 미기재 영역 98E0~98E1,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58" s="475"/>
    </row>
    <row r="3359" spans="2:9" ht="94" customHeight="1">
      <c r="B3359" s="1424"/>
      <c r="C3359" s="1423"/>
      <c r="D3359" s="481"/>
      <c r="E3359" s="112" t="str">
        <f t="shared" si="106"/>
        <v>98E2</v>
      </c>
      <c r="F3359" s="112" t="str">
        <f t="shared" si="107"/>
        <v>98E3</v>
      </c>
      <c r="G3359" s="475">
        <v>2</v>
      </c>
      <c r="H3359" s="1497" t="inlineStr">
        <is>
          <t xml:space="preserve">[문서] Item 미기재 영역 98E2~98E3,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59" s="475"/>
    </row>
    <row r="3360" spans="2:9" ht="94" customHeight="1">
      <c r="B3360" s="1424"/>
      <c r="C3360" s="1423"/>
      <c r="D3360" s="481"/>
      <c r="E3360" s="112" t="str">
        <f t="shared" si="106"/>
        <v>98E4</v>
      </c>
      <c r="F3360" s="112" t="str">
        <f t="shared" si="107"/>
        <v>98E5</v>
      </c>
      <c r="G3360" s="475">
        <v>2</v>
      </c>
      <c r="H3360" s="1497" t="inlineStr">
        <is>
          <t xml:space="preserve">[문서] Item 미기재 영역 98E4~98E5,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60" s="475"/>
    </row>
    <row r="3361" spans="2:9" ht="94" customHeight="1">
      <c r="B3361" s="1424"/>
      <c r="C3361" s="1423"/>
      <c r="D3361" s="481"/>
      <c r="E3361" s="112" t="str">
        <f t="shared" si="106"/>
        <v>98E6</v>
      </c>
      <c r="F3361" s="112" t="str">
        <f t="shared" si="107"/>
        <v>98E7</v>
      </c>
      <c r="G3361" s="475">
        <v>2</v>
      </c>
      <c r="H3361" s="1497" t="inlineStr">
        <is>
          <t xml:space="preserve">[문서] Item 미기재 영역 98E6~98E7,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61" s="475"/>
    </row>
    <row r="3362" spans="2:9" ht="94" customHeight="1">
      <c r="B3362" s="1424"/>
      <c r="C3362" s="1423"/>
      <c r="D3362" s="481"/>
      <c r="E3362" s="112" t="str">
        <f t="shared" si="106"/>
        <v>98E8</v>
      </c>
      <c r="F3362" s="112" t="str">
        <f t="shared" si="107"/>
        <v>98E9</v>
      </c>
      <c r="G3362" s="475">
        <v>2</v>
      </c>
      <c r="H3362" s="1497" t="inlineStr">
        <is>
          <t xml:space="preserve">[문서] Item 미기재 영역 98E8~98E9,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62" s="475"/>
    </row>
    <row r="3363" spans="2:9" ht="94" customHeight="1">
      <c r="B3363" s="1424"/>
      <c r="C3363" s="1423"/>
      <c r="D3363" s="481"/>
      <c r="E3363" s="112" t="str">
        <f t="shared" si="106"/>
        <v>98EA</v>
      </c>
      <c r="F3363" s="112" t="str">
        <f t="shared" si="107"/>
        <v>98EB</v>
      </c>
      <c r="G3363" s="475">
        <v>2</v>
      </c>
      <c r="H3363" s="1497" t="inlineStr">
        <is>
          <t xml:space="preserve">[문서] Item 미기재 영역 98EA~98EB,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63" s="475"/>
    </row>
    <row r="3364" spans="2:9" ht="94" customHeight="1">
      <c r="B3364" s="1424"/>
      <c r="C3364" s="1423"/>
      <c r="D3364" s="481"/>
      <c r="E3364" s="112" t="str">
        <f t="shared" si="106"/>
        <v>98EC</v>
      </c>
      <c r="F3364" s="112" t="str">
        <f t="shared" si="107"/>
        <v>98ED</v>
      </c>
      <c r="G3364" s="475">
        <v>2</v>
      </c>
      <c r="H3364" s="1497" t="inlineStr">
        <is>
          <t xml:space="preserve">[문서] Item 미기재 영역 98EC~98ED,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64" s="475"/>
    </row>
    <row r="3365" spans="2:9" ht="94" customHeight="1">
      <c r="B3365" s="1424"/>
      <c r="C3365" s="1423"/>
      <c r="D3365" s="481"/>
      <c r="E3365" s="112" t="str">
        <f t="shared" si="106"/>
        <v>98EE</v>
      </c>
      <c r="F3365" s="112" t="str">
        <f t="shared" si="107"/>
        <v>98EF</v>
      </c>
      <c r="G3365" s="475">
        <v>2</v>
      </c>
      <c r="H3365" s="1497" t="inlineStr">
        <is>
          <t xml:space="preserve">[문서] Item 미기재 영역 98EE~98EF,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65" s="475"/>
    </row>
    <row r="3366" spans="2:9" ht="94" customHeight="1">
      <c r="B3366" s="1424"/>
      <c r="C3366" s="1423"/>
      <c r="D3366" s="481"/>
      <c r="E3366" s="112" t="str">
        <f t="shared" si="106"/>
        <v>98F0</v>
      </c>
      <c r="F3366" s="112" t="str">
        <f t="shared" si="107"/>
        <v>98F1</v>
      </c>
      <c r="G3366" s="475">
        <v>2</v>
      </c>
      <c r="H3366" s="1497" t="inlineStr">
        <is>
          <t xml:space="preserve">[문서] Item 미기재 영역 98F0~98F1,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66" s="475"/>
    </row>
    <row r="3367" spans="2:9" ht="94" customHeight="1">
      <c r="B3367" s="1424"/>
      <c r="C3367" s="1423"/>
      <c r="D3367" s="481"/>
      <c r="E3367" s="112" t="str">
        <f t="shared" si="106"/>
        <v>98F2</v>
      </c>
      <c r="F3367" s="112" t="str">
        <f t="shared" si="107"/>
        <v>98F3</v>
      </c>
      <c r="G3367" s="475">
        <v>2</v>
      </c>
      <c r="H3367" s="1497" t="inlineStr">
        <is>
          <t xml:space="preserve">[문서] Item 미기재 영역 98F2~98F3,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67" s="475"/>
    </row>
    <row r="3368" spans="2:9" ht="94" customHeight="1">
      <c r="B3368" s="1424"/>
      <c r="C3368" s="1423"/>
      <c r="D3368" s="481"/>
      <c r="E3368" s="112" t="str">
        <f t="shared" si="106"/>
        <v>98F4</v>
      </c>
      <c r="F3368" s="112" t="str">
        <f t="shared" si="107"/>
        <v>98F5</v>
      </c>
      <c r="G3368" s="475">
        <v>2</v>
      </c>
      <c r="H3368" s="1497" t="inlineStr">
        <is>
          <t xml:space="preserve">[문서] Item 미기재 영역 98F4~98F5,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68" s="475"/>
    </row>
    <row r="3369" spans="2:9" ht="94" customHeight="1">
      <c r="B3369" s="1424"/>
      <c r="C3369" s="1423"/>
      <c r="D3369" s="481"/>
      <c r="E3369" s="112" t="str">
        <f t="shared" si="106"/>
        <v>98F6</v>
      </c>
      <c r="F3369" s="112" t="str">
        <f t="shared" si="107"/>
        <v>98F7</v>
      </c>
      <c r="G3369" s="475">
        <v>2</v>
      </c>
      <c r="H3369" s="1497" t="inlineStr">
        <is>
          <t xml:space="preserve">[문서] Item 미기재 영역 98F6~98F7,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69" s="475"/>
    </row>
    <row r="3370" spans="2:9" ht="94" customHeight="1">
      <c r="B3370" s="1424"/>
      <c r="C3370" s="1423"/>
      <c r="D3370" s="481"/>
      <c r="E3370" s="112" t="str">
        <f t="shared" si="106"/>
        <v>98F8</v>
      </c>
      <c r="F3370" s="112" t="str">
        <f t="shared" si="107"/>
        <v>98F9</v>
      </c>
      <c r="G3370" s="475">
        <v>2</v>
      </c>
      <c r="H3370" s="1497" t="inlineStr">
        <is>
          <t xml:space="preserve">[문서] Item 미기재 영역 98F8~98F9,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70" s="475"/>
    </row>
    <row r="3371" spans="2:9" ht="94" customHeight="1">
      <c r="B3371" s="1424"/>
      <c r="C3371" s="1423"/>
      <c r="D3371" s="481"/>
      <c r="E3371" s="112" t="str">
        <f t="shared" si="106"/>
        <v>98FA</v>
      </c>
      <c r="F3371" s="112" t="str">
        <f t="shared" si="107"/>
        <v>98FB</v>
      </c>
      <c r="G3371" s="475">
        <v>2</v>
      </c>
      <c r="H3371" s="1497" t="inlineStr">
        <is>
          <t xml:space="preserve">[문서] Item 미기재 영역 98FA~98FB,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71" s="475"/>
    </row>
    <row r="3372" spans="2:9" ht="94" customHeight="1">
      <c r="B3372" s="1424"/>
      <c r="C3372" s="1423"/>
      <c r="D3372" s="481"/>
      <c r="E3372" s="112" t="str">
        <f t="shared" si="106"/>
        <v>98FC</v>
      </c>
      <c r="F3372" s="112" t="str">
        <f t="shared" si="107"/>
        <v>98FD</v>
      </c>
      <c r="G3372" s="475">
        <v>2</v>
      </c>
      <c r="H3372" s="1497" t="inlineStr">
        <is>
          <t xml:space="preserve">[문서] Item 미기재 영역 98FC~98FD,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72" s="475"/>
    </row>
    <row r="3373" spans="2:9" ht="94" customHeight="1">
      <c r="B3373" s="1424"/>
      <c r="C3373" s="1423"/>
      <c r="D3373" s="481"/>
      <c r="E3373" s="112" t="str">
        <f t="shared" si="106"/>
        <v>98FE</v>
      </c>
      <c r="F3373" s="112" t="str">
        <f t="shared" si="107"/>
        <v>98FF</v>
      </c>
      <c r="G3373" s="475">
        <v>2</v>
      </c>
      <c r="H3373" s="1497" t="inlineStr">
        <is>
          <t xml:space="preserve">[문서] Item 미기재 영역 98FE~98FF,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73" s="475"/>
    </row>
    <row r="3374" spans="2:9" ht="94" customHeight="1">
      <c r="B3374" s="1424"/>
      <c r="C3374" s="1423"/>
      <c r="D3374" s="481"/>
      <c r="E3374" s="112" t="str">
        <f t="shared" ref="E3374:E3437" si="108">DEC2HEX(HEX2DEC(F3373) + 1)</f>
        <v>9900</v>
      </c>
      <c r="F3374" s="112" t="str">
        <f t="shared" ref="F3374:F3437" si="109">DEC2HEX(HEX2DEC(E3374) + G3374 -1)</f>
        <v>9901</v>
      </c>
      <c r="G3374" s="475">
        <v>2</v>
      </c>
      <c r="H3374" s="1497" t="inlineStr">
        <is>
          <t xml:space="preserve">[문서] Item 미기재 영역 9900~9901,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74" s="475"/>
    </row>
    <row r="3375" spans="2:9" ht="94" customHeight="1">
      <c r="B3375" s="1424"/>
      <c r="C3375" s="1423"/>
      <c r="D3375" s="481"/>
      <c r="E3375" s="112" t="str">
        <f t="shared" si="108"/>
        <v>9902</v>
      </c>
      <c r="F3375" s="112" t="str">
        <f t="shared" si="109"/>
        <v>9903</v>
      </c>
      <c r="G3375" s="475">
        <v>2</v>
      </c>
      <c r="H3375" s="1497" t="inlineStr">
        <is>
          <t xml:space="preserve">[문서] Item 미기재 영역 9902~9903,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75" s="475"/>
    </row>
    <row r="3376" spans="2:9" ht="94" customHeight="1">
      <c r="B3376" s="1424"/>
      <c r="C3376" s="1423"/>
      <c r="D3376" s="481"/>
      <c r="E3376" s="112" t="str">
        <f t="shared" si="108"/>
        <v>9904</v>
      </c>
      <c r="F3376" s="112" t="str">
        <f t="shared" si="109"/>
        <v>9905</v>
      </c>
      <c r="G3376" s="475">
        <v>2</v>
      </c>
      <c r="H3376" s="1497" t="inlineStr">
        <is>
          <t xml:space="preserve">[문서] Item 미기재 영역 9904~9905,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76" s="475"/>
    </row>
    <row r="3377" spans="2:9" ht="94" customHeight="1">
      <c r="B3377" s="1424"/>
      <c r="C3377" s="1423"/>
      <c r="D3377" s="481"/>
      <c r="E3377" s="112" t="str">
        <f t="shared" si="108"/>
        <v>9906</v>
      </c>
      <c r="F3377" s="112" t="str">
        <f t="shared" si="109"/>
        <v>9907</v>
      </c>
      <c r="G3377" s="475">
        <v>2</v>
      </c>
      <c r="H3377" s="1497" t="inlineStr">
        <is>
          <t xml:space="preserve">[문서] Item 미기재 영역 9906~9907,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77" s="475"/>
    </row>
    <row r="3378" spans="2:9" ht="94" customHeight="1">
      <c r="B3378" s="1424"/>
      <c r="C3378" s="1423"/>
      <c r="D3378" s="481"/>
      <c r="E3378" s="112" t="str">
        <f t="shared" si="108"/>
        <v>9908</v>
      </c>
      <c r="F3378" s="112" t="str">
        <f t="shared" si="109"/>
        <v>9909</v>
      </c>
      <c r="G3378" s="475">
        <v>2</v>
      </c>
      <c r="H3378" s="1497" t="inlineStr">
        <is>
          <t xml:space="preserve">[문서] Item 미기재 영역 9908~9909,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78" s="475"/>
    </row>
    <row r="3379" spans="2:9" ht="94" customHeight="1">
      <c r="B3379" s="1424"/>
      <c r="C3379" s="1423"/>
      <c r="D3379" s="481"/>
      <c r="E3379" s="112" t="str">
        <f t="shared" si="108"/>
        <v>990A</v>
      </c>
      <c r="F3379" s="112" t="str">
        <f t="shared" si="109"/>
        <v>990B</v>
      </c>
      <c r="G3379" s="475">
        <v>2</v>
      </c>
      <c r="H3379" s="1497" t="inlineStr">
        <is>
          <t xml:space="preserve">[문서] Item 미기재 영역 990A~990B,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79" s="475"/>
    </row>
    <row r="3380" spans="2:9" ht="94" customHeight="1">
      <c r="B3380" s="1424"/>
      <c r="C3380" s="1423"/>
      <c r="D3380" s="481"/>
      <c r="E3380" s="112" t="str">
        <f t="shared" si="108"/>
        <v>990C</v>
      </c>
      <c r="F3380" s="112" t="str">
        <f t="shared" si="109"/>
        <v>990D</v>
      </c>
      <c r="G3380" s="475">
        <v>2</v>
      </c>
      <c r="H3380" s="1497" t="inlineStr">
        <is>
          <t xml:space="preserve">[문서] Item 미기재 영역 990C~990D,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80" s="475"/>
    </row>
    <row r="3381" spans="2:9" ht="94" customHeight="1">
      <c r="B3381" s="1424"/>
      <c r="C3381" s="1423"/>
      <c r="D3381" s="481"/>
      <c r="E3381" s="112" t="str">
        <f t="shared" si="108"/>
        <v>990E</v>
      </c>
      <c r="F3381" s="112" t="str">
        <f t="shared" si="109"/>
        <v>990F</v>
      </c>
      <c r="G3381" s="475">
        <v>2</v>
      </c>
      <c r="H3381" s="1497" t="inlineStr">
        <is>
          <t xml:space="preserve">[문서] Item 미기재 영역 990E~990F,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81" s="475"/>
    </row>
    <row r="3382" spans="2:9" ht="94" customHeight="1">
      <c r="B3382" s="1424"/>
      <c r="C3382" s="1423"/>
      <c r="D3382" s="481"/>
      <c r="E3382" s="112" t="str">
        <f t="shared" si="108"/>
        <v>9910</v>
      </c>
      <c r="F3382" s="112" t="str">
        <f t="shared" si="109"/>
        <v>9911</v>
      </c>
      <c r="G3382" s="475">
        <v>2</v>
      </c>
      <c r="H3382" s="1497" t="inlineStr">
        <is>
          <t xml:space="preserve">[문서] Item 미기재 영역 9910~9911,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82" s="475"/>
    </row>
    <row r="3383" spans="2:9" ht="94" customHeight="1">
      <c r="B3383" s="1424"/>
      <c r="C3383" s="1423"/>
      <c r="D3383" s="481"/>
      <c r="E3383" s="112" t="str">
        <f t="shared" si="108"/>
        <v>9912</v>
      </c>
      <c r="F3383" s="112" t="str">
        <f t="shared" si="109"/>
        <v>9913</v>
      </c>
      <c r="G3383" s="475">
        <v>2</v>
      </c>
      <c r="H3383" s="1497" t="inlineStr">
        <is>
          <t xml:space="preserve">[문서] Item 미기재 영역 9912~9913,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83" s="475"/>
    </row>
    <row r="3384" spans="2:9" ht="94" customHeight="1">
      <c r="B3384" s="1424"/>
      <c r="C3384" s="1423"/>
      <c r="D3384" s="481"/>
      <c r="E3384" s="112" t="str">
        <f t="shared" si="108"/>
        <v>9914</v>
      </c>
      <c r="F3384" s="112" t="str">
        <f t="shared" si="109"/>
        <v>9915</v>
      </c>
      <c r="G3384" s="475">
        <v>2</v>
      </c>
      <c r="H3384" s="1497" t="inlineStr">
        <is>
          <t xml:space="preserve">[문서] Item 미기재 영역 9914~9915,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84" s="475"/>
    </row>
    <row r="3385" spans="2:9" ht="94" customHeight="1">
      <c r="B3385" s="1424"/>
      <c r="C3385" s="1423"/>
      <c r="D3385" s="481"/>
      <c r="E3385" s="112" t="str">
        <f t="shared" si="108"/>
        <v>9916</v>
      </c>
      <c r="F3385" s="112" t="str">
        <f t="shared" si="109"/>
        <v>9917</v>
      </c>
      <c r="G3385" s="475">
        <v>2</v>
      </c>
      <c r="H3385" s="1497" t="inlineStr">
        <is>
          <t xml:space="preserve">[문서] Item 미기재 영역 9916~9917,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85" s="475"/>
    </row>
    <row r="3386" spans="2:9" ht="94" customHeight="1">
      <c r="B3386" s="1424"/>
      <c r="C3386" s="1423"/>
      <c r="D3386" s="481"/>
      <c r="E3386" s="112" t="str">
        <f t="shared" si="108"/>
        <v>9918</v>
      </c>
      <c r="F3386" s="112" t="str">
        <f t="shared" si="109"/>
        <v>9919</v>
      </c>
      <c r="G3386" s="475">
        <v>2</v>
      </c>
      <c r="H3386" s="1497" t="inlineStr">
        <is>
          <t xml:space="preserve">[문서] Item 미기재 영역 9918~9919,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86" s="475"/>
    </row>
    <row r="3387" spans="2:9" ht="94" customHeight="1">
      <c r="B3387" s="1424"/>
      <c r="C3387" s="1423"/>
      <c r="D3387" s="481"/>
      <c r="E3387" s="112" t="str">
        <f t="shared" si="108"/>
        <v>991A</v>
      </c>
      <c r="F3387" s="112" t="str">
        <f t="shared" si="109"/>
        <v>991B</v>
      </c>
      <c r="G3387" s="475">
        <v>2</v>
      </c>
      <c r="H3387" s="1497" t="inlineStr">
        <is>
          <t xml:space="preserve">[문서] Item 미기재 영역 991A~991B,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87" s="475"/>
    </row>
    <row r="3388" spans="2:9" ht="94" customHeight="1">
      <c r="B3388" s="1424"/>
      <c r="C3388" s="1423"/>
      <c r="D3388" s="481"/>
      <c r="E3388" s="112" t="str">
        <f t="shared" si="108"/>
        <v>991C</v>
      </c>
      <c r="F3388" s="112" t="str">
        <f t="shared" si="109"/>
        <v>991D</v>
      </c>
      <c r="G3388" s="475">
        <v>2</v>
      </c>
      <c r="H3388" s="1497" t="inlineStr">
        <is>
          <t xml:space="preserve">[문서] Item 미기재 영역 991C~991D,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88" s="475"/>
    </row>
    <row r="3389" spans="2:9" ht="94" customHeight="1">
      <c r="B3389" s="1424"/>
      <c r="C3389" s="1423"/>
      <c r="D3389" s="481"/>
      <c r="E3389" s="112" t="str">
        <f t="shared" si="108"/>
        <v>991E</v>
      </c>
      <c r="F3389" s="112" t="str">
        <f t="shared" si="109"/>
        <v>991F</v>
      </c>
      <c r="G3389" s="475">
        <v>2</v>
      </c>
      <c r="H3389" s="1497" t="inlineStr">
        <is>
          <t xml:space="preserve">[문서] Item 미기재 영역 991E~991F,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89" s="475"/>
    </row>
    <row r="3390" spans="2:9" ht="94" customHeight="1">
      <c r="B3390" s="1424"/>
      <c r="C3390" s="1423"/>
      <c r="D3390" s="481"/>
      <c r="E3390" s="112" t="str">
        <f t="shared" si="108"/>
        <v>9920</v>
      </c>
      <c r="F3390" s="112" t="str">
        <f t="shared" si="109"/>
        <v>9921</v>
      </c>
      <c r="G3390" s="475">
        <v>2</v>
      </c>
      <c r="H3390" s="1497" t="inlineStr">
        <is>
          <t xml:space="preserve">[문서] Item 미기재 영역 9920~9921,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90" s="475"/>
    </row>
    <row r="3391" spans="2:9" ht="94" customHeight="1">
      <c r="B3391" s="1424"/>
      <c r="C3391" s="1423"/>
      <c r="D3391" s="481"/>
      <c r="E3391" s="112" t="str">
        <f t="shared" si="108"/>
        <v>9922</v>
      </c>
      <c r="F3391" s="112" t="str">
        <f t="shared" si="109"/>
        <v>9923</v>
      </c>
      <c r="G3391" s="475">
        <v>2</v>
      </c>
      <c r="H3391" s="1497" t="inlineStr">
        <is>
          <t xml:space="preserve">[문서] Item 미기재 영역 9922~9923,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91" s="475"/>
    </row>
    <row r="3392" spans="2:9" ht="94" customHeight="1">
      <c r="B3392" s="1424"/>
      <c r="C3392" s="1423"/>
      <c r="D3392" s="481"/>
      <c r="E3392" s="112" t="str">
        <f t="shared" si="108"/>
        <v>9924</v>
      </c>
      <c r="F3392" s="112" t="str">
        <f t="shared" si="109"/>
        <v>9925</v>
      </c>
      <c r="G3392" s="475">
        <v>2</v>
      </c>
      <c r="H3392" s="1497" t="inlineStr">
        <is>
          <t xml:space="preserve">[문서] Item 미기재 영역 9924~9925,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92" s="475"/>
    </row>
    <row r="3393" spans="2:9" ht="94" customHeight="1">
      <c r="B3393" s="1424"/>
      <c r="C3393" s="1423"/>
      <c r="D3393" s="481"/>
      <c r="E3393" s="112" t="str">
        <f t="shared" si="108"/>
        <v>9926</v>
      </c>
      <c r="F3393" s="112" t="str">
        <f t="shared" si="109"/>
        <v>9927</v>
      </c>
      <c r="G3393" s="475">
        <v>2</v>
      </c>
      <c r="H3393" s="1497" t="inlineStr">
        <is>
          <t xml:space="preserve">[문서] Item 미기재 영역 9926~9927,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93" s="475"/>
    </row>
    <row r="3394" spans="2:9" ht="94" customHeight="1">
      <c r="B3394" s="1424"/>
      <c r="C3394" s="1423"/>
      <c r="D3394" s="481"/>
      <c r="E3394" s="112" t="str">
        <f t="shared" si="108"/>
        <v>9928</v>
      </c>
      <c r="F3394" s="112" t="str">
        <f t="shared" si="109"/>
        <v>9929</v>
      </c>
      <c r="G3394" s="475">
        <v>2</v>
      </c>
      <c r="H3394" s="1497" t="inlineStr">
        <is>
          <t xml:space="preserve">[문서] Item 미기재 영역 9928~9929,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94" s="475"/>
    </row>
    <row r="3395" spans="2:9" ht="94" customHeight="1">
      <c r="B3395" s="1424"/>
      <c r="C3395" s="1423"/>
      <c r="D3395" s="481"/>
      <c r="E3395" s="112" t="str">
        <f t="shared" si="108"/>
        <v>992A</v>
      </c>
      <c r="F3395" s="112" t="str">
        <f t="shared" si="109"/>
        <v>992B</v>
      </c>
      <c r="G3395" s="475">
        <v>2</v>
      </c>
      <c r="H3395" s="1497" t="inlineStr">
        <is>
          <t xml:space="preserve">[문서] Item 미기재 영역 992A~992B,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95" s="475"/>
    </row>
    <row r="3396" spans="2:9" ht="94" customHeight="1">
      <c r="B3396" s="1424"/>
      <c r="C3396" s="1423"/>
      <c r="D3396" s="481"/>
      <c r="E3396" s="112" t="str">
        <f t="shared" si="108"/>
        <v>992C</v>
      </c>
      <c r="F3396" s="112" t="str">
        <f t="shared" si="109"/>
        <v>992D</v>
      </c>
      <c r="G3396" s="475">
        <v>2</v>
      </c>
      <c r="H3396" s="1497" t="inlineStr">
        <is>
          <t xml:space="preserve">[문서] Item 미기재 영역 992C~992D,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96" s="475"/>
    </row>
    <row r="3397" spans="2:9" ht="94" customHeight="1">
      <c r="B3397" s="1424"/>
      <c r="C3397" s="1423"/>
      <c r="D3397" s="481"/>
      <c r="E3397" s="112" t="str">
        <f t="shared" si="108"/>
        <v>992E</v>
      </c>
      <c r="F3397" s="112" t="str">
        <f t="shared" si="109"/>
        <v>992F</v>
      </c>
      <c r="G3397" s="475">
        <v>2</v>
      </c>
      <c r="H3397" s="1497" t="inlineStr">
        <is>
          <t xml:space="preserve">[문서] Item 미기재 영역 992E~992F,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97" s="475"/>
    </row>
    <row r="3398" spans="2:9" ht="94" customHeight="1">
      <c r="B3398" s="1424"/>
      <c r="C3398" s="1423"/>
      <c r="D3398" s="481"/>
      <c r="E3398" s="112" t="str">
        <f t="shared" si="108"/>
        <v>9930</v>
      </c>
      <c r="F3398" s="112" t="str">
        <f t="shared" si="109"/>
        <v>9931</v>
      </c>
      <c r="G3398" s="475">
        <v>2</v>
      </c>
      <c r="H3398" s="1497" t="inlineStr">
        <is>
          <t xml:space="preserve">[문서] Item 미기재 영역 9930~9931,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98" s="475"/>
    </row>
    <row r="3399" spans="2:9" ht="94" customHeight="1">
      <c r="B3399" s="1424"/>
      <c r="C3399" s="1423"/>
      <c r="D3399" s="481"/>
      <c r="E3399" s="112" t="str">
        <f t="shared" si="108"/>
        <v>9932</v>
      </c>
      <c r="F3399" s="112" t="str">
        <f t="shared" si="109"/>
        <v>9933</v>
      </c>
      <c r="G3399" s="475">
        <v>2</v>
      </c>
      <c r="H3399" s="1497" t="inlineStr">
        <is>
          <t xml:space="preserve">[문서] Item 미기재 영역 9932~9933,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399" s="475"/>
    </row>
    <row r="3400" spans="2:9" ht="94" customHeight="1">
      <c r="B3400" s="1424"/>
      <c r="C3400" s="1423"/>
      <c r="D3400" s="481"/>
      <c r="E3400" s="112" t="str">
        <f t="shared" si="108"/>
        <v>9934</v>
      </c>
      <c r="F3400" s="112" t="str">
        <f t="shared" si="109"/>
        <v>9935</v>
      </c>
      <c r="G3400" s="475">
        <v>2</v>
      </c>
      <c r="H3400" s="1497" t="inlineStr">
        <is>
          <t xml:space="preserve">[문서] Item 미기재 영역 9934~9935,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00" s="475"/>
    </row>
    <row r="3401" spans="2:9" ht="94" customHeight="1">
      <c r="B3401" s="1424"/>
      <c r="C3401" s="1423"/>
      <c r="D3401" s="481"/>
      <c r="E3401" s="112" t="str">
        <f t="shared" si="108"/>
        <v>9936</v>
      </c>
      <c r="F3401" s="112" t="str">
        <f t="shared" si="109"/>
        <v>9937</v>
      </c>
      <c r="G3401" s="475">
        <v>2</v>
      </c>
      <c r="H3401" s="1497" t="inlineStr">
        <is>
          <t xml:space="preserve">[문서] Item 미기재 영역 9936~9937,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01" s="475"/>
    </row>
    <row r="3402" spans="2:9" ht="94" customHeight="1">
      <c r="B3402" s="1424"/>
      <c r="C3402" s="1423"/>
      <c r="D3402" s="481"/>
      <c r="E3402" s="112" t="str">
        <f t="shared" si="108"/>
        <v>9938</v>
      </c>
      <c r="F3402" s="112" t="str">
        <f t="shared" si="109"/>
        <v>9939</v>
      </c>
      <c r="G3402" s="475">
        <v>2</v>
      </c>
      <c r="H3402" s="1497" t="inlineStr">
        <is>
          <t xml:space="preserve">[문서] Item 미기재 영역 9938~9939,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02" s="475"/>
    </row>
    <row r="3403" spans="2:9" ht="94" customHeight="1">
      <c r="B3403" s="1424"/>
      <c r="C3403" s="1423"/>
      <c r="D3403" s="481"/>
      <c r="E3403" s="112" t="str">
        <f t="shared" si="108"/>
        <v>993A</v>
      </c>
      <c r="F3403" s="112" t="str">
        <f t="shared" si="109"/>
        <v>993B</v>
      </c>
      <c r="G3403" s="475">
        <v>2</v>
      </c>
      <c r="H3403" s="1497" t="inlineStr">
        <is>
          <t xml:space="preserve">[문서] Item 미기재 영역 993A~993B,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03" s="475"/>
    </row>
    <row r="3404" spans="2:9" ht="94" customHeight="1">
      <c r="B3404" s="1424"/>
      <c r="C3404" s="1423"/>
      <c r="D3404" s="481"/>
      <c r="E3404" s="112" t="str">
        <f t="shared" si="108"/>
        <v>993C</v>
      </c>
      <c r="F3404" s="112" t="str">
        <f t="shared" si="109"/>
        <v>993D</v>
      </c>
      <c r="G3404" s="475">
        <v>2</v>
      </c>
      <c r="H3404" s="1497" t="inlineStr">
        <is>
          <t xml:space="preserve">[문서] Item 미기재 영역 993C~993D,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04" s="475"/>
    </row>
    <row r="3405" spans="2:9" ht="94" customHeight="1">
      <c r="B3405" s="1424"/>
      <c r="C3405" s="1423"/>
      <c r="D3405" s="481"/>
      <c r="E3405" s="112" t="str">
        <f t="shared" si="108"/>
        <v>993E</v>
      </c>
      <c r="F3405" s="112" t="str">
        <f t="shared" si="109"/>
        <v>993F</v>
      </c>
      <c r="G3405" s="475">
        <v>2</v>
      </c>
      <c r="H3405" s="1497" t="inlineStr">
        <is>
          <t xml:space="preserve">[문서] Item 미기재 영역 993E~993F,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05" s="475"/>
    </row>
    <row r="3406" spans="2:9" ht="94" customHeight="1">
      <c r="B3406" s="1424"/>
      <c r="C3406" s="1423"/>
      <c r="D3406" s="481"/>
      <c r="E3406" s="112" t="str">
        <f t="shared" si="108"/>
        <v>9940</v>
      </c>
      <c r="F3406" s="112" t="str">
        <f t="shared" si="109"/>
        <v>9941</v>
      </c>
      <c r="G3406" s="475">
        <v>2</v>
      </c>
      <c r="H3406" s="1497" t="inlineStr">
        <is>
          <t xml:space="preserve">[문서] Item 미기재 영역 9940~9941,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06" s="475"/>
    </row>
    <row r="3407" spans="2:9" ht="94" customHeight="1">
      <c r="B3407" s="1424"/>
      <c r="C3407" s="1423"/>
      <c r="D3407" s="481"/>
      <c r="E3407" s="112" t="str">
        <f t="shared" si="108"/>
        <v>9942</v>
      </c>
      <c r="F3407" s="112" t="str">
        <f t="shared" si="109"/>
        <v>9943</v>
      </c>
      <c r="G3407" s="475">
        <v>2</v>
      </c>
      <c r="H3407" s="1497" t="inlineStr">
        <is>
          <t xml:space="preserve">[문서] Item 미기재 영역 9942~9943,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07" s="475"/>
    </row>
    <row r="3408" spans="2:9" ht="94" customHeight="1">
      <c r="B3408" s="1424"/>
      <c r="C3408" s="1423"/>
      <c r="D3408" s="481"/>
      <c r="E3408" s="112" t="str">
        <f t="shared" si="108"/>
        <v>9944</v>
      </c>
      <c r="F3408" s="112" t="str">
        <f t="shared" si="109"/>
        <v>9945</v>
      </c>
      <c r="G3408" s="475">
        <v>2</v>
      </c>
      <c r="H3408" s="1497" t="inlineStr">
        <is>
          <t xml:space="preserve">[문서] Item 미기재 영역 9944~9945,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08" s="475"/>
    </row>
    <row r="3409" spans="2:9" ht="94" customHeight="1">
      <c r="B3409" s="1424"/>
      <c r="C3409" s="1423"/>
      <c r="D3409" s="481"/>
      <c r="E3409" s="112" t="str">
        <f t="shared" si="108"/>
        <v>9946</v>
      </c>
      <c r="F3409" s="112" t="str">
        <f t="shared" si="109"/>
        <v>9947</v>
      </c>
      <c r="G3409" s="475">
        <v>2</v>
      </c>
      <c r="H3409" s="1497" t="inlineStr">
        <is>
          <t xml:space="preserve">[문서] Item 미기재 영역 9946~9947,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09" s="475"/>
    </row>
    <row r="3410" spans="2:9" ht="94" customHeight="1">
      <c r="B3410" s="1424"/>
      <c r="C3410" s="1423"/>
      <c r="D3410" s="481"/>
      <c r="E3410" s="112" t="str">
        <f t="shared" si="108"/>
        <v>9948</v>
      </c>
      <c r="F3410" s="112" t="str">
        <f t="shared" si="109"/>
        <v>9949</v>
      </c>
      <c r="G3410" s="475">
        <v>2</v>
      </c>
      <c r="H3410" s="1497" t="inlineStr">
        <is>
          <t xml:space="preserve">[문서] Item 미기재 영역 9948~9949,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10" s="475"/>
    </row>
    <row r="3411" spans="2:9" ht="94" customHeight="1">
      <c r="B3411" s="1424"/>
      <c r="C3411" s="1423"/>
      <c r="D3411" s="481"/>
      <c r="E3411" s="112" t="str">
        <f t="shared" si="108"/>
        <v>994A</v>
      </c>
      <c r="F3411" s="112" t="str">
        <f t="shared" si="109"/>
        <v>994B</v>
      </c>
      <c r="G3411" s="475">
        <v>2</v>
      </c>
      <c r="H3411" s="1497" t="inlineStr">
        <is>
          <t xml:space="preserve">[문서] Item 미기재 영역 994A~994B,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11" s="475"/>
    </row>
    <row r="3412" spans="2:9" ht="94" customHeight="1">
      <c r="B3412" s="1424"/>
      <c r="C3412" s="1423"/>
      <c r="D3412" s="481"/>
      <c r="E3412" s="112" t="str">
        <f t="shared" si="108"/>
        <v>994C</v>
      </c>
      <c r="F3412" s="112" t="str">
        <f t="shared" si="109"/>
        <v>994D</v>
      </c>
      <c r="G3412" s="475">
        <v>2</v>
      </c>
      <c r="H3412" s="1497" t="inlineStr">
        <is>
          <t xml:space="preserve">[문서] Item 미기재 영역 994C~994D,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12" s="475"/>
    </row>
    <row r="3413" spans="2:9" ht="94" customHeight="1">
      <c r="B3413" s="1424"/>
      <c r="C3413" s="1423"/>
      <c r="D3413" s="481"/>
      <c r="E3413" s="112" t="str">
        <f t="shared" si="108"/>
        <v>994E</v>
      </c>
      <c r="F3413" s="112" t="str">
        <f t="shared" si="109"/>
        <v>994F</v>
      </c>
      <c r="G3413" s="475">
        <v>2</v>
      </c>
      <c r="H3413" s="1497" t="inlineStr">
        <is>
          <t xml:space="preserve">[문서] Item 미기재 영역 994E~994F,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13" s="475"/>
    </row>
    <row r="3414" spans="2:9" ht="94" customHeight="1">
      <c r="B3414" s="1424"/>
      <c r="C3414" s="1423"/>
      <c r="D3414" s="481"/>
      <c r="E3414" s="112" t="str">
        <f t="shared" si="108"/>
        <v>9950</v>
      </c>
      <c r="F3414" s="112" t="str">
        <f t="shared" si="109"/>
        <v>9951</v>
      </c>
      <c r="G3414" s="475">
        <v>2</v>
      </c>
      <c r="H3414" s="1497" t="inlineStr">
        <is>
          <t xml:space="preserve">[문서] Item 미기재 영역 9950~9951,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14" s="475"/>
    </row>
    <row r="3415" spans="2:9" ht="94" customHeight="1">
      <c r="B3415" s="1424"/>
      <c r="C3415" s="1423"/>
      <c r="D3415" s="481"/>
      <c r="E3415" s="112" t="str">
        <f t="shared" si="108"/>
        <v>9952</v>
      </c>
      <c r="F3415" s="112" t="str">
        <f t="shared" si="109"/>
        <v>9953</v>
      </c>
      <c r="G3415" s="475">
        <v>2</v>
      </c>
      <c r="H3415" s="1497" t="inlineStr">
        <is>
          <t xml:space="preserve">[문서] Item 미기재 영역 9952~9953,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15" s="475"/>
    </row>
    <row r="3416" spans="2:9" ht="94" customHeight="1">
      <c r="B3416" s="1424"/>
      <c r="C3416" s="1423"/>
      <c r="D3416" s="481"/>
      <c r="E3416" s="112" t="str">
        <f t="shared" si="108"/>
        <v>9954</v>
      </c>
      <c r="F3416" s="112" t="str">
        <f t="shared" si="109"/>
        <v>9955</v>
      </c>
      <c r="G3416" s="475">
        <v>2</v>
      </c>
      <c r="H3416" s="1497" t="inlineStr">
        <is>
          <t xml:space="preserve">[문서] Item 미기재 영역 9954~9955,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16" s="475"/>
    </row>
    <row r="3417" spans="2:9" ht="94" customHeight="1">
      <c r="B3417" s="1424"/>
      <c r="C3417" s="1423"/>
      <c r="D3417" s="481"/>
      <c r="E3417" s="112" t="str">
        <f t="shared" si="108"/>
        <v>9956</v>
      </c>
      <c r="F3417" s="112" t="str">
        <f t="shared" si="109"/>
        <v>9957</v>
      </c>
      <c r="G3417" s="475">
        <v>2</v>
      </c>
      <c r="H3417" s="1497" t="inlineStr">
        <is>
          <t xml:space="preserve">[문서] Item 미기재 영역 9956~9957,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17" s="475"/>
    </row>
    <row r="3418" spans="2:9" ht="94" customHeight="1">
      <c r="B3418" s="1424"/>
      <c r="C3418" s="1423"/>
      <c r="D3418" s="481"/>
      <c r="E3418" s="112" t="str">
        <f t="shared" si="108"/>
        <v>9958</v>
      </c>
      <c r="F3418" s="112" t="str">
        <f t="shared" si="109"/>
        <v>9959</v>
      </c>
      <c r="G3418" s="475">
        <v>2</v>
      </c>
      <c r="H3418" s="1497" t="inlineStr">
        <is>
          <t xml:space="preserve">[문서] Item 미기재 영역 9958~9959,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18" s="475"/>
    </row>
    <row r="3419" spans="2:9" ht="94" customHeight="1">
      <c r="B3419" s="1424"/>
      <c r="C3419" s="1423"/>
      <c r="D3419" s="481"/>
      <c r="E3419" s="112" t="str">
        <f t="shared" si="108"/>
        <v>995A</v>
      </c>
      <c r="F3419" s="112" t="str">
        <f t="shared" si="109"/>
        <v>995B</v>
      </c>
      <c r="G3419" s="475">
        <v>2</v>
      </c>
      <c r="H3419" s="1497" t="inlineStr">
        <is>
          <t xml:space="preserve">[문서] Item 미기재 영역 995A~995B,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19" s="475"/>
    </row>
    <row r="3420" spans="2:9" ht="94" customHeight="1">
      <c r="B3420" s="1424"/>
      <c r="C3420" s="1423"/>
      <c r="D3420" s="481"/>
      <c r="E3420" s="112" t="str">
        <f t="shared" si="108"/>
        <v>995C</v>
      </c>
      <c r="F3420" s="112" t="str">
        <f t="shared" si="109"/>
        <v>995D</v>
      </c>
      <c r="G3420" s="475">
        <v>2</v>
      </c>
      <c r="H3420" s="1497" t="inlineStr">
        <is>
          <t xml:space="preserve">[문서] Item 미기재 영역 995C~995D,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20" s="475"/>
    </row>
    <row r="3421" spans="2:9" ht="94" customHeight="1">
      <c r="B3421" s="1424"/>
      <c r="C3421" s="1423"/>
      <c r="D3421" s="481"/>
      <c r="E3421" s="112" t="str">
        <f t="shared" si="108"/>
        <v>995E</v>
      </c>
      <c r="F3421" s="112" t="str">
        <f t="shared" si="109"/>
        <v>995F</v>
      </c>
      <c r="G3421" s="475">
        <v>2</v>
      </c>
      <c r="H3421" s="1497" t="inlineStr">
        <is>
          <t xml:space="preserve">[문서] Item 미기재 영역 995E~995F,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21" s="475"/>
    </row>
    <row r="3422" spans="2:9" ht="94" customHeight="1">
      <c r="B3422" s="1424"/>
      <c r="C3422" s="1423"/>
      <c r="D3422" s="481"/>
      <c r="E3422" s="112" t="str">
        <f t="shared" si="108"/>
        <v>9960</v>
      </c>
      <c r="F3422" s="112" t="str">
        <f t="shared" si="109"/>
        <v>9961</v>
      </c>
      <c r="G3422" s="475">
        <v>2</v>
      </c>
      <c r="H3422" s="1497" t="inlineStr">
        <is>
          <t xml:space="preserve">[문서] Item 미기재 영역 9960~9961,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22" s="475"/>
    </row>
    <row r="3423" spans="2:9" ht="94" customHeight="1">
      <c r="B3423" s="1424"/>
      <c r="C3423" s="1423"/>
      <c r="D3423" s="481"/>
      <c r="E3423" s="112" t="str">
        <f t="shared" si="108"/>
        <v>9962</v>
      </c>
      <c r="F3423" s="112" t="str">
        <f t="shared" si="109"/>
        <v>9963</v>
      </c>
      <c r="G3423" s="475">
        <v>2</v>
      </c>
      <c r="H3423" s="1497" t="inlineStr">
        <is>
          <t xml:space="preserve">[문서] Item 미기재 영역 9962~9963,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23" s="475"/>
    </row>
    <row r="3424" spans="2:9" ht="94" customHeight="1">
      <c r="B3424" s="1424"/>
      <c r="C3424" s="1423"/>
      <c r="D3424" s="481"/>
      <c r="E3424" s="112" t="str">
        <f t="shared" si="108"/>
        <v>9964</v>
      </c>
      <c r="F3424" s="112" t="str">
        <f t="shared" si="109"/>
        <v>9965</v>
      </c>
      <c r="G3424" s="475">
        <v>2</v>
      </c>
      <c r="H3424" s="1497" t="inlineStr">
        <is>
          <t xml:space="preserve">[문서] Item 미기재 영역 9964~9965,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24" s="475"/>
    </row>
    <row r="3425" spans="2:9" ht="94" customHeight="1">
      <c r="B3425" s="1424"/>
      <c r="C3425" s="1423"/>
      <c r="D3425" s="481"/>
      <c r="E3425" s="112" t="str">
        <f t="shared" si="108"/>
        <v>9966</v>
      </c>
      <c r="F3425" s="112" t="str">
        <f t="shared" si="109"/>
        <v>9967</v>
      </c>
      <c r="G3425" s="475">
        <v>2</v>
      </c>
      <c r="H3425" s="1497" t="inlineStr">
        <is>
          <t xml:space="preserve">[문서] Item 미기재 영역 9966~9967,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25" s="475"/>
    </row>
    <row r="3426" spans="2:9" ht="94" customHeight="1">
      <c r="B3426" s="1424"/>
      <c r="C3426" s="1423"/>
      <c r="D3426" s="481"/>
      <c r="E3426" s="112" t="str">
        <f t="shared" si="108"/>
        <v>9968</v>
      </c>
      <c r="F3426" s="112" t="str">
        <f t="shared" si="109"/>
        <v>9969</v>
      </c>
      <c r="G3426" s="475">
        <v>2</v>
      </c>
      <c r="H3426" s="1497" t="inlineStr">
        <is>
          <t xml:space="preserve">[문서] Item 미기재 영역 9968~9969,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26" s="475"/>
    </row>
    <row r="3427" spans="2:9" ht="94" customHeight="1">
      <c r="B3427" s="1424"/>
      <c r="C3427" s="1423"/>
      <c r="D3427" s="481"/>
      <c r="E3427" s="112" t="str">
        <f t="shared" si="108"/>
        <v>996A</v>
      </c>
      <c r="F3427" s="112" t="str">
        <f t="shared" si="109"/>
        <v>996B</v>
      </c>
      <c r="G3427" s="475">
        <v>2</v>
      </c>
      <c r="H3427" s="1497" t="inlineStr">
        <is>
          <t xml:space="preserve">[문서] Item 미기재 영역 996A~996B,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27" s="475"/>
    </row>
    <row r="3428" spans="2:9" ht="94" customHeight="1">
      <c r="B3428" s="1424"/>
      <c r="C3428" s="1423"/>
      <c r="D3428" s="481"/>
      <c r="E3428" s="112" t="str">
        <f t="shared" si="108"/>
        <v>996C</v>
      </c>
      <c r="F3428" s="112" t="str">
        <f t="shared" si="109"/>
        <v>996D</v>
      </c>
      <c r="G3428" s="475">
        <v>2</v>
      </c>
      <c r="H3428" s="1497" t="inlineStr">
        <is>
          <t xml:space="preserve">[문서] Item 미기재 영역 996C~996D,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28" s="475"/>
    </row>
    <row r="3429" spans="2:9" ht="94" customHeight="1">
      <c r="B3429" s="1424"/>
      <c r="C3429" s="1423"/>
      <c r="D3429" s="481"/>
      <c r="E3429" s="112" t="str">
        <f t="shared" si="108"/>
        <v>996E</v>
      </c>
      <c r="F3429" s="112" t="str">
        <f t="shared" si="109"/>
        <v>996F</v>
      </c>
      <c r="G3429" s="475">
        <v>2</v>
      </c>
      <c r="H3429" s="1497" t="inlineStr">
        <is>
          <t xml:space="preserve">[문서] Item 미기재 영역 996E~996F,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29" s="475"/>
    </row>
    <row r="3430" spans="2:9" ht="94" customHeight="1">
      <c r="B3430" s="1424"/>
      <c r="C3430" s="1423"/>
      <c r="D3430" s="481"/>
      <c r="E3430" s="112" t="str">
        <f t="shared" si="108"/>
        <v>9970</v>
      </c>
      <c r="F3430" s="112" t="str">
        <f t="shared" si="109"/>
        <v>9971</v>
      </c>
      <c r="G3430" s="475">
        <v>2</v>
      </c>
      <c r="H3430" s="1497" t="inlineStr">
        <is>
          <t xml:space="preserve">[문서] Item 미기재 영역 9970~9971,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30" s="475"/>
    </row>
    <row r="3431" spans="2:9" ht="94" customHeight="1">
      <c r="B3431" s="1424"/>
      <c r="C3431" s="1423"/>
      <c r="D3431" s="481"/>
      <c r="E3431" s="112" t="str">
        <f t="shared" si="108"/>
        <v>9972</v>
      </c>
      <c r="F3431" s="112" t="str">
        <f t="shared" si="109"/>
        <v>9973</v>
      </c>
      <c r="G3431" s="475">
        <v>2</v>
      </c>
      <c r="H3431" s="1497" t="inlineStr">
        <is>
          <t xml:space="preserve">[문서] Item 미기재 영역 9972~9973,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31" s="475"/>
    </row>
    <row r="3432" spans="2:9" ht="94" customHeight="1">
      <c r="B3432" s="1424"/>
      <c r="C3432" s="1423"/>
      <c r="D3432" s="481"/>
      <c r="E3432" s="112" t="str">
        <f t="shared" si="108"/>
        <v>9974</v>
      </c>
      <c r="F3432" s="112" t="str">
        <f t="shared" si="109"/>
        <v>9975</v>
      </c>
      <c r="G3432" s="475">
        <v>2</v>
      </c>
      <c r="H3432" s="1497" t="inlineStr">
        <is>
          <t xml:space="preserve">[문서] Item 미기재 영역 9974~9975,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32" s="475"/>
    </row>
    <row r="3433" spans="2:9" ht="94" customHeight="1">
      <c r="B3433" s="1424"/>
      <c r="C3433" s="1423"/>
      <c r="D3433" s="481"/>
      <c r="E3433" s="112" t="str">
        <f t="shared" si="108"/>
        <v>9976</v>
      </c>
      <c r="F3433" s="112" t="str">
        <f t="shared" si="109"/>
        <v>9977</v>
      </c>
      <c r="G3433" s="475">
        <v>2</v>
      </c>
      <c r="H3433" s="1497" t="inlineStr">
        <is>
          <t xml:space="preserve">[문서] Item 미기재 영역 9976~9977,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33" s="475"/>
    </row>
    <row r="3434" spans="2:9" ht="94" customHeight="1">
      <c r="B3434" s="1424"/>
      <c r="C3434" s="1423"/>
      <c r="D3434" s="481"/>
      <c r="E3434" s="112" t="str">
        <f t="shared" si="108"/>
        <v>9978</v>
      </c>
      <c r="F3434" s="112" t="str">
        <f t="shared" si="109"/>
        <v>9979</v>
      </c>
      <c r="G3434" s="475">
        <v>2</v>
      </c>
      <c r="H3434" s="1497" t="inlineStr">
        <is>
          <t xml:space="preserve">[문서] Item 미기재 영역 9978~9979,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34" s="475"/>
    </row>
    <row r="3435" spans="2:9" ht="94" customHeight="1">
      <c r="B3435" s="1424"/>
      <c r="C3435" s="1423"/>
      <c r="D3435" s="481"/>
      <c r="E3435" s="112" t="str">
        <f t="shared" si="108"/>
        <v>997A</v>
      </c>
      <c r="F3435" s="112" t="str">
        <f t="shared" si="109"/>
        <v>997B</v>
      </c>
      <c r="G3435" s="475">
        <v>2</v>
      </c>
      <c r="H3435" s="1497" t="inlineStr">
        <is>
          <t xml:space="preserve">[문서] Item 미기재 영역 997A~997B,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35" s="475"/>
    </row>
    <row r="3436" spans="2:9" ht="94" customHeight="1">
      <c r="B3436" s="1424"/>
      <c r="C3436" s="1423"/>
      <c r="D3436" s="481"/>
      <c r="E3436" s="112" t="str">
        <f t="shared" si="108"/>
        <v>997C</v>
      </c>
      <c r="F3436" s="112" t="str">
        <f t="shared" si="109"/>
        <v>997D</v>
      </c>
      <c r="G3436" s="475">
        <v>2</v>
      </c>
      <c r="H3436" s="1497" t="inlineStr">
        <is>
          <t xml:space="preserve">[문서] Item 미기재 영역 997C~997D,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36" s="475"/>
    </row>
    <row r="3437" spans="2:9" ht="94" customHeight="1">
      <c r="B3437" s="1424"/>
      <c r="C3437" s="1423"/>
      <c r="D3437" s="481"/>
      <c r="E3437" s="112" t="str">
        <f t="shared" si="108"/>
        <v>997E</v>
      </c>
      <c r="F3437" s="112" t="str">
        <f t="shared" si="109"/>
        <v>997F</v>
      </c>
      <c r="G3437" s="475">
        <v>2</v>
      </c>
      <c r="H3437" s="1497" t="inlineStr">
        <is>
          <t xml:space="preserve">[문서] Item 미기재 영역 997E~997F,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37" s="475"/>
    </row>
    <row r="3438" spans="2:9" ht="94" customHeight="1">
      <c r="B3438" s="1424"/>
      <c r="C3438" s="1423"/>
      <c r="D3438" s="481"/>
      <c r="E3438" s="112" t="str">
        <f t="shared" ref="E3438:E3501" si="110">DEC2HEX(HEX2DEC(F3437) + 1)</f>
        <v>9980</v>
      </c>
      <c r="F3438" s="112" t="str">
        <f t="shared" ref="F3438:F3501" si="111">DEC2HEX(HEX2DEC(E3438) + G3438 -1)</f>
        <v>9981</v>
      </c>
      <c r="G3438" s="475">
        <v>2</v>
      </c>
      <c r="H3438" s="1497" t="inlineStr">
        <is>
          <t xml:space="preserve">[문서] Item 미기재 영역 9980~9981,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38" s="475"/>
    </row>
    <row r="3439" spans="2:9" ht="94" customHeight="1">
      <c r="B3439" s="1424"/>
      <c r="C3439" s="1423"/>
      <c r="D3439" s="481"/>
      <c r="E3439" s="112" t="str">
        <f t="shared" si="110"/>
        <v>9982</v>
      </c>
      <c r="F3439" s="112" t="str">
        <f t="shared" si="111"/>
        <v>9983</v>
      </c>
      <c r="G3439" s="475">
        <v>2</v>
      </c>
      <c r="H3439" s="1497" t="inlineStr">
        <is>
          <t xml:space="preserve">[문서] Item 미기재 영역 9982~9983,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39" s="475"/>
    </row>
    <row r="3440" spans="2:9" ht="94" customHeight="1">
      <c r="B3440" s="1424"/>
      <c r="C3440" s="1423"/>
      <c r="D3440" s="481"/>
      <c r="E3440" s="112" t="str">
        <f t="shared" si="110"/>
        <v>9984</v>
      </c>
      <c r="F3440" s="112" t="str">
        <f t="shared" si="111"/>
        <v>9985</v>
      </c>
      <c r="G3440" s="475">
        <v>2</v>
      </c>
      <c r="H3440" s="1497" t="inlineStr">
        <is>
          <t xml:space="preserve">[문서] Item 미기재 영역 9984~9985,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40" s="475"/>
    </row>
    <row r="3441" spans="2:9" ht="94" customHeight="1">
      <c r="B3441" s="1424"/>
      <c r="C3441" s="1423"/>
      <c r="D3441" s="481"/>
      <c r="E3441" s="112" t="str">
        <f t="shared" si="110"/>
        <v>9986</v>
      </c>
      <c r="F3441" s="112" t="str">
        <f t="shared" si="111"/>
        <v>9987</v>
      </c>
      <c r="G3441" s="475">
        <v>2</v>
      </c>
      <c r="H3441" s="1497" t="inlineStr">
        <is>
          <t xml:space="preserve">[문서] Item 미기재 영역 9986~9987,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41" s="475"/>
    </row>
    <row r="3442" spans="2:9" ht="94" customHeight="1">
      <c r="B3442" s="1424"/>
      <c r="C3442" s="1423"/>
      <c r="D3442" s="481"/>
      <c r="E3442" s="112" t="str">
        <f t="shared" si="110"/>
        <v>9988</v>
      </c>
      <c r="F3442" s="112" t="str">
        <f t="shared" si="111"/>
        <v>9989</v>
      </c>
      <c r="G3442" s="475">
        <v>2</v>
      </c>
      <c r="H3442" s="1497" t="inlineStr">
        <is>
          <t xml:space="preserve">[문서] Item 미기재 영역 9988~9989,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42" s="475"/>
    </row>
    <row r="3443" spans="2:9" ht="94" customHeight="1">
      <c r="B3443" s="1424"/>
      <c r="C3443" s="1423"/>
      <c r="D3443" s="481"/>
      <c r="E3443" s="112" t="str">
        <f t="shared" si="110"/>
        <v>998A</v>
      </c>
      <c r="F3443" s="112" t="str">
        <f t="shared" si="111"/>
        <v>998B</v>
      </c>
      <c r="G3443" s="475">
        <v>2</v>
      </c>
      <c r="H3443" s="1497" t="inlineStr">
        <is>
          <t xml:space="preserve">[문서] Item 미기재 영역 998A~998B,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43" s="475"/>
    </row>
    <row r="3444" spans="2:9" ht="94" customHeight="1">
      <c r="B3444" s="1424"/>
      <c r="C3444" s="1423"/>
      <c r="D3444" s="481"/>
      <c r="E3444" s="112" t="str">
        <f t="shared" si="110"/>
        <v>998C</v>
      </c>
      <c r="F3444" s="112" t="str">
        <f t="shared" si="111"/>
        <v>998D</v>
      </c>
      <c r="G3444" s="475">
        <v>2</v>
      </c>
      <c r="H3444" s="1497" t="inlineStr">
        <is>
          <t xml:space="preserve">[문서] Item 미기재 영역 998C~998D,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44" s="475"/>
    </row>
    <row r="3445" spans="2:9" ht="94" customHeight="1">
      <c r="B3445" s="1424"/>
      <c r="C3445" s="1423"/>
      <c r="D3445" s="481"/>
      <c r="E3445" s="112" t="str">
        <f t="shared" si="110"/>
        <v>998E</v>
      </c>
      <c r="F3445" s="112" t="str">
        <f t="shared" si="111"/>
        <v>998F</v>
      </c>
      <c r="G3445" s="475">
        <v>2</v>
      </c>
      <c r="H3445" s="1497" t="inlineStr">
        <is>
          <t xml:space="preserve">[문서] Item 미기재 영역 998E~998F,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45" s="475"/>
    </row>
    <row r="3446" spans="2:9" ht="94" customHeight="1">
      <c r="B3446" s="1424"/>
      <c r="C3446" s="1423"/>
      <c r="D3446" s="481"/>
      <c r="E3446" s="112" t="str">
        <f t="shared" si="110"/>
        <v>9990</v>
      </c>
      <c r="F3446" s="112" t="str">
        <f t="shared" si="111"/>
        <v>9991</v>
      </c>
      <c r="G3446" s="475">
        <v>2</v>
      </c>
      <c r="H3446" s="1497" t="inlineStr">
        <is>
          <t xml:space="preserve">[문서] Item 미기재 영역 9990~9991,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46" s="475"/>
    </row>
    <row r="3447" spans="2:9" ht="94" customHeight="1">
      <c r="B3447" s="1424"/>
      <c r="C3447" s="1423"/>
      <c r="D3447" s="481"/>
      <c r="E3447" s="112" t="str">
        <f t="shared" si="110"/>
        <v>9992</v>
      </c>
      <c r="F3447" s="112" t="str">
        <f t="shared" si="111"/>
        <v>9993</v>
      </c>
      <c r="G3447" s="475">
        <v>2</v>
      </c>
      <c r="H3447" s="1497" t="inlineStr">
        <is>
          <t xml:space="preserve">[문서] Item 미기재 영역 9992~9993,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47" s="475"/>
    </row>
    <row r="3448" spans="2:9" ht="94" customHeight="1">
      <c r="B3448" s="1424"/>
      <c r="C3448" s="1423"/>
      <c r="D3448" s="481"/>
      <c r="E3448" s="112" t="str">
        <f t="shared" si="110"/>
        <v>9994</v>
      </c>
      <c r="F3448" s="112" t="str">
        <f t="shared" si="111"/>
        <v>9995</v>
      </c>
      <c r="G3448" s="475">
        <v>2</v>
      </c>
      <c r="H3448" s="1497" t="inlineStr">
        <is>
          <t xml:space="preserve">[문서] Item 미기재 영역 9994~9995,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48" s="475"/>
    </row>
    <row r="3449" spans="2:9" ht="94" customHeight="1">
      <c r="B3449" s="1424"/>
      <c r="C3449" s="1423"/>
      <c r="D3449" s="481"/>
      <c r="E3449" s="112" t="str">
        <f t="shared" si="110"/>
        <v>9996</v>
      </c>
      <c r="F3449" s="112" t="str">
        <f t="shared" si="111"/>
        <v>9997</v>
      </c>
      <c r="G3449" s="475">
        <v>2</v>
      </c>
      <c r="H3449" s="1497" t="inlineStr">
        <is>
          <t xml:space="preserve">[문서] Item 미기재 영역 9996~9997,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49" s="475"/>
    </row>
    <row r="3450" spans="2:9" ht="94" customHeight="1">
      <c r="B3450" s="1424"/>
      <c r="C3450" s="1423"/>
      <c r="D3450" s="481"/>
      <c r="E3450" s="112" t="str">
        <f t="shared" si="110"/>
        <v>9998</v>
      </c>
      <c r="F3450" s="112" t="str">
        <f t="shared" si="111"/>
        <v>9999</v>
      </c>
      <c r="G3450" s="475">
        <v>2</v>
      </c>
      <c r="H3450" s="1497" t="inlineStr">
        <is>
          <t xml:space="preserve">[문서] Item 미기재 영역 9998~9999,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50" s="475"/>
    </row>
    <row r="3451" spans="2:9" ht="94" customHeight="1">
      <c r="B3451" s="1424"/>
      <c r="C3451" s="1423"/>
      <c r="D3451" s="481"/>
      <c r="E3451" s="112" t="str">
        <f t="shared" si="110"/>
        <v>999A</v>
      </c>
      <c r="F3451" s="112" t="str">
        <f t="shared" si="111"/>
        <v>999B</v>
      </c>
      <c r="G3451" s="475">
        <v>2</v>
      </c>
      <c r="H3451" s="1497" t="inlineStr">
        <is>
          <t xml:space="preserve">[문서] Item 미기재 영역 999A~999B,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51" s="475"/>
    </row>
    <row r="3452" spans="2:9" ht="94" customHeight="1">
      <c r="B3452" s="1424"/>
      <c r="C3452" s="1423"/>
      <c r="D3452" s="481"/>
      <c r="E3452" s="112" t="str">
        <f t="shared" si="110"/>
        <v>999C</v>
      </c>
      <c r="F3452" s="112" t="str">
        <f t="shared" si="111"/>
        <v>999D</v>
      </c>
      <c r="G3452" s="475">
        <v>2</v>
      </c>
      <c r="H3452" s="1497" t="inlineStr">
        <is>
          <t xml:space="preserve">[문서] Item 미기재 영역 999C~999D,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52" s="475"/>
    </row>
    <row r="3453" spans="2:9" ht="94" customHeight="1">
      <c r="B3453" s="1424"/>
      <c r="C3453" s="1423"/>
      <c r="D3453" s="481"/>
      <c r="E3453" s="112" t="str">
        <f t="shared" si="110"/>
        <v>999E</v>
      </c>
      <c r="F3453" s="112" t="str">
        <f t="shared" si="111"/>
        <v>999F</v>
      </c>
      <c r="G3453" s="475">
        <v>2</v>
      </c>
      <c r="H3453" s="1497" t="inlineStr">
        <is>
          <t xml:space="preserve">[문서] Item 미기재 영역 999E~999F,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53" s="475"/>
    </row>
    <row r="3454" spans="2:9" ht="94" customHeight="1">
      <c r="B3454" s="1424"/>
      <c r="C3454" s="1423"/>
      <c r="D3454" s="481"/>
      <c r="E3454" s="112" t="str">
        <f t="shared" si="110"/>
        <v>99A0</v>
      </c>
      <c r="F3454" s="112" t="str">
        <f t="shared" si="111"/>
        <v>99A1</v>
      </c>
      <c r="G3454" s="475">
        <v>2</v>
      </c>
      <c r="H3454" s="1497" t="inlineStr">
        <is>
          <t xml:space="preserve">[문서] Item 미기재 영역 99A0~99A1,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54" s="475"/>
    </row>
    <row r="3455" spans="2:9" ht="94" customHeight="1">
      <c r="B3455" s="1424"/>
      <c r="C3455" s="1423"/>
      <c r="D3455" s="481"/>
      <c r="E3455" s="112" t="str">
        <f t="shared" si="110"/>
        <v>99A2</v>
      </c>
      <c r="F3455" s="112" t="str">
        <f t="shared" si="111"/>
        <v>99A3</v>
      </c>
      <c r="G3455" s="475">
        <v>2</v>
      </c>
      <c r="H3455" s="1497" t="inlineStr">
        <is>
          <t xml:space="preserve">[문서] Item 미기재 영역 99A2~99A3,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55" s="475"/>
    </row>
    <row r="3456" spans="2:9" ht="94" customHeight="1">
      <c r="B3456" s="1424"/>
      <c r="C3456" s="1423"/>
      <c r="D3456" s="481"/>
      <c r="E3456" s="112" t="str">
        <f t="shared" si="110"/>
        <v>99A4</v>
      </c>
      <c r="F3456" s="112" t="str">
        <f t="shared" si="111"/>
        <v>99A5</v>
      </c>
      <c r="G3456" s="475">
        <v>2</v>
      </c>
      <c r="H3456" s="1497" t="inlineStr">
        <is>
          <t xml:space="preserve">[문서] Item 미기재 영역 99A4~99A5,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56" s="475"/>
    </row>
    <row r="3457" spans="2:9" ht="94" customHeight="1">
      <c r="B3457" s="1424"/>
      <c r="C3457" s="1423"/>
      <c r="D3457" s="481"/>
      <c r="E3457" s="112" t="str">
        <f t="shared" si="110"/>
        <v>99A6</v>
      </c>
      <c r="F3457" s="112" t="str">
        <f t="shared" si="111"/>
        <v>99A7</v>
      </c>
      <c r="G3457" s="475">
        <v>2</v>
      </c>
      <c r="H3457" s="1497" t="inlineStr">
        <is>
          <t xml:space="preserve">[문서] Item 미기재 영역 99A6~99A7,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57" s="475"/>
    </row>
    <row r="3458" spans="2:9" ht="94" customHeight="1">
      <c r="B3458" s="1424"/>
      <c r="C3458" s="1423"/>
      <c r="D3458" s="481"/>
      <c r="E3458" s="112" t="str">
        <f t="shared" si="110"/>
        <v>99A8</v>
      </c>
      <c r="F3458" s="112" t="str">
        <f t="shared" si="111"/>
        <v>99A9</v>
      </c>
      <c r="G3458" s="475">
        <v>2</v>
      </c>
      <c r="H3458" s="1497" t="inlineStr">
        <is>
          <t xml:space="preserve">[문서] Item 미기재 영역 99A8~99A9,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58" s="475"/>
    </row>
    <row r="3459" spans="2:9" ht="94" customHeight="1">
      <c r="B3459" s="1424"/>
      <c r="C3459" s="1423"/>
      <c r="D3459" s="481"/>
      <c r="E3459" s="112" t="str">
        <f t="shared" si="110"/>
        <v>99AA</v>
      </c>
      <c r="F3459" s="112" t="str">
        <f t="shared" si="111"/>
        <v>99AB</v>
      </c>
      <c r="G3459" s="475">
        <v>2</v>
      </c>
      <c r="H3459" s="1497" t="inlineStr">
        <is>
          <t xml:space="preserve">[문서] Item 미기재 영역 99AA~99AB,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59" s="475"/>
    </row>
    <row r="3460" spans="2:9" ht="94" customHeight="1">
      <c r="B3460" s="1424"/>
      <c r="C3460" s="1423"/>
      <c r="D3460" s="481"/>
      <c r="E3460" s="112" t="str">
        <f t="shared" si="110"/>
        <v>99AC</v>
      </c>
      <c r="F3460" s="112" t="str">
        <f t="shared" si="111"/>
        <v>99AD</v>
      </c>
      <c r="G3460" s="475">
        <v>2</v>
      </c>
      <c r="H3460" s="1497" t="inlineStr">
        <is>
          <t xml:space="preserve">[문서] Item 미기재 영역 99AC~99AD,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60" s="475"/>
    </row>
    <row r="3461" spans="2:9" ht="94" customHeight="1">
      <c r="B3461" s="1424"/>
      <c r="C3461" s="1423"/>
      <c r="D3461" s="481"/>
      <c r="E3461" s="112" t="str">
        <f t="shared" si="110"/>
        <v>99AE</v>
      </c>
      <c r="F3461" s="112" t="str">
        <f t="shared" si="111"/>
        <v>99AF</v>
      </c>
      <c r="G3461" s="475">
        <v>2</v>
      </c>
      <c r="H3461" s="1497" t="inlineStr">
        <is>
          <t xml:space="preserve">[문서] Item 미기재 영역 99AE~99AF,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61" s="475"/>
    </row>
    <row r="3462" spans="2:9" ht="94" customHeight="1">
      <c r="B3462" s="1424"/>
      <c r="C3462" s="1423"/>
      <c r="D3462" s="481"/>
      <c r="E3462" s="112" t="str">
        <f t="shared" si="110"/>
        <v>99B0</v>
      </c>
      <c r="F3462" s="112" t="str">
        <f t="shared" si="111"/>
        <v>99B1</v>
      </c>
      <c r="G3462" s="475">
        <v>2</v>
      </c>
      <c r="H3462" s="1497" t="inlineStr">
        <is>
          <t xml:space="preserve">[문서] Item 미기재 영역 99B0~99B1,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62" s="475"/>
    </row>
    <row r="3463" spans="2:9" ht="94" customHeight="1">
      <c r="B3463" s="1424"/>
      <c r="C3463" s="1423"/>
      <c r="D3463" s="481"/>
      <c r="E3463" s="112" t="str">
        <f t="shared" si="110"/>
        <v>99B2</v>
      </c>
      <c r="F3463" s="112" t="str">
        <f t="shared" si="111"/>
        <v>99B3</v>
      </c>
      <c r="G3463" s="475">
        <v>2</v>
      </c>
      <c r="H3463" s="1497" t="inlineStr">
        <is>
          <t xml:space="preserve">[문서] Item 미기재 영역 99B2~99B3,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63" s="475"/>
    </row>
    <row r="3464" spans="2:9" ht="94" customHeight="1">
      <c r="B3464" s="1424"/>
      <c r="C3464" s="1423"/>
      <c r="D3464" s="481"/>
      <c r="E3464" s="112" t="str">
        <f t="shared" si="110"/>
        <v>99B4</v>
      </c>
      <c r="F3464" s="112" t="str">
        <f t="shared" si="111"/>
        <v>99B5</v>
      </c>
      <c r="G3464" s="475">
        <v>2</v>
      </c>
      <c r="H3464" s="1497" t="inlineStr">
        <is>
          <t xml:space="preserve">[문서] Item 미기재 영역 99B4~99B5,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64" s="475"/>
    </row>
    <row r="3465" spans="2:9" ht="94" customHeight="1">
      <c r="B3465" s="1424"/>
      <c r="C3465" s="1423"/>
      <c r="D3465" s="481"/>
      <c r="E3465" s="112" t="str">
        <f t="shared" si="110"/>
        <v>99B6</v>
      </c>
      <c r="F3465" s="112" t="str">
        <f t="shared" si="111"/>
        <v>99B7</v>
      </c>
      <c r="G3465" s="475">
        <v>2</v>
      </c>
      <c r="H3465" s="1497" t="inlineStr">
        <is>
          <t xml:space="preserve">[문서] Item 미기재 영역 99B6~99B7,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65" s="475"/>
    </row>
    <row r="3466" spans="2:9" ht="94" customHeight="1">
      <c r="B3466" s="1424"/>
      <c r="C3466" s="1423"/>
      <c r="D3466" s="481"/>
      <c r="E3466" s="112" t="str">
        <f t="shared" si="110"/>
        <v>99B8</v>
      </c>
      <c r="F3466" s="112" t="str">
        <f t="shared" si="111"/>
        <v>99B9</v>
      </c>
      <c r="G3466" s="475">
        <v>2</v>
      </c>
      <c r="H3466" s="1497" t="inlineStr">
        <is>
          <t xml:space="preserve">[문서] Item 미기재 영역 99B8~99B9,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66" s="475"/>
    </row>
    <row r="3467" spans="2:9" ht="94" customHeight="1">
      <c r="B3467" s="1424"/>
      <c r="C3467" s="1423"/>
      <c r="D3467" s="481"/>
      <c r="E3467" s="112" t="str">
        <f t="shared" si="110"/>
        <v>99BA</v>
      </c>
      <c r="F3467" s="112" t="str">
        <f t="shared" si="111"/>
        <v>99BB</v>
      </c>
      <c r="G3467" s="475">
        <v>2</v>
      </c>
      <c r="H3467" s="1497" t="inlineStr">
        <is>
          <t xml:space="preserve">[문서] Item 미기재 영역 99BA~99BB,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67" s="475"/>
    </row>
    <row r="3468" spans="2:9" ht="94" customHeight="1">
      <c r="B3468" s="1424"/>
      <c r="C3468" s="1423"/>
      <c r="D3468" s="481"/>
      <c r="E3468" s="112" t="str">
        <f t="shared" si="110"/>
        <v>99BC</v>
      </c>
      <c r="F3468" s="112" t="str">
        <f t="shared" si="111"/>
        <v>99BD</v>
      </c>
      <c r="G3468" s="475">
        <v>2</v>
      </c>
      <c r="H3468" s="1497" t="inlineStr">
        <is>
          <t xml:space="preserve">[문서] Item 미기재 영역 99BC~99BD,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68" s="475"/>
    </row>
    <row r="3469" spans="2:9" ht="94" customHeight="1">
      <c r="B3469" s="1424"/>
      <c r="C3469" s="1423"/>
      <c r="D3469" s="481"/>
      <c r="E3469" s="112" t="str">
        <f t="shared" si="110"/>
        <v>99BE</v>
      </c>
      <c r="F3469" s="112" t="str">
        <f t="shared" si="111"/>
        <v>99BF</v>
      </c>
      <c r="G3469" s="475">
        <v>2</v>
      </c>
      <c r="H3469" s="1497" t="inlineStr">
        <is>
          <t xml:space="preserve">[문서] Item 미기재 영역 99BE~99BF,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69" s="475"/>
    </row>
    <row r="3470" spans="2:9" ht="94" customHeight="1">
      <c r="B3470" s="1424"/>
      <c r="C3470" s="1423"/>
      <c r="D3470" s="481"/>
      <c r="E3470" s="112" t="str">
        <f t="shared" si="110"/>
        <v>99C0</v>
      </c>
      <c r="F3470" s="112" t="str">
        <f t="shared" si="111"/>
        <v>99C1</v>
      </c>
      <c r="G3470" s="475">
        <v>2</v>
      </c>
      <c r="H3470" s="1497" t="inlineStr">
        <is>
          <t xml:space="preserve">[문서] Item 미기재 영역 99C0~99C1,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70" s="475"/>
    </row>
    <row r="3471" spans="2:9" ht="94" customHeight="1">
      <c r="B3471" s="1424"/>
      <c r="C3471" s="1423"/>
      <c r="D3471" s="481"/>
      <c r="E3471" s="112" t="str">
        <f t="shared" si="110"/>
        <v>99C2</v>
      </c>
      <c r="F3471" s="112" t="str">
        <f t="shared" si="111"/>
        <v>99C3</v>
      </c>
      <c r="G3471" s="475">
        <v>2</v>
      </c>
      <c r="H3471" s="1497" t="inlineStr">
        <is>
          <t xml:space="preserve">[문서] Item 미기재 영역 99C2~99C3,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71" s="475"/>
    </row>
    <row r="3472" spans="2:9" ht="94" customHeight="1">
      <c r="B3472" s="1424"/>
      <c r="C3472" s="1423"/>
      <c r="D3472" s="481"/>
      <c r="E3472" s="112" t="str">
        <f t="shared" si="110"/>
        <v>99C4</v>
      </c>
      <c r="F3472" s="112" t="str">
        <f t="shared" si="111"/>
        <v>99C5</v>
      </c>
      <c r="G3472" s="475">
        <v>2</v>
      </c>
      <c r="H3472" s="1497" t="inlineStr">
        <is>
          <t xml:space="preserve">[문서] Item 미기재 영역 99C4~99C5,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72" s="475"/>
    </row>
    <row r="3473" spans="2:9" ht="94" customHeight="1">
      <c r="B3473" s="1424"/>
      <c r="C3473" s="1423"/>
      <c r="D3473" s="481"/>
      <c r="E3473" s="112" t="str">
        <f t="shared" si="110"/>
        <v>99C6</v>
      </c>
      <c r="F3473" s="112" t="str">
        <f t="shared" si="111"/>
        <v>99C7</v>
      </c>
      <c r="G3473" s="475">
        <v>2</v>
      </c>
      <c r="H3473" s="1497" t="inlineStr">
        <is>
          <t xml:space="preserve">[문서] Item 미기재 영역 99C6~99C7,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73" s="475"/>
    </row>
    <row r="3474" spans="2:9" ht="94" customHeight="1">
      <c r="B3474" s="1424"/>
      <c r="C3474" s="1423"/>
      <c r="D3474" s="481"/>
      <c r="E3474" s="112" t="str">
        <f t="shared" si="110"/>
        <v>99C8</v>
      </c>
      <c r="F3474" s="112" t="str">
        <f t="shared" si="111"/>
        <v>99C9</v>
      </c>
      <c r="G3474" s="475">
        <v>2</v>
      </c>
      <c r="H3474" s="1497" t="inlineStr">
        <is>
          <t xml:space="preserve">[문서] Item 미기재 영역 99C8~99C9,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74" s="475"/>
    </row>
    <row r="3475" spans="2:9" ht="94" customHeight="1">
      <c r="B3475" s="1424"/>
      <c r="C3475" s="1423"/>
      <c r="D3475" s="481"/>
      <c r="E3475" s="112" t="str">
        <f t="shared" si="110"/>
        <v>99CA</v>
      </c>
      <c r="F3475" s="112" t="str">
        <f t="shared" si="111"/>
        <v>99CB</v>
      </c>
      <c r="G3475" s="475">
        <v>2</v>
      </c>
      <c r="H3475" s="1497" t="inlineStr">
        <is>
          <t xml:space="preserve">[문서] Item 미기재 영역 99CA~99CB,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75" s="475"/>
    </row>
    <row r="3476" spans="2:9" ht="94" customHeight="1">
      <c r="B3476" s="1424"/>
      <c r="C3476" s="1423"/>
      <c r="D3476" s="481"/>
      <c r="E3476" s="112" t="str">
        <f t="shared" si="110"/>
        <v>99CC</v>
      </c>
      <c r="F3476" s="112" t="str">
        <f t="shared" si="111"/>
        <v>99CD</v>
      </c>
      <c r="G3476" s="475">
        <v>2</v>
      </c>
      <c r="H3476" s="1497" t="inlineStr">
        <is>
          <t xml:space="preserve">[문서] Item 미기재 영역 99CC~99CD,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76" s="475"/>
    </row>
    <row r="3477" spans="2:9" ht="94" customHeight="1">
      <c r="B3477" s="1424"/>
      <c r="C3477" s="1423"/>
      <c r="D3477" s="481"/>
      <c r="E3477" s="112" t="str">
        <f t="shared" si="110"/>
        <v>99CE</v>
      </c>
      <c r="F3477" s="112" t="str">
        <f t="shared" si="111"/>
        <v>99CF</v>
      </c>
      <c r="G3477" s="475">
        <v>2</v>
      </c>
      <c r="H3477" s="1497" t="inlineStr">
        <is>
          <t xml:space="preserve">[문서] Item 미기재 영역 99CE~99CF,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77" s="475"/>
    </row>
    <row r="3478" spans="2:9" ht="94" customHeight="1">
      <c r="B3478" s="1424"/>
      <c r="C3478" s="1423"/>
      <c r="D3478" s="481"/>
      <c r="E3478" s="112" t="str">
        <f t="shared" si="110"/>
        <v>99D0</v>
      </c>
      <c r="F3478" s="112" t="str">
        <f t="shared" si="111"/>
        <v>99D1</v>
      </c>
      <c r="G3478" s="475">
        <v>2</v>
      </c>
      <c r="H3478" s="1497" t="inlineStr">
        <is>
          <t xml:space="preserve">[문서] Item 미기재 영역 99D0~99D1,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78" s="475"/>
    </row>
    <row r="3479" spans="2:9" ht="94" customHeight="1">
      <c r="B3479" s="1424"/>
      <c r="C3479" s="1423"/>
      <c r="D3479" s="481"/>
      <c r="E3479" s="112" t="str">
        <f t="shared" si="110"/>
        <v>99D2</v>
      </c>
      <c r="F3479" s="112" t="str">
        <f t="shared" si="111"/>
        <v>99D3</v>
      </c>
      <c r="G3479" s="475">
        <v>2</v>
      </c>
      <c r="H3479" s="1497" t="inlineStr">
        <is>
          <t xml:space="preserve">[문서] Item 미기재 영역 99D2~99D3,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79" s="475"/>
    </row>
    <row r="3480" spans="2:9" ht="94" customHeight="1">
      <c r="B3480" s="1424"/>
      <c r="C3480" s="1423"/>
      <c r="D3480" s="481"/>
      <c r="E3480" s="112" t="str">
        <f t="shared" si="110"/>
        <v>99D4</v>
      </c>
      <c r="F3480" s="112" t="str">
        <f t="shared" si="111"/>
        <v>99D5</v>
      </c>
      <c r="G3480" s="475">
        <v>2</v>
      </c>
      <c r="H3480" s="1497" t="inlineStr">
        <is>
          <t xml:space="preserve">[문서] Item 미기재 영역 99D4~99D5,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80" s="475"/>
    </row>
    <row r="3481" spans="2:9" ht="94" customHeight="1">
      <c r="B3481" s="1424"/>
      <c r="C3481" s="1423"/>
      <c r="D3481" s="481"/>
      <c r="E3481" s="112" t="str">
        <f t="shared" si="110"/>
        <v>99D6</v>
      </c>
      <c r="F3481" s="112" t="str">
        <f t="shared" si="111"/>
        <v>99D7</v>
      </c>
      <c r="G3481" s="475">
        <v>2</v>
      </c>
      <c r="H3481" s="1497" t="inlineStr">
        <is>
          <t xml:space="preserve">[문서] Item 미기재 영역 99D6~99D7,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81" s="475"/>
    </row>
    <row r="3482" spans="2:9" ht="94" customHeight="1">
      <c r="B3482" s="1424"/>
      <c r="C3482" s="1423"/>
      <c r="D3482" s="481"/>
      <c r="E3482" s="112" t="str">
        <f t="shared" si="110"/>
        <v>99D8</v>
      </c>
      <c r="F3482" s="112" t="str">
        <f t="shared" si="111"/>
        <v>99D9</v>
      </c>
      <c r="G3482" s="475">
        <v>2</v>
      </c>
      <c r="H3482" s="1497" t="inlineStr">
        <is>
          <t xml:space="preserve">[문서] Item 미기재 영역 99D8~99D9,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82" s="475"/>
    </row>
    <row r="3483" spans="2:9" ht="94" customHeight="1">
      <c r="B3483" s="1424"/>
      <c r="C3483" s="1423"/>
      <c r="D3483" s="481"/>
      <c r="E3483" s="112" t="str">
        <f t="shared" si="110"/>
        <v>99DA</v>
      </c>
      <c r="F3483" s="112" t="str">
        <f t="shared" si="111"/>
        <v>99DB</v>
      </c>
      <c r="G3483" s="475">
        <v>2</v>
      </c>
      <c r="H3483" s="1497" t="inlineStr">
        <is>
          <t xml:space="preserve">[문서] Item 미기재 영역 99DA~99DB,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83" s="475"/>
    </row>
    <row r="3484" spans="2:9" ht="94" customHeight="1">
      <c r="B3484" s="1424"/>
      <c r="C3484" s="1423"/>
      <c r="D3484" s="481"/>
      <c r="E3484" s="112" t="str">
        <f t="shared" si="110"/>
        <v>99DC</v>
      </c>
      <c r="F3484" s="112" t="str">
        <f t="shared" si="111"/>
        <v>99DD</v>
      </c>
      <c r="G3484" s="475">
        <v>2</v>
      </c>
      <c r="H3484" s="1497" t="inlineStr">
        <is>
          <t xml:space="preserve">[문서] Item 미기재 영역 99DC~99DD,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84" s="475"/>
    </row>
    <row r="3485" spans="2:9" ht="94" customHeight="1">
      <c r="B3485" s="1424"/>
      <c r="C3485" s="1423"/>
      <c r="D3485" s="481"/>
      <c r="E3485" s="112" t="str">
        <f t="shared" si="110"/>
        <v>99DE</v>
      </c>
      <c r="F3485" s="112" t="str">
        <f t="shared" si="111"/>
        <v>99DF</v>
      </c>
      <c r="G3485" s="475">
        <v>2</v>
      </c>
      <c r="H3485" s="1497" t="inlineStr">
        <is>
          <t xml:space="preserve">[문서] Item 미기재 영역 99DE~99DF,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85" s="475"/>
    </row>
    <row r="3486" spans="2:9" ht="94" customHeight="1">
      <c r="B3486" s="1424"/>
      <c r="C3486" s="1423"/>
      <c r="D3486" s="481"/>
      <c r="E3486" s="112" t="str">
        <f t="shared" si="110"/>
        <v>99E0</v>
      </c>
      <c r="F3486" s="112" t="str">
        <f t="shared" si="111"/>
        <v>99E1</v>
      </c>
      <c r="G3486" s="475">
        <v>2</v>
      </c>
      <c r="H3486" s="1497" t="inlineStr">
        <is>
          <t xml:space="preserve">[문서] Item 미기재 영역 99E0~99E1,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86" s="475"/>
    </row>
    <row r="3487" spans="2:9" ht="94" customHeight="1">
      <c r="B3487" s="1424"/>
      <c r="C3487" s="1423"/>
      <c r="D3487" s="481"/>
      <c r="E3487" s="112" t="str">
        <f t="shared" si="110"/>
        <v>99E2</v>
      </c>
      <c r="F3487" s="112" t="str">
        <f t="shared" si="111"/>
        <v>99E3</v>
      </c>
      <c r="G3487" s="475">
        <v>2</v>
      </c>
      <c r="H3487" s="1497" t="inlineStr">
        <is>
          <t xml:space="preserve">[문서] Item 미기재 영역 99E2~99E3,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87" s="475"/>
    </row>
    <row r="3488" spans="2:9" ht="94" customHeight="1">
      <c r="B3488" s="1424"/>
      <c r="C3488" s="1423"/>
      <c r="D3488" s="481"/>
      <c r="E3488" s="112" t="str">
        <f t="shared" si="110"/>
        <v>99E4</v>
      </c>
      <c r="F3488" s="112" t="str">
        <f t="shared" si="111"/>
        <v>99E5</v>
      </c>
      <c r="G3488" s="475">
        <v>2</v>
      </c>
      <c r="H3488" s="1497" t="inlineStr">
        <is>
          <t xml:space="preserve">[문서] Item 미기재 영역 99E4~99E5,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88" s="475"/>
    </row>
    <row r="3489" spans="2:9" ht="94" customHeight="1">
      <c r="B3489" s="1424"/>
      <c r="C3489" s="1423"/>
      <c r="D3489" s="481"/>
      <c r="E3489" s="112" t="str">
        <f t="shared" si="110"/>
        <v>99E6</v>
      </c>
      <c r="F3489" s="112" t="str">
        <f t="shared" si="111"/>
        <v>99E7</v>
      </c>
      <c r="G3489" s="475">
        <v>2</v>
      </c>
      <c r="H3489" s="1497" t="inlineStr">
        <is>
          <t xml:space="preserve">[문서] Item 미기재 영역 99E6~99E7,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89" s="475"/>
    </row>
    <row r="3490" spans="2:9" ht="94" customHeight="1">
      <c r="B3490" s="1424"/>
      <c r="C3490" s="1423"/>
      <c r="D3490" s="481"/>
      <c r="E3490" s="112" t="str">
        <f t="shared" si="110"/>
        <v>99E8</v>
      </c>
      <c r="F3490" s="112" t="str">
        <f t="shared" si="111"/>
        <v>99E9</v>
      </c>
      <c r="G3490" s="475">
        <v>2</v>
      </c>
      <c r="H3490" s="1497" t="inlineStr">
        <is>
          <t xml:space="preserve">[문서] Item 미기재 영역 99E8~99E9,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90" s="475"/>
    </row>
    <row r="3491" spans="2:9" ht="94" customHeight="1">
      <c r="B3491" s="1424"/>
      <c r="C3491" s="1423"/>
      <c r="D3491" s="481"/>
      <c r="E3491" s="112" t="str">
        <f t="shared" si="110"/>
        <v>99EA</v>
      </c>
      <c r="F3491" s="112" t="str">
        <f t="shared" si="111"/>
        <v>99EB</v>
      </c>
      <c r="G3491" s="475">
        <v>2</v>
      </c>
      <c r="H3491" s="1497" t="inlineStr">
        <is>
          <t xml:space="preserve">[문서] Item 미기재 영역 99EA~99EB,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91" s="475"/>
    </row>
    <row r="3492" spans="2:9" ht="94" customHeight="1">
      <c r="B3492" s="1424"/>
      <c r="C3492" s="1423"/>
      <c r="D3492" s="481"/>
      <c r="E3492" s="112" t="str">
        <f t="shared" si="110"/>
        <v>99EC</v>
      </c>
      <c r="F3492" s="112" t="str">
        <f t="shared" si="111"/>
        <v>99ED</v>
      </c>
      <c r="G3492" s="475">
        <v>2</v>
      </c>
      <c r="H3492" s="1497" t="inlineStr">
        <is>
          <t xml:space="preserve">[문서] Item 미기재 영역 99EC~99ED,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92" s="475"/>
    </row>
    <row r="3493" spans="2:9" ht="94" customHeight="1">
      <c r="B3493" s="1424"/>
      <c r="C3493" s="1423"/>
      <c r="D3493" s="481"/>
      <c r="E3493" s="112" t="str">
        <f t="shared" si="110"/>
        <v>99EE</v>
      </c>
      <c r="F3493" s="112" t="str">
        <f t="shared" si="111"/>
        <v>99EF</v>
      </c>
      <c r="G3493" s="475">
        <v>2</v>
      </c>
      <c r="H3493" s="1497" t="inlineStr">
        <is>
          <t xml:space="preserve">[문서] Item 미기재 영역 99EE~99EF,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93" s="475"/>
    </row>
    <row r="3494" spans="2:9" ht="94" customHeight="1">
      <c r="B3494" s="1424"/>
      <c r="C3494" s="1423"/>
      <c r="D3494" s="481"/>
      <c r="E3494" s="112" t="str">
        <f t="shared" si="110"/>
        <v>99F0</v>
      </c>
      <c r="F3494" s="112" t="str">
        <f t="shared" si="111"/>
        <v>99F1</v>
      </c>
      <c r="G3494" s="475">
        <v>2</v>
      </c>
      <c r="H3494" s="1497" t="inlineStr">
        <is>
          <t xml:space="preserve">[문서] Item 미기재 영역 99F0~99F1,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94" s="475"/>
    </row>
    <row r="3495" spans="2:9" ht="94" customHeight="1">
      <c r="B3495" s="1424"/>
      <c r="C3495" s="1423"/>
      <c r="D3495" s="481"/>
      <c r="E3495" s="112" t="str">
        <f t="shared" si="110"/>
        <v>99F2</v>
      </c>
      <c r="F3495" s="112" t="str">
        <f t="shared" si="111"/>
        <v>99F3</v>
      </c>
      <c r="G3495" s="475">
        <v>2</v>
      </c>
      <c r="H3495" s="1497" t="inlineStr">
        <is>
          <t xml:space="preserve">[문서] Item 미기재 영역 99F2~99F3,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95" s="475"/>
    </row>
    <row r="3496" spans="2:9" ht="94" customHeight="1">
      <c r="B3496" s="1424"/>
      <c r="C3496" s="1423"/>
      <c r="D3496" s="481"/>
      <c r="E3496" s="112" t="str">
        <f t="shared" si="110"/>
        <v>99F4</v>
      </c>
      <c r="F3496" s="112" t="str">
        <f t="shared" si="111"/>
        <v>99F5</v>
      </c>
      <c r="G3496" s="475">
        <v>2</v>
      </c>
      <c r="H3496" s="1497" t="inlineStr">
        <is>
          <t xml:space="preserve">[문서] Item 미기재 영역 99F4~99F5,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96" s="475"/>
    </row>
    <row r="3497" spans="2:9" ht="94" customHeight="1">
      <c r="B3497" s="1424"/>
      <c r="C3497" s="1423"/>
      <c r="D3497" s="481"/>
      <c r="E3497" s="112" t="str">
        <f t="shared" si="110"/>
        <v>99F6</v>
      </c>
      <c r="F3497" s="112" t="str">
        <f t="shared" si="111"/>
        <v>99F7</v>
      </c>
      <c r="G3497" s="475">
        <v>2</v>
      </c>
      <c r="H3497" s="1497" t="inlineStr">
        <is>
          <t xml:space="preserve">[문서] Item 미기재 영역 99F6~99F7,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97" s="475"/>
    </row>
    <row r="3498" spans="2:9" ht="94" customHeight="1">
      <c r="B3498" s="1424"/>
      <c r="C3498" s="1423"/>
      <c r="D3498" s="481"/>
      <c r="E3498" s="112" t="str">
        <f t="shared" si="110"/>
        <v>99F8</v>
      </c>
      <c r="F3498" s="112" t="str">
        <f t="shared" si="111"/>
        <v>99F9</v>
      </c>
      <c r="G3498" s="475">
        <v>2</v>
      </c>
      <c r="H3498" s="1497" t="inlineStr">
        <is>
          <t xml:space="preserve">[문서] Item 미기재 영역 99F8~99F9,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98" s="475"/>
    </row>
    <row r="3499" spans="2:9" ht="94" customHeight="1">
      <c r="B3499" s="1424"/>
      <c r="C3499" s="1423"/>
      <c r="D3499" s="481"/>
      <c r="E3499" s="112" t="str">
        <f t="shared" si="110"/>
        <v>99FA</v>
      </c>
      <c r="F3499" s="112" t="str">
        <f t="shared" si="111"/>
        <v>99FB</v>
      </c>
      <c r="G3499" s="475">
        <v>2</v>
      </c>
      <c r="H3499" s="1497" t="inlineStr">
        <is>
          <t xml:space="preserve">[문서] Item 미기재 영역 99FA~99FB,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499" s="475"/>
    </row>
    <row r="3500" spans="2:9" ht="94" customHeight="1">
      <c r="B3500" s="1424"/>
      <c r="C3500" s="1423"/>
      <c r="D3500" s="481"/>
      <c r="E3500" s="112" t="str">
        <f t="shared" si="110"/>
        <v>99FC</v>
      </c>
      <c r="F3500" s="112" t="str">
        <f t="shared" si="111"/>
        <v>99FD</v>
      </c>
      <c r="G3500" s="475">
        <v>2</v>
      </c>
      <c r="H3500" s="1497" t="inlineStr">
        <is>
          <t xml:space="preserve">[문서] Item 미기재 영역 99FC~99FD,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00" s="475"/>
    </row>
    <row r="3501" spans="2:9" ht="94" customHeight="1">
      <c r="B3501" s="1424"/>
      <c r="C3501" s="1423"/>
      <c r="D3501" s="481"/>
      <c r="E3501" s="112" t="str">
        <f t="shared" si="110"/>
        <v>99FE</v>
      </c>
      <c r="F3501" s="112" t="str">
        <f t="shared" si="111"/>
        <v>99FF</v>
      </c>
      <c r="G3501" s="475">
        <v>2</v>
      </c>
      <c r="H3501" s="1497" t="inlineStr">
        <is>
          <t xml:space="preserve">[문서] Item 미기재 영역 99FE~99FF,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01" s="475"/>
    </row>
    <row r="3502" spans="2:9" ht="94" customHeight="1">
      <c r="B3502" s="1424"/>
      <c r="C3502" s="1423"/>
      <c r="D3502" s="481"/>
      <c r="E3502" s="112" t="str">
        <f t="shared" ref="E3502:E3565" si="112">DEC2HEX(HEX2DEC(F3501) + 1)</f>
        <v>9A00</v>
      </c>
      <c r="F3502" s="112" t="str">
        <f t="shared" ref="F3502:F3565" si="113">DEC2HEX(HEX2DEC(E3502) + G3502 -1)</f>
        <v>9A01</v>
      </c>
      <c r="G3502" s="475">
        <v>2</v>
      </c>
      <c r="H3502" s="1497" t="inlineStr">
        <is>
          <t xml:space="preserve">[문서] Item 미기재 영역 9A00~9A01,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02" s="475"/>
    </row>
    <row r="3503" spans="2:9" ht="94" customHeight="1">
      <c r="B3503" s="1424"/>
      <c r="C3503" s="1423"/>
      <c r="D3503" s="481"/>
      <c r="E3503" s="112" t="str">
        <f t="shared" si="112"/>
        <v>9A02</v>
      </c>
      <c r="F3503" s="112" t="str">
        <f t="shared" si="113"/>
        <v>9A03</v>
      </c>
      <c r="G3503" s="475">
        <v>2</v>
      </c>
      <c r="H3503" s="1497" t="inlineStr">
        <is>
          <t xml:space="preserve">[문서] Item 미기재 영역 9A02~9A03,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03" s="475"/>
    </row>
    <row r="3504" spans="2:9" ht="94" customHeight="1">
      <c r="B3504" s="1424"/>
      <c r="C3504" s="1423"/>
      <c r="D3504" s="481"/>
      <c r="E3504" s="112" t="str">
        <f t="shared" si="112"/>
        <v>9A04</v>
      </c>
      <c r="F3504" s="112" t="str">
        <f t="shared" si="113"/>
        <v>9A05</v>
      </c>
      <c r="G3504" s="475">
        <v>2</v>
      </c>
      <c r="H3504" s="1497" t="inlineStr">
        <is>
          <t xml:space="preserve">[문서] Item 미기재 영역 9A04~9A05,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04" s="475"/>
    </row>
    <row r="3505" spans="2:9" ht="94" customHeight="1">
      <c r="B3505" s="1424"/>
      <c r="C3505" s="1423"/>
      <c r="D3505" s="481"/>
      <c r="E3505" s="112" t="str">
        <f t="shared" si="112"/>
        <v>9A06</v>
      </c>
      <c r="F3505" s="112" t="str">
        <f t="shared" si="113"/>
        <v>9A07</v>
      </c>
      <c r="G3505" s="475">
        <v>2</v>
      </c>
      <c r="H3505" s="1497" t="inlineStr">
        <is>
          <t xml:space="preserve">[문서] Item 미기재 영역 9A06~9A07,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05" s="475"/>
    </row>
    <row r="3506" spans="2:9" ht="94" customHeight="1">
      <c r="B3506" s="1424"/>
      <c r="C3506" s="1423"/>
      <c r="D3506" s="481"/>
      <c r="E3506" s="112" t="str">
        <f t="shared" si="112"/>
        <v>9A08</v>
      </c>
      <c r="F3506" s="112" t="str">
        <f t="shared" si="113"/>
        <v>9A09</v>
      </c>
      <c r="G3506" s="475">
        <v>2</v>
      </c>
      <c r="H3506" s="1497" t="inlineStr">
        <is>
          <t xml:space="preserve">[문서] Item 미기재 영역 9A08~9A09,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06" s="475"/>
    </row>
    <row r="3507" spans="2:9" ht="94" customHeight="1">
      <c r="B3507" s="1424"/>
      <c r="C3507" s="1423"/>
      <c r="D3507" s="481"/>
      <c r="E3507" s="112" t="str">
        <f t="shared" si="112"/>
        <v>9A0A</v>
      </c>
      <c r="F3507" s="112" t="str">
        <f t="shared" si="113"/>
        <v>9A0B</v>
      </c>
      <c r="G3507" s="475">
        <v>2</v>
      </c>
      <c r="H3507" s="1497" t="inlineStr">
        <is>
          <t xml:space="preserve">[문서] Item 미기재 영역 9A0A~9A0B,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07" s="475"/>
    </row>
    <row r="3508" spans="2:9" ht="94" customHeight="1">
      <c r="B3508" s="1424"/>
      <c r="C3508" s="1423"/>
      <c r="D3508" s="481"/>
      <c r="E3508" s="112" t="str">
        <f t="shared" si="112"/>
        <v>9A0C</v>
      </c>
      <c r="F3508" s="112" t="str">
        <f t="shared" si="113"/>
        <v>9A0D</v>
      </c>
      <c r="G3508" s="475">
        <v>2</v>
      </c>
      <c r="H3508" s="1497" t="inlineStr">
        <is>
          <t xml:space="preserve">[문서] Item 미기재 영역 9A0C~9A0D,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08" s="475"/>
    </row>
    <row r="3509" spans="2:9" ht="94" customHeight="1">
      <c r="B3509" s="1424"/>
      <c r="C3509" s="1423"/>
      <c r="D3509" s="481"/>
      <c r="E3509" s="112" t="str">
        <f t="shared" si="112"/>
        <v>9A0E</v>
      </c>
      <c r="F3509" s="112" t="str">
        <f t="shared" si="113"/>
        <v>9A0F</v>
      </c>
      <c r="G3509" s="475">
        <v>2</v>
      </c>
      <c r="H3509" s="1497" t="inlineStr">
        <is>
          <t xml:space="preserve">[문서] Item 미기재 영역 9A0E~9A0F,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09" s="475"/>
    </row>
    <row r="3510" spans="2:9" ht="94" customHeight="1">
      <c r="B3510" s="1424"/>
      <c r="C3510" s="1423"/>
      <c r="D3510" s="481"/>
      <c r="E3510" s="112" t="str">
        <f t="shared" si="112"/>
        <v>9A10</v>
      </c>
      <c r="F3510" s="112" t="str">
        <f t="shared" si="113"/>
        <v>9A11</v>
      </c>
      <c r="G3510" s="475">
        <v>2</v>
      </c>
      <c r="H3510" s="1497" t="inlineStr">
        <is>
          <t xml:space="preserve">[문서] Item 미기재 영역 9A10~9A11,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10" s="475"/>
    </row>
    <row r="3511" spans="2:9" ht="94" customHeight="1">
      <c r="B3511" s="1424"/>
      <c r="C3511" s="1423"/>
      <c r="D3511" s="481"/>
      <c r="E3511" s="112" t="str">
        <f t="shared" si="112"/>
        <v>9A12</v>
      </c>
      <c r="F3511" s="112" t="str">
        <f t="shared" si="113"/>
        <v>9A13</v>
      </c>
      <c r="G3511" s="475">
        <v>2</v>
      </c>
      <c r="H3511" s="1497" t="inlineStr">
        <is>
          <t xml:space="preserve">[문서] Item 미기재 영역 9A12~9A13,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11" s="475"/>
    </row>
    <row r="3512" spans="2:9" ht="94" customHeight="1">
      <c r="B3512" s="1424"/>
      <c r="C3512" s="1423"/>
      <c r="D3512" s="481"/>
      <c r="E3512" s="112" t="str">
        <f t="shared" si="112"/>
        <v>9A14</v>
      </c>
      <c r="F3512" s="112" t="str">
        <f t="shared" si="113"/>
        <v>9A15</v>
      </c>
      <c r="G3512" s="475">
        <v>2</v>
      </c>
      <c r="H3512" s="1497" t="inlineStr">
        <is>
          <t xml:space="preserve">[문서] Item 미기재 영역 9A14~9A15,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12" s="475"/>
    </row>
    <row r="3513" spans="2:9" ht="94" customHeight="1">
      <c r="B3513" s="1424"/>
      <c r="C3513" s="1423"/>
      <c r="D3513" s="481"/>
      <c r="E3513" s="112" t="str">
        <f t="shared" si="112"/>
        <v>9A16</v>
      </c>
      <c r="F3513" s="112" t="str">
        <f t="shared" si="113"/>
        <v>9A17</v>
      </c>
      <c r="G3513" s="475">
        <v>2</v>
      </c>
      <c r="H3513" s="1497" t="inlineStr">
        <is>
          <t xml:space="preserve">[문서] Item 미기재 영역 9A16~9A17,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13" s="475"/>
    </row>
    <row r="3514" spans="2:9" ht="94" customHeight="1">
      <c r="B3514" s="1424"/>
      <c r="C3514" s="1423"/>
      <c r="D3514" s="481"/>
      <c r="E3514" s="112" t="str">
        <f t="shared" si="112"/>
        <v>9A18</v>
      </c>
      <c r="F3514" s="112" t="str">
        <f t="shared" si="113"/>
        <v>9A19</v>
      </c>
      <c r="G3514" s="475">
        <v>2</v>
      </c>
      <c r="H3514" s="1497" t="inlineStr">
        <is>
          <t xml:space="preserve">[문서] Item 미기재 영역 9A18~9A19,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14" s="475"/>
    </row>
    <row r="3515" spans="2:9" ht="94" customHeight="1">
      <c r="B3515" s="1424"/>
      <c r="C3515" s="1423"/>
      <c r="D3515" s="481"/>
      <c r="E3515" s="112" t="str">
        <f t="shared" si="112"/>
        <v>9A1A</v>
      </c>
      <c r="F3515" s="112" t="str">
        <f t="shared" si="113"/>
        <v>9A1B</v>
      </c>
      <c r="G3515" s="475">
        <v>2</v>
      </c>
      <c r="H3515" s="1497" t="inlineStr">
        <is>
          <t xml:space="preserve">[문서] Item 미기재 영역 9A1A~9A1B,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15" s="475"/>
    </row>
    <row r="3516" spans="2:9" ht="94" customHeight="1">
      <c r="B3516" s="1424"/>
      <c r="C3516" s="1423"/>
      <c r="D3516" s="481"/>
      <c r="E3516" s="112" t="str">
        <f t="shared" si="112"/>
        <v>9A1C</v>
      </c>
      <c r="F3516" s="112" t="str">
        <f t="shared" si="113"/>
        <v>9A1D</v>
      </c>
      <c r="G3516" s="475">
        <v>2</v>
      </c>
      <c r="H3516" s="1497" t="inlineStr">
        <is>
          <t xml:space="preserve">[문서] Item 미기재 영역 9A1C~9A1D,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16" s="475"/>
    </row>
    <row r="3517" spans="2:9" ht="94" customHeight="1">
      <c r="B3517" s="1424"/>
      <c r="C3517" s="1423"/>
      <c r="D3517" s="481"/>
      <c r="E3517" s="112" t="str">
        <f t="shared" si="112"/>
        <v>9A1E</v>
      </c>
      <c r="F3517" s="112" t="str">
        <f t="shared" si="113"/>
        <v>9A1F</v>
      </c>
      <c r="G3517" s="475">
        <v>2</v>
      </c>
      <c r="H3517" s="1497" t="inlineStr">
        <is>
          <t xml:space="preserve">[문서] Item 미기재 영역 9A1E~9A1F,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17" s="475"/>
    </row>
    <row r="3518" spans="2:9" ht="94" customHeight="1">
      <c r="B3518" s="1424"/>
      <c r="C3518" s="1423"/>
      <c r="D3518" s="481"/>
      <c r="E3518" s="112" t="str">
        <f t="shared" si="112"/>
        <v>9A20</v>
      </c>
      <c r="F3518" s="112" t="str">
        <f t="shared" si="113"/>
        <v>9A21</v>
      </c>
      <c r="G3518" s="475">
        <v>2</v>
      </c>
      <c r="H3518" s="1497" t="inlineStr">
        <is>
          <t xml:space="preserve">[문서] Item 미기재 영역 9A20~9A21,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18" s="475"/>
    </row>
    <row r="3519" spans="2:9" ht="94" customHeight="1">
      <c r="B3519" s="1424"/>
      <c r="C3519" s="1423"/>
      <c r="D3519" s="481"/>
      <c r="E3519" s="112" t="str">
        <f t="shared" si="112"/>
        <v>9A22</v>
      </c>
      <c r="F3519" s="112" t="str">
        <f t="shared" si="113"/>
        <v>9A23</v>
      </c>
      <c r="G3519" s="475">
        <v>2</v>
      </c>
      <c r="H3519" s="1497" t="inlineStr">
        <is>
          <t xml:space="preserve">[문서] Item 미기재 영역 9A22~9A23,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19" s="475"/>
    </row>
    <row r="3520" spans="2:9" ht="94" customHeight="1">
      <c r="B3520" s="1424"/>
      <c r="C3520" s="1423"/>
      <c r="D3520" s="481"/>
      <c r="E3520" s="112" t="str">
        <f t="shared" si="112"/>
        <v>9A24</v>
      </c>
      <c r="F3520" s="112" t="str">
        <f t="shared" si="113"/>
        <v>9A25</v>
      </c>
      <c r="G3520" s="475">
        <v>2</v>
      </c>
      <c r="H3520" s="1497" t="inlineStr">
        <is>
          <t xml:space="preserve">[문서] Item 미기재 영역 9A24~9A25,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20" s="475"/>
    </row>
    <row r="3521" spans="2:9" ht="94" customHeight="1">
      <c r="B3521" s="1424"/>
      <c r="C3521" s="1423"/>
      <c r="D3521" s="481"/>
      <c r="E3521" s="112" t="str">
        <f t="shared" si="112"/>
        <v>9A26</v>
      </c>
      <c r="F3521" s="112" t="str">
        <f t="shared" si="113"/>
        <v>9A27</v>
      </c>
      <c r="G3521" s="475">
        <v>2</v>
      </c>
      <c r="H3521" s="1497" t="inlineStr">
        <is>
          <t xml:space="preserve">[문서] Item 미기재 영역 9A26~9A27,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21" s="475"/>
    </row>
    <row r="3522" spans="2:9" ht="94" customHeight="1">
      <c r="B3522" s="1424"/>
      <c r="C3522" s="1423"/>
      <c r="D3522" s="481"/>
      <c r="E3522" s="112" t="str">
        <f t="shared" si="112"/>
        <v>9A28</v>
      </c>
      <c r="F3522" s="112" t="str">
        <f t="shared" si="113"/>
        <v>9A29</v>
      </c>
      <c r="G3522" s="475">
        <v>2</v>
      </c>
      <c r="H3522" s="1497" t="inlineStr">
        <is>
          <t xml:space="preserve">[문서] Item 미기재 영역 9A28~9A29,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22" s="475"/>
    </row>
    <row r="3523" spans="2:9" ht="94" customHeight="1">
      <c r="B3523" s="1424"/>
      <c r="C3523" s="1423"/>
      <c r="D3523" s="481"/>
      <c r="E3523" s="112" t="str">
        <f t="shared" si="112"/>
        <v>9A2A</v>
      </c>
      <c r="F3523" s="112" t="str">
        <f t="shared" si="113"/>
        <v>9A2B</v>
      </c>
      <c r="G3523" s="475">
        <v>2</v>
      </c>
      <c r="H3523" s="1497" t="inlineStr">
        <is>
          <t xml:space="preserve">[문서] Item 미기재 영역 9A2A~9A2B,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23" s="475"/>
    </row>
    <row r="3524" spans="2:9" ht="94" customHeight="1">
      <c r="B3524" s="1424"/>
      <c r="C3524" s="1423"/>
      <c r="D3524" s="481"/>
      <c r="E3524" s="112" t="str">
        <f t="shared" si="112"/>
        <v>9A2C</v>
      </c>
      <c r="F3524" s="112" t="str">
        <f t="shared" si="113"/>
        <v>9A2D</v>
      </c>
      <c r="G3524" s="475">
        <v>2</v>
      </c>
      <c r="H3524" s="1497" t="inlineStr">
        <is>
          <t xml:space="preserve">[문서] Item 미기재 영역 9A2C~9A2D,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24" s="475"/>
    </row>
    <row r="3525" spans="2:9" ht="94" customHeight="1">
      <c r="B3525" s="1424"/>
      <c r="C3525" s="1423"/>
      <c r="D3525" s="481"/>
      <c r="E3525" s="112" t="str">
        <f t="shared" si="112"/>
        <v>9A2E</v>
      </c>
      <c r="F3525" s="112" t="str">
        <f t="shared" si="113"/>
        <v>9A2F</v>
      </c>
      <c r="G3525" s="475">
        <v>2</v>
      </c>
      <c r="H3525" s="1497" t="inlineStr">
        <is>
          <t xml:space="preserve">[문서] Item 미기재 영역 9A2E~9A2F,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25" s="475"/>
    </row>
    <row r="3526" spans="2:9" ht="94" customHeight="1">
      <c r="B3526" s="1424"/>
      <c r="C3526" s="1423"/>
      <c r="D3526" s="481"/>
      <c r="E3526" s="112" t="str">
        <f t="shared" si="112"/>
        <v>9A30</v>
      </c>
      <c r="F3526" s="112" t="str">
        <f t="shared" si="113"/>
        <v>9A31</v>
      </c>
      <c r="G3526" s="475">
        <v>2</v>
      </c>
      <c r="H3526" s="1497" t="inlineStr">
        <is>
          <t xml:space="preserve">[문서] Item 미기재 영역 9A30~9A31,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26" s="475"/>
    </row>
    <row r="3527" spans="2:9" ht="94" customHeight="1">
      <c r="B3527" s="1424"/>
      <c r="C3527" s="1423"/>
      <c r="D3527" s="481"/>
      <c r="E3527" s="112" t="str">
        <f t="shared" si="112"/>
        <v>9A32</v>
      </c>
      <c r="F3527" s="112" t="str">
        <f t="shared" si="113"/>
        <v>9A33</v>
      </c>
      <c r="G3527" s="475">
        <v>2</v>
      </c>
      <c r="H3527" s="1497" t="inlineStr">
        <is>
          <t xml:space="preserve">[문서] Item 미기재 영역 9A32~9A33,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27" s="475"/>
    </row>
    <row r="3528" spans="2:9" ht="94" customHeight="1">
      <c r="B3528" s="1424"/>
      <c r="C3528" s="1423"/>
      <c r="D3528" s="481"/>
      <c r="E3528" s="112" t="str">
        <f t="shared" si="112"/>
        <v>9A34</v>
      </c>
      <c r="F3528" s="112" t="str">
        <f t="shared" si="113"/>
        <v>9A35</v>
      </c>
      <c r="G3528" s="475">
        <v>2</v>
      </c>
      <c r="H3528" s="1497" t="inlineStr">
        <is>
          <t xml:space="preserve">[문서] Item 미기재 영역 9A34~9A35,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28" s="475"/>
    </row>
    <row r="3529" spans="2:9" ht="94" customHeight="1">
      <c r="B3529" s="1424"/>
      <c r="C3529" s="1423"/>
      <c r="D3529" s="481"/>
      <c r="E3529" s="112" t="str">
        <f t="shared" si="112"/>
        <v>9A36</v>
      </c>
      <c r="F3529" s="112" t="str">
        <f t="shared" si="113"/>
        <v>9A37</v>
      </c>
      <c r="G3529" s="475">
        <v>2</v>
      </c>
      <c r="H3529" s="1497" t="inlineStr">
        <is>
          <t xml:space="preserve">[문서] Item 미기재 영역 9A36~9A37,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29" s="475"/>
    </row>
    <row r="3530" spans="2:9" ht="94" customHeight="1">
      <c r="B3530" s="1424"/>
      <c r="C3530" s="1423"/>
      <c r="D3530" s="481"/>
      <c r="E3530" s="112" t="str">
        <f t="shared" si="112"/>
        <v>9A38</v>
      </c>
      <c r="F3530" s="112" t="str">
        <f t="shared" si="113"/>
        <v>9A39</v>
      </c>
      <c r="G3530" s="475">
        <v>2</v>
      </c>
      <c r="H3530" s="1497" t="inlineStr">
        <is>
          <t xml:space="preserve">[문서] Item 미기재 영역 9A38~9A39,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30" s="475"/>
    </row>
    <row r="3531" spans="2:9" ht="94" customHeight="1">
      <c r="B3531" s="1424"/>
      <c r="C3531" s="1423"/>
      <c r="D3531" s="481"/>
      <c r="E3531" s="112" t="str">
        <f t="shared" si="112"/>
        <v>9A3A</v>
      </c>
      <c r="F3531" s="112" t="str">
        <f t="shared" si="113"/>
        <v>9A3B</v>
      </c>
      <c r="G3531" s="475">
        <v>2</v>
      </c>
      <c r="H3531" s="1497" t="inlineStr">
        <is>
          <t xml:space="preserve">[문서] Item 미기재 영역 9A3A~9A3B,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31" s="475"/>
    </row>
    <row r="3532" spans="2:9" ht="94" customHeight="1">
      <c r="B3532" s="1424"/>
      <c r="C3532" s="1423"/>
      <c r="D3532" s="481"/>
      <c r="E3532" s="112" t="str">
        <f t="shared" si="112"/>
        <v>9A3C</v>
      </c>
      <c r="F3532" s="112" t="str">
        <f t="shared" si="113"/>
        <v>9A3D</v>
      </c>
      <c r="G3532" s="475">
        <v>2</v>
      </c>
      <c r="H3532" s="1497" t="inlineStr">
        <is>
          <t xml:space="preserve">[문서] Item 미기재 영역 9A3C~9A3D,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32" s="475"/>
    </row>
    <row r="3533" spans="2:9" ht="94" customHeight="1">
      <c r="B3533" s="1424"/>
      <c r="C3533" s="1423"/>
      <c r="D3533" s="481"/>
      <c r="E3533" s="112" t="str">
        <f t="shared" si="112"/>
        <v>9A3E</v>
      </c>
      <c r="F3533" s="112" t="str">
        <f t="shared" si="113"/>
        <v>9A3F</v>
      </c>
      <c r="G3533" s="475">
        <v>2</v>
      </c>
      <c r="H3533" s="1497" t="inlineStr">
        <is>
          <t xml:space="preserve">[문서] Item 미기재 영역 9A3E~9A3F,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33" s="475"/>
    </row>
    <row r="3534" spans="2:9" ht="94" customHeight="1">
      <c r="B3534" s="1424"/>
      <c r="C3534" s="1423"/>
      <c r="D3534" s="481"/>
      <c r="E3534" s="112" t="str">
        <f t="shared" si="112"/>
        <v>9A40</v>
      </c>
      <c r="F3534" s="112" t="str">
        <f t="shared" si="113"/>
        <v>9A41</v>
      </c>
      <c r="G3534" s="475">
        <v>2</v>
      </c>
      <c r="H3534" s="1497" t="inlineStr">
        <is>
          <t xml:space="preserve">[문서] Item 미기재 영역 9A40~9A41,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34" s="475"/>
    </row>
    <row r="3535" spans="2:9" ht="94" customHeight="1">
      <c r="B3535" s="1424"/>
      <c r="C3535" s="1423"/>
      <c r="D3535" s="481"/>
      <c r="E3535" s="112" t="str">
        <f t="shared" si="112"/>
        <v>9A42</v>
      </c>
      <c r="F3535" s="112" t="str">
        <f t="shared" si="113"/>
        <v>9A43</v>
      </c>
      <c r="G3535" s="475">
        <v>2</v>
      </c>
      <c r="H3535" s="1497" t="inlineStr">
        <is>
          <t xml:space="preserve">[문서] Item 미기재 영역 9A42~9A43,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35" s="475"/>
    </row>
    <row r="3536" spans="2:9" ht="94" customHeight="1">
      <c r="B3536" s="1424"/>
      <c r="C3536" s="1423"/>
      <c r="D3536" s="481"/>
      <c r="E3536" s="112" t="str">
        <f t="shared" si="112"/>
        <v>9A44</v>
      </c>
      <c r="F3536" s="112" t="str">
        <f t="shared" si="113"/>
        <v>9A45</v>
      </c>
      <c r="G3536" s="475">
        <v>2</v>
      </c>
      <c r="H3536" s="1497" t="inlineStr">
        <is>
          <t xml:space="preserve">[문서] Item 미기재 영역 9A44~9A45,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36" s="475"/>
    </row>
    <row r="3537" spans="2:9" ht="94" customHeight="1">
      <c r="B3537" s="1424"/>
      <c r="C3537" s="1423"/>
      <c r="D3537" s="481"/>
      <c r="E3537" s="112" t="str">
        <f t="shared" si="112"/>
        <v>9A46</v>
      </c>
      <c r="F3537" s="112" t="str">
        <f t="shared" si="113"/>
        <v>9A47</v>
      </c>
      <c r="G3537" s="475">
        <v>2</v>
      </c>
      <c r="H3537" s="1497" t="inlineStr">
        <is>
          <t xml:space="preserve">[문서] Item 미기재 영역 9A46~9A47,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37" s="475"/>
    </row>
    <row r="3538" spans="2:9" ht="94" customHeight="1">
      <c r="B3538" s="1424"/>
      <c r="C3538" s="1423"/>
      <c r="D3538" s="481"/>
      <c r="E3538" s="112" t="str">
        <f t="shared" si="112"/>
        <v>9A48</v>
      </c>
      <c r="F3538" s="112" t="str">
        <f t="shared" si="113"/>
        <v>9A49</v>
      </c>
      <c r="G3538" s="475">
        <v>2</v>
      </c>
      <c r="H3538" s="1497" t="inlineStr">
        <is>
          <t xml:space="preserve">[문서] Item 미기재 영역 9A48~9A49,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38" s="475"/>
    </row>
    <row r="3539" spans="2:9" ht="94" customHeight="1">
      <c r="B3539" s="1424"/>
      <c r="C3539" s="1423"/>
      <c r="D3539" s="481"/>
      <c r="E3539" s="112" t="str">
        <f t="shared" si="112"/>
        <v>9A4A</v>
      </c>
      <c r="F3539" s="112" t="str">
        <f t="shared" si="113"/>
        <v>9A4B</v>
      </c>
      <c r="G3539" s="475">
        <v>2</v>
      </c>
      <c r="H3539" s="1497" t="inlineStr">
        <is>
          <t xml:space="preserve">[문서] Item 미기재 영역 9A4A~9A4B,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39" s="475"/>
    </row>
    <row r="3540" spans="2:9" ht="94" customHeight="1">
      <c r="B3540" s="1424"/>
      <c r="C3540" s="1423"/>
      <c r="D3540" s="481"/>
      <c r="E3540" s="112" t="str">
        <f t="shared" si="112"/>
        <v>9A4C</v>
      </c>
      <c r="F3540" s="112" t="str">
        <f t="shared" si="113"/>
        <v>9A4D</v>
      </c>
      <c r="G3540" s="475">
        <v>2</v>
      </c>
      <c r="H3540" s="1497" t="inlineStr">
        <is>
          <t xml:space="preserve">[문서] Item 미기재 영역 9A4C~9A4D,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40" s="475"/>
    </row>
    <row r="3541" spans="2:9" ht="94" customHeight="1">
      <c r="B3541" s="1424"/>
      <c r="C3541" s="1423"/>
      <c r="D3541" s="481"/>
      <c r="E3541" s="112" t="str">
        <f t="shared" si="112"/>
        <v>9A4E</v>
      </c>
      <c r="F3541" s="112" t="str">
        <f t="shared" si="113"/>
        <v>9A4F</v>
      </c>
      <c r="G3541" s="475">
        <v>2</v>
      </c>
      <c r="H3541" s="1497" t="inlineStr">
        <is>
          <t xml:space="preserve">[문서] Item 미기재 영역 9A4E~9A4F,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41" s="475"/>
    </row>
    <row r="3542" spans="2:9" ht="94" customHeight="1">
      <c r="B3542" s="1424"/>
      <c r="C3542" s="1423"/>
      <c r="D3542" s="481"/>
      <c r="E3542" s="112" t="str">
        <f t="shared" si="112"/>
        <v>9A50</v>
      </c>
      <c r="F3542" s="112" t="str">
        <f t="shared" si="113"/>
        <v>9A51</v>
      </c>
      <c r="G3542" s="475">
        <v>2</v>
      </c>
      <c r="H3542" s="1497" t="inlineStr">
        <is>
          <t xml:space="preserve">[문서] Item 미기재 영역 9A50~9A51,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42" s="475"/>
    </row>
    <row r="3543" spans="2:9" ht="94" customHeight="1">
      <c r="B3543" s="1424"/>
      <c r="C3543" s="1423"/>
      <c r="D3543" s="481"/>
      <c r="E3543" s="112" t="str">
        <f t="shared" si="112"/>
        <v>9A52</v>
      </c>
      <c r="F3543" s="112" t="str">
        <f t="shared" si="113"/>
        <v>9A53</v>
      </c>
      <c r="G3543" s="475">
        <v>2</v>
      </c>
      <c r="H3543" s="1497" t="inlineStr">
        <is>
          <t xml:space="preserve">[문서] Item 미기재 영역 9A52~9A53,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43" s="475"/>
    </row>
    <row r="3544" spans="2:9" ht="94" customHeight="1">
      <c r="B3544" s="1424"/>
      <c r="C3544" s="1423"/>
      <c r="D3544" s="481"/>
      <c r="E3544" s="112" t="str">
        <f t="shared" si="112"/>
        <v>9A54</v>
      </c>
      <c r="F3544" s="112" t="str">
        <f t="shared" si="113"/>
        <v>9A55</v>
      </c>
      <c r="G3544" s="475">
        <v>2</v>
      </c>
      <c r="H3544" s="1497" t="inlineStr">
        <is>
          <t xml:space="preserve">[문서] Item 미기재 영역 9A54~9A55,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44" s="475"/>
    </row>
    <row r="3545" spans="2:9" ht="94" customHeight="1">
      <c r="B3545" s="1424"/>
      <c r="C3545" s="1423"/>
      <c r="D3545" s="481"/>
      <c r="E3545" s="112" t="str">
        <f t="shared" si="112"/>
        <v>9A56</v>
      </c>
      <c r="F3545" s="112" t="str">
        <f t="shared" si="113"/>
        <v>9A57</v>
      </c>
      <c r="G3545" s="475">
        <v>2</v>
      </c>
      <c r="H3545" s="1497" t="inlineStr">
        <is>
          <t xml:space="preserve">[문서] Item 미기재 영역 9A56~9A57,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45" s="475"/>
    </row>
    <row r="3546" spans="2:9" ht="94" customHeight="1">
      <c r="B3546" s="1424"/>
      <c r="C3546" s="1423"/>
      <c r="D3546" s="481"/>
      <c r="E3546" s="112" t="str">
        <f t="shared" si="112"/>
        <v>9A58</v>
      </c>
      <c r="F3546" s="112" t="str">
        <f t="shared" si="113"/>
        <v>9A59</v>
      </c>
      <c r="G3546" s="475">
        <v>2</v>
      </c>
      <c r="H3546" s="1497" t="inlineStr">
        <is>
          <t xml:space="preserve">[문서] Item 미기재 영역 9A58~9A59,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46" s="475"/>
    </row>
    <row r="3547" spans="2:9" ht="94" customHeight="1">
      <c r="B3547" s="1424"/>
      <c r="C3547" s="1423"/>
      <c r="D3547" s="481"/>
      <c r="E3547" s="112" t="str">
        <f t="shared" si="112"/>
        <v>9A5A</v>
      </c>
      <c r="F3547" s="112" t="str">
        <f t="shared" si="113"/>
        <v>9A5B</v>
      </c>
      <c r="G3547" s="475">
        <v>2</v>
      </c>
      <c r="H3547" s="1497" t="inlineStr">
        <is>
          <t xml:space="preserve">[문서] Item 미기재 영역 9A5A~9A5B,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47" s="475"/>
    </row>
    <row r="3548" spans="2:9" ht="94" customHeight="1">
      <c r="B3548" s="1424"/>
      <c r="C3548" s="1423"/>
      <c r="D3548" s="481"/>
      <c r="E3548" s="112" t="str">
        <f t="shared" si="112"/>
        <v>9A5C</v>
      </c>
      <c r="F3548" s="112" t="str">
        <f t="shared" si="113"/>
        <v>9A5D</v>
      </c>
      <c r="G3548" s="475">
        <v>2</v>
      </c>
      <c r="H3548" s="1497" t="inlineStr">
        <is>
          <t xml:space="preserve">[문서] Item 미기재 영역 9A5C~9A5D,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48" s="475"/>
    </row>
    <row r="3549" spans="2:9" ht="94" customHeight="1">
      <c r="B3549" s="1424"/>
      <c r="C3549" s="1423"/>
      <c r="D3549" s="481"/>
      <c r="E3549" s="112" t="str">
        <f t="shared" si="112"/>
        <v>9A5E</v>
      </c>
      <c r="F3549" s="112" t="str">
        <f t="shared" si="113"/>
        <v>9A5F</v>
      </c>
      <c r="G3549" s="475">
        <v>2</v>
      </c>
      <c r="H3549" s="1497" t="inlineStr">
        <is>
          <t xml:space="preserve">[문서] Item 미기재 영역 9A5E~9A5F,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49" s="475"/>
    </row>
    <row r="3550" spans="2:9" ht="94" customHeight="1">
      <c r="B3550" s="1424"/>
      <c r="C3550" s="1423"/>
      <c r="D3550" s="481"/>
      <c r="E3550" s="112" t="str">
        <f t="shared" si="112"/>
        <v>9A60</v>
      </c>
      <c r="F3550" s="112" t="str">
        <f t="shared" si="113"/>
        <v>9A61</v>
      </c>
      <c r="G3550" s="475">
        <v>2</v>
      </c>
      <c r="H3550" s="1497" t="inlineStr">
        <is>
          <t xml:space="preserve">[문서] Item 미기재 영역 9A60~9A61,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50" s="475"/>
    </row>
    <row r="3551" spans="2:9" ht="94" customHeight="1">
      <c r="B3551" s="1424"/>
      <c r="C3551" s="1423"/>
      <c r="D3551" s="481"/>
      <c r="E3551" s="112" t="str">
        <f t="shared" si="112"/>
        <v>9A62</v>
      </c>
      <c r="F3551" s="112" t="str">
        <f t="shared" si="113"/>
        <v>9A63</v>
      </c>
      <c r="G3551" s="475">
        <v>2</v>
      </c>
      <c r="H3551" s="1497" t="inlineStr">
        <is>
          <t xml:space="preserve">[문서] Item 미기재 영역 9A62~9A63,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51" s="475"/>
    </row>
    <row r="3552" spans="2:9" ht="94" customHeight="1">
      <c r="B3552" s="1424"/>
      <c r="C3552" s="1423"/>
      <c r="D3552" s="481"/>
      <c r="E3552" s="112" t="str">
        <f t="shared" si="112"/>
        <v>9A64</v>
      </c>
      <c r="F3552" s="112" t="str">
        <f t="shared" si="113"/>
        <v>9A65</v>
      </c>
      <c r="G3552" s="475">
        <v>2</v>
      </c>
      <c r="H3552" s="1497" t="inlineStr">
        <is>
          <t xml:space="preserve">[문서] Item 미기재 영역 9A64~9A65,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52" s="475"/>
    </row>
    <row r="3553" spans="2:9" ht="94" customHeight="1">
      <c r="B3553" s="1424"/>
      <c r="C3553" s="1423"/>
      <c r="D3553" s="481"/>
      <c r="E3553" s="112" t="str">
        <f t="shared" si="112"/>
        <v>9A66</v>
      </c>
      <c r="F3553" s="112" t="str">
        <f t="shared" si="113"/>
        <v>9A67</v>
      </c>
      <c r="G3553" s="475">
        <v>2</v>
      </c>
      <c r="H3553" s="1497" t="inlineStr">
        <is>
          <t xml:space="preserve">[문서] Item 미기재 영역 9A66~9A67,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53" s="475"/>
    </row>
    <row r="3554" spans="2:9" ht="94" customHeight="1">
      <c r="B3554" s="1424"/>
      <c r="C3554" s="1423"/>
      <c r="D3554" s="481"/>
      <c r="E3554" s="112" t="str">
        <f t="shared" si="112"/>
        <v>9A68</v>
      </c>
      <c r="F3554" s="112" t="str">
        <f t="shared" si="113"/>
        <v>9A69</v>
      </c>
      <c r="G3554" s="475">
        <v>2</v>
      </c>
      <c r="H3554" s="1497" t="inlineStr">
        <is>
          <t xml:space="preserve">[문서] Item 미기재 영역 9A68~9A69,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54" s="475"/>
    </row>
    <row r="3555" spans="2:9" ht="94" customHeight="1">
      <c r="B3555" s="1424"/>
      <c r="C3555" s="1423"/>
      <c r="D3555" s="481"/>
      <c r="E3555" s="112" t="str">
        <f t="shared" si="112"/>
        <v>9A6A</v>
      </c>
      <c r="F3555" s="112" t="str">
        <f t="shared" si="113"/>
        <v>9A6B</v>
      </c>
      <c r="G3555" s="475">
        <v>2</v>
      </c>
      <c r="H3555" s="1497" t="inlineStr">
        <is>
          <t xml:space="preserve">[문서] Item 미기재 영역 9A6A~9A6B,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55" s="475"/>
    </row>
    <row r="3556" spans="2:9" ht="94" customHeight="1">
      <c r="B3556" s="1424"/>
      <c r="C3556" s="1423"/>
      <c r="D3556" s="481"/>
      <c r="E3556" s="112" t="str">
        <f t="shared" si="112"/>
        <v>9A6C</v>
      </c>
      <c r="F3556" s="112" t="str">
        <f t="shared" si="113"/>
        <v>9A6D</v>
      </c>
      <c r="G3556" s="475">
        <v>2</v>
      </c>
      <c r="H3556" s="1497" t="inlineStr">
        <is>
          <t xml:space="preserve">[문서] Item 미기재 영역 9A6C~9A6D,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56" s="475"/>
    </row>
    <row r="3557" spans="2:9" ht="94" customHeight="1">
      <c r="B3557" s="1424"/>
      <c r="C3557" s="1423"/>
      <c r="D3557" s="481"/>
      <c r="E3557" s="112" t="str">
        <f t="shared" si="112"/>
        <v>9A6E</v>
      </c>
      <c r="F3557" s="112" t="str">
        <f t="shared" si="113"/>
        <v>9A6F</v>
      </c>
      <c r="G3557" s="475">
        <v>2</v>
      </c>
      <c r="H3557" s="1497" t="inlineStr">
        <is>
          <t xml:space="preserve">[문서] Item 미기재 영역 9A6E~9A6F,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57" s="475"/>
    </row>
    <row r="3558" spans="2:9" ht="94" customHeight="1">
      <c r="B3558" s="1424"/>
      <c r="C3558" s="1423"/>
      <c r="D3558" s="481"/>
      <c r="E3558" s="112" t="str">
        <f t="shared" si="112"/>
        <v>9A70</v>
      </c>
      <c r="F3558" s="112" t="str">
        <f t="shared" si="113"/>
        <v>9A71</v>
      </c>
      <c r="G3558" s="475">
        <v>2</v>
      </c>
      <c r="H3558" s="1497" t="inlineStr">
        <is>
          <t xml:space="preserve">[문서] Item 미기재 영역 9A70~9A71,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58" s="475"/>
    </row>
    <row r="3559" spans="2:9" ht="94" customHeight="1">
      <c r="B3559" s="1424"/>
      <c r="C3559" s="1423"/>
      <c r="D3559" s="481"/>
      <c r="E3559" s="112" t="str">
        <f t="shared" si="112"/>
        <v>9A72</v>
      </c>
      <c r="F3559" s="112" t="str">
        <f t="shared" si="113"/>
        <v>9A73</v>
      </c>
      <c r="G3559" s="475">
        <v>2</v>
      </c>
      <c r="H3559" s="1497" t="inlineStr">
        <is>
          <t xml:space="preserve">[문서] Item 미기재 영역 9A72~9A73,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59" s="475"/>
    </row>
    <row r="3560" spans="2:9" ht="94" customHeight="1">
      <c r="B3560" s="1424"/>
      <c r="C3560" s="1423"/>
      <c r="D3560" s="481"/>
      <c r="E3560" s="112" t="str">
        <f t="shared" si="112"/>
        <v>9A74</v>
      </c>
      <c r="F3560" s="112" t="str">
        <f t="shared" si="113"/>
        <v>9A75</v>
      </c>
      <c r="G3560" s="475">
        <v>2</v>
      </c>
      <c r="H3560" s="1497" t="inlineStr">
        <is>
          <t xml:space="preserve">[문서] Item 미기재 영역 9A74~9A75,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60" s="475"/>
    </row>
    <row r="3561" spans="2:9" ht="94" customHeight="1">
      <c r="B3561" s="1424"/>
      <c r="C3561" s="1423"/>
      <c r="D3561" s="481"/>
      <c r="E3561" s="112" t="str">
        <f t="shared" si="112"/>
        <v>9A76</v>
      </c>
      <c r="F3561" s="112" t="str">
        <f t="shared" si="113"/>
        <v>9A77</v>
      </c>
      <c r="G3561" s="475">
        <v>2</v>
      </c>
      <c r="H3561" s="1497" t="inlineStr">
        <is>
          <t xml:space="preserve">[문서] Item 미기재 영역 9A76~9A77,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61" s="475"/>
    </row>
    <row r="3562" spans="2:9" ht="94" customHeight="1">
      <c r="B3562" s="1424"/>
      <c r="C3562" s="1423"/>
      <c r="D3562" s="481"/>
      <c r="E3562" s="112" t="str">
        <f t="shared" si="112"/>
        <v>9A78</v>
      </c>
      <c r="F3562" s="112" t="str">
        <f t="shared" si="113"/>
        <v>9A79</v>
      </c>
      <c r="G3562" s="475">
        <v>2</v>
      </c>
      <c r="H3562" s="1497" t="inlineStr">
        <is>
          <t xml:space="preserve">[문서] Item 미기재 영역 9A78~9A79,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62" s="475"/>
    </row>
    <row r="3563" spans="2:9" ht="94" customHeight="1">
      <c r="B3563" s="1424"/>
      <c r="C3563" s="1423"/>
      <c r="D3563" s="481"/>
      <c r="E3563" s="112" t="str">
        <f t="shared" si="112"/>
        <v>9A7A</v>
      </c>
      <c r="F3563" s="112" t="str">
        <f t="shared" si="113"/>
        <v>9A7B</v>
      </c>
      <c r="G3563" s="475">
        <v>2</v>
      </c>
      <c r="H3563" s="1497" t="inlineStr">
        <is>
          <t xml:space="preserve">[문서] Item 미기재 영역 9A7A~9A7B,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63" s="475"/>
    </row>
    <row r="3564" spans="2:9" ht="94" customHeight="1">
      <c r="B3564" s="1424"/>
      <c r="C3564" s="1423"/>
      <c r="D3564" s="481"/>
      <c r="E3564" s="112" t="str">
        <f t="shared" si="112"/>
        <v>9A7C</v>
      </c>
      <c r="F3564" s="112" t="str">
        <f t="shared" si="113"/>
        <v>9A7D</v>
      </c>
      <c r="G3564" s="475">
        <v>2</v>
      </c>
      <c r="H3564" s="1497" t="inlineStr">
        <is>
          <t xml:space="preserve">[문서] Item 미기재 영역 9A7C~9A7D,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64" s="475"/>
    </row>
    <row r="3565" spans="2:9" ht="94" customHeight="1">
      <c r="B3565" s="1424"/>
      <c r="C3565" s="1423"/>
      <c r="D3565" s="481"/>
      <c r="E3565" s="112" t="str">
        <f t="shared" si="112"/>
        <v>9A7E</v>
      </c>
      <c r="F3565" s="112" t="str">
        <f t="shared" si="113"/>
        <v>9A7F</v>
      </c>
      <c r="G3565" s="475">
        <v>2</v>
      </c>
      <c r="H3565" s="1497" t="inlineStr">
        <is>
          <t xml:space="preserve">[문서] Item 미기재 영역 9A7E~9A7F,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65" s="475"/>
    </row>
    <row r="3566" spans="2:9" ht="94" customHeight="1">
      <c r="B3566" s="1424"/>
      <c r="C3566" s="1423"/>
      <c r="D3566" s="481"/>
      <c r="E3566" s="112" t="str">
        <f t="shared" ref="E3566:E3629" si="114">DEC2HEX(HEX2DEC(F3565) + 1)</f>
        <v>9A80</v>
      </c>
      <c r="F3566" s="112" t="str">
        <f t="shared" ref="F3566:F3629" si="115">DEC2HEX(HEX2DEC(E3566) + G3566 -1)</f>
        <v>9A81</v>
      </c>
      <c r="G3566" s="475">
        <v>2</v>
      </c>
      <c r="H3566" s="1497" t="inlineStr">
        <is>
          <t xml:space="preserve">[문서] Item 미기재 영역 9A80~9A81,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66" s="475"/>
    </row>
    <row r="3567" spans="2:9" ht="94" customHeight="1">
      <c r="B3567" s="1424"/>
      <c r="C3567" s="1423"/>
      <c r="D3567" s="481"/>
      <c r="E3567" s="112" t="str">
        <f t="shared" si="114"/>
        <v>9A82</v>
      </c>
      <c r="F3567" s="112" t="str">
        <f t="shared" si="115"/>
        <v>9A83</v>
      </c>
      <c r="G3567" s="475">
        <v>2</v>
      </c>
      <c r="H3567" s="1497" t="inlineStr">
        <is>
          <t xml:space="preserve">[문서] Item 미기재 영역 9A82~9A83,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67" s="475"/>
    </row>
    <row r="3568" spans="2:9" ht="94" customHeight="1">
      <c r="B3568" s="1424"/>
      <c r="C3568" s="1423"/>
      <c r="D3568" s="481"/>
      <c r="E3568" s="112" t="str">
        <f t="shared" si="114"/>
        <v>9A84</v>
      </c>
      <c r="F3568" s="112" t="str">
        <f t="shared" si="115"/>
        <v>9A85</v>
      </c>
      <c r="G3568" s="475">
        <v>2</v>
      </c>
      <c r="H3568" s="1497" t="inlineStr">
        <is>
          <t xml:space="preserve">[문서] Item 미기재 영역 9A84~9A85,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68" s="475"/>
    </row>
    <row r="3569" spans="2:9" ht="94" customHeight="1">
      <c r="B3569" s="1424"/>
      <c r="C3569" s="1423"/>
      <c r="D3569" s="481"/>
      <c r="E3569" s="112" t="str">
        <f t="shared" si="114"/>
        <v>9A86</v>
      </c>
      <c r="F3569" s="112" t="str">
        <f t="shared" si="115"/>
        <v>9A87</v>
      </c>
      <c r="G3569" s="475">
        <v>2</v>
      </c>
      <c r="H3569" s="1497" t="inlineStr">
        <is>
          <t xml:space="preserve">[문서] Item 미기재 영역 9A86~9A87,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69" s="475"/>
    </row>
    <row r="3570" spans="2:9" ht="94" customHeight="1">
      <c r="B3570" s="1424"/>
      <c r="C3570" s="1423"/>
      <c r="D3570" s="481"/>
      <c r="E3570" s="112" t="str">
        <f t="shared" si="114"/>
        <v>9A88</v>
      </c>
      <c r="F3570" s="112" t="str">
        <f t="shared" si="115"/>
        <v>9A89</v>
      </c>
      <c r="G3570" s="475">
        <v>2</v>
      </c>
      <c r="H3570" s="1497" t="inlineStr">
        <is>
          <t xml:space="preserve">[문서] Item 미기재 영역 9A88~9A89,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70" s="475"/>
    </row>
    <row r="3571" spans="2:9" ht="94" customHeight="1">
      <c r="B3571" s="1424"/>
      <c r="C3571" s="1423"/>
      <c r="D3571" s="481"/>
      <c r="E3571" s="112" t="str">
        <f t="shared" si="114"/>
        <v>9A8A</v>
      </c>
      <c r="F3571" s="112" t="str">
        <f t="shared" si="115"/>
        <v>9A8B</v>
      </c>
      <c r="G3571" s="475">
        <v>2</v>
      </c>
      <c r="H3571" s="1497" t="inlineStr">
        <is>
          <t xml:space="preserve">[문서] Item 미기재 영역 9A8A~9A8B,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71" s="475"/>
    </row>
    <row r="3572" spans="2:9" ht="94" customHeight="1">
      <c r="B3572" s="1424"/>
      <c r="C3572" s="1423"/>
      <c r="D3572" s="481"/>
      <c r="E3572" s="112" t="str">
        <f t="shared" si="114"/>
        <v>9A8C</v>
      </c>
      <c r="F3572" s="112" t="str">
        <f t="shared" si="115"/>
        <v>9A8D</v>
      </c>
      <c r="G3572" s="475">
        <v>2</v>
      </c>
      <c r="H3572" s="1497" t="inlineStr">
        <is>
          <t xml:space="preserve">[문서] Item 미기재 영역 9A8C~9A8D,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72" s="475"/>
    </row>
    <row r="3573" spans="2:9" ht="94" customHeight="1">
      <c r="B3573" s="1424"/>
      <c r="C3573" s="1423"/>
      <c r="D3573" s="481"/>
      <c r="E3573" s="112" t="str">
        <f t="shared" si="114"/>
        <v>9A8E</v>
      </c>
      <c r="F3573" s="112" t="str">
        <f t="shared" si="115"/>
        <v>9A8F</v>
      </c>
      <c r="G3573" s="475">
        <v>2</v>
      </c>
      <c r="H3573" s="1497" t="inlineStr">
        <is>
          <t xml:space="preserve">[문서] Item 미기재 영역 9A8E~9A8F,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73" s="475"/>
    </row>
    <row r="3574" spans="2:9" ht="94" customHeight="1">
      <c r="B3574" s="1424"/>
      <c r="C3574" s="1423"/>
      <c r="D3574" s="481"/>
      <c r="E3574" s="112" t="str">
        <f t="shared" si="114"/>
        <v>9A90</v>
      </c>
      <c r="F3574" s="112" t="str">
        <f t="shared" si="115"/>
        <v>9A91</v>
      </c>
      <c r="G3574" s="475">
        <v>2</v>
      </c>
      <c r="H3574" s="1497" t="inlineStr">
        <is>
          <t xml:space="preserve">[문서] Item 미기재 영역 9A90~9A91,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74" s="475"/>
    </row>
    <row r="3575" spans="2:9" ht="94" customHeight="1">
      <c r="B3575" s="1424"/>
      <c r="C3575" s="1423"/>
      <c r="D3575" s="481"/>
      <c r="E3575" s="112" t="str">
        <f t="shared" si="114"/>
        <v>9A92</v>
      </c>
      <c r="F3575" s="112" t="str">
        <f t="shared" si="115"/>
        <v>9A93</v>
      </c>
      <c r="G3575" s="475">
        <v>2</v>
      </c>
      <c r="H3575" s="1497" t="inlineStr">
        <is>
          <t xml:space="preserve">[문서] Item 미기재 영역 9A92~9A93,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75" s="475"/>
    </row>
    <row r="3576" spans="2:9" ht="94" customHeight="1">
      <c r="B3576" s="1424"/>
      <c r="C3576" s="1423"/>
      <c r="D3576" s="481"/>
      <c r="E3576" s="112" t="str">
        <f t="shared" si="114"/>
        <v>9A94</v>
      </c>
      <c r="F3576" s="112" t="str">
        <f t="shared" si="115"/>
        <v>9A95</v>
      </c>
      <c r="G3576" s="475">
        <v>2</v>
      </c>
      <c r="H3576" s="1497" t="inlineStr">
        <is>
          <t xml:space="preserve">[문서] Item 미기재 영역 9A94~9A95,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76" s="475"/>
    </row>
    <row r="3577" spans="2:9" ht="94" customHeight="1">
      <c r="B3577" s="1424"/>
      <c r="C3577" s="1423"/>
      <c r="D3577" s="481"/>
      <c r="E3577" s="112" t="str">
        <f t="shared" si="114"/>
        <v>9A96</v>
      </c>
      <c r="F3577" s="112" t="str">
        <f t="shared" si="115"/>
        <v>9A97</v>
      </c>
      <c r="G3577" s="475">
        <v>2</v>
      </c>
      <c r="H3577" s="1497" t="inlineStr">
        <is>
          <t xml:space="preserve">[문서] Item 미기재 영역 9A96~9A97,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77" s="475"/>
    </row>
    <row r="3578" spans="2:9" ht="94" customHeight="1">
      <c r="B3578" s="1424"/>
      <c r="C3578" s="1423"/>
      <c r="D3578" s="481"/>
      <c r="E3578" s="112" t="str">
        <f t="shared" si="114"/>
        <v>9A98</v>
      </c>
      <c r="F3578" s="112" t="str">
        <f t="shared" si="115"/>
        <v>9A99</v>
      </c>
      <c r="G3578" s="475">
        <v>2</v>
      </c>
      <c r="H3578" s="1497" t="inlineStr">
        <is>
          <t xml:space="preserve">[문서] Item 미기재 영역 9A98~9A99,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78" s="475"/>
    </row>
    <row r="3579" spans="2:9" ht="94" customHeight="1">
      <c r="B3579" s="1424"/>
      <c r="C3579" s="1423"/>
      <c r="D3579" s="481"/>
      <c r="E3579" s="112" t="str">
        <f t="shared" si="114"/>
        <v>9A9A</v>
      </c>
      <c r="F3579" s="112" t="str">
        <f t="shared" si="115"/>
        <v>9A9B</v>
      </c>
      <c r="G3579" s="475">
        <v>2</v>
      </c>
      <c r="H3579" s="1497" t="inlineStr">
        <is>
          <t xml:space="preserve">[문서] Item 미기재 영역 9A9A~9A9B,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79" s="475"/>
    </row>
    <row r="3580" spans="2:9" ht="94" customHeight="1">
      <c r="B3580" s="1424"/>
      <c r="C3580" s="1423"/>
      <c r="D3580" s="481"/>
      <c r="E3580" s="112" t="str">
        <f t="shared" si="114"/>
        <v>9A9C</v>
      </c>
      <c r="F3580" s="112" t="str">
        <f t="shared" si="115"/>
        <v>9A9D</v>
      </c>
      <c r="G3580" s="475">
        <v>2</v>
      </c>
      <c r="H3580" s="1497" t="inlineStr">
        <is>
          <t xml:space="preserve">[문서] Item 미기재 영역 9A9C~9A9D,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80" s="475"/>
    </row>
    <row r="3581" spans="2:9" ht="94" customHeight="1">
      <c r="B3581" s="1424"/>
      <c r="C3581" s="1423"/>
      <c r="D3581" s="481"/>
      <c r="E3581" s="112" t="str">
        <f t="shared" si="114"/>
        <v>9A9E</v>
      </c>
      <c r="F3581" s="112" t="str">
        <f t="shared" si="115"/>
        <v>9A9F</v>
      </c>
      <c r="G3581" s="475">
        <v>2</v>
      </c>
      <c r="H3581" s="1497" t="inlineStr">
        <is>
          <t xml:space="preserve">[문서] Item 미기재 영역 9A9E~9A9F,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81" s="475"/>
    </row>
    <row r="3582" spans="2:9" ht="94" customHeight="1">
      <c r="B3582" s="1424"/>
      <c r="C3582" s="1423"/>
      <c r="D3582" s="481"/>
      <c r="E3582" s="112" t="str">
        <f t="shared" si="114"/>
        <v>9AA0</v>
      </c>
      <c r="F3582" s="112" t="str">
        <f t="shared" si="115"/>
        <v>9AA1</v>
      </c>
      <c r="G3582" s="475">
        <v>2</v>
      </c>
      <c r="H3582" s="1497" t="inlineStr">
        <is>
          <t xml:space="preserve">[문서] Item 미기재 영역 9AA0~9AA1,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82" s="475"/>
    </row>
    <row r="3583" spans="2:9" ht="94" customHeight="1">
      <c r="B3583" s="1424"/>
      <c r="C3583" s="1423"/>
      <c r="D3583" s="481"/>
      <c r="E3583" s="112" t="str">
        <f t="shared" si="114"/>
        <v>9AA2</v>
      </c>
      <c r="F3583" s="112" t="str">
        <f t="shared" si="115"/>
        <v>9AA3</v>
      </c>
      <c r="G3583" s="475">
        <v>2</v>
      </c>
      <c r="H3583" s="1497" t="inlineStr">
        <is>
          <t xml:space="preserve">[문서] Item 미기재 영역 9AA2~9AA3,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83" s="475"/>
    </row>
    <row r="3584" spans="2:9" ht="94" customHeight="1">
      <c r="B3584" s="1424"/>
      <c r="C3584" s="1423"/>
      <c r="D3584" s="481"/>
      <c r="E3584" s="112" t="str">
        <f t="shared" si="114"/>
        <v>9AA4</v>
      </c>
      <c r="F3584" s="112" t="str">
        <f t="shared" si="115"/>
        <v>9AA5</v>
      </c>
      <c r="G3584" s="475">
        <v>2</v>
      </c>
      <c r="H3584" s="1497" t="inlineStr">
        <is>
          <t xml:space="preserve">[문서] Item 미기재 영역 9AA4~9AA5,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84" s="475"/>
    </row>
    <row r="3585" spans="2:9" ht="94" customHeight="1">
      <c r="B3585" s="1424"/>
      <c r="C3585" s="1423"/>
      <c r="D3585" s="481"/>
      <c r="E3585" s="112" t="str">
        <f t="shared" si="114"/>
        <v>9AA6</v>
      </c>
      <c r="F3585" s="112" t="str">
        <f t="shared" si="115"/>
        <v>9AA7</v>
      </c>
      <c r="G3585" s="475">
        <v>2</v>
      </c>
      <c r="H3585" s="1497" t="inlineStr">
        <is>
          <t xml:space="preserve">[문서] Item 미기재 영역 9AA6~9AA7,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85" s="475"/>
    </row>
    <row r="3586" spans="2:9" ht="94" customHeight="1">
      <c r="B3586" s="1424"/>
      <c r="C3586" s="1423"/>
      <c r="D3586" s="481"/>
      <c r="E3586" s="112" t="str">
        <f t="shared" si="114"/>
        <v>9AA8</v>
      </c>
      <c r="F3586" s="112" t="str">
        <f t="shared" si="115"/>
        <v>9AA9</v>
      </c>
      <c r="G3586" s="475">
        <v>2</v>
      </c>
      <c r="H3586" s="1497" t="inlineStr">
        <is>
          <t xml:space="preserve">[문서] Item 미기재 영역 9AA8~9AA9,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86" s="475"/>
    </row>
    <row r="3587" spans="2:9" ht="94" customHeight="1">
      <c r="B3587" s="1424"/>
      <c r="C3587" s="1423"/>
      <c r="D3587" s="481"/>
      <c r="E3587" s="112" t="str">
        <f t="shared" si="114"/>
        <v>9AAA</v>
      </c>
      <c r="F3587" s="112" t="str">
        <f t="shared" si="115"/>
        <v>9AAB</v>
      </c>
      <c r="G3587" s="475">
        <v>2</v>
      </c>
      <c r="H3587" s="1497" t="inlineStr">
        <is>
          <t xml:space="preserve">[문서] Item 미기재 영역 9AAA~9AAB,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87" s="475"/>
    </row>
    <row r="3588" spans="2:9" ht="94" customHeight="1">
      <c r="B3588" s="1424"/>
      <c r="C3588" s="1423"/>
      <c r="D3588" s="481"/>
      <c r="E3588" s="112" t="str">
        <f t="shared" si="114"/>
        <v>9AAC</v>
      </c>
      <c r="F3588" s="112" t="str">
        <f t="shared" si="115"/>
        <v>9AAD</v>
      </c>
      <c r="G3588" s="475">
        <v>2</v>
      </c>
      <c r="H3588" s="1497" t="inlineStr">
        <is>
          <t xml:space="preserve">[문서] Item 미기재 영역 9AAC~9AAD,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88" s="475"/>
    </row>
    <row r="3589" spans="2:9" ht="94" customHeight="1">
      <c r="B3589" s="1424"/>
      <c r="C3589" s="1423"/>
      <c r="D3589" s="481"/>
      <c r="E3589" s="112" t="str">
        <f t="shared" si="114"/>
        <v>9AAE</v>
      </c>
      <c r="F3589" s="112" t="str">
        <f t="shared" si="115"/>
        <v>9AAF</v>
      </c>
      <c r="G3589" s="475">
        <v>2</v>
      </c>
      <c r="H3589" s="1497" t="inlineStr">
        <is>
          <t xml:space="preserve">[문서] Item 미기재 영역 9AAE~9AAF,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89" s="475"/>
    </row>
    <row r="3590" spans="2:9" ht="94" customHeight="1">
      <c r="B3590" s="1424"/>
      <c r="C3590" s="1423"/>
      <c r="D3590" s="481"/>
      <c r="E3590" s="112" t="str">
        <f t="shared" si="114"/>
        <v>9AB0</v>
      </c>
      <c r="F3590" s="112" t="str">
        <f t="shared" si="115"/>
        <v>9AB1</v>
      </c>
      <c r="G3590" s="475">
        <v>2</v>
      </c>
      <c r="H3590" s="1497" t="inlineStr">
        <is>
          <t xml:space="preserve">[문서] Item 미기재 영역 9AB0~9AB1,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90" s="475"/>
    </row>
    <row r="3591" spans="2:9" ht="94" customHeight="1">
      <c r="B3591" s="1424"/>
      <c r="C3591" s="1423"/>
      <c r="D3591" s="481"/>
      <c r="E3591" s="112" t="str">
        <f t="shared" si="114"/>
        <v>9AB2</v>
      </c>
      <c r="F3591" s="112" t="str">
        <f t="shared" si="115"/>
        <v>9AB3</v>
      </c>
      <c r="G3591" s="475">
        <v>2</v>
      </c>
      <c r="H3591" s="1497" t="inlineStr">
        <is>
          <t xml:space="preserve">[문서] Item 미기재 영역 9AB2~9AB3,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91" s="475"/>
    </row>
    <row r="3592" spans="2:9" ht="94" customHeight="1">
      <c r="B3592" s="1424"/>
      <c r="C3592" s="1423"/>
      <c r="D3592" s="481"/>
      <c r="E3592" s="112" t="str">
        <f t="shared" si="114"/>
        <v>9AB4</v>
      </c>
      <c r="F3592" s="112" t="str">
        <f t="shared" si="115"/>
        <v>9AB5</v>
      </c>
      <c r="G3592" s="475">
        <v>2</v>
      </c>
      <c r="H3592" s="1497" t="inlineStr">
        <is>
          <t xml:space="preserve">[문서] Item 미기재 영역 9AB4~9AB5,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92" s="475"/>
    </row>
    <row r="3593" spans="2:9" ht="94" customHeight="1">
      <c r="B3593" s="1424"/>
      <c r="C3593" s="1423"/>
      <c r="D3593" s="481"/>
      <c r="E3593" s="112" t="str">
        <f t="shared" si="114"/>
        <v>9AB6</v>
      </c>
      <c r="F3593" s="112" t="str">
        <f t="shared" si="115"/>
        <v>9AB7</v>
      </c>
      <c r="G3593" s="475">
        <v>2</v>
      </c>
      <c r="H3593" s="1497" t="inlineStr">
        <is>
          <t xml:space="preserve">[문서] Item 미기재 영역 9AB6~9AB7,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93" s="475"/>
    </row>
    <row r="3594" spans="2:9" ht="94" customHeight="1">
      <c r="B3594" s="1424"/>
      <c r="C3594" s="1423"/>
      <c r="D3594" s="481"/>
      <c r="E3594" s="112" t="str">
        <f t="shared" si="114"/>
        <v>9AB8</v>
      </c>
      <c r="F3594" s="112" t="str">
        <f t="shared" si="115"/>
        <v>9AB9</v>
      </c>
      <c r="G3594" s="475">
        <v>2</v>
      </c>
      <c r="H3594" s="1497" t="inlineStr">
        <is>
          <t xml:space="preserve">[문서] Item 미기재 영역 9AB8~9AB9,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94" s="475"/>
    </row>
    <row r="3595" spans="2:9" ht="94" customHeight="1">
      <c r="B3595" s="1424"/>
      <c r="C3595" s="1423"/>
      <c r="D3595" s="481"/>
      <c r="E3595" s="112" t="str">
        <f t="shared" si="114"/>
        <v>9ABA</v>
      </c>
      <c r="F3595" s="112" t="str">
        <f t="shared" si="115"/>
        <v>9ABB</v>
      </c>
      <c r="G3595" s="475">
        <v>2</v>
      </c>
      <c r="H3595" s="1497" t="inlineStr">
        <is>
          <t xml:space="preserve">[문서] Item 미기재 영역 9ABA~9ABB,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95" s="475"/>
    </row>
    <row r="3596" spans="2:9" ht="94" customHeight="1">
      <c r="B3596" s="1424"/>
      <c r="C3596" s="1423"/>
      <c r="D3596" s="481"/>
      <c r="E3596" s="112" t="str">
        <f t="shared" si="114"/>
        <v>9ABC</v>
      </c>
      <c r="F3596" s="112" t="str">
        <f t="shared" si="115"/>
        <v>9ABD</v>
      </c>
      <c r="G3596" s="475">
        <v>2</v>
      </c>
      <c r="H3596" s="1497" t="inlineStr">
        <is>
          <t xml:space="preserve">[문서] Item 미기재 영역 9ABC~9ABD,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96" s="475"/>
    </row>
    <row r="3597" spans="2:9" ht="94" customHeight="1">
      <c r="B3597" s="1424"/>
      <c r="C3597" s="1423"/>
      <c r="D3597" s="481"/>
      <c r="E3597" s="112" t="str">
        <f t="shared" si="114"/>
        <v>9ABE</v>
      </c>
      <c r="F3597" s="112" t="str">
        <f t="shared" si="115"/>
        <v>9ABF</v>
      </c>
      <c r="G3597" s="475">
        <v>2</v>
      </c>
      <c r="H3597" s="1497" t="inlineStr">
        <is>
          <t xml:space="preserve">[문서] Item 미기재 영역 9ABE~9ABF,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97" s="475"/>
    </row>
    <row r="3598" spans="2:9" ht="94" customHeight="1">
      <c r="B3598" s="1424"/>
      <c r="C3598" s="1423"/>
      <c r="D3598" s="481"/>
      <c r="E3598" s="112" t="str">
        <f t="shared" si="114"/>
        <v>9AC0</v>
      </c>
      <c r="F3598" s="112" t="str">
        <f t="shared" si="115"/>
        <v>9AC1</v>
      </c>
      <c r="G3598" s="475">
        <v>2</v>
      </c>
      <c r="H3598" s="1497" t="inlineStr">
        <is>
          <t xml:space="preserve">[문서] Item 미기재 영역 9AC0~9AC1,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98" s="475"/>
    </row>
    <row r="3599" spans="2:9" ht="94" customHeight="1">
      <c r="B3599" s="1424"/>
      <c r="C3599" s="1423"/>
      <c r="D3599" s="481"/>
      <c r="E3599" s="112" t="str">
        <f t="shared" si="114"/>
        <v>9AC2</v>
      </c>
      <c r="F3599" s="112" t="str">
        <f t="shared" si="115"/>
        <v>9AC3</v>
      </c>
      <c r="G3599" s="475">
        <v>2</v>
      </c>
      <c r="H3599" s="1497" t="inlineStr">
        <is>
          <t xml:space="preserve">[문서] Item 미기재 영역 9AC2~9AC3,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599" s="475"/>
    </row>
    <row r="3600" spans="2:9" ht="94" customHeight="1">
      <c r="B3600" s="1424"/>
      <c r="C3600" s="1423"/>
      <c r="D3600" s="481"/>
      <c r="E3600" s="112" t="str">
        <f t="shared" si="114"/>
        <v>9AC4</v>
      </c>
      <c r="F3600" s="112" t="str">
        <f t="shared" si="115"/>
        <v>9AC5</v>
      </c>
      <c r="G3600" s="475">
        <v>2</v>
      </c>
      <c r="H3600" s="1497" t="inlineStr">
        <is>
          <t xml:space="preserve">[문서] Item 미기재 영역 9AC4~9AC5,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00" s="475"/>
    </row>
    <row r="3601" spans="2:9" ht="94" customHeight="1">
      <c r="B3601" s="1424"/>
      <c r="C3601" s="1423"/>
      <c r="D3601" s="481"/>
      <c r="E3601" s="112" t="str">
        <f t="shared" si="114"/>
        <v>9AC6</v>
      </c>
      <c r="F3601" s="112" t="str">
        <f t="shared" si="115"/>
        <v>9AC7</v>
      </c>
      <c r="G3601" s="475">
        <v>2</v>
      </c>
      <c r="H3601" s="1497" t="inlineStr">
        <is>
          <t xml:space="preserve">[문서] Item 미기재 영역 9AC6~9AC7,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01" s="475"/>
    </row>
    <row r="3602" spans="2:9" ht="94" customHeight="1">
      <c r="B3602" s="1424"/>
      <c r="C3602" s="1423"/>
      <c r="D3602" s="481"/>
      <c r="E3602" s="112" t="str">
        <f t="shared" si="114"/>
        <v>9AC8</v>
      </c>
      <c r="F3602" s="112" t="str">
        <f t="shared" si="115"/>
        <v>9AC9</v>
      </c>
      <c r="G3602" s="475">
        <v>2</v>
      </c>
      <c r="H3602" s="1497" t="inlineStr">
        <is>
          <t xml:space="preserve">[문서] Item 미기재 영역 9AC8~9AC9,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02" s="475"/>
    </row>
    <row r="3603" spans="2:9" ht="94" customHeight="1">
      <c r="B3603" s="1424"/>
      <c r="C3603" s="1423"/>
      <c r="D3603" s="481"/>
      <c r="E3603" s="112" t="str">
        <f t="shared" si="114"/>
        <v>9ACA</v>
      </c>
      <c r="F3603" s="112" t="str">
        <f t="shared" si="115"/>
        <v>9ACB</v>
      </c>
      <c r="G3603" s="475">
        <v>2</v>
      </c>
      <c r="H3603" s="1497" t="inlineStr">
        <is>
          <t xml:space="preserve">[문서] Item 미기재 영역 9ACA~9ACB,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03" s="475"/>
    </row>
    <row r="3604" spans="2:9" ht="94" customHeight="1">
      <c r="B3604" s="1424"/>
      <c r="C3604" s="1423"/>
      <c r="D3604" s="481"/>
      <c r="E3604" s="112" t="str">
        <f t="shared" si="114"/>
        <v>9ACC</v>
      </c>
      <c r="F3604" s="112" t="str">
        <f t="shared" si="115"/>
        <v>9ACD</v>
      </c>
      <c r="G3604" s="475">
        <v>2</v>
      </c>
      <c r="H3604" s="1497" t="inlineStr">
        <is>
          <t xml:space="preserve">[문서] Item 미기재 영역 9ACC~9ACD,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04" s="475"/>
    </row>
    <row r="3605" spans="2:9" ht="94" customHeight="1">
      <c r="B3605" s="1424"/>
      <c r="C3605" s="1423"/>
      <c r="D3605" s="481"/>
      <c r="E3605" s="112" t="str">
        <f t="shared" si="114"/>
        <v>9ACE</v>
      </c>
      <c r="F3605" s="112" t="str">
        <f t="shared" si="115"/>
        <v>9ACF</v>
      </c>
      <c r="G3605" s="475">
        <v>2</v>
      </c>
      <c r="H3605" s="1497" t="inlineStr">
        <is>
          <t xml:space="preserve">[문서] Item 미기재 영역 9ACE~9ACF,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05" s="475"/>
    </row>
    <row r="3606" spans="2:9" ht="94" customHeight="1">
      <c r="B3606" s="1424"/>
      <c r="C3606" s="1423"/>
      <c r="D3606" s="481"/>
      <c r="E3606" s="112" t="str">
        <f t="shared" si="114"/>
        <v>9AD0</v>
      </c>
      <c r="F3606" s="112" t="str">
        <f t="shared" si="115"/>
        <v>9AD1</v>
      </c>
      <c r="G3606" s="475">
        <v>2</v>
      </c>
      <c r="H3606" s="1497" t="inlineStr">
        <is>
          <t xml:space="preserve">[문서] Item 미기재 영역 9AD0~9AD1,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06" s="475"/>
    </row>
    <row r="3607" spans="2:9" ht="94" customHeight="1">
      <c r="B3607" s="1424"/>
      <c r="C3607" s="1423"/>
      <c r="D3607" s="481"/>
      <c r="E3607" s="112" t="str">
        <f t="shared" si="114"/>
        <v>9AD2</v>
      </c>
      <c r="F3607" s="112" t="str">
        <f t="shared" si="115"/>
        <v>9AD3</v>
      </c>
      <c r="G3607" s="475">
        <v>2</v>
      </c>
      <c r="H3607" s="1497" t="inlineStr">
        <is>
          <t xml:space="preserve">[문서] Item 미기재 영역 9AD2~9AD3,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07" s="475"/>
    </row>
    <row r="3608" spans="2:9" ht="94" customHeight="1">
      <c r="B3608" s="1424"/>
      <c r="C3608" s="1423"/>
      <c r="D3608" s="481"/>
      <c r="E3608" s="112" t="str">
        <f t="shared" si="114"/>
        <v>9AD4</v>
      </c>
      <c r="F3608" s="112" t="str">
        <f t="shared" si="115"/>
        <v>9AD5</v>
      </c>
      <c r="G3608" s="475">
        <v>2</v>
      </c>
      <c r="H3608" s="1497" t="inlineStr">
        <is>
          <t xml:space="preserve">[문서] Item 미기재 영역 9AD4~9AD5,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08" s="475"/>
    </row>
    <row r="3609" spans="2:9" ht="94" customHeight="1">
      <c r="B3609" s="1424"/>
      <c r="C3609" s="1423"/>
      <c r="D3609" s="481"/>
      <c r="E3609" s="112" t="str">
        <f t="shared" si="114"/>
        <v>9AD6</v>
      </c>
      <c r="F3609" s="112" t="str">
        <f t="shared" si="115"/>
        <v>9AD7</v>
      </c>
      <c r="G3609" s="475">
        <v>2</v>
      </c>
      <c r="H3609" s="1497" t="inlineStr">
        <is>
          <t xml:space="preserve">[문서] Item 미기재 영역 9AD6~9AD7,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09" s="475"/>
    </row>
    <row r="3610" spans="2:9" ht="94" customHeight="1">
      <c r="B3610" s="1424"/>
      <c r="C3610" s="1423"/>
      <c r="D3610" s="481"/>
      <c r="E3610" s="112" t="str">
        <f t="shared" si="114"/>
        <v>9AD8</v>
      </c>
      <c r="F3610" s="112" t="str">
        <f t="shared" si="115"/>
        <v>9AD9</v>
      </c>
      <c r="G3610" s="475">
        <v>2</v>
      </c>
      <c r="H3610" s="1497" t="inlineStr">
        <is>
          <t xml:space="preserve">[문서] Item 미기재 영역 9AD8~9AD9,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10" s="475"/>
    </row>
    <row r="3611" spans="2:9" ht="94" customHeight="1">
      <c r="B3611" s="1424"/>
      <c r="C3611" s="1423"/>
      <c r="D3611" s="481"/>
      <c r="E3611" s="112" t="str">
        <f t="shared" si="114"/>
        <v>9ADA</v>
      </c>
      <c r="F3611" s="112" t="str">
        <f t="shared" si="115"/>
        <v>9ADB</v>
      </c>
      <c r="G3611" s="475">
        <v>2</v>
      </c>
      <c r="H3611" s="1497" t="inlineStr">
        <is>
          <t xml:space="preserve">[문서] Item 미기재 영역 9ADA~9ADB,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11" s="475"/>
    </row>
    <row r="3612" spans="2:9" ht="94" customHeight="1">
      <c r="B3612" s="1424"/>
      <c r="C3612" s="1423"/>
      <c r="D3612" s="481"/>
      <c r="E3612" s="112" t="str">
        <f t="shared" si="114"/>
        <v>9ADC</v>
      </c>
      <c r="F3612" s="112" t="str">
        <f t="shared" si="115"/>
        <v>9ADD</v>
      </c>
      <c r="G3612" s="475">
        <v>2</v>
      </c>
      <c r="H3612" s="1497" t="inlineStr">
        <is>
          <t xml:space="preserve">[문서] Item 미기재 영역 9ADC~9ADD,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12" s="475"/>
    </row>
    <row r="3613" spans="2:9" ht="94" customHeight="1">
      <c r="B3613" s="1424"/>
      <c r="C3613" s="1423"/>
      <c r="D3613" s="481"/>
      <c r="E3613" s="112" t="str">
        <f t="shared" si="114"/>
        <v>9ADE</v>
      </c>
      <c r="F3613" s="112" t="str">
        <f t="shared" si="115"/>
        <v>9ADF</v>
      </c>
      <c r="G3613" s="475">
        <v>2</v>
      </c>
      <c r="H3613" s="1497" t="inlineStr">
        <is>
          <t xml:space="preserve">[문서] Item 미기재 영역 9ADE~9ADF,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13" s="475"/>
    </row>
    <row r="3614" spans="2:9" ht="94" customHeight="1">
      <c r="B3614" s="1424"/>
      <c r="C3614" s="1423"/>
      <c r="D3614" s="481"/>
      <c r="E3614" s="112" t="str">
        <f t="shared" si="114"/>
        <v>9AE0</v>
      </c>
      <c r="F3614" s="112" t="str">
        <f t="shared" si="115"/>
        <v>9AE1</v>
      </c>
      <c r="G3614" s="475">
        <v>2</v>
      </c>
      <c r="H3614" s="1497" t="inlineStr">
        <is>
          <t xml:space="preserve">[문서] Item 미기재 영역 9AE0~9AE1,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14" s="475"/>
    </row>
    <row r="3615" spans="2:9" ht="94" customHeight="1">
      <c r="B3615" s="1424"/>
      <c r="C3615" s="1423"/>
      <c r="D3615" s="481"/>
      <c r="E3615" s="112" t="str">
        <f t="shared" si="114"/>
        <v>9AE2</v>
      </c>
      <c r="F3615" s="112" t="str">
        <f t="shared" si="115"/>
        <v>9AE3</v>
      </c>
      <c r="G3615" s="475">
        <v>2</v>
      </c>
      <c r="H3615" s="1497" t="inlineStr">
        <is>
          <t xml:space="preserve">[문서] Item 미기재 영역 9AE2~9AE3,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15" s="475"/>
    </row>
    <row r="3616" spans="2:9" ht="94" customHeight="1">
      <c r="B3616" s="1424"/>
      <c r="C3616" s="1423"/>
      <c r="D3616" s="481"/>
      <c r="E3616" s="112" t="str">
        <f t="shared" si="114"/>
        <v>9AE4</v>
      </c>
      <c r="F3616" s="112" t="str">
        <f t="shared" si="115"/>
        <v>9AE5</v>
      </c>
      <c r="G3616" s="475">
        <v>2</v>
      </c>
      <c r="H3616" s="1497" t="inlineStr">
        <is>
          <t xml:space="preserve">[문서] Item 미기재 영역 9AE4~9AE5,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16" s="475"/>
    </row>
    <row r="3617" spans="2:9" ht="94" customHeight="1">
      <c r="B3617" s="1424"/>
      <c r="C3617" s="1423"/>
      <c r="D3617" s="481"/>
      <c r="E3617" s="112" t="str">
        <f t="shared" si="114"/>
        <v>9AE6</v>
      </c>
      <c r="F3617" s="112" t="str">
        <f t="shared" si="115"/>
        <v>9AE7</v>
      </c>
      <c r="G3617" s="475">
        <v>2</v>
      </c>
      <c r="H3617" s="1497" t="inlineStr">
        <is>
          <t xml:space="preserve">[문서] Item 미기재 영역 9AE6~9AE7,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17" s="475"/>
    </row>
    <row r="3618" spans="2:9" ht="94" customHeight="1">
      <c r="B3618" s="1424"/>
      <c r="C3618" s="1423"/>
      <c r="D3618" s="481"/>
      <c r="E3618" s="112" t="str">
        <f t="shared" si="114"/>
        <v>9AE8</v>
      </c>
      <c r="F3618" s="112" t="str">
        <f t="shared" si="115"/>
        <v>9AE9</v>
      </c>
      <c r="G3618" s="475">
        <v>2</v>
      </c>
      <c r="H3618" s="1497" t="inlineStr">
        <is>
          <t xml:space="preserve">[문서] Item 미기재 영역 9AE8~9AE9,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18" s="475"/>
    </row>
    <row r="3619" spans="2:9" ht="94" customHeight="1">
      <c r="B3619" s="1424"/>
      <c r="C3619" s="1423"/>
      <c r="D3619" s="481"/>
      <c r="E3619" s="112" t="str">
        <f t="shared" si="114"/>
        <v>9AEA</v>
      </c>
      <c r="F3619" s="112" t="str">
        <f t="shared" si="115"/>
        <v>9AEB</v>
      </c>
      <c r="G3619" s="475">
        <v>2</v>
      </c>
      <c r="H3619" s="1497" t="inlineStr">
        <is>
          <t xml:space="preserve">[문서] Item 미기재 영역 9AEA~9AEB,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19" s="475"/>
    </row>
    <row r="3620" spans="2:9" ht="94" customHeight="1">
      <c r="B3620" s="1424"/>
      <c r="C3620" s="1423"/>
      <c r="D3620" s="481"/>
      <c r="E3620" s="112" t="str">
        <f t="shared" si="114"/>
        <v>9AEC</v>
      </c>
      <c r="F3620" s="112" t="str">
        <f t="shared" si="115"/>
        <v>9AED</v>
      </c>
      <c r="G3620" s="475">
        <v>2</v>
      </c>
      <c r="H3620" s="1497" t="inlineStr">
        <is>
          <t xml:space="preserve">[문서] Item 미기재 영역 9AEC~9AED,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20" s="475"/>
    </row>
    <row r="3621" spans="2:9" ht="94" customHeight="1">
      <c r="B3621" s="1424"/>
      <c r="C3621" s="1423"/>
      <c r="D3621" s="481"/>
      <c r="E3621" s="112" t="str">
        <f t="shared" si="114"/>
        <v>9AEE</v>
      </c>
      <c r="F3621" s="112" t="str">
        <f t="shared" si="115"/>
        <v>9AEF</v>
      </c>
      <c r="G3621" s="475">
        <v>2</v>
      </c>
      <c r="H3621" s="1497" t="inlineStr">
        <is>
          <t xml:space="preserve">[문서] Item 미기재 영역 9AEE~9AEF,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21" s="475"/>
    </row>
    <row r="3622" spans="2:9" ht="94" customHeight="1">
      <c r="B3622" s="1424"/>
      <c r="C3622" s="1423"/>
      <c r="D3622" s="481"/>
      <c r="E3622" s="112" t="str">
        <f t="shared" si="114"/>
        <v>9AF0</v>
      </c>
      <c r="F3622" s="112" t="str">
        <f t="shared" si="115"/>
        <v>9AF1</v>
      </c>
      <c r="G3622" s="475">
        <v>2</v>
      </c>
      <c r="H3622" s="1497" t="inlineStr">
        <is>
          <t xml:space="preserve">[문서] Item 미기재 영역 9AF0~9AF1,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22" s="475"/>
    </row>
    <row r="3623" spans="2:9" ht="94" customHeight="1">
      <c r="B3623" s="1424"/>
      <c r="C3623" s="1423"/>
      <c r="D3623" s="481"/>
      <c r="E3623" s="112" t="str">
        <f t="shared" si="114"/>
        <v>9AF2</v>
      </c>
      <c r="F3623" s="112" t="str">
        <f t="shared" si="115"/>
        <v>9AF3</v>
      </c>
      <c r="G3623" s="475">
        <v>2</v>
      </c>
      <c r="H3623" s="1497" t="inlineStr">
        <is>
          <t xml:space="preserve">[문서] Item 미기재 영역 9AF2~9AF3,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23" s="475"/>
    </row>
    <row r="3624" spans="2:9" ht="94" customHeight="1">
      <c r="B3624" s="1424"/>
      <c r="C3624" s="1423"/>
      <c r="D3624" s="481"/>
      <c r="E3624" s="112" t="str">
        <f t="shared" si="114"/>
        <v>9AF4</v>
      </c>
      <c r="F3624" s="112" t="str">
        <f t="shared" si="115"/>
        <v>9AF5</v>
      </c>
      <c r="G3624" s="475">
        <v>2</v>
      </c>
      <c r="H3624" s="1497" t="inlineStr">
        <is>
          <t xml:space="preserve">[문서] Item 미기재 영역 9AF4~9AF5,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24" s="475"/>
    </row>
    <row r="3625" spans="2:9" ht="94" customHeight="1">
      <c r="B3625" s="1424"/>
      <c r="C3625" s="1423"/>
      <c r="D3625" s="481"/>
      <c r="E3625" s="112" t="str">
        <f t="shared" si="114"/>
        <v>9AF6</v>
      </c>
      <c r="F3625" s="112" t="str">
        <f t="shared" si="115"/>
        <v>9AF7</v>
      </c>
      <c r="G3625" s="475">
        <v>2</v>
      </c>
      <c r="H3625" s="1497" t="inlineStr">
        <is>
          <t xml:space="preserve">[문서] Item 미기재 영역 9AF6~9AF7,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25" s="475"/>
    </row>
    <row r="3626" spans="2:9" ht="94" customHeight="1">
      <c r="B3626" s="1424"/>
      <c r="C3626" s="1423"/>
      <c r="D3626" s="481"/>
      <c r="E3626" s="112" t="str">
        <f t="shared" si="114"/>
        <v>9AF8</v>
      </c>
      <c r="F3626" s="112" t="str">
        <f t="shared" si="115"/>
        <v>9AF9</v>
      </c>
      <c r="G3626" s="475">
        <v>2</v>
      </c>
      <c r="H3626" s="1497" t="inlineStr">
        <is>
          <t xml:space="preserve">[문서] Item 미기재 영역 9AF8~9AF9,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26" s="475"/>
    </row>
    <row r="3627" spans="2:9" ht="94" customHeight="1">
      <c r="B3627" s="1424"/>
      <c r="C3627" s="1423"/>
      <c r="D3627" s="481"/>
      <c r="E3627" s="112" t="str">
        <f t="shared" si="114"/>
        <v>9AFA</v>
      </c>
      <c r="F3627" s="112" t="str">
        <f t="shared" si="115"/>
        <v>9AFB</v>
      </c>
      <c r="G3627" s="475">
        <v>2</v>
      </c>
      <c r="H3627" s="1497" t="inlineStr">
        <is>
          <t xml:space="preserve">[문서] Item 미기재 영역 9AFA~9AFB,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27" s="475"/>
    </row>
    <row r="3628" spans="2:9" ht="94" customHeight="1">
      <c r="B3628" s="1424"/>
      <c r="C3628" s="1423"/>
      <c r="D3628" s="481"/>
      <c r="E3628" s="112" t="str">
        <f t="shared" si="114"/>
        <v>9AFC</v>
      </c>
      <c r="F3628" s="112" t="str">
        <f t="shared" si="115"/>
        <v>9AFD</v>
      </c>
      <c r="G3628" s="475">
        <v>2</v>
      </c>
      <c r="H3628" s="1497" t="inlineStr">
        <is>
          <t xml:space="preserve">[문서] Item 미기재 영역 9AFC~9AFD,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28" s="475"/>
    </row>
    <row r="3629" spans="2:9" ht="94" customHeight="1">
      <c r="B3629" s="1424"/>
      <c r="C3629" s="1423"/>
      <c r="D3629" s="481"/>
      <c r="E3629" s="112" t="str">
        <f t="shared" si="114"/>
        <v>9AFE</v>
      </c>
      <c r="F3629" s="112" t="str">
        <f t="shared" si="115"/>
        <v>9AFF</v>
      </c>
      <c r="G3629" s="475">
        <v>2</v>
      </c>
      <c r="H3629" s="1497" t="inlineStr">
        <is>
          <t xml:space="preserve">[문서] Item 미기재 영역 9AFE~9AFF,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29" s="475"/>
    </row>
    <row r="3630" spans="2:9" ht="94" customHeight="1">
      <c r="B3630" s="1424"/>
      <c r="C3630" s="1423"/>
      <c r="D3630" s="481"/>
      <c r="E3630" s="112" t="str">
        <f t="shared" ref="E3630:E3693" si="116">DEC2HEX(HEX2DEC(F3629) + 1)</f>
        <v>9B00</v>
      </c>
      <c r="F3630" s="112" t="str">
        <f t="shared" ref="F3630:F3693" si="117">DEC2HEX(HEX2DEC(E3630) + G3630 -1)</f>
        <v>9B01</v>
      </c>
      <c r="G3630" s="475">
        <v>2</v>
      </c>
      <c r="H3630" s="1497" t="inlineStr">
        <is>
          <t xml:space="preserve">[문서] Item 미기재 영역 9B00~9B01,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30" s="475"/>
    </row>
    <row r="3631" spans="2:9" ht="94" customHeight="1">
      <c r="B3631" s="1424"/>
      <c r="C3631" s="1423"/>
      <c r="D3631" s="481"/>
      <c r="E3631" s="112" t="str">
        <f t="shared" si="116"/>
        <v>9B02</v>
      </c>
      <c r="F3631" s="112" t="str">
        <f t="shared" si="117"/>
        <v>9B03</v>
      </c>
      <c r="G3631" s="475">
        <v>2</v>
      </c>
      <c r="H3631" s="1497" t="inlineStr">
        <is>
          <t xml:space="preserve">[문서] Item 미기재 영역 9B02~9B03,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31" s="475"/>
    </row>
    <row r="3632" spans="2:9" ht="94" customHeight="1">
      <c r="B3632" s="1424"/>
      <c r="C3632" s="1423"/>
      <c r="D3632" s="481"/>
      <c r="E3632" s="112" t="str">
        <f t="shared" si="116"/>
        <v>9B04</v>
      </c>
      <c r="F3632" s="112" t="str">
        <f t="shared" si="117"/>
        <v>9B05</v>
      </c>
      <c r="G3632" s="475">
        <v>2</v>
      </c>
      <c r="H3632" s="1497" t="inlineStr">
        <is>
          <t xml:space="preserve">[문서] Item 미기재 영역 9B04~9B05,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32" s="475"/>
    </row>
    <row r="3633" spans="2:9" ht="94" customHeight="1">
      <c r="B3633" s="1424"/>
      <c r="C3633" s="1423"/>
      <c r="D3633" s="481"/>
      <c r="E3633" s="112" t="str">
        <f t="shared" si="116"/>
        <v>9B06</v>
      </c>
      <c r="F3633" s="112" t="str">
        <f t="shared" si="117"/>
        <v>9B07</v>
      </c>
      <c r="G3633" s="475">
        <v>2</v>
      </c>
      <c r="H3633" s="1497" t="inlineStr">
        <is>
          <t xml:space="preserve">[문서] Item 미기재 영역 9B06~9B07,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33" s="475"/>
    </row>
    <row r="3634" spans="2:9" ht="94" customHeight="1">
      <c r="B3634" s="1424"/>
      <c r="C3634" s="1423"/>
      <c r="D3634" s="481"/>
      <c r="E3634" s="112" t="str">
        <f t="shared" si="116"/>
        <v>9B08</v>
      </c>
      <c r="F3634" s="112" t="str">
        <f t="shared" si="117"/>
        <v>9B09</v>
      </c>
      <c r="G3634" s="475">
        <v>2</v>
      </c>
      <c r="H3634" s="1497" t="inlineStr">
        <is>
          <t xml:space="preserve">[문서] Item 미기재 영역 9B08~9B09,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34" s="475"/>
    </row>
    <row r="3635" spans="2:9" ht="94" customHeight="1">
      <c r="B3635" s="1424"/>
      <c r="C3635" s="1423"/>
      <c r="D3635" s="481"/>
      <c r="E3635" s="112" t="str">
        <f t="shared" si="116"/>
        <v>9B0A</v>
      </c>
      <c r="F3635" s="112" t="str">
        <f t="shared" si="117"/>
        <v>9B0B</v>
      </c>
      <c r="G3635" s="475">
        <v>2</v>
      </c>
      <c r="H3635" s="1497" t="inlineStr">
        <is>
          <t xml:space="preserve">[문서] Item 미기재 영역 9B0A~9B0B,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35" s="475"/>
    </row>
    <row r="3636" spans="2:9" ht="94" customHeight="1">
      <c r="B3636" s="1424"/>
      <c r="C3636" s="1423"/>
      <c r="D3636" s="481"/>
      <c r="E3636" s="112" t="str">
        <f t="shared" si="116"/>
        <v>9B0C</v>
      </c>
      <c r="F3636" s="112" t="str">
        <f t="shared" si="117"/>
        <v>9B0D</v>
      </c>
      <c r="G3636" s="475">
        <v>2</v>
      </c>
      <c r="H3636" s="1497" t="inlineStr">
        <is>
          <t xml:space="preserve">[문서] Item 미기재 영역 9B0C~9B0D,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36" s="475"/>
    </row>
    <row r="3637" spans="2:9" ht="94" customHeight="1">
      <c r="B3637" s="1424"/>
      <c r="C3637" s="1423"/>
      <c r="D3637" s="481"/>
      <c r="E3637" s="112" t="str">
        <f t="shared" si="116"/>
        <v>9B0E</v>
      </c>
      <c r="F3637" s="112" t="str">
        <f t="shared" si="117"/>
        <v>9B0F</v>
      </c>
      <c r="G3637" s="475">
        <v>2</v>
      </c>
      <c r="H3637" s="1497" t="inlineStr">
        <is>
          <t xml:space="preserve">[문서] Item 미기재 영역 9B0E~9B0F,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37" s="475"/>
    </row>
    <row r="3638" spans="2:9" ht="94" customHeight="1">
      <c r="B3638" s="1424"/>
      <c r="C3638" s="1423"/>
      <c r="D3638" s="481"/>
      <c r="E3638" s="112" t="str">
        <f t="shared" si="116"/>
        <v>9B10</v>
      </c>
      <c r="F3638" s="112" t="str">
        <f t="shared" si="117"/>
        <v>9B11</v>
      </c>
      <c r="G3638" s="475">
        <v>2</v>
      </c>
      <c r="H3638" s="1497" t="inlineStr">
        <is>
          <t xml:space="preserve">[문서] Item 미기재 영역 9B10~9B11,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38" s="475"/>
    </row>
    <row r="3639" spans="2:9" ht="94" customHeight="1">
      <c r="B3639" s="1424"/>
      <c r="C3639" s="1423"/>
      <c r="D3639" s="481"/>
      <c r="E3639" s="112" t="str">
        <f t="shared" si="116"/>
        <v>9B12</v>
      </c>
      <c r="F3639" s="112" t="str">
        <f t="shared" si="117"/>
        <v>9B13</v>
      </c>
      <c r="G3639" s="475">
        <v>2</v>
      </c>
      <c r="H3639" s="1497" t="inlineStr">
        <is>
          <t xml:space="preserve">[문서] Item 미기재 영역 9B12~9B13,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39" s="475"/>
    </row>
    <row r="3640" spans="2:9" ht="94" customHeight="1">
      <c r="B3640" s="1424"/>
      <c r="C3640" s="1423"/>
      <c r="D3640" s="481"/>
      <c r="E3640" s="112" t="str">
        <f t="shared" si="116"/>
        <v>9B14</v>
      </c>
      <c r="F3640" s="112" t="str">
        <f t="shared" si="117"/>
        <v>9B15</v>
      </c>
      <c r="G3640" s="475">
        <v>2</v>
      </c>
      <c r="H3640" s="1497" t="inlineStr">
        <is>
          <t xml:space="preserve">[문서] Item 미기재 영역 9B14~9B15,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40" s="475"/>
    </row>
    <row r="3641" spans="2:9" ht="94" customHeight="1">
      <c r="B3641" s="1424"/>
      <c r="C3641" s="1423"/>
      <c r="D3641" s="481"/>
      <c r="E3641" s="112" t="str">
        <f t="shared" si="116"/>
        <v>9B16</v>
      </c>
      <c r="F3641" s="112" t="str">
        <f t="shared" si="117"/>
        <v>9B17</v>
      </c>
      <c r="G3641" s="475">
        <v>2</v>
      </c>
      <c r="H3641" s="1497" t="inlineStr">
        <is>
          <t xml:space="preserve">[문서] Item 미기재 영역 9B16~9B17,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41" s="475"/>
    </row>
    <row r="3642" spans="2:9" ht="94" customHeight="1">
      <c r="B3642" s="1424"/>
      <c r="C3642" s="1423"/>
      <c r="D3642" s="481"/>
      <c r="E3642" s="112" t="str">
        <f t="shared" si="116"/>
        <v>9B18</v>
      </c>
      <c r="F3642" s="112" t="str">
        <f t="shared" si="117"/>
        <v>9B19</v>
      </c>
      <c r="G3642" s="475">
        <v>2</v>
      </c>
      <c r="H3642" s="1497" t="inlineStr">
        <is>
          <t xml:space="preserve">[문서] Item 미기재 영역 9B18~9B19,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42" s="475"/>
    </row>
    <row r="3643" spans="2:9" ht="94" customHeight="1">
      <c r="B3643" s="1424"/>
      <c r="C3643" s="1423"/>
      <c r="D3643" s="481"/>
      <c r="E3643" s="112" t="str">
        <f t="shared" si="116"/>
        <v>9B1A</v>
      </c>
      <c r="F3643" s="112" t="str">
        <f t="shared" si="117"/>
        <v>9B1B</v>
      </c>
      <c r="G3643" s="475">
        <v>2</v>
      </c>
      <c r="H3643" s="1497" t="inlineStr">
        <is>
          <t xml:space="preserve">[문서] Item 미기재 영역 9B1A~9B1B,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43" s="475"/>
    </row>
    <row r="3644" spans="2:9" ht="94" customHeight="1">
      <c r="B3644" s="1424"/>
      <c r="C3644" s="1423"/>
      <c r="D3644" s="481"/>
      <c r="E3644" s="112" t="str">
        <f t="shared" si="116"/>
        <v>9B1C</v>
      </c>
      <c r="F3644" s="112" t="str">
        <f t="shared" si="117"/>
        <v>9B1D</v>
      </c>
      <c r="G3644" s="475">
        <v>2</v>
      </c>
      <c r="H3644" s="1497" t="inlineStr">
        <is>
          <t xml:space="preserve">[문서] Item 미기재 영역 9B1C~9B1D,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44" s="475"/>
    </row>
    <row r="3645" spans="2:9" ht="94" customHeight="1">
      <c r="B3645" s="1424"/>
      <c r="C3645" s="1423"/>
      <c r="D3645" s="481"/>
      <c r="E3645" s="112" t="str">
        <f t="shared" si="116"/>
        <v>9B1E</v>
      </c>
      <c r="F3645" s="112" t="str">
        <f t="shared" si="117"/>
        <v>9B1F</v>
      </c>
      <c r="G3645" s="475">
        <v>2</v>
      </c>
      <c r="H3645" s="1497" t="inlineStr">
        <is>
          <t xml:space="preserve">[문서] Item 미기재 영역 9B1E~9B1F,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45" s="475"/>
    </row>
    <row r="3646" spans="2:9" ht="94" customHeight="1">
      <c r="B3646" s="1424"/>
      <c r="C3646" s="1423"/>
      <c r="D3646" s="481"/>
      <c r="E3646" s="112" t="str">
        <f t="shared" si="116"/>
        <v>9B20</v>
      </c>
      <c r="F3646" s="112" t="str">
        <f t="shared" si="117"/>
        <v>9B21</v>
      </c>
      <c r="G3646" s="475">
        <v>2</v>
      </c>
      <c r="H3646" s="1497" t="inlineStr">
        <is>
          <t xml:space="preserve">[문서] Item 미기재 영역 9B20~9B21,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46" s="475"/>
    </row>
    <row r="3647" spans="2:9" ht="94" customHeight="1">
      <c r="B3647" s="1424"/>
      <c r="C3647" s="1423"/>
      <c r="D3647" s="481"/>
      <c r="E3647" s="112" t="str">
        <f t="shared" si="116"/>
        <v>9B22</v>
      </c>
      <c r="F3647" s="112" t="str">
        <f t="shared" si="117"/>
        <v>9B23</v>
      </c>
      <c r="G3647" s="475">
        <v>2</v>
      </c>
      <c r="H3647" s="1497" t="inlineStr">
        <is>
          <t xml:space="preserve">[문서] Item 미기재 영역 9B22~9B23,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47" s="475"/>
    </row>
    <row r="3648" spans="2:9" ht="94" customHeight="1">
      <c r="B3648" s="1424"/>
      <c r="C3648" s="1423"/>
      <c r="D3648" s="481"/>
      <c r="E3648" s="112" t="str">
        <f t="shared" si="116"/>
        <v>9B24</v>
      </c>
      <c r="F3648" s="112" t="str">
        <f t="shared" si="117"/>
        <v>9B25</v>
      </c>
      <c r="G3648" s="475">
        <v>2</v>
      </c>
      <c r="H3648" s="1497" t="inlineStr">
        <is>
          <t xml:space="preserve">[문서] Item 미기재 영역 9B24~9B25,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48" s="475"/>
    </row>
    <row r="3649" spans="2:9" ht="94" customHeight="1">
      <c r="B3649" s="1424"/>
      <c r="C3649" s="1423"/>
      <c r="D3649" s="481"/>
      <c r="E3649" s="112" t="str">
        <f t="shared" si="116"/>
        <v>9B26</v>
      </c>
      <c r="F3649" s="112" t="str">
        <f t="shared" si="117"/>
        <v>9B27</v>
      </c>
      <c r="G3649" s="475">
        <v>2</v>
      </c>
      <c r="H3649" s="1497" t="inlineStr">
        <is>
          <t xml:space="preserve">[문서] Item 미기재 영역 9B26~9B27,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49" s="475"/>
    </row>
    <row r="3650" spans="2:9" ht="94" customHeight="1">
      <c r="B3650" s="1424"/>
      <c r="C3650" s="1423"/>
      <c r="D3650" s="481"/>
      <c r="E3650" s="112" t="str">
        <f t="shared" si="116"/>
        <v>9B28</v>
      </c>
      <c r="F3650" s="112" t="str">
        <f t="shared" si="117"/>
        <v>9B29</v>
      </c>
      <c r="G3650" s="475">
        <v>2</v>
      </c>
      <c r="H3650" s="1497" t="inlineStr">
        <is>
          <t xml:space="preserve">[문서] Item 미기재 영역 9B28~9B29,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50" s="475"/>
    </row>
    <row r="3651" spans="2:9" ht="94" customHeight="1">
      <c r="B3651" s="1424"/>
      <c r="C3651" s="1423"/>
      <c r="D3651" s="481"/>
      <c r="E3651" s="112" t="str">
        <f t="shared" si="116"/>
        <v>9B2A</v>
      </c>
      <c r="F3651" s="112" t="str">
        <f t="shared" si="117"/>
        <v>9B2B</v>
      </c>
      <c r="G3651" s="475">
        <v>2</v>
      </c>
      <c r="H3651" s="1497" t="inlineStr">
        <is>
          <t xml:space="preserve">[문서] Item 미기재 영역 9B2A~9B2B,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51" s="475"/>
    </row>
    <row r="3652" spans="2:9" ht="94" customHeight="1">
      <c r="B3652" s="1424"/>
      <c r="C3652" s="1423"/>
      <c r="D3652" s="481"/>
      <c r="E3652" s="112" t="str">
        <f t="shared" si="116"/>
        <v>9B2C</v>
      </c>
      <c r="F3652" s="112" t="str">
        <f t="shared" si="117"/>
        <v>9B2D</v>
      </c>
      <c r="G3652" s="475">
        <v>2</v>
      </c>
      <c r="H3652" s="1497" t="inlineStr">
        <is>
          <t xml:space="preserve">[문서] Item 미기재 영역 9B2C~9B2D,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52" s="475"/>
    </row>
    <row r="3653" spans="2:9" ht="94" customHeight="1">
      <c r="B3653" s="1424"/>
      <c r="C3653" s="1423"/>
      <c r="D3653" s="481"/>
      <c r="E3653" s="112" t="str">
        <f t="shared" si="116"/>
        <v>9B2E</v>
      </c>
      <c r="F3653" s="112" t="str">
        <f t="shared" si="117"/>
        <v>9B2F</v>
      </c>
      <c r="G3653" s="475">
        <v>2</v>
      </c>
      <c r="H3653" s="1497" t="inlineStr">
        <is>
          <t xml:space="preserve">[문서] Item 미기재 영역 9B2E~9B2F,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53" s="475"/>
    </row>
    <row r="3654" spans="2:9" ht="94" customHeight="1">
      <c r="B3654" s="1424"/>
      <c r="C3654" s="1423"/>
      <c r="D3654" s="481"/>
      <c r="E3654" s="112" t="str">
        <f t="shared" si="116"/>
        <v>9B30</v>
      </c>
      <c r="F3654" s="112" t="str">
        <f t="shared" si="117"/>
        <v>9B31</v>
      </c>
      <c r="G3654" s="475">
        <v>2</v>
      </c>
      <c r="H3654" s="1497" t="inlineStr">
        <is>
          <t xml:space="preserve">[문서] Item 미기재 영역 9B30~9B31,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54" s="475"/>
    </row>
    <row r="3655" spans="2:9" ht="94" customHeight="1">
      <c r="B3655" s="1424"/>
      <c r="C3655" s="1423"/>
      <c r="D3655" s="481"/>
      <c r="E3655" s="112" t="str">
        <f t="shared" si="116"/>
        <v>9B32</v>
      </c>
      <c r="F3655" s="112" t="str">
        <f t="shared" si="117"/>
        <v>9B33</v>
      </c>
      <c r="G3655" s="475">
        <v>2</v>
      </c>
      <c r="H3655" s="1497" t="inlineStr">
        <is>
          <t xml:space="preserve">[문서] Item 미기재 영역 9B32~9B33,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55" s="475"/>
    </row>
    <row r="3656" spans="2:9" ht="94" customHeight="1">
      <c r="B3656" s="1424"/>
      <c r="C3656" s="1423"/>
      <c r="D3656" s="481"/>
      <c r="E3656" s="112" t="str">
        <f t="shared" si="116"/>
        <v>9B34</v>
      </c>
      <c r="F3656" s="112" t="str">
        <f t="shared" si="117"/>
        <v>9B35</v>
      </c>
      <c r="G3656" s="475">
        <v>2</v>
      </c>
      <c r="H3656" s="1497" t="inlineStr">
        <is>
          <t xml:space="preserve">[문서] Item 미기재 영역 9B34~9B35,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56" s="475"/>
    </row>
    <row r="3657" spans="2:9" ht="94" customHeight="1">
      <c r="B3657" s="1424"/>
      <c r="C3657" s="1423"/>
      <c r="D3657" s="481"/>
      <c r="E3657" s="112" t="str">
        <f t="shared" si="116"/>
        <v>9B36</v>
      </c>
      <c r="F3657" s="112" t="str">
        <f t="shared" si="117"/>
        <v>9B37</v>
      </c>
      <c r="G3657" s="475">
        <v>2</v>
      </c>
      <c r="H3657" s="1497" t="inlineStr">
        <is>
          <t xml:space="preserve">[문서] Item 미기재 영역 9B36~9B37,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57" s="475"/>
    </row>
    <row r="3658" spans="2:9" ht="94" customHeight="1">
      <c r="B3658" s="1424"/>
      <c r="C3658" s="1423"/>
      <c r="D3658" s="481"/>
      <c r="E3658" s="112" t="str">
        <f t="shared" si="116"/>
        <v>9B38</v>
      </c>
      <c r="F3658" s="112" t="str">
        <f t="shared" si="117"/>
        <v>9B39</v>
      </c>
      <c r="G3658" s="475">
        <v>2</v>
      </c>
      <c r="H3658" s="1497" t="inlineStr">
        <is>
          <t xml:space="preserve">[문서] Item 미기재 영역 9B38~9B39,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58" s="475"/>
    </row>
    <row r="3659" spans="2:9" ht="94" customHeight="1">
      <c r="B3659" s="1424"/>
      <c r="C3659" s="1423"/>
      <c r="D3659" s="481"/>
      <c r="E3659" s="112" t="str">
        <f t="shared" si="116"/>
        <v>9B3A</v>
      </c>
      <c r="F3659" s="112" t="str">
        <f t="shared" si="117"/>
        <v>9B3B</v>
      </c>
      <c r="G3659" s="475">
        <v>2</v>
      </c>
      <c r="H3659" s="1497" t="inlineStr">
        <is>
          <t xml:space="preserve">[문서] Item 미기재 영역 9B3A~9B3B,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59" s="475"/>
    </row>
    <row r="3660" spans="2:9" ht="94" customHeight="1">
      <c r="B3660" s="1424"/>
      <c r="C3660" s="1423"/>
      <c r="D3660" s="481"/>
      <c r="E3660" s="112" t="str">
        <f t="shared" si="116"/>
        <v>9B3C</v>
      </c>
      <c r="F3660" s="112" t="str">
        <f t="shared" si="117"/>
        <v>9B3D</v>
      </c>
      <c r="G3660" s="475">
        <v>2</v>
      </c>
      <c r="H3660" s="1497" t="inlineStr">
        <is>
          <t xml:space="preserve">[문서] Item 미기재 영역 9B3C~9B3D,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60" s="475"/>
    </row>
    <row r="3661" spans="2:9" ht="94" customHeight="1">
      <c r="B3661" s="1424"/>
      <c r="C3661" s="1423"/>
      <c r="D3661" s="481"/>
      <c r="E3661" s="112" t="str">
        <f t="shared" si="116"/>
        <v>9B3E</v>
      </c>
      <c r="F3661" s="112" t="str">
        <f t="shared" si="117"/>
        <v>9B3F</v>
      </c>
      <c r="G3661" s="475">
        <v>2</v>
      </c>
      <c r="H3661" s="1497" t="inlineStr">
        <is>
          <t xml:space="preserve">[문서] Item 미기재 영역 9B3E~9B3F,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61" s="475"/>
    </row>
    <row r="3662" spans="2:9" ht="94" customHeight="1">
      <c r="B3662" s="1424"/>
      <c r="C3662" s="1423"/>
      <c r="D3662" s="481"/>
      <c r="E3662" s="112" t="str">
        <f t="shared" si="116"/>
        <v>9B40</v>
      </c>
      <c r="F3662" s="112" t="str">
        <f t="shared" si="117"/>
        <v>9B41</v>
      </c>
      <c r="G3662" s="475">
        <v>2</v>
      </c>
      <c r="H3662" s="1497" t="inlineStr">
        <is>
          <t xml:space="preserve">[문서] Item 미기재 영역 9B40~9B41,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62" s="475"/>
    </row>
    <row r="3663" spans="2:9" ht="94" customHeight="1">
      <c r="B3663" s="1424"/>
      <c r="C3663" s="1423"/>
      <c r="D3663" s="481"/>
      <c r="E3663" s="112" t="str">
        <f t="shared" si="116"/>
        <v>9B42</v>
      </c>
      <c r="F3663" s="112" t="str">
        <f t="shared" si="117"/>
        <v>9B43</v>
      </c>
      <c r="G3663" s="475">
        <v>2</v>
      </c>
      <c r="H3663" s="1497" t="inlineStr">
        <is>
          <t xml:space="preserve">[문서] Item 미기재 영역 9B42~9B43,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63" s="475"/>
    </row>
    <row r="3664" spans="2:9" ht="94" customHeight="1">
      <c r="B3664" s="1424"/>
      <c r="C3664" s="1423"/>
      <c r="D3664" s="481"/>
      <c r="E3664" s="112" t="str">
        <f t="shared" si="116"/>
        <v>9B44</v>
      </c>
      <c r="F3664" s="112" t="str">
        <f t="shared" si="117"/>
        <v>9B45</v>
      </c>
      <c r="G3664" s="475">
        <v>2</v>
      </c>
      <c r="H3664" s="1497" t="inlineStr">
        <is>
          <t xml:space="preserve">[문서] Item 미기재 영역 9B44~9B45,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64" s="475"/>
    </row>
    <row r="3665" spans="2:9" ht="94" customHeight="1">
      <c r="B3665" s="1424"/>
      <c r="C3665" s="1423"/>
      <c r="D3665" s="481"/>
      <c r="E3665" s="112" t="str">
        <f t="shared" si="116"/>
        <v>9B46</v>
      </c>
      <c r="F3665" s="112" t="str">
        <f t="shared" si="117"/>
        <v>9B47</v>
      </c>
      <c r="G3665" s="475">
        <v>2</v>
      </c>
      <c r="H3665" s="1497" t="inlineStr">
        <is>
          <t xml:space="preserve">[문서] Item 미기재 영역 9B46~9B47,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65" s="475"/>
    </row>
    <row r="3666" spans="2:9" ht="94" customHeight="1">
      <c r="B3666" s="1424"/>
      <c r="C3666" s="1423"/>
      <c r="D3666" s="481"/>
      <c r="E3666" s="112" t="str">
        <f t="shared" si="116"/>
        <v>9B48</v>
      </c>
      <c r="F3666" s="112" t="str">
        <f t="shared" si="117"/>
        <v>9B49</v>
      </c>
      <c r="G3666" s="475">
        <v>2</v>
      </c>
      <c r="H3666" s="1497" t="inlineStr">
        <is>
          <t xml:space="preserve">[문서] Item 미기재 영역 9B48~9B49,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66" s="475"/>
    </row>
    <row r="3667" spans="2:9" ht="94" customHeight="1">
      <c r="B3667" s="1424"/>
      <c r="C3667" s="1423"/>
      <c r="D3667" s="481"/>
      <c r="E3667" s="112" t="str">
        <f t="shared" si="116"/>
        <v>9B4A</v>
      </c>
      <c r="F3667" s="112" t="str">
        <f t="shared" si="117"/>
        <v>9B4B</v>
      </c>
      <c r="G3667" s="475">
        <v>2</v>
      </c>
      <c r="H3667" s="1497" t="inlineStr">
        <is>
          <t xml:space="preserve">[문서] Item 미기재 영역 9B4A~9B4B,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67" s="475"/>
    </row>
    <row r="3668" spans="2:9" ht="94" customHeight="1">
      <c r="B3668" s="1424"/>
      <c r="C3668" s="1423"/>
      <c r="D3668" s="481"/>
      <c r="E3668" s="112" t="str">
        <f t="shared" si="116"/>
        <v>9B4C</v>
      </c>
      <c r="F3668" s="112" t="str">
        <f t="shared" si="117"/>
        <v>9B4D</v>
      </c>
      <c r="G3668" s="475">
        <v>2</v>
      </c>
      <c r="H3668" s="1497" t="inlineStr">
        <is>
          <t xml:space="preserve">[문서] Item 미기재 영역 9B4C~9B4D,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68" s="475"/>
    </row>
    <row r="3669" spans="2:9" ht="94" customHeight="1">
      <c r="B3669" s="1424"/>
      <c r="C3669" s="1423"/>
      <c r="D3669" s="481"/>
      <c r="E3669" s="112" t="str">
        <f t="shared" si="116"/>
        <v>9B4E</v>
      </c>
      <c r="F3669" s="112" t="str">
        <f t="shared" si="117"/>
        <v>9B4F</v>
      </c>
      <c r="G3669" s="475">
        <v>2</v>
      </c>
      <c r="H3669" s="1497" t="inlineStr">
        <is>
          <t xml:space="preserve">[문서] Item 미기재 영역 9B4E~9B4F,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69" s="475"/>
    </row>
    <row r="3670" spans="2:9" ht="94" customHeight="1">
      <c r="B3670" s="1424"/>
      <c r="C3670" s="1423"/>
      <c r="D3670" s="481"/>
      <c r="E3670" s="112" t="str">
        <f t="shared" si="116"/>
        <v>9B50</v>
      </c>
      <c r="F3670" s="112" t="str">
        <f t="shared" si="117"/>
        <v>9B51</v>
      </c>
      <c r="G3670" s="475">
        <v>2</v>
      </c>
      <c r="H3670" s="1497" t="inlineStr">
        <is>
          <t xml:space="preserve">[문서] Item 미기재 영역 9B50~9B51,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70" s="475"/>
    </row>
    <row r="3671" spans="2:9" ht="94" customHeight="1">
      <c r="B3671" s="1424"/>
      <c r="C3671" s="1423"/>
      <c r="D3671" s="481"/>
      <c r="E3671" s="112" t="str">
        <f t="shared" si="116"/>
        <v>9B52</v>
      </c>
      <c r="F3671" s="112" t="str">
        <f t="shared" si="117"/>
        <v>9B53</v>
      </c>
      <c r="G3671" s="475">
        <v>2</v>
      </c>
      <c r="H3671" s="1497" t="inlineStr">
        <is>
          <t xml:space="preserve">[문서] Item 미기재 영역 9B52~9B53,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71" s="475"/>
    </row>
    <row r="3672" spans="2:9" ht="94" customHeight="1">
      <c r="B3672" s="1424"/>
      <c r="C3672" s="1423"/>
      <c r="D3672" s="481"/>
      <c r="E3672" s="112" t="str">
        <f t="shared" si="116"/>
        <v>9B54</v>
      </c>
      <c r="F3672" s="112" t="str">
        <f t="shared" si="117"/>
        <v>9B55</v>
      </c>
      <c r="G3672" s="475">
        <v>2</v>
      </c>
      <c r="H3672" s="1497" t="inlineStr">
        <is>
          <t xml:space="preserve">[문서] Item 미기재 영역 9B54~9B55,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72" s="475"/>
    </row>
    <row r="3673" spans="2:9" ht="94" customHeight="1">
      <c r="B3673" s="1424"/>
      <c r="C3673" s="1423"/>
      <c r="D3673" s="481"/>
      <c r="E3673" s="112" t="str">
        <f t="shared" si="116"/>
        <v>9B56</v>
      </c>
      <c r="F3673" s="112" t="str">
        <f t="shared" si="117"/>
        <v>9B57</v>
      </c>
      <c r="G3673" s="475">
        <v>2</v>
      </c>
      <c r="H3673" s="1497" t="inlineStr">
        <is>
          <t xml:space="preserve">[문서] Item 미기재 영역 9B56~9B57,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73" s="475"/>
    </row>
    <row r="3674" spans="2:9" ht="94" customHeight="1">
      <c r="B3674" s="1424"/>
      <c r="C3674" s="1423"/>
      <c r="D3674" s="481"/>
      <c r="E3674" s="112" t="str">
        <f t="shared" si="116"/>
        <v>9B58</v>
      </c>
      <c r="F3674" s="112" t="str">
        <f t="shared" si="117"/>
        <v>9B59</v>
      </c>
      <c r="G3674" s="475">
        <v>2</v>
      </c>
      <c r="H3674" s="1497" t="inlineStr">
        <is>
          <t xml:space="preserve">[문서] Item 미기재 영역 9B58~9B59,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74" s="475"/>
    </row>
    <row r="3675" spans="2:9" ht="94" customHeight="1">
      <c r="B3675" s="1424"/>
      <c r="C3675" s="1423"/>
      <c r="D3675" s="481"/>
      <c r="E3675" s="112" t="str">
        <f t="shared" si="116"/>
        <v>9B5A</v>
      </c>
      <c r="F3675" s="112" t="str">
        <f t="shared" si="117"/>
        <v>9B5B</v>
      </c>
      <c r="G3675" s="475">
        <v>2</v>
      </c>
      <c r="H3675" s="1497" t="inlineStr">
        <is>
          <t xml:space="preserve">[문서] Item 미기재 영역 9B5A~9B5B,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75" s="475"/>
    </row>
    <row r="3676" spans="2:9" ht="94" customHeight="1">
      <c r="B3676" s="1424"/>
      <c r="C3676" s="1423"/>
      <c r="D3676" s="481"/>
      <c r="E3676" s="112" t="str">
        <f t="shared" si="116"/>
        <v>9B5C</v>
      </c>
      <c r="F3676" s="112" t="str">
        <f t="shared" si="117"/>
        <v>9B5D</v>
      </c>
      <c r="G3676" s="475">
        <v>2</v>
      </c>
      <c r="H3676" s="1497" t="inlineStr">
        <is>
          <t xml:space="preserve">[문서] Item 미기재 영역 9B5C~9B5D,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76" s="475"/>
    </row>
    <row r="3677" spans="2:9" ht="94" customHeight="1">
      <c r="B3677" s="1424"/>
      <c r="C3677" s="1423"/>
      <c r="D3677" s="481"/>
      <c r="E3677" s="112" t="str">
        <f t="shared" si="116"/>
        <v>9B5E</v>
      </c>
      <c r="F3677" s="112" t="str">
        <f t="shared" si="117"/>
        <v>9B5F</v>
      </c>
      <c r="G3677" s="475">
        <v>2</v>
      </c>
      <c r="H3677" s="1497" t="inlineStr">
        <is>
          <t xml:space="preserve">[문서] Item 미기재 영역 9B5E~9B5F,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77" s="475"/>
    </row>
    <row r="3678" spans="2:9" ht="94" customHeight="1">
      <c r="B3678" s="1424"/>
      <c r="C3678" s="1423"/>
      <c r="D3678" s="481"/>
      <c r="E3678" s="112" t="str">
        <f t="shared" si="116"/>
        <v>9B60</v>
      </c>
      <c r="F3678" s="112" t="str">
        <f t="shared" si="117"/>
        <v>9B61</v>
      </c>
      <c r="G3678" s="475">
        <v>2</v>
      </c>
      <c r="H3678" s="1497" t="inlineStr">
        <is>
          <t xml:space="preserve">[문서] Item 미기재 영역 9B60~9B61,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78" s="475"/>
    </row>
    <row r="3679" spans="2:9" ht="94" customHeight="1">
      <c r="B3679" s="1424"/>
      <c r="C3679" s="1423"/>
      <c r="D3679" s="481"/>
      <c r="E3679" s="112" t="str">
        <f t="shared" si="116"/>
        <v>9B62</v>
      </c>
      <c r="F3679" s="112" t="str">
        <f t="shared" si="117"/>
        <v>9B63</v>
      </c>
      <c r="G3679" s="475">
        <v>2</v>
      </c>
      <c r="H3679" s="1497" t="inlineStr">
        <is>
          <t xml:space="preserve">[문서] Item 미기재 영역 9B62~9B63,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79" s="475"/>
    </row>
    <row r="3680" spans="2:9" ht="94" customHeight="1">
      <c r="B3680" s="1424"/>
      <c r="C3680" s="1423"/>
      <c r="D3680" s="481"/>
      <c r="E3680" s="112" t="str">
        <f t="shared" si="116"/>
        <v>9B64</v>
      </c>
      <c r="F3680" s="112" t="str">
        <f t="shared" si="117"/>
        <v>9B65</v>
      </c>
      <c r="G3680" s="475">
        <v>2</v>
      </c>
      <c r="H3680" s="1497" t="inlineStr">
        <is>
          <t xml:space="preserve">[문서] Item 미기재 영역 9B64~9B65,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80" s="475"/>
    </row>
    <row r="3681" spans="2:9" ht="94" customHeight="1">
      <c r="B3681" s="1424"/>
      <c r="C3681" s="1423"/>
      <c r="D3681" s="481"/>
      <c r="E3681" s="112" t="str">
        <f t="shared" si="116"/>
        <v>9B66</v>
      </c>
      <c r="F3681" s="112" t="str">
        <f t="shared" si="117"/>
        <v>9B67</v>
      </c>
      <c r="G3681" s="475">
        <v>2</v>
      </c>
      <c r="H3681" s="1497" t="inlineStr">
        <is>
          <t xml:space="preserve">[문서] Item 미기재 영역 9B66~9B67,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81" s="475"/>
    </row>
    <row r="3682" spans="2:9" ht="94" customHeight="1">
      <c r="B3682" s="1424"/>
      <c r="C3682" s="1423"/>
      <c r="D3682" s="481"/>
      <c r="E3682" s="112" t="str">
        <f t="shared" si="116"/>
        <v>9B68</v>
      </c>
      <c r="F3682" s="112" t="str">
        <f t="shared" si="117"/>
        <v>9B69</v>
      </c>
      <c r="G3682" s="475">
        <v>2</v>
      </c>
      <c r="H3682" s="1497" t="inlineStr">
        <is>
          <t xml:space="preserve">[문서] Item 미기재 영역 9B68~9B69,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82" s="475"/>
    </row>
    <row r="3683" spans="2:9" ht="94" customHeight="1">
      <c r="B3683" s="1424"/>
      <c r="C3683" s="1423"/>
      <c r="D3683" s="481"/>
      <c r="E3683" s="112" t="str">
        <f t="shared" si="116"/>
        <v>9B6A</v>
      </c>
      <c r="F3683" s="112" t="str">
        <f t="shared" si="117"/>
        <v>9B6B</v>
      </c>
      <c r="G3683" s="475">
        <v>2</v>
      </c>
      <c r="H3683" s="1497" t="inlineStr">
        <is>
          <t xml:space="preserve">[문서] Item 미기재 영역 9B6A~9B6B,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83" s="475"/>
    </row>
    <row r="3684" spans="2:9" ht="94" customHeight="1">
      <c r="B3684" s="1424"/>
      <c r="C3684" s="1423"/>
      <c r="D3684" s="481"/>
      <c r="E3684" s="112" t="str">
        <f t="shared" si="116"/>
        <v>9B6C</v>
      </c>
      <c r="F3684" s="112" t="str">
        <f t="shared" si="117"/>
        <v>9B6D</v>
      </c>
      <c r="G3684" s="475">
        <v>2</v>
      </c>
      <c r="H3684" s="1497" t="inlineStr">
        <is>
          <t xml:space="preserve">[문서] Item 미기재 영역 9B6C~9B6D,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84" s="475"/>
    </row>
    <row r="3685" spans="2:9" ht="94" customHeight="1">
      <c r="B3685" s="1424"/>
      <c r="C3685" s="1423"/>
      <c r="D3685" s="481"/>
      <c r="E3685" s="112" t="str">
        <f t="shared" si="116"/>
        <v>9B6E</v>
      </c>
      <c r="F3685" s="112" t="str">
        <f t="shared" si="117"/>
        <v>9B6F</v>
      </c>
      <c r="G3685" s="475">
        <v>2</v>
      </c>
      <c r="H3685" s="1497" t="inlineStr">
        <is>
          <t xml:space="preserve">[문서] Item 미기재 영역 9B6E~9B6F,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85" s="475"/>
    </row>
    <row r="3686" spans="2:9" ht="94" customHeight="1">
      <c r="B3686" s="1424"/>
      <c r="C3686" s="1423"/>
      <c r="D3686" s="481"/>
      <c r="E3686" s="112" t="str">
        <f t="shared" si="116"/>
        <v>9B70</v>
      </c>
      <c r="F3686" s="112" t="str">
        <f t="shared" si="117"/>
        <v>9B71</v>
      </c>
      <c r="G3686" s="475">
        <v>2</v>
      </c>
      <c r="H3686" s="1497" t="inlineStr">
        <is>
          <t xml:space="preserve">[문서] Item 미기재 영역 9B70~9B71,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86" s="475"/>
    </row>
    <row r="3687" spans="2:9" ht="94" customHeight="1">
      <c r="B3687" s="1424"/>
      <c r="C3687" s="1423"/>
      <c r="D3687" s="481"/>
      <c r="E3687" s="112" t="str">
        <f t="shared" si="116"/>
        <v>9B72</v>
      </c>
      <c r="F3687" s="112" t="str">
        <f t="shared" si="117"/>
        <v>9B73</v>
      </c>
      <c r="G3687" s="475">
        <v>2</v>
      </c>
      <c r="H3687" s="1497" t="inlineStr">
        <is>
          <t xml:space="preserve">[문서] Item 미기재 영역 9B72~9B73,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87" s="475"/>
    </row>
    <row r="3688" spans="2:9" ht="94" customHeight="1">
      <c r="B3688" s="1424"/>
      <c r="C3688" s="1423"/>
      <c r="D3688" s="481"/>
      <c r="E3688" s="112" t="str">
        <f t="shared" si="116"/>
        <v>9B74</v>
      </c>
      <c r="F3688" s="112" t="str">
        <f t="shared" si="117"/>
        <v>9B75</v>
      </c>
      <c r="G3688" s="475">
        <v>2</v>
      </c>
      <c r="H3688" s="1497" t="inlineStr">
        <is>
          <t xml:space="preserve">[문서] Item 미기재 영역 9B74~9B75,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88" s="475"/>
    </row>
    <row r="3689" spans="2:9" ht="94" customHeight="1">
      <c r="B3689" s="1424"/>
      <c r="C3689" s="1423"/>
      <c r="D3689" s="481"/>
      <c r="E3689" s="112" t="str">
        <f t="shared" si="116"/>
        <v>9B76</v>
      </c>
      <c r="F3689" s="112" t="str">
        <f t="shared" si="117"/>
        <v>9B77</v>
      </c>
      <c r="G3689" s="475">
        <v>2</v>
      </c>
      <c r="H3689" s="1497" t="inlineStr">
        <is>
          <t xml:space="preserve">[문서] Item 미기재 영역 9B76~9B77,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89" s="475"/>
    </row>
    <row r="3690" spans="2:9" ht="94" customHeight="1">
      <c r="B3690" s="1424"/>
      <c r="C3690" s="1423"/>
      <c r="D3690" s="481"/>
      <c r="E3690" s="112" t="str">
        <f t="shared" si="116"/>
        <v>9B78</v>
      </c>
      <c r="F3690" s="112" t="str">
        <f t="shared" si="117"/>
        <v>9B79</v>
      </c>
      <c r="G3690" s="475">
        <v>2</v>
      </c>
      <c r="H3690" s="1497" t="inlineStr">
        <is>
          <t xml:space="preserve">[문서] Item 미기재 영역 9B78~9B79,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90" s="475"/>
    </row>
    <row r="3691" spans="2:9" ht="94" customHeight="1">
      <c r="B3691" s="1424"/>
      <c r="C3691" s="1423"/>
      <c r="D3691" s="481"/>
      <c r="E3691" s="112" t="str">
        <f t="shared" si="116"/>
        <v>9B7A</v>
      </c>
      <c r="F3691" s="112" t="str">
        <f t="shared" si="117"/>
        <v>9B7B</v>
      </c>
      <c r="G3691" s="475">
        <v>2</v>
      </c>
      <c r="H3691" s="1497" t="inlineStr">
        <is>
          <t xml:space="preserve">[문서] Item 미기재 영역 9B7A~9B7B,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91" s="475"/>
    </row>
    <row r="3692" spans="2:9" ht="94" customHeight="1">
      <c r="B3692" s="1424"/>
      <c r="C3692" s="1423"/>
      <c r="D3692" s="481"/>
      <c r="E3692" s="112" t="str">
        <f t="shared" si="116"/>
        <v>9B7C</v>
      </c>
      <c r="F3692" s="112" t="str">
        <f t="shared" si="117"/>
        <v>9B7D</v>
      </c>
      <c r="G3692" s="475">
        <v>2</v>
      </c>
      <c r="H3692" s="1497" t="inlineStr">
        <is>
          <t xml:space="preserve">[문서] Item 미기재 영역 9B7C~9B7D,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92" s="475"/>
    </row>
    <row r="3693" spans="2:9" ht="94" customHeight="1">
      <c r="B3693" s="1424"/>
      <c r="C3693" s="1423"/>
      <c r="D3693" s="481"/>
      <c r="E3693" s="112" t="str">
        <f t="shared" si="116"/>
        <v>9B7E</v>
      </c>
      <c r="F3693" s="112" t="str">
        <f t="shared" si="117"/>
        <v>9B7F</v>
      </c>
      <c r="G3693" s="475">
        <v>2</v>
      </c>
      <c r="H3693" s="1497" t="inlineStr">
        <is>
          <t xml:space="preserve">[문서] Item 미기재 영역 9B7E~9B7F,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93" s="475"/>
    </row>
    <row r="3694" spans="2:9" ht="94" customHeight="1">
      <c r="B3694" s="1424"/>
      <c r="C3694" s="1423"/>
      <c r="D3694" s="481"/>
      <c r="E3694" s="112" t="str">
        <f t="shared" ref="E3694:E3757" si="118">DEC2HEX(HEX2DEC(F3693) + 1)</f>
        <v>9B80</v>
      </c>
      <c r="F3694" s="112" t="str">
        <f t="shared" ref="F3694:F3757" si="119">DEC2HEX(HEX2DEC(E3694) + G3694 -1)</f>
        <v>9B81</v>
      </c>
      <c r="G3694" s="475">
        <v>2</v>
      </c>
      <c r="H3694" s="1497" t="inlineStr">
        <is>
          <t xml:space="preserve">[문서] Item 미기재 영역 9B80~9B81,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94" s="475"/>
    </row>
    <row r="3695" spans="2:9" ht="94" customHeight="1">
      <c r="B3695" s="1424"/>
      <c r="C3695" s="1423"/>
      <c r="D3695" s="481"/>
      <c r="E3695" s="112" t="str">
        <f t="shared" si="118"/>
        <v>9B82</v>
      </c>
      <c r="F3695" s="112" t="str">
        <f t="shared" si="119"/>
        <v>9B83</v>
      </c>
      <c r="G3695" s="475">
        <v>2</v>
      </c>
      <c r="H3695" s="1497" t="inlineStr">
        <is>
          <t xml:space="preserve">[문서] Item 미기재 영역 9B82~9B83,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95" s="475"/>
    </row>
    <row r="3696" spans="2:9" ht="94" customHeight="1">
      <c r="B3696" s="1424"/>
      <c r="C3696" s="1423"/>
      <c r="D3696" s="481"/>
      <c r="E3696" s="112" t="str">
        <f t="shared" si="118"/>
        <v>9B84</v>
      </c>
      <c r="F3696" s="112" t="str">
        <f t="shared" si="119"/>
        <v>9B85</v>
      </c>
      <c r="G3696" s="475">
        <v>2</v>
      </c>
      <c r="H3696" s="1497" t="inlineStr">
        <is>
          <t xml:space="preserve">[문서] Item 미기재 영역 9B84~9B85,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96" s="475"/>
    </row>
    <row r="3697" spans="2:9" ht="94" customHeight="1">
      <c r="B3697" s="1424"/>
      <c r="C3697" s="1423"/>
      <c r="D3697" s="481"/>
      <c r="E3697" s="112" t="str">
        <f t="shared" si="118"/>
        <v>9B86</v>
      </c>
      <c r="F3697" s="112" t="str">
        <f t="shared" si="119"/>
        <v>9B87</v>
      </c>
      <c r="G3697" s="475">
        <v>2</v>
      </c>
      <c r="H3697" s="1497" t="inlineStr">
        <is>
          <t xml:space="preserve">[문서] Item 미기재 영역 9B86~9B87,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97" s="475"/>
    </row>
    <row r="3698" spans="2:9" ht="94" customHeight="1">
      <c r="B3698" s="1424"/>
      <c r="C3698" s="1423"/>
      <c r="D3698" s="481"/>
      <c r="E3698" s="112" t="str">
        <f t="shared" si="118"/>
        <v>9B88</v>
      </c>
      <c r="F3698" s="112" t="str">
        <f t="shared" si="119"/>
        <v>9B89</v>
      </c>
      <c r="G3698" s="475">
        <v>2</v>
      </c>
      <c r="H3698" s="1497" t="inlineStr">
        <is>
          <t xml:space="preserve">[문서] Item 미기재 영역 9B88~9B89,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98" s="475"/>
    </row>
    <row r="3699" spans="2:9" ht="94" customHeight="1">
      <c r="B3699" s="1424"/>
      <c r="C3699" s="1423"/>
      <c r="D3699" s="481"/>
      <c r="E3699" s="112" t="str">
        <f t="shared" si="118"/>
        <v>9B8A</v>
      </c>
      <c r="F3699" s="112" t="str">
        <f t="shared" si="119"/>
        <v>9B8B</v>
      </c>
      <c r="G3699" s="475">
        <v>2</v>
      </c>
      <c r="H3699" s="1497" t="inlineStr">
        <is>
          <t xml:space="preserve">[문서] Item 미기재 영역 9B8A~9B8B,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699" s="475"/>
    </row>
    <row r="3700" spans="2:9" ht="94" customHeight="1">
      <c r="B3700" s="1424"/>
      <c r="C3700" s="1423"/>
      <c r="D3700" s="481"/>
      <c r="E3700" s="112" t="str">
        <f t="shared" si="118"/>
        <v>9B8C</v>
      </c>
      <c r="F3700" s="112" t="str">
        <f t="shared" si="119"/>
        <v>9B8D</v>
      </c>
      <c r="G3700" s="475">
        <v>2</v>
      </c>
      <c r="H3700" s="1497" t="inlineStr">
        <is>
          <t xml:space="preserve">[문서] Item 미기재 영역 9B8C~9B8D,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00" s="475"/>
    </row>
    <row r="3701" spans="2:9" ht="94" customHeight="1">
      <c r="B3701" s="1424"/>
      <c r="C3701" s="1423"/>
      <c r="D3701" s="481"/>
      <c r="E3701" s="112" t="str">
        <f t="shared" si="118"/>
        <v>9B8E</v>
      </c>
      <c r="F3701" s="112" t="str">
        <f t="shared" si="119"/>
        <v>9B8F</v>
      </c>
      <c r="G3701" s="475">
        <v>2</v>
      </c>
      <c r="H3701" s="1497" t="inlineStr">
        <is>
          <t xml:space="preserve">[문서] Item 미기재 영역 9B8E~9B8F,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01" s="475"/>
    </row>
    <row r="3702" spans="2:9" ht="94" customHeight="1">
      <c r="B3702" s="1424"/>
      <c r="C3702" s="1423"/>
      <c r="D3702" s="481"/>
      <c r="E3702" s="112" t="str">
        <f t="shared" si="118"/>
        <v>9B90</v>
      </c>
      <c r="F3702" s="112" t="str">
        <f t="shared" si="119"/>
        <v>9B91</v>
      </c>
      <c r="G3702" s="475">
        <v>2</v>
      </c>
      <c r="H3702" s="1497" t="inlineStr">
        <is>
          <t xml:space="preserve">[문서] Item 미기재 영역 9B90~9B91,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02" s="475"/>
    </row>
    <row r="3703" spans="2:9" ht="94" customHeight="1">
      <c r="B3703" s="1424"/>
      <c r="C3703" s="1423"/>
      <c r="D3703" s="481"/>
      <c r="E3703" s="112" t="str">
        <f t="shared" si="118"/>
        <v>9B92</v>
      </c>
      <c r="F3703" s="112" t="str">
        <f t="shared" si="119"/>
        <v>9B93</v>
      </c>
      <c r="G3703" s="475">
        <v>2</v>
      </c>
      <c r="H3703" s="1497" t="inlineStr">
        <is>
          <t xml:space="preserve">[문서] Item 미기재 영역 9B92~9B93,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03" s="475"/>
    </row>
    <row r="3704" spans="2:9" ht="94" customHeight="1">
      <c r="B3704" s="1424"/>
      <c r="C3704" s="1423"/>
      <c r="D3704" s="481"/>
      <c r="E3704" s="112" t="str">
        <f t="shared" si="118"/>
        <v>9B94</v>
      </c>
      <c r="F3704" s="112" t="str">
        <f t="shared" si="119"/>
        <v>9B95</v>
      </c>
      <c r="G3704" s="475">
        <v>2</v>
      </c>
      <c r="H3704" s="1497" t="inlineStr">
        <is>
          <t xml:space="preserve">[문서] Item 미기재 영역 9B94~9B95,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04" s="475"/>
    </row>
    <row r="3705" spans="2:9" ht="94" customHeight="1">
      <c r="B3705" s="1424"/>
      <c r="C3705" s="1423"/>
      <c r="D3705" s="481"/>
      <c r="E3705" s="112" t="str">
        <f t="shared" si="118"/>
        <v>9B96</v>
      </c>
      <c r="F3705" s="112" t="str">
        <f t="shared" si="119"/>
        <v>9B97</v>
      </c>
      <c r="G3705" s="475">
        <v>2</v>
      </c>
      <c r="H3705" s="1497" t="inlineStr">
        <is>
          <t xml:space="preserve">[문서] Item 미기재 영역 9B96~9B97,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05" s="475"/>
    </row>
    <row r="3706" spans="2:9" ht="94" customHeight="1">
      <c r="B3706" s="1424"/>
      <c r="C3706" s="1423"/>
      <c r="D3706" s="481"/>
      <c r="E3706" s="112" t="str">
        <f t="shared" si="118"/>
        <v>9B98</v>
      </c>
      <c r="F3706" s="112" t="str">
        <f t="shared" si="119"/>
        <v>9B99</v>
      </c>
      <c r="G3706" s="475">
        <v>2</v>
      </c>
      <c r="H3706" s="1497" t="inlineStr">
        <is>
          <t xml:space="preserve">[문서] Item 미기재 영역 9B98~9B99,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06" s="475"/>
    </row>
    <row r="3707" spans="2:9" ht="94" customHeight="1">
      <c r="B3707" s="1424"/>
      <c r="C3707" s="1423"/>
      <c r="D3707" s="481"/>
      <c r="E3707" s="112" t="str">
        <f t="shared" si="118"/>
        <v>9B9A</v>
      </c>
      <c r="F3707" s="112" t="str">
        <f t="shared" si="119"/>
        <v>9B9B</v>
      </c>
      <c r="G3707" s="475">
        <v>2</v>
      </c>
      <c r="H3707" s="1497" t="inlineStr">
        <is>
          <t xml:space="preserve">[문서] Item 미기재 영역 9B9A~9B9B,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07" s="475"/>
    </row>
    <row r="3708" spans="2:9" ht="94" customHeight="1">
      <c r="B3708" s="1424"/>
      <c r="C3708" s="1423"/>
      <c r="D3708" s="481"/>
      <c r="E3708" s="112" t="str">
        <f t="shared" si="118"/>
        <v>9B9C</v>
      </c>
      <c r="F3708" s="112" t="str">
        <f t="shared" si="119"/>
        <v>9B9D</v>
      </c>
      <c r="G3708" s="475">
        <v>2</v>
      </c>
      <c r="H3708" s="1497" t="inlineStr">
        <is>
          <t xml:space="preserve">[문서] Item 미기재 영역 9B9C~9B9D,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08" s="475"/>
    </row>
    <row r="3709" spans="2:9" ht="94" customHeight="1">
      <c r="B3709" s="1424"/>
      <c r="C3709" s="1423"/>
      <c r="D3709" s="481"/>
      <c r="E3709" s="112" t="str">
        <f t="shared" si="118"/>
        <v>9B9E</v>
      </c>
      <c r="F3709" s="112" t="str">
        <f t="shared" si="119"/>
        <v>9B9F</v>
      </c>
      <c r="G3709" s="475">
        <v>2</v>
      </c>
      <c r="H3709" s="1497" t="inlineStr">
        <is>
          <t xml:space="preserve">[문서] Item 미기재 영역 9B9E~9B9F,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09" s="475"/>
    </row>
    <row r="3710" spans="2:9" ht="94" customHeight="1">
      <c r="B3710" s="1424"/>
      <c r="C3710" s="1423"/>
      <c r="D3710" s="481"/>
      <c r="E3710" s="112" t="str">
        <f t="shared" si="118"/>
        <v>9BA0</v>
      </c>
      <c r="F3710" s="112" t="str">
        <f t="shared" si="119"/>
        <v>9BA1</v>
      </c>
      <c r="G3710" s="475">
        <v>2</v>
      </c>
      <c r="H3710" s="1497" t="inlineStr">
        <is>
          <t xml:space="preserve">[문서] Item 미기재 영역 9BA0~9BA1,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10" s="475"/>
    </row>
    <row r="3711" spans="2:9" ht="94" customHeight="1">
      <c r="B3711" s="1424"/>
      <c r="C3711" s="1423"/>
      <c r="D3711" s="481"/>
      <c r="E3711" s="112" t="str">
        <f t="shared" si="118"/>
        <v>9BA2</v>
      </c>
      <c r="F3711" s="112" t="str">
        <f t="shared" si="119"/>
        <v>9BA3</v>
      </c>
      <c r="G3711" s="475">
        <v>2</v>
      </c>
      <c r="H3711" s="1497" t="inlineStr">
        <is>
          <t xml:space="preserve">[문서] Item 미기재 영역 9BA2~9BA3,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11" s="475"/>
    </row>
    <row r="3712" spans="2:9" ht="94" customHeight="1">
      <c r="B3712" s="1424"/>
      <c r="C3712" s="1423"/>
      <c r="D3712" s="481"/>
      <c r="E3712" s="112" t="str">
        <f t="shared" si="118"/>
        <v>9BA4</v>
      </c>
      <c r="F3712" s="112" t="str">
        <f t="shared" si="119"/>
        <v>9BA5</v>
      </c>
      <c r="G3712" s="475">
        <v>2</v>
      </c>
      <c r="H3712" s="1497" t="inlineStr">
        <is>
          <t xml:space="preserve">[문서] Item 미기재 영역 9BA4~9BA5,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12" s="475"/>
    </row>
    <row r="3713" spans="2:9" ht="94" customHeight="1">
      <c r="B3713" s="1424"/>
      <c r="C3713" s="1423"/>
      <c r="D3713" s="481"/>
      <c r="E3713" s="112" t="str">
        <f t="shared" si="118"/>
        <v>9BA6</v>
      </c>
      <c r="F3713" s="112" t="str">
        <f t="shared" si="119"/>
        <v>9BA7</v>
      </c>
      <c r="G3713" s="475">
        <v>2</v>
      </c>
      <c r="H3713" s="1497" t="inlineStr">
        <is>
          <t xml:space="preserve">[문서] Item 미기재 영역 9BA6~9BA7,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13" s="475"/>
    </row>
    <row r="3714" spans="2:9" ht="94" customHeight="1">
      <c r="B3714" s="1424"/>
      <c r="C3714" s="1423"/>
      <c r="D3714" s="481"/>
      <c r="E3714" s="112" t="str">
        <f t="shared" si="118"/>
        <v>9BA8</v>
      </c>
      <c r="F3714" s="112" t="str">
        <f t="shared" si="119"/>
        <v>9BA9</v>
      </c>
      <c r="G3714" s="475">
        <v>2</v>
      </c>
      <c r="H3714" s="1497" t="inlineStr">
        <is>
          <t xml:space="preserve">[문서] Item 미기재 영역 9BA8~9BA9,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14" s="475"/>
    </row>
    <row r="3715" spans="2:9" ht="94" customHeight="1">
      <c r="B3715" s="1424"/>
      <c r="C3715" s="1423"/>
      <c r="D3715" s="481"/>
      <c r="E3715" s="112" t="str">
        <f t="shared" si="118"/>
        <v>9BAA</v>
      </c>
      <c r="F3715" s="112" t="str">
        <f t="shared" si="119"/>
        <v>9BAB</v>
      </c>
      <c r="G3715" s="475">
        <v>2</v>
      </c>
      <c r="H3715" s="1497" t="inlineStr">
        <is>
          <t xml:space="preserve">[문서] Item 미기재 영역 9BAA~9BAB,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15" s="475"/>
    </row>
    <row r="3716" spans="2:9" ht="94" customHeight="1">
      <c r="B3716" s="1424"/>
      <c r="C3716" s="1423"/>
      <c r="D3716" s="481"/>
      <c r="E3716" s="112" t="str">
        <f t="shared" si="118"/>
        <v>9BAC</v>
      </c>
      <c r="F3716" s="112" t="str">
        <f t="shared" si="119"/>
        <v>9BAD</v>
      </c>
      <c r="G3716" s="475">
        <v>2</v>
      </c>
      <c r="H3716" s="1497" t="inlineStr">
        <is>
          <t xml:space="preserve">[문서] Item 미기재 영역 9BAC~9BAD,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16" s="475"/>
    </row>
    <row r="3717" spans="2:9" ht="94" customHeight="1">
      <c r="B3717" s="1424"/>
      <c r="C3717" s="1423"/>
      <c r="D3717" s="481"/>
      <c r="E3717" s="112" t="str">
        <f t="shared" si="118"/>
        <v>9BAE</v>
      </c>
      <c r="F3717" s="112" t="str">
        <f t="shared" si="119"/>
        <v>9BAF</v>
      </c>
      <c r="G3717" s="475">
        <v>2</v>
      </c>
      <c r="H3717" s="1497" t="inlineStr">
        <is>
          <t xml:space="preserve">[문서] Item 미기재 영역 9BAE~9BAF,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17" s="475"/>
    </row>
    <row r="3718" spans="2:9" ht="94" customHeight="1">
      <c r="B3718" s="1424"/>
      <c r="C3718" s="1423"/>
      <c r="D3718" s="481"/>
      <c r="E3718" s="112" t="str">
        <f t="shared" si="118"/>
        <v>9BB0</v>
      </c>
      <c r="F3718" s="112" t="str">
        <f t="shared" si="119"/>
        <v>9BB1</v>
      </c>
      <c r="G3718" s="475">
        <v>2</v>
      </c>
      <c r="H3718" s="1497" t="inlineStr">
        <is>
          <t xml:space="preserve">[문서] Item 미기재 영역 9BB0~9BB1,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18" s="475"/>
    </row>
    <row r="3719" spans="2:9" ht="94" customHeight="1">
      <c r="B3719" s="1424"/>
      <c r="C3719" s="1423"/>
      <c r="D3719" s="481"/>
      <c r="E3719" s="112" t="str">
        <f t="shared" si="118"/>
        <v>9BB2</v>
      </c>
      <c r="F3719" s="112" t="str">
        <f t="shared" si="119"/>
        <v>9BB3</v>
      </c>
      <c r="G3719" s="475">
        <v>2</v>
      </c>
      <c r="H3719" s="1497" t="inlineStr">
        <is>
          <t xml:space="preserve">[문서] Item 미기재 영역 9BB2~9BB3,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19" s="475"/>
    </row>
    <row r="3720" spans="2:9" ht="94" customHeight="1">
      <c r="B3720" s="1424"/>
      <c r="C3720" s="1423"/>
      <c r="D3720" s="481"/>
      <c r="E3720" s="112" t="str">
        <f t="shared" si="118"/>
        <v>9BB4</v>
      </c>
      <c r="F3720" s="112" t="str">
        <f t="shared" si="119"/>
        <v>9BB5</v>
      </c>
      <c r="G3720" s="475">
        <v>2</v>
      </c>
      <c r="H3720" s="1497" t="inlineStr">
        <is>
          <t xml:space="preserve">[문서] Item 미기재 영역 9BB4~9BB5,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20" s="475"/>
    </row>
    <row r="3721" spans="2:9" ht="94" customHeight="1">
      <c r="B3721" s="1424"/>
      <c r="C3721" s="1423"/>
      <c r="D3721" s="481"/>
      <c r="E3721" s="112" t="str">
        <f t="shared" si="118"/>
        <v>9BB6</v>
      </c>
      <c r="F3721" s="112" t="str">
        <f t="shared" si="119"/>
        <v>9BB7</v>
      </c>
      <c r="G3721" s="475">
        <v>2</v>
      </c>
      <c r="H3721" s="1497" t="inlineStr">
        <is>
          <t xml:space="preserve">[문서] Item 미기재 영역 9BB6~9BB7,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21" s="475"/>
    </row>
    <row r="3722" spans="2:9" ht="94" customHeight="1">
      <c r="B3722" s="1424"/>
      <c r="C3722" s="1423"/>
      <c r="D3722" s="481"/>
      <c r="E3722" s="112" t="str">
        <f t="shared" si="118"/>
        <v>9BB8</v>
      </c>
      <c r="F3722" s="112" t="str">
        <f t="shared" si="119"/>
        <v>9BB9</v>
      </c>
      <c r="G3722" s="475">
        <v>2</v>
      </c>
      <c r="H3722" s="1497" t="inlineStr">
        <is>
          <t xml:space="preserve">[문서] Item 미기재 영역 9BB8~9BB9,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22" s="475"/>
    </row>
    <row r="3723" spans="2:9" ht="94" customHeight="1">
      <c r="B3723" s="1424"/>
      <c r="C3723" s="1423"/>
      <c r="D3723" s="481"/>
      <c r="E3723" s="112" t="str">
        <f t="shared" si="118"/>
        <v>9BBA</v>
      </c>
      <c r="F3723" s="112" t="str">
        <f t="shared" si="119"/>
        <v>9BBB</v>
      </c>
      <c r="G3723" s="475">
        <v>2</v>
      </c>
      <c r="H3723" s="1497" t="inlineStr">
        <is>
          <t xml:space="preserve">[문서] Item 미기재 영역 9BBA~9BBB,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23" s="475"/>
    </row>
    <row r="3724" spans="2:9" ht="94" customHeight="1">
      <c r="B3724" s="1424"/>
      <c r="C3724" s="1423"/>
      <c r="D3724" s="481"/>
      <c r="E3724" s="112" t="str">
        <f t="shared" si="118"/>
        <v>9BBC</v>
      </c>
      <c r="F3724" s="112" t="str">
        <f t="shared" si="119"/>
        <v>9BBD</v>
      </c>
      <c r="G3724" s="475">
        <v>2</v>
      </c>
      <c r="H3724" s="1497" t="inlineStr">
        <is>
          <t xml:space="preserve">[문서] Item 미기재 영역 9BBC~9BBD,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24" s="475"/>
    </row>
    <row r="3725" spans="2:9" ht="94" customHeight="1">
      <c r="B3725" s="1424"/>
      <c r="C3725" s="1423"/>
      <c r="D3725" s="481"/>
      <c r="E3725" s="112" t="str">
        <f t="shared" si="118"/>
        <v>9BBE</v>
      </c>
      <c r="F3725" s="112" t="str">
        <f t="shared" si="119"/>
        <v>9BBF</v>
      </c>
      <c r="G3725" s="475">
        <v>2</v>
      </c>
      <c r="H3725" s="1497" t="inlineStr">
        <is>
          <t xml:space="preserve">[문서] Item 미기재 영역 9BBE~9BBF,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25" s="475"/>
    </row>
    <row r="3726" spans="2:9" ht="94" customHeight="1">
      <c r="B3726" s="1424"/>
      <c r="C3726" s="1423"/>
      <c r="D3726" s="481"/>
      <c r="E3726" s="112" t="str">
        <f t="shared" si="118"/>
        <v>9BC0</v>
      </c>
      <c r="F3726" s="112" t="str">
        <f t="shared" si="119"/>
        <v>9BC1</v>
      </c>
      <c r="G3726" s="475">
        <v>2</v>
      </c>
      <c r="H3726" s="1497" t="inlineStr">
        <is>
          <t xml:space="preserve">[문서] Item 미기재 영역 9BC0~9BC1,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26" s="475"/>
    </row>
    <row r="3727" spans="2:9" ht="94" customHeight="1">
      <c r="B3727" s="1424"/>
      <c r="C3727" s="1423"/>
      <c r="D3727" s="481"/>
      <c r="E3727" s="112" t="str">
        <f t="shared" si="118"/>
        <v>9BC2</v>
      </c>
      <c r="F3727" s="112" t="str">
        <f t="shared" si="119"/>
        <v>9BC3</v>
      </c>
      <c r="G3727" s="475">
        <v>2</v>
      </c>
      <c r="H3727" s="1497" t="inlineStr">
        <is>
          <t xml:space="preserve">[문서] Item 미기재 영역 9BC2~9BC3,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27" s="475"/>
    </row>
    <row r="3728" spans="2:9" ht="94" customHeight="1">
      <c r="B3728" s="1424"/>
      <c r="C3728" s="1423"/>
      <c r="D3728" s="481"/>
      <c r="E3728" s="112" t="str">
        <f t="shared" si="118"/>
        <v>9BC4</v>
      </c>
      <c r="F3728" s="112" t="str">
        <f t="shared" si="119"/>
        <v>9BC5</v>
      </c>
      <c r="G3728" s="475">
        <v>2</v>
      </c>
      <c r="H3728" s="1497" t="inlineStr">
        <is>
          <t xml:space="preserve">[문서] Item 미기재 영역 9BC4~9BC5,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28" s="475"/>
    </row>
    <row r="3729" spans="2:9" ht="94" customHeight="1">
      <c r="B3729" s="1424"/>
      <c r="C3729" s="1423"/>
      <c r="D3729" s="481"/>
      <c r="E3729" s="112" t="str">
        <f t="shared" si="118"/>
        <v>9BC6</v>
      </c>
      <c r="F3729" s="112" t="str">
        <f t="shared" si="119"/>
        <v>9BC7</v>
      </c>
      <c r="G3729" s="475">
        <v>2</v>
      </c>
      <c r="H3729" s="1497" t="inlineStr">
        <is>
          <t xml:space="preserve">[문서] Item 미기재 영역 9BC6~9BC7,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29" s="475"/>
    </row>
    <row r="3730" spans="2:9" ht="94" customHeight="1">
      <c r="B3730" s="1424"/>
      <c r="C3730" s="1423"/>
      <c r="D3730" s="481"/>
      <c r="E3730" s="112" t="str">
        <f t="shared" si="118"/>
        <v>9BC8</v>
      </c>
      <c r="F3730" s="112" t="str">
        <f t="shared" si="119"/>
        <v>9BC9</v>
      </c>
      <c r="G3730" s="475">
        <v>2</v>
      </c>
      <c r="H3730" s="1497" t="inlineStr">
        <is>
          <t xml:space="preserve">[문서] Item 미기재 영역 9BC8~9BC9,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30" s="475"/>
    </row>
    <row r="3731" spans="2:9" ht="94" customHeight="1">
      <c r="B3731" s="1424"/>
      <c r="C3731" s="1423"/>
      <c r="D3731" s="481"/>
      <c r="E3731" s="112" t="str">
        <f t="shared" si="118"/>
        <v>9BCA</v>
      </c>
      <c r="F3731" s="112" t="str">
        <f t="shared" si="119"/>
        <v>9BCB</v>
      </c>
      <c r="G3731" s="475">
        <v>2</v>
      </c>
      <c r="H3731" s="1497" t="inlineStr">
        <is>
          <t xml:space="preserve">[문서] Item 미기재 영역 9BCA~9BCB,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31" s="475"/>
    </row>
    <row r="3732" spans="2:9" ht="94" customHeight="1">
      <c r="B3732" s="1424"/>
      <c r="C3732" s="1423"/>
      <c r="D3732" s="481"/>
      <c r="E3732" s="112" t="str">
        <f t="shared" si="118"/>
        <v>9BCC</v>
      </c>
      <c r="F3732" s="112" t="str">
        <f t="shared" si="119"/>
        <v>9BCD</v>
      </c>
      <c r="G3732" s="475">
        <v>2</v>
      </c>
      <c r="H3732" s="1497" t="inlineStr">
        <is>
          <t xml:space="preserve">[문서] Item 미기재 영역 9BCC~9BCD,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32" s="475"/>
    </row>
    <row r="3733" spans="2:9" ht="94" customHeight="1">
      <c r="B3733" s="1424"/>
      <c r="C3733" s="1423"/>
      <c r="D3733" s="481"/>
      <c r="E3733" s="112" t="str">
        <f t="shared" si="118"/>
        <v>9BCE</v>
      </c>
      <c r="F3733" s="112" t="str">
        <f t="shared" si="119"/>
        <v>9BCF</v>
      </c>
      <c r="G3733" s="475">
        <v>2</v>
      </c>
      <c r="H3733" s="1497" t="inlineStr">
        <is>
          <t xml:space="preserve">[문서] Item 미기재 영역 9BCE~9BCF,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33" s="475"/>
    </row>
    <row r="3734" spans="2:9" ht="94" customHeight="1">
      <c r="B3734" s="1424"/>
      <c r="C3734" s="1423"/>
      <c r="D3734" s="481"/>
      <c r="E3734" s="112" t="str">
        <f t="shared" si="118"/>
        <v>9BD0</v>
      </c>
      <c r="F3734" s="112" t="str">
        <f t="shared" si="119"/>
        <v>9BD1</v>
      </c>
      <c r="G3734" s="475">
        <v>2</v>
      </c>
      <c r="H3734" s="1497" t="inlineStr">
        <is>
          <t xml:space="preserve">[문서] Item 미기재 영역 9BD0~9BD1,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34" s="475"/>
    </row>
    <row r="3735" spans="2:9" ht="94" customHeight="1">
      <c r="B3735" s="1424"/>
      <c r="C3735" s="1423"/>
      <c r="D3735" s="481"/>
      <c r="E3735" s="112" t="str">
        <f t="shared" si="118"/>
        <v>9BD2</v>
      </c>
      <c r="F3735" s="112" t="str">
        <f t="shared" si="119"/>
        <v>9BD3</v>
      </c>
      <c r="G3735" s="475">
        <v>2</v>
      </c>
      <c r="H3735" s="1497" t="inlineStr">
        <is>
          <t xml:space="preserve">[문서] Item 미기재 영역 9BD2~9BD3,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35" s="475"/>
    </row>
    <row r="3736" spans="2:9" ht="94" customHeight="1">
      <c r="B3736" s="1424"/>
      <c r="C3736" s="1423"/>
      <c r="D3736" s="481"/>
      <c r="E3736" s="112" t="str">
        <f t="shared" si="118"/>
        <v>9BD4</v>
      </c>
      <c r="F3736" s="112" t="str">
        <f t="shared" si="119"/>
        <v>9BD5</v>
      </c>
      <c r="G3736" s="475">
        <v>2</v>
      </c>
      <c r="H3736" s="1497" t="inlineStr">
        <is>
          <t xml:space="preserve">[문서] Item 미기재 영역 9BD4~9BD5,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36" s="475"/>
    </row>
    <row r="3737" spans="2:9" ht="94" customHeight="1">
      <c r="B3737" s="1424"/>
      <c r="C3737" s="1423"/>
      <c r="D3737" s="481"/>
      <c r="E3737" s="112" t="str">
        <f t="shared" si="118"/>
        <v>9BD6</v>
      </c>
      <c r="F3737" s="112" t="str">
        <f t="shared" si="119"/>
        <v>9BD7</v>
      </c>
      <c r="G3737" s="475">
        <v>2</v>
      </c>
      <c r="H3737" s="1497" t="inlineStr">
        <is>
          <t xml:space="preserve">[문서] Item 미기재 영역 9BD6~9BD7,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37" s="475"/>
    </row>
    <row r="3738" spans="2:9" ht="94" customHeight="1">
      <c r="B3738" s="1424"/>
      <c r="C3738" s="1423"/>
      <c r="D3738" s="481"/>
      <c r="E3738" s="112" t="str">
        <f t="shared" si="118"/>
        <v>9BD8</v>
      </c>
      <c r="F3738" s="112" t="str">
        <f t="shared" si="119"/>
        <v>9BD9</v>
      </c>
      <c r="G3738" s="475">
        <v>2</v>
      </c>
      <c r="H3738" s="1497" t="inlineStr">
        <is>
          <t xml:space="preserve">[문서] Item 미기재 영역 9BD8~9BD9,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38" s="475"/>
    </row>
    <row r="3739" spans="2:9" ht="94" customHeight="1">
      <c r="B3739" s="1424"/>
      <c r="C3739" s="1423"/>
      <c r="D3739" s="481"/>
      <c r="E3739" s="112" t="str">
        <f t="shared" si="118"/>
        <v>9BDA</v>
      </c>
      <c r="F3739" s="112" t="str">
        <f t="shared" si="119"/>
        <v>9BDB</v>
      </c>
      <c r="G3739" s="475">
        <v>2</v>
      </c>
      <c r="H3739" s="1497" t="inlineStr">
        <is>
          <t xml:space="preserve">[문서] Item 미기재 영역 9BDA~9BDB,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39" s="475"/>
    </row>
    <row r="3740" spans="2:9" ht="94" customHeight="1">
      <c r="B3740" s="1424"/>
      <c r="C3740" s="1423"/>
      <c r="D3740" s="481"/>
      <c r="E3740" s="112" t="str">
        <f t="shared" si="118"/>
        <v>9BDC</v>
      </c>
      <c r="F3740" s="112" t="str">
        <f t="shared" si="119"/>
        <v>9BDD</v>
      </c>
      <c r="G3740" s="475">
        <v>2</v>
      </c>
      <c r="H3740" s="1497" t="inlineStr">
        <is>
          <t xml:space="preserve">[문서] Item 미기재 영역 9BDC~9BDD,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40" s="475"/>
    </row>
    <row r="3741" spans="2:9" ht="94" customHeight="1">
      <c r="B3741" s="1424"/>
      <c r="C3741" s="1423"/>
      <c r="D3741" s="481"/>
      <c r="E3741" s="112" t="str">
        <f t="shared" si="118"/>
        <v>9BDE</v>
      </c>
      <c r="F3741" s="112" t="str">
        <f t="shared" si="119"/>
        <v>9BDF</v>
      </c>
      <c r="G3741" s="475">
        <v>2</v>
      </c>
      <c r="H3741" s="1497" t="inlineStr">
        <is>
          <t xml:space="preserve">[문서] Item 미기재 영역 9BDE~9BDF,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41" s="475"/>
    </row>
    <row r="3742" spans="2:9" ht="94" customHeight="1">
      <c r="B3742" s="1424"/>
      <c r="C3742" s="1423"/>
      <c r="D3742" s="481"/>
      <c r="E3742" s="112" t="str">
        <f t="shared" si="118"/>
        <v>9BE0</v>
      </c>
      <c r="F3742" s="112" t="str">
        <f t="shared" si="119"/>
        <v>9BE1</v>
      </c>
      <c r="G3742" s="475">
        <v>2</v>
      </c>
      <c r="H3742" s="1497" t="inlineStr">
        <is>
          <t xml:space="preserve">[문서] Item 미기재 영역 9BE0~9BE1,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42" s="475"/>
    </row>
    <row r="3743" spans="2:9" ht="94" customHeight="1">
      <c r="B3743" s="1424"/>
      <c r="C3743" s="1423"/>
      <c r="D3743" s="481"/>
      <c r="E3743" s="112" t="str">
        <f t="shared" si="118"/>
        <v>9BE2</v>
      </c>
      <c r="F3743" s="112" t="str">
        <f t="shared" si="119"/>
        <v>9BE3</v>
      </c>
      <c r="G3743" s="475">
        <v>2</v>
      </c>
      <c r="H3743" s="1497" t="inlineStr">
        <is>
          <t xml:space="preserve">[문서] Item 미기재 영역 9BE2~9BE3,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43" s="475"/>
    </row>
    <row r="3744" spans="2:9" ht="94" customHeight="1">
      <c r="B3744" s="1424"/>
      <c r="C3744" s="1423"/>
      <c r="D3744" s="481"/>
      <c r="E3744" s="112" t="str">
        <f t="shared" si="118"/>
        <v>9BE4</v>
      </c>
      <c r="F3744" s="112" t="str">
        <f t="shared" si="119"/>
        <v>9BE5</v>
      </c>
      <c r="G3744" s="475">
        <v>2</v>
      </c>
      <c r="H3744" s="1497" t="inlineStr">
        <is>
          <t xml:space="preserve">[문서] Item 미기재 영역 9BE4~9BE5,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44" s="475"/>
    </row>
    <row r="3745" spans="2:9" ht="94" customHeight="1">
      <c r="B3745" s="1424"/>
      <c r="C3745" s="1423"/>
      <c r="D3745" s="481"/>
      <c r="E3745" s="112" t="str">
        <f t="shared" si="118"/>
        <v>9BE6</v>
      </c>
      <c r="F3745" s="112" t="str">
        <f t="shared" si="119"/>
        <v>9BE7</v>
      </c>
      <c r="G3745" s="475">
        <v>2</v>
      </c>
      <c r="H3745" s="1497" t="inlineStr">
        <is>
          <t xml:space="preserve">[문서] Item 미기재 영역 9BE6~9BE7,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45" s="475"/>
    </row>
    <row r="3746" spans="2:9" ht="94" customHeight="1">
      <c r="B3746" s="1424"/>
      <c r="C3746" s="1423"/>
      <c r="D3746" s="481"/>
      <c r="E3746" s="112" t="str">
        <f t="shared" si="118"/>
        <v>9BE8</v>
      </c>
      <c r="F3746" s="112" t="str">
        <f t="shared" si="119"/>
        <v>9BE9</v>
      </c>
      <c r="G3746" s="475">
        <v>2</v>
      </c>
      <c r="H3746" s="1497" t="inlineStr">
        <is>
          <t xml:space="preserve">[문서] Item 미기재 영역 9BE8~9BE9,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46" s="475"/>
    </row>
    <row r="3747" spans="2:9" ht="94" customHeight="1">
      <c r="B3747" s="1424"/>
      <c r="C3747" s="1423"/>
      <c r="D3747" s="481"/>
      <c r="E3747" s="112" t="str">
        <f t="shared" si="118"/>
        <v>9BEA</v>
      </c>
      <c r="F3747" s="112" t="str">
        <f t="shared" si="119"/>
        <v>9BEB</v>
      </c>
      <c r="G3747" s="475">
        <v>2</v>
      </c>
      <c r="H3747" s="1497" t="inlineStr">
        <is>
          <t xml:space="preserve">[문서] Item 미기재 영역 9BEA~9BEB,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47" s="475"/>
    </row>
    <row r="3748" spans="2:9" ht="94" customHeight="1">
      <c r="B3748" s="1424"/>
      <c r="C3748" s="1423"/>
      <c r="D3748" s="481"/>
      <c r="E3748" s="112" t="str">
        <f t="shared" si="118"/>
        <v>9BEC</v>
      </c>
      <c r="F3748" s="112" t="str">
        <f t="shared" si="119"/>
        <v>9BED</v>
      </c>
      <c r="G3748" s="475">
        <v>2</v>
      </c>
      <c r="H3748" s="1497" t="inlineStr">
        <is>
          <t xml:space="preserve">[문서] Item 미기재 영역 9BEC~9BED,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48" s="475"/>
    </row>
    <row r="3749" spans="2:9" ht="94" customHeight="1">
      <c r="B3749" s="1424"/>
      <c r="C3749" s="1423"/>
      <c r="D3749" s="481"/>
      <c r="E3749" s="112" t="str">
        <f t="shared" si="118"/>
        <v>9BEE</v>
      </c>
      <c r="F3749" s="112" t="str">
        <f t="shared" si="119"/>
        <v>9BEF</v>
      </c>
      <c r="G3749" s="475">
        <v>2</v>
      </c>
      <c r="H3749" s="1497" t="inlineStr">
        <is>
          <t xml:space="preserve">[문서] Item 미기재 영역 9BEE~9BEF,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49" s="475"/>
    </row>
    <row r="3750" spans="2:9" ht="94" customHeight="1">
      <c r="B3750" s="1424"/>
      <c r="C3750" s="1423"/>
      <c r="D3750" s="481"/>
      <c r="E3750" s="112" t="str">
        <f t="shared" si="118"/>
        <v>9BF0</v>
      </c>
      <c r="F3750" s="112" t="str">
        <f t="shared" si="119"/>
        <v>9BF1</v>
      </c>
      <c r="G3750" s="475">
        <v>2</v>
      </c>
      <c r="H3750" s="1497" t="inlineStr">
        <is>
          <t xml:space="preserve">[문서] Item 미기재 영역 9BF0~9BF1,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50" s="475"/>
    </row>
    <row r="3751" spans="2:9" ht="94" customHeight="1">
      <c r="B3751" s="1424"/>
      <c r="C3751" s="1423"/>
      <c r="D3751" s="481"/>
      <c r="E3751" s="112" t="str">
        <f t="shared" si="118"/>
        <v>9BF2</v>
      </c>
      <c r="F3751" s="112" t="str">
        <f t="shared" si="119"/>
        <v>9BF3</v>
      </c>
      <c r="G3751" s="475">
        <v>2</v>
      </c>
      <c r="H3751" s="1497" t="inlineStr">
        <is>
          <t xml:space="preserve">[문서] Item 미기재 영역 9BF2~9BF3,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51" s="475"/>
    </row>
    <row r="3752" spans="2:9" ht="94" customHeight="1">
      <c r="B3752" s="1424"/>
      <c r="C3752" s="1423"/>
      <c r="D3752" s="481"/>
      <c r="E3752" s="112" t="str">
        <f t="shared" si="118"/>
        <v>9BF4</v>
      </c>
      <c r="F3752" s="112" t="str">
        <f t="shared" si="119"/>
        <v>9BF5</v>
      </c>
      <c r="G3752" s="475">
        <v>2</v>
      </c>
      <c r="H3752" s="1497" t="inlineStr">
        <is>
          <t xml:space="preserve">[문서] Item 미기재 영역 9BF4~9BF5,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52" s="475"/>
    </row>
    <row r="3753" spans="2:9" ht="94" customHeight="1">
      <c r="B3753" s="1424"/>
      <c r="C3753" s="1423"/>
      <c r="D3753" s="481"/>
      <c r="E3753" s="112" t="str">
        <f t="shared" si="118"/>
        <v>9BF6</v>
      </c>
      <c r="F3753" s="112" t="str">
        <f t="shared" si="119"/>
        <v>9BF7</v>
      </c>
      <c r="G3753" s="475">
        <v>2</v>
      </c>
      <c r="H3753" s="1497" t="inlineStr">
        <is>
          <t xml:space="preserve">[문서] Item 미기재 영역 9BF6~9BF7,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53" s="475"/>
    </row>
    <row r="3754" spans="2:9" ht="94" customHeight="1">
      <c r="B3754" s="1424"/>
      <c r="C3754" s="1423"/>
      <c r="D3754" s="481"/>
      <c r="E3754" s="112" t="str">
        <f t="shared" si="118"/>
        <v>9BF8</v>
      </c>
      <c r="F3754" s="112" t="str">
        <f t="shared" si="119"/>
        <v>9BF9</v>
      </c>
      <c r="G3754" s="475">
        <v>2</v>
      </c>
      <c r="H3754" s="1497" t="inlineStr">
        <is>
          <t xml:space="preserve">[문서] Item 미기재 영역 9BF8~9BF9,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54" s="475"/>
    </row>
    <row r="3755" spans="2:9" ht="94" customHeight="1">
      <c r="B3755" s="1424"/>
      <c r="C3755" s="1423"/>
      <c r="D3755" s="481"/>
      <c r="E3755" s="112" t="str">
        <f t="shared" si="118"/>
        <v>9BFA</v>
      </c>
      <c r="F3755" s="112" t="str">
        <f t="shared" si="119"/>
        <v>9BFB</v>
      </c>
      <c r="G3755" s="475">
        <v>2</v>
      </c>
      <c r="H3755" s="1497" t="inlineStr">
        <is>
          <t xml:space="preserve">[문서] Item 미기재 영역 9BFA~9BFB,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55" s="475"/>
    </row>
    <row r="3756" spans="2:9" ht="94" customHeight="1">
      <c r="B3756" s="1424"/>
      <c r="C3756" s="1423"/>
      <c r="D3756" s="481"/>
      <c r="E3756" s="112" t="str">
        <f t="shared" si="118"/>
        <v>9BFC</v>
      </c>
      <c r="F3756" s="112" t="str">
        <f t="shared" si="119"/>
        <v>9BFD</v>
      </c>
      <c r="G3756" s="475">
        <v>2</v>
      </c>
      <c r="H3756" s="1497" t="inlineStr">
        <is>
          <t xml:space="preserve">[문서] Item 미기재 영역 9BFC~9BFD,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56" s="475"/>
    </row>
    <row r="3757" spans="2:9" ht="94" customHeight="1">
      <c r="B3757" s="1424"/>
      <c r="C3757" s="1423"/>
      <c r="D3757" s="481"/>
      <c r="E3757" s="112" t="str">
        <f t="shared" si="118"/>
        <v>9BFE</v>
      </c>
      <c r="F3757" s="112" t="str">
        <f t="shared" si="119"/>
        <v>9BFF</v>
      </c>
      <c r="G3757" s="475">
        <v>2</v>
      </c>
      <c r="H3757" s="1497" t="inlineStr">
        <is>
          <t xml:space="preserve">[문서] Item 미기재 영역 9BFE~9BFF,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57" s="475"/>
    </row>
    <row r="3758" spans="2:9" ht="94" customHeight="1">
      <c r="B3758" s="1424"/>
      <c r="C3758" s="1423"/>
      <c r="D3758" s="481"/>
      <c r="E3758" s="112" t="str">
        <f t="shared" ref="E3758:E3821" si="120">DEC2HEX(HEX2DEC(F3757) + 1)</f>
        <v>9C00</v>
      </c>
      <c r="F3758" s="112" t="str">
        <f t="shared" ref="F3758:F3821" si="121">DEC2HEX(HEX2DEC(E3758) + G3758 -1)</f>
        <v>9C01</v>
      </c>
      <c r="G3758" s="475">
        <v>2</v>
      </c>
      <c r="H3758" s="1497" t="inlineStr">
        <is>
          <t xml:space="preserve">[문서] Item 미기재 영역 9C00~9C01,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58" s="475"/>
    </row>
    <row r="3759" spans="2:9" ht="94" customHeight="1">
      <c r="B3759" s="1424"/>
      <c r="C3759" s="1423"/>
      <c r="D3759" s="481"/>
      <c r="E3759" s="112" t="str">
        <f t="shared" si="120"/>
        <v>9C02</v>
      </c>
      <c r="F3759" s="112" t="str">
        <f t="shared" si="121"/>
        <v>9C03</v>
      </c>
      <c r="G3759" s="475">
        <v>2</v>
      </c>
      <c r="H3759" s="1497" t="inlineStr">
        <is>
          <t xml:space="preserve">[문서] Item 미기재 영역 9C02~9C03,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59" s="475"/>
    </row>
    <row r="3760" spans="2:9" ht="94" customHeight="1">
      <c r="B3760" s="1424"/>
      <c r="C3760" s="1423"/>
      <c r="D3760" s="481"/>
      <c r="E3760" s="112" t="str">
        <f t="shared" si="120"/>
        <v>9C04</v>
      </c>
      <c r="F3760" s="112" t="str">
        <f t="shared" si="121"/>
        <v>9C05</v>
      </c>
      <c r="G3760" s="475">
        <v>2</v>
      </c>
      <c r="H3760" s="1497" t="inlineStr">
        <is>
          <t xml:space="preserve">[문서] Item 미기재 영역 9C04~9C05,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60" s="475"/>
    </row>
    <row r="3761" spans="2:9" ht="94" customHeight="1">
      <c r="B3761" s="1424"/>
      <c r="C3761" s="1423"/>
      <c r="D3761" s="481"/>
      <c r="E3761" s="112" t="str">
        <f t="shared" si="120"/>
        <v>9C06</v>
      </c>
      <c r="F3761" s="112" t="str">
        <f t="shared" si="121"/>
        <v>9C07</v>
      </c>
      <c r="G3761" s="475">
        <v>2</v>
      </c>
      <c r="H3761" s="1497" t="inlineStr">
        <is>
          <t xml:space="preserve">[문서] Item 미기재 영역 9C06~9C07,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61" s="475"/>
    </row>
    <row r="3762" spans="2:9" ht="94" customHeight="1">
      <c r="B3762" s="1424"/>
      <c r="C3762" s="1423"/>
      <c r="D3762" s="481"/>
      <c r="E3762" s="112" t="str">
        <f t="shared" si="120"/>
        <v>9C08</v>
      </c>
      <c r="F3762" s="112" t="str">
        <f t="shared" si="121"/>
        <v>9C09</v>
      </c>
      <c r="G3762" s="475">
        <v>2</v>
      </c>
      <c r="H3762" s="1497" t="inlineStr">
        <is>
          <t xml:space="preserve">[문서] Item 미기재 영역 9C08~9C09,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62" s="475"/>
    </row>
    <row r="3763" spans="2:9" ht="94" customHeight="1">
      <c r="B3763" s="1424"/>
      <c r="C3763" s="1423"/>
      <c r="D3763" s="481"/>
      <c r="E3763" s="112" t="str">
        <f t="shared" si="120"/>
        <v>9C0A</v>
      </c>
      <c r="F3763" s="112" t="str">
        <f t="shared" si="121"/>
        <v>9C0B</v>
      </c>
      <c r="G3763" s="475">
        <v>2</v>
      </c>
      <c r="H3763" s="1497" t="inlineStr">
        <is>
          <t xml:space="preserve">[문서] Item 미기재 영역 9C0A~9C0B,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63" s="475"/>
    </row>
    <row r="3764" spans="2:9" ht="94" customHeight="1">
      <c r="B3764" s="1424"/>
      <c r="C3764" s="1423"/>
      <c r="D3764" s="481"/>
      <c r="E3764" s="112" t="str">
        <f t="shared" si="120"/>
        <v>9C0C</v>
      </c>
      <c r="F3764" s="112" t="str">
        <f t="shared" si="121"/>
        <v>9C0D</v>
      </c>
      <c r="G3764" s="475">
        <v>2</v>
      </c>
      <c r="H3764" s="1497" t="inlineStr">
        <is>
          <t xml:space="preserve">[문서] Item 미기재 영역 9C0C~9C0D,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64" s="475"/>
    </row>
    <row r="3765" spans="2:9" ht="94" customHeight="1">
      <c r="B3765" s="1424"/>
      <c r="C3765" s="1423"/>
      <c r="D3765" s="481"/>
      <c r="E3765" s="112" t="str">
        <f t="shared" si="120"/>
        <v>9C0E</v>
      </c>
      <c r="F3765" s="112" t="str">
        <f t="shared" si="121"/>
        <v>9C0F</v>
      </c>
      <c r="G3765" s="475">
        <v>2</v>
      </c>
      <c r="H3765" s="1497" t="inlineStr">
        <is>
          <t xml:space="preserve">[문서] Item 미기재 영역 9C0E~9C0F,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65" s="475"/>
    </row>
    <row r="3766" spans="2:9" ht="94" customHeight="1">
      <c r="B3766" s="1424"/>
      <c r="C3766" s="1423"/>
      <c r="D3766" s="481"/>
      <c r="E3766" s="112" t="str">
        <f t="shared" si="120"/>
        <v>9C10</v>
      </c>
      <c r="F3766" s="112" t="str">
        <f t="shared" si="121"/>
        <v>9C11</v>
      </c>
      <c r="G3766" s="475">
        <v>2</v>
      </c>
      <c r="H3766" s="1497" t="inlineStr">
        <is>
          <t xml:space="preserve">[문서] Item 미기재 영역 9C10~9C11,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66" s="475"/>
    </row>
    <row r="3767" spans="2:9" ht="94" customHeight="1">
      <c r="B3767" s="1424"/>
      <c r="C3767" s="1423"/>
      <c r="D3767" s="481"/>
      <c r="E3767" s="112" t="str">
        <f t="shared" si="120"/>
        <v>9C12</v>
      </c>
      <c r="F3767" s="112" t="str">
        <f t="shared" si="121"/>
        <v>9C13</v>
      </c>
      <c r="G3767" s="475">
        <v>2</v>
      </c>
      <c r="H3767" s="1497" t="inlineStr">
        <is>
          <t xml:space="preserve">[문서] Item 미기재 영역 9C12~9C13,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67" s="475"/>
    </row>
    <row r="3768" spans="2:9" ht="94" customHeight="1">
      <c r="B3768" s="1424"/>
      <c r="C3768" s="1423"/>
      <c r="D3768" s="481"/>
      <c r="E3768" s="112" t="str">
        <f t="shared" si="120"/>
        <v>9C14</v>
      </c>
      <c r="F3768" s="112" t="str">
        <f t="shared" si="121"/>
        <v>9C15</v>
      </c>
      <c r="G3768" s="475">
        <v>2</v>
      </c>
      <c r="H3768" s="1497" t="inlineStr">
        <is>
          <t xml:space="preserve">[문서] Item 미기재 영역 9C14~9C15,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68" s="475"/>
    </row>
    <row r="3769" spans="2:9" ht="94" customHeight="1">
      <c r="B3769" s="1424"/>
      <c r="C3769" s="1423"/>
      <c r="D3769" s="481"/>
      <c r="E3769" s="112" t="str">
        <f t="shared" si="120"/>
        <v>9C16</v>
      </c>
      <c r="F3769" s="112" t="str">
        <f t="shared" si="121"/>
        <v>9C17</v>
      </c>
      <c r="G3769" s="475">
        <v>2</v>
      </c>
      <c r="H3769" s="1497" t="inlineStr">
        <is>
          <t xml:space="preserve">[문서] Item 미기재 영역 9C16~9C17,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69" s="475"/>
    </row>
    <row r="3770" spans="2:9" ht="94" customHeight="1">
      <c r="B3770" s="1424"/>
      <c r="C3770" s="1423"/>
      <c r="D3770" s="481"/>
      <c r="E3770" s="112" t="str">
        <f t="shared" si="120"/>
        <v>9C18</v>
      </c>
      <c r="F3770" s="112" t="str">
        <f t="shared" si="121"/>
        <v>9C19</v>
      </c>
      <c r="G3770" s="475">
        <v>2</v>
      </c>
      <c r="H3770" s="1497" t="inlineStr">
        <is>
          <t xml:space="preserve">[문서] Item 미기재 영역 9C18~9C19,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70" s="475"/>
    </row>
    <row r="3771" spans="2:9" ht="94" customHeight="1">
      <c r="B3771" s="1424"/>
      <c r="C3771" s="1423"/>
      <c r="D3771" s="481"/>
      <c r="E3771" s="112" t="str">
        <f t="shared" si="120"/>
        <v>9C1A</v>
      </c>
      <c r="F3771" s="112" t="str">
        <f t="shared" si="121"/>
        <v>9C1B</v>
      </c>
      <c r="G3771" s="475">
        <v>2</v>
      </c>
      <c r="H3771" s="1497" t="inlineStr">
        <is>
          <t xml:space="preserve">[문서] Item 미기재 영역 9C1A~9C1B,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71" s="475"/>
    </row>
    <row r="3772" spans="2:9" ht="94" customHeight="1">
      <c r="B3772" s="1424"/>
      <c r="C3772" s="1423"/>
      <c r="D3772" s="481"/>
      <c r="E3772" s="112" t="str">
        <f t="shared" si="120"/>
        <v>9C1C</v>
      </c>
      <c r="F3772" s="112" t="str">
        <f t="shared" si="121"/>
        <v>9C1D</v>
      </c>
      <c r="G3772" s="475">
        <v>2</v>
      </c>
      <c r="H3772" s="1497" t="inlineStr">
        <is>
          <t xml:space="preserve">[문서] Item 미기재 영역 9C1C~9C1D,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72" s="475"/>
    </row>
    <row r="3773" spans="2:9" ht="94" customHeight="1">
      <c r="B3773" s="1424"/>
      <c r="C3773" s="1423"/>
      <c r="D3773" s="481"/>
      <c r="E3773" s="112" t="str">
        <f t="shared" si="120"/>
        <v>9C1E</v>
      </c>
      <c r="F3773" s="112" t="str">
        <f t="shared" si="121"/>
        <v>9C1F</v>
      </c>
      <c r="G3773" s="475">
        <v>2</v>
      </c>
      <c r="H3773" s="1497" t="inlineStr">
        <is>
          <t xml:space="preserve">[문서] Item 미기재 영역 9C1E~9C1F,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73" s="475"/>
    </row>
    <row r="3774" spans="2:9" ht="94" customHeight="1">
      <c r="B3774" s="1424"/>
      <c r="C3774" s="1423"/>
      <c r="D3774" s="481"/>
      <c r="E3774" s="112" t="str">
        <f t="shared" si="120"/>
        <v>9C20</v>
      </c>
      <c r="F3774" s="112" t="str">
        <f t="shared" si="121"/>
        <v>9C21</v>
      </c>
      <c r="G3774" s="475">
        <v>2</v>
      </c>
      <c r="H3774" s="1497" t="inlineStr">
        <is>
          <t xml:space="preserve">[문서] Item 미기재 영역 9C20~9C21,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74" s="475"/>
    </row>
    <row r="3775" spans="2:9" ht="94" customHeight="1">
      <c r="B3775" s="1424"/>
      <c r="C3775" s="1423"/>
      <c r="D3775" s="481"/>
      <c r="E3775" s="112" t="str">
        <f t="shared" si="120"/>
        <v>9C22</v>
      </c>
      <c r="F3775" s="112" t="str">
        <f t="shared" si="121"/>
        <v>9C23</v>
      </c>
      <c r="G3775" s="475">
        <v>2</v>
      </c>
      <c r="H3775" s="1497" t="inlineStr">
        <is>
          <t xml:space="preserve">[문서] Item 미기재 영역 9C22~9C23,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75" s="475"/>
    </row>
    <row r="3776" spans="2:9" ht="94" customHeight="1">
      <c r="B3776" s="1424"/>
      <c r="C3776" s="1423"/>
      <c r="D3776" s="481"/>
      <c r="E3776" s="112" t="str">
        <f t="shared" si="120"/>
        <v>9C24</v>
      </c>
      <c r="F3776" s="112" t="str">
        <f t="shared" si="121"/>
        <v>9C25</v>
      </c>
      <c r="G3776" s="475">
        <v>2</v>
      </c>
      <c r="H3776" s="1497" t="inlineStr">
        <is>
          <t xml:space="preserve">[문서] Item 미기재 영역 9C24~9C25,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76" s="475"/>
    </row>
    <row r="3777" spans="2:9" ht="94" customHeight="1">
      <c r="B3777" s="1424"/>
      <c r="C3777" s="1423"/>
      <c r="D3777" s="481"/>
      <c r="E3777" s="112" t="str">
        <f t="shared" si="120"/>
        <v>9C26</v>
      </c>
      <c r="F3777" s="112" t="str">
        <f t="shared" si="121"/>
        <v>9C27</v>
      </c>
      <c r="G3777" s="475">
        <v>2</v>
      </c>
      <c r="H3777" s="1497" t="inlineStr">
        <is>
          <t xml:space="preserve">[문서] Item 미기재 영역 9C26~9C27,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77" s="475"/>
    </row>
    <row r="3778" spans="2:9" ht="94" customHeight="1">
      <c r="B3778" s="1424"/>
      <c r="C3778" s="1423"/>
      <c r="D3778" s="481"/>
      <c r="E3778" s="112" t="str">
        <f t="shared" si="120"/>
        <v>9C28</v>
      </c>
      <c r="F3778" s="112" t="str">
        <f t="shared" si="121"/>
        <v>9C29</v>
      </c>
      <c r="G3778" s="475">
        <v>2</v>
      </c>
      <c r="H3778" s="1497" t="inlineStr">
        <is>
          <t xml:space="preserve">[문서] Item 미기재 영역 9C28~9C29,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78" s="475"/>
    </row>
    <row r="3779" spans="2:9" ht="94" customHeight="1">
      <c r="B3779" s="1424"/>
      <c r="C3779" s="1423"/>
      <c r="D3779" s="481"/>
      <c r="E3779" s="112" t="str">
        <f t="shared" si="120"/>
        <v>9C2A</v>
      </c>
      <c r="F3779" s="112" t="str">
        <f t="shared" si="121"/>
        <v>9C2B</v>
      </c>
      <c r="G3779" s="475">
        <v>2</v>
      </c>
      <c r="H3779" s="1497" t="inlineStr">
        <is>
          <t xml:space="preserve">[문서] Item 미기재 영역 9C2A~9C2B,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79" s="475"/>
    </row>
    <row r="3780" spans="2:9" ht="94" customHeight="1">
      <c r="B3780" s="1424"/>
      <c r="C3780" s="1423"/>
      <c r="D3780" s="481"/>
      <c r="E3780" s="112" t="str">
        <f t="shared" si="120"/>
        <v>9C2C</v>
      </c>
      <c r="F3780" s="112" t="str">
        <f t="shared" si="121"/>
        <v>9C2D</v>
      </c>
      <c r="G3780" s="475">
        <v>2</v>
      </c>
      <c r="H3780" s="1497" t="inlineStr">
        <is>
          <t xml:space="preserve">[문서] Item 미기재 영역 9C2C~9C2D,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80" s="475"/>
    </row>
    <row r="3781" spans="2:9" ht="94" customHeight="1">
      <c r="B3781" s="1424"/>
      <c r="C3781" s="1423"/>
      <c r="D3781" s="481"/>
      <c r="E3781" s="112" t="str">
        <f t="shared" si="120"/>
        <v>9C2E</v>
      </c>
      <c r="F3781" s="112" t="str">
        <f t="shared" si="121"/>
        <v>9C2F</v>
      </c>
      <c r="G3781" s="475">
        <v>2</v>
      </c>
      <c r="H3781" s="1497" t="inlineStr">
        <is>
          <t xml:space="preserve">[문서] Item 미기재 영역 9C2E~9C2F,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81" s="475"/>
    </row>
    <row r="3782" spans="2:9" ht="94" customHeight="1">
      <c r="B3782" s="1424"/>
      <c r="C3782" s="1423"/>
      <c r="D3782" s="481"/>
      <c r="E3782" s="112" t="str">
        <f t="shared" si="120"/>
        <v>9C30</v>
      </c>
      <c r="F3782" s="112" t="str">
        <f t="shared" si="121"/>
        <v>9C31</v>
      </c>
      <c r="G3782" s="475">
        <v>2</v>
      </c>
      <c r="H3782" s="1497" t="inlineStr">
        <is>
          <t xml:space="preserve">[문서] Item 미기재 영역 9C30~9C31,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82" s="475"/>
    </row>
    <row r="3783" spans="2:9" ht="94" customHeight="1">
      <c r="B3783" s="1424"/>
      <c r="C3783" s="1423"/>
      <c r="D3783" s="481"/>
      <c r="E3783" s="112" t="str">
        <f t="shared" si="120"/>
        <v>9C32</v>
      </c>
      <c r="F3783" s="112" t="str">
        <f t="shared" si="121"/>
        <v>9C33</v>
      </c>
      <c r="G3783" s="475">
        <v>2</v>
      </c>
      <c r="H3783" s="1497" t="inlineStr">
        <is>
          <t xml:space="preserve">[문서] Item 미기재 영역 9C32~9C33,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83" s="475"/>
    </row>
    <row r="3784" spans="2:9" ht="94" customHeight="1">
      <c r="B3784" s="1424"/>
      <c r="C3784" s="1423"/>
      <c r="D3784" s="481"/>
      <c r="E3784" s="112" t="str">
        <f t="shared" si="120"/>
        <v>9C34</v>
      </c>
      <c r="F3784" s="112" t="str">
        <f t="shared" si="121"/>
        <v>9C35</v>
      </c>
      <c r="G3784" s="475">
        <v>2</v>
      </c>
      <c r="H3784" s="1497" t="inlineStr">
        <is>
          <t xml:space="preserve">[문서] Item 미기재 영역 9C34~9C35,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84" s="475"/>
    </row>
    <row r="3785" spans="2:9" ht="94" customHeight="1">
      <c r="B3785" s="1424"/>
      <c r="C3785" s="1423"/>
      <c r="D3785" s="481"/>
      <c r="E3785" s="112" t="str">
        <f t="shared" si="120"/>
        <v>9C36</v>
      </c>
      <c r="F3785" s="112" t="str">
        <f t="shared" si="121"/>
        <v>9C37</v>
      </c>
      <c r="G3785" s="475">
        <v>2</v>
      </c>
      <c r="H3785" s="1497" t="inlineStr">
        <is>
          <t xml:space="preserve">[문서] Item 미기재 영역 9C36~9C37,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85" s="475"/>
    </row>
    <row r="3786" spans="2:9" ht="94" customHeight="1">
      <c r="B3786" s="1424"/>
      <c r="C3786" s="1423"/>
      <c r="D3786" s="481"/>
      <c r="E3786" s="112" t="str">
        <f t="shared" si="120"/>
        <v>9C38</v>
      </c>
      <c r="F3786" s="112" t="str">
        <f t="shared" si="121"/>
        <v>9C39</v>
      </c>
      <c r="G3786" s="475">
        <v>2</v>
      </c>
      <c r="H3786" s="1497" t="inlineStr">
        <is>
          <t xml:space="preserve">[문서] Item 미기재 영역 9C38~9C39,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86" s="475"/>
    </row>
    <row r="3787" spans="2:9" ht="94" customHeight="1">
      <c r="B3787" s="1424"/>
      <c r="C3787" s="1423"/>
      <c r="D3787" s="481"/>
      <c r="E3787" s="112" t="str">
        <f t="shared" si="120"/>
        <v>9C3A</v>
      </c>
      <c r="F3787" s="112" t="str">
        <f t="shared" si="121"/>
        <v>9C3B</v>
      </c>
      <c r="G3787" s="475">
        <v>2</v>
      </c>
      <c r="H3787" s="1497" t="inlineStr">
        <is>
          <t xml:space="preserve">[문서] Item 미기재 영역 9C3A~9C3B,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87" s="475"/>
    </row>
    <row r="3788" spans="2:9" ht="94" customHeight="1">
      <c r="B3788" s="1424"/>
      <c r="C3788" s="1423"/>
      <c r="D3788" s="481"/>
      <c r="E3788" s="112" t="str">
        <f t="shared" si="120"/>
        <v>9C3C</v>
      </c>
      <c r="F3788" s="112" t="str">
        <f t="shared" si="121"/>
        <v>9C3D</v>
      </c>
      <c r="G3788" s="475">
        <v>2</v>
      </c>
      <c r="H3788" s="1497" t="inlineStr">
        <is>
          <t xml:space="preserve">[문서] Item 미기재 영역 9C3C~9C3D,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88" s="475"/>
    </row>
    <row r="3789" spans="2:9" ht="94" customHeight="1">
      <c r="B3789" s="1424"/>
      <c r="C3789" s="1423"/>
      <c r="D3789" s="481"/>
      <c r="E3789" s="112" t="str">
        <f t="shared" si="120"/>
        <v>9C3E</v>
      </c>
      <c r="F3789" s="112" t="str">
        <f t="shared" si="121"/>
        <v>9C3F</v>
      </c>
      <c r="G3789" s="475">
        <v>2</v>
      </c>
      <c r="H3789" s="1497" t="inlineStr">
        <is>
          <t xml:space="preserve">[문서] Item 미기재 영역 9C3E~9C3F,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89" s="475"/>
    </row>
    <row r="3790" spans="2:9" ht="94" customHeight="1">
      <c r="B3790" s="1424"/>
      <c r="C3790" s="1423"/>
      <c r="D3790" s="481"/>
      <c r="E3790" s="112" t="str">
        <f t="shared" si="120"/>
        <v>9C40</v>
      </c>
      <c r="F3790" s="112" t="str">
        <f t="shared" si="121"/>
        <v>9C41</v>
      </c>
      <c r="G3790" s="475">
        <v>2</v>
      </c>
      <c r="H3790" s="1497" t="inlineStr">
        <is>
          <t xml:space="preserve">[문서] Item 미기재 영역 9C40~9C41,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90" s="475"/>
    </row>
    <row r="3791" spans="2:9" ht="94" customHeight="1">
      <c r="B3791" s="1424"/>
      <c r="C3791" s="1423"/>
      <c r="D3791" s="481"/>
      <c r="E3791" s="112" t="str">
        <f t="shared" si="120"/>
        <v>9C42</v>
      </c>
      <c r="F3791" s="112" t="str">
        <f t="shared" si="121"/>
        <v>9C43</v>
      </c>
      <c r="G3791" s="475">
        <v>2</v>
      </c>
      <c r="H3791" s="1497" t="inlineStr">
        <is>
          <t xml:space="preserve">[문서] Item 미기재 영역 9C42~9C43,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91" s="475"/>
    </row>
    <row r="3792" spans="2:9" ht="94" customHeight="1">
      <c r="B3792" s="1424"/>
      <c r="C3792" s="1423"/>
      <c r="D3792" s="481"/>
      <c r="E3792" s="112" t="str">
        <f t="shared" si="120"/>
        <v>9C44</v>
      </c>
      <c r="F3792" s="112" t="str">
        <f t="shared" si="121"/>
        <v>9C45</v>
      </c>
      <c r="G3792" s="475">
        <v>2</v>
      </c>
      <c r="H3792" s="1497" t="inlineStr">
        <is>
          <t xml:space="preserve">[문서] Item 미기재 영역 9C44~9C45,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92" s="475"/>
    </row>
    <row r="3793" spans="2:9" ht="94" customHeight="1">
      <c r="B3793" s="1424"/>
      <c r="C3793" s="1423"/>
      <c r="D3793" s="481"/>
      <c r="E3793" s="112" t="str">
        <f t="shared" si="120"/>
        <v>9C46</v>
      </c>
      <c r="F3793" s="112" t="str">
        <f t="shared" si="121"/>
        <v>9C47</v>
      </c>
      <c r="G3793" s="475">
        <v>2</v>
      </c>
      <c r="H3793" s="1497" t="inlineStr">
        <is>
          <t xml:space="preserve">[문서] Item 미기재 영역 9C46~9C47,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93" s="475"/>
    </row>
    <row r="3794" spans="2:9" ht="94" customHeight="1">
      <c r="B3794" s="1424"/>
      <c r="C3794" s="1423"/>
      <c r="D3794" s="481"/>
      <c r="E3794" s="112" t="str">
        <f t="shared" si="120"/>
        <v>9C48</v>
      </c>
      <c r="F3794" s="112" t="str">
        <f t="shared" si="121"/>
        <v>9C49</v>
      </c>
      <c r="G3794" s="475">
        <v>2</v>
      </c>
      <c r="H3794" s="1497" t="inlineStr">
        <is>
          <t xml:space="preserve">[문서] Item 미기재 영역 9C48~9C49,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94" s="475"/>
    </row>
    <row r="3795" spans="2:9" ht="94" customHeight="1">
      <c r="B3795" s="1424"/>
      <c r="C3795" s="1423"/>
      <c r="D3795" s="481"/>
      <c r="E3795" s="112" t="str">
        <f t="shared" si="120"/>
        <v>9C4A</v>
      </c>
      <c r="F3795" s="112" t="str">
        <f t="shared" si="121"/>
        <v>9C4B</v>
      </c>
      <c r="G3795" s="475">
        <v>2</v>
      </c>
      <c r="H3795" s="1497" t="inlineStr">
        <is>
          <t xml:space="preserve">[문서] Item 미기재 영역 9C4A~9C4B,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95" s="475"/>
    </row>
    <row r="3796" spans="2:9" ht="94" customHeight="1">
      <c r="B3796" s="1424"/>
      <c r="C3796" s="1423"/>
      <c r="D3796" s="481"/>
      <c r="E3796" s="112" t="str">
        <f t="shared" si="120"/>
        <v>9C4C</v>
      </c>
      <c r="F3796" s="112" t="str">
        <f t="shared" si="121"/>
        <v>9C4D</v>
      </c>
      <c r="G3796" s="475">
        <v>2</v>
      </c>
      <c r="H3796" s="1497" t="inlineStr">
        <is>
          <t xml:space="preserve">[문서] Item 미기재 영역 9C4C~9C4D,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96" s="475"/>
    </row>
    <row r="3797" spans="2:9" ht="94" customHeight="1">
      <c r="B3797" s="1424"/>
      <c r="C3797" s="1423"/>
      <c r="D3797" s="481"/>
      <c r="E3797" s="112" t="str">
        <f t="shared" si="120"/>
        <v>9C4E</v>
      </c>
      <c r="F3797" s="112" t="str">
        <f t="shared" si="121"/>
        <v>9C4F</v>
      </c>
      <c r="G3797" s="475">
        <v>2</v>
      </c>
      <c r="H3797" s="1497" t="inlineStr">
        <is>
          <t xml:space="preserve">[문서] Item 미기재 영역 9C4E~9C4F,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97" s="475"/>
    </row>
    <row r="3798" spans="2:9" ht="94" customHeight="1">
      <c r="B3798" s="1424"/>
      <c r="C3798" s="1423"/>
      <c r="D3798" s="481"/>
      <c r="E3798" s="112" t="str">
        <f t="shared" si="120"/>
        <v>9C50</v>
      </c>
      <c r="F3798" s="112" t="str">
        <f t="shared" si="121"/>
        <v>9C51</v>
      </c>
      <c r="G3798" s="475">
        <v>2</v>
      </c>
      <c r="H3798" s="1497" t="inlineStr">
        <is>
          <t xml:space="preserve">[문서] Item 미기재 영역 9C50~9C51,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98" s="475"/>
    </row>
    <row r="3799" spans="2:9" ht="94" customHeight="1">
      <c r="B3799" s="1424"/>
      <c r="C3799" s="1423"/>
      <c r="D3799" s="481"/>
      <c r="E3799" s="112" t="str">
        <f t="shared" si="120"/>
        <v>9C52</v>
      </c>
      <c r="F3799" s="112" t="str">
        <f t="shared" si="121"/>
        <v>9C53</v>
      </c>
      <c r="G3799" s="475">
        <v>2</v>
      </c>
      <c r="H3799" s="1497" t="inlineStr">
        <is>
          <t xml:space="preserve">[문서] Item 미기재 영역 9C52~9C53,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799" s="475"/>
    </row>
    <row r="3800" spans="2:9" ht="94" customHeight="1">
      <c r="B3800" s="1424"/>
      <c r="C3800" s="1423"/>
      <c r="D3800" s="481"/>
      <c r="E3800" s="112" t="str">
        <f t="shared" si="120"/>
        <v>9C54</v>
      </c>
      <c r="F3800" s="112" t="str">
        <f t="shared" si="121"/>
        <v>9C55</v>
      </c>
      <c r="G3800" s="475">
        <v>2</v>
      </c>
      <c r="H3800" s="1497" t="inlineStr">
        <is>
          <t xml:space="preserve">[문서] Item 미기재 영역 9C54~9C55,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00" s="475"/>
    </row>
    <row r="3801" spans="2:9" ht="94" customHeight="1">
      <c r="B3801" s="1424"/>
      <c r="C3801" s="1423"/>
      <c r="D3801" s="481"/>
      <c r="E3801" s="112" t="str">
        <f t="shared" si="120"/>
        <v>9C56</v>
      </c>
      <c r="F3801" s="112" t="str">
        <f t="shared" si="121"/>
        <v>9C57</v>
      </c>
      <c r="G3801" s="475">
        <v>2</v>
      </c>
      <c r="H3801" s="1497" t="inlineStr">
        <is>
          <t xml:space="preserve">[문서] Item 미기재 영역 9C56~9C57,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01" s="475"/>
    </row>
    <row r="3802" spans="2:9" ht="94" customHeight="1">
      <c r="B3802" s="1424"/>
      <c r="C3802" s="1423"/>
      <c r="D3802" s="481"/>
      <c r="E3802" s="112" t="str">
        <f t="shared" si="120"/>
        <v>9C58</v>
      </c>
      <c r="F3802" s="112" t="str">
        <f t="shared" si="121"/>
        <v>9C59</v>
      </c>
      <c r="G3802" s="475">
        <v>2</v>
      </c>
      <c r="H3802" s="1497" t="inlineStr">
        <is>
          <t xml:space="preserve">[문서] Item 미기재 영역 9C58~9C59,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02" s="475"/>
    </row>
    <row r="3803" spans="2:9" ht="94" customHeight="1">
      <c r="B3803" s="1424"/>
      <c r="C3803" s="1423"/>
      <c r="D3803" s="481"/>
      <c r="E3803" s="112" t="str">
        <f t="shared" si="120"/>
        <v>9C5A</v>
      </c>
      <c r="F3803" s="112" t="str">
        <f t="shared" si="121"/>
        <v>9C5B</v>
      </c>
      <c r="G3803" s="475">
        <v>2</v>
      </c>
      <c r="H3803" s="1497" t="inlineStr">
        <is>
          <t xml:space="preserve">[문서] Item 미기재 영역 9C5A~9C5B,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03" s="475"/>
    </row>
    <row r="3804" spans="2:9" ht="94" customHeight="1">
      <c r="B3804" s="1424"/>
      <c r="C3804" s="1423"/>
      <c r="D3804" s="481"/>
      <c r="E3804" s="112" t="str">
        <f t="shared" si="120"/>
        <v>9C5C</v>
      </c>
      <c r="F3804" s="112" t="str">
        <f t="shared" si="121"/>
        <v>9C5D</v>
      </c>
      <c r="G3804" s="475">
        <v>2</v>
      </c>
      <c r="H3804" s="1497" t="inlineStr">
        <is>
          <t xml:space="preserve">[문서] Item 미기재 영역 9C5C~9C5D,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04" s="475"/>
    </row>
    <row r="3805" spans="2:9" ht="94" customHeight="1">
      <c r="B3805" s="1424"/>
      <c r="C3805" s="1423"/>
      <c r="D3805" s="481"/>
      <c r="E3805" s="112" t="str">
        <f t="shared" si="120"/>
        <v>9C5E</v>
      </c>
      <c r="F3805" s="112" t="str">
        <f t="shared" si="121"/>
        <v>9C5F</v>
      </c>
      <c r="G3805" s="475">
        <v>2</v>
      </c>
      <c r="H3805" s="1497" t="inlineStr">
        <is>
          <t xml:space="preserve">[문서] Item 미기재 영역 9C5E~9C5F,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05" s="475"/>
    </row>
    <row r="3806" spans="2:9" ht="94" customHeight="1">
      <c r="B3806" s="1424"/>
      <c r="C3806" s="1423"/>
      <c r="D3806" s="481"/>
      <c r="E3806" s="112" t="str">
        <f t="shared" si="120"/>
        <v>9C60</v>
      </c>
      <c r="F3806" s="112" t="str">
        <f t="shared" si="121"/>
        <v>9C61</v>
      </c>
      <c r="G3806" s="475">
        <v>2</v>
      </c>
      <c r="H3806" s="1497" t="inlineStr">
        <is>
          <t xml:space="preserve">[문서] Item 미기재 영역 9C60~9C61,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06" s="475"/>
    </row>
    <row r="3807" spans="2:9" ht="94" customHeight="1">
      <c r="B3807" s="1424"/>
      <c r="C3807" s="1423"/>
      <c r="D3807" s="481"/>
      <c r="E3807" s="112" t="str">
        <f t="shared" si="120"/>
        <v>9C62</v>
      </c>
      <c r="F3807" s="112" t="str">
        <f t="shared" si="121"/>
        <v>9C63</v>
      </c>
      <c r="G3807" s="475">
        <v>2</v>
      </c>
      <c r="H3807" s="1497" t="inlineStr">
        <is>
          <t xml:space="preserve">[문서] Item 미기재 영역 9C62~9C63,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07" s="475"/>
    </row>
    <row r="3808" spans="2:9" ht="94" customHeight="1">
      <c r="B3808" s="1424"/>
      <c r="C3808" s="1423"/>
      <c r="D3808" s="481"/>
      <c r="E3808" s="112" t="str">
        <f t="shared" si="120"/>
        <v>9C64</v>
      </c>
      <c r="F3808" s="112" t="str">
        <f t="shared" si="121"/>
        <v>9C65</v>
      </c>
      <c r="G3808" s="475">
        <v>2</v>
      </c>
      <c r="H3808" s="1497" t="inlineStr">
        <is>
          <t xml:space="preserve">[문서] Item 미기재 영역 9C64~9C65,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08" s="475"/>
    </row>
    <row r="3809" spans="2:9" ht="94" customHeight="1">
      <c r="B3809" s="1424"/>
      <c r="C3809" s="1423"/>
      <c r="D3809" s="481"/>
      <c r="E3809" s="112" t="str">
        <f t="shared" si="120"/>
        <v>9C66</v>
      </c>
      <c r="F3809" s="112" t="str">
        <f t="shared" si="121"/>
        <v>9C67</v>
      </c>
      <c r="G3809" s="475">
        <v>2</v>
      </c>
      <c r="H3809" s="1497" t="inlineStr">
        <is>
          <t xml:space="preserve">[문서] Item 미기재 영역 9C66~9C67,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09" s="475"/>
    </row>
    <row r="3810" spans="2:9" ht="94" customHeight="1">
      <c r="B3810" s="1424"/>
      <c r="C3810" s="1423"/>
      <c r="D3810" s="481"/>
      <c r="E3810" s="112" t="str">
        <f t="shared" si="120"/>
        <v>9C68</v>
      </c>
      <c r="F3810" s="112" t="str">
        <f t="shared" si="121"/>
        <v>9C69</v>
      </c>
      <c r="G3810" s="475">
        <v>2</v>
      </c>
      <c r="H3810" s="1497" t="inlineStr">
        <is>
          <t xml:space="preserve">[문서] Item 미기재 영역 9C68~9C69,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10" s="475"/>
    </row>
    <row r="3811" spans="2:9" ht="94" customHeight="1">
      <c r="B3811" s="1424"/>
      <c r="C3811" s="1423"/>
      <c r="D3811" s="481"/>
      <c r="E3811" s="112" t="str">
        <f t="shared" si="120"/>
        <v>9C6A</v>
      </c>
      <c r="F3811" s="112" t="str">
        <f t="shared" si="121"/>
        <v>9C6B</v>
      </c>
      <c r="G3811" s="475">
        <v>2</v>
      </c>
      <c r="H3811" s="1497" t="inlineStr">
        <is>
          <t xml:space="preserve">[문서] Item 미기재 영역 9C6A~9C6B,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11" s="475"/>
    </row>
    <row r="3812" spans="2:9" ht="94" customHeight="1">
      <c r="B3812" s="1424"/>
      <c r="C3812" s="1423"/>
      <c r="D3812" s="481"/>
      <c r="E3812" s="112" t="str">
        <f t="shared" si="120"/>
        <v>9C6C</v>
      </c>
      <c r="F3812" s="112" t="str">
        <f t="shared" si="121"/>
        <v>9C6D</v>
      </c>
      <c r="G3812" s="475">
        <v>2</v>
      </c>
      <c r="H3812" s="1497" t="inlineStr">
        <is>
          <t xml:space="preserve">[문서] Item 미기재 영역 9C6C~9C6D,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12" s="475"/>
    </row>
    <row r="3813" spans="2:9" ht="94" customHeight="1">
      <c r="B3813" s="1424"/>
      <c r="C3813" s="1423"/>
      <c r="D3813" s="481"/>
      <c r="E3813" s="112" t="str">
        <f t="shared" si="120"/>
        <v>9C6E</v>
      </c>
      <c r="F3813" s="112" t="str">
        <f t="shared" si="121"/>
        <v>9C6F</v>
      </c>
      <c r="G3813" s="475">
        <v>2</v>
      </c>
      <c r="H3813" s="1497" t="inlineStr">
        <is>
          <t xml:space="preserve">[문서] Item 미기재 영역 9C6E~9C6F,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13" s="475"/>
    </row>
    <row r="3814" spans="2:9" ht="94" customHeight="1">
      <c r="B3814" s="1424"/>
      <c r="C3814" s="1423"/>
      <c r="D3814" s="481"/>
      <c r="E3814" s="112" t="str">
        <f t="shared" si="120"/>
        <v>9C70</v>
      </c>
      <c r="F3814" s="112" t="str">
        <f t="shared" si="121"/>
        <v>9C71</v>
      </c>
      <c r="G3814" s="475">
        <v>2</v>
      </c>
      <c r="H3814" s="1497" t="inlineStr">
        <is>
          <t xml:space="preserve">[문서] Item 미기재 영역 9C70~9C71,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14" s="475"/>
    </row>
    <row r="3815" spans="2:9" ht="94" customHeight="1">
      <c r="B3815" s="1424"/>
      <c r="C3815" s="1423"/>
      <c r="D3815" s="481"/>
      <c r="E3815" s="112" t="str">
        <f t="shared" si="120"/>
        <v>9C72</v>
      </c>
      <c r="F3815" s="112" t="str">
        <f t="shared" si="121"/>
        <v>9C73</v>
      </c>
      <c r="G3815" s="475">
        <v>2</v>
      </c>
      <c r="H3815" s="1497" t="inlineStr">
        <is>
          <t xml:space="preserve">[문서] Item 미기재 영역 9C72~9C73,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15" s="475"/>
    </row>
    <row r="3816" spans="2:9" ht="94" customHeight="1">
      <c r="B3816" s="1424"/>
      <c r="C3816" s="1423"/>
      <c r="D3816" s="481"/>
      <c r="E3816" s="112" t="str">
        <f t="shared" si="120"/>
        <v>9C74</v>
      </c>
      <c r="F3816" s="112" t="str">
        <f t="shared" si="121"/>
        <v>9C75</v>
      </c>
      <c r="G3816" s="475">
        <v>2</v>
      </c>
      <c r="H3816" s="1497" t="inlineStr">
        <is>
          <t xml:space="preserve">[문서] Item 미기재 영역 9C74~9C75,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16" s="475"/>
    </row>
    <row r="3817" spans="2:9" ht="94" customHeight="1">
      <c r="B3817" s="1424"/>
      <c r="C3817" s="1423"/>
      <c r="D3817" s="481"/>
      <c r="E3817" s="112" t="str">
        <f t="shared" si="120"/>
        <v>9C76</v>
      </c>
      <c r="F3817" s="112" t="str">
        <f t="shared" si="121"/>
        <v>9C77</v>
      </c>
      <c r="G3817" s="475">
        <v>2</v>
      </c>
      <c r="H3817" s="1497" t="inlineStr">
        <is>
          <t xml:space="preserve">[문서] Item 미기재 영역 9C76~9C77,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17" s="475"/>
    </row>
    <row r="3818" spans="2:9" ht="94" customHeight="1">
      <c r="B3818" s="1424"/>
      <c r="C3818" s="1423"/>
      <c r="D3818" s="481"/>
      <c r="E3818" s="112" t="str">
        <f t="shared" si="120"/>
        <v>9C78</v>
      </c>
      <c r="F3818" s="112" t="str">
        <f t="shared" si="121"/>
        <v>9C79</v>
      </c>
      <c r="G3818" s="475">
        <v>2</v>
      </c>
      <c r="H3818" s="1497" t="inlineStr">
        <is>
          <t xml:space="preserve">[문서] Item 미기재 영역 9C78~9C79,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18" s="475"/>
    </row>
    <row r="3819" spans="2:9" ht="94" customHeight="1">
      <c r="B3819" s="1424"/>
      <c r="C3819" s="1423"/>
      <c r="D3819" s="481"/>
      <c r="E3819" s="112" t="str">
        <f t="shared" si="120"/>
        <v>9C7A</v>
      </c>
      <c r="F3819" s="112" t="str">
        <f t="shared" si="121"/>
        <v>9C7B</v>
      </c>
      <c r="G3819" s="475">
        <v>2</v>
      </c>
      <c r="H3819" s="1497" t="inlineStr">
        <is>
          <t xml:space="preserve">[문서] Item 미기재 영역 9C7A~9C7B,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19" s="475"/>
    </row>
    <row r="3820" spans="2:9" ht="94" customHeight="1">
      <c r="B3820" s="1424"/>
      <c r="C3820" s="1423"/>
      <c r="D3820" s="481"/>
      <c r="E3820" s="112" t="str">
        <f t="shared" si="120"/>
        <v>9C7C</v>
      </c>
      <c r="F3820" s="112" t="str">
        <f t="shared" si="121"/>
        <v>9C7D</v>
      </c>
      <c r="G3820" s="475">
        <v>2</v>
      </c>
      <c r="H3820" s="1497" t="inlineStr">
        <is>
          <t xml:space="preserve">[문서] Item 미기재 영역 9C7C~9C7D,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20" s="475"/>
    </row>
    <row r="3821" spans="2:9" ht="94" customHeight="1">
      <c r="B3821" s="1424"/>
      <c r="C3821" s="1423"/>
      <c r="D3821" s="481"/>
      <c r="E3821" s="112" t="str">
        <f t="shared" si="120"/>
        <v>9C7E</v>
      </c>
      <c r="F3821" s="112" t="str">
        <f t="shared" si="121"/>
        <v>9C7F</v>
      </c>
      <c r="G3821" s="475">
        <v>2</v>
      </c>
      <c r="H3821" s="1497" t="inlineStr">
        <is>
          <t xml:space="preserve">[문서] Item 미기재 영역 9C7E~9C7F,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21" s="475"/>
    </row>
    <row r="3822" spans="2:9" ht="94" customHeight="1">
      <c r="B3822" s="1424"/>
      <c r="C3822" s="1423"/>
      <c r="D3822" s="481"/>
      <c r="E3822" s="112" t="str">
        <f t="shared" ref="E3822:E3885" si="122">DEC2HEX(HEX2DEC(F3821) + 1)</f>
        <v>9C80</v>
      </c>
      <c r="F3822" s="112" t="str">
        <f t="shared" ref="F3822:F3885" si="123">DEC2HEX(HEX2DEC(E3822) + G3822 -1)</f>
        <v>9C81</v>
      </c>
      <c r="G3822" s="475">
        <v>2</v>
      </c>
      <c r="H3822" s="1497" t="inlineStr">
        <is>
          <t xml:space="preserve">[문서] Item 미기재 영역 9C80~9C81,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22" s="475"/>
    </row>
    <row r="3823" spans="2:9" ht="94" customHeight="1">
      <c r="B3823" s="1424"/>
      <c r="C3823" s="1423"/>
      <c r="D3823" s="481"/>
      <c r="E3823" s="112" t="str">
        <f t="shared" si="122"/>
        <v>9C82</v>
      </c>
      <c r="F3823" s="112" t="str">
        <f t="shared" si="123"/>
        <v>9C83</v>
      </c>
      <c r="G3823" s="475">
        <v>2</v>
      </c>
      <c r="H3823" s="1497" t="inlineStr">
        <is>
          <t xml:space="preserve">[문서] Item 미기재 영역 9C82~9C83,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23" s="475"/>
    </row>
    <row r="3824" spans="2:9" ht="94" customHeight="1">
      <c r="B3824" s="1424"/>
      <c r="C3824" s="1423"/>
      <c r="D3824" s="481"/>
      <c r="E3824" s="112" t="str">
        <f t="shared" si="122"/>
        <v>9C84</v>
      </c>
      <c r="F3824" s="112" t="str">
        <f t="shared" si="123"/>
        <v>9C85</v>
      </c>
      <c r="G3824" s="475">
        <v>2</v>
      </c>
      <c r="H3824" s="1497" t="inlineStr">
        <is>
          <t xml:space="preserve">[문서] Item 미기재 영역 9C84~9C85,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24" s="475"/>
    </row>
    <row r="3825" spans="2:9" ht="94" customHeight="1">
      <c r="B3825" s="1424"/>
      <c r="C3825" s="1423"/>
      <c r="D3825" s="481"/>
      <c r="E3825" s="112" t="str">
        <f t="shared" si="122"/>
        <v>9C86</v>
      </c>
      <c r="F3825" s="112" t="str">
        <f t="shared" si="123"/>
        <v>9C87</v>
      </c>
      <c r="G3825" s="475">
        <v>2</v>
      </c>
      <c r="H3825" s="1497" t="inlineStr">
        <is>
          <t xml:space="preserve">[문서] Item 미기재 영역 9C86~9C87,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25" s="475"/>
    </row>
    <row r="3826" spans="2:9" ht="94" customHeight="1">
      <c r="B3826" s="1424"/>
      <c r="C3826" s="1423"/>
      <c r="D3826" s="481"/>
      <c r="E3826" s="112" t="str">
        <f t="shared" si="122"/>
        <v>9C88</v>
      </c>
      <c r="F3826" s="112" t="str">
        <f t="shared" si="123"/>
        <v>9C89</v>
      </c>
      <c r="G3826" s="475">
        <v>2</v>
      </c>
      <c r="H3826" s="1497" t="inlineStr">
        <is>
          <t xml:space="preserve">[문서] Item 미기재 영역 9C88~9C89,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26" s="475"/>
    </row>
    <row r="3827" spans="2:9" ht="94" customHeight="1">
      <c r="B3827" s="1424"/>
      <c r="C3827" s="1423"/>
      <c r="D3827" s="481"/>
      <c r="E3827" s="112" t="str">
        <f t="shared" si="122"/>
        <v>9C8A</v>
      </c>
      <c r="F3827" s="112" t="str">
        <f t="shared" si="123"/>
        <v>9C8B</v>
      </c>
      <c r="G3827" s="475">
        <v>2</v>
      </c>
      <c r="H3827" s="1497" t="inlineStr">
        <is>
          <t xml:space="preserve">[문서] Item 미기재 영역 9C8A~9C8B,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27" s="475"/>
    </row>
    <row r="3828" spans="2:9" ht="94" customHeight="1">
      <c r="B3828" s="1424"/>
      <c r="C3828" s="1423"/>
      <c r="D3828" s="481"/>
      <c r="E3828" s="112" t="str">
        <f t="shared" si="122"/>
        <v>9C8C</v>
      </c>
      <c r="F3828" s="112" t="str">
        <f t="shared" si="123"/>
        <v>9C8D</v>
      </c>
      <c r="G3828" s="475">
        <v>2</v>
      </c>
      <c r="H3828" s="1497" t="inlineStr">
        <is>
          <t xml:space="preserve">[문서] Item 미기재 영역 9C8C~9C8D,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28" s="475"/>
    </row>
    <row r="3829" spans="2:9" ht="94" customHeight="1">
      <c r="B3829" s="1424"/>
      <c r="C3829" s="1423"/>
      <c r="D3829" s="481"/>
      <c r="E3829" s="112" t="str">
        <f t="shared" si="122"/>
        <v>9C8E</v>
      </c>
      <c r="F3829" s="112" t="str">
        <f t="shared" si="123"/>
        <v>9C8F</v>
      </c>
      <c r="G3829" s="475">
        <v>2</v>
      </c>
      <c r="H3829" s="1497" t="inlineStr">
        <is>
          <t xml:space="preserve">[문서] Item 미기재 영역 9C8E~9C8F,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29" s="475"/>
    </row>
    <row r="3830" spans="2:9" ht="94" customHeight="1">
      <c r="B3830" s="1424"/>
      <c r="C3830" s="1423"/>
      <c r="D3830" s="481"/>
      <c r="E3830" s="112" t="str">
        <f t="shared" si="122"/>
        <v>9C90</v>
      </c>
      <c r="F3830" s="112" t="str">
        <f t="shared" si="123"/>
        <v>9C91</v>
      </c>
      <c r="G3830" s="475">
        <v>2</v>
      </c>
      <c r="H3830" s="1497" t="inlineStr">
        <is>
          <t xml:space="preserve">[문서] Item 미기재 영역 9C90~9C91,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30" s="475"/>
    </row>
    <row r="3831" spans="2:9" ht="94" customHeight="1">
      <c r="B3831" s="1424"/>
      <c r="C3831" s="1423"/>
      <c r="D3831" s="481"/>
      <c r="E3831" s="112" t="str">
        <f t="shared" si="122"/>
        <v>9C92</v>
      </c>
      <c r="F3831" s="112" t="str">
        <f t="shared" si="123"/>
        <v>9C93</v>
      </c>
      <c r="G3831" s="475">
        <v>2</v>
      </c>
      <c r="H3831" s="1497" t="inlineStr">
        <is>
          <t xml:space="preserve">[문서] Item 미기재 영역 9C92~9C93,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31" s="475"/>
    </row>
    <row r="3832" spans="2:9" ht="94" customHeight="1">
      <c r="B3832" s="1424"/>
      <c r="C3832" s="1423"/>
      <c r="D3832" s="481"/>
      <c r="E3832" s="112" t="str">
        <f t="shared" si="122"/>
        <v>9C94</v>
      </c>
      <c r="F3832" s="112" t="str">
        <f t="shared" si="123"/>
        <v>9C95</v>
      </c>
      <c r="G3832" s="475">
        <v>2</v>
      </c>
      <c r="H3832" s="1497" t="inlineStr">
        <is>
          <t xml:space="preserve">[문서] Item 미기재 영역 9C94~9C95,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32" s="475"/>
    </row>
    <row r="3833" spans="2:9" ht="94" customHeight="1">
      <c r="B3833" s="1424"/>
      <c r="C3833" s="1423"/>
      <c r="D3833" s="481"/>
      <c r="E3833" s="112" t="str">
        <f t="shared" si="122"/>
        <v>9C96</v>
      </c>
      <c r="F3833" s="112" t="str">
        <f t="shared" si="123"/>
        <v>9C97</v>
      </c>
      <c r="G3833" s="475">
        <v>2</v>
      </c>
      <c r="H3833" s="1497" t="inlineStr">
        <is>
          <t xml:space="preserve">[문서] Item 미기재 영역 9C96~9C97,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33" s="475"/>
    </row>
    <row r="3834" spans="2:9" ht="94" customHeight="1">
      <c r="B3834" s="1424"/>
      <c r="C3834" s="1423"/>
      <c r="D3834" s="481"/>
      <c r="E3834" s="112" t="str">
        <f t="shared" si="122"/>
        <v>9C98</v>
      </c>
      <c r="F3834" s="112" t="str">
        <f t="shared" si="123"/>
        <v>9C99</v>
      </c>
      <c r="G3834" s="475">
        <v>2</v>
      </c>
      <c r="H3834" s="1497" t="inlineStr">
        <is>
          <t xml:space="preserve">[문서] Item 미기재 영역 9C98~9C99,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34" s="475"/>
    </row>
    <row r="3835" spans="2:9" ht="94" customHeight="1">
      <c r="B3835" s="1424"/>
      <c r="C3835" s="1423"/>
      <c r="D3835" s="481"/>
      <c r="E3835" s="112" t="str">
        <f t="shared" si="122"/>
        <v>9C9A</v>
      </c>
      <c r="F3835" s="112" t="str">
        <f t="shared" si="123"/>
        <v>9C9B</v>
      </c>
      <c r="G3835" s="475">
        <v>2</v>
      </c>
      <c r="H3835" s="1497" t="inlineStr">
        <is>
          <t xml:space="preserve">[문서] Item 미기재 영역 9C9A~9C9B,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35" s="475"/>
    </row>
    <row r="3836" spans="2:9" ht="94" customHeight="1">
      <c r="B3836" s="1424"/>
      <c r="C3836" s="1423"/>
      <c r="D3836" s="481"/>
      <c r="E3836" s="112" t="str">
        <f t="shared" si="122"/>
        <v>9C9C</v>
      </c>
      <c r="F3836" s="112" t="str">
        <f t="shared" si="123"/>
        <v>9C9D</v>
      </c>
      <c r="G3836" s="475">
        <v>2</v>
      </c>
      <c r="H3836" s="1497" t="inlineStr">
        <is>
          <t xml:space="preserve">[문서] Item 미기재 영역 9C9C~9C9D,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36" s="475"/>
    </row>
    <row r="3837" spans="2:9" ht="94" customHeight="1">
      <c r="B3837" s="1424"/>
      <c r="C3837" s="1423"/>
      <c r="D3837" s="481"/>
      <c r="E3837" s="112" t="str">
        <f t="shared" si="122"/>
        <v>9C9E</v>
      </c>
      <c r="F3837" s="112" t="str">
        <f t="shared" si="123"/>
        <v>9C9F</v>
      </c>
      <c r="G3837" s="475">
        <v>2</v>
      </c>
      <c r="H3837" s="1497" t="inlineStr">
        <is>
          <t xml:space="preserve">[문서] Item 미기재 영역 9C9E~9C9F,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37" s="475"/>
    </row>
    <row r="3838" spans="2:9" ht="94" customHeight="1">
      <c r="B3838" s="1424"/>
      <c r="C3838" s="1423"/>
      <c r="D3838" s="481"/>
      <c r="E3838" s="112" t="str">
        <f t="shared" si="122"/>
        <v>9CA0</v>
      </c>
      <c r="F3838" s="112" t="str">
        <f t="shared" si="123"/>
        <v>9CA1</v>
      </c>
      <c r="G3838" s="475">
        <v>2</v>
      </c>
      <c r="H3838" s="1497" t="inlineStr">
        <is>
          <t xml:space="preserve">[문서] Item 미기재 영역 9CA0~9CA1,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38" s="475"/>
    </row>
    <row r="3839" spans="2:9" ht="94" customHeight="1">
      <c r="B3839" s="1424"/>
      <c r="C3839" s="1423"/>
      <c r="D3839" s="481"/>
      <c r="E3839" s="112" t="str">
        <f t="shared" si="122"/>
        <v>9CA2</v>
      </c>
      <c r="F3839" s="112" t="str">
        <f t="shared" si="123"/>
        <v>9CA3</v>
      </c>
      <c r="G3839" s="475">
        <v>2</v>
      </c>
      <c r="H3839" s="1497" t="inlineStr">
        <is>
          <t xml:space="preserve">[문서] Item 미기재 영역 9CA2~9CA3,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39" s="475"/>
    </row>
    <row r="3840" spans="2:9" ht="94" customHeight="1">
      <c r="B3840" s="1424"/>
      <c r="C3840" s="1423"/>
      <c r="D3840" s="481"/>
      <c r="E3840" s="112" t="str">
        <f t="shared" si="122"/>
        <v>9CA4</v>
      </c>
      <c r="F3840" s="112" t="str">
        <f t="shared" si="123"/>
        <v>9CA5</v>
      </c>
      <c r="G3840" s="475">
        <v>2</v>
      </c>
      <c r="H3840" s="1497" t="inlineStr">
        <is>
          <t xml:space="preserve">[문서] Item 미기재 영역 9CA4~9CA5,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40" s="475"/>
    </row>
    <row r="3841" spans="2:9" ht="94" customHeight="1">
      <c r="B3841" s="1424"/>
      <c r="C3841" s="1423"/>
      <c r="D3841" s="481"/>
      <c r="E3841" s="112" t="str">
        <f t="shared" si="122"/>
        <v>9CA6</v>
      </c>
      <c r="F3841" s="112" t="str">
        <f t="shared" si="123"/>
        <v>9CA7</v>
      </c>
      <c r="G3841" s="475">
        <v>2</v>
      </c>
      <c r="H3841" s="1497" t="inlineStr">
        <is>
          <t xml:space="preserve">[문서] Item 미기재 영역 9CA6~9CA7,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41" s="475"/>
    </row>
    <row r="3842" spans="2:9" ht="94" customHeight="1">
      <c r="B3842" s="1424"/>
      <c r="C3842" s="1423"/>
      <c r="D3842" s="481"/>
      <c r="E3842" s="112" t="str">
        <f t="shared" si="122"/>
        <v>9CA8</v>
      </c>
      <c r="F3842" s="112" t="str">
        <f t="shared" si="123"/>
        <v>9CA9</v>
      </c>
      <c r="G3842" s="475">
        <v>2</v>
      </c>
      <c r="H3842" s="1497" t="inlineStr">
        <is>
          <t xml:space="preserve">[문서] Item 미기재 영역 9CA8~9CA9,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42" s="475"/>
    </row>
    <row r="3843" spans="2:9" ht="94" customHeight="1">
      <c r="B3843" s="1424"/>
      <c r="C3843" s="1423"/>
      <c r="D3843" s="481"/>
      <c r="E3843" s="112" t="str">
        <f t="shared" si="122"/>
        <v>9CAA</v>
      </c>
      <c r="F3843" s="112" t="str">
        <f t="shared" si="123"/>
        <v>9CAB</v>
      </c>
      <c r="G3843" s="475">
        <v>2</v>
      </c>
      <c r="H3843" s="1497" t="inlineStr">
        <is>
          <t xml:space="preserve">[문서] Item 미기재 영역 9CAA~9CAB,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43" s="475"/>
    </row>
    <row r="3844" spans="2:9" ht="94" customHeight="1">
      <c r="B3844" s="1424"/>
      <c r="C3844" s="1423"/>
      <c r="D3844" s="481"/>
      <c r="E3844" s="112" t="str">
        <f t="shared" si="122"/>
        <v>9CAC</v>
      </c>
      <c r="F3844" s="112" t="str">
        <f t="shared" si="123"/>
        <v>9CAD</v>
      </c>
      <c r="G3844" s="475">
        <v>2</v>
      </c>
      <c r="H3844" s="1497" t="inlineStr">
        <is>
          <t xml:space="preserve">[문서] Item 미기재 영역 9CAC~9CAD,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44" s="475"/>
    </row>
    <row r="3845" spans="2:9" ht="94" customHeight="1">
      <c r="B3845" s="1424"/>
      <c r="C3845" s="1423"/>
      <c r="D3845" s="481"/>
      <c r="E3845" s="112" t="str">
        <f t="shared" si="122"/>
        <v>9CAE</v>
      </c>
      <c r="F3845" s="112" t="str">
        <f t="shared" si="123"/>
        <v>9CAF</v>
      </c>
      <c r="G3845" s="475">
        <v>2</v>
      </c>
      <c r="H3845" s="1497" t="inlineStr">
        <is>
          <t xml:space="preserve">[문서] Item 미기재 영역 9CAE~9CAF,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45" s="475"/>
    </row>
    <row r="3846" spans="2:9" ht="94" customHeight="1">
      <c r="B3846" s="1424"/>
      <c r="C3846" s="1423"/>
      <c r="D3846" s="481"/>
      <c r="E3846" s="112" t="str">
        <f t="shared" si="122"/>
        <v>9CB0</v>
      </c>
      <c r="F3846" s="112" t="str">
        <f t="shared" si="123"/>
        <v>9CB1</v>
      </c>
      <c r="G3846" s="475">
        <v>2</v>
      </c>
      <c r="H3846" s="1497" t="inlineStr">
        <is>
          <t xml:space="preserve">[문서] Item 미기재 영역 9CB0~9CB1,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46" s="475"/>
    </row>
    <row r="3847" spans="2:9" ht="94" customHeight="1">
      <c r="B3847" s="1424"/>
      <c r="C3847" s="1423"/>
      <c r="D3847" s="481"/>
      <c r="E3847" s="112" t="str">
        <f t="shared" si="122"/>
        <v>9CB2</v>
      </c>
      <c r="F3847" s="112" t="str">
        <f t="shared" si="123"/>
        <v>9CB3</v>
      </c>
      <c r="G3847" s="475">
        <v>2</v>
      </c>
      <c r="H3847" s="1497" t="inlineStr">
        <is>
          <t xml:space="preserve">[문서] Item 미기재 영역 9CB2~9CB3,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47" s="475"/>
    </row>
    <row r="3848" spans="2:9" ht="94" customHeight="1">
      <c r="B3848" s="1424"/>
      <c r="C3848" s="1423"/>
      <c r="D3848" s="481"/>
      <c r="E3848" s="112" t="str">
        <f t="shared" si="122"/>
        <v>9CB4</v>
      </c>
      <c r="F3848" s="112" t="str">
        <f t="shared" si="123"/>
        <v>9CB5</v>
      </c>
      <c r="G3848" s="475">
        <v>2</v>
      </c>
      <c r="H3848" s="1497" t="inlineStr">
        <is>
          <t xml:space="preserve">[문서] Item 미기재 영역 9CB4~9CB5,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48" s="475"/>
    </row>
    <row r="3849" spans="2:9" ht="94" customHeight="1">
      <c r="B3849" s="1424"/>
      <c r="C3849" s="1423"/>
      <c r="D3849" s="481"/>
      <c r="E3849" s="112" t="str">
        <f t="shared" si="122"/>
        <v>9CB6</v>
      </c>
      <c r="F3849" s="112" t="str">
        <f t="shared" si="123"/>
        <v>9CB7</v>
      </c>
      <c r="G3849" s="475">
        <v>2</v>
      </c>
      <c r="H3849" s="1497" t="inlineStr">
        <is>
          <t xml:space="preserve">[문서] Item 미기재 영역 9CB6~9CB7,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49" s="475"/>
    </row>
    <row r="3850" spans="2:9" ht="94" customHeight="1">
      <c r="B3850" s="1424"/>
      <c r="C3850" s="1423"/>
      <c r="D3850" s="481"/>
      <c r="E3850" s="112" t="str">
        <f t="shared" si="122"/>
        <v>9CB8</v>
      </c>
      <c r="F3850" s="112" t="str">
        <f t="shared" si="123"/>
        <v>9CB9</v>
      </c>
      <c r="G3850" s="475">
        <v>2</v>
      </c>
      <c r="H3850" s="1497" t="inlineStr">
        <is>
          <t xml:space="preserve">[문서] Item 미기재 영역 9CB8~9CB9,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50" s="475"/>
    </row>
    <row r="3851" spans="2:9" ht="94" customHeight="1">
      <c r="B3851" s="1424"/>
      <c r="C3851" s="1423"/>
      <c r="D3851" s="481"/>
      <c r="E3851" s="112" t="str">
        <f t="shared" si="122"/>
        <v>9CBA</v>
      </c>
      <c r="F3851" s="112" t="str">
        <f t="shared" si="123"/>
        <v>9CBB</v>
      </c>
      <c r="G3851" s="475">
        <v>2</v>
      </c>
      <c r="H3851" s="1497" t="inlineStr">
        <is>
          <t xml:space="preserve">[문서] Item 미기재 영역 9CBA~9CBB,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51" s="475"/>
    </row>
    <row r="3852" spans="2:9" ht="94" customHeight="1">
      <c r="B3852" s="1424"/>
      <c r="C3852" s="1423"/>
      <c r="D3852" s="481"/>
      <c r="E3852" s="112" t="str">
        <f t="shared" si="122"/>
        <v>9CBC</v>
      </c>
      <c r="F3852" s="112" t="str">
        <f t="shared" si="123"/>
        <v>9CBD</v>
      </c>
      <c r="G3852" s="475">
        <v>2</v>
      </c>
      <c r="H3852" s="1497" t="inlineStr">
        <is>
          <t xml:space="preserve">[문서] Item 미기재 영역 9CBC~9CBD,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52" s="475"/>
    </row>
    <row r="3853" spans="2:9" ht="94" customHeight="1">
      <c r="B3853" s="1424"/>
      <c r="C3853" s="1423"/>
      <c r="D3853" s="481"/>
      <c r="E3853" s="112" t="str">
        <f t="shared" si="122"/>
        <v>9CBE</v>
      </c>
      <c r="F3853" s="112" t="str">
        <f t="shared" si="123"/>
        <v>9CBF</v>
      </c>
      <c r="G3853" s="475">
        <v>2</v>
      </c>
      <c r="H3853" s="1497" t="inlineStr">
        <is>
          <t xml:space="preserve">[문서] Item 미기재 영역 9CBE~9CBF,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53" s="475"/>
    </row>
    <row r="3854" spans="2:9" ht="94" customHeight="1">
      <c r="B3854" s="1424"/>
      <c r="C3854" s="1423"/>
      <c r="D3854" s="481"/>
      <c r="E3854" s="112" t="str">
        <f t="shared" si="122"/>
        <v>9CC0</v>
      </c>
      <c r="F3854" s="112" t="str">
        <f t="shared" si="123"/>
        <v>9CC1</v>
      </c>
      <c r="G3854" s="475">
        <v>2</v>
      </c>
      <c r="H3854" s="1497" t="inlineStr">
        <is>
          <t xml:space="preserve">[문서] Item 미기재 영역 9CC0~9CC1,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54" s="475"/>
    </row>
    <row r="3855" spans="2:9" ht="94" customHeight="1">
      <c r="B3855" s="1424"/>
      <c r="C3855" s="1423"/>
      <c r="D3855" s="481"/>
      <c r="E3855" s="112" t="str">
        <f t="shared" si="122"/>
        <v>9CC2</v>
      </c>
      <c r="F3855" s="112" t="str">
        <f t="shared" si="123"/>
        <v>9CC3</v>
      </c>
      <c r="G3855" s="475">
        <v>2</v>
      </c>
      <c r="H3855" s="1497" t="inlineStr">
        <is>
          <t xml:space="preserve">[문서] Item 미기재 영역 9CC2~9CC3,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55" s="475"/>
    </row>
    <row r="3856" spans="2:9" ht="94" customHeight="1">
      <c r="B3856" s="1424"/>
      <c r="C3856" s="1423"/>
      <c r="D3856" s="481"/>
      <c r="E3856" s="112" t="str">
        <f t="shared" si="122"/>
        <v>9CC4</v>
      </c>
      <c r="F3856" s="112" t="str">
        <f t="shared" si="123"/>
        <v>9CC5</v>
      </c>
      <c r="G3856" s="475">
        <v>2</v>
      </c>
      <c r="H3856" s="1497" t="inlineStr">
        <is>
          <t xml:space="preserve">[문서] Item 미기재 영역 9CC4~9CC5,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56" s="475"/>
    </row>
    <row r="3857" spans="2:9" ht="94" customHeight="1">
      <c r="B3857" s="1424"/>
      <c r="C3857" s="1423"/>
      <c r="D3857" s="481"/>
      <c r="E3857" s="112" t="str">
        <f t="shared" si="122"/>
        <v>9CC6</v>
      </c>
      <c r="F3857" s="112" t="str">
        <f t="shared" si="123"/>
        <v>9CC7</v>
      </c>
      <c r="G3857" s="475">
        <v>2</v>
      </c>
      <c r="H3857" s="1497" t="inlineStr">
        <is>
          <t xml:space="preserve">[문서] Item 미기재 영역 9CC6~9CC7,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57" s="475"/>
    </row>
    <row r="3858" spans="2:9" ht="94" customHeight="1">
      <c r="B3858" s="1424"/>
      <c r="C3858" s="1423"/>
      <c r="D3858" s="481"/>
      <c r="E3858" s="112" t="str">
        <f t="shared" si="122"/>
        <v>9CC8</v>
      </c>
      <c r="F3858" s="112" t="str">
        <f t="shared" si="123"/>
        <v>9CC9</v>
      </c>
      <c r="G3858" s="475">
        <v>2</v>
      </c>
      <c r="H3858" s="1497" t="inlineStr">
        <is>
          <t xml:space="preserve">[문서] Item 미기재 영역 9CC8~9CC9,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58" s="475"/>
    </row>
    <row r="3859" spans="2:9" ht="94" customHeight="1">
      <c r="B3859" s="1424"/>
      <c r="C3859" s="1423"/>
      <c r="D3859" s="481"/>
      <c r="E3859" s="112" t="str">
        <f t="shared" si="122"/>
        <v>9CCA</v>
      </c>
      <c r="F3859" s="112" t="str">
        <f t="shared" si="123"/>
        <v>9CCB</v>
      </c>
      <c r="G3859" s="475">
        <v>2</v>
      </c>
      <c r="H3859" s="1497" t="inlineStr">
        <is>
          <t xml:space="preserve">[문서] Item 미기재 영역 9CCA~9CCB,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59" s="475"/>
    </row>
    <row r="3860" spans="2:9" ht="94" customHeight="1">
      <c r="B3860" s="1424"/>
      <c r="C3860" s="1423"/>
      <c r="D3860" s="481"/>
      <c r="E3860" s="112" t="str">
        <f t="shared" si="122"/>
        <v>9CCC</v>
      </c>
      <c r="F3860" s="112" t="str">
        <f t="shared" si="123"/>
        <v>9CCD</v>
      </c>
      <c r="G3860" s="475">
        <v>2</v>
      </c>
      <c r="H3860" s="1497" t="inlineStr">
        <is>
          <t xml:space="preserve">[문서] Item 미기재 영역 9CCC~9CCD,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60" s="475"/>
    </row>
    <row r="3861" spans="2:9" ht="94" customHeight="1">
      <c r="B3861" s="1424"/>
      <c r="C3861" s="1423"/>
      <c r="D3861" s="481"/>
      <c r="E3861" s="112" t="str">
        <f t="shared" si="122"/>
        <v>9CCE</v>
      </c>
      <c r="F3861" s="112" t="str">
        <f t="shared" si="123"/>
        <v>9CCF</v>
      </c>
      <c r="G3861" s="475">
        <v>2</v>
      </c>
      <c r="H3861" s="1497" t="inlineStr">
        <is>
          <t xml:space="preserve">[문서] Item 미기재 영역 9CCE~9CCF,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61" s="475"/>
    </row>
    <row r="3862" spans="2:9" ht="94" customHeight="1">
      <c r="B3862" s="1424"/>
      <c r="C3862" s="1423"/>
      <c r="D3862" s="481"/>
      <c r="E3862" s="112" t="str">
        <f t="shared" si="122"/>
        <v>9CD0</v>
      </c>
      <c r="F3862" s="112" t="str">
        <f t="shared" si="123"/>
        <v>9CD1</v>
      </c>
      <c r="G3862" s="475">
        <v>2</v>
      </c>
      <c r="H3862" s="1497" t="inlineStr">
        <is>
          <t xml:space="preserve">[문서] Item 미기재 영역 9CD0~9CD1,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62" s="475"/>
    </row>
    <row r="3863" spans="2:9" ht="94" customHeight="1">
      <c r="B3863" s="1424"/>
      <c r="C3863" s="1423"/>
      <c r="D3863" s="481"/>
      <c r="E3863" s="112" t="str">
        <f t="shared" si="122"/>
        <v>9CD2</v>
      </c>
      <c r="F3863" s="112" t="str">
        <f t="shared" si="123"/>
        <v>9CD3</v>
      </c>
      <c r="G3863" s="475">
        <v>2</v>
      </c>
      <c r="H3863" s="1497" t="inlineStr">
        <is>
          <t xml:space="preserve">[문서] Item 미기재 영역 9CD2~9CD3,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63" s="475"/>
    </row>
    <row r="3864" spans="2:9" ht="94" customHeight="1">
      <c r="B3864" s="1424"/>
      <c r="C3864" s="1423"/>
      <c r="D3864" s="481"/>
      <c r="E3864" s="112" t="str">
        <f t="shared" si="122"/>
        <v>9CD4</v>
      </c>
      <c r="F3864" s="112" t="str">
        <f t="shared" si="123"/>
        <v>9CD5</v>
      </c>
      <c r="G3864" s="475">
        <v>2</v>
      </c>
      <c r="H3864" s="1497" t="inlineStr">
        <is>
          <t xml:space="preserve">[문서] Item 미기재 영역 9CD4~9CD5,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64" s="475"/>
    </row>
    <row r="3865" spans="2:9" ht="94" customHeight="1">
      <c r="B3865" s="1424"/>
      <c r="C3865" s="1423"/>
      <c r="D3865" s="481"/>
      <c r="E3865" s="112" t="str">
        <f t="shared" si="122"/>
        <v>9CD6</v>
      </c>
      <c r="F3865" s="112" t="str">
        <f t="shared" si="123"/>
        <v>9CD7</v>
      </c>
      <c r="G3865" s="475">
        <v>2</v>
      </c>
      <c r="H3865" s="1497" t="inlineStr">
        <is>
          <t xml:space="preserve">[문서] Item 미기재 영역 9CD6~9CD7,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65" s="475"/>
    </row>
    <row r="3866" spans="2:9" ht="94" customHeight="1">
      <c r="B3866" s="1424"/>
      <c r="C3866" s="1423"/>
      <c r="D3866" s="481"/>
      <c r="E3866" s="112" t="str">
        <f t="shared" si="122"/>
        <v>9CD8</v>
      </c>
      <c r="F3866" s="112" t="str">
        <f t="shared" si="123"/>
        <v>9CD9</v>
      </c>
      <c r="G3866" s="475">
        <v>2</v>
      </c>
      <c r="H3866" s="1497" t="inlineStr">
        <is>
          <t xml:space="preserve">[문서] Item 미기재 영역 9CD8~9CD9,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66" s="475"/>
    </row>
    <row r="3867" spans="2:9" ht="94" customHeight="1">
      <c r="B3867" s="1424"/>
      <c r="C3867" s="1423"/>
      <c r="D3867" s="481"/>
      <c r="E3867" s="112" t="str">
        <f t="shared" si="122"/>
        <v>9CDA</v>
      </c>
      <c r="F3867" s="112" t="str">
        <f t="shared" si="123"/>
        <v>9CDB</v>
      </c>
      <c r="G3867" s="475">
        <v>2</v>
      </c>
      <c r="H3867" s="1497" t="inlineStr">
        <is>
          <t xml:space="preserve">[문서] Item 미기재 영역 9CDA~9CDB,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67" s="475"/>
    </row>
    <row r="3868" spans="2:9" ht="94" customHeight="1">
      <c r="B3868" s="1424"/>
      <c r="C3868" s="1423"/>
      <c r="D3868" s="481"/>
      <c r="E3868" s="112" t="str">
        <f t="shared" si="122"/>
        <v>9CDC</v>
      </c>
      <c r="F3868" s="112" t="str">
        <f t="shared" si="123"/>
        <v>9CDD</v>
      </c>
      <c r="G3868" s="475">
        <v>2</v>
      </c>
      <c r="H3868" s="1497" t="inlineStr">
        <is>
          <t xml:space="preserve">[문서] Item 미기재 영역 9CDC~9CDD,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68" s="475"/>
    </row>
    <row r="3869" spans="2:9" ht="94" customHeight="1">
      <c r="B3869" s="1424"/>
      <c r="C3869" s="1423"/>
      <c r="D3869" s="481"/>
      <c r="E3869" s="112" t="str">
        <f t="shared" si="122"/>
        <v>9CDE</v>
      </c>
      <c r="F3869" s="112" t="str">
        <f t="shared" si="123"/>
        <v>9CDF</v>
      </c>
      <c r="G3869" s="475">
        <v>2</v>
      </c>
      <c r="H3869" s="1497" t="inlineStr">
        <is>
          <t xml:space="preserve">[문서] Item 미기재 영역 9CDE~9CDF,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69" s="475"/>
    </row>
    <row r="3870" spans="2:9" ht="94" customHeight="1">
      <c r="B3870" s="1424"/>
      <c r="C3870" s="1423"/>
      <c r="D3870" s="481"/>
      <c r="E3870" s="112" t="str">
        <f t="shared" si="122"/>
        <v>9CE0</v>
      </c>
      <c r="F3870" s="112" t="str">
        <f t="shared" si="123"/>
        <v>9CE1</v>
      </c>
      <c r="G3870" s="475">
        <v>2</v>
      </c>
      <c r="H3870" s="1497" t="inlineStr">
        <is>
          <t xml:space="preserve">[문서] Item 미기재 영역 9CE0~9CE1,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70" s="475"/>
    </row>
    <row r="3871" spans="2:9" ht="94" customHeight="1">
      <c r="B3871" s="1424"/>
      <c r="C3871" s="1423"/>
      <c r="D3871" s="481"/>
      <c r="E3871" s="112" t="str">
        <f t="shared" si="122"/>
        <v>9CE2</v>
      </c>
      <c r="F3871" s="112" t="str">
        <f t="shared" si="123"/>
        <v>9CE3</v>
      </c>
      <c r="G3871" s="475">
        <v>2</v>
      </c>
      <c r="H3871" s="1497" t="inlineStr">
        <is>
          <t xml:space="preserve">[문서] Item 미기재 영역 9CE2~9CE3,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71" s="475"/>
    </row>
    <row r="3872" spans="2:9" ht="94" customHeight="1">
      <c r="B3872" s="1424"/>
      <c r="C3872" s="1423"/>
      <c r="D3872" s="481"/>
      <c r="E3872" s="112" t="str">
        <f t="shared" si="122"/>
        <v>9CE4</v>
      </c>
      <c r="F3872" s="112" t="str">
        <f t="shared" si="123"/>
        <v>9CE5</v>
      </c>
      <c r="G3872" s="475">
        <v>2</v>
      </c>
      <c r="H3872" s="1497" t="inlineStr">
        <is>
          <t xml:space="preserve">[문서] Item 미기재 영역 9CE4~9CE5,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72" s="475"/>
    </row>
    <row r="3873" spans="2:9" ht="94" customHeight="1">
      <c r="B3873" s="1424"/>
      <c r="C3873" s="1423"/>
      <c r="D3873" s="481"/>
      <c r="E3873" s="112" t="str">
        <f t="shared" si="122"/>
        <v>9CE6</v>
      </c>
      <c r="F3873" s="112" t="str">
        <f t="shared" si="123"/>
        <v>9CE7</v>
      </c>
      <c r="G3873" s="475">
        <v>2</v>
      </c>
      <c r="H3873" s="1497" t="inlineStr">
        <is>
          <t xml:space="preserve">[문서] Item 미기재 영역 9CE6~9CE7,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73" s="475"/>
    </row>
    <row r="3874" spans="2:9" ht="94" customHeight="1">
      <c r="B3874" s="1424"/>
      <c r="C3874" s="1423"/>
      <c r="D3874" s="481"/>
      <c r="E3874" s="112" t="str">
        <f t="shared" si="122"/>
        <v>9CE8</v>
      </c>
      <c r="F3874" s="112" t="str">
        <f t="shared" si="123"/>
        <v>9CE9</v>
      </c>
      <c r="G3874" s="475">
        <v>2</v>
      </c>
      <c r="H3874" s="1497" t="inlineStr">
        <is>
          <t xml:space="preserve">[문서] Item 미기재 영역 9CE8~9CE9,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74" s="475"/>
    </row>
    <row r="3875" spans="2:9" ht="94" customHeight="1">
      <c r="B3875" s="1424"/>
      <c r="C3875" s="1423"/>
      <c r="D3875" s="481"/>
      <c r="E3875" s="112" t="str">
        <f t="shared" si="122"/>
        <v>9CEA</v>
      </c>
      <c r="F3875" s="112" t="str">
        <f t="shared" si="123"/>
        <v>9CEB</v>
      </c>
      <c r="G3875" s="475">
        <v>2</v>
      </c>
      <c r="H3875" s="1497" t="inlineStr">
        <is>
          <t xml:space="preserve">[문서] Item 미기재 영역 9CEA~9CEB,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75" s="475"/>
    </row>
    <row r="3876" spans="2:9" ht="94" customHeight="1">
      <c r="B3876" s="1424"/>
      <c r="C3876" s="1423"/>
      <c r="D3876" s="481"/>
      <c r="E3876" s="112" t="str">
        <f t="shared" si="122"/>
        <v>9CEC</v>
      </c>
      <c r="F3876" s="112" t="str">
        <f t="shared" si="123"/>
        <v>9CED</v>
      </c>
      <c r="G3876" s="475">
        <v>2</v>
      </c>
      <c r="H3876" s="1497" t="inlineStr">
        <is>
          <t xml:space="preserve">[문서] Item 미기재 영역 9CEC~9CED,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76" s="475"/>
    </row>
    <row r="3877" spans="2:9" ht="94" customHeight="1">
      <c r="B3877" s="1424"/>
      <c r="C3877" s="1423"/>
      <c r="D3877" s="481"/>
      <c r="E3877" s="112" t="str">
        <f t="shared" si="122"/>
        <v>9CEE</v>
      </c>
      <c r="F3877" s="112" t="str">
        <f t="shared" si="123"/>
        <v>9CEF</v>
      </c>
      <c r="G3877" s="475">
        <v>2</v>
      </c>
      <c r="H3877" s="1497" t="inlineStr">
        <is>
          <t xml:space="preserve">[문서] Item 미기재 영역 9CEE~9CEF,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77" s="475"/>
    </row>
    <row r="3878" spans="2:9" ht="94" customHeight="1">
      <c r="B3878" s="1424"/>
      <c r="C3878" s="1423"/>
      <c r="D3878" s="481"/>
      <c r="E3878" s="112" t="str">
        <f t="shared" si="122"/>
        <v>9CF0</v>
      </c>
      <c r="F3878" s="112" t="str">
        <f t="shared" si="123"/>
        <v>9CF1</v>
      </c>
      <c r="G3878" s="475">
        <v>2</v>
      </c>
      <c r="H3878" s="1497" t="inlineStr">
        <is>
          <t xml:space="preserve">[문서] Item 미기재 영역 9CF0~9CF1,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78" s="475"/>
    </row>
    <row r="3879" spans="2:9" ht="94" customHeight="1">
      <c r="B3879" s="1424"/>
      <c r="C3879" s="1423"/>
      <c r="D3879" s="481"/>
      <c r="E3879" s="112" t="str">
        <f t="shared" si="122"/>
        <v>9CF2</v>
      </c>
      <c r="F3879" s="112" t="str">
        <f t="shared" si="123"/>
        <v>9CF3</v>
      </c>
      <c r="G3879" s="475">
        <v>2</v>
      </c>
      <c r="H3879" s="1497" t="inlineStr">
        <is>
          <t xml:space="preserve">[문서] Item 미기재 영역 9CF2~9CF3,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79" s="475"/>
    </row>
    <row r="3880" spans="2:9" ht="94" customHeight="1">
      <c r="B3880" s="1424"/>
      <c r="C3880" s="1423"/>
      <c r="D3880" s="481"/>
      <c r="E3880" s="112" t="str">
        <f t="shared" si="122"/>
        <v>9CF4</v>
      </c>
      <c r="F3880" s="112" t="str">
        <f t="shared" si="123"/>
        <v>9CF5</v>
      </c>
      <c r="G3880" s="475">
        <v>2</v>
      </c>
      <c r="H3880" s="1497" t="inlineStr">
        <is>
          <t xml:space="preserve">[문서] Item 미기재 영역 9CF4~9CF5,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80" s="475"/>
    </row>
    <row r="3881" spans="2:9" ht="94" customHeight="1">
      <c r="B3881" s="1424"/>
      <c r="C3881" s="1423"/>
      <c r="D3881" s="481"/>
      <c r="E3881" s="112" t="str">
        <f t="shared" si="122"/>
        <v>9CF6</v>
      </c>
      <c r="F3881" s="112" t="str">
        <f t="shared" si="123"/>
        <v>9CF7</v>
      </c>
      <c r="G3881" s="475">
        <v>2</v>
      </c>
      <c r="H3881" s="1497" t="inlineStr">
        <is>
          <t xml:space="preserve">[문서] Item 미기재 영역 9CF6~9CF7,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81" s="475"/>
    </row>
    <row r="3882" spans="2:9" ht="94" customHeight="1">
      <c r="B3882" s="1424"/>
      <c r="C3882" s="1423"/>
      <c r="D3882" s="481"/>
      <c r="E3882" s="112" t="str">
        <f t="shared" si="122"/>
        <v>9CF8</v>
      </c>
      <c r="F3882" s="112" t="str">
        <f t="shared" si="123"/>
        <v>9CF9</v>
      </c>
      <c r="G3882" s="475">
        <v>2</v>
      </c>
      <c r="H3882" s="1497" t="inlineStr">
        <is>
          <t xml:space="preserve">[문서] Item 미기재 영역 9CF8~9CF9,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82" s="475"/>
    </row>
    <row r="3883" spans="2:9" ht="94" customHeight="1">
      <c r="B3883" s="1424"/>
      <c r="C3883" s="1423"/>
      <c r="D3883" s="481"/>
      <c r="E3883" s="112" t="str">
        <f t="shared" si="122"/>
        <v>9CFA</v>
      </c>
      <c r="F3883" s="112" t="str">
        <f t="shared" si="123"/>
        <v>9CFB</v>
      </c>
      <c r="G3883" s="475">
        <v>2</v>
      </c>
      <c r="H3883" s="1497" t="inlineStr">
        <is>
          <t xml:space="preserve">[문서] Item 미기재 영역 9CFA~9CFB,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83" s="475"/>
    </row>
    <row r="3884" spans="2:9" ht="94" customHeight="1">
      <c r="B3884" s="1424"/>
      <c r="C3884" s="1423"/>
      <c r="D3884" s="481"/>
      <c r="E3884" s="112" t="str">
        <f t="shared" si="122"/>
        <v>9CFC</v>
      </c>
      <c r="F3884" s="112" t="str">
        <f t="shared" si="123"/>
        <v>9CFD</v>
      </c>
      <c r="G3884" s="475">
        <v>2</v>
      </c>
      <c r="H3884" s="1497" t="inlineStr">
        <is>
          <t xml:space="preserve">[문서] Item 미기재 영역 9CFC~9CFD,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84" s="475"/>
    </row>
    <row r="3885" spans="2:9" ht="94" customHeight="1">
      <c r="B3885" s="1424"/>
      <c r="C3885" s="1423"/>
      <c r="D3885" s="481"/>
      <c r="E3885" s="112" t="str">
        <f t="shared" si="122"/>
        <v>9CFE</v>
      </c>
      <c r="F3885" s="112" t="str">
        <f t="shared" si="123"/>
        <v>9CFF</v>
      </c>
      <c r="G3885" s="475">
        <v>2</v>
      </c>
      <c r="H3885" s="1497" t="inlineStr">
        <is>
          <t xml:space="preserve">[문서] Item 미기재 영역 9CFE~9CFF,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85" s="475"/>
    </row>
    <row r="3886" spans="2:9" ht="94" customHeight="1">
      <c r="B3886" s="1424"/>
      <c r="C3886" s="1423"/>
      <c r="D3886" s="481"/>
      <c r="E3886" s="112" t="str">
        <f t="shared" ref="E3886:E3894" si="124">DEC2HEX(HEX2DEC(F3885) + 1)</f>
        <v>9D00</v>
      </c>
      <c r="F3886" s="112" t="str">
        <f t="shared" ref="F3886:F3894" si="125">DEC2HEX(HEX2DEC(E3886) + G3886 -1)</f>
        <v>9D01</v>
      </c>
      <c r="G3886" s="475">
        <v>2</v>
      </c>
      <c r="H3886" s="1497" t="inlineStr">
        <is>
          <t xml:space="preserve">[문서] Item 미기재 영역 9D00~9D01,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86" s="475"/>
    </row>
    <row r="3887" spans="2:9" ht="94" customHeight="1">
      <c r="B3887" s="1424"/>
      <c r="C3887" s="1423"/>
      <c r="D3887" s="481"/>
      <c r="E3887" s="112" t="str">
        <f t="shared" si="124"/>
        <v>9D02</v>
      </c>
      <c r="F3887" s="112" t="str">
        <f t="shared" si="125"/>
        <v>9D03</v>
      </c>
      <c r="G3887" s="475">
        <v>2</v>
      </c>
      <c r="H3887" s="1497" t="inlineStr">
        <is>
          <t xml:space="preserve">[문서] Item 미기재 영역 9D02~9D03,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87" s="475"/>
    </row>
    <row r="3888" spans="2:9" ht="94" customHeight="1">
      <c r="B3888" s="1424"/>
      <c r="C3888" s="1423"/>
      <c r="D3888" s="481"/>
      <c r="E3888" s="112" t="str">
        <f t="shared" si="124"/>
        <v>9D04</v>
      </c>
      <c r="F3888" s="112" t="str">
        <f t="shared" si="125"/>
        <v>9D05</v>
      </c>
      <c r="G3888" s="475">
        <v>2</v>
      </c>
      <c r="H3888" s="1497" t="inlineStr">
        <is>
          <t xml:space="preserve">[문서] Item 미기재 영역 9D04~9D05,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88" s="475"/>
    </row>
    <row r="3889" spans="2:9" ht="94" customHeight="1">
      <c r="B3889" s="1424"/>
      <c r="C3889" s="1423"/>
      <c r="D3889" s="481"/>
      <c r="E3889" s="112" t="str">
        <f t="shared" si="124"/>
        <v>9D06</v>
      </c>
      <c r="F3889" s="112" t="str">
        <f t="shared" si="125"/>
        <v>9D07</v>
      </c>
      <c r="G3889" s="475">
        <v>2</v>
      </c>
      <c r="H3889" s="1497" t="inlineStr">
        <is>
          <t xml:space="preserve">[문서] Item 미기재 영역 9D06~9D07,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89" s="475"/>
    </row>
    <row r="3890" spans="2:9" ht="94" customHeight="1">
      <c r="B3890" s="1424"/>
      <c r="C3890" s="1423"/>
      <c r="D3890" s="481"/>
      <c r="E3890" s="112" t="str">
        <f t="shared" si="124"/>
        <v>9D08</v>
      </c>
      <c r="F3890" s="112" t="str">
        <f t="shared" si="125"/>
        <v>9D09</v>
      </c>
      <c r="G3890" s="475">
        <v>2</v>
      </c>
      <c r="H3890" s="1497" t="inlineStr">
        <is>
          <t xml:space="preserve">[문서] Item 미기재 영역 9D08~9D09,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90" s="475"/>
    </row>
    <row r="3891" spans="2:9" ht="94" customHeight="1">
      <c r="B3891" s="1424"/>
      <c r="C3891" s="1423"/>
      <c r="D3891" s="481"/>
      <c r="E3891" s="112" t="str">
        <f t="shared" si="124"/>
        <v>9D0A</v>
      </c>
      <c r="F3891" s="112" t="str">
        <f t="shared" si="125"/>
        <v>9D0B</v>
      </c>
      <c r="G3891" s="475">
        <v>2</v>
      </c>
      <c r="H3891" s="1497" t="inlineStr">
        <is>
          <t xml:space="preserve">[문서] Item 미기재 영역 9D0A~9D0B,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91" s="475"/>
    </row>
    <row r="3892" spans="2:9" ht="94" customHeight="1">
      <c r="B3892" s="1424"/>
      <c r="C3892" s="1423"/>
      <c r="D3892" s="481"/>
      <c r="E3892" s="112" t="str">
        <f t="shared" si="124"/>
        <v>9D0C</v>
      </c>
      <c r="F3892" s="112" t="str">
        <f t="shared" si="125"/>
        <v>9D0D</v>
      </c>
      <c r="G3892" s="475">
        <v>2</v>
      </c>
      <c r="H3892" s="1497" t="inlineStr">
        <is>
          <t xml:space="preserve">[문서] Item 미기재 영역 9D0C~9D0D,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92" s="475"/>
    </row>
    <row r="3893" spans="2:9" ht="94" customHeight="1">
      <c r="B3893" s="1424"/>
      <c r="C3893" s="1423"/>
      <c r="D3893" s="481"/>
      <c r="E3893" s="112" t="str">
        <f t="shared" si="124"/>
        <v>9D0E</v>
      </c>
      <c r="F3893" s="112" t="str">
        <f t="shared" si="125"/>
        <v>9D0F</v>
      </c>
      <c r="G3893" s="475">
        <v>2</v>
      </c>
      <c r="H3893" s="1497" t="inlineStr">
        <is>
          <t xml:space="preserve">[문서] Item 미기재 영역 9D0E~9D0F,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93" s="475"/>
    </row>
    <row r="3894" spans="2:9" ht="94" customHeight="1">
      <c r="B3894" s="1424"/>
      <c r="C3894" s="1423"/>
      <c r="D3894" s="481"/>
      <c r="E3894" s="112" t="str">
        <f t="shared" si="124"/>
        <v>9D10</v>
      </c>
      <c r="F3894" s="112" t="str">
        <f t="shared" si="125"/>
        <v>9D11</v>
      </c>
      <c r="G3894" s="475">
        <v>2</v>
      </c>
      <c r="H3894" s="1497" t="inlineStr">
        <is>
          <t xml:space="preserve">[문서] Item 미기재 영역 9D10~9D11,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94" s="475"/>
    </row>
    <row r="3895" spans="2:9" ht="94" customHeight="1">
      <c r="B3895" s="1424"/>
      <c r="C3895" s="1423"/>
      <c r="D3895" s="481"/>
      <c r="E3895" s="112" t="str">
        <f t="shared" ref="E3895:E3958" si="126">DEC2HEX(HEX2DEC(F3894) + 1)</f>
        <v>9D12</v>
      </c>
      <c r="F3895" s="112" t="str">
        <f t="shared" ref="F3895:F3958" si="127">DEC2HEX(HEX2DEC(E3895) + G3895 -1)</f>
        <v>9D13</v>
      </c>
      <c r="G3895" s="475">
        <v>2</v>
      </c>
      <c r="H3895" s="1497" t="inlineStr">
        <is>
          <t xml:space="preserve">[문서] Item 미기재 영역 9D12~9D13,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95" s="475"/>
    </row>
    <row r="3896" spans="2:9" ht="94" customHeight="1">
      <c r="B3896" s="1424"/>
      <c r="C3896" s="1423"/>
      <c r="D3896" s="481"/>
      <c r="E3896" s="112" t="str">
        <f t="shared" si="126"/>
        <v>9D14</v>
      </c>
      <c r="F3896" s="112" t="str">
        <f t="shared" si="127"/>
        <v>9D15</v>
      </c>
      <c r="G3896" s="475">
        <v>2</v>
      </c>
      <c r="H3896" s="1497" t="inlineStr">
        <is>
          <t xml:space="preserve">[문서] Item 미기재 영역 9D14~9D15,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96" s="475"/>
    </row>
    <row r="3897" spans="2:9" ht="94" customHeight="1">
      <c r="B3897" s="1424"/>
      <c r="C3897" s="1423"/>
      <c r="D3897" s="481"/>
      <c r="E3897" s="112" t="str">
        <f t="shared" si="126"/>
        <v>9D16</v>
      </c>
      <c r="F3897" s="112" t="str">
        <f t="shared" si="127"/>
        <v>9D17</v>
      </c>
      <c r="G3897" s="475">
        <v>2</v>
      </c>
      <c r="H3897" s="1497" t="inlineStr">
        <is>
          <t xml:space="preserve">[문서] Item 미기재 영역 9D16~9D17,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97" s="475"/>
    </row>
    <row r="3898" spans="2:9" ht="94" customHeight="1">
      <c r="B3898" s="1424"/>
      <c r="C3898" s="1423"/>
      <c r="D3898" s="481"/>
      <c r="E3898" s="112" t="str">
        <f t="shared" si="126"/>
        <v>9D18</v>
      </c>
      <c r="F3898" s="112" t="str">
        <f t="shared" si="127"/>
        <v>9D19</v>
      </c>
      <c r="G3898" s="475">
        <v>2</v>
      </c>
      <c r="H3898" s="1497" t="inlineStr">
        <is>
          <t xml:space="preserve">[문서] Item 미기재 영역 9D18~9D19,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98" s="475"/>
    </row>
    <row r="3899" spans="2:9" ht="94" customHeight="1">
      <c r="B3899" s="1424"/>
      <c r="C3899" s="1423"/>
      <c r="D3899" s="481"/>
      <c r="E3899" s="112" t="str">
        <f t="shared" si="126"/>
        <v>9D1A</v>
      </c>
      <c r="F3899" s="112" t="str">
        <f t="shared" si="127"/>
        <v>9D1B</v>
      </c>
      <c r="G3899" s="475">
        <v>2</v>
      </c>
      <c r="H3899" s="1497" t="inlineStr">
        <is>
          <t xml:space="preserve">[문서] Item 미기재 영역 9D1A~9D1B,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899" s="475"/>
    </row>
    <row r="3900" spans="2:9" ht="94" customHeight="1">
      <c r="B3900" s="1424"/>
      <c r="C3900" s="1423"/>
      <c r="D3900" s="481"/>
      <c r="E3900" s="112" t="str">
        <f t="shared" si="126"/>
        <v>9D1C</v>
      </c>
      <c r="F3900" s="112" t="str">
        <f t="shared" si="127"/>
        <v>9D1D</v>
      </c>
      <c r="G3900" s="475">
        <v>2</v>
      </c>
      <c r="H3900" s="1497" t="inlineStr">
        <is>
          <t xml:space="preserve">[문서] Item 미기재 영역 9D1C~9D1D,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00" s="475"/>
    </row>
    <row r="3901" spans="2:9" ht="94" customHeight="1">
      <c r="B3901" s="1424"/>
      <c r="C3901" s="1423"/>
      <c r="D3901" s="481"/>
      <c r="E3901" s="112" t="str">
        <f t="shared" si="126"/>
        <v>9D1E</v>
      </c>
      <c r="F3901" s="112" t="str">
        <f t="shared" si="127"/>
        <v>9D1F</v>
      </c>
      <c r="G3901" s="475">
        <v>2</v>
      </c>
      <c r="H3901" s="1497" t="inlineStr">
        <is>
          <t xml:space="preserve">[문서] Item 미기재 영역 9D1E~9D1F,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01" s="475"/>
    </row>
    <row r="3902" spans="2:9" ht="94" customHeight="1">
      <c r="B3902" s="1424"/>
      <c r="C3902" s="1423"/>
      <c r="D3902" s="481"/>
      <c r="E3902" s="112" t="str">
        <f t="shared" si="126"/>
        <v>9D20</v>
      </c>
      <c r="F3902" s="112" t="str">
        <f t="shared" si="127"/>
        <v>9D21</v>
      </c>
      <c r="G3902" s="475">
        <v>2</v>
      </c>
      <c r="H3902" s="1497" t="inlineStr">
        <is>
          <t xml:space="preserve">[문서] Item 미기재 영역 9D20~9D21,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02" s="475"/>
    </row>
    <row r="3903" spans="2:9" ht="94" customHeight="1">
      <c r="B3903" s="1424"/>
      <c r="C3903" s="1423"/>
      <c r="D3903" s="481"/>
      <c r="E3903" s="112" t="str">
        <f t="shared" si="126"/>
        <v>9D22</v>
      </c>
      <c r="F3903" s="112" t="str">
        <f t="shared" si="127"/>
        <v>9D23</v>
      </c>
      <c r="G3903" s="475">
        <v>2</v>
      </c>
      <c r="H3903" s="1497" t="inlineStr">
        <is>
          <t xml:space="preserve">[문서] Item 미기재 영역 9D22~9D23,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03" s="475"/>
    </row>
    <row r="3904" spans="2:9" ht="94" customHeight="1">
      <c r="B3904" s="1424"/>
      <c r="C3904" s="1423"/>
      <c r="D3904" s="481"/>
      <c r="E3904" s="112" t="str">
        <f t="shared" si="126"/>
        <v>9D24</v>
      </c>
      <c r="F3904" s="112" t="str">
        <f t="shared" si="127"/>
        <v>9D25</v>
      </c>
      <c r="G3904" s="475">
        <v>2</v>
      </c>
      <c r="H3904" s="1497" t="inlineStr">
        <is>
          <t xml:space="preserve">[문서] Item 미기재 영역 9D24~9D25,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04" s="475"/>
    </row>
    <row r="3905" spans="2:9" ht="94" customHeight="1">
      <c r="B3905" s="1424"/>
      <c r="C3905" s="1423"/>
      <c r="D3905" s="481"/>
      <c r="E3905" s="112" t="str">
        <f t="shared" si="126"/>
        <v>9D26</v>
      </c>
      <c r="F3905" s="112" t="str">
        <f t="shared" si="127"/>
        <v>9D27</v>
      </c>
      <c r="G3905" s="475">
        <v>2</v>
      </c>
      <c r="H3905" s="1497" t="inlineStr">
        <is>
          <t xml:space="preserve">[문서] Item 미기재 영역 9D26~9D27,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05" s="475"/>
    </row>
    <row r="3906" spans="2:9" ht="94" customHeight="1">
      <c r="B3906" s="1424"/>
      <c r="C3906" s="1423"/>
      <c r="D3906" s="481"/>
      <c r="E3906" s="112" t="str">
        <f t="shared" si="126"/>
        <v>9D28</v>
      </c>
      <c r="F3906" s="112" t="str">
        <f t="shared" si="127"/>
        <v>9D29</v>
      </c>
      <c r="G3906" s="475">
        <v>2</v>
      </c>
      <c r="H3906" s="1497" t="inlineStr">
        <is>
          <t xml:space="preserve">[문서] Item 미기재 영역 9D28~9D29,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06" s="475"/>
    </row>
    <row r="3907" spans="2:9" ht="94" customHeight="1">
      <c r="B3907" s="1424"/>
      <c r="C3907" s="1423"/>
      <c r="D3907" s="481"/>
      <c r="E3907" s="112" t="str">
        <f t="shared" si="126"/>
        <v>9D2A</v>
      </c>
      <c r="F3907" s="112" t="str">
        <f t="shared" si="127"/>
        <v>9D2B</v>
      </c>
      <c r="G3907" s="475">
        <v>2</v>
      </c>
      <c r="H3907" s="1497" t="inlineStr">
        <is>
          <t xml:space="preserve">[문서] Item 미기재 영역 9D2A~9D2B,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07" s="475"/>
    </row>
    <row r="3908" spans="2:9" ht="94" customHeight="1">
      <c r="B3908" s="1424"/>
      <c r="C3908" s="1423"/>
      <c r="D3908" s="481"/>
      <c r="E3908" s="112" t="str">
        <f t="shared" si="126"/>
        <v>9D2C</v>
      </c>
      <c r="F3908" s="112" t="str">
        <f t="shared" si="127"/>
        <v>9D2D</v>
      </c>
      <c r="G3908" s="475">
        <v>2</v>
      </c>
      <c r="H3908" s="1497" t="inlineStr">
        <is>
          <t xml:space="preserve">[문서] Item 미기재 영역 9D2C~9D2D,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08" s="475"/>
    </row>
    <row r="3909" spans="2:9" ht="94" customHeight="1">
      <c r="B3909" s="1424"/>
      <c r="C3909" s="1423"/>
      <c r="D3909" s="481"/>
      <c r="E3909" s="112" t="str">
        <f t="shared" si="126"/>
        <v>9D2E</v>
      </c>
      <c r="F3909" s="112" t="str">
        <f t="shared" si="127"/>
        <v>9D2F</v>
      </c>
      <c r="G3909" s="475">
        <v>2</v>
      </c>
      <c r="H3909" s="1497" t="inlineStr">
        <is>
          <t xml:space="preserve">[문서] Item 미기재 영역 9D2E~9D2F,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09" s="475"/>
    </row>
    <row r="3910" spans="2:9" ht="94" customHeight="1">
      <c r="B3910" s="1424"/>
      <c r="C3910" s="1423"/>
      <c r="D3910" s="481"/>
      <c r="E3910" s="112" t="str">
        <f t="shared" si="126"/>
        <v>9D30</v>
      </c>
      <c r="F3910" s="112" t="str">
        <f t="shared" si="127"/>
        <v>9D31</v>
      </c>
      <c r="G3910" s="475">
        <v>2</v>
      </c>
      <c r="H3910" s="1497" t="inlineStr">
        <is>
          <t xml:space="preserve">[문서] Item 미기재 영역 9D30~9D31,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10" s="475"/>
    </row>
    <row r="3911" spans="2:9" ht="94" customHeight="1">
      <c r="B3911" s="1424"/>
      <c r="C3911" s="1423"/>
      <c r="D3911" s="481"/>
      <c r="E3911" s="112" t="str">
        <f t="shared" si="126"/>
        <v>9D32</v>
      </c>
      <c r="F3911" s="112" t="str">
        <f t="shared" si="127"/>
        <v>9D33</v>
      </c>
      <c r="G3911" s="475">
        <v>2</v>
      </c>
      <c r="H3911" s="1497" t="inlineStr">
        <is>
          <t xml:space="preserve">[문서] Item 미기재 영역 9D32~9D33,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11" s="475"/>
    </row>
    <row r="3912" spans="2:9" ht="94" customHeight="1">
      <c r="B3912" s="1424"/>
      <c r="C3912" s="1423"/>
      <c r="D3912" s="481"/>
      <c r="E3912" s="112" t="str">
        <f t="shared" si="126"/>
        <v>9D34</v>
      </c>
      <c r="F3912" s="112" t="str">
        <f t="shared" si="127"/>
        <v>9D35</v>
      </c>
      <c r="G3912" s="475">
        <v>2</v>
      </c>
      <c r="H3912" s="1497" t="inlineStr">
        <is>
          <t xml:space="preserve">[문서] Item 미기재 영역 9D34~9D35,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12" s="475"/>
    </row>
    <row r="3913" spans="2:9" ht="94" customHeight="1">
      <c r="B3913" s="1424"/>
      <c r="C3913" s="1423"/>
      <c r="D3913" s="481"/>
      <c r="E3913" s="112" t="str">
        <f t="shared" si="126"/>
        <v>9D36</v>
      </c>
      <c r="F3913" s="112" t="str">
        <f t="shared" si="127"/>
        <v>9D37</v>
      </c>
      <c r="G3913" s="475">
        <v>2</v>
      </c>
      <c r="H3913" s="1497" t="inlineStr">
        <is>
          <t xml:space="preserve">[문서] Item 미기재 영역 9D36~9D37,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13" s="475"/>
    </row>
    <row r="3914" spans="2:9" ht="94" customHeight="1">
      <c r="B3914" s="1424"/>
      <c r="C3914" s="1423"/>
      <c r="D3914" s="481"/>
      <c r="E3914" s="112" t="str">
        <f t="shared" si="126"/>
        <v>9D38</v>
      </c>
      <c r="F3914" s="112" t="str">
        <f t="shared" si="127"/>
        <v>9D39</v>
      </c>
      <c r="G3914" s="475">
        <v>2</v>
      </c>
      <c r="H3914" s="1497" t="inlineStr">
        <is>
          <t xml:space="preserve">[문서] Item 미기재 영역 9D38~9D39,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14" s="475"/>
    </row>
    <row r="3915" spans="2:9" ht="94" customHeight="1">
      <c r="B3915" s="1424"/>
      <c r="C3915" s="1423"/>
      <c r="D3915" s="481"/>
      <c r="E3915" s="112" t="str">
        <f t="shared" si="126"/>
        <v>9D3A</v>
      </c>
      <c r="F3915" s="112" t="str">
        <f t="shared" si="127"/>
        <v>9D3B</v>
      </c>
      <c r="G3915" s="475">
        <v>2</v>
      </c>
      <c r="H3915" s="1497" t="inlineStr">
        <is>
          <t xml:space="preserve">[문서] Item 미기재 영역 9D3A~9D3B,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15" s="475"/>
    </row>
    <row r="3916" spans="2:9" ht="94" customHeight="1">
      <c r="B3916" s="1424"/>
      <c r="C3916" s="1423"/>
      <c r="D3916" s="481"/>
      <c r="E3916" s="112" t="str">
        <f t="shared" si="126"/>
        <v>9D3C</v>
      </c>
      <c r="F3916" s="112" t="str">
        <f t="shared" si="127"/>
        <v>9D3D</v>
      </c>
      <c r="G3916" s="475">
        <v>2</v>
      </c>
      <c r="H3916" s="1497" t="inlineStr">
        <is>
          <t xml:space="preserve">[문서] Item 미기재 영역 9D3C~9D3D,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16" s="475"/>
    </row>
    <row r="3917" spans="2:9" ht="94" customHeight="1">
      <c r="B3917" s="1424"/>
      <c r="C3917" s="1423"/>
      <c r="D3917" s="481"/>
      <c r="E3917" s="112" t="str">
        <f t="shared" si="126"/>
        <v>9D3E</v>
      </c>
      <c r="F3917" s="112" t="str">
        <f t="shared" si="127"/>
        <v>9D3F</v>
      </c>
      <c r="G3917" s="475">
        <v>2</v>
      </c>
      <c r="H3917" s="1497" t="inlineStr">
        <is>
          <t xml:space="preserve">[문서] Item 미기재 영역 9D3E~9D3F,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17" s="475"/>
    </row>
    <row r="3918" spans="2:9" ht="94" customHeight="1">
      <c r="B3918" s="1424"/>
      <c r="C3918" s="1423"/>
      <c r="D3918" s="481"/>
      <c r="E3918" s="112" t="str">
        <f t="shared" si="126"/>
        <v>9D40</v>
      </c>
      <c r="F3918" s="112" t="str">
        <f t="shared" si="127"/>
        <v>9D41</v>
      </c>
      <c r="G3918" s="475">
        <v>2</v>
      </c>
      <c r="H3918" s="1497" t="inlineStr">
        <is>
          <t xml:space="preserve">[문서] Item 미기재 영역 9D40~9D41,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18" s="475"/>
    </row>
    <row r="3919" spans="2:9" ht="94" customHeight="1">
      <c r="B3919" s="1424"/>
      <c r="C3919" s="1423"/>
      <c r="D3919" s="481"/>
      <c r="E3919" s="112" t="str">
        <f t="shared" si="126"/>
        <v>9D42</v>
      </c>
      <c r="F3919" s="112" t="str">
        <f t="shared" si="127"/>
        <v>9D43</v>
      </c>
      <c r="G3919" s="475">
        <v>2</v>
      </c>
      <c r="H3919" s="1497" t="inlineStr">
        <is>
          <t xml:space="preserve">[문서] Item 미기재 영역 9D42~9D43,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19" s="475"/>
    </row>
    <row r="3920" spans="2:9" ht="94" customHeight="1">
      <c r="B3920" s="1424"/>
      <c r="C3920" s="1423"/>
      <c r="D3920" s="481"/>
      <c r="E3920" s="112" t="str">
        <f t="shared" si="126"/>
        <v>9D44</v>
      </c>
      <c r="F3920" s="112" t="str">
        <f t="shared" si="127"/>
        <v>9D45</v>
      </c>
      <c r="G3920" s="475">
        <v>2</v>
      </c>
      <c r="H3920" s="1497" t="inlineStr">
        <is>
          <t xml:space="preserve">[문서] Item 미기재 영역 9D44~9D45,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20" s="475"/>
    </row>
    <row r="3921" spans="2:9" ht="94" customHeight="1">
      <c r="B3921" s="1424"/>
      <c r="C3921" s="1423"/>
      <c r="D3921" s="481"/>
      <c r="E3921" s="112" t="str">
        <f t="shared" si="126"/>
        <v>9D46</v>
      </c>
      <c r="F3921" s="112" t="str">
        <f t="shared" si="127"/>
        <v>9D47</v>
      </c>
      <c r="G3921" s="475">
        <v>2</v>
      </c>
      <c r="H3921" s="1497" t="inlineStr">
        <is>
          <t xml:space="preserve">[문서] Item 미기재 영역 9D46~9D47,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21" s="475"/>
    </row>
    <row r="3922" spans="2:9" ht="94" customHeight="1">
      <c r="B3922" s="1424"/>
      <c r="C3922" s="1423"/>
      <c r="D3922" s="481"/>
      <c r="E3922" s="112" t="str">
        <f t="shared" si="126"/>
        <v>9D48</v>
      </c>
      <c r="F3922" s="112" t="str">
        <f t="shared" si="127"/>
        <v>9D49</v>
      </c>
      <c r="G3922" s="475">
        <v>2</v>
      </c>
      <c r="H3922" s="1497" t="inlineStr">
        <is>
          <t xml:space="preserve">[문서] Item 미기재 영역 9D48~9D49,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22" s="475"/>
    </row>
    <row r="3923" spans="2:9" ht="94" customHeight="1">
      <c r="B3923" s="1424"/>
      <c r="C3923" s="1423"/>
      <c r="D3923" s="481"/>
      <c r="E3923" s="112" t="str">
        <f t="shared" si="126"/>
        <v>9D4A</v>
      </c>
      <c r="F3923" s="112" t="str">
        <f t="shared" si="127"/>
        <v>9D4B</v>
      </c>
      <c r="G3923" s="475">
        <v>2</v>
      </c>
      <c r="H3923" s="1497" t="inlineStr">
        <is>
          <t xml:space="preserve">[문서] Item 미기재 영역 9D4A~9D4B,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23" s="475"/>
    </row>
    <row r="3924" spans="2:9" ht="94" customHeight="1">
      <c r="B3924" s="1424"/>
      <c r="C3924" s="1423"/>
      <c r="D3924" s="481"/>
      <c r="E3924" s="112" t="str">
        <f t="shared" si="126"/>
        <v>9D4C</v>
      </c>
      <c r="F3924" s="112" t="str">
        <f t="shared" si="127"/>
        <v>9D4D</v>
      </c>
      <c r="G3924" s="475">
        <v>2</v>
      </c>
      <c r="H3924" s="1497" t="inlineStr">
        <is>
          <t xml:space="preserve">[문서] Item 미기재 영역 9D4C~9D4D,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24" s="475"/>
    </row>
    <row r="3925" spans="2:9" ht="94" customHeight="1">
      <c r="B3925" s="1424"/>
      <c r="C3925" s="1423"/>
      <c r="D3925" s="481"/>
      <c r="E3925" s="112" t="str">
        <f t="shared" si="126"/>
        <v>9D4E</v>
      </c>
      <c r="F3925" s="112" t="str">
        <f t="shared" si="127"/>
        <v>9D4F</v>
      </c>
      <c r="G3925" s="475">
        <v>2</v>
      </c>
      <c r="H3925" s="1497" t="inlineStr">
        <is>
          <t xml:space="preserve">[문서] Item 미기재 영역 9D4E~9D4F,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25" s="475"/>
    </row>
    <row r="3926" spans="2:9" ht="94" customHeight="1">
      <c r="B3926" s="1424"/>
      <c r="C3926" s="1423"/>
      <c r="D3926" s="481"/>
      <c r="E3926" s="112" t="str">
        <f t="shared" si="126"/>
        <v>9D50</v>
      </c>
      <c r="F3926" s="112" t="str">
        <f t="shared" si="127"/>
        <v>9D51</v>
      </c>
      <c r="G3926" s="475">
        <v>2</v>
      </c>
      <c r="H3926" s="1497" t="inlineStr">
        <is>
          <t xml:space="preserve">[문서] Item 미기재 영역 9D50~9D51,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26" s="475"/>
    </row>
    <row r="3927" spans="2:9" ht="94" customHeight="1">
      <c r="B3927" s="1424"/>
      <c r="C3927" s="1423"/>
      <c r="D3927" s="481"/>
      <c r="E3927" s="112" t="str">
        <f t="shared" si="126"/>
        <v>9D52</v>
      </c>
      <c r="F3927" s="112" t="str">
        <f t="shared" si="127"/>
        <v>9D53</v>
      </c>
      <c r="G3927" s="475">
        <v>2</v>
      </c>
      <c r="H3927" s="1497" t="inlineStr">
        <is>
          <t xml:space="preserve">[문서] Item 미기재 영역 9D52~9D53,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27" s="475"/>
    </row>
    <row r="3928" spans="2:9" ht="94" customHeight="1">
      <c r="B3928" s="1424"/>
      <c r="C3928" s="1423"/>
      <c r="D3928" s="481"/>
      <c r="E3928" s="112" t="str">
        <f t="shared" si="126"/>
        <v>9D54</v>
      </c>
      <c r="F3928" s="112" t="str">
        <f t="shared" si="127"/>
        <v>9D55</v>
      </c>
      <c r="G3928" s="475">
        <v>2</v>
      </c>
      <c r="H3928" s="1497" t="inlineStr">
        <is>
          <t xml:space="preserve">[문서] Item 미기재 영역 9D54~9D55,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28" s="475"/>
    </row>
    <row r="3929" spans="2:9" ht="94" customHeight="1">
      <c r="B3929" s="1424"/>
      <c r="C3929" s="1423"/>
      <c r="D3929" s="481"/>
      <c r="E3929" s="112" t="str">
        <f t="shared" si="126"/>
        <v>9D56</v>
      </c>
      <c r="F3929" s="112" t="str">
        <f t="shared" si="127"/>
        <v>9D57</v>
      </c>
      <c r="G3929" s="475">
        <v>2</v>
      </c>
      <c r="H3929" s="1497" t="inlineStr">
        <is>
          <t xml:space="preserve">[문서] Item 미기재 영역 9D56~9D57,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29" s="475"/>
    </row>
    <row r="3930" spans="2:9" ht="94" customHeight="1">
      <c r="B3930" s="1424"/>
      <c r="C3930" s="1423"/>
      <c r="D3930" s="481"/>
      <c r="E3930" s="112" t="str">
        <f t="shared" si="126"/>
        <v>9D58</v>
      </c>
      <c r="F3930" s="112" t="str">
        <f t="shared" si="127"/>
        <v>9D59</v>
      </c>
      <c r="G3930" s="475">
        <v>2</v>
      </c>
      <c r="H3930" s="1497" t="inlineStr">
        <is>
          <t xml:space="preserve">[문서] Item 미기재 영역 9D58~9D59,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30" s="475"/>
    </row>
    <row r="3931" spans="2:9" ht="94" customHeight="1">
      <c r="B3931" s="1424"/>
      <c r="C3931" s="1423"/>
      <c r="D3931" s="481"/>
      <c r="E3931" s="112" t="str">
        <f t="shared" si="126"/>
        <v>9D5A</v>
      </c>
      <c r="F3931" s="112" t="str">
        <f t="shared" si="127"/>
        <v>9D5B</v>
      </c>
      <c r="G3931" s="475">
        <v>2</v>
      </c>
      <c r="H3931" s="1497" t="inlineStr">
        <is>
          <t xml:space="preserve">[문서] Item 미기재 영역 9D5A~9D5B,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31" s="475"/>
    </row>
    <row r="3932" spans="2:9" ht="94" customHeight="1">
      <c r="B3932" s="1424"/>
      <c r="C3932" s="1423"/>
      <c r="D3932" s="481"/>
      <c r="E3932" s="112" t="str">
        <f t="shared" si="126"/>
        <v>9D5C</v>
      </c>
      <c r="F3932" s="112" t="str">
        <f t="shared" si="127"/>
        <v>9D5D</v>
      </c>
      <c r="G3932" s="475">
        <v>2</v>
      </c>
      <c r="H3932" s="1497" t="inlineStr">
        <is>
          <t xml:space="preserve">[문서] Item 미기재 영역 9D5C~9D5D,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32" s="475"/>
    </row>
    <row r="3933" spans="2:9" ht="94" customHeight="1">
      <c r="B3933" s="1424"/>
      <c r="C3933" s="1423"/>
      <c r="D3933" s="481"/>
      <c r="E3933" s="112" t="str">
        <f t="shared" si="126"/>
        <v>9D5E</v>
      </c>
      <c r="F3933" s="112" t="str">
        <f t="shared" si="127"/>
        <v>9D5F</v>
      </c>
      <c r="G3933" s="475">
        <v>2</v>
      </c>
      <c r="H3933" s="1497" t="inlineStr">
        <is>
          <t xml:space="preserve">[문서] Item 미기재 영역 9D5E~9D5F,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33" s="475"/>
    </row>
    <row r="3934" spans="2:9" ht="94" customHeight="1">
      <c r="B3934" s="1424"/>
      <c r="C3934" s="1423"/>
      <c r="D3934" s="481"/>
      <c r="E3934" s="112" t="str">
        <f t="shared" si="126"/>
        <v>9D60</v>
      </c>
      <c r="F3934" s="112" t="str">
        <f t="shared" si="127"/>
        <v>9D61</v>
      </c>
      <c r="G3934" s="475">
        <v>2</v>
      </c>
      <c r="H3934" s="1497" t="inlineStr">
        <is>
          <t xml:space="preserve">[문서] Item 미기재 영역 9D60~9D61,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34" s="475"/>
    </row>
    <row r="3935" spans="2:9" ht="94" customHeight="1">
      <c r="B3935" s="1424"/>
      <c r="C3935" s="1423"/>
      <c r="D3935" s="481"/>
      <c r="E3935" s="112" t="str">
        <f t="shared" si="126"/>
        <v>9D62</v>
      </c>
      <c r="F3935" s="112" t="str">
        <f t="shared" si="127"/>
        <v>9D63</v>
      </c>
      <c r="G3935" s="475">
        <v>2</v>
      </c>
      <c r="H3935" s="1497" t="inlineStr">
        <is>
          <t xml:space="preserve">[문서] Item 미기재 영역 9D62~9D63,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35" s="475"/>
    </row>
    <row r="3936" spans="2:9" ht="94" customHeight="1">
      <c r="B3936" s="1424"/>
      <c r="C3936" s="1423"/>
      <c r="D3936" s="481"/>
      <c r="E3936" s="112" t="str">
        <f t="shared" si="126"/>
        <v>9D64</v>
      </c>
      <c r="F3936" s="112" t="str">
        <f t="shared" si="127"/>
        <v>9D65</v>
      </c>
      <c r="G3936" s="475">
        <v>2</v>
      </c>
      <c r="H3936" s="1497" t="inlineStr">
        <is>
          <t xml:space="preserve">[문서] Item 미기재 영역 9D64~9D65,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36" s="475"/>
    </row>
    <row r="3937" spans="2:9" ht="94" customHeight="1">
      <c r="B3937" s="1424"/>
      <c r="C3937" s="1423"/>
      <c r="D3937" s="481"/>
      <c r="E3937" s="112" t="str">
        <f t="shared" si="126"/>
        <v>9D66</v>
      </c>
      <c r="F3937" s="112" t="str">
        <f t="shared" si="127"/>
        <v>9D67</v>
      </c>
      <c r="G3937" s="475">
        <v>2</v>
      </c>
      <c r="H3937" s="1497" t="inlineStr">
        <is>
          <t xml:space="preserve">[문서] Item 미기재 영역 9D66~9D67,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37" s="475"/>
    </row>
    <row r="3938" spans="2:9" ht="94" customHeight="1">
      <c r="B3938" s="1424"/>
      <c r="C3938" s="1423"/>
      <c r="D3938" s="481"/>
      <c r="E3938" s="112" t="str">
        <f t="shared" si="126"/>
        <v>9D68</v>
      </c>
      <c r="F3938" s="112" t="str">
        <f t="shared" si="127"/>
        <v>9D69</v>
      </c>
      <c r="G3938" s="475">
        <v>2</v>
      </c>
      <c r="H3938" s="1497" t="inlineStr">
        <is>
          <t xml:space="preserve">[문서] Item 미기재 영역 9D68~9D69,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38" s="475"/>
    </row>
    <row r="3939" spans="2:9" ht="94" customHeight="1">
      <c r="B3939" s="1424"/>
      <c r="C3939" s="1423"/>
      <c r="D3939" s="481"/>
      <c r="E3939" s="112" t="str">
        <f t="shared" si="126"/>
        <v>9D6A</v>
      </c>
      <c r="F3939" s="112" t="str">
        <f t="shared" si="127"/>
        <v>9D6B</v>
      </c>
      <c r="G3939" s="475">
        <v>2</v>
      </c>
      <c r="H3939" s="1497" t="inlineStr">
        <is>
          <t xml:space="preserve">[문서] Item 미기재 영역 9D6A~9D6B,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39" s="475"/>
    </row>
    <row r="3940" spans="2:9" ht="94" customHeight="1">
      <c r="B3940" s="1424"/>
      <c r="C3940" s="1423"/>
      <c r="D3940" s="481"/>
      <c r="E3940" s="112" t="str">
        <f t="shared" si="126"/>
        <v>9D6C</v>
      </c>
      <c r="F3940" s="112" t="str">
        <f t="shared" si="127"/>
        <v>9D6D</v>
      </c>
      <c r="G3940" s="475">
        <v>2</v>
      </c>
      <c r="H3940" s="1497" t="inlineStr">
        <is>
          <t xml:space="preserve">[문서] Item 미기재 영역 9D6C~9D6D,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40" s="475"/>
    </row>
    <row r="3941" spans="2:9" ht="94" customHeight="1">
      <c r="B3941" s="1424"/>
      <c r="C3941" s="1423"/>
      <c r="D3941" s="481"/>
      <c r="E3941" s="112" t="str">
        <f t="shared" si="126"/>
        <v>9D6E</v>
      </c>
      <c r="F3941" s="112" t="str">
        <f t="shared" si="127"/>
        <v>9D6F</v>
      </c>
      <c r="G3941" s="475">
        <v>2</v>
      </c>
      <c r="H3941" s="1497" t="inlineStr">
        <is>
          <t xml:space="preserve">[문서] Item 미기재 영역 9D6E~9D6F,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41" s="475"/>
    </row>
    <row r="3942" spans="2:9" ht="94" customHeight="1">
      <c r="B3942" s="1424"/>
      <c r="C3942" s="1423"/>
      <c r="D3942" s="481"/>
      <c r="E3942" s="112" t="str">
        <f t="shared" si="126"/>
        <v>9D70</v>
      </c>
      <c r="F3942" s="112" t="str">
        <f t="shared" si="127"/>
        <v>9D71</v>
      </c>
      <c r="G3942" s="475">
        <v>2</v>
      </c>
      <c r="H3942" s="1497" t="inlineStr">
        <is>
          <t xml:space="preserve">[문서] Item 미기재 영역 9D70~9D71,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42" s="475"/>
    </row>
    <row r="3943" spans="2:9" ht="94" customHeight="1">
      <c r="B3943" s="1424"/>
      <c r="C3943" s="1423"/>
      <c r="D3943" s="481"/>
      <c r="E3943" s="112" t="str">
        <f t="shared" si="126"/>
        <v>9D72</v>
      </c>
      <c r="F3943" s="112" t="str">
        <f t="shared" si="127"/>
        <v>9D73</v>
      </c>
      <c r="G3943" s="475">
        <v>2</v>
      </c>
      <c r="H3943" s="1497" t="inlineStr">
        <is>
          <t xml:space="preserve">[문서] Item 미기재 영역 9D72~9D73,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43" s="475"/>
    </row>
    <row r="3944" spans="2:9" ht="94" customHeight="1">
      <c r="B3944" s="1424"/>
      <c r="C3944" s="1423"/>
      <c r="D3944" s="481"/>
      <c r="E3944" s="112" t="str">
        <f t="shared" si="126"/>
        <v>9D74</v>
      </c>
      <c r="F3944" s="112" t="str">
        <f t="shared" si="127"/>
        <v>9D75</v>
      </c>
      <c r="G3944" s="475">
        <v>2</v>
      </c>
      <c r="H3944" s="1497" t="inlineStr">
        <is>
          <t xml:space="preserve">[문서] Item 미기재 영역 9D74~9D75,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44" s="475"/>
    </row>
    <row r="3945" spans="2:9" ht="94" customHeight="1">
      <c r="B3945" s="1424"/>
      <c r="C3945" s="1423"/>
      <c r="D3945" s="481"/>
      <c r="E3945" s="112" t="str">
        <f t="shared" si="126"/>
        <v>9D76</v>
      </c>
      <c r="F3945" s="112" t="str">
        <f t="shared" si="127"/>
        <v>9D77</v>
      </c>
      <c r="G3945" s="475">
        <v>2</v>
      </c>
      <c r="H3945" s="1497" t="inlineStr">
        <is>
          <t xml:space="preserve">[문서] Item 미기재 영역 9D76~9D77,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45" s="475"/>
    </row>
    <row r="3946" spans="2:9" ht="94" customHeight="1">
      <c r="B3946" s="1424"/>
      <c r="C3946" s="1423"/>
      <c r="D3946" s="481"/>
      <c r="E3946" s="112" t="str">
        <f t="shared" si="126"/>
        <v>9D78</v>
      </c>
      <c r="F3946" s="112" t="str">
        <f t="shared" si="127"/>
        <v>9D79</v>
      </c>
      <c r="G3946" s="475">
        <v>2</v>
      </c>
      <c r="H3946" s="1497" t="inlineStr">
        <is>
          <t xml:space="preserve">[문서] Item 미기재 영역 9D78~9D79,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46" s="475"/>
    </row>
    <row r="3947" spans="2:9" ht="94" customHeight="1">
      <c r="B3947" s="1424"/>
      <c r="C3947" s="1423"/>
      <c r="D3947" s="481"/>
      <c r="E3947" s="112" t="str">
        <f t="shared" si="126"/>
        <v>9D7A</v>
      </c>
      <c r="F3947" s="112" t="str">
        <f t="shared" si="127"/>
        <v>9D7B</v>
      </c>
      <c r="G3947" s="475">
        <v>2</v>
      </c>
      <c r="H3947" s="1497" t="inlineStr">
        <is>
          <t xml:space="preserve">[문서] Item 미기재 영역 9D7A~9D7B,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47" s="475"/>
    </row>
    <row r="3948" spans="2:9" ht="94" customHeight="1">
      <c r="B3948" s="1424"/>
      <c r="C3948" s="1423"/>
      <c r="D3948" s="481"/>
      <c r="E3948" s="112" t="str">
        <f t="shared" si="126"/>
        <v>9D7C</v>
      </c>
      <c r="F3948" s="112" t="str">
        <f t="shared" si="127"/>
        <v>9D7D</v>
      </c>
      <c r="G3948" s="475">
        <v>2</v>
      </c>
      <c r="H3948" s="1497" t="inlineStr">
        <is>
          <t xml:space="preserve">[문서] Item 미기재 영역 9D7C~9D7D,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48" s="475"/>
    </row>
    <row r="3949" spans="2:9" ht="94" customHeight="1">
      <c r="B3949" s="1424"/>
      <c r="C3949" s="1423"/>
      <c r="D3949" s="481"/>
      <c r="E3949" s="112" t="str">
        <f t="shared" si="126"/>
        <v>9D7E</v>
      </c>
      <c r="F3949" s="112" t="str">
        <f t="shared" si="127"/>
        <v>9D7F</v>
      </c>
      <c r="G3949" s="475">
        <v>2</v>
      </c>
      <c r="H3949" s="1497" t="inlineStr">
        <is>
          <t xml:space="preserve">[문서] Item 미기재 영역 9D7E~9D7F,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49" s="475"/>
    </row>
    <row r="3950" spans="2:9" ht="94" customHeight="1">
      <c r="B3950" s="1424"/>
      <c r="C3950" s="1423"/>
      <c r="D3950" s="481"/>
      <c r="E3950" s="112" t="str">
        <f t="shared" si="126"/>
        <v>9D80</v>
      </c>
      <c r="F3950" s="112" t="str">
        <f t="shared" si="127"/>
        <v>9D81</v>
      </c>
      <c r="G3950" s="475">
        <v>2</v>
      </c>
      <c r="H3950" s="1497" t="inlineStr">
        <is>
          <t xml:space="preserve">[문서] Item 미기재 영역 9D80~9D81,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50" s="475"/>
    </row>
    <row r="3951" spans="2:9" ht="94" customHeight="1">
      <c r="B3951" s="1424"/>
      <c r="C3951" s="1423"/>
      <c r="D3951" s="481"/>
      <c r="E3951" s="112" t="str">
        <f t="shared" si="126"/>
        <v>9D82</v>
      </c>
      <c r="F3951" s="112" t="str">
        <f t="shared" si="127"/>
        <v>9D83</v>
      </c>
      <c r="G3951" s="475">
        <v>2</v>
      </c>
      <c r="H3951" s="1497" t="inlineStr">
        <is>
          <t xml:space="preserve">[문서] Item 미기재 영역 9D82~9D83,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51" s="475"/>
    </row>
    <row r="3952" spans="2:9" ht="94" customHeight="1">
      <c r="B3952" s="1424"/>
      <c r="C3952" s="1423"/>
      <c r="D3952" s="481"/>
      <c r="E3952" s="112" t="str">
        <f t="shared" si="126"/>
        <v>9D84</v>
      </c>
      <c r="F3952" s="112" t="str">
        <f t="shared" si="127"/>
        <v>9D85</v>
      </c>
      <c r="G3952" s="475">
        <v>2</v>
      </c>
      <c r="H3952" s="1497" t="inlineStr">
        <is>
          <t xml:space="preserve">[문서] Item 미기재 영역 9D84~9D85,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52" s="475"/>
    </row>
    <row r="3953" spans="2:9" ht="94" customHeight="1">
      <c r="B3953" s="1424"/>
      <c r="C3953" s="1423"/>
      <c r="D3953" s="481"/>
      <c r="E3953" s="112" t="str">
        <f t="shared" si="126"/>
        <v>9D86</v>
      </c>
      <c r="F3953" s="112" t="str">
        <f t="shared" si="127"/>
        <v>9D87</v>
      </c>
      <c r="G3953" s="475">
        <v>2</v>
      </c>
      <c r="H3953" s="1497" t="inlineStr">
        <is>
          <t xml:space="preserve">[문서] Item 미기재 영역 9D86~9D87,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53" s="475"/>
    </row>
    <row r="3954" spans="2:9" ht="94" customHeight="1">
      <c r="B3954" s="1424"/>
      <c r="C3954" s="1423"/>
      <c r="D3954" s="481"/>
      <c r="E3954" s="112" t="str">
        <f t="shared" si="126"/>
        <v>9D88</v>
      </c>
      <c r="F3954" s="112" t="str">
        <f t="shared" si="127"/>
        <v>9D89</v>
      </c>
      <c r="G3954" s="475">
        <v>2</v>
      </c>
      <c r="H3954" s="1497" t="inlineStr">
        <is>
          <t xml:space="preserve">[문서] Item 미기재 영역 9D88~9D89,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54" s="475"/>
    </row>
    <row r="3955" spans="2:9" ht="94" customHeight="1">
      <c r="B3955" s="1424"/>
      <c r="C3955" s="1423"/>
      <c r="D3955" s="481"/>
      <c r="E3955" s="112" t="str">
        <f t="shared" si="126"/>
        <v>9D8A</v>
      </c>
      <c r="F3955" s="112" t="str">
        <f t="shared" si="127"/>
        <v>9D8B</v>
      </c>
      <c r="G3955" s="475">
        <v>2</v>
      </c>
      <c r="H3955" s="1497" t="inlineStr">
        <is>
          <t xml:space="preserve">[문서] Item 미기재 영역 9D8A~9D8B,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55" s="475"/>
    </row>
    <row r="3956" spans="2:9" ht="94" customHeight="1">
      <c r="B3956" s="1424"/>
      <c r="C3956" s="1423"/>
      <c r="D3956" s="481"/>
      <c r="E3956" s="112" t="str">
        <f t="shared" si="126"/>
        <v>9D8C</v>
      </c>
      <c r="F3956" s="112" t="str">
        <f t="shared" si="127"/>
        <v>9D8D</v>
      </c>
      <c r="G3956" s="475">
        <v>2</v>
      </c>
      <c r="H3956" s="1497" t="inlineStr">
        <is>
          <t xml:space="preserve">[문서] Item 미기재 영역 9D8C~9D8D,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56" s="475"/>
    </row>
    <row r="3957" spans="2:9" ht="94" customHeight="1">
      <c r="B3957" s="1424"/>
      <c r="C3957" s="1423"/>
      <c r="D3957" s="481"/>
      <c r="E3957" s="112" t="str">
        <f t="shared" si="126"/>
        <v>9D8E</v>
      </c>
      <c r="F3957" s="112" t="str">
        <f t="shared" si="127"/>
        <v>9D8F</v>
      </c>
      <c r="G3957" s="475">
        <v>2</v>
      </c>
      <c r="H3957" s="1497" t="inlineStr">
        <is>
          <t xml:space="preserve">[문서] Item 미기재 영역 9D8E~9D8F,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57" s="475"/>
    </row>
    <row r="3958" spans="2:9" ht="94" customHeight="1">
      <c r="B3958" s="1424"/>
      <c r="C3958" s="1423"/>
      <c r="D3958" s="481"/>
      <c r="E3958" s="112" t="str">
        <f t="shared" si="126"/>
        <v>9D90</v>
      </c>
      <c r="F3958" s="112" t="str">
        <f t="shared" si="127"/>
        <v>9D91</v>
      </c>
      <c r="G3958" s="475">
        <v>2</v>
      </c>
      <c r="H3958" s="1497" t="inlineStr">
        <is>
          <t xml:space="preserve">[문서] Item 미기재 영역 9D90~9D91,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58" s="475"/>
    </row>
    <row r="3959" spans="2:9" ht="94" customHeight="1">
      <c r="B3959" s="1424"/>
      <c r="C3959" s="1423"/>
      <c r="D3959" s="481"/>
      <c r="E3959" s="112" t="str">
        <f t="shared" ref="E3959:E4022" si="128">DEC2HEX(HEX2DEC(F3958) + 1)</f>
        <v>9D92</v>
      </c>
      <c r="F3959" s="112" t="str">
        <f t="shared" ref="F3959:F4022" si="129">DEC2HEX(HEX2DEC(E3959) + G3959 -1)</f>
        <v>9D93</v>
      </c>
      <c r="G3959" s="475">
        <v>2</v>
      </c>
      <c r="H3959" s="1497" t="inlineStr">
        <is>
          <t xml:space="preserve">[문서] Item 미기재 영역 9D92~9D93,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59" s="475"/>
    </row>
    <row r="3960" spans="2:9" ht="94" customHeight="1">
      <c r="B3960" s="1424"/>
      <c r="C3960" s="1423"/>
      <c r="D3960" s="481"/>
      <c r="E3960" s="112" t="str">
        <f t="shared" si="128"/>
        <v>9D94</v>
      </c>
      <c r="F3960" s="112" t="str">
        <f t="shared" si="129"/>
        <v>9D95</v>
      </c>
      <c r="G3960" s="475">
        <v>2</v>
      </c>
      <c r="H3960" s="1497" t="inlineStr">
        <is>
          <t xml:space="preserve">[문서] Item 미기재 영역 9D94~9D95,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60" s="475"/>
    </row>
    <row r="3961" spans="2:9" ht="94" customHeight="1">
      <c r="B3961" s="1424"/>
      <c r="C3961" s="1423"/>
      <c r="D3961" s="481"/>
      <c r="E3961" s="112" t="str">
        <f t="shared" si="128"/>
        <v>9D96</v>
      </c>
      <c r="F3961" s="112" t="str">
        <f t="shared" si="129"/>
        <v>9D97</v>
      </c>
      <c r="G3961" s="475">
        <v>2</v>
      </c>
      <c r="H3961" s="1497" t="inlineStr">
        <is>
          <t xml:space="preserve">[문서] Item 미기재 영역 9D96~9D97,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61" s="475"/>
    </row>
    <row r="3962" spans="2:9" ht="94" customHeight="1">
      <c r="B3962" s="1424"/>
      <c r="C3962" s="1423"/>
      <c r="D3962" s="481"/>
      <c r="E3962" s="112" t="str">
        <f t="shared" si="128"/>
        <v>9D98</v>
      </c>
      <c r="F3962" s="112" t="str">
        <f t="shared" si="129"/>
        <v>9D99</v>
      </c>
      <c r="G3962" s="475">
        <v>2</v>
      </c>
      <c r="H3962" s="1497" t="inlineStr">
        <is>
          <t xml:space="preserve">[문서] Item 미기재 영역 9D98~9D99,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62" s="475"/>
    </row>
    <row r="3963" spans="2:9" ht="94" customHeight="1">
      <c r="B3963" s="1424"/>
      <c r="C3963" s="1423"/>
      <c r="D3963" s="481"/>
      <c r="E3963" s="112" t="str">
        <f t="shared" si="128"/>
        <v>9D9A</v>
      </c>
      <c r="F3963" s="112" t="str">
        <f t="shared" si="129"/>
        <v>9D9B</v>
      </c>
      <c r="G3963" s="475">
        <v>2</v>
      </c>
      <c r="H3963" s="1497" t="inlineStr">
        <is>
          <t xml:space="preserve">[문서] Item 미기재 영역 9D9A~9D9B,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63" s="475"/>
    </row>
    <row r="3964" spans="2:9" ht="94" customHeight="1">
      <c r="B3964" s="1424"/>
      <c r="C3964" s="1423"/>
      <c r="D3964" s="481"/>
      <c r="E3964" s="112" t="str">
        <f t="shared" si="128"/>
        <v>9D9C</v>
      </c>
      <c r="F3964" s="112" t="str">
        <f t="shared" si="129"/>
        <v>9D9D</v>
      </c>
      <c r="G3964" s="475">
        <v>2</v>
      </c>
      <c r="H3964" s="1497" t="inlineStr">
        <is>
          <t xml:space="preserve">[문서] Item 미기재 영역 9D9C~9D9D,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64" s="475"/>
    </row>
    <row r="3965" spans="2:9" ht="94" customHeight="1">
      <c r="B3965" s="1424"/>
      <c r="C3965" s="1423"/>
      <c r="D3965" s="481"/>
      <c r="E3965" s="112" t="str">
        <f t="shared" si="128"/>
        <v>9D9E</v>
      </c>
      <c r="F3965" s="112" t="str">
        <f t="shared" si="129"/>
        <v>9D9F</v>
      </c>
      <c r="G3965" s="475">
        <v>2</v>
      </c>
      <c r="H3965" s="1497" t="inlineStr">
        <is>
          <t xml:space="preserve">[문서] Item 미기재 영역 9D9E~9D9F,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65" s="475"/>
    </row>
    <row r="3966" spans="2:9" ht="94" customHeight="1">
      <c r="B3966" s="1424"/>
      <c r="C3966" s="1423"/>
      <c r="D3966" s="481"/>
      <c r="E3966" s="112" t="str">
        <f t="shared" si="128"/>
        <v>9DA0</v>
      </c>
      <c r="F3966" s="112" t="str">
        <f t="shared" si="129"/>
        <v>9DA1</v>
      </c>
      <c r="G3966" s="475">
        <v>2</v>
      </c>
      <c r="H3966" s="1497" t="inlineStr">
        <is>
          <t xml:space="preserve">[문서] Item 미기재 영역 9DA0~9DA1,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66" s="475"/>
    </row>
    <row r="3967" spans="2:9" ht="94" customHeight="1">
      <c r="B3967" s="1424"/>
      <c r="C3967" s="1423"/>
      <c r="D3967" s="481"/>
      <c r="E3967" s="112" t="str">
        <f t="shared" si="128"/>
        <v>9DA2</v>
      </c>
      <c r="F3967" s="112" t="str">
        <f t="shared" si="129"/>
        <v>9DA3</v>
      </c>
      <c r="G3967" s="475">
        <v>2</v>
      </c>
      <c r="H3967" s="1497" t="inlineStr">
        <is>
          <t xml:space="preserve">[문서] Item 미기재 영역 9DA2~9DA3,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67" s="475"/>
    </row>
    <row r="3968" spans="2:9" ht="94" customHeight="1">
      <c r="B3968" s="1424"/>
      <c r="C3968" s="1423"/>
      <c r="D3968" s="481"/>
      <c r="E3968" s="112" t="str">
        <f t="shared" si="128"/>
        <v>9DA4</v>
      </c>
      <c r="F3968" s="112" t="str">
        <f t="shared" si="129"/>
        <v>9DA5</v>
      </c>
      <c r="G3968" s="475">
        <v>2</v>
      </c>
      <c r="H3968" s="1497" t="inlineStr">
        <is>
          <t xml:space="preserve">[문서] Item 미기재 영역 9DA4~9DA5,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68" s="475"/>
    </row>
    <row r="3969" spans="2:9" ht="94" customHeight="1">
      <c r="B3969" s="1424"/>
      <c r="C3969" s="1423"/>
      <c r="D3969" s="481"/>
      <c r="E3969" s="112" t="str">
        <f t="shared" si="128"/>
        <v>9DA6</v>
      </c>
      <c r="F3969" s="112" t="str">
        <f t="shared" si="129"/>
        <v>9DA7</v>
      </c>
      <c r="G3969" s="475">
        <v>2</v>
      </c>
      <c r="H3969" s="1497" t="inlineStr">
        <is>
          <t xml:space="preserve">[문서] Item 미기재 영역 9DA6~9DA7,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69" s="475"/>
    </row>
    <row r="3970" spans="2:9" ht="94" customHeight="1">
      <c r="B3970" s="1424"/>
      <c r="C3970" s="1423"/>
      <c r="D3970" s="481"/>
      <c r="E3970" s="112" t="str">
        <f t="shared" si="128"/>
        <v>9DA8</v>
      </c>
      <c r="F3970" s="112" t="str">
        <f t="shared" si="129"/>
        <v>9DA9</v>
      </c>
      <c r="G3970" s="475">
        <v>2</v>
      </c>
      <c r="H3970" s="1497" t="inlineStr">
        <is>
          <t xml:space="preserve">[문서] Item 미기재 영역 9DA8~9DA9,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70" s="475"/>
    </row>
    <row r="3971" spans="2:9" ht="94" customHeight="1">
      <c r="B3971" s="1424"/>
      <c r="C3971" s="1423"/>
      <c r="D3971" s="481"/>
      <c r="E3971" s="112" t="str">
        <f t="shared" si="128"/>
        <v>9DAA</v>
      </c>
      <c r="F3971" s="112" t="str">
        <f t="shared" si="129"/>
        <v>9DAB</v>
      </c>
      <c r="G3971" s="475">
        <v>2</v>
      </c>
      <c r="H3971" s="1497" t="inlineStr">
        <is>
          <t xml:space="preserve">[문서] Item 미기재 영역 9DAA~9DAB,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71" s="475"/>
    </row>
    <row r="3972" spans="2:9" ht="94" customHeight="1">
      <c r="B3972" s="1424"/>
      <c r="C3972" s="1423"/>
      <c r="D3972" s="481"/>
      <c r="E3972" s="112" t="str">
        <f t="shared" si="128"/>
        <v>9DAC</v>
      </c>
      <c r="F3972" s="112" t="str">
        <f t="shared" si="129"/>
        <v>9DAD</v>
      </c>
      <c r="G3972" s="475">
        <v>2</v>
      </c>
      <c r="H3972" s="1497" t="inlineStr">
        <is>
          <t xml:space="preserve">[문서] Item 미기재 영역 9DAC~9DAD,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72" s="475"/>
    </row>
    <row r="3973" spans="2:9" ht="94" customHeight="1">
      <c r="B3973" s="1424"/>
      <c r="C3973" s="1423"/>
      <c r="D3973" s="481"/>
      <c r="E3973" s="112" t="str">
        <f t="shared" si="128"/>
        <v>9DAE</v>
      </c>
      <c r="F3973" s="112" t="str">
        <f t="shared" si="129"/>
        <v>9DAF</v>
      </c>
      <c r="G3973" s="475">
        <v>2</v>
      </c>
      <c r="H3973" s="1497" t="inlineStr">
        <is>
          <t xml:space="preserve">[문서] Item 미기재 영역 9DAE~9DAF,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73" s="475"/>
    </row>
    <row r="3974" spans="2:9" ht="94" customHeight="1">
      <c r="B3974" s="1424"/>
      <c r="C3974" s="1423"/>
      <c r="D3974" s="481"/>
      <c r="E3974" s="112" t="str">
        <f t="shared" si="128"/>
        <v>9DB0</v>
      </c>
      <c r="F3974" s="112" t="str">
        <f t="shared" si="129"/>
        <v>9DB1</v>
      </c>
      <c r="G3974" s="475">
        <v>2</v>
      </c>
      <c r="H3974" s="1497" t="inlineStr">
        <is>
          <t xml:space="preserve">[문서] Item 미기재 영역 9DB0~9DB1,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74" s="475"/>
    </row>
    <row r="3975" spans="2:9" ht="94" customHeight="1">
      <c r="B3975" s="1424"/>
      <c r="C3975" s="1423"/>
      <c r="D3975" s="481"/>
      <c r="E3975" s="112" t="str">
        <f t="shared" si="128"/>
        <v>9DB2</v>
      </c>
      <c r="F3975" s="112" t="str">
        <f t="shared" si="129"/>
        <v>9DB3</v>
      </c>
      <c r="G3975" s="475">
        <v>2</v>
      </c>
      <c r="H3975" s="1497" t="inlineStr">
        <is>
          <t xml:space="preserve">[문서] Item 미기재 영역 9DB2~9DB3,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75" s="475"/>
    </row>
    <row r="3976" spans="2:9" ht="94" customHeight="1">
      <c r="B3976" s="1424"/>
      <c r="C3976" s="1423"/>
      <c r="D3976" s="481"/>
      <c r="E3976" s="112" t="str">
        <f t="shared" si="128"/>
        <v>9DB4</v>
      </c>
      <c r="F3976" s="112" t="str">
        <f t="shared" si="129"/>
        <v>9DB5</v>
      </c>
      <c r="G3976" s="475">
        <v>2</v>
      </c>
      <c r="H3976" s="1497" t="inlineStr">
        <is>
          <t xml:space="preserve">[문서] Item 미기재 영역 9DB4~9DB5,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76" s="475"/>
    </row>
    <row r="3977" spans="2:9" ht="94" customHeight="1">
      <c r="B3977" s="1424"/>
      <c r="C3977" s="1423"/>
      <c r="D3977" s="481"/>
      <c r="E3977" s="112" t="str">
        <f t="shared" si="128"/>
        <v>9DB6</v>
      </c>
      <c r="F3977" s="112" t="str">
        <f t="shared" si="129"/>
        <v>9DB7</v>
      </c>
      <c r="G3977" s="475">
        <v>2</v>
      </c>
      <c r="H3977" s="1497" t="inlineStr">
        <is>
          <t xml:space="preserve">[문서] Item 미기재 영역 9DB6~9DB7,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77" s="475"/>
    </row>
    <row r="3978" spans="2:9" ht="94" customHeight="1">
      <c r="B3978" s="1424"/>
      <c r="C3978" s="1423"/>
      <c r="D3978" s="481"/>
      <c r="E3978" s="112" t="str">
        <f t="shared" si="128"/>
        <v>9DB8</v>
      </c>
      <c r="F3978" s="112" t="str">
        <f t="shared" si="129"/>
        <v>9DB9</v>
      </c>
      <c r="G3978" s="475">
        <v>2</v>
      </c>
      <c r="H3978" s="1497" t="inlineStr">
        <is>
          <t xml:space="preserve">[문서] Item 미기재 영역 9DB8~9DB9,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78" s="475"/>
    </row>
    <row r="3979" spans="2:9" ht="94" customHeight="1">
      <c r="B3979" s="1424"/>
      <c r="C3979" s="1423"/>
      <c r="D3979" s="481"/>
      <c r="E3979" s="112" t="str">
        <f t="shared" si="128"/>
        <v>9DBA</v>
      </c>
      <c r="F3979" s="112" t="str">
        <f t="shared" si="129"/>
        <v>9DBB</v>
      </c>
      <c r="G3979" s="475">
        <v>2</v>
      </c>
      <c r="H3979" s="1497" t="inlineStr">
        <is>
          <t xml:space="preserve">[문서] Item 미기재 영역 9DBA~9DBB,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79" s="475"/>
    </row>
    <row r="3980" spans="2:9" ht="94" customHeight="1">
      <c r="B3980" s="1424"/>
      <c r="C3980" s="1423"/>
      <c r="D3980" s="481"/>
      <c r="E3980" s="112" t="str">
        <f t="shared" si="128"/>
        <v>9DBC</v>
      </c>
      <c r="F3980" s="112" t="str">
        <f t="shared" si="129"/>
        <v>9DBD</v>
      </c>
      <c r="G3980" s="475">
        <v>2</v>
      </c>
      <c r="H3980" s="1497" t="inlineStr">
        <is>
          <t xml:space="preserve">[문서] Item 미기재 영역 9DBC~9DBD,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80" s="475"/>
    </row>
    <row r="3981" spans="2:9" ht="94" customHeight="1">
      <c r="B3981" s="1424"/>
      <c r="C3981" s="1423"/>
      <c r="D3981" s="481"/>
      <c r="E3981" s="112" t="str">
        <f t="shared" si="128"/>
        <v>9DBE</v>
      </c>
      <c r="F3981" s="112" t="str">
        <f t="shared" si="129"/>
        <v>9DBF</v>
      </c>
      <c r="G3981" s="475">
        <v>2</v>
      </c>
      <c r="H3981" s="1497" t="inlineStr">
        <is>
          <t xml:space="preserve">[문서] Item 미기재 영역 9DBE~9DBF,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81" s="475"/>
    </row>
    <row r="3982" spans="2:9" ht="94" customHeight="1">
      <c r="B3982" s="1424"/>
      <c r="C3982" s="1423"/>
      <c r="D3982" s="481"/>
      <c r="E3982" s="112" t="str">
        <f t="shared" si="128"/>
        <v>9DC0</v>
      </c>
      <c r="F3982" s="112" t="str">
        <f t="shared" si="129"/>
        <v>9DC1</v>
      </c>
      <c r="G3982" s="475">
        <v>2</v>
      </c>
      <c r="H3982" s="1497" t="inlineStr">
        <is>
          <t xml:space="preserve">[문서] Item 미기재 영역 9DC0~9DC1,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82" s="475"/>
    </row>
    <row r="3983" spans="2:9" ht="94" customHeight="1">
      <c r="B3983" s="1424"/>
      <c r="C3983" s="1423"/>
      <c r="D3983" s="481"/>
      <c r="E3983" s="112" t="str">
        <f t="shared" si="128"/>
        <v>9DC2</v>
      </c>
      <c r="F3983" s="112" t="str">
        <f t="shared" si="129"/>
        <v>9DC3</v>
      </c>
      <c r="G3983" s="475">
        <v>2</v>
      </c>
      <c r="H3983" s="1497" t="inlineStr">
        <is>
          <t xml:space="preserve">[문서] Item 미기재 영역 9DC2~9DC3,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83" s="475"/>
    </row>
    <row r="3984" spans="2:9" ht="94" customHeight="1">
      <c r="B3984" s="1424"/>
      <c r="C3984" s="1423"/>
      <c r="D3984" s="481"/>
      <c r="E3984" s="112" t="str">
        <f t="shared" si="128"/>
        <v>9DC4</v>
      </c>
      <c r="F3984" s="112" t="str">
        <f t="shared" si="129"/>
        <v>9DC5</v>
      </c>
      <c r="G3984" s="475">
        <v>2</v>
      </c>
      <c r="H3984" s="1497" t="inlineStr">
        <is>
          <t xml:space="preserve">[문서] Item 미기재 영역 9DC4~9DC5,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84" s="475"/>
    </row>
    <row r="3985" spans="2:9" ht="94" customHeight="1">
      <c r="B3985" s="1424"/>
      <c r="C3985" s="1423"/>
      <c r="D3985" s="481"/>
      <c r="E3985" s="112" t="str">
        <f t="shared" si="128"/>
        <v>9DC6</v>
      </c>
      <c r="F3985" s="112" t="str">
        <f t="shared" si="129"/>
        <v>9DC7</v>
      </c>
      <c r="G3985" s="475">
        <v>2</v>
      </c>
      <c r="H3985" s="1497" t="inlineStr">
        <is>
          <t xml:space="preserve">[문서] Item 미기재 영역 9DC6~9DC7,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85" s="475"/>
    </row>
    <row r="3986" spans="2:9" ht="94" customHeight="1">
      <c r="B3986" s="1424"/>
      <c r="C3986" s="1423"/>
      <c r="D3986" s="481"/>
      <c r="E3986" s="112" t="str">
        <f t="shared" si="128"/>
        <v>9DC8</v>
      </c>
      <c r="F3986" s="112" t="str">
        <f t="shared" si="129"/>
        <v>9DC9</v>
      </c>
      <c r="G3986" s="475">
        <v>2</v>
      </c>
      <c r="H3986" s="1497" t="inlineStr">
        <is>
          <t xml:space="preserve">[문서] Item 미기재 영역 9DC8~9DC9,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86" s="475"/>
    </row>
    <row r="3987" spans="2:9" ht="94" customHeight="1">
      <c r="B3987" s="1424"/>
      <c r="C3987" s="1423"/>
      <c r="D3987" s="481"/>
      <c r="E3987" s="112" t="str">
        <f t="shared" si="128"/>
        <v>9DCA</v>
      </c>
      <c r="F3987" s="112" t="str">
        <f t="shared" si="129"/>
        <v>9DCB</v>
      </c>
      <c r="G3987" s="475">
        <v>2</v>
      </c>
      <c r="H3987" s="1497" t="inlineStr">
        <is>
          <t xml:space="preserve">[문서] Item 미기재 영역 9DCA~9DCB,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87" s="475"/>
    </row>
    <row r="3988" spans="2:9" ht="94" customHeight="1">
      <c r="B3988" s="1424"/>
      <c r="C3988" s="1423"/>
      <c r="D3988" s="481"/>
      <c r="E3988" s="112" t="str">
        <f t="shared" si="128"/>
        <v>9DCC</v>
      </c>
      <c r="F3988" s="112" t="str">
        <f t="shared" si="129"/>
        <v>9DCD</v>
      </c>
      <c r="G3988" s="475">
        <v>2</v>
      </c>
      <c r="H3988" s="1497" t="inlineStr">
        <is>
          <t xml:space="preserve">[문서] Item 미기재 영역 9DCC~9DCD,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88" s="475"/>
    </row>
    <row r="3989" spans="2:9" ht="94" customHeight="1">
      <c r="B3989" s="1424"/>
      <c r="C3989" s="1423"/>
      <c r="D3989" s="481"/>
      <c r="E3989" s="112" t="str">
        <f t="shared" si="128"/>
        <v>9DCE</v>
      </c>
      <c r="F3989" s="112" t="str">
        <f t="shared" si="129"/>
        <v>9DCF</v>
      </c>
      <c r="G3989" s="475">
        <v>2</v>
      </c>
      <c r="H3989" s="1497" t="inlineStr">
        <is>
          <t xml:space="preserve">[문서] Item 미기재 영역 9DCE~9DCF,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89" s="475"/>
    </row>
    <row r="3990" spans="2:9" ht="94" customHeight="1">
      <c r="B3990" s="1424"/>
      <c r="C3990" s="1423"/>
      <c r="D3990" s="481"/>
      <c r="E3990" s="112" t="str">
        <f t="shared" si="128"/>
        <v>9DD0</v>
      </c>
      <c r="F3990" s="112" t="str">
        <f t="shared" si="129"/>
        <v>9DD1</v>
      </c>
      <c r="G3990" s="475">
        <v>2</v>
      </c>
      <c r="H3990" s="1497" t="inlineStr">
        <is>
          <t xml:space="preserve">[문서] Item 미기재 영역 9DD0~9DD1,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90" s="475"/>
    </row>
    <row r="3991" spans="2:9" ht="94" customHeight="1">
      <c r="B3991" s="1424"/>
      <c r="C3991" s="1423"/>
      <c r="D3991" s="481"/>
      <c r="E3991" s="112" t="str">
        <f t="shared" si="128"/>
        <v>9DD2</v>
      </c>
      <c r="F3991" s="112" t="str">
        <f t="shared" si="129"/>
        <v>9DD3</v>
      </c>
      <c r="G3991" s="475">
        <v>2</v>
      </c>
      <c r="H3991" s="1497" t="inlineStr">
        <is>
          <t xml:space="preserve">[문서] Item 미기재 영역 9DD2~9DD3,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91" s="475"/>
    </row>
    <row r="3992" spans="2:9" ht="94" customHeight="1">
      <c r="B3992" s="1424"/>
      <c r="C3992" s="1423"/>
      <c r="D3992" s="481"/>
      <c r="E3992" s="112" t="str">
        <f t="shared" si="128"/>
        <v>9DD4</v>
      </c>
      <c r="F3992" s="112" t="str">
        <f t="shared" si="129"/>
        <v>9DD5</v>
      </c>
      <c r="G3992" s="475">
        <v>2</v>
      </c>
      <c r="H3992" s="1497" t="inlineStr">
        <is>
          <t xml:space="preserve">[문서] Item 미기재 영역 9DD4~9DD5,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92" s="475"/>
    </row>
    <row r="3993" spans="2:9" ht="94" customHeight="1">
      <c r="B3993" s="1424"/>
      <c r="C3993" s="1423"/>
      <c r="D3993" s="481"/>
      <c r="E3993" s="112" t="str">
        <f t="shared" si="128"/>
        <v>9DD6</v>
      </c>
      <c r="F3993" s="112" t="str">
        <f t="shared" si="129"/>
        <v>9DD7</v>
      </c>
      <c r="G3993" s="475">
        <v>2</v>
      </c>
      <c r="H3993" s="1497" t="inlineStr">
        <is>
          <t xml:space="preserve">[문서] Item 미기재 영역 9DD6~9DD7,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93" s="475"/>
    </row>
    <row r="3994" spans="2:9" ht="94" customHeight="1">
      <c r="B3994" s="1424"/>
      <c r="C3994" s="1423"/>
      <c r="D3994" s="481"/>
      <c r="E3994" s="112" t="str">
        <f t="shared" si="128"/>
        <v>9DD8</v>
      </c>
      <c r="F3994" s="112" t="str">
        <f t="shared" si="129"/>
        <v>9DD9</v>
      </c>
      <c r="G3994" s="475">
        <v>2</v>
      </c>
      <c r="H3994" s="1497" t="inlineStr">
        <is>
          <t xml:space="preserve">[문서] Item 미기재 영역 9DD8~9DD9,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94" s="475"/>
    </row>
    <row r="3995" spans="2:9" ht="94" customHeight="1">
      <c r="B3995" s="1424"/>
      <c r="C3995" s="1423"/>
      <c r="D3995" s="481"/>
      <c r="E3995" s="112" t="str">
        <f t="shared" si="128"/>
        <v>9DDA</v>
      </c>
      <c r="F3995" s="112" t="str">
        <f t="shared" si="129"/>
        <v>9DDB</v>
      </c>
      <c r="G3995" s="475">
        <v>2</v>
      </c>
      <c r="H3995" s="1497" t="inlineStr">
        <is>
          <t xml:space="preserve">[문서] Item 미기재 영역 9DDA~9DDB,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95" s="475"/>
    </row>
    <row r="3996" spans="2:9" ht="94" customHeight="1">
      <c r="B3996" s="1424"/>
      <c r="C3996" s="1423"/>
      <c r="D3996" s="481"/>
      <c r="E3996" s="112" t="str">
        <f t="shared" si="128"/>
        <v>9DDC</v>
      </c>
      <c r="F3996" s="112" t="str">
        <f t="shared" si="129"/>
        <v>9DDD</v>
      </c>
      <c r="G3996" s="475">
        <v>2</v>
      </c>
      <c r="H3996" s="1497" t="inlineStr">
        <is>
          <t xml:space="preserve">[문서] Item 미기재 영역 9DDC~9DDD,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96" s="475"/>
    </row>
    <row r="3997" spans="2:9" ht="94" customHeight="1">
      <c r="B3997" s="1424"/>
      <c r="C3997" s="1423"/>
      <c r="D3997" s="481"/>
      <c r="E3997" s="112" t="str">
        <f t="shared" si="128"/>
        <v>9DDE</v>
      </c>
      <c r="F3997" s="112" t="str">
        <f t="shared" si="129"/>
        <v>9DDF</v>
      </c>
      <c r="G3997" s="475">
        <v>2</v>
      </c>
      <c r="H3997" s="1497" t="inlineStr">
        <is>
          <t xml:space="preserve">[문서] Item 미기재 영역 9DDE~9DDF,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97" s="475"/>
    </row>
    <row r="3998" spans="2:9" ht="94" customHeight="1">
      <c r="B3998" s="1424"/>
      <c r="C3998" s="1423"/>
      <c r="D3998" s="481"/>
      <c r="E3998" s="112" t="str">
        <f t="shared" si="128"/>
        <v>9DE0</v>
      </c>
      <c r="F3998" s="112" t="str">
        <f t="shared" si="129"/>
        <v>9DE1</v>
      </c>
      <c r="G3998" s="475">
        <v>2</v>
      </c>
      <c r="H3998" s="1497" t="inlineStr">
        <is>
          <t xml:space="preserve">[문서] Item 미기재 영역 9DE0~9DE1,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98" s="475"/>
    </row>
    <row r="3999" spans="2:9" ht="94" customHeight="1">
      <c r="B3999" s="1424"/>
      <c r="C3999" s="1423"/>
      <c r="D3999" s="481"/>
      <c r="E3999" s="112" t="str">
        <f t="shared" si="128"/>
        <v>9DE2</v>
      </c>
      <c r="F3999" s="112" t="str">
        <f t="shared" si="129"/>
        <v>9DE3</v>
      </c>
      <c r="G3999" s="475">
        <v>2</v>
      </c>
      <c r="H3999" s="1497" t="inlineStr">
        <is>
          <t xml:space="preserve">[문서] Item 미기재 영역 9DE2~9DE3,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3999" s="475"/>
    </row>
    <row r="4000" spans="2:9" ht="94" customHeight="1">
      <c r="B4000" s="1424"/>
      <c r="C4000" s="1423"/>
      <c r="D4000" s="481"/>
      <c r="E4000" s="112" t="str">
        <f t="shared" si="128"/>
        <v>9DE4</v>
      </c>
      <c r="F4000" s="112" t="str">
        <f t="shared" si="129"/>
        <v>9DE5</v>
      </c>
      <c r="G4000" s="475">
        <v>2</v>
      </c>
      <c r="H4000" s="1497" t="inlineStr">
        <is>
          <t xml:space="preserve">[문서] Item 미기재 영역 9DE4~9DE5,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00" s="475"/>
    </row>
    <row r="4001" spans="2:9" ht="94" customHeight="1">
      <c r="B4001" s="1424"/>
      <c r="C4001" s="1423"/>
      <c r="D4001" s="481"/>
      <c r="E4001" s="112" t="str">
        <f t="shared" si="128"/>
        <v>9DE6</v>
      </c>
      <c r="F4001" s="112" t="str">
        <f t="shared" si="129"/>
        <v>9DE7</v>
      </c>
      <c r="G4001" s="475">
        <v>2</v>
      </c>
      <c r="H4001" s="1497" t="inlineStr">
        <is>
          <t xml:space="preserve">[문서] Item 미기재 영역 9DE6~9DE7,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01" s="475"/>
    </row>
    <row r="4002" spans="2:9" ht="94" customHeight="1">
      <c r="B4002" s="1424"/>
      <c r="C4002" s="1423"/>
      <c r="D4002" s="481"/>
      <c r="E4002" s="112" t="str">
        <f t="shared" si="128"/>
        <v>9DE8</v>
      </c>
      <c r="F4002" s="112" t="str">
        <f t="shared" si="129"/>
        <v>9DE9</v>
      </c>
      <c r="G4002" s="475">
        <v>2</v>
      </c>
      <c r="H4002" s="1497" t="inlineStr">
        <is>
          <t xml:space="preserve">[문서] Item 미기재 영역 9DE8~9DE9,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02" s="475"/>
    </row>
    <row r="4003" spans="2:9" ht="94" customHeight="1">
      <c r="B4003" s="1424"/>
      <c r="C4003" s="1423"/>
      <c r="D4003" s="481"/>
      <c r="E4003" s="112" t="str">
        <f t="shared" si="128"/>
        <v>9DEA</v>
      </c>
      <c r="F4003" s="112" t="str">
        <f t="shared" si="129"/>
        <v>9DEB</v>
      </c>
      <c r="G4003" s="475">
        <v>2</v>
      </c>
      <c r="H4003" s="1497" t="inlineStr">
        <is>
          <t xml:space="preserve">[문서] Item 미기재 영역 9DEA~9DEB,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03" s="475"/>
    </row>
    <row r="4004" spans="2:9" ht="94" customHeight="1">
      <c r="B4004" s="1424"/>
      <c r="C4004" s="1423"/>
      <c r="D4004" s="481"/>
      <c r="E4004" s="112" t="str">
        <f t="shared" si="128"/>
        <v>9DEC</v>
      </c>
      <c r="F4004" s="112" t="str">
        <f t="shared" si="129"/>
        <v>9DED</v>
      </c>
      <c r="G4004" s="475">
        <v>2</v>
      </c>
      <c r="H4004" s="1497" t="inlineStr">
        <is>
          <t xml:space="preserve">[문서] Item 미기재 영역 9DEC~9DED,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04" s="475"/>
    </row>
    <row r="4005" spans="2:9" ht="94" customHeight="1">
      <c r="B4005" s="1424"/>
      <c r="C4005" s="1423"/>
      <c r="D4005" s="481"/>
      <c r="E4005" s="112" t="str">
        <f t="shared" si="128"/>
        <v>9DEE</v>
      </c>
      <c r="F4005" s="112" t="str">
        <f t="shared" si="129"/>
        <v>9DEF</v>
      </c>
      <c r="G4005" s="475">
        <v>2</v>
      </c>
      <c r="H4005" s="1497" t="inlineStr">
        <is>
          <t xml:space="preserve">[문서] Item 미기재 영역 9DEE~9DEF,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05" s="475"/>
    </row>
    <row r="4006" spans="2:9" ht="94" customHeight="1">
      <c r="B4006" s="1424"/>
      <c r="C4006" s="1423"/>
      <c r="D4006" s="481"/>
      <c r="E4006" s="112" t="str">
        <f t="shared" si="128"/>
        <v>9DF0</v>
      </c>
      <c r="F4006" s="112" t="str">
        <f t="shared" si="129"/>
        <v>9DF1</v>
      </c>
      <c r="G4006" s="475">
        <v>2</v>
      </c>
      <c r="H4006" s="1497" t="inlineStr">
        <is>
          <t xml:space="preserve">[문서] Item 미기재 영역 9DF0~9DF1,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06" s="475"/>
    </row>
    <row r="4007" spans="2:9" ht="94" customHeight="1">
      <c r="B4007" s="1424"/>
      <c r="C4007" s="1423"/>
      <c r="D4007" s="481"/>
      <c r="E4007" s="112" t="str">
        <f t="shared" si="128"/>
        <v>9DF2</v>
      </c>
      <c r="F4007" s="112" t="str">
        <f t="shared" si="129"/>
        <v>9DF3</v>
      </c>
      <c r="G4007" s="475">
        <v>2</v>
      </c>
      <c r="H4007" s="1497" t="inlineStr">
        <is>
          <t xml:space="preserve">[문서] Item 미기재 영역 9DF2~9DF3,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07" s="475"/>
    </row>
    <row r="4008" spans="2:9" ht="94" customHeight="1">
      <c r="B4008" s="1424"/>
      <c r="C4008" s="1423"/>
      <c r="D4008" s="481"/>
      <c r="E4008" s="112" t="str">
        <f t="shared" si="128"/>
        <v>9DF4</v>
      </c>
      <c r="F4008" s="112" t="str">
        <f t="shared" si="129"/>
        <v>9DF5</v>
      </c>
      <c r="G4008" s="475">
        <v>2</v>
      </c>
      <c r="H4008" s="1497" t="inlineStr">
        <is>
          <t xml:space="preserve">[문서] Item 미기재 영역 9DF4~9DF5,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08" s="475"/>
    </row>
    <row r="4009" spans="2:9" ht="94" customHeight="1">
      <c r="B4009" s="1424"/>
      <c r="C4009" s="1423"/>
      <c r="D4009" s="481"/>
      <c r="E4009" s="112" t="str">
        <f t="shared" si="128"/>
        <v>9DF6</v>
      </c>
      <c r="F4009" s="112" t="str">
        <f t="shared" si="129"/>
        <v>9DF7</v>
      </c>
      <c r="G4009" s="475">
        <v>2</v>
      </c>
      <c r="H4009" s="1497" t="inlineStr">
        <is>
          <t xml:space="preserve">[문서] Item 미기재 영역 9DF6~9DF7,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09" s="475"/>
    </row>
    <row r="4010" spans="2:9" ht="94" customHeight="1">
      <c r="B4010" s="1424"/>
      <c r="C4010" s="1423"/>
      <c r="D4010" s="481"/>
      <c r="E4010" s="112" t="str">
        <f t="shared" si="128"/>
        <v>9DF8</v>
      </c>
      <c r="F4010" s="112" t="str">
        <f t="shared" si="129"/>
        <v>9DF9</v>
      </c>
      <c r="G4010" s="475">
        <v>2</v>
      </c>
      <c r="H4010" s="1497" t="inlineStr">
        <is>
          <t xml:space="preserve">[문서] Item 미기재 영역 9DF8~9DF9,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10" s="475"/>
    </row>
    <row r="4011" spans="2:9" ht="94" customHeight="1">
      <c r="B4011" s="1424"/>
      <c r="C4011" s="1423"/>
      <c r="D4011" s="481"/>
      <c r="E4011" s="112" t="str">
        <f t="shared" si="128"/>
        <v>9DFA</v>
      </c>
      <c r="F4011" s="112" t="str">
        <f t="shared" si="129"/>
        <v>9DFB</v>
      </c>
      <c r="G4011" s="475">
        <v>2</v>
      </c>
      <c r="H4011" s="1497" t="inlineStr">
        <is>
          <t xml:space="preserve">[문서] Item 미기재 영역 9DFA~9DFB,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11" s="475"/>
    </row>
    <row r="4012" spans="2:9" ht="94" customHeight="1">
      <c r="B4012" s="1424"/>
      <c r="C4012" s="1423"/>
      <c r="D4012" s="481"/>
      <c r="E4012" s="112" t="str">
        <f t="shared" si="128"/>
        <v>9DFC</v>
      </c>
      <c r="F4012" s="112" t="str">
        <f t="shared" si="129"/>
        <v>9DFD</v>
      </c>
      <c r="G4012" s="475">
        <v>2</v>
      </c>
      <c r="H4012" s="1497" t="inlineStr">
        <is>
          <t xml:space="preserve">[문서] Item 미기재 영역 9DFC~9DFD,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12" s="475"/>
    </row>
    <row r="4013" spans="2:9" ht="94" customHeight="1">
      <c r="B4013" s="1424"/>
      <c r="C4013" s="1423"/>
      <c r="D4013" s="481"/>
      <c r="E4013" s="112" t="str">
        <f t="shared" si="128"/>
        <v>9DFE</v>
      </c>
      <c r="F4013" s="112" t="str">
        <f t="shared" si="129"/>
        <v>9DFF</v>
      </c>
      <c r="G4013" s="475">
        <v>2</v>
      </c>
      <c r="H4013" s="1497" t="inlineStr">
        <is>
          <t xml:space="preserve">[문서] Item 미기재 영역 9DFE~9DFF,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13" s="475"/>
    </row>
    <row r="4014" spans="2:9" ht="94" customHeight="1">
      <c r="B4014" s="1424"/>
      <c r="C4014" s="1423"/>
      <c r="D4014" s="481"/>
      <c r="E4014" s="112" t="str">
        <f t="shared" si="128"/>
        <v>9E00</v>
      </c>
      <c r="F4014" s="112" t="str">
        <f t="shared" si="129"/>
        <v>9E01</v>
      </c>
      <c r="G4014" s="475">
        <v>2</v>
      </c>
      <c r="H4014" s="1497" t="inlineStr">
        <is>
          <t xml:space="preserve">[문서] Item 미기재 영역 9E00~9E01,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14" s="475"/>
    </row>
    <row r="4015" spans="2:9" ht="94" customHeight="1">
      <c r="B4015" s="1424"/>
      <c r="C4015" s="1423"/>
      <c r="D4015" s="481"/>
      <c r="E4015" s="112" t="str">
        <f t="shared" si="128"/>
        <v>9E02</v>
      </c>
      <c r="F4015" s="112" t="str">
        <f t="shared" si="129"/>
        <v>9E03</v>
      </c>
      <c r="G4015" s="475">
        <v>2</v>
      </c>
      <c r="H4015" s="1497" t="inlineStr">
        <is>
          <t xml:space="preserve">[문서] Item 미기재 영역 9E02~9E03,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15" s="475"/>
    </row>
    <row r="4016" spans="2:9" ht="94" customHeight="1">
      <c r="B4016" s="1424"/>
      <c r="C4016" s="1423"/>
      <c r="D4016" s="481"/>
      <c r="E4016" s="112" t="str">
        <f t="shared" si="128"/>
        <v>9E04</v>
      </c>
      <c r="F4016" s="112" t="str">
        <f t="shared" si="129"/>
        <v>9E05</v>
      </c>
      <c r="G4016" s="475">
        <v>2</v>
      </c>
      <c r="H4016" s="1497" t="inlineStr">
        <is>
          <t xml:space="preserve">[문서] Item 미기재 영역 9E04~9E05,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16" s="475"/>
    </row>
    <row r="4017" spans="2:9" ht="94" customHeight="1">
      <c r="B4017" s="1424"/>
      <c r="C4017" s="1423"/>
      <c r="D4017" s="481"/>
      <c r="E4017" s="112" t="str">
        <f t="shared" si="128"/>
        <v>9E06</v>
      </c>
      <c r="F4017" s="112" t="str">
        <f t="shared" si="129"/>
        <v>9E07</v>
      </c>
      <c r="G4017" s="475">
        <v>2</v>
      </c>
      <c r="H4017" s="1497" t="inlineStr">
        <is>
          <t xml:space="preserve">[문서] Item 미기재 영역 9E06~9E07,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17" s="475"/>
    </row>
    <row r="4018" spans="2:9" ht="94" customHeight="1">
      <c r="B4018" s="1424"/>
      <c r="C4018" s="1423"/>
      <c r="D4018" s="481"/>
      <c r="E4018" s="112" t="str">
        <f t="shared" si="128"/>
        <v>9E08</v>
      </c>
      <c r="F4018" s="112" t="str">
        <f t="shared" si="129"/>
        <v>9E09</v>
      </c>
      <c r="G4018" s="475">
        <v>2</v>
      </c>
      <c r="H4018" s="1497" t="inlineStr">
        <is>
          <t xml:space="preserve">[문서] Item 미기재 영역 9E08~9E09,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18" s="475"/>
    </row>
    <row r="4019" spans="2:9" ht="94" customHeight="1">
      <c r="B4019" s="1424"/>
      <c r="C4019" s="1423"/>
      <c r="D4019" s="481"/>
      <c r="E4019" s="112" t="str">
        <f t="shared" si="128"/>
        <v>9E0A</v>
      </c>
      <c r="F4019" s="112" t="str">
        <f t="shared" si="129"/>
        <v>9E0B</v>
      </c>
      <c r="G4019" s="475">
        <v>2</v>
      </c>
      <c r="H4019" s="1497" t="inlineStr">
        <is>
          <t xml:space="preserve">[문서] Item 미기재 영역 9E0A~9E0B,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19" s="475"/>
    </row>
    <row r="4020" spans="2:9" ht="94" customHeight="1">
      <c r="B4020" s="1424"/>
      <c r="C4020" s="1423"/>
      <c r="D4020" s="481"/>
      <c r="E4020" s="112" t="str">
        <f t="shared" si="128"/>
        <v>9E0C</v>
      </c>
      <c r="F4020" s="112" t="str">
        <f t="shared" si="129"/>
        <v>9E0D</v>
      </c>
      <c r="G4020" s="475">
        <v>2</v>
      </c>
      <c r="H4020" s="1497" t="inlineStr">
        <is>
          <t xml:space="preserve">[문서] Item 미기재 영역 9E0C~9E0D,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20" s="475"/>
    </row>
    <row r="4021" spans="2:9" ht="94" customHeight="1">
      <c r="B4021" s="1424"/>
      <c r="C4021" s="1423"/>
      <c r="D4021" s="481"/>
      <c r="E4021" s="112" t="str">
        <f t="shared" si="128"/>
        <v>9E0E</v>
      </c>
      <c r="F4021" s="112" t="str">
        <f t="shared" si="129"/>
        <v>9E0F</v>
      </c>
      <c r="G4021" s="475">
        <v>2</v>
      </c>
      <c r="H4021" s="1497" t="inlineStr">
        <is>
          <t xml:space="preserve">[문서] Item 미기재 영역 9E0E~9E0F,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21" s="475"/>
    </row>
    <row r="4022" spans="2:9" ht="94" customHeight="1">
      <c r="B4022" s="1424"/>
      <c r="C4022" s="1423"/>
      <c r="D4022" s="481"/>
      <c r="E4022" s="112" t="str">
        <f t="shared" si="128"/>
        <v>9E10</v>
      </c>
      <c r="F4022" s="112" t="str">
        <f t="shared" si="129"/>
        <v>9E11</v>
      </c>
      <c r="G4022" s="475">
        <v>2</v>
      </c>
      <c r="H4022" s="1497" t="inlineStr">
        <is>
          <t xml:space="preserve">[문서] Item 미기재 영역 9E10~9E11,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22" s="475"/>
    </row>
    <row r="4023" spans="2:9" ht="94" customHeight="1">
      <c r="B4023" s="1424"/>
      <c r="C4023" s="1423"/>
      <c r="D4023" s="481"/>
      <c r="E4023" s="112" t="str">
        <f t="shared" ref="E4023:E4086" si="130">DEC2HEX(HEX2DEC(F4022) + 1)</f>
        <v>9E12</v>
      </c>
      <c r="F4023" s="112" t="str">
        <f t="shared" ref="F4023:F4086" si="131">DEC2HEX(HEX2DEC(E4023) + G4023 -1)</f>
        <v>9E13</v>
      </c>
      <c r="G4023" s="475">
        <v>2</v>
      </c>
      <c r="H4023" s="1497" t="inlineStr">
        <is>
          <t xml:space="preserve">[문서] Item 미기재 영역 9E12~9E13,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23" s="475"/>
    </row>
    <row r="4024" spans="2:9" ht="94" customHeight="1">
      <c r="B4024" s="1424"/>
      <c r="C4024" s="1423"/>
      <c r="D4024" s="481"/>
      <c r="E4024" s="112" t="str">
        <f t="shared" si="130"/>
        <v>9E14</v>
      </c>
      <c r="F4024" s="112" t="str">
        <f t="shared" si="131"/>
        <v>9E15</v>
      </c>
      <c r="G4024" s="475">
        <v>2</v>
      </c>
      <c r="H4024" s="1497" t="inlineStr">
        <is>
          <t xml:space="preserve">[문서] Item 미기재 영역 9E14~9E15,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24" s="475"/>
    </row>
    <row r="4025" spans="2:9" ht="94" customHeight="1">
      <c r="B4025" s="1424"/>
      <c r="C4025" s="1423"/>
      <c r="D4025" s="481"/>
      <c r="E4025" s="112" t="str">
        <f t="shared" si="130"/>
        <v>9E16</v>
      </c>
      <c r="F4025" s="112" t="str">
        <f t="shared" si="131"/>
        <v>9E17</v>
      </c>
      <c r="G4025" s="475">
        <v>2</v>
      </c>
      <c r="H4025" s="1497" t="inlineStr">
        <is>
          <t xml:space="preserve">[문서] Item 미기재 영역 9E16~9E17,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25" s="475"/>
    </row>
    <row r="4026" spans="2:9" ht="94" customHeight="1">
      <c r="B4026" s="1424"/>
      <c r="C4026" s="1423"/>
      <c r="D4026" s="481"/>
      <c r="E4026" s="112" t="str">
        <f t="shared" si="130"/>
        <v>9E18</v>
      </c>
      <c r="F4026" s="112" t="str">
        <f t="shared" si="131"/>
        <v>9E19</v>
      </c>
      <c r="G4026" s="475">
        <v>2</v>
      </c>
      <c r="H4026" s="1497" t="inlineStr">
        <is>
          <t xml:space="preserve">[문서] Item 미기재 영역 9E18~9E19,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26" s="475"/>
    </row>
    <row r="4027" spans="2:9" ht="94" customHeight="1">
      <c r="B4027" s="1424"/>
      <c r="C4027" s="1423"/>
      <c r="D4027" s="481"/>
      <c r="E4027" s="112" t="str">
        <f t="shared" si="130"/>
        <v>9E1A</v>
      </c>
      <c r="F4027" s="112" t="str">
        <f t="shared" si="131"/>
        <v>9E1B</v>
      </c>
      <c r="G4027" s="475">
        <v>2</v>
      </c>
      <c r="H4027" s="1497" t="inlineStr">
        <is>
          <t xml:space="preserve">[문서] Item 미기재 영역 9E1A~9E1B,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27" s="475"/>
    </row>
    <row r="4028" spans="2:9" ht="94" customHeight="1">
      <c r="B4028" s="1424"/>
      <c r="C4028" s="1423"/>
      <c r="D4028" s="481"/>
      <c r="E4028" s="112" t="str">
        <f t="shared" si="130"/>
        <v>9E1C</v>
      </c>
      <c r="F4028" s="112" t="str">
        <f t="shared" si="131"/>
        <v>9E1D</v>
      </c>
      <c r="G4028" s="475">
        <v>2</v>
      </c>
      <c r="H4028" s="1497" t="inlineStr">
        <is>
          <t xml:space="preserve">[문서] Item 미기재 영역 9E1C~9E1D,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28" s="475"/>
    </row>
    <row r="4029" spans="2:9" ht="94" customHeight="1">
      <c r="B4029" s="1424"/>
      <c r="C4029" s="1423"/>
      <c r="D4029" s="481"/>
      <c r="E4029" s="112" t="str">
        <f t="shared" si="130"/>
        <v>9E1E</v>
      </c>
      <c r="F4029" s="112" t="str">
        <f t="shared" si="131"/>
        <v>9E1F</v>
      </c>
      <c r="G4029" s="475">
        <v>2</v>
      </c>
      <c r="H4029" s="1497" t="inlineStr">
        <is>
          <t xml:space="preserve">[문서] Item 미기재 영역 9E1E~9E1F,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29" s="475"/>
    </row>
    <row r="4030" spans="2:9" ht="94" customHeight="1">
      <c r="B4030" s="1424"/>
      <c r="C4030" s="1423"/>
      <c r="D4030" s="481"/>
      <c r="E4030" s="112" t="str">
        <f t="shared" si="130"/>
        <v>9E20</v>
      </c>
      <c r="F4030" s="112" t="str">
        <f t="shared" si="131"/>
        <v>9E21</v>
      </c>
      <c r="G4030" s="475">
        <v>2</v>
      </c>
      <c r="H4030" s="1497" t="inlineStr">
        <is>
          <t xml:space="preserve">[문서] Item 미기재 영역 9E20~9E21,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30" s="475"/>
    </row>
    <row r="4031" spans="2:9" ht="94" customHeight="1">
      <c r="B4031" s="1424"/>
      <c r="C4031" s="1423"/>
      <c r="D4031" s="481"/>
      <c r="E4031" s="112" t="str">
        <f t="shared" si="130"/>
        <v>9E22</v>
      </c>
      <c r="F4031" s="112" t="str">
        <f t="shared" si="131"/>
        <v>9E23</v>
      </c>
      <c r="G4031" s="475">
        <v>2</v>
      </c>
      <c r="H4031" s="1497" t="inlineStr">
        <is>
          <t xml:space="preserve">[문서] Item 미기재 영역 9E22~9E23,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31" s="475"/>
    </row>
    <row r="4032" spans="2:9" ht="94" customHeight="1">
      <c r="B4032" s="1424"/>
      <c r="C4032" s="1423"/>
      <c r="D4032" s="481"/>
      <c r="E4032" s="112" t="str">
        <f t="shared" si="130"/>
        <v>9E24</v>
      </c>
      <c r="F4032" s="112" t="str">
        <f t="shared" si="131"/>
        <v>9E25</v>
      </c>
      <c r="G4032" s="475">
        <v>2</v>
      </c>
      <c r="H4032" s="1497" t="inlineStr">
        <is>
          <t xml:space="preserve">[문서] Item 미기재 영역 9E24~9E25,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32" s="475"/>
    </row>
    <row r="4033" spans="2:9" ht="94" customHeight="1">
      <c r="B4033" s="1424"/>
      <c r="C4033" s="1423"/>
      <c r="D4033" s="481"/>
      <c r="E4033" s="112" t="str">
        <f t="shared" si="130"/>
        <v>9E26</v>
      </c>
      <c r="F4033" s="112" t="str">
        <f t="shared" si="131"/>
        <v>9E27</v>
      </c>
      <c r="G4033" s="475">
        <v>2</v>
      </c>
      <c r="H4033" s="1497" t="inlineStr">
        <is>
          <t xml:space="preserve">[문서] Item 미기재 영역 9E26~9E27,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33" s="475"/>
    </row>
    <row r="4034" spans="2:9" ht="94" customHeight="1">
      <c r="B4034" s="1424"/>
      <c r="C4034" s="1423"/>
      <c r="D4034" s="481"/>
      <c r="E4034" s="112" t="str">
        <f t="shared" si="130"/>
        <v>9E28</v>
      </c>
      <c r="F4034" s="112" t="str">
        <f t="shared" si="131"/>
        <v>9E29</v>
      </c>
      <c r="G4034" s="475">
        <v>2</v>
      </c>
      <c r="H4034" s="1497" t="inlineStr">
        <is>
          <t xml:space="preserve">[문서] Item 미기재 영역 9E28~9E29,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34" s="475"/>
    </row>
    <row r="4035" spans="2:9" ht="94" customHeight="1">
      <c r="B4035" s="1424"/>
      <c r="C4035" s="1423"/>
      <c r="D4035" s="481"/>
      <c r="E4035" s="112" t="str">
        <f t="shared" si="130"/>
        <v>9E2A</v>
      </c>
      <c r="F4035" s="112" t="str">
        <f t="shared" si="131"/>
        <v>9E2B</v>
      </c>
      <c r="G4035" s="475">
        <v>2</v>
      </c>
      <c r="H4035" s="1497" t="inlineStr">
        <is>
          <t xml:space="preserve">[문서] Item 미기재 영역 9E2A~9E2B,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35" s="475"/>
    </row>
    <row r="4036" spans="2:9" ht="94" customHeight="1">
      <c r="B4036" s="1424"/>
      <c r="C4036" s="1423"/>
      <c r="D4036" s="481"/>
      <c r="E4036" s="112" t="str">
        <f t="shared" si="130"/>
        <v>9E2C</v>
      </c>
      <c r="F4036" s="112" t="str">
        <f t="shared" si="131"/>
        <v>9E2D</v>
      </c>
      <c r="G4036" s="475">
        <v>2</v>
      </c>
      <c r="H4036" s="1497" t="inlineStr">
        <is>
          <t xml:space="preserve">[문서] Item 미기재 영역 9E2C~9E2D,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36" s="475"/>
    </row>
    <row r="4037" spans="2:9" ht="94" customHeight="1">
      <c r="B4037" s="1424"/>
      <c r="C4037" s="1423"/>
      <c r="D4037" s="481"/>
      <c r="E4037" s="112" t="str">
        <f t="shared" si="130"/>
        <v>9E2E</v>
      </c>
      <c r="F4037" s="112" t="str">
        <f t="shared" si="131"/>
        <v>9E2F</v>
      </c>
      <c r="G4037" s="475">
        <v>2</v>
      </c>
      <c r="H4037" s="1497" t="inlineStr">
        <is>
          <t xml:space="preserve">[문서] Item 미기재 영역 9E2E~9E2F,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37" s="475"/>
    </row>
    <row r="4038" spans="2:9" ht="94" customHeight="1">
      <c r="B4038" s="1424"/>
      <c r="C4038" s="1423"/>
      <c r="D4038" s="481"/>
      <c r="E4038" s="112" t="str">
        <f t="shared" si="130"/>
        <v>9E30</v>
      </c>
      <c r="F4038" s="112" t="str">
        <f t="shared" si="131"/>
        <v>9E31</v>
      </c>
      <c r="G4038" s="475">
        <v>2</v>
      </c>
      <c r="H4038" s="1497" t="inlineStr">
        <is>
          <t xml:space="preserve">[문서] Item 미기재 영역 9E30~9E31,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38" s="475"/>
    </row>
    <row r="4039" spans="2:9" ht="94" customHeight="1">
      <c r="B4039" s="1424"/>
      <c r="C4039" s="1423"/>
      <c r="D4039" s="481"/>
      <c r="E4039" s="112" t="str">
        <f t="shared" si="130"/>
        <v>9E32</v>
      </c>
      <c r="F4039" s="112" t="str">
        <f t="shared" si="131"/>
        <v>9E33</v>
      </c>
      <c r="G4039" s="475">
        <v>2</v>
      </c>
      <c r="H4039" s="1497" t="inlineStr">
        <is>
          <t xml:space="preserve">[문서] Item 미기재 영역 9E32~9E33,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39" s="475"/>
    </row>
    <row r="4040" spans="2:9" ht="94" customHeight="1">
      <c r="B4040" s="1424"/>
      <c r="C4040" s="1423"/>
      <c r="D4040" s="481"/>
      <c r="E4040" s="112" t="str">
        <f t="shared" si="130"/>
        <v>9E34</v>
      </c>
      <c r="F4040" s="112" t="str">
        <f t="shared" si="131"/>
        <v>9E35</v>
      </c>
      <c r="G4040" s="475">
        <v>2</v>
      </c>
      <c r="H4040" s="1497" t="inlineStr">
        <is>
          <t xml:space="preserve">[문서] Item 미기재 영역 9E34~9E35,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40" s="475"/>
    </row>
    <row r="4041" spans="2:9" ht="94" customHeight="1">
      <c r="B4041" s="1424"/>
      <c r="C4041" s="1423"/>
      <c r="D4041" s="481"/>
      <c r="E4041" s="112" t="str">
        <f t="shared" si="130"/>
        <v>9E36</v>
      </c>
      <c r="F4041" s="112" t="str">
        <f t="shared" si="131"/>
        <v>9E37</v>
      </c>
      <c r="G4041" s="475">
        <v>2</v>
      </c>
      <c r="H4041" s="1497" t="inlineStr">
        <is>
          <t xml:space="preserve">[문서] Item 미기재 영역 9E36~9E37,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41" s="475"/>
    </row>
    <row r="4042" spans="2:9" ht="94" customHeight="1">
      <c r="B4042" s="1424"/>
      <c r="C4042" s="1423"/>
      <c r="D4042" s="481"/>
      <c r="E4042" s="112" t="str">
        <f t="shared" si="130"/>
        <v>9E38</v>
      </c>
      <c r="F4042" s="112" t="str">
        <f t="shared" si="131"/>
        <v>9E39</v>
      </c>
      <c r="G4042" s="475">
        <v>2</v>
      </c>
      <c r="H4042" s="1497" t="inlineStr">
        <is>
          <t xml:space="preserve">[문서] Item 미기재 영역 9E38~9E39,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42" s="475"/>
    </row>
    <row r="4043" spans="2:9" ht="94" customHeight="1">
      <c r="B4043" s="1424"/>
      <c r="C4043" s="1423"/>
      <c r="D4043" s="481"/>
      <c r="E4043" s="112" t="str">
        <f t="shared" si="130"/>
        <v>9E3A</v>
      </c>
      <c r="F4043" s="112" t="str">
        <f t="shared" si="131"/>
        <v>9E3B</v>
      </c>
      <c r="G4043" s="475">
        <v>2</v>
      </c>
      <c r="H4043" s="1497" t="inlineStr">
        <is>
          <t xml:space="preserve">[문서] Item 미기재 영역 9E3A~9E3B,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43" s="475"/>
    </row>
    <row r="4044" spans="2:9" ht="94" customHeight="1">
      <c r="B4044" s="1424"/>
      <c r="C4044" s="1423"/>
      <c r="D4044" s="481"/>
      <c r="E4044" s="112" t="str">
        <f t="shared" si="130"/>
        <v>9E3C</v>
      </c>
      <c r="F4044" s="112" t="str">
        <f t="shared" si="131"/>
        <v>9E3D</v>
      </c>
      <c r="G4044" s="475">
        <v>2</v>
      </c>
      <c r="H4044" s="1497" t="inlineStr">
        <is>
          <t xml:space="preserve">[문서] Item 미기재 영역 9E3C~9E3D,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44" s="475"/>
    </row>
    <row r="4045" spans="2:9" ht="94" customHeight="1">
      <c r="B4045" s="1424"/>
      <c r="C4045" s="1423"/>
      <c r="D4045" s="481"/>
      <c r="E4045" s="112" t="str">
        <f t="shared" si="130"/>
        <v>9E3E</v>
      </c>
      <c r="F4045" s="112" t="str">
        <f t="shared" si="131"/>
        <v>9E3F</v>
      </c>
      <c r="G4045" s="475">
        <v>2</v>
      </c>
      <c r="H4045" s="1497" t="inlineStr">
        <is>
          <t xml:space="preserve">[문서] Item 미기재 영역 9E3E~9E3F,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45" s="475"/>
    </row>
    <row r="4046" spans="2:9" ht="94" customHeight="1">
      <c r="B4046" s="1424"/>
      <c r="C4046" s="1423"/>
      <c r="D4046" s="481"/>
      <c r="E4046" s="112" t="str">
        <f t="shared" si="130"/>
        <v>9E40</v>
      </c>
      <c r="F4046" s="112" t="str">
        <f t="shared" si="131"/>
        <v>9E41</v>
      </c>
      <c r="G4046" s="475">
        <v>2</v>
      </c>
      <c r="H4046" s="1497" t="inlineStr">
        <is>
          <t xml:space="preserve">[문서] Item 미기재 영역 9E40~9E41,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46" s="475"/>
    </row>
    <row r="4047" spans="2:9" ht="94" customHeight="1">
      <c r="B4047" s="1424"/>
      <c r="C4047" s="1423"/>
      <c r="D4047" s="481"/>
      <c r="E4047" s="112" t="str">
        <f t="shared" si="130"/>
        <v>9E42</v>
      </c>
      <c r="F4047" s="112" t="str">
        <f t="shared" si="131"/>
        <v>9E43</v>
      </c>
      <c r="G4047" s="475">
        <v>2</v>
      </c>
      <c r="H4047" s="1497" t="inlineStr">
        <is>
          <t xml:space="preserve">[문서] Item 미기재 영역 9E42~9E43,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47" s="475"/>
    </row>
    <row r="4048" spans="2:9" ht="94" customHeight="1">
      <c r="B4048" s="1424"/>
      <c r="C4048" s="1423"/>
      <c r="D4048" s="481"/>
      <c r="E4048" s="112" t="str">
        <f t="shared" si="130"/>
        <v>9E44</v>
      </c>
      <c r="F4048" s="112" t="str">
        <f t="shared" si="131"/>
        <v>9E45</v>
      </c>
      <c r="G4048" s="475">
        <v>2</v>
      </c>
      <c r="H4048" s="1497" t="inlineStr">
        <is>
          <t xml:space="preserve">[문서] Item 미기재 영역 9E44~9E45,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48" s="475"/>
    </row>
    <row r="4049" spans="2:9" ht="94" customHeight="1">
      <c r="B4049" s="1424"/>
      <c r="C4049" s="1423"/>
      <c r="D4049" s="481"/>
      <c r="E4049" s="112" t="str">
        <f t="shared" si="130"/>
        <v>9E46</v>
      </c>
      <c r="F4049" s="112" t="str">
        <f t="shared" si="131"/>
        <v>9E47</v>
      </c>
      <c r="G4049" s="475">
        <v>2</v>
      </c>
      <c r="H4049" s="1497" t="inlineStr">
        <is>
          <t xml:space="preserve">[문서] Item 미기재 영역 9E46~9E47,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49" s="475"/>
    </row>
    <row r="4050" spans="2:9" ht="94" customHeight="1">
      <c r="B4050" s="1424"/>
      <c r="C4050" s="1423"/>
      <c r="D4050" s="481"/>
      <c r="E4050" s="112" t="str">
        <f t="shared" si="130"/>
        <v>9E48</v>
      </c>
      <c r="F4050" s="112" t="str">
        <f t="shared" si="131"/>
        <v>9E49</v>
      </c>
      <c r="G4050" s="475">
        <v>2</v>
      </c>
      <c r="H4050" s="1497" t="inlineStr">
        <is>
          <t xml:space="preserve">[문서] Item 미기재 영역 9E48~9E49,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50" s="475"/>
    </row>
    <row r="4051" spans="2:9" ht="94" customHeight="1">
      <c r="B4051" s="1424"/>
      <c r="C4051" s="1423"/>
      <c r="D4051" s="481"/>
      <c r="E4051" s="112" t="str">
        <f t="shared" si="130"/>
        <v>9E4A</v>
      </c>
      <c r="F4051" s="112" t="str">
        <f t="shared" si="131"/>
        <v>9E4B</v>
      </c>
      <c r="G4051" s="475">
        <v>2</v>
      </c>
      <c r="H4051" s="1497" t="inlineStr">
        <is>
          <t xml:space="preserve">[문서] Item 미기재 영역 9E4A~9E4B,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51" s="475"/>
    </row>
    <row r="4052" spans="2:9" ht="94" customHeight="1">
      <c r="B4052" s="1424"/>
      <c r="C4052" s="1423"/>
      <c r="D4052" s="481"/>
      <c r="E4052" s="112" t="str">
        <f t="shared" si="130"/>
        <v>9E4C</v>
      </c>
      <c r="F4052" s="112" t="str">
        <f t="shared" si="131"/>
        <v>9E4D</v>
      </c>
      <c r="G4052" s="475">
        <v>2</v>
      </c>
      <c r="H4052" s="1497" t="inlineStr">
        <is>
          <t xml:space="preserve">[문서] Item 미기재 영역 9E4C~9E4D,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52" s="475"/>
    </row>
    <row r="4053" spans="2:9" ht="94" customHeight="1">
      <c r="B4053" s="1424"/>
      <c r="C4053" s="1423"/>
      <c r="D4053" s="481"/>
      <c r="E4053" s="112" t="str">
        <f t="shared" si="130"/>
        <v>9E4E</v>
      </c>
      <c r="F4053" s="112" t="str">
        <f t="shared" si="131"/>
        <v>9E4F</v>
      </c>
      <c r="G4053" s="475">
        <v>2</v>
      </c>
      <c r="H4053" s="1497" t="inlineStr">
        <is>
          <t xml:space="preserve">[문서] Item 미기재 영역 9E4E~9E4F,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53" s="475"/>
    </row>
    <row r="4054" spans="2:9" ht="94" customHeight="1">
      <c r="B4054" s="1424"/>
      <c r="C4054" s="1423"/>
      <c r="D4054" s="481"/>
      <c r="E4054" s="112" t="str">
        <f t="shared" si="130"/>
        <v>9E50</v>
      </c>
      <c r="F4054" s="112" t="str">
        <f t="shared" si="131"/>
        <v>9E51</v>
      </c>
      <c r="G4054" s="475">
        <v>2</v>
      </c>
      <c r="H4054" s="1497" t="inlineStr">
        <is>
          <t xml:space="preserve">[문서] Item 미기재 영역 9E50~9E51,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54" s="475"/>
    </row>
    <row r="4055" spans="2:9" ht="94" customHeight="1">
      <c r="B4055" s="1424"/>
      <c r="C4055" s="1423"/>
      <c r="D4055" s="481"/>
      <c r="E4055" s="112" t="str">
        <f t="shared" si="130"/>
        <v>9E52</v>
      </c>
      <c r="F4055" s="112" t="str">
        <f t="shared" si="131"/>
        <v>9E53</v>
      </c>
      <c r="G4055" s="475">
        <v>2</v>
      </c>
      <c r="H4055" s="1497" t="inlineStr">
        <is>
          <t xml:space="preserve">[문서] Item 미기재 영역 9E52~9E53,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55" s="475"/>
    </row>
    <row r="4056" spans="2:9" ht="94" customHeight="1">
      <c r="B4056" s="1424"/>
      <c r="C4056" s="1423"/>
      <c r="D4056" s="481"/>
      <c r="E4056" s="112" t="str">
        <f t="shared" si="130"/>
        <v>9E54</v>
      </c>
      <c r="F4056" s="112" t="str">
        <f t="shared" si="131"/>
        <v>9E55</v>
      </c>
      <c r="G4056" s="475">
        <v>2</v>
      </c>
      <c r="H4056" s="1497" t="inlineStr">
        <is>
          <t xml:space="preserve">[문서] Item 미기재 영역 9E54~9E55,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56" s="475"/>
    </row>
    <row r="4057" spans="2:9" ht="94" customHeight="1">
      <c r="B4057" s="1424"/>
      <c r="C4057" s="1423"/>
      <c r="D4057" s="481"/>
      <c r="E4057" s="112" t="str">
        <f t="shared" si="130"/>
        <v>9E56</v>
      </c>
      <c r="F4057" s="112" t="str">
        <f t="shared" si="131"/>
        <v>9E57</v>
      </c>
      <c r="G4057" s="475">
        <v>2</v>
      </c>
      <c r="H4057" s="1497" t="inlineStr">
        <is>
          <t xml:space="preserve">[문서] Item 미기재 영역 9E56~9E57,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57" s="475"/>
    </row>
    <row r="4058" spans="2:9" ht="94" customHeight="1">
      <c r="B4058" s="1424"/>
      <c r="C4058" s="1423"/>
      <c r="D4058" s="481"/>
      <c r="E4058" s="112" t="str">
        <f t="shared" si="130"/>
        <v>9E58</v>
      </c>
      <c r="F4058" s="112" t="str">
        <f t="shared" si="131"/>
        <v>9E59</v>
      </c>
      <c r="G4058" s="475">
        <v>2</v>
      </c>
      <c r="H4058" s="1497" t="inlineStr">
        <is>
          <t xml:space="preserve">[문서] Item 미기재 영역 9E58~9E59,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58" s="475"/>
    </row>
    <row r="4059" spans="2:9" ht="94" customHeight="1">
      <c r="B4059" s="1424"/>
      <c r="C4059" s="1423"/>
      <c r="D4059" s="481"/>
      <c r="E4059" s="112" t="str">
        <f t="shared" si="130"/>
        <v>9E5A</v>
      </c>
      <c r="F4059" s="112" t="str">
        <f t="shared" si="131"/>
        <v>9E5B</v>
      </c>
      <c r="G4059" s="475">
        <v>2</v>
      </c>
      <c r="H4059" s="1497" t="inlineStr">
        <is>
          <t xml:space="preserve">[문서] Item 미기재 영역 9E5A~9E5B,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59" s="475"/>
    </row>
    <row r="4060" spans="2:9" ht="94" customHeight="1">
      <c r="B4060" s="1424"/>
      <c r="C4060" s="1423"/>
      <c r="D4060" s="481"/>
      <c r="E4060" s="112" t="str">
        <f t="shared" si="130"/>
        <v>9E5C</v>
      </c>
      <c r="F4060" s="112" t="str">
        <f t="shared" si="131"/>
        <v>9E5D</v>
      </c>
      <c r="G4060" s="475">
        <v>2</v>
      </c>
      <c r="H4060" s="1497" t="inlineStr">
        <is>
          <t xml:space="preserve">[문서] Item 미기재 영역 9E5C~9E5D,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60" s="475"/>
    </row>
    <row r="4061" spans="2:9" ht="94" customHeight="1">
      <c r="B4061" s="1424"/>
      <c r="C4061" s="1423"/>
      <c r="D4061" s="481"/>
      <c r="E4061" s="112" t="str">
        <f t="shared" si="130"/>
        <v>9E5E</v>
      </c>
      <c r="F4061" s="112" t="str">
        <f t="shared" si="131"/>
        <v>9E5F</v>
      </c>
      <c r="G4061" s="475">
        <v>2</v>
      </c>
      <c r="H4061" s="1497" t="inlineStr">
        <is>
          <t xml:space="preserve">[문서] Item 미기재 영역 9E5E~9E5F,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61" s="475"/>
    </row>
    <row r="4062" spans="2:9" ht="94" customHeight="1">
      <c r="B4062" s="1424"/>
      <c r="C4062" s="1423"/>
      <c r="D4062" s="481"/>
      <c r="E4062" s="112" t="str">
        <f t="shared" si="130"/>
        <v>9E60</v>
      </c>
      <c r="F4062" s="112" t="str">
        <f t="shared" si="131"/>
        <v>9E61</v>
      </c>
      <c r="G4062" s="475">
        <v>2</v>
      </c>
      <c r="H4062" s="1497" t="inlineStr">
        <is>
          <t xml:space="preserve">[문서] Item 미기재 영역 9E60~9E61,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62" s="475"/>
    </row>
    <row r="4063" spans="2:9" ht="94" customHeight="1">
      <c r="B4063" s="1424"/>
      <c r="C4063" s="1423"/>
      <c r="D4063" s="481"/>
      <c r="E4063" s="112" t="str">
        <f t="shared" si="130"/>
        <v>9E62</v>
      </c>
      <c r="F4063" s="112" t="str">
        <f t="shared" si="131"/>
        <v>9E63</v>
      </c>
      <c r="G4063" s="475">
        <v>2</v>
      </c>
      <c r="H4063" s="1497" t="inlineStr">
        <is>
          <t xml:space="preserve">[문서] Item 미기재 영역 9E62~9E63,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63" s="475"/>
    </row>
    <row r="4064" spans="2:9" ht="94" customHeight="1">
      <c r="B4064" s="1424"/>
      <c r="C4064" s="1423"/>
      <c r="D4064" s="481"/>
      <c r="E4064" s="112" t="str">
        <f t="shared" si="130"/>
        <v>9E64</v>
      </c>
      <c r="F4064" s="112" t="str">
        <f t="shared" si="131"/>
        <v>9E65</v>
      </c>
      <c r="G4064" s="475">
        <v>2</v>
      </c>
      <c r="H4064" s="1497" t="inlineStr">
        <is>
          <t xml:space="preserve">[문서] Item 미기재 영역 9E64~9E65,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64" s="475"/>
    </row>
    <row r="4065" spans="2:9" ht="94" customHeight="1">
      <c r="B4065" s="1424"/>
      <c r="C4065" s="1423"/>
      <c r="D4065" s="481"/>
      <c r="E4065" s="112" t="str">
        <f t="shared" si="130"/>
        <v>9E66</v>
      </c>
      <c r="F4065" s="112" t="str">
        <f t="shared" si="131"/>
        <v>9E67</v>
      </c>
      <c r="G4065" s="475">
        <v>2</v>
      </c>
      <c r="H4065" s="1497" t="inlineStr">
        <is>
          <t xml:space="preserve">[문서] Item 미기재 영역 9E66~9E67,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65" s="475"/>
    </row>
    <row r="4066" spans="2:9" ht="94" customHeight="1">
      <c r="B4066" s="1424"/>
      <c r="C4066" s="1423"/>
      <c r="D4066" s="481"/>
      <c r="E4066" s="112" t="str">
        <f t="shared" si="130"/>
        <v>9E68</v>
      </c>
      <c r="F4066" s="112" t="str">
        <f t="shared" si="131"/>
        <v>9E69</v>
      </c>
      <c r="G4066" s="475">
        <v>2</v>
      </c>
      <c r="H4066" s="1497" t="inlineStr">
        <is>
          <t xml:space="preserve">[문서] Item 미기재 영역 9E68~9E69,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66" s="475"/>
    </row>
    <row r="4067" spans="2:9" ht="94" customHeight="1">
      <c r="B4067" s="1424"/>
      <c r="C4067" s="1423"/>
      <c r="D4067" s="481"/>
      <c r="E4067" s="112" t="str">
        <f t="shared" si="130"/>
        <v>9E6A</v>
      </c>
      <c r="F4067" s="112" t="str">
        <f t="shared" si="131"/>
        <v>9E6B</v>
      </c>
      <c r="G4067" s="475">
        <v>2</v>
      </c>
      <c r="H4067" s="1497" t="inlineStr">
        <is>
          <t xml:space="preserve">[문서] Item 미기재 영역 9E6A~9E6B,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67" s="475"/>
    </row>
    <row r="4068" spans="2:9" ht="94" customHeight="1">
      <c r="B4068" s="1424"/>
      <c r="C4068" s="1423"/>
      <c r="D4068" s="481"/>
      <c r="E4068" s="112" t="str">
        <f t="shared" si="130"/>
        <v>9E6C</v>
      </c>
      <c r="F4068" s="112" t="str">
        <f t="shared" si="131"/>
        <v>9E6D</v>
      </c>
      <c r="G4068" s="475">
        <v>2</v>
      </c>
      <c r="H4068" s="1497" t="inlineStr">
        <is>
          <t xml:space="preserve">[문서] Item 미기재 영역 9E6C~9E6D,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68" s="475"/>
    </row>
    <row r="4069" spans="2:9" ht="94" customHeight="1">
      <c r="B4069" s="1424"/>
      <c r="C4069" s="1423"/>
      <c r="D4069" s="481"/>
      <c r="E4069" s="112" t="str">
        <f t="shared" si="130"/>
        <v>9E6E</v>
      </c>
      <c r="F4069" s="112" t="str">
        <f t="shared" si="131"/>
        <v>9E6F</v>
      </c>
      <c r="G4069" s="475">
        <v>2</v>
      </c>
      <c r="H4069" s="1497" t="inlineStr">
        <is>
          <t xml:space="preserve">[문서] Item 미기재 영역 9E6E~9E6F,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69" s="475"/>
    </row>
    <row r="4070" spans="2:9" ht="94" customHeight="1">
      <c r="B4070" s="1424"/>
      <c r="C4070" s="1423"/>
      <c r="D4070" s="481"/>
      <c r="E4070" s="112" t="str">
        <f t="shared" si="130"/>
        <v>9E70</v>
      </c>
      <c r="F4070" s="112" t="str">
        <f t="shared" si="131"/>
        <v>9E71</v>
      </c>
      <c r="G4070" s="475">
        <v>2</v>
      </c>
      <c r="H4070" s="1497" t="inlineStr">
        <is>
          <t xml:space="preserve">[문서] Item 미기재 영역 9E70~9E71,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70" s="475"/>
    </row>
    <row r="4071" spans="2:9" ht="94" customHeight="1">
      <c r="B4071" s="1424"/>
      <c r="C4071" s="1423"/>
      <c r="D4071" s="481"/>
      <c r="E4071" s="112" t="str">
        <f t="shared" si="130"/>
        <v>9E72</v>
      </c>
      <c r="F4071" s="112" t="str">
        <f t="shared" si="131"/>
        <v>9E73</v>
      </c>
      <c r="G4071" s="475">
        <v>2</v>
      </c>
      <c r="H4071" s="1497" t="inlineStr">
        <is>
          <t xml:space="preserve">[문서] Item 미기재 영역 9E72~9E73,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71" s="475"/>
    </row>
    <row r="4072" spans="2:9" ht="94" customHeight="1">
      <c r="B4072" s="1424"/>
      <c r="C4072" s="1423"/>
      <c r="D4072" s="481"/>
      <c r="E4072" s="112" t="str">
        <f t="shared" si="130"/>
        <v>9E74</v>
      </c>
      <c r="F4072" s="112" t="str">
        <f t="shared" si="131"/>
        <v>9E75</v>
      </c>
      <c r="G4072" s="475">
        <v>2</v>
      </c>
      <c r="H4072" s="1497" t="inlineStr">
        <is>
          <t xml:space="preserve">[문서] Item 미기재 영역 9E74~9E75,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72" s="475"/>
    </row>
    <row r="4073" spans="2:9" ht="94" customHeight="1">
      <c r="B4073" s="1424"/>
      <c r="C4073" s="1423"/>
      <c r="D4073" s="481"/>
      <c r="E4073" s="112" t="str">
        <f t="shared" si="130"/>
        <v>9E76</v>
      </c>
      <c r="F4073" s="112" t="str">
        <f t="shared" si="131"/>
        <v>9E77</v>
      </c>
      <c r="G4073" s="475">
        <v>2</v>
      </c>
      <c r="H4073" s="1497" t="inlineStr">
        <is>
          <t xml:space="preserve">[문서] Item 미기재 영역 9E76~9E77,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73" s="475"/>
    </row>
    <row r="4074" spans="2:9" ht="94" customHeight="1">
      <c r="B4074" s="1424"/>
      <c r="C4074" s="1423"/>
      <c r="D4074" s="481"/>
      <c r="E4074" s="112" t="str">
        <f t="shared" si="130"/>
        <v>9E78</v>
      </c>
      <c r="F4074" s="112" t="str">
        <f t="shared" si="131"/>
        <v>9E79</v>
      </c>
      <c r="G4074" s="475">
        <v>2</v>
      </c>
      <c r="H4074" s="1497" t="inlineStr">
        <is>
          <t xml:space="preserve">[문서] Item 미기재 영역 9E78~9E79,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74" s="475"/>
    </row>
    <row r="4075" spans="2:9" ht="94" customHeight="1">
      <c r="B4075" s="1424"/>
      <c r="C4075" s="1423"/>
      <c r="D4075" s="481"/>
      <c r="E4075" s="112" t="str">
        <f t="shared" si="130"/>
        <v>9E7A</v>
      </c>
      <c r="F4075" s="112" t="str">
        <f t="shared" si="131"/>
        <v>9E7B</v>
      </c>
      <c r="G4075" s="475">
        <v>2</v>
      </c>
      <c r="H4075" s="1497" t="inlineStr">
        <is>
          <t xml:space="preserve">[문서] Item 미기재 영역 9E7A~9E7B,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75" s="475"/>
    </row>
    <row r="4076" spans="2:9" ht="94" customHeight="1">
      <c r="B4076" s="1424"/>
      <c r="C4076" s="1423"/>
      <c r="D4076" s="481"/>
      <c r="E4076" s="112" t="str">
        <f t="shared" si="130"/>
        <v>9E7C</v>
      </c>
      <c r="F4076" s="112" t="str">
        <f t="shared" si="131"/>
        <v>9E7D</v>
      </c>
      <c r="G4076" s="475">
        <v>2</v>
      </c>
      <c r="H4076" s="1497" t="inlineStr">
        <is>
          <t xml:space="preserve">[문서] Item 미기재 영역 9E7C~9E7D,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76" s="475"/>
    </row>
    <row r="4077" spans="2:9" ht="94" customHeight="1">
      <c r="B4077" s="1424"/>
      <c r="C4077" s="1423"/>
      <c r="D4077" s="481"/>
      <c r="E4077" s="112" t="str">
        <f t="shared" si="130"/>
        <v>9E7E</v>
      </c>
      <c r="F4077" s="112" t="str">
        <f t="shared" si="131"/>
        <v>9E7F</v>
      </c>
      <c r="G4077" s="475">
        <v>2</v>
      </c>
      <c r="H4077" s="1497" t="inlineStr">
        <is>
          <t xml:space="preserve">[문서] Item 미기재 영역 9E7E~9E7F,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77" s="475"/>
    </row>
    <row r="4078" spans="2:9" ht="94" customHeight="1">
      <c r="B4078" s="1424"/>
      <c r="C4078" s="1423"/>
      <c r="D4078" s="481"/>
      <c r="E4078" s="112" t="str">
        <f t="shared" si="130"/>
        <v>9E80</v>
      </c>
      <c r="F4078" s="112" t="str">
        <f t="shared" si="131"/>
        <v>9E81</v>
      </c>
      <c r="G4078" s="475">
        <v>2</v>
      </c>
      <c r="H4078" s="1497" t="inlineStr">
        <is>
          <t xml:space="preserve">[문서] Item 미기재 영역 9E80~9E81,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78" s="475"/>
    </row>
    <row r="4079" spans="2:9" ht="94" customHeight="1">
      <c r="B4079" s="1424"/>
      <c r="C4079" s="1423"/>
      <c r="D4079" s="481"/>
      <c r="E4079" s="112" t="str">
        <f t="shared" si="130"/>
        <v>9E82</v>
      </c>
      <c r="F4079" s="112" t="str">
        <f t="shared" si="131"/>
        <v>9E83</v>
      </c>
      <c r="G4079" s="475">
        <v>2</v>
      </c>
      <c r="H4079" s="1497" t="inlineStr">
        <is>
          <t xml:space="preserve">[문서] Item 미기재 영역 9E82~9E83,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79" s="475"/>
    </row>
    <row r="4080" spans="2:9" ht="94" customHeight="1">
      <c r="B4080" s="1424"/>
      <c r="C4080" s="1423"/>
      <c r="D4080" s="481"/>
      <c r="E4080" s="112" t="str">
        <f t="shared" si="130"/>
        <v>9E84</v>
      </c>
      <c r="F4080" s="112" t="str">
        <f t="shared" si="131"/>
        <v>9E85</v>
      </c>
      <c r="G4080" s="475">
        <v>2</v>
      </c>
      <c r="H4080" s="1497" t="inlineStr">
        <is>
          <t xml:space="preserve">[문서] Item 미기재 영역 9E84~9E85,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80" s="475"/>
    </row>
    <row r="4081" spans="2:9" ht="94" customHeight="1">
      <c r="B4081" s="1424"/>
      <c r="C4081" s="1423"/>
      <c r="D4081" s="481"/>
      <c r="E4081" s="112" t="str">
        <f t="shared" si="130"/>
        <v>9E86</v>
      </c>
      <c r="F4081" s="112" t="str">
        <f t="shared" si="131"/>
        <v>9E87</v>
      </c>
      <c r="G4081" s="475">
        <v>2</v>
      </c>
      <c r="H4081" s="1497" t="inlineStr">
        <is>
          <t xml:space="preserve">[문서] Item 미기재 영역 9E86~9E87,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81" s="475"/>
    </row>
    <row r="4082" spans="2:9" ht="94" customHeight="1">
      <c r="B4082" s="1424"/>
      <c r="C4082" s="1423"/>
      <c r="D4082" s="481"/>
      <c r="E4082" s="112" t="str">
        <f t="shared" si="130"/>
        <v>9E88</v>
      </c>
      <c r="F4082" s="112" t="str">
        <f t="shared" si="131"/>
        <v>9E89</v>
      </c>
      <c r="G4082" s="475">
        <v>2</v>
      </c>
      <c r="H4082" s="1497" t="inlineStr">
        <is>
          <t xml:space="preserve">[문서] Item 미기재 영역 9E88~9E89,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82" s="475"/>
    </row>
    <row r="4083" spans="2:9" ht="94" customHeight="1">
      <c r="B4083" s="1424"/>
      <c r="C4083" s="1423"/>
      <c r="D4083" s="481"/>
      <c r="E4083" s="112" t="str">
        <f t="shared" si="130"/>
        <v>9E8A</v>
      </c>
      <c r="F4083" s="112" t="str">
        <f t="shared" si="131"/>
        <v>9E8B</v>
      </c>
      <c r="G4083" s="475">
        <v>2</v>
      </c>
      <c r="H4083" s="1497" t="inlineStr">
        <is>
          <t xml:space="preserve">[문서] Item 미기재 영역 9E8A~9E8B,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83" s="475"/>
    </row>
    <row r="4084" spans="2:9" ht="94" customHeight="1">
      <c r="B4084" s="1424"/>
      <c r="C4084" s="1423"/>
      <c r="D4084" s="481"/>
      <c r="E4084" s="112" t="str">
        <f t="shared" si="130"/>
        <v>9E8C</v>
      </c>
      <c r="F4084" s="112" t="str">
        <f t="shared" si="131"/>
        <v>9E8D</v>
      </c>
      <c r="G4084" s="475">
        <v>2</v>
      </c>
      <c r="H4084" s="1497" t="inlineStr">
        <is>
          <t xml:space="preserve">[문서] Item 미기재 영역 9E8C~9E8D,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84" s="475"/>
    </row>
    <row r="4085" spans="2:9" ht="94" customHeight="1">
      <c r="B4085" s="1424"/>
      <c r="C4085" s="1423"/>
      <c r="D4085" s="481"/>
      <c r="E4085" s="112" t="str">
        <f t="shared" si="130"/>
        <v>9E8E</v>
      </c>
      <c r="F4085" s="112" t="str">
        <f t="shared" si="131"/>
        <v>9E8F</v>
      </c>
      <c r="G4085" s="475">
        <v>2</v>
      </c>
      <c r="H4085" s="1497" t="inlineStr">
        <is>
          <t xml:space="preserve">[문서] Item 미기재 영역 9E8E~9E8F,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85" s="475"/>
    </row>
    <row r="4086" spans="2:9" ht="94" customHeight="1">
      <c r="B4086" s="1424"/>
      <c r="C4086" s="1423"/>
      <c r="D4086" s="481"/>
      <c r="E4086" s="112" t="str">
        <f t="shared" si="130"/>
        <v>9E90</v>
      </c>
      <c r="F4086" s="112" t="str">
        <f t="shared" si="131"/>
        <v>9E91</v>
      </c>
      <c r="G4086" s="475">
        <v>2</v>
      </c>
      <c r="H4086" s="1497" t="inlineStr">
        <is>
          <t xml:space="preserve">[문서] Item 미기재 영역 9E90~9E91,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86" s="475"/>
    </row>
    <row r="4087" spans="2:9" ht="94" customHeight="1">
      <c r="B4087" s="1424"/>
      <c r="C4087" s="1423"/>
      <c r="D4087" s="481"/>
      <c r="E4087" s="112" t="str">
        <f t="shared" ref="E4087:E4150" si="132">DEC2HEX(HEX2DEC(F4086) + 1)</f>
        <v>9E92</v>
      </c>
      <c r="F4087" s="112" t="str">
        <f t="shared" ref="F4087:F4150" si="133">DEC2HEX(HEX2DEC(E4087) + G4087 -1)</f>
        <v>9E93</v>
      </c>
      <c r="G4087" s="475">
        <v>2</v>
      </c>
      <c r="H4087" s="1497" t="inlineStr">
        <is>
          <t xml:space="preserve">[문서] Item 미기재 영역 9E92~9E93,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87" s="475"/>
    </row>
    <row r="4088" spans="2:9" ht="94" customHeight="1">
      <c r="B4088" s="1424"/>
      <c r="C4088" s="1423"/>
      <c r="D4088" s="481"/>
      <c r="E4088" s="112" t="str">
        <f t="shared" si="132"/>
        <v>9E94</v>
      </c>
      <c r="F4088" s="112" t="str">
        <f t="shared" si="133"/>
        <v>9E95</v>
      </c>
      <c r="G4088" s="475">
        <v>2</v>
      </c>
      <c r="H4088" s="1497" t="inlineStr">
        <is>
          <t xml:space="preserve">[문서] Item 미기재 영역 9E94~9E95,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88" s="475"/>
    </row>
    <row r="4089" spans="2:9" ht="94" customHeight="1">
      <c r="B4089" s="1424"/>
      <c r="C4089" s="1423"/>
      <c r="D4089" s="481"/>
      <c r="E4089" s="112" t="str">
        <f t="shared" si="132"/>
        <v>9E96</v>
      </c>
      <c r="F4089" s="112" t="str">
        <f t="shared" si="133"/>
        <v>9E97</v>
      </c>
      <c r="G4089" s="475">
        <v>2</v>
      </c>
      <c r="H4089" s="1497" t="inlineStr">
        <is>
          <t xml:space="preserve">[문서] Item 미기재 영역 9E96~9E97,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89" s="475"/>
    </row>
    <row r="4090" spans="2:9" ht="94" customHeight="1">
      <c r="B4090" s="1424"/>
      <c r="C4090" s="1423"/>
      <c r="D4090" s="481"/>
      <c r="E4090" s="112" t="str">
        <f t="shared" si="132"/>
        <v>9E98</v>
      </c>
      <c r="F4090" s="112" t="str">
        <f t="shared" si="133"/>
        <v>9E99</v>
      </c>
      <c r="G4090" s="475">
        <v>2</v>
      </c>
      <c r="H4090" s="1497" t="inlineStr">
        <is>
          <t xml:space="preserve">[문서] Item 미기재 영역 9E98~9E99,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90" s="475"/>
    </row>
    <row r="4091" spans="2:9" ht="94" customHeight="1">
      <c r="B4091" s="1424"/>
      <c r="C4091" s="1423"/>
      <c r="D4091" s="481"/>
      <c r="E4091" s="112" t="str">
        <f t="shared" si="132"/>
        <v>9E9A</v>
      </c>
      <c r="F4091" s="112" t="str">
        <f t="shared" si="133"/>
        <v>9E9B</v>
      </c>
      <c r="G4091" s="475">
        <v>2</v>
      </c>
      <c r="H4091" s="1497" t="inlineStr">
        <is>
          <t xml:space="preserve">[문서] Item 미기재 영역 9E9A~9E9B,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91" s="475"/>
    </row>
    <row r="4092" spans="2:9" ht="94" customHeight="1">
      <c r="B4092" s="1424"/>
      <c r="C4092" s="1423"/>
      <c r="D4092" s="481"/>
      <c r="E4092" s="112" t="str">
        <f t="shared" si="132"/>
        <v>9E9C</v>
      </c>
      <c r="F4092" s="112" t="str">
        <f t="shared" si="133"/>
        <v>9E9D</v>
      </c>
      <c r="G4092" s="475">
        <v>2</v>
      </c>
      <c r="H4092" s="1497" t="inlineStr">
        <is>
          <t xml:space="preserve">[문서] Item 미기재 영역 9E9C~9E9D,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92" s="475"/>
    </row>
    <row r="4093" spans="2:9" ht="94" customHeight="1">
      <c r="B4093" s="1424"/>
      <c r="C4093" s="1423"/>
      <c r="D4093" s="481"/>
      <c r="E4093" s="112" t="str">
        <f t="shared" si="132"/>
        <v>9E9E</v>
      </c>
      <c r="F4093" s="112" t="str">
        <f t="shared" si="133"/>
        <v>9E9F</v>
      </c>
      <c r="G4093" s="475">
        <v>2</v>
      </c>
      <c r="H4093" s="1497" t="inlineStr">
        <is>
          <t xml:space="preserve">[문서] Item 미기재 영역 9E9E~9E9F,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93" s="475"/>
    </row>
    <row r="4094" spans="2:9" ht="94" customHeight="1">
      <c r="B4094" s="1424"/>
      <c r="C4094" s="1423"/>
      <c r="D4094" s="481"/>
      <c r="E4094" s="112" t="str">
        <f t="shared" si="132"/>
        <v>9EA0</v>
      </c>
      <c r="F4094" s="112" t="str">
        <f t="shared" si="133"/>
        <v>9EA1</v>
      </c>
      <c r="G4094" s="475">
        <v>2</v>
      </c>
      <c r="H4094" s="1497" t="inlineStr">
        <is>
          <t xml:space="preserve">[문서] Item 미기재 영역 9EA0~9EA1,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94" s="475"/>
    </row>
    <row r="4095" spans="2:9" ht="94" customHeight="1">
      <c r="B4095" s="1424"/>
      <c r="C4095" s="1423"/>
      <c r="D4095" s="481"/>
      <c r="E4095" s="112" t="str">
        <f t="shared" si="132"/>
        <v>9EA2</v>
      </c>
      <c r="F4095" s="112" t="str">
        <f t="shared" si="133"/>
        <v>9EA3</v>
      </c>
      <c r="G4095" s="475">
        <v>2</v>
      </c>
      <c r="H4095" s="1497" t="inlineStr">
        <is>
          <t xml:space="preserve">[문서] Item 미기재 영역 9EA2~9EA3,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95" s="475"/>
    </row>
    <row r="4096" spans="2:9" ht="94" customHeight="1">
      <c r="B4096" s="1424"/>
      <c r="C4096" s="1423"/>
      <c r="D4096" s="481"/>
      <c r="E4096" s="112" t="str">
        <f t="shared" si="132"/>
        <v>9EA4</v>
      </c>
      <c r="F4096" s="112" t="str">
        <f t="shared" si="133"/>
        <v>9EA5</v>
      </c>
      <c r="G4096" s="475">
        <v>2</v>
      </c>
      <c r="H4096" s="1497" t="inlineStr">
        <is>
          <t xml:space="preserve">[문서] Item 미기재 영역 9EA4~9EA5,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96" s="475"/>
    </row>
    <row r="4097" spans="2:9" ht="94" customHeight="1">
      <c r="B4097" s="1424"/>
      <c r="C4097" s="1423"/>
      <c r="D4097" s="481"/>
      <c r="E4097" s="112" t="str">
        <f t="shared" si="132"/>
        <v>9EA6</v>
      </c>
      <c r="F4097" s="112" t="str">
        <f t="shared" si="133"/>
        <v>9EA7</v>
      </c>
      <c r="G4097" s="475">
        <v>2</v>
      </c>
      <c r="H4097" s="1497" t="inlineStr">
        <is>
          <t xml:space="preserve">[문서] Item 미기재 영역 9EA6~9EA7,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97" s="475"/>
    </row>
    <row r="4098" spans="2:9" ht="94" customHeight="1">
      <c r="B4098" s="1424"/>
      <c r="C4098" s="1423"/>
      <c r="D4098" s="481"/>
      <c r="E4098" s="112" t="str">
        <f t="shared" si="132"/>
        <v>9EA8</v>
      </c>
      <c r="F4098" s="112" t="str">
        <f t="shared" si="133"/>
        <v>9EA9</v>
      </c>
      <c r="G4098" s="475">
        <v>2</v>
      </c>
      <c r="H4098" s="1497" t="inlineStr">
        <is>
          <t xml:space="preserve">[문서] Item 미기재 영역 9EA8~9EA9,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98" s="475"/>
    </row>
    <row r="4099" spans="2:9" ht="94" customHeight="1">
      <c r="B4099" s="1424"/>
      <c r="C4099" s="1423"/>
      <c r="D4099" s="481"/>
      <c r="E4099" s="112" t="str">
        <f t="shared" si="132"/>
        <v>9EAA</v>
      </c>
      <c r="F4099" s="112" t="str">
        <f t="shared" si="133"/>
        <v>9EAB</v>
      </c>
      <c r="G4099" s="475">
        <v>2</v>
      </c>
      <c r="H4099" s="1497" t="inlineStr">
        <is>
          <t xml:space="preserve">[문서] Item 미기재 영역 9EAA~9EAB,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099" s="475"/>
    </row>
    <row r="4100" spans="2:9" ht="94" customHeight="1">
      <c r="B4100" s="1424"/>
      <c r="C4100" s="1423"/>
      <c r="D4100" s="481"/>
      <c r="E4100" s="112" t="str">
        <f t="shared" si="132"/>
        <v>9EAC</v>
      </c>
      <c r="F4100" s="112" t="str">
        <f t="shared" si="133"/>
        <v>9EAD</v>
      </c>
      <c r="G4100" s="475">
        <v>2</v>
      </c>
      <c r="H4100" s="1497" t="inlineStr">
        <is>
          <t xml:space="preserve">[문서] Item 미기재 영역 9EAC~9EAD,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00" s="475"/>
    </row>
    <row r="4101" spans="2:9" ht="94" customHeight="1">
      <c r="B4101" s="1424"/>
      <c r="C4101" s="1423"/>
      <c r="D4101" s="481"/>
      <c r="E4101" s="112" t="str">
        <f t="shared" si="132"/>
        <v>9EAE</v>
      </c>
      <c r="F4101" s="112" t="str">
        <f t="shared" si="133"/>
        <v>9EAF</v>
      </c>
      <c r="G4101" s="475">
        <v>2</v>
      </c>
      <c r="H4101" s="1497" t="inlineStr">
        <is>
          <t xml:space="preserve">[문서] Item 미기재 영역 9EAE~9EAF,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01" s="475"/>
    </row>
    <row r="4102" spans="2:9" ht="94" customHeight="1">
      <c r="B4102" s="1424"/>
      <c r="C4102" s="1423"/>
      <c r="D4102" s="481"/>
      <c r="E4102" s="112" t="str">
        <f t="shared" si="132"/>
        <v>9EB0</v>
      </c>
      <c r="F4102" s="112" t="str">
        <f t="shared" si="133"/>
        <v>9EB1</v>
      </c>
      <c r="G4102" s="475">
        <v>2</v>
      </c>
      <c r="H4102" s="1497" t="inlineStr">
        <is>
          <t xml:space="preserve">[문서] Item 미기재 영역 9EB0~9EB1,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02" s="475"/>
    </row>
    <row r="4103" spans="2:9" ht="94" customHeight="1">
      <c r="B4103" s="1424"/>
      <c r="C4103" s="1423"/>
      <c r="D4103" s="481"/>
      <c r="E4103" s="112" t="str">
        <f t="shared" si="132"/>
        <v>9EB2</v>
      </c>
      <c r="F4103" s="112" t="str">
        <f t="shared" si="133"/>
        <v>9EB3</v>
      </c>
      <c r="G4103" s="475">
        <v>2</v>
      </c>
      <c r="H4103" s="1497" t="inlineStr">
        <is>
          <t xml:space="preserve">[문서] Item 미기재 영역 9EB2~9EB3,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03" s="475"/>
    </row>
    <row r="4104" spans="2:9" ht="94" customHeight="1">
      <c r="B4104" s="1424"/>
      <c r="C4104" s="1423"/>
      <c r="D4104" s="481"/>
      <c r="E4104" s="112" t="str">
        <f t="shared" si="132"/>
        <v>9EB4</v>
      </c>
      <c r="F4104" s="112" t="str">
        <f t="shared" si="133"/>
        <v>9EB5</v>
      </c>
      <c r="G4104" s="475">
        <v>2</v>
      </c>
      <c r="H4104" s="1497" t="inlineStr">
        <is>
          <t xml:space="preserve">[문서] Item 미기재 영역 9EB4~9EB5,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04" s="475"/>
    </row>
    <row r="4105" spans="2:9" ht="94" customHeight="1">
      <c r="B4105" s="1424"/>
      <c r="C4105" s="1423"/>
      <c r="D4105" s="481"/>
      <c r="E4105" s="112" t="str">
        <f t="shared" si="132"/>
        <v>9EB6</v>
      </c>
      <c r="F4105" s="112" t="str">
        <f t="shared" si="133"/>
        <v>9EB7</v>
      </c>
      <c r="G4105" s="475">
        <v>2</v>
      </c>
      <c r="H4105" s="1497" t="inlineStr">
        <is>
          <t xml:space="preserve">[문서] Item 미기재 영역 9EB6~9EB7,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05" s="475"/>
    </row>
    <row r="4106" spans="2:9" ht="94" customHeight="1">
      <c r="B4106" s="1424"/>
      <c r="C4106" s="1423"/>
      <c r="D4106" s="481"/>
      <c r="E4106" s="112" t="str">
        <f t="shared" si="132"/>
        <v>9EB8</v>
      </c>
      <c r="F4106" s="112" t="str">
        <f t="shared" si="133"/>
        <v>9EB9</v>
      </c>
      <c r="G4106" s="475">
        <v>2</v>
      </c>
      <c r="H4106" s="1497" t="inlineStr">
        <is>
          <t xml:space="preserve">[문서] Item 미기재 영역 9EB8~9EB9,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06" s="475"/>
    </row>
    <row r="4107" spans="2:9" ht="94" customHeight="1">
      <c r="B4107" s="1424"/>
      <c r="C4107" s="1423"/>
      <c r="D4107" s="481"/>
      <c r="E4107" s="112" t="str">
        <f t="shared" si="132"/>
        <v>9EBA</v>
      </c>
      <c r="F4107" s="112" t="str">
        <f t="shared" si="133"/>
        <v>9EBB</v>
      </c>
      <c r="G4107" s="475">
        <v>2</v>
      </c>
      <c r="H4107" s="1497" t="inlineStr">
        <is>
          <t xml:space="preserve">[문서] Item 미기재 영역 9EBA~9EBB,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07" s="475"/>
    </row>
    <row r="4108" spans="2:9" ht="94" customHeight="1">
      <c r="B4108" s="1424"/>
      <c r="C4108" s="1423"/>
      <c r="D4108" s="481"/>
      <c r="E4108" s="112" t="str">
        <f t="shared" si="132"/>
        <v>9EBC</v>
      </c>
      <c r="F4108" s="112" t="str">
        <f t="shared" si="133"/>
        <v>9EBD</v>
      </c>
      <c r="G4108" s="475">
        <v>2</v>
      </c>
      <c r="H4108" s="1497" t="inlineStr">
        <is>
          <t xml:space="preserve">[문서] Item 미기재 영역 9EBC~9EBD,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08" s="475"/>
    </row>
    <row r="4109" spans="2:9" ht="94" customHeight="1">
      <c r="B4109" s="1424"/>
      <c r="C4109" s="1423"/>
      <c r="D4109" s="481"/>
      <c r="E4109" s="112" t="str">
        <f t="shared" si="132"/>
        <v>9EBE</v>
      </c>
      <c r="F4109" s="112" t="str">
        <f t="shared" si="133"/>
        <v>9EBF</v>
      </c>
      <c r="G4109" s="475">
        <v>2</v>
      </c>
      <c r="H4109" s="1497" t="inlineStr">
        <is>
          <t xml:space="preserve">[문서] Item 미기재 영역 9EBE~9EBF,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09" s="475"/>
    </row>
    <row r="4110" spans="2:9" ht="94" customHeight="1">
      <c r="B4110" s="1424"/>
      <c r="C4110" s="1423"/>
      <c r="D4110" s="481"/>
      <c r="E4110" s="112" t="str">
        <f t="shared" si="132"/>
        <v>9EC0</v>
      </c>
      <c r="F4110" s="112" t="str">
        <f t="shared" si="133"/>
        <v>9EC1</v>
      </c>
      <c r="G4110" s="475">
        <v>2</v>
      </c>
      <c r="H4110" s="1497" t="inlineStr">
        <is>
          <t xml:space="preserve">[문서] Item 미기재 영역 9EC0~9EC1,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10" s="475"/>
    </row>
    <row r="4111" spans="2:9" ht="94" customHeight="1">
      <c r="B4111" s="1424"/>
      <c r="C4111" s="1423"/>
      <c r="D4111" s="481"/>
      <c r="E4111" s="112" t="str">
        <f t="shared" si="132"/>
        <v>9EC2</v>
      </c>
      <c r="F4111" s="112" t="str">
        <f t="shared" si="133"/>
        <v>9EC3</v>
      </c>
      <c r="G4111" s="475">
        <v>2</v>
      </c>
      <c r="H4111" s="1497" t="inlineStr">
        <is>
          <t xml:space="preserve">[문서] Item 미기재 영역 9EC2~9EC3,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11" s="475"/>
    </row>
    <row r="4112" spans="2:9" ht="94" customHeight="1">
      <c r="B4112" s="1424"/>
      <c r="C4112" s="1423"/>
      <c r="D4112" s="481"/>
      <c r="E4112" s="112" t="str">
        <f t="shared" si="132"/>
        <v>9EC4</v>
      </c>
      <c r="F4112" s="112" t="str">
        <f t="shared" si="133"/>
        <v>9EC5</v>
      </c>
      <c r="G4112" s="475">
        <v>2</v>
      </c>
      <c r="H4112" s="1497" t="inlineStr">
        <is>
          <t xml:space="preserve">[문서] Item 미기재 영역 9EC4~9EC5,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12" s="475"/>
    </row>
    <row r="4113" spans="2:9" ht="94" customHeight="1">
      <c r="B4113" s="1424"/>
      <c r="C4113" s="1423"/>
      <c r="D4113" s="481"/>
      <c r="E4113" s="112" t="str">
        <f t="shared" si="132"/>
        <v>9EC6</v>
      </c>
      <c r="F4113" s="112" t="str">
        <f t="shared" si="133"/>
        <v>9EC7</v>
      </c>
      <c r="G4113" s="475">
        <v>2</v>
      </c>
      <c r="H4113" s="1497" t="inlineStr">
        <is>
          <t xml:space="preserve">[문서] Item 미기재 영역 9EC6~9EC7,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13" s="475"/>
    </row>
    <row r="4114" spans="2:9" ht="94" customHeight="1">
      <c r="B4114" s="1424"/>
      <c r="C4114" s="1423"/>
      <c r="D4114" s="481"/>
      <c r="E4114" s="112" t="str">
        <f t="shared" si="132"/>
        <v>9EC8</v>
      </c>
      <c r="F4114" s="112" t="str">
        <f t="shared" si="133"/>
        <v>9EC9</v>
      </c>
      <c r="G4114" s="475">
        <v>2</v>
      </c>
      <c r="H4114" s="1497" t="inlineStr">
        <is>
          <t xml:space="preserve">[문서] Item 미기재 영역 9EC8~9EC9,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14" s="475"/>
    </row>
    <row r="4115" spans="2:9" ht="94" customHeight="1">
      <c r="B4115" s="1424"/>
      <c r="C4115" s="1423"/>
      <c r="D4115" s="481"/>
      <c r="E4115" s="112" t="str">
        <f t="shared" si="132"/>
        <v>9ECA</v>
      </c>
      <c r="F4115" s="112" t="str">
        <f t="shared" si="133"/>
        <v>9ECB</v>
      </c>
      <c r="G4115" s="475">
        <v>2</v>
      </c>
      <c r="H4115" s="1497" t="inlineStr">
        <is>
          <t xml:space="preserve">[문서] Item 미기재 영역 9ECA~9ECB,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15" s="475"/>
    </row>
    <row r="4116" spans="2:9" ht="94" customHeight="1">
      <c r="B4116" s="1424"/>
      <c r="C4116" s="1423"/>
      <c r="D4116" s="481"/>
      <c r="E4116" s="112" t="str">
        <f t="shared" si="132"/>
        <v>9ECC</v>
      </c>
      <c r="F4116" s="112" t="str">
        <f t="shared" si="133"/>
        <v>9ECD</v>
      </c>
      <c r="G4116" s="475">
        <v>2</v>
      </c>
      <c r="H4116" s="1497" t="inlineStr">
        <is>
          <t xml:space="preserve">[문서] Item 미기재 영역 9ECC~9ECD,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16" s="475"/>
    </row>
    <row r="4117" spans="2:9" ht="94" customHeight="1">
      <c r="B4117" s="1424"/>
      <c r="C4117" s="1423"/>
      <c r="D4117" s="481"/>
      <c r="E4117" s="112" t="str">
        <f t="shared" si="132"/>
        <v>9ECE</v>
      </c>
      <c r="F4117" s="112" t="str">
        <f t="shared" si="133"/>
        <v>9ECF</v>
      </c>
      <c r="G4117" s="475">
        <v>2</v>
      </c>
      <c r="H4117" s="1497" t="inlineStr">
        <is>
          <t xml:space="preserve">[문서] Item 미기재 영역 9ECE~9ECF,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17" s="475"/>
    </row>
    <row r="4118" spans="2:9" ht="94" customHeight="1">
      <c r="B4118" s="1424"/>
      <c r="C4118" s="1423"/>
      <c r="D4118" s="481"/>
      <c r="E4118" s="112" t="str">
        <f t="shared" si="132"/>
        <v>9ED0</v>
      </c>
      <c r="F4118" s="112" t="str">
        <f t="shared" si="133"/>
        <v>9ED1</v>
      </c>
      <c r="G4118" s="475">
        <v>2</v>
      </c>
      <c r="H4118" s="1497" t="inlineStr">
        <is>
          <t xml:space="preserve">[문서] Item 미기재 영역 9ED0~9ED1,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18" s="475"/>
    </row>
    <row r="4119" spans="2:9" ht="94" customHeight="1">
      <c r="B4119" s="1424"/>
      <c r="C4119" s="1423"/>
      <c r="D4119" s="481"/>
      <c r="E4119" s="112" t="str">
        <f t="shared" si="132"/>
        <v>9ED2</v>
      </c>
      <c r="F4119" s="112" t="str">
        <f t="shared" si="133"/>
        <v>9ED3</v>
      </c>
      <c r="G4119" s="475">
        <v>2</v>
      </c>
      <c r="H4119" s="1497" t="inlineStr">
        <is>
          <t xml:space="preserve">[문서] Item 미기재 영역 9ED2~9ED3,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19" s="475"/>
    </row>
    <row r="4120" spans="2:9" ht="94" customHeight="1">
      <c r="B4120" s="1424"/>
      <c r="C4120" s="1423"/>
      <c r="D4120" s="481"/>
      <c r="E4120" s="112" t="str">
        <f t="shared" si="132"/>
        <v>9ED4</v>
      </c>
      <c r="F4120" s="112" t="str">
        <f t="shared" si="133"/>
        <v>9ED5</v>
      </c>
      <c r="G4120" s="475">
        <v>2</v>
      </c>
      <c r="H4120" s="1497" t="inlineStr">
        <is>
          <t xml:space="preserve">[문서] Item 미기재 영역 9ED4~9ED5,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20" s="475"/>
    </row>
    <row r="4121" spans="2:9" ht="94" customHeight="1">
      <c r="B4121" s="1424"/>
      <c r="C4121" s="1423"/>
      <c r="D4121" s="481"/>
      <c r="E4121" s="112" t="str">
        <f t="shared" si="132"/>
        <v>9ED6</v>
      </c>
      <c r="F4121" s="112" t="str">
        <f t="shared" si="133"/>
        <v>9ED7</v>
      </c>
      <c r="G4121" s="475">
        <v>2</v>
      </c>
      <c r="H4121" s="1497" t="inlineStr">
        <is>
          <t xml:space="preserve">[문서] Item 미기재 영역 9ED6~9ED7,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21" s="475"/>
    </row>
    <row r="4122" spans="2:9" ht="94" customHeight="1">
      <c r="B4122" s="1424"/>
      <c r="C4122" s="1423"/>
      <c r="D4122" s="481"/>
      <c r="E4122" s="112" t="str">
        <f t="shared" si="132"/>
        <v>9ED8</v>
      </c>
      <c r="F4122" s="112" t="str">
        <f t="shared" si="133"/>
        <v>9ED9</v>
      </c>
      <c r="G4122" s="475">
        <v>2</v>
      </c>
      <c r="H4122" s="1497" t="inlineStr">
        <is>
          <t xml:space="preserve">[문서] Item 미기재 영역 9ED8~9ED9,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22" s="475"/>
    </row>
    <row r="4123" spans="2:9" ht="94" customHeight="1">
      <c r="B4123" s="1424"/>
      <c r="C4123" s="1423"/>
      <c r="D4123" s="481"/>
      <c r="E4123" s="112" t="str">
        <f t="shared" si="132"/>
        <v>9EDA</v>
      </c>
      <c r="F4123" s="112" t="str">
        <f t="shared" si="133"/>
        <v>9EDB</v>
      </c>
      <c r="G4123" s="475">
        <v>2</v>
      </c>
      <c r="H4123" s="1497" t="inlineStr">
        <is>
          <t xml:space="preserve">[문서] Item 미기재 영역 9EDA~9EDB,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23" s="475"/>
    </row>
    <row r="4124" spans="2:9" ht="94" customHeight="1">
      <c r="B4124" s="1424"/>
      <c r="C4124" s="1423"/>
      <c r="D4124" s="481"/>
      <c r="E4124" s="112" t="str">
        <f t="shared" si="132"/>
        <v>9EDC</v>
      </c>
      <c r="F4124" s="112" t="str">
        <f t="shared" si="133"/>
        <v>9EDD</v>
      </c>
      <c r="G4124" s="475">
        <v>2</v>
      </c>
      <c r="H4124" s="1497" t="inlineStr">
        <is>
          <t xml:space="preserve">[문서] Item 미기재 영역 9EDC~9EDD,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24" s="475"/>
    </row>
    <row r="4125" spans="2:9" ht="94" customHeight="1">
      <c r="B4125" s="1424"/>
      <c r="C4125" s="1423"/>
      <c r="D4125" s="481"/>
      <c r="E4125" s="112" t="str">
        <f t="shared" si="132"/>
        <v>9EDE</v>
      </c>
      <c r="F4125" s="112" t="str">
        <f t="shared" si="133"/>
        <v>9EDF</v>
      </c>
      <c r="G4125" s="475">
        <v>2</v>
      </c>
      <c r="H4125" s="1497" t="inlineStr">
        <is>
          <t xml:space="preserve">[문서] Item 미기재 영역 9EDE~9EDF,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25" s="475"/>
    </row>
    <row r="4126" spans="2:9" ht="94" customHeight="1">
      <c r="B4126" s="1424"/>
      <c r="C4126" s="1423"/>
      <c r="D4126" s="481"/>
      <c r="E4126" s="112" t="str">
        <f t="shared" si="132"/>
        <v>9EE0</v>
      </c>
      <c r="F4126" s="112" t="str">
        <f t="shared" si="133"/>
        <v>9EE1</v>
      </c>
      <c r="G4126" s="475">
        <v>2</v>
      </c>
      <c r="H4126" s="1497" t="inlineStr">
        <is>
          <t xml:space="preserve">[문서] Item 미기재 영역 9EE0~9EE1,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26" s="475"/>
    </row>
    <row r="4127" spans="2:9" ht="94" customHeight="1">
      <c r="B4127" s="1424"/>
      <c r="C4127" s="1423"/>
      <c r="D4127" s="481"/>
      <c r="E4127" s="112" t="str">
        <f t="shared" si="132"/>
        <v>9EE2</v>
      </c>
      <c r="F4127" s="112" t="str">
        <f t="shared" si="133"/>
        <v>9EE3</v>
      </c>
      <c r="G4127" s="475">
        <v>2</v>
      </c>
      <c r="H4127" s="1497" t="inlineStr">
        <is>
          <t xml:space="preserve">[문서] Item 미기재 영역 9EE2~9EE3,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27" s="475"/>
    </row>
    <row r="4128" spans="2:9" ht="94" customHeight="1">
      <c r="B4128" s="1424"/>
      <c r="C4128" s="1423"/>
      <c r="D4128" s="481"/>
      <c r="E4128" s="112" t="str">
        <f t="shared" si="132"/>
        <v>9EE4</v>
      </c>
      <c r="F4128" s="112" t="str">
        <f t="shared" si="133"/>
        <v>9EE5</v>
      </c>
      <c r="G4128" s="475">
        <v>2</v>
      </c>
      <c r="H4128" s="1497" t="inlineStr">
        <is>
          <t xml:space="preserve">[문서] Item 미기재 영역 9EE4~9EE5,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28" s="475"/>
    </row>
    <row r="4129" spans="2:9" ht="94" customHeight="1">
      <c r="B4129" s="1424"/>
      <c r="C4129" s="1423"/>
      <c r="D4129" s="481"/>
      <c r="E4129" s="112" t="str">
        <f t="shared" si="132"/>
        <v>9EE6</v>
      </c>
      <c r="F4129" s="112" t="str">
        <f t="shared" si="133"/>
        <v>9EE7</v>
      </c>
      <c r="G4129" s="475">
        <v>2</v>
      </c>
      <c r="H4129" s="1497" t="inlineStr">
        <is>
          <t xml:space="preserve">[문서] Item 미기재 영역 9EE6~9EE7,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29" s="475"/>
    </row>
    <row r="4130" spans="2:9" ht="94" customHeight="1">
      <c r="B4130" s="1424"/>
      <c r="C4130" s="1423"/>
      <c r="D4130" s="481"/>
      <c r="E4130" s="112" t="str">
        <f t="shared" si="132"/>
        <v>9EE8</v>
      </c>
      <c r="F4130" s="112" t="str">
        <f t="shared" si="133"/>
        <v>9EE9</v>
      </c>
      <c r="G4130" s="475">
        <v>2</v>
      </c>
      <c r="H4130" s="1497" t="inlineStr">
        <is>
          <t xml:space="preserve">[문서] Item 미기재 영역 9EE8~9EE9,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30" s="475"/>
    </row>
    <row r="4131" spans="2:9" ht="94" customHeight="1">
      <c r="B4131" s="1424"/>
      <c r="C4131" s="1423"/>
      <c r="D4131" s="481"/>
      <c r="E4131" s="112" t="str">
        <f t="shared" si="132"/>
        <v>9EEA</v>
      </c>
      <c r="F4131" s="112" t="str">
        <f t="shared" si="133"/>
        <v>9EEB</v>
      </c>
      <c r="G4131" s="475">
        <v>2</v>
      </c>
      <c r="H4131" s="1497" t="inlineStr">
        <is>
          <t xml:space="preserve">[문서] Item 미기재 영역 9EEA~9EEB,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31" s="475"/>
    </row>
    <row r="4132" spans="2:9" ht="94" customHeight="1">
      <c r="B4132" s="1424"/>
      <c r="C4132" s="1423"/>
      <c r="D4132" s="481"/>
      <c r="E4132" s="112" t="str">
        <f t="shared" si="132"/>
        <v>9EEC</v>
      </c>
      <c r="F4132" s="112" t="str">
        <f t="shared" si="133"/>
        <v>9EED</v>
      </c>
      <c r="G4132" s="475">
        <v>2</v>
      </c>
      <c r="H4132" s="1497" t="inlineStr">
        <is>
          <t xml:space="preserve">[문서] Item 미기재 영역 9EEC~9EED,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32" s="475"/>
    </row>
    <row r="4133" spans="2:9" ht="94" customHeight="1">
      <c r="B4133" s="1424"/>
      <c r="C4133" s="1423"/>
      <c r="D4133" s="481"/>
      <c r="E4133" s="112" t="str">
        <f t="shared" si="132"/>
        <v>9EEE</v>
      </c>
      <c r="F4133" s="112" t="str">
        <f t="shared" si="133"/>
        <v>9EEF</v>
      </c>
      <c r="G4133" s="475">
        <v>2</v>
      </c>
      <c r="H4133" s="1497" t="inlineStr">
        <is>
          <t xml:space="preserve">[문서] Item 미기재 영역 9EEE~9EEF,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33" s="475"/>
    </row>
    <row r="4134" spans="2:9" ht="94" customHeight="1">
      <c r="B4134" s="1424"/>
      <c r="C4134" s="1423"/>
      <c r="D4134" s="481"/>
      <c r="E4134" s="112" t="str">
        <f t="shared" si="132"/>
        <v>9EF0</v>
      </c>
      <c r="F4134" s="112" t="str">
        <f t="shared" si="133"/>
        <v>9EF1</v>
      </c>
      <c r="G4134" s="475">
        <v>2</v>
      </c>
      <c r="H4134" s="1497" t="inlineStr">
        <is>
          <t xml:space="preserve">[문서] Item 미기재 영역 9EF0~9EF1,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34" s="475"/>
    </row>
    <row r="4135" spans="2:9" ht="94" customHeight="1">
      <c r="B4135" s="1424"/>
      <c r="C4135" s="1423"/>
      <c r="D4135" s="481"/>
      <c r="E4135" s="112" t="str">
        <f t="shared" si="132"/>
        <v>9EF2</v>
      </c>
      <c r="F4135" s="112" t="str">
        <f t="shared" si="133"/>
        <v>9EF3</v>
      </c>
      <c r="G4135" s="475">
        <v>2</v>
      </c>
      <c r="H4135" s="1497" t="inlineStr">
        <is>
          <t xml:space="preserve">[문서] Item 미기재 영역 9EF2~9EF3,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35" s="475"/>
    </row>
    <row r="4136" spans="2:9" ht="94" customHeight="1">
      <c r="B4136" s="1424"/>
      <c r="C4136" s="1423"/>
      <c r="D4136" s="481"/>
      <c r="E4136" s="112" t="str">
        <f t="shared" si="132"/>
        <v>9EF4</v>
      </c>
      <c r="F4136" s="112" t="str">
        <f t="shared" si="133"/>
        <v>9EF5</v>
      </c>
      <c r="G4136" s="475">
        <v>2</v>
      </c>
      <c r="H4136" s="1497" t="inlineStr">
        <is>
          <t xml:space="preserve">[문서] Item 미기재 영역 9EF4~9EF5,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36" s="475"/>
    </row>
    <row r="4137" spans="2:9" ht="94" customHeight="1">
      <c r="B4137" s="1424"/>
      <c r="C4137" s="1423"/>
      <c r="D4137" s="481"/>
      <c r="E4137" s="112" t="str">
        <f t="shared" si="132"/>
        <v>9EF6</v>
      </c>
      <c r="F4137" s="112" t="str">
        <f t="shared" si="133"/>
        <v>9EF7</v>
      </c>
      <c r="G4137" s="475">
        <v>2</v>
      </c>
      <c r="H4137" s="1497" t="inlineStr">
        <is>
          <t xml:space="preserve">[문서] Item 미기재 영역 9EF6~9EF7,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37" s="475"/>
    </row>
    <row r="4138" spans="2:9" ht="94" customHeight="1">
      <c r="B4138" s="1424"/>
      <c r="C4138" s="1423"/>
      <c r="D4138" s="481"/>
      <c r="E4138" s="112" t="str">
        <f t="shared" si="132"/>
        <v>9EF8</v>
      </c>
      <c r="F4138" s="112" t="str">
        <f t="shared" si="133"/>
        <v>9EF9</v>
      </c>
      <c r="G4138" s="475">
        <v>2</v>
      </c>
      <c r="H4138" s="1497" t="inlineStr">
        <is>
          <t xml:space="preserve">[문서] Item 미기재 영역 9EF8~9EF9,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38" s="475"/>
    </row>
    <row r="4139" spans="2:9" ht="94" customHeight="1">
      <c r="B4139" s="1424"/>
      <c r="C4139" s="1423"/>
      <c r="D4139" s="481"/>
      <c r="E4139" s="112" t="str">
        <f t="shared" si="132"/>
        <v>9EFA</v>
      </c>
      <c r="F4139" s="112" t="str">
        <f t="shared" si="133"/>
        <v>9EFB</v>
      </c>
      <c r="G4139" s="475">
        <v>2</v>
      </c>
      <c r="H4139" s="1497" t="inlineStr">
        <is>
          <t xml:space="preserve">[문서] Item 미기재 영역 9EFA~9EFB,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39" s="475"/>
    </row>
    <row r="4140" spans="2:9" ht="94" customHeight="1">
      <c r="B4140" s="1424"/>
      <c r="C4140" s="1423"/>
      <c r="D4140" s="481"/>
      <c r="E4140" s="112" t="str">
        <f t="shared" si="132"/>
        <v>9EFC</v>
      </c>
      <c r="F4140" s="112" t="str">
        <f t="shared" si="133"/>
        <v>9EFD</v>
      </c>
      <c r="G4140" s="475">
        <v>2</v>
      </c>
      <c r="H4140" s="1497" t="inlineStr">
        <is>
          <t xml:space="preserve">[문서] Item 미기재 영역 9EFC~9EFD,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40" s="475"/>
    </row>
    <row r="4141" spans="2:9" ht="94" customHeight="1">
      <c r="B4141" s="1424"/>
      <c r="C4141" s="1423"/>
      <c r="D4141" s="481"/>
      <c r="E4141" s="112" t="str">
        <f t="shared" si="132"/>
        <v>9EFE</v>
      </c>
      <c r="F4141" s="112" t="str">
        <f t="shared" si="133"/>
        <v>9EFF</v>
      </c>
      <c r="G4141" s="475">
        <v>2</v>
      </c>
      <c r="H4141" s="1497" t="inlineStr">
        <is>
          <t xml:space="preserve">[문서] Item 미기재 영역 9EFE~9EFF,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41" s="475"/>
    </row>
    <row r="4142" spans="2:9" ht="94" customHeight="1">
      <c r="B4142" s="1424"/>
      <c r="C4142" s="1423"/>
      <c r="D4142" s="481"/>
      <c r="E4142" s="112" t="str">
        <f t="shared" si="132"/>
        <v>9F00</v>
      </c>
      <c r="F4142" s="112" t="str">
        <f t="shared" si="133"/>
        <v>9F01</v>
      </c>
      <c r="G4142" s="475">
        <v>2</v>
      </c>
      <c r="H4142" s="1497" t="inlineStr">
        <is>
          <t xml:space="preserve">[문서] Item 미기재 영역 9F00~9F01,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42" s="475"/>
    </row>
    <row r="4143" spans="2:9" ht="94" customHeight="1">
      <c r="B4143" s="1424"/>
      <c r="C4143" s="1423"/>
      <c r="D4143" s="481"/>
      <c r="E4143" s="112" t="str">
        <f t="shared" si="132"/>
        <v>9F02</v>
      </c>
      <c r="F4143" s="112" t="str">
        <f t="shared" si="133"/>
        <v>9F03</v>
      </c>
      <c r="G4143" s="475">
        <v>2</v>
      </c>
      <c r="H4143" s="1497" t="inlineStr">
        <is>
          <t xml:space="preserve">[문서] Item 미기재 영역 9F02~9F03,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43" s="475"/>
    </row>
    <row r="4144" spans="2:9" ht="94" customHeight="1">
      <c r="B4144" s="1424"/>
      <c r="C4144" s="1423"/>
      <c r="D4144" s="481"/>
      <c r="E4144" s="112" t="str">
        <f t="shared" si="132"/>
        <v>9F04</v>
      </c>
      <c r="F4144" s="112" t="str">
        <f t="shared" si="133"/>
        <v>9F05</v>
      </c>
      <c r="G4144" s="475">
        <v>2</v>
      </c>
      <c r="H4144" s="1497" t="inlineStr">
        <is>
          <t xml:space="preserve">[문서] Item 미기재 영역 9F04~9F05,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44" s="475"/>
    </row>
    <row r="4145" spans="2:9" ht="94" customHeight="1">
      <c r="B4145" s="1424"/>
      <c r="C4145" s="1423"/>
      <c r="D4145" s="481"/>
      <c r="E4145" s="112" t="str">
        <f t="shared" si="132"/>
        <v>9F06</v>
      </c>
      <c r="F4145" s="112" t="str">
        <f t="shared" si="133"/>
        <v>9F07</v>
      </c>
      <c r="G4145" s="475">
        <v>2</v>
      </c>
      <c r="H4145" s="1497" t="inlineStr">
        <is>
          <t xml:space="preserve">[문서] Item 미기재 영역 9F06~9F07,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45" s="475"/>
    </row>
    <row r="4146" spans="2:9" ht="94" customHeight="1">
      <c r="B4146" s="1424"/>
      <c r="C4146" s="1423"/>
      <c r="D4146" s="481"/>
      <c r="E4146" s="112" t="str">
        <f t="shared" si="132"/>
        <v>9F08</v>
      </c>
      <c r="F4146" s="112" t="str">
        <f t="shared" si="133"/>
        <v>9F09</v>
      </c>
      <c r="G4146" s="475">
        <v>2</v>
      </c>
      <c r="H4146" s="1497" t="inlineStr">
        <is>
          <t xml:space="preserve">[문서] Item 미기재 영역 9F08~9F09,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46" s="475"/>
    </row>
    <row r="4147" spans="2:9" ht="94" customHeight="1">
      <c r="B4147" s="1424"/>
      <c r="C4147" s="1423"/>
      <c r="D4147" s="481"/>
      <c r="E4147" s="112" t="str">
        <f t="shared" si="132"/>
        <v>9F0A</v>
      </c>
      <c r="F4147" s="112" t="str">
        <f t="shared" si="133"/>
        <v>9F0B</v>
      </c>
      <c r="G4147" s="475">
        <v>2</v>
      </c>
      <c r="H4147" s="1497" t="inlineStr">
        <is>
          <t xml:space="preserve">[문서] Item 미기재 영역 9F0A~9F0B,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47" s="475"/>
    </row>
    <row r="4148" spans="2:9" ht="94" customHeight="1">
      <c r="B4148" s="1424"/>
      <c r="C4148" s="1423"/>
      <c r="D4148" s="481"/>
      <c r="E4148" s="112" t="str">
        <f t="shared" si="132"/>
        <v>9F0C</v>
      </c>
      <c r="F4148" s="112" t="str">
        <f t="shared" si="133"/>
        <v>9F0D</v>
      </c>
      <c r="G4148" s="475">
        <v>2</v>
      </c>
      <c r="H4148" s="1497" t="inlineStr">
        <is>
          <t xml:space="preserve">[문서] Item 미기재 영역 9F0C~9F0D,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48" s="475"/>
    </row>
    <row r="4149" spans="2:9" ht="94" customHeight="1">
      <c r="B4149" s="1424"/>
      <c r="C4149" s="1423"/>
      <c r="D4149" s="481"/>
      <c r="E4149" s="112" t="str">
        <f t="shared" si="132"/>
        <v>9F0E</v>
      </c>
      <c r="F4149" s="112" t="str">
        <f t="shared" si="133"/>
        <v>9F0F</v>
      </c>
      <c r="G4149" s="475">
        <v>2</v>
      </c>
      <c r="H4149" s="1497" t="inlineStr">
        <is>
          <t xml:space="preserve">[문서] Item 미기재 영역 9F0E~9F0F,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49" s="475"/>
    </row>
    <row r="4150" spans="2:9" ht="94" customHeight="1">
      <c r="B4150" s="1424"/>
      <c r="C4150" s="1423"/>
      <c r="D4150" s="481"/>
      <c r="E4150" s="112" t="str">
        <f t="shared" si="132"/>
        <v>9F10</v>
      </c>
      <c r="F4150" s="112" t="str">
        <f t="shared" si="133"/>
        <v>9F11</v>
      </c>
      <c r="G4150" s="475">
        <v>2</v>
      </c>
      <c r="H4150" s="1497" t="inlineStr">
        <is>
          <t xml:space="preserve">[문서] Item 미기재 영역 9F10~9F11,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50" s="475"/>
    </row>
    <row r="4151" spans="2:9" ht="94" customHeight="1">
      <c r="B4151" s="1424"/>
      <c r="C4151" s="1423"/>
      <c r="D4151" s="481"/>
      <c r="E4151" s="112" t="str">
        <f t="shared" ref="E4151:E4214" si="134">DEC2HEX(HEX2DEC(F4150) + 1)</f>
        <v>9F12</v>
      </c>
      <c r="F4151" s="112" t="str">
        <f t="shared" ref="F4151:F4214" si="135">DEC2HEX(HEX2DEC(E4151) + G4151 -1)</f>
        <v>9F13</v>
      </c>
      <c r="G4151" s="475">
        <v>2</v>
      </c>
      <c r="H4151" s="1497" t="inlineStr">
        <is>
          <t xml:space="preserve">[문서] Item 미기재 영역 9F12~9F13,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51" s="475"/>
    </row>
    <row r="4152" spans="2:9" ht="94" customHeight="1">
      <c r="B4152" s="1424"/>
      <c r="C4152" s="1423"/>
      <c r="D4152" s="481"/>
      <c r="E4152" s="112" t="str">
        <f t="shared" si="134"/>
        <v>9F14</v>
      </c>
      <c r="F4152" s="112" t="str">
        <f t="shared" si="135"/>
        <v>9F15</v>
      </c>
      <c r="G4152" s="475">
        <v>2</v>
      </c>
      <c r="H4152" s="1497" t="inlineStr">
        <is>
          <t xml:space="preserve">[문서] Item 미기재 영역 9F14~9F15,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52" s="475"/>
    </row>
    <row r="4153" spans="2:9" ht="94" customHeight="1">
      <c r="B4153" s="1424"/>
      <c r="C4153" s="1423"/>
      <c r="D4153" s="481"/>
      <c r="E4153" s="112" t="str">
        <f t="shared" si="134"/>
        <v>9F16</v>
      </c>
      <c r="F4153" s="112" t="str">
        <f t="shared" si="135"/>
        <v>9F17</v>
      </c>
      <c r="G4153" s="475">
        <v>2</v>
      </c>
      <c r="H4153" s="1497" t="inlineStr">
        <is>
          <t xml:space="preserve">[문서] Item 미기재 영역 9F16~9F17,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53" s="475"/>
    </row>
    <row r="4154" spans="2:9" ht="94" customHeight="1">
      <c r="B4154" s="1424"/>
      <c r="C4154" s="1423"/>
      <c r="D4154" s="481"/>
      <c r="E4154" s="112" t="str">
        <f t="shared" si="134"/>
        <v>9F18</v>
      </c>
      <c r="F4154" s="112" t="str">
        <f t="shared" si="135"/>
        <v>9F19</v>
      </c>
      <c r="G4154" s="475">
        <v>2</v>
      </c>
      <c r="H4154" s="1497" t="inlineStr">
        <is>
          <t xml:space="preserve">[문서] Item 미기재 영역 9F18~9F19,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54" s="475"/>
    </row>
    <row r="4155" spans="2:9" ht="94" customHeight="1">
      <c r="B4155" s="1424"/>
      <c r="C4155" s="1423"/>
      <c r="D4155" s="481"/>
      <c r="E4155" s="112" t="str">
        <f t="shared" si="134"/>
        <v>9F1A</v>
      </c>
      <c r="F4155" s="112" t="str">
        <f t="shared" si="135"/>
        <v>9F1B</v>
      </c>
      <c r="G4155" s="475">
        <v>2</v>
      </c>
      <c r="H4155" s="1497" t="inlineStr">
        <is>
          <t xml:space="preserve">[문서] Item 미기재 영역 9F1A~9F1B,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55" s="475"/>
    </row>
    <row r="4156" spans="2:9" ht="94" customHeight="1">
      <c r="B4156" s="1424"/>
      <c r="C4156" s="1423"/>
      <c r="D4156" s="481"/>
      <c r="E4156" s="112" t="str">
        <f t="shared" si="134"/>
        <v>9F1C</v>
      </c>
      <c r="F4156" s="112" t="str">
        <f t="shared" si="135"/>
        <v>9F1D</v>
      </c>
      <c r="G4156" s="475">
        <v>2</v>
      </c>
      <c r="H4156" s="1497" t="inlineStr">
        <is>
          <t xml:space="preserve">[문서] Item 미기재 영역 9F1C~9F1D,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56" s="475"/>
    </row>
    <row r="4157" spans="2:9" ht="94" customHeight="1">
      <c r="B4157" s="1424"/>
      <c r="C4157" s="1423"/>
      <c r="D4157" s="481"/>
      <c r="E4157" s="112" t="str">
        <f t="shared" si="134"/>
        <v>9F1E</v>
      </c>
      <c r="F4157" s="112" t="str">
        <f t="shared" si="135"/>
        <v>9F1F</v>
      </c>
      <c r="G4157" s="475">
        <v>2</v>
      </c>
      <c r="H4157" s="1497" t="inlineStr">
        <is>
          <t xml:space="preserve">[문서] Item 미기재 영역 9F1E~9F1F,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57" s="475"/>
    </row>
    <row r="4158" spans="2:9" ht="94" customHeight="1">
      <c r="B4158" s="1424"/>
      <c r="C4158" s="1423"/>
      <c r="D4158" s="481"/>
      <c r="E4158" s="112" t="str">
        <f t="shared" si="134"/>
        <v>9F20</v>
      </c>
      <c r="F4158" s="112" t="str">
        <f t="shared" si="135"/>
        <v>9F21</v>
      </c>
      <c r="G4158" s="475">
        <v>2</v>
      </c>
      <c r="H4158" s="1497" t="inlineStr">
        <is>
          <t xml:space="preserve">[문서] Item 미기재 영역 9F20~9F21,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58" s="475"/>
    </row>
    <row r="4159" spans="2:9" ht="94" customHeight="1">
      <c r="B4159" s="1424"/>
      <c r="C4159" s="1423"/>
      <c r="D4159" s="481"/>
      <c r="E4159" s="112" t="str">
        <f t="shared" si="134"/>
        <v>9F22</v>
      </c>
      <c r="F4159" s="112" t="str">
        <f t="shared" si="135"/>
        <v>9F23</v>
      </c>
      <c r="G4159" s="475">
        <v>2</v>
      </c>
      <c r="H4159" s="1497" t="inlineStr">
        <is>
          <t xml:space="preserve">[문서] Item 미기재 영역 9F22~9F23,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59" s="475"/>
    </row>
    <row r="4160" spans="2:9" ht="94" customHeight="1">
      <c r="B4160" s="1424"/>
      <c r="C4160" s="1423"/>
      <c r="D4160" s="481"/>
      <c r="E4160" s="112" t="str">
        <f t="shared" si="134"/>
        <v>9F24</v>
      </c>
      <c r="F4160" s="112" t="str">
        <f t="shared" si="135"/>
        <v>9F25</v>
      </c>
      <c r="G4160" s="475">
        <v>2</v>
      </c>
      <c r="H4160" s="1497" t="inlineStr">
        <is>
          <t xml:space="preserve">[문서] Item 미기재 영역 9F24~9F25,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60" s="475"/>
    </row>
    <row r="4161" spans="2:9" ht="94" customHeight="1">
      <c r="B4161" s="1424"/>
      <c r="C4161" s="1423"/>
      <c r="D4161" s="481"/>
      <c r="E4161" s="112" t="str">
        <f t="shared" si="134"/>
        <v>9F26</v>
      </c>
      <c r="F4161" s="112" t="str">
        <f t="shared" si="135"/>
        <v>9F27</v>
      </c>
      <c r="G4161" s="475">
        <v>2</v>
      </c>
      <c r="H4161" s="1497" t="inlineStr">
        <is>
          <t xml:space="preserve">[문서] Item 미기재 영역 9F26~9F27,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61" s="475"/>
    </row>
    <row r="4162" spans="2:9" ht="94" customHeight="1">
      <c r="B4162" s="1424"/>
      <c r="C4162" s="1423"/>
      <c r="D4162" s="481"/>
      <c r="E4162" s="112" t="str">
        <f t="shared" si="134"/>
        <v>9F28</v>
      </c>
      <c r="F4162" s="112" t="str">
        <f t="shared" si="135"/>
        <v>9F29</v>
      </c>
      <c r="G4162" s="475">
        <v>2</v>
      </c>
      <c r="H4162" s="1497" t="inlineStr">
        <is>
          <t xml:space="preserve">[문서] Item 미기재 영역 9F28~9F29,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62" s="475"/>
    </row>
    <row r="4163" spans="2:9" ht="94" customHeight="1">
      <c r="B4163" s="1424"/>
      <c r="C4163" s="1423"/>
      <c r="D4163" s="481"/>
      <c r="E4163" s="112" t="str">
        <f t="shared" si="134"/>
        <v>9F2A</v>
      </c>
      <c r="F4163" s="112" t="str">
        <f t="shared" si="135"/>
        <v>9F2B</v>
      </c>
      <c r="G4163" s="475">
        <v>2</v>
      </c>
      <c r="H4163" s="1497" t="inlineStr">
        <is>
          <t xml:space="preserve">[문서] Item 미기재 영역 9F2A~9F2B,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63" s="475"/>
    </row>
    <row r="4164" spans="2:9" ht="94" customHeight="1">
      <c r="B4164" s="1424"/>
      <c r="C4164" s="1423"/>
      <c r="D4164" s="481"/>
      <c r="E4164" s="112" t="str">
        <f t="shared" si="134"/>
        <v>9F2C</v>
      </c>
      <c r="F4164" s="112" t="str">
        <f t="shared" si="135"/>
        <v>9F2D</v>
      </c>
      <c r="G4164" s="475">
        <v>2</v>
      </c>
      <c r="H4164" s="1497" t="inlineStr">
        <is>
          <t xml:space="preserve">[문서] Item 미기재 영역 9F2C~9F2D,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64" s="475"/>
    </row>
    <row r="4165" spans="2:9" ht="94" customHeight="1">
      <c r="B4165" s="1424"/>
      <c r="C4165" s="1423"/>
      <c r="D4165" s="481"/>
      <c r="E4165" s="112" t="str">
        <f t="shared" si="134"/>
        <v>9F2E</v>
      </c>
      <c r="F4165" s="112" t="str">
        <f t="shared" si="135"/>
        <v>9F2F</v>
      </c>
      <c r="G4165" s="475">
        <v>2</v>
      </c>
      <c r="H4165" s="1497" t="inlineStr">
        <is>
          <t xml:space="preserve">[문서] Item 미기재 영역 9F2E~9F2F,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65" s="475"/>
    </row>
    <row r="4166" spans="2:9" ht="94" customHeight="1">
      <c r="B4166" s="1424"/>
      <c r="C4166" s="1423"/>
      <c r="D4166" s="481"/>
      <c r="E4166" s="112" t="str">
        <f t="shared" si="134"/>
        <v>9F30</v>
      </c>
      <c r="F4166" s="112" t="str">
        <f t="shared" si="135"/>
        <v>9F31</v>
      </c>
      <c r="G4166" s="475">
        <v>2</v>
      </c>
      <c r="H4166" s="1497" t="inlineStr">
        <is>
          <t xml:space="preserve">[문서] Item 미기재 영역 9F30~9F31,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66" s="475"/>
    </row>
    <row r="4167" spans="2:9" ht="94" customHeight="1">
      <c r="B4167" s="1424"/>
      <c r="C4167" s="1423"/>
      <c r="D4167" s="481"/>
      <c r="E4167" s="112" t="str">
        <f t="shared" si="134"/>
        <v>9F32</v>
      </c>
      <c r="F4167" s="112" t="str">
        <f t="shared" si="135"/>
        <v>9F33</v>
      </c>
      <c r="G4167" s="475">
        <v>2</v>
      </c>
      <c r="H4167" s="1497" t="inlineStr">
        <is>
          <t xml:space="preserve">[문서] Item 미기재 영역 9F32~9F33,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67" s="475"/>
    </row>
    <row r="4168" spans="2:9" ht="94" customHeight="1">
      <c r="B4168" s="1424"/>
      <c r="C4168" s="1423"/>
      <c r="D4168" s="481"/>
      <c r="E4168" s="112" t="str">
        <f t="shared" si="134"/>
        <v>9F34</v>
      </c>
      <c r="F4168" s="112" t="str">
        <f t="shared" si="135"/>
        <v>9F35</v>
      </c>
      <c r="G4168" s="475">
        <v>2</v>
      </c>
      <c r="H4168" s="1497" t="inlineStr">
        <is>
          <t xml:space="preserve">[문서] Item 미기재 영역 9F34~9F35,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68" s="475"/>
    </row>
    <row r="4169" spans="2:9" ht="94" customHeight="1">
      <c r="B4169" s="1424"/>
      <c r="C4169" s="1423"/>
      <c r="D4169" s="481"/>
      <c r="E4169" s="112" t="str">
        <f t="shared" si="134"/>
        <v>9F36</v>
      </c>
      <c r="F4169" s="112" t="str">
        <f t="shared" si="135"/>
        <v>9F37</v>
      </c>
      <c r="G4169" s="475">
        <v>2</v>
      </c>
      <c r="H4169" s="1497" t="inlineStr">
        <is>
          <t xml:space="preserve">[문서] Item 미기재 영역 9F36~9F37,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69" s="475"/>
    </row>
    <row r="4170" spans="2:9" ht="94" customHeight="1">
      <c r="B4170" s="1424"/>
      <c r="C4170" s="1423"/>
      <c r="D4170" s="481"/>
      <c r="E4170" s="112" t="str">
        <f t="shared" si="134"/>
        <v>9F38</v>
      </c>
      <c r="F4170" s="112" t="str">
        <f t="shared" si="135"/>
        <v>9F39</v>
      </c>
      <c r="G4170" s="475">
        <v>2</v>
      </c>
      <c r="H4170" s="1497" t="inlineStr">
        <is>
          <t xml:space="preserve">[문서] Item 미기재 영역 9F38~9F39,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70" s="475"/>
    </row>
    <row r="4171" spans="2:9" ht="94" customHeight="1">
      <c r="B4171" s="1424"/>
      <c r="C4171" s="1423"/>
      <c r="D4171" s="481"/>
      <c r="E4171" s="112" t="str">
        <f t="shared" si="134"/>
        <v>9F3A</v>
      </c>
      <c r="F4171" s="112" t="str">
        <f t="shared" si="135"/>
        <v>9F3B</v>
      </c>
      <c r="G4171" s="475">
        <v>2</v>
      </c>
      <c r="H4171" s="1497" t="inlineStr">
        <is>
          <t xml:space="preserve">[문서] Item 미기재 영역 9F3A~9F3B,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71" s="475"/>
    </row>
    <row r="4172" spans="2:9" ht="94" customHeight="1">
      <c r="B4172" s="1424"/>
      <c r="C4172" s="1423"/>
      <c r="D4172" s="481"/>
      <c r="E4172" s="112" t="str">
        <f t="shared" si="134"/>
        <v>9F3C</v>
      </c>
      <c r="F4172" s="112" t="str">
        <f t="shared" si="135"/>
        <v>9F3D</v>
      </c>
      <c r="G4172" s="475">
        <v>2</v>
      </c>
      <c r="H4172" s="1497" t="inlineStr">
        <is>
          <t xml:space="preserve">[문서] Item 미기재 영역 9F3C~9F3D,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72" s="475"/>
    </row>
    <row r="4173" spans="2:9" ht="94" customHeight="1">
      <c r="B4173" s="1424"/>
      <c r="C4173" s="1423"/>
      <c r="D4173" s="481"/>
      <c r="E4173" s="112" t="str">
        <f t="shared" si="134"/>
        <v>9F3E</v>
      </c>
      <c r="F4173" s="112" t="str">
        <f t="shared" si="135"/>
        <v>9F3F</v>
      </c>
      <c r="G4173" s="475">
        <v>2</v>
      </c>
      <c r="H4173" s="1497" t="inlineStr">
        <is>
          <t xml:space="preserve">[문서] Item 미기재 영역 9F3E~9F3F,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73" s="475"/>
    </row>
    <row r="4174" spans="2:9" ht="94" customHeight="1">
      <c r="B4174" s="1424"/>
      <c r="C4174" s="1423"/>
      <c r="D4174" s="481"/>
      <c r="E4174" s="112" t="str">
        <f t="shared" si="134"/>
        <v>9F40</v>
      </c>
      <c r="F4174" s="112" t="str">
        <f t="shared" si="135"/>
        <v>9F41</v>
      </c>
      <c r="G4174" s="475">
        <v>2</v>
      </c>
      <c r="H4174" s="1497" t="inlineStr">
        <is>
          <t xml:space="preserve">[문서] Item 미기재 영역 9F40~9F41,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74" s="475"/>
    </row>
    <row r="4175" spans="2:9" ht="94" customHeight="1">
      <c r="B4175" s="1424"/>
      <c r="C4175" s="1423"/>
      <c r="D4175" s="481"/>
      <c r="E4175" s="112" t="str">
        <f t="shared" si="134"/>
        <v>9F42</v>
      </c>
      <c r="F4175" s="112" t="str">
        <f t="shared" si="135"/>
        <v>9F43</v>
      </c>
      <c r="G4175" s="475">
        <v>2</v>
      </c>
      <c r="H4175" s="1497" t="inlineStr">
        <is>
          <t xml:space="preserve">[문서] Item 미기재 영역 9F42~9F43,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75" s="475"/>
    </row>
    <row r="4176" spans="2:9" ht="94" customHeight="1">
      <c r="B4176" s="1424"/>
      <c r="C4176" s="1423"/>
      <c r="D4176" s="481"/>
      <c r="E4176" s="112" t="str">
        <f t="shared" si="134"/>
        <v>9F44</v>
      </c>
      <c r="F4176" s="112" t="str">
        <f t="shared" si="135"/>
        <v>9F45</v>
      </c>
      <c r="G4176" s="475">
        <v>2</v>
      </c>
      <c r="H4176" s="1497" t="inlineStr">
        <is>
          <t xml:space="preserve">[문서] Item 미기재 영역 9F44~9F45,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76" s="475"/>
    </row>
    <row r="4177" spans="2:9" ht="94" customHeight="1">
      <c r="B4177" s="1424"/>
      <c r="C4177" s="1423"/>
      <c r="D4177" s="481"/>
      <c r="E4177" s="112" t="str">
        <f t="shared" si="134"/>
        <v>9F46</v>
      </c>
      <c r="F4177" s="112" t="str">
        <f t="shared" si="135"/>
        <v>9F47</v>
      </c>
      <c r="G4177" s="475">
        <v>2</v>
      </c>
      <c r="H4177" s="1497" t="inlineStr">
        <is>
          <t xml:space="preserve">[문서] Item 미기재 영역 9F46~9F47,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77" s="475"/>
    </row>
    <row r="4178" spans="2:9" ht="94" customHeight="1">
      <c r="B4178" s="1424"/>
      <c r="C4178" s="1423"/>
      <c r="D4178" s="481"/>
      <c r="E4178" s="112" t="str">
        <f t="shared" si="134"/>
        <v>9F48</v>
      </c>
      <c r="F4178" s="112" t="str">
        <f t="shared" si="135"/>
        <v>9F49</v>
      </c>
      <c r="G4178" s="475">
        <v>2</v>
      </c>
      <c r="H4178" s="1497" t="inlineStr">
        <is>
          <t xml:space="preserve">[문서] Item 미기재 영역 9F48~9F49,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78" s="475"/>
    </row>
    <row r="4179" spans="2:9" ht="94" customHeight="1">
      <c r="B4179" s="1424"/>
      <c r="C4179" s="1423"/>
      <c r="D4179" s="481"/>
      <c r="E4179" s="112" t="str">
        <f t="shared" si="134"/>
        <v>9F4A</v>
      </c>
      <c r="F4179" s="112" t="str">
        <f t="shared" si="135"/>
        <v>9F4B</v>
      </c>
      <c r="G4179" s="475">
        <v>2</v>
      </c>
      <c r="H4179" s="1497" t="inlineStr">
        <is>
          <t xml:space="preserve">[문서] Item 미기재 영역 9F4A~9F4B,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79" s="475"/>
    </row>
    <row r="4180" spans="2:9" ht="94" customHeight="1">
      <c r="B4180" s="1424"/>
      <c r="C4180" s="1423"/>
      <c r="D4180" s="481"/>
      <c r="E4180" s="112" t="str">
        <f t="shared" si="134"/>
        <v>9F4C</v>
      </c>
      <c r="F4180" s="112" t="str">
        <f t="shared" si="135"/>
        <v>9F4D</v>
      </c>
      <c r="G4180" s="475">
        <v>2</v>
      </c>
      <c r="H4180" s="1497" t="inlineStr">
        <is>
          <t xml:space="preserve">[문서] Item 미기재 영역 9F4C~9F4D,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80" s="475"/>
    </row>
    <row r="4181" spans="2:9" ht="94" customHeight="1">
      <c r="B4181" s="1424"/>
      <c r="C4181" s="1423"/>
      <c r="D4181" s="481"/>
      <c r="E4181" s="112" t="str">
        <f t="shared" si="134"/>
        <v>9F4E</v>
      </c>
      <c r="F4181" s="112" t="str">
        <f t="shared" si="135"/>
        <v>9F4F</v>
      </c>
      <c r="G4181" s="475">
        <v>2</v>
      </c>
      <c r="H4181" s="1497" t="inlineStr">
        <is>
          <t xml:space="preserve">[문서] Item 미기재 영역 9F4E~9F4F,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81" s="475"/>
    </row>
    <row r="4182" spans="2:9" ht="94" customHeight="1">
      <c r="B4182" s="1424"/>
      <c r="C4182" s="1423"/>
      <c r="D4182" s="481"/>
      <c r="E4182" s="112" t="str">
        <f t="shared" si="134"/>
        <v>9F50</v>
      </c>
      <c r="F4182" s="112" t="str">
        <f t="shared" si="135"/>
        <v>9F51</v>
      </c>
      <c r="G4182" s="475">
        <v>2</v>
      </c>
      <c r="H4182" s="1497" t="inlineStr">
        <is>
          <t xml:space="preserve">[문서] Item 미기재 영역 9F50~9F51,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82" s="475"/>
    </row>
    <row r="4183" spans="2:9" ht="94" customHeight="1">
      <c r="B4183" s="1424"/>
      <c r="C4183" s="1423"/>
      <c r="D4183" s="481"/>
      <c r="E4183" s="112" t="str">
        <f t="shared" si="134"/>
        <v>9F52</v>
      </c>
      <c r="F4183" s="112" t="str">
        <f t="shared" si="135"/>
        <v>9F53</v>
      </c>
      <c r="G4183" s="475">
        <v>2</v>
      </c>
      <c r="H4183" s="1497" t="inlineStr">
        <is>
          <t xml:space="preserve">[문서] Item 미기재 영역 9F52~9F53,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83" s="475"/>
    </row>
    <row r="4184" spans="2:9" ht="94" customHeight="1">
      <c r="B4184" s="1424"/>
      <c r="C4184" s="1423"/>
      <c r="D4184" s="481"/>
      <c r="E4184" s="112" t="str">
        <f t="shared" si="134"/>
        <v>9F54</v>
      </c>
      <c r="F4184" s="112" t="str">
        <f t="shared" si="135"/>
        <v>9F55</v>
      </c>
      <c r="G4184" s="475">
        <v>2</v>
      </c>
      <c r="H4184" s="1497" t="inlineStr">
        <is>
          <t xml:space="preserve">[문서] Item 미기재 영역 9F54~9F55,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84" s="475"/>
    </row>
    <row r="4185" spans="2:9" ht="94" customHeight="1">
      <c r="B4185" s="1424"/>
      <c r="C4185" s="1423"/>
      <c r="D4185" s="481"/>
      <c r="E4185" s="112" t="str">
        <f t="shared" si="134"/>
        <v>9F56</v>
      </c>
      <c r="F4185" s="112" t="str">
        <f t="shared" si="135"/>
        <v>9F57</v>
      </c>
      <c r="G4185" s="475">
        <v>2</v>
      </c>
      <c r="H4185" s="1497" t="inlineStr">
        <is>
          <t xml:space="preserve">[문서] Item 미기재 영역 9F56~9F57,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85" s="475"/>
    </row>
    <row r="4186" spans="2:9" ht="94" customHeight="1">
      <c r="B4186" s="1424"/>
      <c r="C4186" s="1423"/>
      <c r="D4186" s="481"/>
      <c r="E4186" s="112" t="str">
        <f t="shared" si="134"/>
        <v>9F58</v>
      </c>
      <c r="F4186" s="112" t="str">
        <f t="shared" si="135"/>
        <v>9F59</v>
      </c>
      <c r="G4186" s="475">
        <v>2</v>
      </c>
      <c r="H4186" s="1497" t="inlineStr">
        <is>
          <t xml:space="preserve">[문서] Item 미기재 영역 9F58~9F59,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86" s="475"/>
    </row>
    <row r="4187" spans="2:9" ht="94" customHeight="1">
      <c r="B4187" s="1424"/>
      <c r="C4187" s="1423"/>
      <c r="D4187" s="481"/>
      <c r="E4187" s="112" t="str">
        <f t="shared" si="134"/>
        <v>9F5A</v>
      </c>
      <c r="F4187" s="112" t="str">
        <f t="shared" si="135"/>
        <v>9F5B</v>
      </c>
      <c r="G4187" s="475">
        <v>2</v>
      </c>
      <c r="H4187" s="1497" t="inlineStr">
        <is>
          <t xml:space="preserve">[문서] Item 미기재 영역 9F5A~9F5B,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87" s="475"/>
    </row>
    <row r="4188" spans="2:9" ht="94" customHeight="1">
      <c r="B4188" s="1424"/>
      <c r="C4188" s="1423"/>
      <c r="D4188" s="481"/>
      <c r="E4188" s="112" t="str">
        <f t="shared" si="134"/>
        <v>9F5C</v>
      </c>
      <c r="F4188" s="112" t="str">
        <f t="shared" si="135"/>
        <v>9F5D</v>
      </c>
      <c r="G4188" s="475">
        <v>2</v>
      </c>
      <c r="H4188" s="1497" t="inlineStr">
        <is>
          <t xml:space="preserve">[문서] Item 미기재 영역 9F5C~9F5D,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88" s="475"/>
    </row>
    <row r="4189" spans="2:9" ht="94" customHeight="1">
      <c r="B4189" s="1424"/>
      <c r="C4189" s="1423"/>
      <c r="D4189" s="481"/>
      <c r="E4189" s="112" t="str">
        <f t="shared" si="134"/>
        <v>9F5E</v>
      </c>
      <c r="F4189" s="112" t="str">
        <f t="shared" si="135"/>
        <v>9F5F</v>
      </c>
      <c r="G4189" s="475">
        <v>2</v>
      </c>
      <c r="H4189" s="1497" t="inlineStr">
        <is>
          <t xml:space="preserve">[문서] Item 미기재 영역 9F5E~9F5F,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89" s="475"/>
    </row>
    <row r="4190" spans="2:9" ht="94" customHeight="1">
      <c r="B4190" s="1424"/>
      <c r="C4190" s="1423"/>
      <c r="D4190" s="481"/>
      <c r="E4190" s="112" t="str">
        <f t="shared" si="134"/>
        <v>9F60</v>
      </c>
      <c r="F4190" s="112" t="str">
        <f t="shared" si="135"/>
        <v>9F61</v>
      </c>
      <c r="G4190" s="475">
        <v>2</v>
      </c>
      <c r="H4190" s="1497" t="inlineStr">
        <is>
          <t xml:space="preserve">[문서] Item 미기재 영역 9F60~9F61,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90" s="475"/>
    </row>
    <row r="4191" spans="2:9" ht="94" customHeight="1">
      <c r="B4191" s="1424"/>
      <c r="C4191" s="1423"/>
      <c r="D4191" s="481"/>
      <c r="E4191" s="112" t="str">
        <f t="shared" si="134"/>
        <v>9F62</v>
      </c>
      <c r="F4191" s="112" t="str">
        <f t="shared" si="135"/>
        <v>9F63</v>
      </c>
      <c r="G4191" s="475">
        <v>2</v>
      </c>
      <c r="H4191" s="1497" t="inlineStr">
        <is>
          <t xml:space="preserve">[문서] Item 미기재 영역 9F62~9F63,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91" s="475"/>
    </row>
    <row r="4192" spans="2:9" ht="94" customHeight="1">
      <c r="B4192" s="1424"/>
      <c r="C4192" s="1423"/>
      <c r="D4192" s="481"/>
      <c r="E4192" s="112" t="str">
        <f t="shared" si="134"/>
        <v>9F64</v>
      </c>
      <c r="F4192" s="112" t="str">
        <f t="shared" si="135"/>
        <v>9F65</v>
      </c>
      <c r="G4192" s="475">
        <v>2</v>
      </c>
      <c r="H4192" s="1497" t="inlineStr">
        <is>
          <t xml:space="preserve">[문서] Item 미기재 영역 9F64~9F65,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92" s="475"/>
    </row>
    <row r="4193" spans="2:9" ht="94" customHeight="1">
      <c r="B4193" s="1424"/>
      <c r="C4193" s="1423"/>
      <c r="D4193" s="481"/>
      <c r="E4193" s="112" t="str">
        <f t="shared" si="134"/>
        <v>9F66</v>
      </c>
      <c r="F4193" s="112" t="str">
        <f t="shared" si="135"/>
        <v>9F67</v>
      </c>
      <c r="G4193" s="475">
        <v>2</v>
      </c>
      <c r="H4193" s="1497" t="inlineStr">
        <is>
          <t xml:space="preserve">[문서] Item 미기재 영역 9F66~9F67,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93" s="475"/>
    </row>
    <row r="4194" spans="2:9" ht="94" customHeight="1">
      <c r="B4194" s="1424"/>
      <c r="C4194" s="1423"/>
      <c r="D4194" s="481"/>
      <c r="E4194" s="112" t="str">
        <f t="shared" si="134"/>
        <v>9F68</v>
      </c>
      <c r="F4194" s="112" t="str">
        <f t="shared" si="135"/>
        <v>9F69</v>
      </c>
      <c r="G4194" s="475">
        <v>2</v>
      </c>
      <c r="H4194" s="1497" t="inlineStr">
        <is>
          <t xml:space="preserve">[문서] Item 미기재 영역 9F68~9F69,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94" s="475"/>
    </row>
    <row r="4195" spans="2:9" ht="94" customHeight="1">
      <c r="B4195" s="1424"/>
      <c r="C4195" s="1423"/>
      <c r="D4195" s="481"/>
      <c r="E4195" s="112" t="str">
        <f t="shared" si="134"/>
        <v>9F6A</v>
      </c>
      <c r="F4195" s="112" t="str">
        <f t="shared" si="135"/>
        <v>9F6B</v>
      </c>
      <c r="G4195" s="475">
        <v>2</v>
      </c>
      <c r="H4195" s="1497" t="inlineStr">
        <is>
          <t xml:space="preserve">[문서] Item 미기재 영역 9F6A~9F6B,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95" s="475"/>
    </row>
    <row r="4196" spans="2:9" ht="94" customHeight="1">
      <c r="B4196" s="1424"/>
      <c r="C4196" s="1423"/>
      <c r="D4196" s="481"/>
      <c r="E4196" s="112" t="str">
        <f t="shared" si="134"/>
        <v>9F6C</v>
      </c>
      <c r="F4196" s="112" t="str">
        <f t="shared" si="135"/>
        <v>9F6D</v>
      </c>
      <c r="G4196" s="475">
        <v>2</v>
      </c>
      <c r="H4196" s="1497" t="inlineStr">
        <is>
          <t xml:space="preserve">[문서] Item 미기재 영역 9F6C~9F6D,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96" s="475"/>
    </row>
    <row r="4197" spans="2:9" ht="94" customHeight="1">
      <c r="B4197" s="1424"/>
      <c r="C4197" s="1423"/>
      <c r="D4197" s="481"/>
      <c r="E4197" s="112" t="str">
        <f t="shared" si="134"/>
        <v>9F6E</v>
      </c>
      <c r="F4197" s="112" t="str">
        <f t="shared" si="135"/>
        <v>9F6F</v>
      </c>
      <c r="G4197" s="475">
        <v>2</v>
      </c>
      <c r="H4197" s="1497" t="inlineStr">
        <is>
          <t xml:space="preserve">[문서] Item 미기재 영역 9F6E~9F6F,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97" s="475"/>
    </row>
    <row r="4198" spans="2:9" ht="94" customHeight="1">
      <c r="B4198" s="1424"/>
      <c r="C4198" s="1423"/>
      <c r="D4198" s="481"/>
      <c r="E4198" s="112" t="str">
        <f t="shared" si="134"/>
        <v>9F70</v>
      </c>
      <c r="F4198" s="112" t="str">
        <f t="shared" si="135"/>
        <v>9F71</v>
      </c>
      <c r="G4198" s="475">
        <v>2</v>
      </c>
      <c r="H4198" s="1497" t="inlineStr">
        <is>
          <t xml:space="preserve">[문서] Item 미기재 영역 9F70~9F71,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98" s="475"/>
    </row>
    <row r="4199" spans="2:9" ht="94" customHeight="1">
      <c r="B4199" s="1424"/>
      <c r="C4199" s="1423"/>
      <c r="D4199" s="481"/>
      <c r="E4199" s="112" t="str">
        <f t="shared" si="134"/>
        <v>9F72</v>
      </c>
      <c r="F4199" s="112" t="str">
        <f t="shared" si="135"/>
        <v>9F73</v>
      </c>
      <c r="G4199" s="475">
        <v>2</v>
      </c>
      <c r="H4199" s="1497" t="inlineStr">
        <is>
          <t xml:space="preserve">[문서] Item 미기재 영역 9F72~9F73,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199" s="475"/>
    </row>
    <row r="4200" spans="2:9" ht="94" customHeight="1">
      <c r="B4200" s="1424"/>
      <c r="C4200" s="1423"/>
      <c r="D4200" s="481"/>
      <c r="E4200" s="112" t="str">
        <f t="shared" si="134"/>
        <v>9F74</v>
      </c>
      <c r="F4200" s="112" t="str">
        <f t="shared" si="135"/>
        <v>9F75</v>
      </c>
      <c r="G4200" s="475">
        <v>2</v>
      </c>
      <c r="H4200" s="1497" t="inlineStr">
        <is>
          <t xml:space="preserve">[문서] Item 미기재 영역 9F74~9F75,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00" s="475"/>
    </row>
    <row r="4201" spans="2:9" ht="94" customHeight="1">
      <c r="B4201" s="1424"/>
      <c r="C4201" s="1423"/>
      <c r="D4201" s="481"/>
      <c r="E4201" s="112" t="str">
        <f t="shared" si="134"/>
        <v>9F76</v>
      </c>
      <c r="F4201" s="112" t="str">
        <f t="shared" si="135"/>
        <v>9F77</v>
      </c>
      <c r="G4201" s="475">
        <v>2</v>
      </c>
      <c r="H4201" s="1497" t="inlineStr">
        <is>
          <t xml:space="preserve">[문서] Item 미기재 영역 9F76~9F77,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01" s="475"/>
    </row>
    <row r="4202" spans="2:9" ht="94" customHeight="1">
      <c r="B4202" s="1424"/>
      <c r="C4202" s="1423"/>
      <c r="D4202" s="481"/>
      <c r="E4202" s="112" t="str">
        <f t="shared" si="134"/>
        <v>9F78</v>
      </c>
      <c r="F4202" s="112" t="str">
        <f t="shared" si="135"/>
        <v>9F79</v>
      </c>
      <c r="G4202" s="475">
        <v>2</v>
      </c>
      <c r="H4202" s="1497" t="inlineStr">
        <is>
          <t xml:space="preserve">[문서] Item 미기재 영역 9F78~9F79,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02" s="475"/>
    </row>
    <row r="4203" spans="2:9" ht="94" customHeight="1">
      <c r="B4203" s="1424"/>
      <c r="C4203" s="1423"/>
      <c r="D4203" s="481"/>
      <c r="E4203" s="112" t="str">
        <f t="shared" si="134"/>
        <v>9F7A</v>
      </c>
      <c r="F4203" s="112" t="str">
        <f t="shared" si="135"/>
        <v>9F7B</v>
      </c>
      <c r="G4203" s="475">
        <v>2</v>
      </c>
      <c r="H4203" s="1497" t="inlineStr">
        <is>
          <t xml:space="preserve">[문서] Item 미기재 영역 9F7A~9F7B,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03" s="475"/>
    </row>
    <row r="4204" spans="2:9" ht="94" customHeight="1">
      <c r="B4204" s="1424"/>
      <c r="C4204" s="1423"/>
      <c r="D4204" s="481"/>
      <c r="E4204" s="112" t="str">
        <f t="shared" si="134"/>
        <v>9F7C</v>
      </c>
      <c r="F4204" s="112" t="str">
        <f t="shared" si="135"/>
        <v>9F7D</v>
      </c>
      <c r="G4204" s="475">
        <v>2</v>
      </c>
      <c r="H4204" s="1497" t="inlineStr">
        <is>
          <t xml:space="preserve">[문서] Item 미기재 영역 9F7C~9F7D,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04" s="475"/>
    </row>
    <row r="4205" spans="2:9" ht="94" customHeight="1">
      <c r="B4205" s="1424"/>
      <c r="C4205" s="1423"/>
      <c r="D4205" s="481"/>
      <c r="E4205" s="112" t="str">
        <f t="shared" si="134"/>
        <v>9F7E</v>
      </c>
      <c r="F4205" s="112" t="str">
        <f t="shared" si="135"/>
        <v>9F7F</v>
      </c>
      <c r="G4205" s="475">
        <v>2</v>
      </c>
      <c r="H4205" s="1497" t="inlineStr">
        <is>
          <t xml:space="preserve">[문서] Item 미기재 영역 9F7E~9F7F,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05" s="475"/>
    </row>
    <row r="4206" spans="2:9" ht="94" customHeight="1">
      <c r="B4206" s="1424"/>
      <c r="C4206" s="1423"/>
      <c r="D4206" s="481"/>
      <c r="E4206" s="112" t="str">
        <f t="shared" si="134"/>
        <v>9F80</v>
      </c>
      <c r="F4206" s="112" t="str">
        <f t="shared" si="135"/>
        <v>9F81</v>
      </c>
      <c r="G4206" s="475">
        <v>2</v>
      </c>
      <c r="H4206" s="1497" t="inlineStr">
        <is>
          <t xml:space="preserve">[문서] Item 미기재 영역 9F80~9F81,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06" s="475"/>
    </row>
    <row r="4207" spans="2:9" ht="94" customHeight="1">
      <c r="B4207" s="1424"/>
      <c r="C4207" s="1423"/>
      <c r="D4207" s="481"/>
      <c r="E4207" s="112" t="str">
        <f t="shared" si="134"/>
        <v>9F82</v>
      </c>
      <c r="F4207" s="112" t="str">
        <f t="shared" si="135"/>
        <v>9F83</v>
      </c>
      <c r="G4207" s="475">
        <v>2</v>
      </c>
      <c r="H4207" s="1497" t="inlineStr">
        <is>
          <t xml:space="preserve">[문서] Item 미기재 영역 9F82~9F83,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07" s="475"/>
    </row>
    <row r="4208" spans="2:9" ht="94" customHeight="1">
      <c r="B4208" s="1424"/>
      <c r="C4208" s="1423"/>
      <c r="D4208" s="481"/>
      <c r="E4208" s="112" t="str">
        <f t="shared" si="134"/>
        <v>9F84</v>
      </c>
      <c r="F4208" s="112" t="str">
        <f t="shared" si="135"/>
        <v>9F85</v>
      </c>
      <c r="G4208" s="475">
        <v>2</v>
      </c>
      <c r="H4208" s="1497" t="inlineStr">
        <is>
          <t xml:space="preserve">[문서] Item 미기재 영역 9F84~9F85,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08" s="475"/>
    </row>
    <row r="4209" spans="2:9" ht="94" customHeight="1">
      <c r="B4209" s="1424"/>
      <c r="C4209" s="1423"/>
      <c r="D4209" s="481"/>
      <c r="E4209" s="112" t="str">
        <f t="shared" si="134"/>
        <v>9F86</v>
      </c>
      <c r="F4209" s="112" t="str">
        <f t="shared" si="135"/>
        <v>9F87</v>
      </c>
      <c r="G4209" s="475">
        <v>2</v>
      </c>
      <c r="H4209" s="1497" t="inlineStr">
        <is>
          <t xml:space="preserve">[문서] Item 미기재 영역 9F86~9F87,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09" s="475"/>
    </row>
    <row r="4210" spans="2:9" ht="94" customHeight="1">
      <c r="B4210" s="1424"/>
      <c r="C4210" s="1423"/>
      <c r="D4210" s="481"/>
      <c r="E4210" s="112" t="str">
        <f t="shared" si="134"/>
        <v>9F88</v>
      </c>
      <c r="F4210" s="112" t="str">
        <f t="shared" si="135"/>
        <v>9F89</v>
      </c>
      <c r="G4210" s="475">
        <v>2</v>
      </c>
      <c r="H4210" s="1497" t="inlineStr">
        <is>
          <t xml:space="preserve">[문서] Item 미기재 영역 9F88~9F89,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10" s="475"/>
    </row>
    <row r="4211" spans="2:9" ht="94" customHeight="1">
      <c r="B4211" s="1424"/>
      <c r="C4211" s="1423"/>
      <c r="D4211" s="481"/>
      <c r="E4211" s="112" t="str">
        <f t="shared" si="134"/>
        <v>9F8A</v>
      </c>
      <c r="F4211" s="112" t="str">
        <f t="shared" si="135"/>
        <v>9F8B</v>
      </c>
      <c r="G4211" s="475">
        <v>2</v>
      </c>
      <c r="H4211" s="1497" t="inlineStr">
        <is>
          <t xml:space="preserve">[문서] Item 미기재 영역 9F8A~9F8B,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11" s="475"/>
    </row>
    <row r="4212" spans="2:9" ht="94" customHeight="1">
      <c r="B4212" s="1424"/>
      <c r="C4212" s="1423"/>
      <c r="D4212" s="481"/>
      <c r="E4212" s="112" t="str">
        <f t="shared" si="134"/>
        <v>9F8C</v>
      </c>
      <c r="F4212" s="112" t="str">
        <f t="shared" si="135"/>
        <v>9F8D</v>
      </c>
      <c r="G4212" s="475">
        <v>2</v>
      </c>
      <c r="H4212" s="1497" t="inlineStr">
        <is>
          <t xml:space="preserve">[문서] Item 미기재 영역 9F8C~9F8D,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12" s="475"/>
    </row>
    <row r="4213" spans="2:9" ht="94" customHeight="1">
      <c r="B4213" s="1424"/>
      <c r="C4213" s="1423"/>
      <c r="D4213" s="481"/>
      <c r="E4213" s="112" t="str">
        <f t="shared" si="134"/>
        <v>9F8E</v>
      </c>
      <c r="F4213" s="112" t="str">
        <f t="shared" si="135"/>
        <v>9F8F</v>
      </c>
      <c r="G4213" s="475">
        <v>2</v>
      </c>
      <c r="H4213" s="1497" t="inlineStr">
        <is>
          <t xml:space="preserve">[문서] Item 미기재 영역 9F8E~9F8F,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13" s="475"/>
    </row>
    <row r="4214" spans="2:9" ht="94" customHeight="1">
      <c r="B4214" s="1424"/>
      <c r="C4214" s="1423"/>
      <c r="D4214" s="481"/>
      <c r="E4214" s="112" t="str">
        <f t="shared" si="134"/>
        <v>9F90</v>
      </c>
      <c r="F4214" s="112" t="str">
        <f t="shared" si="135"/>
        <v>9F91</v>
      </c>
      <c r="G4214" s="475">
        <v>2</v>
      </c>
      <c r="H4214" s="1497" t="inlineStr">
        <is>
          <t xml:space="preserve">[문서] Item 미기재 영역 9F90~9F91,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14" s="475"/>
    </row>
    <row r="4215" spans="2:9" ht="94" customHeight="1">
      <c r="B4215" s="1424"/>
      <c r="C4215" s="1423"/>
      <c r="D4215" s="481"/>
      <c r="E4215" s="112" t="str">
        <f t="shared" ref="E4215:E4268" si="136">DEC2HEX(HEX2DEC(F4214) + 1)</f>
        <v>9F92</v>
      </c>
      <c r="F4215" s="112" t="str">
        <f t="shared" ref="F4215:F4268" si="137">DEC2HEX(HEX2DEC(E4215) + G4215 -1)</f>
        <v>9F93</v>
      </c>
      <c r="G4215" s="475">
        <v>2</v>
      </c>
      <c r="H4215" s="1497" t="inlineStr">
        <is>
          <t xml:space="preserve">[문서] Item 미기재 영역 9F92~9F93,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15" s="475"/>
    </row>
    <row r="4216" spans="2:9" ht="94" customHeight="1">
      <c r="B4216" s="1424"/>
      <c r="C4216" s="1423"/>
      <c r="D4216" s="481"/>
      <c r="E4216" s="112" t="str">
        <f t="shared" si="136"/>
        <v>9F94</v>
      </c>
      <c r="F4216" s="112" t="str">
        <f t="shared" si="137"/>
        <v>9F95</v>
      </c>
      <c r="G4216" s="475">
        <v>2</v>
      </c>
      <c r="H4216" s="1497" t="inlineStr">
        <is>
          <t xml:space="preserve">[문서] Item 미기재 영역 9F94~9F95,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16" s="475"/>
    </row>
    <row r="4217" spans="2:9" ht="94" customHeight="1">
      <c r="B4217" s="1424"/>
      <c r="C4217" s="1423"/>
      <c r="D4217" s="481"/>
      <c r="E4217" s="112" t="str">
        <f t="shared" si="136"/>
        <v>9F96</v>
      </c>
      <c r="F4217" s="112" t="str">
        <f t="shared" si="137"/>
        <v>9F97</v>
      </c>
      <c r="G4217" s="475">
        <v>2</v>
      </c>
      <c r="H4217" s="1497" t="inlineStr">
        <is>
          <t xml:space="preserve">[문서] Item 미기재 영역 9F96~9F97,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17" s="475"/>
    </row>
    <row r="4218" spans="2:9" ht="94" customHeight="1">
      <c r="B4218" s="1424"/>
      <c r="C4218" s="1423"/>
      <c r="D4218" s="481"/>
      <c r="E4218" s="112" t="str">
        <f t="shared" si="136"/>
        <v>9F98</v>
      </c>
      <c r="F4218" s="112" t="str">
        <f t="shared" si="137"/>
        <v>9F99</v>
      </c>
      <c r="G4218" s="475">
        <v>2</v>
      </c>
      <c r="H4218" s="1497" t="inlineStr">
        <is>
          <t xml:space="preserve">[문서] Item 미기재 영역 9F98~9F99,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18" s="475"/>
    </row>
    <row r="4219" spans="2:9" ht="94" customHeight="1">
      <c r="B4219" s="1424"/>
      <c r="C4219" s="1423"/>
      <c r="D4219" s="481"/>
      <c r="E4219" s="112" t="str">
        <f t="shared" si="136"/>
        <v>9F9A</v>
      </c>
      <c r="F4219" s="112" t="str">
        <f t="shared" si="137"/>
        <v>9F9B</v>
      </c>
      <c r="G4219" s="475">
        <v>2</v>
      </c>
      <c r="H4219" s="1497" t="inlineStr">
        <is>
          <t xml:space="preserve">[문서] Item 미기재 영역 9F9A~9F9B,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19" s="475"/>
    </row>
    <row r="4220" spans="2:9" ht="94" customHeight="1">
      <c r="B4220" s="1424"/>
      <c r="C4220" s="1423"/>
      <c r="D4220" s="481"/>
      <c r="E4220" s="112" t="str">
        <f t="shared" si="136"/>
        <v>9F9C</v>
      </c>
      <c r="F4220" s="112" t="str">
        <f t="shared" si="137"/>
        <v>9F9D</v>
      </c>
      <c r="G4220" s="475">
        <v>2</v>
      </c>
      <c r="H4220" s="1497" t="inlineStr">
        <is>
          <t xml:space="preserve">[문서] Item 미기재 영역 9F9C~9F9D,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20" s="475"/>
    </row>
    <row r="4221" spans="2:9" ht="94" customHeight="1">
      <c r="B4221" s="1424"/>
      <c r="C4221" s="1423"/>
      <c r="D4221" s="481"/>
      <c r="E4221" s="112" t="str">
        <f t="shared" si="136"/>
        <v>9F9E</v>
      </c>
      <c r="F4221" s="112" t="str">
        <f t="shared" si="137"/>
        <v>9F9F</v>
      </c>
      <c r="G4221" s="475">
        <v>2</v>
      </c>
      <c r="H4221" s="1497" t="inlineStr">
        <is>
          <t xml:space="preserve">[문서] Item 미기재 영역 9F9E~9F9F,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21" s="475"/>
    </row>
    <row r="4222" spans="2:9" ht="94" customHeight="1">
      <c r="B4222" s="1424"/>
      <c r="C4222" s="1423"/>
      <c r="D4222" s="481"/>
      <c r="E4222" s="112" t="str">
        <f t="shared" si="136"/>
        <v>9FA0</v>
      </c>
      <c r="F4222" s="112" t="str">
        <f t="shared" si="137"/>
        <v>9FA1</v>
      </c>
      <c r="G4222" s="475">
        <v>2</v>
      </c>
      <c r="H4222" s="1497" t="inlineStr">
        <is>
          <t xml:space="preserve">[문서] Item 미기재 영역 9FA0~9FA1,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22" s="475"/>
    </row>
    <row r="4223" spans="2:9" ht="94" customHeight="1">
      <c r="B4223" s="1424"/>
      <c r="C4223" s="1423"/>
      <c r="D4223" s="481"/>
      <c r="E4223" s="112" t="str">
        <f t="shared" si="136"/>
        <v>9FA2</v>
      </c>
      <c r="F4223" s="112" t="str">
        <f t="shared" si="137"/>
        <v>9FA3</v>
      </c>
      <c r="G4223" s="475">
        <v>2</v>
      </c>
      <c r="H4223" s="1497" t="inlineStr">
        <is>
          <t xml:space="preserve">[문서] Item 미기재 영역 9FA2~9FA3,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23" s="475"/>
    </row>
    <row r="4224" spans="2:9" ht="94" customHeight="1">
      <c r="B4224" s="1424"/>
      <c r="C4224" s="1423"/>
      <c r="D4224" s="481"/>
      <c r="E4224" s="112" t="str">
        <f t="shared" si="136"/>
        <v>9FA4</v>
      </c>
      <c r="F4224" s="112" t="str">
        <f t="shared" si="137"/>
        <v>9FA5</v>
      </c>
      <c r="G4224" s="475">
        <v>2</v>
      </c>
      <c r="H4224" s="1497" t="inlineStr">
        <is>
          <t xml:space="preserve">[문서] Item 미기재 영역 9FA4~9FA5,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24" s="475"/>
    </row>
    <row r="4225" spans="2:9" ht="94" customHeight="1">
      <c r="B4225" s="1424"/>
      <c r="C4225" s="1423"/>
      <c r="D4225" s="481"/>
      <c r="E4225" s="112" t="str">
        <f t="shared" si="136"/>
        <v>9FA6</v>
      </c>
      <c r="F4225" s="112" t="str">
        <f t="shared" si="137"/>
        <v>9FA7</v>
      </c>
      <c r="G4225" s="475">
        <v>2</v>
      </c>
      <c r="H4225" s="1497" t="inlineStr">
        <is>
          <t xml:space="preserve">[문서] Item 미기재 영역 9FA6~9FA7,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25" s="475"/>
    </row>
    <row r="4226" spans="2:9" ht="94" customHeight="1">
      <c r="B4226" s="1424"/>
      <c r="C4226" s="1423"/>
      <c r="D4226" s="481"/>
      <c r="E4226" s="112" t="str">
        <f t="shared" si="136"/>
        <v>9FA8</v>
      </c>
      <c r="F4226" s="112" t="str">
        <f t="shared" si="137"/>
        <v>9FA9</v>
      </c>
      <c r="G4226" s="475">
        <v>2</v>
      </c>
      <c r="H4226" s="1497" t="inlineStr">
        <is>
          <t xml:space="preserve">[문서] Item 미기재 영역 9FA8~9FA9,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26" s="475"/>
    </row>
    <row r="4227" spans="2:9" ht="94" customHeight="1">
      <c r="B4227" s="1424"/>
      <c r="C4227" s="1423"/>
      <c r="D4227" s="481"/>
      <c r="E4227" s="112" t="str">
        <f t="shared" si="136"/>
        <v>9FAA</v>
      </c>
      <c r="F4227" s="112" t="str">
        <f t="shared" si="137"/>
        <v>9FAB</v>
      </c>
      <c r="G4227" s="475">
        <v>2</v>
      </c>
      <c r="H4227" s="1497" t="inlineStr">
        <is>
          <t xml:space="preserve">[문서] Item 미기재 영역 9FAA~9FAB,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27" s="475"/>
    </row>
    <row r="4228" spans="2:9" ht="94" customHeight="1">
      <c r="B4228" s="1424"/>
      <c r="C4228" s="1423"/>
      <c r="D4228" s="481"/>
      <c r="E4228" s="112" t="str">
        <f t="shared" si="136"/>
        <v>9FAC</v>
      </c>
      <c r="F4228" s="112" t="str">
        <f t="shared" si="137"/>
        <v>9FAD</v>
      </c>
      <c r="G4228" s="475">
        <v>2</v>
      </c>
      <c r="H4228" s="1497" t="inlineStr">
        <is>
          <t xml:space="preserve">[문서] Item 미기재 영역 9FAC~9FAD,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28" s="475"/>
    </row>
    <row r="4229" spans="2:9" ht="94" customHeight="1">
      <c r="B4229" s="1424"/>
      <c r="C4229" s="1423"/>
      <c r="D4229" s="481"/>
      <c r="E4229" s="112" t="str">
        <f t="shared" si="136"/>
        <v>9FAE</v>
      </c>
      <c r="F4229" s="112" t="str">
        <f t="shared" si="137"/>
        <v>9FAF</v>
      </c>
      <c r="G4229" s="475">
        <v>2</v>
      </c>
      <c r="H4229" s="1497" t="inlineStr">
        <is>
          <t xml:space="preserve">[문서] Item 미기재 영역 9FAE~9FAF,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29" s="475"/>
    </row>
    <row r="4230" spans="2:9" ht="94" customHeight="1">
      <c r="B4230" s="1424"/>
      <c r="C4230" s="1423"/>
      <c r="D4230" s="481"/>
      <c r="E4230" s="112" t="str">
        <f t="shared" si="136"/>
        <v>9FB0</v>
      </c>
      <c r="F4230" s="112" t="str">
        <f t="shared" si="137"/>
        <v>9FB1</v>
      </c>
      <c r="G4230" s="475">
        <v>2</v>
      </c>
      <c r="H4230" s="1497" t="inlineStr">
        <is>
          <t xml:space="preserve">[문서] Item 미기재 영역 9FB0~9FB1,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30" s="475"/>
    </row>
    <row r="4231" spans="2:9" ht="94" customHeight="1">
      <c r="B4231" s="1424"/>
      <c r="C4231" s="1423"/>
      <c r="D4231" s="481"/>
      <c r="E4231" s="112" t="str">
        <f t="shared" si="136"/>
        <v>9FB2</v>
      </c>
      <c r="F4231" s="112" t="str">
        <f t="shared" si="137"/>
        <v>9FB3</v>
      </c>
      <c r="G4231" s="475">
        <v>2</v>
      </c>
      <c r="H4231" s="1497" t="inlineStr">
        <is>
          <t xml:space="preserve">[문서] Item 미기재 영역 9FB2~9FB3,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31" s="475"/>
    </row>
    <row r="4232" spans="2:9" ht="94" customHeight="1">
      <c r="B4232" s="1424"/>
      <c r="C4232" s="1423"/>
      <c r="D4232" s="481"/>
      <c r="E4232" s="112" t="str">
        <f t="shared" si="136"/>
        <v>9FB4</v>
      </c>
      <c r="F4232" s="112" t="str">
        <f t="shared" si="137"/>
        <v>9FB5</v>
      </c>
      <c r="G4232" s="475">
        <v>2</v>
      </c>
      <c r="H4232" s="1497" t="inlineStr">
        <is>
          <t xml:space="preserve">[문서] Item 미기재 영역 9FB4~9FB5,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32" s="475"/>
    </row>
    <row r="4233" spans="2:9" ht="94" customHeight="1">
      <c r="B4233" s="1424"/>
      <c r="C4233" s="1423"/>
      <c r="D4233" s="481"/>
      <c r="E4233" s="112" t="str">
        <f t="shared" si="136"/>
        <v>9FB6</v>
      </c>
      <c r="F4233" s="112" t="str">
        <f t="shared" si="137"/>
        <v>9FB7</v>
      </c>
      <c r="G4233" s="475">
        <v>2</v>
      </c>
      <c r="H4233" s="1497" t="inlineStr">
        <is>
          <t xml:space="preserve">[문서] Item 미기재 영역 9FB6~9FB7,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33" s="475"/>
    </row>
    <row r="4234" spans="2:9" ht="94" customHeight="1">
      <c r="B4234" s="1424"/>
      <c r="C4234" s="1423"/>
      <c r="D4234" s="481"/>
      <c r="E4234" s="112" t="str">
        <f t="shared" si="136"/>
        <v>9FB8</v>
      </c>
      <c r="F4234" s="112" t="str">
        <f t="shared" si="137"/>
        <v>9FB9</v>
      </c>
      <c r="G4234" s="475">
        <v>2</v>
      </c>
      <c r="H4234" s="1497" t="inlineStr">
        <is>
          <t xml:space="preserve">[문서] Item 미기재 영역 9FB8~9FB9,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34" s="475"/>
    </row>
    <row r="4235" spans="2:9" ht="94" customHeight="1">
      <c r="B4235" s="1424"/>
      <c r="C4235" s="1423"/>
      <c r="D4235" s="481"/>
      <c r="E4235" s="112" t="str">
        <f t="shared" si="136"/>
        <v>9FBA</v>
      </c>
      <c r="F4235" s="112" t="str">
        <f t="shared" si="137"/>
        <v>9FBB</v>
      </c>
      <c r="G4235" s="475">
        <v>2</v>
      </c>
      <c r="H4235" s="1497" t="inlineStr">
        <is>
          <t xml:space="preserve">[문서] Item 미기재 영역 9FBA~9FBB,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35" s="475"/>
    </row>
    <row r="4236" spans="2:9" ht="94" customHeight="1">
      <c r="B4236" s="1424"/>
      <c r="C4236" s="1423"/>
      <c r="D4236" s="481"/>
      <c r="E4236" s="112" t="str">
        <f t="shared" si="136"/>
        <v>9FBC</v>
      </c>
      <c r="F4236" s="112" t="str">
        <f t="shared" si="137"/>
        <v>9FBD</v>
      </c>
      <c r="G4236" s="475">
        <v>2</v>
      </c>
      <c r="H4236" s="1497" t="inlineStr">
        <is>
          <t xml:space="preserve">[문서] Item 미기재 영역 9FBC~9FBD,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36" s="475"/>
    </row>
    <row r="4237" spans="2:9" ht="94" customHeight="1">
      <c r="B4237" s="1424"/>
      <c r="C4237" s="1423"/>
      <c r="D4237" s="481"/>
      <c r="E4237" s="112" t="str">
        <f t="shared" si="136"/>
        <v>9FBE</v>
      </c>
      <c r="F4237" s="112" t="str">
        <f t="shared" si="137"/>
        <v>9FBF</v>
      </c>
      <c r="G4237" s="475">
        <v>2</v>
      </c>
      <c r="H4237" s="1497" t="inlineStr">
        <is>
          <t xml:space="preserve">[문서] Item 미기재 영역 9FBE~9FBF,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37" s="475"/>
    </row>
    <row r="4238" spans="2:9" ht="94" customHeight="1">
      <c r="B4238" s="1424"/>
      <c r="C4238" s="1423"/>
      <c r="D4238" s="481"/>
      <c r="E4238" s="112" t="str">
        <f t="shared" si="136"/>
        <v>9FC0</v>
      </c>
      <c r="F4238" s="112" t="str">
        <f t="shared" si="137"/>
        <v>9FC1</v>
      </c>
      <c r="G4238" s="475">
        <v>2</v>
      </c>
      <c r="H4238" s="1497" t="inlineStr">
        <is>
          <t xml:space="preserve">[문서] Item 미기재 영역 9FC0~9FC1,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38" s="475"/>
    </row>
    <row r="4239" spans="2:9" ht="94" customHeight="1">
      <c r="B4239" s="1424"/>
      <c r="C4239" s="1423"/>
      <c r="D4239" s="481"/>
      <c r="E4239" s="112" t="str">
        <f t="shared" si="136"/>
        <v>9FC2</v>
      </c>
      <c r="F4239" s="112" t="str">
        <f t="shared" si="137"/>
        <v>9FC3</v>
      </c>
      <c r="G4239" s="475">
        <v>2</v>
      </c>
      <c r="H4239" s="1497" t="inlineStr">
        <is>
          <t xml:space="preserve">[문서] Item 미기재 영역 9FC2~9FC3,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39" s="475"/>
    </row>
    <row r="4240" spans="2:9" ht="94" customHeight="1">
      <c r="B4240" s="1424"/>
      <c r="C4240" s="1423"/>
      <c r="D4240" s="481"/>
      <c r="E4240" s="112" t="str">
        <f t="shared" si="136"/>
        <v>9FC4</v>
      </c>
      <c r="F4240" s="112" t="str">
        <f t="shared" si="137"/>
        <v>9FC5</v>
      </c>
      <c r="G4240" s="475">
        <v>2</v>
      </c>
      <c r="H4240" s="1497" t="inlineStr">
        <is>
          <t xml:space="preserve">[문서] Item 미기재 영역 9FC4~9FC5,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40" s="475"/>
    </row>
    <row r="4241" spans="2:9" ht="94" customHeight="1">
      <c r="B4241" s="1424"/>
      <c r="C4241" s="1423"/>
      <c r="D4241" s="481"/>
      <c r="E4241" s="112" t="str">
        <f t="shared" si="136"/>
        <v>9FC6</v>
      </c>
      <c r="F4241" s="112" t="str">
        <f t="shared" si="137"/>
        <v>9FC7</v>
      </c>
      <c r="G4241" s="475">
        <v>2</v>
      </c>
      <c r="H4241" s="1497" t="inlineStr">
        <is>
          <t xml:space="preserve">[문서] Item 미기재 영역 9FC6~9FC7,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41" s="475"/>
    </row>
    <row r="4242" spans="2:9" ht="94" customHeight="1">
      <c r="B4242" s="1424"/>
      <c r="C4242" s="1423"/>
      <c r="D4242" s="481"/>
      <c r="E4242" s="112" t="str">
        <f t="shared" si="136"/>
        <v>9FC8</v>
      </c>
      <c r="F4242" s="112" t="str">
        <f t="shared" si="137"/>
        <v>9FC9</v>
      </c>
      <c r="G4242" s="475">
        <v>2</v>
      </c>
      <c r="H4242" s="1497" t="inlineStr">
        <is>
          <t xml:space="preserve">[문서] Item 미기재 영역 9FC8~9FC9,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42" s="475"/>
    </row>
    <row r="4243" spans="2:9" ht="94" customHeight="1">
      <c r="B4243" s="1424"/>
      <c r="C4243" s="1423"/>
      <c r="D4243" s="481"/>
      <c r="E4243" s="112" t="str">
        <f t="shared" si="136"/>
        <v>9FCA</v>
      </c>
      <c r="F4243" s="112" t="str">
        <f t="shared" si="137"/>
        <v>9FCB</v>
      </c>
      <c r="G4243" s="475">
        <v>2</v>
      </c>
      <c r="H4243" s="1497" t="inlineStr">
        <is>
          <t xml:space="preserve">[문서] Item 미기재 영역 9FCA~9FCB,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43" s="475"/>
    </row>
    <row r="4244" spans="2:9" ht="94" customHeight="1">
      <c r="B4244" s="1424"/>
      <c r="C4244" s="1423"/>
      <c r="D4244" s="481"/>
      <c r="E4244" s="112" t="str">
        <f t="shared" si="136"/>
        <v>9FCC</v>
      </c>
      <c r="F4244" s="112" t="str">
        <f t="shared" si="137"/>
        <v>9FCD</v>
      </c>
      <c r="G4244" s="475">
        <v>2</v>
      </c>
      <c r="H4244" s="1497" t="inlineStr">
        <is>
          <t xml:space="preserve">[문서] Item 미기재 영역 9FCC~9FCD,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44" s="475"/>
    </row>
    <row r="4245" spans="2:9" ht="94" customHeight="1">
      <c r="B4245" s="1424"/>
      <c r="C4245" s="1423"/>
      <c r="D4245" s="481"/>
      <c r="E4245" s="112" t="str">
        <f t="shared" si="136"/>
        <v>9FCE</v>
      </c>
      <c r="F4245" s="112" t="str">
        <f t="shared" si="137"/>
        <v>9FCF</v>
      </c>
      <c r="G4245" s="475">
        <v>2</v>
      </c>
      <c r="H4245" s="1497" t="inlineStr">
        <is>
          <t xml:space="preserve">[문서] Item 미기재 영역 9FCE~9FCF,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45" s="475"/>
    </row>
    <row r="4246" spans="2:9" ht="94" customHeight="1">
      <c r="B4246" s="1424"/>
      <c r="C4246" s="1423"/>
      <c r="D4246" s="481"/>
      <c r="E4246" s="112" t="str">
        <f t="shared" si="136"/>
        <v>9FD0</v>
      </c>
      <c r="F4246" s="112" t="str">
        <f t="shared" si="137"/>
        <v>9FD1</v>
      </c>
      <c r="G4246" s="475">
        <v>2</v>
      </c>
      <c r="H4246" s="1497" t="inlineStr">
        <is>
          <t xml:space="preserve">[문서] Item 미기재 영역 9FD0~9FD1,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46" s="475"/>
    </row>
    <row r="4247" spans="2:9" ht="94" customHeight="1">
      <c r="B4247" s="1424"/>
      <c r="C4247" s="1423"/>
      <c r="D4247" s="481"/>
      <c r="E4247" s="112" t="str">
        <f t="shared" si="136"/>
        <v>9FD2</v>
      </c>
      <c r="F4247" s="112" t="str">
        <f t="shared" si="137"/>
        <v>9FD3</v>
      </c>
      <c r="G4247" s="475">
        <v>2</v>
      </c>
      <c r="H4247" s="1497" t="inlineStr">
        <is>
          <t xml:space="preserve">[문서] Item 미기재 영역 9FD2~9FD3,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47" s="475"/>
    </row>
    <row r="4248" spans="2:9" ht="94" customHeight="1">
      <c r="B4248" s="1424"/>
      <c r="C4248" s="1423"/>
      <c r="D4248" s="481"/>
      <c r="E4248" s="112" t="str">
        <f t="shared" si="136"/>
        <v>9FD4</v>
      </c>
      <c r="F4248" s="112" t="str">
        <f t="shared" si="137"/>
        <v>9FD5</v>
      </c>
      <c r="G4248" s="475">
        <v>2</v>
      </c>
      <c r="H4248" s="1497" t="inlineStr">
        <is>
          <t xml:space="preserve">[문서] Item 미기재 영역 9FD4~9FD5,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48" s="475"/>
    </row>
    <row r="4249" spans="2:9" ht="94" customHeight="1">
      <c r="B4249" s="1424"/>
      <c r="C4249" s="1423"/>
      <c r="D4249" s="481"/>
      <c r="E4249" s="112" t="str">
        <f t="shared" si="136"/>
        <v>9FD6</v>
      </c>
      <c r="F4249" s="112" t="str">
        <f t="shared" si="137"/>
        <v>9FD7</v>
      </c>
      <c r="G4249" s="475">
        <v>2</v>
      </c>
      <c r="H4249" s="1497" t="inlineStr">
        <is>
          <t xml:space="preserve">[문서] Item 미기재 영역 9FD6~9FD7,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49" s="475"/>
    </row>
    <row r="4250" spans="2:9" ht="94" customHeight="1">
      <c r="B4250" s="1424"/>
      <c r="C4250" s="1423"/>
      <c r="D4250" s="481"/>
      <c r="E4250" s="112" t="str">
        <f t="shared" si="136"/>
        <v>9FD8</v>
      </c>
      <c r="F4250" s="112" t="str">
        <f t="shared" si="137"/>
        <v>9FD9</v>
      </c>
      <c r="G4250" s="475">
        <v>2</v>
      </c>
      <c r="H4250" s="1497" t="inlineStr">
        <is>
          <t xml:space="preserve">[문서] Item 미기재 영역 9FD8~9FD9,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50" s="475"/>
    </row>
    <row r="4251" spans="2:9" ht="94" customHeight="1">
      <c r="B4251" s="1424"/>
      <c r="C4251" s="1423"/>
      <c r="D4251" s="481"/>
      <c r="E4251" s="112" t="str">
        <f t="shared" si="136"/>
        <v>9FDA</v>
      </c>
      <c r="F4251" s="112" t="str">
        <f t="shared" si="137"/>
        <v>9FDB</v>
      </c>
      <c r="G4251" s="475">
        <v>2</v>
      </c>
      <c r="H4251" s="1497" t="inlineStr">
        <is>
          <t xml:space="preserve">[문서] Item 미기재 영역 9FDA~9FDB,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51" s="475"/>
    </row>
    <row r="4252" spans="2:9" ht="94" customHeight="1">
      <c r="B4252" s="1424"/>
      <c r="C4252" s="1423"/>
      <c r="D4252" s="481"/>
      <c r="E4252" s="112" t="str">
        <f t="shared" si="136"/>
        <v>9FDC</v>
      </c>
      <c r="F4252" s="112" t="str">
        <f t="shared" si="137"/>
        <v>9FDD</v>
      </c>
      <c r="G4252" s="475">
        <v>2</v>
      </c>
      <c r="H4252" s="1497" t="inlineStr">
        <is>
          <t xml:space="preserve">[문서] Item 미기재 영역 9FDC~9FDD,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52" s="475"/>
    </row>
    <row r="4253" spans="2:9" ht="94" customHeight="1">
      <c r="B4253" s="1424"/>
      <c r="C4253" s="1423"/>
      <c r="D4253" s="481"/>
      <c r="E4253" s="112" t="str">
        <f t="shared" si="136"/>
        <v>9FDE</v>
      </c>
      <c r="F4253" s="112" t="str">
        <f t="shared" si="137"/>
        <v>9FDF</v>
      </c>
      <c r="G4253" s="475">
        <v>2</v>
      </c>
      <c r="H4253" s="1497" t="inlineStr">
        <is>
          <t xml:space="preserve">[문서] Item 미기재 영역 9FDE~9FDF,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53" s="475"/>
    </row>
    <row r="4254" spans="2:9" ht="94" customHeight="1">
      <c r="B4254" s="1424"/>
      <c r="C4254" s="1423"/>
      <c r="D4254" s="481"/>
      <c r="E4254" s="112" t="str">
        <f t="shared" si="136"/>
        <v>9FE0</v>
      </c>
      <c r="F4254" s="112" t="str">
        <f t="shared" si="137"/>
        <v>9FE1</v>
      </c>
      <c r="G4254" s="475">
        <v>2</v>
      </c>
      <c r="H4254" s="1497" t="inlineStr">
        <is>
          <t xml:space="preserve">[문서] Item 미기재 영역 9FE0~9FE1,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54" s="475"/>
    </row>
    <row r="4255" spans="2:9" ht="94" customHeight="1">
      <c r="B4255" s="1424"/>
      <c r="C4255" s="1423"/>
      <c r="D4255" s="481"/>
      <c r="E4255" s="112" t="str">
        <f t="shared" si="136"/>
        <v>9FE2</v>
      </c>
      <c r="F4255" s="112" t="str">
        <f t="shared" si="137"/>
        <v>9FE3</v>
      </c>
      <c r="G4255" s="475">
        <v>2</v>
      </c>
      <c r="H4255" s="1497" t="inlineStr">
        <is>
          <t xml:space="preserve">[문서] Item 미기재 영역 9FE2~9FE3,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55" s="475"/>
    </row>
    <row r="4256" spans="2:9" ht="94" customHeight="1">
      <c r="B4256" s="1424"/>
      <c r="C4256" s="1423"/>
      <c r="D4256" s="481"/>
      <c r="E4256" s="112" t="str">
        <f t="shared" si="136"/>
        <v>9FE4</v>
      </c>
      <c r="F4256" s="112" t="str">
        <f t="shared" si="137"/>
        <v>9FE5</v>
      </c>
      <c r="G4256" s="475">
        <v>2</v>
      </c>
      <c r="H4256" s="1497" t="inlineStr">
        <is>
          <t xml:space="preserve">[문서] Item 미기재 영역 9FE4~9FE5,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56" s="475"/>
    </row>
    <row r="4257" spans="2:9" ht="94" customHeight="1">
      <c r="B4257" s="1424"/>
      <c r="C4257" s="1423"/>
      <c r="D4257" s="481"/>
      <c r="E4257" s="112" t="str">
        <f t="shared" si="136"/>
        <v>9FE6</v>
      </c>
      <c r="F4257" s="112" t="str">
        <f t="shared" si="137"/>
        <v>9FE7</v>
      </c>
      <c r="G4257" s="475">
        <v>2</v>
      </c>
      <c r="H4257" s="1497" t="inlineStr">
        <is>
          <t xml:space="preserve">[문서] Item 미기재 영역 9FE6~9FE7,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57" s="475"/>
    </row>
    <row r="4258" spans="2:9" ht="94" customHeight="1">
      <c r="B4258" s="1424"/>
      <c r="C4258" s="1423"/>
      <c r="D4258" s="481"/>
      <c r="E4258" s="112" t="str">
        <f t="shared" si="136"/>
        <v>9FE8</v>
      </c>
      <c r="F4258" s="112" t="str">
        <f t="shared" si="137"/>
        <v>9FE9</v>
      </c>
      <c r="G4258" s="475">
        <v>2</v>
      </c>
      <c r="H4258" s="1497" t="inlineStr">
        <is>
          <t xml:space="preserve">[문서] Item 미기재 영역 9FE8~9FE9,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58" s="475"/>
    </row>
    <row r="4259" spans="2:9" ht="94" customHeight="1">
      <c r="B4259" s="1424"/>
      <c r="C4259" s="1423"/>
      <c r="D4259" s="481"/>
      <c r="E4259" s="112" t="str">
        <f t="shared" si="136"/>
        <v>9FEA</v>
      </c>
      <c r="F4259" s="112" t="str">
        <f t="shared" si="137"/>
        <v>9FEB</v>
      </c>
      <c r="G4259" s="475">
        <v>2</v>
      </c>
      <c r="H4259" s="1497" t="inlineStr">
        <is>
          <t xml:space="preserve">[문서] Item 미기재 영역 9FEA~9FEB,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59" s="475"/>
    </row>
    <row r="4260" spans="2:9" ht="94" customHeight="1">
      <c r="B4260" s="1424"/>
      <c r="C4260" s="1423"/>
      <c r="D4260" s="481"/>
      <c r="E4260" s="112" t="str">
        <f t="shared" si="136"/>
        <v>9FEC</v>
      </c>
      <c r="F4260" s="112" t="str">
        <f t="shared" si="137"/>
        <v>9FED</v>
      </c>
      <c r="G4260" s="475">
        <v>2</v>
      </c>
      <c r="H4260" s="1497" t="inlineStr">
        <is>
          <t xml:space="preserve">[문서] Item 미기재 영역 9FEC~9FED,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60" s="475"/>
    </row>
    <row r="4261" spans="2:9" ht="94" customHeight="1">
      <c r="B4261" s="1424"/>
      <c r="C4261" s="1423"/>
      <c r="D4261" s="481"/>
      <c r="E4261" s="112" t="str">
        <f t="shared" si="136"/>
        <v>9FEE</v>
      </c>
      <c r="F4261" s="112" t="str">
        <f t="shared" si="137"/>
        <v>9FEF</v>
      </c>
      <c r="G4261" s="475">
        <v>2</v>
      </c>
      <c r="H4261" s="1497" t="inlineStr">
        <is>
          <t xml:space="preserve">[문서] Item 미기재 영역 9FEE~9FEF,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61" s="475"/>
    </row>
    <row r="4262" spans="2:9" ht="94" customHeight="1">
      <c r="B4262" s="1424"/>
      <c r="C4262" s="1423"/>
      <c r="D4262" s="481"/>
      <c r="E4262" s="112" t="str">
        <f t="shared" si="136"/>
        <v>9FF0</v>
      </c>
      <c r="F4262" s="112" t="str">
        <f t="shared" si="137"/>
        <v>9FF1</v>
      </c>
      <c r="G4262" s="475">
        <v>2</v>
      </c>
      <c r="H4262" s="1497" t="inlineStr">
        <is>
          <t xml:space="preserve">[문서] Item 미기재 영역 9FF0~9FF1,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62" s="475"/>
    </row>
    <row r="4263" spans="2:9" ht="94" customHeight="1">
      <c r="B4263" s="1424"/>
      <c r="C4263" s="1423"/>
      <c r="D4263" s="481"/>
      <c r="E4263" s="112" t="str">
        <f t="shared" si="136"/>
        <v>9FF2</v>
      </c>
      <c r="F4263" s="112" t="str">
        <f t="shared" si="137"/>
        <v>9FF3</v>
      </c>
      <c r="G4263" s="475">
        <v>2</v>
      </c>
      <c r="H4263" s="1497" t="inlineStr">
        <is>
          <t xml:space="preserve">[문서] Item 미기재 영역 9FF2~9FF3,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63" s="475"/>
    </row>
    <row r="4264" spans="2:9" ht="94" customHeight="1">
      <c r="B4264" s="1424"/>
      <c r="C4264" s="1423"/>
      <c r="D4264" s="481"/>
      <c r="E4264" s="112" t="str">
        <f t="shared" si="136"/>
        <v>9FF4</v>
      </c>
      <c r="F4264" s="112" t="str">
        <f t="shared" si="137"/>
        <v>9FF5</v>
      </c>
      <c r="G4264" s="475">
        <v>2</v>
      </c>
      <c r="H4264" s="1497" t="inlineStr">
        <is>
          <t xml:space="preserve">[문서] Item 미기재 영역 9FF4~9FF5,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64" s="475"/>
    </row>
    <row r="4265" spans="2:9" ht="94" customHeight="1">
      <c r="B4265" s="1424"/>
      <c r="C4265" s="1423"/>
      <c r="D4265" s="481"/>
      <c r="E4265" s="112" t="str">
        <f t="shared" si="136"/>
        <v>9FF6</v>
      </c>
      <c r="F4265" s="112" t="str">
        <f t="shared" si="137"/>
        <v>9FF7</v>
      </c>
      <c r="G4265" s="475">
        <v>2</v>
      </c>
      <c r="H4265" s="1497" t="inlineStr">
        <is>
          <t xml:space="preserve">[문서] Item 미기재 영역 9FF6~9FF7,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65" s="475"/>
    </row>
    <row r="4266" spans="2:9" ht="94" customHeight="1">
      <c r="B4266" s="1424"/>
      <c r="C4266" s="1423"/>
      <c r="D4266" s="481"/>
      <c r="E4266" s="112" t="str">
        <f t="shared" si="136"/>
        <v>9FF8</v>
      </c>
      <c r="F4266" s="112" t="str">
        <f t="shared" si="137"/>
        <v>9FF9</v>
      </c>
      <c r="G4266" s="475">
        <v>2</v>
      </c>
      <c r="H4266" s="1497" t="inlineStr">
        <is>
          <t xml:space="preserve">[문서] Item 미기재 영역 9FF8~9FF9,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66" s="475"/>
    </row>
    <row r="4267" spans="2:9" ht="94" customHeight="1">
      <c r="B4267" s="1424"/>
      <c r="C4267" s="1423"/>
      <c r="D4267" s="481"/>
      <c r="E4267" s="112" t="str">
        <f t="shared" si="136"/>
        <v>9FFA</v>
      </c>
      <c r="F4267" s="112" t="str">
        <f t="shared" si="137"/>
        <v>9FFB</v>
      </c>
      <c r="G4267" s="475">
        <v>2</v>
      </c>
      <c r="H4267" s="1497" t="inlineStr">
        <is>
          <t xml:space="preserve">[문서] Item 미기재 영역 9FFA~9FFB,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67" s="475"/>
    </row>
    <row r="4268" spans="2:9" ht="94" customHeight="1">
      <c r="B4268" s="1424"/>
      <c r="C4268" s="1423"/>
      <c r="D4268" s="481"/>
      <c r="E4268" s="112" t="str">
        <f t="shared" si="136"/>
        <v>9FFC</v>
      </c>
      <c r="F4268" s="112" t="str">
        <f t="shared" si="137"/>
        <v>9FFD</v>
      </c>
      <c r="G4268" s="475">
        <v>2</v>
      </c>
      <c r="H4268" s="1497" t="inlineStr">
        <is>
          <t xml:space="preserve">[문서] Item 미기재 영역 9FFC~9FFD,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68" s="475"/>
    </row>
    <row r="4269" spans="2:9" ht="94" customHeight="1">
      <c r="B4269" s="1424"/>
      <c r="C4269" s="1423"/>
      <c r="D4269" s="481"/>
      <c r="E4269" s="112" t="str">
        <f t="shared" ref="E4269" si="138">DEC2HEX(HEX2DEC(F4268) + 1)</f>
        <v>9FFE</v>
      </c>
      <c r="F4269" s="112" t="str">
        <f t="shared" ref="F4269" si="139">DEC2HEX(HEX2DEC(E4269) + G4269 -1)</f>
        <v>9FFF</v>
      </c>
      <c r="G4269" s="475">
        <v>2</v>
      </c>
      <c r="H4269" s="1497" t="inlineStr">
        <is>
          <t xml:space="preserve">[문서] Item 미기재 영역 9FFE~9FFF, 2 Word. 주소 공간은 표시되어 있으나 변수명·기능·데이터 타입·생산자·기록/해제 시점이 정의되지 않음.
[권고] 예약/미정의로 관리하고 동작 신호·가공 데이터로 사용하지 않음. 사용 시 양측 변수명/형식/초기값/타이밍을 먼저 승인.</t>
        </is>
      </c>
      <c r="I4269" s="475"/>
    </row>
  </sheetData>
  <sortState xmlns:xlrd2="http://schemas.microsoft.com/office/spreadsheetml/2017/richdata2" ref="J430:K1466">
    <sortCondition ref="K430"/>
  </sortState>
  <mergeCells count="30">
    <mergeCell ref="C172:C4269"/>
    <mergeCell ref="B172:B4269"/>
    <mergeCell ref="I170:I171"/>
    <mergeCell ref="B170:B171"/>
    <mergeCell ref="C170:C171"/>
    <mergeCell ref="D170:D171"/>
    <mergeCell ref="E170:G170"/>
    <mergeCell ref="H170:H171"/>
    <mergeCell ref="B49:B84"/>
    <mergeCell ref="C49:C96"/>
    <mergeCell ref="B85:B96"/>
    <mergeCell ref="B8:B42"/>
    <mergeCell ref="C8:C42"/>
    <mergeCell ref="I8:I38"/>
    <mergeCell ref="B46:I46"/>
    <mergeCell ref="B47:B48"/>
    <mergeCell ref="C47:C48"/>
    <mergeCell ref="D47:D48"/>
    <mergeCell ref="E47:G47"/>
    <mergeCell ref="H47:H48"/>
    <mergeCell ref="I47:I48"/>
    <mergeCell ref="B1:I1"/>
    <mergeCell ref="B4:I4"/>
    <mergeCell ref="B5:I5"/>
    <mergeCell ref="B6:B7"/>
    <mergeCell ref="C6:C7"/>
    <mergeCell ref="D6:D7"/>
    <mergeCell ref="E6:G6"/>
    <mergeCell ref="H6:H7"/>
    <mergeCell ref="I6:I7"/>
  </mergeCells>
  <phoneticPr fontId="36" type="noConversion"/>
  <pageMargins left="0.23622047244094491" right="0.23622047244094491" top="0.74803149606299213" bottom="0.74803149606299213" header="0.31496062992125984" footer="0.31496062992125984"/>
  <pageSetup paperSize="9" scale="65" orientation="portrait" r:id="rId1"/>
  <headerFooter>
    <oddFooter>&amp;C&amp;G</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46"/>
  <sheetViews>
    <sheetView topLeftCell="A28" zoomScale="85" zoomScaleNormal="85" workbookViewId="0">
      <selection activeCell="D47" sqref="D47"/>
    </sheetView>
  </sheetViews>
  <sheetFormatPr defaultColWidth="8.75" defaultRowHeight="16.5"/>
  <cols>
    <col min="1" max="1" width="3.125" style="515" customWidth="1"/>
    <col min="2" max="2" width="15.75" style="515" customWidth="1"/>
    <col min="3" max="3" width="13.25" style="515" customWidth="1"/>
    <col min="4" max="4" width="40.75" style="515" bestFit="1" customWidth="1"/>
    <col min="5" max="5" width="34.25" style="542" bestFit="1" customWidth="1"/>
    <col min="6" max="6" width="10.625" style="544" customWidth="1"/>
    <col min="7" max="7" width="7.5" style="515" bestFit="1" customWidth="1"/>
    <col min="8" max="8" width="51.625" style="515" bestFit="1" customWidth="1"/>
    <col min="9" max="9" width="18.25" style="515" customWidth="1"/>
    <col min="10" max="16384" width="8.75" style="515"/>
  </cols>
  <sheetData>
    <row r="1" spans="1:13" s="511" customFormat="1" ht="38.25">
      <c r="B1" s="1132" t="s">
        <v>159</v>
      </c>
      <c r="C1" s="1132"/>
      <c r="D1" s="1132"/>
      <c r="E1" s="1132"/>
      <c r="F1" s="1132"/>
      <c r="G1" s="1132"/>
      <c r="H1" s="1132"/>
      <c r="I1" s="1132"/>
    </row>
    <row r="2" spans="1:13" ht="16.5" customHeight="1">
      <c r="A2" s="512"/>
      <c r="B2" s="512"/>
      <c r="C2" s="512"/>
      <c r="D2" s="512"/>
      <c r="E2" s="513"/>
      <c r="F2" s="514"/>
      <c r="G2" s="512"/>
      <c r="H2" s="512"/>
      <c r="I2" s="512"/>
    </row>
    <row r="3" spans="1:13" s="516" customFormat="1" ht="24.95" customHeight="1">
      <c r="A3" s="99"/>
      <c r="B3" s="1209" t="s">
        <v>930</v>
      </c>
      <c r="C3" s="1209"/>
      <c r="D3" s="1209"/>
      <c r="E3" s="1209"/>
      <c r="F3" s="1209"/>
      <c r="G3" s="1209"/>
      <c r="H3" s="1209"/>
      <c r="I3" s="1209"/>
    </row>
    <row r="4" spans="1:13" s="516" customFormat="1" ht="24.95" customHeight="1" thickBot="1">
      <c r="A4" s="99"/>
      <c r="B4" s="1296" t="s">
        <v>931</v>
      </c>
      <c r="C4" s="1296"/>
      <c r="D4" s="1296"/>
      <c r="E4" s="1296"/>
      <c r="F4" s="1296"/>
      <c r="G4" s="1296"/>
      <c r="H4" s="1296"/>
      <c r="I4" s="1296"/>
      <c r="K4" s="515"/>
      <c r="L4" s="515"/>
      <c r="M4" s="515"/>
    </row>
    <row r="5" spans="1:13">
      <c r="A5" s="512"/>
      <c r="B5" s="1434" t="s">
        <v>73</v>
      </c>
      <c r="C5" s="1436" t="s">
        <v>72</v>
      </c>
      <c r="D5" s="1438" t="s">
        <v>55</v>
      </c>
      <c r="E5" s="1438" t="s">
        <v>54</v>
      </c>
      <c r="F5" s="1438"/>
      <c r="G5" s="1438"/>
      <c r="H5" s="1438" t="s">
        <v>53</v>
      </c>
      <c r="I5" s="1440" t="s">
        <v>52</v>
      </c>
    </row>
    <row r="6" spans="1:13" ht="17.25" thickBot="1">
      <c r="A6" s="512"/>
      <c r="B6" s="1435"/>
      <c r="C6" s="1437"/>
      <c r="D6" s="1437"/>
      <c r="E6" s="517" t="s">
        <v>13</v>
      </c>
      <c r="F6" s="517" t="s">
        <v>14</v>
      </c>
      <c r="G6" s="518" t="s">
        <v>11</v>
      </c>
      <c r="H6" s="1437"/>
      <c r="I6" s="1442"/>
    </row>
    <row r="7" spans="1:13" ht="16.5" customHeight="1">
      <c r="A7" s="512"/>
      <c r="B7" s="1428" t="s">
        <v>150</v>
      </c>
      <c r="C7" s="1431" t="s">
        <v>182</v>
      </c>
      <c r="D7" s="519" t="s">
        <v>160</v>
      </c>
      <c r="E7" s="520" t="s">
        <v>918</v>
      </c>
      <c r="F7" s="269" t="str">
        <f t="shared" ref="F7:F41" si="0">DEC2HEX(HEX2DEC(E7) + G7 -1)</f>
        <v>10000</v>
      </c>
      <c r="G7" s="114">
        <v>1</v>
      </c>
      <c r="H7" s="519" t="s">
        <v>163</v>
      </c>
      <c r="I7" s="1447"/>
    </row>
    <row r="8" spans="1:13">
      <c r="B8" s="1443"/>
      <c r="C8" s="1445"/>
      <c r="D8" s="519" t="s">
        <v>161</v>
      </c>
      <c r="E8" s="112" t="str">
        <f t="shared" ref="E8:E40" si="1">DEC2HEX(HEX2DEC(F7) + 1)</f>
        <v>10001</v>
      </c>
      <c r="F8" s="112" t="str">
        <f t="shared" si="0"/>
        <v>10001</v>
      </c>
      <c r="G8" s="521">
        <v>1</v>
      </c>
      <c r="H8" s="519" t="s">
        <v>162</v>
      </c>
      <c r="I8" s="1448"/>
    </row>
    <row r="9" spans="1:13">
      <c r="B9" s="1443"/>
      <c r="C9" s="1445"/>
      <c r="D9" s="519" t="s">
        <v>164</v>
      </c>
      <c r="E9" s="112" t="str">
        <f t="shared" si="1"/>
        <v>10002</v>
      </c>
      <c r="F9" s="112" t="str">
        <f t="shared" si="0"/>
        <v>10002</v>
      </c>
      <c r="G9" s="521">
        <v>1</v>
      </c>
      <c r="H9" s="519" t="s">
        <v>174</v>
      </c>
      <c r="I9" s="1448"/>
    </row>
    <row r="10" spans="1:13">
      <c r="B10" s="1443"/>
      <c r="C10" s="1445"/>
      <c r="D10" s="519" t="s">
        <v>166</v>
      </c>
      <c r="E10" s="112" t="str">
        <f t="shared" si="1"/>
        <v>10003</v>
      </c>
      <c r="F10" s="112" t="str">
        <f t="shared" si="0"/>
        <v>10003</v>
      </c>
      <c r="G10" s="521">
        <v>1</v>
      </c>
      <c r="H10" s="519" t="s">
        <v>167</v>
      </c>
      <c r="I10" s="1448"/>
    </row>
    <row r="11" spans="1:13">
      <c r="B11" s="1443"/>
      <c r="C11" s="1445"/>
      <c r="D11" s="519" t="s">
        <v>940</v>
      </c>
      <c r="E11" s="112" t="str">
        <f t="shared" si="1"/>
        <v>10004</v>
      </c>
      <c r="F11" s="112" t="str">
        <f t="shared" si="0"/>
        <v>10004</v>
      </c>
      <c r="G11" s="521">
        <v>1</v>
      </c>
      <c r="H11" s="519" t="s">
        <v>165</v>
      </c>
      <c r="I11" s="1448"/>
    </row>
    <row r="12" spans="1:13">
      <c r="B12" s="1443"/>
      <c r="C12" s="1445"/>
      <c r="D12" s="519" t="s">
        <v>941</v>
      </c>
      <c r="E12" s="112" t="str">
        <f t="shared" si="1"/>
        <v>10005</v>
      </c>
      <c r="F12" s="112" t="str">
        <f t="shared" si="0"/>
        <v>10005</v>
      </c>
      <c r="G12" s="521">
        <v>1</v>
      </c>
      <c r="H12" s="521"/>
      <c r="I12" s="1448"/>
    </row>
    <row r="13" spans="1:13">
      <c r="B13" s="1443"/>
      <c r="C13" s="1445"/>
      <c r="E13" s="112" t="str">
        <f t="shared" si="1"/>
        <v>10006</v>
      </c>
      <c r="F13" s="112" t="str">
        <f t="shared" si="0"/>
        <v>10006</v>
      </c>
      <c r="G13" s="521">
        <v>1</v>
      </c>
      <c r="H13" s="521"/>
      <c r="I13" s="1448"/>
    </row>
    <row r="14" spans="1:13">
      <c r="B14" s="1443"/>
      <c r="C14" s="1445"/>
      <c r="D14" s="519"/>
      <c r="E14" s="112" t="str">
        <f t="shared" si="1"/>
        <v>10007</v>
      </c>
      <c r="F14" s="112" t="str">
        <f t="shared" si="0"/>
        <v>10007</v>
      </c>
      <c r="G14" s="522">
        <v>1</v>
      </c>
      <c r="H14" s="522"/>
      <c r="I14" s="1448"/>
    </row>
    <row r="15" spans="1:13">
      <c r="B15" s="1443"/>
      <c r="C15" s="1445"/>
      <c r="D15" s="519"/>
      <c r="E15" s="112" t="str">
        <f t="shared" si="1"/>
        <v>10008</v>
      </c>
      <c r="F15" s="112" t="str">
        <f t="shared" si="0"/>
        <v>10008</v>
      </c>
      <c r="G15" s="522">
        <v>1</v>
      </c>
      <c r="H15" s="519"/>
      <c r="I15" s="1448"/>
    </row>
    <row r="16" spans="1:13">
      <c r="B16" s="1443"/>
      <c r="C16" s="1445"/>
      <c r="D16" s="519"/>
      <c r="E16" s="112" t="str">
        <f t="shared" si="1"/>
        <v>10009</v>
      </c>
      <c r="F16" s="112" t="str">
        <f t="shared" si="0"/>
        <v>10009</v>
      </c>
      <c r="G16" s="522">
        <v>1</v>
      </c>
      <c r="H16" s="522"/>
      <c r="I16" s="1448"/>
    </row>
    <row r="17" spans="2:9">
      <c r="B17" s="1443"/>
      <c r="C17" s="1445"/>
      <c r="D17" s="519"/>
      <c r="E17" s="112" t="str">
        <f t="shared" si="1"/>
        <v>1000A</v>
      </c>
      <c r="F17" s="112" t="str">
        <f t="shared" si="0"/>
        <v>1000A</v>
      </c>
      <c r="G17" s="522">
        <v>1</v>
      </c>
      <c r="H17" s="522"/>
      <c r="I17" s="1448"/>
    </row>
    <row r="18" spans="2:9">
      <c r="B18" s="1443"/>
      <c r="C18" s="1445"/>
      <c r="D18" s="519"/>
      <c r="E18" s="112" t="str">
        <f t="shared" si="1"/>
        <v>1000B</v>
      </c>
      <c r="F18" s="112" t="str">
        <f t="shared" si="0"/>
        <v>1000B</v>
      </c>
      <c r="G18" s="522">
        <v>1</v>
      </c>
      <c r="H18" s="522"/>
      <c r="I18" s="1448"/>
    </row>
    <row r="19" spans="2:9">
      <c r="B19" s="1443"/>
      <c r="C19" s="1445"/>
      <c r="D19" s="519"/>
      <c r="E19" s="112" t="str">
        <f t="shared" si="1"/>
        <v>1000C</v>
      </c>
      <c r="F19" s="112" t="str">
        <f t="shared" si="0"/>
        <v>1000C</v>
      </c>
      <c r="G19" s="522">
        <v>1</v>
      </c>
      <c r="H19" s="522"/>
      <c r="I19" s="1448"/>
    </row>
    <row r="20" spans="2:9">
      <c r="B20" s="1443"/>
      <c r="C20" s="1445"/>
      <c r="D20" s="519"/>
      <c r="E20" s="112" t="str">
        <f t="shared" si="1"/>
        <v>1000D</v>
      </c>
      <c r="F20" s="112" t="str">
        <f t="shared" si="0"/>
        <v>1000D</v>
      </c>
      <c r="G20" s="522">
        <v>1</v>
      </c>
      <c r="H20" s="522"/>
      <c r="I20" s="1448"/>
    </row>
    <row r="21" spans="2:9">
      <c r="B21" s="1443"/>
      <c r="C21" s="1445"/>
      <c r="D21" s="519"/>
      <c r="E21" s="112" t="str">
        <f t="shared" si="1"/>
        <v>1000E</v>
      </c>
      <c r="F21" s="112" t="str">
        <f t="shared" si="0"/>
        <v>1000E</v>
      </c>
      <c r="G21" s="522">
        <v>1</v>
      </c>
      <c r="H21" s="522"/>
      <c r="I21" s="1448"/>
    </row>
    <row r="22" spans="2:9">
      <c r="B22" s="1443"/>
      <c r="C22" s="1445"/>
      <c r="D22" s="519"/>
      <c r="E22" s="112" t="str">
        <f t="shared" si="1"/>
        <v>1000F</v>
      </c>
      <c r="F22" s="112" t="str">
        <f t="shared" si="0"/>
        <v>1000F</v>
      </c>
      <c r="G22" s="522">
        <v>1</v>
      </c>
      <c r="H22" s="522"/>
      <c r="I22" s="1448"/>
    </row>
    <row r="23" spans="2:9">
      <c r="B23" s="1443"/>
      <c r="C23" s="1445"/>
      <c r="E23" s="112" t="str">
        <f t="shared" si="1"/>
        <v>10010</v>
      </c>
      <c r="F23" s="112" t="str">
        <f t="shared" si="0"/>
        <v>10010</v>
      </c>
      <c r="G23" s="522">
        <v>1</v>
      </c>
      <c r="H23" s="522"/>
      <c r="I23" s="1448"/>
    </row>
    <row r="24" spans="2:9">
      <c r="B24" s="1443"/>
      <c r="C24" s="1445"/>
      <c r="D24" s="519"/>
      <c r="E24" s="112" t="str">
        <f t="shared" si="1"/>
        <v>10011</v>
      </c>
      <c r="F24" s="112" t="str">
        <f t="shared" si="0"/>
        <v>10011</v>
      </c>
      <c r="G24" s="522">
        <v>1</v>
      </c>
      <c r="H24" s="522"/>
      <c r="I24" s="1448"/>
    </row>
    <row r="25" spans="2:9">
      <c r="B25" s="1443"/>
      <c r="C25" s="1445"/>
      <c r="D25" s="519"/>
      <c r="E25" s="112" t="str">
        <f t="shared" si="1"/>
        <v>10012</v>
      </c>
      <c r="F25" s="112" t="str">
        <f t="shared" si="0"/>
        <v>10012</v>
      </c>
      <c r="G25" s="522">
        <v>1</v>
      </c>
      <c r="H25" s="522"/>
      <c r="I25" s="1448"/>
    </row>
    <row r="26" spans="2:9">
      <c r="B26" s="1443"/>
      <c r="C26" s="1445"/>
      <c r="D26" s="519"/>
      <c r="E26" s="112" t="str">
        <f t="shared" si="1"/>
        <v>10013</v>
      </c>
      <c r="F26" s="112" t="str">
        <f t="shared" si="0"/>
        <v>10013</v>
      </c>
      <c r="G26" s="522">
        <v>1</v>
      </c>
      <c r="H26" s="519"/>
      <c r="I26" s="1448"/>
    </row>
    <row r="27" spans="2:9">
      <c r="B27" s="1443"/>
      <c r="C27" s="1445"/>
      <c r="D27" s="519"/>
      <c r="E27" s="112" t="str">
        <f t="shared" si="1"/>
        <v>10014</v>
      </c>
      <c r="F27" s="112" t="str">
        <f t="shared" si="0"/>
        <v>10014</v>
      </c>
      <c r="G27" s="522">
        <v>1</v>
      </c>
      <c r="H27" s="522"/>
      <c r="I27" s="1448"/>
    </row>
    <row r="28" spans="2:9">
      <c r="B28" s="1443"/>
      <c r="C28" s="1445"/>
      <c r="D28" s="519"/>
      <c r="E28" s="112" t="str">
        <f t="shared" si="1"/>
        <v>10015</v>
      </c>
      <c r="F28" s="112" t="str">
        <f t="shared" si="0"/>
        <v>10015</v>
      </c>
      <c r="G28" s="522">
        <v>1</v>
      </c>
      <c r="H28" s="522"/>
      <c r="I28" s="1448"/>
    </row>
    <row r="29" spans="2:9">
      <c r="B29" s="1443"/>
      <c r="C29" s="1445"/>
      <c r="D29" s="519"/>
      <c r="E29" s="112" t="str">
        <f t="shared" si="1"/>
        <v>10016</v>
      </c>
      <c r="F29" s="112" t="str">
        <f t="shared" si="0"/>
        <v>10016</v>
      </c>
      <c r="G29" s="522">
        <v>1</v>
      </c>
      <c r="H29" s="522"/>
      <c r="I29" s="1448"/>
    </row>
    <row r="30" spans="2:9">
      <c r="B30" s="1443"/>
      <c r="C30" s="1445"/>
      <c r="D30" s="519"/>
      <c r="E30" s="112" t="str">
        <f t="shared" si="1"/>
        <v>10017</v>
      </c>
      <c r="F30" s="112" t="str">
        <f t="shared" si="0"/>
        <v>10017</v>
      </c>
      <c r="G30" s="522">
        <v>1</v>
      </c>
      <c r="H30" s="522"/>
      <c r="I30" s="1448"/>
    </row>
    <row r="31" spans="2:9">
      <c r="B31" s="1443"/>
      <c r="C31" s="1445"/>
      <c r="D31" s="519"/>
      <c r="E31" s="112" t="str">
        <f t="shared" si="1"/>
        <v>10018</v>
      </c>
      <c r="F31" s="112" t="str">
        <f t="shared" si="0"/>
        <v>10018</v>
      </c>
      <c r="G31" s="522">
        <v>1</v>
      </c>
      <c r="H31" s="522"/>
      <c r="I31" s="1448"/>
    </row>
    <row r="32" spans="2:9">
      <c r="B32" s="1443"/>
      <c r="C32" s="1445"/>
      <c r="D32" s="519"/>
      <c r="E32" s="112" t="str">
        <f t="shared" si="1"/>
        <v>10019</v>
      </c>
      <c r="F32" s="112" t="str">
        <f t="shared" si="0"/>
        <v>10019</v>
      </c>
      <c r="G32" s="522">
        <v>1</v>
      </c>
      <c r="H32" s="522"/>
      <c r="I32" s="1448"/>
    </row>
    <row r="33" spans="1:13">
      <c r="B33" s="1443"/>
      <c r="C33" s="1445"/>
      <c r="D33" s="519"/>
      <c r="E33" s="112" t="str">
        <f t="shared" si="1"/>
        <v>1001A</v>
      </c>
      <c r="F33" s="112" t="str">
        <f t="shared" si="0"/>
        <v>1001A</v>
      </c>
      <c r="G33" s="522">
        <v>1</v>
      </c>
      <c r="H33" s="522"/>
      <c r="I33" s="1448"/>
    </row>
    <row r="34" spans="1:13">
      <c r="B34" s="1443"/>
      <c r="C34" s="1445"/>
      <c r="D34" s="519"/>
      <c r="E34" s="112" t="str">
        <f t="shared" si="1"/>
        <v>1001B</v>
      </c>
      <c r="F34" s="112" t="str">
        <f t="shared" si="0"/>
        <v>1001B</v>
      </c>
      <c r="G34" s="522">
        <v>1</v>
      </c>
      <c r="H34" s="522"/>
      <c r="I34" s="1448"/>
    </row>
    <row r="35" spans="1:13">
      <c r="B35" s="1443"/>
      <c r="C35" s="1445"/>
      <c r="D35" s="519"/>
      <c r="E35" s="112" t="str">
        <f t="shared" si="1"/>
        <v>1001C</v>
      </c>
      <c r="F35" s="112" t="str">
        <f t="shared" si="0"/>
        <v>1001C</v>
      </c>
      <c r="G35" s="522">
        <v>1</v>
      </c>
      <c r="H35" s="522"/>
      <c r="I35" s="1448"/>
    </row>
    <row r="36" spans="1:13">
      <c r="B36" s="1443"/>
      <c r="C36" s="1445"/>
      <c r="D36" s="519"/>
      <c r="E36" s="112" t="str">
        <f t="shared" si="1"/>
        <v>1001D</v>
      </c>
      <c r="F36" s="112" t="str">
        <f t="shared" si="0"/>
        <v>1001D</v>
      </c>
      <c r="G36" s="522">
        <v>1</v>
      </c>
      <c r="H36" s="522"/>
      <c r="I36" s="1448"/>
    </row>
    <row r="37" spans="1:13">
      <c r="B37" s="1443"/>
      <c r="C37" s="1445"/>
      <c r="D37" s="519" t="s">
        <v>63</v>
      </c>
      <c r="E37" s="112" t="str">
        <f t="shared" si="1"/>
        <v>1001E</v>
      </c>
      <c r="F37" s="112" t="str">
        <f t="shared" si="0"/>
        <v>1007F</v>
      </c>
      <c r="G37" s="522">
        <v>98</v>
      </c>
      <c r="H37" s="522"/>
      <c r="I37" s="1449"/>
    </row>
    <row r="38" spans="1:13" ht="16.5" hidden="1" customHeight="1">
      <c r="B38" s="1443"/>
      <c r="C38" s="1445"/>
      <c r="D38" s="522"/>
      <c r="E38" s="112" t="str">
        <f t="shared" si="1"/>
        <v>10080</v>
      </c>
      <c r="F38" s="112" t="str">
        <f t="shared" si="0"/>
        <v>1007F</v>
      </c>
      <c r="G38" s="521">
        <v>0</v>
      </c>
      <c r="H38" s="521"/>
      <c r="I38" s="523"/>
    </row>
    <row r="39" spans="1:13" ht="16.5" hidden="1" customHeight="1">
      <c r="B39" s="1443"/>
      <c r="C39" s="1445"/>
      <c r="D39" s="522"/>
      <c r="E39" s="112" t="str">
        <f t="shared" si="1"/>
        <v>10080</v>
      </c>
      <c r="F39" s="112" t="str">
        <f t="shared" si="0"/>
        <v>1007F</v>
      </c>
      <c r="G39" s="521">
        <v>0</v>
      </c>
      <c r="H39" s="521"/>
      <c r="I39" s="523"/>
    </row>
    <row r="40" spans="1:13" ht="16.5" hidden="1" customHeight="1">
      <c r="B40" s="1443"/>
      <c r="C40" s="1445"/>
      <c r="D40" s="522"/>
      <c r="E40" s="112" t="str">
        <f t="shared" si="1"/>
        <v>10080</v>
      </c>
      <c r="F40" s="112" t="str">
        <f t="shared" si="0"/>
        <v>1007F</v>
      </c>
      <c r="G40" s="521">
        <v>0</v>
      </c>
      <c r="H40" s="521"/>
      <c r="I40" s="523"/>
    </row>
    <row r="41" spans="1:13" ht="17.25" thickBot="1">
      <c r="B41" s="1444"/>
      <c r="C41" s="1446"/>
      <c r="D41" s="524" t="s">
        <v>71</v>
      </c>
      <c r="E41" s="270" t="str">
        <f>E7</f>
        <v>10000</v>
      </c>
      <c r="F41" s="270" t="str">
        <f t="shared" si="0"/>
        <v>1007F</v>
      </c>
      <c r="G41" s="525">
        <f>SUM(G7:G40)</f>
        <v>128</v>
      </c>
      <c r="H41" s="525"/>
      <c r="I41" s="526"/>
      <c r="K41" s="516"/>
      <c r="L41" s="516"/>
      <c r="M41" s="516"/>
    </row>
    <row r="44" spans="1:13" s="516" customFormat="1" ht="24.95" customHeight="1" thickBot="1">
      <c r="A44" s="99"/>
      <c r="B44" s="1296" t="s">
        <v>935</v>
      </c>
      <c r="C44" s="1296"/>
      <c r="D44" s="1296"/>
      <c r="E44" s="1296"/>
      <c r="F44" s="1296"/>
      <c r="G44" s="1296"/>
      <c r="H44" s="1296"/>
      <c r="I44" s="1296"/>
      <c r="K44" s="515"/>
      <c r="L44" s="515"/>
      <c r="M44" s="515"/>
    </row>
    <row r="45" spans="1:13">
      <c r="A45" s="512"/>
      <c r="B45" s="1434" t="s">
        <v>73</v>
      </c>
      <c r="C45" s="1436" t="s">
        <v>72</v>
      </c>
      <c r="D45" s="1438" t="s">
        <v>55</v>
      </c>
      <c r="E45" s="1438" t="s">
        <v>54</v>
      </c>
      <c r="F45" s="1438"/>
      <c r="G45" s="1438"/>
      <c r="H45" s="1438" t="s">
        <v>53</v>
      </c>
      <c r="I45" s="1440" t="s">
        <v>52</v>
      </c>
    </row>
    <row r="46" spans="1:13" ht="17.25" thickBot="1">
      <c r="A46" s="512"/>
      <c r="B46" s="1435"/>
      <c r="C46" s="1437"/>
      <c r="D46" s="1439"/>
      <c r="E46" s="527" t="s">
        <v>13</v>
      </c>
      <c r="F46" s="527" t="s">
        <v>14</v>
      </c>
      <c r="G46" s="528" t="s">
        <v>11</v>
      </c>
      <c r="H46" s="1439"/>
      <c r="I46" s="1441"/>
    </row>
    <row r="47" spans="1:13" ht="16.5" customHeight="1">
      <c r="A47" s="512"/>
      <c r="B47" s="1428" t="s">
        <v>239</v>
      </c>
      <c r="C47" s="1431" t="s">
        <v>907</v>
      </c>
      <c r="D47" s="529" t="s">
        <v>1048</v>
      </c>
      <c r="E47" s="530" t="s">
        <v>937</v>
      </c>
      <c r="F47" s="112" t="str">
        <f t="shared" ref="F47:F163" si="2">DEC2HEX(HEX2DEC(E47) + G47 -1)</f>
        <v>10080</v>
      </c>
      <c r="G47" s="264">
        <v>1</v>
      </c>
      <c r="H47" s="531"/>
      <c r="I47" s="522"/>
    </row>
    <row r="48" spans="1:13" ht="16.5" customHeight="1">
      <c r="A48" s="512"/>
      <c r="B48" s="1429"/>
      <c r="C48" s="1432"/>
      <c r="D48" s="529" t="s">
        <v>1049</v>
      </c>
      <c r="E48" s="112" t="str">
        <f t="shared" ref="E48:E111" si="3">DEC2HEX(HEX2DEC(F47) + 1)</f>
        <v>10081</v>
      </c>
      <c r="F48" s="112" t="str">
        <f t="shared" si="2"/>
        <v>10081</v>
      </c>
      <c r="G48" s="521">
        <v>1</v>
      </c>
      <c r="H48" s="531"/>
      <c r="I48" s="522"/>
    </row>
    <row r="49" spans="1:9" ht="16.5" customHeight="1">
      <c r="A49" s="512"/>
      <c r="B49" s="1429"/>
      <c r="C49" s="1432"/>
      <c r="D49" s="529" t="s">
        <v>1050</v>
      </c>
      <c r="E49" s="112" t="str">
        <f t="shared" si="3"/>
        <v>10082</v>
      </c>
      <c r="F49" s="112" t="str">
        <f t="shared" si="2"/>
        <v>10082</v>
      </c>
      <c r="G49" s="264">
        <v>1</v>
      </c>
      <c r="H49" s="531"/>
      <c r="I49" s="522"/>
    </row>
    <row r="50" spans="1:9" ht="16.5" customHeight="1">
      <c r="A50" s="512"/>
      <c r="B50" s="1429"/>
      <c r="C50" s="1432"/>
      <c r="D50" s="532" t="s">
        <v>63</v>
      </c>
      <c r="E50" s="112" t="str">
        <f t="shared" si="3"/>
        <v>10083</v>
      </c>
      <c r="F50" s="112" t="str">
        <f t="shared" si="2"/>
        <v>10083</v>
      </c>
      <c r="G50" s="521">
        <v>1</v>
      </c>
      <c r="H50" s="531"/>
      <c r="I50" s="522"/>
    </row>
    <row r="51" spans="1:9" ht="16.5" customHeight="1">
      <c r="A51" s="512"/>
      <c r="B51" s="1429"/>
      <c r="C51" s="1432"/>
      <c r="D51" s="532" t="s">
        <v>63</v>
      </c>
      <c r="E51" s="112" t="str">
        <f t="shared" si="3"/>
        <v>10084</v>
      </c>
      <c r="F51" s="112" t="str">
        <f t="shared" si="2"/>
        <v>10084</v>
      </c>
      <c r="G51" s="264">
        <v>1</v>
      </c>
      <c r="H51" s="531"/>
      <c r="I51" s="522"/>
    </row>
    <row r="52" spans="1:9" ht="16.5" customHeight="1">
      <c r="A52" s="512"/>
      <c r="B52" s="1429"/>
      <c r="C52" s="1432"/>
      <c r="D52" s="529" t="s">
        <v>1051</v>
      </c>
      <c r="E52" s="112" t="str">
        <f t="shared" si="3"/>
        <v>10085</v>
      </c>
      <c r="F52" s="112" t="str">
        <f t="shared" si="2"/>
        <v>10085</v>
      </c>
      <c r="G52" s="521">
        <v>1</v>
      </c>
      <c r="H52" s="531"/>
      <c r="I52" s="522"/>
    </row>
    <row r="53" spans="1:9" ht="16.5" customHeight="1">
      <c r="A53" s="512"/>
      <c r="B53" s="1429"/>
      <c r="C53" s="1432"/>
      <c r="D53" s="529" t="s">
        <v>1052</v>
      </c>
      <c r="E53" s="112" t="str">
        <f t="shared" si="3"/>
        <v>10086</v>
      </c>
      <c r="F53" s="112" t="str">
        <f t="shared" si="2"/>
        <v>10086</v>
      </c>
      <c r="G53" s="264">
        <v>1</v>
      </c>
      <c r="H53" s="531"/>
      <c r="I53" s="522"/>
    </row>
    <row r="54" spans="1:9" ht="16.5" customHeight="1">
      <c r="A54" s="512"/>
      <c r="B54" s="1429"/>
      <c r="C54" s="1432"/>
      <c r="D54" s="529" t="s">
        <v>1053</v>
      </c>
      <c r="E54" s="112" t="str">
        <f t="shared" si="3"/>
        <v>10087</v>
      </c>
      <c r="F54" s="112" t="str">
        <f t="shared" si="2"/>
        <v>10087</v>
      </c>
      <c r="G54" s="521">
        <v>1</v>
      </c>
      <c r="H54" s="531"/>
      <c r="I54" s="522"/>
    </row>
    <row r="55" spans="1:9" ht="16.5" customHeight="1">
      <c r="A55" s="512"/>
      <c r="B55" s="1429"/>
      <c r="C55" s="1432"/>
      <c r="D55" s="532" t="s">
        <v>63</v>
      </c>
      <c r="E55" s="112" t="str">
        <f t="shared" si="3"/>
        <v>10088</v>
      </c>
      <c r="F55" s="112" t="str">
        <f t="shared" si="2"/>
        <v>10088</v>
      </c>
      <c r="G55" s="264">
        <v>1</v>
      </c>
      <c r="H55" s="531"/>
      <c r="I55" s="522"/>
    </row>
    <row r="56" spans="1:9" ht="16.5" customHeight="1">
      <c r="A56" s="512"/>
      <c r="B56" s="1429"/>
      <c r="C56" s="1432"/>
      <c r="D56" s="532" t="s">
        <v>63</v>
      </c>
      <c r="E56" s="112" t="str">
        <f t="shared" si="3"/>
        <v>10089</v>
      </c>
      <c r="F56" s="112" t="str">
        <f t="shared" si="2"/>
        <v>10089</v>
      </c>
      <c r="G56" s="521">
        <v>1</v>
      </c>
      <c r="H56" s="531"/>
      <c r="I56" s="522"/>
    </row>
    <row r="57" spans="1:9" ht="16.5" customHeight="1">
      <c r="A57" s="512"/>
      <c r="B57" s="1429"/>
      <c r="C57" s="1432"/>
      <c r="D57" s="529" t="s">
        <v>1054</v>
      </c>
      <c r="E57" s="112" t="str">
        <f t="shared" si="3"/>
        <v>1008A</v>
      </c>
      <c r="F57" s="112" t="str">
        <f t="shared" si="2"/>
        <v>1008A</v>
      </c>
      <c r="G57" s="264">
        <v>1</v>
      </c>
      <c r="H57" s="531"/>
      <c r="I57" s="522"/>
    </row>
    <row r="58" spans="1:9" ht="16.5" customHeight="1">
      <c r="A58" s="512"/>
      <c r="B58" s="1429"/>
      <c r="C58" s="1432"/>
      <c r="D58" s="529" t="s">
        <v>1055</v>
      </c>
      <c r="E58" s="112" t="str">
        <f t="shared" si="3"/>
        <v>1008B</v>
      </c>
      <c r="F58" s="112" t="str">
        <f t="shared" si="2"/>
        <v>1008B</v>
      </c>
      <c r="G58" s="521">
        <v>1</v>
      </c>
      <c r="H58" s="531"/>
      <c r="I58" s="522"/>
    </row>
    <row r="59" spans="1:9" ht="16.5" customHeight="1">
      <c r="A59" s="512"/>
      <c r="B59" s="1429"/>
      <c r="C59" s="1432"/>
      <c r="D59" s="529" t="s">
        <v>1056</v>
      </c>
      <c r="E59" s="112" t="str">
        <f t="shared" si="3"/>
        <v>1008C</v>
      </c>
      <c r="F59" s="112" t="str">
        <f t="shared" si="2"/>
        <v>1008C</v>
      </c>
      <c r="G59" s="264">
        <v>1</v>
      </c>
      <c r="H59" s="531"/>
      <c r="I59" s="522"/>
    </row>
    <row r="60" spans="1:9" ht="16.5" customHeight="1">
      <c r="A60" s="512"/>
      <c r="B60" s="1429"/>
      <c r="C60" s="1432"/>
      <c r="D60" s="532" t="s">
        <v>63</v>
      </c>
      <c r="E60" s="112" t="str">
        <f t="shared" si="3"/>
        <v>1008D</v>
      </c>
      <c r="F60" s="112" t="str">
        <f t="shared" si="2"/>
        <v>1008D</v>
      </c>
      <c r="G60" s="521">
        <v>1</v>
      </c>
      <c r="H60" s="531"/>
      <c r="I60" s="522"/>
    </row>
    <row r="61" spans="1:9" ht="16.5" customHeight="1">
      <c r="A61" s="512"/>
      <c r="B61" s="1429"/>
      <c r="C61" s="1432"/>
      <c r="D61" s="532" t="s">
        <v>63</v>
      </c>
      <c r="E61" s="112" t="str">
        <f t="shared" si="3"/>
        <v>1008E</v>
      </c>
      <c r="F61" s="112" t="str">
        <f t="shared" si="2"/>
        <v>1008E</v>
      </c>
      <c r="G61" s="264">
        <v>1</v>
      </c>
      <c r="H61" s="531"/>
      <c r="I61" s="522"/>
    </row>
    <row r="62" spans="1:9" ht="16.5" customHeight="1">
      <c r="A62" s="512"/>
      <c r="B62" s="1429"/>
      <c r="C62" s="1432"/>
      <c r="D62" s="529" t="s">
        <v>1057</v>
      </c>
      <c r="E62" s="112" t="str">
        <f t="shared" si="3"/>
        <v>1008F</v>
      </c>
      <c r="F62" s="112" t="str">
        <f t="shared" si="2"/>
        <v>1008F</v>
      </c>
      <c r="G62" s="521">
        <v>1</v>
      </c>
      <c r="H62" s="531"/>
      <c r="I62" s="522"/>
    </row>
    <row r="63" spans="1:9" ht="16.5" customHeight="1">
      <c r="A63" s="512"/>
      <c r="B63" s="1429"/>
      <c r="C63" s="1432"/>
      <c r="D63" s="529" t="s">
        <v>1058</v>
      </c>
      <c r="E63" s="112" t="str">
        <f t="shared" si="3"/>
        <v>10090</v>
      </c>
      <c r="F63" s="112" t="str">
        <f t="shared" si="2"/>
        <v>10090</v>
      </c>
      <c r="G63" s="264">
        <v>1</v>
      </c>
      <c r="H63" s="531"/>
      <c r="I63" s="522"/>
    </row>
    <row r="64" spans="1:9" ht="16.5" customHeight="1">
      <c r="A64" s="512"/>
      <c r="B64" s="1429"/>
      <c r="C64" s="1432"/>
      <c r="D64" s="529" t="s">
        <v>1059</v>
      </c>
      <c r="E64" s="112" t="str">
        <f t="shared" si="3"/>
        <v>10091</v>
      </c>
      <c r="F64" s="112" t="str">
        <f t="shared" si="2"/>
        <v>10091</v>
      </c>
      <c r="G64" s="521">
        <v>1</v>
      </c>
      <c r="H64" s="531"/>
      <c r="I64" s="522"/>
    </row>
    <row r="65" spans="1:9" ht="16.5" customHeight="1">
      <c r="A65" s="512"/>
      <c r="B65" s="1429"/>
      <c r="C65" s="1432"/>
      <c r="D65" s="532" t="s">
        <v>63</v>
      </c>
      <c r="E65" s="112" t="str">
        <f t="shared" si="3"/>
        <v>10092</v>
      </c>
      <c r="F65" s="112" t="str">
        <f t="shared" si="2"/>
        <v>10092</v>
      </c>
      <c r="G65" s="264">
        <v>1</v>
      </c>
      <c r="H65" s="531"/>
      <c r="I65" s="522"/>
    </row>
    <row r="66" spans="1:9" ht="16.5" customHeight="1">
      <c r="A66" s="512"/>
      <c r="B66" s="1429"/>
      <c r="C66" s="1432"/>
      <c r="D66" s="532" t="s">
        <v>63</v>
      </c>
      <c r="E66" s="112" t="str">
        <f t="shared" si="3"/>
        <v>10093</v>
      </c>
      <c r="F66" s="112" t="str">
        <f t="shared" si="2"/>
        <v>10093</v>
      </c>
      <c r="G66" s="521">
        <v>1</v>
      </c>
      <c r="H66" s="531"/>
      <c r="I66" s="522"/>
    </row>
    <row r="67" spans="1:9" ht="16.5" customHeight="1">
      <c r="A67" s="512"/>
      <c r="B67" s="1429"/>
      <c r="C67" s="1432"/>
      <c r="D67" s="797" t="s">
        <v>17521</v>
      </c>
      <c r="E67" s="112" t="str">
        <f t="shared" si="3"/>
        <v>10094</v>
      </c>
      <c r="F67" s="112" t="str">
        <f t="shared" si="2"/>
        <v>10094</v>
      </c>
      <c r="G67" s="264">
        <v>1</v>
      </c>
      <c r="H67" s="531"/>
      <c r="I67" s="522"/>
    </row>
    <row r="68" spans="1:9" ht="16.5" customHeight="1">
      <c r="A68" s="512"/>
      <c r="B68" s="1429"/>
      <c r="C68" s="1432"/>
      <c r="D68" s="797" t="s">
        <v>17522</v>
      </c>
      <c r="E68" s="112" t="str">
        <f t="shared" si="3"/>
        <v>10095</v>
      </c>
      <c r="F68" s="112" t="str">
        <f t="shared" si="2"/>
        <v>10095</v>
      </c>
      <c r="G68" s="521">
        <v>1</v>
      </c>
      <c r="H68" s="531"/>
      <c r="I68" s="522"/>
    </row>
    <row r="69" spans="1:9" ht="16.5" customHeight="1">
      <c r="A69" s="512"/>
      <c r="B69" s="1429"/>
      <c r="C69" s="1432"/>
      <c r="D69" s="532" t="s">
        <v>63</v>
      </c>
      <c r="E69" s="112" t="str">
        <f t="shared" si="3"/>
        <v>10096</v>
      </c>
      <c r="F69" s="112" t="str">
        <f t="shared" si="2"/>
        <v>10096</v>
      </c>
      <c r="G69" s="264">
        <v>1</v>
      </c>
      <c r="H69" s="531"/>
      <c r="I69" s="522"/>
    </row>
    <row r="70" spans="1:9" ht="16.5" customHeight="1">
      <c r="A70" s="512"/>
      <c r="B70" s="1429"/>
      <c r="C70" s="1432"/>
      <c r="D70" s="532" t="s">
        <v>63</v>
      </c>
      <c r="E70" s="112" t="str">
        <f t="shared" si="3"/>
        <v>10097</v>
      </c>
      <c r="F70" s="112" t="str">
        <f t="shared" si="2"/>
        <v>10097</v>
      </c>
      <c r="G70" s="521">
        <v>1</v>
      </c>
      <c r="H70" s="531"/>
      <c r="I70" s="522"/>
    </row>
    <row r="71" spans="1:9" ht="16.5" customHeight="1">
      <c r="A71" s="512"/>
      <c r="B71" s="1429"/>
      <c r="C71" s="1432"/>
      <c r="D71" s="532" t="s">
        <v>63</v>
      </c>
      <c r="E71" s="112" t="str">
        <f t="shared" si="3"/>
        <v>10098</v>
      </c>
      <c r="F71" s="112" t="str">
        <f t="shared" si="2"/>
        <v>10098</v>
      </c>
      <c r="G71" s="264">
        <v>1</v>
      </c>
      <c r="H71" s="531"/>
      <c r="I71" s="522"/>
    </row>
    <row r="72" spans="1:9" ht="16.5" customHeight="1">
      <c r="A72" s="512"/>
      <c r="B72" s="1429"/>
      <c r="C72" s="1432"/>
      <c r="D72" s="532" t="s">
        <v>63</v>
      </c>
      <c r="E72" s="112" t="str">
        <f t="shared" si="3"/>
        <v>10099</v>
      </c>
      <c r="F72" s="112" t="str">
        <f t="shared" si="2"/>
        <v>10099</v>
      </c>
      <c r="G72" s="521">
        <v>1</v>
      </c>
      <c r="H72" s="531"/>
      <c r="I72" s="522"/>
    </row>
    <row r="73" spans="1:9" ht="16.5" customHeight="1">
      <c r="A73" s="512"/>
      <c r="B73" s="1429"/>
      <c r="C73" s="1432"/>
      <c r="D73" s="532" t="s">
        <v>63</v>
      </c>
      <c r="E73" s="112" t="str">
        <f t="shared" si="3"/>
        <v>1009A</v>
      </c>
      <c r="F73" s="112" t="str">
        <f t="shared" si="2"/>
        <v>1009A</v>
      </c>
      <c r="G73" s="264">
        <v>1</v>
      </c>
      <c r="H73" s="531"/>
      <c r="I73" s="522"/>
    </row>
    <row r="74" spans="1:9" ht="16.5" customHeight="1">
      <c r="A74" s="512"/>
      <c r="B74" s="1429"/>
      <c r="C74" s="1432"/>
      <c r="D74" s="532" t="s">
        <v>63</v>
      </c>
      <c r="E74" s="112" t="str">
        <f t="shared" si="3"/>
        <v>1009B</v>
      </c>
      <c r="F74" s="112" t="str">
        <f t="shared" si="2"/>
        <v>1009B</v>
      </c>
      <c r="G74" s="521">
        <v>1</v>
      </c>
      <c r="H74" s="531"/>
      <c r="I74" s="522"/>
    </row>
    <row r="75" spans="1:9" ht="16.5" customHeight="1">
      <c r="A75" s="512"/>
      <c r="B75" s="1429"/>
      <c r="C75" s="1432"/>
      <c r="D75" s="532" t="s">
        <v>63</v>
      </c>
      <c r="E75" s="112" t="str">
        <f t="shared" si="3"/>
        <v>1009C</v>
      </c>
      <c r="F75" s="112" t="str">
        <f t="shared" si="2"/>
        <v>1009C</v>
      </c>
      <c r="G75" s="264">
        <v>1</v>
      </c>
      <c r="H75" s="531"/>
      <c r="I75" s="522"/>
    </row>
    <row r="76" spans="1:9" ht="16.5" customHeight="1">
      <c r="A76" s="512"/>
      <c r="B76" s="1429"/>
      <c r="C76" s="1432"/>
      <c r="D76" s="532" t="s">
        <v>63</v>
      </c>
      <c r="E76" s="112" t="str">
        <f t="shared" si="3"/>
        <v>1009D</v>
      </c>
      <c r="F76" s="112" t="str">
        <f t="shared" si="2"/>
        <v>1009D</v>
      </c>
      <c r="G76" s="521">
        <v>1</v>
      </c>
      <c r="H76" s="531"/>
      <c r="I76" s="522"/>
    </row>
    <row r="77" spans="1:9" ht="16.5" customHeight="1">
      <c r="A77" s="512"/>
      <c r="B77" s="1429"/>
      <c r="C77" s="1432"/>
      <c r="D77" s="532" t="s">
        <v>63</v>
      </c>
      <c r="E77" s="112" t="str">
        <f t="shared" si="3"/>
        <v>1009E</v>
      </c>
      <c r="F77" s="112" t="str">
        <f t="shared" si="2"/>
        <v>1009E</v>
      </c>
      <c r="G77" s="264">
        <v>1</v>
      </c>
      <c r="H77" s="531"/>
      <c r="I77" s="522"/>
    </row>
    <row r="78" spans="1:9" ht="16.5" customHeight="1">
      <c r="A78" s="512"/>
      <c r="B78" s="1429"/>
      <c r="C78" s="1432"/>
      <c r="D78" s="532" t="s">
        <v>63</v>
      </c>
      <c r="E78" s="112" t="str">
        <f t="shared" si="3"/>
        <v>1009F</v>
      </c>
      <c r="F78" s="112" t="str">
        <f t="shared" si="2"/>
        <v>1009F</v>
      </c>
      <c r="G78" s="521">
        <v>1</v>
      </c>
      <c r="H78" s="531"/>
      <c r="I78" s="522"/>
    </row>
    <row r="79" spans="1:9" ht="16.5" customHeight="1">
      <c r="A79" s="512"/>
      <c r="B79" s="1429"/>
      <c r="C79" s="1432"/>
      <c r="D79" s="529" t="s">
        <v>1707</v>
      </c>
      <c r="E79" s="112" t="str">
        <f t="shared" si="3"/>
        <v>100A0</v>
      </c>
      <c r="F79" s="112" t="str">
        <f t="shared" si="2"/>
        <v>100A1</v>
      </c>
      <c r="G79" s="264">
        <v>2</v>
      </c>
      <c r="H79" s="531"/>
      <c r="I79" s="522"/>
    </row>
    <row r="80" spans="1:9" ht="16.5" customHeight="1">
      <c r="A80" s="512"/>
      <c r="B80" s="1429"/>
      <c r="C80" s="1432"/>
      <c r="D80" s="529" t="s">
        <v>1708</v>
      </c>
      <c r="E80" s="112" t="str">
        <f t="shared" si="3"/>
        <v>100A2</v>
      </c>
      <c r="F80" s="112" t="str">
        <f t="shared" si="2"/>
        <v>100A3</v>
      </c>
      <c r="G80" s="521">
        <v>2</v>
      </c>
      <c r="H80" s="531"/>
      <c r="I80" s="522"/>
    </row>
    <row r="81" spans="1:9" ht="16.5" customHeight="1">
      <c r="A81" s="512"/>
      <c r="B81" s="1429"/>
      <c r="C81" s="1432"/>
      <c r="D81" s="529" t="s">
        <v>1709</v>
      </c>
      <c r="E81" s="112" t="str">
        <f t="shared" si="3"/>
        <v>100A4</v>
      </c>
      <c r="F81" s="112" t="str">
        <f t="shared" si="2"/>
        <v>100A5</v>
      </c>
      <c r="G81" s="264">
        <v>2</v>
      </c>
      <c r="H81" s="531"/>
      <c r="I81" s="522"/>
    </row>
    <row r="82" spans="1:9">
      <c r="B82" s="1429"/>
      <c r="C82" s="1432"/>
      <c r="D82" s="529" t="s">
        <v>1710</v>
      </c>
      <c r="E82" s="112" t="str">
        <f t="shared" si="3"/>
        <v>100A6</v>
      </c>
      <c r="F82" s="112" t="str">
        <f t="shared" si="2"/>
        <v>100A7</v>
      </c>
      <c r="G82" s="521">
        <v>2</v>
      </c>
      <c r="H82" s="533"/>
      <c r="I82" s="521"/>
    </row>
    <row r="83" spans="1:9" ht="15.75" customHeight="1">
      <c r="B83" s="1429"/>
      <c r="C83" s="1432"/>
      <c r="D83" s="532" t="s">
        <v>63</v>
      </c>
      <c r="E83" s="112" t="str">
        <f t="shared" si="3"/>
        <v>100A8</v>
      </c>
      <c r="F83" s="112" t="str">
        <f t="shared" si="2"/>
        <v>100A8</v>
      </c>
      <c r="G83" s="264">
        <v>1</v>
      </c>
      <c r="H83" s="521"/>
      <c r="I83" s="521"/>
    </row>
    <row r="84" spans="1:9" ht="15.75" customHeight="1">
      <c r="B84" s="1429"/>
      <c r="C84" s="1432"/>
      <c r="D84" s="529" t="s">
        <v>944</v>
      </c>
      <c r="E84" s="112" t="str">
        <f t="shared" si="3"/>
        <v>100A9</v>
      </c>
      <c r="F84" s="112" t="str">
        <f t="shared" si="2"/>
        <v>100A9</v>
      </c>
      <c r="G84" s="521">
        <v>1</v>
      </c>
      <c r="H84" s="521"/>
      <c r="I84" s="521"/>
    </row>
    <row r="85" spans="1:9" ht="15.75" customHeight="1">
      <c r="B85" s="1429"/>
      <c r="C85" s="1432"/>
      <c r="D85" s="532" t="s">
        <v>63</v>
      </c>
      <c r="E85" s="112" t="str">
        <f t="shared" si="3"/>
        <v>100AA</v>
      </c>
      <c r="F85" s="112" t="str">
        <f t="shared" si="2"/>
        <v>100AA</v>
      </c>
      <c r="G85" s="264">
        <v>1</v>
      </c>
      <c r="H85" s="521"/>
      <c r="I85" s="521"/>
    </row>
    <row r="86" spans="1:9" ht="15.75" customHeight="1">
      <c r="B86" s="1429"/>
      <c r="C86" s="1432"/>
      <c r="D86" s="532" t="s">
        <v>63</v>
      </c>
      <c r="E86" s="112" t="str">
        <f t="shared" si="3"/>
        <v>100AB</v>
      </c>
      <c r="F86" s="112" t="str">
        <f t="shared" si="2"/>
        <v>100AB</v>
      </c>
      <c r="G86" s="521">
        <v>1</v>
      </c>
      <c r="H86" s="521"/>
      <c r="I86" s="521"/>
    </row>
    <row r="87" spans="1:9" ht="15.75" customHeight="1">
      <c r="B87" s="1429"/>
      <c r="C87" s="1432"/>
      <c r="D87" s="532" t="s">
        <v>63</v>
      </c>
      <c r="E87" s="112" t="str">
        <f t="shared" si="3"/>
        <v>100AC</v>
      </c>
      <c r="F87" s="112" t="str">
        <f t="shared" si="2"/>
        <v>100AC</v>
      </c>
      <c r="G87" s="264">
        <v>1</v>
      </c>
      <c r="H87" s="521"/>
      <c r="I87" s="521"/>
    </row>
    <row r="88" spans="1:9" ht="15.75" customHeight="1">
      <c r="B88" s="1429"/>
      <c r="C88" s="1432"/>
      <c r="D88" s="532" t="s">
        <v>63</v>
      </c>
      <c r="E88" s="112" t="str">
        <f t="shared" si="3"/>
        <v>100AD</v>
      </c>
      <c r="F88" s="112" t="str">
        <f t="shared" si="2"/>
        <v>100AD</v>
      </c>
      <c r="G88" s="521">
        <v>1</v>
      </c>
      <c r="H88" s="521"/>
      <c r="I88" s="521"/>
    </row>
    <row r="89" spans="1:9" ht="15.75" customHeight="1">
      <c r="B89" s="1429"/>
      <c r="C89" s="1432"/>
      <c r="D89" s="532" t="s">
        <v>63</v>
      </c>
      <c r="E89" s="112" t="str">
        <f t="shared" si="3"/>
        <v>100AE</v>
      </c>
      <c r="F89" s="112" t="str">
        <f t="shared" si="2"/>
        <v>100AE</v>
      </c>
      <c r="G89" s="264">
        <v>1</v>
      </c>
      <c r="H89" s="521"/>
      <c r="I89" s="521"/>
    </row>
    <row r="90" spans="1:9" ht="15.75" customHeight="1">
      <c r="B90" s="1429"/>
      <c r="C90" s="1432"/>
      <c r="D90" s="532" t="s">
        <v>63</v>
      </c>
      <c r="E90" s="112" t="str">
        <f t="shared" si="3"/>
        <v>100AF</v>
      </c>
      <c r="F90" s="112" t="str">
        <f t="shared" si="2"/>
        <v>100AF</v>
      </c>
      <c r="G90" s="521">
        <v>1</v>
      </c>
      <c r="H90" s="521"/>
      <c r="I90" s="521"/>
    </row>
    <row r="91" spans="1:9" ht="15.75" customHeight="1">
      <c r="B91" s="1429"/>
      <c r="C91" s="1432"/>
      <c r="D91" s="529" t="s">
        <v>1711</v>
      </c>
      <c r="E91" s="112" t="str">
        <f t="shared" si="3"/>
        <v>100B0</v>
      </c>
      <c r="F91" s="112" t="str">
        <f t="shared" si="2"/>
        <v>100B1</v>
      </c>
      <c r="G91" s="264">
        <v>2</v>
      </c>
      <c r="H91" s="533" t="s">
        <v>2061</v>
      </c>
      <c r="I91" s="521"/>
    </row>
    <row r="92" spans="1:9" ht="15.75" customHeight="1">
      <c r="B92" s="1429"/>
      <c r="C92" s="1432"/>
      <c r="D92" s="529" t="s">
        <v>1712</v>
      </c>
      <c r="E92" s="112" t="str">
        <f t="shared" si="3"/>
        <v>100B2</v>
      </c>
      <c r="F92" s="112" t="str">
        <f t="shared" si="2"/>
        <v>100B3</v>
      </c>
      <c r="G92" s="521">
        <v>2</v>
      </c>
      <c r="H92" s="533" t="s">
        <v>2061</v>
      </c>
      <c r="I92" s="522"/>
    </row>
    <row r="93" spans="1:9" ht="15.75" customHeight="1">
      <c r="B93" s="1429"/>
      <c r="C93" s="1432"/>
      <c r="D93" s="529" t="s">
        <v>1713</v>
      </c>
      <c r="E93" s="112" t="str">
        <f t="shared" si="3"/>
        <v>100B4</v>
      </c>
      <c r="F93" s="112" t="str">
        <f t="shared" si="2"/>
        <v>100B5</v>
      </c>
      <c r="G93" s="264">
        <v>2</v>
      </c>
      <c r="H93" s="533" t="s">
        <v>2061</v>
      </c>
      <c r="I93" s="521"/>
    </row>
    <row r="94" spans="1:9" ht="15.75" customHeight="1">
      <c r="B94" s="1429"/>
      <c r="C94" s="1432"/>
      <c r="D94" s="529" t="s">
        <v>1714</v>
      </c>
      <c r="E94" s="112" t="str">
        <f t="shared" si="3"/>
        <v>100B6</v>
      </c>
      <c r="F94" s="112" t="str">
        <f t="shared" si="2"/>
        <v>100B7</v>
      </c>
      <c r="G94" s="521">
        <v>2</v>
      </c>
      <c r="H94" s="533" t="s">
        <v>2061</v>
      </c>
      <c r="I94" s="521"/>
    </row>
    <row r="95" spans="1:9" ht="15.75" customHeight="1">
      <c r="B95" s="1429"/>
      <c r="C95" s="1432"/>
      <c r="D95" s="532" t="s">
        <v>63</v>
      </c>
      <c r="E95" s="112" t="str">
        <f t="shared" si="3"/>
        <v>100B8</v>
      </c>
      <c r="F95" s="112" t="str">
        <f t="shared" si="2"/>
        <v>100B8</v>
      </c>
      <c r="G95" s="264">
        <v>1</v>
      </c>
      <c r="H95" s="521"/>
      <c r="I95" s="521"/>
    </row>
    <row r="96" spans="1:9" ht="15.75" customHeight="1">
      <c r="B96" s="1429"/>
      <c r="C96" s="1432"/>
      <c r="D96" s="529" t="s">
        <v>1719</v>
      </c>
      <c r="E96" s="112" t="str">
        <f t="shared" si="3"/>
        <v>100B9</v>
      </c>
      <c r="F96" s="112" t="str">
        <f t="shared" si="2"/>
        <v>100B9</v>
      </c>
      <c r="G96" s="264">
        <v>1</v>
      </c>
      <c r="H96" s="533" t="s">
        <v>2061</v>
      </c>
      <c r="I96" s="521"/>
    </row>
    <row r="97" spans="2:11" ht="15.75" customHeight="1">
      <c r="B97" s="1429"/>
      <c r="C97" s="1432"/>
      <c r="D97" s="519" t="s">
        <v>63</v>
      </c>
      <c r="E97" s="112" t="str">
        <f t="shared" si="3"/>
        <v>100BA</v>
      </c>
      <c r="F97" s="112" t="str">
        <f t="shared" si="2"/>
        <v>100BA</v>
      </c>
      <c r="G97" s="264">
        <v>1</v>
      </c>
      <c r="H97" s="521"/>
      <c r="I97" s="521"/>
      <c r="K97" s="840"/>
    </row>
    <row r="98" spans="2:11" ht="15.75" customHeight="1">
      <c r="B98" s="1429"/>
      <c r="C98" s="1432"/>
      <c r="D98" s="519" t="s">
        <v>63</v>
      </c>
      <c r="E98" s="112" t="str">
        <f t="shared" si="3"/>
        <v>100BB</v>
      </c>
      <c r="F98" s="112" t="str">
        <f t="shared" si="2"/>
        <v>100BB</v>
      </c>
      <c r="G98" s="264">
        <v>1</v>
      </c>
      <c r="H98" s="521"/>
      <c r="I98" s="521"/>
    </row>
    <row r="99" spans="2:11" ht="15.75" customHeight="1">
      <c r="B99" s="1429"/>
      <c r="C99" s="1432"/>
      <c r="D99" s="519" t="s">
        <v>63</v>
      </c>
      <c r="E99" s="112" t="str">
        <f t="shared" si="3"/>
        <v>100BC</v>
      </c>
      <c r="F99" s="112" t="str">
        <f t="shared" si="2"/>
        <v>100BC</v>
      </c>
      <c r="G99" s="264">
        <v>1</v>
      </c>
      <c r="H99" s="521"/>
      <c r="I99" s="521"/>
    </row>
    <row r="100" spans="2:11" ht="15.75" customHeight="1">
      <c r="B100" s="1429"/>
      <c r="C100" s="1432"/>
      <c r="D100" s="519" t="s">
        <v>63</v>
      </c>
      <c r="E100" s="112" t="str">
        <f t="shared" si="3"/>
        <v>100BD</v>
      </c>
      <c r="F100" s="112" t="str">
        <f t="shared" si="2"/>
        <v>100BD</v>
      </c>
      <c r="G100" s="521">
        <v>1</v>
      </c>
      <c r="H100" s="521"/>
      <c r="I100" s="521"/>
    </row>
    <row r="101" spans="2:11" ht="15.75" customHeight="1">
      <c r="B101" s="1429"/>
      <c r="C101" s="1432"/>
      <c r="D101" s="519" t="s">
        <v>63</v>
      </c>
      <c r="E101" s="112" t="str">
        <f t="shared" si="3"/>
        <v>100BE</v>
      </c>
      <c r="F101" s="112" t="str">
        <f t="shared" si="2"/>
        <v>100BE</v>
      </c>
      <c r="G101" s="264">
        <v>1</v>
      </c>
      <c r="H101" s="521"/>
      <c r="I101" s="521"/>
    </row>
    <row r="102" spans="2:11" ht="15.75" customHeight="1">
      <c r="B102" s="1429"/>
      <c r="C102" s="1432"/>
      <c r="D102" s="529" t="s">
        <v>1715</v>
      </c>
      <c r="E102" s="112" t="str">
        <f t="shared" si="3"/>
        <v>100BF</v>
      </c>
      <c r="F102" s="112" t="str">
        <f t="shared" si="2"/>
        <v>100C0</v>
      </c>
      <c r="G102" s="521">
        <v>2</v>
      </c>
      <c r="H102" s="533" t="s">
        <v>2062</v>
      </c>
      <c r="I102" s="521"/>
    </row>
    <row r="103" spans="2:11" ht="15.75" customHeight="1">
      <c r="B103" s="1429"/>
      <c r="C103" s="1432"/>
      <c r="D103" s="529" t="s">
        <v>1716</v>
      </c>
      <c r="E103" s="112" t="str">
        <f t="shared" si="3"/>
        <v>100C1</v>
      </c>
      <c r="F103" s="112" t="str">
        <f t="shared" si="2"/>
        <v>100C2</v>
      </c>
      <c r="G103" s="264">
        <v>2</v>
      </c>
      <c r="H103" s="533" t="s">
        <v>2062</v>
      </c>
      <c r="I103" s="522"/>
    </row>
    <row r="104" spans="2:11" ht="15.75" customHeight="1">
      <c r="B104" s="1429"/>
      <c r="C104" s="1432"/>
      <c r="D104" s="529" t="s">
        <v>1717</v>
      </c>
      <c r="E104" s="112" t="str">
        <f t="shared" si="3"/>
        <v>100C3</v>
      </c>
      <c r="F104" s="112" t="str">
        <f t="shared" si="2"/>
        <v>100C4</v>
      </c>
      <c r="G104" s="521">
        <v>2</v>
      </c>
      <c r="H104" s="533" t="s">
        <v>2062</v>
      </c>
      <c r="I104" s="521"/>
    </row>
    <row r="105" spans="2:11" ht="15.75" customHeight="1">
      <c r="B105" s="1429"/>
      <c r="C105" s="1432"/>
      <c r="D105" s="529" t="s">
        <v>1718</v>
      </c>
      <c r="E105" s="112" t="str">
        <f t="shared" si="3"/>
        <v>100C5</v>
      </c>
      <c r="F105" s="112" t="str">
        <f t="shared" si="2"/>
        <v>100C6</v>
      </c>
      <c r="G105" s="264">
        <v>2</v>
      </c>
      <c r="H105" s="533" t="s">
        <v>2062</v>
      </c>
      <c r="I105" s="521"/>
    </row>
    <row r="106" spans="2:11" ht="15.75" customHeight="1">
      <c r="B106" s="1429"/>
      <c r="C106" s="1432"/>
      <c r="D106" s="532" t="s">
        <v>63</v>
      </c>
      <c r="E106" s="112" t="str">
        <f t="shared" si="3"/>
        <v>100C7</v>
      </c>
      <c r="F106" s="112" t="str">
        <f t="shared" si="2"/>
        <v>100C7</v>
      </c>
      <c r="G106" s="521">
        <v>1</v>
      </c>
      <c r="H106" s="521"/>
      <c r="I106" s="521"/>
    </row>
    <row r="107" spans="2:11" ht="15.75" customHeight="1">
      <c r="B107" s="1429"/>
      <c r="C107" s="1432"/>
      <c r="D107" s="529" t="s">
        <v>1720</v>
      </c>
      <c r="E107" s="112" t="str">
        <f t="shared" si="3"/>
        <v>100C8</v>
      </c>
      <c r="F107" s="112" t="str">
        <f t="shared" si="2"/>
        <v>100C8</v>
      </c>
      <c r="G107" s="264">
        <v>1</v>
      </c>
      <c r="H107" s="533" t="s">
        <v>2062</v>
      </c>
      <c r="I107" s="521"/>
    </row>
    <row r="108" spans="2:11" ht="15.75" customHeight="1">
      <c r="B108" s="1429"/>
      <c r="C108" s="1432"/>
      <c r="D108" s="519" t="s">
        <v>63</v>
      </c>
      <c r="E108" s="112" t="str">
        <f t="shared" si="3"/>
        <v>100C9</v>
      </c>
      <c r="F108" s="112" t="str">
        <f t="shared" si="2"/>
        <v>100C9</v>
      </c>
      <c r="G108" s="521">
        <v>1</v>
      </c>
      <c r="H108" s="521"/>
      <c r="I108" s="521"/>
    </row>
    <row r="109" spans="2:11" ht="15.75" customHeight="1">
      <c r="B109" s="1429"/>
      <c r="C109" s="1432"/>
      <c r="D109" s="519" t="s">
        <v>63</v>
      </c>
      <c r="E109" s="112" t="str">
        <f t="shared" si="3"/>
        <v>100CA</v>
      </c>
      <c r="F109" s="112" t="str">
        <f t="shared" si="2"/>
        <v>100CA</v>
      </c>
      <c r="G109" s="264">
        <v>1</v>
      </c>
      <c r="H109" s="521"/>
      <c r="I109" s="521"/>
    </row>
    <row r="110" spans="2:11" ht="15.75" customHeight="1">
      <c r="B110" s="1429"/>
      <c r="C110" s="1432"/>
      <c r="D110" s="519" t="s">
        <v>63</v>
      </c>
      <c r="E110" s="112" t="str">
        <f t="shared" si="3"/>
        <v>100CB</v>
      </c>
      <c r="F110" s="112" t="str">
        <f t="shared" si="2"/>
        <v>100CB</v>
      </c>
      <c r="G110" s="521">
        <v>1</v>
      </c>
      <c r="H110" s="521"/>
      <c r="I110" s="521"/>
    </row>
    <row r="111" spans="2:11" ht="15.75" customHeight="1">
      <c r="B111" s="1429"/>
      <c r="C111" s="1432"/>
      <c r="D111" s="538" t="s">
        <v>17566</v>
      </c>
      <c r="E111" s="112" t="str">
        <f t="shared" si="3"/>
        <v>100CC</v>
      </c>
      <c r="F111" s="112" t="str">
        <f t="shared" si="2"/>
        <v>100CC</v>
      </c>
      <c r="G111" s="336">
        <v>1</v>
      </c>
      <c r="H111" s="522"/>
      <c r="I111" s="521"/>
    </row>
    <row r="112" spans="2:11" ht="15.75" customHeight="1">
      <c r="B112" s="1429"/>
      <c r="C112" s="1432"/>
      <c r="D112" s="538" t="s">
        <v>17568</v>
      </c>
      <c r="E112" s="112" t="str">
        <f t="shared" ref="E112:E162" si="4">DEC2HEX(HEX2DEC(F111) + 1)</f>
        <v>100CD</v>
      </c>
      <c r="F112" s="112" t="str">
        <f t="shared" si="2"/>
        <v>100CD</v>
      </c>
      <c r="G112" s="522">
        <v>1</v>
      </c>
      <c r="H112" s="522"/>
      <c r="I112" s="521"/>
    </row>
    <row r="113" spans="2:9" ht="15.75" customHeight="1">
      <c r="B113" s="1429"/>
      <c r="C113" s="1432"/>
      <c r="D113" s="538" t="s">
        <v>17569</v>
      </c>
      <c r="E113" s="112" t="str">
        <f t="shared" si="4"/>
        <v>100CE</v>
      </c>
      <c r="F113" s="112" t="str">
        <f t="shared" si="2"/>
        <v>100CE</v>
      </c>
      <c r="G113" s="336">
        <v>1</v>
      </c>
      <c r="H113" s="522"/>
      <c r="I113" s="521"/>
    </row>
    <row r="114" spans="2:9" ht="15.75" customHeight="1">
      <c r="B114" s="1429"/>
      <c r="C114" s="1432"/>
      <c r="D114" s="538" t="s">
        <v>17570</v>
      </c>
      <c r="E114" s="112" t="str">
        <f t="shared" si="4"/>
        <v>100CF</v>
      </c>
      <c r="F114" s="112" t="str">
        <f t="shared" si="2"/>
        <v>100CF</v>
      </c>
      <c r="G114" s="522">
        <v>1</v>
      </c>
      <c r="H114" s="531"/>
      <c r="I114" s="522"/>
    </row>
    <row r="115" spans="2:9" ht="15.75" customHeight="1">
      <c r="B115" s="1429"/>
      <c r="C115" s="1432"/>
      <c r="D115" s="538" t="s">
        <v>17571</v>
      </c>
      <c r="E115" s="112" t="str">
        <f t="shared" si="4"/>
        <v>100D0</v>
      </c>
      <c r="F115" s="112" t="str">
        <f t="shared" si="2"/>
        <v>100D0</v>
      </c>
      <c r="G115" s="336">
        <v>1</v>
      </c>
      <c r="H115" s="519"/>
      <c r="I115" s="521"/>
    </row>
    <row r="116" spans="2:9" ht="15.75" customHeight="1">
      <c r="B116" s="1429"/>
      <c r="C116" s="1432"/>
      <c r="D116" s="538" t="s">
        <v>17572</v>
      </c>
      <c r="E116" s="112" t="str">
        <f t="shared" si="4"/>
        <v>100D1</v>
      </c>
      <c r="F116" s="112" t="str">
        <f t="shared" si="2"/>
        <v>100D1</v>
      </c>
      <c r="G116" s="522">
        <v>1</v>
      </c>
      <c r="H116" s="522"/>
      <c r="I116" s="521"/>
    </row>
    <row r="117" spans="2:9" ht="15.75" customHeight="1">
      <c r="B117" s="1429"/>
      <c r="C117" s="1432"/>
      <c r="D117" s="538" t="s">
        <v>17567</v>
      </c>
      <c r="E117" s="112" t="str">
        <f t="shared" si="4"/>
        <v>100D2</v>
      </c>
      <c r="F117" s="112" t="str">
        <f t="shared" si="2"/>
        <v>100D2</v>
      </c>
      <c r="G117" s="336">
        <v>1</v>
      </c>
      <c r="H117" s="522"/>
      <c r="I117" s="521"/>
    </row>
    <row r="118" spans="2:9" ht="15.75" customHeight="1">
      <c r="B118" s="1429"/>
      <c r="C118" s="1432"/>
      <c r="D118" s="538" t="s">
        <v>17573</v>
      </c>
      <c r="E118" s="112" t="str">
        <f t="shared" si="4"/>
        <v>100D3</v>
      </c>
      <c r="F118" s="112" t="str">
        <f t="shared" si="2"/>
        <v>100D3</v>
      </c>
      <c r="G118" s="522">
        <v>1</v>
      </c>
      <c r="H118" s="522"/>
      <c r="I118" s="521"/>
    </row>
    <row r="119" spans="2:9" ht="15.75" customHeight="1">
      <c r="B119" s="1429"/>
      <c r="C119" s="1432"/>
      <c r="D119" s="538" t="s">
        <v>17574</v>
      </c>
      <c r="E119" s="112" t="str">
        <f t="shared" si="4"/>
        <v>100D4</v>
      </c>
      <c r="F119" s="112" t="str">
        <f t="shared" si="2"/>
        <v>100D4</v>
      </c>
      <c r="G119" s="336">
        <v>1</v>
      </c>
      <c r="H119" s="522"/>
      <c r="I119" s="521"/>
    </row>
    <row r="120" spans="2:9" ht="15.75" customHeight="1">
      <c r="B120" s="1429"/>
      <c r="C120" s="1432"/>
      <c r="D120" s="519" t="s">
        <v>63</v>
      </c>
      <c r="E120" s="112" t="str">
        <f t="shared" si="4"/>
        <v>100D5</v>
      </c>
      <c r="F120" s="112" t="str">
        <f t="shared" si="2"/>
        <v>100D5</v>
      </c>
      <c r="G120" s="521">
        <v>1</v>
      </c>
      <c r="H120" s="521"/>
      <c r="I120" s="521"/>
    </row>
    <row r="121" spans="2:9" ht="15.75" customHeight="1">
      <c r="B121" s="1429"/>
      <c r="C121" s="1432"/>
      <c r="D121" s="519" t="s">
        <v>63</v>
      </c>
      <c r="E121" s="112" t="str">
        <f t="shared" si="4"/>
        <v>100D6</v>
      </c>
      <c r="F121" s="112" t="str">
        <f t="shared" si="2"/>
        <v>100D6</v>
      </c>
      <c r="G121" s="264">
        <v>1</v>
      </c>
      <c r="H121" s="521"/>
      <c r="I121" s="521"/>
    </row>
    <row r="122" spans="2:9" ht="15.75" customHeight="1">
      <c r="B122" s="1429"/>
      <c r="C122" s="1432"/>
      <c r="D122" s="519" t="s">
        <v>63</v>
      </c>
      <c r="E122" s="112" t="str">
        <f t="shared" si="4"/>
        <v>100D7</v>
      </c>
      <c r="F122" s="112" t="str">
        <f t="shared" si="2"/>
        <v>100D7</v>
      </c>
      <c r="G122" s="521">
        <v>1</v>
      </c>
      <c r="H122" s="521"/>
      <c r="I122" s="521"/>
    </row>
    <row r="123" spans="2:9" ht="15.75" customHeight="1">
      <c r="B123" s="1429"/>
      <c r="C123" s="1432"/>
      <c r="D123" s="519" t="s">
        <v>63</v>
      </c>
      <c r="E123" s="112" t="str">
        <f t="shared" si="4"/>
        <v>100D8</v>
      </c>
      <c r="F123" s="112" t="str">
        <f t="shared" si="2"/>
        <v>100D8</v>
      </c>
      <c r="G123" s="264">
        <v>1</v>
      </c>
      <c r="H123" s="521"/>
      <c r="I123" s="521"/>
    </row>
    <row r="124" spans="2:9" ht="15.75" customHeight="1">
      <c r="B124" s="1429"/>
      <c r="C124" s="1432"/>
      <c r="D124" s="519" t="s">
        <v>63</v>
      </c>
      <c r="E124" s="112" t="str">
        <f t="shared" si="4"/>
        <v>100D9</v>
      </c>
      <c r="F124" s="112" t="str">
        <f t="shared" si="2"/>
        <v>100D9</v>
      </c>
      <c r="G124" s="521">
        <v>1</v>
      </c>
      <c r="H124" s="521"/>
      <c r="I124" s="521"/>
    </row>
    <row r="125" spans="2:9" ht="15.75" customHeight="1">
      <c r="B125" s="1429"/>
      <c r="C125" s="1432"/>
      <c r="D125" s="519" t="s">
        <v>63</v>
      </c>
      <c r="E125" s="112" t="str">
        <f t="shared" si="4"/>
        <v>100DA</v>
      </c>
      <c r="F125" s="112" t="str">
        <f t="shared" si="2"/>
        <v>100DA</v>
      </c>
      <c r="G125" s="264">
        <v>1</v>
      </c>
      <c r="H125" s="531"/>
      <c r="I125" s="522"/>
    </row>
    <row r="126" spans="2:9" ht="15.75" customHeight="1">
      <c r="B126" s="1429"/>
      <c r="C126" s="1432"/>
      <c r="D126" s="519" t="s">
        <v>63</v>
      </c>
      <c r="E126" s="112" t="str">
        <f t="shared" si="4"/>
        <v>100DB</v>
      </c>
      <c r="F126" s="112" t="str">
        <f t="shared" si="2"/>
        <v>100DB</v>
      </c>
      <c r="G126" s="521">
        <v>1</v>
      </c>
      <c r="H126" s="533"/>
      <c r="I126" s="521"/>
    </row>
    <row r="127" spans="2:9" ht="15.75" customHeight="1">
      <c r="B127" s="1429"/>
      <c r="C127" s="1432"/>
      <c r="D127" s="519" t="s">
        <v>63</v>
      </c>
      <c r="E127" s="112" t="str">
        <f t="shared" si="4"/>
        <v>100DC</v>
      </c>
      <c r="F127" s="112" t="str">
        <f t="shared" si="2"/>
        <v>100DC</v>
      </c>
      <c r="G127" s="264">
        <v>1</v>
      </c>
      <c r="H127" s="521"/>
      <c r="I127" s="521"/>
    </row>
    <row r="128" spans="2:9" ht="15.75" customHeight="1">
      <c r="B128" s="1429"/>
      <c r="C128" s="1432"/>
      <c r="D128" s="519" t="s">
        <v>63</v>
      </c>
      <c r="E128" s="112" t="str">
        <f t="shared" si="4"/>
        <v>100DD</v>
      </c>
      <c r="F128" s="112" t="str">
        <f t="shared" si="2"/>
        <v>100DD</v>
      </c>
      <c r="G128" s="521">
        <v>1</v>
      </c>
      <c r="H128" s="521"/>
      <c r="I128" s="521"/>
    </row>
    <row r="129" spans="2:9" ht="15.75" customHeight="1">
      <c r="B129" s="1429"/>
      <c r="C129" s="1432"/>
      <c r="D129" s="519" t="s">
        <v>63</v>
      </c>
      <c r="E129" s="112" t="str">
        <f t="shared" si="4"/>
        <v>100DE</v>
      </c>
      <c r="F129" s="112" t="str">
        <f t="shared" si="2"/>
        <v>100DE</v>
      </c>
      <c r="G129" s="264">
        <v>1</v>
      </c>
      <c r="H129" s="521"/>
      <c r="I129" s="521"/>
    </row>
    <row r="130" spans="2:9" ht="15.75" customHeight="1">
      <c r="B130" s="1429"/>
      <c r="C130" s="1432"/>
      <c r="D130" s="519" t="s">
        <v>63</v>
      </c>
      <c r="E130" s="112" t="str">
        <f t="shared" si="4"/>
        <v>100DF</v>
      </c>
      <c r="F130" s="112" t="str">
        <f t="shared" si="2"/>
        <v>100DF</v>
      </c>
      <c r="G130" s="521">
        <v>1</v>
      </c>
      <c r="H130" s="521"/>
      <c r="I130" s="521"/>
    </row>
    <row r="131" spans="2:9" ht="15.75" customHeight="1">
      <c r="B131" s="1429"/>
      <c r="C131" s="1432"/>
      <c r="D131" s="519" t="s">
        <v>63</v>
      </c>
      <c r="E131" s="112" t="str">
        <f t="shared" si="4"/>
        <v>100E0</v>
      </c>
      <c r="F131" s="112" t="str">
        <f t="shared" si="2"/>
        <v>100E0</v>
      </c>
      <c r="G131" s="264">
        <v>1</v>
      </c>
      <c r="H131" s="521"/>
      <c r="I131" s="521"/>
    </row>
    <row r="132" spans="2:9" ht="15.75" customHeight="1">
      <c r="B132" s="1429"/>
      <c r="C132" s="1432"/>
      <c r="D132" s="519" t="s">
        <v>63</v>
      </c>
      <c r="E132" s="112" t="str">
        <f t="shared" si="4"/>
        <v>100E1</v>
      </c>
      <c r="F132" s="112" t="str">
        <f t="shared" si="2"/>
        <v>100E1</v>
      </c>
      <c r="G132" s="521">
        <v>1</v>
      </c>
      <c r="H132" s="521"/>
      <c r="I132" s="521"/>
    </row>
    <row r="133" spans="2:9" ht="15.75" customHeight="1">
      <c r="B133" s="1429"/>
      <c r="C133" s="1432"/>
      <c r="D133" s="519" t="s">
        <v>63</v>
      </c>
      <c r="E133" s="112" t="str">
        <f t="shared" si="4"/>
        <v>100E2</v>
      </c>
      <c r="F133" s="112" t="str">
        <f t="shared" si="2"/>
        <v>100E2</v>
      </c>
      <c r="G133" s="264">
        <v>1</v>
      </c>
      <c r="H133" s="521"/>
      <c r="I133" s="521"/>
    </row>
    <row r="134" spans="2:9" ht="15.75" customHeight="1">
      <c r="B134" s="1429"/>
      <c r="C134" s="1432"/>
      <c r="D134" s="519" t="s">
        <v>63</v>
      </c>
      <c r="E134" s="112" t="str">
        <f t="shared" si="4"/>
        <v>100E3</v>
      </c>
      <c r="F134" s="112" t="str">
        <f t="shared" si="2"/>
        <v>100E3</v>
      </c>
      <c r="G134" s="521">
        <v>1</v>
      </c>
      <c r="H134" s="521"/>
      <c r="I134" s="521"/>
    </row>
    <row r="135" spans="2:9" ht="15.75" customHeight="1">
      <c r="B135" s="1429"/>
      <c r="C135" s="1432"/>
      <c r="D135" s="519" t="s">
        <v>63</v>
      </c>
      <c r="E135" s="112" t="str">
        <f t="shared" si="4"/>
        <v>100E4</v>
      </c>
      <c r="F135" s="112" t="str">
        <f t="shared" si="2"/>
        <v>100E4</v>
      </c>
      <c r="G135" s="264">
        <v>1</v>
      </c>
      <c r="H135" s="521"/>
      <c r="I135" s="521"/>
    </row>
    <row r="136" spans="2:9" ht="15.75" customHeight="1">
      <c r="B136" s="1429"/>
      <c r="C136" s="1432"/>
      <c r="D136" s="519" t="s">
        <v>63</v>
      </c>
      <c r="E136" s="112" t="str">
        <f t="shared" si="4"/>
        <v>100E5</v>
      </c>
      <c r="F136" s="112" t="str">
        <f t="shared" si="2"/>
        <v>100E5</v>
      </c>
      <c r="G136" s="521">
        <v>1</v>
      </c>
      <c r="H136" s="531"/>
      <c r="I136" s="522"/>
    </row>
    <row r="137" spans="2:9" ht="15.75" customHeight="1">
      <c r="B137" s="1429"/>
      <c r="C137" s="1432"/>
      <c r="D137" s="519" t="s">
        <v>63</v>
      </c>
      <c r="E137" s="112" t="str">
        <f t="shared" si="4"/>
        <v>100E6</v>
      </c>
      <c r="F137" s="112" t="str">
        <f t="shared" si="2"/>
        <v>100E6</v>
      </c>
      <c r="G137" s="264">
        <v>1</v>
      </c>
      <c r="H137" s="533"/>
      <c r="I137" s="521"/>
    </row>
    <row r="138" spans="2:9" ht="15.75" customHeight="1">
      <c r="B138" s="1429"/>
      <c r="C138" s="1432"/>
      <c r="D138" s="519" t="s">
        <v>63</v>
      </c>
      <c r="E138" s="112" t="str">
        <f t="shared" si="4"/>
        <v>100E7</v>
      </c>
      <c r="F138" s="112" t="str">
        <f t="shared" si="2"/>
        <v>100E7</v>
      </c>
      <c r="G138" s="521">
        <v>1</v>
      </c>
      <c r="H138" s="521"/>
      <c r="I138" s="521"/>
    </row>
    <row r="139" spans="2:9" ht="15.75" customHeight="1">
      <c r="B139" s="1429"/>
      <c r="C139" s="1432"/>
      <c r="D139" s="519" t="s">
        <v>63</v>
      </c>
      <c r="E139" s="112" t="str">
        <f t="shared" si="4"/>
        <v>100E8</v>
      </c>
      <c r="F139" s="112" t="str">
        <f t="shared" si="2"/>
        <v>100E8</v>
      </c>
      <c r="G139" s="264">
        <v>1</v>
      </c>
      <c r="H139" s="521"/>
      <c r="I139" s="521"/>
    </row>
    <row r="140" spans="2:9" ht="15.75" customHeight="1">
      <c r="B140" s="1429"/>
      <c r="C140" s="1432"/>
      <c r="D140" s="519" t="s">
        <v>63</v>
      </c>
      <c r="E140" s="112" t="str">
        <f t="shared" si="4"/>
        <v>100E9</v>
      </c>
      <c r="F140" s="112" t="str">
        <f t="shared" si="2"/>
        <v>100E9</v>
      </c>
      <c r="G140" s="521">
        <v>1</v>
      </c>
      <c r="H140" s="521"/>
      <c r="I140" s="521"/>
    </row>
    <row r="141" spans="2:9" ht="15.75" customHeight="1">
      <c r="B141" s="1429"/>
      <c r="C141" s="1432"/>
      <c r="D141" s="519" t="s">
        <v>63</v>
      </c>
      <c r="E141" s="112" t="str">
        <f t="shared" si="4"/>
        <v>100EA</v>
      </c>
      <c r="F141" s="112" t="str">
        <f t="shared" si="2"/>
        <v>100EA</v>
      </c>
      <c r="G141" s="264">
        <v>1</v>
      </c>
      <c r="H141" s="521"/>
      <c r="I141" s="521"/>
    </row>
    <row r="142" spans="2:9" ht="15.75" customHeight="1">
      <c r="B142" s="1429"/>
      <c r="C142" s="1432"/>
      <c r="D142" s="519" t="s">
        <v>63</v>
      </c>
      <c r="E142" s="112" t="str">
        <f t="shared" si="4"/>
        <v>100EB</v>
      </c>
      <c r="F142" s="112" t="str">
        <f t="shared" si="2"/>
        <v>100EB</v>
      </c>
      <c r="G142" s="521">
        <v>1</v>
      </c>
      <c r="H142" s="521"/>
      <c r="I142" s="521"/>
    </row>
    <row r="143" spans="2:9" ht="15.75" customHeight="1">
      <c r="B143" s="1429"/>
      <c r="C143" s="1432"/>
      <c r="D143" s="519" t="s">
        <v>63</v>
      </c>
      <c r="E143" s="112" t="str">
        <f t="shared" si="4"/>
        <v>100EC</v>
      </c>
      <c r="F143" s="112" t="str">
        <f t="shared" si="2"/>
        <v>100EC</v>
      </c>
      <c r="G143" s="264">
        <v>1</v>
      </c>
      <c r="H143" s="521"/>
      <c r="I143" s="521"/>
    </row>
    <row r="144" spans="2:9" ht="15.75" customHeight="1">
      <c r="B144" s="1429"/>
      <c r="C144" s="1432"/>
      <c r="D144" s="519" t="s">
        <v>63</v>
      </c>
      <c r="E144" s="112" t="str">
        <f t="shared" si="4"/>
        <v>100ED</v>
      </c>
      <c r="F144" s="112" t="str">
        <f t="shared" si="2"/>
        <v>100ED</v>
      </c>
      <c r="G144" s="521">
        <v>1</v>
      </c>
      <c r="H144" s="521"/>
      <c r="I144" s="521"/>
    </row>
    <row r="145" spans="2:9" ht="15.75" customHeight="1">
      <c r="B145" s="1429"/>
      <c r="C145" s="1432"/>
      <c r="D145" s="519" t="s">
        <v>63</v>
      </c>
      <c r="E145" s="112" t="str">
        <f t="shared" si="4"/>
        <v>100EE</v>
      </c>
      <c r="F145" s="112" t="str">
        <f t="shared" si="2"/>
        <v>100EE</v>
      </c>
      <c r="G145" s="264">
        <v>1</v>
      </c>
      <c r="H145" s="521"/>
      <c r="I145" s="521"/>
    </row>
    <row r="146" spans="2:9" ht="15.75" customHeight="1">
      <c r="B146" s="1429"/>
      <c r="C146" s="1432"/>
      <c r="D146" s="519" t="s">
        <v>63</v>
      </c>
      <c r="E146" s="112" t="str">
        <f t="shared" si="4"/>
        <v>100EF</v>
      </c>
      <c r="F146" s="112" t="str">
        <f t="shared" si="2"/>
        <v>100EF</v>
      </c>
      <c r="G146" s="264">
        <v>1</v>
      </c>
      <c r="H146" s="521"/>
      <c r="I146" s="521"/>
    </row>
    <row r="147" spans="2:9" ht="15.75" customHeight="1">
      <c r="B147" s="1429"/>
      <c r="C147" s="1432"/>
      <c r="D147" s="519" t="s">
        <v>63</v>
      </c>
      <c r="E147" s="112" t="str">
        <f t="shared" si="4"/>
        <v>100F0</v>
      </c>
      <c r="F147" s="112" t="str">
        <f t="shared" si="2"/>
        <v>100F0</v>
      </c>
      <c r="G147" s="521">
        <v>1</v>
      </c>
      <c r="H147" s="531"/>
      <c r="I147" s="522"/>
    </row>
    <row r="148" spans="2:9" ht="15.75" customHeight="1">
      <c r="B148" s="1429"/>
      <c r="C148" s="1432"/>
      <c r="D148" s="519" t="s">
        <v>63</v>
      </c>
      <c r="E148" s="112" t="str">
        <f t="shared" si="4"/>
        <v>100F1</v>
      </c>
      <c r="F148" s="112" t="str">
        <f t="shared" si="2"/>
        <v>100F1</v>
      </c>
      <c r="G148" s="264">
        <v>1</v>
      </c>
      <c r="H148" s="533"/>
      <c r="I148" s="521"/>
    </row>
    <row r="149" spans="2:9" ht="15.75" customHeight="1">
      <c r="B149" s="1429"/>
      <c r="C149" s="1432"/>
      <c r="D149" s="519" t="s">
        <v>63</v>
      </c>
      <c r="E149" s="112" t="str">
        <f t="shared" si="4"/>
        <v>100F2</v>
      </c>
      <c r="F149" s="112" t="str">
        <f t="shared" si="2"/>
        <v>100F2</v>
      </c>
      <c r="G149" s="264">
        <v>1</v>
      </c>
      <c r="H149" s="521"/>
      <c r="I149" s="521"/>
    </row>
    <row r="150" spans="2:9" ht="15.75" customHeight="1">
      <c r="B150" s="1429"/>
      <c r="C150" s="1432"/>
      <c r="D150" s="519" t="s">
        <v>63</v>
      </c>
      <c r="E150" s="112" t="str">
        <f t="shared" si="4"/>
        <v>100F3</v>
      </c>
      <c r="F150" s="112" t="str">
        <f t="shared" si="2"/>
        <v>100F3</v>
      </c>
      <c r="G150" s="521">
        <v>1</v>
      </c>
      <c r="H150" s="521"/>
      <c r="I150" s="521"/>
    </row>
    <row r="151" spans="2:9" ht="15.75" customHeight="1">
      <c r="B151" s="1429"/>
      <c r="C151" s="1432"/>
      <c r="D151" s="519" t="s">
        <v>63</v>
      </c>
      <c r="E151" s="112" t="str">
        <f t="shared" si="4"/>
        <v>100F4</v>
      </c>
      <c r="F151" s="112" t="str">
        <f t="shared" si="2"/>
        <v>100F4</v>
      </c>
      <c r="G151" s="264">
        <v>1</v>
      </c>
      <c r="H151" s="521"/>
      <c r="I151" s="521"/>
    </row>
    <row r="152" spans="2:9" ht="15.75" customHeight="1">
      <c r="B152" s="1429"/>
      <c r="C152" s="1432"/>
      <c r="D152" s="519" t="s">
        <v>63</v>
      </c>
      <c r="E152" s="112" t="str">
        <f t="shared" si="4"/>
        <v>100F5</v>
      </c>
      <c r="F152" s="112" t="str">
        <f t="shared" si="2"/>
        <v>100F5</v>
      </c>
      <c r="G152" s="264">
        <v>1</v>
      </c>
      <c r="H152" s="521"/>
      <c r="I152" s="521"/>
    </row>
    <row r="153" spans="2:9" ht="15.75" customHeight="1">
      <c r="B153" s="1429"/>
      <c r="C153" s="1432"/>
      <c r="D153" s="519" t="s">
        <v>63</v>
      </c>
      <c r="E153" s="112" t="str">
        <f t="shared" si="4"/>
        <v>100F6</v>
      </c>
      <c r="F153" s="112" t="str">
        <f t="shared" si="2"/>
        <v>100F6</v>
      </c>
      <c r="G153" s="521">
        <v>1</v>
      </c>
      <c r="H153" s="521"/>
      <c r="I153" s="521"/>
    </row>
    <row r="154" spans="2:9" ht="15.75" customHeight="1">
      <c r="B154" s="1429"/>
      <c r="C154" s="1432"/>
      <c r="D154" s="519" t="s">
        <v>63</v>
      </c>
      <c r="E154" s="112" t="str">
        <f t="shared" si="4"/>
        <v>100F7</v>
      </c>
      <c r="F154" s="112" t="str">
        <f t="shared" si="2"/>
        <v>100F7</v>
      </c>
      <c r="G154" s="264">
        <v>1</v>
      </c>
      <c r="H154" s="521"/>
      <c r="I154" s="521"/>
    </row>
    <row r="155" spans="2:9" ht="15.75" customHeight="1">
      <c r="B155" s="1429"/>
      <c r="C155" s="1432"/>
      <c r="D155" s="519" t="s">
        <v>63</v>
      </c>
      <c r="E155" s="112" t="str">
        <f t="shared" si="4"/>
        <v>100F8</v>
      </c>
      <c r="F155" s="112" t="str">
        <f t="shared" si="2"/>
        <v>100F8</v>
      </c>
      <c r="G155" s="264">
        <v>1</v>
      </c>
      <c r="H155" s="521"/>
      <c r="I155" s="521"/>
    </row>
    <row r="156" spans="2:9" ht="15.75" customHeight="1">
      <c r="B156" s="1429"/>
      <c r="C156" s="1432"/>
      <c r="D156" s="519" t="s">
        <v>63</v>
      </c>
      <c r="E156" s="112" t="str">
        <f t="shared" si="4"/>
        <v>100F9</v>
      </c>
      <c r="F156" s="112" t="str">
        <f t="shared" si="2"/>
        <v>100F9</v>
      </c>
      <c r="G156" s="521">
        <v>1</v>
      </c>
      <c r="H156" s="521"/>
      <c r="I156" s="521"/>
    </row>
    <row r="157" spans="2:9" ht="15.75" customHeight="1">
      <c r="B157" s="1429"/>
      <c r="C157" s="1432"/>
      <c r="D157" s="519" t="s">
        <v>63</v>
      </c>
      <c r="E157" s="112" t="str">
        <f t="shared" si="4"/>
        <v>100FA</v>
      </c>
      <c r="F157" s="112" t="str">
        <f t="shared" si="2"/>
        <v>100FA</v>
      </c>
      <c r="G157" s="264">
        <v>1</v>
      </c>
      <c r="H157" s="521"/>
      <c r="I157" s="521"/>
    </row>
    <row r="158" spans="2:9" ht="15.75" customHeight="1">
      <c r="B158" s="1429"/>
      <c r="C158" s="1432"/>
      <c r="D158" s="519" t="s">
        <v>63</v>
      </c>
      <c r="E158" s="112" t="str">
        <f t="shared" si="4"/>
        <v>100FB</v>
      </c>
      <c r="F158" s="112" t="str">
        <f t="shared" si="2"/>
        <v>100FB</v>
      </c>
      <c r="G158" s="264">
        <v>1</v>
      </c>
      <c r="H158" s="531"/>
      <c r="I158" s="522"/>
    </row>
    <row r="159" spans="2:9" ht="15.75" customHeight="1">
      <c r="B159" s="1429"/>
      <c r="C159" s="1432"/>
      <c r="D159" s="519" t="s">
        <v>63</v>
      </c>
      <c r="E159" s="112" t="str">
        <f t="shared" si="4"/>
        <v>100FC</v>
      </c>
      <c r="F159" s="112" t="str">
        <f t="shared" si="2"/>
        <v>100FC</v>
      </c>
      <c r="G159" s="521">
        <v>1</v>
      </c>
      <c r="H159" s="533"/>
      <c r="I159" s="521"/>
    </row>
    <row r="160" spans="2:9" ht="15.75" customHeight="1">
      <c r="B160" s="1429"/>
      <c r="C160" s="1432"/>
      <c r="D160" s="519" t="s">
        <v>63</v>
      </c>
      <c r="E160" s="112" t="str">
        <f>DEC2HEX(HEX2DEC(F159) + 1)</f>
        <v>100FD</v>
      </c>
      <c r="F160" s="112" t="str">
        <f t="shared" si="2"/>
        <v>100FD</v>
      </c>
      <c r="G160" s="264">
        <v>1</v>
      </c>
      <c r="H160" s="521"/>
      <c r="I160" s="521"/>
    </row>
    <row r="161" spans="1:13" ht="15.75" customHeight="1">
      <c r="B161" s="1429"/>
      <c r="C161" s="1432"/>
      <c r="D161" s="519" t="s">
        <v>63</v>
      </c>
      <c r="E161" s="112" t="str">
        <f t="shared" si="4"/>
        <v>100FE</v>
      </c>
      <c r="F161" s="112" t="str">
        <f t="shared" si="2"/>
        <v>100FE</v>
      </c>
      <c r="G161" s="264">
        <v>1</v>
      </c>
      <c r="H161" s="521"/>
      <c r="I161" s="521"/>
    </row>
    <row r="162" spans="1:13" ht="15.75" customHeight="1">
      <c r="B162" s="1429"/>
      <c r="C162" s="1432"/>
      <c r="D162" s="519" t="s">
        <v>63</v>
      </c>
      <c r="E162" s="112" t="str">
        <f t="shared" si="4"/>
        <v>100FF</v>
      </c>
      <c r="F162" s="112" t="str">
        <f t="shared" si="2"/>
        <v>100FF</v>
      </c>
      <c r="G162" s="521">
        <v>1</v>
      </c>
      <c r="H162" s="521"/>
      <c r="I162" s="521"/>
    </row>
    <row r="163" spans="1:13" ht="17.25" thickBot="1">
      <c r="B163" s="534" t="s">
        <v>71</v>
      </c>
      <c r="C163" s="535"/>
      <c r="D163" s="536"/>
      <c r="E163" s="273" t="str">
        <f>E47</f>
        <v>10080</v>
      </c>
      <c r="F163" s="273" t="str">
        <f t="shared" si="2"/>
        <v>100FF</v>
      </c>
      <c r="G163" s="537">
        <f>SUM(G47:G162)</f>
        <v>128</v>
      </c>
      <c r="H163" s="521"/>
      <c r="I163" s="521"/>
      <c r="K163" s="516"/>
      <c r="L163" s="516"/>
      <c r="M163" s="516"/>
    </row>
    <row r="166" spans="1:13" s="516" customFormat="1" ht="24.95" customHeight="1" thickBot="1">
      <c r="A166" s="99"/>
      <c r="B166" s="1296" t="s">
        <v>939</v>
      </c>
      <c r="C166" s="1296"/>
      <c r="D166" s="1296"/>
      <c r="E166" s="1296"/>
      <c r="F166" s="1296"/>
      <c r="G166" s="1296"/>
      <c r="H166" s="1296"/>
      <c r="I166" s="1296"/>
      <c r="K166" s="515"/>
      <c r="L166" s="515"/>
      <c r="M166" s="515"/>
    </row>
    <row r="167" spans="1:13">
      <c r="A167" s="512"/>
      <c r="B167" s="1434" t="s">
        <v>73</v>
      </c>
      <c r="C167" s="1436" t="s">
        <v>72</v>
      </c>
      <c r="D167" s="1438" t="s">
        <v>55</v>
      </c>
      <c r="E167" s="1438" t="s">
        <v>54</v>
      </c>
      <c r="F167" s="1438"/>
      <c r="G167" s="1438"/>
      <c r="H167" s="1438" t="s">
        <v>53</v>
      </c>
      <c r="I167" s="1440" t="s">
        <v>52</v>
      </c>
    </row>
    <row r="168" spans="1:13" ht="17.25" thickBot="1">
      <c r="A168" s="512"/>
      <c r="B168" s="1435"/>
      <c r="C168" s="1437"/>
      <c r="D168" s="1439"/>
      <c r="E168" s="527" t="s">
        <v>13</v>
      </c>
      <c r="F168" s="527" t="s">
        <v>14</v>
      </c>
      <c r="G168" s="528" t="s">
        <v>11</v>
      </c>
      <c r="H168" s="1439"/>
      <c r="I168" s="1441"/>
    </row>
    <row r="169" spans="1:13" ht="16.5" customHeight="1">
      <c r="A169" s="512"/>
      <c r="B169" s="1428" t="s">
        <v>150</v>
      </c>
      <c r="C169" s="1431" t="s">
        <v>187</v>
      </c>
      <c r="D169" s="519" t="s">
        <v>63</v>
      </c>
      <c r="E169" s="530" t="s">
        <v>938</v>
      </c>
      <c r="F169" s="112" t="str">
        <f t="shared" ref="F169:F217" si="5">DEC2HEX(HEX2DEC(E169) + G169 -1)</f>
        <v>10101</v>
      </c>
      <c r="G169" s="264">
        <v>2</v>
      </c>
      <c r="H169" s="531"/>
      <c r="I169" s="522"/>
    </row>
    <row r="170" spans="1:13" ht="16.5" customHeight="1">
      <c r="A170" s="512"/>
      <c r="B170" s="1429"/>
      <c r="C170" s="1432"/>
      <c r="D170" s="519" t="s">
        <v>63</v>
      </c>
      <c r="E170" s="112" t="str">
        <f t="shared" ref="E170:E216" si="6">DEC2HEX(HEX2DEC(F169) + 1)</f>
        <v>10102</v>
      </c>
      <c r="F170" s="112" t="str">
        <f t="shared" si="5"/>
        <v>10103</v>
      </c>
      <c r="G170" s="521">
        <v>2</v>
      </c>
      <c r="H170" s="531"/>
      <c r="I170" s="522"/>
    </row>
    <row r="171" spans="1:13" ht="16.5" customHeight="1">
      <c r="A171" s="512"/>
      <c r="B171" s="1429"/>
      <c r="C171" s="1432"/>
      <c r="D171" s="519" t="s">
        <v>63</v>
      </c>
      <c r="E171" s="112" t="str">
        <f t="shared" si="6"/>
        <v>10104</v>
      </c>
      <c r="F171" s="112" t="str">
        <f t="shared" si="5"/>
        <v>10105</v>
      </c>
      <c r="G171" s="521">
        <v>2</v>
      </c>
      <c r="H171" s="531"/>
      <c r="I171" s="522"/>
    </row>
    <row r="172" spans="1:13" ht="16.5" customHeight="1">
      <c r="A172" s="512"/>
      <c r="B172" s="1429"/>
      <c r="C172" s="1432"/>
      <c r="D172" s="519" t="s">
        <v>63</v>
      </c>
      <c r="E172" s="112" t="str">
        <f t="shared" si="6"/>
        <v>10106</v>
      </c>
      <c r="F172" s="112" t="str">
        <f t="shared" si="5"/>
        <v>10107</v>
      </c>
      <c r="G172" s="264">
        <v>2</v>
      </c>
      <c r="H172" s="531"/>
      <c r="I172" s="522"/>
    </row>
    <row r="173" spans="1:13" ht="16.5" customHeight="1">
      <c r="A173" s="512"/>
      <c r="B173" s="1429"/>
      <c r="C173" s="1432"/>
      <c r="D173" s="519" t="s">
        <v>63</v>
      </c>
      <c r="E173" s="112" t="str">
        <f t="shared" si="6"/>
        <v>10108</v>
      </c>
      <c r="F173" s="112" t="str">
        <f t="shared" si="5"/>
        <v>10109</v>
      </c>
      <c r="G173" s="521">
        <v>2</v>
      </c>
      <c r="H173" s="531"/>
      <c r="I173" s="522"/>
    </row>
    <row r="174" spans="1:13" ht="16.5" customHeight="1">
      <c r="A174" s="512"/>
      <c r="B174" s="1429"/>
      <c r="C174" s="1432"/>
      <c r="D174" s="519" t="s">
        <v>63</v>
      </c>
      <c r="E174" s="112" t="str">
        <f t="shared" si="6"/>
        <v>1010A</v>
      </c>
      <c r="F174" s="112" t="str">
        <f t="shared" si="5"/>
        <v>1010B</v>
      </c>
      <c r="G174" s="521">
        <v>2</v>
      </c>
      <c r="H174" s="531"/>
      <c r="I174" s="522"/>
    </row>
    <row r="175" spans="1:13" ht="16.5" customHeight="1">
      <c r="A175" s="512"/>
      <c r="B175" s="1429"/>
      <c r="C175" s="1432"/>
      <c r="D175" s="519" t="s">
        <v>63</v>
      </c>
      <c r="E175" s="112" t="str">
        <f t="shared" si="6"/>
        <v>1010C</v>
      </c>
      <c r="F175" s="112" t="str">
        <f t="shared" si="5"/>
        <v>1010D</v>
      </c>
      <c r="G175" s="264">
        <v>2</v>
      </c>
      <c r="H175" s="531"/>
      <c r="I175" s="522"/>
    </row>
    <row r="176" spans="1:13" ht="16.5" customHeight="1">
      <c r="A176" s="512"/>
      <c r="B176" s="1429"/>
      <c r="C176" s="1432"/>
      <c r="D176" s="519" t="s">
        <v>63</v>
      </c>
      <c r="E176" s="112" t="str">
        <f t="shared" si="6"/>
        <v>1010E</v>
      </c>
      <c r="F176" s="112" t="str">
        <f t="shared" si="5"/>
        <v>1010F</v>
      </c>
      <c r="G176" s="521">
        <v>2</v>
      </c>
      <c r="H176" s="531"/>
      <c r="I176" s="522"/>
    </row>
    <row r="177" spans="1:15" ht="16.5" customHeight="1">
      <c r="A177" s="512"/>
      <c r="B177" s="1429"/>
      <c r="C177" s="1432"/>
      <c r="D177" s="519" t="s">
        <v>63</v>
      </c>
      <c r="E177" s="112" t="str">
        <f t="shared" si="6"/>
        <v>10110</v>
      </c>
      <c r="F177" s="112" t="str">
        <f t="shared" si="5"/>
        <v>10111</v>
      </c>
      <c r="G177" s="264">
        <v>2</v>
      </c>
      <c r="H177" s="531"/>
      <c r="I177" s="522"/>
    </row>
    <row r="178" spans="1:15" ht="16.5" customHeight="1">
      <c r="A178" s="512"/>
      <c r="B178" s="1429"/>
      <c r="C178" s="1432"/>
      <c r="D178" s="519" t="s">
        <v>63</v>
      </c>
      <c r="E178" s="112" t="str">
        <f t="shared" si="6"/>
        <v>10112</v>
      </c>
      <c r="F178" s="112" t="str">
        <f t="shared" si="5"/>
        <v>10113</v>
      </c>
      <c r="G178" s="521">
        <v>2</v>
      </c>
      <c r="H178" s="531"/>
      <c r="I178" s="522"/>
    </row>
    <row r="179" spans="1:15" ht="16.5" customHeight="1">
      <c r="A179" s="512"/>
      <c r="B179" s="1429"/>
      <c r="C179" s="1432"/>
      <c r="D179" s="519" t="s">
        <v>63</v>
      </c>
      <c r="E179" s="112" t="str">
        <f t="shared" si="6"/>
        <v>10114</v>
      </c>
      <c r="F179" s="112" t="str">
        <f t="shared" si="5"/>
        <v>10115</v>
      </c>
      <c r="G179" s="521">
        <v>2</v>
      </c>
      <c r="H179" s="531"/>
      <c r="I179" s="522"/>
    </row>
    <row r="180" spans="1:15" ht="16.5" customHeight="1">
      <c r="A180" s="512"/>
      <c r="B180" s="1429"/>
      <c r="C180" s="1432"/>
      <c r="D180" s="519" t="s">
        <v>63</v>
      </c>
      <c r="E180" s="112" t="str">
        <f t="shared" si="6"/>
        <v>10116</v>
      </c>
      <c r="F180" s="112" t="str">
        <f t="shared" si="5"/>
        <v>10117</v>
      </c>
      <c r="G180" s="264">
        <v>2</v>
      </c>
      <c r="H180" s="531"/>
      <c r="I180" s="522"/>
    </row>
    <row r="181" spans="1:15" ht="16.5" customHeight="1">
      <c r="A181" s="512"/>
      <c r="B181" s="1429"/>
      <c r="C181" s="1432"/>
      <c r="D181" s="519" t="s">
        <v>63</v>
      </c>
      <c r="E181" s="112" t="str">
        <f t="shared" si="6"/>
        <v>10118</v>
      </c>
      <c r="F181" s="112" t="str">
        <f t="shared" si="5"/>
        <v>10119</v>
      </c>
      <c r="G181" s="521">
        <v>2</v>
      </c>
      <c r="H181" s="531"/>
      <c r="I181" s="522"/>
    </row>
    <row r="182" spans="1:15" ht="16.5" customHeight="1">
      <c r="A182" s="512"/>
      <c r="B182" s="1429"/>
      <c r="C182" s="1432"/>
      <c r="D182" s="519" t="s">
        <v>63</v>
      </c>
      <c r="E182" s="112" t="str">
        <f t="shared" si="6"/>
        <v>1011A</v>
      </c>
      <c r="F182" s="112" t="str">
        <f t="shared" si="5"/>
        <v>1011B</v>
      </c>
      <c r="G182" s="264">
        <v>2</v>
      </c>
      <c r="H182" s="531"/>
      <c r="I182" s="522"/>
    </row>
    <row r="183" spans="1:15" ht="16.5" customHeight="1">
      <c r="A183" s="512"/>
      <c r="B183" s="1429"/>
      <c r="C183" s="1432"/>
      <c r="D183" s="519" t="s">
        <v>63</v>
      </c>
      <c r="E183" s="112" t="str">
        <f t="shared" si="6"/>
        <v>1011C</v>
      </c>
      <c r="F183" s="112" t="str">
        <f t="shared" si="5"/>
        <v>1011D</v>
      </c>
      <c r="G183" s="521">
        <v>2</v>
      </c>
      <c r="H183" s="531"/>
      <c r="I183" s="522"/>
      <c r="O183" s="515">
        <v>16383</v>
      </c>
    </row>
    <row r="184" spans="1:15" ht="16.5" customHeight="1">
      <c r="A184" s="512"/>
      <c r="B184" s="1429"/>
      <c r="C184" s="1432"/>
      <c r="D184" s="519" t="s">
        <v>63</v>
      </c>
      <c r="E184" s="112" t="str">
        <f t="shared" si="6"/>
        <v>1011E</v>
      </c>
      <c r="F184" s="112" t="str">
        <f t="shared" si="5"/>
        <v>1011F</v>
      </c>
      <c r="G184" s="521">
        <v>2</v>
      </c>
      <c r="H184" s="531"/>
      <c r="I184" s="522"/>
      <c r="O184" s="515">
        <f>O183*0.3</f>
        <v>4914.8999999999996</v>
      </c>
    </row>
    <row r="185" spans="1:15" ht="16.5" customHeight="1">
      <c r="A185" s="512"/>
      <c r="B185" s="1429"/>
      <c r="C185" s="1432"/>
      <c r="D185" s="519" t="s">
        <v>63</v>
      </c>
      <c r="E185" s="112" t="str">
        <f t="shared" si="6"/>
        <v>10120</v>
      </c>
      <c r="F185" s="112" t="str">
        <f t="shared" si="5"/>
        <v>10121</v>
      </c>
      <c r="G185" s="264">
        <v>2</v>
      </c>
      <c r="H185" s="531"/>
      <c r="I185" s="522"/>
    </row>
    <row r="186" spans="1:15" ht="16.5" customHeight="1">
      <c r="A186" s="512"/>
      <c r="B186" s="1429"/>
      <c r="C186" s="1432"/>
      <c r="D186" s="519" t="s">
        <v>63</v>
      </c>
      <c r="E186" s="112" t="str">
        <f t="shared" si="6"/>
        <v>10122</v>
      </c>
      <c r="F186" s="112" t="str">
        <f t="shared" si="5"/>
        <v>10123</v>
      </c>
      <c r="G186" s="521">
        <v>2</v>
      </c>
      <c r="H186" s="531"/>
      <c r="I186" s="522"/>
    </row>
    <row r="187" spans="1:15" ht="16.5" customHeight="1">
      <c r="A187" s="512"/>
      <c r="B187" s="1429"/>
      <c r="C187" s="1432"/>
      <c r="D187" s="519" t="s">
        <v>63</v>
      </c>
      <c r="E187" s="112" t="str">
        <f t="shared" si="6"/>
        <v>10124</v>
      </c>
      <c r="F187" s="112" t="str">
        <f t="shared" si="5"/>
        <v>10125</v>
      </c>
      <c r="G187" s="264">
        <v>2</v>
      </c>
      <c r="H187" s="531"/>
      <c r="I187" s="522"/>
    </row>
    <row r="188" spans="1:15" ht="16.5" customHeight="1">
      <c r="A188" s="512"/>
      <c r="B188" s="1429"/>
      <c r="C188" s="1432"/>
      <c r="D188" s="519" t="s">
        <v>63</v>
      </c>
      <c r="E188" s="112" t="str">
        <f t="shared" si="6"/>
        <v>10126</v>
      </c>
      <c r="F188" s="112" t="str">
        <f t="shared" si="5"/>
        <v>10127</v>
      </c>
      <c r="G188" s="521">
        <v>2</v>
      </c>
      <c r="H188" s="531"/>
      <c r="I188" s="522"/>
    </row>
    <row r="189" spans="1:15" ht="16.5" customHeight="1">
      <c r="A189" s="512"/>
      <c r="B189" s="1429"/>
      <c r="C189" s="1432"/>
      <c r="D189" s="519" t="s">
        <v>63</v>
      </c>
      <c r="E189" s="112" t="str">
        <f t="shared" si="6"/>
        <v>10128</v>
      </c>
      <c r="F189" s="112" t="str">
        <f t="shared" si="5"/>
        <v>10129</v>
      </c>
      <c r="G189" s="521">
        <v>2</v>
      </c>
      <c r="H189" s="531"/>
      <c r="I189" s="522"/>
    </row>
    <row r="190" spans="1:15" ht="16.5" customHeight="1">
      <c r="A190" s="512"/>
      <c r="B190" s="1429"/>
      <c r="C190" s="1432"/>
      <c r="D190" s="519" t="s">
        <v>63</v>
      </c>
      <c r="E190" s="112" t="str">
        <f t="shared" si="6"/>
        <v>1012A</v>
      </c>
      <c r="F190" s="112" t="str">
        <f t="shared" si="5"/>
        <v>1012B</v>
      </c>
      <c r="G190" s="264">
        <v>2</v>
      </c>
      <c r="H190" s="531"/>
      <c r="I190" s="522"/>
    </row>
    <row r="191" spans="1:15" ht="16.5" customHeight="1">
      <c r="A191" s="512"/>
      <c r="B191" s="1429"/>
      <c r="C191" s="1432"/>
      <c r="D191" s="519" t="s">
        <v>63</v>
      </c>
      <c r="E191" s="112" t="str">
        <f t="shared" si="6"/>
        <v>1012C</v>
      </c>
      <c r="F191" s="112" t="str">
        <f t="shared" si="5"/>
        <v>1012D</v>
      </c>
      <c r="G191" s="521">
        <v>2</v>
      </c>
      <c r="H191" s="531"/>
      <c r="I191" s="522"/>
    </row>
    <row r="192" spans="1:15" ht="16.5" customHeight="1">
      <c r="A192" s="512"/>
      <c r="B192" s="1429"/>
      <c r="C192" s="1432"/>
      <c r="D192" s="519" t="s">
        <v>63</v>
      </c>
      <c r="E192" s="112" t="str">
        <f t="shared" si="6"/>
        <v>1012E</v>
      </c>
      <c r="F192" s="112" t="str">
        <f t="shared" si="5"/>
        <v>1012F</v>
      </c>
      <c r="G192" s="264">
        <v>2</v>
      </c>
      <c r="H192" s="531"/>
      <c r="I192" s="522"/>
    </row>
    <row r="193" spans="1:15" ht="16.5" customHeight="1">
      <c r="A193" s="512"/>
      <c r="B193" s="1429"/>
      <c r="C193" s="1432"/>
      <c r="D193" s="519" t="s">
        <v>63</v>
      </c>
      <c r="E193" s="112" t="str">
        <f t="shared" si="6"/>
        <v>10130</v>
      </c>
      <c r="F193" s="112" t="str">
        <f t="shared" si="5"/>
        <v>10131</v>
      </c>
      <c r="G193" s="521">
        <v>2</v>
      </c>
      <c r="H193" s="531"/>
      <c r="I193" s="522"/>
    </row>
    <row r="194" spans="1:15" ht="16.5" customHeight="1">
      <c r="A194" s="512"/>
      <c r="B194" s="1429"/>
      <c r="C194" s="1432"/>
      <c r="D194" s="519" t="s">
        <v>63</v>
      </c>
      <c r="E194" s="112" t="str">
        <f t="shared" si="6"/>
        <v>10132</v>
      </c>
      <c r="F194" s="112" t="str">
        <f t="shared" si="5"/>
        <v>10133</v>
      </c>
      <c r="G194" s="521">
        <v>2</v>
      </c>
      <c r="H194" s="531"/>
      <c r="I194" s="522"/>
    </row>
    <row r="195" spans="1:15" ht="16.5" customHeight="1">
      <c r="A195" s="512"/>
      <c r="B195" s="1429"/>
      <c r="C195" s="1432"/>
      <c r="D195" s="519" t="s">
        <v>63</v>
      </c>
      <c r="E195" s="112" t="str">
        <f t="shared" si="6"/>
        <v>10134</v>
      </c>
      <c r="F195" s="112" t="str">
        <f t="shared" si="5"/>
        <v>10135</v>
      </c>
      <c r="G195" s="264">
        <v>2</v>
      </c>
      <c r="H195" s="531"/>
      <c r="I195" s="522"/>
      <c r="O195" s="515">
        <v>5000</v>
      </c>
    </row>
    <row r="196" spans="1:15" ht="16.5" customHeight="1">
      <c r="A196" s="512"/>
      <c r="B196" s="1429"/>
      <c r="C196" s="1432"/>
      <c r="D196" s="519" t="s">
        <v>63</v>
      </c>
      <c r="E196" s="112" t="str">
        <f t="shared" si="6"/>
        <v>10136</v>
      </c>
      <c r="F196" s="112" t="str">
        <f t="shared" si="5"/>
        <v>10137</v>
      </c>
      <c r="G196" s="521">
        <v>2</v>
      </c>
      <c r="H196" s="531"/>
      <c r="I196" s="522"/>
    </row>
    <row r="197" spans="1:15" ht="16.5" customHeight="1">
      <c r="A197" s="512"/>
      <c r="B197" s="1429"/>
      <c r="C197" s="1432"/>
      <c r="D197" s="519" t="s">
        <v>63</v>
      </c>
      <c r="E197" s="112" t="str">
        <f t="shared" si="6"/>
        <v>10138</v>
      </c>
      <c r="F197" s="112" t="str">
        <f t="shared" si="5"/>
        <v>10139</v>
      </c>
      <c r="G197" s="264">
        <v>2</v>
      </c>
      <c r="H197" s="531"/>
      <c r="I197" s="522"/>
    </row>
    <row r="198" spans="1:15" ht="16.5" customHeight="1">
      <c r="A198" s="512"/>
      <c r="B198" s="1429"/>
      <c r="C198" s="1432"/>
      <c r="D198" s="519" t="s">
        <v>63</v>
      </c>
      <c r="E198" s="112" t="str">
        <f t="shared" si="6"/>
        <v>1013A</v>
      </c>
      <c r="F198" s="112" t="str">
        <f t="shared" si="5"/>
        <v>1013B</v>
      </c>
      <c r="G198" s="521">
        <v>2</v>
      </c>
      <c r="H198" s="531"/>
      <c r="I198" s="522"/>
    </row>
    <row r="199" spans="1:15" ht="16.5" customHeight="1">
      <c r="A199" s="512"/>
      <c r="B199" s="1429"/>
      <c r="C199" s="1432"/>
      <c r="D199" s="519" t="s">
        <v>63</v>
      </c>
      <c r="E199" s="112" t="str">
        <f t="shared" si="6"/>
        <v>1013C</v>
      </c>
      <c r="F199" s="112" t="str">
        <f t="shared" si="5"/>
        <v>1013D</v>
      </c>
      <c r="G199" s="521">
        <v>2</v>
      </c>
      <c r="H199" s="531"/>
      <c r="I199" s="522"/>
    </row>
    <row r="200" spans="1:15" ht="16.5" customHeight="1">
      <c r="A200" s="512"/>
      <c r="B200" s="1429"/>
      <c r="C200" s="1432"/>
      <c r="D200" s="519" t="s">
        <v>63</v>
      </c>
      <c r="E200" s="112" t="str">
        <f t="shared" si="6"/>
        <v>1013E</v>
      </c>
      <c r="F200" s="112" t="str">
        <f t="shared" si="5"/>
        <v>1013F</v>
      </c>
      <c r="G200" s="264">
        <v>2</v>
      </c>
      <c r="H200" s="531"/>
      <c r="I200" s="522"/>
    </row>
    <row r="201" spans="1:15" ht="16.5" customHeight="1">
      <c r="A201" s="512"/>
      <c r="B201" s="1429"/>
      <c r="C201" s="1432"/>
      <c r="D201" s="519" t="s">
        <v>63</v>
      </c>
      <c r="E201" s="112" t="str">
        <f t="shared" si="6"/>
        <v>10140</v>
      </c>
      <c r="F201" s="112" t="str">
        <f t="shared" si="5"/>
        <v>10141</v>
      </c>
      <c r="G201" s="521">
        <v>2</v>
      </c>
      <c r="H201" s="531"/>
      <c r="I201" s="522"/>
    </row>
    <row r="202" spans="1:15" ht="16.5" customHeight="1">
      <c r="A202" s="512"/>
      <c r="B202" s="1429"/>
      <c r="C202" s="1432"/>
      <c r="D202" s="519" t="s">
        <v>63</v>
      </c>
      <c r="E202" s="112" t="str">
        <f t="shared" si="6"/>
        <v>10142</v>
      </c>
      <c r="F202" s="112" t="str">
        <f t="shared" si="5"/>
        <v>10143</v>
      </c>
      <c r="G202" s="264">
        <v>2</v>
      </c>
      <c r="H202" s="531"/>
      <c r="I202" s="522"/>
    </row>
    <row r="203" spans="1:15" ht="16.5" customHeight="1">
      <c r="A203" s="512"/>
      <c r="B203" s="1429"/>
      <c r="C203" s="1432"/>
      <c r="D203" s="519" t="s">
        <v>63</v>
      </c>
      <c r="E203" s="112" t="str">
        <f t="shared" si="6"/>
        <v>10144</v>
      </c>
      <c r="F203" s="112" t="str">
        <f t="shared" si="5"/>
        <v>10145</v>
      </c>
      <c r="G203" s="521">
        <v>2</v>
      </c>
      <c r="H203" s="531"/>
      <c r="I203" s="522"/>
    </row>
    <row r="204" spans="1:15">
      <c r="B204" s="1429"/>
      <c r="C204" s="1432"/>
      <c r="D204" s="519" t="s">
        <v>63</v>
      </c>
      <c r="E204" s="112" t="str">
        <f t="shared" si="6"/>
        <v>10146</v>
      </c>
      <c r="F204" s="112" t="str">
        <f t="shared" si="5"/>
        <v>10147</v>
      </c>
      <c r="G204" s="521">
        <v>2</v>
      </c>
      <c r="H204" s="533"/>
      <c r="I204" s="521"/>
    </row>
    <row r="205" spans="1:15" ht="15.75" customHeight="1">
      <c r="B205" s="1429"/>
      <c r="C205" s="1432"/>
      <c r="D205" s="519" t="s">
        <v>63</v>
      </c>
      <c r="E205" s="112" t="str">
        <f t="shared" si="6"/>
        <v>10148</v>
      </c>
      <c r="F205" s="112" t="str">
        <f t="shared" si="5"/>
        <v>10149</v>
      </c>
      <c r="G205" s="264">
        <v>2</v>
      </c>
      <c r="H205" s="521"/>
      <c r="I205" s="521"/>
    </row>
    <row r="206" spans="1:15" ht="15.75" customHeight="1">
      <c r="B206" s="1429"/>
      <c r="C206" s="1432"/>
      <c r="D206" s="519" t="s">
        <v>63</v>
      </c>
      <c r="E206" s="112" t="str">
        <f t="shared" si="6"/>
        <v>1014A</v>
      </c>
      <c r="F206" s="112" t="str">
        <f t="shared" si="5"/>
        <v>1014B</v>
      </c>
      <c r="G206" s="521">
        <v>2</v>
      </c>
      <c r="H206" s="521"/>
      <c r="I206" s="521"/>
    </row>
    <row r="207" spans="1:15" ht="15.75" customHeight="1">
      <c r="B207" s="1429"/>
      <c r="C207" s="1432"/>
      <c r="D207" s="519" t="s">
        <v>63</v>
      </c>
      <c r="E207" s="112" t="str">
        <f t="shared" si="6"/>
        <v>1014C</v>
      </c>
      <c r="F207" s="112" t="str">
        <f t="shared" si="5"/>
        <v>1014D</v>
      </c>
      <c r="G207" s="264">
        <v>2</v>
      </c>
      <c r="H207" s="521"/>
      <c r="I207" s="521"/>
    </row>
    <row r="208" spans="1:15" ht="15.75" customHeight="1">
      <c r="B208" s="1429"/>
      <c r="C208" s="1432"/>
      <c r="D208" s="519" t="s">
        <v>63</v>
      </c>
      <c r="E208" s="112" t="str">
        <f t="shared" si="6"/>
        <v>1014E</v>
      </c>
      <c r="F208" s="112" t="str">
        <f t="shared" si="5"/>
        <v>1014F</v>
      </c>
      <c r="G208" s="521">
        <v>2</v>
      </c>
      <c r="H208" s="521"/>
      <c r="I208" s="521"/>
    </row>
    <row r="209" spans="1:13" ht="15.75" customHeight="1">
      <c r="B209" s="1429"/>
      <c r="C209" s="1432"/>
      <c r="D209" s="519" t="s">
        <v>63</v>
      </c>
      <c r="E209" s="112" t="str">
        <f t="shared" si="6"/>
        <v>10150</v>
      </c>
      <c r="F209" s="112" t="str">
        <f t="shared" si="5"/>
        <v>128FF</v>
      </c>
      <c r="G209" s="521">
        <v>10160</v>
      </c>
      <c r="H209" s="521"/>
      <c r="I209" s="521"/>
    </row>
    <row r="210" spans="1:13" ht="15.75" customHeight="1">
      <c r="B210" s="1429"/>
      <c r="C210" s="1432"/>
      <c r="D210" s="538" t="s">
        <v>2277</v>
      </c>
      <c r="E210" s="338" t="str">
        <f t="shared" si="6"/>
        <v>12900</v>
      </c>
      <c r="F210" s="338" t="str">
        <f t="shared" si="5"/>
        <v>12A2B</v>
      </c>
      <c r="G210" s="344">
        <v>300</v>
      </c>
      <c r="H210" s="521"/>
      <c r="I210" s="521"/>
    </row>
    <row r="211" spans="1:13" ht="15.75" customHeight="1">
      <c r="B211" s="1429"/>
      <c r="C211" s="1432"/>
      <c r="D211" s="538" t="s">
        <v>2278</v>
      </c>
      <c r="E211" s="338" t="str">
        <f t="shared" si="6"/>
        <v>12A2C</v>
      </c>
      <c r="F211" s="338" t="str">
        <f t="shared" si="5"/>
        <v>12A8F</v>
      </c>
      <c r="G211" s="539">
        <v>100</v>
      </c>
      <c r="H211" s="521"/>
      <c r="I211" s="521"/>
    </row>
    <row r="212" spans="1:13" ht="15.75" customHeight="1">
      <c r="B212" s="1429"/>
      <c r="C212" s="1432"/>
      <c r="D212" s="538" t="s">
        <v>2279</v>
      </c>
      <c r="E212" s="338" t="str">
        <f t="shared" si="6"/>
        <v>12A90</v>
      </c>
      <c r="F212" s="338" t="str">
        <f t="shared" si="5"/>
        <v>12AC1</v>
      </c>
      <c r="G212" s="344">
        <v>50</v>
      </c>
      <c r="H212" s="521"/>
      <c r="I212" s="521"/>
    </row>
    <row r="213" spans="1:13" ht="15.75" customHeight="1">
      <c r="B213" s="1429"/>
      <c r="C213" s="1432"/>
      <c r="D213" s="538" t="s">
        <v>2280</v>
      </c>
      <c r="E213" s="338" t="str">
        <f t="shared" si="6"/>
        <v>12AC2</v>
      </c>
      <c r="F213" s="338" t="str">
        <f t="shared" si="5"/>
        <v>12B25</v>
      </c>
      <c r="G213" s="539">
        <v>100</v>
      </c>
      <c r="H213" s="521"/>
      <c r="I213" s="521"/>
    </row>
    <row r="214" spans="1:13" ht="15.75" customHeight="1">
      <c r="B214" s="1429"/>
      <c r="C214" s="1432"/>
      <c r="D214" s="538" t="s">
        <v>2281</v>
      </c>
      <c r="E214" s="338" t="str">
        <f t="shared" si="6"/>
        <v>12B26</v>
      </c>
      <c r="F214" s="338" t="str">
        <f t="shared" si="5"/>
        <v>12B2F</v>
      </c>
      <c r="G214" s="539">
        <v>10</v>
      </c>
      <c r="H214" s="702" t="s">
        <v>9216</v>
      </c>
      <c r="I214" s="521"/>
      <c r="K214" s="262">
        <v>16384</v>
      </c>
      <c r="L214" s="540">
        <f>G217</f>
        <v>11520</v>
      </c>
      <c r="M214" s="540">
        <f>K214-L214</f>
        <v>4864</v>
      </c>
    </row>
    <row r="215" spans="1:13" ht="15.75" customHeight="1">
      <c r="B215" s="1429"/>
      <c r="C215" s="1432"/>
      <c r="D215" s="538" t="s">
        <v>2282</v>
      </c>
      <c r="E215" s="338" t="str">
        <f t="shared" si="6"/>
        <v>12B30</v>
      </c>
      <c r="F215" s="338" t="str">
        <f t="shared" si="5"/>
        <v>12B39</v>
      </c>
      <c r="G215" s="344">
        <v>10</v>
      </c>
      <c r="H215" s="521"/>
      <c r="I215" s="521"/>
    </row>
    <row r="216" spans="1:13" ht="15.75" customHeight="1" thickBot="1">
      <c r="B216" s="1430"/>
      <c r="C216" s="1433"/>
      <c r="D216" s="519" t="s">
        <v>63</v>
      </c>
      <c r="E216" s="112" t="str">
        <f t="shared" si="6"/>
        <v>12B3A</v>
      </c>
      <c r="F216" s="112" t="str">
        <f t="shared" si="5"/>
        <v>12DFF</v>
      </c>
      <c r="G216" s="521">
        <v>710</v>
      </c>
      <c r="H216" s="521"/>
      <c r="I216" s="521"/>
    </row>
    <row r="217" spans="1:13" ht="17.25" thickBot="1">
      <c r="B217" s="534" t="s">
        <v>71</v>
      </c>
      <c r="C217" s="535"/>
      <c r="D217" s="536"/>
      <c r="E217" s="273" t="str">
        <f>E169</f>
        <v>10100</v>
      </c>
      <c r="F217" s="273" t="str">
        <f t="shared" si="5"/>
        <v>12DFF</v>
      </c>
      <c r="G217" s="537">
        <f>SUM(G169:G216)</f>
        <v>11520</v>
      </c>
      <c r="H217" s="537"/>
      <c r="I217" s="541"/>
    </row>
    <row r="219" spans="1:13">
      <c r="F219" s="543"/>
    </row>
    <row r="221" spans="1:13" ht="17.25" thickBot="1"/>
    <row r="222" spans="1:13">
      <c r="A222" s="512"/>
      <c r="B222" s="1434" t="s">
        <v>73</v>
      </c>
      <c r="C222" s="1436" t="s">
        <v>72</v>
      </c>
      <c r="D222" s="1438" t="s">
        <v>55</v>
      </c>
      <c r="E222" s="1438" t="s">
        <v>54</v>
      </c>
      <c r="F222" s="1438"/>
      <c r="G222" s="1438"/>
      <c r="H222" s="1438" t="s">
        <v>53</v>
      </c>
      <c r="I222" s="1440" t="s">
        <v>52</v>
      </c>
    </row>
    <row r="223" spans="1:13" ht="17.25" thickBot="1">
      <c r="A223" s="512"/>
      <c r="B223" s="1435"/>
      <c r="C223" s="1437"/>
      <c r="D223" s="1437"/>
      <c r="E223" s="517" t="s">
        <v>13</v>
      </c>
      <c r="F223" s="517" t="s">
        <v>14</v>
      </c>
      <c r="G223" s="518" t="s">
        <v>11</v>
      </c>
      <c r="H223" s="1437"/>
      <c r="I223" s="1442"/>
    </row>
    <row r="224" spans="1:13" ht="16.5" customHeight="1">
      <c r="A224" s="512"/>
      <c r="B224" s="1428" t="s">
        <v>2283</v>
      </c>
      <c r="C224" s="1431" t="s">
        <v>182</v>
      </c>
      <c r="D224" s="519" t="s">
        <v>160</v>
      </c>
      <c r="E224" s="520" t="s">
        <v>2284</v>
      </c>
      <c r="F224" s="269" t="str">
        <f t="shared" ref="F224:F258" si="7">DEC2HEX(HEX2DEC(E224) + G224 -1)</f>
        <v>12E00</v>
      </c>
      <c r="G224" s="114">
        <v>1</v>
      </c>
      <c r="H224" s="519" t="s">
        <v>163</v>
      </c>
      <c r="I224" s="1447"/>
    </row>
    <row r="225" spans="2:9">
      <c r="B225" s="1443"/>
      <c r="C225" s="1445"/>
      <c r="D225" s="519" t="s">
        <v>161</v>
      </c>
      <c r="E225" s="112" t="str">
        <f t="shared" ref="E225:E257" si="8">DEC2HEX(HEX2DEC(F224) + 1)</f>
        <v>12E01</v>
      </c>
      <c r="F225" s="112" t="str">
        <f t="shared" si="7"/>
        <v>12E01</v>
      </c>
      <c r="G225" s="521">
        <v>1</v>
      </c>
      <c r="H225" s="519" t="s">
        <v>162</v>
      </c>
      <c r="I225" s="1448"/>
    </row>
    <row r="226" spans="2:9">
      <c r="B226" s="1443"/>
      <c r="C226" s="1445"/>
      <c r="D226" s="519" t="s">
        <v>164</v>
      </c>
      <c r="E226" s="112" t="str">
        <f t="shared" si="8"/>
        <v>12E02</v>
      </c>
      <c r="F226" s="112" t="str">
        <f t="shared" si="7"/>
        <v>12E02</v>
      </c>
      <c r="G226" s="521">
        <v>1</v>
      </c>
      <c r="H226" s="519" t="s">
        <v>174</v>
      </c>
      <c r="I226" s="1448"/>
    </row>
    <row r="227" spans="2:9">
      <c r="B227" s="1443"/>
      <c r="C227" s="1445"/>
      <c r="D227" s="519" t="s">
        <v>166</v>
      </c>
      <c r="E227" s="112" t="str">
        <f t="shared" si="8"/>
        <v>12E03</v>
      </c>
      <c r="F227" s="112" t="str">
        <f t="shared" si="7"/>
        <v>12E03</v>
      </c>
      <c r="G227" s="521">
        <v>1</v>
      </c>
      <c r="H227" s="519" t="s">
        <v>167</v>
      </c>
      <c r="I227" s="1448"/>
    </row>
    <row r="228" spans="2:9">
      <c r="B228" s="1443"/>
      <c r="C228" s="1445"/>
      <c r="D228" s="519" t="s">
        <v>940</v>
      </c>
      <c r="E228" s="112" t="str">
        <f t="shared" si="8"/>
        <v>12E04</v>
      </c>
      <c r="F228" s="112" t="str">
        <f t="shared" si="7"/>
        <v>12E04</v>
      </c>
      <c r="G228" s="521">
        <v>1</v>
      </c>
      <c r="H228" s="519" t="s">
        <v>165</v>
      </c>
      <c r="I228" s="1448"/>
    </row>
    <row r="229" spans="2:9">
      <c r="B229" s="1443"/>
      <c r="C229" s="1445"/>
      <c r="D229" s="519" t="s">
        <v>941</v>
      </c>
      <c r="E229" s="112" t="str">
        <f t="shared" si="8"/>
        <v>12E05</v>
      </c>
      <c r="F229" s="112" t="str">
        <f t="shared" si="7"/>
        <v>12E05</v>
      </c>
      <c r="G229" s="521">
        <v>1</v>
      </c>
      <c r="H229" s="521"/>
      <c r="I229" s="1448"/>
    </row>
    <row r="230" spans="2:9">
      <c r="B230" s="1443"/>
      <c r="C230" s="1445"/>
      <c r="E230" s="112" t="str">
        <f t="shared" si="8"/>
        <v>12E06</v>
      </c>
      <c r="F230" s="112" t="str">
        <f t="shared" si="7"/>
        <v>12E06</v>
      </c>
      <c r="G230" s="521">
        <v>1</v>
      </c>
      <c r="H230" s="521"/>
      <c r="I230" s="1448"/>
    </row>
    <row r="231" spans="2:9">
      <c r="B231" s="1443"/>
      <c r="C231" s="1445"/>
      <c r="D231" s="519"/>
      <c r="E231" s="112" t="str">
        <f t="shared" si="8"/>
        <v>12E07</v>
      </c>
      <c r="F231" s="112" t="str">
        <f t="shared" si="7"/>
        <v>12E07</v>
      </c>
      <c r="G231" s="522">
        <v>1</v>
      </c>
      <c r="H231" s="522"/>
      <c r="I231" s="1448"/>
    </row>
    <row r="232" spans="2:9">
      <c r="B232" s="1443"/>
      <c r="C232" s="1445"/>
      <c r="D232" s="519"/>
      <c r="E232" s="112" t="str">
        <f t="shared" si="8"/>
        <v>12E08</v>
      </c>
      <c r="F232" s="112" t="str">
        <f t="shared" si="7"/>
        <v>12E08</v>
      </c>
      <c r="G232" s="522">
        <v>1</v>
      </c>
      <c r="H232" s="519"/>
      <c r="I232" s="1448"/>
    </row>
    <row r="233" spans="2:9">
      <c r="B233" s="1443"/>
      <c r="C233" s="1445"/>
      <c r="D233" s="519"/>
      <c r="E233" s="112" t="str">
        <f t="shared" si="8"/>
        <v>12E09</v>
      </c>
      <c r="F233" s="112" t="str">
        <f t="shared" si="7"/>
        <v>12E09</v>
      </c>
      <c r="G233" s="522">
        <v>1</v>
      </c>
      <c r="H233" s="522"/>
      <c r="I233" s="1448"/>
    </row>
    <row r="234" spans="2:9">
      <c r="B234" s="1443"/>
      <c r="C234" s="1445"/>
      <c r="D234" s="519"/>
      <c r="E234" s="112" t="str">
        <f t="shared" si="8"/>
        <v>12E0A</v>
      </c>
      <c r="F234" s="112" t="str">
        <f t="shared" si="7"/>
        <v>12E0A</v>
      </c>
      <c r="G234" s="522">
        <v>1</v>
      </c>
      <c r="H234" s="522"/>
      <c r="I234" s="1448"/>
    </row>
    <row r="235" spans="2:9">
      <c r="B235" s="1443"/>
      <c r="C235" s="1445"/>
      <c r="D235" s="519"/>
      <c r="E235" s="112" t="str">
        <f t="shared" si="8"/>
        <v>12E0B</v>
      </c>
      <c r="F235" s="112" t="str">
        <f t="shared" si="7"/>
        <v>12E0B</v>
      </c>
      <c r="G235" s="522">
        <v>1</v>
      </c>
      <c r="H235" s="522"/>
      <c r="I235" s="1448"/>
    </row>
    <row r="236" spans="2:9">
      <c r="B236" s="1443"/>
      <c r="C236" s="1445"/>
      <c r="D236" s="519"/>
      <c r="E236" s="112" t="str">
        <f t="shared" si="8"/>
        <v>12E0C</v>
      </c>
      <c r="F236" s="112" t="str">
        <f t="shared" si="7"/>
        <v>12E0C</v>
      </c>
      <c r="G236" s="522">
        <v>1</v>
      </c>
      <c r="H236" s="522"/>
      <c r="I236" s="1448"/>
    </row>
    <row r="237" spans="2:9">
      <c r="B237" s="1443"/>
      <c r="C237" s="1445"/>
      <c r="D237" s="519"/>
      <c r="E237" s="112" t="str">
        <f t="shared" si="8"/>
        <v>12E0D</v>
      </c>
      <c r="F237" s="112" t="str">
        <f t="shared" si="7"/>
        <v>12E0D</v>
      </c>
      <c r="G237" s="522">
        <v>1</v>
      </c>
      <c r="H237" s="522"/>
      <c r="I237" s="1448"/>
    </row>
    <row r="238" spans="2:9">
      <c r="B238" s="1443"/>
      <c r="C238" s="1445"/>
      <c r="D238" s="519"/>
      <c r="E238" s="112" t="str">
        <f t="shared" si="8"/>
        <v>12E0E</v>
      </c>
      <c r="F238" s="112" t="str">
        <f t="shared" si="7"/>
        <v>12E0E</v>
      </c>
      <c r="G238" s="522">
        <v>1</v>
      </c>
      <c r="H238" s="522"/>
      <c r="I238" s="1448"/>
    </row>
    <row r="239" spans="2:9">
      <c r="B239" s="1443"/>
      <c r="C239" s="1445"/>
      <c r="D239" s="519"/>
      <c r="E239" s="112" t="str">
        <f t="shared" si="8"/>
        <v>12E0F</v>
      </c>
      <c r="F239" s="112" t="str">
        <f t="shared" si="7"/>
        <v>12E0F</v>
      </c>
      <c r="G239" s="522">
        <v>1</v>
      </c>
      <c r="H239" s="522"/>
      <c r="I239" s="1448"/>
    </row>
    <row r="240" spans="2:9">
      <c r="B240" s="1443"/>
      <c r="C240" s="1445"/>
      <c r="E240" s="112" t="str">
        <f t="shared" si="8"/>
        <v>12E10</v>
      </c>
      <c r="F240" s="112" t="str">
        <f t="shared" si="7"/>
        <v>12E10</v>
      </c>
      <c r="G240" s="522">
        <v>1</v>
      </c>
      <c r="H240" s="522"/>
      <c r="I240" s="1448"/>
    </row>
    <row r="241" spans="2:16">
      <c r="B241" s="1443"/>
      <c r="C241" s="1445"/>
      <c r="D241" s="519"/>
      <c r="E241" s="112" t="str">
        <f t="shared" si="8"/>
        <v>12E11</v>
      </c>
      <c r="F241" s="112" t="str">
        <f t="shared" si="7"/>
        <v>12E11</v>
      </c>
      <c r="G241" s="522">
        <v>1</v>
      </c>
      <c r="H241" s="522"/>
      <c r="I241" s="1448"/>
    </row>
    <row r="242" spans="2:16">
      <c r="B242" s="1443"/>
      <c r="C242" s="1445"/>
      <c r="D242" s="519"/>
      <c r="E242" s="112" t="str">
        <f t="shared" si="8"/>
        <v>12E12</v>
      </c>
      <c r="F242" s="112" t="str">
        <f t="shared" si="7"/>
        <v>12E12</v>
      </c>
      <c r="G242" s="522">
        <v>1</v>
      </c>
      <c r="H242" s="522"/>
      <c r="I242" s="1448"/>
    </row>
    <row r="243" spans="2:16">
      <c r="B243" s="1443"/>
      <c r="C243" s="1445"/>
      <c r="D243" s="519"/>
      <c r="E243" s="112" t="str">
        <f t="shared" si="8"/>
        <v>12E13</v>
      </c>
      <c r="F243" s="112" t="str">
        <f t="shared" si="7"/>
        <v>12E13</v>
      </c>
      <c r="G243" s="522">
        <v>1</v>
      </c>
      <c r="H243" s="519"/>
      <c r="I243" s="1448"/>
    </row>
    <row r="244" spans="2:16">
      <c r="B244" s="1443"/>
      <c r="C244" s="1445"/>
      <c r="D244" s="519"/>
      <c r="E244" s="112" t="str">
        <f t="shared" si="8"/>
        <v>12E14</v>
      </c>
      <c r="F244" s="112" t="str">
        <f t="shared" si="7"/>
        <v>12E14</v>
      </c>
      <c r="G244" s="522">
        <v>1</v>
      </c>
      <c r="H244" s="522"/>
      <c r="I244" s="1448"/>
    </row>
    <row r="245" spans="2:16">
      <c r="B245" s="1443"/>
      <c r="C245" s="1445"/>
      <c r="D245" s="519"/>
      <c r="E245" s="112" t="str">
        <f t="shared" si="8"/>
        <v>12E15</v>
      </c>
      <c r="F245" s="112" t="str">
        <f t="shared" si="7"/>
        <v>12E15</v>
      </c>
      <c r="G245" s="522">
        <v>1</v>
      </c>
      <c r="H245" s="522"/>
      <c r="I245" s="1448"/>
    </row>
    <row r="246" spans="2:16">
      <c r="B246" s="1443"/>
      <c r="C246" s="1445"/>
      <c r="D246" s="519"/>
      <c r="E246" s="112" t="str">
        <f t="shared" si="8"/>
        <v>12E16</v>
      </c>
      <c r="F246" s="112" t="str">
        <f t="shared" si="7"/>
        <v>12E16</v>
      </c>
      <c r="G246" s="522">
        <v>1</v>
      </c>
      <c r="H246" s="522"/>
      <c r="I246" s="1448"/>
    </row>
    <row r="247" spans="2:16">
      <c r="B247" s="1443"/>
      <c r="C247" s="1445"/>
      <c r="D247" s="519"/>
      <c r="E247" s="112" t="str">
        <f t="shared" si="8"/>
        <v>12E17</v>
      </c>
      <c r="F247" s="112" t="str">
        <f t="shared" si="7"/>
        <v>12E17</v>
      </c>
      <c r="G247" s="522">
        <v>1</v>
      </c>
      <c r="H247" s="522"/>
      <c r="I247" s="1448"/>
    </row>
    <row r="248" spans="2:16">
      <c r="B248" s="1443"/>
      <c r="C248" s="1445"/>
      <c r="D248" s="519"/>
      <c r="E248" s="112" t="str">
        <f t="shared" si="8"/>
        <v>12E18</v>
      </c>
      <c r="F248" s="112" t="str">
        <f t="shared" si="7"/>
        <v>12E18</v>
      </c>
      <c r="G248" s="522">
        <v>1</v>
      </c>
      <c r="H248" s="522"/>
      <c r="I248" s="1448"/>
    </row>
    <row r="249" spans="2:16">
      <c r="B249" s="1443"/>
      <c r="C249" s="1445"/>
      <c r="D249" s="519"/>
      <c r="E249" s="112" t="str">
        <f t="shared" si="8"/>
        <v>12E19</v>
      </c>
      <c r="F249" s="112" t="str">
        <f t="shared" si="7"/>
        <v>12E19</v>
      </c>
      <c r="G249" s="522">
        <v>1</v>
      </c>
      <c r="H249" s="522"/>
      <c r="I249" s="1448"/>
    </row>
    <row r="250" spans="2:16">
      <c r="B250" s="1443"/>
      <c r="C250" s="1445"/>
      <c r="D250" s="519"/>
      <c r="E250" s="112" t="str">
        <f t="shared" si="8"/>
        <v>12E1A</v>
      </c>
      <c r="F250" s="112" t="str">
        <f t="shared" si="7"/>
        <v>12E1A</v>
      </c>
      <c r="G250" s="522">
        <v>1</v>
      </c>
      <c r="H250" s="522"/>
      <c r="I250" s="1448"/>
    </row>
    <row r="251" spans="2:16">
      <c r="B251" s="1443"/>
      <c r="C251" s="1445"/>
      <c r="D251" s="519"/>
      <c r="E251" s="112" t="str">
        <f t="shared" si="8"/>
        <v>12E1B</v>
      </c>
      <c r="F251" s="112" t="str">
        <f t="shared" si="7"/>
        <v>12E1B</v>
      </c>
      <c r="G251" s="522">
        <v>1</v>
      </c>
      <c r="H251" s="522"/>
      <c r="I251" s="1448"/>
    </row>
    <row r="252" spans="2:16">
      <c r="B252" s="1443"/>
      <c r="C252" s="1445"/>
      <c r="D252" s="519"/>
      <c r="E252" s="112" t="str">
        <f t="shared" si="8"/>
        <v>12E1C</v>
      </c>
      <c r="F252" s="112" t="str">
        <f t="shared" si="7"/>
        <v>12E1C</v>
      </c>
      <c r="G252" s="522">
        <v>1</v>
      </c>
      <c r="H252" s="522"/>
      <c r="I252" s="1448"/>
    </row>
    <row r="253" spans="2:16">
      <c r="B253" s="1443"/>
      <c r="C253" s="1445"/>
      <c r="D253" s="519"/>
      <c r="E253" s="112" t="str">
        <f t="shared" si="8"/>
        <v>12E1D</v>
      </c>
      <c r="F253" s="112" t="str">
        <f t="shared" si="7"/>
        <v>12E1D</v>
      </c>
      <c r="G253" s="522">
        <v>1</v>
      </c>
      <c r="H253" s="522"/>
      <c r="I253" s="1448"/>
    </row>
    <row r="254" spans="2:16">
      <c r="B254" s="1443"/>
      <c r="C254" s="1445"/>
      <c r="D254" s="519" t="s">
        <v>63</v>
      </c>
      <c r="E254" s="112" t="str">
        <f t="shared" si="8"/>
        <v>12E1E</v>
      </c>
      <c r="F254" s="112" t="str">
        <f t="shared" si="7"/>
        <v>12E7F</v>
      </c>
      <c r="G254" s="522">
        <v>98</v>
      </c>
      <c r="H254" s="522"/>
      <c r="I254" s="1449"/>
      <c r="P254" s="515">
        <v>4500</v>
      </c>
    </row>
    <row r="255" spans="2:16" ht="16.5" hidden="1" customHeight="1">
      <c r="B255" s="1443"/>
      <c r="C255" s="1445"/>
      <c r="D255" s="522"/>
      <c r="E255" s="112" t="str">
        <f t="shared" si="8"/>
        <v>12E80</v>
      </c>
      <c r="F255" s="112" t="str">
        <f t="shared" si="7"/>
        <v>12E7F</v>
      </c>
      <c r="G255" s="521">
        <v>0</v>
      </c>
      <c r="H255" s="521"/>
      <c r="I255" s="523"/>
    </row>
    <row r="256" spans="2:16" ht="16.5" hidden="1" customHeight="1">
      <c r="B256" s="1443"/>
      <c r="C256" s="1445"/>
      <c r="D256" s="522"/>
      <c r="E256" s="112" t="str">
        <f t="shared" si="8"/>
        <v>12E80</v>
      </c>
      <c r="F256" s="112" t="str">
        <f t="shared" si="7"/>
        <v>12E7F</v>
      </c>
      <c r="G256" s="521">
        <v>0</v>
      </c>
      <c r="H256" s="521"/>
      <c r="I256" s="523"/>
    </row>
    <row r="257" spans="1:13" ht="16.5" hidden="1" customHeight="1">
      <c r="B257" s="1443"/>
      <c r="C257" s="1445"/>
      <c r="D257" s="522"/>
      <c r="E257" s="112" t="str">
        <f t="shared" si="8"/>
        <v>12E80</v>
      </c>
      <c r="F257" s="112" t="str">
        <f t="shared" si="7"/>
        <v>12E7F</v>
      </c>
      <c r="G257" s="521">
        <v>0</v>
      </c>
      <c r="H257" s="521"/>
      <c r="I257" s="523"/>
    </row>
    <row r="258" spans="1:13" ht="17.25" thickBot="1">
      <c r="B258" s="1444"/>
      <c r="C258" s="1446"/>
      <c r="D258" s="524" t="s">
        <v>71</v>
      </c>
      <c r="E258" s="270" t="str">
        <f>E224</f>
        <v>12E00</v>
      </c>
      <c r="F258" s="270" t="str">
        <f t="shared" si="7"/>
        <v>12E7F</v>
      </c>
      <c r="G258" s="525">
        <f>SUM(G224:G257)</f>
        <v>128</v>
      </c>
      <c r="H258" s="525"/>
      <c r="I258" s="526"/>
      <c r="K258" s="516"/>
      <c r="L258" s="516"/>
      <c r="M258" s="516">
        <f>16383*0.7</f>
        <v>11468.099999999999</v>
      </c>
    </row>
    <row r="261" spans="1:13" s="516" customFormat="1" ht="24.95" customHeight="1" thickBot="1">
      <c r="A261" s="99"/>
      <c r="B261" s="1296" t="s">
        <v>935</v>
      </c>
      <c r="C261" s="1296"/>
      <c r="D261" s="1296"/>
      <c r="E261" s="1296"/>
      <c r="F261" s="1296"/>
      <c r="G261" s="1296"/>
      <c r="H261" s="1296"/>
      <c r="I261" s="1296"/>
      <c r="K261" s="515"/>
      <c r="L261" s="515"/>
    </row>
    <row r="262" spans="1:13">
      <c r="A262" s="512"/>
      <c r="B262" s="1434" t="s">
        <v>73</v>
      </c>
      <c r="C262" s="1436" t="s">
        <v>72</v>
      </c>
      <c r="D262" s="1438" t="s">
        <v>55</v>
      </c>
      <c r="E262" s="1438" t="s">
        <v>54</v>
      </c>
      <c r="F262" s="1438"/>
      <c r="G262" s="1438"/>
      <c r="H262" s="1438" t="s">
        <v>53</v>
      </c>
      <c r="I262" s="1440" t="s">
        <v>52</v>
      </c>
      <c r="M262" s="545"/>
    </row>
    <row r="263" spans="1:13" ht="17.25" thickBot="1">
      <c r="A263" s="512"/>
      <c r="B263" s="1435"/>
      <c r="C263" s="1437"/>
      <c r="D263" s="1439"/>
      <c r="E263" s="527" t="s">
        <v>13</v>
      </c>
      <c r="F263" s="527" t="s">
        <v>14</v>
      </c>
      <c r="G263" s="528" t="s">
        <v>11</v>
      </c>
      <c r="H263" s="1439"/>
      <c r="I263" s="1441"/>
    </row>
    <row r="264" spans="1:13" ht="16.5" customHeight="1">
      <c r="A264" s="512"/>
      <c r="B264" s="1428" t="s">
        <v>2283</v>
      </c>
      <c r="C264" s="1431" t="s">
        <v>907</v>
      </c>
      <c r="D264" s="519" t="s">
        <v>63</v>
      </c>
      <c r="E264" s="530" t="s">
        <v>2285</v>
      </c>
      <c r="F264" s="112" t="str">
        <f t="shared" ref="F264:F392" si="9">DEC2HEX(HEX2DEC(E264) + G264 -1)</f>
        <v>12E80</v>
      </c>
      <c r="G264" s="264">
        <v>1</v>
      </c>
      <c r="H264" s="531"/>
      <c r="I264" s="522"/>
    </row>
    <row r="265" spans="1:13" ht="16.5" customHeight="1">
      <c r="A265" s="512"/>
      <c r="B265" s="1429"/>
      <c r="C265" s="1432"/>
      <c r="D265" s="519" t="s">
        <v>63</v>
      </c>
      <c r="E265" s="112" t="str">
        <f t="shared" ref="E265:E328" si="10">DEC2HEX(HEX2DEC(F264) + 1)</f>
        <v>12E81</v>
      </c>
      <c r="F265" s="112" t="str">
        <f t="shared" si="9"/>
        <v>12E81</v>
      </c>
      <c r="G265" s="264">
        <v>1</v>
      </c>
      <c r="H265" s="531"/>
      <c r="I265" s="522"/>
    </row>
    <row r="266" spans="1:13" ht="16.5" customHeight="1">
      <c r="A266" s="512"/>
      <c r="B266" s="1429"/>
      <c r="C266" s="1432"/>
      <c r="D266" s="519" t="s">
        <v>63</v>
      </c>
      <c r="E266" s="112" t="str">
        <f t="shared" si="10"/>
        <v>12E82</v>
      </c>
      <c r="F266" s="112" t="str">
        <f t="shared" si="9"/>
        <v>12E82</v>
      </c>
      <c r="G266" s="264">
        <v>1</v>
      </c>
      <c r="H266" s="531"/>
      <c r="I266" s="522"/>
    </row>
    <row r="267" spans="1:13" ht="16.5" customHeight="1">
      <c r="A267" s="512"/>
      <c r="B267" s="1429"/>
      <c r="C267" s="1432"/>
      <c r="D267" s="519" t="s">
        <v>63</v>
      </c>
      <c r="E267" s="112" t="str">
        <f t="shared" si="10"/>
        <v>12E83</v>
      </c>
      <c r="F267" s="112" t="str">
        <f t="shared" si="9"/>
        <v>12E83</v>
      </c>
      <c r="G267" s="264">
        <v>1</v>
      </c>
      <c r="H267" s="531"/>
      <c r="I267" s="522"/>
    </row>
    <row r="268" spans="1:13" ht="16.5" customHeight="1">
      <c r="A268" s="512"/>
      <c r="B268" s="1429"/>
      <c r="C268" s="1432"/>
      <c r="D268" s="519" t="s">
        <v>63</v>
      </c>
      <c r="E268" s="112" t="str">
        <f t="shared" si="10"/>
        <v>12E84</v>
      </c>
      <c r="F268" s="112" t="str">
        <f t="shared" si="9"/>
        <v>12E84</v>
      </c>
      <c r="G268" s="264">
        <v>1</v>
      </c>
      <c r="H268" s="531"/>
      <c r="I268" s="522"/>
    </row>
    <row r="269" spans="1:13" ht="16.5" customHeight="1">
      <c r="A269" s="512"/>
      <c r="B269" s="1429"/>
      <c r="C269" s="1432"/>
      <c r="D269" s="519" t="s">
        <v>63</v>
      </c>
      <c r="E269" s="112" t="str">
        <f t="shared" si="10"/>
        <v>12E85</v>
      </c>
      <c r="F269" s="112" t="str">
        <f t="shared" si="9"/>
        <v>12E85</v>
      </c>
      <c r="G269" s="264">
        <v>1</v>
      </c>
      <c r="H269" s="531"/>
      <c r="I269" s="522"/>
    </row>
    <row r="270" spans="1:13" ht="16.5" customHeight="1">
      <c r="A270" s="512"/>
      <c r="B270" s="1429"/>
      <c r="C270" s="1432"/>
      <c r="D270" s="519" t="s">
        <v>63</v>
      </c>
      <c r="E270" s="112" t="str">
        <f t="shared" si="10"/>
        <v>12E86</v>
      </c>
      <c r="F270" s="112" t="str">
        <f t="shared" si="9"/>
        <v>12E86</v>
      </c>
      <c r="G270" s="264">
        <v>1</v>
      </c>
      <c r="H270" s="531"/>
      <c r="I270" s="522"/>
    </row>
    <row r="271" spans="1:13" ht="16.5" customHeight="1">
      <c r="A271" s="512"/>
      <c r="B271" s="1429"/>
      <c r="C271" s="1432"/>
      <c r="D271" s="519" t="s">
        <v>63</v>
      </c>
      <c r="E271" s="112" t="str">
        <f t="shared" si="10"/>
        <v>12E87</v>
      </c>
      <c r="F271" s="112" t="str">
        <f t="shared" si="9"/>
        <v>12E87</v>
      </c>
      <c r="G271" s="264">
        <v>1</v>
      </c>
      <c r="H271" s="531"/>
      <c r="I271" s="522"/>
    </row>
    <row r="272" spans="1:13" ht="16.5" customHeight="1">
      <c r="A272" s="512"/>
      <c r="B272" s="1429"/>
      <c r="C272" s="1432"/>
      <c r="D272" s="519" t="s">
        <v>63</v>
      </c>
      <c r="E272" s="112" t="str">
        <f t="shared" si="10"/>
        <v>12E88</v>
      </c>
      <c r="F272" s="112" t="str">
        <f t="shared" si="9"/>
        <v>12E88</v>
      </c>
      <c r="G272" s="264">
        <v>1</v>
      </c>
      <c r="H272" s="531"/>
      <c r="I272" s="522"/>
    </row>
    <row r="273" spans="1:9" ht="16.5" customHeight="1">
      <c r="A273" s="512"/>
      <c r="B273" s="1429"/>
      <c r="C273" s="1432"/>
      <c r="D273" s="519" t="s">
        <v>63</v>
      </c>
      <c r="E273" s="112" t="str">
        <f t="shared" si="10"/>
        <v>12E89</v>
      </c>
      <c r="F273" s="112" t="str">
        <f t="shared" si="9"/>
        <v>12E89</v>
      </c>
      <c r="G273" s="264">
        <v>1</v>
      </c>
      <c r="H273" s="531"/>
      <c r="I273" s="522"/>
    </row>
    <row r="274" spans="1:9" ht="16.5" customHeight="1">
      <c r="A274" s="512"/>
      <c r="B274" s="1429"/>
      <c r="C274" s="1432"/>
      <c r="D274" s="519" t="s">
        <v>63</v>
      </c>
      <c r="E274" s="112" t="str">
        <f t="shared" si="10"/>
        <v>12E8A</v>
      </c>
      <c r="F274" s="112" t="str">
        <f t="shared" si="9"/>
        <v>12E8A</v>
      </c>
      <c r="G274" s="264">
        <v>1</v>
      </c>
      <c r="H274" s="531"/>
      <c r="I274" s="522"/>
    </row>
    <row r="275" spans="1:9" ht="16.5" customHeight="1">
      <c r="A275" s="512"/>
      <c r="B275" s="1429"/>
      <c r="C275" s="1432"/>
      <c r="D275" s="519" t="s">
        <v>63</v>
      </c>
      <c r="E275" s="112" t="str">
        <f t="shared" si="10"/>
        <v>12E8B</v>
      </c>
      <c r="F275" s="112" t="str">
        <f t="shared" si="9"/>
        <v>12E8B</v>
      </c>
      <c r="G275" s="264">
        <v>1</v>
      </c>
      <c r="H275" s="531"/>
      <c r="I275" s="522"/>
    </row>
    <row r="276" spans="1:9" ht="16.5" customHeight="1">
      <c r="A276" s="512"/>
      <c r="B276" s="1429"/>
      <c r="C276" s="1432"/>
      <c r="D276" s="519" t="s">
        <v>63</v>
      </c>
      <c r="E276" s="112" t="str">
        <f t="shared" si="10"/>
        <v>12E8C</v>
      </c>
      <c r="F276" s="112" t="str">
        <f t="shared" si="9"/>
        <v>12E8C</v>
      </c>
      <c r="G276" s="264">
        <v>1</v>
      </c>
      <c r="H276" s="531"/>
      <c r="I276" s="522"/>
    </row>
    <row r="277" spans="1:9" ht="16.5" customHeight="1">
      <c r="A277" s="512"/>
      <c r="B277" s="1429"/>
      <c r="C277" s="1432"/>
      <c r="D277" s="519" t="s">
        <v>63</v>
      </c>
      <c r="E277" s="112" t="str">
        <f t="shared" si="10"/>
        <v>12E8D</v>
      </c>
      <c r="F277" s="112" t="str">
        <f t="shared" si="9"/>
        <v>12E8D</v>
      </c>
      <c r="G277" s="264">
        <v>1</v>
      </c>
      <c r="H277" s="531"/>
      <c r="I277" s="522"/>
    </row>
    <row r="278" spans="1:9" ht="16.5" customHeight="1">
      <c r="A278" s="512"/>
      <c r="B278" s="1429"/>
      <c r="C278" s="1432"/>
      <c r="D278" s="519" t="s">
        <v>63</v>
      </c>
      <c r="E278" s="112" t="str">
        <f t="shared" si="10"/>
        <v>12E8E</v>
      </c>
      <c r="F278" s="112" t="str">
        <f t="shared" si="9"/>
        <v>12E8E</v>
      </c>
      <c r="G278" s="264">
        <v>1</v>
      </c>
      <c r="H278" s="531"/>
      <c r="I278" s="522"/>
    </row>
    <row r="279" spans="1:9" ht="16.5" customHeight="1">
      <c r="A279" s="512"/>
      <c r="B279" s="1429"/>
      <c r="C279" s="1432"/>
      <c r="D279" s="519" t="s">
        <v>63</v>
      </c>
      <c r="E279" s="112" t="str">
        <f t="shared" si="10"/>
        <v>12E8F</v>
      </c>
      <c r="F279" s="112" t="str">
        <f t="shared" si="9"/>
        <v>12E8F</v>
      </c>
      <c r="G279" s="264">
        <v>1</v>
      </c>
      <c r="H279" s="531"/>
      <c r="I279" s="522"/>
    </row>
    <row r="280" spans="1:9" ht="16.5" customHeight="1">
      <c r="A280" s="512"/>
      <c r="B280" s="1429"/>
      <c r="C280" s="1432"/>
      <c r="D280" s="519" t="s">
        <v>63</v>
      </c>
      <c r="E280" s="112" t="str">
        <f t="shared" si="10"/>
        <v>12E90</v>
      </c>
      <c r="F280" s="112" t="str">
        <f t="shared" si="9"/>
        <v>12E90</v>
      </c>
      <c r="G280" s="264">
        <v>1</v>
      </c>
      <c r="H280" s="531"/>
      <c r="I280" s="522"/>
    </row>
    <row r="281" spans="1:9" ht="16.5" customHeight="1">
      <c r="A281" s="512"/>
      <c r="B281" s="1429"/>
      <c r="C281" s="1432"/>
      <c r="D281" s="519" t="s">
        <v>63</v>
      </c>
      <c r="E281" s="112" t="str">
        <f t="shared" si="10"/>
        <v>12E91</v>
      </c>
      <c r="F281" s="112" t="str">
        <f t="shared" si="9"/>
        <v>12E91</v>
      </c>
      <c r="G281" s="264">
        <v>1</v>
      </c>
      <c r="H281" s="531"/>
      <c r="I281" s="522"/>
    </row>
    <row r="282" spans="1:9" ht="16.5" customHeight="1">
      <c r="A282" s="512"/>
      <c r="B282" s="1429"/>
      <c r="C282" s="1432"/>
      <c r="D282" s="519" t="s">
        <v>63</v>
      </c>
      <c r="E282" s="112" t="str">
        <f t="shared" si="10"/>
        <v>12E92</v>
      </c>
      <c r="F282" s="112" t="str">
        <f t="shared" si="9"/>
        <v>12E92</v>
      </c>
      <c r="G282" s="264">
        <v>1</v>
      </c>
      <c r="H282" s="531"/>
      <c r="I282" s="522"/>
    </row>
    <row r="283" spans="1:9" ht="16.5" customHeight="1">
      <c r="A283" s="512"/>
      <c r="B283" s="1429"/>
      <c r="C283" s="1432"/>
      <c r="D283" s="519" t="s">
        <v>63</v>
      </c>
      <c r="E283" s="112" t="str">
        <f t="shared" si="10"/>
        <v>12E93</v>
      </c>
      <c r="F283" s="112" t="str">
        <f t="shared" si="9"/>
        <v>12E93</v>
      </c>
      <c r="G283" s="264">
        <v>1</v>
      </c>
      <c r="H283" s="531"/>
      <c r="I283" s="522"/>
    </row>
    <row r="284" spans="1:9" ht="16.5" customHeight="1">
      <c r="A284" s="512"/>
      <c r="B284" s="1429"/>
      <c r="C284" s="1432"/>
      <c r="D284" s="519" t="s">
        <v>63</v>
      </c>
      <c r="E284" s="112" t="str">
        <f t="shared" si="10"/>
        <v>12E94</v>
      </c>
      <c r="F284" s="112" t="str">
        <f t="shared" si="9"/>
        <v>12E94</v>
      </c>
      <c r="G284" s="264">
        <v>1</v>
      </c>
      <c r="H284" s="531"/>
      <c r="I284" s="522"/>
    </row>
    <row r="285" spans="1:9" ht="16.5" customHeight="1">
      <c r="A285" s="512"/>
      <c r="B285" s="1429"/>
      <c r="C285" s="1432"/>
      <c r="D285" s="519" t="s">
        <v>63</v>
      </c>
      <c r="E285" s="112" t="str">
        <f t="shared" si="10"/>
        <v>12E95</v>
      </c>
      <c r="F285" s="112" t="str">
        <f t="shared" si="9"/>
        <v>12E95</v>
      </c>
      <c r="G285" s="264">
        <v>1</v>
      </c>
      <c r="H285" s="531"/>
      <c r="I285" s="522"/>
    </row>
    <row r="286" spans="1:9" ht="16.5" customHeight="1">
      <c r="A286" s="512"/>
      <c r="B286" s="1429"/>
      <c r="C286" s="1432"/>
      <c r="D286" s="519" t="s">
        <v>63</v>
      </c>
      <c r="E286" s="112" t="str">
        <f t="shared" si="10"/>
        <v>12E96</v>
      </c>
      <c r="F286" s="112" t="str">
        <f t="shared" si="9"/>
        <v>12E96</v>
      </c>
      <c r="G286" s="264">
        <v>1</v>
      </c>
      <c r="H286" s="531"/>
      <c r="I286" s="522"/>
    </row>
    <row r="287" spans="1:9" ht="16.5" customHeight="1">
      <c r="A287" s="512"/>
      <c r="B287" s="1429"/>
      <c r="C287" s="1432"/>
      <c r="D287" s="519" t="s">
        <v>63</v>
      </c>
      <c r="E287" s="112" t="str">
        <f t="shared" si="10"/>
        <v>12E97</v>
      </c>
      <c r="F287" s="112" t="str">
        <f t="shared" si="9"/>
        <v>12E97</v>
      </c>
      <c r="G287" s="264">
        <v>1</v>
      </c>
      <c r="H287" s="531"/>
      <c r="I287" s="522"/>
    </row>
    <row r="288" spans="1:9" ht="16.5" customHeight="1">
      <c r="A288" s="512"/>
      <c r="B288" s="1429"/>
      <c r="C288" s="1432"/>
      <c r="D288" s="519" t="s">
        <v>63</v>
      </c>
      <c r="E288" s="112" t="str">
        <f t="shared" si="10"/>
        <v>12E98</v>
      </c>
      <c r="F288" s="112" t="str">
        <f t="shared" si="9"/>
        <v>12E98</v>
      </c>
      <c r="G288" s="264">
        <v>1</v>
      </c>
      <c r="H288" s="531"/>
      <c r="I288" s="522"/>
    </row>
    <row r="289" spans="1:9" ht="16.5" customHeight="1">
      <c r="A289" s="512"/>
      <c r="B289" s="1429"/>
      <c r="C289" s="1432"/>
      <c r="D289" s="519" t="s">
        <v>63</v>
      </c>
      <c r="E289" s="112" t="str">
        <f t="shared" si="10"/>
        <v>12E99</v>
      </c>
      <c r="F289" s="112" t="str">
        <f t="shared" si="9"/>
        <v>12E99</v>
      </c>
      <c r="G289" s="264">
        <v>1</v>
      </c>
      <c r="H289" s="531"/>
      <c r="I289" s="522"/>
    </row>
    <row r="290" spans="1:9" ht="16.5" customHeight="1">
      <c r="A290" s="512"/>
      <c r="B290" s="1429"/>
      <c r="C290" s="1432"/>
      <c r="D290" s="519" t="s">
        <v>63</v>
      </c>
      <c r="E290" s="112" t="str">
        <f t="shared" si="10"/>
        <v>12E9A</v>
      </c>
      <c r="F290" s="112" t="str">
        <f t="shared" si="9"/>
        <v>12E9A</v>
      </c>
      <c r="G290" s="264">
        <v>1</v>
      </c>
      <c r="H290" s="531"/>
      <c r="I290" s="522"/>
    </row>
    <row r="291" spans="1:9" ht="16.5" customHeight="1">
      <c r="A291" s="512"/>
      <c r="B291" s="1429"/>
      <c r="C291" s="1432"/>
      <c r="D291" s="519" t="s">
        <v>63</v>
      </c>
      <c r="E291" s="112" t="str">
        <f t="shared" si="10"/>
        <v>12E9B</v>
      </c>
      <c r="F291" s="112" t="str">
        <f t="shared" si="9"/>
        <v>12E9B</v>
      </c>
      <c r="G291" s="264">
        <v>1</v>
      </c>
      <c r="H291" s="531"/>
      <c r="I291" s="522"/>
    </row>
    <row r="292" spans="1:9" ht="16.5" customHeight="1">
      <c r="A292" s="512"/>
      <c r="B292" s="1429"/>
      <c r="C292" s="1432"/>
      <c r="D292" s="519" t="s">
        <v>63</v>
      </c>
      <c r="E292" s="112" t="str">
        <f t="shared" si="10"/>
        <v>12E9C</v>
      </c>
      <c r="F292" s="112" t="str">
        <f t="shared" si="9"/>
        <v>12E9C</v>
      </c>
      <c r="G292" s="264">
        <v>1</v>
      </c>
      <c r="H292" s="531"/>
      <c r="I292" s="522"/>
    </row>
    <row r="293" spans="1:9" ht="16.5" customHeight="1">
      <c r="A293" s="512"/>
      <c r="B293" s="1429"/>
      <c r="C293" s="1432"/>
      <c r="D293" s="519" t="s">
        <v>63</v>
      </c>
      <c r="E293" s="112" t="str">
        <f t="shared" si="10"/>
        <v>12E9D</v>
      </c>
      <c r="F293" s="112" t="str">
        <f t="shared" si="9"/>
        <v>12E9D</v>
      </c>
      <c r="G293" s="264">
        <v>1</v>
      </c>
      <c r="H293" s="531"/>
      <c r="I293" s="522"/>
    </row>
    <row r="294" spans="1:9" ht="16.5" customHeight="1">
      <c r="A294" s="512"/>
      <c r="B294" s="1429"/>
      <c r="C294" s="1432"/>
      <c r="D294" s="519" t="s">
        <v>63</v>
      </c>
      <c r="E294" s="112" t="str">
        <f t="shared" si="10"/>
        <v>12E9E</v>
      </c>
      <c r="F294" s="112" t="str">
        <f t="shared" si="9"/>
        <v>12E9E</v>
      </c>
      <c r="G294" s="264">
        <v>1</v>
      </c>
      <c r="H294" s="531"/>
      <c r="I294" s="522"/>
    </row>
    <row r="295" spans="1:9" ht="16.5" customHeight="1">
      <c r="A295" s="512"/>
      <c r="B295" s="1429"/>
      <c r="C295" s="1432"/>
      <c r="D295" s="519" t="s">
        <v>63</v>
      </c>
      <c r="E295" s="112" t="str">
        <f t="shared" si="10"/>
        <v>12E9F</v>
      </c>
      <c r="F295" s="112" t="str">
        <f t="shared" si="9"/>
        <v>12E9F</v>
      </c>
      <c r="G295" s="264">
        <v>1</v>
      </c>
      <c r="H295" s="531"/>
      <c r="I295" s="522"/>
    </row>
    <row r="296" spans="1:9" ht="16.5" customHeight="1">
      <c r="A296" s="512"/>
      <c r="B296" s="1429"/>
      <c r="C296" s="1432"/>
      <c r="D296" s="519" t="s">
        <v>63</v>
      </c>
      <c r="E296" s="112" t="str">
        <f t="shared" si="10"/>
        <v>12EA0</v>
      </c>
      <c r="F296" s="112" t="str">
        <f t="shared" si="9"/>
        <v>12EA0</v>
      </c>
      <c r="G296" s="264">
        <v>1</v>
      </c>
      <c r="H296" s="531"/>
      <c r="I296" s="522"/>
    </row>
    <row r="297" spans="1:9" ht="16.5" customHeight="1">
      <c r="A297" s="512"/>
      <c r="B297" s="1429"/>
      <c r="C297" s="1432"/>
      <c r="D297" s="519" t="s">
        <v>63</v>
      </c>
      <c r="E297" s="112" t="str">
        <f t="shared" si="10"/>
        <v>12EA1</v>
      </c>
      <c r="F297" s="112" t="str">
        <f t="shared" si="9"/>
        <v>12EA1</v>
      </c>
      <c r="G297" s="264">
        <v>1</v>
      </c>
      <c r="H297" s="531"/>
      <c r="I297" s="522"/>
    </row>
    <row r="298" spans="1:9" ht="16.5" customHeight="1">
      <c r="A298" s="512"/>
      <c r="B298" s="1429"/>
      <c r="C298" s="1432"/>
      <c r="D298" s="519" t="s">
        <v>63</v>
      </c>
      <c r="E298" s="112" t="str">
        <f t="shared" si="10"/>
        <v>12EA2</v>
      </c>
      <c r="F298" s="112" t="str">
        <f t="shared" si="9"/>
        <v>12EA2</v>
      </c>
      <c r="G298" s="264">
        <v>1</v>
      </c>
      <c r="H298" s="531"/>
      <c r="I298" s="522"/>
    </row>
    <row r="299" spans="1:9">
      <c r="B299" s="1429"/>
      <c r="C299" s="1432"/>
      <c r="D299" s="519" t="s">
        <v>63</v>
      </c>
      <c r="E299" s="112" t="str">
        <f t="shared" si="10"/>
        <v>12EA3</v>
      </c>
      <c r="F299" s="112" t="str">
        <f t="shared" si="9"/>
        <v>12EA3</v>
      </c>
      <c r="G299" s="264">
        <v>1</v>
      </c>
      <c r="H299" s="533"/>
      <c r="I299" s="521"/>
    </row>
    <row r="300" spans="1:9" ht="15.75" customHeight="1">
      <c r="B300" s="1429"/>
      <c r="C300" s="1432"/>
      <c r="D300" s="519" t="s">
        <v>63</v>
      </c>
      <c r="E300" s="112" t="str">
        <f t="shared" si="10"/>
        <v>12EA4</v>
      </c>
      <c r="F300" s="112" t="str">
        <f t="shared" si="9"/>
        <v>12EA4</v>
      </c>
      <c r="G300" s="264">
        <v>1</v>
      </c>
      <c r="H300" s="521"/>
      <c r="I300" s="521"/>
    </row>
    <row r="301" spans="1:9" ht="15.75" customHeight="1">
      <c r="B301" s="1429"/>
      <c r="C301" s="1432"/>
      <c r="D301" s="519" t="s">
        <v>63</v>
      </c>
      <c r="E301" s="112" t="str">
        <f t="shared" si="10"/>
        <v>12EA5</v>
      </c>
      <c r="F301" s="112" t="str">
        <f t="shared" si="9"/>
        <v>12EA5</v>
      </c>
      <c r="G301" s="264">
        <v>1</v>
      </c>
      <c r="H301" s="521"/>
      <c r="I301" s="521"/>
    </row>
    <row r="302" spans="1:9" ht="15.75" customHeight="1">
      <c r="B302" s="1429"/>
      <c r="C302" s="1432"/>
      <c r="D302" s="519" t="s">
        <v>63</v>
      </c>
      <c r="E302" s="112" t="str">
        <f t="shared" si="10"/>
        <v>12EA6</v>
      </c>
      <c r="F302" s="112" t="str">
        <f t="shared" si="9"/>
        <v>12EA6</v>
      </c>
      <c r="G302" s="264">
        <v>1</v>
      </c>
      <c r="H302" s="521"/>
      <c r="I302" s="521"/>
    </row>
    <row r="303" spans="1:9" ht="15.75" customHeight="1">
      <c r="B303" s="1429"/>
      <c r="C303" s="1432"/>
      <c r="D303" s="519" t="s">
        <v>63</v>
      </c>
      <c r="E303" s="112" t="str">
        <f t="shared" si="10"/>
        <v>12EA7</v>
      </c>
      <c r="F303" s="112" t="str">
        <f t="shared" si="9"/>
        <v>12EA7</v>
      </c>
      <c r="G303" s="264">
        <v>1</v>
      </c>
      <c r="H303" s="521"/>
      <c r="I303" s="521"/>
    </row>
    <row r="304" spans="1:9" ht="15.75" customHeight="1">
      <c r="B304" s="1429"/>
      <c r="C304" s="1432"/>
      <c r="D304" s="519" t="s">
        <v>63</v>
      </c>
      <c r="E304" s="112" t="str">
        <f t="shared" si="10"/>
        <v>12EA8</v>
      </c>
      <c r="F304" s="112" t="str">
        <f t="shared" si="9"/>
        <v>12EA8</v>
      </c>
      <c r="G304" s="264">
        <v>1</v>
      </c>
      <c r="H304" s="521"/>
      <c r="I304" s="521"/>
    </row>
    <row r="305" spans="2:9" ht="15.75" customHeight="1">
      <c r="B305" s="1429"/>
      <c r="C305" s="1432"/>
      <c r="D305" s="519" t="s">
        <v>63</v>
      </c>
      <c r="E305" s="112" t="str">
        <f t="shared" si="10"/>
        <v>12EA9</v>
      </c>
      <c r="F305" s="112" t="str">
        <f t="shared" si="9"/>
        <v>12EA9</v>
      </c>
      <c r="G305" s="264">
        <v>1</v>
      </c>
      <c r="H305" s="521"/>
      <c r="I305" s="521"/>
    </row>
    <row r="306" spans="2:9" ht="15.75" customHeight="1">
      <c r="B306" s="1429"/>
      <c r="C306" s="1432"/>
      <c r="D306" s="519" t="s">
        <v>63</v>
      </c>
      <c r="E306" s="112" t="str">
        <f t="shared" si="10"/>
        <v>12EAA</v>
      </c>
      <c r="F306" s="112" t="str">
        <f t="shared" si="9"/>
        <v>12EAA</v>
      </c>
      <c r="G306" s="264">
        <v>1</v>
      </c>
      <c r="H306" s="521"/>
      <c r="I306" s="521"/>
    </row>
    <row r="307" spans="2:9" ht="15.75" customHeight="1">
      <c r="B307" s="1429"/>
      <c r="C307" s="1432"/>
      <c r="D307" s="519" t="s">
        <v>63</v>
      </c>
      <c r="E307" s="112" t="str">
        <f t="shared" si="10"/>
        <v>12EAB</v>
      </c>
      <c r="F307" s="112" t="str">
        <f t="shared" si="9"/>
        <v>12EAB</v>
      </c>
      <c r="G307" s="264">
        <v>1</v>
      </c>
      <c r="H307" s="521"/>
      <c r="I307" s="521"/>
    </row>
    <row r="308" spans="2:9" ht="15.75" customHeight="1">
      <c r="B308" s="1429"/>
      <c r="C308" s="1432"/>
      <c r="D308" s="519" t="s">
        <v>63</v>
      </c>
      <c r="E308" s="112" t="str">
        <f t="shared" si="10"/>
        <v>12EAC</v>
      </c>
      <c r="F308" s="112" t="str">
        <f t="shared" si="9"/>
        <v>12EAC</v>
      </c>
      <c r="G308" s="264">
        <v>1</v>
      </c>
      <c r="H308" s="521"/>
      <c r="I308" s="521"/>
    </row>
    <row r="309" spans="2:9" ht="15.75" customHeight="1">
      <c r="B309" s="1429"/>
      <c r="C309" s="1432"/>
      <c r="D309" s="519" t="s">
        <v>63</v>
      </c>
      <c r="E309" s="112" t="str">
        <f t="shared" si="10"/>
        <v>12EAD</v>
      </c>
      <c r="F309" s="112" t="str">
        <f t="shared" si="9"/>
        <v>12EAD</v>
      </c>
      <c r="G309" s="264">
        <v>1</v>
      </c>
      <c r="H309" s="521"/>
      <c r="I309" s="522"/>
    </row>
    <row r="310" spans="2:9" ht="15.75" customHeight="1">
      <c r="B310" s="1429"/>
      <c r="C310" s="1432"/>
      <c r="D310" s="519" t="s">
        <v>63</v>
      </c>
      <c r="E310" s="112" t="str">
        <f t="shared" si="10"/>
        <v>12EAE</v>
      </c>
      <c r="F310" s="112" t="str">
        <f t="shared" si="9"/>
        <v>12EAE</v>
      </c>
      <c r="G310" s="264">
        <v>1</v>
      </c>
      <c r="H310" s="521"/>
      <c r="I310" s="521"/>
    </row>
    <row r="311" spans="2:9" ht="15.75" customHeight="1">
      <c r="B311" s="1429"/>
      <c r="C311" s="1432"/>
      <c r="D311" s="519" t="s">
        <v>63</v>
      </c>
      <c r="E311" s="112" t="str">
        <f t="shared" si="10"/>
        <v>12EAF</v>
      </c>
      <c r="F311" s="112" t="str">
        <f t="shared" si="9"/>
        <v>12EAF</v>
      </c>
      <c r="G311" s="264">
        <v>1</v>
      </c>
      <c r="H311" s="521"/>
      <c r="I311" s="521"/>
    </row>
    <row r="312" spans="2:9" ht="15.75" customHeight="1">
      <c r="B312" s="1429"/>
      <c r="C312" s="1432"/>
      <c r="D312" s="519" t="s">
        <v>63</v>
      </c>
      <c r="E312" s="112" t="str">
        <f t="shared" si="10"/>
        <v>12EB0</v>
      </c>
      <c r="F312" s="112" t="str">
        <f t="shared" si="9"/>
        <v>12EB0</v>
      </c>
      <c r="G312" s="264">
        <v>1</v>
      </c>
      <c r="H312" s="521"/>
      <c r="I312" s="521"/>
    </row>
    <row r="313" spans="2:9" ht="15.75" customHeight="1">
      <c r="B313" s="1429"/>
      <c r="C313" s="1432"/>
      <c r="D313" s="519" t="s">
        <v>63</v>
      </c>
      <c r="E313" s="112" t="str">
        <f t="shared" si="10"/>
        <v>12EB1</v>
      </c>
      <c r="F313" s="112" t="str">
        <f t="shared" si="9"/>
        <v>12EB1</v>
      </c>
      <c r="G313" s="264">
        <v>1</v>
      </c>
      <c r="H313" s="521"/>
      <c r="I313" s="521"/>
    </row>
    <row r="314" spans="2:9" ht="15.75" customHeight="1">
      <c r="B314" s="1429"/>
      <c r="C314" s="1432"/>
      <c r="D314" s="519" t="s">
        <v>63</v>
      </c>
      <c r="E314" s="112" t="str">
        <f t="shared" si="10"/>
        <v>12EB2</v>
      </c>
      <c r="F314" s="112" t="str">
        <f t="shared" si="9"/>
        <v>12EB2</v>
      </c>
      <c r="G314" s="264">
        <v>1</v>
      </c>
      <c r="H314" s="521"/>
      <c r="I314" s="521"/>
    </row>
    <row r="315" spans="2:9" ht="15.75" customHeight="1">
      <c r="B315" s="1429"/>
      <c r="C315" s="1432"/>
      <c r="D315" s="519" t="s">
        <v>63</v>
      </c>
      <c r="E315" s="112" t="str">
        <f t="shared" si="10"/>
        <v>12EB3</v>
      </c>
      <c r="F315" s="112" t="str">
        <f t="shared" si="9"/>
        <v>12EB3</v>
      </c>
      <c r="G315" s="264">
        <v>1</v>
      </c>
      <c r="H315" s="521"/>
      <c r="I315" s="521"/>
    </row>
    <row r="316" spans="2:9" ht="15.75" customHeight="1">
      <c r="B316" s="1429"/>
      <c r="C316" s="1432"/>
      <c r="D316" s="519" t="s">
        <v>63</v>
      </c>
      <c r="E316" s="112" t="str">
        <f t="shared" si="10"/>
        <v>12EB4</v>
      </c>
      <c r="F316" s="112" t="str">
        <f t="shared" si="9"/>
        <v>12EB4</v>
      </c>
      <c r="G316" s="264">
        <v>1</v>
      </c>
      <c r="H316" s="521"/>
      <c r="I316" s="521"/>
    </row>
    <row r="317" spans="2:9" ht="15.75" customHeight="1">
      <c r="B317" s="1429"/>
      <c r="C317" s="1432"/>
      <c r="D317" s="519" t="s">
        <v>63</v>
      </c>
      <c r="E317" s="112" t="str">
        <f t="shared" si="10"/>
        <v>12EB5</v>
      </c>
      <c r="F317" s="112" t="str">
        <f t="shared" si="9"/>
        <v>12EB5</v>
      </c>
      <c r="G317" s="264">
        <v>1</v>
      </c>
      <c r="H317" s="521"/>
      <c r="I317" s="521"/>
    </row>
    <row r="318" spans="2:9" ht="15.75" customHeight="1">
      <c r="B318" s="1429"/>
      <c r="C318" s="1432"/>
      <c r="D318" s="519" t="s">
        <v>63</v>
      </c>
      <c r="E318" s="112" t="str">
        <f t="shared" si="10"/>
        <v>12EB6</v>
      </c>
      <c r="F318" s="112" t="str">
        <f t="shared" si="9"/>
        <v>12EB6</v>
      </c>
      <c r="G318" s="264">
        <v>1</v>
      </c>
      <c r="H318" s="521"/>
      <c r="I318" s="521"/>
    </row>
    <row r="319" spans="2:9" ht="15.75" customHeight="1">
      <c r="B319" s="1429"/>
      <c r="C319" s="1432"/>
      <c r="D319" s="519" t="s">
        <v>63</v>
      </c>
      <c r="E319" s="112" t="str">
        <f t="shared" si="10"/>
        <v>12EB7</v>
      </c>
      <c r="F319" s="112" t="str">
        <f t="shared" si="9"/>
        <v>12EB7</v>
      </c>
      <c r="G319" s="264">
        <v>1</v>
      </c>
      <c r="H319" s="521"/>
      <c r="I319" s="521"/>
    </row>
    <row r="320" spans="2:9" ht="15.75" customHeight="1">
      <c r="B320" s="1429"/>
      <c r="C320" s="1432"/>
      <c r="D320" s="519" t="s">
        <v>63</v>
      </c>
      <c r="E320" s="112" t="str">
        <f t="shared" si="10"/>
        <v>12EB8</v>
      </c>
      <c r="F320" s="112" t="str">
        <f t="shared" si="9"/>
        <v>12EB8</v>
      </c>
      <c r="G320" s="264">
        <v>1</v>
      </c>
      <c r="H320" s="521"/>
      <c r="I320" s="522"/>
    </row>
    <row r="321" spans="2:9" ht="15.75" customHeight="1">
      <c r="B321" s="1429"/>
      <c r="C321" s="1432"/>
      <c r="D321" s="519" t="s">
        <v>63</v>
      </c>
      <c r="E321" s="112" t="str">
        <f t="shared" si="10"/>
        <v>12EB9</v>
      </c>
      <c r="F321" s="112" t="str">
        <f t="shared" si="9"/>
        <v>12EB9</v>
      </c>
      <c r="G321" s="264">
        <v>1</v>
      </c>
      <c r="H321" s="521"/>
      <c r="I321" s="521"/>
    </row>
    <row r="322" spans="2:9" ht="15.75" customHeight="1">
      <c r="B322" s="1429"/>
      <c r="C322" s="1432"/>
      <c r="D322" s="519" t="s">
        <v>63</v>
      </c>
      <c r="E322" s="112" t="str">
        <f t="shared" si="10"/>
        <v>12EBA</v>
      </c>
      <c r="F322" s="112" t="str">
        <f t="shared" si="9"/>
        <v>12EBA</v>
      </c>
      <c r="G322" s="264">
        <v>1</v>
      </c>
      <c r="H322" s="521"/>
      <c r="I322" s="521"/>
    </row>
    <row r="323" spans="2:9" ht="15.75" customHeight="1">
      <c r="B323" s="1429"/>
      <c r="C323" s="1432"/>
      <c r="D323" s="519" t="s">
        <v>63</v>
      </c>
      <c r="E323" s="112" t="str">
        <f t="shared" si="10"/>
        <v>12EBB</v>
      </c>
      <c r="F323" s="112" t="str">
        <f t="shared" si="9"/>
        <v>12EBB</v>
      </c>
      <c r="G323" s="264">
        <v>1</v>
      </c>
      <c r="H323" s="521"/>
      <c r="I323" s="521"/>
    </row>
    <row r="324" spans="2:9" ht="15.75" customHeight="1">
      <c r="B324" s="1429"/>
      <c r="C324" s="1432"/>
      <c r="D324" s="519" t="s">
        <v>63</v>
      </c>
      <c r="E324" s="112" t="str">
        <f t="shared" si="10"/>
        <v>12EBC</v>
      </c>
      <c r="F324" s="112" t="str">
        <f t="shared" si="9"/>
        <v>12EBC</v>
      </c>
      <c r="G324" s="264">
        <v>1</v>
      </c>
      <c r="H324" s="521"/>
      <c r="I324" s="521"/>
    </row>
    <row r="325" spans="2:9" ht="15.75" customHeight="1">
      <c r="B325" s="1429"/>
      <c r="C325" s="1432"/>
      <c r="D325" s="519" t="s">
        <v>63</v>
      </c>
      <c r="E325" s="112" t="str">
        <f t="shared" si="10"/>
        <v>12EBD</v>
      </c>
      <c r="F325" s="112" t="str">
        <f t="shared" si="9"/>
        <v>12EBD</v>
      </c>
      <c r="G325" s="264">
        <v>1</v>
      </c>
      <c r="H325" s="521"/>
      <c r="I325" s="521"/>
    </row>
    <row r="326" spans="2:9" ht="15.75" customHeight="1">
      <c r="B326" s="1429"/>
      <c r="C326" s="1432"/>
      <c r="D326" s="519" t="s">
        <v>63</v>
      </c>
      <c r="E326" s="112" t="str">
        <f t="shared" si="10"/>
        <v>12EBE</v>
      </c>
      <c r="F326" s="112" t="str">
        <f t="shared" si="9"/>
        <v>12EBE</v>
      </c>
      <c r="G326" s="264">
        <v>1</v>
      </c>
      <c r="H326" s="521"/>
      <c r="I326" s="521"/>
    </row>
    <row r="327" spans="2:9" ht="15.75" customHeight="1">
      <c r="B327" s="1429"/>
      <c r="C327" s="1432"/>
      <c r="D327" s="519" t="s">
        <v>63</v>
      </c>
      <c r="E327" s="112" t="str">
        <f t="shared" si="10"/>
        <v>12EBF</v>
      </c>
      <c r="F327" s="112" t="str">
        <f t="shared" si="9"/>
        <v>12EBF</v>
      </c>
      <c r="G327" s="264">
        <v>1</v>
      </c>
      <c r="H327" s="521"/>
      <c r="I327" s="521"/>
    </row>
    <row r="328" spans="2:9" ht="15.75" customHeight="1">
      <c r="B328" s="1429"/>
      <c r="C328" s="1432"/>
      <c r="D328" s="519" t="s">
        <v>63</v>
      </c>
      <c r="E328" s="112" t="str">
        <f t="shared" si="10"/>
        <v>12EC0</v>
      </c>
      <c r="F328" s="112" t="str">
        <f t="shared" si="9"/>
        <v>12EC0</v>
      </c>
      <c r="G328" s="264">
        <v>1</v>
      </c>
      <c r="H328" s="521"/>
      <c r="I328" s="521"/>
    </row>
    <row r="329" spans="2:9" ht="15.75" customHeight="1">
      <c r="B329" s="1429"/>
      <c r="C329" s="1432"/>
      <c r="D329" s="519" t="s">
        <v>63</v>
      </c>
      <c r="E329" s="112" t="str">
        <f t="shared" ref="E329:E391" si="11">DEC2HEX(HEX2DEC(F328) + 1)</f>
        <v>12EC1</v>
      </c>
      <c r="F329" s="112" t="str">
        <f t="shared" si="9"/>
        <v>12EC1</v>
      </c>
      <c r="G329" s="264">
        <v>1</v>
      </c>
      <c r="H329" s="521"/>
      <c r="I329" s="521"/>
    </row>
    <row r="330" spans="2:9" ht="15.75" customHeight="1">
      <c r="B330" s="1429"/>
      <c r="C330" s="1432"/>
      <c r="D330" s="519" t="s">
        <v>63</v>
      </c>
      <c r="E330" s="112" t="str">
        <f t="shared" si="11"/>
        <v>12EC2</v>
      </c>
      <c r="F330" s="112" t="str">
        <f t="shared" si="9"/>
        <v>12EC2</v>
      </c>
      <c r="G330" s="264">
        <v>1</v>
      </c>
      <c r="H330" s="521"/>
      <c r="I330" s="521"/>
    </row>
    <row r="331" spans="2:9" ht="15.75" customHeight="1">
      <c r="B331" s="1429"/>
      <c r="C331" s="1432"/>
      <c r="D331" s="519" t="s">
        <v>63</v>
      </c>
      <c r="E331" s="112" t="str">
        <f t="shared" si="11"/>
        <v>12EC3</v>
      </c>
      <c r="F331" s="112" t="str">
        <f t="shared" si="9"/>
        <v>12EC3</v>
      </c>
      <c r="G331" s="264">
        <v>1</v>
      </c>
      <c r="H331" s="531"/>
      <c r="I331" s="522"/>
    </row>
    <row r="332" spans="2:9" ht="15.75" customHeight="1">
      <c r="B332" s="1429"/>
      <c r="C332" s="1432"/>
      <c r="D332" s="519" t="s">
        <v>63</v>
      </c>
      <c r="E332" s="112" t="str">
        <f t="shared" si="11"/>
        <v>12EC4</v>
      </c>
      <c r="F332" s="112" t="str">
        <f t="shared" si="9"/>
        <v>12EC4</v>
      </c>
      <c r="G332" s="264">
        <v>1</v>
      </c>
      <c r="H332" s="533"/>
      <c r="I332" s="521"/>
    </row>
    <row r="333" spans="2:9" ht="15.75" customHeight="1">
      <c r="B333" s="1429"/>
      <c r="C333" s="1432"/>
      <c r="D333" s="519" t="s">
        <v>63</v>
      </c>
      <c r="E333" s="112" t="str">
        <f t="shared" si="11"/>
        <v>12EC5</v>
      </c>
      <c r="F333" s="112" t="str">
        <f t="shared" si="9"/>
        <v>12EC5</v>
      </c>
      <c r="G333" s="264">
        <v>1</v>
      </c>
      <c r="H333" s="521"/>
      <c r="I333" s="521"/>
    </row>
    <row r="334" spans="2:9" ht="15.75" customHeight="1">
      <c r="B334" s="1429"/>
      <c r="C334" s="1432"/>
      <c r="D334" s="519" t="s">
        <v>63</v>
      </c>
      <c r="E334" s="112" t="str">
        <f t="shared" si="11"/>
        <v>12EC6</v>
      </c>
      <c r="F334" s="112" t="str">
        <f t="shared" si="9"/>
        <v>12EC6</v>
      </c>
      <c r="G334" s="264">
        <v>1</v>
      </c>
      <c r="H334" s="521"/>
      <c r="I334" s="521"/>
    </row>
    <row r="335" spans="2:9" ht="15.75" customHeight="1">
      <c r="B335" s="1429"/>
      <c r="C335" s="1432"/>
      <c r="D335" s="519" t="s">
        <v>63</v>
      </c>
      <c r="E335" s="112" t="str">
        <f t="shared" si="11"/>
        <v>12EC7</v>
      </c>
      <c r="F335" s="112" t="str">
        <f t="shared" si="9"/>
        <v>12EC7</v>
      </c>
      <c r="G335" s="264">
        <v>1</v>
      </c>
      <c r="H335" s="521"/>
      <c r="I335" s="521"/>
    </row>
    <row r="336" spans="2:9" ht="15.75" customHeight="1">
      <c r="B336" s="1429"/>
      <c r="C336" s="1432"/>
      <c r="D336" s="519" t="s">
        <v>63</v>
      </c>
      <c r="E336" s="112" t="str">
        <f t="shared" si="11"/>
        <v>12EC8</v>
      </c>
      <c r="F336" s="112" t="str">
        <f t="shared" si="9"/>
        <v>12EC8</v>
      </c>
      <c r="G336" s="264">
        <v>1</v>
      </c>
      <c r="H336" s="521"/>
      <c r="I336" s="521"/>
    </row>
    <row r="337" spans="2:9" ht="15.75" customHeight="1">
      <c r="B337" s="1429"/>
      <c r="C337" s="1432"/>
      <c r="D337" s="519" t="s">
        <v>63</v>
      </c>
      <c r="E337" s="112" t="str">
        <f t="shared" si="11"/>
        <v>12EC9</v>
      </c>
      <c r="F337" s="112" t="str">
        <f t="shared" si="9"/>
        <v>12EC9</v>
      </c>
      <c r="G337" s="264">
        <v>1</v>
      </c>
      <c r="H337" s="521"/>
      <c r="I337" s="521"/>
    </row>
    <row r="338" spans="2:9" ht="15.75" customHeight="1">
      <c r="B338" s="1429"/>
      <c r="C338" s="1432"/>
      <c r="D338" s="519" t="s">
        <v>63</v>
      </c>
      <c r="E338" s="112" t="str">
        <f t="shared" si="11"/>
        <v>12ECA</v>
      </c>
      <c r="F338" s="112" t="str">
        <f t="shared" si="9"/>
        <v>12ECA</v>
      </c>
      <c r="G338" s="264">
        <v>1</v>
      </c>
      <c r="H338" s="521"/>
      <c r="I338" s="521"/>
    </row>
    <row r="339" spans="2:9" ht="15.75" customHeight="1">
      <c r="B339" s="1429"/>
      <c r="C339" s="1432"/>
      <c r="D339" s="519" t="s">
        <v>63</v>
      </c>
      <c r="E339" s="112" t="str">
        <f t="shared" si="11"/>
        <v>12ECB</v>
      </c>
      <c r="F339" s="112" t="str">
        <f t="shared" si="9"/>
        <v>12ECB</v>
      </c>
      <c r="G339" s="264">
        <v>1</v>
      </c>
      <c r="H339" s="521"/>
      <c r="I339" s="521"/>
    </row>
    <row r="340" spans="2:9" ht="15.75" customHeight="1">
      <c r="B340" s="1429"/>
      <c r="C340" s="1432"/>
      <c r="D340" s="519" t="s">
        <v>63</v>
      </c>
      <c r="E340" s="112" t="str">
        <f t="shared" si="11"/>
        <v>12ECC</v>
      </c>
      <c r="F340" s="112" t="str">
        <f t="shared" si="9"/>
        <v>12ECC</v>
      </c>
      <c r="G340" s="264">
        <v>1</v>
      </c>
      <c r="H340" s="521"/>
      <c r="I340" s="521"/>
    </row>
    <row r="341" spans="2:9" ht="15.75" customHeight="1">
      <c r="B341" s="1429"/>
      <c r="C341" s="1432"/>
      <c r="D341" s="519" t="s">
        <v>63</v>
      </c>
      <c r="E341" s="112" t="str">
        <f t="shared" si="11"/>
        <v>12ECD</v>
      </c>
      <c r="F341" s="112" t="str">
        <f t="shared" si="9"/>
        <v>12ECD</v>
      </c>
      <c r="G341" s="264">
        <v>1</v>
      </c>
      <c r="H341" s="521"/>
      <c r="I341" s="521"/>
    </row>
    <row r="342" spans="2:9" ht="15.75" customHeight="1">
      <c r="B342" s="1429"/>
      <c r="C342" s="1432"/>
      <c r="D342" s="519" t="s">
        <v>63</v>
      </c>
      <c r="E342" s="112" t="str">
        <f t="shared" si="11"/>
        <v>12ECE</v>
      </c>
      <c r="F342" s="112" t="str">
        <f t="shared" si="9"/>
        <v>12ECE</v>
      </c>
      <c r="G342" s="264">
        <v>1</v>
      </c>
      <c r="H342" s="531"/>
      <c r="I342" s="522"/>
    </row>
    <row r="343" spans="2:9" ht="15.75" customHeight="1">
      <c r="B343" s="1429"/>
      <c r="C343" s="1432"/>
      <c r="D343" s="519" t="s">
        <v>63</v>
      </c>
      <c r="E343" s="112" t="str">
        <f t="shared" si="11"/>
        <v>12ECF</v>
      </c>
      <c r="F343" s="112" t="str">
        <f t="shared" si="9"/>
        <v>12ECF</v>
      </c>
      <c r="G343" s="264">
        <v>1</v>
      </c>
      <c r="H343" s="533"/>
      <c r="I343" s="521"/>
    </row>
    <row r="344" spans="2:9" ht="15.75" customHeight="1">
      <c r="B344" s="1429"/>
      <c r="C344" s="1432"/>
      <c r="D344" s="519" t="s">
        <v>63</v>
      </c>
      <c r="E344" s="112" t="str">
        <f t="shared" si="11"/>
        <v>12ED0</v>
      </c>
      <c r="F344" s="112" t="str">
        <f t="shared" si="9"/>
        <v>12ED0</v>
      </c>
      <c r="G344" s="264">
        <v>1</v>
      </c>
      <c r="H344" s="521"/>
      <c r="I344" s="521"/>
    </row>
    <row r="345" spans="2:9" ht="15.75" customHeight="1">
      <c r="B345" s="1429"/>
      <c r="C345" s="1432"/>
      <c r="D345" s="519" t="s">
        <v>63</v>
      </c>
      <c r="E345" s="112" t="str">
        <f t="shared" si="11"/>
        <v>12ED1</v>
      </c>
      <c r="F345" s="112" t="str">
        <f t="shared" si="9"/>
        <v>12ED1</v>
      </c>
      <c r="G345" s="264">
        <v>1</v>
      </c>
      <c r="H345" s="521"/>
      <c r="I345" s="521"/>
    </row>
    <row r="346" spans="2:9" ht="15.75" customHeight="1">
      <c r="B346" s="1429"/>
      <c r="C346" s="1432"/>
      <c r="D346" s="519" t="s">
        <v>63</v>
      </c>
      <c r="E346" s="112" t="str">
        <f t="shared" si="11"/>
        <v>12ED2</v>
      </c>
      <c r="F346" s="112" t="str">
        <f t="shared" si="9"/>
        <v>12ED2</v>
      </c>
      <c r="G346" s="264">
        <v>1</v>
      </c>
      <c r="H346" s="521"/>
      <c r="I346" s="521"/>
    </row>
    <row r="347" spans="2:9" ht="15.75" customHeight="1">
      <c r="B347" s="1429"/>
      <c r="C347" s="1432"/>
      <c r="D347" s="519" t="s">
        <v>63</v>
      </c>
      <c r="E347" s="112" t="str">
        <f t="shared" si="11"/>
        <v>12ED3</v>
      </c>
      <c r="F347" s="112" t="str">
        <f t="shared" si="9"/>
        <v>12ED3</v>
      </c>
      <c r="G347" s="264">
        <v>1</v>
      </c>
      <c r="H347" s="521"/>
      <c r="I347" s="521"/>
    </row>
    <row r="348" spans="2:9" ht="15.75" customHeight="1">
      <c r="B348" s="1429"/>
      <c r="C348" s="1432"/>
      <c r="D348" s="519" t="s">
        <v>63</v>
      </c>
      <c r="E348" s="112" t="str">
        <f t="shared" si="11"/>
        <v>12ED4</v>
      </c>
      <c r="F348" s="112" t="str">
        <f t="shared" si="9"/>
        <v>12ED4</v>
      </c>
      <c r="G348" s="264">
        <v>1</v>
      </c>
      <c r="H348" s="521"/>
      <c r="I348" s="521"/>
    </row>
    <row r="349" spans="2:9" ht="15.75" customHeight="1">
      <c r="B349" s="1429"/>
      <c r="C349" s="1432"/>
      <c r="D349" s="519" t="s">
        <v>63</v>
      </c>
      <c r="E349" s="112" t="str">
        <f t="shared" si="11"/>
        <v>12ED5</v>
      </c>
      <c r="F349" s="112" t="str">
        <f t="shared" si="9"/>
        <v>12ED5</v>
      </c>
      <c r="G349" s="264">
        <v>1</v>
      </c>
      <c r="H349" s="521"/>
      <c r="I349" s="521"/>
    </row>
    <row r="350" spans="2:9" ht="15.75" customHeight="1">
      <c r="B350" s="1429"/>
      <c r="C350" s="1432"/>
      <c r="D350" s="519" t="s">
        <v>63</v>
      </c>
      <c r="E350" s="112" t="str">
        <f t="shared" si="11"/>
        <v>12ED6</v>
      </c>
      <c r="F350" s="112" t="str">
        <f t="shared" si="9"/>
        <v>12ED6</v>
      </c>
      <c r="G350" s="264">
        <v>1</v>
      </c>
      <c r="H350" s="521"/>
      <c r="I350" s="521"/>
    </row>
    <row r="351" spans="2:9" ht="15.75" customHeight="1">
      <c r="B351" s="1429"/>
      <c r="C351" s="1432"/>
      <c r="D351" s="519" t="s">
        <v>63</v>
      </c>
      <c r="E351" s="112" t="str">
        <f t="shared" si="11"/>
        <v>12ED7</v>
      </c>
      <c r="F351" s="112" t="str">
        <f t="shared" si="9"/>
        <v>12ED7</v>
      </c>
      <c r="G351" s="264">
        <v>1</v>
      </c>
      <c r="H351" s="521"/>
      <c r="I351" s="521"/>
    </row>
    <row r="352" spans="2:9" ht="15.75" customHeight="1">
      <c r="B352" s="1429"/>
      <c r="C352" s="1432"/>
      <c r="D352" s="519" t="s">
        <v>63</v>
      </c>
      <c r="E352" s="112" t="str">
        <f t="shared" si="11"/>
        <v>12ED8</v>
      </c>
      <c r="F352" s="112" t="str">
        <f t="shared" si="9"/>
        <v>12ED8</v>
      </c>
      <c r="G352" s="264">
        <v>1</v>
      </c>
      <c r="H352" s="521"/>
      <c r="I352" s="521"/>
    </row>
    <row r="353" spans="2:9" ht="15.75" customHeight="1">
      <c r="B353" s="1429"/>
      <c r="C353" s="1432"/>
      <c r="D353" s="519" t="s">
        <v>63</v>
      </c>
      <c r="E353" s="112" t="str">
        <f t="shared" si="11"/>
        <v>12ED9</v>
      </c>
      <c r="F353" s="112" t="str">
        <f t="shared" si="9"/>
        <v>12ED9</v>
      </c>
      <c r="G353" s="264">
        <v>1</v>
      </c>
      <c r="H353" s="531"/>
      <c r="I353" s="522"/>
    </row>
    <row r="354" spans="2:9" ht="15.75" customHeight="1">
      <c r="B354" s="1429"/>
      <c r="C354" s="1432"/>
      <c r="D354" s="519" t="s">
        <v>63</v>
      </c>
      <c r="E354" s="112" t="str">
        <f t="shared" si="11"/>
        <v>12EDA</v>
      </c>
      <c r="F354" s="112" t="str">
        <f t="shared" si="9"/>
        <v>12EDA</v>
      </c>
      <c r="G354" s="264">
        <v>1</v>
      </c>
      <c r="H354" s="533"/>
      <c r="I354" s="521"/>
    </row>
    <row r="355" spans="2:9" ht="15.75" customHeight="1">
      <c r="B355" s="1429"/>
      <c r="C355" s="1432"/>
      <c r="D355" s="519" t="s">
        <v>63</v>
      </c>
      <c r="E355" s="112" t="str">
        <f t="shared" si="11"/>
        <v>12EDB</v>
      </c>
      <c r="F355" s="112" t="str">
        <f t="shared" si="9"/>
        <v>12EDB</v>
      </c>
      <c r="G355" s="264">
        <v>1</v>
      </c>
      <c r="H355" s="521"/>
      <c r="I355" s="521"/>
    </row>
    <row r="356" spans="2:9" ht="15.75" customHeight="1">
      <c r="B356" s="1429"/>
      <c r="C356" s="1432"/>
      <c r="D356" s="519" t="s">
        <v>63</v>
      </c>
      <c r="E356" s="112" t="str">
        <f t="shared" si="11"/>
        <v>12EDC</v>
      </c>
      <c r="F356" s="112" t="str">
        <f t="shared" si="9"/>
        <v>12EDC</v>
      </c>
      <c r="G356" s="264">
        <v>1</v>
      </c>
      <c r="H356" s="521"/>
      <c r="I356" s="521"/>
    </row>
    <row r="357" spans="2:9" ht="15.75" customHeight="1">
      <c r="B357" s="1429"/>
      <c r="C357" s="1432"/>
      <c r="D357" s="519" t="s">
        <v>63</v>
      </c>
      <c r="E357" s="112" t="str">
        <f t="shared" si="11"/>
        <v>12EDD</v>
      </c>
      <c r="F357" s="112" t="str">
        <f t="shared" si="9"/>
        <v>12EDD</v>
      </c>
      <c r="G357" s="264">
        <v>1</v>
      </c>
      <c r="H357" s="521"/>
      <c r="I357" s="521"/>
    </row>
    <row r="358" spans="2:9" ht="15.75" customHeight="1">
      <c r="B358" s="1429"/>
      <c r="C358" s="1432"/>
      <c r="D358" s="519" t="s">
        <v>63</v>
      </c>
      <c r="E358" s="112" t="str">
        <f t="shared" si="11"/>
        <v>12EDE</v>
      </c>
      <c r="F358" s="112" t="str">
        <f t="shared" si="9"/>
        <v>12EDE</v>
      </c>
      <c r="G358" s="264">
        <v>1</v>
      </c>
      <c r="H358" s="521"/>
      <c r="I358" s="521"/>
    </row>
    <row r="359" spans="2:9" ht="15.75" customHeight="1">
      <c r="B359" s="1429"/>
      <c r="C359" s="1432"/>
      <c r="D359" s="519" t="s">
        <v>63</v>
      </c>
      <c r="E359" s="112" t="str">
        <f t="shared" si="11"/>
        <v>12EDF</v>
      </c>
      <c r="F359" s="112" t="str">
        <f t="shared" si="9"/>
        <v>12EDF</v>
      </c>
      <c r="G359" s="264">
        <v>1</v>
      </c>
      <c r="H359" s="521"/>
      <c r="I359" s="521"/>
    </row>
    <row r="360" spans="2:9" ht="15.75" customHeight="1">
      <c r="B360" s="1429"/>
      <c r="C360" s="1432"/>
      <c r="D360" s="519" t="s">
        <v>63</v>
      </c>
      <c r="E360" s="112" t="str">
        <f t="shared" si="11"/>
        <v>12EE0</v>
      </c>
      <c r="F360" s="112" t="str">
        <f t="shared" si="9"/>
        <v>12EE0</v>
      </c>
      <c r="G360" s="264">
        <v>1</v>
      </c>
      <c r="H360" s="521"/>
      <c r="I360" s="521"/>
    </row>
    <row r="361" spans="2:9" ht="15.75" customHeight="1">
      <c r="B361" s="1429"/>
      <c r="C361" s="1432"/>
      <c r="D361" s="519" t="s">
        <v>63</v>
      </c>
      <c r="E361" s="112" t="str">
        <f t="shared" si="11"/>
        <v>12EE1</v>
      </c>
      <c r="F361" s="112" t="str">
        <f t="shared" si="9"/>
        <v>12EE1</v>
      </c>
      <c r="G361" s="264">
        <v>1</v>
      </c>
      <c r="H361" s="521"/>
      <c r="I361" s="521"/>
    </row>
    <row r="362" spans="2:9" ht="15.75" customHeight="1">
      <c r="B362" s="1429"/>
      <c r="C362" s="1432"/>
      <c r="D362" s="519" t="s">
        <v>63</v>
      </c>
      <c r="E362" s="112" t="str">
        <f t="shared" si="11"/>
        <v>12EE2</v>
      </c>
      <c r="F362" s="112" t="str">
        <f t="shared" si="9"/>
        <v>12EE2</v>
      </c>
      <c r="G362" s="264">
        <v>1</v>
      </c>
      <c r="H362" s="521"/>
      <c r="I362" s="521"/>
    </row>
    <row r="363" spans="2:9" ht="15.75" customHeight="1">
      <c r="B363" s="1429"/>
      <c r="C363" s="1432"/>
      <c r="D363" s="519" t="s">
        <v>63</v>
      </c>
      <c r="E363" s="112" t="str">
        <f t="shared" si="11"/>
        <v>12EE3</v>
      </c>
      <c r="F363" s="112" t="str">
        <f t="shared" si="9"/>
        <v>12EE3</v>
      </c>
      <c r="G363" s="264">
        <v>1</v>
      </c>
      <c r="H363" s="521"/>
      <c r="I363" s="521"/>
    </row>
    <row r="364" spans="2:9" ht="15.75" customHeight="1">
      <c r="B364" s="1429"/>
      <c r="C364" s="1432"/>
      <c r="D364" s="519" t="s">
        <v>63</v>
      </c>
      <c r="E364" s="112" t="str">
        <f t="shared" si="11"/>
        <v>12EE4</v>
      </c>
      <c r="F364" s="112" t="str">
        <f t="shared" si="9"/>
        <v>12EE4</v>
      </c>
      <c r="G364" s="264">
        <v>1</v>
      </c>
      <c r="H364" s="531"/>
      <c r="I364" s="522"/>
    </row>
    <row r="365" spans="2:9" ht="15.75" customHeight="1">
      <c r="B365" s="1429"/>
      <c r="C365" s="1432"/>
      <c r="D365" s="519" t="s">
        <v>63</v>
      </c>
      <c r="E365" s="112" t="str">
        <f t="shared" si="11"/>
        <v>12EE5</v>
      </c>
      <c r="F365" s="112" t="str">
        <f t="shared" si="9"/>
        <v>12EE5</v>
      </c>
      <c r="G365" s="264">
        <v>1</v>
      </c>
      <c r="H365" s="533"/>
      <c r="I365" s="521"/>
    </row>
    <row r="366" spans="2:9" ht="15.75" customHeight="1">
      <c r="B366" s="1429"/>
      <c r="C366" s="1432"/>
      <c r="D366" s="519" t="s">
        <v>63</v>
      </c>
      <c r="E366" s="112" t="str">
        <f t="shared" si="11"/>
        <v>12EE6</v>
      </c>
      <c r="F366" s="112" t="str">
        <f t="shared" si="9"/>
        <v>12EE6</v>
      </c>
      <c r="G366" s="264">
        <v>1</v>
      </c>
      <c r="H366" s="521"/>
      <c r="I366" s="521"/>
    </row>
    <row r="367" spans="2:9" ht="15.75" customHeight="1">
      <c r="B367" s="1429"/>
      <c r="C367" s="1432"/>
      <c r="D367" s="519" t="s">
        <v>63</v>
      </c>
      <c r="E367" s="112" t="str">
        <f t="shared" si="11"/>
        <v>12EE7</v>
      </c>
      <c r="F367" s="112" t="str">
        <f t="shared" si="9"/>
        <v>12EE7</v>
      </c>
      <c r="G367" s="264">
        <v>1</v>
      </c>
      <c r="H367" s="521"/>
      <c r="I367" s="521"/>
    </row>
    <row r="368" spans="2:9" ht="15.75" customHeight="1">
      <c r="B368" s="1429"/>
      <c r="C368" s="1432"/>
      <c r="D368" s="519" t="s">
        <v>63</v>
      </c>
      <c r="E368" s="112" t="str">
        <f t="shared" si="11"/>
        <v>12EE8</v>
      </c>
      <c r="F368" s="112" t="str">
        <f t="shared" si="9"/>
        <v>12EE8</v>
      </c>
      <c r="G368" s="264">
        <v>1</v>
      </c>
      <c r="H368" s="521"/>
      <c r="I368" s="521"/>
    </row>
    <row r="369" spans="2:9" ht="15.75" customHeight="1">
      <c r="B369" s="1429"/>
      <c r="C369" s="1432"/>
      <c r="D369" s="519" t="s">
        <v>63</v>
      </c>
      <c r="E369" s="112" t="str">
        <f t="shared" si="11"/>
        <v>12EE9</v>
      </c>
      <c r="F369" s="112" t="str">
        <f t="shared" si="9"/>
        <v>12EE9</v>
      </c>
      <c r="G369" s="264">
        <v>1</v>
      </c>
      <c r="H369" s="521"/>
      <c r="I369" s="521"/>
    </row>
    <row r="370" spans="2:9" ht="15.75" customHeight="1">
      <c r="B370" s="1429"/>
      <c r="C370" s="1432"/>
      <c r="D370" s="519" t="s">
        <v>63</v>
      </c>
      <c r="E370" s="112" t="str">
        <f t="shared" si="11"/>
        <v>12EEA</v>
      </c>
      <c r="F370" s="112" t="str">
        <f t="shared" si="9"/>
        <v>12EEA</v>
      </c>
      <c r="G370" s="264">
        <v>1</v>
      </c>
      <c r="H370" s="521"/>
      <c r="I370" s="521"/>
    </row>
    <row r="371" spans="2:9" ht="15.75" customHeight="1">
      <c r="B371" s="1429"/>
      <c r="C371" s="1432"/>
      <c r="D371" s="519" t="s">
        <v>63</v>
      </c>
      <c r="E371" s="112" t="str">
        <f t="shared" si="11"/>
        <v>12EEB</v>
      </c>
      <c r="F371" s="112" t="str">
        <f t="shared" si="9"/>
        <v>12EEB</v>
      </c>
      <c r="G371" s="264">
        <v>1</v>
      </c>
      <c r="H371" s="521"/>
      <c r="I371" s="521"/>
    </row>
    <row r="372" spans="2:9" ht="15.75" customHeight="1">
      <c r="B372" s="1429"/>
      <c r="C372" s="1432"/>
      <c r="D372" s="519" t="s">
        <v>63</v>
      </c>
      <c r="E372" s="112" t="str">
        <f t="shared" si="11"/>
        <v>12EEC</v>
      </c>
      <c r="F372" s="112" t="str">
        <f t="shared" si="9"/>
        <v>12EEC</v>
      </c>
      <c r="G372" s="264">
        <v>1</v>
      </c>
      <c r="H372" s="521"/>
      <c r="I372" s="521"/>
    </row>
    <row r="373" spans="2:9" ht="15.75" customHeight="1">
      <c r="B373" s="1429"/>
      <c r="C373" s="1432"/>
      <c r="D373" s="519" t="s">
        <v>63</v>
      </c>
      <c r="E373" s="112" t="str">
        <f t="shared" si="11"/>
        <v>12EED</v>
      </c>
      <c r="F373" s="112" t="str">
        <f t="shared" si="9"/>
        <v>12EED</v>
      </c>
      <c r="G373" s="264">
        <v>1</v>
      </c>
      <c r="H373" s="521"/>
      <c r="I373" s="521"/>
    </row>
    <row r="374" spans="2:9" ht="15.75" customHeight="1">
      <c r="B374" s="1429"/>
      <c r="C374" s="1432"/>
      <c r="D374" s="519" t="s">
        <v>63</v>
      </c>
      <c r="E374" s="112" t="str">
        <f t="shared" si="11"/>
        <v>12EEE</v>
      </c>
      <c r="F374" s="112" t="str">
        <f t="shared" si="9"/>
        <v>12EEE</v>
      </c>
      <c r="G374" s="264">
        <v>1</v>
      </c>
      <c r="H374" s="521"/>
      <c r="I374" s="521"/>
    </row>
    <row r="375" spans="2:9" ht="15.75" customHeight="1">
      <c r="B375" s="1429"/>
      <c r="C375" s="1432"/>
      <c r="D375" s="519" t="s">
        <v>63</v>
      </c>
      <c r="E375" s="112" t="str">
        <f t="shared" si="11"/>
        <v>12EEF</v>
      </c>
      <c r="F375" s="112" t="str">
        <f t="shared" si="9"/>
        <v>12EEF</v>
      </c>
      <c r="G375" s="264">
        <v>1</v>
      </c>
      <c r="H375" s="521"/>
      <c r="I375" s="521"/>
    </row>
    <row r="376" spans="2:9" ht="15.75" customHeight="1">
      <c r="B376" s="1429"/>
      <c r="C376" s="1432"/>
      <c r="D376" s="519" t="s">
        <v>63</v>
      </c>
      <c r="E376" s="112" t="str">
        <f t="shared" si="11"/>
        <v>12EF0</v>
      </c>
      <c r="F376" s="112" t="str">
        <f t="shared" si="9"/>
        <v>12EF0</v>
      </c>
      <c r="G376" s="264">
        <v>1</v>
      </c>
      <c r="H376" s="521"/>
      <c r="I376" s="521"/>
    </row>
    <row r="377" spans="2:9" ht="15.75" customHeight="1">
      <c r="B377" s="1429"/>
      <c r="C377" s="1432"/>
      <c r="D377" s="519" t="s">
        <v>63</v>
      </c>
      <c r="E377" s="112" t="str">
        <f t="shared" si="11"/>
        <v>12EF1</v>
      </c>
      <c r="F377" s="112" t="str">
        <f t="shared" si="9"/>
        <v>12EF1</v>
      </c>
      <c r="G377" s="264">
        <v>1</v>
      </c>
      <c r="H377" s="521"/>
      <c r="I377" s="521"/>
    </row>
    <row r="378" spans="2:9" ht="15.75" customHeight="1">
      <c r="B378" s="1429"/>
      <c r="C378" s="1432"/>
      <c r="D378" s="519" t="s">
        <v>63</v>
      </c>
      <c r="E378" s="112" t="str">
        <f t="shared" si="11"/>
        <v>12EF2</v>
      </c>
      <c r="F378" s="112" t="str">
        <f t="shared" si="9"/>
        <v>12EF2</v>
      </c>
      <c r="G378" s="264">
        <v>1</v>
      </c>
      <c r="H378" s="521"/>
      <c r="I378" s="521"/>
    </row>
    <row r="379" spans="2:9" ht="15.75" customHeight="1">
      <c r="B379" s="1429"/>
      <c r="C379" s="1432"/>
      <c r="D379" s="519" t="s">
        <v>63</v>
      </c>
      <c r="E379" s="112" t="str">
        <f t="shared" si="11"/>
        <v>12EF3</v>
      </c>
      <c r="F379" s="112" t="str">
        <f t="shared" si="9"/>
        <v>12EF3</v>
      </c>
      <c r="G379" s="264">
        <v>1</v>
      </c>
      <c r="H379" s="521"/>
      <c r="I379" s="521"/>
    </row>
    <row r="380" spans="2:9" ht="15.75" customHeight="1">
      <c r="B380" s="1429"/>
      <c r="C380" s="1432"/>
      <c r="D380" s="519" t="s">
        <v>63</v>
      </c>
      <c r="E380" s="112" t="str">
        <f t="shared" si="11"/>
        <v>12EF4</v>
      </c>
      <c r="F380" s="112" t="str">
        <f t="shared" si="9"/>
        <v>12EF4</v>
      </c>
      <c r="G380" s="264">
        <v>1</v>
      </c>
      <c r="H380" s="521"/>
      <c r="I380" s="521"/>
    </row>
    <row r="381" spans="2:9" ht="15.75" customHeight="1">
      <c r="B381" s="1429"/>
      <c r="C381" s="1432"/>
      <c r="D381" s="519" t="s">
        <v>63</v>
      </c>
      <c r="E381" s="112" t="str">
        <f t="shared" si="11"/>
        <v>12EF5</v>
      </c>
      <c r="F381" s="112" t="str">
        <f t="shared" si="9"/>
        <v>12EF5</v>
      </c>
      <c r="G381" s="264">
        <v>1</v>
      </c>
      <c r="H381" s="521"/>
      <c r="I381" s="521"/>
    </row>
    <row r="382" spans="2:9" ht="15.75" customHeight="1">
      <c r="B382" s="1429"/>
      <c r="C382" s="1432"/>
      <c r="D382" s="519" t="s">
        <v>63</v>
      </c>
      <c r="E382" s="112" t="str">
        <f t="shared" si="11"/>
        <v>12EF6</v>
      </c>
      <c r="F382" s="112" t="str">
        <f t="shared" si="9"/>
        <v>12EF6</v>
      </c>
      <c r="G382" s="264">
        <v>1</v>
      </c>
      <c r="H382" s="521"/>
      <c r="I382" s="521"/>
    </row>
    <row r="383" spans="2:9" ht="15.75" customHeight="1">
      <c r="B383" s="1429"/>
      <c r="C383" s="1432"/>
      <c r="D383" s="519" t="s">
        <v>63</v>
      </c>
      <c r="E383" s="112" t="str">
        <f t="shared" si="11"/>
        <v>12EF7</v>
      </c>
      <c r="F383" s="112" t="str">
        <f t="shared" si="9"/>
        <v>12EF7</v>
      </c>
      <c r="G383" s="264">
        <v>1</v>
      </c>
      <c r="H383" s="521"/>
      <c r="I383" s="521"/>
    </row>
    <row r="384" spans="2:9" ht="15.75" customHeight="1">
      <c r="B384" s="1429"/>
      <c r="C384" s="1432"/>
      <c r="D384" s="519" t="s">
        <v>63</v>
      </c>
      <c r="E384" s="112" t="str">
        <f t="shared" si="11"/>
        <v>12EF8</v>
      </c>
      <c r="F384" s="112" t="str">
        <f t="shared" si="9"/>
        <v>12EF8</v>
      </c>
      <c r="G384" s="264">
        <v>1</v>
      </c>
      <c r="H384" s="521"/>
      <c r="I384" s="521"/>
    </row>
    <row r="385" spans="1:13" ht="15.75" customHeight="1">
      <c r="B385" s="1429"/>
      <c r="C385" s="1432"/>
      <c r="D385" s="519" t="s">
        <v>63</v>
      </c>
      <c r="E385" s="112" t="str">
        <f t="shared" si="11"/>
        <v>12EF9</v>
      </c>
      <c r="F385" s="112" t="str">
        <f t="shared" si="9"/>
        <v>12EF9</v>
      </c>
      <c r="G385" s="264">
        <v>1</v>
      </c>
      <c r="H385" s="521"/>
      <c r="I385" s="521"/>
    </row>
    <row r="386" spans="1:13" ht="15.75" customHeight="1">
      <c r="B386" s="1429"/>
      <c r="C386" s="1432"/>
      <c r="D386" s="519" t="s">
        <v>63</v>
      </c>
      <c r="E386" s="112" t="str">
        <f t="shared" si="11"/>
        <v>12EFA</v>
      </c>
      <c r="F386" s="112" t="str">
        <f t="shared" si="9"/>
        <v>12EFA</v>
      </c>
      <c r="G386" s="264">
        <v>1</v>
      </c>
      <c r="H386" s="521"/>
      <c r="I386" s="521"/>
    </row>
    <row r="387" spans="1:13" ht="15.75" customHeight="1">
      <c r="B387" s="1429"/>
      <c r="C387" s="1432"/>
      <c r="D387" s="519" t="s">
        <v>63</v>
      </c>
      <c r="E387" s="112" t="str">
        <f t="shared" si="11"/>
        <v>12EFB</v>
      </c>
      <c r="F387" s="112" t="str">
        <f t="shared" si="9"/>
        <v>12EFB</v>
      </c>
      <c r="G387" s="264">
        <v>1</v>
      </c>
      <c r="H387" s="521"/>
      <c r="I387" s="521"/>
    </row>
    <row r="388" spans="1:13" ht="15.75" customHeight="1">
      <c r="B388" s="1429"/>
      <c r="C388" s="1432"/>
      <c r="D388" s="519" t="s">
        <v>63</v>
      </c>
      <c r="E388" s="112" t="str">
        <f t="shared" si="11"/>
        <v>12EFC</v>
      </c>
      <c r="F388" s="112" t="str">
        <f t="shared" si="9"/>
        <v>12EFC</v>
      </c>
      <c r="G388" s="264">
        <v>1</v>
      </c>
      <c r="H388" s="531"/>
      <c r="I388" s="522"/>
    </row>
    <row r="389" spans="1:13" ht="15.75" customHeight="1">
      <c r="B389" s="1429"/>
      <c r="C389" s="1432"/>
      <c r="D389" s="519" t="s">
        <v>63</v>
      </c>
      <c r="E389" s="112" t="str">
        <f t="shared" si="11"/>
        <v>12EFD</v>
      </c>
      <c r="F389" s="112" t="str">
        <f t="shared" si="9"/>
        <v>12EFD</v>
      </c>
      <c r="G389" s="264">
        <v>1</v>
      </c>
      <c r="H389" s="533"/>
      <c r="I389" s="521"/>
    </row>
    <row r="390" spans="1:13" ht="15.75" customHeight="1">
      <c r="B390" s="1429"/>
      <c r="C390" s="1432"/>
      <c r="D390" s="519" t="s">
        <v>63</v>
      </c>
      <c r="E390" s="112" t="str">
        <f t="shared" si="11"/>
        <v>12EFE</v>
      </c>
      <c r="F390" s="112" t="str">
        <f t="shared" si="9"/>
        <v>12EFE</v>
      </c>
      <c r="G390" s="264">
        <v>1</v>
      </c>
      <c r="H390" s="521"/>
      <c r="I390" s="521"/>
    </row>
    <row r="391" spans="1:13" ht="15.75" customHeight="1">
      <c r="B391" s="1429"/>
      <c r="C391" s="1432"/>
      <c r="D391" s="519" t="s">
        <v>63</v>
      </c>
      <c r="E391" s="112" t="str">
        <f t="shared" si="11"/>
        <v>12EFF</v>
      </c>
      <c r="F391" s="112" t="str">
        <f t="shared" si="9"/>
        <v>12EFF</v>
      </c>
      <c r="G391" s="264">
        <v>1</v>
      </c>
      <c r="H391" s="521"/>
      <c r="I391" s="521"/>
    </row>
    <row r="392" spans="1:13" ht="17.25" thickBot="1">
      <c r="B392" s="534" t="s">
        <v>71</v>
      </c>
      <c r="C392" s="535"/>
      <c r="D392" s="536"/>
      <c r="E392" s="273" t="str">
        <f>E264</f>
        <v>12E80</v>
      </c>
      <c r="F392" s="273" t="str">
        <f t="shared" si="9"/>
        <v>12EFF</v>
      </c>
      <c r="G392" s="537">
        <f>SUM(G264:G391)</f>
        <v>128</v>
      </c>
      <c r="H392" s="521"/>
      <c r="I392" s="521"/>
      <c r="K392" s="516"/>
      <c r="L392" s="516"/>
      <c r="M392" s="516"/>
    </row>
    <row r="395" spans="1:13" s="516" customFormat="1" ht="24.95" customHeight="1" thickBot="1">
      <c r="A395" s="99"/>
      <c r="B395" s="1296" t="s">
        <v>939</v>
      </c>
      <c r="C395" s="1296"/>
      <c r="D395" s="1296"/>
      <c r="E395" s="1296"/>
      <c r="F395" s="1296"/>
      <c r="G395" s="1296"/>
      <c r="H395" s="1296"/>
      <c r="I395" s="1296"/>
      <c r="K395" s="515"/>
      <c r="L395" s="515"/>
      <c r="M395" s="515"/>
    </row>
    <row r="396" spans="1:13">
      <c r="A396" s="512"/>
      <c r="B396" s="1434" t="s">
        <v>73</v>
      </c>
      <c r="C396" s="1436" t="s">
        <v>72</v>
      </c>
      <c r="D396" s="1438" t="s">
        <v>55</v>
      </c>
      <c r="E396" s="1438" t="s">
        <v>54</v>
      </c>
      <c r="F396" s="1438"/>
      <c r="G396" s="1438"/>
      <c r="H396" s="1438" t="s">
        <v>53</v>
      </c>
      <c r="I396" s="1440" t="s">
        <v>52</v>
      </c>
    </row>
    <row r="397" spans="1:13" ht="17.25" thickBot="1">
      <c r="A397" s="512"/>
      <c r="B397" s="1435"/>
      <c r="C397" s="1437"/>
      <c r="D397" s="1439"/>
      <c r="E397" s="527" t="s">
        <v>13</v>
      </c>
      <c r="F397" s="527" t="s">
        <v>14</v>
      </c>
      <c r="G397" s="528" t="s">
        <v>11</v>
      </c>
      <c r="H397" s="1439"/>
      <c r="I397" s="1441"/>
    </row>
    <row r="398" spans="1:13" ht="16.5" customHeight="1">
      <c r="A398" s="512"/>
      <c r="B398" s="1428" t="s">
        <v>2283</v>
      </c>
      <c r="C398" s="1431" t="s">
        <v>187</v>
      </c>
      <c r="D398" s="519" t="s">
        <v>63</v>
      </c>
      <c r="E398" s="530" t="s">
        <v>2286</v>
      </c>
      <c r="F398" s="112" t="str">
        <f t="shared" ref="F398:F446" si="12">DEC2HEX(HEX2DEC(E398) + G398 -1)</f>
        <v>12F01</v>
      </c>
      <c r="G398" s="264">
        <v>2</v>
      </c>
      <c r="H398" s="531"/>
      <c r="I398" s="522"/>
    </row>
    <row r="399" spans="1:13" ht="16.5" customHeight="1">
      <c r="A399" s="512"/>
      <c r="B399" s="1429"/>
      <c r="C399" s="1432"/>
      <c r="D399" s="519" t="s">
        <v>63</v>
      </c>
      <c r="E399" s="112" t="str">
        <f t="shared" ref="E399:E445" si="13">DEC2HEX(HEX2DEC(F398) + 1)</f>
        <v>12F02</v>
      </c>
      <c r="F399" s="112" t="str">
        <f t="shared" si="12"/>
        <v>12F03</v>
      </c>
      <c r="G399" s="521">
        <v>2</v>
      </c>
      <c r="H399" s="531"/>
      <c r="I399" s="522"/>
    </row>
    <row r="400" spans="1:13" ht="16.5" customHeight="1">
      <c r="A400" s="512"/>
      <c r="B400" s="1429"/>
      <c r="C400" s="1432"/>
      <c r="D400" s="519" t="s">
        <v>63</v>
      </c>
      <c r="E400" s="112" t="str">
        <f t="shared" si="13"/>
        <v>12F04</v>
      </c>
      <c r="F400" s="112" t="str">
        <f t="shared" si="12"/>
        <v>12F05</v>
      </c>
      <c r="G400" s="521">
        <v>2</v>
      </c>
      <c r="H400" s="531"/>
      <c r="I400" s="522"/>
    </row>
    <row r="401" spans="1:9" ht="16.5" customHeight="1">
      <c r="A401" s="512"/>
      <c r="B401" s="1429"/>
      <c r="C401" s="1432"/>
      <c r="D401" s="519" t="s">
        <v>63</v>
      </c>
      <c r="E401" s="112" t="str">
        <f t="shared" si="13"/>
        <v>12F06</v>
      </c>
      <c r="F401" s="112" t="str">
        <f t="shared" si="12"/>
        <v>12F07</v>
      </c>
      <c r="G401" s="264">
        <v>2</v>
      </c>
      <c r="H401" s="531"/>
      <c r="I401" s="522"/>
    </row>
    <row r="402" spans="1:9" ht="16.5" customHeight="1">
      <c r="A402" s="512"/>
      <c r="B402" s="1429"/>
      <c r="C402" s="1432"/>
      <c r="D402" s="519" t="s">
        <v>63</v>
      </c>
      <c r="E402" s="112" t="str">
        <f t="shared" si="13"/>
        <v>12F08</v>
      </c>
      <c r="F402" s="112" t="str">
        <f t="shared" si="12"/>
        <v>12F09</v>
      </c>
      <c r="G402" s="521">
        <v>2</v>
      </c>
      <c r="H402" s="531"/>
      <c r="I402" s="522"/>
    </row>
    <row r="403" spans="1:9" ht="16.5" customHeight="1">
      <c r="A403" s="512"/>
      <c r="B403" s="1429"/>
      <c r="C403" s="1432"/>
      <c r="D403" s="519" t="s">
        <v>63</v>
      </c>
      <c r="E403" s="112" t="str">
        <f t="shared" si="13"/>
        <v>12F0A</v>
      </c>
      <c r="F403" s="112" t="str">
        <f t="shared" si="12"/>
        <v>12F0B</v>
      </c>
      <c r="G403" s="521">
        <v>2</v>
      </c>
      <c r="H403" s="531"/>
      <c r="I403" s="522"/>
    </row>
    <row r="404" spans="1:9" ht="16.5" customHeight="1">
      <c r="A404" s="512"/>
      <c r="B404" s="1429"/>
      <c r="C404" s="1432"/>
      <c r="D404" s="519" t="s">
        <v>63</v>
      </c>
      <c r="E404" s="112" t="str">
        <f t="shared" si="13"/>
        <v>12F0C</v>
      </c>
      <c r="F404" s="112" t="str">
        <f t="shared" si="12"/>
        <v>12F0D</v>
      </c>
      <c r="G404" s="264">
        <v>2</v>
      </c>
      <c r="H404" s="531"/>
      <c r="I404" s="522"/>
    </row>
    <row r="405" spans="1:9" ht="16.5" customHeight="1">
      <c r="A405" s="512"/>
      <c r="B405" s="1429"/>
      <c r="C405" s="1432"/>
      <c r="D405" s="519" t="s">
        <v>63</v>
      </c>
      <c r="E405" s="112" t="str">
        <f t="shared" si="13"/>
        <v>12F0E</v>
      </c>
      <c r="F405" s="112" t="str">
        <f t="shared" si="12"/>
        <v>12F0F</v>
      </c>
      <c r="G405" s="521">
        <v>2</v>
      </c>
      <c r="H405" s="531"/>
      <c r="I405" s="522"/>
    </row>
    <row r="406" spans="1:9" ht="16.5" customHeight="1">
      <c r="A406" s="512"/>
      <c r="B406" s="1429"/>
      <c r="C406" s="1432"/>
      <c r="D406" s="519" t="s">
        <v>63</v>
      </c>
      <c r="E406" s="112" t="str">
        <f t="shared" si="13"/>
        <v>12F10</v>
      </c>
      <c r="F406" s="112" t="str">
        <f t="shared" si="12"/>
        <v>12F11</v>
      </c>
      <c r="G406" s="264">
        <v>2</v>
      </c>
      <c r="H406" s="531"/>
      <c r="I406" s="522"/>
    </row>
    <row r="407" spans="1:9" ht="16.5" customHeight="1">
      <c r="A407" s="512"/>
      <c r="B407" s="1429"/>
      <c r="C407" s="1432"/>
      <c r="D407" s="519" t="s">
        <v>63</v>
      </c>
      <c r="E407" s="112" t="str">
        <f t="shared" si="13"/>
        <v>12F12</v>
      </c>
      <c r="F407" s="112" t="str">
        <f t="shared" si="12"/>
        <v>12F13</v>
      </c>
      <c r="G407" s="521">
        <v>2</v>
      </c>
      <c r="H407" s="531"/>
      <c r="I407" s="522"/>
    </row>
    <row r="408" spans="1:9" ht="16.5" customHeight="1">
      <c r="A408" s="512"/>
      <c r="B408" s="1429"/>
      <c r="C408" s="1432"/>
      <c r="D408" s="519" t="s">
        <v>63</v>
      </c>
      <c r="E408" s="112" t="str">
        <f t="shared" si="13"/>
        <v>12F14</v>
      </c>
      <c r="F408" s="112" t="str">
        <f t="shared" si="12"/>
        <v>12F15</v>
      </c>
      <c r="G408" s="521">
        <v>2</v>
      </c>
      <c r="H408" s="531"/>
      <c r="I408" s="522"/>
    </row>
    <row r="409" spans="1:9" ht="16.5" customHeight="1">
      <c r="A409" s="512"/>
      <c r="B409" s="1429"/>
      <c r="C409" s="1432"/>
      <c r="D409" s="519" t="s">
        <v>63</v>
      </c>
      <c r="E409" s="112" t="str">
        <f t="shared" si="13"/>
        <v>12F16</v>
      </c>
      <c r="F409" s="112" t="str">
        <f t="shared" si="12"/>
        <v>12F17</v>
      </c>
      <c r="G409" s="264">
        <v>2</v>
      </c>
      <c r="H409" s="531"/>
      <c r="I409" s="522"/>
    </row>
    <row r="410" spans="1:9" ht="16.5" customHeight="1">
      <c r="A410" s="512"/>
      <c r="B410" s="1429"/>
      <c r="C410" s="1432"/>
      <c r="D410" s="519" t="s">
        <v>63</v>
      </c>
      <c r="E410" s="112" t="str">
        <f t="shared" si="13"/>
        <v>12F18</v>
      </c>
      <c r="F410" s="112" t="str">
        <f t="shared" si="12"/>
        <v>12F19</v>
      </c>
      <c r="G410" s="521">
        <v>2</v>
      </c>
      <c r="H410" s="531"/>
      <c r="I410" s="522"/>
    </row>
    <row r="411" spans="1:9" ht="16.5" customHeight="1">
      <c r="A411" s="512"/>
      <c r="B411" s="1429"/>
      <c r="C411" s="1432"/>
      <c r="D411" s="519" t="s">
        <v>63</v>
      </c>
      <c r="E411" s="112" t="str">
        <f t="shared" si="13"/>
        <v>12F1A</v>
      </c>
      <c r="F411" s="112" t="str">
        <f t="shared" si="12"/>
        <v>12F1B</v>
      </c>
      <c r="G411" s="264">
        <v>2</v>
      </c>
      <c r="H411" s="531"/>
      <c r="I411" s="522"/>
    </row>
    <row r="412" spans="1:9" ht="16.5" customHeight="1">
      <c r="A412" s="512"/>
      <c r="B412" s="1429"/>
      <c r="C412" s="1432"/>
      <c r="D412" s="519" t="s">
        <v>63</v>
      </c>
      <c r="E412" s="112" t="str">
        <f t="shared" si="13"/>
        <v>12F1C</v>
      </c>
      <c r="F412" s="112" t="str">
        <f t="shared" si="12"/>
        <v>12F1D</v>
      </c>
      <c r="G412" s="521">
        <v>2</v>
      </c>
      <c r="H412" s="531"/>
      <c r="I412" s="522"/>
    </row>
    <row r="413" spans="1:9" ht="16.5" customHeight="1">
      <c r="A413" s="512"/>
      <c r="B413" s="1429"/>
      <c r="C413" s="1432"/>
      <c r="D413" s="519" t="s">
        <v>63</v>
      </c>
      <c r="E413" s="112" t="str">
        <f t="shared" si="13"/>
        <v>12F1E</v>
      </c>
      <c r="F413" s="112" t="str">
        <f t="shared" si="12"/>
        <v>12F1F</v>
      </c>
      <c r="G413" s="521">
        <v>2</v>
      </c>
      <c r="H413" s="531"/>
      <c r="I413" s="522"/>
    </row>
    <row r="414" spans="1:9" ht="16.5" customHeight="1">
      <c r="A414" s="512"/>
      <c r="B414" s="1429"/>
      <c r="C414" s="1432"/>
      <c r="D414" s="519" t="s">
        <v>63</v>
      </c>
      <c r="E414" s="112" t="str">
        <f t="shared" si="13"/>
        <v>12F20</v>
      </c>
      <c r="F414" s="112" t="str">
        <f t="shared" si="12"/>
        <v>12F21</v>
      </c>
      <c r="G414" s="264">
        <v>2</v>
      </c>
      <c r="H414" s="531"/>
      <c r="I414" s="522"/>
    </row>
    <row r="415" spans="1:9" ht="16.5" customHeight="1">
      <c r="A415" s="512"/>
      <c r="B415" s="1429"/>
      <c r="C415" s="1432"/>
      <c r="D415" s="519" t="s">
        <v>63</v>
      </c>
      <c r="E415" s="112" t="str">
        <f t="shared" si="13"/>
        <v>12F22</v>
      </c>
      <c r="F415" s="112" t="str">
        <f t="shared" si="12"/>
        <v>12F23</v>
      </c>
      <c r="G415" s="521">
        <v>2</v>
      </c>
      <c r="H415" s="531"/>
      <c r="I415" s="522"/>
    </row>
    <row r="416" spans="1:9" ht="16.5" customHeight="1">
      <c r="A416" s="512"/>
      <c r="B416" s="1429"/>
      <c r="C416" s="1432"/>
      <c r="D416" s="519" t="s">
        <v>63</v>
      </c>
      <c r="E416" s="112" t="str">
        <f t="shared" si="13"/>
        <v>12F24</v>
      </c>
      <c r="F416" s="112" t="str">
        <f t="shared" si="12"/>
        <v>12F25</v>
      </c>
      <c r="G416" s="264">
        <v>2</v>
      </c>
      <c r="H416" s="531"/>
      <c r="I416" s="522"/>
    </row>
    <row r="417" spans="1:9" ht="16.5" customHeight="1">
      <c r="A417" s="512"/>
      <c r="B417" s="1429"/>
      <c r="C417" s="1432"/>
      <c r="D417" s="519" t="s">
        <v>63</v>
      </c>
      <c r="E417" s="112" t="str">
        <f t="shared" si="13"/>
        <v>12F26</v>
      </c>
      <c r="F417" s="112" t="str">
        <f t="shared" si="12"/>
        <v>12F27</v>
      </c>
      <c r="G417" s="521">
        <v>2</v>
      </c>
      <c r="H417" s="531"/>
      <c r="I417" s="522"/>
    </row>
    <row r="418" spans="1:9" ht="16.5" customHeight="1">
      <c r="A418" s="512"/>
      <c r="B418" s="1429"/>
      <c r="C418" s="1432"/>
      <c r="D418" s="519" t="s">
        <v>63</v>
      </c>
      <c r="E418" s="112" t="str">
        <f t="shared" si="13"/>
        <v>12F28</v>
      </c>
      <c r="F418" s="112" t="str">
        <f t="shared" si="12"/>
        <v>12F29</v>
      </c>
      <c r="G418" s="521">
        <v>2</v>
      </c>
      <c r="H418" s="531"/>
      <c r="I418" s="522"/>
    </row>
    <row r="419" spans="1:9" ht="16.5" customHeight="1">
      <c r="A419" s="512"/>
      <c r="B419" s="1429"/>
      <c r="C419" s="1432"/>
      <c r="D419" s="519" t="s">
        <v>63</v>
      </c>
      <c r="E419" s="112" t="str">
        <f t="shared" si="13"/>
        <v>12F2A</v>
      </c>
      <c r="F419" s="112" t="str">
        <f t="shared" si="12"/>
        <v>12F2B</v>
      </c>
      <c r="G419" s="264">
        <v>2</v>
      </c>
      <c r="H419" s="531"/>
      <c r="I419" s="522"/>
    </row>
    <row r="420" spans="1:9" ht="16.5" customHeight="1">
      <c r="A420" s="512"/>
      <c r="B420" s="1429"/>
      <c r="C420" s="1432"/>
      <c r="D420" s="519" t="s">
        <v>63</v>
      </c>
      <c r="E420" s="112" t="str">
        <f t="shared" si="13"/>
        <v>12F2C</v>
      </c>
      <c r="F420" s="112" t="str">
        <f t="shared" si="12"/>
        <v>12F2D</v>
      </c>
      <c r="G420" s="521">
        <v>2</v>
      </c>
      <c r="H420" s="531"/>
      <c r="I420" s="522"/>
    </row>
    <row r="421" spans="1:9" ht="16.5" customHeight="1">
      <c r="A421" s="512"/>
      <c r="B421" s="1429"/>
      <c r="C421" s="1432"/>
      <c r="D421" s="519" t="s">
        <v>63</v>
      </c>
      <c r="E421" s="112" t="str">
        <f t="shared" si="13"/>
        <v>12F2E</v>
      </c>
      <c r="F421" s="112" t="str">
        <f t="shared" si="12"/>
        <v>12F2F</v>
      </c>
      <c r="G421" s="264">
        <v>2</v>
      </c>
      <c r="H421" s="531"/>
      <c r="I421" s="522"/>
    </row>
    <row r="422" spans="1:9" ht="16.5" customHeight="1">
      <c r="A422" s="512"/>
      <c r="B422" s="1429"/>
      <c r="C422" s="1432"/>
      <c r="D422" s="519" t="s">
        <v>63</v>
      </c>
      <c r="E422" s="112" t="str">
        <f t="shared" si="13"/>
        <v>12F30</v>
      </c>
      <c r="F422" s="112" t="str">
        <f t="shared" si="12"/>
        <v>12F31</v>
      </c>
      <c r="G422" s="521">
        <v>2</v>
      </c>
      <c r="H422" s="531"/>
      <c r="I422" s="522"/>
    </row>
    <row r="423" spans="1:9" ht="16.5" customHeight="1">
      <c r="A423" s="512"/>
      <c r="B423" s="1429"/>
      <c r="C423" s="1432"/>
      <c r="D423" s="519" t="s">
        <v>63</v>
      </c>
      <c r="E423" s="112" t="str">
        <f t="shared" si="13"/>
        <v>12F32</v>
      </c>
      <c r="F423" s="112" t="str">
        <f t="shared" si="12"/>
        <v>12F33</v>
      </c>
      <c r="G423" s="521">
        <v>2</v>
      </c>
      <c r="H423" s="531"/>
      <c r="I423" s="522"/>
    </row>
    <row r="424" spans="1:9" ht="16.5" customHeight="1">
      <c r="A424" s="512"/>
      <c r="B424" s="1429"/>
      <c r="C424" s="1432"/>
      <c r="D424" s="519" t="s">
        <v>63</v>
      </c>
      <c r="E424" s="112" t="str">
        <f t="shared" si="13"/>
        <v>12F34</v>
      </c>
      <c r="F424" s="112" t="str">
        <f t="shared" si="12"/>
        <v>12F35</v>
      </c>
      <c r="G424" s="264">
        <v>2</v>
      </c>
      <c r="H424" s="531"/>
      <c r="I424" s="522"/>
    </row>
    <row r="425" spans="1:9" ht="16.5" customHeight="1">
      <c r="A425" s="512"/>
      <c r="B425" s="1429"/>
      <c r="C425" s="1432"/>
      <c r="D425" s="519" t="s">
        <v>63</v>
      </c>
      <c r="E425" s="112" t="str">
        <f t="shared" si="13"/>
        <v>12F36</v>
      </c>
      <c r="F425" s="112" t="str">
        <f t="shared" si="12"/>
        <v>12F37</v>
      </c>
      <c r="G425" s="521">
        <v>2</v>
      </c>
      <c r="H425" s="531"/>
      <c r="I425" s="522"/>
    </row>
    <row r="426" spans="1:9" ht="16.5" customHeight="1">
      <c r="A426" s="512"/>
      <c r="B426" s="1429"/>
      <c r="C426" s="1432"/>
      <c r="D426" s="519" t="s">
        <v>63</v>
      </c>
      <c r="E426" s="112" t="str">
        <f t="shared" si="13"/>
        <v>12F38</v>
      </c>
      <c r="F426" s="112" t="str">
        <f t="shared" si="12"/>
        <v>12F39</v>
      </c>
      <c r="G426" s="264">
        <v>2</v>
      </c>
      <c r="H426" s="531"/>
      <c r="I426" s="522"/>
    </row>
    <row r="427" spans="1:9" ht="16.5" customHeight="1">
      <c r="A427" s="512"/>
      <c r="B427" s="1429"/>
      <c r="C427" s="1432"/>
      <c r="D427" s="519" t="s">
        <v>63</v>
      </c>
      <c r="E427" s="112" t="str">
        <f t="shared" si="13"/>
        <v>12F3A</v>
      </c>
      <c r="F427" s="112" t="str">
        <f t="shared" si="12"/>
        <v>12F3B</v>
      </c>
      <c r="G427" s="521">
        <v>2</v>
      </c>
      <c r="H427" s="531"/>
      <c r="I427" s="522"/>
    </row>
    <row r="428" spans="1:9" ht="16.5" customHeight="1">
      <c r="A428" s="512"/>
      <c r="B428" s="1429"/>
      <c r="C428" s="1432"/>
      <c r="D428" s="519" t="s">
        <v>63</v>
      </c>
      <c r="E428" s="112" t="str">
        <f t="shared" si="13"/>
        <v>12F3C</v>
      </c>
      <c r="F428" s="112" t="str">
        <f t="shared" si="12"/>
        <v>12F3D</v>
      </c>
      <c r="G428" s="521">
        <v>2</v>
      </c>
      <c r="H428" s="531"/>
      <c r="I428" s="522"/>
    </row>
    <row r="429" spans="1:9" ht="16.5" customHeight="1">
      <c r="A429" s="512"/>
      <c r="B429" s="1429"/>
      <c r="C429" s="1432"/>
      <c r="D429" s="519" t="s">
        <v>63</v>
      </c>
      <c r="E429" s="112" t="str">
        <f t="shared" si="13"/>
        <v>12F3E</v>
      </c>
      <c r="F429" s="112" t="str">
        <f t="shared" si="12"/>
        <v>12F3F</v>
      </c>
      <c r="G429" s="264">
        <v>2</v>
      </c>
      <c r="H429" s="531"/>
      <c r="I429" s="522"/>
    </row>
    <row r="430" spans="1:9" ht="16.5" customHeight="1">
      <c r="A430" s="512"/>
      <c r="B430" s="1429"/>
      <c r="C430" s="1432"/>
      <c r="D430" s="519" t="s">
        <v>63</v>
      </c>
      <c r="E430" s="112" t="str">
        <f t="shared" si="13"/>
        <v>12F40</v>
      </c>
      <c r="F430" s="112" t="str">
        <f t="shared" si="12"/>
        <v>12F41</v>
      </c>
      <c r="G430" s="521">
        <v>2</v>
      </c>
      <c r="H430" s="531"/>
      <c r="I430" s="522"/>
    </row>
    <row r="431" spans="1:9" ht="16.5" customHeight="1">
      <c r="A431" s="512"/>
      <c r="B431" s="1429"/>
      <c r="C431" s="1432"/>
      <c r="D431" s="519" t="s">
        <v>63</v>
      </c>
      <c r="E431" s="112" t="str">
        <f t="shared" si="13"/>
        <v>12F42</v>
      </c>
      <c r="F431" s="112" t="str">
        <f t="shared" si="12"/>
        <v>12F43</v>
      </c>
      <c r="G431" s="264">
        <v>2</v>
      </c>
      <c r="H431" s="531"/>
      <c r="I431" s="522"/>
    </row>
    <row r="432" spans="1:9" ht="16.5" customHeight="1">
      <c r="A432" s="512"/>
      <c r="B432" s="1429"/>
      <c r="C432" s="1432"/>
      <c r="D432" s="519" t="s">
        <v>63</v>
      </c>
      <c r="E432" s="112" t="str">
        <f t="shared" si="13"/>
        <v>12F44</v>
      </c>
      <c r="F432" s="112" t="str">
        <f t="shared" si="12"/>
        <v>12F45</v>
      </c>
      <c r="G432" s="521">
        <v>2</v>
      </c>
      <c r="H432" s="531"/>
      <c r="I432" s="522"/>
    </row>
    <row r="433" spans="2:9">
      <c r="B433" s="1429"/>
      <c r="C433" s="1432"/>
      <c r="D433" s="519" t="s">
        <v>63</v>
      </c>
      <c r="E433" s="112" t="str">
        <f t="shared" si="13"/>
        <v>12F46</v>
      </c>
      <c r="F433" s="112" t="str">
        <f t="shared" si="12"/>
        <v>12F47</v>
      </c>
      <c r="G433" s="521">
        <v>2</v>
      </c>
      <c r="H433" s="533"/>
      <c r="I433" s="521"/>
    </row>
    <row r="434" spans="2:9" ht="15.75" customHeight="1">
      <c r="B434" s="1429"/>
      <c r="C434" s="1432"/>
      <c r="D434" s="519" t="s">
        <v>63</v>
      </c>
      <c r="E434" s="112" t="str">
        <f t="shared" si="13"/>
        <v>12F48</v>
      </c>
      <c r="F434" s="112" t="str">
        <f t="shared" si="12"/>
        <v>12F49</v>
      </c>
      <c r="G434" s="264">
        <v>2</v>
      </c>
      <c r="H434" s="521"/>
      <c r="I434" s="521"/>
    </row>
    <row r="435" spans="2:9" ht="15.75" customHeight="1">
      <c r="B435" s="1429"/>
      <c r="C435" s="1432"/>
      <c r="D435" s="519" t="s">
        <v>63</v>
      </c>
      <c r="E435" s="112" t="str">
        <f t="shared" si="13"/>
        <v>12F4A</v>
      </c>
      <c r="F435" s="112" t="str">
        <f t="shared" si="12"/>
        <v>12F4B</v>
      </c>
      <c r="G435" s="521">
        <v>2</v>
      </c>
      <c r="H435" s="521"/>
      <c r="I435" s="521"/>
    </row>
    <row r="436" spans="2:9" ht="15.75" customHeight="1">
      <c r="B436" s="1429"/>
      <c r="C436" s="1432"/>
      <c r="D436" s="519" t="s">
        <v>63</v>
      </c>
      <c r="E436" s="112" t="str">
        <f t="shared" si="13"/>
        <v>12F4C</v>
      </c>
      <c r="F436" s="112" t="str">
        <f t="shared" si="12"/>
        <v>12F4D</v>
      </c>
      <c r="G436" s="264">
        <v>2</v>
      </c>
      <c r="H436" s="521"/>
      <c r="I436" s="521"/>
    </row>
    <row r="437" spans="2:9" ht="15.75" customHeight="1">
      <c r="B437" s="1429"/>
      <c r="C437" s="1432"/>
      <c r="D437" s="519" t="s">
        <v>63</v>
      </c>
      <c r="E437" s="112" t="str">
        <f t="shared" si="13"/>
        <v>12F4E</v>
      </c>
      <c r="F437" s="112" t="str">
        <f t="shared" si="12"/>
        <v>12F4F</v>
      </c>
      <c r="G437" s="521">
        <v>2</v>
      </c>
      <c r="H437" s="521"/>
      <c r="I437" s="521"/>
    </row>
    <row r="438" spans="2:9" ht="15.75" customHeight="1">
      <c r="B438" s="1429"/>
      <c r="C438" s="1432"/>
      <c r="D438" s="519" t="s">
        <v>63</v>
      </c>
      <c r="E438" s="112" t="str">
        <f t="shared" si="13"/>
        <v>12F50</v>
      </c>
      <c r="F438" s="112" t="str">
        <f t="shared" si="12"/>
        <v>13CFF</v>
      </c>
      <c r="G438" s="521">
        <v>3504</v>
      </c>
      <c r="H438" s="521"/>
      <c r="I438" s="521"/>
    </row>
    <row r="439" spans="2:9" ht="15.75" customHeight="1">
      <c r="B439" s="1429"/>
      <c r="C439" s="1432"/>
      <c r="D439" s="538" t="s">
        <v>2277</v>
      </c>
      <c r="E439" s="112" t="str">
        <f t="shared" si="13"/>
        <v>13D00</v>
      </c>
      <c r="F439" s="112" t="str">
        <f t="shared" si="12"/>
        <v>13D63</v>
      </c>
      <c r="G439" s="264">
        <v>100</v>
      </c>
      <c r="H439" s="521"/>
      <c r="I439" s="521"/>
    </row>
    <row r="440" spans="2:9" ht="15.75" customHeight="1">
      <c r="B440" s="1429"/>
      <c r="C440" s="1432"/>
      <c r="D440" s="538" t="s">
        <v>2278</v>
      </c>
      <c r="E440" s="112" t="str">
        <f t="shared" si="13"/>
        <v>13D64</v>
      </c>
      <c r="F440" s="112" t="str">
        <f t="shared" si="12"/>
        <v>13DC7</v>
      </c>
      <c r="G440" s="521">
        <v>100</v>
      </c>
      <c r="H440" s="521"/>
      <c r="I440" s="521"/>
    </row>
    <row r="441" spans="2:9" ht="15.75" customHeight="1">
      <c r="B441" s="1429"/>
      <c r="C441" s="1432"/>
      <c r="D441" s="538" t="s">
        <v>2279</v>
      </c>
      <c r="E441" s="112" t="str">
        <f t="shared" si="13"/>
        <v>13DC8</v>
      </c>
      <c r="F441" s="112" t="str">
        <f t="shared" si="12"/>
        <v>13DF9</v>
      </c>
      <c r="G441" s="264">
        <v>50</v>
      </c>
      <c r="H441" s="521"/>
      <c r="I441" s="521"/>
    </row>
    <row r="442" spans="2:9" ht="15.75" customHeight="1">
      <c r="B442" s="1429"/>
      <c r="C442" s="1432"/>
      <c r="D442" s="538" t="s">
        <v>2280</v>
      </c>
      <c r="E442" s="112" t="str">
        <f t="shared" si="13"/>
        <v>13DFA</v>
      </c>
      <c r="F442" s="112" t="str">
        <f t="shared" si="12"/>
        <v>13E5D</v>
      </c>
      <c r="G442" s="521">
        <v>100</v>
      </c>
      <c r="H442" s="521"/>
      <c r="I442" s="521"/>
    </row>
    <row r="443" spans="2:9" ht="15.75" customHeight="1">
      <c r="B443" s="1429"/>
      <c r="C443" s="1432"/>
      <c r="D443" s="538" t="s">
        <v>2281</v>
      </c>
      <c r="E443" s="112" t="str">
        <f t="shared" si="13"/>
        <v>13E5E</v>
      </c>
      <c r="F443" s="112" t="str">
        <f t="shared" si="12"/>
        <v>13E67</v>
      </c>
      <c r="G443" s="521">
        <v>10</v>
      </c>
      <c r="H443" s="521"/>
      <c r="I443" s="521"/>
    </row>
    <row r="444" spans="2:9" ht="15.75" customHeight="1">
      <c r="B444" s="1429"/>
      <c r="C444" s="1432"/>
      <c r="D444" s="538" t="s">
        <v>2282</v>
      </c>
      <c r="E444" s="112" t="str">
        <f t="shared" si="13"/>
        <v>13E68</v>
      </c>
      <c r="F444" s="112" t="str">
        <f t="shared" si="12"/>
        <v>13E71</v>
      </c>
      <c r="G444" s="264">
        <v>10</v>
      </c>
      <c r="H444" s="521"/>
      <c r="I444" s="521"/>
    </row>
    <row r="445" spans="2:9" ht="15.75" customHeight="1" thickBot="1">
      <c r="B445" s="1430"/>
      <c r="C445" s="1433"/>
      <c r="D445" s="519" t="s">
        <v>63</v>
      </c>
      <c r="E445" s="112" t="str">
        <f t="shared" si="13"/>
        <v>13E72</v>
      </c>
      <c r="F445" s="112" t="str">
        <f t="shared" si="12"/>
        <v>13FFF</v>
      </c>
      <c r="G445" s="521">
        <v>398</v>
      </c>
      <c r="H445" s="521"/>
      <c r="I445" s="521"/>
    </row>
    <row r="446" spans="2:9" ht="17.25" thickBot="1">
      <c r="B446" s="534" t="s">
        <v>71</v>
      </c>
      <c r="C446" s="535"/>
      <c r="D446" s="536"/>
      <c r="E446" s="273" t="str">
        <f>E398</f>
        <v>12F00</v>
      </c>
      <c r="F446" s="273" t="str">
        <f t="shared" si="12"/>
        <v>13FFF</v>
      </c>
      <c r="G446" s="537">
        <f>SUM(G398:G445)</f>
        <v>4352</v>
      </c>
      <c r="H446" s="537"/>
      <c r="I446" s="541"/>
    </row>
  </sheetData>
  <mergeCells count="58">
    <mergeCell ref="B1:I1"/>
    <mergeCell ref="B3:I3"/>
    <mergeCell ref="B4:I4"/>
    <mergeCell ref="B5:B6"/>
    <mergeCell ref="C5:C6"/>
    <mergeCell ref="D5:D6"/>
    <mergeCell ref="E5:G5"/>
    <mergeCell ref="H5:H6"/>
    <mergeCell ref="I5:I6"/>
    <mergeCell ref="B7:B41"/>
    <mergeCell ref="C7:C41"/>
    <mergeCell ref="I7:I37"/>
    <mergeCell ref="B44:I44"/>
    <mergeCell ref="B45:B46"/>
    <mergeCell ref="C45:C46"/>
    <mergeCell ref="D45:D46"/>
    <mergeCell ref="E45:G45"/>
    <mergeCell ref="H45:H46"/>
    <mergeCell ref="I45:I46"/>
    <mergeCell ref="B47:B162"/>
    <mergeCell ref="C47:C162"/>
    <mergeCell ref="B166:I166"/>
    <mergeCell ref="B167:B168"/>
    <mergeCell ref="C167:C168"/>
    <mergeCell ref="D167:D168"/>
    <mergeCell ref="E167:G167"/>
    <mergeCell ref="H167:H168"/>
    <mergeCell ref="I167:I168"/>
    <mergeCell ref="B169:B204"/>
    <mergeCell ref="C169:C216"/>
    <mergeCell ref="B205:B216"/>
    <mergeCell ref="B222:B223"/>
    <mergeCell ref="C222:C223"/>
    <mergeCell ref="E222:G222"/>
    <mergeCell ref="H222:H223"/>
    <mergeCell ref="I222:I223"/>
    <mergeCell ref="B224:B258"/>
    <mergeCell ref="C224:C258"/>
    <mergeCell ref="I224:I254"/>
    <mergeCell ref="D222:D223"/>
    <mergeCell ref="B261:I261"/>
    <mergeCell ref="B262:B263"/>
    <mergeCell ref="C262:C263"/>
    <mergeCell ref="D262:D263"/>
    <mergeCell ref="E262:G262"/>
    <mergeCell ref="H262:H263"/>
    <mergeCell ref="I262:I263"/>
    <mergeCell ref="B398:B445"/>
    <mergeCell ref="C398:C445"/>
    <mergeCell ref="B264:B391"/>
    <mergeCell ref="C264:C391"/>
    <mergeCell ref="B395:I395"/>
    <mergeCell ref="B396:B397"/>
    <mergeCell ref="C396:C397"/>
    <mergeCell ref="D396:D397"/>
    <mergeCell ref="E396:G396"/>
    <mergeCell ref="H396:H397"/>
    <mergeCell ref="I396:I397"/>
  </mergeCells>
  <phoneticPr fontId="36" type="noConversion"/>
  <hyperlinks>
    <hyperlink ref="H214" location="'비전 PC ALARM'!A1" display="'비전 PC ALARM'!A1" xr:uid="{00000000-0004-0000-0D00-000000000000}"/>
  </hyperlinks>
  <pageMargins left="0.23622047244094491" right="0.23622047244094491" top="0.74803149606299213" bottom="0.74803149606299213" header="0.31496062992125984" footer="0.31496062992125984"/>
  <pageSetup paperSize="9" scale="65" orientation="portrait" r:id="rId1"/>
  <headerFooter>
    <oddFooter>&amp;C&amp;G</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97"/>
  <sheetViews>
    <sheetView zoomScale="85" zoomScaleNormal="85" workbookViewId="0">
      <selection activeCell="H16" sqref="H16"/>
    </sheetView>
  </sheetViews>
  <sheetFormatPr defaultColWidth="8.75" defaultRowHeight="16.5"/>
  <cols>
    <col min="1" max="1" width="3.125" style="107" customWidth="1"/>
    <col min="2" max="2" width="15.75" style="107" customWidth="1"/>
    <col min="3" max="3" width="13.25" style="107" customWidth="1"/>
    <col min="4" max="4" width="30.25" style="107" bestFit="1" customWidth="1"/>
    <col min="5" max="5" width="34.25" style="274" bestFit="1" customWidth="1"/>
    <col min="6" max="6" width="10.625" style="275" customWidth="1"/>
    <col min="7" max="7" width="7.5" style="107" bestFit="1" customWidth="1"/>
    <col min="8" max="8" width="51.625" style="107" bestFit="1" customWidth="1"/>
    <col min="9" max="9" width="18.25" style="107" customWidth="1"/>
    <col min="10" max="16384" width="8.75" style="107"/>
  </cols>
  <sheetData>
    <row r="1" spans="1:9" s="19" customFormat="1" ht="38.25">
      <c r="B1" s="1132" t="s">
        <v>159</v>
      </c>
      <c r="C1" s="1132"/>
      <c r="D1" s="1132"/>
      <c r="E1" s="1132"/>
      <c r="F1" s="1132"/>
      <c r="G1" s="1132"/>
      <c r="H1" s="1132"/>
      <c r="I1" s="1132"/>
    </row>
    <row r="2" spans="1:9" ht="16.5" customHeight="1">
      <c r="A2" s="115"/>
      <c r="B2" s="115"/>
      <c r="C2" s="115"/>
      <c r="D2" s="115"/>
      <c r="E2" s="266"/>
      <c r="F2" s="267"/>
      <c r="G2" s="115"/>
      <c r="H2" s="115"/>
      <c r="I2" s="115"/>
    </row>
    <row r="3" spans="1:9" ht="16.5" customHeight="1">
      <c r="A3" s="115"/>
      <c r="B3" s="115"/>
      <c r="C3" s="115"/>
      <c r="D3" s="115"/>
      <c r="E3" s="266"/>
      <c r="F3" s="267"/>
      <c r="G3" s="115"/>
      <c r="H3" s="115"/>
      <c r="I3" s="115"/>
    </row>
    <row r="4" spans="1:9" s="94" customFormat="1" ht="24.95" customHeight="1">
      <c r="A4" s="99"/>
      <c r="B4" s="1209" t="s">
        <v>932</v>
      </c>
      <c r="C4" s="1209"/>
      <c r="D4" s="1209"/>
      <c r="E4" s="1209"/>
      <c r="F4" s="1209"/>
      <c r="G4" s="1209"/>
      <c r="H4" s="1209"/>
      <c r="I4" s="1209"/>
    </row>
    <row r="5" spans="1:9" s="94" customFormat="1" ht="24.95" customHeight="1" thickBot="1">
      <c r="A5" s="99"/>
      <c r="B5" s="1296" t="s">
        <v>933</v>
      </c>
      <c r="C5" s="1296"/>
      <c r="D5" s="1296"/>
      <c r="E5" s="1296"/>
      <c r="F5" s="1296"/>
      <c r="G5" s="1296"/>
      <c r="H5" s="1296"/>
      <c r="I5" s="1296"/>
    </row>
    <row r="6" spans="1:9">
      <c r="A6" s="115"/>
      <c r="B6" s="1399" t="s">
        <v>73</v>
      </c>
      <c r="C6" s="1400" t="s">
        <v>72</v>
      </c>
      <c r="D6" s="1302" t="s">
        <v>55</v>
      </c>
      <c r="E6" s="1302" t="s">
        <v>54</v>
      </c>
      <c r="F6" s="1302"/>
      <c r="G6" s="1302"/>
      <c r="H6" s="1302" t="s">
        <v>53</v>
      </c>
      <c r="I6" s="1401" t="s">
        <v>52</v>
      </c>
    </row>
    <row r="7" spans="1:9" ht="17.25" thickBot="1">
      <c r="A7" s="115"/>
      <c r="B7" s="1305"/>
      <c r="C7" s="1303"/>
      <c r="D7" s="1303"/>
      <c r="E7" s="268" t="s">
        <v>13</v>
      </c>
      <c r="F7" s="268" t="s">
        <v>14</v>
      </c>
      <c r="G7" s="286" t="s">
        <v>11</v>
      </c>
      <c r="H7" s="1303"/>
      <c r="I7" s="1402"/>
    </row>
    <row r="8" spans="1:9" ht="16.5" customHeight="1">
      <c r="A8" s="115"/>
      <c r="B8" s="1404" t="s">
        <v>143</v>
      </c>
      <c r="C8" s="1314" t="s">
        <v>182</v>
      </c>
      <c r="D8" s="117" t="s">
        <v>160</v>
      </c>
      <c r="E8" s="265" t="s">
        <v>920</v>
      </c>
      <c r="F8" s="269" t="str">
        <f t="shared" ref="F8:F42" si="0">DEC2HEX(HEX2DEC(E8) + G8 -1)</f>
        <v>18000</v>
      </c>
      <c r="G8" s="114">
        <v>1</v>
      </c>
      <c r="H8" s="117" t="s">
        <v>163</v>
      </c>
      <c r="I8" s="1409"/>
    </row>
    <row r="9" spans="1:9">
      <c r="B9" s="1298"/>
      <c r="C9" s="1300"/>
      <c r="D9" s="117" t="s">
        <v>161</v>
      </c>
      <c r="E9" s="112" t="str">
        <f t="shared" ref="E9:E41" si="1">DEC2HEX(HEX2DEC(F8) + 1)</f>
        <v>18001</v>
      </c>
      <c r="F9" s="112" t="str">
        <f t="shared" si="0"/>
        <v>18001</v>
      </c>
      <c r="G9" s="111">
        <v>1</v>
      </c>
      <c r="H9" s="117" t="s">
        <v>162</v>
      </c>
      <c r="I9" s="1410"/>
    </row>
    <row r="10" spans="1:9">
      <c r="B10" s="1298"/>
      <c r="C10" s="1300"/>
      <c r="D10" s="117" t="s">
        <v>164</v>
      </c>
      <c r="E10" s="112" t="str">
        <f t="shared" si="1"/>
        <v>18002</v>
      </c>
      <c r="F10" s="112" t="str">
        <f t="shared" si="0"/>
        <v>18002</v>
      </c>
      <c r="G10" s="111">
        <v>1</v>
      </c>
      <c r="H10" s="117" t="s">
        <v>174</v>
      </c>
      <c r="I10" s="1410"/>
    </row>
    <row r="11" spans="1:9">
      <c r="B11" s="1298"/>
      <c r="C11" s="1300"/>
      <c r="D11" s="258" t="s">
        <v>166</v>
      </c>
      <c r="E11" s="112" t="str">
        <f t="shared" si="1"/>
        <v>18003</v>
      </c>
      <c r="F11" s="112" t="str">
        <f t="shared" si="0"/>
        <v>18003</v>
      </c>
      <c r="G11" s="111">
        <v>1</v>
      </c>
      <c r="H11" s="258" t="s">
        <v>167</v>
      </c>
      <c r="I11" s="1410"/>
    </row>
    <row r="12" spans="1:9">
      <c r="B12" s="1298"/>
      <c r="C12" s="1300"/>
      <c r="D12" s="117" t="s">
        <v>180</v>
      </c>
      <c r="E12" s="112" t="str">
        <f t="shared" si="1"/>
        <v>18004</v>
      </c>
      <c r="F12" s="112" t="str">
        <f t="shared" si="0"/>
        <v>18004</v>
      </c>
      <c r="G12" s="111">
        <v>1</v>
      </c>
      <c r="H12" s="117" t="s">
        <v>165</v>
      </c>
      <c r="I12" s="1410"/>
    </row>
    <row r="13" spans="1:9">
      <c r="B13" s="1298"/>
      <c r="C13" s="1300"/>
      <c r="D13" s="117"/>
      <c r="E13" s="112" t="str">
        <f t="shared" si="1"/>
        <v>18005</v>
      </c>
      <c r="F13" s="112" t="str">
        <f t="shared" si="0"/>
        <v>18005</v>
      </c>
      <c r="G13" s="111">
        <v>1</v>
      </c>
      <c r="H13" s="111"/>
      <c r="I13" s="1410"/>
    </row>
    <row r="14" spans="1:9">
      <c r="B14" s="1298"/>
      <c r="C14" s="1300"/>
      <c r="E14" s="112" t="str">
        <f t="shared" si="1"/>
        <v>18006</v>
      </c>
      <c r="F14" s="112" t="str">
        <f t="shared" si="0"/>
        <v>18006</v>
      </c>
      <c r="G14" s="111">
        <v>1</v>
      </c>
      <c r="H14" s="111"/>
      <c r="I14" s="1410"/>
    </row>
    <row r="15" spans="1:9">
      <c r="B15" s="1298"/>
      <c r="C15" s="1300"/>
      <c r="D15" s="117"/>
      <c r="E15" s="112" t="str">
        <f t="shared" si="1"/>
        <v>18007</v>
      </c>
      <c r="F15" s="112" t="str">
        <f t="shared" si="0"/>
        <v>18007</v>
      </c>
      <c r="G15" s="113">
        <v>1</v>
      </c>
      <c r="H15" s="113"/>
      <c r="I15" s="1410"/>
    </row>
    <row r="16" spans="1:9">
      <c r="B16" s="1298"/>
      <c r="C16" s="1300"/>
      <c r="D16" s="117"/>
      <c r="E16" s="112" t="str">
        <f t="shared" si="1"/>
        <v>18008</v>
      </c>
      <c r="F16" s="112" t="str">
        <f t="shared" si="0"/>
        <v>18008</v>
      </c>
      <c r="G16" s="113">
        <v>1</v>
      </c>
      <c r="H16" s="117"/>
      <c r="I16" s="1410"/>
    </row>
    <row r="17" spans="2:9">
      <c r="B17" s="1298"/>
      <c r="C17" s="1300"/>
      <c r="D17" s="117"/>
      <c r="E17" s="112" t="str">
        <f t="shared" si="1"/>
        <v>18009</v>
      </c>
      <c r="F17" s="112" t="str">
        <f t="shared" si="0"/>
        <v>18009</v>
      </c>
      <c r="G17" s="113">
        <v>1</v>
      </c>
      <c r="H17" s="113"/>
      <c r="I17" s="1410"/>
    </row>
    <row r="18" spans="2:9">
      <c r="B18" s="1298"/>
      <c r="C18" s="1300"/>
      <c r="D18" s="117"/>
      <c r="E18" s="112" t="str">
        <f t="shared" si="1"/>
        <v>1800A</v>
      </c>
      <c r="F18" s="112" t="str">
        <f t="shared" si="0"/>
        <v>1800A</v>
      </c>
      <c r="G18" s="113">
        <v>1</v>
      </c>
      <c r="H18" s="113"/>
      <c r="I18" s="1410"/>
    </row>
    <row r="19" spans="2:9">
      <c r="B19" s="1298"/>
      <c r="C19" s="1300"/>
      <c r="D19" s="117"/>
      <c r="E19" s="112" t="str">
        <f t="shared" si="1"/>
        <v>1800B</v>
      </c>
      <c r="F19" s="112" t="str">
        <f t="shared" si="0"/>
        <v>1800B</v>
      </c>
      <c r="G19" s="113">
        <v>1</v>
      </c>
      <c r="H19" s="113"/>
      <c r="I19" s="1410"/>
    </row>
    <row r="20" spans="2:9">
      <c r="B20" s="1298"/>
      <c r="C20" s="1300"/>
      <c r="D20" s="117"/>
      <c r="E20" s="112" t="str">
        <f t="shared" si="1"/>
        <v>1800C</v>
      </c>
      <c r="F20" s="112" t="str">
        <f t="shared" si="0"/>
        <v>1800C</v>
      </c>
      <c r="G20" s="113">
        <v>1</v>
      </c>
      <c r="H20" s="113"/>
      <c r="I20" s="1410"/>
    </row>
    <row r="21" spans="2:9">
      <c r="B21" s="1298"/>
      <c r="C21" s="1300"/>
      <c r="D21" s="117"/>
      <c r="E21" s="112" t="str">
        <f t="shared" si="1"/>
        <v>1800D</v>
      </c>
      <c r="F21" s="112" t="str">
        <f t="shared" si="0"/>
        <v>1800D</v>
      </c>
      <c r="G21" s="113">
        <v>1</v>
      </c>
      <c r="H21" s="113"/>
      <c r="I21" s="1410"/>
    </row>
    <row r="22" spans="2:9">
      <c r="B22" s="1298"/>
      <c r="C22" s="1300"/>
      <c r="D22" s="117"/>
      <c r="E22" s="112" t="str">
        <f t="shared" si="1"/>
        <v>1800E</v>
      </c>
      <c r="F22" s="112" t="str">
        <f t="shared" si="0"/>
        <v>1800E</v>
      </c>
      <c r="G22" s="113">
        <v>1</v>
      </c>
      <c r="H22" s="113"/>
      <c r="I22" s="1410"/>
    </row>
    <row r="23" spans="2:9">
      <c r="B23" s="1298"/>
      <c r="C23" s="1300"/>
      <c r="D23" s="117"/>
      <c r="E23" s="112" t="str">
        <f t="shared" si="1"/>
        <v>1800F</v>
      </c>
      <c r="F23" s="112" t="str">
        <f t="shared" si="0"/>
        <v>1800F</v>
      </c>
      <c r="G23" s="113">
        <v>1</v>
      </c>
      <c r="H23" s="113"/>
      <c r="I23" s="1410"/>
    </row>
    <row r="24" spans="2:9">
      <c r="B24" s="1298"/>
      <c r="C24" s="1300"/>
      <c r="E24" s="112" t="str">
        <f t="shared" si="1"/>
        <v>18010</v>
      </c>
      <c r="F24" s="112" t="str">
        <f t="shared" si="0"/>
        <v>18010</v>
      </c>
      <c r="G24" s="113">
        <v>1</v>
      </c>
      <c r="H24" s="113"/>
      <c r="I24" s="1410"/>
    </row>
    <row r="25" spans="2:9">
      <c r="B25" s="1298"/>
      <c r="C25" s="1300"/>
      <c r="D25" s="117"/>
      <c r="E25" s="112" t="str">
        <f t="shared" si="1"/>
        <v>18011</v>
      </c>
      <c r="F25" s="112" t="str">
        <f t="shared" si="0"/>
        <v>18011</v>
      </c>
      <c r="G25" s="113">
        <v>1</v>
      </c>
      <c r="H25" s="113"/>
      <c r="I25" s="1410"/>
    </row>
    <row r="26" spans="2:9">
      <c r="B26" s="1298"/>
      <c r="C26" s="1300"/>
      <c r="D26" s="117"/>
      <c r="E26" s="112" t="str">
        <f t="shared" si="1"/>
        <v>18012</v>
      </c>
      <c r="F26" s="112" t="str">
        <f t="shared" si="0"/>
        <v>18012</v>
      </c>
      <c r="G26" s="113">
        <v>1</v>
      </c>
      <c r="H26" s="113"/>
      <c r="I26" s="1410"/>
    </row>
    <row r="27" spans="2:9">
      <c r="B27" s="1298"/>
      <c r="C27" s="1300"/>
      <c r="D27" s="117"/>
      <c r="E27" s="112" t="str">
        <f t="shared" si="1"/>
        <v>18013</v>
      </c>
      <c r="F27" s="112" t="str">
        <f t="shared" si="0"/>
        <v>18013</v>
      </c>
      <c r="G27" s="113">
        <v>1</v>
      </c>
      <c r="H27" s="117"/>
      <c r="I27" s="1410"/>
    </row>
    <row r="28" spans="2:9">
      <c r="B28" s="1298"/>
      <c r="C28" s="1300"/>
      <c r="D28" s="117"/>
      <c r="E28" s="112" t="str">
        <f t="shared" si="1"/>
        <v>18014</v>
      </c>
      <c r="F28" s="112" t="str">
        <f t="shared" si="0"/>
        <v>18014</v>
      </c>
      <c r="G28" s="113">
        <v>1</v>
      </c>
      <c r="H28" s="113"/>
      <c r="I28" s="1410"/>
    </row>
    <row r="29" spans="2:9">
      <c r="B29" s="1298"/>
      <c r="C29" s="1300"/>
      <c r="D29" s="117"/>
      <c r="E29" s="112" t="str">
        <f t="shared" si="1"/>
        <v>18015</v>
      </c>
      <c r="F29" s="112" t="str">
        <f t="shared" si="0"/>
        <v>18015</v>
      </c>
      <c r="G29" s="113">
        <v>1</v>
      </c>
      <c r="H29" s="113"/>
      <c r="I29" s="1410"/>
    </row>
    <row r="30" spans="2:9">
      <c r="B30" s="1298"/>
      <c r="C30" s="1300"/>
      <c r="D30" s="117"/>
      <c r="E30" s="112" t="str">
        <f t="shared" si="1"/>
        <v>18016</v>
      </c>
      <c r="F30" s="112" t="str">
        <f t="shared" si="0"/>
        <v>18016</v>
      </c>
      <c r="G30" s="113">
        <v>1</v>
      </c>
      <c r="H30" s="113"/>
      <c r="I30" s="1410"/>
    </row>
    <row r="31" spans="2:9">
      <c r="B31" s="1298"/>
      <c r="C31" s="1300"/>
      <c r="D31" s="117"/>
      <c r="E31" s="112" t="str">
        <f t="shared" si="1"/>
        <v>18017</v>
      </c>
      <c r="F31" s="112" t="str">
        <f t="shared" si="0"/>
        <v>18017</v>
      </c>
      <c r="G31" s="113">
        <v>1</v>
      </c>
      <c r="H31" s="113"/>
      <c r="I31" s="1410"/>
    </row>
    <row r="32" spans="2:9">
      <c r="B32" s="1298"/>
      <c r="C32" s="1300"/>
      <c r="D32" s="117"/>
      <c r="E32" s="112" t="str">
        <f t="shared" si="1"/>
        <v>18018</v>
      </c>
      <c r="F32" s="112" t="str">
        <f t="shared" si="0"/>
        <v>18018</v>
      </c>
      <c r="G32" s="113">
        <v>1</v>
      </c>
      <c r="H32" s="113"/>
      <c r="I32" s="1410"/>
    </row>
    <row r="33" spans="1:9">
      <c r="B33" s="1298"/>
      <c r="C33" s="1300"/>
      <c r="D33" s="117"/>
      <c r="E33" s="112" t="str">
        <f t="shared" si="1"/>
        <v>18019</v>
      </c>
      <c r="F33" s="112" t="str">
        <f t="shared" si="0"/>
        <v>18019</v>
      </c>
      <c r="G33" s="113">
        <v>1</v>
      </c>
      <c r="H33" s="113"/>
      <c r="I33" s="1410"/>
    </row>
    <row r="34" spans="1:9">
      <c r="B34" s="1298"/>
      <c r="C34" s="1300"/>
      <c r="D34" s="117"/>
      <c r="E34" s="112" t="str">
        <f t="shared" si="1"/>
        <v>1801A</v>
      </c>
      <c r="F34" s="112" t="str">
        <f t="shared" si="0"/>
        <v>1801A</v>
      </c>
      <c r="G34" s="113">
        <v>1</v>
      </c>
      <c r="H34" s="113"/>
      <c r="I34" s="1410"/>
    </row>
    <row r="35" spans="1:9">
      <c r="B35" s="1298"/>
      <c r="C35" s="1300"/>
      <c r="D35" s="117"/>
      <c r="E35" s="112" t="str">
        <f t="shared" si="1"/>
        <v>1801B</v>
      </c>
      <c r="F35" s="112" t="str">
        <f t="shared" si="0"/>
        <v>1801B</v>
      </c>
      <c r="G35" s="113">
        <v>1</v>
      </c>
      <c r="H35" s="113"/>
      <c r="I35" s="1410"/>
    </row>
    <row r="36" spans="1:9">
      <c r="B36" s="1298"/>
      <c r="C36" s="1300"/>
      <c r="D36" s="117"/>
      <c r="E36" s="112" t="str">
        <f t="shared" si="1"/>
        <v>1801C</v>
      </c>
      <c r="F36" s="112" t="str">
        <f t="shared" si="0"/>
        <v>1801C</v>
      </c>
      <c r="G36" s="113">
        <v>1</v>
      </c>
      <c r="H36" s="113"/>
      <c r="I36" s="1410"/>
    </row>
    <row r="37" spans="1:9">
      <c r="B37" s="1298"/>
      <c r="C37" s="1300"/>
      <c r="D37" s="117"/>
      <c r="E37" s="112" t="str">
        <f t="shared" si="1"/>
        <v>1801D</v>
      </c>
      <c r="F37" s="112" t="str">
        <f t="shared" si="0"/>
        <v>1801D</v>
      </c>
      <c r="G37" s="113">
        <v>1</v>
      </c>
      <c r="H37" s="113"/>
      <c r="I37" s="1410"/>
    </row>
    <row r="38" spans="1:9">
      <c r="B38" s="1298"/>
      <c r="C38" s="1300"/>
      <c r="D38" s="117" t="s">
        <v>63</v>
      </c>
      <c r="E38" s="112" t="str">
        <f t="shared" si="1"/>
        <v>1801E</v>
      </c>
      <c r="F38" s="112" t="str">
        <f t="shared" si="0"/>
        <v>180FF</v>
      </c>
      <c r="G38" s="113">
        <v>226</v>
      </c>
      <c r="H38" s="113"/>
      <c r="I38" s="1421"/>
    </row>
    <row r="39" spans="1:9" ht="16.5" hidden="1" customHeight="1">
      <c r="B39" s="1298"/>
      <c r="C39" s="1300"/>
      <c r="D39" s="113"/>
      <c r="E39" s="112" t="str">
        <f t="shared" si="1"/>
        <v>18100</v>
      </c>
      <c r="F39" s="112" t="str">
        <f t="shared" si="0"/>
        <v>180FF</v>
      </c>
      <c r="G39" s="111">
        <v>0</v>
      </c>
      <c r="H39" s="111"/>
      <c r="I39" s="110"/>
    </row>
    <row r="40" spans="1:9" ht="16.5" hidden="1" customHeight="1">
      <c r="B40" s="1298"/>
      <c r="C40" s="1300"/>
      <c r="D40" s="113"/>
      <c r="E40" s="112" t="str">
        <f t="shared" si="1"/>
        <v>18100</v>
      </c>
      <c r="F40" s="112" t="str">
        <f t="shared" si="0"/>
        <v>180FF</v>
      </c>
      <c r="G40" s="111">
        <v>0</v>
      </c>
      <c r="H40" s="111"/>
      <c r="I40" s="110"/>
    </row>
    <row r="41" spans="1:9" ht="16.5" hidden="1" customHeight="1">
      <c r="B41" s="1298"/>
      <c r="C41" s="1300"/>
      <c r="D41" s="113"/>
      <c r="E41" s="112" t="str">
        <f t="shared" si="1"/>
        <v>18100</v>
      </c>
      <c r="F41" s="112" t="str">
        <f t="shared" si="0"/>
        <v>180FF</v>
      </c>
      <c r="G41" s="111">
        <v>0</v>
      </c>
      <c r="H41" s="111"/>
      <c r="I41" s="110"/>
    </row>
    <row r="42" spans="1:9" ht="17.25" thickBot="1">
      <c r="B42" s="1299"/>
      <c r="C42" s="1301"/>
      <c r="D42" s="132" t="s">
        <v>71</v>
      </c>
      <c r="E42" s="270" t="str">
        <f>E8</f>
        <v>18000</v>
      </c>
      <c r="F42" s="270" t="str">
        <f t="shared" si="0"/>
        <v>180FF</v>
      </c>
      <c r="G42" s="133">
        <f>SUM(G8:G41)</f>
        <v>256</v>
      </c>
      <c r="H42" s="133"/>
      <c r="I42" s="134"/>
    </row>
    <row r="46" spans="1:9" s="94" customFormat="1" ht="24.95" customHeight="1" thickBot="1">
      <c r="A46" s="99"/>
      <c r="B46" s="1296" t="s">
        <v>238</v>
      </c>
      <c r="C46" s="1296"/>
      <c r="D46" s="1296"/>
      <c r="E46" s="1296"/>
      <c r="F46" s="1296"/>
      <c r="G46" s="1296"/>
      <c r="H46" s="1296"/>
      <c r="I46" s="1296"/>
    </row>
    <row r="47" spans="1:9">
      <c r="A47" s="115"/>
      <c r="B47" s="1399" t="s">
        <v>73</v>
      </c>
      <c r="C47" s="1400" t="s">
        <v>72</v>
      </c>
      <c r="D47" s="1302" t="s">
        <v>55</v>
      </c>
      <c r="E47" s="1302" t="s">
        <v>54</v>
      </c>
      <c r="F47" s="1302"/>
      <c r="G47" s="1302"/>
      <c r="H47" s="1302" t="s">
        <v>53</v>
      </c>
      <c r="I47" s="1401" t="s">
        <v>52</v>
      </c>
    </row>
    <row r="48" spans="1:9" ht="17.25" thickBot="1">
      <c r="A48" s="115"/>
      <c r="B48" s="1305"/>
      <c r="C48" s="1303"/>
      <c r="D48" s="1350"/>
      <c r="E48" s="271" t="s">
        <v>13</v>
      </c>
      <c r="F48" s="271" t="s">
        <v>14</v>
      </c>
      <c r="G48" s="285" t="s">
        <v>11</v>
      </c>
      <c r="H48" s="1350"/>
      <c r="I48" s="1403"/>
    </row>
    <row r="49" spans="1:9" ht="16.5" customHeight="1">
      <c r="A49" s="115"/>
      <c r="B49" s="1404" t="s">
        <v>240</v>
      </c>
      <c r="C49" s="1314" t="s">
        <v>187</v>
      </c>
      <c r="D49" s="117" t="s">
        <v>63</v>
      </c>
      <c r="E49" s="272" t="str">
        <f>DEC2HEX(HEX2DEC(F42) + 1)</f>
        <v>18100</v>
      </c>
      <c r="F49" s="112" t="str">
        <f t="shared" ref="F49:F97" si="2">DEC2HEX(HEX2DEC(E49) + G49 -1)</f>
        <v>18101</v>
      </c>
      <c r="G49" s="264">
        <v>2</v>
      </c>
      <c r="H49" s="135"/>
      <c r="I49" s="113"/>
    </row>
    <row r="50" spans="1:9" ht="16.5" customHeight="1">
      <c r="A50" s="115"/>
      <c r="B50" s="1398"/>
      <c r="C50" s="1397"/>
      <c r="D50" s="117" t="s">
        <v>63</v>
      </c>
      <c r="E50" s="112" t="str">
        <f t="shared" ref="E50:E96" si="3">DEC2HEX(HEX2DEC(F49) + 1)</f>
        <v>18102</v>
      </c>
      <c r="F50" s="112" t="str">
        <f t="shared" si="2"/>
        <v>18103</v>
      </c>
      <c r="G50" s="111">
        <v>2</v>
      </c>
      <c r="H50" s="135"/>
      <c r="I50" s="113"/>
    </row>
    <row r="51" spans="1:9" ht="16.5" customHeight="1">
      <c r="A51" s="115"/>
      <c r="B51" s="1398"/>
      <c r="C51" s="1397"/>
      <c r="D51" s="117" t="s">
        <v>63</v>
      </c>
      <c r="E51" s="112" t="str">
        <f t="shared" si="3"/>
        <v>18104</v>
      </c>
      <c r="F51" s="112" t="str">
        <f t="shared" si="2"/>
        <v>18105</v>
      </c>
      <c r="G51" s="111">
        <v>2</v>
      </c>
      <c r="H51" s="135"/>
      <c r="I51" s="113"/>
    </row>
    <row r="52" spans="1:9" ht="16.5" customHeight="1">
      <c r="A52" s="115"/>
      <c r="B52" s="1398"/>
      <c r="C52" s="1397"/>
      <c r="D52" s="117" t="s">
        <v>63</v>
      </c>
      <c r="E52" s="112" t="str">
        <f t="shared" si="3"/>
        <v>18106</v>
      </c>
      <c r="F52" s="112" t="str">
        <f t="shared" si="2"/>
        <v>18107</v>
      </c>
      <c r="G52" s="264">
        <v>2</v>
      </c>
      <c r="H52" s="135"/>
      <c r="I52" s="113"/>
    </row>
    <row r="53" spans="1:9" ht="16.5" customHeight="1">
      <c r="A53" s="115"/>
      <c r="B53" s="1398"/>
      <c r="C53" s="1397"/>
      <c r="D53" s="117" t="s">
        <v>63</v>
      </c>
      <c r="E53" s="112" t="str">
        <f t="shared" si="3"/>
        <v>18108</v>
      </c>
      <c r="F53" s="112" t="str">
        <f t="shared" si="2"/>
        <v>18109</v>
      </c>
      <c r="G53" s="111">
        <v>2</v>
      </c>
      <c r="H53" s="135"/>
      <c r="I53" s="113"/>
    </row>
    <row r="54" spans="1:9" ht="16.5" customHeight="1">
      <c r="A54" s="115"/>
      <c r="B54" s="1398"/>
      <c r="C54" s="1397"/>
      <c r="D54" s="117" t="s">
        <v>63</v>
      </c>
      <c r="E54" s="112" t="str">
        <f t="shared" si="3"/>
        <v>1810A</v>
      </c>
      <c r="F54" s="112" t="str">
        <f t="shared" si="2"/>
        <v>1810B</v>
      </c>
      <c r="G54" s="111">
        <v>2</v>
      </c>
      <c r="H54" s="135"/>
      <c r="I54" s="113"/>
    </row>
    <row r="55" spans="1:9" ht="16.5" customHeight="1">
      <c r="A55" s="115"/>
      <c r="B55" s="1398"/>
      <c r="C55" s="1397"/>
      <c r="D55" s="117" t="s">
        <v>63</v>
      </c>
      <c r="E55" s="112" t="str">
        <f t="shared" si="3"/>
        <v>1810C</v>
      </c>
      <c r="F55" s="112" t="str">
        <f t="shared" si="2"/>
        <v>1810D</v>
      </c>
      <c r="G55" s="264">
        <v>2</v>
      </c>
      <c r="H55" s="135"/>
      <c r="I55" s="113"/>
    </row>
    <row r="56" spans="1:9" ht="16.5" customHeight="1">
      <c r="A56" s="115"/>
      <c r="B56" s="1398"/>
      <c r="C56" s="1397"/>
      <c r="D56" s="117" t="s">
        <v>63</v>
      </c>
      <c r="E56" s="112" t="str">
        <f t="shared" si="3"/>
        <v>1810E</v>
      </c>
      <c r="F56" s="112" t="str">
        <f t="shared" si="2"/>
        <v>1810F</v>
      </c>
      <c r="G56" s="111">
        <v>2</v>
      </c>
      <c r="H56" s="135"/>
      <c r="I56" s="113"/>
    </row>
    <row r="57" spans="1:9" ht="16.5" customHeight="1">
      <c r="A57" s="115"/>
      <c r="B57" s="1398"/>
      <c r="C57" s="1397"/>
      <c r="D57" s="117" t="s">
        <v>63</v>
      </c>
      <c r="E57" s="112" t="str">
        <f t="shared" si="3"/>
        <v>18110</v>
      </c>
      <c r="F57" s="112" t="str">
        <f t="shared" si="2"/>
        <v>18111</v>
      </c>
      <c r="G57" s="264">
        <v>2</v>
      </c>
      <c r="H57" s="135"/>
      <c r="I57" s="113"/>
    </row>
    <row r="58" spans="1:9" ht="16.5" customHeight="1">
      <c r="A58" s="115"/>
      <c r="B58" s="1398"/>
      <c r="C58" s="1397"/>
      <c r="D58" s="117" t="s">
        <v>63</v>
      </c>
      <c r="E58" s="112" t="str">
        <f t="shared" si="3"/>
        <v>18112</v>
      </c>
      <c r="F58" s="112" t="str">
        <f t="shared" si="2"/>
        <v>18113</v>
      </c>
      <c r="G58" s="111">
        <v>2</v>
      </c>
      <c r="H58" s="135"/>
      <c r="I58" s="113"/>
    </row>
    <row r="59" spans="1:9" ht="16.5" customHeight="1">
      <c r="A59" s="115"/>
      <c r="B59" s="1398"/>
      <c r="C59" s="1397"/>
      <c r="D59" s="117" t="s">
        <v>63</v>
      </c>
      <c r="E59" s="112" t="str">
        <f t="shared" si="3"/>
        <v>18114</v>
      </c>
      <c r="F59" s="112" t="str">
        <f t="shared" si="2"/>
        <v>18115</v>
      </c>
      <c r="G59" s="111">
        <v>2</v>
      </c>
      <c r="H59" s="135"/>
      <c r="I59" s="113"/>
    </row>
    <row r="60" spans="1:9" ht="16.5" customHeight="1">
      <c r="A60" s="115"/>
      <c r="B60" s="1398"/>
      <c r="C60" s="1397"/>
      <c r="D60" s="117" t="s">
        <v>63</v>
      </c>
      <c r="E60" s="112" t="str">
        <f t="shared" si="3"/>
        <v>18116</v>
      </c>
      <c r="F60" s="112" t="str">
        <f t="shared" si="2"/>
        <v>18117</v>
      </c>
      <c r="G60" s="264">
        <v>2</v>
      </c>
      <c r="H60" s="135"/>
      <c r="I60" s="113"/>
    </row>
    <row r="61" spans="1:9" ht="16.5" customHeight="1">
      <c r="A61" s="115"/>
      <c r="B61" s="1398"/>
      <c r="C61" s="1397"/>
      <c r="D61" s="117" t="s">
        <v>63</v>
      </c>
      <c r="E61" s="112" t="str">
        <f t="shared" si="3"/>
        <v>18118</v>
      </c>
      <c r="F61" s="112" t="str">
        <f t="shared" si="2"/>
        <v>18119</v>
      </c>
      <c r="G61" s="111">
        <v>2</v>
      </c>
      <c r="H61" s="135"/>
      <c r="I61" s="113"/>
    </row>
    <row r="62" spans="1:9" ht="16.5" customHeight="1">
      <c r="A62" s="115"/>
      <c r="B62" s="1398"/>
      <c r="C62" s="1397"/>
      <c r="D62" s="117" t="s">
        <v>63</v>
      </c>
      <c r="E62" s="112" t="str">
        <f t="shared" si="3"/>
        <v>1811A</v>
      </c>
      <c r="F62" s="112" t="str">
        <f t="shared" si="2"/>
        <v>1811B</v>
      </c>
      <c r="G62" s="264">
        <v>2</v>
      </c>
      <c r="H62" s="135"/>
      <c r="I62" s="113"/>
    </row>
    <row r="63" spans="1:9" ht="16.5" customHeight="1">
      <c r="A63" s="115"/>
      <c r="B63" s="1398"/>
      <c r="C63" s="1397"/>
      <c r="D63" s="117" t="s">
        <v>63</v>
      </c>
      <c r="E63" s="112" t="str">
        <f t="shared" si="3"/>
        <v>1811C</v>
      </c>
      <c r="F63" s="112" t="str">
        <f t="shared" si="2"/>
        <v>1811D</v>
      </c>
      <c r="G63" s="111">
        <v>2</v>
      </c>
      <c r="H63" s="135"/>
      <c r="I63" s="113"/>
    </row>
    <row r="64" spans="1:9" ht="16.5" customHeight="1">
      <c r="A64" s="115"/>
      <c r="B64" s="1398"/>
      <c r="C64" s="1397"/>
      <c r="D64" s="117" t="s">
        <v>63</v>
      </c>
      <c r="E64" s="112" t="str">
        <f t="shared" si="3"/>
        <v>1811E</v>
      </c>
      <c r="F64" s="112" t="str">
        <f t="shared" si="2"/>
        <v>1811F</v>
      </c>
      <c r="G64" s="111">
        <v>2</v>
      </c>
      <c r="H64" s="135"/>
      <c r="I64" s="113"/>
    </row>
    <row r="65" spans="1:9" ht="16.5" customHeight="1">
      <c r="A65" s="115"/>
      <c r="B65" s="1398"/>
      <c r="C65" s="1397"/>
      <c r="D65" s="117" t="s">
        <v>63</v>
      </c>
      <c r="E65" s="112" t="str">
        <f t="shared" si="3"/>
        <v>18120</v>
      </c>
      <c r="F65" s="112" t="str">
        <f t="shared" si="2"/>
        <v>18121</v>
      </c>
      <c r="G65" s="264">
        <v>2</v>
      </c>
      <c r="H65" s="135"/>
      <c r="I65" s="113"/>
    </row>
    <row r="66" spans="1:9" ht="16.5" customHeight="1">
      <c r="A66" s="115"/>
      <c r="B66" s="1398"/>
      <c r="C66" s="1397"/>
      <c r="D66" s="117" t="s">
        <v>63</v>
      </c>
      <c r="E66" s="112" t="str">
        <f t="shared" si="3"/>
        <v>18122</v>
      </c>
      <c r="F66" s="112" t="str">
        <f t="shared" si="2"/>
        <v>18123</v>
      </c>
      <c r="G66" s="111">
        <v>2</v>
      </c>
      <c r="H66" s="135"/>
      <c r="I66" s="113"/>
    </row>
    <row r="67" spans="1:9" ht="16.5" customHeight="1">
      <c r="A67" s="115"/>
      <c r="B67" s="1398"/>
      <c r="C67" s="1397"/>
      <c r="D67" s="117" t="s">
        <v>63</v>
      </c>
      <c r="E67" s="112" t="str">
        <f t="shared" si="3"/>
        <v>18124</v>
      </c>
      <c r="F67" s="112" t="str">
        <f t="shared" si="2"/>
        <v>18125</v>
      </c>
      <c r="G67" s="264">
        <v>2</v>
      </c>
      <c r="H67" s="135"/>
      <c r="I67" s="113"/>
    </row>
    <row r="68" spans="1:9" ht="16.5" customHeight="1">
      <c r="A68" s="115"/>
      <c r="B68" s="1398"/>
      <c r="C68" s="1397"/>
      <c r="D68" s="117" t="s">
        <v>63</v>
      </c>
      <c r="E68" s="112" t="str">
        <f t="shared" si="3"/>
        <v>18126</v>
      </c>
      <c r="F68" s="112" t="str">
        <f t="shared" si="2"/>
        <v>18127</v>
      </c>
      <c r="G68" s="111">
        <v>2</v>
      </c>
      <c r="H68" s="135"/>
      <c r="I68" s="113"/>
    </row>
    <row r="69" spans="1:9" ht="16.5" customHeight="1">
      <c r="A69" s="115"/>
      <c r="B69" s="1398"/>
      <c r="C69" s="1397"/>
      <c r="D69" s="117" t="s">
        <v>63</v>
      </c>
      <c r="E69" s="112" t="str">
        <f t="shared" si="3"/>
        <v>18128</v>
      </c>
      <c r="F69" s="112" t="str">
        <f t="shared" si="2"/>
        <v>18129</v>
      </c>
      <c r="G69" s="111">
        <v>2</v>
      </c>
      <c r="H69" s="135"/>
      <c r="I69" s="113"/>
    </row>
    <row r="70" spans="1:9" ht="16.5" customHeight="1">
      <c r="A70" s="115"/>
      <c r="B70" s="1398"/>
      <c r="C70" s="1397"/>
      <c r="D70" s="117" t="s">
        <v>63</v>
      </c>
      <c r="E70" s="112" t="str">
        <f t="shared" si="3"/>
        <v>1812A</v>
      </c>
      <c r="F70" s="112" t="str">
        <f t="shared" si="2"/>
        <v>1812B</v>
      </c>
      <c r="G70" s="264">
        <v>2</v>
      </c>
      <c r="H70" s="135"/>
      <c r="I70" s="113"/>
    </row>
    <row r="71" spans="1:9" ht="16.5" customHeight="1">
      <c r="A71" s="115"/>
      <c r="B71" s="1398"/>
      <c r="C71" s="1397"/>
      <c r="D71" s="117" t="s">
        <v>63</v>
      </c>
      <c r="E71" s="112" t="str">
        <f t="shared" si="3"/>
        <v>1812C</v>
      </c>
      <c r="F71" s="112" t="str">
        <f t="shared" si="2"/>
        <v>1812D</v>
      </c>
      <c r="G71" s="111">
        <v>2</v>
      </c>
      <c r="H71" s="135"/>
      <c r="I71" s="113"/>
    </row>
    <row r="72" spans="1:9" ht="16.5" customHeight="1">
      <c r="A72" s="115"/>
      <c r="B72" s="1398"/>
      <c r="C72" s="1397"/>
      <c r="D72" s="117" t="s">
        <v>63</v>
      </c>
      <c r="E72" s="112" t="str">
        <f t="shared" si="3"/>
        <v>1812E</v>
      </c>
      <c r="F72" s="112" t="str">
        <f t="shared" si="2"/>
        <v>1812F</v>
      </c>
      <c r="G72" s="264">
        <v>2</v>
      </c>
      <c r="H72" s="135"/>
      <c r="I72" s="113"/>
    </row>
    <row r="73" spans="1:9" ht="16.5" customHeight="1">
      <c r="A73" s="115"/>
      <c r="B73" s="1398"/>
      <c r="C73" s="1397"/>
      <c r="D73" s="117" t="s">
        <v>63</v>
      </c>
      <c r="E73" s="112" t="str">
        <f t="shared" si="3"/>
        <v>18130</v>
      </c>
      <c r="F73" s="112" t="str">
        <f t="shared" si="2"/>
        <v>18131</v>
      </c>
      <c r="G73" s="111">
        <v>2</v>
      </c>
      <c r="H73" s="135"/>
      <c r="I73" s="113"/>
    </row>
    <row r="74" spans="1:9" ht="16.5" customHeight="1">
      <c r="A74" s="115"/>
      <c r="B74" s="1398"/>
      <c r="C74" s="1397"/>
      <c r="D74" s="117" t="s">
        <v>63</v>
      </c>
      <c r="E74" s="112" t="str">
        <f t="shared" si="3"/>
        <v>18132</v>
      </c>
      <c r="F74" s="112" t="str">
        <f t="shared" si="2"/>
        <v>18133</v>
      </c>
      <c r="G74" s="111">
        <v>2</v>
      </c>
      <c r="H74" s="135"/>
      <c r="I74" s="113"/>
    </row>
    <row r="75" spans="1:9" ht="16.5" customHeight="1">
      <c r="A75" s="115"/>
      <c r="B75" s="1398"/>
      <c r="C75" s="1397"/>
      <c r="D75" s="117" t="s">
        <v>63</v>
      </c>
      <c r="E75" s="112" t="str">
        <f t="shared" si="3"/>
        <v>18134</v>
      </c>
      <c r="F75" s="112" t="str">
        <f t="shared" si="2"/>
        <v>18135</v>
      </c>
      <c r="G75" s="264">
        <v>2</v>
      </c>
      <c r="H75" s="135"/>
      <c r="I75" s="113"/>
    </row>
    <row r="76" spans="1:9" ht="16.5" customHeight="1">
      <c r="A76" s="115"/>
      <c r="B76" s="1398"/>
      <c r="C76" s="1397"/>
      <c r="D76" s="117" t="s">
        <v>63</v>
      </c>
      <c r="E76" s="112" t="str">
        <f t="shared" si="3"/>
        <v>18136</v>
      </c>
      <c r="F76" s="112" t="str">
        <f t="shared" si="2"/>
        <v>18137</v>
      </c>
      <c r="G76" s="111">
        <v>2</v>
      </c>
      <c r="H76" s="135"/>
      <c r="I76" s="113"/>
    </row>
    <row r="77" spans="1:9" ht="16.5" customHeight="1">
      <c r="A77" s="115"/>
      <c r="B77" s="1398"/>
      <c r="C77" s="1397"/>
      <c r="D77" s="117" t="s">
        <v>63</v>
      </c>
      <c r="E77" s="112" t="str">
        <f t="shared" si="3"/>
        <v>18138</v>
      </c>
      <c r="F77" s="112" t="str">
        <f t="shared" si="2"/>
        <v>18139</v>
      </c>
      <c r="G77" s="264">
        <v>2</v>
      </c>
      <c r="H77" s="135"/>
      <c r="I77" s="113"/>
    </row>
    <row r="78" spans="1:9" ht="16.5" customHeight="1">
      <c r="A78" s="115"/>
      <c r="B78" s="1398"/>
      <c r="C78" s="1397"/>
      <c r="D78" s="117" t="s">
        <v>63</v>
      </c>
      <c r="E78" s="112" t="str">
        <f t="shared" si="3"/>
        <v>1813A</v>
      </c>
      <c r="F78" s="112" t="str">
        <f t="shared" si="2"/>
        <v>1813B</v>
      </c>
      <c r="G78" s="111">
        <v>2</v>
      </c>
      <c r="H78" s="135"/>
      <c r="I78" s="113"/>
    </row>
    <row r="79" spans="1:9" ht="16.5" customHeight="1">
      <c r="A79" s="115"/>
      <c r="B79" s="1398"/>
      <c r="C79" s="1397"/>
      <c r="D79" s="117" t="s">
        <v>63</v>
      </c>
      <c r="E79" s="112" t="str">
        <f t="shared" si="3"/>
        <v>1813C</v>
      </c>
      <c r="F79" s="112" t="str">
        <f t="shared" si="2"/>
        <v>1813D</v>
      </c>
      <c r="G79" s="111">
        <v>2</v>
      </c>
      <c r="H79" s="135"/>
      <c r="I79" s="113"/>
    </row>
    <row r="80" spans="1:9" ht="16.5" customHeight="1">
      <c r="A80" s="115"/>
      <c r="B80" s="1398"/>
      <c r="C80" s="1397"/>
      <c r="D80" s="117" t="s">
        <v>63</v>
      </c>
      <c r="E80" s="112" t="str">
        <f t="shared" si="3"/>
        <v>1813E</v>
      </c>
      <c r="F80" s="112" t="str">
        <f t="shared" si="2"/>
        <v>1813F</v>
      </c>
      <c r="G80" s="264">
        <v>2</v>
      </c>
      <c r="H80" s="135"/>
      <c r="I80" s="113"/>
    </row>
    <row r="81" spans="1:9" ht="16.5" customHeight="1">
      <c r="A81" s="115"/>
      <c r="B81" s="1398"/>
      <c r="C81" s="1397"/>
      <c r="D81" s="117" t="s">
        <v>63</v>
      </c>
      <c r="E81" s="112" t="str">
        <f t="shared" si="3"/>
        <v>18140</v>
      </c>
      <c r="F81" s="112" t="str">
        <f t="shared" si="2"/>
        <v>18141</v>
      </c>
      <c r="G81" s="111">
        <v>2</v>
      </c>
      <c r="H81" s="135"/>
      <c r="I81" s="113"/>
    </row>
    <row r="82" spans="1:9" ht="16.5" customHeight="1">
      <c r="A82" s="115"/>
      <c r="B82" s="1398"/>
      <c r="C82" s="1397"/>
      <c r="D82" s="117" t="s">
        <v>63</v>
      </c>
      <c r="E82" s="112" t="str">
        <f t="shared" si="3"/>
        <v>18142</v>
      </c>
      <c r="F82" s="112" t="str">
        <f t="shared" si="2"/>
        <v>18143</v>
      </c>
      <c r="G82" s="264">
        <v>2</v>
      </c>
      <c r="H82" s="135"/>
      <c r="I82" s="113"/>
    </row>
    <row r="83" spans="1:9" ht="16.5" customHeight="1">
      <c r="A83" s="115"/>
      <c r="B83" s="1398"/>
      <c r="C83" s="1397"/>
      <c r="D83" s="117" t="s">
        <v>63</v>
      </c>
      <c r="E83" s="112" t="str">
        <f t="shared" si="3"/>
        <v>18144</v>
      </c>
      <c r="F83" s="112" t="str">
        <f t="shared" si="2"/>
        <v>18145</v>
      </c>
      <c r="G83" s="111">
        <v>2</v>
      </c>
      <c r="H83" s="135"/>
      <c r="I83" s="113"/>
    </row>
    <row r="84" spans="1:9">
      <c r="B84" s="1398"/>
      <c r="C84" s="1397"/>
      <c r="D84" s="117" t="s">
        <v>63</v>
      </c>
      <c r="E84" s="112" t="str">
        <f t="shared" si="3"/>
        <v>18146</v>
      </c>
      <c r="F84" s="112" t="str">
        <f t="shared" si="2"/>
        <v>18147</v>
      </c>
      <c r="G84" s="111">
        <v>2</v>
      </c>
      <c r="H84" s="259"/>
      <c r="I84" s="111"/>
    </row>
    <row r="85" spans="1:9" ht="15.75" customHeight="1">
      <c r="B85" s="1398"/>
      <c r="C85" s="1397"/>
      <c r="D85" s="117" t="s">
        <v>63</v>
      </c>
      <c r="E85" s="112" t="str">
        <f t="shared" si="3"/>
        <v>18148</v>
      </c>
      <c r="F85" s="112" t="str">
        <f t="shared" si="2"/>
        <v>18149</v>
      </c>
      <c r="G85" s="264">
        <v>2</v>
      </c>
      <c r="H85" s="111"/>
      <c r="I85" s="111"/>
    </row>
    <row r="86" spans="1:9" ht="15.75" customHeight="1">
      <c r="B86" s="1398"/>
      <c r="C86" s="1397"/>
      <c r="D86" s="117" t="s">
        <v>63</v>
      </c>
      <c r="E86" s="112" t="str">
        <f t="shared" si="3"/>
        <v>1814A</v>
      </c>
      <c r="F86" s="112" t="str">
        <f t="shared" si="2"/>
        <v>1814B</v>
      </c>
      <c r="G86" s="111">
        <v>2</v>
      </c>
      <c r="H86" s="111"/>
      <c r="I86" s="111"/>
    </row>
    <row r="87" spans="1:9" ht="15.75" customHeight="1">
      <c r="B87" s="1398"/>
      <c r="C87" s="1397"/>
      <c r="D87" s="117" t="s">
        <v>63</v>
      </c>
      <c r="E87" s="112" t="str">
        <f t="shared" si="3"/>
        <v>1814C</v>
      </c>
      <c r="F87" s="112" t="str">
        <f t="shared" si="2"/>
        <v>1814D</v>
      </c>
      <c r="G87" s="264">
        <v>2</v>
      </c>
      <c r="H87" s="111"/>
      <c r="I87" s="111"/>
    </row>
    <row r="88" spans="1:9" ht="15.75" customHeight="1">
      <c r="B88" s="1398"/>
      <c r="C88" s="1397"/>
      <c r="D88" s="117" t="s">
        <v>63</v>
      </c>
      <c r="E88" s="112" t="str">
        <f t="shared" si="3"/>
        <v>1814E</v>
      </c>
      <c r="F88" s="112" t="str">
        <f t="shared" si="2"/>
        <v>1814F</v>
      </c>
      <c r="G88" s="111">
        <v>2</v>
      </c>
      <c r="H88" s="111"/>
      <c r="I88" s="111"/>
    </row>
    <row r="89" spans="1:9" ht="15.75" customHeight="1">
      <c r="B89" s="1398"/>
      <c r="C89" s="1397"/>
      <c r="D89" s="117" t="s">
        <v>63</v>
      </c>
      <c r="E89" s="112" t="str">
        <f t="shared" si="3"/>
        <v>18150</v>
      </c>
      <c r="F89" s="112" t="str">
        <f t="shared" si="2"/>
        <v>18151</v>
      </c>
      <c r="G89" s="111">
        <v>2</v>
      </c>
      <c r="H89" s="111"/>
      <c r="I89" s="111"/>
    </row>
    <row r="90" spans="1:9" ht="15.75" customHeight="1">
      <c r="B90" s="1398"/>
      <c r="C90" s="1397"/>
      <c r="D90" s="117" t="s">
        <v>63</v>
      </c>
      <c r="E90" s="112" t="str">
        <f t="shared" si="3"/>
        <v>18152</v>
      </c>
      <c r="F90" s="112" t="str">
        <f t="shared" si="2"/>
        <v>18153</v>
      </c>
      <c r="G90" s="264">
        <v>2</v>
      </c>
      <c r="H90" s="111"/>
      <c r="I90" s="111"/>
    </row>
    <row r="91" spans="1:9" ht="15.75" customHeight="1">
      <c r="B91" s="1398"/>
      <c r="C91" s="1397"/>
      <c r="D91" s="117" t="s">
        <v>63</v>
      </c>
      <c r="E91" s="112" t="str">
        <f t="shared" si="3"/>
        <v>18154</v>
      </c>
      <c r="F91" s="112" t="str">
        <f t="shared" si="2"/>
        <v>18155</v>
      </c>
      <c r="G91" s="111">
        <v>2</v>
      </c>
      <c r="H91" s="111"/>
      <c r="I91" s="111"/>
    </row>
    <row r="92" spans="1:9" ht="15.75" customHeight="1">
      <c r="B92" s="1398"/>
      <c r="C92" s="1397"/>
      <c r="D92" s="117" t="s">
        <v>63</v>
      </c>
      <c r="E92" s="112" t="str">
        <f t="shared" si="3"/>
        <v>18156</v>
      </c>
      <c r="F92" s="112" t="str">
        <f t="shared" si="2"/>
        <v>18157</v>
      </c>
      <c r="G92" s="264">
        <v>2</v>
      </c>
      <c r="H92" s="111"/>
      <c r="I92" s="111"/>
    </row>
    <row r="93" spans="1:9" ht="15.75" customHeight="1">
      <c r="B93" s="1398"/>
      <c r="C93" s="1397"/>
      <c r="D93" s="117" t="s">
        <v>63</v>
      </c>
      <c r="E93" s="112" t="str">
        <f t="shared" si="3"/>
        <v>18158</v>
      </c>
      <c r="F93" s="112" t="str">
        <f t="shared" si="2"/>
        <v>18159</v>
      </c>
      <c r="G93" s="111">
        <v>2</v>
      </c>
      <c r="H93" s="111"/>
      <c r="I93" s="111"/>
    </row>
    <row r="94" spans="1:9" ht="15.75" customHeight="1">
      <c r="B94" s="1398"/>
      <c r="C94" s="1397"/>
      <c r="D94" s="117" t="s">
        <v>63</v>
      </c>
      <c r="E94" s="112" t="str">
        <f t="shared" si="3"/>
        <v>1815A</v>
      </c>
      <c r="F94" s="112" t="str">
        <f t="shared" si="2"/>
        <v>1815B</v>
      </c>
      <c r="G94" s="111">
        <v>2</v>
      </c>
      <c r="H94" s="111"/>
      <c r="I94" s="111"/>
    </row>
    <row r="95" spans="1:9" ht="15.75" customHeight="1">
      <c r="B95" s="1398"/>
      <c r="C95" s="1397"/>
      <c r="D95" s="117" t="s">
        <v>63</v>
      </c>
      <c r="E95" s="112" t="str">
        <f t="shared" si="3"/>
        <v>1815C</v>
      </c>
      <c r="F95" s="112" t="str">
        <f t="shared" si="2"/>
        <v>1815D</v>
      </c>
      <c r="G95" s="264">
        <v>2</v>
      </c>
      <c r="H95" s="111"/>
      <c r="I95" s="111"/>
    </row>
    <row r="96" spans="1:9" ht="15.75" customHeight="1" thickBot="1">
      <c r="B96" s="1405"/>
      <c r="C96" s="1420"/>
      <c r="D96" s="117" t="s">
        <v>63</v>
      </c>
      <c r="E96" s="112" t="str">
        <f t="shared" si="3"/>
        <v>1815E</v>
      </c>
      <c r="F96" s="112" t="str">
        <f t="shared" si="2"/>
        <v>1C0FF</v>
      </c>
      <c r="G96" s="111">
        <v>16290</v>
      </c>
      <c r="H96" s="111"/>
      <c r="I96" s="111"/>
    </row>
    <row r="97" spans="2:13" ht="17.25" thickBot="1">
      <c r="B97" s="136" t="s">
        <v>71</v>
      </c>
      <c r="C97" s="137"/>
      <c r="D97" s="263"/>
      <c r="E97" s="273" t="str">
        <f>E49</f>
        <v>18100</v>
      </c>
      <c r="F97" s="273" t="str">
        <f t="shared" si="2"/>
        <v>1C0FF</v>
      </c>
      <c r="G97" s="260">
        <f>SUM(G49:G96)</f>
        <v>16384</v>
      </c>
      <c r="H97" s="260"/>
      <c r="I97" s="261"/>
      <c r="K97" s="262">
        <v>16384</v>
      </c>
      <c r="L97" s="276">
        <f>G97</f>
        <v>16384</v>
      </c>
      <c r="M97" s="276">
        <f>K97-L97</f>
        <v>0</v>
      </c>
    </row>
  </sheetData>
  <mergeCells count="22">
    <mergeCell ref="B1:I1"/>
    <mergeCell ref="B4:I4"/>
    <mergeCell ref="B5:I5"/>
    <mergeCell ref="B6:B7"/>
    <mergeCell ref="C6:C7"/>
    <mergeCell ref="D6:D7"/>
    <mergeCell ref="E6:G6"/>
    <mergeCell ref="H6:H7"/>
    <mergeCell ref="I6:I7"/>
    <mergeCell ref="I8:I38"/>
    <mergeCell ref="B46:I46"/>
    <mergeCell ref="B47:B48"/>
    <mergeCell ref="C47:C48"/>
    <mergeCell ref="D47:D48"/>
    <mergeCell ref="E47:G47"/>
    <mergeCell ref="H47:H48"/>
    <mergeCell ref="I47:I48"/>
    <mergeCell ref="B49:B84"/>
    <mergeCell ref="C49:C96"/>
    <mergeCell ref="B85:B96"/>
    <mergeCell ref="B8:B42"/>
    <mergeCell ref="C8:C42"/>
  </mergeCells>
  <phoneticPr fontId="36" type="noConversion"/>
  <pageMargins left="0.23622047244094491" right="0.23622047244094491" top="0.74803149606299213" bottom="0.74803149606299213" header="0.31496062992125984" footer="0.31496062992125984"/>
  <pageSetup paperSize="9" scale="65" orientation="portrait" r:id="rId1"/>
  <headerFooter>
    <oddFooter>&amp;C&amp;G</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sheetPr>
  <dimension ref="B2:R3004"/>
  <sheetViews>
    <sheetView view="pageBreakPreview" zoomScaleNormal="100" zoomScaleSheetLayoutView="100" workbookViewId="0">
      <selection activeCell="E17" sqref="E17"/>
    </sheetView>
  </sheetViews>
  <sheetFormatPr defaultColWidth="9" defaultRowHeight="16.5"/>
  <cols>
    <col min="1" max="1" width="3.625" style="682" customWidth="1"/>
    <col min="2" max="2" width="5.875" style="683" bestFit="1" customWidth="1"/>
    <col min="3" max="3" width="8.625" style="683" bestFit="1" customWidth="1"/>
    <col min="4" max="4" width="2.75" style="683" bestFit="1" customWidth="1"/>
    <col min="5" max="5" width="100.875" style="682" bestFit="1" customWidth="1"/>
    <col min="6" max="6" width="5.625" style="682" customWidth="1"/>
    <col min="7" max="7" width="5.875" style="683" bestFit="1" customWidth="1"/>
    <col min="8" max="8" width="8.625" style="683" bestFit="1" customWidth="1"/>
    <col min="9" max="9" width="2.75" style="683" bestFit="1" customWidth="1"/>
    <col min="10" max="10" width="103.625" style="682" bestFit="1" customWidth="1"/>
    <col min="11" max="12" width="8.75"/>
    <col min="13" max="13" width="17" customWidth="1"/>
    <col min="14" max="14" width="9" customWidth="1"/>
    <col min="15" max="16384" width="9" style="682"/>
  </cols>
  <sheetData>
    <row r="2" spans="2:18" ht="33.75">
      <c r="B2" s="1453" t="s">
        <v>7035</v>
      </c>
      <c r="C2" s="1453"/>
      <c r="D2" s="1453"/>
      <c r="E2" s="1453"/>
      <c r="F2" s="1453"/>
      <c r="G2" s="1453"/>
      <c r="H2" s="1453"/>
      <c r="I2" s="1453"/>
      <c r="J2" s="1453"/>
    </row>
    <row r="3" spans="2:18">
      <c r="C3" s="684" t="s">
        <v>7036</v>
      </c>
      <c r="H3" s="685" t="s">
        <v>7037</v>
      </c>
    </row>
    <row r="4" spans="2:18" ht="17.25">
      <c r="B4" s="686" t="s">
        <v>7038</v>
      </c>
      <c r="C4" s="1454" t="s">
        <v>7039</v>
      </c>
      <c r="D4" s="1455"/>
      <c r="E4" s="687" t="s">
        <v>7040</v>
      </c>
      <c r="F4" s="688"/>
      <c r="G4" s="686" t="s">
        <v>7038</v>
      </c>
      <c r="H4" s="1454" t="s">
        <v>7039</v>
      </c>
      <c r="I4" s="1455"/>
      <c r="J4" s="689" t="s">
        <v>7041</v>
      </c>
    </row>
    <row r="5" spans="2:18">
      <c r="B5" s="690">
        <v>1</v>
      </c>
      <c r="C5" s="1450" t="str">
        <f>C3</f>
        <v>2720</v>
      </c>
      <c r="D5" s="691">
        <v>0</v>
      </c>
      <c r="E5" s="692" t="str">
        <f>L5&amp;" "&amp;M5</f>
        <v xml:space="preserve">[F0000] PLC     Alarm   </v>
      </c>
      <c r="G5" s="693">
        <v>1</v>
      </c>
      <c r="H5" s="1450" t="str">
        <f>H3</f>
        <v>27A0</v>
      </c>
      <c r="I5" s="691">
        <v>0</v>
      </c>
      <c r="J5" s="692" t="str">
        <f>P5&amp;" "&amp;Q5</f>
        <v xml:space="preserve">[F2000] PLC     Bettery Low     Warning </v>
      </c>
      <c r="L5" t="s">
        <v>10789</v>
      </c>
      <c r="M5" t="str">
        <f t="shared" ref="M5:M18" si="0">IF("Alarm   " =N5, "Spare Alarm", N5)</f>
        <v xml:space="preserve">PLC     Alarm   </v>
      </c>
      <c r="N5" t="s">
        <v>9486</v>
      </c>
      <c r="P5" t="s">
        <v>12789</v>
      </c>
      <c r="Q5" t="str">
        <f>IF("Warring   " =R5, "Spare Alarm", R5)</f>
        <v xml:space="preserve">PLC     Bettery Low     Warning </v>
      </c>
      <c r="R5" s="682" t="s">
        <v>10409</v>
      </c>
    </row>
    <row r="6" spans="2:18">
      <c r="B6" s="690">
        <v>2</v>
      </c>
      <c r="C6" s="1451"/>
      <c r="D6" s="691">
        <v>1</v>
      </c>
      <c r="E6" s="692" t="str">
        <f t="shared" ref="E6:E69" si="1">L6&amp;" "&amp;M6</f>
        <v xml:space="preserve">[F0001] PLC     Stop    Alarm   </v>
      </c>
      <c r="G6" s="693">
        <v>2</v>
      </c>
      <c r="H6" s="1451"/>
      <c r="I6" s="691">
        <v>1</v>
      </c>
      <c r="J6" s="692" t="str">
        <f t="shared" ref="J6:J69" si="2">P6&amp;" "&amp;Q6</f>
        <v xml:space="preserve">[F2001] ESC     CH#01   Comm.   Warning </v>
      </c>
      <c r="L6" t="s">
        <v>10790</v>
      </c>
      <c r="M6" t="str">
        <f t="shared" si="0"/>
        <v xml:space="preserve">PLC     Stop    Alarm   </v>
      </c>
      <c r="N6" t="s">
        <v>9487</v>
      </c>
      <c r="P6" t="s">
        <v>12790</v>
      </c>
      <c r="Q6" t="str">
        <f t="shared" ref="Q6:Q69" si="3">IF("Warring   " =R6, "Spare Alarm", R6)</f>
        <v xml:space="preserve">ESC     CH#01   Comm.   Warning </v>
      </c>
      <c r="R6" s="682" t="s">
        <v>10410</v>
      </c>
    </row>
    <row r="7" spans="2:18">
      <c r="B7" s="690">
        <v>3</v>
      </c>
      <c r="C7" s="1451"/>
      <c r="D7" s="691">
        <v>2</v>
      </c>
      <c r="E7" s="692" t="str">
        <f t="shared" si="1"/>
        <v xml:space="preserve">[F0002] PLC     Error   Alarm   </v>
      </c>
      <c r="G7" s="693">
        <v>3</v>
      </c>
      <c r="H7" s="1451"/>
      <c r="I7" s="691">
        <v>2</v>
      </c>
      <c r="J7" s="692" t="str">
        <f t="shared" si="2"/>
        <v xml:space="preserve">[F2002] ESC     CH#02   Comm.   Warning </v>
      </c>
      <c r="L7" t="s">
        <v>10791</v>
      </c>
      <c r="M7" t="str">
        <f t="shared" si="0"/>
        <v xml:space="preserve">PLC     Error   Alarm   </v>
      </c>
      <c r="N7" t="s">
        <v>9488</v>
      </c>
      <c r="P7" t="s">
        <v>12791</v>
      </c>
      <c r="Q7" t="str">
        <f t="shared" si="3"/>
        <v xml:space="preserve">ESC     CH#02   Comm.   Warning </v>
      </c>
      <c r="R7" s="682" t="s">
        <v>10411</v>
      </c>
    </row>
    <row r="8" spans="2:18">
      <c r="B8" s="690">
        <v>4</v>
      </c>
      <c r="C8" s="1451"/>
      <c r="D8" s="691">
        <v>3</v>
      </c>
      <c r="E8" s="692" t="str">
        <f t="shared" si="1"/>
        <v xml:space="preserve">[F0003] Card#01 RJ71EN71EthernetAlarm   </v>
      </c>
      <c r="G8" s="693">
        <v>4</v>
      </c>
      <c r="H8" s="1451"/>
      <c r="I8" s="691">
        <v>3</v>
      </c>
      <c r="J8" s="692" t="str">
        <f t="shared" si="2"/>
        <v xml:space="preserve">[F2003] Warning </v>
      </c>
      <c r="L8" t="s">
        <v>10792</v>
      </c>
      <c r="M8" t="str">
        <f t="shared" si="0"/>
        <v xml:space="preserve">Card#01 RJ71EN71EthernetAlarm   </v>
      </c>
      <c r="N8" t="s">
        <v>9489</v>
      </c>
      <c r="P8" t="s">
        <v>12792</v>
      </c>
      <c r="Q8" t="str">
        <f t="shared" si="3"/>
        <v xml:space="preserve">Warning </v>
      </c>
      <c r="R8" s="682" t="s">
        <v>10412</v>
      </c>
    </row>
    <row r="9" spans="2:18">
      <c r="B9" s="690">
        <v>5</v>
      </c>
      <c r="C9" s="1451"/>
      <c r="D9" s="691">
        <v>4</v>
      </c>
      <c r="E9" s="692" t="str">
        <f t="shared" si="1"/>
        <v xml:space="preserve">[F0004] Card#01 RJ71EN71CC-IEF  Alarm   </v>
      </c>
      <c r="G9" s="693">
        <v>5</v>
      </c>
      <c r="H9" s="1451"/>
      <c r="I9" s="691">
        <v>4</v>
      </c>
      <c r="J9" s="692" t="str">
        <f t="shared" si="2"/>
        <v xml:space="preserve">[F2004] Warning </v>
      </c>
      <c r="L9" t="s">
        <v>10793</v>
      </c>
      <c r="M9" t="str">
        <f t="shared" si="0"/>
        <v xml:space="preserve">Card#01 RJ71EN71CC-IEF  Alarm   </v>
      </c>
      <c r="N9" t="s">
        <v>9490</v>
      </c>
      <c r="P9" t="s">
        <v>12793</v>
      </c>
      <c r="Q9" t="str">
        <f t="shared" si="3"/>
        <v xml:space="preserve">Warning </v>
      </c>
      <c r="R9" s="682" t="s">
        <v>10412</v>
      </c>
    </row>
    <row r="10" spans="2:18">
      <c r="B10" s="690">
        <v>6</v>
      </c>
      <c r="C10" s="1451"/>
      <c r="D10" s="691">
        <v>5</v>
      </c>
      <c r="E10" s="692" t="str">
        <f t="shared" si="1"/>
        <v xml:space="preserve">[F0005] Card#02 RJ71EN71EthernetAlarm   </v>
      </c>
      <c r="G10" s="693">
        <v>6</v>
      </c>
      <c r="H10" s="1451"/>
      <c r="I10" s="691">
        <v>5</v>
      </c>
      <c r="J10" s="692" t="str">
        <f t="shared" si="2"/>
        <v xml:space="preserve">[F2005] Warning </v>
      </c>
      <c r="L10" t="s">
        <v>10794</v>
      </c>
      <c r="M10" t="str">
        <f t="shared" si="0"/>
        <v xml:space="preserve">Card#02 RJ71EN71EthernetAlarm   </v>
      </c>
      <c r="N10" t="s">
        <v>9491</v>
      </c>
      <c r="P10" t="s">
        <v>12794</v>
      </c>
      <c r="Q10" t="str">
        <f t="shared" si="3"/>
        <v xml:space="preserve">Warning </v>
      </c>
      <c r="R10" s="682" t="s">
        <v>10412</v>
      </c>
    </row>
    <row r="11" spans="2:18">
      <c r="B11" s="690">
        <v>7</v>
      </c>
      <c r="C11" s="1451"/>
      <c r="D11" s="691">
        <v>6</v>
      </c>
      <c r="E11" s="692" t="str">
        <f t="shared" si="1"/>
        <v xml:space="preserve">[F0006] Card#02 RJ71EN71CC-IEF  Alarm   </v>
      </c>
      <c r="G11" s="693">
        <v>7</v>
      </c>
      <c r="H11" s="1451"/>
      <c r="I11" s="691">
        <v>6</v>
      </c>
      <c r="J11" s="692" t="str">
        <f t="shared" si="2"/>
        <v xml:space="preserve">[F2006] Warning </v>
      </c>
      <c r="L11" t="s">
        <v>10795</v>
      </c>
      <c r="M11" t="str">
        <f t="shared" si="0"/>
        <v xml:space="preserve">Card#02 RJ71EN71CC-IEF  Alarm   </v>
      </c>
      <c r="N11" t="s">
        <v>9492</v>
      </c>
      <c r="P11" t="s">
        <v>12795</v>
      </c>
      <c r="Q11" t="str">
        <f t="shared" si="3"/>
        <v xml:space="preserve">Warning </v>
      </c>
      <c r="R11" s="682" t="s">
        <v>10412</v>
      </c>
    </row>
    <row r="12" spans="2:18">
      <c r="B12" s="690">
        <v>8</v>
      </c>
      <c r="C12" s="1451"/>
      <c r="D12" s="691">
        <v>7</v>
      </c>
      <c r="E12" s="692" t="str">
        <f t="shared" si="1"/>
        <v xml:space="preserve">[F0007] Card#03 RJ71GP21Net/G   Alarm   </v>
      </c>
      <c r="G12" s="693">
        <v>8</v>
      </c>
      <c r="H12" s="1451"/>
      <c r="I12" s="691">
        <v>7</v>
      </c>
      <c r="J12" s="692" t="str">
        <f t="shared" si="2"/>
        <v xml:space="preserve">[F2007] Warning </v>
      </c>
      <c r="L12" t="s">
        <v>10796</v>
      </c>
      <c r="M12" t="str">
        <f t="shared" si="0"/>
        <v xml:space="preserve">Card#03 RJ71GP21Net/G   Alarm   </v>
      </c>
      <c r="N12" t="s">
        <v>9493</v>
      </c>
      <c r="P12" t="s">
        <v>12796</v>
      </c>
      <c r="Q12" t="str">
        <f t="shared" si="3"/>
        <v xml:space="preserve">Warning </v>
      </c>
      <c r="R12" s="682" t="s">
        <v>10412</v>
      </c>
    </row>
    <row r="13" spans="2:18">
      <c r="B13" s="690">
        <v>9</v>
      </c>
      <c r="C13" s="1451"/>
      <c r="D13" s="691">
        <v>8</v>
      </c>
      <c r="E13" s="692" t="str">
        <f t="shared" si="1"/>
        <v xml:space="preserve">[F0008] Card#04 RJ71GP21Net/G   Alarm   </v>
      </c>
      <c r="G13" s="693">
        <v>9</v>
      </c>
      <c r="H13" s="1451"/>
      <c r="I13" s="691">
        <v>8</v>
      </c>
      <c r="J13" s="692" t="str">
        <f t="shared" si="2"/>
        <v xml:space="preserve">[F2008] Warning </v>
      </c>
      <c r="L13" t="s">
        <v>10797</v>
      </c>
      <c r="M13" t="str">
        <f t="shared" si="0"/>
        <v xml:space="preserve">Card#04 RJ71GP21Net/G   Alarm   </v>
      </c>
      <c r="N13" t="s">
        <v>9494</v>
      </c>
      <c r="P13" t="s">
        <v>12797</v>
      </c>
      <c r="Q13" t="str">
        <f t="shared" si="3"/>
        <v xml:space="preserve">Warning </v>
      </c>
      <c r="R13" s="682" t="s">
        <v>10412</v>
      </c>
    </row>
    <row r="14" spans="2:18">
      <c r="B14" s="690">
        <v>10</v>
      </c>
      <c r="C14" s="1451"/>
      <c r="D14" s="691">
        <v>9</v>
      </c>
      <c r="E14" s="692" t="str">
        <f t="shared" si="1"/>
        <v xml:space="preserve">[F0009] Card#05 RD77MS  Servo   Alarm   </v>
      </c>
      <c r="G14" s="693">
        <v>10</v>
      </c>
      <c r="H14" s="1451"/>
      <c r="I14" s="691">
        <v>9</v>
      </c>
      <c r="J14" s="692" t="str">
        <f t="shared" si="2"/>
        <v xml:space="preserve">[F2009] Warning </v>
      </c>
      <c r="L14" t="s">
        <v>10798</v>
      </c>
      <c r="M14" t="str">
        <f t="shared" si="0"/>
        <v xml:space="preserve">Card#05 RD77MS  Servo   Alarm   </v>
      </c>
      <c r="N14" t="s">
        <v>9495</v>
      </c>
      <c r="P14" t="s">
        <v>12798</v>
      </c>
      <c r="Q14" t="str">
        <f t="shared" si="3"/>
        <v xml:space="preserve">Warning </v>
      </c>
      <c r="R14" s="682" t="s">
        <v>10412</v>
      </c>
    </row>
    <row r="15" spans="2:18">
      <c r="B15" s="690">
        <v>11</v>
      </c>
      <c r="C15" s="1451"/>
      <c r="D15" s="691" t="s">
        <v>7042</v>
      </c>
      <c r="E15" s="692" t="str">
        <f t="shared" si="1"/>
        <v xml:space="preserve">[F0010] Card#06 RD77MS  Servo   Alarm   </v>
      </c>
      <c r="G15" s="693">
        <v>11</v>
      </c>
      <c r="H15" s="1451"/>
      <c r="I15" s="691" t="s">
        <v>7042</v>
      </c>
      <c r="J15" s="692" t="str">
        <f t="shared" si="2"/>
        <v xml:space="preserve">[F2010] Warning </v>
      </c>
      <c r="L15" t="s">
        <v>10799</v>
      </c>
      <c r="M15" t="str">
        <f t="shared" si="0"/>
        <v xml:space="preserve">Card#06 RD77MS  Servo   Alarm   </v>
      </c>
      <c r="N15" t="s">
        <v>9496</v>
      </c>
      <c r="P15" t="s">
        <v>12799</v>
      </c>
      <c r="Q15" t="str">
        <f t="shared" si="3"/>
        <v xml:space="preserve">Warning </v>
      </c>
      <c r="R15" s="682" t="s">
        <v>10412</v>
      </c>
    </row>
    <row r="16" spans="2:18">
      <c r="B16" s="690">
        <v>12</v>
      </c>
      <c r="C16" s="1451"/>
      <c r="D16" s="691" t="s">
        <v>7043</v>
      </c>
      <c r="E16" s="692" t="str">
        <f t="shared" si="1"/>
        <v xml:space="preserve">[F0011] Card#07 RJ61BT11CC-Link Alarm   </v>
      </c>
      <c r="G16" s="693">
        <v>12</v>
      </c>
      <c r="H16" s="1451"/>
      <c r="I16" s="691" t="s">
        <v>7043</v>
      </c>
      <c r="J16" s="692" t="str">
        <f t="shared" si="2"/>
        <v xml:space="preserve">[F2011] Warning </v>
      </c>
      <c r="L16" t="s">
        <v>10800</v>
      </c>
      <c r="M16" t="str">
        <f t="shared" si="0"/>
        <v xml:space="preserve">Card#07 RJ61BT11CC-Link Alarm   </v>
      </c>
      <c r="N16" t="s">
        <v>9497</v>
      </c>
      <c r="P16" t="s">
        <v>12800</v>
      </c>
      <c r="Q16" t="str">
        <f t="shared" si="3"/>
        <v xml:space="preserve">Warning </v>
      </c>
      <c r="R16" s="682" t="s">
        <v>10412</v>
      </c>
    </row>
    <row r="17" spans="2:18">
      <c r="B17" s="690">
        <v>13</v>
      </c>
      <c r="C17" s="1451"/>
      <c r="D17" s="691" t="s">
        <v>7044</v>
      </c>
      <c r="E17" s="692" t="str">
        <f t="shared" si="1"/>
        <v xml:space="preserve">[F0012] Card#08 RJ71C24 CH#01   Alarm   </v>
      </c>
      <c r="G17" s="693">
        <v>13</v>
      </c>
      <c r="H17" s="1451"/>
      <c r="I17" s="691" t="s">
        <v>7044</v>
      </c>
      <c r="J17" s="692" t="str">
        <f t="shared" si="2"/>
        <v xml:space="preserve">[F2012] Warning </v>
      </c>
      <c r="L17" t="s">
        <v>10801</v>
      </c>
      <c r="M17" t="str">
        <f t="shared" si="0"/>
        <v xml:space="preserve">Card#08 RJ71C24 CH#01   Alarm   </v>
      </c>
      <c r="N17" t="s">
        <v>9498</v>
      </c>
      <c r="P17" t="s">
        <v>12801</v>
      </c>
      <c r="Q17" t="str">
        <f t="shared" si="3"/>
        <v xml:space="preserve">Warning </v>
      </c>
      <c r="R17" s="682" t="s">
        <v>10412</v>
      </c>
    </row>
    <row r="18" spans="2:18">
      <c r="B18" s="690">
        <v>14</v>
      </c>
      <c r="C18" s="1451"/>
      <c r="D18" s="691" t="s">
        <v>7045</v>
      </c>
      <c r="E18" s="692" t="str">
        <f t="shared" si="1"/>
        <v xml:space="preserve">[F0013] Card#08 RJ71C24 CH#02   Alarm   </v>
      </c>
      <c r="G18" s="693">
        <v>14</v>
      </c>
      <c r="H18" s="1451"/>
      <c r="I18" s="691" t="s">
        <v>7045</v>
      </c>
      <c r="J18" s="692" t="str">
        <f t="shared" si="2"/>
        <v xml:space="preserve">[F2013] Warning </v>
      </c>
      <c r="L18" t="s">
        <v>10802</v>
      </c>
      <c r="M18" t="str">
        <f t="shared" si="0"/>
        <v xml:space="preserve">Card#08 RJ71C24 CH#02   Alarm   </v>
      </c>
      <c r="N18" t="s">
        <v>9499</v>
      </c>
      <c r="P18" t="s">
        <v>12802</v>
      </c>
      <c r="Q18" t="str">
        <f t="shared" si="3"/>
        <v xml:space="preserve">Warning </v>
      </c>
      <c r="R18" s="682" t="s">
        <v>10412</v>
      </c>
    </row>
    <row r="19" spans="2:18">
      <c r="B19" s="690">
        <v>15</v>
      </c>
      <c r="C19" s="1451"/>
      <c r="D19" s="691" t="s">
        <v>7046</v>
      </c>
      <c r="E19" s="692" t="str">
        <f t="shared" si="1"/>
        <v>[F0014] Spare Alarm</v>
      </c>
      <c r="G19" s="693">
        <v>15</v>
      </c>
      <c r="H19" s="1451"/>
      <c r="I19" s="691" t="s">
        <v>7046</v>
      </c>
      <c r="J19" s="692" t="str">
        <f t="shared" si="2"/>
        <v xml:space="preserve">[F2014] Warning </v>
      </c>
      <c r="L19" t="s">
        <v>10803</v>
      </c>
      <c r="M19" t="str">
        <f>IF("Alarm   " =N19, "Spare Alarm", N19)</f>
        <v>Spare Alarm</v>
      </c>
      <c r="N19" t="s">
        <v>9500</v>
      </c>
      <c r="P19" t="s">
        <v>12803</v>
      </c>
      <c r="Q19" t="str">
        <f t="shared" si="3"/>
        <v xml:space="preserve">Warning </v>
      </c>
      <c r="R19" s="682" t="s">
        <v>10412</v>
      </c>
    </row>
    <row r="20" spans="2:18">
      <c r="B20" s="690">
        <v>16</v>
      </c>
      <c r="C20" s="1452"/>
      <c r="D20" s="691" t="s">
        <v>7047</v>
      </c>
      <c r="E20" s="692" t="str">
        <f t="shared" si="1"/>
        <v>[F0015] Spare Alarm</v>
      </c>
      <c r="G20" s="693">
        <v>16</v>
      </c>
      <c r="H20" s="1452"/>
      <c r="I20" s="691" t="s">
        <v>7047</v>
      </c>
      <c r="J20" s="692" t="str">
        <f t="shared" si="2"/>
        <v xml:space="preserve">[F2015] Warning </v>
      </c>
      <c r="L20" t="s">
        <v>10804</v>
      </c>
      <c r="M20" t="str">
        <f t="shared" ref="M20:M83" si="4">IF("Alarm   " =N20, "Spare Alarm", N20)</f>
        <v>Spare Alarm</v>
      </c>
      <c r="N20" t="s">
        <v>9500</v>
      </c>
      <c r="P20" t="s">
        <v>12804</v>
      </c>
      <c r="Q20" t="str">
        <f t="shared" si="3"/>
        <v xml:space="preserve">Warning </v>
      </c>
      <c r="R20" s="682" t="s">
        <v>10412</v>
      </c>
    </row>
    <row r="21" spans="2:18">
      <c r="B21" s="690">
        <v>17</v>
      </c>
      <c r="C21" s="1450" t="str">
        <f>DEC2HEX(HEX2DEC(C5)+1)</f>
        <v>2721</v>
      </c>
      <c r="D21" s="691">
        <v>0</v>
      </c>
      <c r="E21" s="692" t="str">
        <f t="shared" si="1"/>
        <v>[F0016] Spare Alarm</v>
      </c>
      <c r="G21" s="693">
        <v>17</v>
      </c>
      <c r="H21" s="1450" t="str">
        <f>DEC2HEX(HEX2DEC(H5)+1)</f>
        <v>27A1</v>
      </c>
      <c r="I21" s="691">
        <v>0</v>
      </c>
      <c r="J21" s="692" t="str">
        <f t="shared" si="2"/>
        <v xml:space="preserve">[F2016] Warning </v>
      </c>
      <c r="L21" t="s">
        <v>10805</v>
      </c>
      <c r="M21" t="str">
        <f t="shared" si="4"/>
        <v>Spare Alarm</v>
      </c>
      <c r="N21" t="s">
        <v>9500</v>
      </c>
      <c r="P21" t="s">
        <v>12805</v>
      </c>
      <c r="Q21" t="str">
        <f t="shared" si="3"/>
        <v xml:space="preserve">Warning </v>
      </c>
      <c r="R21" s="682" t="s">
        <v>10412</v>
      </c>
    </row>
    <row r="22" spans="2:18">
      <c r="B22" s="690">
        <v>18</v>
      </c>
      <c r="C22" s="1451"/>
      <c r="D22" s="691">
        <v>1</v>
      </c>
      <c r="E22" s="692" t="str">
        <f t="shared" si="1"/>
        <v>[F0017] Spare Alarm</v>
      </c>
      <c r="G22" s="693">
        <v>18</v>
      </c>
      <c r="H22" s="1451"/>
      <c r="I22" s="691">
        <v>1</v>
      </c>
      <c r="J22" s="692" t="str">
        <f t="shared" si="2"/>
        <v xml:space="preserve">[F2017] Warning </v>
      </c>
      <c r="L22" t="s">
        <v>10806</v>
      </c>
      <c r="M22" t="str">
        <f t="shared" si="4"/>
        <v>Spare Alarm</v>
      </c>
      <c r="N22" t="s">
        <v>9500</v>
      </c>
      <c r="P22" t="s">
        <v>12806</v>
      </c>
      <c r="Q22" t="str">
        <f t="shared" si="3"/>
        <v xml:space="preserve">Warning </v>
      </c>
      <c r="R22" s="682" t="s">
        <v>10412</v>
      </c>
    </row>
    <row r="23" spans="2:18">
      <c r="B23" s="690">
        <v>19</v>
      </c>
      <c r="C23" s="1451"/>
      <c r="D23" s="691">
        <v>2</v>
      </c>
      <c r="E23" s="692" t="str">
        <f t="shared" si="1"/>
        <v>[F0018] Spare Alarm</v>
      </c>
      <c r="G23" s="693">
        <v>19</v>
      </c>
      <c r="H23" s="1451"/>
      <c r="I23" s="691">
        <v>2</v>
      </c>
      <c r="J23" s="692" t="str">
        <f t="shared" si="2"/>
        <v xml:space="preserve">[F2018] Warning </v>
      </c>
      <c r="L23" t="s">
        <v>10807</v>
      </c>
      <c r="M23" t="str">
        <f t="shared" si="4"/>
        <v>Spare Alarm</v>
      </c>
      <c r="N23" t="s">
        <v>9500</v>
      </c>
      <c r="P23" t="s">
        <v>12807</v>
      </c>
      <c r="Q23" t="str">
        <f t="shared" si="3"/>
        <v xml:space="preserve">Warning </v>
      </c>
      <c r="R23" s="682" t="s">
        <v>10412</v>
      </c>
    </row>
    <row r="24" spans="2:18">
      <c r="B24" s="690">
        <v>20</v>
      </c>
      <c r="C24" s="1451"/>
      <c r="D24" s="691">
        <v>3</v>
      </c>
      <c r="E24" s="692" t="str">
        <f t="shared" si="1"/>
        <v>[F0019] Spare Alarm</v>
      </c>
      <c r="G24" s="693">
        <v>20</v>
      </c>
      <c r="H24" s="1451"/>
      <c r="I24" s="691">
        <v>3</v>
      </c>
      <c r="J24" s="692" t="str">
        <f t="shared" si="2"/>
        <v xml:space="preserve">[F2019] Warning </v>
      </c>
      <c r="L24" t="s">
        <v>10808</v>
      </c>
      <c r="M24" t="str">
        <f t="shared" si="4"/>
        <v>Spare Alarm</v>
      </c>
      <c r="N24" t="s">
        <v>9500</v>
      </c>
      <c r="P24" t="s">
        <v>12808</v>
      </c>
      <c r="Q24" t="str">
        <f t="shared" si="3"/>
        <v xml:space="preserve">Warning </v>
      </c>
      <c r="R24" s="682" t="s">
        <v>10412</v>
      </c>
    </row>
    <row r="25" spans="2:18">
      <c r="B25" s="690">
        <v>21</v>
      </c>
      <c r="C25" s="1451"/>
      <c r="D25" s="691">
        <v>4</v>
      </c>
      <c r="E25" s="692" t="str">
        <f t="shared" si="1"/>
        <v xml:space="preserve">[F0020] Safety  PLC     CP Trip Alarm   </v>
      </c>
      <c r="G25" s="693">
        <v>21</v>
      </c>
      <c r="H25" s="1451"/>
      <c r="I25" s="691">
        <v>4</v>
      </c>
      <c r="J25" s="692" t="str">
        <f t="shared" si="2"/>
        <v xml:space="preserve">[F2020] PM Rack F_Temp  PV+3℃   Warning </v>
      </c>
      <c r="L25" t="s">
        <v>10809</v>
      </c>
      <c r="M25" t="str">
        <f t="shared" si="4"/>
        <v xml:space="preserve">Safety  PLC     CP Trip Alarm   </v>
      </c>
      <c r="N25" t="s">
        <v>9501</v>
      </c>
      <c r="P25" t="s">
        <v>12809</v>
      </c>
      <c r="Q25" t="str">
        <f t="shared" si="3"/>
        <v xml:space="preserve">PM Rack F_Temp  PV+3℃   Warning </v>
      </c>
      <c r="R25" s="682" t="s">
        <v>10413</v>
      </c>
    </row>
    <row r="26" spans="2:18">
      <c r="B26" s="690">
        <v>22</v>
      </c>
      <c r="C26" s="1451"/>
      <c r="D26" s="691">
        <v>5</v>
      </c>
      <c r="E26" s="692" t="str">
        <f t="shared" si="1"/>
        <v xml:space="preserve">[F0021] Safety  PLC     Status  Alarm   </v>
      </c>
      <c r="G26" s="693">
        <v>22</v>
      </c>
      <c r="H26" s="1451"/>
      <c r="I26" s="691">
        <v>5</v>
      </c>
      <c r="J26" s="692" t="str">
        <f t="shared" si="2"/>
        <v xml:space="preserve">[F2021] PM Rack R_Temp  PV+3℃   Warning </v>
      </c>
      <c r="L26" t="s">
        <v>10810</v>
      </c>
      <c r="M26" t="str">
        <f t="shared" si="4"/>
        <v xml:space="preserve">Safety  PLC     Status  Alarm   </v>
      </c>
      <c r="N26" t="s">
        <v>9502</v>
      </c>
      <c r="P26" t="s">
        <v>12810</v>
      </c>
      <c r="Q26" t="str">
        <f t="shared" si="3"/>
        <v xml:space="preserve">PM Rack R_Temp  PV+3℃   Warning </v>
      </c>
      <c r="R26" s="682" t="s">
        <v>10414</v>
      </c>
    </row>
    <row r="27" spans="2:18">
      <c r="B27" s="690">
        <v>23</v>
      </c>
      <c r="C27" s="1451"/>
      <c r="D27" s="691">
        <v>6</v>
      </c>
      <c r="E27" s="692" t="str">
        <f t="shared" si="1"/>
        <v xml:space="preserve">[F0022] IsolatorACC     Over    Alarm   </v>
      </c>
      <c r="G27" s="693">
        <v>23</v>
      </c>
      <c r="H27" s="1451"/>
      <c r="I27" s="691">
        <v>6</v>
      </c>
      <c r="J27" s="692" t="str">
        <f t="shared" si="2"/>
        <v xml:space="preserve">[F2022] PM Rack Front   Fan#01  Warning </v>
      </c>
      <c r="L27" t="s">
        <v>10811</v>
      </c>
      <c r="M27" t="str">
        <f t="shared" si="4"/>
        <v xml:space="preserve">IsolatorACC     Over    Alarm   </v>
      </c>
      <c r="N27" t="s">
        <v>9503</v>
      </c>
      <c r="P27" t="s">
        <v>12811</v>
      </c>
      <c r="Q27" t="str">
        <f t="shared" si="3"/>
        <v xml:space="preserve">PM Rack Front   Fan#01  Warning </v>
      </c>
      <c r="R27" s="682" t="s">
        <v>10415</v>
      </c>
    </row>
    <row r="28" spans="2:18">
      <c r="B28" s="690">
        <v>24</v>
      </c>
      <c r="C28" s="1451"/>
      <c r="D28" s="691">
        <v>7</v>
      </c>
      <c r="E28" s="692" t="str">
        <f t="shared" si="1"/>
        <v xml:space="preserve">[F0023] IsolatorPositionAlarm   </v>
      </c>
      <c r="G28" s="693">
        <v>24</v>
      </c>
      <c r="H28" s="1451"/>
      <c r="I28" s="691">
        <v>7</v>
      </c>
      <c r="J28" s="692" t="str">
        <f t="shared" si="2"/>
        <v xml:space="preserve">[F2023] PM Rack Front   Fan#02  Warning </v>
      </c>
      <c r="L28" t="s">
        <v>10812</v>
      </c>
      <c r="M28" t="str">
        <f t="shared" si="4"/>
        <v xml:space="preserve">IsolatorPositionAlarm   </v>
      </c>
      <c r="N28" t="s">
        <v>9504</v>
      </c>
      <c r="P28" t="s">
        <v>12812</v>
      </c>
      <c r="Q28" t="str">
        <f t="shared" si="3"/>
        <v xml:space="preserve">PM Rack Front   Fan#02  Warning </v>
      </c>
      <c r="R28" s="682" t="s">
        <v>10416</v>
      </c>
    </row>
    <row r="29" spans="2:18">
      <c r="B29" s="690">
        <v>25</v>
      </c>
      <c r="C29" s="1451"/>
      <c r="D29" s="691">
        <v>8</v>
      </c>
      <c r="E29" s="692" t="str">
        <f t="shared" si="1"/>
        <v xml:space="preserve">[F0024] Philop  Key#01  Status  Alarm   </v>
      </c>
      <c r="G29" s="693">
        <v>25</v>
      </c>
      <c r="H29" s="1451"/>
      <c r="I29" s="691">
        <v>8</v>
      </c>
      <c r="J29" s="692" t="str">
        <f t="shared" si="2"/>
        <v xml:space="preserve">[F2024] PM Rack Front   Fan#03  Warning </v>
      </c>
      <c r="L29" t="s">
        <v>10813</v>
      </c>
      <c r="M29" t="str">
        <f t="shared" si="4"/>
        <v xml:space="preserve">Philop  Key#01  Status  Alarm   </v>
      </c>
      <c r="N29" t="s">
        <v>9505</v>
      </c>
      <c r="P29" t="s">
        <v>12813</v>
      </c>
      <c r="Q29" t="str">
        <f t="shared" si="3"/>
        <v xml:space="preserve">PM Rack Front   Fan#03  Warning </v>
      </c>
      <c r="R29" s="682" t="s">
        <v>10417</v>
      </c>
    </row>
    <row r="30" spans="2:18">
      <c r="B30" s="690">
        <v>26</v>
      </c>
      <c r="C30" s="1451"/>
      <c r="D30" s="691">
        <v>9</v>
      </c>
      <c r="E30" s="692" t="str">
        <f t="shared" si="1"/>
        <v xml:space="preserve">[F0025] Philop  Key#02  Status  Alarm   </v>
      </c>
      <c r="G30" s="693">
        <v>26</v>
      </c>
      <c r="H30" s="1451"/>
      <c r="I30" s="691">
        <v>9</v>
      </c>
      <c r="J30" s="692" t="str">
        <f t="shared" si="2"/>
        <v xml:space="preserve">[F2025] PM Rack Front   Fan#04  Warning </v>
      </c>
      <c r="L30" t="s">
        <v>10814</v>
      </c>
      <c r="M30" t="str">
        <f t="shared" si="4"/>
        <v xml:space="preserve">Philop  Key#02  Status  Alarm   </v>
      </c>
      <c r="N30" t="s">
        <v>9506</v>
      </c>
      <c r="P30" t="s">
        <v>12814</v>
      </c>
      <c r="Q30" t="str">
        <f t="shared" si="3"/>
        <v xml:space="preserve">PM Rack Front   Fan#04  Warning </v>
      </c>
      <c r="R30" s="682" t="s">
        <v>10418</v>
      </c>
    </row>
    <row r="31" spans="2:18">
      <c r="B31" s="690">
        <v>27</v>
      </c>
      <c r="C31" s="1451"/>
      <c r="D31" s="691" t="s">
        <v>7042</v>
      </c>
      <c r="E31" s="692" t="str">
        <f t="shared" si="1"/>
        <v>[F0026] Spare Alarm</v>
      </c>
      <c r="G31" s="693">
        <v>27</v>
      </c>
      <c r="H31" s="1451"/>
      <c r="I31" s="691" t="s">
        <v>7042</v>
      </c>
      <c r="J31" s="692" t="str">
        <f t="shared" si="2"/>
        <v xml:space="preserve">[F2026] PM Rack Front   Fan#05  Warning </v>
      </c>
      <c r="L31" t="s">
        <v>10815</v>
      </c>
      <c r="M31" t="str">
        <f t="shared" si="4"/>
        <v>Spare Alarm</v>
      </c>
      <c r="N31" t="s">
        <v>9500</v>
      </c>
      <c r="P31" t="s">
        <v>12815</v>
      </c>
      <c r="Q31" t="str">
        <f t="shared" si="3"/>
        <v xml:space="preserve">PM Rack Front   Fan#05  Warning </v>
      </c>
      <c r="R31" s="682" t="s">
        <v>10419</v>
      </c>
    </row>
    <row r="32" spans="2:18">
      <c r="B32" s="690">
        <v>28</v>
      </c>
      <c r="C32" s="1451"/>
      <c r="D32" s="691" t="s">
        <v>7043</v>
      </c>
      <c r="E32" s="692" t="str">
        <f t="shared" si="1"/>
        <v>[F0027] Spare Alarm</v>
      </c>
      <c r="G32" s="693">
        <v>28</v>
      </c>
      <c r="H32" s="1451"/>
      <c r="I32" s="691" t="s">
        <v>7043</v>
      </c>
      <c r="J32" s="692" t="str">
        <f t="shared" si="2"/>
        <v xml:space="preserve">[F2027] PM Rack Front   Fan#06  Warning </v>
      </c>
      <c r="L32" t="s">
        <v>10816</v>
      </c>
      <c r="M32" t="str">
        <f t="shared" si="4"/>
        <v>Spare Alarm</v>
      </c>
      <c r="N32" t="s">
        <v>9500</v>
      </c>
      <c r="P32" t="s">
        <v>12816</v>
      </c>
      <c r="Q32" t="str">
        <f t="shared" si="3"/>
        <v xml:space="preserve">PM Rack Front   Fan#06  Warning </v>
      </c>
      <c r="R32" s="682" t="s">
        <v>10420</v>
      </c>
    </row>
    <row r="33" spans="2:18">
      <c r="B33" s="690">
        <v>29</v>
      </c>
      <c r="C33" s="1451"/>
      <c r="D33" s="691" t="s">
        <v>7044</v>
      </c>
      <c r="E33" s="692" t="str">
        <f t="shared" si="1"/>
        <v>[F0028] Spare Alarm</v>
      </c>
      <c r="G33" s="693">
        <v>29</v>
      </c>
      <c r="H33" s="1451"/>
      <c r="I33" s="691" t="s">
        <v>7044</v>
      </c>
      <c r="J33" s="692" t="str">
        <f t="shared" si="2"/>
        <v xml:space="preserve">[F2028] PM Rack Front   Fan#07  Warning </v>
      </c>
      <c r="L33" t="s">
        <v>10817</v>
      </c>
      <c r="M33" t="str">
        <f t="shared" si="4"/>
        <v>Spare Alarm</v>
      </c>
      <c r="N33" t="s">
        <v>9500</v>
      </c>
      <c r="P33" t="s">
        <v>12817</v>
      </c>
      <c r="Q33" t="str">
        <f t="shared" si="3"/>
        <v xml:space="preserve">PM Rack Front   Fan#07  Warning </v>
      </c>
      <c r="R33" s="682" t="s">
        <v>10421</v>
      </c>
    </row>
    <row r="34" spans="2:18">
      <c r="B34" s="690">
        <v>30</v>
      </c>
      <c r="C34" s="1451"/>
      <c r="D34" s="691" t="s">
        <v>7045</v>
      </c>
      <c r="E34" s="692" t="str">
        <f t="shared" si="1"/>
        <v>[F0029] Spare Alarm</v>
      </c>
      <c r="G34" s="693">
        <v>30</v>
      </c>
      <c r="H34" s="1451"/>
      <c r="I34" s="691" t="s">
        <v>7045</v>
      </c>
      <c r="J34" s="692" t="str">
        <f t="shared" si="2"/>
        <v xml:space="preserve">[F2029] PM Rack Front   Fan#08  Warning </v>
      </c>
      <c r="L34" t="s">
        <v>10818</v>
      </c>
      <c r="M34" t="str">
        <f t="shared" si="4"/>
        <v>Spare Alarm</v>
      </c>
      <c r="N34" t="s">
        <v>9500</v>
      </c>
      <c r="P34" t="s">
        <v>12818</v>
      </c>
      <c r="Q34" t="str">
        <f t="shared" si="3"/>
        <v xml:space="preserve">PM Rack Front   Fan#08  Warning </v>
      </c>
      <c r="R34" s="682" t="s">
        <v>10422</v>
      </c>
    </row>
    <row r="35" spans="2:18">
      <c r="B35" s="690">
        <v>31</v>
      </c>
      <c r="C35" s="1451"/>
      <c r="D35" s="691" t="s">
        <v>7046</v>
      </c>
      <c r="E35" s="692" t="str">
        <f t="shared" si="1"/>
        <v xml:space="preserve">[F0030] GPS1 OffDLYTimerStatus  Alarm   </v>
      </c>
      <c r="G35" s="693">
        <v>31</v>
      </c>
      <c r="H35" s="1451"/>
      <c r="I35" s="691" t="s">
        <v>7046</v>
      </c>
      <c r="J35" s="692" t="str">
        <f t="shared" si="2"/>
        <v xml:space="preserve">[F2030] PM Rack Rear    Fan#01  Warning </v>
      </c>
      <c r="L35" t="s">
        <v>10819</v>
      </c>
      <c r="M35" t="str">
        <f t="shared" si="4"/>
        <v xml:space="preserve">GPS1 OffDLYTimerStatus  Alarm   </v>
      </c>
      <c r="N35" t="s">
        <v>9507</v>
      </c>
      <c r="P35" t="s">
        <v>12819</v>
      </c>
      <c r="Q35" t="str">
        <f t="shared" si="3"/>
        <v xml:space="preserve">PM Rack Rear    Fan#01  Warning </v>
      </c>
      <c r="R35" s="682" t="s">
        <v>10423</v>
      </c>
    </row>
    <row r="36" spans="2:18">
      <c r="B36" s="690">
        <v>32</v>
      </c>
      <c r="C36" s="1452"/>
      <c r="D36" s="691" t="s">
        <v>7047</v>
      </c>
      <c r="E36" s="692" t="str">
        <f t="shared" si="1"/>
        <v xml:space="preserve">[F0031] GPS1    MainMCCBTrip    Alarm   </v>
      </c>
      <c r="G36" s="693">
        <v>32</v>
      </c>
      <c r="H36" s="1452"/>
      <c r="I36" s="691" t="s">
        <v>7047</v>
      </c>
      <c r="J36" s="692" t="str">
        <f t="shared" si="2"/>
        <v xml:space="preserve">[F2031] PM Rack Rear    Fan#02  Warning </v>
      </c>
      <c r="L36" t="s">
        <v>10820</v>
      </c>
      <c r="M36" t="str">
        <f t="shared" si="4"/>
        <v xml:space="preserve">GPS1    MainMCCBTrip    Alarm   </v>
      </c>
      <c r="N36" t="s">
        <v>9508</v>
      </c>
      <c r="P36" t="s">
        <v>12820</v>
      </c>
      <c r="Q36" t="str">
        <f t="shared" si="3"/>
        <v xml:space="preserve">PM Rack Rear    Fan#02  Warning </v>
      </c>
      <c r="R36" s="682" t="s">
        <v>10424</v>
      </c>
    </row>
    <row r="37" spans="2:18">
      <c r="B37" s="690">
        <v>33</v>
      </c>
      <c r="C37" s="1450" t="str">
        <f>DEC2HEX(HEX2DEC(C21)+1)</f>
        <v>2722</v>
      </c>
      <c r="D37" s="691">
        <v>0</v>
      </c>
      <c r="E37" s="692" t="str">
        <f t="shared" si="1"/>
        <v xml:space="preserve">[F0032] GPS2 OffDLYTimerStatus  Alarm   </v>
      </c>
      <c r="G37" s="693">
        <v>33</v>
      </c>
      <c r="H37" s="1450" t="str">
        <f>DEC2HEX(HEX2DEC(H21)+1)</f>
        <v>27A2</v>
      </c>
      <c r="I37" s="693"/>
      <c r="J37" s="692" t="str">
        <f t="shared" si="2"/>
        <v xml:space="preserve">[F2032] PM Rack Rear    Fan#03  Warning </v>
      </c>
      <c r="L37" t="s">
        <v>10821</v>
      </c>
      <c r="M37" t="str">
        <f t="shared" si="4"/>
        <v xml:space="preserve">GPS2 OffDLYTimerStatus  Alarm   </v>
      </c>
      <c r="N37" t="s">
        <v>9509</v>
      </c>
      <c r="P37" t="s">
        <v>12821</v>
      </c>
      <c r="Q37" t="str">
        <f t="shared" si="3"/>
        <v xml:space="preserve">PM Rack Rear    Fan#03  Warning </v>
      </c>
      <c r="R37" s="682" t="s">
        <v>10425</v>
      </c>
    </row>
    <row r="38" spans="2:18">
      <c r="B38" s="690">
        <v>34</v>
      </c>
      <c r="C38" s="1451"/>
      <c r="D38" s="691">
        <v>1</v>
      </c>
      <c r="E38" s="692" t="str">
        <f t="shared" si="1"/>
        <v xml:space="preserve">[F0033] GPS2    MainMCCBTrip    Alarm   </v>
      </c>
      <c r="G38" s="693">
        <v>34</v>
      </c>
      <c r="H38" s="1451"/>
      <c r="I38" s="693"/>
      <c r="J38" s="692" t="str">
        <f t="shared" si="2"/>
        <v xml:space="preserve">[F2033] PM Rack Rear    Fan#04  Warning </v>
      </c>
      <c r="L38" t="s">
        <v>10822</v>
      </c>
      <c r="M38" t="str">
        <f t="shared" si="4"/>
        <v xml:space="preserve">GPS2    MainMCCBTrip    Alarm   </v>
      </c>
      <c r="N38" t="s">
        <v>9510</v>
      </c>
      <c r="P38" t="s">
        <v>12822</v>
      </c>
      <c r="Q38" t="str">
        <f t="shared" si="3"/>
        <v xml:space="preserve">PM Rack Rear    Fan#04  Warning </v>
      </c>
      <c r="R38" s="682" t="s">
        <v>10426</v>
      </c>
    </row>
    <row r="39" spans="2:18">
      <c r="B39" s="690">
        <v>35</v>
      </c>
      <c r="C39" s="1451"/>
      <c r="D39" s="691">
        <v>2</v>
      </c>
      <c r="E39" s="692" t="str">
        <f t="shared" si="1"/>
        <v xml:space="preserve">[F0034] UPS     MainMCCBTrip    Alarm   </v>
      </c>
      <c r="G39" s="693">
        <v>35</v>
      </c>
      <c r="H39" s="1451"/>
      <c r="I39" s="693"/>
      <c r="J39" s="692" t="str">
        <f t="shared" si="2"/>
        <v xml:space="preserve">[F2034] PM Rack Rear    Fan#05  Warning </v>
      </c>
      <c r="L39" t="s">
        <v>10823</v>
      </c>
      <c r="M39" t="str">
        <f t="shared" si="4"/>
        <v xml:space="preserve">UPS     MainMCCBTrip    Alarm   </v>
      </c>
      <c r="N39" t="s">
        <v>9511</v>
      </c>
      <c r="P39" t="s">
        <v>12823</v>
      </c>
      <c r="Q39" t="str">
        <f t="shared" si="3"/>
        <v xml:space="preserve">PM Rack Rear    Fan#05  Warning </v>
      </c>
      <c r="R39" s="682" t="s">
        <v>10427</v>
      </c>
    </row>
    <row r="40" spans="2:18">
      <c r="B40" s="690">
        <v>36</v>
      </c>
      <c r="C40" s="1451"/>
      <c r="D40" s="691">
        <v>3</v>
      </c>
      <c r="E40" s="692" t="str">
        <f t="shared" si="1"/>
        <v>[F0035] Spare Alarm</v>
      </c>
      <c r="G40" s="693">
        <v>36</v>
      </c>
      <c r="H40" s="1451"/>
      <c r="I40" s="693"/>
      <c r="J40" s="692" t="str">
        <f t="shared" si="2"/>
        <v xml:space="preserve">[F2035] PM Rack Side    Fan#01  Warning </v>
      </c>
      <c r="L40" t="s">
        <v>10824</v>
      </c>
      <c r="M40" t="str">
        <f t="shared" si="4"/>
        <v>Spare Alarm</v>
      </c>
      <c r="N40" t="s">
        <v>9500</v>
      </c>
      <c r="P40" t="s">
        <v>12824</v>
      </c>
      <c r="Q40" t="str">
        <f t="shared" si="3"/>
        <v xml:space="preserve">PM Rack Side    Fan#01  Warning </v>
      </c>
      <c r="R40" s="682" t="s">
        <v>10428</v>
      </c>
    </row>
    <row r="41" spans="2:18">
      <c r="B41" s="690">
        <v>37</v>
      </c>
      <c r="C41" s="1451"/>
      <c r="D41" s="691">
        <v>4</v>
      </c>
      <c r="E41" s="692" t="str">
        <f t="shared" si="1"/>
        <v>[F0036] Spare Alarm</v>
      </c>
      <c r="G41" s="693">
        <v>37</v>
      </c>
      <c r="H41" s="1451"/>
      <c r="I41" s="693"/>
      <c r="J41" s="692" t="str">
        <f t="shared" si="2"/>
        <v xml:space="preserve">[F2036] PM Rack Side    Fan#02  Warning </v>
      </c>
      <c r="L41" t="s">
        <v>10825</v>
      </c>
      <c r="M41" t="str">
        <f t="shared" si="4"/>
        <v>Spare Alarm</v>
      </c>
      <c r="N41" t="s">
        <v>9500</v>
      </c>
      <c r="P41" t="s">
        <v>12825</v>
      </c>
      <c r="Q41" t="str">
        <f t="shared" si="3"/>
        <v xml:space="preserve">PM Rack Side    Fan#02  Warning </v>
      </c>
      <c r="R41" s="682" t="s">
        <v>10429</v>
      </c>
    </row>
    <row r="42" spans="2:18">
      <c r="B42" s="690">
        <v>38</v>
      </c>
      <c r="C42" s="1451"/>
      <c r="D42" s="691">
        <v>5</v>
      </c>
      <c r="E42" s="692" t="str">
        <f t="shared" si="1"/>
        <v>[F0037] Spare Alarm</v>
      </c>
      <c r="G42" s="693">
        <v>38</v>
      </c>
      <c r="H42" s="1451"/>
      <c r="I42" s="693"/>
      <c r="J42" s="692" t="str">
        <f t="shared" si="2"/>
        <v xml:space="preserve">[F2037] Warning </v>
      </c>
      <c r="L42" t="s">
        <v>10826</v>
      </c>
      <c r="M42" t="str">
        <f t="shared" si="4"/>
        <v>Spare Alarm</v>
      </c>
      <c r="N42" t="s">
        <v>9500</v>
      </c>
      <c r="P42" t="s">
        <v>12826</v>
      </c>
      <c r="Q42" t="str">
        <f t="shared" si="3"/>
        <v xml:space="preserve">Warning </v>
      </c>
      <c r="R42" s="682" t="s">
        <v>10412</v>
      </c>
    </row>
    <row r="43" spans="2:18">
      <c r="B43" s="690">
        <v>39</v>
      </c>
      <c r="C43" s="1451"/>
      <c r="D43" s="691">
        <v>6</v>
      </c>
      <c r="E43" s="692" t="str">
        <f t="shared" si="1"/>
        <v>[F0038] Spare Alarm</v>
      </c>
      <c r="G43" s="693">
        <v>39</v>
      </c>
      <c r="H43" s="1451"/>
      <c r="I43" s="693"/>
      <c r="J43" s="692" t="str">
        <f t="shared" si="2"/>
        <v xml:space="preserve">[F2038] Warning </v>
      </c>
      <c r="L43" t="s">
        <v>10827</v>
      </c>
      <c r="M43" t="str">
        <f t="shared" si="4"/>
        <v>Spare Alarm</v>
      </c>
      <c r="N43" t="s">
        <v>9500</v>
      </c>
      <c r="P43" t="s">
        <v>12827</v>
      </c>
      <c r="Q43" t="str">
        <f t="shared" si="3"/>
        <v xml:space="preserve">Warning </v>
      </c>
      <c r="R43" s="682" t="s">
        <v>10412</v>
      </c>
    </row>
    <row r="44" spans="2:18">
      <c r="B44" s="690">
        <v>40</v>
      </c>
      <c r="C44" s="1451"/>
      <c r="D44" s="691">
        <v>7</v>
      </c>
      <c r="E44" s="692" t="str">
        <f t="shared" si="1"/>
        <v>[F0039] Spare Alarm</v>
      </c>
      <c r="G44" s="693">
        <v>40</v>
      </c>
      <c r="H44" s="1451"/>
      <c r="I44" s="693"/>
      <c r="J44" s="692" t="str">
        <f t="shared" si="2"/>
        <v xml:space="preserve">[F2039] Warning </v>
      </c>
      <c r="L44" t="s">
        <v>10828</v>
      </c>
      <c r="M44" t="str">
        <f t="shared" si="4"/>
        <v>Spare Alarm</v>
      </c>
      <c r="N44" t="s">
        <v>9500</v>
      </c>
      <c r="P44" t="s">
        <v>12828</v>
      </c>
      <c r="Q44" t="str">
        <f t="shared" si="3"/>
        <v xml:space="preserve">Warning </v>
      </c>
      <c r="R44" s="682" t="s">
        <v>10412</v>
      </c>
    </row>
    <row r="45" spans="2:18">
      <c r="B45" s="690">
        <v>41</v>
      </c>
      <c r="C45" s="1451"/>
      <c r="D45" s="691">
        <v>8</v>
      </c>
      <c r="E45" s="692" t="str">
        <f t="shared" si="1"/>
        <v xml:space="preserve">[F0040] PM Rack F_Temp  40℃Over Alarm   </v>
      </c>
      <c r="G45" s="693">
        <v>41</v>
      </c>
      <c r="H45" s="1451"/>
      <c r="I45" s="693"/>
      <c r="J45" s="692" t="str">
        <f t="shared" si="2"/>
        <v xml:space="preserve">[F2040] MPD RackF_Temp  PV+3℃   Warning </v>
      </c>
      <c r="L45" t="s">
        <v>10829</v>
      </c>
      <c r="M45" t="str">
        <f t="shared" si="4"/>
        <v xml:space="preserve">PM Rack F_Temp  40℃Over Alarm   </v>
      </c>
      <c r="N45" t="s">
        <v>9512</v>
      </c>
      <c r="P45" t="s">
        <v>12829</v>
      </c>
      <c r="Q45" t="str">
        <f t="shared" si="3"/>
        <v xml:space="preserve">MPD RackF_Temp  PV+3℃   Warning </v>
      </c>
      <c r="R45" s="682" t="s">
        <v>10430</v>
      </c>
    </row>
    <row r="46" spans="2:18">
      <c r="B46" s="690">
        <v>42</v>
      </c>
      <c r="C46" s="1451"/>
      <c r="D46" s="691">
        <v>9</v>
      </c>
      <c r="E46" s="692" t="str">
        <f t="shared" si="1"/>
        <v xml:space="preserve">[F0041] PM Rack R_Temp  40℃Over Alarm   </v>
      </c>
      <c r="G46" s="693">
        <v>42</v>
      </c>
      <c r="H46" s="1451"/>
      <c r="I46" s="693"/>
      <c r="J46" s="692" t="str">
        <f t="shared" si="2"/>
        <v xml:space="preserve">[F2041] MPD RackR_Temp  PV+3℃   Warning </v>
      </c>
      <c r="L46" t="s">
        <v>10830</v>
      </c>
      <c r="M46" t="str">
        <f t="shared" si="4"/>
        <v xml:space="preserve">PM Rack R_Temp  40℃Over Alarm   </v>
      </c>
      <c r="N46" t="s">
        <v>9513</v>
      </c>
      <c r="P46" t="s">
        <v>12830</v>
      </c>
      <c r="Q46" t="str">
        <f t="shared" si="3"/>
        <v xml:space="preserve">MPD RackR_Temp  PV+3℃   Warning </v>
      </c>
      <c r="R46" s="682" t="s">
        <v>10431</v>
      </c>
    </row>
    <row r="47" spans="2:18">
      <c r="B47" s="690">
        <v>43</v>
      </c>
      <c r="C47" s="1451"/>
      <c r="D47" s="691" t="s">
        <v>7042</v>
      </c>
      <c r="E47" s="692" t="str">
        <f t="shared" si="1"/>
        <v>[F0042] Spare Alarm</v>
      </c>
      <c r="G47" s="693">
        <v>43</v>
      </c>
      <c r="H47" s="1451"/>
      <c r="I47" s="693"/>
      <c r="J47" s="692" t="str">
        <f t="shared" si="2"/>
        <v xml:space="preserve">[F2042] MPD RackFan#01  Warning </v>
      </c>
      <c r="L47" t="s">
        <v>10831</v>
      </c>
      <c r="M47" t="str">
        <f t="shared" si="4"/>
        <v>Spare Alarm</v>
      </c>
      <c r="N47" t="s">
        <v>9500</v>
      </c>
      <c r="P47" t="s">
        <v>12831</v>
      </c>
      <c r="Q47" t="str">
        <f t="shared" si="3"/>
        <v xml:space="preserve">MPD RackFan#01  Warning </v>
      </c>
      <c r="R47" s="682" t="s">
        <v>10432</v>
      </c>
    </row>
    <row r="48" spans="2:18">
      <c r="B48" s="690">
        <v>44</v>
      </c>
      <c r="C48" s="1451"/>
      <c r="D48" s="691" t="s">
        <v>7043</v>
      </c>
      <c r="E48" s="692" t="str">
        <f t="shared" si="1"/>
        <v>[F0043] Spare Alarm</v>
      </c>
      <c r="G48" s="693">
        <v>44</v>
      </c>
      <c r="H48" s="1451"/>
      <c r="I48" s="693"/>
      <c r="J48" s="692" t="str">
        <f t="shared" si="2"/>
        <v xml:space="preserve">[F2043] MPD RackFan#02  Warning </v>
      </c>
      <c r="L48" t="s">
        <v>10832</v>
      </c>
      <c r="M48" t="str">
        <f t="shared" si="4"/>
        <v>Spare Alarm</v>
      </c>
      <c r="N48" t="s">
        <v>9500</v>
      </c>
      <c r="P48" t="s">
        <v>12832</v>
      </c>
      <c r="Q48" t="str">
        <f t="shared" si="3"/>
        <v xml:space="preserve">MPD RackFan#02  Warning </v>
      </c>
      <c r="R48" s="682" t="s">
        <v>10433</v>
      </c>
    </row>
    <row r="49" spans="2:18">
      <c r="B49" s="690">
        <v>45</v>
      </c>
      <c r="C49" s="1451"/>
      <c r="D49" s="691" t="s">
        <v>7044</v>
      </c>
      <c r="E49" s="692" t="str">
        <f t="shared" si="1"/>
        <v>[F0044] Spare Alarm</v>
      </c>
      <c r="G49" s="693">
        <v>45</v>
      </c>
      <c r="H49" s="1451"/>
      <c r="I49" s="693"/>
      <c r="J49" s="692" t="str">
        <f t="shared" si="2"/>
        <v xml:space="preserve">[F2044] MPD RackFan#03  Warning </v>
      </c>
      <c r="L49" t="s">
        <v>10833</v>
      </c>
      <c r="M49" t="str">
        <f t="shared" si="4"/>
        <v>Spare Alarm</v>
      </c>
      <c r="N49" t="s">
        <v>9500</v>
      </c>
      <c r="P49" t="s">
        <v>12833</v>
      </c>
      <c r="Q49" t="str">
        <f t="shared" si="3"/>
        <v xml:space="preserve">MPD RackFan#03  Warning </v>
      </c>
      <c r="R49" s="682" t="s">
        <v>10434</v>
      </c>
    </row>
    <row r="50" spans="2:18">
      <c r="B50" s="690">
        <v>46</v>
      </c>
      <c r="C50" s="1451"/>
      <c r="D50" s="691" t="s">
        <v>7045</v>
      </c>
      <c r="E50" s="692" t="str">
        <f t="shared" si="1"/>
        <v xml:space="preserve">[F0045] PM Rack Front   Smoke   Alarm   </v>
      </c>
      <c r="G50" s="693">
        <v>46</v>
      </c>
      <c r="H50" s="1451"/>
      <c r="I50" s="693"/>
      <c r="J50" s="692" t="str">
        <f t="shared" si="2"/>
        <v xml:space="preserve">[F2045] MPD RackFan#04  Warning </v>
      </c>
      <c r="L50" t="s">
        <v>10834</v>
      </c>
      <c r="M50" t="str">
        <f t="shared" si="4"/>
        <v xml:space="preserve">PM Rack Front   Smoke   Alarm   </v>
      </c>
      <c r="N50" t="s">
        <v>9514</v>
      </c>
      <c r="P50" t="s">
        <v>12834</v>
      </c>
      <c r="Q50" t="str">
        <f t="shared" si="3"/>
        <v xml:space="preserve">MPD RackFan#04  Warning </v>
      </c>
      <c r="R50" s="682" t="s">
        <v>10435</v>
      </c>
    </row>
    <row r="51" spans="2:18">
      <c r="B51" s="690">
        <v>47</v>
      </c>
      <c r="C51" s="1451"/>
      <c r="D51" s="691" t="s">
        <v>7046</v>
      </c>
      <c r="E51" s="692" t="str">
        <f t="shared" si="1"/>
        <v xml:space="preserve">[F0046] PM Rack Rear    Smoke   Alarm   </v>
      </c>
      <c r="G51" s="693">
        <v>47</v>
      </c>
      <c r="H51" s="1451"/>
      <c r="I51" s="693"/>
      <c r="J51" s="692" t="str">
        <f t="shared" si="2"/>
        <v xml:space="preserve">[F2046] MPD RackFan#05  Warning </v>
      </c>
      <c r="L51" t="s">
        <v>10835</v>
      </c>
      <c r="M51" t="str">
        <f t="shared" si="4"/>
        <v xml:space="preserve">PM Rack Rear    Smoke   Alarm   </v>
      </c>
      <c r="N51" t="s">
        <v>9515</v>
      </c>
      <c r="P51" t="s">
        <v>12835</v>
      </c>
      <c r="Q51" t="str">
        <f t="shared" si="3"/>
        <v xml:space="preserve">MPD RackFan#05  Warning </v>
      </c>
      <c r="R51" s="682" t="s">
        <v>10436</v>
      </c>
    </row>
    <row r="52" spans="2:18">
      <c r="B52" s="690">
        <v>48</v>
      </c>
      <c r="C52" s="1452"/>
      <c r="D52" s="691" t="s">
        <v>7047</v>
      </c>
      <c r="E52" s="692" t="str">
        <f t="shared" si="1"/>
        <v>[F0047] Spare Alarm</v>
      </c>
      <c r="G52" s="693">
        <v>48</v>
      </c>
      <c r="H52" s="1452"/>
      <c r="I52" s="693"/>
      <c r="J52" s="692" t="str">
        <f t="shared" si="2"/>
        <v xml:space="preserve">[F2047] MPD RackFan#06  Warning </v>
      </c>
      <c r="L52" t="s">
        <v>10836</v>
      </c>
      <c r="M52" t="str">
        <f t="shared" si="4"/>
        <v>Spare Alarm</v>
      </c>
      <c r="N52" t="s">
        <v>9500</v>
      </c>
      <c r="P52" t="s">
        <v>12836</v>
      </c>
      <c r="Q52" t="str">
        <f t="shared" si="3"/>
        <v xml:space="preserve">MPD RackFan#06  Warning </v>
      </c>
      <c r="R52" s="682" t="s">
        <v>10437</v>
      </c>
    </row>
    <row r="53" spans="2:18">
      <c r="B53" s="690">
        <v>49</v>
      </c>
      <c r="C53" s="1450" t="str">
        <f>DEC2HEX(HEX2DEC(C37)+1)</f>
        <v>2723</v>
      </c>
      <c r="D53" s="691">
        <v>0</v>
      </c>
      <c r="E53" s="692" t="str">
        <f t="shared" si="1"/>
        <v>[F0048] Spare Alarm</v>
      </c>
      <c r="G53" s="693">
        <v>49</v>
      </c>
      <c r="H53" s="1450" t="str">
        <f t="shared" ref="H53" si="5">DEC2HEX(HEX2DEC(H37)+1)</f>
        <v>27A3</v>
      </c>
      <c r="I53" s="693"/>
      <c r="J53" s="692" t="str">
        <f t="shared" si="2"/>
        <v xml:space="preserve">[F2048] MPD RackFan#07  Warning </v>
      </c>
      <c r="L53" t="s">
        <v>10837</v>
      </c>
      <c r="M53" t="str">
        <f t="shared" si="4"/>
        <v>Spare Alarm</v>
      </c>
      <c r="N53" t="s">
        <v>9500</v>
      </c>
      <c r="P53" t="s">
        <v>12837</v>
      </c>
      <c r="Q53" t="str">
        <f t="shared" si="3"/>
        <v xml:space="preserve">MPD RackFan#07  Warning </v>
      </c>
      <c r="R53" s="682" t="s">
        <v>10438</v>
      </c>
    </row>
    <row r="54" spans="2:18">
      <c r="B54" s="690">
        <v>50</v>
      </c>
      <c r="C54" s="1451"/>
      <c r="D54" s="691">
        <v>1</v>
      </c>
      <c r="E54" s="692" t="str">
        <f t="shared" si="1"/>
        <v>[F0049] Spare Alarm</v>
      </c>
      <c r="G54" s="693">
        <v>50</v>
      </c>
      <c r="H54" s="1451"/>
      <c r="I54" s="693"/>
      <c r="J54" s="692" t="str">
        <f t="shared" si="2"/>
        <v xml:space="preserve">[F2049] MPD RackFan#08  Warning </v>
      </c>
      <c r="L54" t="s">
        <v>10838</v>
      </c>
      <c r="M54" t="str">
        <f t="shared" si="4"/>
        <v>Spare Alarm</v>
      </c>
      <c r="N54" t="s">
        <v>9500</v>
      </c>
      <c r="P54" t="s">
        <v>12838</v>
      </c>
      <c r="Q54" t="str">
        <f t="shared" si="3"/>
        <v xml:space="preserve">MPD RackFan#08  Warning </v>
      </c>
      <c r="R54" s="682" t="s">
        <v>10439</v>
      </c>
    </row>
    <row r="55" spans="2:18">
      <c r="B55" s="690">
        <v>51</v>
      </c>
      <c r="C55" s="1451"/>
      <c r="D55" s="691">
        <v>2</v>
      </c>
      <c r="E55" s="692" t="str">
        <f t="shared" si="1"/>
        <v xml:space="preserve">[F0050] MPD RackF_Temp  40℃Over Alarm   </v>
      </c>
      <c r="G55" s="693">
        <v>51</v>
      </c>
      <c r="H55" s="1451"/>
      <c r="I55" s="693"/>
      <c r="J55" s="692" t="str">
        <f t="shared" si="2"/>
        <v xml:space="preserve">[F2050] Warning </v>
      </c>
      <c r="L55" t="s">
        <v>10839</v>
      </c>
      <c r="M55" t="str">
        <f t="shared" si="4"/>
        <v xml:space="preserve">MPD RackF_Temp  40℃Over Alarm   </v>
      </c>
      <c r="N55" t="s">
        <v>9516</v>
      </c>
      <c r="P55" t="s">
        <v>12839</v>
      </c>
      <c r="Q55" t="str">
        <f t="shared" si="3"/>
        <v xml:space="preserve">Warning </v>
      </c>
      <c r="R55" s="682" t="s">
        <v>10412</v>
      </c>
    </row>
    <row r="56" spans="2:18">
      <c r="B56" s="690">
        <v>52</v>
      </c>
      <c r="C56" s="1451"/>
      <c r="D56" s="691">
        <v>3</v>
      </c>
      <c r="E56" s="692" t="str">
        <f t="shared" si="1"/>
        <v xml:space="preserve">[F0051] MPD RackR_Temp  40℃Over Alarm   </v>
      </c>
      <c r="G56" s="693">
        <v>52</v>
      </c>
      <c r="H56" s="1451"/>
      <c r="I56" s="693"/>
      <c r="J56" s="692" t="str">
        <f t="shared" si="2"/>
        <v xml:space="preserve">[F2051] Warning </v>
      </c>
      <c r="L56" t="s">
        <v>10840</v>
      </c>
      <c r="M56" t="str">
        <f t="shared" si="4"/>
        <v xml:space="preserve">MPD RackR_Temp  40℃Over Alarm   </v>
      </c>
      <c r="N56" t="s">
        <v>9517</v>
      </c>
      <c r="P56" t="s">
        <v>12840</v>
      </c>
      <c r="Q56" t="str">
        <f t="shared" si="3"/>
        <v xml:space="preserve">Warning </v>
      </c>
      <c r="R56" s="682" t="s">
        <v>10412</v>
      </c>
    </row>
    <row r="57" spans="2:18">
      <c r="B57" s="690">
        <v>53</v>
      </c>
      <c r="C57" s="1451"/>
      <c r="D57" s="691">
        <v>4</v>
      </c>
      <c r="E57" s="692" t="str">
        <f t="shared" si="1"/>
        <v>[F0052] Spare Alarm</v>
      </c>
      <c r="G57" s="693">
        <v>53</v>
      </c>
      <c r="H57" s="1451"/>
      <c r="I57" s="693"/>
      <c r="J57" s="692" t="str">
        <f t="shared" si="2"/>
        <v xml:space="preserve">[F2052] Warning </v>
      </c>
      <c r="L57" t="s">
        <v>10841</v>
      </c>
      <c r="M57" t="str">
        <f t="shared" si="4"/>
        <v>Spare Alarm</v>
      </c>
      <c r="N57" t="s">
        <v>9500</v>
      </c>
      <c r="P57" t="s">
        <v>12841</v>
      </c>
      <c r="Q57" t="str">
        <f t="shared" si="3"/>
        <v xml:space="preserve">Warning </v>
      </c>
      <c r="R57" s="682" t="s">
        <v>10412</v>
      </c>
    </row>
    <row r="58" spans="2:18">
      <c r="B58" s="690">
        <v>54</v>
      </c>
      <c r="C58" s="1451"/>
      <c r="D58" s="691">
        <v>5</v>
      </c>
      <c r="E58" s="692" t="str">
        <f t="shared" si="1"/>
        <v>[F0053] Spare Alarm</v>
      </c>
      <c r="G58" s="693">
        <v>54</v>
      </c>
      <c r="H58" s="1451"/>
      <c r="I58" s="693"/>
      <c r="J58" s="692" t="str">
        <f t="shared" si="2"/>
        <v xml:space="preserve">[F2053] Warning </v>
      </c>
      <c r="L58" t="s">
        <v>10842</v>
      </c>
      <c r="M58" t="str">
        <f t="shared" si="4"/>
        <v>Spare Alarm</v>
      </c>
      <c r="N58" t="s">
        <v>9500</v>
      </c>
      <c r="P58" t="s">
        <v>12842</v>
      </c>
      <c r="Q58" t="str">
        <f t="shared" si="3"/>
        <v xml:space="preserve">Warning </v>
      </c>
      <c r="R58" s="682" t="s">
        <v>10412</v>
      </c>
    </row>
    <row r="59" spans="2:18">
      <c r="B59" s="690">
        <v>55</v>
      </c>
      <c r="C59" s="1451"/>
      <c r="D59" s="691">
        <v>6</v>
      </c>
      <c r="E59" s="692" t="str">
        <f t="shared" si="1"/>
        <v>[F0054] Spare Alarm</v>
      </c>
      <c r="G59" s="693">
        <v>55</v>
      </c>
      <c r="H59" s="1451"/>
      <c r="I59" s="693"/>
      <c r="J59" s="692" t="str">
        <f t="shared" si="2"/>
        <v xml:space="preserve">[F2054] Warning </v>
      </c>
      <c r="L59" t="s">
        <v>10843</v>
      </c>
      <c r="M59" t="str">
        <f t="shared" si="4"/>
        <v>Spare Alarm</v>
      </c>
      <c r="N59" t="s">
        <v>9500</v>
      </c>
      <c r="P59" t="s">
        <v>12843</v>
      </c>
      <c r="Q59" t="str">
        <f t="shared" si="3"/>
        <v xml:space="preserve">Warning </v>
      </c>
      <c r="R59" s="682" t="s">
        <v>10412</v>
      </c>
    </row>
    <row r="60" spans="2:18">
      <c r="B60" s="690">
        <v>56</v>
      </c>
      <c r="C60" s="1451"/>
      <c r="D60" s="691">
        <v>7</v>
      </c>
      <c r="E60" s="692" t="str">
        <f t="shared" si="1"/>
        <v xml:space="preserve">[F0055] MPD RackFront   Smoke   Alarm   </v>
      </c>
      <c r="G60" s="693">
        <v>56</v>
      </c>
      <c r="H60" s="1451"/>
      <c r="I60" s="693"/>
      <c r="J60" s="692" t="str">
        <f t="shared" si="2"/>
        <v xml:space="preserve">[F2055] Warning </v>
      </c>
      <c r="L60" t="s">
        <v>10844</v>
      </c>
      <c r="M60" t="str">
        <f t="shared" si="4"/>
        <v xml:space="preserve">MPD RackFront   Smoke   Alarm   </v>
      </c>
      <c r="N60" t="s">
        <v>9518</v>
      </c>
      <c r="P60" t="s">
        <v>12844</v>
      </c>
      <c r="Q60" t="str">
        <f t="shared" si="3"/>
        <v xml:space="preserve">Warning </v>
      </c>
      <c r="R60" s="682" t="s">
        <v>10412</v>
      </c>
    </row>
    <row r="61" spans="2:18">
      <c r="B61" s="690">
        <v>57</v>
      </c>
      <c r="C61" s="1451"/>
      <c r="D61" s="691">
        <v>8</v>
      </c>
      <c r="E61" s="692" t="str">
        <f t="shared" si="1"/>
        <v xml:space="preserve">[F0056] MPD RackRear    Smoke   Alarm   </v>
      </c>
      <c r="G61" s="693">
        <v>57</v>
      </c>
      <c r="H61" s="1451"/>
      <c r="I61" s="693"/>
      <c r="J61" s="692" t="str">
        <f t="shared" si="2"/>
        <v xml:space="preserve">[F2056] Warning </v>
      </c>
      <c r="L61" t="s">
        <v>10845</v>
      </c>
      <c r="M61" t="str">
        <f t="shared" si="4"/>
        <v xml:space="preserve">MPD RackRear    Smoke   Alarm   </v>
      </c>
      <c r="N61" t="s">
        <v>9519</v>
      </c>
      <c r="P61" t="s">
        <v>12845</v>
      </c>
      <c r="Q61" t="str">
        <f t="shared" si="3"/>
        <v xml:space="preserve">Warning </v>
      </c>
      <c r="R61" s="682" t="s">
        <v>10412</v>
      </c>
    </row>
    <row r="62" spans="2:18">
      <c r="B62" s="690">
        <v>58</v>
      </c>
      <c r="C62" s="1451"/>
      <c r="D62" s="691">
        <v>9</v>
      </c>
      <c r="E62" s="692" t="str">
        <f t="shared" si="1"/>
        <v>[F0057] Spare Alarm</v>
      </c>
      <c r="G62" s="693">
        <v>58</v>
      </c>
      <c r="H62" s="1451"/>
      <c r="I62" s="693"/>
      <c r="J62" s="692" t="str">
        <f t="shared" si="2"/>
        <v xml:space="preserve">[F2057] Warning </v>
      </c>
      <c r="L62" t="s">
        <v>10846</v>
      </c>
      <c r="M62" t="str">
        <f t="shared" si="4"/>
        <v>Spare Alarm</v>
      </c>
      <c r="N62" t="s">
        <v>9500</v>
      </c>
      <c r="P62" t="s">
        <v>12846</v>
      </c>
      <c r="Q62" t="str">
        <f t="shared" si="3"/>
        <v xml:space="preserve">Warning </v>
      </c>
      <c r="R62" s="682" t="s">
        <v>10412</v>
      </c>
    </row>
    <row r="63" spans="2:18">
      <c r="B63" s="690">
        <v>59</v>
      </c>
      <c r="C63" s="1451"/>
      <c r="D63" s="691" t="s">
        <v>7042</v>
      </c>
      <c r="E63" s="692" t="str">
        <f t="shared" si="1"/>
        <v>[F0058] Spare Alarm</v>
      </c>
      <c r="G63" s="693">
        <v>59</v>
      </c>
      <c r="H63" s="1451"/>
      <c r="I63" s="693"/>
      <c r="J63" s="692" t="str">
        <f t="shared" si="2"/>
        <v xml:space="preserve">[F2058] Warning </v>
      </c>
      <c r="L63" t="s">
        <v>10847</v>
      </c>
      <c r="M63" t="str">
        <f t="shared" si="4"/>
        <v>Spare Alarm</v>
      </c>
      <c r="N63" t="s">
        <v>9500</v>
      </c>
      <c r="P63" t="s">
        <v>12847</v>
      </c>
      <c r="Q63" t="str">
        <f t="shared" si="3"/>
        <v xml:space="preserve">Warning </v>
      </c>
      <c r="R63" s="682" t="s">
        <v>10412</v>
      </c>
    </row>
    <row r="64" spans="2:18">
      <c r="B64" s="690">
        <v>60</v>
      </c>
      <c r="C64" s="1451"/>
      <c r="D64" s="691" t="s">
        <v>7043</v>
      </c>
      <c r="E64" s="692" t="str">
        <f t="shared" si="1"/>
        <v>[F0059] Spare Alarm</v>
      </c>
      <c r="G64" s="693">
        <v>60</v>
      </c>
      <c r="H64" s="1451"/>
      <c r="I64" s="693"/>
      <c r="J64" s="692" t="str">
        <f t="shared" si="2"/>
        <v xml:space="preserve">[F2059] Warning </v>
      </c>
      <c r="L64" t="s">
        <v>10848</v>
      </c>
      <c r="M64" t="str">
        <f t="shared" si="4"/>
        <v>Spare Alarm</v>
      </c>
      <c r="N64" t="s">
        <v>9500</v>
      </c>
      <c r="P64" t="s">
        <v>12848</v>
      </c>
      <c r="Q64" t="str">
        <f t="shared" si="3"/>
        <v xml:space="preserve">Warning </v>
      </c>
      <c r="R64" s="682" t="s">
        <v>10412</v>
      </c>
    </row>
    <row r="65" spans="2:18">
      <c r="B65" s="690">
        <v>61</v>
      </c>
      <c r="C65" s="1451"/>
      <c r="D65" s="691" t="s">
        <v>7044</v>
      </c>
      <c r="E65" s="692" t="str">
        <f t="shared" si="1"/>
        <v xml:space="preserve">[F0060] UI Rack Temp    40℃Over Alarm   </v>
      </c>
      <c r="G65" s="693">
        <v>61</v>
      </c>
      <c r="H65" s="1451"/>
      <c r="I65" s="693"/>
      <c r="J65" s="692" t="str">
        <f t="shared" si="2"/>
        <v xml:space="preserve">[F2060] UI Rack Temp    PV+3℃   Warning </v>
      </c>
      <c r="L65" t="s">
        <v>10849</v>
      </c>
      <c r="M65" t="str">
        <f t="shared" si="4"/>
        <v xml:space="preserve">UI Rack Temp    40℃Over Alarm   </v>
      </c>
      <c r="N65" t="s">
        <v>9520</v>
      </c>
      <c r="P65" t="s">
        <v>12849</v>
      </c>
      <c r="Q65" t="str">
        <f t="shared" si="3"/>
        <v xml:space="preserve">UI Rack Temp    PV+3℃   Warning </v>
      </c>
      <c r="R65" s="682" t="s">
        <v>10440</v>
      </c>
    </row>
    <row r="66" spans="2:18">
      <c r="B66" s="690">
        <v>62</v>
      </c>
      <c r="C66" s="1451"/>
      <c r="D66" s="691" t="s">
        <v>7045</v>
      </c>
      <c r="E66" s="692" t="str">
        <f t="shared" si="1"/>
        <v>[F0061] Spare Alarm</v>
      </c>
      <c r="G66" s="693">
        <v>62</v>
      </c>
      <c r="H66" s="1451"/>
      <c r="I66" s="693"/>
      <c r="J66" s="692" t="str">
        <f t="shared" si="2"/>
        <v xml:space="preserve">[F2061] UI Rack Fan#01  Warning </v>
      </c>
      <c r="L66" t="s">
        <v>10850</v>
      </c>
      <c r="M66" t="str">
        <f t="shared" si="4"/>
        <v>Spare Alarm</v>
      </c>
      <c r="N66" t="s">
        <v>9500</v>
      </c>
      <c r="P66" t="s">
        <v>12850</v>
      </c>
      <c r="Q66" t="str">
        <f t="shared" si="3"/>
        <v xml:space="preserve">UI Rack Fan#01  Warning </v>
      </c>
      <c r="R66" s="682" t="s">
        <v>10441</v>
      </c>
    </row>
    <row r="67" spans="2:18">
      <c r="B67" s="690">
        <v>63</v>
      </c>
      <c r="C67" s="1451"/>
      <c r="D67" s="691" t="s">
        <v>7046</v>
      </c>
      <c r="E67" s="692" t="str">
        <f t="shared" si="1"/>
        <v>[F0062] Spare Alarm</v>
      </c>
      <c r="G67" s="693">
        <v>63</v>
      </c>
      <c r="H67" s="1451"/>
      <c r="I67" s="693"/>
      <c r="J67" s="692" t="str">
        <f t="shared" si="2"/>
        <v xml:space="preserve">[F2062] UI Rack Fan#02  Warning </v>
      </c>
      <c r="L67" t="s">
        <v>10851</v>
      </c>
      <c r="M67" t="str">
        <f t="shared" si="4"/>
        <v>Spare Alarm</v>
      </c>
      <c r="N67" t="s">
        <v>9500</v>
      </c>
      <c r="P67" t="s">
        <v>12851</v>
      </c>
      <c r="Q67" t="str">
        <f t="shared" si="3"/>
        <v xml:space="preserve">UI Rack Fan#02  Warning </v>
      </c>
      <c r="R67" s="682" t="s">
        <v>10442</v>
      </c>
    </row>
    <row r="68" spans="2:18">
      <c r="B68" s="690">
        <v>64</v>
      </c>
      <c r="C68" s="1452"/>
      <c r="D68" s="691" t="s">
        <v>7047</v>
      </c>
      <c r="E68" s="692" t="str">
        <f t="shared" si="1"/>
        <v>[F0063] Spare Alarm</v>
      </c>
      <c r="G68" s="693">
        <v>64</v>
      </c>
      <c r="H68" s="1452"/>
      <c r="I68" s="693"/>
      <c r="J68" s="692" t="str">
        <f t="shared" si="2"/>
        <v xml:space="preserve">[F2063] UI Rack Fan#03  Warning </v>
      </c>
      <c r="L68" t="s">
        <v>10852</v>
      </c>
      <c r="M68" t="str">
        <f t="shared" si="4"/>
        <v>Spare Alarm</v>
      </c>
      <c r="N68" t="s">
        <v>9500</v>
      </c>
      <c r="P68" t="s">
        <v>12852</v>
      </c>
      <c r="Q68" t="str">
        <f t="shared" si="3"/>
        <v xml:space="preserve">UI Rack Fan#03  Warning </v>
      </c>
      <c r="R68" s="682" t="s">
        <v>10443</v>
      </c>
    </row>
    <row r="69" spans="2:18">
      <c r="B69" s="690">
        <v>65</v>
      </c>
      <c r="C69" s="1450" t="str">
        <f>DEC2HEX(HEX2DEC(C53)+1)</f>
        <v>2724</v>
      </c>
      <c r="D69" s="691">
        <v>0</v>
      </c>
      <c r="E69" s="692" t="str">
        <f t="shared" si="1"/>
        <v>[F0064] Spare Alarm</v>
      </c>
      <c r="G69" s="693">
        <v>65</v>
      </c>
      <c r="H69" s="1450" t="str">
        <f t="shared" ref="H69" si="6">DEC2HEX(HEX2DEC(H53)+1)</f>
        <v>27A4</v>
      </c>
      <c r="I69" s="693"/>
      <c r="J69" s="692" t="str">
        <f t="shared" si="2"/>
        <v xml:space="preserve">[F2064] UI Rack Fan#04  Warning </v>
      </c>
      <c r="L69" t="s">
        <v>10853</v>
      </c>
      <c r="M69" t="str">
        <f t="shared" si="4"/>
        <v>Spare Alarm</v>
      </c>
      <c r="N69" t="s">
        <v>9500</v>
      </c>
      <c r="P69" t="s">
        <v>12853</v>
      </c>
      <c r="Q69" t="str">
        <f t="shared" si="3"/>
        <v xml:space="preserve">UI Rack Fan#04  Warning </v>
      </c>
      <c r="R69" s="682" t="s">
        <v>10444</v>
      </c>
    </row>
    <row r="70" spans="2:18">
      <c r="B70" s="690">
        <v>66</v>
      </c>
      <c r="C70" s="1451"/>
      <c r="D70" s="691">
        <v>1</v>
      </c>
      <c r="E70" s="692" t="str">
        <f t="shared" ref="E70:E133" si="7">L70&amp;" "&amp;M70</f>
        <v xml:space="preserve">[F0065] UI Rack Smoke   Alarm   </v>
      </c>
      <c r="G70" s="693">
        <v>66</v>
      </c>
      <c r="H70" s="1451"/>
      <c r="I70" s="693"/>
      <c r="J70" s="692" t="str">
        <f t="shared" ref="J70:J133" si="8">P70&amp;" "&amp;Q70</f>
        <v xml:space="preserve">[F2065] UI Rack Fan#05  Warning </v>
      </c>
      <c r="L70" t="s">
        <v>10854</v>
      </c>
      <c r="M70" t="str">
        <f t="shared" si="4"/>
        <v xml:space="preserve">UI Rack Smoke   Alarm   </v>
      </c>
      <c r="N70" t="s">
        <v>9521</v>
      </c>
      <c r="P70" t="s">
        <v>12854</v>
      </c>
      <c r="Q70" t="str">
        <f t="shared" ref="Q70:Q133" si="9">IF("Warring   " =R70, "Spare Alarm", R70)</f>
        <v xml:space="preserve">UI Rack Fan#05  Warning </v>
      </c>
      <c r="R70" s="682" t="s">
        <v>10445</v>
      </c>
    </row>
    <row r="71" spans="2:18">
      <c r="B71" s="690">
        <v>67</v>
      </c>
      <c r="C71" s="1451"/>
      <c r="D71" s="691">
        <v>2</v>
      </c>
      <c r="E71" s="692" t="str">
        <f t="shared" si="7"/>
        <v>[F0066] Spare Alarm</v>
      </c>
      <c r="G71" s="693">
        <v>67</v>
      </c>
      <c r="H71" s="1451"/>
      <c r="I71" s="693"/>
      <c r="J71" s="692" t="str">
        <f t="shared" si="8"/>
        <v xml:space="preserve">[F2066] UI Rack Fan#06  Warning </v>
      </c>
      <c r="L71" t="s">
        <v>10855</v>
      </c>
      <c r="M71" t="str">
        <f t="shared" si="4"/>
        <v>Spare Alarm</v>
      </c>
      <c r="N71" t="s">
        <v>9500</v>
      </c>
      <c r="P71" t="s">
        <v>12855</v>
      </c>
      <c r="Q71" t="str">
        <f t="shared" si="9"/>
        <v xml:space="preserve">UI Rack Fan#06  Warning </v>
      </c>
      <c r="R71" s="682" t="s">
        <v>10446</v>
      </c>
    </row>
    <row r="72" spans="2:18">
      <c r="B72" s="690">
        <v>68</v>
      </c>
      <c r="C72" s="1451"/>
      <c r="D72" s="691">
        <v>3</v>
      </c>
      <c r="E72" s="692" t="str">
        <f t="shared" si="7"/>
        <v>[F0067] Spare Alarm</v>
      </c>
      <c r="G72" s="693">
        <v>68</v>
      </c>
      <c r="H72" s="1451"/>
      <c r="I72" s="693"/>
      <c r="J72" s="692" t="str">
        <f t="shared" si="8"/>
        <v xml:space="preserve">[F2067] UI Rack Fan#07  Warning </v>
      </c>
      <c r="L72" t="s">
        <v>10856</v>
      </c>
      <c r="M72" t="str">
        <f t="shared" si="4"/>
        <v>Spare Alarm</v>
      </c>
      <c r="N72" t="s">
        <v>9500</v>
      </c>
      <c r="P72" t="s">
        <v>12856</v>
      </c>
      <c r="Q72" t="str">
        <f t="shared" si="9"/>
        <v xml:space="preserve">UI Rack Fan#07  Warning </v>
      </c>
      <c r="R72" s="682" t="s">
        <v>10447</v>
      </c>
    </row>
    <row r="73" spans="2:18">
      <c r="B73" s="690">
        <v>69</v>
      </c>
      <c r="C73" s="1451"/>
      <c r="D73" s="691">
        <v>4</v>
      </c>
      <c r="E73" s="692" t="str">
        <f t="shared" si="7"/>
        <v>[F0068] Spare Alarm</v>
      </c>
      <c r="G73" s="693">
        <v>69</v>
      </c>
      <c r="H73" s="1451"/>
      <c r="I73" s="693"/>
      <c r="J73" s="692" t="str">
        <f t="shared" si="8"/>
        <v xml:space="preserve">[F2068] UI Rack Fan#08  Warning </v>
      </c>
      <c r="L73" t="s">
        <v>10857</v>
      </c>
      <c r="M73" t="str">
        <f t="shared" si="4"/>
        <v>Spare Alarm</v>
      </c>
      <c r="N73" t="s">
        <v>9500</v>
      </c>
      <c r="P73" t="s">
        <v>12857</v>
      </c>
      <c r="Q73" t="str">
        <f t="shared" si="9"/>
        <v xml:space="preserve">UI Rack Fan#08  Warning </v>
      </c>
      <c r="R73" s="682" t="s">
        <v>10448</v>
      </c>
    </row>
    <row r="74" spans="2:18">
      <c r="B74" s="690">
        <v>70</v>
      </c>
      <c r="C74" s="1451"/>
      <c r="D74" s="691">
        <v>5</v>
      </c>
      <c r="E74" s="692" t="str">
        <f t="shared" si="7"/>
        <v>[F0069] Spare Alarm</v>
      </c>
      <c r="G74" s="693">
        <v>70</v>
      </c>
      <c r="H74" s="1451"/>
      <c r="I74" s="693"/>
      <c r="J74" s="692" t="str">
        <f t="shared" si="8"/>
        <v xml:space="preserve">[F2069] Warning </v>
      </c>
      <c r="L74" t="s">
        <v>10858</v>
      </c>
      <c r="M74" t="str">
        <f t="shared" si="4"/>
        <v>Spare Alarm</v>
      </c>
      <c r="N74" t="s">
        <v>9500</v>
      </c>
      <c r="P74" t="s">
        <v>12858</v>
      </c>
      <c r="Q74" t="str">
        <f t="shared" si="9"/>
        <v xml:space="preserve">Warning </v>
      </c>
      <c r="R74" s="682" t="s">
        <v>10412</v>
      </c>
    </row>
    <row r="75" spans="2:18">
      <c r="B75" s="690">
        <v>71</v>
      </c>
      <c r="C75" s="1451"/>
      <c r="D75" s="691">
        <v>6</v>
      </c>
      <c r="E75" s="692" t="str">
        <f t="shared" si="7"/>
        <v xml:space="preserve">[F0070] Eng UI  RackTemp40℃Over Alarm   </v>
      </c>
      <c r="G75" s="693">
        <v>71</v>
      </c>
      <c r="H75" s="1451"/>
      <c r="I75" s="693"/>
      <c r="J75" s="692" t="str">
        <f t="shared" si="8"/>
        <v xml:space="preserve">[F2070] Warning </v>
      </c>
      <c r="L75" t="s">
        <v>10859</v>
      </c>
      <c r="M75" t="str">
        <f t="shared" si="4"/>
        <v xml:space="preserve">Eng UI  RackTemp40℃Over Alarm   </v>
      </c>
      <c r="N75" t="s">
        <v>9522</v>
      </c>
      <c r="P75" t="s">
        <v>12859</v>
      </c>
      <c r="Q75" t="str">
        <f t="shared" si="9"/>
        <v xml:space="preserve">Warning </v>
      </c>
      <c r="R75" s="682" t="s">
        <v>10412</v>
      </c>
    </row>
    <row r="76" spans="2:18">
      <c r="B76" s="690">
        <v>72</v>
      </c>
      <c r="C76" s="1451"/>
      <c r="D76" s="691">
        <v>7</v>
      </c>
      <c r="E76" s="692" t="str">
        <f t="shared" si="7"/>
        <v>[F0071] Spare Alarm</v>
      </c>
      <c r="G76" s="693">
        <v>72</v>
      </c>
      <c r="H76" s="1451"/>
      <c r="I76" s="693"/>
      <c r="J76" s="692" t="str">
        <f t="shared" si="8"/>
        <v xml:space="preserve">[F2071] Warning </v>
      </c>
      <c r="L76" t="s">
        <v>10860</v>
      </c>
      <c r="M76" t="str">
        <f t="shared" si="4"/>
        <v>Spare Alarm</v>
      </c>
      <c r="N76" t="s">
        <v>9500</v>
      </c>
      <c r="P76" t="s">
        <v>12860</v>
      </c>
      <c r="Q76" t="str">
        <f t="shared" si="9"/>
        <v xml:space="preserve">Warning </v>
      </c>
      <c r="R76" s="682" t="s">
        <v>10412</v>
      </c>
    </row>
    <row r="77" spans="2:18">
      <c r="B77" s="690">
        <v>73</v>
      </c>
      <c r="C77" s="1451"/>
      <c r="D77" s="691">
        <v>8</v>
      </c>
      <c r="E77" s="692" t="str">
        <f t="shared" si="7"/>
        <v>[F0072] Spare Alarm</v>
      </c>
      <c r="G77" s="693">
        <v>73</v>
      </c>
      <c r="H77" s="1451"/>
      <c r="I77" s="693"/>
      <c r="J77" s="692" t="str">
        <f t="shared" si="8"/>
        <v xml:space="preserve">[F2072] Warning </v>
      </c>
      <c r="L77" t="s">
        <v>10861</v>
      </c>
      <c r="M77" t="str">
        <f t="shared" si="4"/>
        <v>Spare Alarm</v>
      </c>
      <c r="N77" t="s">
        <v>9500</v>
      </c>
      <c r="P77" t="s">
        <v>12861</v>
      </c>
      <c r="Q77" t="str">
        <f t="shared" si="9"/>
        <v xml:space="preserve">Warning </v>
      </c>
      <c r="R77" s="682" t="s">
        <v>10412</v>
      </c>
    </row>
    <row r="78" spans="2:18">
      <c r="B78" s="690">
        <v>74</v>
      </c>
      <c r="C78" s="1451"/>
      <c r="D78" s="691">
        <v>9</v>
      </c>
      <c r="E78" s="692" t="str">
        <f t="shared" si="7"/>
        <v>[F0073] Spare Alarm</v>
      </c>
      <c r="G78" s="693">
        <v>74</v>
      </c>
      <c r="H78" s="1451"/>
      <c r="I78" s="693"/>
      <c r="J78" s="692" t="str">
        <f t="shared" si="8"/>
        <v xml:space="preserve">[F2073] Warning </v>
      </c>
      <c r="L78" t="s">
        <v>10862</v>
      </c>
      <c r="M78" t="str">
        <f t="shared" si="4"/>
        <v>Spare Alarm</v>
      </c>
      <c r="N78" t="s">
        <v>9500</v>
      </c>
      <c r="P78" t="s">
        <v>12862</v>
      </c>
      <c r="Q78" t="str">
        <f t="shared" si="9"/>
        <v xml:space="preserve">Warning </v>
      </c>
      <c r="R78" s="682" t="s">
        <v>10412</v>
      </c>
    </row>
    <row r="79" spans="2:18">
      <c r="B79" s="690">
        <v>75</v>
      </c>
      <c r="C79" s="1451"/>
      <c r="D79" s="691" t="s">
        <v>7042</v>
      </c>
      <c r="E79" s="692" t="str">
        <f t="shared" si="7"/>
        <v>[F0074] Spare Alarm</v>
      </c>
      <c r="G79" s="693">
        <v>75</v>
      </c>
      <c r="H79" s="1451"/>
      <c r="I79" s="693"/>
      <c r="J79" s="692" t="str">
        <f t="shared" si="8"/>
        <v xml:space="preserve">[F2074] Warning </v>
      </c>
      <c r="L79" t="s">
        <v>10863</v>
      </c>
      <c r="M79" t="str">
        <f t="shared" si="4"/>
        <v>Spare Alarm</v>
      </c>
      <c r="N79" t="s">
        <v>9500</v>
      </c>
      <c r="P79" t="s">
        <v>12863</v>
      </c>
      <c r="Q79" t="str">
        <f t="shared" si="9"/>
        <v xml:space="preserve">Warning </v>
      </c>
      <c r="R79" s="682" t="s">
        <v>10412</v>
      </c>
    </row>
    <row r="80" spans="2:18">
      <c r="B80" s="690">
        <v>76</v>
      </c>
      <c r="C80" s="1451"/>
      <c r="D80" s="691" t="s">
        <v>7043</v>
      </c>
      <c r="E80" s="692" t="str">
        <f t="shared" si="7"/>
        <v xml:space="preserve">[F0075] Eng UI  Smoke   Alarm   </v>
      </c>
      <c r="G80" s="693">
        <v>76</v>
      </c>
      <c r="H80" s="1451"/>
      <c r="I80" s="693"/>
      <c r="J80" s="692" t="str">
        <f t="shared" si="8"/>
        <v xml:space="preserve">[F2075] Warning </v>
      </c>
      <c r="L80" t="s">
        <v>10864</v>
      </c>
      <c r="M80" t="str">
        <f t="shared" si="4"/>
        <v xml:space="preserve">Eng UI  Smoke   Alarm   </v>
      </c>
      <c r="N80" t="s">
        <v>9523</v>
      </c>
      <c r="P80" t="s">
        <v>12864</v>
      </c>
      <c r="Q80" t="str">
        <f t="shared" si="9"/>
        <v xml:space="preserve">Warning </v>
      </c>
      <c r="R80" s="682" t="s">
        <v>10412</v>
      </c>
    </row>
    <row r="81" spans="2:18">
      <c r="B81" s="690">
        <v>77</v>
      </c>
      <c r="C81" s="1451"/>
      <c r="D81" s="691" t="s">
        <v>7044</v>
      </c>
      <c r="E81" s="692" t="str">
        <f t="shared" si="7"/>
        <v>[F0076] Spare Alarm</v>
      </c>
      <c r="G81" s="693">
        <v>77</v>
      </c>
      <c r="H81" s="1451"/>
      <c r="I81" s="693"/>
      <c r="J81" s="692" t="str">
        <f t="shared" si="8"/>
        <v xml:space="preserve">[F2076] Warning </v>
      </c>
      <c r="L81" t="s">
        <v>10865</v>
      </c>
      <c r="M81" t="str">
        <f t="shared" si="4"/>
        <v>Spare Alarm</v>
      </c>
      <c r="N81" t="s">
        <v>9500</v>
      </c>
      <c r="P81" t="s">
        <v>12865</v>
      </c>
      <c r="Q81" t="str">
        <f t="shared" si="9"/>
        <v xml:space="preserve">Warning </v>
      </c>
      <c r="R81" s="682" t="s">
        <v>10412</v>
      </c>
    </row>
    <row r="82" spans="2:18">
      <c r="B82" s="690">
        <v>78</v>
      </c>
      <c r="C82" s="1451"/>
      <c r="D82" s="691" t="s">
        <v>7045</v>
      </c>
      <c r="E82" s="692" t="str">
        <f t="shared" si="7"/>
        <v>[F0077] Spare Alarm</v>
      </c>
      <c r="G82" s="693">
        <v>78</v>
      </c>
      <c r="H82" s="1451"/>
      <c r="I82" s="693"/>
      <c r="J82" s="692" t="str">
        <f t="shared" si="8"/>
        <v xml:space="preserve">[F2077] Warning </v>
      </c>
      <c r="L82" t="s">
        <v>10866</v>
      </c>
      <c r="M82" t="str">
        <f t="shared" si="4"/>
        <v>Spare Alarm</v>
      </c>
      <c r="N82" t="s">
        <v>9500</v>
      </c>
      <c r="P82" t="s">
        <v>12866</v>
      </c>
      <c r="Q82" t="str">
        <f t="shared" si="9"/>
        <v xml:space="preserve">Warning </v>
      </c>
      <c r="R82" s="682" t="s">
        <v>10412</v>
      </c>
    </row>
    <row r="83" spans="2:18">
      <c r="B83" s="690">
        <v>79</v>
      </c>
      <c r="C83" s="1451"/>
      <c r="D83" s="691" t="s">
        <v>7046</v>
      </c>
      <c r="E83" s="692" t="str">
        <f t="shared" si="7"/>
        <v>[F0078] Spare Alarm</v>
      </c>
      <c r="G83" s="693">
        <v>79</v>
      </c>
      <c r="H83" s="1451"/>
      <c r="I83" s="693"/>
      <c r="J83" s="692" t="str">
        <f t="shared" si="8"/>
        <v xml:space="preserve">[F2078] Warning </v>
      </c>
      <c r="L83" t="s">
        <v>10867</v>
      </c>
      <c r="M83" t="str">
        <f t="shared" si="4"/>
        <v>Spare Alarm</v>
      </c>
      <c r="N83" t="s">
        <v>9500</v>
      </c>
      <c r="P83" t="s">
        <v>12867</v>
      </c>
      <c r="Q83" t="str">
        <f t="shared" si="9"/>
        <v xml:space="preserve">Warning </v>
      </c>
      <c r="R83" s="682" t="s">
        <v>10412</v>
      </c>
    </row>
    <row r="84" spans="2:18">
      <c r="B84" s="690">
        <v>80</v>
      </c>
      <c r="C84" s="1452"/>
      <c r="D84" s="691" t="s">
        <v>7047</v>
      </c>
      <c r="E84" s="692" t="str">
        <f t="shared" si="7"/>
        <v>[F0079] Spare Alarm</v>
      </c>
      <c r="G84" s="693">
        <v>80</v>
      </c>
      <c r="H84" s="1452"/>
      <c r="I84" s="693"/>
      <c r="J84" s="692" t="str">
        <f t="shared" si="8"/>
        <v xml:space="preserve">[F2079] Warning </v>
      </c>
      <c r="L84" t="s">
        <v>10868</v>
      </c>
      <c r="M84" t="str">
        <f t="shared" ref="M84:M147" si="10">IF("Alarm   " =N84, "Spare Alarm", N84)</f>
        <v>Spare Alarm</v>
      </c>
      <c r="N84" t="s">
        <v>9500</v>
      </c>
      <c r="P84" t="s">
        <v>12868</v>
      </c>
      <c r="Q84" t="str">
        <f t="shared" si="9"/>
        <v xml:space="preserve">Warning </v>
      </c>
      <c r="R84" s="682" t="s">
        <v>10412</v>
      </c>
    </row>
    <row r="85" spans="2:18">
      <c r="B85" s="690">
        <v>81</v>
      </c>
      <c r="C85" s="1450" t="str">
        <f t="shared" ref="C85" si="11">DEC2HEX(HEX2DEC(C69)+1)</f>
        <v>2725</v>
      </c>
      <c r="D85" s="691">
        <v>0</v>
      </c>
      <c r="E85" s="692" t="str">
        <f t="shared" si="7"/>
        <v xml:space="preserve">[F0080] Y1 Gate Side    Leak    Alarm   </v>
      </c>
      <c r="G85" s="693">
        <v>81</v>
      </c>
      <c r="H85" s="1450" t="str">
        <f t="shared" ref="H85" si="12">DEC2HEX(HEX2DEC(H69)+1)</f>
        <v>27A5</v>
      </c>
      <c r="I85" s="693"/>
      <c r="J85" s="692" t="str">
        <f t="shared" si="8"/>
        <v xml:space="preserve">[F2080] Eng UI  RackTempPV+3℃   Warning </v>
      </c>
      <c r="L85" t="s">
        <v>10869</v>
      </c>
      <c r="M85" t="str">
        <f t="shared" si="10"/>
        <v xml:space="preserve">Y1 Gate Side    Leak    Alarm   </v>
      </c>
      <c r="N85" t="s">
        <v>9524</v>
      </c>
      <c r="P85" t="s">
        <v>12869</v>
      </c>
      <c r="Q85" t="str">
        <f t="shared" si="9"/>
        <v xml:space="preserve">Eng UI  RackTempPV+3℃   Warning </v>
      </c>
      <c r="R85" s="682" t="s">
        <v>10449</v>
      </c>
    </row>
    <row r="86" spans="2:18">
      <c r="B86" s="690">
        <v>82</v>
      </c>
      <c r="C86" s="1451"/>
      <c r="D86" s="691">
        <v>1</v>
      </c>
      <c r="E86" s="692" t="str">
        <f t="shared" si="7"/>
        <v xml:space="preserve">[F0081] Y1 Gate Center1 Leak    Alarm   </v>
      </c>
      <c r="G86" s="693">
        <v>82</v>
      </c>
      <c r="H86" s="1451"/>
      <c r="I86" s="693"/>
      <c r="J86" s="692" t="str">
        <f t="shared" si="8"/>
        <v xml:space="preserve">[F2081] Eng UI  Rack    Fan#01  Warning </v>
      </c>
      <c r="L86" t="s">
        <v>10870</v>
      </c>
      <c r="M86" t="str">
        <f t="shared" si="10"/>
        <v xml:space="preserve">Y1 Gate Center1 Leak    Alarm   </v>
      </c>
      <c r="N86" t="s">
        <v>9525</v>
      </c>
      <c r="P86" t="s">
        <v>12870</v>
      </c>
      <c r="Q86" t="str">
        <f t="shared" si="9"/>
        <v xml:space="preserve">Eng UI  Rack    Fan#01  Warning </v>
      </c>
      <c r="R86" s="682" t="s">
        <v>10450</v>
      </c>
    </row>
    <row r="87" spans="2:18">
      <c r="B87" s="690">
        <v>83</v>
      </c>
      <c r="C87" s="1451"/>
      <c r="D87" s="691">
        <v>2</v>
      </c>
      <c r="E87" s="692" t="str">
        <f t="shared" si="7"/>
        <v xml:space="preserve">[F0082] Y1 Gate Center2 Leak    Alarm   </v>
      </c>
      <c r="G87" s="693">
        <v>83</v>
      </c>
      <c r="H87" s="1451"/>
      <c r="I87" s="693"/>
      <c r="J87" s="692" t="str">
        <f t="shared" si="8"/>
        <v xml:space="preserve">[F2082] Eng UI  Rack    Fan#02  Warning </v>
      </c>
      <c r="L87" t="s">
        <v>10871</v>
      </c>
      <c r="M87" t="str">
        <f t="shared" si="10"/>
        <v xml:space="preserve">Y1 Gate Center2 Leak    Alarm   </v>
      </c>
      <c r="N87" t="s">
        <v>9526</v>
      </c>
      <c r="P87" t="s">
        <v>12871</v>
      </c>
      <c r="Q87" t="str">
        <f t="shared" si="9"/>
        <v xml:space="preserve">Eng UI  Rack    Fan#02  Warning </v>
      </c>
      <c r="R87" s="682" t="s">
        <v>10451</v>
      </c>
    </row>
    <row r="88" spans="2:18">
      <c r="B88" s="690">
        <v>84</v>
      </c>
      <c r="C88" s="1451"/>
      <c r="D88" s="691">
        <v>3</v>
      </c>
      <c r="E88" s="692" t="str">
        <f t="shared" si="7"/>
        <v xml:space="preserve">[F0083] Y1 End  Side    Leak    Alarm   </v>
      </c>
      <c r="G88" s="693">
        <v>84</v>
      </c>
      <c r="H88" s="1451"/>
      <c r="I88" s="693"/>
      <c r="J88" s="692" t="str">
        <f t="shared" si="8"/>
        <v xml:space="preserve">[F2083] Eng UI  Rack    Fan#03  Warning </v>
      </c>
      <c r="L88" t="s">
        <v>10872</v>
      </c>
      <c r="M88" t="str">
        <f t="shared" si="10"/>
        <v xml:space="preserve">Y1 End  Side    Leak    Alarm   </v>
      </c>
      <c r="N88" t="s">
        <v>9527</v>
      </c>
      <c r="P88" t="s">
        <v>12872</v>
      </c>
      <c r="Q88" t="str">
        <f t="shared" si="9"/>
        <v xml:space="preserve">Eng UI  Rack    Fan#03  Warning </v>
      </c>
      <c r="R88" s="682" t="s">
        <v>10452</v>
      </c>
    </row>
    <row r="89" spans="2:18">
      <c r="B89" s="690">
        <v>85</v>
      </c>
      <c r="C89" s="1451"/>
      <c r="D89" s="691">
        <v>4</v>
      </c>
      <c r="E89" s="692" t="str">
        <f t="shared" si="7"/>
        <v xml:space="preserve">[F0084] Y2 Gate Side    Leak    Alarm   </v>
      </c>
      <c r="G89" s="693">
        <v>85</v>
      </c>
      <c r="H89" s="1451"/>
      <c r="I89" s="693"/>
      <c r="J89" s="692" t="str">
        <f t="shared" si="8"/>
        <v xml:space="preserve">[F2084] Eng UI  Rack    Fan#04  Warning </v>
      </c>
      <c r="L89" t="s">
        <v>10873</v>
      </c>
      <c r="M89" t="str">
        <f t="shared" si="10"/>
        <v xml:space="preserve">Y2 Gate Side    Leak    Alarm   </v>
      </c>
      <c r="N89" t="s">
        <v>9528</v>
      </c>
      <c r="P89" t="s">
        <v>12873</v>
      </c>
      <c r="Q89" t="str">
        <f t="shared" si="9"/>
        <v xml:space="preserve">Eng UI  Rack    Fan#04  Warning </v>
      </c>
      <c r="R89" s="682" t="s">
        <v>10453</v>
      </c>
    </row>
    <row r="90" spans="2:18">
      <c r="B90" s="690">
        <v>86</v>
      </c>
      <c r="C90" s="1451"/>
      <c r="D90" s="691">
        <v>5</v>
      </c>
      <c r="E90" s="692" t="str">
        <f t="shared" si="7"/>
        <v xml:space="preserve">[F0085] Y2 Gate Center1 Leak    Alarm   </v>
      </c>
      <c r="G90" s="693">
        <v>86</v>
      </c>
      <c r="H90" s="1451"/>
      <c r="I90" s="693"/>
      <c r="J90" s="692" t="str">
        <f t="shared" si="8"/>
        <v xml:space="preserve">[F2085] Eng UI  Rack    Fan#05  Warning </v>
      </c>
      <c r="L90" t="s">
        <v>10874</v>
      </c>
      <c r="M90" t="str">
        <f t="shared" si="10"/>
        <v xml:space="preserve">Y2 Gate Center1 Leak    Alarm   </v>
      </c>
      <c r="N90" t="s">
        <v>9529</v>
      </c>
      <c r="P90" t="s">
        <v>12874</v>
      </c>
      <c r="Q90" t="str">
        <f t="shared" si="9"/>
        <v xml:space="preserve">Eng UI  Rack    Fan#05  Warning </v>
      </c>
      <c r="R90" s="682" t="s">
        <v>10454</v>
      </c>
    </row>
    <row r="91" spans="2:18">
      <c r="B91" s="690">
        <v>87</v>
      </c>
      <c r="C91" s="1451"/>
      <c r="D91" s="691">
        <v>6</v>
      </c>
      <c r="E91" s="692" t="str">
        <f t="shared" si="7"/>
        <v xml:space="preserve">[F0086] Y2 Gate Center2 Leak    Alarm   </v>
      </c>
      <c r="G91" s="693">
        <v>87</v>
      </c>
      <c r="H91" s="1451"/>
      <c r="I91" s="693"/>
      <c r="J91" s="692" t="str">
        <f t="shared" si="8"/>
        <v xml:space="preserve">[F2086] Eng UI  Rack    Fan#06  Warning </v>
      </c>
      <c r="L91" t="s">
        <v>10875</v>
      </c>
      <c r="M91" t="str">
        <f t="shared" si="10"/>
        <v xml:space="preserve">Y2 Gate Center2 Leak    Alarm   </v>
      </c>
      <c r="N91" t="s">
        <v>9530</v>
      </c>
      <c r="P91" t="s">
        <v>12875</v>
      </c>
      <c r="Q91" t="str">
        <f t="shared" si="9"/>
        <v xml:space="preserve">Eng UI  Rack    Fan#06  Warning </v>
      </c>
      <c r="R91" s="682" t="s">
        <v>10455</v>
      </c>
    </row>
    <row r="92" spans="2:18">
      <c r="B92" s="690">
        <v>88</v>
      </c>
      <c r="C92" s="1451"/>
      <c r="D92" s="691">
        <v>7</v>
      </c>
      <c r="E92" s="692" t="str">
        <f t="shared" si="7"/>
        <v xml:space="preserve">[F0087] Y2 End  Side    Leak    Alarm   </v>
      </c>
      <c r="G92" s="693">
        <v>88</v>
      </c>
      <c r="H92" s="1451"/>
      <c r="I92" s="693"/>
      <c r="J92" s="692" t="str">
        <f t="shared" si="8"/>
        <v xml:space="preserve">[F2087] Eng UI  Rack    Fan#07  Warning </v>
      </c>
      <c r="L92" t="s">
        <v>10876</v>
      </c>
      <c r="M92" t="str">
        <f t="shared" si="10"/>
        <v xml:space="preserve">Y2 End  Side    Leak    Alarm   </v>
      </c>
      <c r="N92" t="s">
        <v>9531</v>
      </c>
      <c r="P92" t="s">
        <v>12876</v>
      </c>
      <c r="Q92" t="str">
        <f t="shared" si="9"/>
        <v xml:space="preserve">Eng UI  Rack    Fan#07  Warning </v>
      </c>
      <c r="R92" s="682" t="s">
        <v>10456</v>
      </c>
    </row>
    <row r="93" spans="2:18">
      <c r="B93" s="690">
        <v>89</v>
      </c>
      <c r="C93" s="1451"/>
      <c r="D93" s="691">
        <v>8</v>
      </c>
      <c r="E93" s="692" t="str">
        <f t="shared" si="7"/>
        <v xml:space="preserve">[F0088] Review  Side    Leak    Alarm   </v>
      </c>
      <c r="G93" s="693">
        <v>89</v>
      </c>
      <c r="H93" s="1451"/>
      <c r="I93" s="693"/>
      <c r="J93" s="692" t="str">
        <f t="shared" si="8"/>
        <v xml:space="preserve">[F2088] Eng UI  Rack    Fan#08  Warning </v>
      </c>
      <c r="L93" t="s">
        <v>10877</v>
      </c>
      <c r="M93" t="str">
        <f t="shared" si="10"/>
        <v xml:space="preserve">Review  Side    Leak    Alarm   </v>
      </c>
      <c r="N93" t="s">
        <v>9532</v>
      </c>
      <c r="P93" t="s">
        <v>12877</v>
      </c>
      <c r="Q93" t="str">
        <f t="shared" si="9"/>
        <v xml:space="preserve">Eng UI  Rack    Fan#08  Warning </v>
      </c>
      <c r="R93" s="682" t="s">
        <v>10457</v>
      </c>
    </row>
    <row r="94" spans="2:18">
      <c r="B94" s="690">
        <v>90</v>
      </c>
      <c r="C94" s="1451"/>
      <c r="D94" s="691">
        <v>9</v>
      </c>
      <c r="E94" s="692" t="str">
        <f t="shared" si="7"/>
        <v xml:space="preserve">[F0089] DRP     Leak    Alarm   </v>
      </c>
      <c r="G94" s="693">
        <v>90</v>
      </c>
      <c r="H94" s="1451"/>
      <c r="I94" s="693"/>
      <c r="J94" s="692" t="str">
        <f t="shared" si="8"/>
        <v xml:space="preserve">[F2089] Warning </v>
      </c>
      <c r="L94" t="s">
        <v>10878</v>
      </c>
      <c r="M94" t="str">
        <f t="shared" si="10"/>
        <v xml:space="preserve">DRP     Leak    Alarm   </v>
      </c>
      <c r="N94" t="s">
        <v>9533</v>
      </c>
      <c r="P94" t="s">
        <v>12878</v>
      </c>
      <c r="Q94" t="str">
        <f t="shared" si="9"/>
        <v xml:space="preserve">Warning </v>
      </c>
      <c r="R94" s="682" t="s">
        <v>10412</v>
      </c>
    </row>
    <row r="95" spans="2:18">
      <c r="B95" s="690">
        <v>91</v>
      </c>
      <c r="C95" s="1451"/>
      <c r="D95" s="691" t="s">
        <v>7042</v>
      </c>
      <c r="E95" s="692" t="str">
        <f t="shared" si="7"/>
        <v xml:space="preserve">[F0090] Chiller Leak    Alarm   </v>
      </c>
      <c r="G95" s="693">
        <v>91</v>
      </c>
      <c r="H95" s="1451"/>
      <c r="I95" s="693"/>
      <c r="J95" s="692" t="str">
        <f t="shared" si="8"/>
        <v xml:space="preserve">[F2090] Warning </v>
      </c>
      <c r="L95" t="s">
        <v>10879</v>
      </c>
      <c r="M95" t="str">
        <f t="shared" si="10"/>
        <v xml:space="preserve">Chiller Leak    Alarm   </v>
      </c>
      <c r="N95" t="s">
        <v>9534</v>
      </c>
      <c r="P95" t="s">
        <v>12879</v>
      </c>
      <c r="Q95" t="str">
        <f t="shared" si="9"/>
        <v xml:space="preserve">Warning </v>
      </c>
      <c r="R95" s="682" t="s">
        <v>10412</v>
      </c>
    </row>
    <row r="96" spans="2:18">
      <c r="B96" s="690">
        <v>92</v>
      </c>
      <c r="C96" s="1451"/>
      <c r="D96" s="691" t="s">
        <v>7043</v>
      </c>
      <c r="E96" s="692" t="str">
        <f t="shared" si="7"/>
        <v xml:space="preserve">[F0091] UT      Rack#1  Leak    Alarm   </v>
      </c>
      <c r="G96" s="693">
        <v>92</v>
      </c>
      <c r="H96" s="1451"/>
      <c r="I96" s="693"/>
      <c r="J96" s="692" t="str">
        <f t="shared" si="8"/>
        <v xml:space="preserve">[F2091] Warning </v>
      </c>
      <c r="L96" t="s">
        <v>10880</v>
      </c>
      <c r="M96" t="str">
        <f t="shared" si="10"/>
        <v xml:space="preserve">UT      Rack#1  Leak    Alarm   </v>
      </c>
      <c r="N96" t="s">
        <v>9535</v>
      </c>
      <c r="P96" t="s">
        <v>12880</v>
      </c>
      <c r="Q96" t="str">
        <f t="shared" si="9"/>
        <v xml:space="preserve">Warning </v>
      </c>
      <c r="R96" s="682" t="s">
        <v>10412</v>
      </c>
    </row>
    <row r="97" spans="2:18">
      <c r="B97" s="690">
        <v>93</v>
      </c>
      <c r="C97" s="1451"/>
      <c r="D97" s="691" t="s">
        <v>7044</v>
      </c>
      <c r="E97" s="692" t="str">
        <f t="shared" si="7"/>
        <v xml:space="preserve">[F0092] UT      Rack#2  Leak    Alarm   </v>
      </c>
      <c r="G97" s="693">
        <v>93</v>
      </c>
      <c r="H97" s="1451"/>
      <c r="I97" s="693"/>
      <c r="J97" s="692" t="str">
        <f t="shared" si="8"/>
        <v xml:space="preserve">[F2092] Warning </v>
      </c>
      <c r="L97" t="s">
        <v>10881</v>
      </c>
      <c r="M97" t="str">
        <f t="shared" si="10"/>
        <v xml:space="preserve">UT      Rack#2  Leak    Alarm   </v>
      </c>
      <c r="N97" t="s">
        <v>9536</v>
      </c>
      <c r="P97" t="s">
        <v>12881</v>
      </c>
      <c r="Q97" t="str">
        <f t="shared" si="9"/>
        <v xml:space="preserve">Warning </v>
      </c>
      <c r="R97" s="682" t="s">
        <v>10412</v>
      </c>
    </row>
    <row r="98" spans="2:18">
      <c r="B98" s="690">
        <v>94</v>
      </c>
      <c r="C98" s="1451"/>
      <c r="D98" s="691" t="s">
        <v>7045</v>
      </c>
      <c r="E98" s="692" t="str">
        <f t="shared" si="7"/>
        <v xml:space="preserve">[F0093] UT      Rack#3  Leak    Alarm   </v>
      </c>
      <c r="G98" s="693">
        <v>94</v>
      </c>
      <c r="H98" s="1451"/>
      <c r="I98" s="693"/>
      <c r="J98" s="692" t="str">
        <f t="shared" si="8"/>
        <v xml:space="preserve">[F2093] Warning </v>
      </c>
      <c r="L98" t="s">
        <v>10882</v>
      </c>
      <c r="M98" t="str">
        <f t="shared" si="10"/>
        <v xml:space="preserve">UT      Rack#3  Leak    Alarm   </v>
      </c>
      <c r="N98" t="s">
        <v>9537</v>
      </c>
      <c r="P98" t="s">
        <v>12882</v>
      </c>
      <c r="Q98" t="str">
        <f t="shared" si="9"/>
        <v xml:space="preserve">Warning </v>
      </c>
      <c r="R98" s="682" t="s">
        <v>10412</v>
      </c>
    </row>
    <row r="99" spans="2:18">
      <c r="B99" s="690">
        <v>95</v>
      </c>
      <c r="C99" s="1451"/>
      <c r="D99" s="691" t="s">
        <v>7046</v>
      </c>
      <c r="E99" s="692" t="str">
        <f t="shared" si="7"/>
        <v xml:space="preserve">[F0094] UT      Rack#4  Leak    Alarm   </v>
      </c>
      <c r="G99" s="693">
        <v>95</v>
      </c>
      <c r="H99" s="1451"/>
      <c r="I99" s="693"/>
      <c r="J99" s="692" t="str">
        <f t="shared" si="8"/>
        <v xml:space="preserve">[F2094] Warning </v>
      </c>
      <c r="L99" t="s">
        <v>10883</v>
      </c>
      <c r="M99" t="str">
        <f t="shared" si="10"/>
        <v xml:space="preserve">UT      Rack#4  Leak    Alarm   </v>
      </c>
      <c r="N99" t="s">
        <v>9538</v>
      </c>
      <c r="P99" t="s">
        <v>12883</v>
      </c>
      <c r="Q99" t="str">
        <f t="shared" si="9"/>
        <v xml:space="preserve">Warning </v>
      </c>
      <c r="R99" s="682" t="s">
        <v>10412</v>
      </c>
    </row>
    <row r="100" spans="2:18">
      <c r="B100" s="690">
        <v>96</v>
      </c>
      <c r="C100" s="1452"/>
      <c r="D100" s="691" t="s">
        <v>7047</v>
      </c>
      <c r="E100" s="692" t="str">
        <f t="shared" si="7"/>
        <v>[F0095] Spare Alarm</v>
      </c>
      <c r="G100" s="693">
        <v>96</v>
      </c>
      <c r="H100" s="1452"/>
      <c r="I100" s="693"/>
      <c r="J100" s="692" t="str">
        <f t="shared" si="8"/>
        <v xml:space="preserve">[F2095] Warning </v>
      </c>
      <c r="L100" t="s">
        <v>10884</v>
      </c>
      <c r="M100" t="str">
        <f t="shared" si="10"/>
        <v>Spare Alarm</v>
      </c>
      <c r="N100" t="s">
        <v>9500</v>
      </c>
      <c r="P100" t="s">
        <v>12884</v>
      </c>
      <c r="Q100" t="str">
        <f t="shared" si="9"/>
        <v xml:space="preserve">Warning </v>
      </c>
      <c r="R100" s="682" t="s">
        <v>10412</v>
      </c>
    </row>
    <row r="101" spans="2:18">
      <c r="B101" s="690">
        <v>97</v>
      </c>
      <c r="C101" s="1450" t="str">
        <f t="shared" ref="C101" si="13">DEC2HEX(HEX2DEC(C85)+1)</f>
        <v>2726</v>
      </c>
      <c r="D101" s="691">
        <v>0</v>
      </c>
      <c r="E101" s="692" t="str">
        <f t="shared" si="7"/>
        <v>[F0096] Spare Alarm</v>
      </c>
      <c r="G101" s="693">
        <v>97</v>
      </c>
      <c r="H101" s="1450" t="str">
        <f t="shared" ref="H101" si="14">DEC2HEX(HEX2DEC(H85)+1)</f>
        <v>27A6</v>
      </c>
      <c r="I101" s="693"/>
      <c r="J101" s="692" t="str">
        <f t="shared" si="8"/>
        <v xml:space="preserve">[F2096] Warning </v>
      </c>
      <c r="L101" t="s">
        <v>10885</v>
      </c>
      <c r="M101" t="str">
        <f t="shared" si="10"/>
        <v>Spare Alarm</v>
      </c>
      <c r="N101" t="s">
        <v>9500</v>
      </c>
      <c r="P101" t="s">
        <v>12885</v>
      </c>
      <c r="Q101" t="str">
        <f t="shared" si="9"/>
        <v xml:space="preserve">Warning </v>
      </c>
      <c r="R101" s="682" t="s">
        <v>10412</v>
      </c>
    </row>
    <row r="102" spans="2:18">
      <c r="B102" s="690">
        <v>98</v>
      </c>
      <c r="C102" s="1451"/>
      <c r="D102" s="691">
        <v>1</v>
      </c>
      <c r="E102" s="692" t="str">
        <f t="shared" si="7"/>
        <v>[F0097] Spare Alarm</v>
      </c>
      <c r="G102" s="693">
        <v>98</v>
      </c>
      <c r="H102" s="1451"/>
      <c r="I102" s="693"/>
      <c r="J102" s="692" t="str">
        <f t="shared" si="8"/>
        <v xml:space="preserve">[F2097] Warning </v>
      </c>
      <c r="L102" t="s">
        <v>10886</v>
      </c>
      <c r="M102" t="str">
        <f t="shared" si="10"/>
        <v>Spare Alarm</v>
      </c>
      <c r="N102" t="s">
        <v>9500</v>
      </c>
      <c r="P102" t="s">
        <v>12886</v>
      </c>
      <c r="Q102" t="str">
        <f t="shared" si="9"/>
        <v xml:space="preserve">Warning </v>
      </c>
      <c r="R102" s="682" t="s">
        <v>10412</v>
      </c>
    </row>
    <row r="103" spans="2:18">
      <c r="B103" s="690">
        <v>99</v>
      </c>
      <c r="C103" s="1451"/>
      <c r="D103" s="691">
        <v>2</v>
      </c>
      <c r="E103" s="692" t="str">
        <f t="shared" si="7"/>
        <v>[F0098] Spare Alarm</v>
      </c>
      <c r="G103" s="693">
        <v>99</v>
      </c>
      <c r="H103" s="1451"/>
      <c r="I103" s="693"/>
      <c r="J103" s="692" t="str">
        <f t="shared" si="8"/>
        <v xml:space="preserve">[F2098] Warning </v>
      </c>
      <c r="L103" t="s">
        <v>10887</v>
      </c>
      <c r="M103" t="str">
        <f t="shared" si="10"/>
        <v>Spare Alarm</v>
      </c>
      <c r="N103" t="s">
        <v>9500</v>
      </c>
      <c r="P103" t="s">
        <v>12887</v>
      </c>
      <c r="Q103" t="str">
        <f t="shared" si="9"/>
        <v xml:space="preserve">Warning </v>
      </c>
      <c r="R103" s="682" t="s">
        <v>10412</v>
      </c>
    </row>
    <row r="104" spans="2:18">
      <c r="B104" s="690">
        <v>100</v>
      </c>
      <c r="C104" s="1451"/>
      <c r="D104" s="691">
        <v>3</v>
      </c>
      <c r="E104" s="692" t="str">
        <f t="shared" si="7"/>
        <v>[F0099] Spare Alarm</v>
      </c>
      <c r="G104" s="693">
        <v>100</v>
      </c>
      <c r="H104" s="1451"/>
      <c r="I104" s="693"/>
      <c r="J104" s="692" t="str">
        <f t="shared" si="8"/>
        <v xml:space="preserve">[F2099] Warning </v>
      </c>
      <c r="L104" t="s">
        <v>10888</v>
      </c>
      <c r="M104" t="str">
        <f t="shared" si="10"/>
        <v>Spare Alarm</v>
      </c>
      <c r="N104" t="s">
        <v>9500</v>
      </c>
      <c r="P104" t="s">
        <v>12888</v>
      </c>
      <c r="Q104" t="str">
        <f t="shared" si="9"/>
        <v xml:space="preserve">Warning </v>
      </c>
      <c r="R104" s="682" t="s">
        <v>10412</v>
      </c>
    </row>
    <row r="105" spans="2:18">
      <c r="B105" s="690">
        <v>101</v>
      </c>
      <c r="C105" s="1451"/>
      <c r="D105" s="691">
        <v>4</v>
      </c>
      <c r="E105" s="692" t="str">
        <f t="shared" si="7"/>
        <v xml:space="preserve">[F0100] Chiller1Coolant Press   Alarm   </v>
      </c>
      <c r="G105" s="693">
        <v>101</v>
      </c>
      <c r="H105" s="1451"/>
      <c r="I105" s="693"/>
      <c r="J105" s="692" t="str">
        <f t="shared" si="8"/>
        <v xml:space="preserve">[F2100] VUV CH#1Run     TimeOverWarning </v>
      </c>
      <c r="L105" t="s">
        <v>10889</v>
      </c>
      <c r="M105" t="str">
        <f t="shared" si="10"/>
        <v xml:space="preserve">Chiller1Coolant Press   Alarm   </v>
      </c>
      <c r="N105" t="s">
        <v>9539</v>
      </c>
      <c r="P105" t="s">
        <v>12889</v>
      </c>
      <c r="Q105" t="str">
        <f t="shared" si="9"/>
        <v xml:space="preserve">VUV CH#1Run     TimeOverWarning </v>
      </c>
      <c r="R105" s="682" t="s">
        <v>10458</v>
      </c>
    </row>
    <row r="106" spans="2:18">
      <c r="B106" s="690">
        <v>102</v>
      </c>
      <c r="C106" s="1451"/>
      <c r="D106" s="691">
        <v>5</v>
      </c>
      <c r="E106" s="692" t="str">
        <f t="shared" si="7"/>
        <v xml:space="preserve">[F0101] Chiller1UT Box  Leak#1  Alarm   </v>
      </c>
      <c r="G106" s="693">
        <v>102</v>
      </c>
      <c r="H106" s="1451"/>
      <c r="I106" s="693"/>
      <c r="J106" s="692" t="str">
        <f t="shared" si="8"/>
        <v xml:space="preserve">[F2101] VUV CH#1OverTimeStatus  Warning </v>
      </c>
      <c r="L106" t="s">
        <v>10890</v>
      </c>
      <c r="M106" t="str">
        <f t="shared" si="10"/>
        <v xml:space="preserve">Chiller1UT Box  Leak#1  Alarm   </v>
      </c>
      <c r="N106" t="s">
        <v>9540</v>
      </c>
      <c r="P106" t="s">
        <v>12890</v>
      </c>
      <c r="Q106" t="str">
        <f t="shared" si="9"/>
        <v xml:space="preserve">VUV CH#1OverTimeStatus  Warning </v>
      </c>
      <c r="R106" s="682" t="s">
        <v>10459</v>
      </c>
    </row>
    <row r="107" spans="2:18">
      <c r="B107" s="690">
        <v>103</v>
      </c>
      <c r="C107" s="1451"/>
      <c r="D107" s="691">
        <v>6</v>
      </c>
      <c r="E107" s="692" t="str">
        <f t="shared" si="7"/>
        <v xml:space="preserve">[F0102] Chiller1UT Box  Leak#2  Alarm   </v>
      </c>
      <c r="G107" s="693">
        <v>103</v>
      </c>
      <c r="H107" s="1451"/>
      <c r="I107" s="693"/>
      <c r="J107" s="692" t="str">
        <f t="shared" si="8"/>
        <v xml:space="preserve">[F2102] Warning </v>
      </c>
      <c r="L107" t="s">
        <v>10891</v>
      </c>
      <c r="M107" t="str">
        <f t="shared" si="10"/>
        <v xml:space="preserve">Chiller1UT Box  Leak#2  Alarm   </v>
      </c>
      <c r="N107" t="s">
        <v>9541</v>
      </c>
      <c r="P107" t="s">
        <v>12891</v>
      </c>
      <c r="Q107" t="str">
        <f t="shared" si="9"/>
        <v xml:space="preserve">Warning </v>
      </c>
      <c r="R107" s="682" t="s">
        <v>10412</v>
      </c>
    </row>
    <row r="108" spans="2:18">
      <c r="B108" s="690">
        <v>104</v>
      </c>
      <c r="C108" s="1451"/>
      <c r="D108" s="691">
        <v>7</v>
      </c>
      <c r="E108" s="692" t="str">
        <f t="shared" si="7"/>
        <v>[F0103] Spare Alarm</v>
      </c>
      <c r="G108" s="693">
        <v>104</v>
      </c>
      <c r="H108" s="1451"/>
      <c r="I108" s="693"/>
      <c r="J108" s="692" t="str">
        <f t="shared" si="8"/>
        <v xml:space="preserve">[F2103] Warning </v>
      </c>
      <c r="L108" t="s">
        <v>10892</v>
      </c>
      <c r="M108" t="str">
        <f t="shared" si="10"/>
        <v>Spare Alarm</v>
      </c>
      <c r="N108" t="s">
        <v>9500</v>
      </c>
      <c r="P108" t="s">
        <v>12892</v>
      </c>
      <c r="Q108" t="str">
        <f t="shared" si="9"/>
        <v xml:space="preserve">Warning </v>
      </c>
      <c r="R108" s="682" t="s">
        <v>10412</v>
      </c>
    </row>
    <row r="109" spans="2:18">
      <c r="B109" s="690">
        <v>105</v>
      </c>
      <c r="C109" s="1451"/>
      <c r="D109" s="691">
        <v>8</v>
      </c>
      <c r="E109" s="692" t="str">
        <f t="shared" si="7"/>
        <v>[F0104] Spare Alarm</v>
      </c>
      <c r="G109" s="693">
        <v>105</v>
      </c>
      <c r="H109" s="1451"/>
      <c r="I109" s="693"/>
      <c r="J109" s="692" t="str">
        <f t="shared" si="8"/>
        <v xml:space="preserve">[F2104] Warning </v>
      </c>
      <c r="L109" t="s">
        <v>10893</v>
      </c>
      <c r="M109" t="str">
        <f t="shared" si="10"/>
        <v>Spare Alarm</v>
      </c>
      <c r="N109" t="s">
        <v>9500</v>
      </c>
      <c r="P109" t="s">
        <v>12893</v>
      </c>
      <c r="Q109" t="str">
        <f t="shared" si="9"/>
        <v xml:space="preserve">Warning </v>
      </c>
      <c r="R109" s="682" t="s">
        <v>10412</v>
      </c>
    </row>
    <row r="110" spans="2:18">
      <c r="B110" s="690">
        <v>106</v>
      </c>
      <c r="C110" s="1451"/>
      <c r="D110" s="691">
        <v>9</v>
      </c>
      <c r="E110" s="692" t="str">
        <f t="shared" si="7"/>
        <v xml:space="preserve">[F0105] Chiller2Coolant Press   Alarm   </v>
      </c>
      <c r="G110" s="693">
        <v>106</v>
      </c>
      <c r="H110" s="1451"/>
      <c r="I110" s="693"/>
      <c r="J110" s="692" t="str">
        <f t="shared" si="8"/>
        <v xml:space="preserve">[F2105] VUV CH#2Run     TimeOverWarning </v>
      </c>
      <c r="L110" t="s">
        <v>10894</v>
      </c>
      <c r="M110" t="str">
        <f t="shared" si="10"/>
        <v xml:space="preserve">Chiller2Coolant Press   Alarm   </v>
      </c>
      <c r="N110" t="s">
        <v>9542</v>
      </c>
      <c r="P110" t="s">
        <v>12894</v>
      </c>
      <c r="Q110" t="str">
        <f t="shared" si="9"/>
        <v xml:space="preserve">VUV CH#2Run     TimeOverWarning </v>
      </c>
      <c r="R110" s="682" t="s">
        <v>10460</v>
      </c>
    </row>
    <row r="111" spans="2:18">
      <c r="B111" s="690">
        <v>107</v>
      </c>
      <c r="C111" s="1451"/>
      <c r="D111" s="691" t="s">
        <v>7042</v>
      </c>
      <c r="E111" s="692" t="str">
        <f t="shared" si="7"/>
        <v xml:space="preserve">[F0106] Chiller2UT Box  Leak#1  Alarm   </v>
      </c>
      <c r="G111" s="693">
        <v>107</v>
      </c>
      <c r="H111" s="1451"/>
      <c r="I111" s="693"/>
      <c r="J111" s="692" t="str">
        <f t="shared" si="8"/>
        <v xml:space="preserve">[F2106] VUV CH#2OverTimeStatus  Warning </v>
      </c>
      <c r="L111" t="s">
        <v>10895</v>
      </c>
      <c r="M111" t="str">
        <f t="shared" si="10"/>
        <v xml:space="preserve">Chiller2UT Box  Leak#1  Alarm   </v>
      </c>
      <c r="N111" t="s">
        <v>9543</v>
      </c>
      <c r="P111" t="s">
        <v>12895</v>
      </c>
      <c r="Q111" t="str">
        <f t="shared" si="9"/>
        <v xml:space="preserve">VUV CH#2OverTimeStatus  Warning </v>
      </c>
      <c r="R111" s="682" t="s">
        <v>10461</v>
      </c>
    </row>
    <row r="112" spans="2:18">
      <c r="B112" s="690">
        <v>108</v>
      </c>
      <c r="C112" s="1451"/>
      <c r="D112" s="691" t="s">
        <v>7043</v>
      </c>
      <c r="E112" s="692" t="str">
        <f t="shared" si="7"/>
        <v xml:space="preserve">[F0107] Chiller2UT Box  Leak#2  Alarm   </v>
      </c>
      <c r="G112" s="693">
        <v>108</v>
      </c>
      <c r="H112" s="1451"/>
      <c r="I112" s="693"/>
      <c r="J112" s="692" t="str">
        <f t="shared" si="8"/>
        <v xml:space="preserve">[F2107] Warning </v>
      </c>
      <c r="L112" t="s">
        <v>10896</v>
      </c>
      <c r="M112" t="str">
        <f t="shared" si="10"/>
        <v xml:space="preserve">Chiller2UT Box  Leak#2  Alarm   </v>
      </c>
      <c r="N112" t="s">
        <v>9544</v>
      </c>
      <c r="P112" t="s">
        <v>12896</v>
      </c>
      <c r="Q112" t="str">
        <f t="shared" si="9"/>
        <v xml:space="preserve">Warning </v>
      </c>
      <c r="R112" s="682" t="s">
        <v>10412</v>
      </c>
    </row>
    <row r="113" spans="2:18">
      <c r="B113" s="690">
        <v>109</v>
      </c>
      <c r="C113" s="1451"/>
      <c r="D113" s="691" t="s">
        <v>7044</v>
      </c>
      <c r="E113" s="692" t="str">
        <f t="shared" si="7"/>
        <v>[F0108] Spare Alarm</v>
      </c>
      <c r="G113" s="693">
        <v>109</v>
      </c>
      <c r="H113" s="1451"/>
      <c r="I113" s="693"/>
      <c r="J113" s="692" t="str">
        <f t="shared" si="8"/>
        <v xml:space="preserve">[F2108] Warning </v>
      </c>
      <c r="L113" t="s">
        <v>10897</v>
      </c>
      <c r="M113" t="str">
        <f t="shared" si="10"/>
        <v>Spare Alarm</v>
      </c>
      <c r="N113" t="s">
        <v>9500</v>
      </c>
      <c r="P113" t="s">
        <v>12897</v>
      </c>
      <c r="Q113" t="str">
        <f t="shared" si="9"/>
        <v xml:space="preserve">Warning </v>
      </c>
      <c r="R113" s="682" t="s">
        <v>10412</v>
      </c>
    </row>
    <row r="114" spans="2:18">
      <c r="B114" s="690">
        <v>110</v>
      </c>
      <c r="C114" s="1451"/>
      <c r="D114" s="691" t="s">
        <v>7045</v>
      </c>
      <c r="E114" s="692" t="str">
        <f t="shared" si="7"/>
        <v>[F0109] Spare Alarm</v>
      </c>
      <c r="G114" s="693">
        <v>110</v>
      </c>
      <c r="H114" s="1451"/>
      <c r="I114" s="693"/>
      <c r="J114" s="692" t="str">
        <f t="shared" si="8"/>
        <v xml:space="preserve">[F2109] Warning </v>
      </c>
      <c r="L114" t="s">
        <v>10898</v>
      </c>
      <c r="M114" t="str">
        <f t="shared" si="10"/>
        <v>Spare Alarm</v>
      </c>
      <c r="N114" t="s">
        <v>9500</v>
      </c>
      <c r="P114" t="s">
        <v>12898</v>
      </c>
      <c r="Q114" t="str">
        <f t="shared" si="9"/>
        <v xml:space="preserve">Warning </v>
      </c>
      <c r="R114" s="682" t="s">
        <v>10412</v>
      </c>
    </row>
    <row r="115" spans="2:18">
      <c r="B115" s="690">
        <v>111</v>
      </c>
      <c r="C115" s="1451"/>
      <c r="D115" s="691" t="s">
        <v>7046</v>
      </c>
      <c r="E115" s="692" t="str">
        <f t="shared" si="7"/>
        <v xml:space="preserve">[F0110] Gax Box CDA     Press   Alarm   </v>
      </c>
      <c r="G115" s="693">
        <v>111</v>
      </c>
      <c r="H115" s="1451"/>
      <c r="I115" s="693"/>
      <c r="J115" s="692" t="str">
        <f t="shared" si="8"/>
        <v xml:space="preserve">[F2110] DRP     N2      Purge   Warning </v>
      </c>
      <c r="L115" t="s">
        <v>10899</v>
      </c>
      <c r="M115" t="str">
        <f t="shared" si="10"/>
        <v xml:space="preserve">Gax Box CDA     Press   Alarm   </v>
      </c>
      <c r="N115" t="s">
        <v>9545</v>
      </c>
      <c r="P115" t="s">
        <v>12899</v>
      </c>
      <c r="Q115" t="str">
        <f t="shared" si="9"/>
        <v xml:space="preserve">DRP     N2      Purge   Warning </v>
      </c>
      <c r="R115" s="682" t="s">
        <v>10462</v>
      </c>
    </row>
    <row r="116" spans="2:18">
      <c r="B116" s="690">
        <v>112</v>
      </c>
      <c r="C116" s="1452"/>
      <c r="D116" s="691" t="s">
        <v>7047</v>
      </c>
      <c r="E116" s="692" t="str">
        <f t="shared" si="7"/>
        <v xml:space="preserve">[F0111] Gax Box N2      Press   Alarm   </v>
      </c>
      <c r="G116" s="693">
        <v>112</v>
      </c>
      <c r="H116" s="1452"/>
      <c r="I116" s="693"/>
      <c r="J116" s="692" t="str">
        <f t="shared" si="8"/>
        <v xml:space="preserve">[F2111] DRP     Exhaust Warning </v>
      </c>
      <c r="L116" t="s">
        <v>10900</v>
      </c>
      <c r="M116" t="str">
        <f t="shared" si="10"/>
        <v xml:space="preserve">Gax Box N2      Press   Alarm   </v>
      </c>
      <c r="N116" t="s">
        <v>9546</v>
      </c>
      <c r="P116" t="s">
        <v>12900</v>
      </c>
      <c r="Q116" t="str">
        <f t="shared" si="9"/>
        <v xml:space="preserve">DRP     Exhaust Warning </v>
      </c>
      <c r="R116" s="682" t="s">
        <v>10463</v>
      </c>
    </row>
    <row r="117" spans="2:18">
      <c r="B117" s="690">
        <v>113</v>
      </c>
      <c r="C117" s="1450" t="str">
        <f t="shared" ref="C117" si="15">DEC2HEX(HEX2DEC(C101)+1)</f>
        <v>2727</v>
      </c>
      <c r="D117" s="691">
        <v>0</v>
      </c>
      <c r="E117" s="692" t="str">
        <f t="shared" si="7"/>
        <v xml:space="preserve">[F0112] UT Box  CDA     Press   Alarm   </v>
      </c>
      <c r="G117" s="693">
        <v>113</v>
      </c>
      <c r="H117" s="1450" t="str">
        <f t="shared" ref="H117" si="16">DEC2HEX(HEX2DEC(H101)+1)</f>
        <v>27A7</v>
      </c>
      <c r="I117" s="693"/>
      <c r="J117" s="692" t="str">
        <f t="shared" si="8"/>
        <v xml:space="preserve">[F2112] DRP     Low     Speed   Warning </v>
      </c>
      <c r="L117" t="s">
        <v>10901</v>
      </c>
      <c r="M117" t="str">
        <f t="shared" si="10"/>
        <v xml:space="preserve">UT Box  CDA     Press   Alarm   </v>
      </c>
      <c r="N117" t="s">
        <v>9547</v>
      </c>
      <c r="P117" t="s">
        <v>12901</v>
      </c>
      <c r="Q117" t="str">
        <f t="shared" si="9"/>
        <v xml:space="preserve">DRP     Low     Speed   Warning </v>
      </c>
      <c r="R117" s="682" t="s">
        <v>10464</v>
      </c>
    </row>
    <row r="118" spans="2:18">
      <c r="B118" s="690">
        <v>114</v>
      </c>
      <c r="C118" s="1451"/>
      <c r="D118" s="691">
        <v>1</v>
      </c>
      <c r="E118" s="692" t="str">
        <f t="shared" si="7"/>
        <v xml:space="preserve">[F0113] Main    PCW     Press   Alarm   </v>
      </c>
      <c r="G118" s="693">
        <v>114</v>
      </c>
      <c r="H118" s="1451"/>
      <c r="I118" s="693"/>
      <c r="J118" s="692" t="str">
        <f t="shared" si="8"/>
        <v xml:space="preserve">[F2113] Warning </v>
      </c>
      <c r="L118" t="s">
        <v>10902</v>
      </c>
      <c r="M118" t="str">
        <f t="shared" si="10"/>
        <v xml:space="preserve">Main    PCW     Press   Alarm   </v>
      </c>
      <c r="N118" t="s">
        <v>9548</v>
      </c>
      <c r="P118" t="s">
        <v>12902</v>
      </c>
      <c r="Q118" t="str">
        <f t="shared" si="9"/>
        <v xml:space="preserve">Warning </v>
      </c>
      <c r="R118" s="682" t="s">
        <v>10412</v>
      </c>
    </row>
    <row r="119" spans="2:18">
      <c r="B119" s="690">
        <v>115</v>
      </c>
      <c r="C119" s="1451"/>
      <c r="D119" s="691">
        <v>2</v>
      </c>
      <c r="E119" s="692" t="str">
        <f t="shared" si="7"/>
        <v xml:space="preserve">[F0114] Main    N2      Press   Alarm   </v>
      </c>
      <c r="G119" s="693">
        <v>115</v>
      </c>
      <c r="H119" s="1451"/>
      <c r="I119" s="693"/>
      <c r="J119" s="692" t="str">
        <f t="shared" si="8"/>
        <v xml:space="preserve">[F2114] Warning </v>
      </c>
      <c r="L119" t="s">
        <v>10903</v>
      </c>
      <c r="M119" t="str">
        <f t="shared" si="10"/>
        <v xml:space="preserve">Main    N2      Press   Alarm   </v>
      </c>
      <c r="N119" t="s">
        <v>9549</v>
      </c>
      <c r="P119" t="s">
        <v>12903</v>
      </c>
      <c r="Q119" t="str">
        <f t="shared" si="9"/>
        <v xml:space="preserve">Warning </v>
      </c>
      <c r="R119" s="682" t="s">
        <v>10412</v>
      </c>
    </row>
    <row r="120" spans="2:18">
      <c r="B120" s="690">
        <v>116</v>
      </c>
      <c r="C120" s="1451"/>
      <c r="D120" s="691">
        <v>3</v>
      </c>
      <c r="E120" s="692" t="str">
        <f t="shared" si="7"/>
        <v xml:space="preserve">[F0115] Main    CDA     Press   Alarm   </v>
      </c>
      <c r="G120" s="693">
        <v>116</v>
      </c>
      <c r="H120" s="1451"/>
      <c r="I120" s="693"/>
      <c r="J120" s="692" t="str">
        <f t="shared" si="8"/>
        <v xml:space="preserve">[F2115] DRP DVP Run     TimeOverWarning </v>
      </c>
      <c r="L120" t="s">
        <v>10904</v>
      </c>
      <c r="M120" t="str">
        <f t="shared" si="10"/>
        <v xml:space="preserve">Main    CDA     Press   Alarm   </v>
      </c>
      <c r="N120" t="s">
        <v>9550</v>
      </c>
      <c r="P120" t="s">
        <v>12904</v>
      </c>
      <c r="Q120" t="str">
        <f t="shared" si="9"/>
        <v xml:space="preserve">DRP DVP Run     TimeOverWarning </v>
      </c>
      <c r="R120" s="682" t="s">
        <v>10465</v>
      </c>
    </row>
    <row r="121" spans="2:18">
      <c r="B121" s="690">
        <v>117</v>
      </c>
      <c r="C121" s="1451"/>
      <c r="D121" s="691">
        <v>4</v>
      </c>
      <c r="E121" s="692" t="str">
        <f t="shared" si="7"/>
        <v xml:space="preserve">[F0116] CMS     PCW     Flow    Alarm   </v>
      </c>
      <c r="G121" s="693">
        <v>117</v>
      </c>
      <c r="H121" s="1451"/>
      <c r="I121" s="693"/>
      <c r="J121" s="692" t="str">
        <f t="shared" si="8"/>
        <v xml:space="preserve">[F2116] DRP DVP OverloadStatus  Warning </v>
      </c>
      <c r="L121" t="s">
        <v>10905</v>
      </c>
      <c r="M121" t="str">
        <f t="shared" si="10"/>
        <v xml:space="preserve">CMS     PCW     Flow    Alarm   </v>
      </c>
      <c r="N121" t="s">
        <v>9551</v>
      </c>
      <c r="P121" t="s">
        <v>12905</v>
      </c>
      <c r="Q121" t="str">
        <f t="shared" si="9"/>
        <v xml:space="preserve">DRP DVP OverloadStatus  Warning </v>
      </c>
      <c r="R121" s="682" t="s">
        <v>10466</v>
      </c>
    </row>
    <row r="122" spans="2:18">
      <c r="B122" s="690">
        <v>118</v>
      </c>
      <c r="C122" s="1451"/>
      <c r="D122" s="691">
        <v>5</v>
      </c>
      <c r="E122" s="692" t="str">
        <f t="shared" si="7"/>
        <v xml:space="preserve">[F0117] DRP     PCW     Flow    Alarm   </v>
      </c>
      <c r="G122" s="693">
        <v>118</v>
      </c>
      <c r="H122" s="1451"/>
      <c r="I122" s="693"/>
      <c r="J122" s="692" t="str">
        <f t="shared" si="8"/>
        <v xml:space="preserve">[F2117] Warning </v>
      </c>
      <c r="L122" t="s">
        <v>10906</v>
      </c>
      <c r="M122" t="str">
        <f t="shared" si="10"/>
        <v xml:space="preserve">DRP     PCW     Flow    Alarm   </v>
      </c>
      <c r="N122" t="s">
        <v>9552</v>
      </c>
      <c r="P122" t="s">
        <v>12906</v>
      </c>
      <c r="Q122" t="str">
        <f t="shared" si="9"/>
        <v xml:space="preserve">Warning </v>
      </c>
      <c r="R122" s="682" t="s">
        <v>10412</v>
      </c>
    </row>
    <row r="123" spans="2:18">
      <c r="B123" s="690">
        <v>119</v>
      </c>
      <c r="C123" s="1451"/>
      <c r="D123" s="691">
        <v>6</v>
      </c>
      <c r="E123" s="692" t="str">
        <f t="shared" si="7"/>
        <v>[F0118] Spare Alarm</v>
      </c>
      <c r="G123" s="693">
        <v>119</v>
      </c>
      <c r="H123" s="1451"/>
      <c r="I123" s="693"/>
      <c r="J123" s="692" t="str">
        <f t="shared" si="8"/>
        <v xml:space="preserve">[F2118] Warning </v>
      </c>
      <c r="L123" t="s">
        <v>10907</v>
      </c>
      <c r="M123" t="str">
        <f t="shared" si="10"/>
        <v>Spare Alarm</v>
      </c>
      <c r="N123" t="s">
        <v>9500</v>
      </c>
      <c r="P123" t="s">
        <v>12907</v>
      </c>
      <c r="Q123" t="str">
        <f t="shared" si="9"/>
        <v xml:space="preserve">Warning </v>
      </c>
      <c r="R123" s="682" t="s">
        <v>10412</v>
      </c>
    </row>
    <row r="124" spans="2:18">
      <c r="B124" s="690">
        <v>120</v>
      </c>
      <c r="C124" s="1451"/>
      <c r="D124" s="691">
        <v>7</v>
      </c>
      <c r="E124" s="692" t="str">
        <f t="shared" si="7"/>
        <v>[F0119] Spare Alarm</v>
      </c>
      <c r="G124" s="693">
        <v>120</v>
      </c>
      <c r="H124" s="1451"/>
      <c r="I124" s="693"/>
      <c r="J124" s="692" t="str">
        <f t="shared" si="8"/>
        <v xml:space="preserve">[F2119] Warning </v>
      </c>
      <c r="L124" t="s">
        <v>10908</v>
      </c>
      <c r="M124" t="str">
        <f t="shared" si="10"/>
        <v>Spare Alarm</v>
      </c>
      <c r="N124" t="s">
        <v>9500</v>
      </c>
      <c r="P124" t="s">
        <v>12908</v>
      </c>
      <c r="Q124" t="str">
        <f t="shared" si="9"/>
        <v xml:space="preserve">Warning </v>
      </c>
      <c r="R124" s="682" t="s">
        <v>10412</v>
      </c>
    </row>
    <row r="125" spans="2:18">
      <c r="B125" s="690">
        <v>121</v>
      </c>
      <c r="C125" s="1451"/>
      <c r="D125" s="691">
        <v>8</v>
      </c>
      <c r="E125" s="692" t="str">
        <f t="shared" si="7"/>
        <v xml:space="preserve">[F0120] VUV CH#1Run     TimeOverAlarm   </v>
      </c>
      <c r="G125" s="693">
        <v>121</v>
      </c>
      <c r="H125" s="1451"/>
      <c r="I125" s="693"/>
      <c r="J125" s="692" t="str">
        <f t="shared" si="8"/>
        <v xml:space="preserve">[F2120] DRP MBP Run     TimeOverWarning </v>
      </c>
      <c r="L125" t="s">
        <v>10909</v>
      </c>
      <c r="M125" t="str">
        <f t="shared" si="10"/>
        <v xml:space="preserve">VUV CH#1Run     TimeOverAlarm   </v>
      </c>
      <c r="N125" t="s">
        <v>9553</v>
      </c>
      <c r="P125" t="s">
        <v>12909</v>
      </c>
      <c r="Q125" t="str">
        <f t="shared" si="9"/>
        <v xml:space="preserve">DRP MBP Run     TimeOverWarning </v>
      </c>
      <c r="R125" s="682" t="s">
        <v>10467</v>
      </c>
    </row>
    <row r="126" spans="2:18">
      <c r="B126" s="690">
        <v>122</v>
      </c>
      <c r="C126" s="1451"/>
      <c r="D126" s="691">
        <v>9</v>
      </c>
      <c r="E126" s="692" t="str">
        <f t="shared" si="7"/>
        <v xml:space="preserve">[F0121] VUV CH#1Lamp    Status  Alarm   </v>
      </c>
      <c r="G126" s="693">
        <v>122</v>
      </c>
      <c r="H126" s="1451"/>
      <c r="I126" s="693"/>
      <c r="J126" s="692" t="str">
        <f t="shared" si="8"/>
        <v xml:space="preserve">[F2121] DRP MBP OverloadStatus  Warning </v>
      </c>
      <c r="L126" t="s">
        <v>10910</v>
      </c>
      <c r="M126" t="str">
        <f t="shared" si="10"/>
        <v xml:space="preserve">VUV CH#1Lamp    Status  Alarm   </v>
      </c>
      <c r="N126" t="s">
        <v>9554</v>
      </c>
      <c r="P126" t="s">
        <v>12910</v>
      </c>
      <c r="Q126" t="str">
        <f t="shared" si="9"/>
        <v xml:space="preserve">DRP MBP OverloadStatus  Warning </v>
      </c>
      <c r="R126" s="682" t="s">
        <v>10468</v>
      </c>
    </row>
    <row r="127" spans="2:18">
      <c r="B127" s="690">
        <v>123</v>
      </c>
      <c r="C127" s="1451"/>
      <c r="D127" s="691" t="s">
        <v>7042</v>
      </c>
      <c r="E127" s="692" t="str">
        <f t="shared" si="7"/>
        <v xml:space="preserve">[F0122] VUV CH#1OverTimeStatus  Alarm   </v>
      </c>
      <c r="G127" s="693">
        <v>123</v>
      </c>
      <c r="H127" s="1451"/>
      <c r="I127" s="693"/>
      <c r="J127" s="692" t="str">
        <f t="shared" si="8"/>
        <v xml:space="preserve">[F2122] Warning </v>
      </c>
      <c r="L127" t="s">
        <v>10911</v>
      </c>
      <c r="M127" t="str">
        <f t="shared" si="10"/>
        <v xml:space="preserve">VUV CH#1OverTimeStatus  Alarm   </v>
      </c>
      <c r="N127" t="s">
        <v>9555</v>
      </c>
      <c r="P127" t="s">
        <v>12911</v>
      </c>
      <c r="Q127" t="str">
        <f t="shared" si="9"/>
        <v xml:space="preserve">Warning </v>
      </c>
      <c r="R127" s="682" t="s">
        <v>10412</v>
      </c>
    </row>
    <row r="128" spans="2:18">
      <c r="B128" s="690">
        <v>124</v>
      </c>
      <c r="C128" s="1451"/>
      <c r="D128" s="691" t="s">
        <v>7043</v>
      </c>
      <c r="E128" s="692" t="str">
        <f t="shared" si="7"/>
        <v>[F0123] Spare Alarm</v>
      </c>
      <c r="G128" s="693">
        <v>124</v>
      </c>
      <c r="H128" s="1451"/>
      <c r="I128" s="693"/>
      <c r="J128" s="692" t="str">
        <f t="shared" si="8"/>
        <v xml:space="preserve">[F2123] Warning </v>
      </c>
      <c r="L128" t="s">
        <v>10912</v>
      </c>
      <c r="M128" t="str">
        <f t="shared" si="10"/>
        <v>Spare Alarm</v>
      </c>
      <c r="N128" t="s">
        <v>9500</v>
      </c>
      <c r="P128" t="s">
        <v>12912</v>
      </c>
      <c r="Q128" t="str">
        <f t="shared" si="9"/>
        <v xml:space="preserve">Warning </v>
      </c>
      <c r="R128" s="682" t="s">
        <v>10412</v>
      </c>
    </row>
    <row r="129" spans="2:18">
      <c r="B129" s="690">
        <v>125</v>
      </c>
      <c r="C129" s="1451"/>
      <c r="D129" s="691" t="s">
        <v>7044</v>
      </c>
      <c r="E129" s="692" t="str">
        <f t="shared" si="7"/>
        <v>[F0124] Spare Alarm</v>
      </c>
      <c r="G129" s="693">
        <v>125</v>
      </c>
      <c r="H129" s="1451"/>
      <c r="I129" s="693"/>
      <c r="J129" s="692" t="str">
        <f t="shared" si="8"/>
        <v xml:space="preserve">[F2124] Warning </v>
      </c>
      <c r="L129" t="s">
        <v>10913</v>
      </c>
      <c r="M129" t="str">
        <f t="shared" si="10"/>
        <v>Spare Alarm</v>
      </c>
      <c r="N129" t="s">
        <v>9500</v>
      </c>
      <c r="P129" t="s">
        <v>12913</v>
      </c>
      <c r="Q129" t="str">
        <f t="shared" si="9"/>
        <v xml:space="preserve">Warning </v>
      </c>
      <c r="R129" s="682" t="s">
        <v>10412</v>
      </c>
    </row>
    <row r="130" spans="2:18">
      <c r="B130" s="690">
        <v>126</v>
      </c>
      <c r="C130" s="1451"/>
      <c r="D130" s="691" t="s">
        <v>7045</v>
      </c>
      <c r="E130" s="692" t="str">
        <f t="shared" si="7"/>
        <v xml:space="preserve">[F0125] VUV CH#2Run     TimeOverAlarm   </v>
      </c>
      <c r="G130" s="693">
        <v>126</v>
      </c>
      <c r="H130" s="1451"/>
      <c r="I130" s="693"/>
      <c r="J130" s="692" t="str">
        <f t="shared" si="8"/>
        <v xml:space="preserve">[F2125] Warning </v>
      </c>
      <c r="L130" t="s">
        <v>10914</v>
      </c>
      <c r="M130" t="str">
        <f t="shared" si="10"/>
        <v xml:space="preserve">VUV CH#2Run     TimeOverAlarm   </v>
      </c>
      <c r="N130" t="s">
        <v>9556</v>
      </c>
      <c r="P130" t="s">
        <v>12914</v>
      </c>
      <c r="Q130" t="str">
        <f t="shared" si="9"/>
        <v xml:space="preserve">Warning </v>
      </c>
      <c r="R130" s="682" t="s">
        <v>10412</v>
      </c>
    </row>
    <row r="131" spans="2:18">
      <c r="B131" s="690">
        <v>127</v>
      </c>
      <c r="C131" s="1451"/>
      <c r="D131" s="691" t="s">
        <v>7046</v>
      </c>
      <c r="E131" s="692" t="str">
        <f t="shared" si="7"/>
        <v xml:space="preserve">[F0126] VUV CH#2Lamp    Status  Alarm   </v>
      </c>
      <c r="G131" s="693">
        <v>127</v>
      </c>
      <c r="H131" s="1451"/>
      <c r="I131" s="693"/>
      <c r="J131" s="692" t="str">
        <f t="shared" si="8"/>
        <v xml:space="preserve">[F2126] Warning </v>
      </c>
      <c r="L131" t="s">
        <v>10915</v>
      </c>
      <c r="M131" t="str">
        <f t="shared" si="10"/>
        <v xml:space="preserve">VUV CH#2Lamp    Status  Alarm   </v>
      </c>
      <c r="N131" t="s">
        <v>9557</v>
      </c>
      <c r="P131" t="s">
        <v>12915</v>
      </c>
      <c r="Q131" t="str">
        <f t="shared" si="9"/>
        <v xml:space="preserve">Warning </v>
      </c>
      <c r="R131" s="682" t="s">
        <v>10412</v>
      </c>
    </row>
    <row r="132" spans="2:18">
      <c r="B132" s="690">
        <v>128</v>
      </c>
      <c r="C132" s="1452"/>
      <c r="D132" s="691" t="s">
        <v>7047</v>
      </c>
      <c r="E132" s="692" t="str">
        <f t="shared" si="7"/>
        <v xml:space="preserve">[F0127] VUV CH#2OverTimeStatus  Alarm   </v>
      </c>
      <c r="G132" s="693">
        <v>128</v>
      </c>
      <c r="H132" s="1452"/>
      <c r="I132" s="693"/>
      <c r="J132" s="692" t="str">
        <f t="shared" si="8"/>
        <v xml:space="preserve">[F2127] Warning </v>
      </c>
      <c r="L132" t="s">
        <v>10916</v>
      </c>
      <c r="M132" t="str">
        <f t="shared" si="10"/>
        <v xml:space="preserve">VUV CH#2OverTimeStatus  Alarm   </v>
      </c>
      <c r="N132" t="s">
        <v>9558</v>
      </c>
      <c r="P132" t="s">
        <v>12916</v>
      </c>
      <c r="Q132" t="str">
        <f t="shared" si="9"/>
        <v xml:space="preserve">Warning </v>
      </c>
      <c r="R132" s="682" t="s">
        <v>10412</v>
      </c>
    </row>
    <row r="133" spans="2:18">
      <c r="B133" s="690">
        <v>129</v>
      </c>
      <c r="C133" s="1450" t="str">
        <f t="shared" ref="C133:C165" si="17">DEC2HEX(HEX2DEC(C117)+1)</f>
        <v>2728</v>
      </c>
      <c r="D133" s="691">
        <v>0</v>
      </c>
      <c r="E133" s="692" t="str">
        <f t="shared" si="7"/>
        <v>[F0128] Spare Alarm</v>
      </c>
      <c r="G133" s="693">
        <v>129</v>
      </c>
      <c r="H133" s="1450" t="str">
        <f t="shared" ref="H133" si="18">DEC2HEX(HEX2DEC(H117)+1)</f>
        <v>27A8</v>
      </c>
      <c r="I133" s="693"/>
      <c r="J133" s="692" t="str">
        <f t="shared" si="8"/>
        <v xml:space="preserve">[F2128] Warning </v>
      </c>
      <c r="L133" t="s">
        <v>10917</v>
      </c>
      <c r="M133" t="str">
        <f t="shared" si="10"/>
        <v>Spare Alarm</v>
      </c>
      <c r="N133" t="s">
        <v>9500</v>
      </c>
      <c r="P133" t="s">
        <v>12917</v>
      </c>
      <c r="Q133" t="str">
        <f t="shared" si="9"/>
        <v xml:space="preserve">Warning </v>
      </c>
      <c r="R133" s="682" t="s">
        <v>10412</v>
      </c>
    </row>
    <row r="134" spans="2:18">
      <c r="B134" s="690">
        <v>130</v>
      </c>
      <c r="C134" s="1451"/>
      <c r="D134" s="691">
        <v>1</v>
      </c>
      <c r="E134" s="692" t="str">
        <f t="shared" ref="E134:E197" si="19">L134&amp;" "&amp;M134</f>
        <v>[F0129] Spare Alarm</v>
      </c>
      <c r="G134" s="693">
        <v>130</v>
      </c>
      <c r="H134" s="1451"/>
      <c r="I134" s="693"/>
      <c r="J134" s="692" t="str">
        <f t="shared" ref="J134:J197" si="20">P134&amp;" "&amp;Q134</f>
        <v xml:space="preserve">[F2129] Warning </v>
      </c>
      <c r="L134" t="s">
        <v>10918</v>
      </c>
      <c r="M134" t="str">
        <f t="shared" si="10"/>
        <v>Spare Alarm</v>
      </c>
      <c r="N134" t="s">
        <v>9500</v>
      </c>
      <c r="P134" t="s">
        <v>12918</v>
      </c>
      <c r="Q134" t="str">
        <f t="shared" ref="Q134:Q197" si="21">IF("Warring   " =R134, "Spare Alarm", R134)</f>
        <v xml:space="preserve">Warning </v>
      </c>
      <c r="R134" s="682" t="s">
        <v>10412</v>
      </c>
    </row>
    <row r="135" spans="2:18">
      <c r="B135" s="690">
        <v>131</v>
      </c>
      <c r="C135" s="1451"/>
      <c r="D135" s="691">
        <v>2</v>
      </c>
      <c r="E135" s="692" t="str">
        <f t="shared" si="19"/>
        <v xml:space="preserve">[F0130] DRP     Water   Leak    Alarm   </v>
      </c>
      <c r="G135" s="693">
        <v>131</v>
      </c>
      <c r="H135" s="1451"/>
      <c r="I135" s="693"/>
      <c r="J135" s="692" t="str">
        <f t="shared" si="20"/>
        <v xml:space="preserve">[F2130] Warning </v>
      </c>
      <c r="L135" t="s">
        <v>10919</v>
      </c>
      <c r="M135" t="str">
        <f t="shared" si="10"/>
        <v xml:space="preserve">DRP     Water   Leak    Alarm   </v>
      </c>
      <c r="N135" t="s">
        <v>9559</v>
      </c>
      <c r="P135" t="s">
        <v>12919</v>
      </c>
      <c r="Q135" t="str">
        <f t="shared" si="21"/>
        <v xml:space="preserve">Warning </v>
      </c>
      <c r="R135" s="682" t="s">
        <v>10412</v>
      </c>
    </row>
    <row r="136" spans="2:18">
      <c r="B136" s="690">
        <v>132</v>
      </c>
      <c r="C136" s="1451"/>
      <c r="D136" s="691">
        <v>3</v>
      </c>
      <c r="E136" s="692" t="str">
        <f t="shared" si="19"/>
        <v xml:space="preserve">[F0131] DRP     N2      Purge   Alarm   </v>
      </c>
      <c r="G136" s="693">
        <v>132</v>
      </c>
      <c r="H136" s="1451"/>
      <c r="I136" s="693"/>
      <c r="J136" s="692" t="str">
        <f t="shared" si="20"/>
        <v xml:space="preserve">[F2131] Warning </v>
      </c>
      <c r="L136" t="s">
        <v>10920</v>
      </c>
      <c r="M136" t="str">
        <f t="shared" si="10"/>
        <v xml:space="preserve">DRP     N2      Purge   Alarm   </v>
      </c>
      <c r="N136" t="s">
        <v>9560</v>
      </c>
      <c r="P136" t="s">
        <v>12920</v>
      </c>
      <c r="Q136" t="str">
        <f t="shared" si="21"/>
        <v xml:space="preserve">Warning </v>
      </c>
      <c r="R136" s="682" t="s">
        <v>10412</v>
      </c>
    </row>
    <row r="137" spans="2:18">
      <c r="B137" s="690">
        <v>133</v>
      </c>
      <c r="C137" s="1451"/>
      <c r="D137" s="691">
        <v>4</v>
      </c>
      <c r="E137" s="692" t="str">
        <f t="shared" si="19"/>
        <v xml:space="preserve">[F0132] DRP     Exhaust Alarm   </v>
      </c>
      <c r="G137" s="693">
        <v>133</v>
      </c>
      <c r="H137" s="1451"/>
      <c r="I137" s="693"/>
      <c r="J137" s="692" t="str">
        <f t="shared" si="20"/>
        <v xml:space="preserve">[F2132] Warning </v>
      </c>
      <c r="L137" t="s">
        <v>10921</v>
      </c>
      <c r="M137" t="str">
        <f t="shared" si="10"/>
        <v xml:space="preserve">DRP     Exhaust Alarm   </v>
      </c>
      <c r="N137" t="s">
        <v>9561</v>
      </c>
      <c r="P137" t="s">
        <v>12921</v>
      </c>
      <c r="Q137" t="str">
        <f t="shared" si="21"/>
        <v xml:space="preserve">Warning </v>
      </c>
      <c r="R137" s="682" t="s">
        <v>10412</v>
      </c>
    </row>
    <row r="138" spans="2:18">
      <c r="B138" s="690">
        <v>134</v>
      </c>
      <c r="C138" s="1451"/>
      <c r="D138" s="691">
        <v>5</v>
      </c>
      <c r="E138" s="692" t="str">
        <f t="shared" si="19"/>
        <v xml:space="preserve">[F0133] DRP     Low     Speed   Alarm   </v>
      </c>
      <c r="G138" s="693">
        <v>134</v>
      </c>
      <c r="H138" s="1451"/>
      <c r="I138" s="693"/>
      <c r="J138" s="692" t="str">
        <f t="shared" si="20"/>
        <v xml:space="preserve">[F2133] Warning </v>
      </c>
      <c r="L138" t="s">
        <v>10922</v>
      </c>
      <c r="M138" t="str">
        <f t="shared" si="10"/>
        <v xml:space="preserve">DRP     Low     Speed   Alarm   </v>
      </c>
      <c r="N138" t="s">
        <v>9562</v>
      </c>
      <c r="P138" t="s">
        <v>12922</v>
      </c>
      <c r="Q138" t="str">
        <f t="shared" si="21"/>
        <v xml:space="preserve">Warning </v>
      </c>
      <c r="R138" s="682" t="s">
        <v>10412</v>
      </c>
    </row>
    <row r="139" spans="2:18">
      <c r="B139" s="690">
        <v>135</v>
      </c>
      <c r="C139" s="1451"/>
      <c r="D139" s="691">
        <v>6</v>
      </c>
      <c r="E139" s="692" t="str">
        <f t="shared" si="19"/>
        <v xml:space="preserve">[F0134] DRP     Local   Status  Alarm   </v>
      </c>
      <c r="G139" s="693">
        <v>135</v>
      </c>
      <c r="H139" s="1451"/>
      <c r="I139" s="693"/>
      <c r="J139" s="692" t="str">
        <f t="shared" si="20"/>
        <v xml:space="preserve">[F2134] Warning </v>
      </c>
      <c r="L139" t="s">
        <v>10923</v>
      </c>
      <c r="M139" t="str">
        <f t="shared" si="10"/>
        <v xml:space="preserve">DRP     Local   Status  Alarm   </v>
      </c>
      <c r="N139" t="s">
        <v>9563</v>
      </c>
      <c r="P139" t="s">
        <v>12923</v>
      </c>
      <c r="Q139" t="str">
        <f t="shared" si="21"/>
        <v xml:space="preserve">Warning </v>
      </c>
      <c r="R139" s="682" t="s">
        <v>10412</v>
      </c>
    </row>
    <row r="140" spans="2:18">
      <c r="B140" s="690">
        <v>136</v>
      </c>
      <c r="C140" s="1451"/>
      <c r="D140" s="691">
        <v>7</v>
      </c>
      <c r="E140" s="692" t="str">
        <f t="shared" si="19"/>
        <v xml:space="preserve">[F0135] DRP     EMS     Alarm   </v>
      </c>
      <c r="G140" s="693">
        <v>136</v>
      </c>
      <c r="H140" s="1451"/>
      <c r="I140" s="693"/>
      <c r="J140" s="692" t="str">
        <f t="shared" si="20"/>
        <v xml:space="preserve">[F2135] Warning </v>
      </c>
      <c r="L140" t="s">
        <v>10924</v>
      </c>
      <c r="M140" t="str">
        <f t="shared" si="10"/>
        <v xml:space="preserve">DRP     EMS     Alarm   </v>
      </c>
      <c r="N140" t="s">
        <v>9564</v>
      </c>
      <c r="P140" t="s">
        <v>12924</v>
      </c>
      <c r="Q140" t="str">
        <f t="shared" si="21"/>
        <v xml:space="preserve">Warning </v>
      </c>
      <c r="R140" s="682" t="s">
        <v>10412</v>
      </c>
    </row>
    <row r="141" spans="2:18">
      <c r="B141" s="690">
        <v>137</v>
      </c>
      <c r="C141" s="1451"/>
      <c r="D141" s="691">
        <v>8</v>
      </c>
      <c r="E141" s="692" t="str">
        <f t="shared" si="19"/>
        <v>[F0136] Spare Alarm</v>
      </c>
      <c r="G141" s="693">
        <v>137</v>
      </c>
      <c r="H141" s="1451"/>
      <c r="I141" s="693"/>
      <c r="J141" s="692" t="str">
        <f t="shared" si="20"/>
        <v xml:space="preserve">[F2136] Warning </v>
      </c>
      <c r="L141" t="s">
        <v>10925</v>
      </c>
      <c r="M141" t="str">
        <f t="shared" si="10"/>
        <v>Spare Alarm</v>
      </c>
      <c r="N141" t="s">
        <v>9500</v>
      </c>
      <c r="P141" t="s">
        <v>12925</v>
      </c>
      <c r="Q141" t="str">
        <f t="shared" si="21"/>
        <v xml:space="preserve">Warning </v>
      </c>
      <c r="R141" s="682" t="s">
        <v>10412</v>
      </c>
    </row>
    <row r="142" spans="2:18">
      <c r="B142" s="690">
        <v>138</v>
      </c>
      <c r="C142" s="1451"/>
      <c r="D142" s="691">
        <v>9</v>
      </c>
      <c r="E142" s="692" t="str">
        <f t="shared" si="19"/>
        <v>[F0137] Spare Alarm</v>
      </c>
      <c r="G142" s="693">
        <v>138</v>
      </c>
      <c r="H142" s="1451"/>
      <c r="I142" s="693"/>
      <c r="J142" s="692" t="str">
        <f t="shared" si="20"/>
        <v xml:space="preserve">[F2137] Warning </v>
      </c>
      <c r="L142" t="s">
        <v>10926</v>
      </c>
      <c r="M142" t="str">
        <f t="shared" si="10"/>
        <v>Spare Alarm</v>
      </c>
      <c r="N142" t="s">
        <v>9500</v>
      </c>
      <c r="P142" t="s">
        <v>12926</v>
      </c>
      <c r="Q142" t="str">
        <f t="shared" si="21"/>
        <v xml:space="preserve">Warning </v>
      </c>
      <c r="R142" s="682" t="s">
        <v>10412</v>
      </c>
    </row>
    <row r="143" spans="2:18">
      <c r="B143" s="690">
        <v>139</v>
      </c>
      <c r="C143" s="1451"/>
      <c r="D143" s="691" t="s">
        <v>7042</v>
      </c>
      <c r="E143" s="692" t="str">
        <f t="shared" si="19"/>
        <v>[F0138] Spare Alarm</v>
      </c>
      <c r="G143" s="693">
        <v>139</v>
      </c>
      <c r="H143" s="1451"/>
      <c r="I143" s="693"/>
      <c r="J143" s="692" t="str">
        <f t="shared" si="20"/>
        <v xml:space="preserve">[F2138] Warning </v>
      </c>
      <c r="L143" t="s">
        <v>10927</v>
      </c>
      <c r="M143" t="str">
        <f t="shared" si="10"/>
        <v>Spare Alarm</v>
      </c>
      <c r="N143" t="s">
        <v>9500</v>
      </c>
      <c r="P143" t="s">
        <v>12927</v>
      </c>
      <c r="Q143" t="str">
        <f t="shared" si="21"/>
        <v xml:space="preserve">Warning </v>
      </c>
      <c r="R143" s="682" t="s">
        <v>10412</v>
      </c>
    </row>
    <row r="144" spans="2:18">
      <c r="B144" s="690">
        <v>140</v>
      </c>
      <c r="C144" s="1451"/>
      <c r="D144" s="691" t="s">
        <v>7043</v>
      </c>
      <c r="E144" s="692" t="str">
        <f t="shared" si="19"/>
        <v>[F0139] Spare Alarm</v>
      </c>
      <c r="G144" s="693">
        <v>140</v>
      </c>
      <c r="H144" s="1451"/>
      <c r="I144" s="693"/>
      <c r="J144" s="692" t="str">
        <f t="shared" si="20"/>
        <v xml:space="preserve">[F2139] Warning </v>
      </c>
      <c r="L144" t="s">
        <v>10928</v>
      </c>
      <c r="M144" t="str">
        <f t="shared" si="10"/>
        <v>Spare Alarm</v>
      </c>
      <c r="N144" t="s">
        <v>9500</v>
      </c>
      <c r="P144" t="s">
        <v>12928</v>
      </c>
      <c r="Q144" t="str">
        <f t="shared" si="21"/>
        <v xml:space="preserve">Warning </v>
      </c>
      <c r="R144" s="682" t="s">
        <v>10412</v>
      </c>
    </row>
    <row r="145" spans="2:18">
      <c r="B145" s="690">
        <v>141</v>
      </c>
      <c r="C145" s="1451"/>
      <c r="D145" s="691" t="s">
        <v>7044</v>
      </c>
      <c r="E145" s="692" t="str">
        <f t="shared" si="19"/>
        <v xml:space="preserve">[F0140] DRP DVP Run     TimeOverAlarm   </v>
      </c>
      <c r="G145" s="693">
        <v>141</v>
      </c>
      <c r="H145" s="1451"/>
      <c r="I145" s="693"/>
      <c r="J145" s="692" t="str">
        <f t="shared" si="20"/>
        <v xml:space="preserve">[F2140] Warning </v>
      </c>
      <c r="L145" t="s">
        <v>10929</v>
      </c>
      <c r="M145" t="str">
        <f t="shared" si="10"/>
        <v xml:space="preserve">DRP DVP Run     TimeOverAlarm   </v>
      </c>
      <c r="N145" t="s">
        <v>9565</v>
      </c>
      <c r="P145" t="s">
        <v>12929</v>
      </c>
      <c r="Q145" t="str">
        <f t="shared" si="21"/>
        <v xml:space="preserve">Warning </v>
      </c>
      <c r="R145" s="682" t="s">
        <v>10412</v>
      </c>
    </row>
    <row r="146" spans="2:18">
      <c r="B146" s="690">
        <v>142</v>
      </c>
      <c r="C146" s="1451"/>
      <c r="D146" s="691" t="s">
        <v>7045</v>
      </c>
      <c r="E146" s="692" t="str">
        <f t="shared" si="19"/>
        <v xml:space="preserve">[F0141] DRP DVP OverloadStatus  Alarm   </v>
      </c>
      <c r="G146" s="693">
        <v>142</v>
      </c>
      <c r="H146" s="1451"/>
      <c r="I146" s="693"/>
      <c r="J146" s="692" t="str">
        <f t="shared" si="20"/>
        <v xml:space="preserve">[F2141] Warning </v>
      </c>
      <c r="L146" t="s">
        <v>10930</v>
      </c>
      <c r="M146" t="str">
        <f t="shared" si="10"/>
        <v xml:space="preserve">DRP DVP OverloadStatus  Alarm   </v>
      </c>
      <c r="N146" t="s">
        <v>9566</v>
      </c>
      <c r="P146" t="s">
        <v>12930</v>
      </c>
      <c r="Q146" t="str">
        <f t="shared" si="21"/>
        <v xml:space="preserve">Warning </v>
      </c>
      <c r="R146" s="682" t="s">
        <v>10412</v>
      </c>
    </row>
    <row r="147" spans="2:18">
      <c r="B147" s="690">
        <v>143</v>
      </c>
      <c r="C147" s="1451"/>
      <c r="D147" s="691" t="s">
        <v>7046</v>
      </c>
      <c r="E147" s="692" t="str">
        <f t="shared" si="19"/>
        <v xml:space="preserve">[F0142] DRP DVP Error   Status  Alarm   </v>
      </c>
      <c r="G147" s="693">
        <v>143</v>
      </c>
      <c r="H147" s="1451"/>
      <c r="I147" s="693"/>
      <c r="J147" s="692" t="str">
        <f t="shared" si="20"/>
        <v xml:space="preserve">[F2142] Warning </v>
      </c>
      <c r="L147" t="s">
        <v>10931</v>
      </c>
      <c r="M147" t="str">
        <f t="shared" si="10"/>
        <v xml:space="preserve">DRP DVP Error   Status  Alarm   </v>
      </c>
      <c r="N147" t="s">
        <v>9567</v>
      </c>
      <c r="P147" t="s">
        <v>12931</v>
      </c>
      <c r="Q147" t="str">
        <f t="shared" si="21"/>
        <v xml:space="preserve">Warning </v>
      </c>
      <c r="R147" s="682" t="s">
        <v>10412</v>
      </c>
    </row>
    <row r="148" spans="2:18">
      <c r="B148" s="690">
        <v>144</v>
      </c>
      <c r="C148" s="1452"/>
      <c r="D148" s="691" t="s">
        <v>7047</v>
      </c>
      <c r="E148" s="692" t="str">
        <f t="shared" si="19"/>
        <v>[F0143] Spare Alarm</v>
      </c>
      <c r="G148" s="693">
        <v>144</v>
      </c>
      <c r="H148" s="1452"/>
      <c r="I148" s="693"/>
      <c r="J148" s="692" t="str">
        <f t="shared" si="20"/>
        <v xml:space="preserve">[F2143] Warning </v>
      </c>
      <c r="L148" t="s">
        <v>10932</v>
      </c>
      <c r="M148" t="str">
        <f t="shared" ref="M148:M211" si="22">IF("Alarm   " =N148, "Spare Alarm", N148)</f>
        <v>Spare Alarm</v>
      </c>
      <c r="N148" t="s">
        <v>9500</v>
      </c>
      <c r="P148" t="s">
        <v>12932</v>
      </c>
      <c r="Q148" t="str">
        <f t="shared" si="21"/>
        <v xml:space="preserve">Warning </v>
      </c>
      <c r="R148" s="682" t="s">
        <v>10412</v>
      </c>
    </row>
    <row r="149" spans="2:18">
      <c r="B149" s="690">
        <v>145</v>
      </c>
      <c r="C149" s="1450" t="str">
        <f t="shared" ref="C149:C181" si="23">DEC2HEX(HEX2DEC(C133)+1)</f>
        <v>2729</v>
      </c>
      <c r="D149" s="691">
        <v>0</v>
      </c>
      <c r="E149" s="692" t="str">
        <f t="shared" si="19"/>
        <v>[F0144] Spare Alarm</v>
      </c>
      <c r="G149" s="693">
        <v>145</v>
      </c>
      <c r="H149" s="1450" t="str">
        <f t="shared" ref="H149" si="24">DEC2HEX(HEX2DEC(H133)+1)</f>
        <v>27A9</v>
      </c>
      <c r="I149" s="693"/>
      <c r="J149" s="692" t="str">
        <f t="shared" si="20"/>
        <v xml:space="preserve">[F2144] Warning </v>
      </c>
      <c r="L149" t="s">
        <v>10933</v>
      </c>
      <c r="M149" t="str">
        <f t="shared" si="22"/>
        <v>Spare Alarm</v>
      </c>
      <c r="N149" t="s">
        <v>9500</v>
      </c>
      <c r="P149" t="s">
        <v>12933</v>
      </c>
      <c r="Q149" t="str">
        <f t="shared" si="21"/>
        <v xml:space="preserve">Warning </v>
      </c>
      <c r="R149" s="682" t="s">
        <v>10412</v>
      </c>
    </row>
    <row r="150" spans="2:18">
      <c r="B150" s="690">
        <v>146</v>
      </c>
      <c r="C150" s="1451"/>
      <c r="D150" s="691">
        <v>1</v>
      </c>
      <c r="E150" s="692" t="str">
        <f t="shared" si="19"/>
        <v xml:space="preserve">[F0145] DRP MBP Run     TimeOverAlarm   </v>
      </c>
      <c r="G150" s="693">
        <v>146</v>
      </c>
      <c r="H150" s="1451"/>
      <c r="I150" s="693"/>
      <c r="J150" s="692" t="str">
        <f t="shared" si="20"/>
        <v xml:space="preserve">[F2145] Warning </v>
      </c>
      <c r="L150" t="s">
        <v>10934</v>
      </c>
      <c r="M150" t="str">
        <f t="shared" si="22"/>
        <v xml:space="preserve">DRP MBP Run     TimeOverAlarm   </v>
      </c>
      <c r="N150" t="s">
        <v>9568</v>
      </c>
      <c r="P150" t="s">
        <v>12934</v>
      </c>
      <c r="Q150" t="str">
        <f t="shared" si="21"/>
        <v xml:space="preserve">Warning </v>
      </c>
      <c r="R150" s="682" t="s">
        <v>10412</v>
      </c>
    </row>
    <row r="151" spans="2:18">
      <c r="B151" s="690">
        <v>147</v>
      </c>
      <c r="C151" s="1451"/>
      <c r="D151" s="691">
        <v>2</v>
      </c>
      <c r="E151" s="692" t="str">
        <f t="shared" si="19"/>
        <v xml:space="preserve">[F0146] DRP MBP OverloadStatus  Alarm   </v>
      </c>
      <c r="G151" s="693">
        <v>147</v>
      </c>
      <c r="H151" s="1451"/>
      <c r="I151" s="693"/>
      <c r="J151" s="692" t="str">
        <f t="shared" si="20"/>
        <v xml:space="preserve">[F2146] Warning </v>
      </c>
      <c r="L151" t="s">
        <v>10935</v>
      </c>
      <c r="M151" t="str">
        <f t="shared" si="22"/>
        <v xml:space="preserve">DRP MBP OverloadStatus  Alarm   </v>
      </c>
      <c r="N151" t="s">
        <v>9569</v>
      </c>
      <c r="P151" t="s">
        <v>12935</v>
      </c>
      <c r="Q151" t="str">
        <f t="shared" si="21"/>
        <v xml:space="preserve">Warning </v>
      </c>
      <c r="R151" s="682" t="s">
        <v>10412</v>
      </c>
    </row>
    <row r="152" spans="2:18">
      <c r="B152" s="690">
        <v>148</v>
      </c>
      <c r="C152" s="1451"/>
      <c r="D152" s="691">
        <v>3</v>
      </c>
      <c r="E152" s="692" t="str">
        <f t="shared" si="19"/>
        <v xml:space="preserve">[F0147] DRP MBP Error   Status  Alarm   </v>
      </c>
      <c r="G152" s="693">
        <v>148</v>
      </c>
      <c r="H152" s="1451"/>
      <c r="I152" s="693"/>
      <c r="J152" s="692" t="str">
        <f t="shared" si="20"/>
        <v xml:space="preserve">[F2147] Warning </v>
      </c>
      <c r="L152" t="s">
        <v>10936</v>
      </c>
      <c r="M152" t="str">
        <f t="shared" si="22"/>
        <v xml:space="preserve">DRP MBP Error   Status  Alarm   </v>
      </c>
      <c r="N152" t="s">
        <v>9570</v>
      </c>
      <c r="P152" t="s">
        <v>12936</v>
      </c>
      <c r="Q152" t="str">
        <f t="shared" si="21"/>
        <v xml:space="preserve">Warning </v>
      </c>
      <c r="R152" s="682" t="s">
        <v>10412</v>
      </c>
    </row>
    <row r="153" spans="2:18">
      <c r="B153" s="690">
        <v>149</v>
      </c>
      <c r="C153" s="1451"/>
      <c r="D153" s="691">
        <v>4</v>
      </c>
      <c r="E153" s="692" t="str">
        <f t="shared" si="19"/>
        <v>[F0148] Spare Alarm</v>
      </c>
      <c r="G153" s="693">
        <v>149</v>
      </c>
      <c r="H153" s="1451"/>
      <c r="I153" s="693"/>
      <c r="J153" s="692" t="str">
        <f t="shared" si="20"/>
        <v xml:space="preserve">[F2148] Warning </v>
      </c>
      <c r="L153" t="s">
        <v>10937</v>
      </c>
      <c r="M153" t="str">
        <f t="shared" si="22"/>
        <v>Spare Alarm</v>
      </c>
      <c r="N153" t="s">
        <v>9500</v>
      </c>
      <c r="P153" t="s">
        <v>12937</v>
      </c>
      <c r="Q153" t="str">
        <f t="shared" si="21"/>
        <v xml:space="preserve">Warning </v>
      </c>
      <c r="R153" s="682" t="s">
        <v>10412</v>
      </c>
    </row>
    <row r="154" spans="2:18">
      <c r="B154" s="690">
        <v>150</v>
      </c>
      <c r="C154" s="1451"/>
      <c r="D154" s="691">
        <v>5</v>
      </c>
      <c r="E154" s="692" t="str">
        <f t="shared" si="19"/>
        <v>[F0149] Spare Alarm</v>
      </c>
      <c r="G154" s="693">
        <v>150</v>
      </c>
      <c r="H154" s="1451"/>
      <c r="I154" s="693"/>
      <c r="J154" s="692" t="str">
        <f t="shared" si="20"/>
        <v xml:space="preserve">[F2149] Warning </v>
      </c>
      <c r="L154" t="s">
        <v>10938</v>
      </c>
      <c r="M154" t="str">
        <f t="shared" si="22"/>
        <v>Spare Alarm</v>
      </c>
      <c r="N154" t="s">
        <v>9500</v>
      </c>
      <c r="P154" t="s">
        <v>12938</v>
      </c>
      <c r="Q154" t="str">
        <f t="shared" si="21"/>
        <v xml:space="preserve">Warning </v>
      </c>
      <c r="R154" s="682" t="s">
        <v>10412</v>
      </c>
    </row>
    <row r="155" spans="2:18">
      <c r="B155" s="690">
        <v>151</v>
      </c>
      <c r="C155" s="1451"/>
      <c r="D155" s="691">
        <v>6</v>
      </c>
      <c r="E155" s="692" t="str">
        <f t="shared" si="19"/>
        <v xml:space="preserve">[F0150] CMS MainMC      Off     Alarm   </v>
      </c>
      <c r="G155" s="693">
        <v>151</v>
      </c>
      <c r="H155" s="1451"/>
      <c r="I155" s="693"/>
      <c r="J155" s="692" t="str">
        <f t="shared" si="20"/>
        <v xml:space="preserve">[F2150] Warning </v>
      </c>
      <c r="L155" t="s">
        <v>10939</v>
      </c>
      <c r="M155" t="str">
        <f t="shared" si="22"/>
        <v xml:space="preserve">CMS MainMC      Off     Alarm   </v>
      </c>
      <c r="N155" t="s">
        <v>9571</v>
      </c>
      <c r="P155" t="s">
        <v>12939</v>
      </c>
      <c r="Q155" t="str">
        <f t="shared" si="21"/>
        <v xml:space="preserve">Warning </v>
      </c>
      <c r="R155" s="682" t="s">
        <v>10412</v>
      </c>
    </row>
    <row r="156" spans="2:18">
      <c r="B156" s="690">
        <v>152</v>
      </c>
      <c r="C156" s="1451"/>
      <c r="D156" s="691">
        <v>7</v>
      </c>
      <c r="E156" s="692" t="str">
        <f t="shared" si="19"/>
        <v xml:space="preserve">[F0151] CMS EMS ON      Signal  Alarm   </v>
      </c>
      <c r="G156" s="693">
        <v>152</v>
      </c>
      <c r="H156" s="1451"/>
      <c r="I156" s="693"/>
      <c r="J156" s="692" t="str">
        <f t="shared" si="20"/>
        <v xml:space="preserve">[F2151] Warning </v>
      </c>
      <c r="L156" t="s">
        <v>10940</v>
      </c>
      <c r="M156" t="str">
        <f t="shared" si="22"/>
        <v xml:space="preserve">CMS EMS ON      Signal  Alarm   </v>
      </c>
      <c r="N156" t="s">
        <v>9572</v>
      </c>
      <c r="P156" t="s">
        <v>12940</v>
      </c>
      <c r="Q156" t="str">
        <f t="shared" si="21"/>
        <v xml:space="preserve">Warning </v>
      </c>
      <c r="R156" s="682" t="s">
        <v>10412</v>
      </c>
    </row>
    <row r="157" spans="2:18">
      <c r="B157" s="690">
        <v>153</v>
      </c>
      <c r="C157" s="1451"/>
      <c r="D157" s="691">
        <v>8</v>
      </c>
      <c r="E157" s="692" t="str">
        <f t="shared" si="19"/>
        <v xml:space="preserve">[F0152] CMS     Smoke   DetectorAlarm   </v>
      </c>
      <c r="G157" s="693">
        <v>153</v>
      </c>
      <c r="H157" s="1451"/>
      <c r="I157" s="693"/>
      <c r="J157" s="692" t="str">
        <f t="shared" si="20"/>
        <v xml:space="preserve">[F2152] Warning </v>
      </c>
      <c r="L157" t="s">
        <v>10941</v>
      </c>
      <c r="M157" t="str">
        <f t="shared" si="22"/>
        <v xml:space="preserve">CMS     Smoke   DetectorAlarm   </v>
      </c>
      <c r="N157" t="s">
        <v>9573</v>
      </c>
      <c r="P157" t="s">
        <v>12941</v>
      </c>
      <c r="Q157" t="str">
        <f t="shared" si="21"/>
        <v xml:space="preserve">Warning </v>
      </c>
      <c r="R157" s="682" t="s">
        <v>10412</v>
      </c>
    </row>
    <row r="158" spans="2:18">
      <c r="B158" s="690">
        <v>154</v>
      </c>
      <c r="C158" s="1451"/>
      <c r="D158" s="691">
        <v>9</v>
      </c>
      <c r="E158" s="692" t="str">
        <f t="shared" si="19"/>
        <v xml:space="preserve">[F0153] CMS     Water   Leak #1 Alarm   </v>
      </c>
      <c r="G158" s="693">
        <v>154</v>
      </c>
      <c r="H158" s="1451"/>
      <c r="I158" s="693"/>
      <c r="J158" s="692" t="str">
        <f t="shared" si="20"/>
        <v xml:space="preserve">[F2153] Warning </v>
      </c>
      <c r="L158" t="s">
        <v>10942</v>
      </c>
      <c r="M158" t="str">
        <f t="shared" si="22"/>
        <v xml:space="preserve">CMS     Water   Leak #1 Alarm   </v>
      </c>
      <c r="N158" t="s">
        <v>9574</v>
      </c>
      <c r="P158" t="s">
        <v>12942</v>
      </c>
      <c r="Q158" t="str">
        <f t="shared" si="21"/>
        <v xml:space="preserve">Warning </v>
      </c>
      <c r="R158" s="682" t="s">
        <v>10412</v>
      </c>
    </row>
    <row r="159" spans="2:18">
      <c r="B159" s="690">
        <v>155</v>
      </c>
      <c r="C159" s="1451"/>
      <c r="D159" s="691" t="s">
        <v>7042</v>
      </c>
      <c r="E159" s="692" t="str">
        <f t="shared" si="19"/>
        <v xml:space="preserve">[F0154] CMS     Water   Leak #2 Alarm   </v>
      </c>
      <c r="G159" s="693">
        <v>155</v>
      </c>
      <c r="H159" s="1451"/>
      <c r="I159" s="693"/>
      <c r="J159" s="692" t="str">
        <f t="shared" si="20"/>
        <v xml:space="preserve">[F2154] Warning </v>
      </c>
      <c r="L159" t="s">
        <v>10943</v>
      </c>
      <c r="M159" t="str">
        <f t="shared" si="22"/>
        <v xml:space="preserve">CMS     Water   Leak #2 Alarm   </v>
      </c>
      <c r="N159" t="s">
        <v>9575</v>
      </c>
      <c r="P159" t="s">
        <v>12943</v>
      </c>
      <c r="Q159" t="str">
        <f t="shared" si="21"/>
        <v xml:space="preserve">Warning </v>
      </c>
      <c r="R159" s="682" t="s">
        <v>10412</v>
      </c>
    </row>
    <row r="160" spans="2:18">
      <c r="B160" s="690">
        <v>156</v>
      </c>
      <c r="C160" s="1451"/>
      <c r="D160" s="691" t="s">
        <v>7043</v>
      </c>
      <c r="E160" s="692" t="str">
        <f t="shared" si="19"/>
        <v xml:space="preserve">[F0155] CMS     Water   Leak #3 Alarm   </v>
      </c>
      <c r="G160" s="693">
        <v>156</v>
      </c>
      <c r="H160" s="1451"/>
      <c r="I160" s="693"/>
      <c r="J160" s="692" t="str">
        <f t="shared" si="20"/>
        <v xml:space="preserve">[F2155] Warning </v>
      </c>
      <c r="L160" t="s">
        <v>10944</v>
      </c>
      <c r="M160" t="str">
        <f t="shared" si="22"/>
        <v xml:space="preserve">CMS     Water   Leak #3 Alarm   </v>
      </c>
      <c r="N160" t="s">
        <v>9576</v>
      </c>
      <c r="P160" t="s">
        <v>12944</v>
      </c>
      <c r="Q160" t="str">
        <f t="shared" si="21"/>
        <v xml:space="preserve">Warning </v>
      </c>
      <c r="R160" s="682" t="s">
        <v>10412</v>
      </c>
    </row>
    <row r="161" spans="2:18">
      <c r="B161" s="690">
        <v>157</v>
      </c>
      <c r="C161" s="1451"/>
      <c r="D161" s="691" t="s">
        <v>7044</v>
      </c>
      <c r="E161" s="692" t="str">
        <f t="shared" si="19"/>
        <v xml:space="preserve">[F0156] CMS     temp    Control Alarm   </v>
      </c>
      <c r="G161" s="693">
        <v>157</v>
      </c>
      <c r="H161" s="1451"/>
      <c r="I161" s="693"/>
      <c r="J161" s="692" t="str">
        <f t="shared" si="20"/>
        <v xml:space="preserve">[F2156] Warning </v>
      </c>
      <c r="L161" t="s">
        <v>10945</v>
      </c>
      <c r="M161" t="str">
        <f t="shared" si="22"/>
        <v xml:space="preserve">CMS     temp    Control Alarm   </v>
      </c>
      <c r="N161" t="s">
        <v>9577</v>
      </c>
      <c r="P161" t="s">
        <v>12945</v>
      </c>
      <c r="Q161" t="str">
        <f t="shared" si="21"/>
        <v xml:space="preserve">Warning </v>
      </c>
      <c r="R161" s="682" t="s">
        <v>10412</v>
      </c>
    </row>
    <row r="162" spans="2:18">
      <c r="B162" s="690">
        <v>158</v>
      </c>
      <c r="C162" s="1451"/>
      <c r="D162" s="691" t="s">
        <v>7045</v>
      </c>
      <c r="E162" s="692" t="str">
        <f t="shared" si="19"/>
        <v xml:space="preserve">[F0157] CMS     Alive   Signal  Alarm   </v>
      </c>
      <c r="G162" s="693">
        <v>158</v>
      </c>
      <c r="H162" s="1451"/>
      <c r="I162" s="693"/>
      <c r="J162" s="692" t="str">
        <f t="shared" si="20"/>
        <v xml:space="preserve">[F2157] Warning </v>
      </c>
      <c r="L162" t="s">
        <v>10946</v>
      </c>
      <c r="M162" t="str">
        <f t="shared" si="22"/>
        <v xml:space="preserve">CMS     Alive   Signal  Alarm   </v>
      </c>
      <c r="N162" t="s">
        <v>9578</v>
      </c>
      <c r="P162" t="s">
        <v>12946</v>
      </c>
      <c r="Q162" t="str">
        <f t="shared" si="21"/>
        <v xml:space="preserve">Warning </v>
      </c>
      <c r="R162" s="682" t="s">
        <v>10412</v>
      </c>
    </row>
    <row r="163" spans="2:18">
      <c r="B163" s="690">
        <v>159</v>
      </c>
      <c r="C163" s="1451"/>
      <c r="D163" s="691" t="s">
        <v>7046</v>
      </c>
      <c r="E163" s="692" t="str">
        <f t="shared" si="19"/>
        <v xml:space="preserve">[F0158] CMS     Cooling Water   Alarm   </v>
      </c>
      <c r="G163" s="693">
        <v>159</v>
      </c>
      <c r="H163" s="1451"/>
      <c r="I163" s="693"/>
      <c r="J163" s="692" t="str">
        <f t="shared" si="20"/>
        <v xml:space="preserve">[F2158] Warning </v>
      </c>
      <c r="L163" t="s">
        <v>10947</v>
      </c>
      <c r="M163" t="str">
        <f t="shared" si="22"/>
        <v xml:space="preserve">CMS     Cooling Water   Alarm   </v>
      </c>
      <c r="N163" t="s">
        <v>9579</v>
      </c>
      <c r="P163" t="s">
        <v>12947</v>
      </c>
      <c r="Q163" t="str">
        <f t="shared" si="21"/>
        <v xml:space="preserve">Warning </v>
      </c>
      <c r="R163" s="682" t="s">
        <v>10412</v>
      </c>
    </row>
    <row r="164" spans="2:18">
      <c r="B164" s="690">
        <v>160</v>
      </c>
      <c r="C164" s="1452"/>
      <c r="D164" s="691" t="s">
        <v>7047</v>
      </c>
      <c r="E164" s="692" t="str">
        <f t="shared" si="19"/>
        <v>[F0159] Spare Alarm</v>
      </c>
      <c r="G164" s="693">
        <v>160</v>
      </c>
      <c r="H164" s="1452"/>
      <c r="I164" s="693"/>
      <c r="J164" s="692" t="str">
        <f t="shared" si="20"/>
        <v xml:space="preserve">[F2159] Warning </v>
      </c>
      <c r="L164" t="s">
        <v>10948</v>
      </c>
      <c r="M164" t="str">
        <f t="shared" si="22"/>
        <v>Spare Alarm</v>
      </c>
      <c r="N164" t="s">
        <v>9500</v>
      </c>
      <c r="P164" t="s">
        <v>12948</v>
      </c>
      <c r="Q164" t="str">
        <f t="shared" si="21"/>
        <v xml:space="preserve">Warning </v>
      </c>
      <c r="R164" s="682" t="s">
        <v>10412</v>
      </c>
    </row>
    <row r="165" spans="2:18">
      <c r="B165" s="690">
        <v>161</v>
      </c>
      <c r="C165" s="1450" t="str">
        <f t="shared" si="17"/>
        <v>272A</v>
      </c>
      <c r="D165" s="691">
        <v>0</v>
      </c>
      <c r="E165" s="692" t="str">
        <f t="shared" si="19"/>
        <v xml:space="preserve">[F0160] CMS     Comp1   Run T/O Alarm   </v>
      </c>
      <c r="G165" s="693">
        <v>161</v>
      </c>
      <c r="H165" s="1450" t="str">
        <f t="shared" ref="H165" si="25">DEC2HEX(HEX2DEC(H149)+1)</f>
        <v>27AA</v>
      </c>
      <c r="I165" s="693"/>
      <c r="J165" s="692" t="str">
        <f t="shared" si="20"/>
        <v xml:space="preserve">[F2160] Warning </v>
      </c>
      <c r="L165" t="s">
        <v>10949</v>
      </c>
      <c r="M165" t="str">
        <f t="shared" si="22"/>
        <v xml:space="preserve">CMS     Comp1   Run T/O Alarm   </v>
      </c>
      <c r="N165" t="s">
        <v>9580</v>
      </c>
      <c r="P165" t="s">
        <v>12949</v>
      </c>
      <c r="Q165" t="str">
        <f t="shared" si="21"/>
        <v xml:space="preserve">Warning </v>
      </c>
      <c r="R165" s="682" t="s">
        <v>10412</v>
      </c>
    </row>
    <row r="166" spans="2:18">
      <c r="B166" s="690">
        <v>162</v>
      </c>
      <c r="C166" s="1451"/>
      <c r="D166" s="691">
        <v>1</v>
      </c>
      <c r="E166" s="692" t="str">
        <f t="shared" si="19"/>
        <v xml:space="preserve">[F0161] CMS     Comp2   Run T/O Alarm   </v>
      </c>
      <c r="G166" s="693">
        <v>162</v>
      </c>
      <c r="H166" s="1451"/>
      <c r="I166" s="693"/>
      <c r="J166" s="692" t="str">
        <f t="shared" si="20"/>
        <v xml:space="preserve">[F2161] Warning </v>
      </c>
      <c r="L166" t="s">
        <v>10950</v>
      </c>
      <c r="M166" t="str">
        <f t="shared" si="22"/>
        <v xml:space="preserve">CMS     Comp2   Run T/O Alarm   </v>
      </c>
      <c r="N166" t="s">
        <v>9581</v>
      </c>
      <c r="P166" t="s">
        <v>12950</v>
      </c>
      <c r="Q166" t="str">
        <f t="shared" si="21"/>
        <v xml:space="preserve">Warning </v>
      </c>
      <c r="R166" s="682" t="s">
        <v>10412</v>
      </c>
    </row>
    <row r="167" spans="2:18">
      <c r="B167" s="690">
        <v>163</v>
      </c>
      <c r="C167" s="1451"/>
      <c r="D167" s="691">
        <v>2</v>
      </c>
      <c r="E167" s="692" t="str">
        <f t="shared" si="19"/>
        <v xml:space="preserve">[F0162] CMS     Comp3   Run T/O Alarm   </v>
      </c>
      <c r="G167" s="693">
        <v>163</v>
      </c>
      <c r="H167" s="1451"/>
      <c r="I167" s="693"/>
      <c r="J167" s="692" t="str">
        <f t="shared" si="20"/>
        <v xml:space="preserve">[F2162] Warning </v>
      </c>
      <c r="L167" t="s">
        <v>10951</v>
      </c>
      <c r="M167" t="str">
        <f t="shared" si="22"/>
        <v xml:space="preserve">CMS     Comp3   Run T/O Alarm   </v>
      </c>
      <c r="N167" t="s">
        <v>9582</v>
      </c>
      <c r="P167" t="s">
        <v>12951</v>
      </c>
      <c r="Q167" t="str">
        <f t="shared" si="21"/>
        <v xml:space="preserve">Warning </v>
      </c>
      <c r="R167" s="682" t="s">
        <v>10412</v>
      </c>
    </row>
    <row r="168" spans="2:18">
      <c r="B168" s="690">
        <v>164</v>
      </c>
      <c r="C168" s="1451"/>
      <c r="D168" s="691">
        <v>3</v>
      </c>
      <c r="E168" s="692" t="str">
        <f t="shared" si="19"/>
        <v xml:space="preserve">[F0163] CMS     Comp4   Run T/O Alarm   </v>
      </c>
      <c r="G168" s="693">
        <v>164</v>
      </c>
      <c r="H168" s="1451"/>
      <c r="I168" s="693"/>
      <c r="J168" s="692" t="str">
        <f t="shared" si="20"/>
        <v xml:space="preserve">[F2163] Warning </v>
      </c>
      <c r="L168" t="s">
        <v>10952</v>
      </c>
      <c r="M168" t="str">
        <f t="shared" si="22"/>
        <v xml:space="preserve">CMS     Comp4   Run T/O Alarm   </v>
      </c>
      <c r="N168" t="s">
        <v>9583</v>
      </c>
      <c r="P168" t="s">
        <v>12952</v>
      </c>
      <c r="Q168" t="str">
        <f t="shared" si="21"/>
        <v xml:space="preserve">Warning </v>
      </c>
      <c r="R168" s="682" t="s">
        <v>10412</v>
      </c>
    </row>
    <row r="169" spans="2:18">
      <c r="B169" s="690">
        <v>165</v>
      </c>
      <c r="C169" s="1451"/>
      <c r="D169" s="691">
        <v>4</v>
      </c>
      <c r="E169" s="692" t="str">
        <f t="shared" si="19"/>
        <v xml:space="preserve">[F0164] CMS     Comp5   Run T/O Alarm   </v>
      </c>
      <c r="G169" s="693">
        <v>165</v>
      </c>
      <c r="H169" s="1451"/>
      <c r="I169" s="693"/>
      <c r="J169" s="692" t="str">
        <f t="shared" si="20"/>
        <v xml:space="preserve">[F2164] Warning </v>
      </c>
      <c r="L169" t="s">
        <v>10953</v>
      </c>
      <c r="M169" t="str">
        <f t="shared" si="22"/>
        <v xml:space="preserve">CMS     Comp5   Run T/O Alarm   </v>
      </c>
      <c r="N169" t="s">
        <v>9584</v>
      </c>
      <c r="P169" t="s">
        <v>12953</v>
      </c>
      <c r="Q169" t="str">
        <f t="shared" si="21"/>
        <v xml:space="preserve">Warning </v>
      </c>
      <c r="R169" s="682" t="s">
        <v>10412</v>
      </c>
    </row>
    <row r="170" spans="2:18">
      <c r="B170" s="690">
        <v>166</v>
      </c>
      <c r="C170" s="1451"/>
      <c r="D170" s="691">
        <v>5</v>
      </c>
      <c r="E170" s="692" t="str">
        <f t="shared" si="19"/>
        <v xml:space="preserve">[F0165] CMS     Comp6   Run T/O Alarm   </v>
      </c>
      <c r="G170" s="693">
        <v>166</v>
      </c>
      <c r="H170" s="1451"/>
      <c r="I170" s="693"/>
      <c r="J170" s="692" t="str">
        <f t="shared" si="20"/>
        <v xml:space="preserve">[F2165] Warning </v>
      </c>
      <c r="L170" t="s">
        <v>10954</v>
      </c>
      <c r="M170" t="str">
        <f t="shared" si="22"/>
        <v xml:space="preserve">CMS     Comp6   Run T/O Alarm   </v>
      </c>
      <c r="N170" t="s">
        <v>9585</v>
      </c>
      <c r="P170" t="s">
        <v>12954</v>
      </c>
      <c r="Q170" t="str">
        <f t="shared" si="21"/>
        <v xml:space="preserve">Warning </v>
      </c>
      <c r="R170" s="682" t="s">
        <v>10412</v>
      </c>
    </row>
    <row r="171" spans="2:18">
      <c r="B171" s="690">
        <v>167</v>
      </c>
      <c r="C171" s="1451"/>
      <c r="D171" s="691">
        <v>6</v>
      </c>
      <c r="E171" s="692" t="str">
        <f t="shared" si="19"/>
        <v>[F0166] Spare Alarm</v>
      </c>
      <c r="G171" s="693">
        <v>167</v>
      </c>
      <c r="H171" s="1451"/>
      <c r="I171" s="693"/>
      <c r="J171" s="692" t="str">
        <f t="shared" si="20"/>
        <v xml:space="preserve">[F2166] Warning </v>
      </c>
      <c r="L171" t="s">
        <v>10955</v>
      </c>
      <c r="M171" t="str">
        <f t="shared" si="22"/>
        <v>Spare Alarm</v>
      </c>
      <c r="N171" t="s">
        <v>9500</v>
      </c>
      <c r="P171" t="s">
        <v>12955</v>
      </c>
      <c r="Q171" t="str">
        <f t="shared" si="21"/>
        <v xml:space="preserve">Warning </v>
      </c>
      <c r="R171" s="682" t="s">
        <v>10412</v>
      </c>
    </row>
    <row r="172" spans="2:18">
      <c r="B172" s="690">
        <v>168</v>
      </c>
      <c r="C172" s="1451"/>
      <c r="D172" s="691">
        <v>7</v>
      </c>
      <c r="E172" s="692" t="str">
        <f t="shared" si="19"/>
        <v>[F0167] Spare Alarm</v>
      </c>
      <c r="G172" s="693">
        <v>168</v>
      </c>
      <c r="H172" s="1451"/>
      <c r="I172" s="693"/>
      <c r="J172" s="692" t="str">
        <f t="shared" si="20"/>
        <v xml:space="preserve">[F2167] Warning </v>
      </c>
      <c r="L172" t="s">
        <v>10956</v>
      </c>
      <c r="M172" t="str">
        <f t="shared" si="22"/>
        <v>Spare Alarm</v>
      </c>
      <c r="N172" t="s">
        <v>9500</v>
      </c>
      <c r="P172" t="s">
        <v>12956</v>
      </c>
      <c r="Q172" t="str">
        <f t="shared" si="21"/>
        <v xml:space="preserve">Warning </v>
      </c>
      <c r="R172" s="682" t="s">
        <v>10412</v>
      </c>
    </row>
    <row r="173" spans="2:18">
      <c r="B173" s="690">
        <v>169</v>
      </c>
      <c r="C173" s="1451"/>
      <c r="D173" s="691">
        <v>8</v>
      </c>
      <c r="E173" s="692" t="str">
        <f t="shared" si="19"/>
        <v>[F0168] Spare Alarm</v>
      </c>
      <c r="G173" s="693">
        <v>169</v>
      </c>
      <c r="H173" s="1451"/>
      <c r="I173" s="693"/>
      <c r="J173" s="692" t="str">
        <f t="shared" si="20"/>
        <v xml:space="preserve">[F2168] Warning </v>
      </c>
      <c r="L173" t="s">
        <v>10957</v>
      </c>
      <c r="M173" t="str">
        <f t="shared" si="22"/>
        <v>Spare Alarm</v>
      </c>
      <c r="N173" t="s">
        <v>9500</v>
      </c>
      <c r="P173" t="s">
        <v>12957</v>
      </c>
      <c r="Q173" t="str">
        <f t="shared" si="21"/>
        <v xml:space="preserve">Warning </v>
      </c>
      <c r="R173" s="682" t="s">
        <v>10412</v>
      </c>
    </row>
    <row r="174" spans="2:18">
      <c r="B174" s="690">
        <v>170</v>
      </c>
      <c r="C174" s="1451"/>
      <c r="D174" s="691">
        <v>9</v>
      </c>
      <c r="E174" s="692" t="str">
        <f t="shared" si="19"/>
        <v>[F0169] Spare Alarm</v>
      </c>
      <c r="G174" s="693">
        <v>170</v>
      </c>
      <c r="H174" s="1451"/>
      <c r="I174" s="693"/>
      <c r="J174" s="692" t="str">
        <f t="shared" si="20"/>
        <v xml:space="preserve">[F2169] Warning </v>
      </c>
      <c r="L174" t="s">
        <v>10958</v>
      </c>
      <c r="M174" t="str">
        <f t="shared" si="22"/>
        <v>Spare Alarm</v>
      </c>
      <c r="N174" t="s">
        <v>9500</v>
      </c>
      <c r="P174" t="s">
        <v>12958</v>
      </c>
      <c r="Q174" t="str">
        <f t="shared" si="21"/>
        <v xml:space="preserve">Warning </v>
      </c>
      <c r="R174" s="682" t="s">
        <v>10412</v>
      </c>
    </row>
    <row r="175" spans="2:18">
      <c r="B175" s="690">
        <v>171</v>
      </c>
      <c r="C175" s="1451"/>
      <c r="D175" s="691" t="s">
        <v>7042</v>
      </c>
      <c r="E175" s="692" t="str">
        <f t="shared" si="19"/>
        <v xml:space="preserve">[F0170] CMS     Pump1   Run T/O Alarm   </v>
      </c>
      <c r="G175" s="693">
        <v>171</v>
      </c>
      <c r="H175" s="1451"/>
      <c r="I175" s="693"/>
      <c r="J175" s="692" t="str">
        <f t="shared" si="20"/>
        <v xml:space="preserve">[F2170] Warning </v>
      </c>
      <c r="L175" t="s">
        <v>10959</v>
      </c>
      <c r="M175" t="str">
        <f t="shared" si="22"/>
        <v xml:space="preserve">CMS     Pump1   Run T/O Alarm   </v>
      </c>
      <c r="N175" t="s">
        <v>9586</v>
      </c>
      <c r="P175" t="s">
        <v>12959</v>
      </c>
      <c r="Q175" t="str">
        <f t="shared" si="21"/>
        <v xml:space="preserve">Warning </v>
      </c>
      <c r="R175" s="682" t="s">
        <v>10412</v>
      </c>
    </row>
    <row r="176" spans="2:18">
      <c r="B176" s="690">
        <v>172</v>
      </c>
      <c r="C176" s="1451"/>
      <c r="D176" s="691" t="s">
        <v>7043</v>
      </c>
      <c r="E176" s="692" t="str">
        <f t="shared" si="19"/>
        <v xml:space="preserve">[F0171] CMS     Pump2   Run T/O Alarm   </v>
      </c>
      <c r="G176" s="693">
        <v>172</v>
      </c>
      <c r="H176" s="1451"/>
      <c r="I176" s="693"/>
      <c r="J176" s="692" t="str">
        <f t="shared" si="20"/>
        <v xml:space="preserve">[F2171] Warning </v>
      </c>
      <c r="L176" t="s">
        <v>10960</v>
      </c>
      <c r="M176" t="str">
        <f t="shared" si="22"/>
        <v xml:space="preserve">CMS     Pump2   Run T/O Alarm   </v>
      </c>
      <c r="N176" t="s">
        <v>9587</v>
      </c>
      <c r="P176" t="s">
        <v>12960</v>
      </c>
      <c r="Q176" t="str">
        <f t="shared" si="21"/>
        <v xml:space="preserve">Warning </v>
      </c>
      <c r="R176" s="682" t="s">
        <v>10412</v>
      </c>
    </row>
    <row r="177" spans="2:18">
      <c r="B177" s="690">
        <v>173</v>
      </c>
      <c r="C177" s="1451"/>
      <c r="D177" s="691" t="s">
        <v>7044</v>
      </c>
      <c r="E177" s="692" t="str">
        <f t="shared" si="19"/>
        <v xml:space="preserve">[F0172] CMS     Pump3   Run T/O Alarm   </v>
      </c>
      <c r="G177" s="693">
        <v>173</v>
      </c>
      <c r="H177" s="1451"/>
      <c r="I177" s="693"/>
      <c r="J177" s="692" t="str">
        <f t="shared" si="20"/>
        <v xml:space="preserve">[F2172] Warning </v>
      </c>
      <c r="L177" t="s">
        <v>10961</v>
      </c>
      <c r="M177" t="str">
        <f t="shared" si="22"/>
        <v xml:space="preserve">CMS     Pump3   Run T/O Alarm   </v>
      </c>
      <c r="N177" t="s">
        <v>9588</v>
      </c>
      <c r="P177" t="s">
        <v>12961</v>
      </c>
      <c r="Q177" t="str">
        <f t="shared" si="21"/>
        <v xml:space="preserve">Warning </v>
      </c>
      <c r="R177" s="682" t="s">
        <v>10412</v>
      </c>
    </row>
    <row r="178" spans="2:18">
      <c r="B178" s="690">
        <v>174</v>
      </c>
      <c r="C178" s="1451"/>
      <c r="D178" s="691" t="s">
        <v>7045</v>
      </c>
      <c r="E178" s="692" t="str">
        <f t="shared" si="19"/>
        <v xml:space="preserve">[F0173] CMS     Pump4   Run T/O Alarm   </v>
      </c>
      <c r="G178" s="693">
        <v>174</v>
      </c>
      <c r="H178" s="1451"/>
      <c r="I178" s="693"/>
      <c r="J178" s="692" t="str">
        <f t="shared" si="20"/>
        <v xml:space="preserve">[F2173] Warning </v>
      </c>
      <c r="L178" t="s">
        <v>10962</v>
      </c>
      <c r="M178" t="str">
        <f t="shared" si="22"/>
        <v xml:space="preserve">CMS     Pump4   Run T/O Alarm   </v>
      </c>
      <c r="N178" t="s">
        <v>9589</v>
      </c>
      <c r="P178" t="s">
        <v>12962</v>
      </c>
      <c r="Q178" t="str">
        <f t="shared" si="21"/>
        <v xml:space="preserve">Warning </v>
      </c>
      <c r="R178" s="682" t="s">
        <v>10412</v>
      </c>
    </row>
    <row r="179" spans="2:18">
      <c r="B179" s="690">
        <v>175</v>
      </c>
      <c r="C179" s="1451"/>
      <c r="D179" s="691" t="s">
        <v>7046</v>
      </c>
      <c r="E179" s="692" t="str">
        <f t="shared" si="19"/>
        <v xml:space="preserve">[F0174] CMS     Pump5   Run T/O Alarm   </v>
      </c>
      <c r="G179" s="693">
        <v>175</v>
      </c>
      <c r="H179" s="1451"/>
      <c r="I179" s="693"/>
      <c r="J179" s="692" t="str">
        <f t="shared" si="20"/>
        <v xml:space="preserve">[F2174] Warning </v>
      </c>
      <c r="L179" t="s">
        <v>10963</v>
      </c>
      <c r="M179" t="str">
        <f t="shared" si="22"/>
        <v xml:space="preserve">CMS     Pump5   Run T/O Alarm   </v>
      </c>
      <c r="N179" t="s">
        <v>9590</v>
      </c>
      <c r="P179" t="s">
        <v>12963</v>
      </c>
      <c r="Q179" t="str">
        <f t="shared" si="21"/>
        <v xml:space="preserve">Warning </v>
      </c>
      <c r="R179" s="682" t="s">
        <v>10412</v>
      </c>
    </row>
    <row r="180" spans="2:18">
      <c r="B180" s="690">
        <v>176</v>
      </c>
      <c r="C180" s="1452"/>
      <c r="D180" s="691" t="s">
        <v>7047</v>
      </c>
      <c r="E180" s="692" t="str">
        <f t="shared" si="19"/>
        <v xml:space="preserve">[F0175] CMS     Pump6   Run T/O Alarm   </v>
      </c>
      <c r="G180" s="693">
        <v>176</v>
      </c>
      <c r="H180" s="1452"/>
      <c r="I180" s="693"/>
      <c r="J180" s="692" t="str">
        <f t="shared" si="20"/>
        <v xml:space="preserve">[F2175] Warning </v>
      </c>
      <c r="L180" t="s">
        <v>10964</v>
      </c>
      <c r="M180" t="str">
        <f t="shared" si="22"/>
        <v xml:space="preserve">CMS     Pump6   Run T/O Alarm   </v>
      </c>
      <c r="N180" t="s">
        <v>9591</v>
      </c>
      <c r="P180" t="s">
        <v>12964</v>
      </c>
      <c r="Q180" t="str">
        <f t="shared" si="21"/>
        <v xml:space="preserve">Warning </v>
      </c>
      <c r="R180" s="682" t="s">
        <v>10412</v>
      </c>
    </row>
    <row r="181" spans="2:18">
      <c r="B181" s="690">
        <v>177</v>
      </c>
      <c r="C181" s="1450" t="str">
        <f t="shared" si="23"/>
        <v>272B</v>
      </c>
      <c r="D181" s="691">
        <v>0</v>
      </c>
      <c r="E181" s="692" t="str">
        <f t="shared" si="19"/>
        <v xml:space="preserve">[F0176] CMS     Pump7   Run T/O Alarm   </v>
      </c>
      <c r="G181" s="693">
        <v>177</v>
      </c>
      <c r="H181" s="1450" t="str">
        <f t="shared" ref="H181" si="26">DEC2HEX(HEX2DEC(H165)+1)</f>
        <v>27AB</v>
      </c>
      <c r="I181" s="693"/>
      <c r="J181" s="692" t="str">
        <f t="shared" si="20"/>
        <v xml:space="preserve">[F2176] Warning </v>
      </c>
      <c r="L181" t="s">
        <v>10965</v>
      </c>
      <c r="M181" t="str">
        <f t="shared" si="22"/>
        <v xml:space="preserve">CMS     Pump7   Run T/O Alarm   </v>
      </c>
      <c r="N181" t="s">
        <v>9592</v>
      </c>
      <c r="P181" t="s">
        <v>12965</v>
      </c>
      <c r="Q181" t="str">
        <f t="shared" si="21"/>
        <v xml:space="preserve">Warning </v>
      </c>
      <c r="R181" s="682" t="s">
        <v>10412</v>
      </c>
    </row>
    <row r="182" spans="2:18">
      <c r="B182" s="690">
        <v>178</v>
      </c>
      <c r="C182" s="1451"/>
      <c r="D182" s="691">
        <v>1</v>
      </c>
      <c r="E182" s="692" t="str">
        <f t="shared" si="19"/>
        <v xml:space="preserve">[F0177] CMS     Pump8   Run T/O Alarm   </v>
      </c>
      <c r="G182" s="693">
        <v>178</v>
      </c>
      <c r="H182" s="1451"/>
      <c r="I182" s="693"/>
      <c r="J182" s="692" t="str">
        <f t="shared" si="20"/>
        <v xml:space="preserve">[F2177] Warning </v>
      </c>
      <c r="L182" t="s">
        <v>10966</v>
      </c>
      <c r="M182" t="str">
        <f t="shared" si="22"/>
        <v xml:space="preserve">CMS     Pump8   Run T/O Alarm   </v>
      </c>
      <c r="N182" t="s">
        <v>9593</v>
      </c>
      <c r="P182" t="s">
        <v>12966</v>
      </c>
      <c r="Q182" t="str">
        <f t="shared" si="21"/>
        <v xml:space="preserve">Warning </v>
      </c>
      <c r="R182" s="682" t="s">
        <v>10412</v>
      </c>
    </row>
    <row r="183" spans="2:18">
      <c r="B183" s="690">
        <v>179</v>
      </c>
      <c r="C183" s="1451"/>
      <c r="D183" s="691">
        <v>2</v>
      </c>
      <c r="E183" s="692" t="str">
        <f t="shared" si="19"/>
        <v xml:space="preserve">[F0178] CMS     Pump9   Run T/O Alarm   </v>
      </c>
      <c r="G183" s="693">
        <v>179</v>
      </c>
      <c r="H183" s="1451"/>
      <c r="I183" s="693"/>
      <c r="J183" s="692" t="str">
        <f t="shared" si="20"/>
        <v xml:space="preserve">[F2178] Warning </v>
      </c>
      <c r="L183" t="s">
        <v>10967</v>
      </c>
      <c r="M183" t="str">
        <f t="shared" si="22"/>
        <v xml:space="preserve">CMS     Pump9   Run T/O Alarm   </v>
      </c>
      <c r="N183" t="s">
        <v>9594</v>
      </c>
      <c r="P183" t="s">
        <v>12967</v>
      </c>
      <c r="Q183" t="str">
        <f t="shared" si="21"/>
        <v xml:space="preserve">Warning </v>
      </c>
      <c r="R183" s="682" t="s">
        <v>10412</v>
      </c>
    </row>
    <row r="184" spans="2:18">
      <c r="B184" s="690">
        <v>180</v>
      </c>
      <c r="C184" s="1451"/>
      <c r="D184" s="691">
        <v>3</v>
      </c>
      <c r="E184" s="692" t="str">
        <f t="shared" si="19"/>
        <v xml:space="preserve">[F0179] CMS     Pump10  Run T/O Alarm   </v>
      </c>
      <c r="G184" s="693">
        <v>180</v>
      </c>
      <c r="H184" s="1451"/>
      <c r="I184" s="693"/>
      <c r="J184" s="692" t="str">
        <f t="shared" si="20"/>
        <v xml:space="preserve">[F2179] Warning </v>
      </c>
      <c r="L184" t="s">
        <v>10968</v>
      </c>
      <c r="M184" t="str">
        <f t="shared" si="22"/>
        <v xml:space="preserve">CMS     Pump10  Run T/O Alarm   </v>
      </c>
      <c r="N184" t="s">
        <v>9595</v>
      </c>
      <c r="P184" t="s">
        <v>12968</v>
      </c>
      <c r="Q184" t="str">
        <f t="shared" si="21"/>
        <v xml:space="preserve">Warning </v>
      </c>
      <c r="R184" s="682" t="s">
        <v>10412</v>
      </c>
    </row>
    <row r="185" spans="2:18">
      <c r="B185" s="690">
        <v>181</v>
      </c>
      <c r="C185" s="1451"/>
      <c r="D185" s="691">
        <v>4</v>
      </c>
      <c r="E185" s="692" t="str">
        <f t="shared" si="19"/>
        <v xml:space="preserve">[F0180] CMS     Pump11  Run T/O Alarm   </v>
      </c>
      <c r="G185" s="693">
        <v>181</v>
      </c>
      <c r="H185" s="1451"/>
      <c r="I185" s="693"/>
      <c r="J185" s="692" t="str">
        <f t="shared" si="20"/>
        <v xml:space="preserve">[F2180] Warning </v>
      </c>
      <c r="L185" t="s">
        <v>10969</v>
      </c>
      <c r="M185" t="str">
        <f t="shared" si="22"/>
        <v xml:space="preserve">CMS     Pump11  Run T/O Alarm   </v>
      </c>
      <c r="N185" t="s">
        <v>9596</v>
      </c>
      <c r="P185" t="s">
        <v>12969</v>
      </c>
      <c r="Q185" t="str">
        <f t="shared" si="21"/>
        <v xml:space="preserve">Warning </v>
      </c>
      <c r="R185" s="682" t="s">
        <v>10412</v>
      </c>
    </row>
    <row r="186" spans="2:18">
      <c r="B186" s="690">
        <v>182</v>
      </c>
      <c r="C186" s="1451"/>
      <c r="D186" s="691">
        <v>5</v>
      </c>
      <c r="E186" s="692" t="str">
        <f t="shared" si="19"/>
        <v xml:space="preserve">[F0181] CMS     Pump12  Run T/O Alarm   </v>
      </c>
      <c r="G186" s="693">
        <v>182</v>
      </c>
      <c r="H186" s="1451"/>
      <c r="I186" s="693"/>
      <c r="J186" s="692" t="str">
        <f t="shared" si="20"/>
        <v xml:space="preserve">[F2181] Warning </v>
      </c>
      <c r="L186" t="s">
        <v>10970</v>
      </c>
      <c r="M186" t="str">
        <f t="shared" si="22"/>
        <v xml:space="preserve">CMS     Pump12  Run T/O Alarm   </v>
      </c>
      <c r="N186" t="s">
        <v>9597</v>
      </c>
      <c r="P186" t="s">
        <v>12970</v>
      </c>
      <c r="Q186" t="str">
        <f t="shared" si="21"/>
        <v xml:space="preserve">Warning </v>
      </c>
      <c r="R186" s="682" t="s">
        <v>10412</v>
      </c>
    </row>
    <row r="187" spans="2:18">
      <c r="B187" s="690">
        <v>183</v>
      </c>
      <c r="C187" s="1451"/>
      <c r="D187" s="691">
        <v>6</v>
      </c>
      <c r="E187" s="692" t="str">
        <f t="shared" si="19"/>
        <v>[F0182] Spare Alarm</v>
      </c>
      <c r="G187" s="693">
        <v>183</v>
      </c>
      <c r="H187" s="1451"/>
      <c r="I187" s="693"/>
      <c r="J187" s="692" t="str">
        <f t="shared" si="20"/>
        <v xml:space="preserve">[F2182] Warning </v>
      </c>
      <c r="L187" t="s">
        <v>10971</v>
      </c>
      <c r="M187" t="str">
        <f t="shared" si="22"/>
        <v>Spare Alarm</v>
      </c>
      <c r="N187" t="s">
        <v>9500</v>
      </c>
      <c r="P187" t="s">
        <v>12971</v>
      </c>
      <c r="Q187" t="str">
        <f t="shared" si="21"/>
        <v xml:space="preserve">Warning </v>
      </c>
      <c r="R187" s="682" t="s">
        <v>10412</v>
      </c>
    </row>
    <row r="188" spans="2:18">
      <c r="B188" s="690">
        <v>184</v>
      </c>
      <c r="C188" s="1451"/>
      <c r="D188" s="691">
        <v>7</v>
      </c>
      <c r="E188" s="692" t="str">
        <f t="shared" si="19"/>
        <v>[F0183] Spare Alarm</v>
      </c>
      <c r="G188" s="693">
        <v>184</v>
      </c>
      <c r="H188" s="1451"/>
      <c r="I188" s="693"/>
      <c r="J188" s="692" t="str">
        <f t="shared" si="20"/>
        <v xml:space="preserve">[F2183] Warning </v>
      </c>
      <c r="L188" t="s">
        <v>10972</v>
      </c>
      <c r="M188" t="str">
        <f t="shared" si="22"/>
        <v>Spare Alarm</v>
      </c>
      <c r="N188" t="s">
        <v>9500</v>
      </c>
      <c r="P188" t="s">
        <v>12972</v>
      </c>
      <c r="Q188" t="str">
        <f t="shared" si="21"/>
        <v xml:space="preserve">Warning </v>
      </c>
      <c r="R188" s="682" t="s">
        <v>10412</v>
      </c>
    </row>
    <row r="189" spans="2:18">
      <c r="B189" s="690">
        <v>185</v>
      </c>
      <c r="C189" s="1451"/>
      <c r="D189" s="691">
        <v>8</v>
      </c>
      <c r="E189" s="692" t="str">
        <f t="shared" si="19"/>
        <v>[F0184] Spare Alarm</v>
      </c>
      <c r="G189" s="693">
        <v>185</v>
      </c>
      <c r="H189" s="1451"/>
      <c r="I189" s="693"/>
      <c r="J189" s="692" t="str">
        <f t="shared" si="20"/>
        <v xml:space="preserve">[F2184] Warning </v>
      </c>
      <c r="L189" t="s">
        <v>10973</v>
      </c>
      <c r="M189" t="str">
        <f t="shared" si="22"/>
        <v>Spare Alarm</v>
      </c>
      <c r="N189" t="s">
        <v>9500</v>
      </c>
      <c r="P189" t="s">
        <v>12973</v>
      </c>
      <c r="Q189" t="str">
        <f t="shared" si="21"/>
        <v xml:space="preserve">Warning </v>
      </c>
      <c r="R189" s="682" t="s">
        <v>10412</v>
      </c>
    </row>
    <row r="190" spans="2:18">
      <c r="B190" s="690">
        <v>186</v>
      </c>
      <c r="C190" s="1451"/>
      <c r="D190" s="691">
        <v>9</v>
      </c>
      <c r="E190" s="692" t="str">
        <f t="shared" si="19"/>
        <v xml:space="preserve">[F0185] CMS     Cool V/VClose   Alarm   </v>
      </c>
      <c r="G190" s="693">
        <v>186</v>
      </c>
      <c r="H190" s="1451"/>
      <c r="I190" s="693"/>
      <c r="J190" s="692" t="str">
        <f t="shared" si="20"/>
        <v xml:space="preserve">[F2185] Warning </v>
      </c>
      <c r="L190" t="s">
        <v>10974</v>
      </c>
      <c r="M190" t="str">
        <f t="shared" si="22"/>
        <v xml:space="preserve">CMS     Cool V/VClose   Alarm   </v>
      </c>
      <c r="N190" t="s">
        <v>9598</v>
      </c>
      <c r="P190" t="s">
        <v>12974</v>
      </c>
      <c r="Q190" t="str">
        <f t="shared" si="21"/>
        <v xml:space="preserve">Warning </v>
      </c>
      <c r="R190" s="682" t="s">
        <v>10412</v>
      </c>
    </row>
    <row r="191" spans="2:18">
      <c r="B191" s="690">
        <v>187</v>
      </c>
      <c r="C191" s="1451"/>
      <c r="D191" s="691" t="s">
        <v>7042</v>
      </c>
      <c r="E191" s="692" t="str">
        <f t="shared" si="19"/>
        <v xml:space="preserve">[F0186] CMS     Helium  Pres LowAlarm   </v>
      </c>
      <c r="G191" s="693">
        <v>187</v>
      </c>
      <c r="H191" s="1451"/>
      <c r="I191" s="693"/>
      <c r="J191" s="692" t="str">
        <f t="shared" si="20"/>
        <v xml:space="preserve">[F2186] Warning </v>
      </c>
      <c r="L191" t="s">
        <v>10975</v>
      </c>
      <c r="M191" t="str">
        <f t="shared" si="22"/>
        <v xml:space="preserve">CMS     Helium  Pres LowAlarm   </v>
      </c>
      <c r="N191" t="s">
        <v>9599</v>
      </c>
      <c r="P191" t="s">
        <v>12975</v>
      </c>
      <c r="Q191" t="str">
        <f t="shared" si="21"/>
        <v xml:space="preserve">Warning </v>
      </c>
      <c r="R191" s="682" t="s">
        <v>10412</v>
      </c>
    </row>
    <row r="192" spans="2:18">
      <c r="B192" s="690">
        <v>188</v>
      </c>
      <c r="C192" s="1451"/>
      <c r="D192" s="691" t="s">
        <v>7043</v>
      </c>
      <c r="E192" s="692" t="str">
        <f t="shared" si="19"/>
        <v>[F0187] Spare Alarm</v>
      </c>
      <c r="G192" s="693">
        <v>188</v>
      </c>
      <c r="H192" s="1451"/>
      <c r="I192" s="693"/>
      <c r="J192" s="692" t="str">
        <f t="shared" si="20"/>
        <v xml:space="preserve">[F2187] Warning </v>
      </c>
      <c r="L192" t="s">
        <v>10976</v>
      </c>
      <c r="M192" t="str">
        <f t="shared" si="22"/>
        <v>Spare Alarm</v>
      </c>
      <c r="N192" t="s">
        <v>9500</v>
      </c>
      <c r="P192" t="s">
        <v>12976</v>
      </c>
      <c r="Q192" t="str">
        <f t="shared" si="21"/>
        <v xml:space="preserve">Warning </v>
      </c>
      <c r="R192" s="682" t="s">
        <v>10412</v>
      </c>
    </row>
    <row r="193" spans="2:18">
      <c r="B193" s="690">
        <v>189</v>
      </c>
      <c r="C193" s="1451"/>
      <c r="D193" s="691" t="s">
        <v>7044</v>
      </c>
      <c r="E193" s="692" t="str">
        <f t="shared" si="19"/>
        <v>[F0188] Spare Alarm</v>
      </c>
      <c r="G193" s="693">
        <v>189</v>
      </c>
      <c r="H193" s="1451"/>
      <c r="I193" s="693"/>
      <c r="J193" s="692" t="str">
        <f t="shared" si="20"/>
        <v xml:space="preserve">[F2188] Warning </v>
      </c>
      <c r="L193" t="s">
        <v>10977</v>
      </c>
      <c r="M193" t="str">
        <f t="shared" si="22"/>
        <v>Spare Alarm</v>
      </c>
      <c r="N193" t="s">
        <v>9500</v>
      </c>
      <c r="P193" t="s">
        <v>12977</v>
      </c>
      <c r="Q193" t="str">
        <f t="shared" si="21"/>
        <v xml:space="preserve">Warning </v>
      </c>
      <c r="R193" s="682" t="s">
        <v>10412</v>
      </c>
    </row>
    <row r="194" spans="2:18">
      <c r="B194" s="690">
        <v>190</v>
      </c>
      <c r="C194" s="1451"/>
      <c r="D194" s="691" t="s">
        <v>7045</v>
      </c>
      <c r="E194" s="692" t="str">
        <f t="shared" si="19"/>
        <v>[F0189] Spare Alarm</v>
      </c>
      <c r="G194" s="693">
        <v>190</v>
      </c>
      <c r="H194" s="1451"/>
      <c r="I194" s="693"/>
      <c r="J194" s="692" t="str">
        <f t="shared" si="20"/>
        <v xml:space="preserve">[F2189] Warning </v>
      </c>
      <c r="L194" t="s">
        <v>10978</v>
      </c>
      <c r="M194" t="str">
        <f t="shared" si="22"/>
        <v>Spare Alarm</v>
      </c>
      <c r="N194" t="s">
        <v>9500</v>
      </c>
      <c r="P194" t="s">
        <v>12978</v>
      </c>
      <c r="Q194" t="str">
        <f t="shared" si="21"/>
        <v xml:space="preserve">Warning </v>
      </c>
      <c r="R194" s="682" t="s">
        <v>10412</v>
      </c>
    </row>
    <row r="195" spans="2:18">
      <c r="B195" s="690">
        <v>191</v>
      </c>
      <c r="C195" s="1451"/>
      <c r="D195" s="691" t="s">
        <v>7046</v>
      </c>
      <c r="E195" s="692" t="str">
        <f t="shared" si="19"/>
        <v xml:space="preserve">[F0190] CMS     Comp1   Error   Alarm   </v>
      </c>
      <c r="G195" s="693">
        <v>191</v>
      </c>
      <c r="H195" s="1451"/>
      <c r="I195" s="693"/>
      <c r="J195" s="692" t="str">
        <f t="shared" si="20"/>
        <v xml:space="preserve">[F2190] Warning </v>
      </c>
      <c r="L195" t="s">
        <v>10979</v>
      </c>
      <c r="M195" t="str">
        <f t="shared" si="22"/>
        <v xml:space="preserve">CMS     Comp1   Error   Alarm   </v>
      </c>
      <c r="N195" t="s">
        <v>9600</v>
      </c>
      <c r="P195" t="s">
        <v>12979</v>
      </c>
      <c r="Q195" t="str">
        <f t="shared" si="21"/>
        <v xml:space="preserve">Warning </v>
      </c>
      <c r="R195" s="682" t="s">
        <v>10412</v>
      </c>
    </row>
    <row r="196" spans="2:18">
      <c r="B196" s="690">
        <v>192</v>
      </c>
      <c r="C196" s="1452"/>
      <c r="D196" s="691" t="s">
        <v>7047</v>
      </c>
      <c r="E196" s="692" t="str">
        <f t="shared" si="19"/>
        <v xml:space="preserve">[F0191] CMS     Comp2   Error   Alarm   </v>
      </c>
      <c r="G196" s="693">
        <v>192</v>
      </c>
      <c r="H196" s="1452"/>
      <c r="I196" s="693"/>
      <c r="J196" s="692" t="str">
        <f t="shared" si="20"/>
        <v xml:space="preserve">[F2191] Warning </v>
      </c>
      <c r="L196" t="s">
        <v>10980</v>
      </c>
      <c r="M196" t="str">
        <f t="shared" si="22"/>
        <v xml:space="preserve">CMS     Comp2   Error   Alarm   </v>
      </c>
      <c r="N196" t="s">
        <v>9601</v>
      </c>
      <c r="P196" t="s">
        <v>12980</v>
      </c>
      <c r="Q196" t="str">
        <f t="shared" si="21"/>
        <v xml:space="preserve">Warning </v>
      </c>
      <c r="R196" s="682" t="s">
        <v>10412</v>
      </c>
    </row>
    <row r="197" spans="2:18">
      <c r="B197" s="690">
        <v>193</v>
      </c>
      <c r="C197" s="1450" t="str">
        <f t="shared" ref="C197:C229" si="27">DEC2HEX(HEX2DEC(C181)+1)</f>
        <v>272C</v>
      </c>
      <c r="D197" s="691">
        <v>0</v>
      </c>
      <c r="E197" s="692" t="str">
        <f t="shared" si="19"/>
        <v xml:space="preserve">[F0192] CMS     Comp3   Error   Alarm   </v>
      </c>
      <c r="G197" s="693">
        <v>193</v>
      </c>
      <c r="H197" s="1450" t="str">
        <f t="shared" ref="H197" si="28">DEC2HEX(HEX2DEC(H181)+1)</f>
        <v>27AC</v>
      </c>
      <c r="I197" s="693"/>
      <c r="J197" s="692" t="str">
        <f t="shared" si="20"/>
        <v xml:space="preserve">[F2192] Warning </v>
      </c>
      <c r="L197" t="s">
        <v>10981</v>
      </c>
      <c r="M197" t="str">
        <f t="shared" si="22"/>
        <v xml:space="preserve">CMS     Comp3   Error   Alarm   </v>
      </c>
      <c r="N197" t="s">
        <v>9602</v>
      </c>
      <c r="P197" t="s">
        <v>12981</v>
      </c>
      <c r="Q197" t="str">
        <f t="shared" si="21"/>
        <v xml:space="preserve">Warning </v>
      </c>
      <c r="R197" s="682" t="s">
        <v>10412</v>
      </c>
    </row>
    <row r="198" spans="2:18">
      <c r="B198" s="690">
        <v>194</v>
      </c>
      <c r="C198" s="1451"/>
      <c r="D198" s="691">
        <v>1</v>
      </c>
      <c r="E198" s="692" t="str">
        <f t="shared" ref="E198:E261" si="29">L198&amp;" "&amp;M198</f>
        <v xml:space="preserve">[F0193] CMS     Comp4   Error   Alarm   </v>
      </c>
      <c r="G198" s="693">
        <v>194</v>
      </c>
      <c r="H198" s="1451"/>
      <c r="I198" s="693"/>
      <c r="J198" s="692" t="str">
        <f t="shared" ref="J198:J261" si="30">P198&amp;" "&amp;Q198</f>
        <v xml:space="preserve">[F2193] Warning </v>
      </c>
      <c r="L198" t="s">
        <v>10982</v>
      </c>
      <c r="M198" t="str">
        <f t="shared" si="22"/>
        <v xml:space="preserve">CMS     Comp4   Error   Alarm   </v>
      </c>
      <c r="N198" t="s">
        <v>9603</v>
      </c>
      <c r="P198" t="s">
        <v>12982</v>
      </c>
      <c r="Q198" t="str">
        <f t="shared" ref="Q198:Q261" si="31">IF("Warring   " =R198, "Spare Alarm", R198)</f>
        <v xml:space="preserve">Warning </v>
      </c>
      <c r="R198" s="682" t="s">
        <v>10412</v>
      </c>
    </row>
    <row r="199" spans="2:18">
      <c r="B199" s="690">
        <v>195</v>
      </c>
      <c r="C199" s="1451"/>
      <c r="D199" s="691">
        <v>2</v>
      </c>
      <c r="E199" s="692" t="str">
        <f t="shared" si="29"/>
        <v xml:space="preserve">[F0194] CMS     Comp5   Error   Alarm   </v>
      </c>
      <c r="G199" s="693">
        <v>195</v>
      </c>
      <c r="H199" s="1451"/>
      <c r="I199" s="693"/>
      <c r="J199" s="692" t="str">
        <f t="shared" si="30"/>
        <v xml:space="preserve">[F2194] Warning </v>
      </c>
      <c r="L199" t="s">
        <v>10983</v>
      </c>
      <c r="M199" t="str">
        <f t="shared" si="22"/>
        <v xml:space="preserve">CMS     Comp5   Error   Alarm   </v>
      </c>
      <c r="N199" t="s">
        <v>9604</v>
      </c>
      <c r="P199" t="s">
        <v>12983</v>
      </c>
      <c r="Q199" t="str">
        <f t="shared" si="31"/>
        <v xml:space="preserve">Warning </v>
      </c>
      <c r="R199" s="682" t="s">
        <v>10412</v>
      </c>
    </row>
    <row r="200" spans="2:18">
      <c r="B200" s="690">
        <v>196</v>
      </c>
      <c r="C200" s="1451"/>
      <c r="D200" s="691">
        <v>3</v>
      </c>
      <c r="E200" s="692" t="str">
        <f t="shared" si="29"/>
        <v xml:space="preserve">[F0195] CMS     Comp6   Error   Alarm   </v>
      </c>
      <c r="G200" s="693">
        <v>196</v>
      </c>
      <c r="H200" s="1451"/>
      <c r="I200" s="693"/>
      <c r="J200" s="692" t="str">
        <f t="shared" si="30"/>
        <v xml:space="preserve">[F2195] Warning </v>
      </c>
      <c r="L200" t="s">
        <v>10984</v>
      </c>
      <c r="M200" t="str">
        <f t="shared" si="22"/>
        <v xml:space="preserve">CMS     Comp6   Error   Alarm   </v>
      </c>
      <c r="N200" t="s">
        <v>9605</v>
      </c>
      <c r="P200" t="s">
        <v>12984</v>
      </c>
      <c r="Q200" t="str">
        <f t="shared" si="31"/>
        <v xml:space="preserve">Warning </v>
      </c>
      <c r="R200" s="682" t="s">
        <v>10412</v>
      </c>
    </row>
    <row r="201" spans="2:18">
      <c r="B201" s="690">
        <v>197</v>
      </c>
      <c r="C201" s="1451"/>
      <c r="D201" s="691">
        <v>4</v>
      </c>
      <c r="E201" s="692" t="str">
        <f t="shared" si="29"/>
        <v>[F0196] Spare Alarm</v>
      </c>
      <c r="G201" s="693">
        <v>197</v>
      </c>
      <c r="H201" s="1451"/>
      <c r="I201" s="693"/>
      <c r="J201" s="692" t="str">
        <f t="shared" si="30"/>
        <v xml:space="preserve">[F2196] Warning </v>
      </c>
      <c r="L201" t="s">
        <v>10985</v>
      </c>
      <c r="M201" t="str">
        <f t="shared" si="22"/>
        <v>Spare Alarm</v>
      </c>
      <c r="N201" t="s">
        <v>9500</v>
      </c>
      <c r="P201" t="s">
        <v>12985</v>
      </c>
      <c r="Q201" t="str">
        <f t="shared" si="31"/>
        <v xml:space="preserve">Warning </v>
      </c>
      <c r="R201" s="682" t="s">
        <v>10412</v>
      </c>
    </row>
    <row r="202" spans="2:18">
      <c r="B202" s="690">
        <v>198</v>
      </c>
      <c r="C202" s="1451"/>
      <c r="D202" s="691">
        <v>5</v>
      </c>
      <c r="E202" s="692" t="str">
        <f t="shared" si="29"/>
        <v>[F0197] Spare Alarm</v>
      </c>
      <c r="G202" s="693">
        <v>198</v>
      </c>
      <c r="H202" s="1451"/>
      <c r="I202" s="693"/>
      <c r="J202" s="692" t="str">
        <f t="shared" si="30"/>
        <v xml:space="preserve">[F2197] Warning </v>
      </c>
      <c r="L202" t="s">
        <v>10986</v>
      </c>
      <c r="M202" t="str">
        <f t="shared" si="22"/>
        <v>Spare Alarm</v>
      </c>
      <c r="N202" t="s">
        <v>9500</v>
      </c>
      <c r="P202" t="s">
        <v>12986</v>
      </c>
      <c r="Q202" t="str">
        <f t="shared" si="31"/>
        <v xml:space="preserve">Warning </v>
      </c>
      <c r="R202" s="682" t="s">
        <v>10412</v>
      </c>
    </row>
    <row r="203" spans="2:18">
      <c r="B203" s="690">
        <v>199</v>
      </c>
      <c r="C203" s="1451"/>
      <c r="D203" s="691">
        <v>6</v>
      </c>
      <c r="E203" s="692" t="str">
        <f t="shared" si="29"/>
        <v>[F0198] Spare Alarm</v>
      </c>
      <c r="G203" s="693">
        <v>199</v>
      </c>
      <c r="H203" s="1451"/>
      <c r="I203" s="693"/>
      <c r="J203" s="692" t="str">
        <f t="shared" si="30"/>
        <v xml:space="preserve">[F2198] Warning </v>
      </c>
      <c r="L203" t="s">
        <v>10987</v>
      </c>
      <c r="M203" t="str">
        <f t="shared" si="22"/>
        <v>Spare Alarm</v>
      </c>
      <c r="N203" t="s">
        <v>9500</v>
      </c>
      <c r="P203" t="s">
        <v>12987</v>
      </c>
      <c r="Q203" t="str">
        <f t="shared" si="31"/>
        <v xml:space="preserve">Warning </v>
      </c>
      <c r="R203" s="682" t="s">
        <v>10412</v>
      </c>
    </row>
    <row r="204" spans="2:18">
      <c r="B204" s="690">
        <v>200</v>
      </c>
      <c r="C204" s="1451"/>
      <c r="D204" s="691">
        <v>7</v>
      </c>
      <c r="E204" s="692" t="str">
        <f t="shared" si="29"/>
        <v>[F0199] Spare Alarm</v>
      </c>
      <c r="G204" s="693">
        <v>200</v>
      </c>
      <c r="H204" s="1451"/>
      <c r="I204" s="693"/>
      <c r="J204" s="692" t="str">
        <f t="shared" si="30"/>
        <v xml:space="preserve">[F2199] Warning </v>
      </c>
      <c r="L204" t="s">
        <v>10988</v>
      </c>
      <c r="M204" t="str">
        <f t="shared" si="22"/>
        <v>Spare Alarm</v>
      </c>
      <c r="N204" t="s">
        <v>9500</v>
      </c>
      <c r="P204" t="s">
        <v>12988</v>
      </c>
      <c r="Q204" t="str">
        <f t="shared" si="31"/>
        <v xml:space="preserve">Warning </v>
      </c>
      <c r="R204" s="682" t="s">
        <v>10412</v>
      </c>
    </row>
    <row r="205" spans="2:18">
      <c r="B205" s="690">
        <v>201</v>
      </c>
      <c r="C205" s="1451"/>
      <c r="D205" s="691">
        <v>8</v>
      </c>
      <c r="E205" s="692" t="str">
        <f t="shared" si="29"/>
        <v xml:space="preserve">[F0200] CMS     Pump1   Error   Alarm   </v>
      </c>
      <c r="G205" s="693">
        <v>201</v>
      </c>
      <c r="H205" s="1451"/>
      <c r="I205" s="693"/>
      <c r="J205" s="692" t="str">
        <f t="shared" si="30"/>
        <v xml:space="preserve">[F2200] LD Full Range   OPN T/O Warning </v>
      </c>
      <c r="L205" t="s">
        <v>10989</v>
      </c>
      <c r="M205" t="str">
        <f t="shared" si="22"/>
        <v xml:space="preserve">CMS     Pump1   Error   Alarm   </v>
      </c>
      <c r="N205" t="s">
        <v>9606</v>
      </c>
      <c r="P205" t="s">
        <v>12989</v>
      </c>
      <c r="Q205" t="str">
        <f t="shared" si="31"/>
        <v xml:space="preserve">LD Full Range   OPN T/O Warning </v>
      </c>
      <c r="R205" s="682" t="s">
        <v>10469</v>
      </c>
    </row>
    <row r="206" spans="2:18">
      <c r="B206" s="690">
        <v>202</v>
      </c>
      <c r="C206" s="1451"/>
      <c r="D206" s="691">
        <v>9</v>
      </c>
      <c r="E206" s="692" t="str">
        <f t="shared" si="29"/>
        <v xml:space="preserve">[F0201] CMS     Pump2   Error   Alarm   </v>
      </c>
      <c r="G206" s="693">
        <v>202</v>
      </c>
      <c r="H206" s="1451"/>
      <c r="I206" s="693"/>
      <c r="J206" s="692" t="str">
        <f t="shared" si="30"/>
        <v xml:space="preserve">[F2201] LD Full Range   CLS T/O Warning </v>
      </c>
      <c r="L206" t="s">
        <v>10990</v>
      </c>
      <c r="M206" t="str">
        <f t="shared" si="22"/>
        <v xml:space="preserve">CMS     Pump2   Error   Alarm   </v>
      </c>
      <c r="N206" t="s">
        <v>9607</v>
      </c>
      <c r="P206" t="s">
        <v>12990</v>
      </c>
      <c r="Q206" t="str">
        <f t="shared" si="31"/>
        <v xml:space="preserve">LD Full Range   CLS T/O Warning </v>
      </c>
      <c r="R206" s="682" t="s">
        <v>10470</v>
      </c>
    </row>
    <row r="207" spans="2:18">
      <c r="B207" s="690">
        <v>203</v>
      </c>
      <c r="C207" s="1451"/>
      <c r="D207" s="691" t="s">
        <v>7042</v>
      </c>
      <c r="E207" s="692" t="str">
        <f t="shared" si="29"/>
        <v xml:space="preserve">[F0202] CMS     Pump3   Error   Alarm   </v>
      </c>
      <c r="G207" s="693">
        <v>203</v>
      </c>
      <c r="H207" s="1451"/>
      <c r="I207" s="693"/>
      <c r="J207" s="692" t="str">
        <f t="shared" si="30"/>
        <v xml:space="preserve">[F2202] Warning </v>
      </c>
      <c r="L207" t="s">
        <v>10991</v>
      </c>
      <c r="M207" t="str">
        <f t="shared" si="22"/>
        <v xml:space="preserve">CMS     Pump3   Error   Alarm   </v>
      </c>
      <c r="N207" t="s">
        <v>9608</v>
      </c>
      <c r="P207" t="s">
        <v>12991</v>
      </c>
      <c r="Q207" t="str">
        <f t="shared" si="31"/>
        <v xml:space="preserve">Warning </v>
      </c>
      <c r="R207" s="682" t="s">
        <v>10412</v>
      </c>
    </row>
    <row r="208" spans="2:18">
      <c r="B208" s="690">
        <v>204</v>
      </c>
      <c r="C208" s="1451"/>
      <c r="D208" s="691" t="s">
        <v>7043</v>
      </c>
      <c r="E208" s="692" t="str">
        <f t="shared" si="29"/>
        <v xml:space="preserve">[F0203] CMS     Pump4   Error   Alarm   </v>
      </c>
      <c r="G208" s="693">
        <v>204</v>
      </c>
      <c r="H208" s="1451"/>
      <c r="I208" s="693"/>
      <c r="J208" s="692" t="str">
        <f t="shared" si="30"/>
        <v xml:space="preserve">[F2203] Warning </v>
      </c>
      <c r="L208" t="s">
        <v>10992</v>
      </c>
      <c r="M208" t="str">
        <f t="shared" si="22"/>
        <v xml:space="preserve">CMS     Pump4   Error   Alarm   </v>
      </c>
      <c r="N208" t="s">
        <v>9609</v>
      </c>
      <c r="P208" t="s">
        <v>12992</v>
      </c>
      <c r="Q208" t="str">
        <f t="shared" si="31"/>
        <v xml:space="preserve">Warning </v>
      </c>
      <c r="R208" s="682" t="s">
        <v>10412</v>
      </c>
    </row>
    <row r="209" spans="2:18">
      <c r="B209" s="690">
        <v>205</v>
      </c>
      <c r="C209" s="1451"/>
      <c r="D209" s="691" t="s">
        <v>7044</v>
      </c>
      <c r="E209" s="692" t="str">
        <f t="shared" si="29"/>
        <v xml:space="preserve">[F0204] CMS     Pump5   Error   Alarm   </v>
      </c>
      <c r="G209" s="693">
        <v>205</v>
      </c>
      <c r="H209" s="1451"/>
      <c r="I209" s="693"/>
      <c r="J209" s="692" t="str">
        <f t="shared" si="30"/>
        <v xml:space="preserve">[F2204] Warning </v>
      </c>
      <c r="L209" t="s">
        <v>10993</v>
      </c>
      <c r="M209" t="str">
        <f t="shared" si="22"/>
        <v xml:space="preserve">CMS     Pump5   Error   Alarm   </v>
      </c>
      <c r="N209" t="s">
        <v>9610</v>
      </c>
      <c r="P209" t="s">
        <v>12993</v>
      </c>
      <c r="Q209" t="str">
        <f t="shared" si="31"/>
        <v xml:space="preserve">Warning </v>
      </c>
      <c r="R209" s="682" t="s">
        <v>10412</v>
      </c>
    </row>
    <row r="210" spans="2:18">
      <c r="B210" s="690">
        <v>206</v>
      </c>
      <c r="C210" s="1451"/>
      <c r="D210" s="691" t="s">
        <v>7045</v>
      </c>
      <c r="E210" s="692" t="str">
        <f t="shared" si="29"/>
        <v xml:space="preserve">[F0205] CMS     Pump6   Error   Alarm   </v>
      </c>
      <c r="G210" s="693">
        <v>206</v>
      </c>
      <c r="H210" s="1451"/>
      <c r="I210" s="693"/>
      <c r="J210" s="692" t="str">
        <f t="shared" si="30"/>
        <v xml:space="preserve">[F2205] LD Slow R/V#1   OPN T/O Warning </v>
      </c>
      <c r="L210" t="s">
        <v>10994</v>
      </c>
      <c r="M210" t="str">
        <f t="shared" si="22"/>
        <v xml:space="preserve">CMS     Pump6   Error   Alarm   </v>
      </c>
      <c r="N210" t="s">
        <v>9611</v>
      </c>
      <c r="P210" t="s">
        <v>12994</v>
      </c>
      <c r="Q210" t="str">
        <f t="shared" si="31"/>
        <v xml:space="preserve">LD Slow R/V#1   OPN T/O Warning </v>
      </c>
      <c r="R210" s="682" t="s">
        <v>10471</v>
      </c>
    </row>
    <row r="211" spans="2:18">
      <c r="B211" s="690">
        <v>207</v>
      </c>
      <c r="C211" s="1451"/>
      <c r="D211" s="691" t="s">
        <v>7046</v>
      </c>
      <c r="E211" s="692" t="str">
        <f t="shared" si="29"/>
        <v xml:space="preserve">[F0206] CMS     Pump7   Error   Alarm   </v>
      </c>
      <c r="G211" s="693">
        <v>207</v>
      </c>
      <c r="H211" s="1451"/>
      <c r="I211" s="693"/>
      <c r="J211" s="692" t="str">
        <f t="shared" si="30"/>
        <v xml:space="preserve">[F2206] LD Slow R/V#1   CLS T/O Warning </v>
      </c>
      <c r="L211" t="s">
        <v>10995</v>
      </c>
      <c r="M211" t="str">
        <f t="shared" si="22"/>
        <v xml:space="preserve">CMS     Pump7   Error   Alarm   </v>
      </c>
      <c r="N211" t="s">
        <v>9612</v>
      </c>
      <c r="P211" t="s">
        <v>12995</v>
      </c>
      <c r="Q211" t="str">
        <f t="shared" si="31"/>
        <v xml:space="preserve">LD Slow R/V#1   CLS T/O Warning </v>
      </c>
      <c r="R211" s="682" t="s">
        <v>10472</v>
      </c>
    </row>
    <row r="212" spans="2:18">
      <c r="B212" s="690">
        <v>208</v>
      </c>
      <c r="C212" s="1452"/>
      <c r="D212" s="691" t="s">
        <v>7047</v>
      </c>
      <c r="E212" s="692" t="str">
        <f t="shared" si="29"/>
        <v xml:space="preserve">[F0207] CMS     Pump8   Error   Alarm   </v>
      </c>
      <c r="G212" s="693">
        <v>208</v>
      </c>
      <c r="H212" s="1452"/>
      <c r="I212" s="693"/>
      <c r="J212" s="692" t="str">
        <f t="shared" si="30"/>
        <v xml:space="preserve">[F2207] Warning </v>
      </c>
      <c r="L212" t="s">
        <v>10996</v>
      </c>
      <c r="M212" t="str">
        <f t="shared" ref="M212:M275" si="32">IF("Alarm   " =N212, "Spare Alarm", N212)</f>
        <v xml:space="preserve">CMS     Pump8   Error   Alarm   </v>
      </c>
      <c r="N212" t="s">
        <v>9613</v>
      </c>
      <c r="P212" t="s">
        <v>12996</v>
      </c>
      <c r="Q212" t="str">
        <f t="shared" si="31"/>
        <v xml:space="preserve">Warning </v>
      </c>
      <c r="R212" s="682" t="s">
        <v>10412</v>
      </c>
    </row>
    <row r="213" spans="2:18">
      <c r="B213" s="690">
        <v>209</v>
      </c>
      <c r="C213" s="1450" t="str">
        <f t="shared" ref="C213:C245" si="33">DEC2HEX(HEX2DEC(C197)+1)</f>
        <v>272D</v>
      </c>
      <c r="D213" s="691">
        <v>0</v>
      </c>
      <c r="E213" s="692" t="str">
        <f t="shared" si="29"/>
        <v xml:space="preserve">[F0208] CMS     Pump9   Error   Alarm   </v>
      </c>
      <c r="G213" s="693">
        <v>209</v>
      </c>
      <c r="H213" s="1450" t="str">
        <f t="shared" ref="H213" si="34">DEC2HEX(HEX2DEC(H197)+1)</f>
        <v>27AD</v>
      </c>
      <c r="I213" s="693"/>
      <c r="J213" s="692" t="str">
        <f t="shared" si="30"/>
        <v xml:space="preserve">[F2208] Warning </v>
      </c>
      <c r="L213" t="s">
        <v>10997</v>
      </c>
      <c r="M213" t="str">
        <f t="shared" si="32"/>
        <v xml:space="preserve">CMS     Pump9   Error   Alarm   </v>
      </c>
      <c r="N213" t="s">
        <v>9614</v>
      </c>
      <c r="P213" t="s">
        <v>12997</v>
      </c>
      <c r="Q213" t="str">
        <f t="shared" si="31"/>
        <v xml:space="preserve">Warning </v>
      </c>
      <c r="R213" s="682" t="s">
        <v>10412</v>
      </c>
    </row>
    <row r="214" spans="2:18">
      <c r="B214" s="690">
        <v>210</v>
      </c>
      <c r="C214" s="1451"/>
      <c r="D214" s="691">
        <v>1</v>
      </c>
      <c r="E214" s="692" t="str">
        <f t="shared" si="29"/>
        <v xml:space="preserve">[F0209] CMS     Pump10  Error   Alarm   </v>
      </c>
      <c r="G214" s="693">
        <v>210</v>
      </c>
      <c r="H214" s="1451"/>
      <c r="I214" s="693"/>
      <c r="J214" s="692" t="str">
        <f t="shared" si="30"/>
        <v xml:space="preserve">[F2209] Warning </v>
      </c>
      <c r="L214" t="s">
        <v>10998</v>
      </c>
      <c r="M214" t="str">
        <f t="shared" si="32"/>
        <v xml:space="preserve">CMS     Pump10  Error   Alarm   </v>
      </c>
      <c r="N214" t="s">
        <v>9615</v>
      </c>
      <c r="P214" t="s">
        <v>12998</v>
      </c>
      <c r="Q214" t="str">
        <f t="shared" si="31"/>
        <v xml:space="preserve">Warning </v>
      </c>
      <c r="R214" s="682" t="s">
        <v>10412</v>
      </c>
    </row>
    <row r="215" spans="2:18">
      <c r="B215" s="690">
        <v>211</v>
      </c>
      <c r="C215" s="1451"/>
      <c r="D215" s="691">
        <v>2</v>
      </c>
      <c r="E215" s="692" t="str">
        <f t="shared" si="29"/>
        <v xml:space="preserve">[F0210] CMS     Pump11  Error   Alarm   </v>
      </c>
      <c r="G215" s="693">
        <v>211</v>
      </c>
      <c r="H215" s="1451"/>
      <c r="I215" s="693"/>
      <c r="J215" s="692" t="str">
        <f t="shared" si="30"/>
        <v xml:space="preserve">[F2210] LD Slow R/V#2   OPN T/O Warning </v>
      </c>
      <c r="L215" t="s">
        <v>10999</v>
      </c>
      <c r="M215" t="str">
        <f t="shared" si="32"/>
        <v xml:space="preserve">CMS     Pump11  Error   Alarm   </v>
      </c>
      <c r="N215" t="s">
        <v>9616</v>
      </c>
      <c r="P215" t="s">
        <v>12999</v>
      </c>
      <c r="Q215" t="str">
        <f t="shared" si="31"/>
        <v xml:space="preserve">LD Slow R/V#2   OPN T/O Warning </v>
      </c>
      <c r="R215" s="682" t="s">
        <v>10473</v>
      </c>
    </row>
    <row r="216" spans="2:18">
      <c r="B216" s="690">
        <v>212</v>
      </c>
      <c r="C216" s="1451"/>
      <c r="D216" s="691">
        <v>3</v>
      </c>
      <c r="E216" s="692" t="str">
        <f t="shared" si="29"/>
        <v xml:space="preserve">[F0211] CMS     Pump12  Error   Alarm   </v>
      </c>
      <c r="G216" s="693">
        <v>212</v>
      </c>
      <c r="H216" s="1451"/>
      <c r="I216" s="693"/>
      <c r="J216" s="692" t="str">
        <f t="shared" si="30"/>
        <v xml:space="preserve">[F2211] LD Slow R/V#2   CLS T/O Warning </v>
      </c>
      <c r="L216" t="s">
        <v>11000</v>
      </c>
      <c r="M216" t="str">
        <f t="shared" si="32"/>
        <v xml:space="preserve">CMS     Pump12  Error   Alarm   </v>
      </c>
      <c r="N216" t="s">
        <v>9617</v>
      </c>
      <c r="P216" t="s">
        <v>13000</v>
      </c>
      <c r="Q216" t="str">
        <f t="shared" si="31"/>
        <v xml:space="preserve">LD Slow R/V#2   CLS T/O Warning </v>
      </c>
      <c r="R216" s="682" t="s">
        <v>10474</v>
      </c>
    </row>
    <row r="217" spans="2:18">
      <c r="B217" s="690">
        <v>213</v>
      </c>
      <c r="C217" s="1451"/>
      <c r="D217" s="691">
        <v>4</v>
      </c>
      <c r="E217" s="692" t="str">
        <f t="shared" si="29"/>
        <v>[F0212] Spare Alarm</v>
      </c>
      <c r="G217" s="693">
        <v>213</v>
      </c>
      <c r="H217" s="1451"/>
      <c r="I217" s="693"/>
      <c r="J217" s="692" t="str">
        <f t="shared" si="30"/>
        <v xml:space="preserve">[F2212] Warning </v>
      </c>
      <c r="L217" t="s">
        <v>11001</v>
      </c>
      <c r="M217" t="str">
        <f t="shared" si="32"/>
        <v>Spare Alarm</v>
      </c>
      <c r="N217" t="s">
        <v>9500</v>
      </c>
      <c r="P217" t="s">
        <v>13001</v>
      </c>
      <c r="Q217" t="str">
        <f t="shared" si="31"/>
        <v xml:space="preserve">Warning </v>
      </c>
      <c r="R217" s="682" t="s">
        <v>10412</v>
      </c>
    </row>
    <row r="218" spans="2:18">
      <c r="B218" s="690">
        <v>214</v>
      </c>
      <c r="C218" s="1451"/>
      <c r="D218" s="691">
        <v>5</v>
      </c>
      <c r="E218" s="692" t="str">
        <f t="shared" si="29"/>
        <v>[F0213] Spare Alarm</v>
      </c>
      <c r="G218" s="693">
        <v>214</v>
      </c>
      <c r="H218" s="1451"/>
      <c r="I218" s="693"/>
      <c r="J218" s="692" t="str">
        <f t="shared" si="30"/>
        <v xml:space="preserve">[F2213] Warning </v>
      </c>
      <c r="L218" t="s">
        <v>11002</v>
      </c>
      <c r="M218" t="str">
        <f t="shared" si="32"/>
        <v>Spare Alarm</v>
      </c>
      <c r="N218" t="s">
        <v>9500</v>
      </c>
      <c r="P218" t="s">
        <v>13002</v>
      </c>
      <c r="Q218" t="str">
        <f t="shared" si="31"/>
        <v xml:space="preserve">Warning </v>
      </c>
      <c r="R218" s="682" t="s">
        <v>10412</v>
      </c>
    </row>
    <row r="219" spans="2:18">
      <c r="B219" s="690">
        <v>215</v>
      </c>
      <c r="C219" s="1451"/>
      <c r="D219" s="691">
        <v>6</v>
      </c>
      <c r="E219" s="692" t="str">
        <f t="shared" si="29"/>
        <v>[F0214] Spare Alarm</v>
      </c>
      <c r="G219" s="693">
        <v>215</v>
      </c>
      <c r="H219" s="1451"/>
      <c r="I219" s="693"/>
      <c r="J219" s="692" t="str">
        <f t="shared" si="30"/>
        <v xml:space="preserve">[F2214] Warning </v>
      </c>
      <c r="L219" t="s">
        <v>11003</v>
      </c>
      <c r="M219" t="str">
        <f t="shared" si="32"/>
        <v>Spare Alarm</v>
      </c>
      <c r="N219" t="s">
        <v>9500</v>
      </c>
      <c r="P219" t="s">
        <v>13003</v>
      </c>
      <c r="Q219" t="str">
        <f t="shared" si="31"/>
        <v xml:space="preserve">Warning </v>
      </c>
      <c r="R219" s="682" t="s">
        <v>10412</v>
      </c>
    </row>
    <row r="220" spans="2:18">
      <c r="B220" s="690">
        <v>216</v>
      </c>
      <c r="C220" s="1451"/>
      <c r="D220" s="691">
        <v>7</v>
      </c>
      <c r="E220" s="692" t="str">
        <f t="shared" si="29"/>
        <v xml:space="preserve">[F0215] CMS     CC-Link Mode OffAlarm   </v>
      </c>
      <c r="G220" s="693">
        <v>216</v>
      </c>
      <c r="H220" s="1451"/>
      <c r="I220" s="693"/>
      <c r="J220" s="692" t="str">
        <f t="shared" si="30"/>
        <v xml:space="preserve">[F2215] LD Fast R/V#1   OPN T/O Warning </v>
      </c>
      <c r="L220" t="s">
        <v>11004</v>
      </c>
      <c r="M220" t="str">
        <f t="shared" si="32"/>
        <v xml:space="preserve">CMS     CC-Link Mode OffAlarm   </v>
      </c>
      <c r="N220" t="s">
        <v>9618</v>
      </c>
      <c r="P220" t="s">
        <v>13004</v>
      </c>
      <c r="Q220" t="str">
        <f t="shared" si="31"/>
        <v xml:space="preserve">LD Fast R/V#1   OPN T/O Warning </v>
      </c>
      <c r="R220" s="682" t="s">
        <v>10475</v>
      </c>
    </row>
    <row r="221" spans="2:18">
      <c r="B221" s="690">
        <v>217</v>
      </c>
      <c r="C221" s="1451"/>
      <c r="D221" s="691">
        <v>8</v>
      </c>
      <c r="E221" s="692" t="str">
        <f t="shared" si="29"/>
        <v xml:space="preserve">[F0216] CMS PumpFirst   Mode OffAlarm   </v>
      </c>
      <c r="G221" s="693">
        <v>217</v>
      </c>
      <c r="H221" s="1451"/>
      <c r="I221" s="693"/>
      <c r="J221" s="692" t="str">
        <f t="shared" si="30"/>
        <v xml:space="preserve">[F2216] LD Fast R/V#1   CLS T/O Warning </v>
      </c>
      <c r="L221" t="s">
        <v>11005</v>
      </c>
      <c r="M221" t="str">
        <f t="shared" si="32"/>
        <v xml:space="preserve">CMS PumpFirst   Mode OffAlarm   </v>
      </c>
      <c r="N221" t="s">
        <v>9619</v>
      </c>
      <c r="P221" t="s">
        <v>13005</v>
      </c>
      <c r="Q221" t="str">
        <f t="shared" si="31"/>
        <v xml:space="preserve">LD Fast R/V#1   CLS T/O Warning </v>
      </c>
      <c r="R221" s="682" t="s">
        <v>10476</v>
      </c>
    </row>
    <row r="222" spans="2:18">
      <c r="B222" s="690">
        <v>218</v>
      </c>
      <c r="C222" s="1451"/>
      <c r="D222" s="691">
        <v>9</v>
      </c>
      <c r="E222" s="692" t="str">
        <f t="shared" si="29"/>
        <v xml:space="preserve">[F0217] CMS     Common  Alarm   </v>
      </c>
      <c r="G222" s="693">
        <v>218</v>
      </c>
      <c r="H222" s="1451"/>
      <c r="I222" s="693"/>
      <c r="J222" s="692" t="str">
        <f t="shared" si="30"/>
        <v xml:space="preserve">[F2217] Warning </v>
      </c>
      <c r="L222" t="s">
        <v>11006</v>
      </c>
      <c r="M222" t="str">
        <f t="shared" si="32"/>
        <v xml:space="preserve">CMS     Common  Alarm   </v>
      </c>
      <c r="N222" t="s">
        <v>9620</v>
      </c>
      <c r="P222" t="s">
        <v>13006</v>
      </c>
      <c r="Q222" t="str">
        <f t="shared" si="31"/>
        <v xml:space="preserve">Warning </v>
      </c>
      <c r="R222" s="682" t="s">
        <v>10412</v>
      </c>
    </row>
    <row r="223" spans="2:18">
      <c r="B223" s="690">
        <v>219</v>
      </c>
      <c r="C223" s="1451"/>
      <c r="D223" s="691" t="s">
        <v>7042</v>
      </c>
      <c r="E223" s="692" t="str">
        <f t="shared" si="29"/>
        <v xml:space="preserve">[F0218] CMS     Comp.   Alarm   </v>
      </c>
      <c r="G223" s="693">
        <v>219</v>
      </c>
      <c r="H223" s="1451"/>
      <c r="I223" s="693"/>
      <c r="J223" s="692" t="str">
        <f t="shared" si="30"/>
        <v xml:space="preserve">[F2218] Warning </v>
      </c>
      <c r="L223" t="s">
        <v>11007</v>
      </c>
      <c r="M223" t="str">
        <f t="shared" si="32"/>
        <v xml:space="preserve">CMS     Comp.   Alarm   </v>
      </c>
      <c r="N223" t="s">
        <v>9621</v>
      </c>
      <c r="P223" t="s">
        <v>13007</v>
      </c>
      <c r="Q223" t="str">
        <f t="shared" si="31"/>
        <v xml:space="preserve">Warning </v>
      </c>
      <c r="R223" s="682" t="s">
        <v>10412</v>
      </c>
    </row>
    <row r="224" spans="2:18">
      <c r="B224" s="690">
        <v>220</v>
      </c>
      <c r="C224" s="1451"/>
      <c r="D224" s="691" t="s">
        <v>7043</v>
      </c>
      <c r="E224" s="692" t="str">
        <f t="shared" si="29"/>
        <v xml:space="preserve">[F0219] CMS     Pump.   Alarm   </v>
      </c>
      <c r="G224" s="693">
        <v>220</v>
      </c>
      <c r="H224" s="1451"/>
      <c r="I224" s="693"/>
      <c r="J224" s="692" t="str">
        <f t="shared" si="30"/>
        <v xml:space="preserve">[F2219] Warning </v>
      </c>
      <c r="L224" t="s">
        <v>11008</v>
      </c>
      <c r="M224" t="str">
        <f t="shared" si="32"/>
        <v xml:space="preserve">CMS     Pump.   Alarm   </v>
      </c>
      <c r="N224" t="s">
        <v>9622</v>
      </c>
      <c r="P224" t="s">
        <v>13008</v>
      </c>
      <c r="Q224" t="str">
        <f t="shared" si="31"/>
        <v xml:space="preserve">Warning </v>
      </c>
      <c r="R224" s="682" t="s">
        <v>10412</v>
      </c>
    </row>
    <row r="225" spans="2:18">
      <c r="B225" s="690">
        <v>221</v>
      </c>
      <c r="C225" s="1451"/>
      <c r="D225" s="691" t="s">
        <v>7044</v>
      </c>
      <c r="E225" s="692" t="str">
        <f t="shared" si="29"/>
        <v>[F0220] Spare Alarm</v>
      </c>
      <c r="G225" s="693">
        <v>221</v>
      </c>
      <c r="H225" s="1451"/>
      <c r="I225" s="693"/>
      <c r="J225" s="692" t="str">
        <f t="shared" si="30"/>
        <v xml:space="preserve">[F2220] LD Fast R/V#2   OPN T/O Warning </v>
      </c>
      <c r="L225" t="s">
        <v>11009</v>
      </c>
      <c r="M225" t="str">
        <f t="shared" si="32"/>
        <v>Spare Alarm</v>
      </c>
      <c r="N225" t="s">
        <v>9500</v>
      </c>
      <c r="P225" t="s">
        <v>13009</v>
      </c>
      <c r="Q225" t="str">
        <f t="shared" si="31"/>
        <v xml:space="preserve">LD Fast R/V#2   OPN T/O Warning </v>
      </c>
      <c r="R225" s="682" t="s">
        <v>10477</v>
      </c>
    </row>
    <row r="226" spans="2:18">
      <c r="B226" s="690">
        <v>222</v>
      </c>
      <c r="C226" s="1451"/>
      <c r="D226" s="691" t="s">
        <v>7045</v>
      </c>
      <c r="E226" s="692" t="str">
        <f t="shared" si="29"/>
        <v>[F0221] Spare Alarm</v>
      </c>
      <c r="G226" s="693">
        <v>222</v>
      </c>
      <c r="H226" s="1451"/>
      <c r="I226" s="693"/>
      <c r="J226" s="692" t="str">
        <f t="shared" si="30"/>
        <v xml:space="preserve">[F2221] LD Fast R/V#2   CLS T/O Warning </v>
      </c>
      <c r="L226" t="s">
        <v>11010</v>
      </c>
      <c r="M226" t="str">
        <f t="shared" si="32"/>
        <v>Spare Alarm</v>
      </c>
      <c r="N226" t="s">
        <v>9500</v>
      </c>
      <c r="P226" t="s">
        <v>13010</v>
      </c>
      <c r="Q226" t="str">
        <f t="shared" si="31"/>
        <v xml:space="preserve">LD Fast R/V#2   CLS T/O Warning </v>
      </c>
      <c r="R226" s="682" t="s">
        <v>10478</v>
      </c>
    </row>
    <row r="227" spans="2:18">
      <c r="B227" s="690">
        <v>223</v>
      </c>
      <c r="C227" s="1451"/>
      <c r="D227" s="691" t="s">
        <v>7046</v>
      </c>
      <c r="E227" s="692" t="str">
        <f t="shared" si="29"/>
        <v>[F0222] Spare Alarm</v>
      </c>
      <c r="G227" s="693">
        <v>223</v>
      </c>
      <c r="H227" s="1451"/>
      <c r="I227" s="693"/>
      <c r="J227" s="692" t="str">
        <f t="shared" si="30"/>
        <v xml:space="preserve">[F2222] Warning </v>
      </c>
      <c r="L227" t="s">
        <v>11011</v>
      </c>
      <c r="M227" t="str">
        <f t="shared" si="32"/>
        <v>Spare Alarm</v>
      </c>
      <c r="N227" t="s">
        <v>9500</v>
      </c>
      <c r="P227" t="s">
        <v>13011</v>
      </c>
      <c r="Q227" t="str">
        <f t="shared" si="31"/>
        <v xml:space="preserve">Warning </v>
      </c>
      <c r="R227" s="682" t="s">
        <v>10412</v>
      </c>
    </row>
    <row r="228" spans="2:18">
      <c r="B228" s="690">
        <v>224</v>
      </c>
      <c r="C228" s="1452"/>
      <c r="D228" s="691" t="s">
        <v>7047</v>
      </c>
      <c r="E228" s="692" t="str">
        <f t="shared" si="29"/>
        <v>[F0223] Spare Alarm</v>
      </c>
      <c r="G228" s="693">
        <v>224</v>
      </c>
      <c r="H228" s="1452"/>
      <c r="I228" s="693"/>
      <c r="J228" s="692" t="str">
        <f t="shared" si="30"/>
        <v xml:space="preserve">[F2223] Warning </v>
      </c>
      <c r="L228" t="s">
        <v>11012</v>
      </c>
      <c r="M228" t="str">
        <f t="shared" si="32"/>
        <v>Spare Alarm</v>
      </c>
      <c r="N228" t="s">
        <v>9500</v>
      </c>
      <c r="P228" t="s">
        <v>13012</v>
      </c>
      <c r="Q228" t="str">
        <f t="shared" si="31"/>
        <v xml:space="preserve">Warning </v>
      </c>
      <c r="R228" s="682" t="s">
        <v>10412</v>
      </c>
    </row>
    <row r="229" spans="2:18">
      <c r="B229" s="690">
        <v>225</v>
      </c>
      <c r="C229" s="1450" t="str">
        <f t="shared" si="27"/>
        <v>272E</v>
      </c>
      <c r="D229" s="691">
        <v>0</v>
      </c>
      <c r="E229" s="692" t="str">
        <f t="shared" si="29"/>
        <v>[F0224] Spare Alarm</v>
      </c>
      <c r="G229" s="693">
        <v>225</v>
      </c>
      <c r="H229" s="1450" t="str">
        <f t="shared" ref="H229" si="35">DEC2HEX(HEX2DEC(H213)+1)</f>
        <v>27AE</v>
      </c>
      <c r="I229" s="693"/>
      <c r="J229" s="692" t="str">
        <f t="shared" si="30"/>
        <v xml:space="preserve">[F2224] Warning </v>
      </c>
      <c r="L229" t="s">
        <v>11013</v>
      </c>
      <c r="M229" t="str">
        <f t="shared" si="32"/>
        <v>Spare Alarm</v>
      </c>
      <c r="N229" t="s">
        <v>9500</v>
      </c>
      <c r="P229" t="s">
        <v>13013</v>
      </c>
      <c r="Q229" t="str">
        <f t="shared" si="31"/>
        <v xml:space="preserve">Warning </v>
      </c>
      <c r="R229" s="682" t="s">
        <v>10412</v>
      </c>
    </row>
    <row r="230" spans="2:18">
      <c r="B230" s="690">
        <v>226</v>
      </c>
      <c r="C230" s="1451"/>
      <c r="D230" s="691">
        <v>1</v>
      </c>
      <c r="E230" s="692" t="str">
        <f t="shared" si="29"/>
        <v>[F0225] Spare Alarm</v>
      </c>
      <c r="G230" s="693">
        <v>226</v>
      </c>
      <c r="H230" s="1451"/>
      <c r="I230" s="693"/>
      <c r="J230" s="692" t="str">
        <f t="shared" si="30"/>
        <v xml:space="preserve">[F2225] Warning </v>
      </c>
      <c r="L230" t="s">
        <v>11014</v>
      </c>
      <c r="M230" t="str">
        <f t="shared" si="32"/>
        <v>Spare Alarm</v>
      </c>
      <c r="N230" t="s">
        <v>9500</v>
      </c>
      <c r="P230" t="s">
        <v>13014</v>
      </c>
      <c r="Q230" t="str">
        <f t="shared" si="31"/>
        <v xml:space="preserve">Warning </v>
      </c>
      <c r="R230" s="682" t="s">
        <v>10412</v>
      </c>
    </row>
    <row r="231" spans="2:18">
      <c r="B231" s="690">
        <v>227</v>
      </c>
      <c r="C231" s="1451"/>
      <c r="D231" s="691">
        <v>2</v>
      </c>
      <c r="E231" s="692" t="str">
        <f t="shared" si="29"/>
        <v>[F0226] Spare Alarm</v>
      </c>
      <c r="G231" s="693">
        <v>227</v>
      </c>
      <c r="H231" s="1451"/>
      <c r="I231" s="693"/>
      <c r="J231" s="692" t="str">
        <f t="shared" si="30"/>
        <v xml:space="preserve">[F2226] Warning </v>
      </c>
      <c r="L231" t="s">
        <v>11015</v>
      </c>
      <c r="M231" t="str">
        <f t="shared" si="32"/>
        <v>Spare Alarm</v>
      </c>
      <c r="N231" t="s">
        <v>9500</v>
      </c>
      <c r="P231" t="s">
        <v>13015</v>
      </c>
      <c r="Q231" t="str">
        <f t="shared" si="31"/>
        <v xml:space="preserve">Warning </v>
      </c>
      <c r="R231" s="682" t="s">
        <v>10412</v>
      </c>
    </row>
    <row r="232" spans="2:18">
      <c r="B232" s="690">
        <v>228</v>
      </c>
      <c r="C232" s="1451"/>
      <c r="D232" s="691">
        <v>3</v>
      </c>
      <c r="E232" s="692" t="str">
        <f t="shared" si="29"/>
        <v>[F0227] Spare Alarm</v>
      </c>
      <c r="G232" s="693">
        <v>228</v>
      </c>
      <c r="H232" s="1451"/>
      <c r="I232" s="693"/>
      <c r="J232" s="692" t="str">
        <f t="shared" si="30"/>
        <v xml:space="preserve">[F2227] Warning </v>
      </c>
      <c r="L232" t="s">
        <v>11016</v>
      </c>
      <c r="M232" t="str">
        <f t="shared" si="32"/>
        <v>Spare Alarm</v>
      </c>
      <c r="N232" t="s">
        <v>9500</v>
      </c>
      <c r="P232" t="s">
        <v>13016</v>
      </c>
      <c r="Q232" t="str">
        <f t="shared" si="31"/>
        <v xml:space="preserve">Warning </v>
      </c>
      <c r="R232" s="682" t="s">
        <v>10412</v>
      </c>
    </row>
    <row r="233" spans="2:18">
      <c r="B233" s="690">
        <v>229</v>
      </c>
      <c r="C233" s="1451"/>
      <c r="D233" s="691">
        <v>4</v>
      </c>
      <c r="E233" s="692" t="str">
        <f t="shared" si="29"/>
        <v>[F0228] Spare Alarm</v>
      </c>
      <c r="G233" s="693">
        <v>229</v>
      </c>
      <c r="H233" s="1451"/>
      <c r="I233" s="693"/>
      <c r="J233" s="692" t="str">
        <f t="shared" si="30"/>
        <v xml:space="preserve">[F2228] Warning </v>
      </c>
      <c r="L233" t="s">
        <v>11017</v>
      </c>
      <c r="M233" t="str">
        <f t="shared" si="32"/>
        <v>Spare Alarm</v>
      </c>
      <c r="N233" t="s">
        <v>9500</v>
      </c>
      <c r="P233" t="s">
        <v>13017</v>
      </c>
      <c r="Q233" t="str">
        <f t="shared" si="31"/>
        <v xml:space="preserve">Warning </v>
      </c>
      <c r="R233" s="682" t="s">
        <v>10412</v>
      </c>
    </row>
    <row r="234" spans="2:18">
      <c r="B234" s="690">
        <v>230</v>
      </c>
      <c r="C234" s="1451"/>
      <c r="D234" s="691">
        <v>5</v>
      </c>
      <c r="E234" s="692" t="str">
        <f t="shared" si="29"/>
        <v>[F0229] Spare Alarm</v>
      </c>
      <c r="G234" s="693">
        <v>230</v>
      </c>
      <c r="H234" s="1451"/>
      <c r="I234" s="693"/>
      <c r="J234" s="692" t="str">
        <f t="shared" si="30"/>
        <v xml:space="preserve">[F2229] Warning </v>
      </c>
      <c r="L234" t="s">
        <v>11018</v>
      </c>
      <c r="M234" t="str">
        <f t="shared" si="32"/>
        <v>Spare Alarm</v>
      </c>
      <c r="N234" t="s">
        <v>9500</v>
      </c>
      <c r="P234" t="s">
        <v>13018</v>
      </c>
      <c r="Q234" t="str">
        <f t="shared" si="31"/>
        <v xml:space="preserve">Warning </v>
      </c>
      <c r="R234" s="682" t="s">
        <v>10412</v>
      </c>
    </row>
    <row r="235" spans="2:18">
      <c r="B235" s="690">
        <v>231</v>
      </c>
      <c r="C235" s="1451"/>
      <c r="D235" s="691">
        <v>6</v>
      </c>
      <c r="E235" s="692" t="str">
        <f t="shared" si="29"/>
        <v>[F0230] Spare Alarm</v>
      </c>
      <c r="G235" s="693">
        <v>231</v>
      </c>
      <c r="H235" s="1451"/>
      <c r="I235" s="693"/>
      <c r="J235" s="692" t="str">
        <f t="shared" si="30"/>
        <v xml:space="preserve">[F2230] LD Cryo1Main V/VWarning </v>
      </c>
      <c r="L235" t="s">
        <v>11019</v>
      </c>
      <c r="M235" t="str">
        <f t="shared" si="32"/>
        <v>Spare Alarm</v>
      </c>
      <c r="N235" t="s">
        <v>9500</v>
      </c>
      <c r="P235" t="s">
        <v>13019</v>
      </c>
      <c r="Q235" t="str">
        <f t="shared" si="31"/>
        <v xml:space="preserve">LD Cryo1Main V/VWarning </v>
      </c>
      <c r="R235" s="682" t="s">
        <v>10479</v>
      </c>
    </row>
    <row r="236" spans="2:18">
      <c r="B236" s="690">
        <v>232</v>
      </c>
      <c r="C236" s="1451"/>
      <c r="D236" s="691">
        <v>7</v>
      </c>
      <c r="E236" s="692" t="str">
        <f t="shared" si="29"/>
        <v>[F0231] Spare Alarm</v>
      </c>
      <c r="G236" s="693">
        <v>232</v>
      </c>
      <c r="H236" s="1451"/>
      <c r="I236" s="693"/>
      <c r="J236" s="692" t="str">
        <f t="shared" si="30"/>
        <v xml:space="preserve">[F2231] LD Cryo1Heat70℃ Bimetal Warning </v>
      </c>
      <c r="L236" t="s">
        <v>11020</v>
      </c>
      <c r="M236" t="str">
        <f t="shared" si="32"/>
        <v>Spare Alarm</v>
      </c>
      <c r="N236" t="s">
        <v>9500</v>
      </c>
      <c r="P236" t="s">
        <v>13020</v>
      </c>
      <c r="Q236" t="str">
        <f t="shared" si="31"/>
        <v xml:space="preserve">LD Cryo1Heat70℃ Bimetal Warning </v>
      </c>
      <c r="R236" s="682" t="s">
        <v>10480</v>
      </c>
    </row>
    <row r="237" spans="2:18">
      <c r="B237" s="690">
        <v>233</v>
      </c>
      <c r="C237" s="1451"/>
      <c r="D237" s="691">
        <v>8</v>
      </c>
      <c r="E237" s="692" t="str">
        <f t="shared" si="29"/>
        <v>[F0232] Spare Alarm</v>
      </c>
      <c r="G237" s="693">
        <v>233</v>
      </c>
      <c r="H237" s="1451"/>
      <c r="I237" s="693"/>
      <c r="J237" s="692" t="str">
        <f t="shared" si="30"/>
        <v xml:space="preserve">[F2232] LD Cryo1Temp    Over    Warning </v>
      </c>
      <c r="L237" t="s">
        <v>11021</v>
      </c>
      <c r="M237" t="str">
        <f t="shared" si="32"/>
        <v>Spare Alarm</v>
      </c>
      <c r="N237" t="s">
        <v>9500</v>
      </c>
      <c r="P237" t="s">
        <v>13021</v>
      </c>
      <c r="Q237" t="str">
        <f t="shared" si="31"/>
        <v xml:space="preserve">LD Cryo1Temp    Over    Warning </v>
      </c>
      <c r="R237" s="682" t="s">
        <v>10481</v>
      </c>
    </row>
    <row r="238" spans="2:18">
      <c r="B238" s="690">
        <v>234</v>
      </c>
      <c r="C238" s="1451"/>
      <c r="D238" s="691">
        <v>9</v>
      </c>
      <c r="E238" s="692" t="str">
        <f t="shared" si="29"/>
        <v>[F0233] Spare Alarm</v>
      </c>
      <c r="G238" s="693">
        <v>234</v>
      </c>
      <c r="H238" s="1451"/>
      <c r="I238" s="693"/>
      <c r="J238" s="692" t="str">
        <f t="shared" si="30"/>
        <v xml:space="preserve">[F2233] Warning </v>
      </c>
      <c r="L238" t="s">
        <v>11022</v>
      </c>
      <c r="M238" t="str">
        <f t="shared" si="32"/>
        <v>Spare Alarm</v>
      </c>
      <c r="N238" t="s">
        <v>9500</v>
      </c>
      <c r="P238" t="s">
        <v>13022</v>
      </c>
      <c r="Q238" t="str">
        <f t="shared" si="31"/>
        <v xml:space="preserve">Warning </v>
      </c>
      <c r="R238" s="682" t="s">
        <v>10412</v>
      </c>
    </row>
    <row r="239" spans="2:18">
      <c r="B239" s="690">
        <v>235</v>
      </c>
      <c r="C239" s="1451"/>
      <c r="D239" s="691" t="s">
        <v>7042</v>
      </c>
      <c r="E239" s="692" t="str">
        <f t="shared" si="29"/>
        <v>[F0234] Spare Alarm</v>
      </c>
      <c r="G239" s="693">
        <v>235</v>
      </c>
      <c r="H239" s="1451"/>
      <c r="I239" s="693"/>
      <c r="J239" s="692" t="str">
        <f t="shared" si="30"/>
        <v xml:space="preserve">[F2234] Warning </v>
      </c>
      <c r="L239" t="s">
        <v>11023</v>
      </c>
      <c r="M239" t="str">
        <f t="shared" si="32"/>
        <v>Spare Alarm</v>
      </c>
      <c r="N239" t="s">
        <v>9500</v>
      </c>
      <c r="P239" t="s">
        <v>13023</v>
      </c>
      <c r="Q239" t="str">
        <f t="shared" si="31"/>
        <v xml:space="preserve">Warning </v>
      </c>
      <c r="R239" s="682" t="s">
        <v>10412</v>
      </c>
    </row>
    <row r="240" spans="2:18">
      <c r="B240" s="690">
        <v>236</v>
      </c>
      <c r="C240" s="1451"/>
      <c r="D240" s="691" t="s">
        <v>7043</v>
      </c>
      <c r="E240" s="692" t="str">
        <f t="shared" si="29"/>
        <v>[F0235] Spare Alarm</v>
      </c>
      <c r="G240" s="693">
        <v>236</v>
      </c>
      <c r="H240" s="1451"/>
      <c r="I240" s="693"/>
      <c r="J240" s="692" t="str">
        <f t="shared" si="30"/>
        <v xml:space="preserve">[F2235] LD Cryo1Main V/VOPN T/O Warning </v>
      </c>
      <c r="L240" t="s">
        <v>11024</v>
      </c>
      <c r="M240" t="str">
        <f t="shared" si="32"/>
        <v>Spare Alarm</v>
      </c>
      <c r="N240" t="s">
        <v>9500</v>
      </c>
      <c r="P240" t="s">
        <v>13024</v>
      </c>
      <c r="Q240" t="str">
        <f t="shared" si="31"/>
        <v xml:space="preserve">LD Cryo1Main V/VOPN T/O Warning </v>
      </c>
      <c r="R240" s="682" t="s">
        <v>10482</v>
      </c>
    </row>
    <row r="241" spans="2:18">
      <c r="B241" s="690">
        <v>237</v>
      </c>
      <c r="C241" s="1451"/>
      <c r="D241" s="691" t="s">
        <v>7044</v>
      </c>
      <c r="E241" s="692" t="str">
        <f t="shared" si="29"/>
        <v>[F0236] Spare Alarm</v>
      </c>
      <c r="G241" s="693">
        <v>237</v>
      </c>
      <c r="H241" s="1451"/>
      <c r="I241" s="693"/>
      <c r="J241" s="692" t="str">
        <f t="shared" si="30"/>
        <v xml:space="preserve">[F2236] LD Cryo1Main V/VCLS T/O Warning </v>
      </c>
      <c r="L241" t="s">
        <v>11025</v>
      </c>
      <c r="M241" t="str">
        <f t="shared" si="32"/>
        <v>Spare Alarm</v>
      </c>
      <c r="N241" t="s">
        <v>9500</v>
      </c>
      <c r="P241" t="s">
        <v>13025</v>
      </c>
      <c r="Q241" t="str">
        <f t="shared" si="31"/>
        <v xml:space="preserve">LD Cryo1Main V/VCLS T/O Warning </v>
      </c>
      <c r="R241" s="682" t="s">
        <v>10483</v>
      </c>
    </row>
    <row r="242" spans="2:18">
      <c r="B242" s="690">
        <v>238</v>
      </c>
      <c r="C242" s="1451"/>
      <c r="D242" s="691" t="s">
        <v>7045</v>
      </c>
      <c r="E242" s="692" t="str">
        <f t="shared" si="29"/>
        <v>[F0237] Spare Alarm</v>
      </c>
      <c r="G242" s="693">
        <v>238</v>
      </c>
      <c r="H242" s="1451"/>
      <c r="I242" s="693"/>
      <c r="J242" s="692" t="str">
        <f t="shared" si="30"/>
        <v xml:space="preserve">[F2237] LD Cryo1Main V/VSetP1T/OWarning </v>
      </c>
      <c r="L242" t="s">
        <v>11026</v>
      </c>
      <c r="M242" t="str">
        <f t="shared" si="32"/>
        <v>Spare Alarm</v>
      </c>
      <c r="N242" t="s">
        <v>9500</v>
      </c>
      <c r="P242" t="s">
        <v>13026</v>
      </c>
      <c r="Q242" t="str">
        <f t="shared" si="31"/>
        <v xml:space="preserve">LD Cryo1Main V/VSetP1T/OWarning </v>
      </c>
      <c r="R242" s="682" t="s">
        <v>10484</v>
      </c>
    </row>
    <row r="243" spans="2:18">
      <c r="B243" s="690">
        <v>239</v>
      </c>
      <c r="C243" s="1451"/>
      <c r="D243" s="691" t="s">
        <v>7046</v>
      </c>
      <c r="E243" s="692" t="str">
        <f t="shared" si="29"/>
        <v>[F0238] Spare Alarm</v>
      </c>
      <c r="G243" s="693">
        <v>239</v>
      </c>
      <c r="H243" s="1451"/>
      <c r="I243" s="693"/>
      <c r="J243" s="692" t="str">
        <f t="shared" si="30"/>
        <v xml:space="preserve">[F2238] LD Cryo1Main V/VSetP2T/OWarning </v>
      </c>
      <c r="L243" t="s">
        <v>11027</v>
      </c>
      <c r="M243" t="str">
        <f t="shared" si="32"/>
        <v>Spare Alarm</v>
      </c>
      <c r="N243" t="s">
        <v>9500</v>
      </c>
      <c r="P243" t="s">
        <v>13027</v>
      </c>
      <c r="Q243" t="str">
        <f t="shared" si="31"/>
        <v xml:space="preserve">LD Cryo1Main V/VSetP2T/OWarning </v>
      </c>
      <c r="R243" s="682" t="s">
        <v>10485</v>
      </c>
    </row>
    <row r="244" spans="2:18">
      <c r="B244" s="690">
        <v>240</v>
      </c>
      <c r="C244" s="1452"/>
      <c r="D244" s="691" t="s">
        <v>7047</v>
      </c>
      <c r="E244" s="692" t="str">
        <f t="shared" si="29"/>
        <v>[F0239] Spare Alarm</v>
      </c>
      <c r="G244" s="693">
        <v>240</v>
      </c>
      <c r="H244" s="1452"/>
      <c r="I244" s="693"/>
      <c r="J244" s="692" t="str">
        <f t="shared" si="30"/>
        <v xml:space="preserve">[F2239] LD Cryo1Main V/VSetP3T/OWarning </v>
      </c>
      <c r="L244" t="s">
        <v>11028</v>
      </c>
      <c r="M244" t="str">
        <f t="shared" si="32"/>
        <v>Spare Alarm</v>
      </c>
      <c r="N244" t="s">
        <v>9500</v>
      </c>
      <c r="P244" t="s">
        <v>13028</v>
      </c>
      <c r="Q244" t="str">
        <f t="shared" si="31"/>
        <v xml:space="preserve">LD Cryo1Main V/VSetP3T/OWarning </v>
      </c>
      <c r="R244" s="682" t="s">
        <v>10486</v>
      </c>
    </row>
    <row r="245" spans="2:18">
      <c r="B245" s="690">
        <v>241</v>
      </c>
      <c r="C245" s="1450" t="str">
        <f t="shared" si="33"/>
        <v>272F</v>
      </c>
      <c r="D245" s="691">
        <v>0</v>
      </c>
      <c r="E245" s="692" t="str">
        <f t="shared" si="29"/>
        <v>[F0240] Spare Alarm</v>
      </c>
      <c r="G245" s="693">
        <v>241</v>
      </c>
      <c r="H245" s="1450" t="str">
        <f t="shared" ref="H245" si="36">DEC2HEX(HEX2DEC(H229)+1)</f>
        <v>27AF</v>
      </c>
      <c r="I245" s="693"/>
      <c r="J245" s="692" t="str">
        <f t="shared" si="30"/>
        <v xml:space="preserve">[F2240] LD Cryo1Main V/VSetP4T/OWarning </v>
      </c>
      <c r="L245" t="s">
        <v>11029</v>
      </c>
      <c r="M245" t="str">
        <f t="shared" si="32"/>
        <v>Spare Alarm</v>
      </c>
      <c r="N245" t="s">
        <v>9500</v>
      </c>
      <c r="P245" t="s">
        <v>13029</v>
      </c>
      <c r="Q245" t="str">
        <f t="shared" si="31"/>
        <v xml:space="preserve">LD Cryo1Main V/VSetP4T/OWarning </v>
      </c>
      <c r="R245" s="682" t="s">
        <v>10487</v>
      </c>
    </row>
    <row r="246" spans="2:18">
      <c r="B246" s="690">
        <v>242</v>
      </c>
      <c r="C246" s="1451"/>
      <c r="D246" s="691">
        <v>1</v>
      </c>
      <c r="E246" s="692" t="str">
        <f t="shared" si="29"/>
        <v>[F0241] Spare Alarm</v>
      </c>
      <c r="G246" s="693">
        <v>242</v>
      </c>
      <c r="H246" s="1451"/>
      <c r="I246" s="693"/>
      <c r="J246" s="692" t="str">
        <f t="shared" si="30"/>
        <v xml:space="preserve">[F2241] Warning </v>
      </c>
      <c r="L246" t="s">
        <v>11030</v>
      </c>
      <c r="M246" t="str">
        <f t="shared" si="32"/>
        <v>Spare Alarm</v>
      </c>
      <c r="N246" t="s">
        <v>9500</v>
      </c>
      <c r="P246" t="s">
        <v>13030</v>
      </c>
      <c r="Q246" t="str">
        <f t="shared" si="31"/>
        <v xml:space="preserve">Warning </v>
      </c>
      <c r="R246" s="682" t="s">
        <v>10412</v>
      </c>
    </row>
    <row r="247" spans="2:18">
      <c r="B247" s="690">
        <v>243</v>
      </c>
      <c r="C247" s="1451"/>
      <c r="D247" s="691">
        <v>2</v>
      </c>
      <c r="E247" s="692" t="str">
        <f t="shared" si="29"/>
        <v>[F0242] Spare Alarm</v>
      </c>
      <c r="G247" s="693">
        <v>243</v>
      </c>
      <c r="H247" s="1451"/>
      <c r="I247" s="693"/>
      <c r="J247" s="692" t="str">
        <f t="shared" si="30"/>
        <v xml:space="preserve">[F2242] Warning </v>
      </c>
      <c r="L247" t="s">
        <v>11031</v>
      </c>
      <c r="M247" t="str">
        <f t="shared" si="32"/>
        <v>Spare Alarm</v>
      </c>
      <c r="N247" t="s">
        <v>9500</v>
      </c>
      <c r="P247" t="s">
        <v>13031</v>
      </c>
      <c r="Q247" t="str">
        <f t="shared" si="31"/>
        <v xml:space="preserve">Warning </v>
      </c>
      <c r="R247" s="682" t="s">
        <v>10412</v>
      </c>
    </row>
    <row r="248" spans="2:18">
      <c r="B248" s="690">
        <v>244</v>
      </c>
      <c r="C248" s="1451"/>
      <c r="D248" s="691">
        <v>3</v>
      </c>
      <c r="E248" s="692" t="str">
        <f t="shared" si="29"/>
        <v>[F0243] Spare Alarm</v>
      </c>
      <c r="G248" s="693">
        <v>244</v>
      </c>
      <c r="H248" s="1451"/>
      <c r="I248" s="693"/>
      <c r="J248" s="692" t="str">
        <f t="shared" si="30"/>
        <v xml:space="preserve">[F2243] Warning </v>
      </c>
      <c r="L248" t="s">
        <v>11032</v>
      </c>
      <c r="M248" t="str">
        <f t="shared" si="32"/>
        <v>Spare Alarm</v>
      </c>
      <c r="N248" t="s">
        <v>9500</v>
      </c>
      <c r="P248" t="s">
        <v>13032</v>
      </c>
      <c r="Q248" t="str">
        <f t="shared" si="31"/>
        <v xml:space="preserve">Warning </v>
      </c>
      <c r="R248" s="682" t="s">
        <v>10412</v>
      </c>
    </row>
    <row r="249" spans="2:18">
      <c r="B249" s="690">
        <v>245</v>
      </c>
      <c r="C249" s="1451"/>
      <c r="D249" s="691">
        <v>4</v>
      </c>
      <c r="E249" s="692" t="str">
        <f t="shared" si="29"/>
        <v>[F0244] Spare Alarm</v>
      </c>
      <c r="G249" s="693">
        <v>245</v>
      </c>
      <c r="H249" s="1451"/>
      <c r="I249" s="693"/>
      <c r="J249" s="692" t="str">
        <f t="shared" si="30"/>
        <v xml:space="preserve">[F2244] Warning </v>
      </c>
      <c r="L249" t="s">
        <v>11033</v>
      </c>
      <c r="M249" t="str">
        <f t="shared" si="32"/>
        <v>Spare Alarm</v>
      </c>
      <c r="N249" t="s">
        <v>9500</v>
      </c>
      <c r="P249" t="s">
        <v>13033</v>
      </c>
      <c r="Q249" t="str">
        <f t="shared" si="31"/>
        <v xml:space="preserve">Warning </v>
      </c>
      <c r="R249" s="682" t="s">
        <v>10412</v>
      </c>
    </row>
    <row r="250" spans="2:18">
      <c r="B250" s="690">
        <v>246</v>
      </c>
      <c r="C250" s="1451"/>
      <c r="D250" s="691">
        <v>5</v>
      </c>
      <c r="E250" s="692" t="str">
        <f t="shared" si="29"/>
        <v>[F0245] Spare Alarm</v>
      </c>
      <c r="G250" s="693">
        <v>246</v>
      </c>
      <c r="H250" s="1451"/>
      <c r="I250" s="693"/>
      <c r="J250" s="692" t="str">
        <f t="shared" si="30"/>
        <v xml:space="preserve">[F2245] LD Cryo1R/V     OPN T/O Warning </v>
      </c>
      <c r="L250" t="s">
        <v>11034</v>
      </c>
      <c r="M250" t="str">
        <f t="shared" si="32"/>
        <v>Spare Alarm</v>
      </c>
      <c r="N250" t="s">
        <v>9500</v>
      </c>
      <c r="P250" t="s">
        <v>13034</v>
      </c>
      <c r="Q250" t="str">
        <f t="shared" si="31"/>
        <v xml:space="preserve">LD Cryo1R/V     OPN T/O Warning </v>
      </c>
      <c r="R250" s="682" t="s">
        <v>10488</v>
      </c>
    </row>
    <row r="251" spans="2:18">
      <c r="B251" s="690">
        <v>247</v>
      </c>
      <c r="C251" s="1451"/>
      <c r="D251" s="691">
        <v>6</v>
      </c>
      <c r="E251" s="692" t="str">
        <f t="shared" si="29"/>
        <v>[F0246] Spare Alarm</v>
      </c>
      <c r="G251" s="693">
        <v>247</v>
      </c>
      <c r="H251" s="1451"/>
      <c r="I251" s="693"/>
      <c r="J251" s="692" t="str">
        <f t="shared" si="30"/>
        <v xml:space="preserve">[F2246] LD Cryo1R/V     CLS T/O Warning </v>
      </c>
      <c r="L251" t="s">
        <v>11035</v>
      </c>
      <c r="M251" t="str">
        <f t="shared" si="32"/>
        <v>Spare Alarm</v>
      </c>
      <c r="N251" t="s">
        <v>9500</v>
      </c>
      <c r="P251" t="s">
        <v>13035</v>
      </c>
      <c r="Q251" t="str">
        <f t="shared" si="31"/>
        <v xml:space="preserve">LD Cryo1R/V     CLS T/O Warning </v>
      </c>
      <c r="R251" s="682" t="s">
        <v>10489</v>
      </c>
    </row>
    <row r="252" spans="2:18">
      <c r="B252" s="690">
        <v>248</v>
      </c>
      <c r="C252" s="1451"/>
      <c r="D252" s="691">
        <v>7</v>
      </c>
      <c r="E252" s="692" t="str">
        <f t="shared" si="29"/>
        <v>[F0247] Spare Alarm</v>
      </c>
      <c r="G252" s="693">
        <v>248</v>
      </c>
      <c r="H252" s="1451"/>
      <c r="I252" s="693"/>
      <c r="J252" s="692" t="str">
        <f t="shared" si="30"/>
        <v xml:space="preserve">[F2247] Warning </v>
      </c>
      <c r="L252" t="s">
        <v>11036</v>
      </c>
      <c r="M252" t="str">
        <f t="shared" si="32"/>
        <v>Spare Alarm</v>
      </c>
      <c r="N252" t="s">
        <v>9500</v>
      </c>
      <c r="P252" t="s">
        <v>13036</v>
      </c>
      <c r="Q252" t="str">
        <f t="shared" si="31"/>
        <v xml:space="preserve">Warning </v>
      </c>
      <c r="R252" s="682" t="s">
        <v>10412</v>
      </c>
    </row>
    <row r="253" spans="2:18">
      <c r="B253" s="690">
        <v>249</v>
      </c>
      <c r="C253" s="1451"/>
      <c r="D253" s="691">
        <v>8</v>
      </c>
      <c r="E253" s="692" t="str">
        <f t="shared" si="29"/>
        <v>[F0248] Spare Alarm</v>
      </c>
      <c r="G253" s="693">
        <v>249</v>
      </c>
      <c r="H253" s="1451"/>
      <c r="I253" s="693"/>
      <c r="J253" s="692" t="str">
        <f t="shared" si="30"/>
        <v xml:space="preserve">[F2248] Warning </v>
      </c>
      <c r="L253" t="s">
        <v>11037</v>
      </c>
      <c r="M253" t="str">
        <f t="shared" si="32"/>
        <v>Spare Alarm</v>
      </c>
      <c r="N253" t="s">
        <v>9500</v>
      </c>
      <c r="P253" t="s">
        <v>13037</v>
      </c>
      <c r="Q253" t="str">
        <f t="shared" si="31"/>
        <v xml:space="preserve">Warning </v>
      </c>
      <c r="R253" s="682" t="s">
        <v>10412</v>
      </c>
    </row>
    <row r="254" spans="2:18">
      <c r="B254" s="690">
        <v>250</v>
      </c>
      <c r="C254" s="1451"/>
      <c r="D254" s="691">
        <v>9</v>
      </c>
      <c r="E254" s="692" t="str">
        <f t="shared" si="29"/>
        <v>[F0249] Spare Alarm</v>
      </c>
      <c r="G254" s="693">
        <v>250</v>
      </c>
      <c r="H254" s="1451"/>
      <c r="I254" s="693"/>
      <c r="J254" s="692" t="str">
        <f t="shared" si="30"/>
        <v xml:space="preserve">[F2249] Warning </v>
      </c>
      <c r="L254" t="s">
        <v>11038</v>
      </c>
      <c r="M254" t="str">
        <f t="shared" si="32"/>
        <v>Spare Alarm</v>
      </c>
      <c r="N254" t="s">
        <v>9500</v>
      </c>
      <c r="P254" t="s">
        <v>13038</v>
      </c>
      <c r="Q254" t="str">
        <f t="shared" si="31"/>
        <v xml:space="preserve">Warning </v>
      </c>
      <c r="R254" s="682" t="s">
        <v>10412</v>
      </c>
    </row>
    <row r="255" spans="2:18">
      <c r="B255" s="690">
        <v>251</v>
      </c>
      <c r="C255" s="1451"/>
      <c r="D255" s="691" t="s">
        <v>7042</v>
      </c>
      <c r="E255" s="692" t="str">
        <f t="shared" si="29"/>
        <v xml:space="preserve">[F0250] LD      Grip#1  EMS     Alarm   </v>
      </c>
      <c r="G255" s="693">
        <v>251</v>
      </c>
      <c r="H255" s="1451"/>
      <c r="I255" s="693"/>
      <c r="J255" s="692" t="str">
        <f t="shared" si="30"/>
        <v xml:space="preserve">[F2250] LD Cryo2Main V/VWarning </v>
      </c>
      <c r="L255" t="s">
        <v>11039</v>
      </c>
      <c r="M255" t="str">
        <f t="shared" si="32"/>
        <v xml:space="preserve">LD      Grip#1  EMS     Alarm   </v>
      </c>
      <c r="N255" t="s">
        <v>9623</v>
      </c>
      <c r="P255" t="s">
        <v>13039</v>
      </c>
      <c r="Q255" t="str">
        <f t="shared" si="31"/>
        <v xml:space="preserve">LD Cryo2Main V/VWarning </v>
      </c>
      <c r="R255" s="682" t="s">
        <v>10490</v>
      </c>
    </row>
    <row r="256" spans="2:18">
      <c r="B256" s="690">
        <v>252</v>
      </c>
      <c r="C256" s="1451"/>
      <c r="D256" s="691" t="s">
        <v>7043</v>
      </c>
      <c r="E256" s="692" t="str">
        <f t="shared" si="29"/>
        <v xml:space="preserve">[F0251] LD      Grip#2  EMS     Alarm   </v>
      </c>
      <c r="G256" s="693">
        <v>252</v>
      </c>
      <c r="H256" s="1451"/>
      <c r="I256" s="693"/>
      <c r="J256" s="692" t="str">
        <f t="shared" si="30"/>
        <v xml:space="preserve">[F2251] LD Cryo2Heat70℃ Bimetal Warning </v>
      </c>
      <c r="L256" t="s">
        <v>11040</v>
      </c>
      <c r="M256" t="str">
        <f t="shared" si="32"/>
        <v xml:space="preserve">LD      Grip#2  EMS     Alarm   </v>
      </c>
      <c r="N256" t="s">
        <v>9624</v>
      </c>
      <c r="P256" t="s">
        <v>13040</v>
      </c>
      <c r="Q256" t="str">
        <f t="shared" si="31"/>
        <v xml:space="preserve">LD Cryo2Heat70℃ Bimetal Warning </v>
      </c>
      <c r="R256" s="682" t="s">
        <v>10491</v>
      </c>
    </row>
    <row r="257" spans="2:18">
      <c r="B257" s="690">
        <v>253</v>
      </c>
      <c r="C257" s="1451"/>
      <c r="D257" s="691" t="s">
        <v>7044</v>
      </c>
      <c r="E257" s="692" t="str">
        <f t="shared" si="29"/>
        <v xml:space="preserve">[F0252] LD      EMS#01  Alarm   </v>
      </c>
      <c r="G257" s="693">
        <v>253</v>
      </c>
      <c r="H257" s="1451"/>
      <c r="I257" s="693"/>
      <c r="J257" s="692" t="str">
        <f t="shared" si="30"/>
        <v xml:space="preserve">[F2252] LD Cryo2Temp    Over    Warning </v>
      </c>
      <c r="L257" t="s">
        <v>11041</v>
      </c>
      <c r="M257" t="str">
        <f t="shared" si="32"/>
        <v xml:space="preserve">LD      EMS#01  Alarm   </v>
      </c>
      <c r="N257" t="s">
        <v>9625</v>
      </c>
      <c r="P257" t="s">
        <v>13041</v>
      </c>
      <c r="Q257" t="str">
        <f t="shared" si="31"/>
        <v xml:space="preserve">LD Cryo2Temp    Over    Warning </v>
      </c>
      <c r="R257" s="682" t="s">
        <v>10492</v>
      </c>
    </row>
    <row r="258" spans="2:18">
      <c r="B258" s="690">
        <v>254</v>
      </c>
      <c r="C258" s="1451"/>
      <c r="D258" s="691" t="s">
        <v>7045</v>
      </c>
      <c r="E258" s="692" t="str">
        <f t="shared" si="29"/>
        <v xml:space="preserve">[F0253] LD      EMS#02  Alarm   </v>
      </c>
      <c r="G258" s="693">
        <v>254</v>
      </c>
      <c r="H258" s="1451"/>
      <c r="I258" s="693"/>
      <c r="J258" s="692" t="str">
        <f t="shared" si="30"/>
        <v xml:space="preserve">[F2253] Warning </v>
      </c>
      <c r="L258" t="s">
        <v>11042</v>
      </c>
      <c r="M258" t="str">
        <f t="shared" si="32"/>
        <v xml:space="preserve">LD      EMS#02  Alarm   </v>
      </c>
      <c r="N258" t="s">
        <v>9626</v>
      </c>
      <c r="P258" t="s">
        <v>13042</v>
      </c>
      <c r="Q258" t="str">
        <f t="shared" si="31"/>
        <v xml:space="preserve">Warning </v>
      </c>
      <c r="R258" s="682" t="s">
        <v>10412</v>
      </c>
    </row>
    <row r="259" spans="2:18">
      <c r="B259" s="690">
        <v>255</v>
      </c>
      <c r="C259" s="1451"/>
      <c r="D259" s="691" t="s">
        <v>7046</v>
      </c>
      <c r="E259" s="692" t="str">
        <f t="shared" si="29"/>
        <v xml:space="preserve">[F0254] LD      EMS#03  Alarm   </v>
      </c>
      <c r="G259" s="693">
        <v>255</v>
      </c>
      <c r="H259" s="1451"/>
      <c r="I259" s="693"/>
      <c r="J259" s="692" t="str">
        <f t="shared" si="30"/>
        <v xml:space="preserve">[F2254] Warning </v>
      </c>
      <c r="L259" t="s">
        <v>11043</v>
      </c>
      <c r="M259" t="str">
        <f t="shared" si="32"/>
        <v xml:space="preserve">LD      EMS#03  Alarm   </v>
      </c>
      <c r="N259" t="s">
        <v>9627</v>
      </c>
      <c r="P259" t="s">
        <v>13043</v>
      </c>
      <c r="Q259" t="str">
        <f t="shared" si="31"/>
        <v xml:space="preserve">Warning </v>
      </c>
      <c r="R259" s="682" t="s">
        <v>10412</v>
      </c>
    </row>
    <row r="260" spans="2:18">
      <c r="B260" s="690">
        <v>256</v>
      </c>
      <c r="C260" s="1452"/>
      <c r="D260" s="691" t="s">
        <v>7047</v>
      </c>
      <c r="E260" s="692" t="str">
        <f t="shared" si="29"/>
        <v xml:space="preserve">[F0255] LD      EMS#04  Alarm   </v>
      </c>
      <c r="G260" s="693">
        <v>256</v>
      </c>
      <c r="H260" s="1452"/>
      <c r="I260" s="693"/>
      <c r="J260" s="692" t="str">
        <f t="shared" si="30"/>
        <v xml:space="preserve">[F2255] LD Cryo2Main V/VOPN T/O Warning </v>
      </c>
      <c r="L260" t="s">
        <v>11044</v>
      </c>
      <c r="M260" t="str">
        <f t="shared" si="32"/>
        <v xml:space="preserve">LD      EMS#04  Alarm   </v>
      </c>
      <c r="N260" t="s">
        <v>9628</v>
      </c>
      <c r="P260" t="s">
        <v>13044</v>
      </c>
      <c r="Q260" t="str">
        <f t="shared" si="31"/>
        <v xml:space="preserve">LD Cryo2Main V/VOPN T/O Warning </v>
      </c>
      <c r="R260" s="682" t="s">
        <v>10493</v>
      </c>
    </row>
    <row r="261" spans="2:18">
      <c r="B261" s="690">
        <v>257</v>
      </c>
      <c r="C261" s="1450" t="str">
        <f t="shared" ref="C261:C293" si="37">DEC2HEX(HEX2DEC(C245)+1)</f>
        <v>2730</v>
      </c>
      <c r="D261" s="691">
        <v>0</v>
      </c>
      <c r="E261" s="692" t="str">
        <f t="shared" si="29"/>
        <v xml:space="preserve">[F0256] LD      EMS#05  Alarm   </v>
      </c>
      <c r="G261" s="693">
        <v>257</v>
      </c>
      <c r="H261" s="1450" t="str">
        <f t="shared" ref="H261" si="38">DEC2HEX(HEX2DEC(H245)+1)</f>
        <v>27B0</v>
      </c>
      <c r="I261" s="693"/>
      <c r="J261" s="692" t="str">
        <f t="shared" si="30"/>
        <v xml:space="preserve">[F2256] LD Cryo2Main V/VCLS T/O Warning </v>
      </c>
      <c r="L261" t="s">
        <v>11045</v>
      </c>
      <c r="M261" t="str">
        <f t="shared" si="32"/>
        <v xml:space="preserve">LD      EMS#05  Alarm   </v>
      </c>
      <c r="N261" t="s">
        <v>9629</v>
      </c>
      <c r="P261" t="s">
        <v>13045</v>
      </c>
      <c r="Q261" t="str">
        <f t="shared" si="31"/>
        <v xml:space="preserve">LD Cryo2Main V/VCLS T/O Warning </v>
      </c>
      <c r="R261" s="682" t="s">
        <v>10494</v>
      </c>
    </row>
    <row r="262" spans="2:18">
      <c r="B262" s="690">
        <v>258</v>
      </c>
      <c r="C262" s="1451"/>
      <c r="D262" s="691">
        <v>1</v>
      </c>
      <c r="E262" s="692" t="str">
        <f t="shared" ref="E262:E325" si="39">L262&amp;" "&amp;M262</f>
        <v xml:space="preserve">[F0257] LD      EMS#06  Alarm   </v>
      </c>
      <c r="G262" s="693">
        <v>258</v>
      </c>
      <c r="H262" s="1451"/>
      <c r="I262" s="693"/>
      <c r="J262" s="692" t="str">
        <f t="shared" ref="J262:J325" si="40">P262&amp;" "&amp;Q262</f>
        <v xml:space="preserve">[F2257] LD Cryo2Main V/VSetP1T/OWarning </v>
      </c>
      <c r="L262" t="s">
        <v>11046</v>
      </c>
      <c r="M262" t="str">
        <f t="shared" si="32"/>
        <v xml:space="preserve">LD      EMS#06  Alarm   </v>
      </c>
      <c r="N262" t="s">
        <v>9630</v>
      </c>
      <c r="P262" t="s">
        <v>13046</v>
      </c>
      <c r="Q262" t="str">
        <f t="shared" ref="Q262:Q325" si="41">IF("Warring   " =R262, "Spare Alarm", R262)</f>
        <v xml:space="preserve">LD Cryo2Main V/VSetP1T/OWarning </v>
      </c>
      <c r="R262" s="682" t="s">
        <v>10495</v>
      </c>
    </row>
    <row r="263" spans="2:18">
      <c r="B263" s="690">
        <v>259</v>
      </c>
      <c r="C263" s="1451"/>
      <c r="D263" s="691">
        <v>2</v>
      </c>
      <c r="E263" s="692" t="str">
        <f t="shared" si="39"/>
        <v xml:space="preserve">[F0258] LD      EMS#07  Alarm   </v>
      </c>
      <c r="G263" s="693">
        <v>259</v>
      </c>
      <c r="H263" s="1451"/>
      <c r="I263" s="693"/>
      <c r="J263" s="692" t="str">
        <f t="shared" si="40"/>
        <v xml:space="preserve">[F2258] LD Cryo2Main V/VSetP2T/OWarning </v>
      </c>
      <c r="L263" t="s">
        <v>11047</v>
      </c>
      <c r="M263" t="str">
        <f t="shared" si="32"/>
        <v xml:space="preserve">LD      EMS#07  Alarm   </v>
      </c>
      <c r="N263" t="s">
        <v>9631</v>
      </c>
      <c r="P263" t="s">
        <v>13047</v>
      </c>
      <c r="Q263" t="str">
        <f t="shared" si="41"/>
        <v xml:space="preserve">LD Cryo2Main V/VSetP2T/OWarning </v>
      </c>
      <c r="R263" s="682" t="s">
        <v>10496</v>
      </c>
    </row>
    <row r="264" spans="2:18">
      <c r="B264" s="690">
        <v>260</v>
      </c>
      <c r="C264" s="1451"/>
      <c r="D264" s="691">
        <v>3</v>
      </c>
      <c r="E264" s="692" t="str">
        <f t="shared" si="39"/>
        <v xml:space="preserve">[F0259] LD      EMS#08  Alarm   </v>
      </c>
      <c r="G264" s="693">
        <v>260</v>
      </c>
      <c r="H264" s="1451"/>
      <c r="I264" s="693"/>
      <c r="J264" s="692" t="str">
        <f t="shared" si="40"/>
        <v xml:space="preserve">[F2259] LD Cryo2Main V/VSetP3T/OWarning </v>
      </c>
      <c r="L264" t="s">
        <v>11048</v>
      </c>
      <c r="M264" t="str">
        <f t="shared" si="32"/>
        <v xml:space="preserve">LD      EMS#08  Alarm   </v>
      </c>
      <c r="N264" t="s">
        <v>9632</v>
      </c>
      <c r="P264" t="s">
        <v>13048</v>
      </c>
      <c r="Q264" t="str">
        <f t="shared" si="41"/>
        <v xml:space="preserve">LD Cryo2Main V/VSetP3T/OWarning </v>
      </c>
      <c r="R264" s="682" t="s">
        <v>10497</v>
      </c>
    </row>
    <row r="265" spans="2:18">
      <c r="B265" s="690">
        <v>261</v>
      </c>
      <c r="C265" s="1451"/>
      <c r="D265" s="691">
        <v>4</v>
      </c>
      <c r="E265" s="692" t="str">
        <f t="shared" si="39"/>
        <v xml:space="preserve">[F0260] LD      EMS#09  Alarm   </v>
      </c>
      <c r="G265" s="693">
        <v>261</v>
      </c>
      <c r="H265" s="1451"/>
      <c r="I265" s="693"/>
      <c r="J265" s="692" t="str">
        <f t="shared" si="40"/>
        <v xml:space="preserve">[F2260] LD Cryo2Main V/VSetP4T/OWarning </v>
      </c>
      <c r="L265" t="s">
        <v>11049</v>
      </c>
      <c r="M265" t="str">
        <f t="shared" si="32"/>
        <v xml:space="preserve">LD      EMS#09  Alarm   </v>
      </c>
      <c r="N265" t="s">
        <v>9633</v>
      </c>
      <c r="P265" t="s">
        <v>13049</v>
      </c>
      <c r="Q265" t="str">
        <f t="shared" si="41"/>
        <v xml:space="preserve">LD Cryo2Main V/VSetP4T/OWarning </v>
      </c>
      <c r="R265" s="682" t="s">
        <v>10498</v>
      </c>
    </row>
    <row r="266" spans="2:18">
      <c r="B266" s="690">
        <v>262</v>
      </c>
      <c r="C266" s="1451"/>
      <c r="D266" s="691">
        <v>5</v>
      </c>
      <c r="E266" s="692" t="str">
        <f t="shared" si="39"/>
        <v xml:space="preserve">[F0261] LD      EMS#10  Alarm   </v>
      </c>
      <c r="G266" s="693">
        <v>262</v>
      </c>
      <c r="H266" s="1451"/>
      <c r="I266" s="693"/>
      <c r="J266" s="692" t="str">
        <f t="shared" si="40"/>
        <v xml:space="preserve">[F2261] Warning </v>
      </c>
      <c r="L266" t="s">
        <v>11050</v>
      </c>
      <c r="M266" t="str">
        <f t="shared" si="32"/>
        <v xml:space="preserve">LD      EMS#10  Alarm   </v>
      </c>
      <c r="N266" t="s">
        <v>9634</v>
      </c>
      <c r="P266" t="s">
        <v>13050</v>
      </c>
      <c r="Q266" t="str">
        <f t="shared" si="41"/>
        <v xml:space="preserve">Warning </v>
      </c>
      <c r="R266" s="682" t="s">
        <v>10412</v>
      </c>
    </row>
    <row r="267" spans="2:18">
      <c r="B267" s="690">
        <v>263</v>
      </c>
      <c r="C267" s="1451"/>
      <c r="D267" s="691">
        <v>6</v>
      </c>
      <c r="E267" s="692" t="str">
        <f t="shared" si="39"/>
        <v xml:space="preserve">[F0262] LD      EMS#11  Alarm   </v>
      </c>
      <c r="G267" s="693">
        <v>263</v>
      </c>
      <c r="H267" s="1451"/>
      <c r="I267" s="693"/>
      <c r="J267" s="692" t="str">
        <f t="shared" si="40"/>
        <v xml:space="preserve">[F2262] Warning </v>
      </c>
      <c r="L267" t="s">
        <v>11051</v>
      </c>
      <c r="M267" t="str">
        <f t="shared" si="32"/>
        <v xml:space="preserve">LD      EMS#11  Alarm   </v>
      </c>
      <c r="N267" t="s">
        <v>9635</v>
      </c>
      <c r="P267" t="s">
        <v>13051</v>
      </c>
      <c r="Q267" t="str">
        <f t="shared" si="41"/>
        <v xml:space="preserve">Warning </v>
      </c>
      <c r="R267" s="682" t="s">
        <v>10412</v>
      </c>
    </row>
    <row r="268" spans="2:18">
      <c r="B268" s="690">
        <v>264</v>
      </c>
      <c r="C268" s="1451"/>
      <c r="D268" s="691">
        <v>7</v>
      </c>
      <c r="E268" s="692" t="str">
        <f t="shared" si="39"/>
        <v xml:space="preserve">[F0263] LD      EMS#12  Alarm   </v>
      </c>
      <c r="G268" s="693">
        <v>264</v>
      </c>
      <c r="H268" s="1451"/>
      <c r="I268" s="693"/>
      <c r="J268" s="692" t="str">
        <f t="shared" si="40"/>
        <v xml:space="preserve">[F2263] Warning </v>
      </c>
      <c r="L268" t="s">
        <v>11052</v>
      </c>
      <c r="M268" t="str">
        <f t="shared" si="32"/>
        <v xml:space="preserve">LD      EMS#12  Alarm   </v>
      </c>
      <c r="N268" t="s">
        <v>9636</v>
      </c>
      <c r="P268" t="s">
        <v>13052</v>
      </c>
      <c r="Q268" t="str">
        <f t="shared" si="41"/>
        <v xml:space="preserve">Warning </v>
      </c>
      <c r="R268" s="682" t="s">
        <v>10412</v>
      </c>
    </row>
    <row r="269" spans="2:18">
      <c r="B269" s="690">
        <v>265</v>
      </c>
      <c r="C269" s="1451"/>
      <c r="D269" s="691">
        <v>8</v>
      </c>
      <c r="E269" s="692" t="str">
        <f t="shared" si="39"/>
        <v xml:space="preserve">[F0264] LD      EMS#13  Alarm   </v>
      </c>
      <c r="G269" s="693">
        <v>265</v>
      </c>
      <c r="H269" s="1451"/>
      <c r="I269" s="693"/>
      <c r="J269" s="692" t="str">
        <f t="shared" si="40"/>
        <v xml:space="preserve">[F2264] Warning </v>
      </c>
      <c r="L269" t="s">
        <v>11053</v>
      </c>
      <c r="M269" t="str">
        <f t="shared" si="32"/>
        <v xml:space="preserve">LD      EMS#13  Alarm   </v>
      </c>
      <c r="N269" t="s">
        <v>9637</v>
      </c>
      <c r="P269" t="s">
        <v>13053</v>
      </c>
      <c r="Q269" t="str">
        <f t="shared" si="41"/>
        <v xml:space="preserve">Warning </v>
      </c>
      <c r="R269" s="682" t="s">
        <v>10412</v>
      </c>
    </row>
    <row r="270" spans="2:18">
      <c r="B270" s="690">
        <v>266</v>
      </c>
      <c r="C270" s="1451"/>
      <c r="D270" s="691">
        <v>9</v>
      </c>
      <c r="E270" s="692" t="str">
        <f t="shared" si="39"/>
        <v xml:space="preserve">[F0265] LD      EMS#14  Alarm   </v>
      </c>
      <c r="G270" s="693">
        <v>266</v>
      </c>
      <c r="H270" s="1451"/>
      <c r="I270" s="693"/>
      <c r="J270" s="692" t="str">
        <f t="shared" si="40"/>
        <v xml:space="preserve">[F2265] LD Cryo2R/V     OPN T/O Warning </v>
      </c>
      <c r="L270" t="s">
        <v>11054</v>
      </c>
      <c r="M270" t="str">
        <f t="shared" si="32"/>
        <v xml:space="preserve">LD      EMS#14  Alarm   </v>
      </c>
      <c r="N270" t="s">
        <v>9638</v>
      </c>
      <c r="P270" t="s">
        <v>13054</v>
      </c>
      <c r="Q270" t="str">
        <f t="shared" si="41"/>
        <v xml:space="preserve">LD Cryo2R/V     OPN T/O Warning </v>
      </c>
      <c r="R270" s="682" t="s">
        <v>10499</v>
      </c>
    </row>
    <row r="271" spans="2:18">
      <c r="B271" s="690">
        <v>267</v>
      </c>
      <c r="C271" s="1451"/>
      <c r="D271" s="691" t="s">
        <v>7042</v>
      </c>
      <c r="E271" s="692" t="str">
        <f t="shared" si="39"/>
        <v xml:space="preserve">[F0266] LD      EMS#15  Alarm   </v>
      </c>
      <c r="G271" s="693">
        <v>267</v>
      </c>
      <c r="H271" s="1451"/>
      <c r="I271" s="693"/>
      <c r="J271" s="692" t="str">
        <f t="shared" si="40"/>
        <v xml:space="preserve">[F2266] LD Cryo2R/V     CLS T/O Warning </v>
      </c>
      <c r="L271" t="s">
        <v>11055</v>
      </c>
      <c r="M271" t="str">
        <f t="shared" si="32"/>
        <v xml:space="preserve">LD      EMS#15  Alarm   </v>
      </c>
      <c r="N271" t="s">
        <v>9639</v>
      </c>
      <c r="P271" t="s">
        <v>13055</v>
      </c>
      <c r="Q271" t="str">
        <f t="shared" si="41"/>
        <v xml:space="preserve">LD Cryo2R/V     CLS T/O Warning </v>
      </c>
      <c r="R271" s="682" t="s">
        <v>10500</v>
      </c>
    </row>
    <row r="272" spans="2:18">
      <c r="B272" s="690">
        <v>268</v>
      </c>
      <c r="C272" s="1451"/>
      <c r="D272" s="691" t="s">
        <v>7043</v>
      </c>
      <c r="E272" s="692" t="str">
        <f t="shared" si="39"/>
        <v xml:space="preserve">[F0267] LD      Touch#01EMS     Alarm   </v>
      </c>
      <c r="G272" s="693">
        <v>268</v>
      </c>
      <c r="H272" s="1451"/>
      <c r="I272" s="693"/>
      <c r="J272" s="692" t="str">
        <f t="shared" si="40"/>
        <v xml:space="preserve">[F2267] Warning </v>
      </c>
      <c r="L272" t="s">
        <v>11056</v>
      </c>
      <c r="M272" t="str">
        <f t="shared" si="32"/>
        <v xml:space="preserve">LD      Touch#01EMS     Alarm   </v>
      </c>
      <c r="N272" t="s">
        <v>9640</v>
      </c>
      <c r="P272" t="s">
        <v>13056</v>
      </c>
      <c r="Q272" t="str">
        <f t="shared" si="41"/>
        <v xml:space="preserve">Warning </v>
      </c>
      <c r="R272" s="682" t="s">
        <v>10412</v>
      </c>
    </row>
    <row r="273" spans="2:18">
      <c r="B273" s="690">
        <v>269</v>
      </c>
      <c r="C273" s="1451"/>
      <c r="D273" s="691" t="s">
        <v>7044</v>
      </c>
      <c r="E273" s="692" t="str">
        <f t="shared" si="39"/>
        <v xml:space="preserve">[F0268] LD      Touch#02EMS     Alarm   </v>
      </c>
      <c r="G273" s="693">
        <v>269</v>
      </c>
      <c r="H273" s="1451"/>
      <c r="I273" s="693"/>
      <c r="J273" s="692" t="str">
        <f t="shared" si="40"/>
        <v xml:space="preserve">[F2268] Warning </v>
      </c>
      <c r="L273" t="s">
        <v>11057</v>
      </c>
      <c r="M273" t="str">
        <f t="shared" si="32"/>
        <v xml:space="preserve">LD      Touch#02EMS     Alarm   </v>
      </c>
      <c r="N273" t="s">
        <v>9641</v>
      </c>
      <c r="P273" t="s">
        <v>13057</v>
      </c>
      <c r="Q273" t="str">
        <f t="shared" si="41"/>
        <v xml:space="preserve">Warning </v>
      </c>
      <c r="R273" s="682" t="s">
        <v>10412</v>
      </c>
    </row>
    <row r="274" spans="2:18">
      <c r="B274" s="690">
        <v>270</v>
      </c>
      <c r="C274" s="1451"/>
      <c r="D274" s="691" t="s">
        <v>7045</v>
      </c>
      <c r="E274" s="692" t="str">
        <f t="shared" si="39"/>
        <v xml:space="preserve">[F0269] EX      Grip    EMS     Alarm   </v>
      </c>
      <c r="G274" s="693">
        <v>270</v>
      </c>
      <c r="H274" s="1451"/>
      <c r="I274" s="693"/>
      <c r="J274" s="692" t="str">
        <f t="shared" si="40"/>
        <v xml:space="preserve">[F2269] Warning </v>
      </c>
      <c r="L274" t="s">
        <v>11058</v>
      </c>
      <c r="M274" t="str">
        <f t="shared" si="32"/>
        <v xml:space="preserve">EX      Grip    EMS     Alarm   </v>
      </c>
      <c r="N274" t="s">
        <v>9642</v>
      </c>
      <c r="P274" t="s">
        <v>13058</v>
      </c>
      <c r="Q274" t="str">
        <f t="shared" si="41"/>
        <v xml:space="preserve">Warning </v>
      </c>
      <c r="R274" s="682" t="s">
        <v>10412</v>
      </c>
    </row>
    <row r="275" spans="2:18">
      <c r="B275" s="690">
        <v>271</v>
      </c>
      <c r="C275" s="1451"/>
      <c r="D275" s="691" t="s">
        <v>7046</v>
      </c>
      <c r="E275" s="692" t="str">
        <f t="shared" si="39"/>
        <v xml:space="preserve">[F0270] LD      Rack    EMS     Alarm   </v>
      </c>
      <c r="G275" s="693">
        <v>271</v>
      </c>
      <c r="H275" s="1451"/>
      <c r="I275" s="693"/>
      <c r="J275" s="692" t="str">
        <f t="shared" si="40"/>
        <v xml:space="preserve">[F2270] LD Cryo3Main V/VWarning </v>
      </c>
      <c r="L275" t="s">
        <v>11059</v>
      </c>
      <c r="M275" t="str">
        <f t="shared" si="32"/>
        <v xml:space="preserve">LD      Rack    EMS     Alarm   </v>
      </c>
      <c r="N275" t="s">
        <v>9643</v>
      </c>
      <c r="P275" t="s">
        <v>13059</v>
      </c>
      <c r="Q275" t="str">
        <f t="shared" si="41"/>
        <v xml:space="preserve">LD Cryo3Main V/VWarning </v>
      </c>
      <c r="R275" s="682" t="s">
        <v>10501</v>
      </c>
    </row>
    <row r="276" spans="2:18">
      <c r="B276" s="690">
        <v>272</v>
      </c>
      <c r="C276" s="1452"/>
      <c r="D276" s="691" t="s">
        <v>7047</v>
      </c>
      <c r="E276" s="692" t="str">
        <f t="shared" si="39"/>
        <v xml:space="preserve">[F0271] MPD     EMS     Alarm   </v>
      </c>
      <c r="G276" s="693">
        <v>272</v>
      </c>
      <c r="H276" s="1452"/>
      <c r="I276" s="693"/>
      <c r="J276" s="692" t="str">
        <f t="shared" si="40"/>
        <v xml:space="preserve">[F2271] LD Cryo3Heat70℃ Bimetal Warning </v>
      </c>
      <c r="L276" t="s">
        <v>11060</v>
      </c>
      <c r="M276" t="str">
        <f t="shared" ref="M276:M339" si="42">IF("Alarm   " =N276, "Spare Alarm", N276)</f>
        <v xml:space="preserve">MPD     EMS     Alarm   </v>
      </c>
      <c r="N276" t="s">
        <v>9644</v>
      </c>
      <c r="P276" t="s">
        <v>13060</v>
      </c>
      <c r="Q276" t="str">
        <f t="shared" si="41"/>
        <v xml:space="preserve">LD Cryo3Heat70℃ Bimetal Warning </v>
      </c>
      <c r="R276" s="682" t="s">
        <v>10502</v>
      </c>
    </row>
    <row r="277" spans="2:18">
      <c r="B277" s="690">
        <v>273</v>
      </c>
      <c r="C277" s="1450" t="str">
        <f t="shared" ref="C277:C309" si="43">DEC2HEX(HEX2DEC(C261)+1)</f>
        <v>2731</v>
      </c>
      <c r="D277" s="691">
        <v>0</v>
      </c>
      <c r="E277" s="692" t="str">
        <f t="shared" si="39"/>
        <v xml:space="preserve">[F0272] MPD     Rack    EMS     Alarm   </v>
      </c>
      <c r="G277" s="693">
        <v>273</v>
      </c>
      <c r="H277" s="1450" t="str">
        <f t="shared" ref="H277" si="44">DEC2HEX(HEX2DEC(H261)+1)</f>
        <v>27B1</v>
      </c>
      <c r="I277" s="693"/>
      <c r="J277" s="692" t="str">
        <f t="shared" si="40"/>
        <v xml:space="preserve">[F2272] LD Cryo3Temp    Over    Warning </v>
      </c>
      <c r="L277" t="s">
        <v>11061</v>
      </c>
      <c r="M277" t="str">
        <f t="shared" si="42"/>
        <v xml:space="preserve">MPD     Rack    EMS     Alarm   </v>
      </c>
      <c r="N277" t="s">
        <v>9645</v>
      </c>
      <c r="P277" t="s">
        <v>13061</v>
      </c>
      <c r="Q277" t="str">
        <f t="shared" si="41"/>
        <v xml:space="preserve">LD Cryo3Temp    Over    Warning </v>
      </c>
      <c r="R277" s="682" t="s">
        <v>10503</v>
      </c>
    </row>
    <row r="278" spans="2:18">
      <c r="B278" s="690">
        <v>274</v>
      </c>
      <c r="C278" s="1451"/>
      <c r="D278" s="691">
        <v>1</v>
      </c>
      <c r="E278" s="692" t="str">
        <f t="shared" si="39"/>
        <v>[F0273] Spare Alarm</v>
      </c>
      <c r="G278" s="693">
        <v>274</v>
      </c>
      <c r="H278" s="1451"/>
      <c r="I278" s="693"/>
      <c r="J278" s="692" t="str">
        <f t="shared" si="40"/>
        <v xml:space="preserve">[F2273] Warning </v>
      </c>
      <c r="L278" t="s">
        <v>11062</v>
      </c>
      <c r="M278" t="str">
        <f t="shared" si="42"/>
        <v>Spare Alarm</v>
      </c>
      <c r="N278" t="s">
        <v>9500</v>
      </c>
      <c r="P278" t="s">
        <v>13062</v>
      </c>
      <c r="Q278" t="str">
        <f t="shared" si="41"/>
        <v xml:space="preserve">Warning </v>
      </c>
      <c r="R278" s="682" t="s">
        <v>10412</v>
      </c>
    </row>
    <row r="279" spans="2:18">
      <c r="B279" s="690">
        <v>275</v>
      </c>
      <c r="C279" s="1451"/>
      <c r="D279" s="691">
        <v>2</v>
      </c>
      <c r="E279" s="692" t="str">
        <f t="shared" si="39"/>
        <v>[F0274] Spare Alarm</v>
      </c>
      <c r="G279" s="693">
        <v>275</v>
      </c>
      <c r="H279" s="1451"/>
      <c r="I279" s="693"/>
      <c r="J279" s="692" t="str">
        <f t="shared" si="40"/>
        <v xml:space="preserve">[F2274] Warning </v>
      </c>
      <c r="L279" t="s">
        <v>11063</v>
      </c>
      <c r="M279" t="str">
        <f t="shared" si="42"/>
        <v>Spare Alarm</v>
      </c>
      <c r="N279" t="s">
        <v>9500</v>
      </c>
      <c r="P279" t="s">
        <v>13063</v>
      </c>
      <c r="Q279" t="str">
        <f t="shared" si="41"/>
        <v xml:space="preserve">Warning </v>
      </c>
      <c r="R279" s="682" t="s">
        <v>10412</v>
      </c>
    </row>
    <row r="280" spans="2:18">
      <c r="B280" s="690">
        <v>276</v>
      </c>
      <c r="C280" s="1451"/>
      <c r="D280" s="691">
        <v>3</v>
      </c>
      <c r="E280" s="692" t="str">
        <f t="shared" si="39"/>
        <v>[F0275] Spare Alarm</v>
      </c>
      <c r="G280" s="693">
        <v>276</v>
      </c>
      <c r="H280" s="1451"/>
      <c r="I280" s="693"/>
      <c r="J280" s="692" t="str">
        <f t="shared" si="40"/>
        <v xml:space="preserve">[F2275] LD Cryo3Main V/VOPN T/O Warning </v>
      </c>
      <c r="L280" t="s">
        <v>11064</v>
      </c>
      <c r="M280" t="str">
        <f t="shared" si="42"/>
        <v>Spare Alarm</v>
      </c>
      <c r="N280" t="s">
        <v>9500</v>
      </c>
      <c r="P280" t="s">
        <v>13064</v>
      </c>
      <c r="Q280" t="str">
        <f t="shared" si="41"/>
        <v xml:space="preserve">LD Cryo3Main V/VOPN T/O Warning </v>
      </c>
      <c r="R280" s="682" t="s">
        <v>10504</v>
      </c>
    </row>
    <row r="281" spans="2:18">
      <c r="B281" s="690">
        <v>277</v>
      </c>
      <c r="C281" s="1451"/>
      <c r="D281" s="691">
        <v>4</v>
      </c>
      <c r="E281" s="692" t="str">
        <f t="shared" si="39"/>
        <v>[F0276] Spare Alarm</v>
      </c>
      <c r="G281" s="693">
        <v>277</v>
      </c>
      <c r="H281" s="1451"/>
      <c r="I281" s="693"/>
      <c r="J281" s="692" t="str">
        <f t="shared" si="40"/>
        <v xml:space="preserve">[F2276] LD Cryo3Main V/VCLS T/O Warning </v>
      </c>
      <c r="L281" t="s">
        <v>11065</v>
      </c>
      <c r="M281" t="str">
        <f t="shared" si="42"/>
        <v>Spare Alarm</v>
      </c>
      <c r="N281" t="s">
        <v>9500</v>
      </c>
      <c r="P281" t="s">
        <v>13065</v>
      </c>
      <c r="Q281" t="str">
        <f t="shared" si="41"/>
        <v xml:space="preserve">LD Cryo3Main V/VCLS T/O Warning </v>
      </c>
      <c r="R281" s="682" t="s">
        <v>10505</v>
      </c>
    </row>
    <row r="282" spans="2:18">
      <c r="B282" s="690">
        <v>278</v>
      </c>
      <c r="C282" s="1451"/>
      <c r="D282" s="691">
        <v>5</v>
      </c>
      <c r="E282" s="692" t="str">
        <f t="shared" si="39"/>
        <v>[F0277] Spare Alarm</v>
      </c>
      <c r="G282" s="693">
        <v>278</v>
      </c>
      <c r="H282" s="1451"/>
      <c r="I282" s="693"/>
      <c r="J282" s="692" t="str">
        <f t="shared" si="40"/>
        <v xml:space="preserve">[F2277] LD Cryo3Main V/VSetP1T/OWarning </v>
      </c>
      <c r="L282" t="s">
        <v>11066</v>
      </c>
      <c r="M282" t="str">
        <f t="shared" si="42"/>
        <v>Spare Alarm</v>
      </c>
      <c r="N282" t="s">
        <v>9500</v>
      </c>
      <c r="P282" t="s">
        <v>13066</v>
      </c>
      <c r="Q282" t="str">
        <f t="shared" si="41"/>
        <v xml:space="preserve">LD Cryo3Main V/VSetP1T/OWarning </v>
      </c>
      <c r="R282" s="682" t="s">
        <v>10506</v>
      </c>
    </row>
    <row r="283" spans="2:18">
      <c r="B283" s="690">
        <v>279</v>
      </c>
      <c r="C283" s="1451"/>
      <c r="D283" s="691">
        <v>6</v>
      </c>
      <c r="E283" s="692" t="str">
        <f t="shared" si="39"/>
        <v>[F0278] Spare Alarm</v>
      </c>
      <c r="G283" s="693">
        <v>279</v>
      </c>
      <c r="H283" s="1451"/>
      <c r="I283" s="693"/>
      <c r="J283" s="692" t="str">
        <f t="shared" si="40"/>
        <v xml:space="preserve">[F2278] LD Cryo3Main V/VSetP2T/OWarning </v>
      </c>
      <c r="L283" t="s">
        <v>11067</v>
      </c>
      <c r="M283" t="str">
        <f t="shared" si="42"/>
        <v>Spare Alarm</v>
      </c>
      <c r="N283" t="s">
        <v>9500</v>
      </c>
      <c r="P283" t="s">
        <v>13067</v>
      </c>
      <c r="Q283" t="str">
        <f t="shared" si="41"/>
        <v xml:space="preserve">LD Cryo3Main V/VSetP2T/OWarning </v>
      </c>
      <c r="R283" s="682" t="s">
        <v>10507</v>
      </c>
    </row>
    <row r="284" spans="2:18">
      <c r="B284" s="690">
        <v>280</v>
      </c>
      <c r="C284" s="1451"/>
      <c r="D284" s="691">
        <v>7</v>
      </c>
      <c r="E284" s="692" t="str">
        <f t="shared" si="39"/>
        <v>[F0279] Spare Alarm</v>
      </c>
      <c r="G284" s="693">
        <v>280</v>
      </c>
      <c r="H284" s="1451"/>
      <c r="I284" s="693"/>
      <c r="J284" s="692" t="str">
        <f t="shared" si="40"/>
        <v xml:space="preserve">[F2279] LD Cryo3Main V/VSetP3T/OWarning </v>
      </c>
      <c r="L284" t="s">
        <v>11068</v>
      </c>
      <c r="M284" t="str">
        <f t="shared" si="42"/>
        <v>Spare Alarm</v>
      </c>
      <c r="N284" t="s">
        <v>9500</v>
      </c>
      <c r="P284" t="s">
        <v>13068</v>
      </c>
      <c r="Q284" t="str">
        <f t="shared" si="41"/>
        <v xml:space="preserve">LD Cryo3Main V/VSetP3T/OWarning </v>
      </c>
      <c r="R284" s="682" t="s">
        <v>10508</v>
      </c>
    </row>
    <row r="285" spans="2:18">
      <c r="B285" s="690">
        <v>281</v>
      </c>
      <c r="C285" s="1451"/>
      <c r="D285" s="691">
        <v>8</v>
      </c>
      <c r="E285" s="692" t="str">
        <f t="shared" si="39"/>
        <v xml:space="preserve">[F0280] LD in   Human   I/Lock#1Alarm   </v>
      </c>
      <c r="G285" s="693">
        <v>281</v>
      </c>
      <c r="H285" s="1451"/>
      <c r="I285" s="693"/>
      <c r="J285" s="692" t="str">
        <f t="shared" si="40"/>
        <v xml:space="preserve">[F2280] LD Cryo3Main V/VSetP4T/OWarning </v>
      </c>
      <c r="L285" t="s">
        <v>11069</v>
      </c>
      <c r="M285" t="str">
        <f t="shared" si="42"/>
        <v xml:space="preserve">LD in   Human   I/Lock#1Alarm   </v>
      </c>
      <c r="N285" t="s">
        <v>9646</v>
      </c>
      <c r="P285" t="s">
        <v>13069</v>
      </c>
      <c r="Q285" t="str">
        <f t="shared" si="41"/>
        <v xml:space="preserve">LD Cryo3Main V/VSetP4T/OWarning </v>
      </c>
      <c r="R285" s="682" t="s">
        <v>10509</v>
      </c>
    </row>
    <row r="286" spans="2:18">
      <c r="B286" s="690">
        <v>282</v>
      </c>
      <c r="C286" s="1451"/>
      <c r="D286" s="691">
        <v>9</v>
      </c>
      <c r="E286" s="692" t="str">
        <f t="shared" si="39"/>
        <v xml:space="preserve">[F0281] LD in   Human   I/Lock#2Alarm   </v>
      </c>
      <c r="G286" s="693">
        <v>282</v>
      </c>
      <c r="H286" s="1451"/>
      <c r="I286" s="693"/>
      <c r="J286" s="692" t="str">
        <f t="shared" si="40"/>
        <v xml:space="preserve">[F2281] Warning </v>
      </c>
      <c r="L286" t="s">
        <v>11070</v>
      </c>
      <c r="M286" t="str">
        <f t="shared" si="42"/>
        <v xml:space="preserve">LD in   Human   I/Lock#2Alarm   </v>
      </c>
      <c r="N286" t="s">
        <v>9647</v>
      </c>
      <c r="P286" t="s">
        <v>13070</v>
      </c>
      <c r="Q286" t="str">
        <f t="shared" si="41"/>
        <v xml:space="preserve">Warning </v>
      </c>
      <c r="R286" s="682" t="s">
        <v>10412</v>
      </c>
    </row>
    <row r="287" spans="2:18">
      <c r="B287" s="690">
        <v>283</v>
      </c>
      <c r="C287" s="1451"/>
      <c r="D287" s="691" t="s">
        <v>7042</v>
      </c>
      <c r="E287" s="692" t="str">
        <f t="shared" si="39"/>
        <v xml:space="preserve">[F0282] LD in   Human   I/Lock#3Alarm   </v>
      </c>
      <c r="G287" s="693">
        <v>283</v>
      </c>
      <c r="H287" s="1451"/>
      <c r="I287" s="693"/>
      <c r="J287" s="692" t="str">
        <f t="shared" si="40"/>
        <v xml:space="preserve">[F2282] Warning </v>
      </c>
      <c r="L287" t="s">
        <v>11071</v>
      </c>
      <c r="M287" t="str">
        <f t="shared" si="42"/>
        <v xml:space="preserve">LD in   Human   I/Lock#3Alarm   </v>
      </c>
      <c r="N287" t="s">
        <v>9648</v>
      </c>
      <c r="P287" t="s">
        <v>13071</v>
      </c>
      <c r="Q287" t="str">
        <f t="shared" si="41"/>
        <v xml:space="preserve">Warning </v>
      </c>
      <c r="R287" s="682" t="s">
        <v>10412</v>
      </c>
    </row>
    <row r="288" spans="2:18">
      <c r="B288" s="690">
        <v>284</v>
      </c>
      <c r="C288" s="1451"/>
      <c r="D288" s="691" t="s">
        <v>7043</v>
      </c>
      <c r="E288" s="692" t="str">
        <f t="shared" si="39"/>
        <v xml:space="preserve">[F0283] LD in   Human   I/Lock#4Alarm   </v>
      </c>
      <c r="G288" s="693">
        <v>284</v>
      </c>
      <c r="H288" s="1451"/>
      <c r="I288" s="693"/>
      <c r="J288" s="692" t="str">
        <f t="shared" si="40"/>
        <v xml:space="preserve">[F2283] Warning </v>
      </c>
      <c r="L288" t="s">
        <v>11072</v>
      </c>
      <c r="M288" t="str">
        <f t="shared" si="42"/>
        <v xml:space="preserve">LD in   Human   I/Lock#4Alarm   </v>
      </c>
      <c r="N288" t="s">
        <v>9649</v>
      </c>
      <c r="P288" t="s">
        <v>13072</v>
      </c>
      <c r="Q288" t="str">
        <f t="shared" si="41"/>
        <v xml:space="preserve">Warning </v>
      </c>
      <c r="R288" s="682" t="s">
        <v>10412</v>
      </c>
    </row>
    <row r="289" spans="2:18">
      <c r="B289" s="690">
        <v>285</v>
      </c>
      <c r="C289" s="1451"/>
      <c r="D289" s="691" t="s">
        <v>7044</v>
      </c>
      <c r="E289" s="692" t="str">
        <f t="shared" si="39"/>
        <v>[F0284] Spare Alarm</v>
      </c>
      <c r="G289" s="693">
        <v>285</v>
      </c>
      <c r="H289" s="1451"/>
      <c r="I289" s="693"/>
      <c r="J289" s="692" t="str">
        <f t="shared" si="40"/>
        <v xml:space="preserve">[F2284] Warning </v>
      </c>
      <c r="L289" t="s">
        <v>11073</v>
      </c>
      <c r="M289" t="str">
        <f t="shared" si="42"/>
        <v>Spare Alarm</v>
      </c>
      <c r="N289" t="s">
        <v>9500</v>
      </c>
      <c r="P289" t="s">
        <v>13073</v>
      </c>
      <c r="Q289" t="str">
        <f t="shared" si="41"/>
        <v xml:space="preserve">Warning </v>
      </c>
      <c r="R289" s="682" t="s">
        <v>10412</v>
      </c>
    </row>
    <row r="290" spans="2:18">
      <c r="B290" s="690">
        <v>286</v>
      </c>
      <c r="C290" s="1451"/>
      <c r="D290" s="691" t="s">
        <v>7045</v>
      </c>
      <c r="E290" s="692" t="str">
        <f t="shared" si="39"/>
        <v xml:space="preserve">[F0285] EX in   Human   I/Lock#1Alarm   </v>
      </c>
      <c r="G290" s="693">
        <v>286</v>
      </c>
      <c r="H290" s="1451"/>
      <c r="I290" s="693"/>
      <c r="J290" s="692" t="str">
        <f t="shared" si="40"/>
        <v xml:space="preserve">[F2285] LD Cryo3R/V     OPN T/O Warning </v>
      </c>
      <c r="L290" t="s">
        <v>11074</v>
      </c>
      <c r="M290" t="str">
        <f t="shared" si="42"/>
        <v xml:space="preserve">EX in   Human   I/Lock#1Alarm   </v>
      </c>
      <c r="N290" t="s">
        <v>9650</v>
      </c>
      <c r="P290" t="s">
        <v>13074</v>
      </c>
      <c r="Q290" t="str">
        <f t="shared" si="41"/>
        <v xml:space="preserve">LD Cryo3R/V     OPN T/O Warning </v>
      </c>
      <c r="R290" s="682" t="s">
        <v>10510</v>
      </c>
    </row>
    <row r="291" spans="2:18">
      <c r="B291" s="690">
        <v>287</v>
      </c>
      <c r="C291" s="1451"/>
      <c r="D291" s="691" t="s">
        <v>7046</v>
      </c>
      <c r="E291" s="692" t="str">
        <f t="shared" si="39"/>
        <v xml:space="preserve">[F0286] EX in   Human   I/Lock#2Alarm   </v>
      </c>
      <c r="G291" s="693">
        <v>287</v>
      </c>
      <c r="H291" s="1451"/>
      <c r="I291" s="693"/>
      <c r="J291" s="692" t="str">
        <f t="shared" si="40"/>
        <v xml:space="preserve">[F2286] LD Cryo3R/V     CLS T/O Warning </v>
      </c>
      <c r="L291" t="s">
        <v>11075</v>
      </c>
      <c r="M291" t="str">
        <f t="shared" si="42"/>
        <v xml:space="preserve">EX in   Human   I/Lock#2Alarm   </v>
      </c>
      <c r="N291" t="s">
        <v>9651</v>
      </c>
      <c r="P291" t="s">
        <v>13075</v>
      </c>
      <c r="Q291" t="str">
        <f t="shared" si="41"/>
        <v xml:space="preserve">LD Cryo3R/V     CLS T/O Warning </v>
      </c>
      <c r="R291" s="682" t="s">
        <v>10511</v>
      </c>
    </row>
    <row r="292" spans="2:18">
      <c r="B292" s="690">
        <v>288</v>
      </c>
      <c r="C292" s="1452"/>
      <c r="D292" s="691" t="s">
        <v>7047</v>
      </c>
      <c r="E292" s="692" t="str">
        <f t="shared" si="39"/>
        <v xml:space="preserve">[F0287] EX      Area    Sensor  Alarm   </v>
      </c>
      <c r="G292" s="693">
        <v>288</v>
      </c>
      <c r="H292" s="1452"/>
      <c r="I292" s="693"/>
      <c r="J292" s="692" t="str">
        <f t="shared" si="40"/>
        <v xml:space="preserve">[F2287] Warning </v>
      </c>
      <c r="L292" t="s">
        <v>11076</v>
      </c>
      <c r="M292" t="str">
        <f t="shared" si="42"/>
        <v xml:space="preserve">EX      Area    Sensor  Alarm   </v>
      </c>
      <c r="N292" t="s">
        <v>9652</v>
      </c>
      <c r="P292" t="s">
        <v>13076</v>
      </c>
      <c r="Q292" t="str">
        <f t="shared" si="41"/>
        <v xml:space="preserve">Warning </v>
      </c>
      <c r="R292" s="682" t="s">
        <v>10412</v>
      </c>
    </row>
    <row r="293" spans="2:18">
      <c r="B293" s="690">
        <v>289</v>
      </c>
      <c r="C293" s="1450" t="str">
        <f t="shared" si="37"/>
        <v>2732</v>
      </c>
      <c r="D293" s="691">
        <v>0</v>
      </c>
      <c r="E293" s="692" t="str">
        <f t="shared" si="39"/>
        <v>[F0288] Spare Alarm</v>
      </c>
      <c r="G293" s="693">
        <v>289</v>
      </c>
      <c r="H293" s="1450" t="str">
        <f t="shared" ref="H293" si="45">DEC2HEX(HEX2DEC(H277)+1)</f>
        <v>27B2</v>
      </c>
      <c r="I293" s="693"/>
      <c r="J293" s="692" t="str">
        <f t="shared" si="40"/>
        <v xml:space="preserve">[F2288] Warning </v>
      </c>
      <c r="L293" t="s">
        <v>11077</v>
      </c>
      <c r="M293" t="str">
        <f t="shared" si="42"/>
        <v>Spare Alarm</v>
      </c>
      <c r="N293" t="s">
        <v>9500</v>
      </c>
      <c r="P293" t="s">
        <v>13077</v>
      </c>
      <c r="Q293" t="str">
        <f t="shared" si="41"/>
        <v xml:space="preserve">Warning </v>
      </c>
      <c r="R293" s="682" t="s">
        <v>10412</v>
      </c>
    </row>
    <row r="294" spans="2:18">
      <c r="B294" s="690">
        <v>290</v>
      </c>
      <c r="C294" s="1451"/>
      <c r="D294" s="691">
        <v>1</v>
      </c>
      <c r="E294" s="692" t="str">
        <f t="shared" si="39"/>
        <v>[F0289] Spare Alarm</v>
      </c>
      <c r="G294" s="693">
        <v>290</v>
      </c>
      <c r="H294" s="1451"/>
      <c r="I294" s="693"/>
      <c r="J294" s="692" t="str">
        <f t="shared" si="40"/>
        <v xml:space="preserve">[F2289] Warning </v>
      </c>
      <c r="L294" t="s">
        <v>11078</v>
      </c>
      <c r="M294" t="str">
        <f t="shared" si="42"/>
        <v>Spare Alarm</v>
      </c>
      <c r="N294" t="s">
        <v>9500</v>
      </c>
      <c r="P294" t="s">
        <v>13078</v>
      </c>
      <c r="Q294" t="str">
        <f t="shared" si="41"/>
        <v xml:space="preserve">Warning </v>
      </c>
      <c r="R294" s="682" t="s">
        <v>10412</v>
      </c>
    </row>
    <row r="295" spans="2:18">
      <c r="B295" s="690">
        <v>291</v>
      </c>
      <c r="C295" s="1451"/>
      <c r="D295" s="691">
        <v>2</v>
      </c>
      <c r="E295" s="692" t="str">
        <f t="shared" si="39"/>
        <v>[F0290] Spare Alarm</v>
      </c>
      <c r="G295" s="693">
        <v>291</v>
      </c>
      <c r="H295" s="1451"/>
      <c r="I295" s="693"/>
      <c r="J295" s="692" t="str">
        <f t="shared" si="40"/>
        <v xml:space="preserve">[F2290] LD Cryo4Main V/VWarning </v>
      </c>
      <c r="L295" t="s">
        <v>11079</v>
      </c>
      <c r="M295" t="str">
        <f t="shared" si="42"/>
        <v>Spare Alarm</v>
      </c>
      <c r="N295" t="s">
        <v>9500</v>
      </c>
      <c r="P295" t="s">
        <v>13079</v>
      </c>
      <c r="Q295" t="str">
        <f t="shared" si="41"/>
        <v xml:space="preserve">LD Cryo4Main V/VWarning </v>
      </c>
      <c r="R295" s="682" t="s">
        <v>10512</v>
      </c>
    </row>
    <row r="296" spans="2:18">
      <c r="B296" s="690">
        <v>292</v>
      </c>
      <c r="C296" s="1451"/>
      <c r="D296" s="691">
        <v>3</v>
      </c>
      <c r="E296" s="692" t="str">
        <f t="shared" si="39"/>
        <v>[F0291] Spare Alarm</v>
      </c>
      <c r="G296" s="693">
        <v>292</v>
      </c>
      <c r="H296" s="1451"/>
      <c r="I296" s="693"/>
      <c r="J296" s="692" t="str">
        <f t="shared" si="40"/>
        <v xml:space="preserve">[F2291] LD Cryo4Heat70℃ Bimetal Warning </v>
      </c>
      <c r="L296" t="s">
        <v>11080</v>
      </c>
      <c r="M296" t="str">
        <f t="shared" si="42"/>
        <v>Spare Alarm</v>
      </c>
      <c r="N296" t="s">
        <v>9500</v>
      </c>
      <c r="P296" t="s">
        <v>13080</v>
      </c>
      <c r="Q296" t="str">
        <f t="shared" si="41"/>
        <v xml:space="preserve">LD Cryo4Heat70℃ Bimetal Warning </v>
      </c>
      <c r="R296" s="682" t="s">
        <v>10513</v>
      </c>
    </row>
    <row r="297" spans="2:18">
      <c r="B297" s="690">
        <v>293</v>
      </c>
      <c r="C297" s="1451"/>
      <c r="D297" s="691">
        <v>4</v>
      </c>
      <c r="E297" s="692" t="str">
        <f t="shared" si="39"/>
        <v>[F0292] Spare Alarm</v>
      </c>
      <c r="G297" s="693">
        <v>293</v>
      </c>
      <c r="H297" s="1451"/>
      <c r="I297" s="693"/>
      <c r="J297" s="692" t="str">
        <f t="shared" si="40"/>
        <v xml:space="preserve">[F2292] LD Cryo4Temp    Over    Warning </v>
      </c>
      <c r="L297" t="s">
        <v>11081</v>
      </c>
      <c r="M297" t="str">
        <f t="shared" si="42"/>
        <v>Spare Alarm</v>
      </c>
      <c r="N297" t="s">
        <v>9500</v>
      </c>
      <c r="P297" t="s">
        <v>13081</v>
      </c>
      <c r="Q297" t="str">
        <f t="shared" si="41"/>
        <v xml:space="preserve">LD Cryo4Temp    Over    Warning </v>
      </c>
      <c r="R297" s="682" t="s">
        <v>10514</v>
      </c>
    </row>
    <row r="298" spans="2:18">
      <c r="B298" s="690">
        <v>294</v>
      </c>
      <c r="C298" s="1451"/>
      <c r="D298" s="691">
        <v>5</v>
      </c>
      <c r="E298" s="692" t="str">
        <f t="shared" si="39"/>
        <v>[F0293] Spare Alarm</v>
      </c>
      <c r="G298" s="693">
        <v>294</v>
      </c>
      <c r="H298" s="1451"/>
      <c r="I298" s="693"/>
      <c r="J298" s="692" t="str">
        <f t="shared" si="40"/>
        <v xml:space="preserve">[F2293] Warning </v>
      </c>
      <c r="L298" t="s">
        <v>11082</v>
      </c>
      <c r="M298" t="str">
        <f t="shared" si="42"/>
        <v>Spare Alarm</v>
      </c>
      <c r="N298" t="s">
        <v>9500</v>
      </c>
      <c r="P298" t="s">
        <v>13082</v>
      </c>
      <c r="Q298" t="str">
        <f t="shared" si="41"/>
        <v xml:space="preserve">Warning </v>
      </c>
      <c r="R298" s="682" t="s">
        <v>10412</v>
      </c>
    </row>
    <row r="299" spans="2:18">
      <c r="B299" s="690">
        <v>295</v>
      </c>
      <c r="C299" s="1451"/>
      <c r="D299" s="691">
        <v>6</v>
      </c>
      <c r="E299" s="692" t="str">
        <f t="shared" si="39"/>
        <v>[F0294] Spare Alarm</v>
      </c>
      <c r="G299" s="693">
        <v>295</v>
      </c>
      <c r="H299" s="1451"/>
      <c r="I299" s="693"/>
      <c r="J299" s="692" t="str">
        <f t="shared" si="40"/>
        <v xml:space="preserve">[F2294] Warning </v>
      </c>
      <c r="L299" t="s">
        <v>11083</v>
      </c>
      <c r="M299" t="str">
        <f t="shared" si="42"/>
        <v>Spare Alarm</v>
      </c>
      <c r="N299" t="s">
        <v>9500</v>
      </c>
      <c r="P299" t="s">
        <v>13083</v>
      </c>
      <c r="Q299" t="str">
        <f t="shared" si="41"/>
        <v xml:space="preserve">Warning </v>
      </c>
      <c r="R299" s="682" t="s">
        <v>10412</v>
      </c>
    </row>
    <row r="300" spans="2:18">
      <c r="B300" s="690">
        <v>296</v>
      </c>
      <c r="C300" s="1451"/>
      <c r="D300" s="691">
        <v>7</v>
      </c>
      <c r="E300" s="692" t="str">
        <f t="shared" si="39"/>
        <v>[F0295] Spare Alarm</v>
      </c>
      <c r="G300" s="693">
        <v>296</v>
      </c>
      <c r="H300" s="1451"/>
      <c r="I300" s="693"/>
      <c r="J300" s="692" t="str">
        <f t="shared" si="40"/>
        <v xml:space="preserve">[F2295] LD Cryo4Main V/VOPN T/O Warning </v>
      </c>
      <c r="L300" t="s">
        <v>11084</v>
      </c>
      <c r="M300" t="str">
        <f t="shared" si="42"/>
        <v>Spare Alarm</v>
      </c>
      <c r="N300" t="s">
        <v>9500</v>
      </c>
      <c r="P300" t="s">
        <v>13084</v>
      </c>
      <c r="Q300" t="str">
        <f t="shared" si="41"/>
        <v xml:space="preserve">LD Cryo4Main V/VOPN T/O Warning </v>
      </c>
      <c r="R300" s="682" t="s">
        <v>10515</v>
      </c>
    </row>
    <row r="301" spans="2:18">
      <c r="B301" s="690">
        <v>297</v>
      </c>
      <c r="C301" s="1451"/>
      <c r="D301" s="691">
        <v>8</v>
      </c>
      <c r="E301" s="692" t="str">
        <f t="shared" si="39"/>
        <v>[F0296] Spare Alarm</v>
      </c>
      <c r="G301" s="693">
        <v>297</v>
      </c>
      <c r="H301" s="1451"/>
      <c r="I301" s="693"/>
      <c r="J301" s="692" t="str">
        <f t="shared" si="40"/>
        <v xml:space="preserve">[F2296] LD Cryo4Main V/VCLS T/O Warning </v>
      </c>
      <c r="L301" t="s">
        <v>11085</v>
      </c>
      <c r="M301" t="str">
        <f t="shared" si="42"/>
        <v>Spare Alarm</v>
      </c>
      <c r="N301" t="s">
        <v>9500</v>
      </c>
      <c r="P301" t="s">
        <v>13085</v>
      </c>
      <c r="Q301" t="str">
        <f t="shared" si="41"/>
        <v xml:space="preserve">LD Cryo4Main V/VCLS T/O Warning </v>
      </c>
      <c r="R301" s="682" t="s">
        <v>10516</v>
      </c>
    </row>
    <row r="302" spans="2:18">
      <c r="B302" s="690">
        <v>298</v>
      </c>
      <c r="C302" s="1451"/>
      <c r="D302" s="691">
        <v>9</v>
      </c>
      <c r="E302" s="692" t="str">
        <f t="shared" si="39"/>
        <v>[F0297] Spare Alarm</v>
      </c>
      <c r="G302" s="693">
        <v>298</v>
      </c>
      <c r="H302" s="1451"/>
      <c r="I302" s="693"/>
      <c r="J302" s="692" t="str">
        <f t="shared" si="40"/>
        <v xml:space="preserve">[F2297] LD Cryo4Main V/VSetP1T/OWarning </v>
      </c>
      <c r="L302" t="s">
        <v>11086</v>
      </c>
      <c r="M302" t="str">
        <f t="shared" si="42"/>
        <v>Spare Alarm</v>
      </c>
      <c r="N302" t="s">
        <v>9500</v>
      </c>
      <c r="P302" t="s">
        <v>13086</v>
      </c>
      <c r="Q302" t="str">
        <f t="shared" si="41"/>
        <v xml:space="preserve">LD Cryo4Main V/VSetP1T/OWarning </v>
      </c>
      <c r="R302" s="682" t="s">
        <v>10517</v>
      </c>
    </row>
    <row r="303" spans="2:18">
      <c r="B303" s="690">
        <v>299</v>
      </c>
      <c r="C303" s="1451"/>
      <c r="D303" s="691" t="s">
        <v>7042</v>
      </c>
      <c r="E303" s="692" t="str">
        <f t="shared" si="39"/>
        <v>[F0298] Spare Alarm</v>
      </c>
      <c r="G303" s="693">
        <v>299</v>
      </c>
      <c r="H303" s="1451"/>
      <c r="I303" s="693"/>
      <c r="J303" s="692" t="str">
        <f t="shared" si="40"/>
        <v xml:space="preserve">[F2298] LD Cryo4Main V/VSetP2T/OWarning </v>
      </c>
      <c r="L303" t="s">
        <v>11087</v>
      </c>
      <c r="M303" t="str">
        <f t="shared" si="42"/>
        <v>Spare Alarm</v>
      </c>
      <c r="N303" t="s">
        <v>9500</v>
      </c>
      <c r="P303" t="s">
        <v>13087</v>
      </c>
      <c r="Q303" t="str">
        <f t="shared" si="41"/>
        <v xml:space="preserve">LD Cryo4Main V/VSetP2T/OWarning </v>
      </c>
      <c r="R303" s="682" t="s">
        <v>10518</v>
      </c>
    </row>
    <row r="304" spans="2:18">
      <c r="B304" s="690">
        <v>300</v>
      </c>
      <c r="C304" s="1451"/>
      <c r="D304" s="691" t="s">
        <v>7043</v>
      </c>
      <c r="E304" s="692" t="str">
        <f t="shared" si="39"/>
        <v>[F0299] Spare Alarm</v>
      </c>
      <c r="G304" s="693">
        <v>300</v>
      </c>
      <c r="H304" s="1451"/>
      <c r="I304" s="693"/>
      <c r="J304" s="692" t="str">
        <f t="shared" si="40"/>
        <v xml:space="preserve">[F2299] LD Cryo4Main V/VSetP3T/OWarning </v>
      </c>
      <c r="L304" t="s">
        <v>11088</v>
      </c>
      <c r="M304" t="str">
        <f t="shared" si="42"/>
        <v>Spare Alarm</v>
      </c>
      <c r="N304" t="s">
        <v>9500</v>
      </c>
      <c r="P304" t="s">
        <v>13088</v>
      </c>
      <c r="Q304" t="str">
        <f t="shared" si="41"/>
        <v xml:space="preserve">LD Cryo4Main V/VSetP3T/OWarning </v>
      </c>
      <c r="R304" s="682" t="s">
        <v>10519</v>
      </c>
    </row>
    <row r="305" spans="2:18">
      <c r="B305" s="690">
        <v>301</v>
      </c>
      <c r="C305" s="1451"/>
      <c r="D305" s="691" t="s">
        <v>7044</v>
      </c>
      <c r="E305" s="692" t="str">
        <f t="shared" si="39"/>
        <v xml:space="preserve">[F0300] LD Mode Key     Status  Alarm   </v>
      </c>
      <c r="G305" s="693">
        <v>301</v>
      </c>
      <c r="H305" s="1451"/>
      <c r="I305" s="693"/>
      <c r="J305" s="692" t="str">
        <f t="shared" si="40"/>
        <v xml:space="preserve">[F2300] LD Cryo4Main V/VSetP4T/OWarning </v>
      </c>
      <c r="L305" t="s">
        <v>11089</v>
      </c>
      <c r="M305" t="str">
        <f t="shared" si="42"/>
        <v xml:space="preserve">LD Mode Key     Status  Alarm   </v>
      </c>
      <c r="N305" t="s">
        <v>9653</v>
      </c>
      <c r="P305" t="s">
        <v>13089</v>
      </c>
      <c r="Q305" t="str">
        <f t="shared" si="41"/>
        <v xml:space="preserve">LD Cryo4Main V/VSetP4T/OWarning </v>
      </c>
      <c r="R305" s="682" t="s">
        <v>10520</v>
      </c>
    </row>
    <row r="306" spans="2:18">
      <c r="B306" s="690">
        <v>302</v>
      </c>
      <c r="C306" s="1451"/>
      <c r="D306" s="691" t="s">
        <v>7045</v>
      </c>
      <c r="E306" s="692" t="str">
        <f t="shared" si="39"/>
        <v>[F0301] Spare Alarm</v>
      </c>
      <c r="G306" s="693">
        <v>302</v>
      </c>
      <c r="H306" s="1451"/>
      <c r="I306" s="693"/>
      <c r="J306" s="692" t="str">
        <f t="shared" si="40"/>
        <v xml:space="preserve">[F2301] Warning </v>
      </c>
      <c r="L306" t="s">
        <v>11090</v>
      </c>
      <c r="M306" t="str">
        <f t="shared" si="42"/>
        <v>Spare Alarm</v>
      </c>
      <c r="N306" t="s">
        <v>9500</v>
      </c>
      <c r="P306" t="s">
        <v>13090</v>
      </c>
      <c r="Q306" t="str">
        <f t="shared" si="41"/>
        <v xml:space="preserve">Warning </v>
      </c>
      <c r="R306" s="682" t="s">
        <v>10412</v>
      </c>
    </row>
    <row r="307" spans="2:18">
      <c r="B307" s="690">
        <v>303</v>
      </c>
      <c r="C307" s="1451"/>
      <c r="D307" s="691" t="s">
        <v>7046</v>
      </c>
      <c r="E307" s="692" t="str">
        <f t="shared" si="39"/>
        <v>[F0302] Spare Alarm</v>
      </c>
      <c r="G307" s="693">
        <v>303</v>
      </c>
      <c r="H307" s="1451"/>
      <c r="I307" s="693"/>
      <c r="J307" s="692" t="str">
        <f t="shared" si="40"/>
        <v xml:space="preserve">[F2302] Warning </v>
      </c>
      <c r="L307" t="s">
        <v>11091</v>
      </c>
      <c r="M307" t="str">
        <f t="shared" si="42"/>
        <v>Spare Alarm</v>
      </c>
      <c r="N307" t="s">
        <v>9500</v>
      </c>
      <c r="P307" t="s">
        <v>13091</v>
      </c>
      <c r="Q307" t="str">
        <f t="shared" si="41"/>
        <v xml:space="preserve">Warning </v>
      </c>
      <c r="R307" s="682" t="s">
        <v>10412</v>
      </c>
    </row>
    <row r="308" spans="2:18">
      <c r="B308" s="690">
        <v>304</v>
      </c>
      <c r="C308" s="1452"/>
      <c r="D308" s="691" t="s">
        <v>7047</v>
      </c>
      <c r="E308" s="692" t="str">
        <f t="shared" si="39"/>
        <v>[F0303] Spare Alarm</v>
      </c>
      <c r="G308" s="693">
        <v>304</v>
      </c>
      <c r="H308" s="1452"/>
      <c r="I308" s="693"/>
      <c r="J308" s="692" t="str">
        <f t="shared" si="40"/>
        <v xml:space="preserve">[F2303] Warning </v>
      </c>
      <c r="L308" t="s">
        <v>11092</v>
      </c>
      <c r="M308" t="str">
        <f t="shared" si="42"/>
        <v>Spare Alarm</v>
      </c>
      <c r="N308" t="s">
        <v>9500</v>
      </c>
      <c r="P308" t="s">
        <v>13092</v>
      </c>
      <c r="Q308" t="str">
        <f t="shared" si="41"/>
        <v xml:space="preserve">Warning </v>
      </c>
      <c r="R308" s="682" t="s">
        <v>10412</v>
      </c>
    </row>
    <row r="309" spans="2:18">
      <c r="B309" s="690">
        <v>305</v>
      </c>
      <c r="C309" s="1450" t="str">
        <f t="shared" si="43"/>
        <v>2733</v>
      </c>
      <c r="D309" s="691">
        <v>0</v>
      </c>
      <c r="E309" s="692" t="str">
        <f t="shared" si="39"/>
        <v>[F0304] Spare Alarm</v>
      </c>
      <c r="G309" s="693">
        <v>305</v>
      </c>
      <c r="H309" s="1450" t="str">
        <f t="shared" ref="H309" si="46">DEC2HEX(HEX2DEC(H293)+1)</f>
        <v>27B3</v>
      </c>
      <c r="I309" s="693"/>
      <c r="J309" s="692" t="str">
        <f t="shared" si="40"/>
        <v xml:space="preserve">[F2304] Warning </v>
      </c>
      <c r="L309" t="s">
        <v>11093</v>
      </c>
      <c r="M309" t="str">
        <f t="shared" si="42"/>
        <v>Spare Alarm</v>
      </c>
      <c r="N309" t="s">
        <v>9500</v>
      </c>
      <c r="P309" t="s">
        <v>13093</v>
      </c>
      <c r="Q309" t="str">
        <f t="shared" si="41"/>
        <v xml:space="preserve">Warning </v>
      </c>
      <c r="R309" s="682" t="s">
        <v>10412</v>
      </c>
    </row>
    <row r="310" spans="2:18">
      <c r="B310" s="690">
        <v>306</v>
      </c>
      <c r="C310" s="1451"/>
      <c r="D310" s="691">
        <v>1</v>
      </c>
      <c r="E310" s="692" t="str">
        <f t="shared" si="39"/>
        <v xml:space="preserve">[F0305] LD      Grip#1  Enable  Alarm   </v>
      </c>
      <c r="G310" s="693">
        <v>306</v>
      </c>
      <c r="H310" s="1451"/>
      <c r="I310" s="693"/>
      <c r="J310" s="692" t="str">
        <f t="shared" si="40"/>
        <v xml:space="preserve">[F2305] LD Cryo4R/V     OPN T/O Warning </v>
      </c>
      <c r="L310" t="s">
        <v>11094</v>
      </c>
      <c r="M310" t="str">
        <f t="shared" si="42"/>
        <v xml:space="preserve">LD      Grip#1  Enable  Alarm   </v>
      </c>
      <c r="N310" t="s">
        <v>9654</v>
      </c>
      <c r="P310" t="s">
        <v>13094</v>
      </c>
      <c r="Q310" t="str">
        <f t="shared" si="41"/>
        <v xml:space="preserve">LD Cryo4R/V     OPN T/O Warning </v>
      </c>
      <c r="R310" s="682" t="s">
        <v>10521</v>
      </c>
    </row>
    <row r="311" spans="2:18">
      <c r="B311" s="690">
        <v>307</v>
      </c>
      <c r="C311" s="1451"/>
      <c r="D311" s="691">
        <v>2</v>
      </c>
      <c r="E311" s="692" t="str">
        <f t="shared" si="39"/>
        <v xml:space="preserve">[F0306] LD      Grip#2  Enable  Alarm   </v>
      </c>
      <c r="G311" s="693">
        <v>307</v>
      </c>
      <c r="H311" s="1451"/>
      <c r="I311" s="693"/>
      <c r="J311" s="692" t="str">
        <f t="shared" si="40"/>
        <v xml:space="preserve">[F2306] LD Cryo4R/V     CLS T/O Warning </v>
      </c>
      <c r="L311" t="s">
        <v>11095</v>
      </c>
      <c r="M311" t="str">
        <f t="shared" si="42"/>
        <v xml:space="preserve">LD      Grip#2  Enable  Alarm   </v>
      </c>
      <c r="N311" t="s">
        <v>9655</v>
      </c>
      <c r="P311" t="s">
        <v>13095</v>
      </c>
      <c r="Q311" t="str">
        <f t="shared" si="41"/>
        <v xml:space="preserve">LD Cryo4R/V     CLS T/O Warning </v>
      </c>
      <c r="R311" s="682" t="s">
        <v>10522</v>
      </c>
    </row>
    <row r="312" spans="2:18">
      <c r="B312" s="690">
        <v>308</v>
      </c>
      <c r="C312" s="1451"/>
      <c r="D312" s="691">
        <v>3</v>
      </c>
      <c r="E312" s="692" t="str">
        <f t="shared" si="39"/>
        <v>[F0307] Spare Alarm</v>
      </c>
      <c r="G312" s="693">
        <v>308</v>
      </c>
      <c r="H312" s="1451"/>
      <c r="I312" s="693"/>
      <c r="J312" s="692" t="str">
        <f t="shared" si="40"/>
        <v xml:space="preserve">[F2307] Warning </v>
      </c>
      <c r="L312" t="s">
        <v>11096</v>
      </c>
      <c r="M312" t="str">
        <f t="shared" si="42"/>
        <v>Spare Alarm</v>
      </c>
      <c r="N312" t="s">
        <v>9500</v>
      </c>
      <c r="P312" t="s">
        <v>13096</v>
      </c>
      <c r="Q312" t="str">
        <f t="shared" si="41"/>
        <v xml:space="preserve">Warning </v>
      </c>
      <c r="R312" s="682" t="s">
        <v>10412</v>
      </c>
    </row>
    <row r="313" spans="2:18">
      <c r="B313" s="690">
        <v>309</v>
      </c>
      <c r="C313" s="1451"/>
      <c r="D313" s="691">
        <v>4</v>
      </c>
      <c r="E313" s="692" t="str">
        <f t="shared" si="39"/>
        <v>[F0308] Spare Alarm</v>
      </c>
      <c r="G313" s="693">
        <v>309</v>
      </c>
      <c r="H313" s="1451"/>
      <c r="I313" s="693"/>
      <c r="J313" s="692" t="str">
        <f t="shared" si="40"/>
        <v xml:space="preserve">[F2308] Warning </v>
      </c>
      <c r="L313" t="s">
        <v>11097</v>
      </c>
      <c r="M313" t="str">
        <f t="shared" si="42"/>
        <v>Spare Alarm</v>
      </c>
      <c r="N313" t="s">
        <v>9500</v>
      </c>
      <c r="P313" t="s">
        <v>13097</v>
      </c>
      <c r="Q313" t="str">
        <f t="shared" si="41"/>
        <v xml:space="preserve">Warning </v>
      </c>
      <c r="R313" s="682" t="s">
        <v>10412</v>
      </c>
    </row>
    <row r="314" spans="2:18">
      <c r="B314" s="690">
        <v>310</v>
      </c>
      <c r="C314" s="1451"/>
      <c r="D314" s="691">
        <v>5</v>
      </c>
      <c r="E314" s="692" t="str">
        <f t="shared" si="39"/>
        <v>[F0309] Spare Alarm</v>
      </c>
      <c r="G314" s="693">
        <v>310</v>
      </c>
      <c r="H314" s="1451"/>
      <c r="I314" s="693"/>
      <c r="J314" s="692" t="str">
        <f t="shared" si="40"/>
        <v xml:space="preserve">[F2309] Warning </v>
      </c>
      <c r="L314" t="s">
        <v>11098</v>
      </c>
      <c r="M314" t="str">
        <f t="shared" si="42"/>
        <v>Spare Alarm</v>
      </c>
      <c r="N314" t="s">
        <v>9500</v>
      </c>
      <c r="P314" t="s">
        <v>13098</v>
      </c>
      <c r="Q314" t="str">
        <f t="shared" si="41"/>
        <v xml:space="preserve">Warning </v>
      </c>
      <c r="R314" s="682" t="s">
        <v>10412</v>
      </c>
    </row>
    <row r="315" spans="2:18">
      <c r="B315" s="690">
        <v>311</v>
      </c>
      <c r="C315" s="1451"/>
      <c r="D315" s="691">
        <v>6</v>
      </c>
      <c r="E315" s="692" t="str">
        <f t="shared" si="39"/>
        <v xml:space="preserve">[F0310] LD      Door#1  Unlock  Alarm   </v>
      </c>
      <c r="G315" s="693">
        <v>311</v>
      </c>
      <c r="H315" s="1451"/>
      <c r="I315" s="693"/>
      <c r="J315" s="692" t="str">
        <f t="shared" si="40"/>
        <v xml:space="preserve">[F2310] LD Cryo5Main V/VWarning </v>
      </c>
      <c r="L315" t="s">
        <v>11099</v>
      </c>
      <c r="M315" t="str">
        <f t="shared" si="42"/>
        <v xml:space="preserve">LD      Door#1  Unlock  Alarm   </v>
      </c>
      <c r="N315" t="s">
        <v>9656</v>
      </c>
      <c r="P315" t="s">
        <v>13099</v>
      </c>
      <c r="Q315" t="str">
        <f t="shared" si="41"/>
        <v xml:space="preserve">LD Cryo5Main V/VWarning </v>
      </c>
      <c r="R315" s="682" t="s">
        <v>10523</v>
      </c>
    </row>
    <row r="316" spans="2:18">
      <c r="B316" s="690">
        <v>312</v>
      </c>
      <c r="C316" s="1451"/>
      <c r="D316" s="691">
        <v>7</v>
      </c>
      <c r="E316" s="692" t="str">
        <f t="shared" si="39"/>
        <v xml:space="preserve">[F0311] LD      Door#2  Unlock  Alarm   </v>
      </c>
      <c r="G316" s="693">
        <v>312</v>
      </c>
      <c r="H316" s="1451"/>
      <c r="I316" s="693"/>
      <c r="J316" s="692" t="str">
        <f t="shared" si="40"/>
        <v xml:space="preserve">[F2311] LD Cryo5Heat70℃ Bimetal Warning </v>
      </c>
      <c r="L316" t="s">
        <v>11100</v>
      </c>
      <c r="M316" t="str">
        <f t="shared" si="42"/>
        <v xml:space="preserve">LD      Door#2  Unlock  Alarm   </v>
      </c>
      <c r="N316" t="s">
        <v>9657</v>
      </c>
      <c r="P316" t="s">
        <v>13100</v>
      </c>
      <c r="Q316" t="str">
        <f t="shared" si="41"/>
        <v xml:space="preserve">LD Cryo5Heat70℃ Bimetal Warning </v>
      </c>
      <c r="R316" s="682" t="s">
        <v>10524</v>
      </c>
    </row>
    <row r="317" spans="2:18">
      <c r="B317" s="690">
        <v>313</v>
      </c>
      <c r="C317" s="1451"/>
      <c r="D317" s="691">
        <v>8</v>
      </c>
      <c r="E317" s="692" t="str">
        <f t="shared" si="39"/>
        <v xml:space="preserve">[F0312] LD      Door#3  Unlock  Alarm   </v>
      </c>
      <c r="G317" s="693">
        <v>313</v>
      </c>
      <c r="H317" s="1451"/>
      <c r="I317" s="693"/>
      <c r="J317" s="692" t="str">
        <f t="shared" si="40"/>
        <v xml:space="preserve">[F2312] LD Cryo5Temp    Over    Warning </v>
      </c>
      <c r="L317" t="s">
        <v>11101</v>
      </c>
      <c r="M317" t="str">
        <f t="shared" si="42"/>
        <v xml:space="preserve">LD      Door#3  Unlock  Alarm   </v>
      </c>
      <c r="N317" t="s">
        <v>9658</v>
      </c>
      <c r="P317" t="s">
        <v>13101</v>
      </c>
      <c r="Q317" t="str">
        <f t="shared" si="41"/>
        <v xml:space="preserve">LD Cryo5Temp    Over    Warning </v>
      </c>
      <c r="R317" s="682" t="s">
        <v>10525</v>
      </c>
    </row>
    <row r="318" spans="2:18">
      <c r="B318" s="690">
        <v>314</v>
      </c>
      <c r="C318" s="1451"/>
      <c r="D318" s="691">
        <v>9</v>
      </c>
      <c r="E318" s="692" t="str">
        <f t="shared" si="39"/>
        <v xml:space="preserve">[F0313] LD      Door#4  Unlock  Alarm   </v>
      </c>
      <c r="G318" s="693">
        <v>314</v>
      </c>
      <c r="H318" s="1451"/>
      <c r="I318" s="693"/>
      <c r="J318" s="692" t="str">
        <f t="shared" si="40"/>
        <v xml:space="preserve">[F2313] Warning </v>
      </c>
      <c r="L318" t="s">
        <v>11102</v>
      </c>
      <c r="M318" t="str">
        <f t="shared" si="42"/>
        <v xml:space="preserve">LD      Door#4  Unlock  Alarm   </v>
      </c>
      <c r="N318" t="s">
        <v>9659</v>
      </c>
      <c r="P318" t="s">
        <v>13102</v>
      </c>
      <c r="Q318" t="str">
        <f t="shared" si="41"/>
        <v xml:space="preserve">Warning </v>
      </c>
      <c r="R318" s="682" t="s">
        <v>10412</v>
      </c>
    </row>
    <row r="319" spans="2:18">
      <c r="B319" s="690">
        <v>315</v>
      </c>
      <c r="C319" s="1451"/>
      <c r="D319" s="691" t="s">
        <v>7042</v>
      </c>
      <c r="E319" s="692" t="str">
        <f t="shared" si="39"/>
        <v>[F0314] Spare Alarm</v>
      </c>
      <c r="G319" s="693">
        <v>315</v>
      </c>
      <c r="H319" s="1451"/>
      <c r="I319" s="693"/>
      <c r="J319" s="692" t="str">
        <f t="shared" si="40"/>
        <v xml:space="preserve">[F2314] Warning </v>
      </c>
      <c r="L319" t="s">
        <v>11103</v>
      </c>
      <c r="M319" t="str">
        <f t="shared" si="42"/>
        <v>Spare Alarm</v>
      </c>
      <c r="N319" t="s">
        <v>9500</v>
      </c>
      <c r="P319" t="s">
        <v>13103</v>
      </c>
      <c r="Q319" t="str">
        <f t="shared" si="41"/>
        <v xml:space="preserve">Warning </v>
      </c>
      <c r="R319" s="682" t="s">
        <v>10412</v>
      </c>
    </row>
    <row r="320" spans="2:18">
      <c r="B320" s="690">
        <v>316</v>
      </c>
      <c r="C320" s="1451"/>
      <c r="D320" s="691" t="s">
        <v>7043</v>
      </c>
      <c r="E320" s="692" t="str">
        <f t="shared" si="39"/>
        <v>[F0315] Spare Alarm</v>
      </c>
      <c r="G320" s="693">
        <v>316</v>
      </c>
      <c r="H320" s="1451"/>
      <c r="I320" s="693"/>
      <c r="J320" s="692" t="str">
        <f t="shared" si="40"/>
        <v xml:space="preserve">[F2315] LD Cryo5Main V/VOPN T/O Warning </v>
      </c>
      <c r="L320" t="s">
        <v>11104</v>
      </c>
      <c r="M320" t="str">
        <f t="shared" si="42"/>
        <v>Spare Alarm</v>
      </c>
      <c r="N320" t="s">
        <v>9500</v>
      </c>
      <c r="P320" t="s">
        <v>13104</v>
      </c>
      <c r="Q320" t="str">
        <f t="shared" si="41"/>
        <v xml:space="preserve">LD Cryo5Main V/VOPN T/O Warning </v>
      </c>
      <c r="R320" s="682" t="s">
        <v>10526</v>
      </c>
    </row>
    <row r="321" spans="2:18">
      <c r="B321" s="690">
        <v>317</v>
      </c>
      <c r="C321" s="1451"/>
      <c r="D321" s="691" t="s">
        <v>7044</v>
      </c>
      <c r="E321" s="692" t="str">
        <f t="shared" si="39"/>
        <v>[F0316] Spare Alarm</v>
      </c>
      <c r="G321" s="693">
        <v>317</v>
      </c>
      <c r="H321" s="1451"/>
      <c r="I321" s="693"/>
      <c r="J321" s="692" t="str">
        <f t="shared" si="40"/>
        <v xml:space="preserve">[F2316] LD Cryo5Main V/VCLS T/O Warning </v>
      </c>
      <c r="L321" t="s">
        <v>11105</v>
      </c>
      <c r="M321" t="str">
        <f t="shared" si="42"/>
        <v>Spare Alarm</v>
      </c>
      <c r="N321" t="s">
        <v>9500</v>
      </c>
      <c r="P321" t="s">
        <v>13105</v>
      </c>
      <c r="Q321" t="str">
        <f t="shared" si="41"/>
        <v xml:space="preserve">LD Cryo5Main V/VCLS T/O Warning </v>
      </c>
      <c r="R321" s="682" t="s">
        <v>10527</v>
      </c>
    </row>
    <row r="322" spans="2:18">
      <c r="B322" s="690">
        <v>318</v>
      </c>
      <c r="C322" s="1451"/>
      <c r="D322" s="691" t="s">
        <v>7045</v>
      </c>
      <c r="E322" s="692" t="str">
        <f t="shared" si="39"/>
        <v>[F0317] Spare Alarm</v>
      </c>
      <c r="G322" s="693">
        <v>318</v>
      </c>
      <c r="H322" s="1451"/>
      <c r="I322" s="693"/>
      <c r="J322" s="692" t="str">
        <f t="shared" si="40"/>
        <v xml:space="preserve">[F2317] LD Cryo5Main V/VSetP1T/OWarning </v>
      </c>
      <c r="L322" t="s">
        <v>11106</v>
      </c>
      <c r="M322" t="str">
        <f t="shared" si="42"/>
        <v>Spare Alarm</v>
      </c>
      <c r="N322" t="s">
        <v>9500</v>
      </c>
      <c r="P322" t="s">
        <v>13106</v>
      </c>
      <c r="Q322" t="str">
        <f t="shared" si="41"/>
        <v xml:space="preserve">LD Cryo5Main V/VSetP1T/OWarning </v>
      </c>
      <c r="R322" s="682" t="s">
        <v>10528</v>
      </c>
    </row>
    <row r="323" spans="2:18">
      <c r="B323" s="690">
        <v>319</v>
      </c>
      <c r="C323" s="1451"/>
      <c r="D323" s="691" t="s">
        <v>7046</v>
      </c>
      <c r="E323" s="692" t="str">
        <f t="shared" si="39"/>
        <v>[F0318] Spare Alarm</v>
      </c>
      <c r="G323" s="693">
        <v>319</v>
      </c>
      <c r="H323" s="1451"/>
      <c r="I323" s="693"/>
      <c r="J323" s="692" t="str">
        <f t="shared" si="40"/>
        <v xml:space="preserve">[F2318] LD Cryo5Main V/VSetP2T/OWarning </v>
      </c>
      <c r="L323" t="s">
        <v>11107</v>
      </c>
      <c r="M323" t="str">
        <f t="shared" si="42"/>
        <v>Spare Alarm</v>
      </c>
      <c r="N323" t="s">
        <v>9500</v>
      </c>
      <c r="P323" t="s">
        <v>13107</v>
      </c>
      <c r="Q323" t="str">
        <f t="shared" si="41"/>
        <v xml:space="preserve">LD Cryo5Main V/VSetP2T/OWarning </v>
      </c>
      <c r="R323" s="682" t="s">
        <v>10529</v>
      </c>
    </row>
    <row r="324" spans="2:18">
      <c r="B324" s="690">
        <v>320</v>
      </c>
      <c r="C324" s="1452"/>
      <c r="D324" s="691" t="s">
        <v>7047</v>
      </c>
      <c r="E324" s="692" t="str">
        <f t="shared" si="39"/>
        <v>[F0319] Spare Alarm</v>
      </c>
      <c r="G324" s="693">
        <v>320</v>
      </c>
      <c r="H324" s="1452"/>
      <c r="I324" s="693"/>
      <c r="J324" s="692" t="str">
        <f t="shared" si="40"/>
        <v xml:space="preserve">[F2319] LD Cryo5Main V/VSetP3T/OWarning </v>
      </c>
      <c r="L324" t="s">
        <v>11108</v>
      </c>
      <c r="M324" t="str">
        <f t="shared" si="42"/>
        <v>Spare Alarm</v>
      </c>
      <c r="N324" t="s">
        <v>9500</v>
      </c>
      <c r="P324" t="s">
        <v>13108</v>
      </c>
      <c r="Q324" t="str">
        <f t="shared" si="41"/>
        <v xml:space="preserve">LD Cryo5Main V/VSetP3T/OWarning </v>
      </c>
      <c r="R324" s="682" t="s">
        <v>10530</v>
      </c>
    </row>
    <row r="325" spans="2:18">
      <c r="B325" s="690">
        <v>321</v>
      </c>
      <c r="C325" s="1450" t="str">
        <f t="shared" ref="C325:C357" si="47">DEC2HEX(HEX2DEC(C309)+1)</f>
        <v>2734</v>
      </c>
      <c r="D325" s="691">
        <v>0</v>
      </c>
      <c r="E325" s="692" t="str">
        <f t="shared" si="39"/>
        <v xml:space="preserve">[F0320] LD      Frame#1 Unlock  Alarm   </v>
      </c>
      <c r="G325" s="693">
        <v>321</v>
      </c>
      <c r="H325" s="1450" t="str">
        <f t="shared" ref="H325" si="48">DEC2HEX(HEX2DEC(H309)+1)</f>
        <v>27B4</v>
      </c>
      <c r="I325" s="693"/>
      <c r="J325" s="692" t="str">
        <f t="shared" si="40"/>
        <v xml:space="preserve">[F2320] LD Cryo5Main V/VSetP4T/OWarning </v>
      </c>
      <c r="L325" t="s">
        <v>11109</v>
      </c>
      <c r="M325" t="str">
        <f t="shared" si="42"/>
        <v xml:space="preserve">LD      Frame#1 Unlock  Alarm   </v>
      </c>
      <c r="N325" t="s">
        <v>9660</v>
      </c>
      <c r="P325" t="s">
        <v>13109</v>
      </c>
      <c r="Q325" t="str">
        <f t="shared" si="41"/>
        <v xml:space="preserve">LD Cryo5Main V/VSetP4T/OWarning </v>
      </c>
      <c r="R325" s="682" t="s">
        <v>10531</v>
      </c>
    </row>
    <row r="326" spans="2:18">
      <c r="B326" s="690">
        <v>322</v>
      </c>
      <c r="C326" s="1451"/>
      <c r="D326" s="691">
        <v>1</v>
      </c>
      <c r="E326" s="692" t="str">
        <f t="shared" ref="E326:E389" si="49">L326&amp;" "&amp;M326</f>
        <v xml:space="preserve">[F0321] LD      Frame#2 Unlock  Alarm   </v>
      </c>
      <c r="G326" s="693">
        <v>322</v>
      </c>
      <c r="H326" s="1451"/>
      <c r="I326" s="693"/>
      <c r="J326" s="692" t="str">
        <f t="shared" ref="J326:J389" si="50">P326&amp;" "&amp;Q326</f>
        <v xml:space="preserve">[F2321] Warning </v>
      </c>
      <c r="L326" t="s">
        <v>11110</v>
      </c>
      <c r="M326" t="str">
        <f t="shared" si="42"/>
        <v xml:space="preserve">LD      Frame#2 Unlock  Alarm   </v>
      </c>
      <c r="N326" t="s">
        <v>9661</v>
      </c>
      <c r="P326" t="s">
        <v>13110</v>
      </c>
      <c r="Q326" t="str">
        <f t="shared" ref="Q326:Q389" si="51">IF("Warring   " =R326, "Spare Alarm", R326)</f>
        <v xml:space="preserve">Warning </v>
      </c>
      <c r="R326" s="682" t="s">
        <v>10412</v>
      </c>
    </row>
    <row r="327" spans="2:18">
      <c r="B327" s="690">
        <v>323</v>
      </c>
      <c r="C327" s="1451"/>
      <c r="D327" s="691">
        <v>2</v>
      </c>
      <c r="E327" s="692" t="str">
        <f t="shared" si="49"/>
        <v xml:space="preserve">[F0322] LD      Frame#3 Unlock  Alarm   </v>
      </c>
      <c r="G327" s="693">
        <v>323</v>
      </c>
      <c r="H327" s="1451"/>
      <c r="I327" s="693"/>
      <c r="J327" s="692" t="str">
        <f t="shared" si="50"/>
        <v xml:space="preserve">[F2322] Warning </v>
      </c>
      <c r="L327" t="s">
        <v>11111</v>
      </c>
      <c r="M327" t="str">
        <f t="shared" si="42"/>
        <v xml:space="preserve">LD      Frame#3 Unlock  Alarm   </v>
      </c>
      <c r="N327" t="s">
        <v>9662</v>
      </c>
      <c r="P327" t="s">
        <v>13111</v>
      </c>
      <c r="Q327" t="str">
        <f t="shared" si="51"/>
        <v xml:space="preserve">Warning </v>
      </c>
      <c r="R327" s="682" t="s">
        <v>10412</v>
      </c>
    </row>
    <row r="328" spans="2:18">
      <c r="B328" s="690">
        <v>324</v>
      </c>
      <c r="C328" s="1451"/>
      <c r="D328" s="691">
        <v>3</v>
      </c>
      <c r="E328" s="692" t="str">
        <f t="shared" si="49"/>
        <v xml:space="preserve">[F0323] LD      Frame#4 Unlock  Alarm   </v>
      </c>
      <c r="G328" s="693">
        <v>324</v>
      </c>
      <c r="H328" s="1451"/>
      <c r="I328" s="693"/>
      <c r="J328" s="692" t="str">
        <f t="shared" si="50"/>
        <v xml:space="preserve">[F2323] Warning </v>
      </c>
      <c r="L328" t="s">
        <v>11112</v>
      </c>
      <c r="M328" t="str">
        <f t="shared" si="42"/>
        <v xml:space="preserve">LD      Frame#4 Unlock  Alarm   </v>
      </c>
      <c r="N328" t="s">
        <v>9663</v>
      </c>
      <c r="P328" t="s">
        <v>13112</v>
      </c>
      <c r="Q328" t="str">
        <f t="shared" si="51"/>
        <v xml:space="preserve">Warning </v>
      </c>
      <c r="R328" s="682" t="s">
        <v>10412</v>
      </c>
    </row>
    <row r="329" spans="2:18">
      <c r="B329" s="690">
        <v>325</v>
      </c>
      <c r="C329" s="1451"/>
      <c r="D329" s="691">
        <v>4</v>
      </c>
      <c r="E329" s="692" t="str">
        <f t="shared" si="49"/>
        <v xml:space="preserve">[F0324] LD      Frame#5 Unlock  Alarm   </v>
      </c>
      <c r="G329" s="693">
        <v>325</v>
      </c>
      <c r="H329" s="1451"/>
      <c r="I329" s="693"/>
      <c r="J329" s="692" t="str">
        <f t="shared" si="50"/>
        <v xml:space="preserve">[F2324] Warning </v>
      </c>
      <c r="L329" t="s">
        <v>11113</v>
      </c>
      <c r="M329" t="str">
        <f t="shared" si="42"/>
        <v xml:space="preserve">LD      Frame#5 Unlock  Alarm   </v>
      </c>
      <c r="N329" t="s">
        <v>9664</v>
      </c>
      <c r="P329" t="s">
        <v>13113</v>
      </c>
      <c r="Q329" t="str">
        <f t="shared" si="51"/>
        <v xml:space="preserve">Warning </v>
      </c>
      <c r="R329" s="682" t="s">
        <v>10412</v>
      </c>
    </row>
    <row r="330" spans="2:18">
      <c r="B330" s="690">
        <v>326</v>
      </c>
      <c r="C330" s="1451"/>
      <c r="D330" s="691">
        <v>5</v>
      </c>
      <c r="E330" s="692" t="str">
        <f t="shared" si="49"/>
        <v xml:space="preserve">[F0325] LD      Frame#6 Unlock  Alarm   </v>
      </c>
      <c r="G330" s="693">
        <v>326</v>
      </c>
      <c r="H330" s="1451"/>
      <c r="I330" s="693"/>
      <c r="J330" s="692" t="str">
        <f t="shared" si="50"/>
        <v xml:space="preserve">[F2325] LD Cryo5R/V     OPN T/O Warning </v>
      </c>
      <c r="L330" t="s">
        <v>11114</v>
      </c>
      <c r="M330" t="str">
        <f t="shared" si="42"/>
        <v xml:space="preserve">LD      Frame#6 Unlock  Alarm   </v>
      </c>
      <c r="N330" t="s">
        <v>9665</v>
      </c>
      <c r="P330" t="s">
        <v>13114</v>
      </c>
      <c r="Q330" t="str">
        <f t="shared" si="51"/>
        <v xml:space="preserve">LD Cryo5R/V     OPN T/O Warning </v>
      </c>
      <c r="R330" s="682" t="s">
        <v>10532</v>
      </c>
    </row>
    <row r="331" spans="2:18">
      <c r="B331" s="690">
        <v>327</v>
      </c>
      <c r="C331" s="1451"/>
      <c r="D331" s="691">
        <v>6</v>
      </c>
      <c r="E331" s="692" t="str">
        <f t="shared" si="49"/>
        <v xml:space="preserve">[F0326] LD      Frame#7 Unlock  Alarm   </v>
      </c>
      <c r="G331" s="693">
        <v>327</v>
      </c>
      <c r="H331" s="1451"/>
      <c r="I331" s="693"/>
      <c r="J331" s="692" t="str">
        <f t="shared" si="50"/>
        <v xml:space="preserve">[F2326] LD Cryo5R/V     CLS T/O Warning </v>
      </c>
      <c r="L331" t="s">
        <v>11115</v>
      </c>
      <c r="M331" t="str">
        <f t="shared" si="42"/>
        <v xml:space="preserve">LD      Frame#7 Unlock  Alarm   </v>
      </c>
      <c r="N331" t="s">
        <v>9666</v>
      </c>
      <c r="P331" t="s">
        <v>13115</v>
      </c>
      <c r="Q331" t="str">
        <f t="shared" si="51"/>
        <v xml:space="preserve">LD Cryo5R/V     CLS T/O Warning </v>
      </c>
      <c r="R331" s="682" t="s">
        <v>10533</v>
      </c>
    </row>
    <row r="332" spans="2:18">
      <c r="B332" s="690">
        <v>328</v>
      </c>
      <c r="C332" s="1451"/>
      <c r="D332" s="691">
        <v>7</v>
      </c>
      <c r="E332" s="692" t="str">
        <f t="shared" si="49"/>
        <v xml:space="preserve">[F0327] LD      Frame#8 Unlock  Alarm   </v>
      </c>
      <c r="G332" s="693">
        <v>328</v>
      </c>
      <c r="H332" s="1451"/>
      <c r="I332" s="693"/>
      <c r="J332" s="692" t="str">
        <f t="shared" si="50"/>
        <v xml:space="preserve">[F2327] Warning </v>
      </c>
      <c r="L332" t="s">
        <v>11116</v>
      </c>
      <c r="M332" t="str">
        <f t="shared" si="42"/>
        <v xml:space="preserve">LD      Frame#8 Unlock  Alarm   </v>
      </c>
      <c r="N332" t="s">
        <v>9667</v>
      </c>
      <c r="P332" t="s">
        <v>13116</v>
      </c>
      <c r="Q332" t="str">
        <f t="shared" si="51"/>
        <v xml:space="preserve">Warning </v>
      </c>
      <c r="R332" s="682" t="s">
        <v>10412</v>
      </c>
    </row>
    <row r="333" spans="2:18">
      <c r="B333" s="690">
        <v>329</v>
      </c>
      <c r="C333" s="1451"/>
      <c r="D333" s="691">
        <v>8</v>
      </c>
      <c r="E333" s="692" t="str">
        <f t="shared" si="49"/>
        <v xml:space="preserve">[F0328] LD      Frame#9 Unlock  Alarm   </v>
      </c>
      <c r="G333" s="693">
        <v>329</v>
      </c>
      <c r="H333" s="1451"/>
      <c r="I333" s="693"/>
      <c r="J333" s="692" t="str">
        <f t="shared" si="50"/>
        <v xml:space="preserve">[F2328] Warning </v>
      </c>
      <c r="L333" t="s">
        <v>11117</v>
      </c>
      <c r="M333" t="str">
        <f t="shared" si="42"/>
        <v xml:space="preserve">LD      Frame#9 Unlock  Alarm   </v>
      </c>
      <c r="N333" t="s">
        <v>9668</v>
      </c>
      <c r="P333" t="s">
        <v>13117</v>
      </c>
      <c r="Q333" t="str">
        <f t="shared" si="51"/>
        <v xml:space="preserve">Warning </v>
      </c>
      <c r="R333" s="682" t="s">
        <v>10412</v>
      </c>
    </row>
    <row r="334" spans="2:18">
      <c r="B334" s="690">
        <v>330</v>
      </c>
      <c r="C334" s="1451"/>
      <c r="D334" s="691">
        <v>9</v>
      </c>
      <c r="E334" s="692" t="str">
        <f t="shared" si="49"/>
        <v xml:space="preserve">[F0329] LD      Frame#10Unlock  Alarm   </v>
      </c>
      <c r="G334" s="693">
        <v>330</v>
      </c>
      <c r="H334" s="1451"/>
      <c r="I334" s="693"/>
      <c r="J334" s="692" t="str">
        <f t="shared" si="50"/>
        <v xml:space="preserve">[F2329] Warning </v>
      </c>
      <c r="L334" t="s">
        <v>11118</v>
      </c>
      <c r="M334" t="str">
        <f t="shared" si="42"/>
        <v xml:space="preserve">LD      Frame#10Unlock  Alarm   </v>
      </c>
      <c r="N334" t="s">
        <v>9669</v>
      </c>
      <c r="P334" t="s">
        <v>13118</v>
      </c>
      <c r="Q334" t="str">
        <f t="shared" si="51"/>
        <v xml:space="preserve">Warning </v>
      </c>
      <c r="R334" s="682" t="s">
        <v>10412</v>
      </c>
    </row>
    <row r="335" spans="2:18">
      <c r="B335" s="690">
        <v>331</v>
      </c>
      <c r="C335" s="1451"/>
      <c r="D335" s="691" t="s">
        <v>7042</v>
      </c>
      <c r="E335" s="692" t="str">
        <f t="shared" si="49"/>
        <v xml:space="preserve">[F0330] LD      Frame#11Unlock  Alarm   </v>
      </c>
      <c r="G335" s="693">
        <v>331</v>
      </c>
      <c r="H335" s="1451"/>
      <c r="I335" s="693"/>
      <c r="J335" s="692" t="str">
        <f t="shared" si="50"/>
        <v xml:space="preserve">[F2330] LD Cryo6Main V/VWarning </v>
      </c>
      <c r="L335" t="s">
        <v>11119</v>
      </c>
      <c r="M335" t="str">
        <f t="shared" si="42"/>
        <v xml:space="preserve">LD      Frame#11Unlock  Alarm   </v>
      </c>
      <c r="N335" t="s">
        <v>9670</v>
      </c>
      <c r="P335" t="s">
        <v>13119</v>
      </c>
      <c r="Q335" t="str">
        <f t="shared" si="51"/>
        <v xml:space="preserve">LD Cryo6Main V/VWarning </v>
      </c>
      <c r="R335" s="682" t="s">
        <v>10534</v>
      </c>
    </row>
    <row r="336" spans="2:18">
      <c r="B336" s="690">
        <v>332</v>
      </c>
      <c r="C336" s="1451"/>
      <c r="D336" s="691" t="s">
        <v>7043</v>
      </c>
      <c r="E336" s="692" t="str">
        <f t="shared" si="49"/>
        <v xml:space="preserve">[F0331] LD      Frame#12Unlock  Alarm   </v>
      </c>
      <c r="G336" s="693">
        <v>332</v>
      </c>
      <c r="H336" s="1451"/>
      <c r="I336" s="693"/>
      <c r="J336" s="692" t="str">
        <f t="shared" si="50"/>
        <v xml:space="preserve">[F2331] LD Cryo6Heat70℃ Bimetal Warning </v>
      </c>
      <c r="L336" t="s">
        <v>11120</v>
      </c>
      <c r="M336" t="str">
        <f t="shared" si="42"/>
        <v xml:space="preserve">LD      Frame#12Unlock  Alarm   </v>
      </c>
      <c r="N336" t="s">
        <v>9671</v>
      </c>
      <c r="P336" t="s">
        <v>13120</v>
      </c>
      <c r="Q336" t="str">
        <f t="shared" si="51"/>
        <v xml:space="preserve">LD Cryo6Heat70℃ Bimetal Warning </v>
      </c>
      <c r="R336" s="682" t="s">
        <v>10535</v>
      </c>
    </row>
    <row r="337" spans="2:18">
      <c r="B337" s="690">
        <v>333</v>
      </c>
      <c r="C337" s="1451"/>
      <c r="D337" s="691" t="s">
        <v>7044</v>
      </c>
      <c r="E337" s="692" t="str">
        <f t="shared" si="49"/>
        <v>[F0332] Spare Alarm</v>
      </c>
      <c r="G337" s="693">
        <v>333</v>
      </c>
      <c r="H337" s="1451"/>
      <c r="I337" s="693"/>
      <c r="J337" s="692" t="str">
        <f t="shared" si="50"/>
        <v xml:space="preserve">[F2332] LD Cryo6Temp    Over    Warning </v>
      </c>
      <c r="L337" t="s">
        <v>11121</v>
      </c>
      <c r="M337" t="str">
        <f t="shared" si="42"/>
        <v>Spare Alarm</v>
      </c>
      <c r="N337" t="s">
        <v>9500</v>
      </c>
      <c r="P337" t="s">
        <v>13121</v>
      </c>
      <c r="Q337" t="str">
        <f t="shared" si="51"/>
        <v xml:space="preserve">LD Cryo6Temp    Over    Warning </v>
      </c>
      <c r="R337" s="682" t="s">
        <v>10536</v>
      </c>
    </row>
    <row r="338" spans="2:18">
      <c r="B338" s="690">
        <v>334</v>
      </c>
      <c r="C338" s="1451"/>
      <c r="D338" s="691" t="s">
        <v>7045</v>
      </c>
      <c r="E338" s="692" t="str">
        <f t="shared" si="49"/>
        <v>[F0333] Spare Alarm</v>
      </c>
      <c r="G338" s="693">
        <v>334</v>
      </c>
      <c r="H338" s="1451"/>
      <c r="I338" s="693"/>
      <c r="J338" s="692" t="str">
        <f t="shared" si="50"/>
        <v xml:space="preserve">[F2333] Warning </v>
      </c>
      <c r="L338" t="s">
        <v>11122</v>
      </c>
      <c r="M338" t="str">
        <f t="shared" si="42"/>
        <v>Spare Alarm</v>
      </c>
      <c r="N338" t="s">
        <v>9500</v>
      </c>
      <c r="P338" t="s">
        <v>13122</v>
      </c>
      <c r="Q338" t="str">
        <f t="shared" si="51"/>
        <v xml:space="preserve">Warning </v>
      </c>
      <c r="R338" s="682" t="s">
        <v>10412</v>
      </c>
    </row>
    <row r="339" spans="2:18">
      <c r="B339" s="690">
        <v>335</v>
      </c>
      <c r="C339" s="1451"/>
      <c r="D339" s="691" t="s">
        <v>7046</v>
      </c>
      <c r="E339" s="692" t="str">
        <f t="shared" si="49"/>
        <v>[F0334] Spare Alarm</v>
      </c>
      <c r="G339" s="693">
        <v>335</v>
      </c>
      <c r="H339" s="1451"/>
      <c r="I339" s="693"/>
      <c r="J339" s="692" t="str">
        <f t="shared" si="50"/>
        <v xml:space="preserve">[F2334] Warning </v>
      </c>
      <c r="L339" t="s">
        <v>11123</v>
      </c>
      <c r="M339" t="str">
        <f t="shared" si="42"/>
        <v>Spare Alarm</v>
      </c>
      <c r="N339" t="s">
        <v>9500</v>
      </c>
      <c r="P339" t="s">
        <v>13123</v>
      </c>
      <c r="Q339" t="str">
        <f t="shared" si="51"/>
        <v xml:space="preserve">Warning </v>
      </c>
      <c r="R339" s="682" t="s">
        <v>10412</v>
      </c>
    </row>
    <row r="340" spans="2:18">
      <c r="B340" s="690">
        <v>336</v>
      </c>
      <c r="C340" s="1452"/>
      <c r="D340" s="691" t="s">
        <v>7047</v>
      </c>
      <c r="E340" s="692" t="str">
        <f t="shared" si="49"/>
        <v>[F0335] Spare Alarm</v>
      </c>
      <c r="G340" s="693">
        <v>336</v>
      </c>
      <c r="H340" s="1452"/>
      <c r="I340" s="693"/>
      <c r="J340" s="692" t="str">
        <f t="shared" si="50"/>
        <v xml:space="preserve">[F2335] LD Cryo6Main V/VOPN T/O Warning </v>
      </c>
      <c r="L340" t="s">
        <v>11124</v>
      </c>
      <c r="M340" t="str">
        <f t="shared" ref="M340:M403" si="52">IF("Alarm   " =N340, "Spare Alarm", N340)</f>
        <v>Spare Alarm</v>
      </c>
      <c r="N340" t="s">
        <v>9500</v>
      </c>
      <c r="P340" t="s">
        <v>13124</v>
      </c>
      <c r="Q340" t="str">
        <f t="shared" si="51"/>
        <v xml:space="preserve">LD Cryo6Main V/VOPN T/O Warning </v>
      </c>
      <c r="R340" s="682" t="s">
        <v>10537</v>
      </c>
    </row>
    <row r="341" spans="2:18">
      <c r="B341" s="690">
        <v>337</v>
      </c>
      <c r="C341" s="1450" t="str">
        <f t="shared" ref="C341:C373" si="53">DEC2HEX(HEX2DEC(C325)+1)</f>
        <v>2735</v>
      </c>
      <c r="D341" s="691">
        <v>0</v>
      </c>
      <c r="E341" s="692" t="str">
        <f t="shared" si="49"/>
        <v>[F0336] Spare Alarm</v>
      </c>
      <c r="G341" s="693">
        <v>337</v>
      </c>
      <c r="H341" s="1450" t="str">
        <f t="shared" ref="H341" si="54">DEC2HEX(HEX2DEC(H325)+1)</f>
        <v>27B5</v>
      </c>
      <c r="I341" s="693"/>
      <c r="J341" s="692" t="str">
        <f t="shared" si="50"/>
        <v xml:space="preserve">[F2336] LD Cryo6Main V/VCLS T/O Warning </v>
      </c>
      <c r="L341" t="s">
        <v>11125</v>
      </c>
      <c r="M341" t="str">
        <f t="shared" si="52"/>
        <v>Spare Alarm</v>
      </c>
      <c r="N341" t="s">
        <v>9500</v>
      </c>
      <c r="P341" t="s">
        <v>13125</v>
      </c>
      <c r="Q341" t="str">
        <f t="shared" si="51"/>
        <v xml:space="preserve">LD Cryo6Main V/VCLS T/O Warning </v>
      </c>
      <c r="R341" s="682" t="s">
        <v>10538</v>
      </c>
    </row>
    <row r="342" spans="2:18">
      <c r="B342" s="690">
        <v>338</v>
      </c>
      <c r="C342" s="1451"/>
      <c r="D342" s="691">
        <v>1</v>
      </c>
      <c r="E342" s="692" t="str">
        <f t="shared" si="49"/>
        <v>[F0337] Spare Alarm</v>
      </c>
      <c r="G342" s="693">
        <v>338</v>
      </c>
      <c r="H342" s="1451"/>
      <c r="I342" s="693"/>
      <c r="J342" s="692" t="str">
        <f t="shared" si="50"/>
        <v xml:space="preserve">[F2337] LD Cryo6Main V/VSetP1T/OWarning </v>
      </c>
      <c r="L342" t="s">
        <v>11126</v>
      </c>
      <c r="M342" t="str">
        <f t="shared" si="52"/>
        <v>Spare Alarm</v>
      </c>
      <c r="N342" t="s">
        <v>9500</v>
      </c>
      <c r="P342" t="s">
        <v>13126</v>
      </c>
      <c r="Q342" t="str">
        <f t="shared" si="51"/>
        <v xml:space="preserve">LD Cryo6Main V/VSetP1T/OWarning </v>
      </c>
      <c r="R342" s="682" t="s">
        <v>10539</v>
      </c>
    </row>
    <row r="343" spans="2:18">
      <c r="B343" s="690">
        <v>339</v>
      </c>
      <c r="C343" s="1451"/>
      <c r="D343" s="691">
        <v>2</v>
      </c>
      <c r="E343" s="692" t="str">
        <f t="shared" si="49"/>
        <v>[F0338] Spare Alarm</v>
      </c>
      <c r="G343" s="693">
        <v>339</v>
      </c>
      <c r="H343" s="1451"/>
      <c r="I343" s="693"/>
      <c r="J343" s="692" t="str">
        <f t="shared" si="50"/>
        <v xml:space="preserve">[F2338] LD Cryo6Main V/VSetP2T/OWarning </v>
      </c>
      <c r="L343" t="s">
        <v>11127</v>
      </c>
      <c r="M343" t="str">
        <f t="shared" si="52"/>
        <v>Spare Alarm</v>
      </c>
      <c r="N343" t="s">
        <v>9500</v>
      </c>
      <c r="P343" t="s">
        <v>13127</v>
      </c>
      <c r="Q343" t="str">
        <f t="shared" si="51"/>
        <v xml:space="preserve">LD Cryo6Main V/VSetP2T/OWarning </v>
      </c>
      <c r="R343" s="682" t="s">
        <v>10540</v>
      </c>
    </row>
    <row r="344" spans="2:18">
      <c r="B344" s="690">
        <v>340</v>
      </c>
      <c r="C344" s="1451"/>
      <c r="D344" s="691">
        <v>3</v>
      </c>
      <c r="E344" s="692" t="str">
        <f t="shared" si="49"/>
        <v>[F0339] Spare Alarm</v>
      </c>
      <c r="G344" s="693">
        <v>340</v>
      </c>
      <c r="H344" s="1451"/>
      <c r="I344" s="693"/>
      <c r="J344" s="692" t="str">
        <f t="shared" si="50"/>
        <v xml:space="preserve">[F2339] LD Cryo6Main V/VSetP3T/OWarning </v>
      </c>
      <c r="L344" t="s">
        <v>11128</v>
      </c>
      <c r="M344" t="str">
        <f t="shared" si="52"/>
        <v>Spare Alarm</v>
      </c>
      <c r="N344" t="s">
        <v>9500</v>
      </c>
      <c r="P344" t="s">
        <v>13128</v>
      </c>
      <c r="Q344" t="str">
        <f t="shared" si="51"/>
        <v xml:space="preserve">LD Cryo6Main V/VSetP3T/OWarning </v>
      </c>
      <c r="R344" s="682" t="s">
        <v>10541</v>
      </c>
    </row>
    <row r="345" spans="2:18">
      <c r="B345" s="690">
        <v>341</v>
      </c>
      <c r="C345" s="1451"/>
      <c r="D345" s="691">
        <v>4</v>
      </c>
      <c r="E345" s="692" t="str">
        <f t="shared" si="49"/>
        <v xml:space="preserve">[F0340] LD      1st     Lid#1   Alarm   </v>
      </c>
      <c r="G345" s="693">
        <v>341</v>
      </c>
      <c r="H345" s="1451"/>
      <c r="I345" s="693"/>
      <c r="J345" s="692" t="str">
        <f t="shared" si="50"/>
        <v xml:space="preserve">[F2340] LD Cryo6Main V/VSetP4T/OWarning </v>
      </c>
      <c r="L345" t="s">
        <v>11129</v>
      </c>
      <c r="M345" t="str">
        <f t="shared" si="52"/>
        <v xml:space="preserve">LD      1st     Lid#1   Alarm   </v>
      </c>
      <c r="N345" t="s">
        <v>9672</v>
      </c>
      <c r="P345" t="s">
        <v>13129</v>
      </c>
      <c r="Q345" t="str">
        <f t="shared" si="51"/>
        <v xml:space="preserve">LD Cryo6Main V/VSetP4T/OWarning </v>
      </c>
      <c r="R345" s="682" t="s">
        <v>10542</v>
      </c>
    </row>
    <row r="346" spans="2:18">
      <c r="B346" s="690">
        <v>342</v>
      </c>
      <c r="C346" s="1451"/>
      <c r="D346" s="691">
        <v>5</v>
      </c>
      <c r="E346" s="692" t="str">
        <f t="shared" si="49"/>
        <v xml:space="preserve">[F0341] LD      1st     Lid#2   Alarm   </v>
      </c>
      <c r="G346" s="693">
        <v>342</v>
      </c>
      <c r="H346" s="1451"/>
      <c r="I346" s="693"/>
      <c r="J346" s="692" t="str">
        <f t="shared" si="50"/>
        <v xml:space="preserve">[F2341] Warning </v>
      </c>
      <c r="L346" t="s">
        <v>11130</v>
      </c>
      <c r="M346" t="str">
        <f t="shared" si="52"/>
        <v xml:space="preserve">LD      1st     Lid#2   Alarm   </v>
      </c>
      <c r="N346" t="s">
        <v>9673</v>
      </c>
      <c r="P346" t="s">
        <v>13130</v>
      </c>
      <c r="Q346" t="str">
        <f t="shared" si="51"/>
        <v xml:space="preserve">Warning </v>
      </c>
      <c r="R346" s="682" t="s">
        <v>10412</v>
      </c>
    </row>
    <row r="347" spans="2:18">
      <c r="B347" s="690">
        <v>343</v>
      </c>
      <c r="C347" s="1451"/>
      <c r="D347" s="691">
        <v>6</v>
      </c>
      <c r="E347" s="692" t="str">
        <f t="shared" si="49"/>
        <v xml:space="preserve">[F0342] LD      2nd     Lid#1   Alarm   </v>
      </c>
      <c r="G347" s="693">
        <v>343</v>
      </c>
      <c r="H347" s="1451"/>
      <c r="I347" s="693"/>
      <c r="J347" s="692" t="str">
        <f t="shared" si="50"/>
        <v xml:space="preserve">[F2342] Warning </v>
      </c>
      <c r="L347" t="s">
        <v>11131</v>
      </c>
      <c r="M347" t="str">
        <f t="shared" si="52"/>
        <v xml:space="preserve">LD      2nd     Lid#1   Alarm   </v>
      </c>
      <c r="N347" t="s">
        <v>9674</v>
      </c>
      <c r="P347" t="s">
        <v>13131</v>
      </c>
      <c r="Q347" t="str">
        <f t="shared" si="51"/>
        <v xml:space="preserve">Warning </v>
      </c>
      <c r="R347" s="682" t="s">
        <v>10412</v>
      </c>
    </row>
    <row r="348" spans="2:18">
      <c r="B348" s="690">
        <v>344</v>
      </c>
      <c r="C348" s="1451"/>
      <c r="D348" s="691">
        <v>7</v>
      </c>
      <c r="E348" s="692" t="str">
        <f t="shared" si="49"/>
        <v xml:space="preserve">[F0343] LD      2nd     Lid#2   Alarm   </v>
      </c>
      <c r="G348" s="693">
        <v>344</v>
      </c>
      <c r="H348" s="1451"/>
      <c r="I348" s="693"/>
      <c r="J348" s="692" t="str">
        <f t="shared" si="50"/>
        <v xml:space="preserve">[F2343] Warning </v>
      </c>
      <c r="L348" t="s">
        <v>11132</v>
      </c>
      <c r="M348" t="str">
        <f t="shared" si="52"/>
        <v xml:space="preserve">LD      2nd     Lid#2   Alarm   </v>
      </c>
      <c r="N348" t="s">
        <v>9675</v>
      </c>
      <c r="P348" t="s">
        <v>13132</v>
      </c>
      <c r="Q348" t="str">
        <f t="shared" si="51"/>
        <v xml:space="preserve">Warning </v>
      </c>
      <c r="R348" s="682" t="s">
        <v>10412</v>
      </c>
    </row>
    <row r="349" spans="2:18">
      <c r="B349" s="690">
        <v>345</v>
      </c>
      <c r="C349" s="1451"/>
      <c r="D349" s="691">
        <v>8</v>
      </c>
      <c r="E349" s="692" t="str">
        <f t="shared" si="49"/>
        <v xml:space="preserve">[F0344] LD      Center  Lid#1   Alarm   </v>
      </c>
      <c r="G349" s="693">
        <v>345</v>
      </c>
      <c r="H349" s="1451"/>
      <c r="I349" s="693"/>
      <c r="J349" s="692" t="str">
        <f t="shared" si="50"/>
        <v xml:space="preserve">[F2344] Warning </v>
      </c>
      <c r="L349" t="s">
        <v>11133</v>
      </c>
      <c r="M349" t="str">
        <f t="shared" si="52"/>
        <v xml:space="preserve">LD      Center  Lid#1   Alarm   </v>
      </c>
      <c r="N349" t="s">
        <v>9676</v>
      </c>
      <c r="P349" t="s">
        <v>13133</v>
      </c>
      <c r="Q349" t="str">
        <f t="shared" si="51"/>
        <v xml:space="preserve">Warning </v>
      </c>
      <c r="R349" s="682" t="s">
        <v>10412</v>
      </c>
    </row>
    <row r="350" spans="2:18">
      <c r="B350" s="690">
        <v>346</v>
      </c>
      <c r="C350" s="1451"/>
      <c r="D350" s="691">
        <v>9</v>
      </c>
      <c r="E350" s="692" t="str">
        <f t="shared" si="49"/>
        <v xml:space="preserve">[F0345] LD      Center  Lid#2   Alarm   </v>
      </c>
      <c r="G350" s="693">
        <v>346</v>
      </c>
      <c r="H350" s="1451"/>
      <c r="I350" s="693"/>
      <c r="J350" s="692" t="str">
        <f t="shared" si="50"/>
        <v xml:space="preserve">[F2345] LD Cryo6R/V     OPN T/O Warning </v>
      </c>
      <c r="L350" t="s">
        <v>11134</v>
      </c>
      <c r="M350" t="str">
        <f t="shared" si="52"/>
        <v xml:space="preserve">LD      Center  Lid#2   Alarm   </v>
      </c>
      <c r="N350" t="s">
        <v>9677</v>
      </c>
      <c r="P350" t="s">
        <v>13134</v>
      </c>
      <c r="Q350" t="str">
        <f t="shared" si="51"/>
        <v xml:space="preserve">LD Cryo6R/V     OPN T/O Warning </v>
      </c>
      <c r="R350" s="682" t="s">
        <v>10543</v>
      </c>
    </row>
    <row r="351" spans="2:18">
      <c r="B351" s="690">
        <v>347</v>
      </c>
      <c r="C351" s="1451"/>
      <c r="D351" s="691" t="s">
        <v>7042</v>
      </c>
      <c r="E351" s="692" t="str">
        <f t="shared" si="49"/>
        <v xml:space="preserve">[F0346] LD      End     Lid#1   Alarm   </v>
      </c>
      <c r="G351" s="693">
        <v>347</v>
      </c>
      <c r="H351" s="1451"/>
      <c r="I351" s="693"/>
      <c r="J351" s="692" t="str">
        <f t="shared" si="50"/>
        <v xml:space="preserve">[F2346] LD Cryo6R/V     CLS T/O Warning </v>
      </c>
      <c r="L351" t="s">
        <v>11135</v>
      </c>
      <c r="M351" t="str">
        <f t="shared" si="52"/>
        <v xml:space="preserve">LD      End     Lid#1   Alarm   </v>
      </c>
      <c r="N351" t="s">
        <v>9678</v>
      </c>
      <c r="P351" t="s">
        <v>13135</v>
      </c>
      <c r="Q351" t="str">
        <f t="shared" si="51"/>
        <v xml:space="preserve">LD Cryo6R/V     CLS T/O Warning </v>
      </c>
      <c r="R351" s="682" t="s">
        <v>10544</v>
      </c>
    </row>
    <row r="352" spans="2:18">
      <c r="B352" s="690">
        <v>348</v>
      </c>
      <c r="C352" s="1451"/>
      <c r="D352" s="691" t="s">
        <v>7043</v>
      </c>
      <c r="E352" s="692" t="str">
        <f t="shared" si="49"/>
        <v xml:space="preserve">[F0347] LD      End     Lid#2   Alarm   </v>
      </c>
      <c r="G352" s="693">
        <v>348</v>
      </c>
      <c r="H352" s="1451"/>
      <c r="I352" s="693"/>
      <c r="J352" s="692" t="str">
        <f t="shared" si="50"/>
        <v xml:space="preserve">[F2347] Warning </v>
      </c>
      <c r="L352" t="s">
        <v>11136</v>
      </c>
      <c r="M352" t="str">
        <f t="shared" si="52"/>
        <v xml:space="preserve">LD      End     Lid#2   Alarm   </v>
      </c>
      <c r="N352" t="s">
        <v>9679</v>
      </c>
      <c r="P352" t="s">
        <v>13136</v>
      </c>
      <c r="Q352" t="str">
        <f t="shared" si="51"/>
        <v xml:space="preserve">Warning </v>
      </c>
      <c r="R352" s="682" t="s">
        <v>10412</v>
      </c>
    </row>
    <row r="353" spans="2:18">
      <c r="B353" s="690">
        <v>349</v>
      </c>
      <c r="C353" s="1451"/>
      <c r="D353" s="691" t="s">
        <v>7044</v>
      </c>
      <c r="E353" s="692" t="str">
        <f t="shared" si="49"/>
        <v>[F0348] Spare Alarm</v>
      </c>
      <c r="G353" s="693">
        <v>349</v>
      </c>
      <c r="H353" s="1451"/>
      <c r="I353" s="693"/>
      <c r="J353" s="692" t="str">
        <f t="shared" si="50"/>
        <v xml:space="preserve">[F2348] Warning </v>
      </c>
      <c r="L353" t="s">
        <v>11137</v>
      </c>
      <c r="M353" t="str">
        <f t="shared" si="52"/>
        <v>Spare Alarm</v>
      </c>
      <c r="N353" t="s">
        <v>9500</v>
      </c>
      <c r="P353" t="s">
        <v>13137</v>
      </c>
      <c r="Q353" t="str">
        <f t="shared" si="51"/>
        <v xml:space="preserve">Warning </v>
      </c>
      <c r="R353" s="682" t="s">
        <v>10412</v>
      </c>
    </row>
    <row r="354" spans="2:18">
      <c r="B354" s="690">
        <v>350</v>
      </c>
      <c r="C354" s="1451"/>
      <c r="D354" s="691" t="s">
        <v>7045</v>
      </c>
      <c r="E354" s="692" t="str">
        <f t="shared" si="49"/>
        <v>[F0349] Spare Alarm</v>
      </c>
      <c r="G354" s="693">
        <v>350</v>
      </c>
      <c r="H354" s="1451"/>
      <c r="I354" s="693"/>
      <c r="J354" s="692" t="str">
        <f t="shared" si="50"/>
        <v xml:space="preserve">[F2349] Warning </v>
      </c>
      <c r="L354" t="s">
        <v>11138</v>
      </c>
      <c r="M354" t="str">
        <f t="shared" si="52"/>
        <v>Spare Alarm</v>
      </c>
      <c r="N354" t="s">
        <v>9500</v>
      </c>
      <c r="P354" t="s">
        <v>13138</v>
      </c>
      <c r="Q354" t="str">
        <f t="shared" si="51"/>
        <v xml:space="preserve">Warning </v>
      </c>
      <c r="R354" s="682" t="s">
        <v>10412</v>
      </c>
    </row>
    <row r="355" spans="2:18">
      <c r="B355" s="690">
        <v>351</v>
      </c>
      <c r="C355" s="1451"/>
      <c r="D355" s="691" t="s">
        <v>7046</v>
      </c>
      <c r="E355" s="692" t="str">
        <f t="shared" si="49"/>
        <v xml:space="preserve">[F0350] LD Full Range   OPN T/O Alarm   </v>
      </c>
      <c r="G355" s="693">
        <v>351</v>
      </c>
      <c r="H355" s="1451"/>
      <c r="I355" s="693"/>
      <c r="J355" s="692" t="str">
        <f t="shared" si="50"/>
        <v xml:space="preserve">[F2350] LD Cryo7Main V/VWarning </v>
      </c>
      <c r="L355" t="s">
        <v>11139</v>
      </c>
      <c r="M355" t="str">
        <f t="shared" si="52"/>
        <v xml:space="preserve">LD Full Range   OPN T/O Alarm   </v>
      </c>
      <c r="N355" t="s">
        <v>9680</v>
      </c>
      <c r="P355" t="s">
        <v>13139</v>
      </c>
      <c r="Q355" t="str">
        <f t="shared" si="51"/>
        <v xml:space="preserve">LD Cryo7Main V/VWarning </v>
      </c>
      <c r="R355" s="682" t="s">
        <v>10545</v>
      </c>
    </row>
    <row r="356" spans="2:18">
      <c r="B356" s="690">
        <v>352</v>
      </c>
      <c r="C356" s="1452"/>
      <c r="D356" s="691" t="s">
        <v>7047</v>
      </c>
      <c r="E356" s="692" t="str">
        <f t="shared" si="49"/>
        <v xml:space="preserve">[F0351] LD Full Range   CLS T/O Alarm   </v>
      </c>
      <c r="G356" s="693">
        <v>352</v>
      </c>
      <c r="H356" s="1452"/>
      <c r="I356" s="693"/>
      <c r="J356" s="692" t="str">
        <f t="shared" si="50"/>
        <v xml:space="preserve">[F2351] LD Cryo7Heat70℃ Bimetal Warning </v>
      </c>
      <c r="L356" t="s">
        <v>11140</v>
      </c>
      <c r="M356" t="str">
        <f t="shared" si="52"/>
        <v xml:space="preserve">LD Full Range   CLS T/O Alarm   </v>
      </c>
      <c r="N356" t="s">
        <v>9681</v>
      </c>
      <c r="P356" t="s">
        <v>13140</v>
      </c>
      <c r="Q356" t="str">
        <f t="shared" si="51"/>
        <v xml:space="preserve">LD Cryo7Heat70℃ Bimetal Warning </v>
      </c>
      <c r="R356" s="682" t="s">
        <v>10546</v>
      </c>
    </row>
    <row r="357" spans="2:18">
      <c r="B357" s="690">
        <v>353</v>
      </c>
      <c r="C357" s="1450" t="str">
        <f t="shared" si="47"/>
        <v>2736</v>
      </c>
      <c r="D357" s="691">
        <v>0</v>
      </c>
      <c r="E357" s="692" t="str">
        <f t="shared" si="49"/>
        <v xml:space="preserve">[F0352] LD Full Range   Unknow  Alarm   </v>
      </c>
      <c r="G357" s="693">
        <v>353</v>
      </c>
      <c r="H357" s="1450" t="str">
        <f t="shared" ref="H357" si="55">DEC2HEX(HEX2DEC(H341)+1)</f>
        <v>27B6</v>
      </c>
      <c r="I357" s="693"/>
      <c r="J357" s="692" t="str">
        <f t="shared" si="50"/>
        <v xml:space="preserve">[F2352] LD Cryo7Temp    Over    Warning </v>
      </c>
      <c r="L357" t="s">
        <v>11141</v>
      </c>
      <c r="M357" t="str">
        <f t="shared" si="52"/>
        <v xml:space="preserve">LD Full Range   Unknow  Alarm   </v>
      </c>
      <c r="N357" t="s">
        <v>9682</v>
      </c>
      <c r="P357" t="s">
        <v>13141</v>
      </c>
      <c r="Q357" t="str">
        <f t="shared" si="51"/>
        <v xml:space="preserve">LD Cryo7Temp    Over    Warning </v>
      </c>
      <c r="R357" s="682" t="s">
        <v>10547</v>
      </c>
    </row>
    <row r="358" spans="2:18">
      <c r="B358" s="690">
        <v>354</v>
      </c>
      <c r="C358" s="1451"/>
      <c r="D358" s="691">
        <v>1</v>
      </c>
      <c r="E358" s="692" t="str">
        <f t="shared" si="49"/>
        <v>[F0353] Spare Alarm</v>
      </c>
      <c r="G358" s="693">
        <v>354</v>
      </c>
      <c r="H358" s="1451"/>
      <c r="I358" s="693"/>
      <c r="J358" s="692" t="str">
        <f t="shared" si="50"/>
        <v xml:space="preserve">[F2353] Warning </v>
      </c>
      <c r="L358" t="s">
        <v>11142</v>
      </c>
      <c r="M358" t="str">
        <f t="shared" si="52"/>
        <v>Spare Alarm</v>
      </c>
      <c r="N358" t="s">
        <v>9500</v>
      </c>
      <c r="P358" t="s">
        <v>13142</v>
      </c>
      <c r="Q358" t="str">
        <f t="shared" si="51"/>
        <v xml:space="preserve">Warning </v>
      </c>
      <c r="R358" s="682" t="s">
        <v>10412</v>
      </c>
    </row>
    <row r="359" spans="2:18">
      <c r="B359" s="690">
        <v>355</v>
      </c>
      <c r="C359" s="1451"/>
      <c r="D359" s="691">
        <v>2</v>
      </c>
      <c r="E359" s="692" t="str">
        <f t="shared" si="49"/>
        <v>[F0354] Spare Alarm</v>
      </c>
      <c r="G359" s="693">
        <v>355</v>
      </c>
      <c r="H359" s="1451"/>
      <c r="I359" s="693"/>
      <c r="J359" s="692" t="str">
        <f t="shared" si="50"/>
        <v xml:space="preserve">[F2354] Warning </v>
      </c>
      <c r="L359" t="s">
        <v>11143</v>
      </c>
      <c r="M359" t="str">
        <f t="shared" si="52"/>
        <v>Spare Alarm</v>
      </c>
      <c r="N359" t="s">
        <v>9500</v>
      </c>
      <c r="P359" t="s">
        <v>13143</v>
      </c>
      <c r="Q359" t="str">
        <f t="shared" si="51"/>
        <v xml:space="preserve">Warning </v>
      </c>
      <c r="R359" s="682" t="s">
        <v>10412</v>
      </c>
    </row>
    <row r="360" spans="2:18">
      <c r="B360" s="690">
        <v>356</v>
      </c>
      <c r="C360" s="1451"/>
      <c r="D360" s="691">
        <v>3</v>
      </c>
      <c r="E360" s="692" t="str">
        <f t="shared" si="49"/>
        <v xml:space="preserve">[F0355] LD Slow R/V#1   OPN T/O Alarm   </v>
      </c>
      <c r="G360" s="693">
        <v>356</v>
      </c>
      <c r="H360" s="1451"/>
      <c r="I360" s="693"/>
      <c r="J360" s="692" t="str">
        <f t="shared" si="50"/>
        <v xml:space="preserve">[F2355] LD Cryo7Main V/VOPN T/O Warning </v>
      </c>
      <c r="L360" t="s">
        <v>11144</v>
      </c>
      <c r="M360" t="str">
        <f t="shared" si="52"/>
        <v xml:space="preserve">LD Slow R/V#1   OPN T/O Alarm   </v>
      </c>
      <c r="N360" t="s">
        <v>9683</v>
      </c>
      <c r="P360" t="s">
        <v>13144</v>
      </c>
      <c r="Q360" t="str">
        <f t="shared" si="51"/>
        <v xml:space="preserve">LD Cryo7Main V/VOPN T/O Warning </v>
      </c>
      <c r="R360" s="682" t="s">
        <v>10548</v>
      </c>
    </row>
    <row r="361" spans="2:18">
      <c r="B361" s="690">
        <v>357</v>
      </c>
      <c r="C361" s="1451"/>
      <c r="D361" s="691">
        <v>4</v>
      </c>
      <c r="E361" s="692" t="str">
        <f t="shared" si="49"/>
        <v xml:space="preserve">[F0356] LD Slow R/V#1   CLS T/O Alarm   </v>
      </c>
      <c r="G361" s="693">
        <v>357</v>
      </c>
      <c r="H361" s="1451"/>
      <c r="I361" s="693"/>
      <c r="J361" s="692" t="str">
        <f t="shared" si="50"/>
        <v xml:space="preserve">[F2356] LD Cryo7Main V/VCLS T/O Warning </v>
      </c>
      <c r="L361" t="s">
        <v>11145</v>
      </c>
      <c r="M361" t="str">
        <f t="shared" si="52"/>
        <v xml:space="preserve">LD Slow R/V#1   CLS T/O Alarm   </v>
      </c>
      <c r="N361" t="s">
        <v>9684</v>
      </c>
      <c r="P361" t="s">
        <v>13145</v>
      </c>
      <c r="Q361" t="str">
        <f t="shared" si="51"/>
        <v xml:space="preserve">LD Cryo7Main V/VCLS T/O Warning </v>
      </c>
      <c r="R361" s="682" t="s">
        <v>10549</v>
      </c>
    </row>
    <row r="362" spans="2:18">
      <c r="B362" s="690">
        <v>358</v>
      </c>
      <c r="C362" s="1451"/>
      <c r="D362" s="691">
        <v>5</v>
      </c>
      <c r="E362" s="692" t="str">
        <f t="shared" si="49"/>
        <v xml:space="preserve">[F0357] LD Slow R/V#1   Unknow  Alarm   </v>
      </c>
      <c r="G362" s="693">
        <v>358</v>
      </c>
      <c r="H362" s="1451"/>
      <c r="I362" s="693"/>
      <c r="J362" s="692" t="str">
        <f t="shared" si="50"/>
        <v xml:space="preserve">[F2357] LD Cryo7Main V/VSetP1T/OWarning </v>
      </c>
      <c r="L362" t="s">
        <v>11146</v>
      </c>
      <c r="M362" t="str">
        <f t="shared" si="52"/>
        <v xml:space="preserve">LD Slow R/V#1   Unknow  Alarm   </v>
      </c>
      <c r="N362" t="s">
        <v>9685</v>
      </c>
      <c r="P362" t="s">
        <v>13146</v>
      </c>
      <c r="Q362" t="str">
        <f t="shared" si="51"/>
        <v xml:space="preserve">LD Cryo7Main V/VSetP1T/OWarning </v>
      </c>
      <c r="R362" s="682" t="s">
        <v>10550</v>
      </c>
    </row>
    <row r="363" spans="2:18">
      <c r="B363" s="690">
        <v>359</v>
      </c>
      <c r="C363" s="1451"/>
      <c r="D363" s="691">
        <v>6</v>
      </c>
      <c r="E363" s="692" t="str">
        <f t="shared" si="49"/>
        <v>[F0358] Spare Alarm</v>
      </c>
      <c r="G363" s="693">
        <v>359</v>
      </c>
      <c r="H363" s="1451"/>
      <c r="I363" s="693"/>
      <c r="J363" s="692" t="str">
        <f t="shared" si="50"/>
        <v xml:space="preserve">[F2358] LD Cryo7Main V/VSetP2T/OWarning </v>
      </c>
      <c r="L363" t="s">
        <v>11147</v>
      </c>
      <c r="M363" t="str">
        <f t="shared" si="52"/>
        <v>Spare Alarm</v>
      </c>
      <c r="N363" t="s">
        <v>9500</v>
      </c>
      <c r="P363" t="s">
        <v>13147</v>
      </c>
      <c r="Q363" t="str">
        <f t="shared" si="51"/>
        <v xml:space="preserve">LD Cryo7Main V/VSetP2T/OWarning </v>
      </c>
      <c r="R363" s="682" t="s">
        <v>10551</v>
      </c>
    </row>
    <row r="364" spans="2:18">
      <c r="B364" s="690">
        <v>360</v>
      </c>
      <c r="C364" s="1451"/>
      <c r="D364" s="691">
        <v>7</v>
      </c>
      <c r="E364" s="692" t="str">
        <f t="shared" si="49"/>
        <v>[F0359] Spare Alarm</v>
      </c>
      <c r="G364" s="693">
        <v>360</v>
      </c>
      <c r="H364" s="1451"/>
      <c r="I364" s="693"/>
      <c r="J364" s="692" t="str">
        <f t="shared" si="50"/>
        <v xml:space="preserve">[F2359] LD Cryo7Main V/VSetP3T/OWarning </v>
      </c>
      <c r="L364" t="s">
        <v>11148</v>
      </c>
      <c r="M364" t="str">
        <f t="shared" si="52"/>
        <v>Spare Alarm</v>
      </c>
      <c r="N364" t="s">
        <v>9500</v>
      </c>
      <c r="P364" t="s">
        <v>13148</v>
      </c>
      <c r="Q364" t="str">
        <f t="shared" si="51"/>
        <v xml:space="preserve">LD Cryo7Main V/VSetP3T/OWarning </v>
      </c>
      <c r="R364" s="682" t="s">
        <v>10552</v>
      </c>
    </row>
    <row r="365" spans="2:18">
      <c r="B365" s="690">
        <v>361</v>
      </c>
      <c r="C365" s="1451"/>
      <c r="D365" s="691">
        <v>8</v>
      </c>
      <c r="E365" s="692" t="str">
        <f t="shared" si="49"/>
        <v xml:space="preserve">[F0360] LD Slow R/V#2   OPN T/O Alarm   </v>
      </c>
      <c r="G365" s="693">
        <v>361</v>
      </c>
      <c r="H365" s="1451"/>
      <c r="I365" s="693"/>
      <c r="J365" s="692" t="str">
        <f t="shared" si="50"/>
        <v xml:space="preserve">[F2360] LD Cryo7Main V/VSetP4T/OWarning </v>
      </c>
      <c r="L365" t="s">
        <v>11149</v>
      </c>
      <c r="M365" t="str">
        <f t="shared" si="52"/>
        <v xml:space="preserve">LD Slow R/V#2   OPN T/O Alarm   </v>
      </c>
      <c r="N365" t="s">
        <v>9686</v>
      </c>
      <c r="P365" t="s">
        <v>13149</v>
      </c>
      <c r="Q365" t="str">
        <f t="shared" si="51"/>
        <v xml:space="preserve">LD Cryo7Main V/VSetP4T/OWarning </v>
      </c>
      <c r="R365" s="682" t="s">
        <v>10553</v>
      </c>
    </row>
    <row r="366" spans="2:18">
      <c r="B366" s="690">
        <v>362</v>
      </c>
      <c r="C366" s="1451"/>
      <c r="D366" s="691">
        <v>9</v>
      </c>
      <c r="E366" s="692" t="str">
        <f t="shared" si="49"/>
        <v xml:space="preserve">[F0361] LD Slow R/V#2   CLS T/O Alarm   </v>
      </c>
      <c r="G366" s="693">
        <v>362</v>
      </c>
      <c r="H366" s="1451"/>
      <c r="I366" s="693"/>
      <c r="J366" s="692" t="str">
        <f t="shared" si="50"/>
        <v xml:space="preserve">[F2361] Warning </v>
      </c>
      <c r="L366" t="s">
        <v>11150</v>
      </c>
      <c r="M366" t="str">
        <f t="shared" si="52"/>
        <v xml:space="preserve">LD Slow R/V#2   CLS T/O Alarm   </v>
      </c>
      <c r="N366" t="s">
        <v>9687</v>
      </c>
      <c r="P366" t="s">
        <v>13150</v>
      </c>
      <c r="Q366" t="str">
        <f t="shared" si="51"/>
        <v xml:space="preserve">Warning </v>
      </c>
      <c r="R366" s="682" t="s">
        <v>10412</v>
      </c>
    </row>
    <row r="367" spans="2:18">
      <c r="B367" s="690">
        <v>363</v>
      </c>
      <c r="C367" s="1451"/>
      <c r="D367" s="691" t="s">
        <v>7042</v>
      </c>
      <c r="E367" s="692" t="str">
        <f t="shared" si="49"/>
        <v xml:space="preserve">[F0362] LD Slow R/V#2   Unknow  Alarm   </v>
      </c>
      <c r="G367" s="693">
        <v>363</v>
      </c>
      <c r="H367" s="1451"/>
      <c r="I367" s="693"/>
      <c r="J367" s="692" t="str">
        <f t="shared" si="50"/>
        <v xml:space="preserve">[F2362] Warning </v>
      </c>
      <c r="L367" t="s">
        <v>11151</v>
      </c>
      <c r="M367" t="str">
        <f t="shared" si="52"/>
        <v xml:space="preserve">LD Slow R/V#2   Unknow  Alarm   </v>
      </c>
      <c r="N367" t="s">
        <v>9688</v>
      </c>
      <c r="P367" t="s">
        <v>13151</v>
      </c>
      <c r="Q367" t="str">
        <f t="shared" si="51"/>
        <v xml:space="preserve">Warning </v>
      </c>
      <c r="R367" s="682" t="s">
        <v>10412</v>
      </c>
    </row>
    <row r="368" spans="2:18">
      <c r="B368" s="690">
        <v>364</v>
      </c>
      <c r="C368" s="1451"/>
      <c r="D368" s="691" t="s">
        <v>7043</v>
      </c>
      <c r="E368" s="692" t="str">
        <f t="shared" si="49"/>
        <v>[F0363] Spare Alarm</v>
      </c>
      <c r="G368" s="693">
        <v>364</v>
      </c>
      <c r="H368" s="1451"/>
      <c r="I368" s="693"/>
      <c r="J368" s="692" t="str">
        <f t="shared" si="50"/>
        <v xml:space="preserve">[F2363] Warning </v>
      </c>
      <c r="L368" t="s">
        <v>11152</v>
      </c>
      <c r="M368" t="str">
        <f t="shared" si="52"/>
        <v>Spare Alarm</v>
      </c>
      <c r="N368" t="s">
        <v>9500</v>
      </c>
      <c r="P368" t="s">
        <v>13152</v>
      </c>
      <c r="Q368" t="str">
        <f t="shared" si="51"/>
        <v xml:space="preserve">Warning </v>
      </c>
      <c r="R368" s="682" t="s">
        <v>10412</v>
      </c>
    </row>
    <row r="369" spans="2:18">
      <c r="B369" s="690">
        <v>365</v>
      </c>
      <c r="C369" s="1451"/>
      <c r="D369" s="691" t="s">
        <v>7044</v>
      </c>
      <c r="E369" s="692" t="str">
        <f t="shared" si="49"/>
        <v>[F0364] Spare Alarm</v>
      </c>
      <c r="G369" s="693">
        <v>365</v>
      </c>
      <c r="H369" s="1451"/>
      <c r="I369" s="693"/>
      <c r="J369" s="692" t="str">
        <f t="shared" si="50"/>
        <v xml:space="preserve">[F2364] Warning </v>
      </c>
      <c r="L369" t="s">
        <v>11153</v>
      </c>
      <c r="M369" t="str">
        <f t="shared" si="52"/>
        <v>Spare Alarm</v>
      </c>
      <c r="N369" t="s">
        <v>9500</v>
      </c>
      <c r="P369" t="s">
        <v>13153</v>
      </c>
      <c r="Q369" t="str">
        <f t="shared" si="51"/>
        <v xml:space="preserve">Warning </v>
      </c>
      <c r="R369" s="682" t="s">
        <v>10412</v>
      </c>
    </row>
    <row r="370" spans="2:18">
      <c r="B370" s="690">
        <v>366</v>
      </c>
      <c r="C370" s="1451"/>
      <c r="D370" s="691" t="s">
        <v>7045</v>
      </c>
      <c r="E370" s="692" t="str">
        <f t="shared" si="49"/>
        <v xml:space="preserve">[F0365] LD Fast R/V#1   OPN T/O Alarm   </v>
      </c>
      <c r="G370" s="693">
        <v>366</v>
      </c>
      <c r="H370" s="1451"/>
      <c r="I370" s="693"/>
      <c r="J370" s="692" t="str">
        <f t="shared" si="50"/>
        <v xml:space="preserve">[F2365] LD Cryo7R/V     OPN T/O Warning </v>
      </c>
      <c r="L370" t="s">
        <v>11154</v>
      </c>
      <c r="M370" t="str">
        <f t="shared" si="52"/>
        <v xml:space="preserve">LD Fast R/V#1   OPN T/O Alarm   </v>
      </c>
      <c r="N370" t="s">
        <v>9689</v>
      </c>
      <c r="P370" t="s">
        <v>13154</v>
      </c>
      <c r="Q370" t="str">
        <f t="shared" si="51"/>
        <v xml:space="preserve">LD Cryo7R/V     OPN T/O Warning </v>
      </c>
      <c r="R370" s="682" t="s">
        <v>10554</v>
      </c>
    </row>
    <row r="371" spans="2:18">
      <c r="B371" s="690">
        <v>367</v>
      </c>
      <c r="C371" s="1451"/>
      <c r="D371" s="691" t="s">
        <v>7046</v>
      </c>
      <c r="E371" s="692" t="str">
        <f t="shared" si="49"/>
        <v xml:space="preserve">[F0366] LD Fast R/V#1   CLS T/O Alarm   </v>
      </c>
      <c r="G371" s="693">
        <v>367</v>
      </c>
      <c r="H371" s="1451"/>
      <c r="I371" s="693"/>
      <c r="J371" s="692" t="str">
        <f t="shared" si="50"/>
        <v xml:space="preserve">[F2366] LD Cryo7R/V     CLS T/O Warning </v>
      </c>
      <c r="L371" t="s">
        <v>11155</v>
      </c>
      <c r="M371" t="str">
        <f t="shared" si="52"/>
        <v xml:space="preserve">LD Fast R/V#1   CLS T/O Alarm   </v>
      </c>
      <c r="N371" t="s">
        <v>9690</v>
      </c>
      <c r="P371" t="s">
        <v>13155</v>
      </c>
      <c r="Q371" t="str">
        <f t="shared" si="51"/>
        <v xml:space="preserve">LD Cryo7R/V     CLS T/O Warning </v>
      </c>
      <c r="R371" s="682" t="s">
        <v>10555</v>
      </c>
    </row>
    <row r="372" spans="2:18">
      <c r="B372" s="690">
        <v>368</v>
      </c>
      <c r="C372" s="1452"/>
      <c r="D372" s="691" t="s">
        <v>7047</v>
      </c>
      <c r="E372" s="692" t="str">
        <f t="shared" si="49"/>
        <v xml:space="preserve">[F0367] LD Fast R/V#1   Unknow  Alarm   </v>
      </c>
      <c r="G372" s="693">
        <v>368</v>
      </c>
      <c r="H372" s="1452"/>
      <c r="I372" s="693"/>
      <c r="J372" s="692" t="str">
        <f t="shared" si="50"/>
        <v xml:space="preserve">[F2367] Warning </v>
      </c>
      <c r="L372" t="s">
        <v>11156</v>
      </c>
      <c r="M372" t="str">
        <f t="shared" si="52"/>
        <v xml:space="preserve">LD Fast R/V#1   Unknow  Alarm   </v>
      </c>
      <c r="N372" t="s">
        <v>9691</v>
      </c>
      <c r="P372" t="s">
        <v>13156</v>
      </c>
      <c r="Q372" t="str">
        <f t="shared" si="51"/>
        <v xml:space="preserve">Warning </v>
      </c>
      <c r="R372" s="682" t="s">
        <v>10412</v>
      </c>
    </row>
    <row r="373" spans="2:18">
      <c r="B373" s="690">
        <v>369</v>
      </c>
      <c r="C373" s="1450" t="str">
        <f t="shared" si="53"/>
        <v>2737</v>
      </c>
      <c r="D373" s="691">
        <v>0</v>
      </c>
      <c r="E373" s="692" t="str">
        <f t="shared" si="49"/>
        <v>[F0368] Spare Alarm</v>
      </c>
      <c r="G373" s="693">
        <v>369</v>
      </c>
      <c r="H373" s="1450" t="str">
        <f t="shared" ref="H373" si="56">DEC2HEX(HEX2DEC(H357)+1)</f>
        <v>27B7</v>
      </c>
      <c r="I373" s="693"/>
      <c r="J373" s="692" t="str">
        <f t="shared" si="50"/>
        <v xml:space="preserve">[F2368] Warning </v>
      </c>
      <c r="L373" t="s">
        <v>11157</v>
      </c>
      <c r="M373" t="str">
        <f t="shared" si="52"/>
        <v>Spare Alarm</v>
      </c>
      <c r="N373" t="s">
        <v>9500</v>
      </c>
      <c r="P373" t="s">
        <v>13157</v>
      </c>
      <c r="Q373" t="str">
        <f t="shared" si="51"/>
        <v xml:space="preserve">Warning </v>
      </c>
      <c r="R373" s="682" t="s">
        <v>10412</v>
      </c>
    </row>
    <row r="374" spans="2:18">
      <c r="B374" s="690">
        <v>370</v>
      </c>
      <c r="C374" s="1451"/>
      <c r="D374" s="691">
        <v>1</v>
      </c>
      <c r="E374" s="692" t="str">
        <f t="shared" si="49"/>
        <v>[F0369] Spare Alarm</v>
      </c>
      <c r="G374" s="693">
        <v>370</v>
      </c>
      <c r="H374" s="1451"/>
      <c r="I374" s="693"/>
      <c r="J374" s="692" t="str">
        <f t="shared" si="50"/>
        <v xml:space="preserve">[F2369] Warning </v>
      </c>
      <c r="L374" t="s">
        <v>11158</v>
      </c>
      <c r="M374" t="str">
        <f t="shared" si="52"/>
        <v>Spare Alarm</v>
      </c>
      <c r="N374" t="s">
        <v>9500</v>
      </c>
      <c r="P374" t="s">
        <v>13158</v>
      </c>
      <c r="Q374" t="str">
        <f t="shared" si="51"/>
        <v xml:space="preserve">Warning </v>
      </c>
      <c r="R374" s="682" t="s">
        <v>10412</v>
      </c>
    </row>
    <row r="375" spans="2:18">
      <c r="B375" s="690">
        <v>371</v>
      </c>
      <c r="C375" s="1451"/>
      <c r="D375" s="691">
        <v>2</v>
      </c>
      <c r="E375" s="692" t="str">
        <f t="shared" si="49"/>
        <v xml:space="preserve">[F0370] LD Fast R/V#2   OPN T/O Alarm   </v>
      </c>
      <c r="G375" s="693">
        <v>371</v>
      </c>
      <c r="H375" s="1451"/>
      <c r="I375" s="693"/>
      <c r="J375" s="692" t="str">
        <f t="shared" si="50"/>
        <v xml:space="preserve">[F2370] LD Cryo8Main V/VWarning </v>
      </c>
      <c r="L375" t="s">
        <v>11159</v>
      </c>
      <c r="M375" t="str">
        <f t="shared" si="52"/>
        <v xml:space="preserve">LD Fast R/V#2   OPN T/O Alarm   </v>
      </c>
      <c r="N375" t="s">
        <v>9692</v>
      </c>
      <c r="P375" t="s">
        <v>13159</v>
      </c>
      <c r="Q375" t="str">
        <f t="shared" si="51"/>
        <v xml:space="preserve">LD Cryo8Main V/VWarning </v>
      </c>
      <c r="R375" s="682" t="s">
        <v>10556</v>
      </c>
    </row>
    <row r="376" spans="2:18">
      <c r="B376" s="690">
        <v>372</v>
      </c>
      <c r="C376" s="1451"/>
      <c r="D376" s="691">
        <v>3</v>
      </c>
      <c r="E376" s="692" t="str">
        <f t="shared" si="49"/>
        <v xml:space="preserve">[F0371] LD Fast R/V#2   CLS T/O Alarm   </v>
      </c>
      <c r="G376" s="693">
        <v>372</v>
      </c>
      <c r="H376" s="1451"/>
      <c r="I376" s="693"/>
      <c r="J376" s="692" t="str">
        <f t="shared" si="50"/>
        <v xml:space="preserve">[F2371] LD Cryo8Heat70℃ Bimetal Warning </v>
      </c>
      <c r="L376" t="s">
        <v>11160</v>
      </c>
      <c r="M376" t="str">
        <f t="shared" si="52"/>
        <v xml:space="preserve">LD Fast R/V#2   CLS T/O Alarm   </v>
      </c>
      <c r="N376" t="s">
        <v>9693</v>
      </c>
      <c r="P376" t="s">
        <v>13160</v>
      </c>
      <c r="Q376" t="str">
        <f t="shared" si="51"/>
        <v xml:space="preserve">LD Cryo8Heat70℃ Bimetal Warning </v>
      </c>
      <c r="R376" s="682" t="s">
        <v>10557</v>
      </c>
    </row>
    <row r="377" spans="2:18">
      <c r="B377" s="690">
        <v>373</v>
      </c>
      <c r="C377" s="1451"/>
      <c r="D377" s="691">
        <v>4</v>
      </c>
      <c r="E377" s="692" t="str">
        <f t="shared" si="49"/>
        <v xml:space="preserve">[F0372] LD Fast R/V#2   Unknow  Alarm   </v>
      </c>
      <c r="G377" s="693">
        <v>373</v>
      </c>
      <c r="H377" s="1451"/>
      <c r="I377" s="693"/>
      <c r="J377" s="692" t="str">
        <f t="shared" si="50"/>
        <v xml:space="preserve">[F2372] LD Cryo8Temp    Over    Warning </v>
      </c>
      <c r="L377" t="s">
        <v>11161</v>
      </c>
      <c r="M377" t="str">
        <f t="shared" si="52"/>
        <v xml:space="preserve">LD Fast R/V#2   Unknow  Alarm   </v>
      </c>
      <c r="N377" t="s">
        <v>9694</v>
      </c>
      <c r="P377" t="s">
        <v>13161</v>
      </c>
      <c r="Q377" t="str">
        <f t="shared" si="51"/>
        <v xml:space="preserve">LD Cryo8Temp    Over    Warning </v>
      </c>
      <c r="R377" s="682" t="s">
        <v>10558</v>
      </c>
    </row>
    <row r="378" spans="2:18">
      <c r="B378" s="690">
        <v>374</v>
      </c>
      <c r="C378" s="1451"/>
      <c r="D378" s="691">
        <v>5</v>
      </c>
      <c r="E378" s="692" t="str">
        <f t="shared" si="49"/>
        <v>[F0373] Spare Alarm</v>
      </c>
      <c r="G378" s="693">
        <v>374</v>
      </c>
      <c r="H378" s="1451"/>
      <c r="I378" s="693"/>
      <c r="J378" s="692" t="str">
        <f t="shared" si="50"/>
        <v xml:space="preserve">[F2373] Warning </v>
      </c>
      <c r="L378" t="s">
        <v>11162</v>
      </c>
      <c r="M378" t="str">
        <f t="shared" si="52"/>
        <v>Spare Alarm</v>
      </c>
      <c r="N378" t="s">
        <v>9500</v>
      </c>
      <c r="P378" t="s">
        <v>13162</v>
      </c>
      <c r="Q378" t="str">
        <f t="shared" si="51"/>
        <v xml:space="preserve">Warning </v>
      </c>
      <c r="R378" s="682" t="s">
        <v>10412</v>
      </c>
    </row>
    <row r="379" spans="2:18">
      <c r="B379" s="690">
        <v>375</v>
      </c>
      <c r="C379" s="1451"/>
      <c r="D379" s="691">
        <v>6</v>
      </c>
      <c r="E379" s="692" t="str">
        <f t="shared" si="49"/>
        <v>[F0374] Spare Alarm</v>
      </c>
      <c r="G379" s="693">
        <v>375</v>
      </c>
      <c r="H379" s="1451"/>
      <c r="I379" s="693"/>
      <c r="J379" s="692" t="str">
        <f t="shared" si="50"/>
        <v xml:space="preserve">[F2374] Warning </v>
      </c>
      <c r="L379" t="s">
        <v>11163</v>
      </c>
      <c r="M379" t="str">
        <f t="shared" si="52"/>
        <v>Spare Alarm</v>
      </c>
      <c r="N379" t="s">
        <v>9500</v>
      </c>
      <c r="P379" t="s">
        <v>13163</v>
      </c>
      <c r="Q379" t="str">
        <f t="shared" si="51"/>
        <v xml:space="preserve">Warning </v>
      </c>
      <c r="R379" s="682" t="s">
        <v>10412</v>
      </c>
    </row>
    <row r="380" spans="2:18">
      <c r="B380" s="690">
        <v>376</v>
      </c>
      <c r="C380" s="1451"/>
      <c r="D380" s="691">
        <v>7</v>
      </c>
      <c r="E380" s="692" t="str">
        <f t="shared" si="49"/>
        <v>[F0375] Spare Alarm</v>
      </c>
      <c r="G380" s="693">
        <v>376</v>
      </c>
      <c r="H380" s="1451"/>
      <c r="I380" s="693"/>
      <c r="J380" s="692" t="str">
        <f t="shared" si="50"/>
        <v xml:space="preserve">[F2375] LD Cryo8Main V/VOPN T/O Warning </v>
      </c>
      <c r="L380" t="s">
        <v>11164</v>
      </c>
      <c r="M380" t="str">
        <f t="shared" si="52"/>
        <v>Spare Alarm</v>
      </c>
      <c r="N380" t="s">
        <v>9500</v>
      </c>
      <c r="P380" t="s">
        <v>13164</v>
      </c>
      <c r="Q380" t="str">
        <f t="shared" si="51"/>
        <v xml:space="preserve">LD Cryo8Main V/VOPN T/O Warning </v>
      </c>
      <c r="R380" s="682" t="s">
        <v>10559</v>
      </c>
    </row>
    <row r="381" spans="2:18">
      <c r="B381" s="690">
        <v>377</v>
      </c>
      <c r="C381" s="1451"/>
      <c r="D381" s="691">
        <v>8</v>
      </c>
      <c r="E381" s="692" t="str">
        <f t="shared" si="49"/>
        <v>[F0376] Spare Alarm</v>
      </c>
      <c r="G381" s="693">
        <v>377</v>
      </c>
      <c r="H381" s="1451"/>
      <c r="I381" s="693"/>
      <c r="J381" s="692" t="str">
        <f t="shared" si="50"/>
        <v xml:space="preserve">[F2376] LD Cryo8Main V/VCLS T/O Warning </v>
      </c>
      <c r="L381" t="s">
        <v>11165</v>
      </c>
      <c r="M381" t="str">
        <f t="shared" si="52"/>
        <v>Spare Alarm</v>
      </c>
      <c r="N381" t="s">
        <v>9500</v>
      </c>
      <c r="P381" t="s">
        <v>13165</v>
      </c>
      <c r="Q381" t="str">
        <f t="shared" si="51"/>
        <v xml:space="preserve">LD Cryo8Main V/VCLS T/O Warning </v>
      </c>
      <c r="R381" s="682" t="s">
        <v>10560</v>
      </c>
    </row>
    <row r="382" spans="2:18">
      <c r="B382" s="690">
        <v>378</v>
      </c>
      <c r="C382" s="1451"/>
      <c r="D382" s="691">
        <v>9</v>
      </c>
      <c r="E382" s="692" t="str">
        <f t="shared" si="49"/>
        <v>[F0377] Spare Alarm</v>
      </c>
      <c r="G382" s="693">
        <v>378</v>
      </c>
      <c r="H382" s="1451"/>
      <c r="I382" s="693"/>
      <c r="J382" s="692" t="str">
        <f t="shared" si="50"/>
        <v xml:space="preserve">[F2377] LD Cryo8Main V/VSetP1T/OWarning </v>
      </c>
      <c r="L382" t="s">
        <v>11166</v>
      </c>
      <c r="M382" t="str">
        <f t="shared" si="52"/>
        <v>Spare Alarm</v>
      </c>
      <c r="N382" t="s">
        <v>9500</v>
      </c>
      <c r="P382" t="s">
        <v>13166</v>
      </c>
      <c r="Q382" t="str">
        <f t="shared" si="51"/>
        <v xml:space="preserve">LD Cryo8Main V/VSetP1T/OWarning </v>
      </c>
      <c r="R382" s="682" t="s">
        <v>10561</v>
      </c>
    </row>
    <row r="383" spans="2:18">
      <c r="B383" s="690">
        <v>379</v>
      </c>
      <c r="C383" s="1451"/>
      <c r="D383" s="691" t="s">
        <v>7042</v>
      </c>
      <c r="E383" s="692" t="str">
        <f t="shared" si="49"/>
        <v>[F0378] Spare Alarm</v>
      </c>
      <c r="G383" s="693">
        <v>379</v>
      </c>
      <c r="H383" s="1451"/>
      <c r="I383" s="693"/>
      <c r="J383" s="692" t="str">
        <f t="shared" si="50"/>
        <v xml:space="preserve">[F2378] LD Cryo8Main V/VSetP2T/OWarning </v>
      </c>
      <c r="L383" t="s">
        <v>11167</v>
      </c>
      <c r="M383" t="str">
        <f t="shared" si="52"/>
        <v>Spare Alarm</v>
      </c>
      <c r="N383" t="s">
        <v>9500</v>
      </c>
      <c r="P383" t="s">
        <v>13167</v>
      </c>
      <c r="Q383" t="str">
        <f t="shared" si="51"/>
        <v xml:space="preserve">LD Cryo8Main V/VSetP2T/OWarning </v>
      </c>
      <c r="R383" s="682" t="s">
        <v>10562</v>
      </c>
    </row>
    <row r="384" spans="2:18">
      <c r="B384" s="690">
        <v>380</v>
      </c>
      <c r="C384" s="1451"/>
      <c r="D384" s="691" t="s">
        <v>7043</v>
      </c>
      <c r="E384" s="692" t="str">
        <f t="shared" si="49"/>
        <v>[F0379] Spare Alarm</v>
      </c>
      <c r="G384" s="693">
        <v>380</v>
      </c>
      <c r="H384" s="1451"/>
      <c r="I384" s="693"/>
      <c r="J384" s="692" t="str">
        <f t="shared" si="50"/>
        <v xml:space="preserve">[F2379] LD Cryo8Main V/VSetP3T/OWarning </v>
      </c>
      <c r="L384" t="s">
        <v>11168</v>
      </c>
      <c r="M384" t="str">
        <f t="shared" si="52"/>
        <v>Spare Alarm</v>
      </c>
      <c r="N384" t="s">
        <v>9500</v>
      </c>
      <c r="P384" t="s">
        <v>13168</v>
      </c>
      <c r="Q384" t="str">
        <f t="shared" si="51"/>
        <v xml:space="preserve">LD Cryo8Main V/VSetP3T/OWarning </v>
      </c>
      <c r="R384" s="682" t="s">
        <v>10563</v>
      </c>
    </row>
    <row r="385" spans="2:18">
      <c r="B385" s="690">
        <v>381</v>
      </c>
      <c r="C385" s="1451"/>
      <c r="D385" s="691" t="s">
        <v>7044</v>
      </c>
      <c r="E385" s="692" t="str">
        <f t="shared" si="49"/>
        <v>[F0380] Spare Alarm</v>
      </c>
      <c r="G385" s="693">
        <v>381</v>
      </c>
      <c r="H385" s="1451"/>
      <c r="I385" s="693"/>
      <c r="J385" s="692" t="str">
        <f t="shared" si="50"/>
        <v xml:space="preserve">[F2380] LD Cryo8Main V/VSetP4T/OWarning </v>
      </c>
      <c r="L385" t="s">
        <v>11169</v>
      </c>
      <c r="M385" t="str">
        <f t="shared" si="52"/>
        <v>Spare Alarm</v>
      </c>
      <c r="N385" t="s">
        <v>9500</v>
      </c>
      <c r="P385" t="s">
        <v>13169</v>
      </c>
      <c r="Q385" t="str">
        <f t="shared" si="51"/>
        <v xml:space="preserve">LD Cryo8Main V/VSetP4T/OWarning </v>
      </c>
      <c r="R385" s="682" t="s">
        <v>10564</v>
      </c>
    </row>
    <row r="386" spans="2:18">
      <c r="B386" s="690">
        <v>382</v>
      </c>
      <c r="C386" s="1451"/>
      <c r="D386" s="691" t="s">
        <v>7045</v>
      </c>
      <c r="E386" s="692" t="str">
        <f t="shared" si="49"/>
        <v>[F0381] Spare Alarm</v>
      </c>
      <c r="G386" s="693">
        <v>382</v>
      </c>
      <c r="H386" s="1451"/>
      <c r="I386" s="693"/>
      <c r="J386" s="692" t="str">
        <f t="shared" si="50"/>
        <v xml:space="preserve">[F2381] Warning </v>
      </c>
      <c r="L386" t="s">
        <v>11170</v>
      </c>
      <c r="M386" t="str">
        <f t="shared" si="52"/>
        <v>Spare Alarm</v>
      </c>
      <c r="N386" t="s">
        <v>9500</v>
      </c>
      <c r="P386" t="s">
        <v>13170</v>
      </c>
      <c r="Q386" t="str">
        <f t="shared" si="51"/>
        <v xml:space="preserve">Warning </v>
      </c>
      <c r="R386" s="682" t="s">
        <v>10412</v>
      </c>
    </row>
    <row r="387" spans="2:18">
      <c r="B387" s="690">
        <v>383</v>
      </c>
      <c r="C387" s="1451"/>
      <c r="D387" s="691" t="s">
        <v>7046</v>
      </c>
      <c r="E387" s="692" t="str">
        <f t="shared" si="49"/>
        <v>[F0382] Spare Alarm</v>
      </c>
      <c r="G387" s="693">
        <v>383</v>
      </c>
      <c r="H387" s="1451"/>
      <c r="I387" s="693"/>
      <c r="J387" s="692" t="str">
        <f t="shared" si="50"/>
        <v xml:space="preserve">[F2382] Warning </v>
      </c>
      <c r="L387" t="s">
        <v>11171</v>
      </c>
      <c r="M387" t="str">
        <f t="shared" si="52"/>
        <v>Spare Alarm</v>
      </c>
      <c r="N387" t="s">
        <v>9500</v>
      </c>
      <c r="P387" t="s">
        <v>13171</v>
      </c>
      <c r="Q387" t="str">
        <f t="shared" si="51"/>
        <v xml:space="preserve">Warning </v>
      </c>
      <c r="R387" s="682" t="s">
        <v>10412</v>
      </c>
    </row>
    <row r="388" spans="2:18">
      <c r="B388" s="690">
        <v>384</v>
      </c>
      <c r="C388" s="1452"/>
      <c r="D388" s="691" t="s">
        <v>7047</v>
      </c>
      <c r="E388" s="692" t="str">
        <f t="shared" si="49"/>
        <v>[F0383] Spare Alarm</v>
      </c>
      <c r="G388" s="693">
        <v>384</v>
      </c>
      <c r="H388" s="1452"/>
      <c r="I388" s="693"/>
      <c r="J388" s="692" t="str">
        <f t="shared" si="50"/>
        <v xml:space="preserve">[F2383] Warning </v>
      </c>
      <c r="L388" t="s">
        <v>11172</v>
      </c>
      <c r="M388" t="str">
        <f t="shared" si="52"/>
        <v>Spare Alarm</v>
      </c>
      <c r="N388" t="s">
        <v>9500</v>
      </c>
      <c r="P388" t="s">
        <v>13172</v>
      </c>
      <c r="Q388" t="str">
        <f t="shared" si="51"/>
        <v xml:space="preserve">Warning </v>
      </c>
      <c r="R388" s="682" t="s">
        <v>10412</v>
      </c>
    </row>
    <row r="389" spans="2:18">
      <c r="B389" s="690">
        <v>385</v>
      </c>
      <c r="C389" s="1450" t="str">
        <f t="shared" ref="C389:C421" si="57">DEC2HEX(HEX2DEC(C373)+1)</f>
        <v>2738</v>
      </c>
      <c r="D389" s="691">
        <v>0</v>
      </c>
      <c r="E389" s="692" t="str">
        <f t="shared" si="49"/>
        <v>[F0384] Spare Alarm</v>
      </c>
      <c r="G389" s="693">
        <v>385</v>
      </c>
      <c r="H389" s="1450" t="str">
        <f t="shared" ref="H389" si="58">DEC2HEX(HEX2DEC(H373)+1)</f>
        <v>27B8</v>
      </c>
      <c r="I389" s="693"/>
      <c r="J389" s="692" t="str">
        <f t="shared" si="50"/>
        <v xml:space="preserve">[F2384] Warning </v>
      </c>
      <c r="L389" t="s">
        <v>11173</v>
      </c>
      <c r="M389" t="str">
        <f t="shared" si="52"/>
        <v>Spare Alarm</v>
      </c>
      <c r="N389" t="s">
        <v>9500</v>
      </c>
      <c r="P389" t="s">
        <v>13173</v>
      </c>
      <c r="Q389" t="str">
        <f t="shared" si="51"/>
        <v xml:space="preserve">Warning </v>
      </c>
      <c r="R389" s="682" t="s">
        <v>10412</v>
      </c>
    </row>
    <row r="390" spans="2:18">
      <c r="B390" s="690">
        <v>386</v>
      </c>
      <c r="C390" s="1451"/>
      <c r="D390" s="691">
        <v>1</v>
      </c>
      <c r="E390" s="692" t="str">
        <f t="shared" ref="E390:E453" si="59">L390&amp;" "&amp;M390</f>
        <v>[F0385] Spare Alarm</v>
      </c>
      <c r="G390" s="693">
        <v>386</v>
      </c>
      <c r="H390" s="1451"/>
      <c r="I390" s="693"/>
      <c r="J390" s="692" t="str">
        <f t="shared" ref="J390:J453" si="60">P390&amp;" "&amp;Q390</f>
        <v xml:space="preserve">[F2385] LD Cryo8R/V     OPN T/O Warning </v>
      </c>
      <c r="L390" t="s">
        <v>11174</v>
      </c>
      <c r="M390" t="str">
        <f t="shared" si="52"/>
        <v>Spare Alarm</v>
      </c>
      <c r="N390" t="s">
        <v>9500</v>
      </c>
      <c r="P390" t="s">
        <v>13174</v>
      </c>
      <c r="Q390" t="str">
        <f t="shared" ref="Q390:Q453" si="61">IF("Warring   " =R390, "Spare Alarm", R390)</f>
        <v xml:space="preserve">LD Cryo8R/V     OPN T/O Warning </v>
      </c>
      <c r="R390" s="682" t="s">
        <v>10565</v>
      </c>
    </row>
    <row r="391" spans="2:18">
      <c r="B391" s="690">
        <v>387</v>
      </c>
      <c r="C391" s="1451"/>
      <c r="D391" s="691">
        <v>2</v>
      </c>
      <c r="E391" s="692" t="str">
        <f t="shared" si="59"/>
        <v>[F0386] Spare Alarm</v>
      </c>
      <c r="G391" s="693">
        <v>387</v>
      </c>
      <c r="H391" s="1451"/>
      <c r="I391" s="693"/>
      <c r="J391" s="692" t="str">
        <f t="shared" si="60"/>
        <v xml:space="preserve">[F2386] LD Cryo8R/V     CLS T/O Warning </v>
      </c>
      <c r="L391" t="s">
        <v>11175</v>
      </c>
      <c r="M391" t="str">
        <f t="shared" si="52"/>
        <v>Spare Alarm</v>
      </c>
      <c r="N391" t="s">
        <v>9500</v>
      </c>
      <c r="P391" t="s">
        <v>13175</v>
      </c>
      <c r="Q391" t="str">
        <f t="shared" si="61"/>
        <v xml:space="preserve">LD Cryo8R/V     CLS T/O Warning </v>
      </c>
      <c r="R391" s="682" t="s">
        <v>10566</v>
      </c>
    </row>
    <row r="392" spans="2:18">
      <c r="B392" s="690">
        <v>388</v>
      </c>
      <c r="C392" s="1451"/>
      <c r="D392" s="691">
        <v>3</v>
      </c>
      <c r="E392" s="692" t="str">
        <f t="shared" si="59"/>
        <v>[F0387] Spare Alarm</v>
      </c>
      <c r="G392" s="693">
        <v>388</v>
      </c>
      <c r="H392" s="1451"/>
      <c r="I392" s="693"/>
      <c r="J392" s="692" t="str">
        <f t="shared" si="60"/>
        <v xml:space="preserve">[F2387] Warning </v>
      </c>
      <c r="L392" t="s">
        <v>11176</v>
      </c>
      <c r="M392" t="str">
        <f t="shared" si="52"/>
        <v>Spare Alarm</v>
      </c>
      <c r="N392" t="s">
        <v>9500</v>
      </c>
      <c r="P392" t="s">
        <v>13176</v>
      </c>
      <c r="Q392" t="str">
        <f t="shared" si="61"/>
        <v xml:space="preserve">Warning </v>
      </c>
      <c r="R392" s="682" t="s">
        <v>10412</v>
      </c>
    </row>
    <row r="393" spans="2:18">
      <c r="B393" s="690">
        <v>389</v>
      </c>
      <c r="C393" s="1451"/>
      <c r="D393" s="691">
        <v>4</v>
      </c>
      <c r="E393" s="692" t="str">
        <f t="shared" si="59"/>
        <v>[F0388] Spare Alarm</v>
      </c>
      <c r="G393" s="693">
        <v>389</v>
      </c>
      <c r="H393" s="1451"/>
      <c r="I393" s="693"/>
      <c r="J393" s="692" t="str">
        <f t="shared" si="60"/>
        <v xml:space="preserve">[F2388] Warning </v>
      </c>
      <c r="L393" t="s">
        <v>11177</v>
      </c>
      <c r="M393" t="str">
        <f t="shared" si="52"/>
        <v>Spare Alarm</v>
      </c>
      <c r="N393" t="s">
        <v>9500</v>
      </c>
      <c r="P393" t="s">
        <v>13177</v>
      </c>
      <c r="Q393" t="str">
        <f t="shared" si="61"/>
        <v xml:space="preserve">Warning </v>
      </c>
      <c r="R393" s="682" t="s">
        <v>10412</v>
      </c>
    </row>
    <row r="394" spans="2:18">
      <c r="B394" s="690">
        <v>390</v>
      </c>
      <c r="C394" s="1451"/>
      <c r="D394" s="691">
        <v>5</v>
      </c>
      <c r="E394" s="692" t="str">
        <f t="shared" si="59"/>
        <v>[F0389] Spare Alarm</v>
      </c>
      <c r="G394" s="693">
        <v>390</v>
      </c>
      <c r="H394" s="1451"/>
      <c r="I394" s="693"/>
      <c r="J394" s="692" t="str">
        <f t="shared" si="60"/>
        <v xml:space="preserve">[F2389] Warning </v>
      </c>
      <c r="L394" t="s">
        <v>11178</v>
      </c>
      <c r="M394" t="str">
        <f t="shared" si="52"/>
        <v>Spare Alarm</v>
      </c>
      <c r="N394" t="s">
        <v>9500</v>
      </c>
      <c r="P394" t="s">
        <v>13178</v>
      </c>
      <c r="Q394" t="str">
        <f t="shared" si="61"/>
        <v xml:space="preserve">Warning </v>
      </c>
      <c r="R394" s="682" t="s">
        <v>10412</v>
      </c>
    </row>
    <row r="395" spans="2:18">
      <c r="B395" s="690">
        <v>391</v>
      </c>
      <c r="C395" s="1451"/>
      <c r="D395" s="691">
        <v>6</v>
      </c>
      <c r="E395" s="692" t="str">
        <f t="shared" si="59"/>
        <v>[F0390] Spare Alarm</v>
      </c>
      <c r="G395" s="693">
        <v>391</v>
      </c>
      <c r="H395" s="1451"/>
      <c r="I395" s="693"/>
      <c r="J395" s="692" t="str">
        <f t="shared" si="60"/>
        <v xml:space="preserve">[F2390] Warning </v>
      </c>
      <c r="L395" t="s">
        <v>11179</v>
      </c>
      <c r="M395" t="str">
        <f t="shared" si="52"/>
        <v>Spare Alarm</v>
      </c>
      <c r="N395" t="s">
        <v>9500</v>
      </c>
      <c r="P395" t="s">
        <v>13179</v>
      </c>
      <c r="Q395" t="str">
        <f t="shared" si="61"/>
        <v xml:space="preserve">Warning </v>
      </c>
      <c r="R395" s="682" t="s">
        <v>10412</v>
      </c>
    </row>
    <row r="396" spans="2:18">
      <c r="B396" s="690">
        <v>392</v>
      </c>
      <c r="C396" s="1451"/>
      <c r="D396" s="691">
        <v>7</v>
      </c>
      <c r="E396" s="692" t="str">
        <f t="shared" si="59"/>
        <v>[F0391] Spare Alarm</v>
      </c>
      <c r="G396" s="693">
        <v>392</v>
      </c>
      <c r="H396" s="1451"/>
      <c r="I396" s="693"/>
      <c r="J396" s="692" t="str">
        <f t="shared" si="60"/>
        <v xml:space="preserve">[F2391] Warning </v>
      </c>
      <c r="L396" t="s">
        <v>11180</v>
      </c>
      <c r="M396" t="str">
        <f t="shared" si="52"/>
        <v>Spare Alarm</v>
      </c>
      <c r="N396" t="s">
        <v>9500</v>
      </c>
      <c r="P396" t="s">
        <v>13180</v>
      </c>
      <c r="Q396" t="str">
        <f t="shared" si="61"/>
        <v xml:space="preserve">Warning </v>
      </c>
      <c r="R396" s="682" t="s">
        <v>10412</v>
      </c>
    </row>
    <row r="397" spans="2:18">
      <c r="B397" s="690">
        <v>393</v>
      </c>
      <c r="C397" s="1451"/>
      <c r="D397" s="691">
        <v>8</v>
      </c>
      <c r="E397" s="692" t="str">
        <f t="shared" si="59"/>
        <v>[F0392] Spare Alarm</v>
      </c>
      <c r="G397" s="693">
        <v>393</v>
      </c>
      <c r="H397" s="1451"/>
      <c r="I397" s="693"/>
      <c r="J397" s="692" t="str">
        <f t="shared" si="60"/>
        <v xml:space="preserve">[F2392] Warning </v>
      </c>
      <c r="L397" t="s">
        <v>11181</v>
      </c>
      <c r="M397" t="str">
        <f t="shared" si="52"/>
        <v>Spare Alarm</v>
      </c>
      <c r="N397" t="s">
        <v>9500</v>
      </c>
      <c r="P397" t="s">
        <v>13181</v>
      </c>
      <c r="Q397" t="str">
        <f t="shared" si="61"/>
        <v xml:space="preserve">Warning </v>
      </c>
      <c r="R397" s="682" t="s">
        <v>10412</v>
      </c>
    </row>
    <row r="398" spans="2:18">
      <c r="B398" s="690">
        <v>394</v>
      </c>
      <c r="C398" s="1451"/>
      <c r="D398" s="691">
        <v>9</v>
      </c>
      <c r="E398" s="692" t="str">
        <f t="shared" si="59"/>
        <v>[F0393] Spare Alarm</v>
      </c>
      <c r="G398" s="693">
        <v>394</v>
      </c>
      <c r="H398" s="1451"/>
      <c r="I398" s="693"/>
      <c r="J398" s="692" t="str">
        <f t="shared" si="60"/>
        <v xml:space="preserve">[F2393] Warning </v>
      </c>
      <c r="L398" t="s">
        <v>11182</v>
      </c>
      <c r="M398" t="str">
        <f t="shared" si="52"/>
        <v>Spare Alarm</v>
      </c>
      <c r="N398" t="s">
        <v>9500</v>
      </c>
      <c r="P398" t="s">
        <v>13182</v>
      </c>
      <c r="Q398" t="str">
        <f t="shared" si="61"/>
        <v xml:space="preserve">Warning </v>
      </c>
      <c r="R398" s="682" t="s">
        <v>10412</v>
      </c>
    </row>
    <row r="399" spans="2:18">
      <c r="B399" s="690">
        <v>395</v>
      </c>
      <c r="C399" s="1451"/>
      <c r="D399" s="691" t="s">
        <v>7042</v>
      </c>
      <c r="E399" s="692" t="str">
        <f t="shared" si="59"/>
        <v>[F0394] Spare Alarm</v>
      </c>
      <c r="G399" s="693">
        <v>395</v>
      </c>
      <c r="H399" s="1451"/>
      <c r="I399" s="693"/>
      <c r="J399" s="692" t="str">
        <f t="shared" si="60"/>
        <v xml:space="preserve">[F2394] Warning </v>
      </c>
      <c r="L399" t="s">
        <v>11183</v>
      </c>
      <c r="M399" t="str">
        <f t="shared" si="52"/>
        <v>Spare Alarm</v>
      </c>
      <c r="N399" t="s">
        <v>9500</v>
      </c>
      <c r="P399" t="s">
        <v>13183</v>
      </c>
      <c r="Q399" t="str">
        <f t="shared" si="61"/>
        <v xml:space="preserve">Warning </v>
      </c>
      <c r="R399" s="682" t="s">
        <v>10412</v>
      </c>
    </row>
    <row r="400" spans="2:18">
      <c r="B400" s="690">
        <v>396</v>
      </c>
      <c r="C400" s="1451"/>
      <c r="D400" s="691" t="s">
        <v>7043</v>
      </c>
      <c r="E400" s="692" t="str">
        <f t="shared" si="59"/>
        <v>[F0395] Spare Alarm</v>
      </c>
      <c r="G400" s="693">
        <v>396</v>
      </c>
      <c r="H400" s="1451"/>
      <c r="I400" s="693"/>
      <c r="J400" s="692" t="str">
        <f t="shared" si="60"/>
        <v xml:space="preserve">[F2395] Warning </v>
      </c>
      <c r="L400" t="s">
        <v>11184</v>
      </c>
      <c r="M400" t="str">
        <f t="shared" si="52"/>
        <v>Spare Alarm</v>
      </c>
      <c r="N400" t="s">
        <v>9500</v>
      </c>
      <c r="P400" t="s">
        <v>13184</v>
      </c>
      <c r="Q400" t="str">
        <f t="shared" si="61"/>
        <v xml:space="preserve">Warning </v>
      </c>
      <c r="R400" s="682" t="s">
        <v>10412</v>
      </c>
    </row>
    <row r="401" spans="2:18">
      <c r="B401" s="690">
        <v>397</v>
      </c>
      <c r="C401" s="1451"/>
      <c r="D401" s="691" t="s">
        <v>7044</v>
      </c>
      <c r="E401" s="692" t="str">
        <f t="shared" si="59"/>
        <v>[F0396] Spare Alarm</v>
      </c>
      <c r="G401" s="693">
        <v>397</v>
      </c>
      <c r="H401" s="1451"/>
      <c r="I401" s="693"/>
      <c r="J401" s="692" t="str">
        <f t="shared" si="60"/>
        <v xml:space="preserve">[F2396] Warning </v>
      </c>
      <c r="L401" t="s">
        <v>11185</v>
      </c>
      <c r="M401" t="str">
        <f t="shared" si="52"/>
        <v>Spare Alarm</v>
      </c>
      <c r="N401" t="s">
        <v>9500</v>
      </c>
      <c r="P401" t="s">
        <v>13185</v>
      </c>
      <c r="Q401" t="str">
        <f t="shared" si="61"/>
        <v xml:space="preserve">Warning </v>
      </c>
      <c r="R401" s="682" t="s">
        <v>10412</v>
      </c>
    </row>
    <row r="402" spans="2:18">
      <c r="B402" s="690">
        <v>398</v>
      </c>
      <c r="C402" s="1451"/>
      <c r="D402" s="691" t="s">
        <v>7045</v>
      </c>
      <c r="E402" s="692" t="str">
        <f t="shared" si="59"/>
        <v>[F0397] Spare Alarm</v>
      </c>
      <c r="G402" s="693">
        <v>398</v>
      </c>
      <c r="H402" s="1451"/>
      <c r="I402" s="693"/>
      <c r="J402" s="692" t="str">
        <f t="shared" si="60"/>
        <v xml:space="preserve">[F2397] Warning </v>
      </c>
      <c r="L402" t="s">
        <v>11186</v>
      </c>
      <c r="M402" t="str">
        <f t="shared" si="52"/>
        <v>Spare Alarm</v>
      </c>
      <c r="N402" t="s">
        <v>9500</v>
      </c>
      <c r="P402" t="s">
        <v>13186</v>
      </c>
      <c r="Q402" t="str">
        <f t="shared" si="61"/>
        <v xml:space="preserve">Warning </v>
      </c>
      <c r="R402" s="682" t="s">
        <v>10412</v>
      </c>
    </row>
    <row r="403" spans="2:18">
      <c r="B403" s="690">
        <v>399</v>
      </c>
      <c r="C403" s="1451"/>
      <c r="D403" s="691" t="s">
        <v>7046</v>
      </c>
      <c r="E403" s="692" t="str">
        <f t="shared" si="59"/>
        <v>[F0398] Spare Alarm</v>
      </c>
      <c r="G403" s="693">
        <v>399</v>
      </c>
      <c r="H403" s="1451"/>
      <c r="I403" s="693"/>
      <c r="J403" s="692" t="str">
        <f t="shared" si="60"/>
        <v xml:space="preserve">[F2398] Warning </v>
      </c>
      <c r="L403" t="s">
        <v>11187</v>
      </c>
      <c r="M403" t="str">
        <f t="shared" si="52"/>
        <v>Spare Alarm</v>
      </c>
      <c r="N403" t="s">
        <v>9500</v>
      </c>
      <c r="P403" t="s">
        <v>13187</v>
      </c>
      <c r="Q403" t="str">
        <f t="shared" si="61"/>
        <v xml:space="preserve">Warning </v>
      </c>
      <c r="R403" s="682" t="s">
        <v>10412</v>
      </c>
    </row>
    <row r="404" spans="2:18">
      <c r="B404" s="690">
        <v>400</v>
      </c>
      <c r="C404" s="1452"/>
      <c r="D404" s="691" t="s">
        <v>7047</v>
      </c>
      <c r="E404" s="692" t="str">
        <f t="shared" si="59"/>
        <v>[F0399] Spare Alarm</v>
      </c>
      <c r="G404" s="693">
        <v>400</v>
      </c>
      <c r="H404" s="1452"/>
      <c r="I404" s="693"/>
      <c r="J404" s="692" t="str">
        <f t="shared" si="60"/>
        <v xml:space="preserve">[F2399] Warning </v>
      </c>
      <c r="L404" t="s">
        <v>11188</v>
      </c>
      <c r="M404" t="str">
        <f t="shared" ref="M404:M467" si="62">IF("Alarm   " =N404, "Spare Alarm", N404)</f>
        <v>Spare Alarm</v>
      </c>
      <c r="N404" t="s">
        <v>9500</v>
      </c>
      <c r="P404" t="s">
        <v>13188</v>
      </c>
      <c r="Q404" t="str">
        <f t="shared" si="61"/>
        <v xml:space="preserve">Warning </v>
      </c>
      <c r="R404" s="682" t="s">
        <v>10412</v>
      </c>
    </row>
    <row r="405" spans="2:18">
      <c r="B405" s="690">
        <v>401</v>
      </c>
      <c r="C405" s="1450" t="str">
        <f t="shared" ref="C405" si="63">DEC2HEX(HEX2DEC(C389)+1)</f>
        <v>2739</v>
      </c>
      <c r="D405" s="691">
        <v>0</v>
      </c>
      <c r="E405" s="692" t="str">
        <f t="shared" si="59"/>
        <v xml:space="preserve">[F0400] LD Cryo1HeatOverCurrent Alarm   </v>
      </c>
      <c r="G405" s="693">
        <v>401</v>
      </c>
      <c r="H405" s="1450" t="str">
        <f t="shared" ref="H405" si="64">DEC2HEX(HEX2DEC(H389)+1)</f>
        <v>27B9</v>
      </c>
      <c r="I405" s="693"/>
      <c r="J405" s="692" t="str">
        <f t="shared" si="60"/>
        <v xml:space="preserve">[F2400] ESC#1-1 On      TimeOverWarning </v>
      </c>
      <c r="L405" t="s">
        <v>11189</v>
      </c>
      <c r="M405" t="str">
        <f t="shared" si="62"/>
        <v xml:space="preserve">LD Cryo1HeatOverCurrent Alarm   </v>
      </c>
      <c r="N405" t="s">
        <v>9695</v>
      </c>
      <c r="P405" t="s">
        <v>13189</v>
      </c>
      <c r="Q405" t="str">
        <f t="shared" si="61"/>
        <v xml:space="preserve">ESC#1-1 On      TimeOverWarning </v>
      </c>
      <c r="R405" s="682" t="s">
        <v>10567</v>
      </c>
    </row>
    <row r="406" spans="2:18">
      <c r="B406" s="690">
        <v>402</v>
      </c>
      <c r="C406" s="1451"/>
      <c r="D406" s="691">
        <v>1</v>
      </c>
      <c r="E406" s="692" t="str">
        <f t="shared" si="59"/>
        <v xml:space="preserve">[F0401] LD Cryo1HeatELCBTrip    Alarm   </v>
      </c>
      <c r="G406" s="693">
        <v>402</v>
      </c>
      <c r="H406" s="1451"/>
      <c r="I406" s="693"/>
      <c r="J406" s="692" t="str">
        <f t="shared" si="60"/>
        <v xml:space="preserve">[F2401] ESC#1-1 Off     TimeOverWarning </v>
      </c>
      <c r="L406" t="s">
        <v>11190</v>
      </c>
      <c r="M406" t="str">
        <f t="shared" si="62"/>
        <v xml:space="preserve">LD Cryo1HeatELCBTrip    Alarm   </v>
      </c>
      <c r="N406" t="s">
        <v>9696</v>
      </c>
      <c r="P406" t="s">
        <v>13190</v>
      </c>
      <c r="Q406" t="str">
        <f t="shared" si="61"/>
        <v xml:space="preserve">ESC#1-1 Off     TimeOverWarning </v>
      </c>
      <c r="R406" s="682" t="s">
        <v>10568</v>
      </c>
    </row>
    <row r="407" spans="2:18" ht="82.5">
      <c r="B407" s="690">
        <v>403</v>
      </c>
      <c r="C407" s="1451"/>
      <c r="D407" s="691">
        <v>2</v>
      </c>
      <c r="E407" s="692" t="str">
        <f t="shared" si="59"/>
        <v xml:space="preserve">[F0402] LD Cryo1HeatTempI/Lock  Alarm   </v>
      </c>
      <c r="G407" s="693">
        <v>403</v>
      </c>
      <c r="H407" s="1451"/>
      <c r="I407" s="693"/>
      <c r="J407" s="692" t="str">
        <f t="shared" si="60"/>
        <v xml:space="preserve">[F2402] ESC#1-1 Board   TempOverWarning
</v>
      </c>
      <c r="L407" t="s">
        <v>11191</v>
      </c>
      <c r="M407" t="str">
        <f t="shared" si="62"/>
        <v xml:space="preserve">LD Cryo1HeatTempI/Lock  Alarm   </v>
      </c>
      <c r="N407" t="s">
        <v>9697</v>
      </c>
      <c r="P407" t="s">
        <v>13191</v>
      </c>
      <c r="Q407" t="str">
        <f t="shared" si="61"/>
        <v xml:space="preserve">ESC#1-1 Board   TempOverWarning
</v>
      </c>
      <c r="R407" s="716" t="s">
        <v>10569</v>
      </c>
    </row>
    <row r="408" spans="2:18">
      <c r="B408" s="690">
        <v>404</v>
      </c>
      <c r="C408" s="1451"/>
      <c r="D408" s="691">
        <v>3</v>
      </c>
      <c r="E408" s="692" t="str">
        <f t="shared" si="59"/>
        <v xml:space="preserve">[F0403] LD Cryo1Heat90℃ Bimetal Alarm   </v>
      </c>
      <c r="G408" s="693">
        <v>404</v>
      </c>
      <c r="H408" s="1451"/>
      <c r="I408" s="693"/>
      <c r="J408" s="692" t="str">
        <f t="shared" si="60"/>
        <v xml:space="preserve">[F2403] Warning </v>
      </c>
      <c r="L408" t="s">
        <v>11192</v>
      </c>
      <c r="M408" t="str">
        <f t="shared" si="62"/>
        <v xml:space="preserve">LD Cryo1Heat90℃ Bimetal Alarm   </v>
      </c>
      <c r="N408" t="s">
        <v>9698</v>
      </c>
      <c r="P408" t="s">
        <v>13192</v>
      </c>
      <c r="Q408" t="str">
        <f t="shared" si="61"/>
        <v xml:space="preserve">Warning </v>
      </c>
      <c r="R408" s="682" t="s">
        <v>10412</v>
      </c>
    </row>
    <row r="409" spans="2:18">
      <c r="B409" s="690">
        <v>405</v>
      </c>
      <c r="C409" s="1451"/>
      <c r="D409" s="691">
        <v>4</v>
      </c>
      <c r="E409" s="692" t="str">
        <f t="shared" si="59"/>
        <v>[F0404] Spare Alarm</v>
      </c>
      <c r="G409" s="693">
        <v>405</v>
      </c>
      <c r="H409" s="1451"/>
      <c r="I409" s="693"/>
      <c r="J409" s="692" t="str">
        <f t="shared" si="60"/>
        <v xml:space="preserve">[F2404] Warning </v>
      </c>
      <c r="L409" t="s">
        <v>11193</v>
      </c>
      <c r="M409" t="str">
        <f t="shared" si="62"/>
        <v>Spare Alarm</v>
      </c>
      <c r="N409" t="s">
        <v>9500</v>
      </c>
      <c r="P409" t="s">
        <v>13193</v>
      </c>
      <c r="Q409" t="str">
        <f t="shared" si="61"/>
        <v xml:space="preserve">Warning </v>
      </c>
      <c r="R409" s="682" t="s">
        <v>10412</v>
      </c>
    </row>
    <row r="410" spans="2:18">
      <c r="B410" s="690">
        <v>406</v>
      </c>
      <c r="C410" s="1451"/>
      <c r="D410" s="691">
        <v>5</v>
      </c>
      <c r="E410" s="692" t="str">
        <f t="shared" si="59"/>
        <v xml:space="preserve">[F0405] LD Cryo1Main V/VReady   Alarm   </v>
      </c>
      <c r="G410" s="693">
        <v>406</v>
      </c>
      <c r="H410" s="1451"/>
      <c r="I410" s="693"/>
      <c r="J410" s="692" t="str">
        <f t="shared" si="60"/>
        <v xml:space="preserve">[F2405] Warning </v>
      </c>
      <c r="L410" t="s">
        <v>11194</v>
      </c>
      <c r="M410" t="str">
        <f t="shared" si="62"/>
        <v xml:space="preserve">LD Cryo1Main V/VReady   Alarm   </v>
      </c>
      <c r="N410" t="s">
        <v>9699</v>
      </c>
      <c r="P410" t="s">
        <v>13194</v>
      </c>
      <c r="Q410" t="str">
        <f t="shared" si="61"/>
        <v xml:space="preserve">Warning </v>
      </c>
      <c r="R410" s="682" t="s">
        <v>10412</v>
      </c>
    </row>
    <row r="411" spans="2:18">
      <c r="B411" s="690">
        <v>407</v>
      </c>
      <c r="C411" s="1451"/>
      <c r="D411" s="691">
        <v>6</v>
      </c>
      <c r="E411" s="692" t="str">
        <f t="shared" si="59"/>
        <v xml:space="preserve">[F0406] LD Cryo1Main V/VStart UpAlarm   </v>
      </c>
      <c r="G411" s="693">
        <v>407</v>
      </c>
      <c r="H411" s="1451"/>
      <c r="I411" s="693"/>
      <c r="J411" s="692" t="str">
        <f t="shared" si="60"/>
        <v xml:space="preserve">[F2406] Warning </v>
      </c>
      <c r="L411" t="s">
        <v>11195</v>
      </c>
      <c r="M411" t="str">
        <f t="shared" si="62"/>
        <v xml:space="preserve">LD Cryo1Main V/VStart UpAlarm   </v>
      </c>
      <c r="N411" t="s">
        <v>9700</v>
      </c>
      <c r="P411" t="s">
        <v>13195</v>
      </c>
      <c r="Q411" t="str">
        <f t="shared" si="61"/>
        <v xml:space="preserve">Warning </v>
      </c>
      <c r="R411" s="682" t="s">
        <v>10412</v>
      </c>
    </row>
    <row r="412" spans="2:18">
      <c r="B412" s="690">
        <v>408</v>
      </c>
      <c r="C412" s="1451"/>
      <c r="D412" s="691">
        <v>7</v>
      </c>
      <c r="E412" s="692" t="str">
        <f t="shared" si="59"/>
        <v xml:space="preserve">[F0407] LD Cryo1Main V/VError   Alarm   </v>
      </c>
      <c r="G412" s="693">
        <v>408</v>
      </c>
      <c r="H412" s="1451"/>
      <c r="I412" s="693"/>
      <c r="J412" s="692" t="str">
        <f t="shared" si="60"/>
        <v xml:space="preserve">[F2407] Warning </v>
      </c>
      <c r="L412" t="s">
        <v>11196</v>
      </c>
      <c r="M412" t="str">
        <f t="shared" si="62"/>
        <v xml:space="preserve">LD Cryo1Main V/VError   Alarm   </v>
      </c>
      <c r="N412" t="s">
        <v>9701</v>
      </c>
      <c r="P412" t="s">
        <v>13196</v>
      </c>
      <c r="Q412" t="str">
        <f t="shared" si="61"/>
        <v xml:space="preserve">Warning </v>
      </c>
      <c r="R412" s="682" t="s">
        <v>10412</v>
      </c>
    </row>
    <row r="413" spans="2:18">
      <c r="B413" s="690">
        <v>409</v>
      </c>
      <c r="C413" s="1451"/>
      <c r="D413" s="691">
        <v>8</v>
      </c>
      <c r="E413" s="692" t="str">
        <f t="shared" si="59"/>
        <v>[F0408] Spare Alarm</v>
      </c>
      <c r="G413" s="693">
        <v>409</v>
      </c>
      <c r="H413" s="1451"/>
      <c r="I413" s="693"/>
      <c r="J413" s="692" t="str">
        <f t="shared" si="60"/>
        <v xml:space="preserve">[F2408] Warning </v>
      </c>
      <c r="L413" t="s">
        <v>11197</v>
      </c>
      <c r="M413" t="str">
        <f t="shared" si="62"/>
        <v>Spare Alarm</v>
      </c>
      <c r="N413" t="s">
        <v>9500</v>
      </c>
      <c r="P413" t="s">
        <v>13197</v>
      </c>
      <c r="Q413" t="str">
        <f t="shared" si="61"/>
        <v xml:space="preserve">Warning </v>
      </c>
      <c r="R413" s="682" t="s">
        <v>10412</v>
      </c>
    </row>
    <row r="414" spans="2:18">
      <c r="B414" s="690">
        <v>410</v>
      </c>
      <c r="C414" s="1451"/>
      <c r="D414" s="691">
        <v>9</v>
      </c>
      <c r="E414" s="692" t="str">
        <f t="shared" si="59"/>
        <v>[F0409] Spare Alarm</v>
      </c>
      <c r="G414" s="693">
        <v>410</v>
      </c>
      <c r="H414" s="1451"/>
      <c r="I414" s="693"/>
      <c r="J414" s="692" t="str">
        <f t="shared" si="60"/>
        <v xml:space="preserve">[F2409] Warning </v>
      </c>
      <c r="L414" t="s">
        <v>11198</v>
      </c>
      <c r="M414" t="str">
        <f t="shared" si="62"/>
        <v>Spare Alarm</v>
      </c>
      <c r="N414" t="s">
        <v>9500</v>
      </c>
      <c r="P414" t="s">
        <v>13198</v>
      </c>
      <c r="Q414" t="str">
        <f t="shared" si="61"/>
        <v xml:space="preserve">Warning </v>
      </c>
      <c r="R414" s="682" t="s">
        <v>10412</v>
      </c>
    </row>
    <row r="415" spans="2:18">
      <c r="B415" s="690">
        <v>411</v>
      </c>
      <c r="C415" s="1451"/>
      <c r="D415" s="691" t="s">
        <v>7042</v>
      </c>
      <c r="E415" s="692" t="str">
        <f t="shared" si="59"/>
        <v xml:space="preserve">[F0410] LD Cryo1Main V/VOPN T/O Alarm   </v>
      </c>
      <c r="G415" s="693">
        <v>411</v>
      </c>
      <c r="H415" s="1451"/>
      <c r="I415" s="693"/>
      <c r="J415" s="692" t="str">
        <f t="shared" si="60"/>
        <v xml:space="preserve">[F2410] ESC#1-2 On      TimeOverWarning </v>
      </c>
      <c r="L415" t="s">
        <v>11199</v>
      </c>
      <c r="M415" t="str">
        <f t="shared" si="62"/>
        <v xml:space="preserve">LD Cryo1Main V/VOPN T/O Alarm   </v>
      </c>
      <c r="N415" t="s">
        <v>9702</v>
      </c>
      <c r="P415" t="s">
        <v>13199</v>
      </c>
      <c r="Q415" t="str">
        <f t="shared" si="61"/>
        <v xml:space="preserve">ESC#1-2 On      TimeOverWarning </v>
      </c>
      <c r="R415" s="682" t="s">
        <v>10570</v>
      </c>
    </row>
    <row r="416" spans="2:18">
      <c r="B416" s="690">
        <v>412</v>
      </c>
      <c r="C416" s="1451"/>
      <c r="D416" s="691" t="s">
        <v>7043</v>
      </c>
      <c r="E416" s="692" t="str">
        <f t="shared" si="59"/>
        <v xml:space="preserve">[F0411] LD Cryo1Main V/VCLS T/O Alarm   </v>
      </c>
      <c r="G416" s="693">
        <v>412</v>
      </c>
      <c r="H416" s="1451"/>
      <c r="I416" s="693"/>
      <c r="J416" s="692" t="str">
        <f t="shared" si="60"/>
        <v xml:space="preserve">[F2411] ESC#1-2 Off     TimeOverWarning </v>
      </c>
      <c r="L416" t="s">
        <v>11200</v>
      </c>
      <c r="M416" t="str">
        <f t="shared" si="62"/>
        <v xml:space="preserve">LD Cryo1Main V/VCLS T/O Alarm   </v>
      </c>
      <c r="N416" t="s">
        <v>9703</v>
      </c>
      <c r="P416" t="s">
        <v>13200</v>
      </c>
      <c r="Q416" t="str">
        <f t="shared" si="61"/>
        <v xml:space="preserve">ESC#1-2 Off     TimeOverWarning </v>
      </c>
      <c r="R416" s="682" t="s">
        <v>10571</v>
      </c>
    </row>
    <row r="417" spans="2:18">
      <c r="B417" s="690">
        <v>413</v>
      </c>
      <c r="C417" s="1451"/>
      <c r="D417" s="691" t="s">
        <v>7044</v>
      </c>
      <c r="E417" s="692" t="str">
        <f t="shared" si="59"/>
        <v xml:space="preserve">[F0412] LD Cryo1Main V/VSetP1T/OAlarm   </v>
      </c>
      <c r="G417" s="693">
        <v>413</v>
      </c>
      <c r="H417" s="1451"/>
      <c r="I417" s="693"/>
      <c r="J417" s="692" t="str">
        <f t="shared" si="60"/>
        <v>[F2412] ESC#1-2 Board   TempOverWarning</v>
      </c>
      <c r="L417" t="s">
        <v>11201</v>
      </c>
      <c r="M417" t="str">
        <f t="shared" si="62"/>
        <v xml:space="preserve">LD Cryo1Main V/VSetP1T/OAlarm   </v>
      </c>
      <c r="N417" t="s">
        <v>9704</v>
      </c>
      <c r="P417" t="s">
        <v>13201</v>
      </c>
      <c r="Q417" t="str">
        <f t="shared" si="61"/>
        <v>ESC#1-2 Board   TempOverWarning</v>
      </c>
      <c r="R417" s="682" t="s">
        <v>10572</v>
      </c>
    </row>
    <row r="418" spans="2:18">
      <c r="B418" s="690">
        <v>414</v>
      </c>
      <c r="C418" s="1451"/>
      <c r="D418" s="691" t="s">
        <v>7045</v>
      </c>
      <c r="E418" s="692" t="str">
        <f t="shared" si="59"/>
        <v xml:space="preserve">[F0413] LD Cryo1Main V/VSetP2T/OAlarm   </v>
      </c>
      <c r="G418" s="693">
        <v>414</v>
      </c>
      <c r="H418" s="1451"/>
      <c r="I418" s="693"/>
      <c r="J418" s="692" t="str">
        <f t="shared" si="60"/>
        <v xml:space="preserve">[F2413] Warning </v>
      </c>
      <c r="L418" t="s">
        <v>11202</v>
      </c>
      <c r="M418" t="str">
        <f t="shared" si="62"/>
        <v xml:space="preserve">LD Cryo1Main V/VSetP2T/OAlarm   </v>
      </c>
      <c r="N418" t="s">
        <v>9705</v>
      </c>
      <c r="P418" t="s">
        <v>13202</v>
      </c>
      <c r="Q418" t="str">
        <f t="shared" si="61"/>
        <v xml:space="preserve">Warning </v>
      </c>
      <c r="R418" s="682" t="s">
        <v>10412</v>
      </c>
    </row>
    <row r="419" spans="2:18">
      <c r="B419" s="690">
        <v>415</v>
      </c>
      <c r="C419" s="1451"/>
      <c r="D419" s="691" t="s">
        <v>7046</v>
      </c>
      <c r="E419" s="692" t="str">
        <f t="shared" si="59"/>
        <v xml:space="preserve">[F0414] LD Cryo1Main V/VSetP3T/OAlarm   </v>
      </c>
      <c r="G419" s="693">
        <v>415</v>
      </c>
      <c r="H419" s="1451"/>
      <c r="I419" s="693"/>
      <c r="J419" s="692" t="str">
        <f t="shared" si="60"/>
        <v xml:space="preserve">[F2414] Warning </v>
      </c>
      <c r="L419" t="s">
        <v>11203</v>
      </c>
      <c r="M419" t="str">
        <f t="shared" si="62"/>
        <v xml:space="preserve">LD Cryo1Main V/VSetP3T/OAlarm   </v>
      </c>
      <c r="N419" t="s">
        <v>9706</v>
      </c>
      <c r="P419" t="s">
        <v>13203</v>
      </c>
      <c r="Q419" t="str">
        <f t="shared" si="61"/>
        <v xml:space="preserve">Warning </v>
      </c>
      <c r="R419" s="682" t="s">
        <v>10412</v>
      </c>
    </row>
    <row r="420" spans="2:18">
      <c r="B420" s="690">
        <v>416</v>
      </c>
      <c r="C420" s="1452"/>
      <c r="D420" s="691" t="s">
        <v>7047</v>
      </c>
      <c r="E420" s="692" t="str">
        <f t="shared" si="59"/>
        <v xml:space="preserve">[F0415] LD Cryo1Main V/VSetP4T/OAlarm   </v>
      </c>
      <c r="G420" s="693">
        <v>416</v>
      </c>
      <c r="H420" s="1452"/>
      <c r="I420" s="693"/>
      <c r="J420" s="692" t="str">
        <f t="shared" si="60"/>
        <v xml:space="preserve">[F2415] Warning </v>
      </c>
      <c r="L420" t="s">
        <v>11204</v>
      </c>
      <c r="M420" t="str">
        <f t="shared" si="62"/>
        <v xml:space="preserve">LD Cryo1Main V/VSetP4T/OAlarm   </v>
      </c>
      <c r="N420" t="s">
        <v>9707</v>
      </c>
      <c r="P420" t="s">
        <v>13204</v>
      </c>
      <c r="Q420" t="str">
        <f t="shared" si="61"/>
        <v xml:space="preserve">Warning </v>
      </c>
      <c r="R420" s="682" t="s">
        <v>10412</v>
      </c>
    </row>
    <row r="421" spans="2:18">
      <c r="B421" s="690">
        <v>417</v>
      </c>
      <c r="C421" s="1450" t="str">
        <f t="shared" si="57"/>
        <v>273A</v>
      </c>
      <c r="D421" s="691">
        <v>0</v>
      </c>
      <c r="E421" s="692" t="str">
        <f t="shared" si="59"/>
        <v xml:space="preserve">[F0416] LD Cryo1Main V/VUnknow  Alarm   </v>
      </c>
      <c r="G421" s="693">
        <v>417</v>
      </c>
      <c r="H421" s="1450" t="str">
        <f t="shared" ref="H421" si="65">DEC2HEX(HEX2DEC(H405)+1)</f>
        <v>27BA</v>
      </c>
      <c r="I421" s="693"/>
      <c r="J421" s="692" t="str">
        <f t="shared" si="60"/>
        <v xml:space="preserve">[F2416] Warning </v>
      </c>
      <c r="L421" t="s">
        <v>11205</v>
      </c>
      <c r="M421" t="str">
        <f t="shared" si="62"/>
        <v xml:space="preserve">LD Cryo1Main V/VUnknow  Alarm   </v>
      </c>
      <c r="N421" t="s">
        <v>9708</v>
      </c>
      <c r="P421" t="s">
        <v>13205</v>
      </c>
      <c r="Q421" t="str">
        <f t="shared" si="61"/>
        <v xml:space="preserve">Warning </v>
      </c>
      <c r="R421" s="682" t="s">
        <v>10412</v>
      </c>
    </row>
    <row r="422" spans="2:18">
      <c r="B422" s="690">
        <v>418</v>
      </c>
      <c r="C422" s="1451"/>
      <c r="D422" s="691">
        <v>1</v>
      </c>
      <c r="E422" s="692" t="str">
        <f t="shared" si="59"/>
        <v>[F0417] Spare Alarm</v>
      </c>
      <c r="G422" s="693">
        <v>418</v>
      </c>
      <c r="H422" s="1451"/>
      <c r="I422" s="693"/>
      <c r="J422" s="692" t="str">
        <f t="shared" si="60"/>
        <v xml:space="preserve">[F2417] Warning </v>
      </c>
      <c r="L422" t="s">
        <v>11206</v>
      </c>
      <c r="M422" t="str">
        <f t="shared" si="62"/>
        <v>Spare Alarm</v>
      </c>
      <c r="N422" t="s">
        <v>9500</v>
      </c>
      <c r="P422" t="s">
        <v>13206</v>
      </c>
      <c r="Q422" t="str">
        <f t="shared" si="61"/>
        <v xml:space="preserve">Warning </v>
      </c>
      <c r="R422" s="682" t="s">
        <v>10412</v>
      </c>
    </row>
    <row r="423" spans="2:18">
      <c r="B423" s="690">
        <v>419</v>
      </c>
      <c r="C423" s="1451"/>
      <c r="D423" s="691">
        <v>2</v>
      </c>
      <c r="E423" s="692" t="str">
        <f t="shared" si="59"/>
        <v>[F0418] Spare Alarm</v>
      </c>
      <c r="G423" s="693">
        <v>419</v>
      </c>
      <c r="H423" s="1451"/>
      <c r="I423" s="693"/>
      <c r="J423" s="692" t="str">
        <f t="shared" si="60"/>
        <v xml:space="preserve">[F2418] Warning </v>
      </c>
      <c r="L423" t="s">
        <v>11207</v>
      </c>
      <c r="M423" t="str">
        <f t="shared" si="62"/>
        <v>Spare Alarm</v>
      </c>
      <c r="N423" t="s">
        <v>9500</v>
      </c>
      <c r="P423" t="s">
        <v>13207</v>
      </c>
      <c r="Q423" t="str">
        <f t="shared" si="61"/>
        <v xml:space="preserve">Warning </v>
      </c>
      <c r="R423" s="682" t="s">
        <v>10412</v>
      </c>
    </row>
    <row r="424" spans="2:18">
      <c r="B424" s="690">
        <v>420</v>
      </c>
      <c r="C424" s="1451"/>
      <c r="D424" s="691">
        <v>3</v>
      </c>
      <c r="E424" s="692" t="str">
        <f t="shared" si="59"/>
        <v>[F0419] Spare Alarm</v>
      </c>
      <c r="G424" s="693">
        <v>420</v>
      </c>
      <c r="H424" s="1451"/>
      <c r="I424" s="693"/>
      <c r="J424" s="692" t="str">
        <f t="shared" si="60"/>
        <v xml:space="preserve">[F2419] Warning </v>
      </c>
      <c r="L424" t="s">
        <v>11208</v>
      </c>
      <c r="M424" t="str">
        <f t="shared" si="62"/>
        <v>Spare Alarm</v>
      </c>
      <c r="N424" t="s">
        <v>9500</v>
      </c>
      <c r="P424" t="s">
        <v>13208</v>
      </c>
      <c r="Q424" t="str">
        <f t="shared" si="61"/>
        <v xml:space="preserve">Warning </v>
      </c>
      <c r="R424" s="682" t="s">
        <v>10412</v>
      </c>
    </row>
    <row r="425" spans="2:18">
      <c r="B425" s="690">
        <v>421</v>
      </c>
      <c r="C425" s="1451"/>
      <c r="D425" s="691">
        <v>4</v>
      </c>
      <c r="E425" s="692" t="str">
        <f t="shared" si="59"/>
        <v xml:space="preserve">[F0420] LD Cryo1R/V     OPN T/O Alarm   </v>
      </c>
      <c r="G425" s="693">
        <v>421</v>
      </c>
      <c r="H425" s="1451"/>
      <c r="I425" s="693"/>
      <c r="J425" s="692" t="str">
        <f t="shared" si="60"/>
        <v xml:space="preserve">[F2420] ESC#2-1 On      TimeOverWarning </v>
      </c>
      <c r="L425" t="s">
        <v>11209</v>
      </c>
      <c r="M425" t="str">
        <f t="shared" si="62"/>
        <v xml:space="preserve">LD Cryo1R/V     OPN T/O Alarm   </v>
      </c>
      <c r="N425" t="s">
        <v>9709</v>
      </c>
      <c r="P425" t="s">
        <v>13209</v>
      </c>
      <c r="Q425" t="str">
        <f t="shared" si="61"/>
        <v xml:space="preserve">ESC#2-1 On      TimeOverWarning </v>
      </c>
      <c r="R425" s="682" t="s">
        <v>10573</v>
      </c>
    </row>
    <row r="426" spans="2:18">
      <c r="B426" s="690">
        <v>422</v>
      </c>
      <c r="C426" s="1451"/>
      <c r="D426" s="691">
        <v>5</v>
      </c>
      <c r="E426" s="692" t="str">
        <f t="shared" si="59"/>
        <v xml:space="preserve">[F0421] LD Cryo1R/V     CLS T/O Alarm   </v>
      </c>
      <c r="G426" s="693">
        <v>422</v>
      </c>
      <c r="H426" s="1451"/>
      <c r="I426" s="693"/>
      <c r="J426" s="692" t="str">
        <f t="shared" si="60"/>
        <v xml:space="preserve">[F2421] ESC#2-1 Off     TimeOverWarning </v>
      </c>
      <c r="L426" t="s">
        <v>11210</v>
      </c>
      <c r="M426" t="str">
        <f t="shared" si="62"/>
        <v xml:space="preserve">LD Cryo1R/V     CLS T/O Alarm   </v>
      </c>
      <c r="N426" t="s">
        <v>9710</v>
      </c>
      <c r="P426" t="s">
        <v>13210</v>
      </c>
      <c r="Q426" t="str">
        <f t="shared" si="61"/>
        <v xml:space="preserve">ESC#2-1 Off     TimeOverWarning </v>
      </c>
      <c r="R426" s="682" t="s">
        <v>10574</v>
      </c>
    </row>
    <row r="427" spans="2:18">
      <c r="B427" s="690">
        <v>423</v>
      </c>
      <c r="C427" s="1451"/>
      <c r="D427" s="691">
        <v>6</v>
      </c>
      <c r="E427" s="692" t="str">
        <f t="shared" si="59"/>
        <v xml:space="preserve">[F0422] LD Cryo1R/V     Unknow  Alarm   </v>
      </c>
      <c r="G427" s="693">
        <v>423</v>
      </c>
      <c r="H427" s="1451"/>
      <c r="I427" s="693"/>
      <c r="J427" s="692" t="str">
        <f t="shared" si="60"/>
        <v>[F2422] ESC#2-1 Board   TempOverWarning</v>
      </c>
      <c r="L427" t="s">
        <v>11211</v>
      </c>
      <c r="M427" t="str">
        <f t="shared" si="62"/>
        <v xml:space="preserve">LD Cryo1R/V     Unknow  Alarm   </v>
      </c>
      <c r="N427" t="s">
        <v>9711</v>
      </c>
      <c r="P427" t="s">
        <v>13211</v>
      </c>
      <c r="Q427" t="str">
        <f t="shared" si="61"/>
        <v>ESC#2-1 Board   TempOverWarning</v>
      </c>
      <c r="R427" s="682" t="s">
        <v>10575</v>
      </c>
    </row>
    <row r="428" spans="2:18">
      <c r="B428" s="690">
        <v>424</v>
      </c>
      <c r="C428" s="1451"/>
      <c r="D428" s="691">
        <v>7</v>
      </c>
      <c r="E428" s="692" t="str">
        <f t="shared" si="59"/>
        <v>[F0423] Spare Alarm</v>
      </c>
      <c r="G428" s="693">
        <v>424</v>
      </c>
      <c r="H428" s="1451"/>
      <c r="I428" s="693"/>
      <c r="J428" s="692" t="str">
        <f t="shared" si="60"/>
        <v xml:space="preserve">[F2423] Warning </v>
      </c>
      <c r="L428" t="s">
        <v>11212</v>
      </c>
      <c r="M428" t="str">
        <f t="shared" si="62"/>
        <v>Spare Alarm</v>
      </c>
      <c r="N428" t="s">
        <v>9500</v>
      </c>
      <c r="P428" t="s">
        <v>13212</v>
      </c>
      <c r="Q428" t="str">
        <f t="shared" si="61"/>
        <v xml:space="preserve">Warning </v>
      </c>
      <c r="R428" s="682" t="s">
        <v>10412</v>
      </c>
    </row>
    <row r="429" spans="2:18">
      <c r="B429" s="690">
        <v>425</v>
      </c>
      <c r="C429" s="1451"/>
      <c r="D429" s="691">
        <v>8</v>
      </c>
      <c r="E429" s="692" t="str">
        <f t="shared" si="59"/>
        <v>[F0424] Spare Alarm</v>
      </c>
      <c r="G429" s="693">
        <v>425</v>
      </c>
      <c r="H429" s="1451"/>
      <c r="I429" s="693"/>
      <c r="J429" s="692" t="str">
        <f t="shared" si="60"/>
        <v xml:space="preserve">[F2424] Warning </v>
      </c>
      <c r="L429" t="s">
        <v>11213</v>
      </c>
      <c r="M429" t="str">
        <f t="shared" si="62"/>
        <v>Spare Alarm</v>
      </c>
      <c r="N429" t="s">
        <v>9500</v>
      </c>
      <c r="P429" t="s">
        <v>13213</v>
      </c>
      <c r="Q429" t="str">
        <f t="shared" si="61"/>
        <v xml:space="preserve">Warning </v>
      </c>
      <c r="R429" s="682" t="s">
        <v>10412</v>
      </c>
    </row>
    <row r="430" spans="2:18">
      <c r="B430" s="690">
        <v>426</v>
      </c>
      <c r="C430" s="1451"/>
      <c r="D430" s="691">
        <v>9</v>
      </c>
      <c r="E430" s="692" t="str">
        <f t="shared" si="59"/>
        <v xml:space="preserve">[F0425] LD Cryo1Purge   Not OpenAlarm   </v>
      </c>
      <c r="G430" s="693">
        <v>426</v>
      </c>
      <c r="H430" s="1451"/>
      <c r="I430" s="693"/>
      <c r="J430" s="692" t="str">
        <f t="shared" si="60"/>
        <v xml:space="preserve">[F2425] Warning </v>
      </c>
      <c r="L430" t="s">
        <v>11214</v>
      </c>
      <c r="M430" t="str">
        <f t="shared" si="62"/>
        <v xml:space="preserve">LD Cryo1Purge   Not OpenAlarm   </v>
      </c>
      <c r="N430" t="s">
        <v>9712</v>
      </c>
      <c r="P430" t="s">
        <v>13214</v>
      </c>
      <c r="Q430" t="str">
        <f t="shared" si="61"/>
        <v xml:space="preserve">Warning </v>
      </c>
      <c r="R430" s="682" t="s">
        <v>10412</v>
      </c>
    </row>
    <row r="431" spans="2:18">
      <c r="B431" s="690">
        <v>427</v>
      </c>
      <c r="C431" s="1451"/>
      <c r="D431" s="691" t="s">
        <v>7042</v>
      </c>
      <c r="E431" s="692" t="str">
        <f t="shared" si="59"/>
        <v xml:space="preserve">[F0426] LD Cryo1Regen   LeakTestAlarm   </v>
      </c>
      <c r="G431" s="693">
        <v>427</v>
      </c>
      <c r="H431" s="1451"/>
      <c r="I431" s="693"/>
      <c r="J431" s="692" t="str">
        <f t="shared" si="60"/>
        <v xml:space="preserve">[F2426] Warning </v>
      </c>
      <c r="L431" t="s">
        <v>11215</v>
      </c>
      <c r="M431" t="str">
        <f t="shared" si="62"/>
        <v xml:space="preserve">LD Cryo1Regen   LeakTestAlarm   </v>
      </c>
      <c r="N431" t="s">
        <v>9713</v>
      </c>
      <c r="P431" t="s">
        <v>13215</v>
      </c>
      <c r="Q431" t="str">
        <f t="shared" si="61"/>
        <v xml:space="preserve">Warning </v>
      </c>
      <c r="R431" s="682" t="s">
        <v>10412</v>
      </c>
    </row>
    <row r="432" spans="2:18">
      <c r="B432" s="690">
        <v>428</v>
      </c>
      <c r="C432" s="1451"/>
      <c r="D432" s="691" t="s">
        <v>7043</v>
      </c>
      <c r="E432" s="692" t="str">
        <f t="shared" si="59"/>
        <v xml:space="preserve">[F0427] LD Cryo1Heater  High    Alarm   </v>
      </c>
      <c r="G432" s="693">
        <v>428</v>
      </c>
      <c r="H432" s="1451"/>
      <c r="I432" s="693"/>
      <c r="J432" s="692" t="str">
        <f t="shared" si="60"/>
        <v xml:space="preserve">[F2427] Warning </v>
      </c>
      <c r="L432" t="s">
        <v>11216</v>
      </c>
      <c r="M432" t="str">
        <f t="shared" si="62"/>
        <v xml:space="preserve">LD Cryo1Heater  High    Alarm   </v>
      </c>
      <c r="N432" t="s">
        <v>9714</v>
      </c>
      <c r="P432" t="s">
        <v>13216</v>
      </c>
      <c r="Q432" t="str">
        <f t="shared" si="61"/>
        <v xml:space="preserve">Warning </v>
      </c>
      <c r="R432" s="682" t="s">
        <v>10412</v>
      </c>
    </row>
    <row r="433" spans="2:18">
      <c r="B433" s="690">
        <v>429</v>
      </c>
      <c r="C433" s="1451"/>
      <c r="D433" s="691" t="s">
        <v>7044</v>
      </c>
      <c r="E433" s="692" t="str">
        <f t="shared" si="59"/>
        <v xml:space="preserve">[F0428] LD Cryo1Temp    Over    Alarm   </v>
      </c>
      <c r="G433" s="693">
        <v>429</v>
      </c>
      <c r="H433" s="1451"/>
      <c r="I433" s="693"/>
      <c r="J433" s="692" t="str">
        <f t="shared" si="60"/>
        <v xml:space="preserve">[F2428] Warning </v>
      </c>
      <c r="L433" t="s">
        <v>11217</v>
      </c>
      <c r="M433" t="str">
        <f t="shared" si="62"/>
        <v xml:space="preserve">LD Cryo1Temp    Over    Alarm   </v>
      </c>
      <c r="N433" t="s">
        <v>9715</v>
      </c>
      <c r="P433" t="s">
        <v>13217</v>
      </c>
      <c r="Q433" t="str">
        <f t="shared" si="61"/>
        <v xml:space="preserve">Warning </v>
      </c>
      <c r="R433" s="682" t="s">
        <v>10412</v>
      </c>
    </row>
    <row r="434" spans="2:18">
      <c r="B434" s="690">
        <v>430</v>
      </c>
      <c r="C434" s="1451"/>
      <c r="D434" s="691" t="s">
        <v>7045</v>
      </c>
      <c r="E434" s="692" t="str">
        <f t="shared" si="59"/>
        <v>[F0429] Spare Alarm</v>
      </c>
      <c r="G434" s="693">
        <v>430</v>
      </c>
      <c r="H434" s="1451"/>
      <c r="I434" s="693"/>
      <c r="J434" s="692" t="str">
        <f t="shared" si="60"/>
        <v xml:space="preserve">[F2429] Warning </v>
      </c>
      <c r="L434" t="s">
        <v>11218</v>
      </c>
      <c r="M434" t="str">
        <f t="shared" si="62"/>
        <v>Spare Alarm</v>
      </c>
      <c r="N434" t="s">
        <v>9500</v>
      </c>
      <c r="P434" t="s">
        <v>13218</v>
      </c>
      <c r="Q434" t="str">
        <f t="shared" si="61"/>
        <v xml:space="preserve">Warning </v>
      </c>
      <c r="R434" s="682" t="s">
        <v>10412</v>
      </c>
    </row>
    <row r="435" spans="2:18">
      <c r="B435" s="690">
        <v>431</v>
      </c>
      <c r="C435" s="1451"/>
      <c r="D435" s="691" t="s">
        <v>7046</v>
      </c>
      <c r="E435" s="692" t="str">
        <f t="shared" si="59"/>
        <v xml:space="preserve">[F0430] LD Cryo2HeatOverCurrent Alarm   </v>
      </c>
      <c r="G435" s="693">
        <v>431</v>
      </c>
      <c r="H435" s="1451"/>
      <c r="I435" s="693"/>
      <c r="J435" s="692" t="str">
        <f t="shared" si="60"/>
        <v xml:space="preserve">[F2430] ESC#2-2 On      TimeOverWarning </v>
      </c>
      <c r="L435" t="s">
        <v>11219</v>
      </c>
      <c r="M435" t="str">
        <f t="shared" si="62"/>
        <v xml:space="preserve">LD Cryo2HeatOverCurrent Alarm   </v>
      </c>
      <c r="N435" t="s">
        <v>9716</v>
      </c>
      <c r="P435" t="s">
        <v>13219</v>
      </c>
      <c r="Q435" t="str">
        <f t="shared" si="61"/>
        <v xml:space="preserve">ESC#2-2 On      TimeOverWarning </v>
      </c>
      <c r="R435" s="682" t="s">
        <v>10576</v>
      </c>
    </row>
    <row r="436" spans="2:18">
      <c r="B436" s="690">
        <v>432</v>
      </c>
      <c r="C436" s="1452"/>
      <c r="D436" s="691" t="s">
        <v>7047</v>
      </c>
      <c r="E436" s="692" t="str">
        <f t="shared" si="59"/>
        <v xml:space="preserve">[F0431] LD Cryo2HeatELCBTrip    Alarm   </v>
      </c>
      <c r="G436" s="693">
        <v>432</v>
      </c>
      <c r="H436" s="1452"/>
      <c r="I436" s="693"/>
      <c r="J436" s="692" t="str">
        <f t="shared" si="60"/>
        <v xml:space="preserve">[F2431] ESC#2-2 Off     TimeOverWarning </v>
      </c>
      <c r="L436" t="s">
        <v>11220</v>
      </c>
      <c r="M436" t="str">
        <f t="shared" si="62"/>
        <v xml:space="preserve">LD Cryo2HeatELCBTrip    Alarm   </v>
      </c>
      <c r="N436" t="s">
        <v>9717</v>
      </c>
      <c r="P436" t="s">
        <v>13220</v>
      </c>
      <c r="Q436" t="str">
        <f t="shared" si="61"/>
        <v xml:space="preserve">ESC#2-2 Off     TimeOverWarning </v>
      </c>
      <c r="R436" s="682" t="s">
        <v>10577</v>
      </c>
    </row>
    <row r="437" spans="2:18">
      <c r="B437" s="690">
        <v>433</v>
      </c>
      <c r="C437" s="1450" t="str">
        <f t="shared" ref="C437:C485" si="66">DEC2HEX(HEX2DEC(C421)+1)</f>
        <v>273B</v>
      </c>
      <c r="D437" s="691">
        <v>0</v>
      </c>
      <c r="E437" s="692" t="str">
        <f t="shared" si="59"/>
        <v xml:space="preserve">[F0432] LD Cryo2HeatTempI/Lock  Alarm   </v>
      </c>
      <c r="G437" s="693">
        <v>433</v>
      </c>
      <c r="H437" s="1450" t="str">
        <f t="shared" ref="H437" si="67">DEC2HEX(HEX2DEC(H421)+1)</f>
        <v>27BB</v>
      </c>
      <c r="I437" s="693"/>
      <c r="J437" s="692" t="str">
        <f t="shared" si="60"/>
        <v>[F2432] ESC#2-2 Board   TempOverWarning</v>
      </c>
      <c r="L437" t="s">
        <v>11221</v>
      </c>
      <c r="M437" t="str">
        <f t="shared" si="62"/>
        <v xml:space="preserve">LD Cryo2HeatTempI/Lock  Alarm   </v>
      </c>
      <c r="N437" t="s">
        <v>9718</v>
      </c>
      <c r="P437" t="s">
        <v>13221</v>
      </c>
      <c r="Q437" t="str">
        <f t="shared" si="61"/>
        <v>ESC#2-2 Board   TempOverWarning</v>
      </c>
      <c r="R437" s="682" t="s">
        <v>10578</v>
      </c>
    </row>
    <row r="438" spans="2:18">
      <c r="B438" s="690">
        <v>434</v>
      </c>
      <c r="C438" s="1451"/>
      <c r="D438" s="691">
        <v>1</v>
      </c>
      <c r="E438" s="692" t="str">
        <f t="shared" si="59"/>
        <v xml:space="preserve">[F0433] LD Cryo2Heat90℃ Bimetal Alarm   </v>
      </c>
      <c r="G438" s="693">
        <v>434</v>
      </c>
      <c r="H438" s="1451"/>
      <c r="I438" s="693"/>
      <c r="J438" s="692" t="str">
        <f t="shared" si="60"/>
        <v xml:space="preserve">[F2433] Warning </v>
      </c>
      <c r="L438" t="s">
        <v>11222</v>
      </c>
      <c r="M438" t="str">
        <f t="shared" si="62"/>
        <v xml:space="preserve">LD Cryo2Heat90℃ Bimetal Alarm   </v>
      </c>
      <c r="N438" t="s">
        <v>9719</v>
      </c>
      <c r="P438" t="s">
        <v>13222</v>
      </c>
      <c r="Q438" t="str">
        <f t="shared" si="61"/>
        <v xml:space="preserve">Warning </v>
      </c>
      <c r="R438" s="682" t="s">
        <v>10412</v>
      </c>
    </row>
    <row r="439" spans="2:18">
      <c r="B439" s="690">
        <v>435</v>
      </c>
      <c r="C439" s="1451"/>
      <c r="D439" s="691">
        <v>2</v>
      </c>
      <c r="E439" s="692" t="str">
        <f t="shared" si="59"/>
        <v>[F0434] Spare Alarm</v>
      </c>
      <c r="G439" s="693">
        <v>435</v>
      </c>
      <c r="H439" s="1451"/>
      <c r="I439" s="693"/>
      <c r="J439" s="692" t="str">
        <f t="shared" si="60"/>
        <v xml:space="preserve">[F2434] Warning </v>
      </c>
      <c r="L439" t="s">
        <v>11223</v>
      </c>
      <c r="M439" t="str">
        <f t="shared" si="62"/>
        <v>Spare Alarm</v>
      </c>
      <c r="N439" t="s">
        <v>9500</v>
      </c>
      <c r="P439" t="s">
        <v>13223</v>
      </c>
      <c r="Q439" t="str">
        <f t="shared" si="61"/>
        <v xml:space="preserve">Warning </v>
      </c>
      <c r="R439" s="682" t="s">
        <v>10412</v>
      </c>
    </row>
    <row r="440" spans="2:18">
      <c r="B440" s="690">
        <v>436</v>
      </c>
      <c r="C440" s="1451"/>
      <c r="D440" s="691">
        <v>3</v>
      </c>
      <c r="E440" s="692" t="str">
        <f t="shared" si="59"/>
        <v xml:space="preserve">[F0435] LD Cryo2Main V/VReady   Alarm   </v>
      </c>
      <c r="G440" s="693">
        <v>436</v>
      </c>
      <c r="H440" s="1451"/>
      <c r="I440" s="693"/>
      <c r="J440" s="692" t="str">
        <f t="shared" si="60"/>
        <v xml:space="preserve">[F2435] Warning </v>
      </c>
      <c r="L440" t="s">
        <v>11224</v>
      </c>
      <c r="M440" t="str">
        <f t="shared" si="62"/>
        <v xml:space="preserve">LD Cryo2Main V/VReady   Alarm   </v>
      </c>
      <c r="N440" t="s">
        <v>9720</v>
      </c>
      <c r="P440" t="s">
        <v>13224</v>
      </c>
      <c r="Q440" t="str">
        <f t="shared" si="61"/>
        <v xml:space="preserve">Warning </v>
      </c>
      <c r="R440" s="682" t="s">
        <v>10412</v>
      </c>
    </row>
    <row r="441" spans="2:18">
      <c r="B441" s="690">
        <v>437</v>
      </c>
      <c r="C441" s="1451"/>
      <c r="D441" s="691">
        <v>4</v>
      </c>
      <c r="E441" s="692" t="str">
        <f t="shared" si="59"/>
        <v xml:space="preserve">[F0436] LD Cryo2Main V/VStart UpAlarm   </v>
      </c>
      <c r="G441" s="693">
        <v>437</v>
      </c>
      <c r="H441" s="1451"/>
      <c r="I441" s="693"/>
      <c r="J441" s="692" t="str">
        <f t="shared" si="60"/>
        <v xml:space="preserve">[F2436] Warning </v>
      </c>
      <c r="L441" t="s">
        <v>11225</v>
      </c>
      <c r="M441" t="str">
        <f t="shared" si="62"/>
        <v xml:space="preserve">LD Cryo2Main V/VStart UpAlarm   </v>
      </c>
      <c r="N441" t="s">
        <v>9721</v>
      </c>
      <c r="P441" t="s">
        <v>13225</v>
      </c>
      <c r="Q441" t="str">
        <f t="shared" si="61"/>
        <v xml:space="preserve">Warning </v>
      </c>
      <c r="R441" s="682" t="s">
        <v>10412</v>
      </c>
    </row>
    <row r="442" spans="2:18">
      <c r="B442" s="690">
        <v>438</v>
      </c>
      <c r="C442" s="1451"/>
      <c r="D442" s="691">
        <v>5</v>
      </c>
      <c r="E442" s="692" t="str">
        <f t="shared" si="59"/>
        <v xml:space="preserve">[F0437] LD Cryo2Main V/VError   Alarm   </v>
      </c>
      <c r="G442" s="693">
        <v>438</v>
      </c>
      <c r="H442" s="1451"/>
      <c r="I442" s="693"/>
      <c r="J442" s="692" t="str">
        <f t="shared" si="60"/>
        <v xml:space="preserve">[F2437] Warning </v>
      </c>
      <c r="L442" t="s">
        <v>11226</v>
      </c>
      <c r="M442" t="str">
        <f t="shared" si="62"/>
        <v xml:space="preserve">LD Cryo2Main V/VError   Alarm   </v>
      </c>
      <c r="N442" t="s">
        <v>9722</v>
      </c>
      <c r="P442" t="s">
        <v>13226</v>
      </c>
      <c r="Q442" t="str">
        <f t="shared" si="61"/>
        <v xml:space="preserve">Warning </v>
      </c>
      <c r="R442" s="682" t="s">
        <v>10412</v>
      </c>
    </row>
    <row r="443" spans="2:18">
      <c r="B443" s="690">
        <v>439</v>
      </c>
      <c r="C443" s="1451"/>
      <c r="D443" s="691">
        <v>6</v>
      </c>
      <c r="E443" s="692" t="str">
        <f t="shared" si="59"/>
        <v>[F0438] Spare Alarm</v>
      </c>
      <c r="G443" s="693">
        <v>439</v>
      </c>
      <c r="H443" s="1451"/>
      <c r="I443" s="693"/>
      <c r="J443" s="692" t="str">
        <f t="shared" si="60"/>
        <v xml:space="preserve">[F2438] Warning </v>
      </c>
      <c r="L443" t="s">
        <v>11227</v>
      </c>
      <c r="M443" t="str">
        <f t="shared" si="62"/>
        <v>Spare Alarm</v>
      </c>
      <c r="N443" t="s">
        <v>9500</v>
      </c>
      <c r="P443" t="s">
        <v>13227</v>
      </c>
      <c r="Q443" t="str">
        <f t="shared" si="61"/>
        <v xml:space="preserve">Warning </v>
      </c>
      <c r="R443" s="682" t="s">
        <v>10412</v>
      </c>
    </row>
    <row r="444" spans="2:18">
      <c r="B444" s="690">
        <v>440</v>
      </c>
      <c r="C444" s="1451"/>
      <c r="D444" s="691">
        <v>7</v>
      </c>
      <c r="E444" s="692" t="str">
        <f t="shared" si="59"/>
        <v>[F0439] Spare Alarm</v>
      </c>
      <c r="G444" s="693">
        <v>440</v>
      </c>
      <c r="H444" s="1451"/>
      <c r="I444" s="693"/>
      <c r="J444" s="692" t="str">
        <f t="shared" si="60"/>
        <v xml:space="preserve">[F2439] Warning </v>
      </c>
      <c r="L444" t="s">
        <v>11228</v>
      </c>
      <c r="M444" t="str">
        <f t="shared" si="62"/>
        <v>Spare Alarm</v>
      </c>
      <c r="N444" t="s">
        <v>9500</v>
      </c>
      <c r="P444" t="s">
        <v>13228</v>
      </c>
      <c r="Q444" t="str">
        <f t="shared" si="61"/>
        <v xml:space="preserve">Warning </v>
      </c>
      <c r="R444" s="682" t="s">
        <v>10412</v>
      </c>
    </row>
    <row r="445" spans="2:18">
      <c r="B445" s="690">
        <v>441</v>
      </c>
      <c r="C445" s="1451"/>
      <c r="D445" s="691">
        <v>8</v>
      </c>
      <c r="E445" s="692" t="str">
        <f t="shared" si="59"/>
        <v xml:space="preserve">[F0440] LD Cryo2Main V/VOPN T/O Alarm   </v>
      </c>
      <c r="G445" s="693">
        <v>441</v>
      </c>
      <c r="H445" s="1451"/>
      <c r="I445" s="693"/>
      <c r="J445" s="692" t="str">
        <f t="shared" si="60"/>
        <v xml:space="preserve">[F2440] LD      Vacuum  Step T/OWarning </v>
      </c>
      <c r="L445" t="s">
        <v>11229</v>
      </c>
      <c r="M445" t="str">
        <f t="shared" si="62"/>
        <v xml:space="preserve">LD Cryo2Main V/VOPN T/O Alarm   </v>
      </c>
      <c r="N445" t="s">
        <v>9723</v>
      </c>
      <c r="P445" t="s">
        <v>13229</v>
      </c>
      <c r="Q445" t="str">
        <f t="shared" si="61"/>
        <v xml:space="preserve">LD      Vacuum  Step T/OWarning </v>
      </c>
      <c r="R445" s="682" t="s">
        <v>10579</v>
      </c>
    </row>
    <row r="446" spans="2:18">
      <c r="B446" s="690">
        <v>442</v>
      </c>
      <c r="C446" s="1451"/>
      <c r="D446" s="691">
        <v>9</v>
      </c>
      <c r="E446" s="692" t="str">
        <f t="shared" si="59"/>
        <v xml:space="preserve">[F0441] LD Cryo2Main V/VCLS T/O Alarm   </v>
      </c>
      <c r="G446" s="693">
        <v>442</v>
      </c>
      <c r="H446" s="1451"/>
      <c r="I446" s="693"/>
      <c r="J446" s="692" t="str">
        <f t="shared" si="60"/>
        <v xml:space="preserve">[F2441] LD      Vent    Step T/OWarning </v>
      </c>
      <c r="L446" t="s">
        <v>11230</v>
      </c>
      <c r="M446" t="str">
        <f t="shared" si="62"/>
        <v xml:space="preserve">LD Cryo2Main V/VCLS T/O Alarm   </v>
      </c>
      <c r="N446" t="s">
        <v>9724</v>
      </c>
      <c r="P446" t="s">
        <v>13230</v>
      </c>
      <c r="Q446" t="str">
        <f t="shared" si="61"/>
        <v xml:space="preserve">LD      Vent    Step T/OWarning </v>
      </c>
      <c r="R446" s="682" t="s">
        <v>10580</v>
      </c>
    </row>
    <row r="447" spans="2:18">
      <c r="B447" s="690">
        <v>443</v>
      </c>
      <c r="C447" s="1451"/>
      <c r="D447" s="691" t="s">
        <v>7042</v>
      </c>
      <c r="E447" s="692" t="str">
        <f t="shared" si="59"/>
        <v xml:space="preserve">[F0442] LD Cryo2Main V/VSetP1T/OAlarm   </v>
      </c>
      <c r="G447" s="693">
        <v>443</v>
      </c>
      <c r="H447" s="1451"/>
      <c r="I447" s="693"/>
      <c r="J447" s="692" t="str">
        <f t="shared" si="60"/>
        <v xml:space="preserve">[F2442] LD Cryo1Regen   Step T/OWarning </v>
      </c>
      <c r="L447" t="s">
        <v>11231</v>
      </c>
      <c r="M447" t="str">
        <f t="shared" si="62"/>
        <v xml:space="preserve">LD Cryo2Main V/VSetP1T/OAlarm   </v>
      </c>
      <c r="N447" t="s">
        <v>9725</v>
      </c>
      <c r="P447" t="s">
        <v>13231</v>
      </c>
      <c r="Q447" t="str">
        <f t="shared" si="61"/>
        <v xml:space="preserve">LD Cryo1Regen   Step T/OWarning </v>
      </c>
      <c r="R447" s="682" t="s">
        <v>10581</v>
      </c>
    </row>
    <row r="448" spans="2:18">
      <c r="B448" s="690">
        <v>444</v>
      </c>
      <c r="C448" s="1451"/>
      <c r="D448" s="691" t="s">
        <v>7043</v>
      </c>
      <c r="E448" s="692" t="str">
        <f t="shared" si="59"/>
        <v xml:space="preserve">[F0443] LD Cryo2Main V/VSetP2T/OAlarm   </v>
      </c>
      <c r="G448" s="693">
        <v>444</v>
      </c>
      <c r="H448" s="1451"/>
      <c r="I448" s="693"/>
      <c r="J448" s="692" t="str">
        <f t="shared" si="60"/>
        <v xml:space="preserve">[F2443] LD Cryo1CoolDownStep T/OWarning </v>
      </c>
      <c r="L448" t="s">
        <v>11232</v>
      </c>
      <c r="M448" t="str">
        <f t="shared" si="62"/>
        <v xml:space="preserve">LD Cryo2Main V/VSetP2T/OAlarm   </v>
      </c>
      <c r="N448" t="s">
        <v>9726</v>
      </c>
      <c r="P448" t="s">
        <v>13232</v>
      </c>
      <c r="Q448" t="str">
        <f t="shared" si="61"/>
        <v xml:space="preserve">LD Cryo1CoolDownStep T/OWarning </v>
      </c>
      <c r="R448" s="682" t="s">
        <v>10582</v>
      </c>
    </row>
    <row r="449" spans="2:18">
      <c r="B449" s="690">
        <v>445</v>
      </c>
      <c r="C449" s="1451"/>
      <c r="D449" s="691" t="s">
        <v>7044</v>
      </c>
      <c r="E449" s="692" t="str">
        <f t="shared" si="59"/>
        <v xml:space="preserve">[F0444] LD Cryo2Main V/VSetP3T/OAlarm   </v>
      </c>
      <c r="G449" s="693">
        <v>445</v>
      </c>
      <c r="H449" s="1451"/>
      <c r="I449" s="693"/>
      <c r="J449" s="692" t="str">
        <f t="shared" si="60"/>
        <v xml:space="preserve">[F2444] LD Cryo2Regen   Step T/OWarning </v>
      </c>
      <c r="L449" t="s">
        <v>11233</v>
      </c>
      <c r="M449" t="str">
        <f t="shared" si="62"/>
        <v xml:space="preserve">LD Cryo2Main V/VSetP3T/OAlarm   </v>
      </c>
      <c r="N449" t="s">
        <v>9727</v>
      </c>
      <c r="P449" t="s">
        <v>13233</v>
      </c>
      <c r="Q449" t="str">
        <f t="shared" si="61"/>
        <v xml:space="preserve">LD Cryo2Regen   Step T/OWarning </v>
      </c>
      <c r="R449" s="682" t="s">
        <v>10583</v>
      </c>
    </row>
    <row r="450" spans="2:18">
      <c r="B450" s="690">
        <v>446</v>
      </c>
      <c r="C450" s="1451"/>
      <c r="D450" s="691" t="s">
        <v>7045</v>
      </c>
      <c r="E450" s="692" t="str">
        <f t="shared" si="59"/>
        <v xml:space="preserve">[F0445] LD Cryo2Main V/VSetP4T/OAlarm   </v>
      </c>
      <c r="G450" s="693">
        <v>446</v>
      </c>
      <c r="H450" s="1451"/>
      <c r="I450" s="693"/>
      <c r="J450" s="692" t="str">
        <f t="shared" si="60"/>
        <v xml:space="preserve">[F2445] LD Cryo2CoolDownStep T/OWarning </v>
      </c>
      <c r="L450" t="s">
        <v>11234</v>
      </c>
      <c r="M450" t="str">
        <f t="shared" si="62"/>
        <v xml:space="preserve">LD Cryo2Main V/VSetP4T/OAlarm   </v>
      </c>
      <c r="N450" t="s">
        <v>9728</v>
      </c>
      <c r="P450" t="s">
        <v>13234</v>
      </c>
      <c r="Q450" t="str">
        <f t="shared" si="61"/>
        <v xml:space="preserve">LD Cryo2CoolDownStep T/OWarning </v>
      </c>
      <c r="R450" s="682" t="s">
        <v>10584</v>
      </c>
    </row>
    <row r="451" spans="2:18">
      <c r="B451" s="690">
        <v>447</v>
      </c>
      <c r="C451" s="1451"/>
      <c r="D451" s="691" t="s">
        <v>7046</v>
      </c>
      <c r="E451" s="692" t="str">
        <f t="shared" si="59"/>
        <v xml:space="preserve">[F0446] LD Cryo2Main V/VUnknow  Alarm   </v>
      </c>
      <c r="G451" s="693">
        <v>447</v>
      </c>
      <c r="H451" s="1451"/>
      <c r="I451" s="693"/>
      <c r="J451" s="692" t="str">
        <f t="shared" si="60"/>
        <v xml:space="preserve">[F2446] LD Cryo3Regen   Step T/OWarning </v>
      </c>
      <c r="L451" t="s">
        <v>11235</v>
      </c>
      <c r="M451" t="str">
        <f t="shared" si="62"/>
        <v xml:space="preserve">LD Cryo2Main V/VUnknow  Alarm   </v>
      </c>
      <c r="N451" t="s">
        <v>9729</v>
      </c>
      <c r="P451" t="s">
        <v>13235</v>
      </c>
      <c r="Q451" t="str">
        <f t="shared" si="61"/>
        <v xml:space="preserve">LD Cryo3Regen   Step T/OWarning </v>
      </c>
      <c r="R451" s="682" t="s">
        <v>10585</v>
      </c>
    </row>
    <row r="452" spans="2:18">
      <c r="B452" s="690">
        <v>448</v>
      </c>
      <c r="C452" s="1452"/>
      <c r="D452" s="691" t="s">
        <v>7047</v>
      </c>
      <c r="E452" s="692" t="str">
        <f t="shared" si="59"/>
        <v>[F0447] Spare Alarm</v>
      </c>
      <c r="G452" s="693">
        <v>448</v>
      </c>
      <c r="H452" s="1452"/>
      <c r="I452" s="693"/>
      <c r="J452" s="692" t="str">
        <f t="shared" si="60"/>
        <v xml:space="preserve">[F2447] LD Cryo3CoolDownStep T/OWarning </v>
      </c>
      <c r="L452" t="s">
        <v>11236</v>
      </c>
      <c r="M452" t="str">
        <f t="shared" si="62"/>
        <v>Spare Alarm</v>
      </c>
      <c r="N452" t="s">
        <v>9500</v>
      </c>
      <c r="P452" t="s">
        <v>13236</v>
      </c>
      <c r="Q452" t="str">
        <f t="shared" si="61"/>
        <v xml:space="preserve">LD Cryo3CoolDownStep T/OWarning </v>
      </c>
      <c r="R452" s="682" t="s">
        <v>10586</v>
      </c>
    </row>
    <row r="453" spans="2:18">
      <c r="B453" s="690">
        <v>449</v>
      </c>
      <c r="C453" s="1450" t="str">
        <f t="shared" si="66"/>
        <v>273C</v>
      </c>
      <c r="D453" s="691">
        <v>0</v>
      </c>
      <c r="E453" s="692" t="str">
        <f t="shared" si="59"/>
        <v>[F0448] Spare Alarm</v>
      </c>
      <c r="G453" s="693">
        <v>449</v>
      </c>
      <c r="H453" s="1450" t="str">
        <f t="shared" ref="H453" si="68">DEC2HEX(HEX2DEC(H437)+1)</f>
        <v>27BC</v>
      </c>
      <c r="I453" s="693"/>
      <c r="J453" s="692" t="str">
        <f t="shared" si="60"/>
        <v xml:space="preserve">[F2448] LD Cryo4Regen   Step T/OWarning </v>
      </c>
      <c r="L453" t="s">
        <v>11237</v>
      </c>
      <c r="M453" t="str">
        <f t="shared" si="62"/>
        <v>Spare Alarm</v>
      </c>
      <c r="N453" t="s">
        <v>9500</v>
      </c>
      <c r="P453" t="s">
        <v>13237</v>
      </c>
      <c r="Q453" t="str">
        <f t="shared" si="61"/>
        <v xml:space="preserve">LD Cryo4Regen   Step T/OWarning </v>
      </c>
      <c r="R453" s="682" t="s">
        <v>10587</v>
      </c>
    </row>
    <row r="454" spans="2:18">
      <c r="B454" s="690">
        <v>450</v>
      </c>
      <c r="C454" s="1451"/>
      <c r="D454" s="691">
        <v>1</v>
      </c>
      <c r="E454" s="692" t="str">
        <f t="shared" ref="E454:E517" si="69">L454&amp;" "&amp;M454</f>
        <v>[F0449] Spare Alarm</v>
      </c>
      <c r="G454" s="693">
        <v>450</v>
      </c>
      <c r="H454" s="1451"/>
      <c r="I454" s="693"/>
      <c r="J454" s="692" t="str">
        <f t="shared" ref="J454:J517" si="70">P454&amp;" "&amp;Q454</f>
        <v xml:space="preserve">[F2449] LD Cryo4CoolDownStep T/OWarning </v>
      </c>
      <c r="L454" t="s">
        <v>11238</v>
      </c>
      <c r="M454" t="str">
        <f t="shared" si="62"/>
        <v>Spare Alarm</v>
      </c>
      <c r="N454" t="s">
        <v>9500</v>
      </c>
      <c r="P454" t="s">
        <v>13238</v>
      </c>
      <c r="Q454" t="str">
        <f t="shared" ref="Q454:Q517" si="71">IF("Warring   " =R454, "Spare Alarm", R454)</f>
        <v xml:space="preserve">LD Cryo4CoolDownStep T/OWarning </v>
      </c>
      <c r="R454" s="682" t="s">
        <v>10588</v>
      </c>
    </row>
    <row r="455" spans="2:18">
      <c r="B455" s="690">
        <v>451</v>
      </c>
      <c r="C455" s="1451"/>
      <c r="D455" s="691">
        <v>2</v>
      </c>
      <c r="E455" s="692" t="str">
        <f t="shared" si="69"/>
        <v xml:space="preserve">[F0450] LD Cryo2R/V     OPN T/O Alarm   </v>
      </c>
      <c r="G455" s="693">
        <v>451</v>
      </c>
      <c r="H455" s="1451"/>
      <c r="I455" s="693"/>
      <c r="J455" s="692" t="str">
        <f t="shared" si="70"/>
        <v xml:space="preserve">[F2450] LD Cryo5Regen   Step T/OWarning </v>
      </c>
      <c r="L455" t="s">
        <v>11239</v>
      </c>
      <c r="M455" t="str">
        <f t="shared" si="62"/>
        <v xml:space="preserve">LD Cryo2R/V     OPN T/O Alarm   </v>
      </c>
      <c r="N455" t="s">
        <v>9730</v>
      </c>
      <c r="P455" t="s">
        <v>13239</v>
      </c>
      <c r="Q455" t="str">
        <f t="shared" si="71"/>
        <v xml:space="preserve">LD Cryo5Regen   Step T/OWarning </v>
      </c>
      <c r="R455" s="682" t="s">
        <v>10589</v>
      </c>
    </row>
    <row r="456" spans="2:18">
      <c r="B456" s="690">
        <v>452</v>
      </c>
      <c r="C456" s="1451"/>
      <c r="D456" s="691">
        <v>3</v>
      </c>
      <c r="E456" s="692" t="str">
        <f t="shared" si="69"/>
        <v xml:space="preserve">[F0451] LD Cryo2R/V     CLS T/O Alarm   </v>
      </c>
      <c r="G456" s="693">
        <v>452</v>
      </c>
      <c r="H456" s="1451"/>
      <c r="I456" s="693"/>
      <c r="J456" s="692" t="str">
        <f t="shared" si="70"/>
        <v xml:space="preserve">[F2451] LD Cryo5CoolDownStep T/OWarning </v>
      </c>
      <c r="L456" t="s">
        <v>11240</v>
      </c>
      <c r="M456" t="str">
        <f t="shared" si="62"/>
        <v xml:space="preserve">LD Cryo2R/V     CLS T/O Alarm   </v>
      </c>
      <c r="N456" t="s">
        <v>9731</v>
      </c>
      <c r="P456" t="s">
        <v>13240</v>
      </c>
      <c r="Q456" t="str">
        <f t="shared" si="71"/>
        <v xml:space="preserve">LD Cryo5CoolDownStep T/OWarning </v>
      </c>
      <c r="R456" s="682" t="s">
        <v>10590</v>
      </c>
    </row>
    <row r="457" spans="2:18">
      <c r="B457" s="690">
        <v>453</v>
      </c>
      <c r="C457" s="1451"/>
      <c r="D457" s="691">
        <v>4</v>
      </c>
      <c r="E457" s="692" t="str">
        <f t="shared" si="69"/>
        <v xml:space="preserve">[F0452] LD Cryo2R/V     Unknow  Alarm   </v>
      </c>
      <c r="G457" s="693">
        <v>453</v>
      </c>
      <c r="H457" s="1451"/>
      <c r="I457" s="693"/>
      <c r="J457" s="692" t="str">
        <f t="shared" si="70"/>
        <v xml:space="preserve">[F2452] LD Cryo6Regen   Step T/OWarning </v>
      </c>
      <c r="L457" t="s">
        <v>11241</v>
      </c>
      <c r="M457" t="str">
        <f t="shared" si="62"/>
        <v xml:space="preserve">LD Cryo2R/V     Unknow  Alarm   </v>
      </c>
      <c r="N457" t="s">
        <v>9732</v>
      </c>
      <c r="P457" t="s">
        <v>13241</v>
      </c>
      <c r="Q457" t="str">
        <f t="shared" si="71"/>
        <v xml:space="preserve">LD Cryo6Regen   Step T/OWarning </v>
      </c>
      <c r="R457" s="682" t="s">
        <v>10591</v>
      </c>
    </row>
    <row r="458" spans="2:18">
      <c r="B458" s="690">
        <v>454</v>
      </c>
      <c r="C458" s="1451"/>
      <c r="D458" s="691">
        <v>5</v>
      </c>
      <c r="E458" s="692" t="str">
        <f t="shared" si="69"/>
        <v>[F0453] Spare Alarm</v>
      </c>
      <c r="G458" s="693">
        <v>454</v>
      </c>
      <c r="H458" s="1451"/>
      <c r="I458" s="693"/>
      <c r="J458" s="692" t="str">
        <f t="shared" si="70"/>
        <v xml:space="preserve">[F2453] LD Cryo6CoolDownStep T/OWarning </v>
      </c>
      <c r="L458" t="s">
        <v>11242</v>
      </c>
      <c r="M458" t="str">
        <f t="shared" si="62"/>
        <v>Spare Alarm</v>
      </c>
      <c r="N458" t="s">
        <v>9500</v>
      </c>
      <c r="P458" t="s">
        <v>13242</v>
      </c>
      <c r="Q458" t="str">
        <f t="shared" si="71"/>
        <v xml:space="preserve">LD Cryo6CoolDownStep T/OWarning </v>
      </c>
      <c r="R458" s="682" t="s">
        <v>10592</v>
      </c>
    </row>
    <row r="459" spans="2:18">
      <c r="B459" s="690">
        <v>455</v>
      </c>
      <c r="C459" s="1451"/>
      <c r="D459" s="691">
        <v>6</v>
      </c>
      <c r="E459" s="692" t="str">
        <f t="shared" si="69"/>
        <v>[F0454] Spare Alarm</v>
      </c>
      <c r="G459" s="693">
        <v>455</v>
      </c>
      <c r="H459" s="1451"/>
      <c r="I459" s="693"/>
      <c r="J459" s="692" t="str">
        <f t="shared" si="70"/>
        <v xml:space="preserve">[F2454] LD Cryo7Regen   Step T/OWarning </v>
      </c>
      <c r="L459" t="s">
        <v>11243</v>
      </c>
      <c r="M459" t="str">
        <f t="shared" si="62"/>
        <v>Spare Alarm</v>
      </c>
      <c r="N459" t="s">
        <v>9500</v>
      </c>
      <c r="P459" t="s">
        <v>13243</v>
      </c>
      <c r="Q459" t="str">
        <f t="shared" si="71"/>
        <v xml:space="preserve">LD Cryo7Regen   Step T/OWarning </v>
      </c>
      <c r="R459" s="682" t="s">
        <v>10593</v>
      </c>
    </row>
    <row r="460" spans="2:18">
      <c r="B460" s="690">
        <v>456</v>
      </c>
      <c r="C460" s="1451"/>
      <c r="D460" s="691">
        <v>7</v>
      </c>
      <c r="E460" s="692" t="str">
        <f t="shared" si="69"/>
        <v xml:space="preserve">[F0455] LD Cryo2Purge   Not OpenAlarm   </v>
      </c>
      <c r="G460" s="693">
        <v>456</v>
      </c>
      <c r="H460" s="1451"/>
      <c r="I460" s="693"/>
      <c r="J460" s="692" t="str">
        <f t="shared" si="70"/>
        <v xml:space="preserve">[F2455] LD Cryo7CoolDownStep T/OWarning </v>
      </c>
      <c r="L460" t="s">
        <v>11244</v>
      </c>
      <c r="M460" t="str">
        <f t="shared" si="62"/>
        <v xml:space="preserve">LD Cryo2Purge   Not OpenAlarm   </v>
      </c>
      <c r="N460" t="s">
        <v>9733</v>
      </c>
      <c r="P460" t="s">
        <v>13244</v>
      </c>
      <c r="Q460" t="str">
        <f t="shared" si="71"/>
        <v xml:space="preserve">LD Cryo7CoolDownStep T/OWarning </v>
      </c>
      <c r="R460" s="682" t="s">
        <v>10594</v>
      </c>
    </row>
    <row r="461" spans="2:18">
      <c r="B461" s="690">
        <v>457</v>
      </c>
      <c r="C461" s="1451"/>
      <c r="D461" s="691">
        <v>8</v>
      </c>
      <c r="E461" s="692" t="str">
        <f t="shared" si="69"/>
        <v xml:space="preserve">[F0456] LD Cryo2Regen   LeakTestAlarm   </v>
      </c>
      <c r="G461" s="693">
        <v>457</v>
      </c>
      <c r="H461" s="1451"/>
      <c r="I461" s="693"/>
      <c r="J461" s="692" t="str">
        <f t="shared" si="70"/>
        <v xml:space="preserve">[F2456] LD Cryo8Regen   Step T/OWarning </v>
      </c>
      <c r="L461" t="s">
        <v>11245</v>
      </c>
      <c r="M461" t="str">
        <f t="shared" si="62"/>
        <v xml:space="preserve">LD Cryo2Regen   LeakTestAlarm   </v>
      </c>
      <c r="N461" t="s">
        <v>9734</v>
      </c>
      <c r="P461" t="s">
        <v>13245</v>
      </c>
      <c r="Q461" t="str">
        <f t="shared" si="71"/>
        <v xml:space="preserve">LD Cryo8Regen   Step T/OWarning </v>
      </c>
      <c r="R461" s="682" t="s">
        <v>10595</v>
      </c>
    </row>
    <row r="462" spans="2:18">
      <c r="B462" s="690">
        <v>458</v>
      </c>
      <c r="C462" s="1451"/>
      <c r="D462" s="691">
        <v>9</v>
      </c>
      <c r="E462" s="692" t="str">
        <f t="shared" si="69"/>
        <v xml:space="preserve">[F0457] LD Cryo2Heater  High    Alarm   </v>
      </c>
      <c r="G462" s="693">
        <v>458</v>
      </c>
      <c r="H462" s="1451"/>
      <c r="I462" s="693"/>
      <c r="J462" s="692" t="str">
        <f t="shared" si="70"/>
        <v xml:space="preserve">[F2457] LD Cryo8CoolDownStep T/OWarning </v>
      </c>
      <c r="L462" t="s">
        <v>11246</v>
      </c>
      <c r="M462" t="str">
        <f t="shared" si="62"/>
        <v xml:space="preserve">LD Cryo2Heater  High    Alarm   </v>
      </c>
      <c r="N462" t="s">
        <v>9735</v>
      </c>
      <c r="P462" t="s">
        <v>13246</v>
      </c>
      <c r="Q462" t="str">
        <f t="shared" si="71"/>
        <v xml:space="preserve">LD Cryo8CoolDownStep T/OWarning </v>
      </c>
      <c r="R462" s="682" t="s">
        <v>10596</v>
      </c>
    </row>
    <row r="463" spans="2:18">
      <c r="B463" s="690">
        <v>459</v>
      </c>
      <c r="C463" s="1451"/>
      <c r="D463" s="691" t="s">
        <v>7042</v>
      </c>
      <c r="E463" s="692" t="str">
        <f t="shared" si="69"/>
        <v xml:space="preserve">[F0458] LD Cryo2Temp    Over    Alarm   </v>
      </c>
      <c r="G463" s="693">
        <v>459</v>
      </c>
      <c r="H463" s="1451"/>
      <c r="I463" s="693"/>
      <c r="J463" s="692" t="str">
        <f t="shared" si="70"/>
        <v xml:space="preserve">[F2458] Warning </v>
      </c>
      <c r="L463" t="s">
        <v>11247</v>
      </c>
      <c r="M463" t="str">
        <f t="shared" si="62"/>
        <v xml:space="preserve">LD Cryo2Temp    Over    Alarm   </v>
      </c>
      <c r="N463" t="s">
        <v>9736</v>
      </c>
      <c r="P463" t="s">
        <v>13247</v>
      </c>
      <c r="Q463" t="str">
        <f t="shared" si="71"/>
        <v xml:space="preserve">Warning </v>
      </c>
      <c r="R463" s="682" t="s">
        <v>10412</v>
      </c>
    </row>
    <row r="464" spans="2:18">
      <c r="B464" s="690">
        <v>460</v>
      </c>
      <c r="C464" s="1451"/>
      <c r="D464" s="691" t="s">
        <v>7043</v>
      </c>
      <c r="E464" s="692" t="str">
        <f t="shared" si="69"/>
        <v>[F0459] Spare Alarm</v>
      </c>
      <c r="G464" s="693">
        <v>460</v>
      </c>
      <c r="H464" s="1451"/>
      <c r="I464" s="693"/>
      <c r="J464" s="692" t="str">
        <f t="shared" si="70"/>
        <v xml:space="preserve">[F2459] Warning </v>
      </c>
      <c r="L464" t="s">
        <v>11248</v>
      </c>
      <c r="M464" t="str">
        <f t="shared" si="62"/>
        <v>Spare Alarm</v>
      </c>
      <c r="N464" t="s">
        <v>9500</v>
      </c>
      <c r="P464" t="s">
        <v>13248</v>
      </c>
      <c r="Q464" t="str">
        <f t="shared" si="71"/>
        <v xml:space="preserve">Warning </v>
      </c>
      <c r="R464" s="682" t="s">
        <v>10412</v>
      </c>
    </row>
    <row r="465" spans="2:18">
      <c r="B465" s="690">
        <v>461</v>
      </c>
      <c r="C465" s="1451"/>
      <c r="D465" s="691" t="s">
        <v>7044</v>
      </c>
      <c r="E465" s="692" t="str">
        <f t="shared" si="69"/>
        <v xml:space="preserve">[F0460] LD Cryo3HeatOverCurrent Alarm   </v>
      </c>
      <c r="G465" s="693">
        <v>461</v>
      </c>
      <c r="H465" s="1451"/>
      <c r="I465" s="693"/>
      <c r="J465" s="692" t="str">
        <f t="shared" si="70"/>
        <v xml:space="preserve">[F2460] PreAlignRDY MoveStep T/OWarning </v>
      </c>
      <c r="L465" t="s">
        <v>11249</v>
      </c>
      <c r="M465" t="str">
        <f t="shared" si="62"/>
        <v xml:space="preserve">LD Cryo3HeatOverCurrent Alarm   </v>
      </c>
      <c r="N465" t="s">
        <v>9737</v>
      </c>
      <c r="P465" t="s">
        <v>13249</v>
      </c>
      <c r="Q465" t="str">
        <f t="shared" si="71"/>
        <v xml:space="preserve">PreAlignRDY MoveStep T/OWarning </v>
      </c>
      <c r="R465" s="682" t="s">
        <v>10597</v>
      </c>
    </row>
    <row r="466" spans="2:18">
      <c r="B466" s="690">
        <v>462</v>
      </c>
      <c r="C466" s="1451"/>
      <c r="D466" s="691" t="s">
        <v>7045</v>
      </c>
      <c r="E466" s="692" t="str">
        <f t="shared" si="69"/>
        <v xml:space="preserve">[F0461] LD Cryo3HeatELCBTrip    Alarm   </v>
      </c>
      <c r="G466" s="693">
        <v>462</v>
      </c>
      <c r="H466" s="1451"/>
      <c r="I466" s="693"/>
      <c r="J466" s="692" t="str">
        <f t="shared" si="70"/>
        <v xml:space="preserve">[F2461] PreAlignInspect Step T/OWarning </v>
      </c>
      <c r="L466" t="s">
        <v>11250</v>
      </c>
      <c r="M466" t="str">
        <f t="shared" si="62"/>
        <v xml:space="preserve">LD Cryo3HeatELCBTrip    Alarm   </v>
      </c>
      <c r="N466" t="s">
        <v>9738</v>
      </c>
      <c r="P466" t="s">
        <v>13250</v>
      </c>
      <c r="Q466" t="str">
        <f t="shared" si="71"/>
        <v xml:space="preserve">PreAlignInspect Step T/OWarning </v>
      </c>
      <c r="R466" s="682" t="s">
        <v>10598</v>
      </c>
    </row>
    <row r="467" spans="2:18">
      <c r="B467" s="690">
        <v>463</v>
      </c>
      <c r="C467" s="1451"/>
      <c r="D467" s="691" t="s">
        <v>7046</v>
      </c>
      <c r="E467" s="692" t="str">
        <f t="shared" si="69"/>
        <v xml:space="preserve">[F0462] LD Cryo3HeatTempI/Lock  Alarm   </v>
      </c>
      <c r="G467" s="693">
        <v>463</v>
      </c>
      <c r="H467" s="1451"/>
      <c r="I467" s="693"/>
      <c r="J467" s="692" t="str">
        <f t="shared" si="70"/>
        <v xml:space="preserve">[F2462] Chuck   RDY MoveStep T/OWarning </v>
      </c>
      <c r="L467" t="s">
        <v>11251</v>
      </c>
      <c r="M467" t="str">
        <f t="shared" si="62"/>
        <v xml:space="preserve">LD Cryo3HeatTempI/Lock  Alarm   </v>
      </c>
      <c r="N467" t="s">
        <v>9739</v>
      </c>
      <c r="P467" t="s">
        <v>13251</v>
      </c>
      <c r="Q467" t="str">
        <f t="shared" si="71"/>
        <v xml:space="preserve">Chuck   RDY MoveStep T/OWarning </v>
      </c>
      <c r="R467" s="682" t="s">
        <v>10599</v>
      </c>
    </row>
    <row r="468" spans="2:18">
      <c r="B468" s="690">
        <v>464</v>
      </c>
      <c r="C468" s="1452"/>
      <c r="D468" s="691" t="s">
        <v>7047</v>
      </c>
      <c r="E468" s="692" t="str">
        <f t="shared" si="69"/>
        <v xml:space="preserve">[F0463] LD Cryo3Heat90℃ Bimetal Alarm   </v>
      </c>
      <c r="G468" s="693">
        <v>464</v>
      </c>
      <c r="H468" s="1452"/>
      <c r="I468" s="693"/>
      <c r="J468" s="692" t="str">
        <f t="shared" si="70"/>
        <v xml:space="preserve">[F2463] Chuck   ESC On  Step T/OWarning </v>
      </c>
      <c r="L468" t="s">
        <v>11252</v>
      </c>
      <c r="M468" t="str">
        <f t="shared" ref="M468:M531" si="72">IF("Alarm   " =N468, "Spare Alarm", N468)</f>
        <v xml:space="preserve">LD Cryo3Heat90℃ Bimetal Alarm   </v>
      </c>
      <c r="N468" t="s">
        <v>9740</v>
      </c>
      <c r="P468" t="s">
        <v>13252</v>
      </c>
      <c r="Q468" t="str">
        <f t="shared" si="71"/>
        <v xml:space="preserve">Chuck   ESC On  Step T/OWarning </v>
      </c>
      <c r="R468" s="682" t="s">
        <v>10600</v>
      </c>
    </row>
    <row r="469" spans="2:18">
      <c r="B469" s="690">
        <v>465</v>
      </c>
      <c r="C469" s="1450" t="str">
        <f t="shared" si="66"/>
        <v>273D</v>
      </c>
      <c r="D469" s="691">
        <v>0</v>
      </c>
      <c r="E469" s="692" t="str">
        <f t="shared" si="69"/>
        <v>[F0464] Spare Alarm</v>
      </c>
      <c r="G469" s="693">
        <v>465</v>
      </c>
      <c r="H469" s="1450" t="str">
        <f t="shared" ref="H469" si="73">DEC2HEX(HEX2DEC(H453)+1)</f>
        <v>27BD</v>
      </c>
      <c r="I469" s="693"/>
      <c r="J469" s="692" t="str">
        <f t="shared" si="70"/>
        <v xml:space="preserve">[F2464] Chuck   Inspect Step T/OWarning </v>
      </c>
      <c r="L469" t="s">
        <v>11253</v>
      </c>
      <c r="M469" t="str">
        <f t="shared" si="72"/>
        <v>Spare Alarm</v>
      </c>
      <c r="N469" t="s">
        <v>9500</v>
      </c>
      <c r="P469" t="s">
        <v>13253</v>
      </c>
      <c r="Q469" t="str">
        <f t="shared" si="71"/>
        <v xml:space="preserve">Chuck   Inspect Step T/OWarning </v>
      </c>
      <c r="R469" s="682" t="s">
        <v>10601</v>
      </c>
    </row>
    <row r="470" spans="2:18">
      <c r="B470" s="690">
        <v>466</v>
      </c>
      <c r="C470" s="1451"/>
      <c r="D470" s="691">
        <v>1</v>
      </c>
      <c r="E470" s="692" t="str">
        <f t="shared" si="69"/>
        <v xml:space="preserve">[F0465] LD Cryo3Main V/VReady   Alarm   </v>
      </c>
      <c r="G470" s="693">
        <v>466</v>
      </c>
      <c r="H470" s="1451"/>
      <c r="I470" s="693"/>
      <c r="J470" s="692" t="str">
        <f t="shared" si="70"/>
        <v xml:space="preserve">[F2465] Cooling RDY MoveStep T/OWarning </v>
      </c>
      <c r="L470" t="s">
        <v>11254</v>
      </c>
      <c r="M470" t="str">
        <f t="shared" si="72"/>
        <v xml:space="preserve">LD Cryo3Main V/VReady   Alarm   </v>
      </c>
      <c r="N470" t="s">
        <v>9741</v>
      </c>
      <c r="P470" t="s">
        <v>13254</v>
      </c>
      <c r="Q470" t="str">
        <f t="shared" si="71"/>
        <v xml:space="preserve">Cooling RDY MoveStep T/OWarning </v>
      </c>
      <c r="R470" s="682" t="s">
        <v>10602</v>
      </c>
    </row>
    <row r="471" spans="2:18">
      <c r="B471" s="690">
        <v>467</v>
      </c>
      <c r="C471" s="1451"/>
      <c r="D471" s="691">
        <v>2</v>
      </c>
      <c r="E471" s="692" t="str">
        <f t="shared" si="69"/>
        <v xml:space="preserve">[F0466] LD Cryo3Main V/VStart UpAlarm   </v>
      </c>
      <c r="G471" s="693">
        <v>467</v>
      </c>
      <c r="H471" s="1451"/>
      <c r="I471" s="693"/>
      <c r="J471" s="692" t="str">
        <f t="shared" si="70"/>
        <v xml:space="preserve">[F2466] Cooling Process Step T/OWarning </v>
      </c>
      <c r="L471" t="s">
        <v>11255</v>
      </c>
      <c r="M471" t="str">
        <f t="shared" si="72"/>
        <v xml:space="preserve">LD Cryo3Main V/VStart UpAlarm   </v>
      </c>
      <c r="N471" t="s">
        <v>9742</v>
      </c>
      <c r="P471" t="s">
        <v>13255</v>
      </c>
      <c r="Q471" t="str">
        <f t="shared" si="71"/>
        <v xml:space="preserve">Cooling Process Step T/OWarning </v>
      </c>
      <c r="R471" s="682" t="s">
        <v>10603</v>
      </c>
    </row>
    <row r="472" spans="2:18">
      <c r="B472" s="690">
        <v>468</v>
      </c>
      <c r="C472" s="1451"/>
      <c r="D472" s="691">
        <v>3</v>
      </c>
      <c r="E472" s="692" t="str">
        <f t="shared" si="69"/>
        <v xml:space="preserve">[F0467] LD Cryo3Main V/VError   Alarm   </v>
      </c>
      <c r="G472" s="693">
        <v>468</v>
      </c>
      <c r="H472" s="1451"/>
      <c r="I472" s="693"/>
      <c r="J472" s="692" t="str">
        <f t="shared" si="70"/>
        <v xml:space="preserve">[F2467] Warning </v>
      </c>
      <c r="L472" t="s">
        <v>11256</v>
      </c>
      <c r="M472" t="str">
        <f t="shared" si="72"/>
        <v xml:space="preserve">LD Cryo3Main V/VError   Alarm   </v>
      </c>
      <c r="N472" t="s">
        <v>9743</v>
      </c>
      <c r="P472" t="s">
        <v>13256</v>
      </c>
      <c r="Q472" t="str">
        <f t="shared" si="71"/>
        <v xml:space="preserve">Warning </v>
      </c>
      <c r="R472" s="682" t="s">
        <v>10412</v>
      </c>
    </row>
    <row r="473" spans="2:18">
      <c r="B473" s="690">
        <v>469</v>
      </c>
      <c r="C473" s="1451"/>
      <c r="D473" s="691">
        <v>4</v>
      </c>
      <c r="E473" s="692" t="str">
        <f t="shared" si="69"/>
        <v>[F0468] Spare Alarm</v>
      </c>
      <c r="G473" s="693">
        <v>469</v>
      </c>
      <c r="H473" s="1451"/>
      <c r="I473" s="693"/>
      <c r="J473" s="692" t="str">
        <f t="shared" si="70"/>
        <v xml:space="preserve">[F2468] Warning </v>
      </c>
      <c r="L473" t="s">
        <v>11257</v>
      </c>
      <c r="M473" t="str">
        <f t="shared" si="72"/>
        <v>Spare Alarm</v>
      </c>
      <c r="N473" t="s">
        <v>9500</v>
      </c>
      <c r="P473" t="s">
        <v>13257</v>
      </c>
      <c r="Q473" t="str">
        <f t="shared" si="71"/>
        <v xml:space="preserve">Warning </v>
      </c>
      <c r="R473" s="682" t="s">
        <v>10412</v>
      </c>
    </row>
    <row r="474" spans="2:18">
      <c r="B474" s="690">
        <v>470</v>
      </c>
      <c r="C474" s="1451"/>
      <c r="D474" s="691">
        <v>5</v>
      </c>
      <c r="E474" s="692" t="str">
        <f t="shared" si="69"/>
        <v>[F0469] Spare Alarm</v>
      </c>
      <c r="G474" s="693">
        <v>470</v>
      </c>
      <c r="H474" s="1451"/>
      <c r="I474" s="693"/>
      <c r="J474" s="692" t="str">
        <f t="shared" si="70"/>
        <v xml:space="preserve">[F2469] Warning </v>
      </c>
      <c r="L474" t="s">
        <v>11258</v>
      </c>
      <c r="M474" t="str">
        <f t="shared" si="72"/>
        <v>Spare Alarm</v>
      </c>
      <c r="N474" t="s">
        <v>9500</v>
      </c>
      <c r="P474" t="s">
        <v>13258</v>
      </c>
      <c r="Q474" t="str">
        <f t="shared" si="71"/>
        <v xml:space="preserve">Warning </v>
      </c>
      <c r="R474" s="682" t="s">
        <v>10412</v>
      </c>
    </row>
    <row r="475" spans="2:18">
      <c r="B475" s="690">
        <v>471</v>
      </c>
      <c r="C475" s="1451"/>
      <c r="D475" s="691">
        <v>6</v>
      </c>
      <c r="E475" s="692" t="str">
        <f t="shared" si="69"/>
        <v xml:space="preserve">[F0470] LD Cryo3Main V/VOPN T/O Alarm   </v>
      </c>
      <c r="G475" s="693">
        <v>471</v>
      </c>
      <c r="H475" s="1451"/>
      <c r="I475" s="693"/>
      <c r="J475" s="692" t="str">
        <f t="shared" si="70"/>
        <v xml:space="preserve">[F2470] DeChuck RDY MoveStep T/OWarning </v>
      </c>
      <c r="L475" t="s">
        <v>11259</v>
      </c>
      <c r="M475" t="str">
        <f t="shared" si="72"/>
        <v xml:space="preserve">LD Cryo3Main V/VOPN T/O Alarm   </v>
      </c>
      <c r="N475" t="s">
        <v>9744</v>
      </c>
      <c r="P475" t="s">
        <v>13259</v>
      </c>
      <c r="Q475" t="str">
        <f t="shared" si="71"/>
        <v xml:space="preserve">DeChuck RDY MoveStep T/OWarning </v>
      </c>
      <c r="R475" s="682" t="s">
        <v>10604</v>
      </c>
    </row>
    <row r="476" spans="2:18">
      <c r="B476" s="690">
        <v>472</v>
      </c>
      <c r="C476" s="1451"/>
      <c r="D476" s="691">
        <v>7</v>
      </c>
      <c r="E476" s="692" t="str">
        <f t="shared" si="69"/>
        <v xml:space="preserve">[F0471] LD Cryo3Main V/VCLS T/O Alarm   </v>
      </c>
      <c r="G476" s="693">
        <v>472</v>
      </c>
      <c r="H476" s="1451"/>
      <c r="I476" s="693"/>
      <c r="J476" s="692" t="str">
        <f t="shared" si="70"/>
        <v xml:space="preserve">[F2471] DeChuck ESC Off Step T/OWarning </v>
      </c>
      <c r="L476" t="s">
        <v>11260</v>
      </c>
      <c r="M476" t="str">
        <f t="shared" si="72"/>
        <v xml:space="preserve">LD Cryo3Main V/VCLS T/O Alarm   </v>
      </c>
      <c r="N476" t="s">
        <v>9745</v>
      </c>
      <c r="P476" t="s">
        <v>13260</v>
      </c>
      <c r="Q476" t="str">
        <f t="shared" si="71"/>
        <v xml:space="preserve">DeChuck ESC Off Step T/OWarning </v>
      </c>
      <c r="R476" s="682" t="s">
        <v>10605</v>
      </c>
    </row>
    <row r="477" spans="2:18">
      <c r="B477" s="690">
        <v>473</v>
      </c>
      <c r="C477" s="1451"/>
      <c r="D477" s="691">
        <v>8</v>
      </c>
      <c r="E477" s="692" t="str">
        <f t="shared" si="69"/>
        <v xml:space="preserve">[F0472] LD Cryo3Main V/VSetP1T/OAlarm   </v>
      </c>
      <c r="G477" s="693">
        <v>473</v>
      </c>
      <c r="H477" s="1451"/>
      <c r="I477" s="693"/>
      <c r="J477" s="692" t="str">
        <f t="shared" si="70"/>
        <v xml:space="preserve">[F2472] DeChuck Ins RDY Step T/OWarning </v>
      </c>
      <c r="L477" t="s">
        <v>11261</v>
      </c>
      <c r="M477" t="str">
        <f t="shared" si="72"/>
        <v xml:space="preserve">LD Cryo3Main V/VSetP1T/OAlarm   </v>
      </c>
      <c r="N477" t="s">
        <v>9746</v>
      </c>
      <c r="P477" t="s">
        <v>13261</v>
      </c>
      <c r="Q477" t="str">
        <f t="shared" si="71"/>
        <v xml:space="preserve">DeChuck Ins RDY Step T/OWarning </v>
      </c>
      <c r="R477" s="682" t="s">
        <v>10606</v>
      </c>
    </row>
    <row r="478" spans="2:18">
      <c r="B478" s="690">
        <v>474</v>
      </c>
      <c r="C478" s="1451"/>
      <c r="D478" s="691">
        <v>9</v>
      </c>
      <c r="E478" s="692" t="str">
        <f t="shared" si="69"/>
        <v xml:space="preserve">[F0473] LD Cryo3Main V/VSetP2T/OAlarm   </v>
      </c>
      <c r="G478" s="693">
        <v>474</v>
      </c>
      <c r="H478" s="1451"/>
      <c r="I478" s="693"/>
      <c r="J478" s="692" t="str">
        <f t="shared" si="70"/>
        <v xml:space="preserve">[F2473] DeChuck Inspect Step T/OWarning </v>
      </c>
      <c r="L478" t="s">
        <v>11262</v>
      </c>
      <c r="M478" t="str">
        <f t="shared" si="72"/>
        <v xml:space="preserve">LD Cryo3Main V/VSetP2T/OAlarm   </v>
      </c>
      <c r="N478" t="s">
        <v>9747</v>
      </c>
      <c r="P478" t="s">
        <v>13262</v>
      </c>
      <c r="Q478" t="str">
        <f t="shared" si="71"/>
        <v xml:space="preserve">DeChuck Inspect Step T/OWarning </v>
      </c>
      <c r="R478" s="682" t="s">
        <v>10607</v>
      </c>
    </row>
    <row r="479" spans="2:18">
      <c r="B479" s="690">
        <v>475</v>
      </c>
      <c r="C479" s="1451"/>
      <c r="D479" s="691" t="s">
        <v>7042</v>
      </c>
      <c r="E479" s="692" t="str">
        <f t="shared" si="69"/>
        <v xml:space="preserve">[F0474] LD Cryo3Main V/VSetP3T/OAlarm   </v>
      </c>
      <c r="G479" s="693">
        <v>475</v>
      </c>
      <c r="H479" s="1451"/>
      <c r="I479" s="693"/>
      <c r="J479" s="692" t="str">
        <f t="shared" si="70"/>
        <v xml:space="preserve">[F2474] Warning </v>
      </c>
      <c r="L479" t="s">
        <v>11263</v>
      </c>
      <c r="M479" t="str">
        <f t="shared" si="72"/>
        <v xml:space="preserve">LD Cryo3Main V/VSetP3T/OAlarm   </v>
      </c>
      <c r="N479" t="s">
        <v>9748</v>
      </c>
      <c r="P479" t="s">
        <v>13263</v>
      </c>
      <c r="Q479" t="str">
        <f t="shared" si="71"/>
        <v xml:space="preserve">Warning </v>
      </c>
      <c r="R479" s="682" t="s">
        <v>10412</v>
      </c>
    </row>
    <row r="480" spans="2:18">
      <c r="B480" s="690">
        <v>476</v>
      </c>
      <c r="C480" s="1451"/>
      <c r="D480" s="691" t="s">
        <v>7043</v>
      </c>
      <c r="E480" s="692" t="str">
        <f t="shared" si="69"/>
        <v xml:space="preserve">[F0475] LD Cryo3Main V/VSetP4T/OAlarm   </v>
      </c>
      <c r="G480" s="693">
        <v>476</v>
      </c>
      <c r="H480" s="1451"/>
      <c r="I480" s="693"/>
      <c r="J480" s="692" t="str">
        <f t="shared" si="70"/>
        <v xml:space="preserve">[F2475] Warning </v>
      </c>
      <c r="L480" t="s">
        <v>11264</v>
      </c>
      <c r="M480" t="str">
        <f t="shared" si="72"/>
        <v xml:space="preserve">LD Cryo3Main V/VSetP4T/OAlarm   </v>
      </c>
      <c r="N480" t="s">
        <v>9749</v>
      </c>
      <c r="P480" t="s">
        <v>13264</v>
      </c>
      <c r="Q480" t="str">
        <f t="shared" si="71"/>
        <v xml:space="preserve">Warning </v>
      </c>
      <c r="R480" s="682" t="s">
        <v>10412</v>
      </c>
    </row>
    <row r="481" spans="2:18">
      <c r="B481" s="690">
        <v>477</v>
      </c>
      <c r="C481" s="1451"/>
      <c r="D481" s="691" t="s">
        <v>7044</v>
      </c>
      <c r="E481" s="692" t="str">
        <f t="shared" si="69"/>
        <v xml:space="preserve">[F0476] LD Cryo3Main V/VUnknow  Alarm   </v>
      </c>
      <c r="G481" s="693">
        <v>477</v>
      </c>
      <c r="H481" s="1451"/>
      <c r="I481" s="693"/>
      <c r="J481" s="692" t="str">
        <f t="shared" si="70"/>
        <v xml:space="preserve">[F2476] Warning </v>
      </c>
      <c r="L481" t="s">
        <v>11265</v>
      </c>
      <c r="M481" t="str">
        <f t="shared" si="72"/>
        <v xml:space="preserve">LD Cryo3Main V/VUnknow  Alarm   </v>
      </c>
      <c r="N481" t="s">
        <v>9750</v>
      </c>
      <c r="P481" t="s">
        <v>13265</v>
      </c>
      <c r="Q481" t="str">
        <f t="shared" si="71"/>
        <v xml:space="preserve">Warning </v>
      </c>
      <c r="R481" s="682" t="s">
        <v>10412</v>
      </c>
    </row>
    <row r="482" spans="2:18">
      <c r="B482" s="690">
        <v>478</v>
      </c>
      <c r="C482" s="1451"/>
      <c r="D482" s="691" t="s">
        <v>7045</v>
      </c>
      <c r="E482" s="692" t="str">
        <f t="shared" si="69"/>
        <v>[F0477] Spare Alarm</v>
      </c>
      <c r="G482" s="693">
        <v>478</v>
      </c>
      <c r="H482" s="1451"/>
      <c r="I482" s="693"/>
      <c r="J482" s="692" t="str">
        <f t="shared" si="70"/>
        <v xml:space="preserve">[F2477] Warning </v>
      </c>
      <c r="L482" t="s">
        <v>11266</v>
      </c>
      <c r="M482" t="str">
        <f t="shared" si="72"/>
        <v>Spare Alarm</v>
      </c>
      <c r="N482" t="s">
        <v>9500</v>
      </c>
      <c r="P482" t="s">
        <v>13266</v>
      </c>
      <c r="Q482" t="str">
        <f t="shared" si="71"/>
        <v xml:space="preserve">Warning </v>
      </c>
      <c r="R482" s="682" t="s">
        <v>10412</v>
      </c>
    </row>
    <row r="483" spans="2:18">
      <c r="B483" s="690">
        <v>479</v>
      </c>
      <c r="C483" s="1451"/>
      <c r="D483" s="691" t="s">
        <v>7046</v>
      </c>
      <c r="E483" s="692" t="str">
        <f t="shared" si="69"/>
        <v>[F0478] Spare Alarm</v>
      </c>
      <c r="G483" s="693">
        <v>479</v>
      </c>
      <c r="H483" s="1451"/>
      <c r="I483" s="693"/>
      <c r="J483" s="692" t="str">
        <f t="shared" si="70"/>
        <v xml:space="preserve">[F2478] Warning </v>
      </c>
      <c r="L483" t="s">
        <v>11267</v>
      </c>
      <c r="M483" t="str">
        <f t="shared" si="72"/>
        <v>Spare Alarm</v>
      </c>
      <c r="N483" t="s">
        <v>9500</v>
      </c>
      <c r="P483" t="s">
        <v>13267</v>
      </c>
      <c r="Q483" t="str">
        <f t="shared" si="71"/>
        <v xml:space="preserve">Warning </v>
      </c>
      <c r="R483" s="682" t="s">
        <v>10412</v>
      </c>
    </row>
    <row r="484" spans="2:18">
      <c r="B484" s="690">
        <v>480</v>
      </c>
      <c r="C484" s="1452"/>
      <c r="D484" s="691" t="s">
        <v>7047</v>
      </c>
      <c r="E484" s="692" t="str">
        <f t="shared" si="69"/>
        <v>[F0479] Spare Alarm</v>
      </c>
      <c r="G484" s="693">
        <v>480</v>
      </c>
      <c r="H484" s="1452"/>
      <c r="I484" s="693"/>
      <c r="J484" s="692" t="str">
        <f t="shared" si="70"/>
        <v xml:space="preserve">[F2479] Warning </v>
      </c>
      <c r="L484" t="s">
        <v>11268</v>
      </c>
      <c r="M484" t="str">
        <f t="shared" si="72"/>
        <v>Spare Alarm</v>
      </c>
      <c r="N484" t="s">
        <v>9500</v>
      </c>
      <c r="P484" t="s">
        <v>13268</v>
      </c>
      <c r="Q484" t="str">
        <f t="shared" si="71"/>
        <v xml:space="preserve">Warning </v>
      </c>
      <c r="R484" s="682" t="s">
        <v>10412</v>
      </c>
    </row>
    <row r="485" spans="2:18">
      <c r="B485" s="690">
        <v>481</v>
      </c>
      <c r="C485" s="1450" t="str">
        <f t="shared" si="66"/>
        <v>273E</v>
      </c>
      <c r="D485" s="691">
        <v>0</v>
      </c>
      <c r="E485" s="692" t="str">
        <f t="shared" si="69"/>
        <v xml:space="preserve">[F0480] LD Cryo3R/V     OPN T/O Alarm   </v>
      </c>
      <c r="G485" s="693">
        <v>481</v>
      </c>
      <c r="H485" s="1450" t="str">
        <f t="shared" ref="H485" si="74">DEC2HEX(HEX2DEC(H469)+1)</f>
        <v>27BE</v>
      </c>
      <c r="I485" s="693"/>
      <c r="J485" s="692" t="str">
        <f t="shared" si="70"/>
        <v xml:space="preserve">[F2480] Glass   Load    Step T/OWarning </v>
      </c>
      <c r="L485" t="s">
        <v>11269</v>
      </c>
      <c r="M485" t="str">
        <f t="shared" si="72"/>
        <v xml:space="preserve">LD Cryo3R/V     OPN T/O Alarm   </v>
      </c>
      <c r="N485" t="s">
        <v>9751</v>
      </c>
      <c r="P485" t="s">
        <v>13269</v>
      </c>
      <c r="Q485" t="str">
        <f t="shared" si="71"/>
        <v xml:space="preserve">Glass   Load    Step T/OWarning </v>
      </c>
      <c r="R485" s="682" t="s">
        <v>10608</v>
      </c>
    </row>
    <row r="486" spans="2:18">
      <c r="B486" s="690">
        <v>482</v>
      </c>
      <c r="C486" s="1451"/>
      <c r="D486" s="691">
        <v>1</v>
      </c>
      <c r="E486" s="692" t="str">
        <f t="shared" si="69"/>
        <v xml:space="preserve">[F0481] LD Cryo3R/V     CLS T/O Alarm   </v>
      </c>
      <c r="G486" s="693">
        <v>482</v>
      </c>
      <c r="H486" s="1451"/>
      <c r="I486" s="693"/>
      <c r="J486" s="692" t="str">
        <f t="shared" si="70"/>
        <v xml:space="preserve">[F2481] Glass   Unload  Step T/OWarning </v>
      </c>
      <c r="L486" t="s">
        <v>11270</v>
      </c>
      <c r="M486" t="str">
        <f t="shared" si="72"/>
        <v xml:space="preserve">LD Cryo3R/V     CLS T/O Alarm   </v>
      </c>
      <c r="N486" t="s">
        <v>9752</v>
      </c>
      <c r="P486" t="s">
        <v>13270</v>
      </c>
      <c r="Q486" t="str">
        <f t="shared" si="71"/>
        <v xml:space="preserve">Glass   Unload  Step T/OWarning </v>
      </c>
      <c r="R486" s="682" t="s">
        <v>10609</v>
      </c>
    </row>
    <row r="487" spans="2:18">
      <c r="B487" s="690">
        <v>483</v>
      </c>
      <c r="C487" s="1451"/>
      <c r="D487" s="691">
        <v>2</v>
      </c>
      <c r="E487" s="692" t="str">
        <f t="shared" si="69"/>
        <v xml:space="preserve">[F0482] LD Cryo3R/V     Unknow  Alarm   </v>
      </c>
      <c r="G487" s="693">
        <v>483</v>
      </c>
      <c r="H487" s="1451"/>
      <c r="I487" s="693"/>
      <c r="J487" s="692" t="str">
        <f t="shared" si="70"/>
        <v xml:space="preserve">[F2482] Auto    PreAlignStep T/OWarning </v>
      </c>
      <c r="L487" t="s">
        <v>11271</v>
      </c>
      <c r="M487" t="str">
        <f t="shared" si="72"/>
        <v xml:space="preserve">LD Cryo3R/V     Unknow  Alarm   </v>
      </c>
      <c r="N487" t="s">
        <v>9753</v>
      </c>
      <c r="P487" t="s">
        <v>13271</v>
      </c>
      <c r="Q487" t="str">
        <f t="shared" si="71"/>
        <v xml:space="preserve">Auto    PreAlignStep T/OWarning </v>
      </c>
      <c r="R487" s="682" t="s">
        <v>10610</v>
      </c>
    </row>
    <row r="488" spans="2:18">
      <c r="B488" s="690">
        <v>484</v>
      </c>
      <c r="C488" s="1451"/>
      <c r="D488" s="691">
        <v>3</v>
      </c>
      <c r="E488" s="692" t="str">
        <f t="shared" si="69"/>
        <v>[F0483] Spare Alarm</v>
      </c>
      <c r="G488" s="693">
        <v>484</v>
      </c>
      <c r="H488" s="1451"/>
      <c r="I488" s="693"/>
      <c r="J488" s="692" t="str">
        <f t="shared" si="70"/>
        <v xml:space="preserve">[F2483] Auto    Chuck   Step T/OWarning </v>
      </c>
      <c r="L488" t="s">
        <v>11272</v>
      </c>
      <c r="M488" t="str">
        <f t="shared" si="72"/>
        <v>Spare Alarm</v>
      </c>
      <c r="N488" t="s">
        <v>9500</v>
      </c>
      <c r="P488" t="s">
        <v>13272</v>
      </c>
      <c r="Q488" t="str">
        <f t="shared" si="71"/>
        <v xml:space="preserve">Auto    Chuck   Step T/OWarning </v>
      </c>
      <c r="R488" s="682" t="s">
        <v>10611</v>
      </c>
    </row>
    <row r="489" spans="2:18">
      <c r="B489" s="690">
        <v>485</v>
      </c>
      <c r="C489" s="1451"/>
      <c r="D489" s="691">
        <v>4</v>
      </c>
      <c r="E489" s="692" t="str">
        <f t="shared" si="69"/>
        <v>[F0484] Spare Alarm</v>
      </c>
      <c r="G489" s="693">
        <v>485</v>
      </c>
      <c r="H489" s="1451"/>
      <c r="I489" s="693"/>
      <c r="J489" s="692" t="str">
        <f t="shared" si="70"/>
        <v xml:space="preserve">[F2484] Auto    DeChuck Step T/OWarning </v>
      </c>
      <c r="L489" t="s">
        <v>11273</v>
      </c>
      <c r="M489" t="str">
        <f t="shared" si="72"/>
        <v>Spare Alarm</v>
      </c>
      <c r="N489" t="s">
        <v>9500</v>
      </c>
      <c r="P489" t="s">
        <v>13273</v>
      </c>
      <c r="Q489" t="str">
        <f t="shared" si="71"/>
        <v xml:space="preserve">Auto    DeChuck Step T/OWarning </v>
      </c>
      <c r="R489" s="682" t="s">
        <v>10612</v>
      </c>
    </row>
    <row r="490" spans="2:18">
      <c r="B490" s="690">
        <v>486</v>
      </c>
      <c r="C490" s="1451"/>
      <c r="D490" s="691">
        <v>5</v>
      </c>
      <c r="E490" s="692" t="str">
        <f t="shared" si="69"/>
        <v xml:space="preserve">[F0485] LD Cryo3Purge   Not OpenAlarm   </v>
      </c>
      <c r="G490" s="693">
        <v>486</v>
      </c>
      <c r="H490" s="1451"/>
      <c r="I490" s="693"/>
      <c r="J490" s="692" t="str">
        <f t="shared" si="70"/>
        <v xml:space="preserve">[F2485] Warning </v>
      </c>
      <c r="L490" t="s">
        <v>11274</v>
      </c>
      <c r="M490" t="str">
        <f t="shared" si="72"/>
        <v xml:space="preserve">LD Cryo3Purge   Not OpenAlarm   </v>
      </c>
      <c r="N490" t="s">
        <v>9754</v>
      </c>
      <c r="P490" t="s">
        <v>13274</v>
      </c>
      <c r="Q490" t="str">
        <f t="shared" si="71"/>
        <v xml:space="preserve">Warning </v>
      </c>
      <c r="R490" s="682" t="s">
        <v>10412</v>
      </c>
    </row>
    <row r="491" spans="2:18">
      <c r="B491" s="690">
        <v>487</v>
      </c>
      <c r="C491" s="1451"/>
      <c r="D491" s="691">
        <v>6</v>
      </c>
      <c r="E491" s="692" t="str">
        <f t="shared" si="69"/>
        <v xml:space="preserve">[F0486] LD Cryo3Regen   LeakTestAlarm   </v>
      </c>
      <c r="G491" s="693">
        <v>487</v>
      </c>
      <c r="H491" s="1451"/>
      <c r="I491" s="693"/>
      <c r="J491" s="692" t="str">
        <f t="shared" si="70"/>
        <v xml:space="preserve">[F2486] Warning </v>
      </c>
      <c r="L491" t="s">
        <v>11275</v>
      </c>
      <c r="M491" t="str">
        <f t="shared" si="72"/>
        <v xml:space="preserve">LD Cryo3Regen   LeakTestAlarm   </v>
      </c>
      <c r="N491" t="s">
        <v>9755</v>
      </c>
      <c r="P491" t="s">
        <v>13275</v>
      </c>
      <c r="Q491" t="str">
        <f t="shared" si="71"/>
        <v xml:space="preserve">Warning </v>
      </c>
      <c r="R491" s="682" t="s">
        <v>10412</v>
      </c>
    </row>
    <row r="492" spans="2:18">
      <c r="B492" s="690">
        <v>488</v>
      </c>
      <c r="C492" s="1451"/>
      <c r="D492" s="691">
        <v>7</v>
      </c>
      <c r="E492" s="692" t="str">
        <f t="shared" si="69"/>
        <v xml:space="preserve">[F0487] LD Cryo3Heater  High    Alarm   </v>
      </c>
      <c r="G492" s="693">
        <v>488</v>
      </c>
      <c r="H492" s="1451"/>
      <c r="I492" s="693"/>
      <c r="J492" s="692" t="str">
        <f t="shared" si="70"/>
        <v xml:space="preserve">[F2487] Warning </v>
      </c>
      <c r="L492" t="s">
        <v>11276</v>
      </c>
      <c r="M492" t="str">
        <f t="shared" si="72"/>
        <v xml:space="preserve">LD Cryo3Heater  High    Alarm   </v>
      </c>
      <c r="N492" t="s">
        <v>9756</v>
      </c>
      <c r="P492" t="s">
        <v>13276</v>
      </c>
      <c r="Q492" t="str">
        <f t="shared" si="71"/>
        <v xml:space="preserve">Warning </v>
      </c>
      <c r="R492" s="682" t="s">
        <v>10412</v>
      </c>
    </row>
    <row r="493" spans="2:18">
      <c r="B493" s="690">
        <v>489</v>
      </c>
      <c r="C493" s="1451"/>
      <c r="D493" s="691">
        <v>8</v>
      </c>
      <c r="E493" s="692" t="str">
        <f t="shared" si="69"/>
        <v xml:space="preserve">[F0488] LD Cryo3Temp    Over    Alarm   </v>
      </c>
      <c r="G493" s="693">
        <v>489</v>
      </c>
      <c r="H493" s="1451"/>
      <c r="I493" s="693"/>
      <c r="J493" s="692" t="str">
        <f t="shared" si="70"/>
        <v xml:space="preserve">[F2488] Warning </v>
      </c>
      <c r="L493" t="s">
        <v>11277</v>
      </c>
      <c r="M493" t="str">
        <f t="shared" si="72"/>
        <v xml:space="preserve">LD Cryo3Temp    Over    Alarm   </v>
      </c>
      <c r="N493" t="s">
        <v>9757</v>
      </c>
      <c r="P493" t="s">
        <v>13277</v>
      </c>
      <c r="Q493" t="str">
        <f t="shared" si="71"/>
        <v xml:space="preserve">Warning </v>
      </c>
      <c r="R493" s="682" t="s">
        <v>10412</v>
      </c>
    </row>
    <row r="494" spans="2:18">
      <c r="B494" s="690">
        <v>490</v>
      </c>
      <c r="C494" s="1451"/>
      <c r="D494" s="691">
        <v>9</v>
      </c>
      <c r="E494" s="692" t="str">
        <f t="shared" si="69"/>
        <v>[F0489] Spare Alarm</v>
      </c>
      <c r="G494" s="693">
        <v>490</v>
      </c>
      <c r="H494" s="1451"/>
      <c r="I494" s="693"/>
      <c r="J494" s="692" t="str">
        <f t="shared" si="70"/>
        <v xml:space="preserve">[F2489] Warning </v>
      </c>
      <c r="L494" t="s">
        <v>11278</v>
      </c>
      <c r="M494" t="str">
        <f t="shared" si="72"/>
        <v>Spare Alarm</v>
      </c>
      <c r="N494" t="s">
        <v>9500</v>
      </c>
      <c r="P494" t="s">
        <v>13278</v>
      </c>
      <c r="Q494" t="str">
        <f t="shared" si="71"/>
        <v xml:space="preserve">Warning </v>
      </c>
      <c r="R494" s="682" t="s">
        <v>10412</v>
      </c>
    </row>
    <row r="495" spans="2:18">
      <c r="B495" s="690">
        <v>491</v>
      </c>
      <c r="C495" s="1451"/>
      <c r="D495" s="691" t="s">
        <v>7042</v>
      </c>
      <c r="E495" s="692" t="str">
        <f t="shared" si="69"/>
        <v xml:space="preserve">[F0490] LD Cryo4HeatOverCurrent Alarm   </v>
      </c>
      <c r="G495" s="693">
        <v>491</v>
      </c>
      <c r="H495" s="1451"/>
      <c r="I495" s="693"/>
      <c r="J495" s="692" t="str">
        <f t="shared" si="70"/>
        <v xml:space="preserve">[F2490] PreAlignInspect "NG"    Warning </v>
      </c>
      <c r="L495" t="s">
        <v>11279</v>
      </c>
      <c r="M495" t="str">
        <f t="shared" si="72"/>
        <v xml:space="preserve">LD Cryo4HeatOverCurrent Alarm   </v>
      </c>
      <c r="N495" t="s">
        <v>9758</v>
      </c>
      <c r="P495" t="s">
        <v>13279</v>
      </c>
      <c r="Q495" t="str">
        <f t="shared" si="71"/>
        <v xml:space="preserve">PreAlignInspect "NG"    Warning </v>
      </c>
      <c r="R495" s="682" t="s">
        <v>10613</v>
      </c>
    </row>
    <row r="496" spans="2:18">
      <c r="B496" s="690">
        <v>492</v>
      </c>
      <c r="C496" s="1451"/>
      <c r="D496" s="691" t="s">
        <v>7043</v>
      </c>
      <c r="E496" s="692" t="str">
        <f t="shared" si="69"/>
        <v xml:space="preserve">[F0491] LD Cryo4HeatELCBTrip    Alarm   </v>
      </c>
      <c r="G496" s="693">
        <v>492</v>
      </c>
      <c r="H496" s="1451"/>
      <c r="I496" s="693"/>
      <c r="J496" s="692" t="str">
        <f t="shared" si="70"/>
        <v xml:space="preserve">[F2491] Chuck   Inspect "NG"    Warning </v>
      </c>
      <c r="L496" t="s">
        <v>11280</v>
      </c>
      <c r="M496" t="str">
        <f t="shared" si="72"/>
        <v xml:space="preserve">LD Cryo4HeatELCBTrip    Alarm   </v>
      </c>
      <c r="N496" t="s">
        <v>9759</v>
      </c>
      <c r="P496" t="s">
        <v>13280</v>
      </c>
      <c r="Q496" t="str">
        <f t="shared" si="71"/>
        <v xml:space="preserve">Chuck   Inspect "NG"    Warning </v>
      </c>
      <c r="R496" s="682" t="s">
        <v>10614</v>
      </c>
    </row>
    <row r="497" spans="2:18">
      <c r="B497" s="690">
        <v>493</v>
      </c>
      <c r="C497" s="1451"/>
      <c r="D497" s="691" t="s">
        <v>7044</v>
      </c>
      <c r="E497" s="692" t="str">
        <f t="shared" si="69"/>
        <v xml:space="preserve">[F0492] LD Cryo4HeatTempI/Lock  Alarm   </v>
      </c>
      <c r="G497" s="693">
        <v>493</v>
      </c>
      <c r="H497" s="1451"/>
      <c r="I497" s="693"/>
      <c r="J497" s="692" t="str">
        <f t="shared" si="70"/>
        <v xml:space="preserve">[F2492] DeChuck Inspect "NG"    Warning </v>
      </c>
      <c r="L497" t="s">
        <v>11281</v>
      </c>
      <c r="M497" t="str">
        <f t="shared" si="72"/>
        <v xml:space="preserve">LD Cryo4HeatTempI/Lock  Alarm   </v>
      </c>
      <c r="N497" t="s">
        <v>9760</v>
      </c>
      <c r="P497" t="s">
        <v>13281</v>
      </c>
      <c r="Q497" t="str">
        <f t="shared" si="71"/>
        <v xml:space="preserve">DeChuck Inspect "NG"    Warning </v>
      </c>
      <c r="R497" s="682" t="s">
        <v>10615</v>
      </c>
    </row>
    <row r="498" spans="2:18">
      <c r="B498" s="690">
        <v>494</v>
      </c>
      <c r="C498" s="1451"/>
      <c r="D498" s="691" t="s">
        <v>7045</v>
      </c>
      <c r="E498" s="692" t="str">
        <f t="shared" si="69"/>
        <v xml:space="preserve">[F0493] LD Cryo4Heat90℃ Bimetal Alarm   </v>
      </c>
      <c r="G498" s="693">
        <v>494</v>
      </c>
      <c r="H498" s="1451"/>
      <c r="I498" s="693"/>
      <c r="J498" s="692" t="str">
        <f t="shared" si="70"/>
        <v xml:space="preserve">[F2493] Warning </v>
      </c>
      <c r="L498" t="s">
        <v>11282</v>
      </c>
      <c r="M498" t="str">
        <f t="shared" si="72"/>
        <v xml:space="preserve">LD Cryo4Heat90℃ Bimetal Alarm   </v>
      </c>
      <c r="N498" t="s">
        <v>9761</v>
      </c>
      <c r="P498" t="s">
        <v>13282</v>
      </c>
      <c r="Q498" t="str">
        <f t="shared" si="71"/>
        <v xml:space="preserve">Warning </v>
      </c>
      <c r="R498" s="682" t="s">
        <v>10412</v>
      </c>
    </row>
    <row r="499" spans="2:18">
      <c r="B499" s="690">
        <v>495</v>
      </c>
      <c r="C499" s="1451"/>
      <c r="D499" s="691" t="s">
        <v>7046</v>
      </c>
      <c r="E499" s="692" t="str">
        <f t="shared" si="69"/>
        <v>[F0494] Spare Alarm</v>
      </c>
      <c r="G499" s="693">
        <v>495</v>
      </c>
      <c r="H499" s="1451"/>
      <c r="I499" s="693"/>
      <c r="J499" s="692" t="str">
        <f t="shared" si="70"/>
        <v xml:space="preserve">[F2494] Warning </v>
      </c>
      <c r="L499" t="s">
        <v>11283</v>
      </c>
      <c r="M499" t="str">
        <f t="shared" si="72"/>
        <v>Spare Alarm</v>
      </c>
      <c r="N499" t="s">
        <v>9500</v>
      </c>
      <c r="P499" t="s">
        <v>13283</v>
      </c>
      <c r="Q499" t="str">
        <f t="shared" si="71"/>
        <v xml:space="preserve">Warning </v>
      </c>
      <c r="R499" s="682" t="s">
        <v>10412</v>
      </c>
    </row>
    <row r="500" spans="2:18">
      <c r="B500" s="690">
        <v>496</v>
      </c>
      <c r="C500" s="1452"/>
      <c r="D500" s="691" t="s">
        <v>7047</v>
      </c>
      <c r="E500" s="692" t="str">
        <f t="shared" si="69"/>
        <v xml:space="preserve">[F0495] LD Cryo4Main V/VReady   Alarm   </v>
      </c>
      <c r="G500" s="693">
        <v>496</v>
      </c>
      <c r="H500" s="1452"/>
      <c r="I500" s="693"/>
      <c r="J500" s="692" t="str">
        <f t="shared" si="70"/>
        <v xml:space="preserve">[F2495] ESC RCP Change  TimeOverWarning </v>
      </c>
      <c r="L500" t="s">
        <v>11284</v>
      </c>
      <c r="M500" t="str">
        <f t="shared" si="72"/>
        <v xml:space="preserve">LD Cryo4Main V/VReady   Alarm   </v>
      </c>
      <c r="N500" t="s">
        <v>9762</v>
      </c>
      <c r="P500" t="s">
        <v>13284</v>
      </c>
      <c r="Q500" t="str">
        <f t="shared" si="71"/>
        <v xml:space="preserve">ESC RCP Change  TimeOverWarning </v>
      </c>
      <c r="R500" s="682" t="s">
        <v>10616</v>
      </c>
    </row>
    <row r="501" spans="2:18">
      <c r="B501" s="690">
        <v>497</v>
      </c>
      <c r="C501" s="1450" t="str">
        <f t="shared" ref="C501:C549" si="75">DEC2HEX(HEX2DEC(C485)+1)</f>
        <v>273F</v>
      </c>
      <c r="D501" s="691">
        <v>0</v>
      </c>
      <c r="E501" s="692" t="str">
        <f t="shared" si="69"/>
        <v xml:space="preserve">[F0496] LD Cryo4Main V/VStart UpAlarm   </v>
      </c>
      <c r="G501" s="693">
        <v>497</v>
      </c>
      <c r="H501" s="1450" t="str">
        <f t="shared" ref="H501" si="76">DEC2HEX(HEX2DEC(H485)+1)</f>
        <v>27BF</v>
      </c>
      <c r="I501" s="693"/>
      <c r="J501" s="692" t="str">
        <f t="shared" si="70"/>
        <v xml:space="preserve">[F2496] Chuck   RecoveryCNT OverWarning </v>
      </c>
      <c r="L501" t="s">
        <v>11285</v>
      </c>
      <c r="M501" t="str">
        <f t="shared" si="72"/>
        <v xml:space="preserve">LD Cryo4Main V/VStart UpAlarm   </v>
      </c>
      <c r="N501" t="s">
        <v>9763</v>
      </c>
      <c r="P501" t="s">
        <v>13285</v>
      </c>
      <c r="Q501" t="str">
        <f t="shared" si="71"/>
        <v xml:space="preserve">Chuck   RecoveryCNT OverWarning </v>
      </c>
      <c r="R501" s="682" t="s">
        <v>10617</v>
      </c>
    </row>
    <row r="502" spans="2:18">
      <c r="B502" s="690">
        <v>498</v>
      </c>
      <c r="C502" s="1451"/>
      <c r="D502" s="691">
        <v>1</v>
      </c>
      <c r="E502" s="692" t="str">
        <f t="shared" si="69"/>
        <v xml:space="preserve">[F0497] LD Cryo4Main V/VError   Alarm   </v>
      </c>
      <c r="G502" s="693">
        <v>498</v>
      </c>
      <c r="H502" s="1451"/>
      <c r="I502" s="693"/>
      <c r="J502" s="692" t="str">
        <f t="shared" si="70"/>
        <v xml:space="preserve">[F2497] DeChuck RecoveryCNT OverWarning </v>
      </c>
      <c r="L502" t="s">
        <v>11286</v>
      </c>
      <c r="M502" t="str">
        <f t="shared" si="72"/>
        <v xml:space="preserve">LD Cryo4Main V/VError   Alarm   </v>
      </c>
      <c r="N502" t="s">
        <v>9764</v>
      </c>
      <c r="P502" t="s">
        <v>13286</v>
      </c>
      <c r="Q502" t="str">
        <f t="shared" si="71"/>
        <v xml:space="preserve">DeChuck RecoveryCNT OverWarning </v>
      </c>
      <c r="R502" s="682" t="s">
        <v>10618</v>
      </c>
    </row>
    <row r="503" spans="2:18">
      <c r="B503" s="690">
        <v>499</v>
      </c>
      <c r="C503" s="1451"/>
      <c r="D503" s="691">
        <v>2</v>
      </c>
      <c r="E503" s="692" t="str">
        <f t="shared" si="69"/>
        <v>[F0498] Spare Alarm</v>
      </c>
      <c r="G503" s="693">
        <v>499</v>
      </c>
      <c r="H503" s="1451"/>
      <c r="I503" s="693"/>
      <c r="J503" s="692" t="str">
        <f t="shared" si="70"/>
        <v xml:space="preserve">[F2498] Warning </v>
      </c>
      <c r="L503" t="s">
        <v>11287</v>
      </c>
      <c r="M503" t="str">
        <f t="shared" si="72"/>
        <v>Spare Alarm</v>
      </c>
      <c r="N503" t="s">
        <v>9500</v>
      </c>
      <c r="P503" t="s">
        <v>13287</v>
      </c>
      <c r="Q503" t="str">
        <f t="shared" si="71"/>
        <v xml:space="preserve">Warning </v>
      </c>
      <c r="R503" s="682" t="s">
        <v>10412</v>
      </c>
    </row>
    <row r="504" spans="2:18">
      <c r="B504" s="690">
        <v>500</v>
      </c>
      <c r="C504" s="1451"/>
      <c r="D504" s="691">
        <v>3</v>
      </c>
      <c r="E504" s="692" t="str">
        <f t="shared" si="69"/>
        <v>[F0499] Spare Alarm</v>
      </c>
      <c r="G504" s="693">
        <v>500</v>
      </c>
      <c r="H504" s="1451"/>
      <c r="I504" s="693"/>
      <c r="J504" s="692" t="str">
        <f t="shared" si="70"/>
        <v xml:space="preserve">[F2499] Warning </v>
      </c>
      <c r="L504" t="s">
        <v>11288</v>
      </c>
      <c r="M504" t="str">
        <f t="shared" si="72"/>
        <v>Spare Alarm</v>
      </c>
      <c r="N504" t="s">
        <v>9500</v>
      </c>
      <c r="P504" t="s">
        <v>13288</v>
      </c>
      <c r="Q504" t="str">
        <f t="shared" si="71"/>
        <v xml:space="preserve">Warning </v>
      </c>
      <c r="R504" s="682" t="s">
        <v>10412</v>
      </c>
    </row>
    <row r="505" spans="2:18">
      <c r="B505" s="690">
        <v>501</v>
      </c>
      <c r="C505" s="1451"/>
      <c r="D505" s="691">
        <v>4</v>
      </c>
      <c r="E505" s="692" t="str">
        <f t="shared" si="69"/>
        <v xml:space="preserve">[F0500] LD Cryo4Main V/VOPN T/O Alarm   </v>
      </c>
      <c r="G505" s="693">
        <v>501</v>
      </c>
      <c r="H505" s="1451"/>
      <c r="I505" s="693"/>
      <c r="J505" s="692" t="str">
        <f t="shared" si="70"/>
        <v xml:space="preserve">[F2500] Warning </v>
      </c>
      <c r="L505" t="s">
        <v>11289</v>
      </c>
      <c r="M505" t="str">
        <f t="shared" si="72"/>
        <v xml:space="preserve">LD Cryo4Main V/VOPN T/O Alarm   </v>
      </c>
      <c r="N505" t="s">
        <v>9765</v>
      </c>
      <c r="P505" t="s">
        <v>13289</v>
      </c>
      <c r="Q505" t="str">
        <f t="shared" si="71"/>
        <v xml:space="preserve">Warning </v>
      </c>
      <c r="R505" s="682" t="s">
        <v>10412</v>
      </c>
    </row>
    <row r="506" spans="2:18">
      <c r="B506" s="690">
        <v>502</v>
      </c>
      <c r="C506" s="1451"/>
      <c r="D506" s="691">
        <v>5</v>
      </c>
      <c r="E506" s="692" t="str">
        <f t="shared" si="69"/>
        <v xml:space="preserve">[F0501] LD Cryo4Main V/VCLS T/O Alarm   </v>
      </c>
      <c r="G506" s="693">
        <v>502</v>
      </c>
      <c r="H506" s="1451"/>
      <c r="I506" s="693"/>
      <c r="J506" s="692" t="str">
        <f t="shared" si="70"/>
        <v xml:space="preserve">[F2501] Warning </v>
      </c>
      <c r="L506" t="s">
        <v>11290</v>
      </c>
      <c r="M506" t="str">
        <f t="shared" si="72"/>
        <v xml:space="preserve">LD Cryo4Main V/VCLS T/O Alarm   </v>
      </c>
      <c r="N506" t="s">
        <v>9766</v>
      </c>
      <c r="P506" t="s">
        <v>13290</v>
      </c>
      <c r="Q506" t="str">
        <f t="shared" si="71"/>
        <v xml:space="preserve">Warning </v>
      </c>
      <c r="R506" s="682" t="s">
        <v>10412</v>
      </c>
    </row>
    <row r="507" spans="2:18">
      <c r="B507" s="690">
        <v>503</v>
      </c>
      <c r="C507" s="1451"/>
      <c r="D507" s="691">
        <v>6</v>
      </c>
      <c r="E507" s="692" t="str">
        <f t="shared" si="69"/>
        <v xml:space="preserve">[F0502] LD Cryo4Main V/VSetP1T/OAlarm   </v>
      </c>
      <c r="G507" s="693">
        <v>503</v>
      </c>
      <c r="H507" s="1451"/>
      <c r="I507" s="693"/>
      <c r="J507" s="692" t="str">
        <f t="shared" si="70"/>
        <v xml:space="preserve">[F2502] Warning </v>
      </c>
      <c r="L507" t="s">
        <v>11291</v>
      </c>
      <c r="M507" t="str">
        <f t="shared" si="72"/>
        <v xml:space="preserve">LD Cryo4Main V/VSetP1T/OAlarm   </v>
      </c>
      <c r="N507" t="s">
        <v>9767</v>
      </c>
      <c r="P507" t="s">
        <v>13291</v>
      </c>
      <c r="Q507" t="str">
        <f t="shared" si="71"/>
        <v xml:space="preserve">Warning </v>
      </c>
      <c r="R507" s="682" t="s">
        <v>10412</v>
      </c>
    </row>
    <row r="508" spans="2:18">
      <c r="B508" s="690">
        <v>504</v>
      </c>
      <c r="C508" s="1451"/>
      <c r="D508" s="691">
        <v>7</v>
      </c>
      <c r="E508" s="692" t="str">
        <f t="shared" si="69"/>
        <v xml:space="preserve">[F0503] LD Cryo4Main V/VSetP2T/OAlarm   </v>
      </c>
      <c r="G508" s="693">
        <v>504</v>
      </c>
      <c r="H508" s="1451"/>
      <c r="I508" s="693"/>
      <c r="J508" s="692" t="str">
        <f t="shared" si="70"/>
        <v xml:space="preserve">[F2503] Warning </v>
      </c>
      <c r="L508" t="s">
        <v>11292</v>
      </c>
      <c r="M508" t="str">
        <f t="shared" si="72"/>
        <v xml:space="preserve">LD Cryo4Main V/VSetP2T/OAlarm   </v>
      </c>
      <c r="N508" t="s">
        <v>9768</v>
      </c>
      <c r="P508" t="s">
        <v>13292</v>
      </c>
      <c r="Q508" t="str">
        <f t="shared" si="71"/>
        <v xml:space="preserve">Warning </v>
      </c>
      <c r="R508" s="682" t="s">
        <v>10412</v>
      </c>
    </row>
    <row r="509" spans="2:18">
      <c r="B509" s="690">
        <v>505</v>
      </c>
      <c r="C509" s="1451"/>
      <c r="D509" s="691">
        <v>8</v>
      </c>
      <c r="E509" s="692" t="str">
        <f t="shared" si="69"/>
        <v xml:space="preserve">[F0504] LD Cryo4Main V/VSetP3T/OAlarm   </v>
      </c>
      <c r="G509" s="693">
        <v>505</v>
      </c>
      <c r="H509" s="1451"/>
      <c r="I509" s="693"/>
      <c r="J509" s="692" t="str">
        <f t="shared" si="70"/>
        <v xml:space="preserve">[F2504] Warning </v>
      </c>
      <c r="L509" t="s">
        <v>11293</v>
      </c>
      <c r="M509" t="str">
        <f t="shared" si="72"/>
        <v xml:space="preserve">LD Cryo4Main V/VSetP3T/OAlarm   </v>
      </c>
      <c r="N509" t="s">
        <v>9769</v>
      </c>
      <c r="P509" t="s">
        <v>13293</v>
      </c>
      <c r="Q509" t="str">
        <f t="shared" si="71"/>
        <v xml:space="preserve">Warning </v>
      </c>
      <c r="R509" s="682" t="s">
        <v>10412</v>
      </c>
    </row>
    <row r="510" spans="2:18">
      <c r="B510" s="690">
        <v>506</v>
      </c>
      <c r="C510" s="1451"/>
      <c r="D510" s="691">
        <v>9</v>
      </c>
      <c r="E510" s="692" t="str">
        <f t="shared" si="69"/>
        <v xml:space="preserve">[F0505] LD Cryo4Main V/VSetP4T/OAlarm   </v>
      </c>
      <c r="G510" s="693">
        <v>506</v>
      </c>
      <c r="H510" s="1451"/>
      <c r="I510" s="693"/>
      <c r="J510" s="692" t="str">
        <f t="shared" si="70"/>
        <v xml:space="preserve">[F2505] Warning </v>
      </c>
      <c r="L510" t="s">
        <v>11294</v>
      </c>
      <c r="M510" t="str">
        <f t="shared" si="72"/>
        <v xml:space="preserve">LD Cryo4Main V/VSetP4T/OAlarm   </v>
      </c>
      <c r="N510" t="s">
        <v>9770</v>
      </c>
      <c r="P510" t="s">
        <v>13294</v>
      </c>
      <c r="Q510" t="str">
        <f t="shared" si="71"/>
        <v xml:space="preserve">Warning </v>
      </c>
      <c r="R510" s="682" t="s">
        <v>10412</v>
      </c>
    </row>
    <row r="511" spans="2:18">
      <c r="B511" s="690">
        <v>507</v>
      </c>
      <c r="C511" s="1451"/>
      <c r="D511" s="691" t="s">
        <v>7042</v>
      </c>
      <c r="E511" s="692" t="str">
        <f t="shared" si="69"/>
        <v xml:space="preserve">[F0506] LD Cryo4Main V/VUnknow  Alarm   </v>
      </c>
      <c r="G511" s="693">
        <v>507</v>
      </c>
      <c r="H511" s="1451"/>
      <c r="I511" s="693"/>
      <c r="J511" s="692" t="str">
        <f t="shared" si="70"/>
        <v xml:space="preserve">[F2506] Warning </v>
      </c>
      <c r="L511" t="s">
        <v>11295</v>
      </c>
      <c r="M511" t="str">
        <f t="shared" si="72"/>
        <v xml:space="preserve">LD Cryo4Main V/VUnknow  Alarm   </v>
      </c>
      <c r="N511" t="s">
        <v>9771</v>
      </c>
      <c r="P511" t="s">
        <v>13295</v>
      </c>
      <c r="Q511" t="str">
        <f t="shared" si="71"/>
        <v xml:space="preserve">Warning </v>
      </c>
      <c r="R511" s="682" t="s">
        <v>10412</v>
      </c>
    </row>
    <row r="512" spans="2:18">
      <c r="B512" s="690">
        <v>508</v>
      </c>
      <c r="C512" s="1451"/>
      <c r="D512" s="691" t="s">
        <v>7043</v>
      </c>
      <c r="E512" s="692" t="str">
        <f t="shared" si="69"/>
        <v>[F0507] Spare Alarm</v>
      </c>
      <c r="G512" s="693">
        <v>508</v>
      </c>
      <c r="H512" s="1451"/>
      <c r="I512" s="693"/>
      <c r="J512" s="692" t="str">
        <f t="shared" si="70"/>
        <v xml:space="preserve">[F2507] Warning </v>
      </c>
      <c r="L512" t="s">
        <v>11296</v>
      </c>
      <c r="M512" t="str">
        <f t="shared" si="72"/>
        <v>Spare Alarm</v>
      </c>
      <c r="N512" t="s">
        <v>9500</v>
      </c>
      <c r="P512" t="s">
        <v>13296</v>
      </c>
      <c r="Q512" t="str">
        <f t="shared" si="71"/>
        <v xml:space="preserve">Warning </v>
      </c>
      <c r="R512" s="682" t="s">
        <v>10412</v>
      </c>
    </row>
    <row r="513" spans="2:18">
      <c r="B513" s="690">
        <v>509</v>
      </c>
      <c r="C513" s="1451"/>
      <c r="D513" s="691" t="s">
        <v>7044</v>
      </c>
      <c r="E513" s="692" t="str">
        <f t="shared" si="69"/>
        <v>[F0508] Spare Alarm</v>
      </c>
      <c r="G513" s="693">
        <v>509</v>
      </c>
      <c r="H513" s="1451"/>
      <c r="I513" s="693"/>
      <c r="J513" s="692" t="str">
        <f t="shared" si="70"/>
        <v xml:space="preserve">[F2508] Warning </v>
      </c>
      <c r="L513" t="s">
        <v>11297</v>
      </c>
      <c r="M513" t="str">
        <f t="shared" si="72"/>
        <v>Spare Alarm</v>
      </c>
      <c r="N513" t="s">
        <v>9500</v>
      </c>
      <c r="P513" t="s">
        <v>13297</v>
      </c>
      <c r="Q513" t="str">
        <f t="shared" si="71"/>
        <v xml:space="preserve">Warning </v>
      </c>
      <c r="R513" s="682" t="s">
        <v>10412</v>
      </c>
    </row>
    <row r="514" spans="2:18">
      <c r="B514" s="690">
        <v>510</v>
      </c>
      <c r="C514" s="1451"/>
      <c r="D514" s="691" t="s">
        <v>7045</v>
      </c>
      <c r="E514" s="692" t="str">
        <f t="shared" si="69"/>
        <v>[F0509] Spare Alarm</v>
      </c>
      <c r="G514" s="693">
        <v>510</v>
      </c>
      <c r="H514" s="1451"/>
      <c r="I514" s="693"/>
      <c r="J514" s="692" t="str">
        <f t="shared" si="70"/>
        <v xml:space="preserve">[F2509] Warning </v>
      </c>
      <c r="L514" t="s">
        <v>11298</v>
      </c>
      <c r="M514" t="str">
        <f t="shared" si="72"/>
        <v>Spare Alarm</v>
      </c>
      <c r="N514" t="s">
        <v>9500</v>
      </c>
      <c r="P514" t="s">
        <v>13298</v>
      </c>
      <c r="Q514" t="str">
        <f t="shared" si="71"/>
        <v xml:space="preserve">Warning </v>
      </c>
      <c r="R514" s="682" t="s">
        <v>10412</v>
      </c>
    </row>
    <row r="515" spans="2:18">
      <c r="B515" s="690">
        <v>511</v>
      </c>
      <c r="C515" s="1451"/>
      <c r="D515" s="691" t="s">
        <v>7046</v>
      </c>
      <c r="E515" s="692" t="str">
        <f t="shared" si="69"/>
        <v xml:space="preserve">[F0510] LD Cryo4R/V     OPN T/O Alarm   </v>
      </c>
      <c r="G515" s="693">
        <v>511</v>
      </c>
      <c r="H515" s="1451"/>
      <c r="I515" s="693"/>
      <c r="J515" s="692" t="str">
        <f t="shared" si="70"/>
        <v xml:space="preserve">[F2510] Warning </v>
      </c>
      <c r="L515" t="s">
        <v>11299</v>
      </c>
      <c r="M515" t="str">
        <f t="shared" si="72"/>
        <v xml:space="preserve">LD Cryo4R/V     OPN T/O Alarm   </v>
      </c>
      <c r="N515" t="s">
        <v>9772</v>
      </c>
      <c r="P515" t="s">
        <v>13299</v>
      </c>
      <c r="Q515" t="str">
        <f t="shared" si="71"/>
        <v xml:space="preserve">Warning </v>
      </c>
      <c r="R515" s="682" t="s">
        <v>10412</v>
      </c>
    </row>
    <row r="516" spans="2:18">
      <c r="B516" s="690">
        <v>512</v>
      </c>
      <c r="C516" s="1452"/>
      <c r="D516" s="691" t="s">
        <v>7047</v>
      </c>
      <c r="E516" s="692" t="str">
        <f t="shared" si="69"/>
        <v xml:space="preserve">[F0511] LD Cryo4R/V     CLS T/O Alarm   </v>
      </c>
      <c r="G516" s="693">
        <v>512</v>
      </c>
      <c r="H516" s="1452"/>
      <c r="I516" s="693"/>
      <c r="J516" s="692" t="str">
        <f t="shared" si="70"/>
        <v xml:space="preserve">[F2511] Warning </v>
      </c>
      <c r="L516" t="s">
        <v>11300</v>
      </c>
      <c r="M516" t="str">
        <f t="shared" si="72"/>
        <v xml:space="preserve">LD Cryo4R/V     CLS T/O Alarm   </v>
      </c>
      <c r="N516" t="s">
        <v>9773</v>
      </c>
      <c r="P516" t="s">
        <v>13300</v>
      </c>
      <c r="Q516" t="str">
        <f t="shared" si="71"/>
        <v xml:space="preserve">Warning </v>
      </c>
      <c r="R516" s="682" t="s">
        <v>10412</v>
      </c>
    </row>
    <row r="517" spans="2:18">
      <c r="B517" s="690">
        <v>513</v>
      </c>
      <c r="C517" s="1450" t="str">
        <f t="shared" si="75"/>
        <v>2740</v>
      </c>
      <c r="D517" s="691">
        <v>0</v>
      </c>
      <c r="E517" s="692" t="str">
        <f t="shared" si="69"/>
        <v xml:space="preserve">[F0512] LD Cryo4R/V     Unknow  Alarm   </v>
      </c>
      <c r="G517" s="693">
        <v>513</v>
      </c>
      <c r="H517" s="1450" t="str">
        <f t="shared" ref="H517" si="77">DEC2HEX(HEX2DEC(H501)+1)</f>
        <v>27C0</v>
      </c>
      <c r="I517" s="693"/>
      <c r="J517" s="692" t="str">
        <f t="shared" si="70"/>
        <v xml:space="preserve">[F2512] Warning </v>
      </c>
      <c r="L517" t="s">
        <v>11301</v>
      </c>
      <c r="M517" t="str">
        <f t="shared" si="72"/>
        <v xml:space="preserve">LD Cryo4R/V     Unknow  Alarm   </v>
      </c>
      <c r="N517" t="s">
        <v>9774</v>
      </c>
      <c r="P517" t="s">
        <v>13301</v>
      </c>
      <c r="Q517" t="str">
        <f t="shared" si="71"/>
        <v xml:space="preserve">Warning </v>
      </c>
      <c r="R517" s="682" t="s">
        <v>10412</v>
      </c>
    </row>
    <row r="518" spans="2:18">
      <c r="B518" s="690">
        <v>514</v>
      </c>
      <c r="C518" s="1451"/>
      <c r="D518" s="691">
        <v>1</v>
      </c>
      <c r="E518" s="692" t="str">
        <f t="shared" ref="E518:E581" si="78">L518&amp;" "&amp;M518</f>
        <v>[F0513] Spare Alarm</v>
      </c>
      <c r="G518" s="693">
        <v>514</v>
      </c>
      <c r="H518" s="1451"/>
      <c r="I518" s="693"/>
      <c r="J518" s="692" t="str">
        <f t="shared" ref="J518:J581" si="79">P518&amp;" "&amp;Q518</f>
        <v xml:space="preserve">[F2513] Warning </v>
      </c>
      <c r="L518" t="s">
        <v>11302</v>
      </c>
      <c r="M518" t="str">
        <f t="shared" si="72"/>
        <v>Spare Alarm</v>
      </c>
      <c r="N518" t="s">
        <v>9500</v>
      </c>
      <c r="P518" t="s">
        <v>13302</v>
      </c>
      <c r="Q518" t="str">
        <f t="shared" ref="Q518:Q581" si="80">IF("Warring   " =R518, "Spare Alarm", R518)</f>
        <v xml:space="preserve">Warning </v>
      </c>
      <c r="R518" s="682" t="s">
        <v>10412</v>
      </c>
    </row>
    <row r="519" spans="2:18">
      <c r="B519" s="690">
        <v>515</v>
      </c>
      <c r="C519" s="1451"/>
      <c r="D519" s="691">
        <v>2</v>
      </c>
      <c r="E519" s="692" t="str">
        <f t="shared" si="78"/>
        <v>[F0514] Spare Alarm</v>
      </c>
      <c r="G519" s="693">
        <v>515</v>
      </c>
      <c r="H519" s="1451"/>
      <c r="I519" s="693"/>
      <c r="J519" s="692" t="str">
        <f t="shared" si="79"/>
        <v xml:space="preserve">[F2514] Warning </v>
      </c>
      <c r="L519" t="s">
        <v>11303</v>
      </c>
      <c r="M519" t="str">
        <f t="shared" si="72"/>
        <v>Spare Alarm</v>
      </c>
      <c r="N519" t="s">
        <v>9500</v>
      </c>
      <c r="P519" t="s">
        <v>13303</v>
      </c>
      <c r="Q519" t="str">
        <f t="shared" si="80"/>
        <v xml:space="preserve">Warning </v>
      </c>
      <c r="R519" s="682" t="s">
        <v>10412</v>
      </c>
    </row>
    <row r="520" spans="2:18">
      <c r="B520" s="690">
        <v>516</v>
      </c>
      <c r="C520" s="1451"/>
      <c r="D520" s="691">
        <v>3</v>
      </c>
      <c r="E520" s="692" t="str">
        <f t="shared" si="78"/>
        <v xml:space="preserve">[F0515] LD Cryo4Purge   Not OpenAlarm   </v>
      </c>
      <c r="G520" s="693">
        <v>516</v>
      </c>
      <c r="H520" s="1451"/>
      <c r="I520" s="693"/>
      <c r="J520" s="692" t="str">
        <f t="shared" si="79"/>
        <v xml:space="preserve">[F2515] Warning </v>
      </c>
      <c r="L520" t="s">
        <v>11304</v>
      </c>
      <c r="M520" t="str">
        <f t="shared" si="72"/>
        <v xml:space="preserve">LD Cryo4Purge   Not OpenAlarm   </v>
      </c>
      <c r="N520" t="s">
        <v>9775</v>
      </c>
      <c r="P520" t="s">
        <v>13304</v>
      </c>
      <c r="Q520" t="str">
        <f t="shared" si="80"/>
        <v xml:space="preserve">Warning </v>
      </c>
      <c r="R520" s="682" t="s">
        <v>10412</v>
      </c>
    </row>
    <row r="521" spans="2:18">
      <c r="B521" s="690">
        <v>517</v>
      </c>
      <c r="C521" s="1451"/>
      <c r="D521" s="691">
        <v>4</v>
      </c>
      <c r="E521" s="692" t="str">
        <f t="shared" si="78"/>
        <v xml:space="preserve">[F0516] LD Cryo4Regen   LeakTestAlarm   </v>
      </c>
      <c r="G521" s="693">
        <v>517</v>
      </c>
      <c r="H521" s="1451"/>
      <c r="I521" s="693"/>
      <c r="J521" s="692" t="str">
        <f t="shared" si="79"/>
        <v xml:space="preserve">[F2516] Warning </v>
      </c>
      <c r="L521" t="s">
        <v>11305</v>
      </c>
      <c r="M521" t="str">
        <f t="shared" si="72"/>
        <v xml:space="preserve">LD Cryo4Regen   LeakTestAlarm   </v>
      </c>
      <c r="N521" t="s">
        <v>9776</v>
      </c>
      <c r="P521" t="s">
        <v>13305</v>
      </c>
      <c r="Q521" t="str">
        <f t="shared" si="80"/>
        <v xml:space="preserve">Warning </v>
      </c>
      <c r="R521" s="682" t="s">
        <v>10412</v>
      </c>
    </row>
    <row r="522" spans="2:18">
      <c r="B522" s="690">
        <v>518</v>
      </c>
      <c r="C522" s="1451"/>
      <c r="D522" s="691">
        <v>5</v>
      </c>
      <c r="E522" s="692" t="str">
        <f t="shared" si="78"/>
        <v xml:space="preserve">[F0517] LD Cryo4Heater  High    Alarm   </v>
      </c>
      <c r="G522" s="693">
        <v>518</v>
      </c>
      <c r="H522" s="1451"/>
      <c r="I522" s="693"/>
      <c r="J522" s="692" t="str">
        <f t="shared" si="79"/>
        <v xml:space="preserve">[F2517] Warning </v>
      </c>
      <c r="L522" t="s">
        <v>11306</v>
      </c>
      <c r="M522" t="str">
        <f t="shared" si="72"/>
        <v xml:space="preserve">LD Cryo4Heater  High    Alarm   </v>
      </c>
      <c r="N522" t="s">
        <v>9777</v>
      </c>
      <c r="P522" t="s">
        <v>13306</v>
      </c>
      <c r="Q522" t="str">
        <f t="shared" si="80"/>
        <v xml:space="preserve">Warning </v>
      </c>
      <c r="R522" s="682" t="s">
        <v>10412</v>
      </c>
    </row>
    <row r="523" spans="2:18">
      <c r="B523" s="690">
        <v>519</v>
      </c>
      <c r="C523" s="1451"/>
      <c r="D523" s="691">
        <v>6</v>
      </c>
      <c r="E523" s="692" t="str">
        <f t="shared" si="78"/>
        <v xml:space="preserve">[F0518] LD Cryo4Temp    Over    Alarm   </v>
      </c>
      <c r="G523" s="693">
        <v>519</v>
      </c>
      <c r="H523" s="1451"/>
      <c r="I523" s="693"/>
      <c r="J523" s="692" t="str">
        <f t="shared" si="79"/>
        <v xml:space="preserve">[F2518] Warning </v>
      </c>
      <c r="L523" t="s">
        <v>11307</v>
      </c>
      <c r="M523" t="str">
        <f t="shared" si="72"/>
        <v xml:space="preserve">LD Cryo4Temp    Over    Alarm   </v>
      </c>
      <c r="N523" t="s">
        <v>9778</v>
      </c>
      <c r="P523" t="s">
        <v>13307</v>
      </c>
      <c r="Q523" t="str">
        <f t="shared" si="80"/>
        <v xml:space="preserve">Warning </v>
      </c>
      <c r="R523" s="682" t="s">
        <v>10412</v>
      </c>
    </row>
    <row r="524" spans="2:18">
      <c r="B524" s="690">
        <v>520</v>
      </c>
      <c r="C524" s="1451"/>
      <c r="D524" s="691">
        <v>7</v>
      </c>
      <c r="E524" s="692" t="str">
        <f t="shared" si="78"/>
        <v>[F0519] Spare Alarm</v>
      </c>
      <c r="G524" s="693">
        <v>520</v>
      </c>
      <c r="H524" s="1451"/>
      <c r="I524" s="693"/>
      <c r="J524" s="692" t="str">
        <f t="shared" si="79"/>
        <v xml:space="preserve">[F2519] Warning </v>
      </c>
      <c r="L524" t="s">
        <v>11308</v>
      </c>
      <c r="M524" t="str">
        <f t="shared" si="72"/>
        <v>Spare Alarm</v>
      </c>
      <c r="N524" t="s">
        <v>9500</v>
      </c>
      <c r="P524" t="s">
        <v>13308</v>
      </c>
      <c r="Q524" t="str">
        <f t="shared" si="80"/>
        <v xml:space="preserve">Warning </v>
      </c>
      <c r="R524" s="682" t="s">
        <v>10412</v>
      </c>
    </row>
    <row r="525" spans="2:18">
      <c r="B525" s="690">
        <v>521</v>
      </c>
      <c r="C525" s="1451"/>
      <c r="D525" s="691">
        <v>8</v>
      </c>
      <c r="E525" s="692" t="str">
        <f t="shared" si="78"/>
        <v xml:space="preserve">[F0520] LD Cryo5HeatOverCurrent Alarm   </v>
      </c>
      <c r="G525" s="693">
        <v>521</v>
      </c>
      <c r="H525" s="1451"/>
      <c r="I525" s="693"/>
      <c r="J525" s="692" t="str">
        <f t="shared" si="79"/>
        <v xml:space="preserve">[F2520] Warning </v>
      </c>
      <c r="L525" t="s">
        <v>11309</v>
      </c>
      <c r="M525" t="str">
        <f t="shared" si="72"/>
        <v xml:space="preserve">LD Cryo5HeatOverCurrent Alarm   </v>
      </c>
      <c r="N525" t="s">
        <v>9779</v>
      </c>
      <c r="P525" t="s">
        <v>13309</v>
      </c>
      <c r="Q525" t="str">
        <f t="shared" si="80"/>
        <v xml:space="preserve">Warning </v>
      </c>
      <c r="R525" s="682" t="s">
        <v>10412</v>
      </c>
    </row>
    <row r="526" spans="2:18">
      <c r="B526" s="690">
        <v>522</v>
      </c>
      <c r="C526" s="1451"/>
      <c r="D526" s="691">
        <v>9</v>
      </c>
      <c r="E526" s="692" t="str">
        <f t="shared" si="78"/>
        <v xml:space="preserve">[F0521] LD Cryo5HeatELCBTrip    Alarm   </v>
      </c>
      <c r="G526" s="693">
        <v>522</v>
      </c>
      <c r="H526" s="1451"/>
      <c r="I526" s="693"/>
      <c r="J526" s="692" t="str">
        <f t="shared" si="79"/>
        <v xml:space="preserve">[F2521] Warning </v>
      </c>
      <c r="L526" t="s">
        <v>11310</v>
      </c>
      <c r="M526" t="str">
        <f t="shared" si="72"/>
        <v xml:space="preserve">LD Cryo5HeatELCBTrip    Alarm   </v>
      </c>
      <c r="N526" t="s">
        <v>9780</v>
      </c>
      <c r="P526" t="s">
        <v>13310</v>
      </c>
      <c r="Q526" t="str">
        <f t="shared" si="80"/>
        <v xml:space="preserve">Warning </v>
      </c>
      <c r="R526" s="682" t="s">
        <v>10412</v>
      </c>
    </row>
    <row r="527" spans="2:18">
      <c r="B527" s="690">
        <v>523</v>
      </c>
      <c r="C527" s="1451"/>
      <c r="D527" s="691" t="s">
        <v>7042</v>
      </c>
      <c r="E527" s="692" t="str">
        <f t="shared" si="78"/>
        <v xml:space="preserve">[F0522] LD Cryo5HeatTempI/Lock  Alarm   </v>
      </c>
      <c r="G527" s="693">
        <v>523</v>
      </c>
      <c r="H527" s="1451"/>
      <c r="I527" s="693"/>
      <c r="J527" s="692" t="str">
        <f t="shared" si="79"/>
        <v xml:space="preserve">[F2522] Warning </v>
      </c>
      <c r="L527" t="s">
        <v>11311</v>
      </c>
      <c r="M527" t="str">
        <f t="shared" si="72"/>
        <v xml:space="preserve">LD Cryo5HeatTempI/Lock  Alarm   </v>
      </c>
      <c r="N527" t="s">
        <v>9781</v>
      </c>
      <c r="P527" t="s">
        <v>13311</v>
      </c>
      <c r="Q527" t="str">
        <f t="shared" si="80"/>
        <v xml:space="preserve">Warning </v>
      </c>
      <c r="R527" s="682" t="s">
        <v>10412</v>
      </c>
    </row>
    <row r="528" spans="2:18">
      <c r="B528" s="690">
        <v>524</v>
      </c>
      <c r="C528" s="1451"/>
      <c r="D528" s="691" t="s">
        <v>7043</v>
      </c>
      <c r="E528" s="692" t="str">
        <f t="shared" si="78"/>
        <v xml:space="preserve">[F0523] LD Cryo5Heat90℃ Bimetal Alarm   </v>
      </c>
      <c r="G528" s="693">
        <v>524</v>
      </c>
      <c r="H528" s="1451"/>
      <c r="I528" s="693"/>
      <c r="J528" s="692" t="str">
        <f t="shared" si="79"/>
        <v xml:space="preserve">[F2523] Warning </v>
      </c>
      <c r="L528" t="s">
        <v>11312</v>
      </c>
      <c r="M528" t="str">
        <f t="shared" si="72"/>
        <v xml:space="preserve">LD Cryo5Heat90℃ Bimetal Alarm   </v>
      </c>
      <c r="N528" t="s">
        <v>9782</v>
      </c>
      <c r="P528" t="s">
        <v>13312</v>
      </c>
      <c r="Q528" t="str">
        <f t="shared" si="80"/>
        <v xml:space="preserve">Warning </v>
      </c>
      <c r="R528" s="682" t="s">
        <v>10412</v>
      </c>
    </row>
    <row r="529" spans="2:18">
      <c r="B529" s="690">
        <v>525</v>
      </c>
      <c r="C529" s="1451"/>
      <c r="D529" s="691" t="s">
        <v>7044</v>
      </c>
      <c r="E529" s="692" t="str">
        <f t="shared" si="78"/>
        <v>[F0524] Spare Alarm</v>
      </c>
      <c r="G529" s="693">
        <v>525</v>
      </c>
      <c r="H529" s="1451"/>
      <c r="I529" s="693"/>
      <c r="J529" s="692" t="str">
        <f t="shared" si="79"/>
        <v xml:space="preserve">[F2524] Warning </v>
      </c>
      <c r="L529" t="s">
        <v>11313</v>
      </c>
      <c r="M529" t="str">
        <f t="shared" si="72"/>
        <v>Spare Alarm</v>
      </c>
      <c r="N529" t="s">
        <v>9500</v>
      </c>
      <c r="P529" t="s">
        <v>13313</v>
      </c>
      <c r="Q529" t="str">
        <f t="shared" si="80"/>
        <v xml:space="preserve">Warning </v>
      </c>
      <c r="R529" s="682" t="s">
        <v>10412</v>
      </c>
    </row>
    <row r="530" spans="2:18">
      <c r="B530" s="690">
        <v>526</v>
      </c>
      <c r="C530" s="1451"/>
      <c r="D530" s="691" t="s">
        <v>7045</v>
      </c>
      <c r="E530" s="692" t="str">
        <f t="shared" si="78"/>
        <v xml:space="preserve">[F0525] LD Cryo5Main V/VReady   Alarm   </v>
      </c>
      <c r="G530" s="693">
        <v>526</v>
      </c>
      <c r="H530" s="1451"/>
      <c r="I530" s="693"/>
      <c r="J530" s="692" t="str">
        <f t="shared" si="79"/>
        <v xml:space="preserve">[F2525] Warning </v>
      </c>
      <c r="L530" t="s">
        <v>11314</v>
      </c>
      <c r="M530" t="str">
        <f t="shared" si="72"/>
        <v xml:space="preserve">LD Cryo5Main V/VReady   Alarm   </v>
      </c>
      <c r="N530" t="s">
        <v>9783</v>
      </c>
      <c r="P530" t="s">
        <v>13314</v>
      </c>
      <c r="Q530" t="str">
        <f t="shared" si="80"/>
        <v xml:space="preserve">Warning </v>
      </c>
      <c r="R530" s="682" t="s">
        <v>10412</v>
      </c>
    </row>
    <row r="531" spans="2:18">
      <c r="B531" s="690">
        <v>527</v>
      </c>
      <c r="C531" s="1451"/>
      <c r="D531" s="691" t="s">
        <v>7046</v>
      </c>
      <c r="E531" s="692" t="str">
        <f t="shared" si="78"/>
        <v xml:space="preserve">[F0526] LD Cryo5Main V/VStart UpAlarm   </v>
      </c>
      <c r="G531" s="693">
        <v>527</v>
      </c>
      <c r="H531" s="1451"/>
      <c r="I531" s="693"/>
      <c r="J531" s="692" t="str">
        <f t="shared" si="79"/>
        <v xml:space="preserve">[F2526] Warning </v>
      </c>
      <c r="L531" t="s">
        <v>11315</v>
      </c>
      <c r="M531" t="str">
        <f t="shared" si="72"/>
        <v xml:space="preserve">LD Cryo5Main V/VStart UpAlarm   </v>
      </c>
      <c r="N531" t="s">
        <v>9784</v>
      </c>
      <c r="P531" t="s">
        <v>13315</v>
      </c>
      <c r="Q531" t="str">
        <f t="shared" si="80"/>
        <v xml:space="preserve">Warning </v>
      </c>
      <c r="R531" s="682" t="s">
        <v>10412</v>
      </c>
    </row>
    <row r="532" spans="2:18">
      <c r="B532" s="690">
        <v>528</v>
      </c>
      <c r="C532" s="1452"/>
      <c r="D532" s="691" t="s">
        <v>7047</v>
      </c>
      <c r="E532" s="692" t="str">
        <f t="shared" si="78"/>
        <v xml:space="preserve">[F0527] LD Cryo5Main V/VError   Alarm   </v>
      </c>
      <c r="G532" s="693">
        <v>528</v>
      </c>
      <c r="H532" s="1452"/>
      <c r="I532" s="693"/>
      <c r="J532" s="692" t="str">
        <f t="shared" si="79"/>
        <v xml:space="preserve">[F2527] Warning </v>
      </c>
      <c r="L532" t="s">
        <v>11316</v>
      </c>
      <c r="M532" t="str">
        <f t="shared" ref="M532:M595" si="81">IF("Alarm   " =N532, "Spare Alarm", N532)</f>
        <v xml:space="preserve">LD Cryo5Main V/VError   Alarm   </v>
      </c>
      <c r="N532" t="s">
        <v>9785</v>
      </c>
      <c r="P532" t="s">
        <v>13316</v>
      </c>
      <c r="Q532" t="str">
        <f t="shared" si="80"/>
        <v xml:space="preserve">Warning </v>
      </c>
      <c r="R532" s="682" t="s">
        <v>10412</v>
      </c>
    </row>
    <row r="533" spans="2:18">
      <c r="B533" s="690">
        <v>529</v>
      </c>
      <c r="C533" s="1450" t="str">
        <f t="shared" si="75"/>
        <v>2741</v>
      </c>
      <c r="D533" s="691">
        <v>0</v>
      </c>
      <c r="E533" s="692" t="str">
        <f t="shared" si="78"/>
        <v>[F0528] Spare Alarm</v>
      </c>
      <c r="G533" s="693">
        <v>529</v>
      </c>
      <c r="H533" s="1450" t="str">
        <f t="shared" ref="H533" si="82">DEC2HEX(HEX2DEC(H517)+1)</f>
        <v>27C1</v>
      </c>
      <c r="I533" s="693"/>
      <c r="J533" s="692" t="str">
        <f t="shared" si="79"/>
        <v xml:space="preserve">[F2528] Warning </v>
      </c>
      <c r="L533" t="s">
        <v>11317</v>
      </c>
      <c r="M533" t="str">
        <f t="shared" si="81"/>
        <v>Spare Alarm</v>
      </c>
      <c r="N533" t="s">
        <v>9500</v>
      </c>
      <c r="P533" t="s">
        <v>13317</v>
      </c>
      <c r="Q533" t="str">
        <f t="shared" si="80"/>
        <v xml:space="preserve">Warning </v>
      </c>
      <c r="R533" s="682" t="s">
        <v>10412</v>
      </c>
    </row>
    <row r="534" spans="2:18">
      <c r="B534" s="690">
        <v>530</v>
      </c>
      <c r="C534" s="1451"/>
      <c r="D534" s="691">
        <v>1</v>
      </c>
      <c r="E534" s="692" t="str">
        <f t="shared" si="78"/>
        <v>[F0529] Spare Alarm</v>
      </c>
      <c r="G534" s="693">
        <v>530</v>
      </c>
      <c r="H534" s="1451"/>
      <c r="I534" s="693"/>
      <c r="J534" s="692" t="str">
        <f t="shared" si="79"/>
        <v xml:space="preserve">[F2529] Warning </v>
      </c>
      <c r="L534" t="s">
        <v>11318</v>
      </c>
      <c r="M534" t="str">
        <f t="shared" si="81"/>
        <v>Spare Alarm</v>
      </c>
      <c r="N534" t="s">
        <v>9500</v>
      </c>
      <c r="P534" t="s">
        <v>13318</v>
      </c>
      <c r="Q534" t="str">
        <f t="shared" si="80"/>
        <v xml:space="preserve">Warning </v>
      </c>
      <c r="R534" s="682" t="s">
        <v>10412</v>
      </c>
    </row>
    <row r="535" spans="2:18">
      <c r="B535" s="690">
        <v>531</v>
      </c>
      <c r="C535" s="1451"/>
      <c r="D535" s="691">
        <v>2</v>
      </c>
      <c r="E535" s="692" t="str">
        <f t="shared" si="78"/>
        <v xml:space="preserve">[F0530] LD Cryo5Main V/VOPN T/O Alarm   </v>
      </c>
      <c r="G535" s="693">
        <v>531</v>
      </c>
      <c r="H535" s="1451"/>
      <c r="I535" s="693"/>
      <c r="J535" s="692" t="str">
        <f t="shared" si="79"/>
        <v xml:space="preserve">[F2530] Warning </v>
      </c>
      <c r="L535" t="s">
        <v>11319</v>
      </c>
      <c r="M535" t="str">
        <f t="shared" si="81"/>
        <v xml:space="preserve">LD Cryo5Main V/VOPN T/O Alarm   </v>
      </c>
      <c r="N535" t="s">
        <v>9786</v>
      </c>
      <c r="P535" t="s">
        <v>13319</v>
      </c>
      <c r="Q535" t="str">
        <f t="shared" si="80"/>
        <v xml:space="preserve">Warning </v>
      </c>
      <c r="R535" s="682" t="s">
        <v>10412</v>
      </c>
    </row>
    <row r="536" spans="2:18">
      <c r="B536" s="690">
        <v>532</v>
      </c>
      <c r="C536" s="1451"/>
      <c r="D536" s="691">
        <v>3</v>
      </c>
      <c r="E536" s="692" t="str">
        <f t="shared" si="78"/>
        <v xml:space="preserve">[F0531] LD Cryo5Main V/VCLS T/O Alarm   </v>
      </c>
      <c r="G536" s="693">
        <v>532</v>
      </c>
      <c r="H536" s="1451"/>
      <c r="I536" s="693"/>
      <c r="J536" s="692" t="str">
        <f t="shared" si="79"/>
        <v xml:space="preserve">[F2531] Warning </v>
      </c>
      <c r="L536" t="s">
        <v>11320</v>
      </c>
      <c r="M536" t="str">
        <f t="shared" si="81"/>
        <v xml:space="preserve">LD Cryo5Main V/VCLS T/O Alarm   </v>
      </c>
      <c r="N536" t="s">
        <v>9787</v>
      </c>
      <c r="P536" t="s">
        <v>13320</v>
      </c>
      <c r="Q536" t="str">
        <f t="shared" si="80"/>
        <v xml:space="preserve">Warning </v>
      </c>
      <c r="R536" s="682" t="s">
        <v>10412</v>
      </c>
    </row>
    <row r="537" spans="2:18">
      <c r="B537" s="690">
        <v>533</v>
      </c>
      <c r="C537" s="1451"/>
      <c r="D537" s="691">
        <v>4</v>
      </c>
      <c r="E537" s="692" t="str">
        <f t="shared" si="78"/>
        <v xml:space="preserve">[F0532] LD Cryo5Main V/VSetP1T/OAlarm   </v>
      </c>
      <c r="G537" s="693">
        <v>533</v>
      </c>
      <c r="H537" s="1451"/>
      <c r="I537" s="693"/>
      <c r="J537" s="692" t="str">
        <f t="shared" si="79"/>
        <v xml:space="preserve">[F2532] Warning </v>
      </c>
      <c r="L537" t="s">
        <v>11321</v>
      </c>
      <c r="M537" t="str">
        <f t="shared" si="81"/>
        <v xml:space="preserve">LD Cryo5Main V/VSetP1T/OAlarm   </v>
      </c>
      <c r="N537" t="s">
        <v>9788</v>
      </c>
      <c r="P537" t="s">
        <v>13321</v>
      </c>
      <c r="Q537" t="str">
        <f t="shared" si="80"/>
        <v xml:space="preserve">Warning </v>
      </c>
      <c r="R537" s="682" t="s">
        <v>10412</v>
      </c>
    </row>
    <row r="538" spans="2:18">
      <c r="B538" s="690">
        <v>534</v>
      </c>
      <c r="C538" s="1451"/>
      <c r="D538" s="691">
        <v>5</v>
      </c>
      <c r="E538" s="692" t="str">
        <f t="shared" si="78"/>
        <v xml:space="preserve">[F0533] LD Cryo5Main V/VSetP2T/OAlarm   </v>
      </c>
      <c r="G538" s="693">
        <v>534</v>
      </c>
      <c r="H538" s="1451"/>
      <c r="I538" s="693"/>
      <c r="J538" s="692" t="str">
        <f t="shared" si="79"/>
        <v xml:space="preserve">[F2533] Warning </v>
      </c>
      <c r="L538" t="s">
        <v>11322</v>
      </c>
      <c r="M538" t="str">
        <f t="shared" si="81"/>
        <v xml:space="preserve">LD Cryo5Main V/VSetP2T/OAlarm   </v>
      </c>
      <c r="N538" t="s">
        <v>9789</v>
      </c>
      <c r="P538" t="s">
        <v>13322</v>
      </c>
      <c r="Q538" t="str">
        <f t="shared" si="80"/>
        <v xml:space="preserve">Warning </v>
      </c>
      <c r="R538" s="682" t="s">
        <v>10412</v>
      </c>
    </row>
    <row r="539" spans="2:18">
      <c r="B539" s="690">
        <v>535</v>
      </c>
      <c r="C539" s="1451"/>
      <c r="D539" s="691">
        <v>6</v>
      </c>
      <c r="E539" s="692" t="str">
        <f t="shared" si="78"/>
        <v xml:space="preserve">[F0534] LD Cryo5Main V/VSetP3T/OAlarm   </v>
      </c>
      <c r="G539" s="693">
        <v>535</v>
      </c>
      <c r="H539" s="1451"/>
      <c r="I539" s="693"/>
      <c r="J539" s="692" t="str">
        <f t="shared" si="79"/>
        <v xml:space="preserve">[F2534] Warning </v>
      </c>
      <c r="L539" t="s">
        <v>11323</v>
      </c>
      <c r="M539" t="str">
        <f t="shared" si="81"/>
        <v xml:space="preserve">LD Cryo5Main V/VSetP3T/OAlarm   </v>
      </c>
      <c r="N539" t="s">
        <v>9790</v>
      </c>
      <c r="P539" t="s">
        <v>13323</v>
      </c>
      <c r="Q539" t="str">
        <f t="shared" si="80"/>
        <v xml:space="preserve">Warning </v>
      </c>
      <c r="R539" s="682" t="s">
        <v>10412</v>
      </c>
    </row>
    <row r="540" spans="2:18">
      <c r="B540" s="690">
        <v>536</v>
      </c>
      <c r="C540" s="1451"/>
      <c r="D540" s="691">
        <v>7</v>
      </c>
      <c r="E540" s="692" t="str">
        <f t="shared" si="78"/>
        <v xml:space="preserve">[F0535] LD Cryo5Main V/VSetP4T/OAlarm   </v>
      </c>
      <c r="G540" s="693">
        <v>536</v>
      </c>
      <c r="H540" s="1451"/>
      <c r="I540" s="693"/>
      <c r="J540" s="692" t="str">
        <f t="shared" si="79"/>
        <v xml:space="preserve">[F2535] Warning </v>
      </c>
      <c r="L540" t="s">
        <v>11324</v>
      </c>
      <c r="M540" t="str">
        <f t="shared" si="81"/>
        <v xml:space="preserve">LD Cryo5Main V/VSetP4T/OAlarm   </v>
      </c>
      <c r="N540" t="s">
        <v>9791</v>
      </c>
      <c r="P540" t="s">
        <v>13324</v>
      </c>
      <c r="Q540" t="str">
        <f t="shared" si="80"/>
        <v xml:space="preserve">Warning </v>
      </c>
      <c r="R540" s="682" t="s">
        <v>10412</v>
      </c>
    </row>
    <row r="541" spans="2:18">
      <c r="B541" s="690">
        <v>537</v>
      </c>
      <c r="C541" s="1451"/>
      <c r="D541" s="691">
        <v>8</v>
      </c>
      <c r="E541" s="692" t="str">
        <f t="shared" si="78"/>
        <v xml:space="preserve">[F0536] LD Cryo5Main V/VUnknow  Alarm   </v>
      </c>
      <c r="G541" s="693">
        <v>537</v>
      </c>
      <c r="H541" s="1451"/>
      <c r="I541" s="693"/>
      <c r="J541" s="692" t="str">
        <f t="shared" si="79"/>
        <v xml:space="preserve">[F2536] Warning </v>
      </c>
      <c r="L541" t="s">
        <v>11325</v>
      </c>
      <c r="M541" t="str">
        <f t="shared" si="81"/>
        <v xml:space="preserve">LD Cryo5Main V/VUnknow  Alarm   </v>
      </c>
      <c r="N541" t="s">
        <v>9792</v>
      </c>
      <c r="P541" t="s">
        <v>13325</v>
      </c>
      <c r="Q541" t="str">
        <f t="shared" si="80"/>
        <v xml:space="preserve">Warning </v>
      </c>
      <c r="R541" s="682" t="s">
        <v>10412</v>
      </c>
    </row>
    <row r="542" spans="2:18">
      <c r="B542" s="690">
        <v>538</v>
      </c>
      <c r="C542" s="1451"/>
      <c r="D542" s="691">
        <v>9</v>
      </c>
      <c r="E542" s="692" t="str">
        <f t="shared" si="78"/>
        <v>[F0537] Spare Alarm</v>
      </c>
      <c r="G542" s="693">
        <v>538</v>
      </c>
      <c r="H542" s="1451"/>
      <c r="I542" s="693"/>
      <c r="J542" s="692" t="str">
        <f t="shared" si="79"/>
        <v xml:space="preserve">[F2537] Warning </v>
      </c>
      <c r="L542" t="s">
        <v>11326</v>
      </c>
      <c r="M542" t="str">
        <f t="shared" si="81"/>
        <v>Spare Alarm</v>
      </c>
      <c r="N542" t="s">
        <v>9500</v>
      </c>
      <c r="P542" t="s">
        <v>13326</v>
      </c>
      <c r="Q542" t="str">
        <f t="shared" si="80"/>
        <v xml:space="preserve">Warning </v>
      </c>
      <c r="R542" s="682" t="s">
        <v>10412</v>
      </c>
    </row>
    <row r="543" spans="2:18">
      <c r="B543" s="690">
        <v>539</v>
      </c>
      <c r="C543" s="1451"/>
      <c r="D543" s="691" t="s">
        <v>7042</v>
      </c>
      <c r="E543" s="692" t="str">
        <f t="shared" si="78"/>
        <v>[F0538] Spare Alarm</v>
      </c>
      <c r="G543" s="693">
        <v>539</v>
      </c>
      <c r="H543" s="1451"/>
      <c r="I543" s="693"/>
      <c r="J543" s="692" t="str">
        <f t="shared" si="79"/>
        <v xml:space="preserve">[F2538] Warning </v>
      </c>
      <c r="L543" t="s">
        <v>11327</v>
      </c>
      <c r="M543" t="str">
        <f t="shared" si="81"/>
        <v>Spare Alarm</v>
      </c>
      <c r="N543" t="s">
        <v>9500</v>
      </c>
      <c r="P543" t="s">
        <v>13327</v>
      </c>
      <c r="Q543" t="str">
        <f t="shared" si="80"/>
        <v xml:space="preserve">Warning </v>
      </c>
      <c r="R543" s="682" t="s">
        <v>10412</v>
      </c>
    </row>
    <row r="544" spans="2:18">
      <c r="B544" s="690">
        <v>540</v>
      </c>
      <c r="C544" s="1451"/>
      <c r="D544" s="691" t="s">
        <v>7043</v>
      </c>
      <c r="E544" s="692" t="str">
        <f t="shared" si="78"/>
        <v>[F0539] Spare Alarm</v>
      </c>
      <c r="G544" s="693">
        <v>540</v>
      </c>
      <c r="H544" s="1451"/>
      <c r="I544" s="693"/>
      <c r="J544" s="692" t="str">
        <f t="shared" si="79"/>
        <v xml:space="preserve">[F2539] Warning </v>
      </c>
      <c r="L544" t="s">
        <v>11328</v>
      </c>
      <c r="M544" t="str">
        <f t="shared" si="81"/>
        <v>Spare Alarm</v>
      </c>
      <c r="N544" t="s">
        <v>9500</v>
      </c>
      <c r="P544" t="s">
        <v>13328</v>
      </c>
      <c r="Q544" t="str">
        <f t="shared" si="80"/>
        <v xml:space="preserve">Warning </v>
      </c>
      <c r="R544" s="682" t="s">
        <v>10412</v>
      </c>
    </row>
    <row r="545" spans="2:18">
      <c r="B545" s="690">
        <v>541</v>
      </c>
      <c r="C545" s="1451"/>
      <c r="D545" s="691" t="s">
        <v>7044</v>
      </c>
      <c r="E545" s="692" t="str">
        <f t="shared" si="78"/>
        <v xml:space="preserve">[F0540] LD Cryo5R/V     OPN T/O Alarm   </v>
      </c>
      <c r="G545" s="693">
        <v>541</v>
      </c>
      <c r="H545" s="1451"/>
      <c r="I545" s="693"/>
      <c r="J545" s="692" t="str">
        <f t="shared" si="79"/>
        <v xml:space="preserve">[F2540] Warning </v>
      </c>
      <c r="L545" t="s">
        <v>11329</v>
      </c>
      <c r="M545" t="str">
        <f t="shared" si="81"/>
        <v xml:space="preserve">LD Cryo5R/V     OPN T/O Alarm   </v>
      </c>
      <c r="N545" t="s">
        <v>9793</v>
      </c>
      <c r="P545" t="s">
        <v>13329</v>
      </c>
      <c r="Q545" t="str">
        <f t="shared" si="80"/>
        <v xml:space="preserve">Warning </v>
      </c>
      <c r="R545" s="682" t="s">
        <v>10412</v>
      </c>
    </row>
    <row r="546" spans="2:18">
      <c r="B546" s="690">
        <v>542</v>
      </c>
      <c r="C546" s="1451"/>
      <c r="D546" s="691" t="s">
        <v>7045</v>
      </c>
      <c r="E546" s="692" t="str">
        <f t="shared" si="78"/>
        <v xml:space="preserve">[F0541] LD Cryo5R/V     CLS T/O Alarm   </v>
      </c>
      <c r="G546" s="693">
        <v>542</v>
      </c>
      <c r="H546" s="1451"/>
      <c r="I546" s="693"/>
      <c r="J546" s="692" t="str">
        <f t="shared" si="79"/>
        <v xml:space="preserve">[F2541] Warning </v>
      </c>
      <c r="L546" t="s">
        <v>11330</v>
      </c>
      <c r="M546" t="str">
        <f t="shared" si="81"/>
        <v xml:space="preserve">LD Cryo5R/V     CLS T/O Alarm   </v>
      </c>
      <c r="N546" t="s">
        <v>9794</v>
      </c>
      <c r="P546" t="s">
        <v>13330</v>
      </c>
      <c r="Q546" t="str">
        <f t="shared" si="80"/>
        <v xml:space="preserve">Warning </v>
      </c>
      <c r="R546" s="682" t="s">
        <v>10412</v>
      </c>
    </row>
    <row r="547" spans="2:18">
      <c r="B547" s="690">
        <v>543</v>
      </c>
      <c r="C547" s="1451"/>
      <c r="D547" s="691" t="s">
        <v>7046</v>
      </c>
      <c r="E547" s="692" t="str">
        <f t="shared" si="78"/>
        <v xml:space="preserve">[F0542] LD Cryo5R/V     Unknow  Alarm   </v>
      </c>
      <c r="G547" s="693">
        <v>543</v>
      </c>
      <c r="H547" s="1451"/>
      <c r="I547" s="693"/>
      <c r="J547" s="692" t="str">
        <f t="shared" si="79"/>
        <v xml:space="preserve">[F2542] Warning </v>
      </c>
      <c r="L547" t="s">
        <v>11331</v>
      </c>
      <c r="M547" t="str">
        <f t="shared" si="81"/>
        <v xml:space="preserve">LD Cryo5R/V     Unknow  Alarm   </v>
      </c>
      <c r="N547" t="s">
        <v>9795</v>
      </c>
      <c r="P547" t="s">
        <v>13331</v>
      </c>
      <c r="Q547" t="str">
        <f t="shared" si="80"/>
        <v xml:space="preserve">Warning </v>
      </c>
      <c r="R547" s="682" t="s">
        <v>10412</v>
      </c>
    </row>
    <row r="548" spans="2:18">
      <c r="B548" s="690">
        <v>544</v>
      </c>
      <c r="C548" s="1452"/>
      <c r="D548" s="691" t="s">
        <v>7047</v>
      </c>
      <c r="E548" s="692" t="str">
        <f t="shared" si="78"/>
        <v>[F0543] Spare Alarm</v>
      </c>
      <c r="G548" s="693">
        <v>544</v>
      </c>
      <c r="H548" s="1452"/>
      <c r="I548" s="693"/>
      <c r="J548" s="692" t="str">
        <f t="shared" si="79"/>
        <v xml:space="preserve">[F2543] Warning </v>
      </c>
      <c r="L548" t="s">
        <v>11332</v>
      </c>
      <c r="M548" t="str">
        <f t="shared" si="81"/>
        <v>Spare Alarm</v>
      </c>
      <c r="N548" t="s">
        <v>9500</v>
      </c>
      <c r="P548" t="s">
        <v>13332</v>
      </c>
      <c r="Q548" t="str">
        <f t="shared" si="80"/>
        <v xml:space="preserve">Warning </v>
      </c>
      <c r="R548" s="682" t="s">
        <v>10412</v>
      </c>
    </row>
    <row r="549" spans="2:18">
      <c r="B549" s="690">
        <v>545</v>
      </c>
      <c r="C549" s="1450" t="str">
        <f t="shared" si="75"/>
        <v>2742</v>
      </c>
      <c r="D549" s="691">
        <v>0</v>
      </c>
      <c r="E549" s="692" t="str">
        <f t="shared" si="78"/>
        <v>[F0544] Spare Alarm</v>
      </c>
      <c r="G549" s="693">
        <v>545</v>
      </c>
      <c r="H549" s="1450" t="str">
        <f t="shared" ref="H549" si="83">DEC2HEX(HEX2DEC(H533)+1)</f>
        <v>27C2</v>
      </c>
      <c r="I549" s="693"/>
      <c r="J549" s="692" t="str">
        <f t="shared" si="79"/>
        <v xml:space="preserve">[F2544] Warning </v>
      </c>
      <c r="L549" t="s">
        <v>11333</v>
      </c>
      <c r="M549" t="str">
        <f t="shared" si="81"/>
        <v>Spare Alarm</v>
      </c>
      <c r="N549" t="s">
        <v>9500</v>
      </c>
      <c r="P549" t="s">
        <v>13333</v>
      </c>
      <c r="Q549" t="str">
        <f t="shared" si="80"/>
        <v xml:space="preserve">Warning </v>
      </c>
      <c r="R549" s="682" t="s">
        <v>10412</v>
      </c>
    </row>
    <row r="550" spans="2:18">
      <c r="B550" s="690">
        <v>546</v>
      </c>
      <c r="C550" s="1451"/>
      <c r="D550" s="691">
        <v>1</v>
      </c>
      <c r="E550" s="692" t="str">
        <f t="shared" si="78"/>
        <v xml:space="preserve">[F0545] LD Cryo5Purge   Not OpenAlarm   </v>
      </c>
      <c r="G550" s="693">
        <v>546</v>
      </c>
      <c r="H550" s="1451"/>
      <c r="I550" s="693"/>
      <c r="J550" s="692" t="str">
        <f t="shared" si="79"/>
        <v xml:space="preserve">[F2545] Warning </v>
      </c>
      <c r="L550" t="s">
        <v>11334</v>
      </c>
      <c r="M550" t="str">
        <f t="shared" si="81"/>
        <v xml:space="preserve">LD Cryo5Purge   Not OpenAlarm   </v>
      </c>
      <c r="N550" t="s">
        <v>9796</v>
      </c>
      <c r="P550" t="s">
        <v>13334</v>
      </c>
      <c r="Q550" t="str">
        <f t="shared" si="80"/>
        <v xml:space="preserve">Warning </v>
      </c>
      <c r="R550" s="682" t="s">
        <v>10412</v>
      </c>
    </row>
    <row r="551" spans="2:18">
      <c r="B551" s="690">
        <v>547</v>
      </c>
      <c r="C551" s="1451"/>
      <c r="D551" s="691">
        <v>2</v>
      </c>
      <c r="E551" s="692" t="str">
        <f t="shared" si="78"/>
        <v xml:space="preserve">[F0546] LD Cryo5Regen   LeakTestAlarm   </v>
      </c>
      <c r="G551" s="693">
        <v>547</v>
      </c>
      <c r="H551" s="1451"/>
      <c r="I551" s="693"/>
      <c r="J551" s="692" t="str">
        <f t="shared" si="79"/>
        <v xml:space="preserve">[F2546] Warning </v>
      </c>
      <c r="L551" t="s">
        <v>11335</v>
      </c>
      <c r="M551" t="str">
        <f t="shared" si="81"/>
        <v xml:space="preserve">LD Cryo5Regen   LeakTestAlarm   </v>
      </c>
      <c r="N551" t="s">
        <v>9797</v>
      </c>
      <c r="P551" t="s">
        <v>13335</v>
      </c>
      <c r="Q551" t="str">
        <f t="shared" si="80"/>
        <v xml:space="preserve">Warning </v>
      </c>
      <c r="R551" s="682" t="s">
        <v>10412</v>
      </c>
    </row>
    <row r="552" spans="2:18">
      <c r="B552" s="690">
        <v>548</v>
      </c>
      <c r="C552" s="1451"/>
      <c r="D552" s="691">
        <v>3</v>
      </c>
      <c r="E552" s="692" t="str">
        <f t="shared" si="78"/>
        <v xml:space="preserve">[F0547] LD Cryo5Heater  High    Alarm   </v>
      </c>
      <c r="G552" s="693">
        <v>548</v>
      </c>
      <c r="H552" s="1451"/>
      <c r="I552" s="693"/>
      <c r="J552" s="692" t="str">
        <f t="shared" si="79"/>
        <v xml:space="preserve">[F2547] Warning </v>
      </c>
      <c r="L552" t="s">
        <v>11336</v>
      </c>
      <c r="M552" t="str">
        <f t="shared" si="81"/>
        <v xml:space="preserve">LD Cryo5Heater  High    Alarm   </v>
      </c>
      <c r="N552" t="s">
        <v>9798</v>
      </c>
      <c r="P552" t="s">
        <v>13336</v>
      </c>
      <c r="Q552" t="str">
        <f t="shared" si="80"/>
        <v xml:space="preserve">Warning </v>
      </c>
      <c r="R552" s="682" t="s">
        <v>10412</v>
      </c>
    </row>
    <row r="553" spans="2:18">
      <c r="B553" s="690">
        <v>549</v>
      </c>
      <c r="C553" s="1451"/>
      <c r="D553" s="691">
        <v>4</v>
      </c>
      <c r="E553" s="692" t="str">
        <f t="shared" si="78"/>
        <v xml:space="preserve">[F0548] LD Cryo5Temp    Over    Alarm   </v>
      </c>
      <c r="G553" s="693">
        <v>549</v>
      </c>
      <c r="H553" s="1451"/>
      <c r="I553" s="693"/>
      <c r="J553" s="692" t="str">
        <f t="shared" si="79"/>
        <v xml:space="preserve">[F2548] Warning </v>
      </c>
      <c r="L553" t="s">
        <v>11337</v>
      </c>
      <c r="M553" t="str">
        <f t="shared" si="81"/>
        <v xml:space="preserve">LD Cryo5Temp    Over    Alarm   </v>
      </c>
      <c r="N553" t="s">
        <v>9799</v>
      </c>
      <c r="P553" t="s">
        <v>13337</v>
      </c>
      <c r="Q553" t="str">
        <f t="shared" si="80"/>
        <v xml:space="preserve">Warning </v>
      </c>
      <c r="R553" s="682" t="s">
        <v>10412</v>
      </c>
    </row>
    <row r="554" spans="2:18">
      <c r="B554" s="690">
        <v>550</v>
      </c>
      <c r="C554" s="1451"/>
      <c r="D554" s="691">
        <v>5</v>
      </c>
      <c r="E554" s="692" t="str">
        <f t="shared" si="78"/>
        <v>[F0549] Spare Alarm</v>
      </c>
      <c r="G554" s="693">
        <v>550</v>
      </c>
      <c r="H554" s="1451"/>
      <c r="I554" s="693"/>
      <c r="J554" s="692" t="str">
        <f t="shared" si="79"/>
        <v xml:space="preserve">[F2549] Warning </v>
      </c>
      <c r="L554" t="s">
        <v>11338</v>
      </c>
      <c r="M554" t="str">
        <f t="shared" si="81"/>
        <v>Spare Alarm</v>
      </c>
      <c r="N554" t="s">
        <v>9500</v>
      </c>
      <c r="P554" t="s">
        <v>13338</v>
      </c>
      <c r="Q554" t="str">
        <f t="shared" si="80"/>
        <v xml:space="preserve">Warning </v>
      </c>
      <c r="R554" s="682" t="s">
        <v>10412</v>
      </c>
    </row>
    <row r="555" spans="2:18">
      <c r="B555" s="690">
        <v>551</v>
      </c>
      <c r="C555" s="1451"/>
      <c r="D555" s="691">
        <v>6</v>
      </c>
      <c r="E555" s="692" t="str">
        <f t="shared" si="78"/>
        <v xml:space="preserve">[F0550] LD Cryo6HeatOverCurrent Alarm   </v>
      </c>
      <c r="G555" s="693">
        <v>551</v>
      </c>
      <c r="H555" s="1451"/>
      <c r="I555" s="693"/>
      <c r="J555" s="692" t="str">
        <f t="shared" si="79"/>
        <v xml:space="preserve">[F2550] Warning </v>
      </c>
      <c r="L555" t="s">
        <v>11339</v>
      </c>
      <c r="M555" t="str">
        <f t="shared" si="81"/>
        <v xml:space="preserve">LD Cryo6HeatOverCurrent Alarm   </v>
      </c>
      <c r="N555" t="s">
        <v>9800</v>
      </c>
      <c r="P555" t="s">
        <v>13339</v>
      </c>
      <c r="Q555" t="str">
        <f t="shared" si="80"/>
        <v xml:space="preserve">Warning </v>
      </c>
      <c r="R555" s="682" t="s">
        <v>10412</v>
      </c>
    </row>
    <row r="556" spans="2:18">
      <c r="B556" s="690">
        <v>552</v>
      </c>
      <c r="C556" s="1451"/>
      <c r="D556" s="691">
        <v>7</v>
      </c>
      <c r="E556" s="692" t="str">
        <f t="shared" si="78"/>
        <v xml:space="preserve">[F0551] LD Cryo6HeatELCBTrip    Alarm   </v>
      </c>
      <c r="G556" s="693">
        <v>552</v>
      </c>
      <c r="H556" s="1451"/>
      <c r="I556" s="693"/>
      <c r="J556" s="692" t="str">
        <f t="shared" si="79"/>
        <v xml:space="preserve">[F2551] Warning </v>
      </c>
      <c r="L556" t="s">
        <v>11340</v>
      </c>
      <c r="M556" t="str">
        <f t="shared" si="81"/>
        <v xml:space="preserve">LD Cryo6HeatELCBTrip    Alarm   </v>
      </c>
      <c r="N556" t="s">
        <v>9801</v>
      </c>
      <c r="P556" t="s">
        <v>13340</v>
      </c>
      <c r="Q556" t="str">
        <f t="shared" si="80"/>
        <v xml:space="preserve">Warning </v>
      </c>
      <c r="R556" s="682" t="s">
        <v>10412</v>
      </c>
    </row>
    <row r="557" spans="2:18">
      <c r="B557" s="690">
        <v>553</v>
      </c>
      <c r="C557" s="1451"/>
      <c r="D557" s="691">
        <v>8</v>
      </c>
      <c r="E557" s="692" t="str">
        <f t="shared" si="78"/>
        <v xml:space="preserve">[F0552] LD Cryo6HeatTempI/Lock  Alarm   </v>
      </c>
      <c r="G557" s="693">
        <v>553</v>
      </c>
      <c r="H557" s="1451"/>
      <c r="I557" s="693"/>
      <c r="J557" s="692" t="str">
        <f t="shared" si="79"/>
        <v xml:space="preserve">[F2552] Warning </v>
      </c>
      <c r="L557" t="s">
        <v>11341</v>
      </c>
      <c r="M557" t="str">
        <f t="shared" si="81"/>
        <v xml:space="preserve">LD Cryo6HeatTempI/Lock  Alarm   </v>
      </c>
      <c r="N557" t="s">
        <v>9802</v>
      </c>
      <c r="P557" t="s">
        <v>13341</v>
      </c>
      <c r="Q557" t="str">
        <f t="shared" si="80"/>
        <v xml:space="preserve">Warning </v>
      </c>
      <c r="R557" s="682" t="s">
        <v>10412</v>
      </c>
    </row>
    <row r="558" spans="2:18">
      <c r="B558" s="690">
        <v>554</v>
      </c>
      <c r="C558" s="1451"/>
      <c r="D558" s="691">
        <v>9</v>
      </c>
      <c r="E558" s="692" t="str">
        <f t="shared" si="78"/>
        <v xml:space="preserve">[F0553] LD Cryo6Heat90℃ Bimetal Alarm   </v>
      </c>
      <c r="G558" s="693">
        <v>554</v>
      </c>
      <c r="H558" s="1451"/>
      <c r="I558" s="693"/>
      <c r="J558" s="692" t="str">
        <f t="shared" si="79"/>
        <v xml:space="preserve">[F2553] Warning </v>
      </c>
      <c r="L558" t="s">
        <v>11342</v>
      </c>
      <c r="M558" t="str">
        <f t="shared" si="81"/>
        <v xml:space="preserve">LD Cryo6Heat90℃ Bimetal Alarm   </v>
      </c>
      <c r="N558" t="s">
        <v>9803</v>
      </c>
      <c r="P558" t="s">
        <v>13342</v>
      </c>
      <c r="Q558" t="str">
        <f t="shared" si="80"/>
        <v xml:space="preserve">Warning </v>
      </c>
      <c r="R558" s="682" t="s">
        <v>10412</v>
      </c>
    </row>
    <row r="559" spans="2:18">
      <c r="B559" s="690">
        <v>555</v>
      </c>
      <c r="C559" s="1451"/>
      <c r="D559" s="691" t="s">
        <v>7042</v>
      </c>
      <c r="E559" s="692" t="str">
        <f t="shared" si="78"/>
        <v>[F0554] Spare Alarm</v>
      </c>
      <c r="G559" s="693">
        <v>555</v>
      </c>
      <c r="H559" s="1451"/>
      <c r="I559" s="693"/>
      <c r="J559" s="692" t="str">
        <f t="shared" si="79"/>
        <v xml:space="preserve">[F2554] Warning </v>
      </c>
      <c r="L559" t="s">
        <v>11343</v>
      </c>
      <c r="M559" t="str">
        <f t="shared" si="81"/>
        <v>Spare Alarm</v>
      </c>
      <c r="N559" t="s">
        <v>9500</v>
      </c>
      <c r="P559" t="s">
        <v>13343</v>
      </c>
      <c r="Q559" t="str">
        <f t="shared" si="80"/>
        <v xml:space="preserve">Warning </v>
      </c>
      <c r="R559" s="682" t="s">
        <v>10412</v>
      </c>
    </row>
    <row r="560" spans="2:18">
      <c r="B560" s="690">
        <v>556</v>
      </c>
      <c r="C560" s="1451"/>
      <c r="D560" s="691" t="s">
        <v>7043</v>
      </c>
      <c r="E560" s="692" t="str">
        <f t="shared" si="78"/>
        <v xml:space="preserve">[F0555] LD Cryo6Main V/VReady   Alarm   </v>
      </c>
      <c r="G560" s="693">
        <v>556</v>
      </c>
      <c r="H560" s="1451"/>
      <c r="I560" s="693"/>
      <c r="J560" s="692" t="str">
        <f t="shared" si="79"/>
        <v xml:space="preserve">[F2555] Warning </v>
      </c>
      <c r="L560" t="s">
        <v>11344</v>
      </c>
      <c r="M560" t="str">
        <f t="shared" si="81"/>
        <v xml:space="preserve">LD Cryo6Main V/VReady   Alarm   </v>
      </c>
      <c r="N560" t="s">
        <v>9804</v>
      </c>
      <c r="P560" t="s">
        <v>13344</v>
      </c>
      <c r="Q560" t="str">
        <f t="shared" si="80"/>
        <v xml:space="preserve">Warning </v>
      </c>
      <c r="R560" s="682" t="s">
        <v>10412</v>
      </c>
    </row>
    <row r="561" spans="2:18">
      <c r="B561" s="690">
        <v>557</v>
      </c>
      <c r="C561" s="1451"/>
      <c r="D561" s="691" t="s">
        <v>7044</v>
      </c>
      <c r="E561" s="692" t="str">
        <f t="shared" si="78"/>
        <v xml:space="preserve">[F0556] LD Cryo6Main V/VStart UpAlarm   </v>
      </c>
      <c r="G561" s="693">
        <v>557</v>
      </c>
      <c r="H561" s="1451"/>
      <c r="I561" s="693"/>
      <c r="J561" s="692" t="str">
        <f t="shared" si="79"/>
        <v xml:space="preserve">[F2556] Warning </v>
      </c>
      <c r="L561" t="s">
        <v>11345</v>
      </c>
      <c r="M561" t="str">
        <f t="shared" si="81"/>
        <v xml:space="preserve">LD Cryo6Main V/VStart UpAlarm   </v>
      </c>
      <c r="N561" t="s">
        <v>9805</v>
      </c>
      <c r="P561" t="s">
        <v>13345</v>
      </c>
      <c r="Q561" t="str">
        <f t="shared" si="80"/>
        <v xml:space="preserve">Warning </v>
      </c>
      <c r="R561" s="682" t="s">
        <v>10412</v>
      </c>
    </row>
    <row r="562" spans="2:18">
      <c r="B562" s="690">
        <v>558</v>
      </c>
      <c r="C562" s="1451"/>
      <c r="D562" s="691" t="s">
        <v>7045</v>
      </c>
      <c r="E562" s="692" t="str">
        <f t="shared" si="78"/>
        <v xml:space="preserve">[F0557] LD Cryo6Main V/VError   Alarm   </v>
      </c>
      <c r="G562" s="693">
        <v>558</v>
      </c>
      <c r="H562" s="1451"/>
      <c r="I562" s="693"/>
      <c r="J562" s="692" t="str">
        <f t="shared" si="79"/>
        <v xml:space="preserve">[F2557] Warning </v>
      </c>
      <c r="L562" t="s">
        <v>11346</v>
      </c>
      <c r="M562" t="str">
        <f t="shared" si="81"/>
        <v xml:space="preserve">LD Cryo6Main V/VError   Alarm   </v>
      </c>
      <c r="N562" t="s">
        <v>9806</v>
      </c>
      <c r="P562" t="s">
        <v>13346</v>
      </c>
      <c r="Q562" t="str">
        <f t="shared" si="80"/>
        <v xml:space="preserve">Warning </v>
      </c>
      <c r="R562" s="682" t="s">
        <v>10412</v>
      </c>
    </row>
    <row r="563" spans="2:18">
      <c r="B563" s="690">
        <v>559</v>
      </c>
      <c r="C563" s="1451"/>
      <c r="D563" s="691" t="s">
        <v>7046</v>
      </c>
      <c r="E563" s="692" t="str">
        <f t="shared" si="78"/>
        <v>[F0558] Spare Alarm</v>
      </c>
      <c r="G563" s="693">
        <v>559</v>
      </c>
      <c r="H563" s="1451"/>
      <c r="I563" s="693"/>
      <c r="J563" s="692" t="str">
        <f t="shared" si="79"/>
        <v xml:space="preserve">[F2558] Warning </v>
      </c>
      <c r="L563" t="s">
        <v>11347</v>
      </c>
      <c r="M563" t="str">
        <f t="shared" si="81"/>
        <v>Spare Alarm</v>
      </c>
      <c r="N563" t="s">
        <v>9500</v>
      </c>
      <c r="P563" t="s">
        <v>13347</v>
      </c>
      <c r="Q563" t="str">
        <f t="shared" si="80"/>
        <v xml:space="preserve">Warning </v>
      </c>
      <c r="R563" s="682" t="s">
        <v>10412</v>
      </c>
    </row>
    <row r="564" spans="2:18">
      <c r="B564" s="690">
        <v>560</v>
      </c>
      <c r="C564" s="1452"/>
      <c r="D564" s="691" t="s">
        <v>7047</v>
      </c>
      <c r="E564" s="692" t="str">
        <f t="shared" si="78"/>
        <v>[F0559] Spare Alarm</v>
      </c>
      <c r="G564" s="693">
        <v>560</v>
      </c>
      <c r="H564" s="1452"/>
      <c r="I564" s="693"/>
      <c r="J564" s="692" t="str">
        <f t="shared" si="79"/>
        <v xml:space="preserve">[F2559] Warning </v>
      </c>
      <c r="L564" t="s">
        <v>11348</v>
      </c>
      <c r="M564" t="str">
        <f t="shared" si="81"/>
        <v>Spare Alarm</v>
      </c>
      <c r="N564" t="s">
        <v>9500</v>
      </c>
      <c r="P564" t="s">
        <v>13348</v>
      </c>
      <c r="Q564" t="str">
        <f t="shared" si="80"/>
        <v xml:space="preserve">Warning </v>
      </c>
      <c r="R564" s="682" t="s">
        <v>10412</v>
      </c>
    </row>
    <row r="565" spans="2:18">
      <c r="B565" s="690">
        <v>561</v>
      </c>
      <c r="C565" s="1450" t="str">
        <f t="shared" ref="C565:C613" si="84">DEC2HEX(HEX2DEC(C549)+1)</f>
        <v>2743</v>
      </c>
      <c r="D565" s="691">
        <v>0</v>
      </c>
      <c r="E565" s="692" t="str">
        <f t="shared" si="78"/>
        <v xml:space="preserve">[F0560] LD Cryo6Main V/VOPN T/O Alarm   </v>
      </c>
      <c r="G565" s="693">
        <v>561</v>
      </c>
      <c r="H565" s="1450" t="str">
        <f t="shared" ref="H565" si="85">DEC2HEX(HEX2DEC(H549)+1)</f>
        <v>27C3</v>
      </c>
      <c r="I565" s="693"/>
      <c r="J565" s="692" t="str">
        <f t="shared" si="79"/>
        <v xml:space="preserve">[F2560] Warning </v>
      </c>
      <c r="L565" t="s">
        <v>11349</v>
      </c>
      <c r="M565" t="str">
        <f t="shared" si="81"/>
        <v xml:space="preserve">LD Cryo6Main V/VOPN T/O Alarm   </v>
      </c>
      <c r="N565" t="s">
        <v>9807</v>
      </c>
      <c r="P565" t="s">
        <v>13349</v>
      </c>
      <c r="Q565" t="str">
        <f t="shared" si="80"/>
        <v xml:space="preserve">Warning </v>
      </c>
      <c r="R565" s="682" t="s">
        <v>10412</v>
      </c>
    </row>
    <row r="566" spans="2:18">
      <c r="B566" s="690">
        <v>562</v>
      </c>
      <c r="C566" s="1451"/>
      <c r="D566" s="691">
        <v>1</v>
      </c>
      <c r="E566" s="692" t="str">
        <f t="shared" si="78"/>
        <v xml:space="preserve">[F0561] LD Cryo6Main V/VCLS T/O Alarm   </v>
      </c>
      <c r="G566" s="693">
        <v>562</v>
      </c>
      <c r="H566" s="1451"/>
      <c r="I566" s="693"/>
      <c r="J566" s="692" t="str">
        <f t="shared" si="79"/>
        <v xml:space="preserve">[F2561] Warning </v>
      </c>
      <c r="L566" t="s">
        <v>11350</v>
      </c>
      <c r="M566" t="str">
        <f t="shared" si="81"/>
        <v xml:space="preserve">LD Cryo6Main V/VCLS T/O Alarm   </v>
      </c>
      <c r="N566" t="s">
        <v>9808</v>
      </c>
      <c r="P566" t="s">
        <v>13350</v>
      </c>
      <c r="Q566" t="str">
        <f t="shared" si="80"/>
        <v xml:space="preserve">Warning </v>
      </c>
      <c r="R566" s="682" t="s">
        <v>10412</v>
      </c>
    </row>
    <row r="567" spans="2:18">
      <c r="B567" s="690">
        <v>563</v>
      </c>
      <c r="C567" s="1451"/>
      <c r="D567" s="691">
        <v>2</v>
      </c>
      <c r="E567" s="692" t="str">
        <f t="shared" si="78"/>
        <v xml:space="preserve">[F0562] LD Cryo6Main V/VSetP1T/OAlarm   </v>
      </c>
      <c r="G567" s="693">
        <v>563</v>
      </c>
      <c r="H567" s="1451"/>
      <c r="I567" s="693"/>
      <c r="J567" s="692" t="str">
        <f t="shared" si="79"/>
        <v xml:space="preserve">[F2562] Warning </v>
      </c>
      <c r="L567" t="s">
        <v>11351</v>
      </c>
      <c r="M567" t="str">
        <f t="shared" si="81"/>
        <v xml:space="preserve">LD Cryo6Main V/VSetP1T/OAlarm   </v>
      </c>
      <c r="N567" t="s">
        <v>9809</v>
      </c>
      <c r="P567" t="s">
        <v>13351</v>
      </c>
      <c r="Q567" t="str">
        <f t="shared" si="80"/>
        <v xml:space="preserve">Warning </v>
      </c>
      <c r="R567" s="682" t="s">
        <v>10412</v>
      </c>
    </row>
    <row r="568" spans="2:18">
      <c r="B568" s="690">
        <v>564</v>
      </c>
      <c r="C568" s="1451"/>
      <c r="D568" s="691">
        <v>3</v>
      </c>
      <c r="E568" s="692" t="str">
        <f t="shared" si="78"/>
        <v xml:space="preserve">[F0563] LD Cryo6Main V/VSetP2T/OAlarm   </v>
      </c>
      <c r="G568" s="693">
        <v>564</v>
      </c>
      <c r="H568" s="1451"/>
      <c r="I568" s="693"/>
      <c r="J568" s="692" t="str">
        <f t="shared" si="79"/>
        <v xml:space="preserve">[F2563] Warning </v>
      </c>
      <c r="L568" t="s">
        <v>11352</v>
      </c>
      <c r="M568" t="str">
        <f t="shared" si="81"/>
        <v xml:space="preserve">LD Cryo6Main V/VSetP2T/OAlarm   </v>
      </c>
      <c r="N568" t="s">
        <v>9810</v>
      </c>
      <c r="P568" t="s">
        <v>13352</v>
      </c>
      <c r="Q568" t="str">
        <f t="shared" si="80"/>
        <v xml:space="preserve">Warning </v>
      </c>
      <c r="R568" s="682" t="s">
        <v>10412</v>
      </c>
    </row>
    <row r="569" spans="2:18">
      <c r="B569" s="690">
        <v>565</v>
      </c>
      <c r="C569" s="1451"/>
      <c r="D569" s="691">
        <v>4</v>
      </c>
      <c r="E569" s="692" t="str">
        <f t="shared" si="78"/>
        <v xml:space="preserve">[F0564] LD Cryo6Main V/VSetP3T/OAlarm   </v>
      </c>
      <c r="G569" s="693">
        <v>565</v>
      </c>
      <c r="H569" s="1451"/>
      <c r="I569" s="693"/>
      <c r="J569" s="692" t="str">
        <f t="shared" si="79"/>
        <v xml:space="preserve">[F2564] Warning </v>
      </c>
      <c r="L569" t="s">
        <v>11353</v>
      </c>
      <c r="M569" t="str">
        <f t="shared" si="81"/>
        <v xml:space="preserve">LD Cryo6Main V/VSetP3T/OAlarm   </v>
      </c>
      <c r="N569" t="s">
        <v>9811</v>
      </c>
      <c r="P569" t="s">
        <v>13353</v>
      </c>
      <c r="Q569" t="str">
        <f t="shared" si="80"/>
        <v xml:space="preserve">Warning </v>
      </c>
      <c r="R569" s="682" t="s">
        <v>10412</v>
      </c>
    </row>
    <row r="570" spans="2:18">
      <c r="B570" s="690">
        <v>566</v>
      </c>
      <c r="C570" s="1451"/>
      <c r="D570" s="691">
        <v>5</v>
      </c>
      <c r="E570" s="692" t="str">
        <f t="shared" si="78"/>
        <v xml:space="preserve">[F0565] LD Cryo6Main V/VSetP4T/OAlarm   </v>
      </c>
      <c r="G570" s="693">
        <v>566</v>
      </c>
      <c r="H570" s="1451"/>
      <c r="I570" s="693"/>
      <c r="J570" s="692" t="str">
        <f t="shared" si="79"/>
        <v xml:space="preserve">[F2565] Warning </v>
      </c>
      <c r="L570" t="s">
        <v>11354</v>
      </c>
      <c r="M570" t="str">
        <f t="shared" si="81"/>
        <v xml:space="preserve">LD Cryo6Main V/VSetP4T/OAlarm   </v>
      </c>
      <c r="N570" t="s">
        <v>9812</v>
      </c>
      <c r="P570" t="s">
        <v>13354</v>
      </c>
      <c r="Q570" t="str">
        <f t="shared" si="80"/>
        <v xml:space="preserve">Warning </v>
      </c>
      <c r="R570" s="682" t="s">
        <v>10412</v>
      </c>
    </row>
    <row r="571" spans="2:18">
      <c r="B571" s="690">
        <v>567</v>
      </c>
      <c r="C571" s="1451"/>
      <c r="D571" s="691">
        <v>6</v>
      </c>
      <c r="E571" s="692" t="str">
        <f t="shared" si="78"/>
        <v xml:space="preserve">[F0566] LD Cryo6Main V/VUnknow  Alarm   </v>
      </c>
      <c r="G571" s="693">
        <v>567</v>
      </c>
      <c r="H571" s="1451"/>
      <c r="I571" s="693"/>
      <c r="J571" s="692" t="str">
        <f t="shared" si="79"/>
        <v xml:space="preserve">[F2566] Warning </v>
      </c>
      <c r="L571" t="s">
        <v>11355</v>
      </c>
      <c r="M571" t="str">
        <f t="shared" si="81"/>
        <v xml:space="preserve">LD Cryo6Main V/VUnknow  Alarm   </v>
      </c>
      <c r="N571" t="s">
        <v>9813</v>
      </c>
      <c r="P571" t="s">
        <v>13355</v>
      </c>
      <c r="Q571" t="str">
        <f t="shared" si="80"/>
        <v xml:space="preserve">Warning </v>
      </c>
      <c r="R571" s="682" t="s">
        <v>10412</v>
      </c>
    </row>
    <row r="572" spans="2:18">
      <c r="B572" s="690">
        <v>568</v>
      </c>
      <c r="C572" s="1451"/>
      <c r="D572" s="691">
        <v>7</v>
      </c>
      <c r="E572" s="692" t="str">
        <f t="shared" si="78"/>
        <v>[F0567] Spare Alarm</v>
      </c>
      <c r="G572" s="693">
        <v>568</v>
      </c>
      <c r="H572" s="1451"/>
      <c r="I572" s="693"/>
      <c r="J572" s="692" t="str">
        <f t="shared" si="79"/>
        <v xml:space="preserve">[F2567] Warning </v>
      </c>
      <c r="L572" t="s">
        <v>11356</v>
      </c>
      <c r="M572" t="str">
        <f t="shared" si="81"/>
        <v>Spare Alarm</v>
      </c>
      <c r="N572" t="s">
        <v>9500</v>
      </c>
      <c r="P572" t="s">
        <v>13356</v>
      </c>
      <c r="Q572" t="str">
        <f t="shared" si="80"/>
        <v xml:space="preserve">Warning </v>
      </c>
      <c r="R572" s="682" t="s">
        <v>10412</v>
      </c>
    </row>
    <row r="573" spans="2:18">
      <c r="B573" s="690">
        <v>569</v>
      </c>
      <c r="C573" s="1451"/>
      <c r="D573" s="691">
        <v>8</v>
      </c>
      <c r="E573" s="692" t="str">
        <f t="shared" si="78"/>
        <v>[F0568] Spare Alarm</v>
      </c>
      <c r="G573" s="693">
        <v>569</v>
      </c>
      <c r="H573" s="1451"/>
      <c r="I573" s="693"/>
      <c r="J573" s="692" t="str">
        <f t="shared" si="79"/>
        <v xml:space="preserve">[F2568] Warning </v>
      </c>
      <c r="L573" t="s">
        <v>11357</v>
      </c>
      <c r="M573" t="str">
        <f t="shared" si="81"/>
        <v>Spare Alarm</v>
      </c>
      <c r="N573" t="s">
        <v>9500</v>
      </c>
      <c r="P573" t="s">
        <v>13357</v>
      </c>
      <c r="Q573" t="str">
        <f t="shared" si="80"/>
        <v xml:space="preserve">Warning </v>
      </c>
      <c r="R573" s="682" t="s">
        <v>10412</v>
      </c>
    </row>
    <row r="574" spans="2:18">
      <c r="B574" s="690">
        <v>570</v>
      </c>
      <c r="C574" s="1451"/>
      <c r="D574" s="691">
        <v>9</v>
      </c>
      <c r="E574" s="692" t="str">
        <f t="shared" si="78"/>
        <v>[F0569] Spare Alarm</v>
      </c>
      <c r="G574" s="693">
        <v>570</v>
      </c>
      <c r="H574" s="1451"/>
      <c r="I574" s="693"/>
      <c r="J574" s="692" t="str">
        <f t="shared" si="79"/>
        <v xml:space="preserve">[F2569] Warning </v>
      </c>
      <c r="L574" t="s">
        <v>11358</v>
      </c>
      <c r="M574" t="str">
        <f t="shared" si="81"/>
        <v>Spare Alarm</v>
      </c>
      <c r="N574" t="s">
        <v>9500</v>
      </c>
      <c r="P574" t="s">
        <v>13358</v>
      </c>
      <c r="Q574" t="str">
        <f t="shared" si="80"/>
        <v xml:space="preserve">Warning </v>
      </c>
      <c r="R574" s="682" t="s">
        <v>10412</v>
      </c>
    </row>
    <row r="575" spans="2:18">
      <c r="B575" s="690">
        <v>571</v>
      </c>
      <c r="C575" s="1451"/>
      <c r="D575" s="691" t="s">
        <v>7042</v>
      </c>
      <c r="E575" s="692" t="str">
        <f t="shared" si="78"/>
        <v xml:space="preserve">[F0570] LD Cryo6R/V     OPN T/O Alarm   </v>
      </c>
      <c r="G575" s="693">
        <v>571</v>
      </c>
      <c r="H575" s="1451"/>
      <c r="I575" s="693"/>
      <c r="J575" s="692" t="str">
        <f t="shared" si="79"/>
        <v xml:space="preserve">[F2570] Warning </v>
      </c>
      <c r="L575" t="s">
        <v>11359</v>
      </c>
      <c r="M575" t="str">
        <f t="shared" si="81"/>
        <v xml:space="preserve">LD Cryo6R/V     OPN T/O Alarm   </v>
      </c>
      <c r="N575" t="s">
        <v>9814</v>
      </c>
      <c r="P575" t="s">
        <v>13359</v>
      </c>
      <c r="Q575" t="str">
        <f t="shared" si="80"/>
        <v xml:space="preserve">Warning </v>
      </c>
      <c r="R575" s="682" t="s">
        <v>10412</v>
      </c>
    </row>
    <row r="576" spans="2:18">
      <c r="B576" s="690">
        <v>572</v>
      </c>
      <c r="C576" s="1451"/>
      <c r="D576" s="691" t="s">
        <v>7043</v>
      </c>
      <c r="E576" s="692" t="str">
        <f t="shared" si="78"/>
        <v xml:space="preserve">[F0571] LD Cryo6R/V     CLS T/O Alarm   </v>
      </c>
      <c r="G576" s="693">
        <v>572</v>
      </c>
      <c r="H576" s="1451"/>
      <c r="I576" s="693"/>
      <c r="J576" s="692" t="str">
        <f t="shared" si="79"/>
        <v xml:space="preserve">[F2571] Warning </v>
      </c>
      <c r="L576" t="s">
        <v>11360</v>
      </c>
      <c r="M576" t="str">
        <f t="shared" si="81"/>
        <v xml:space="preserve">LD Cryo6R/V     CLS T/O Alarm   </v>
      </c>
      <c r="N576" t="s">
        <v>9815</v>
      </c>
      <c r="P576" t="s">
        <v>13360</v>
      </c>
      <c r="Q576" t="str">
        <f t="shared" si="80"/>
        <v xml:space="preserve">Warning </v>
      </c>
      <c r="R576" s="682" t="s">
        <v>10412</v>
      </c>
    </row>
    <row r="577" spans="2:18">
      <c r="B577" s="690">
        <v>573</v>
      </c>
      <c r="C577" s="1451"/>
      <c r="D577" s="691" t="s">
        <v>7044</v>
      </c>
      <c r="E577" s="692" t="str">
        <f t="shared" si="78"/>
        <v xml:space="preserve">[F0572] LD Cryo6R/V     Unknow  Alarm   </v>
      </c>
      <c r="G577" s="693">
        <v>573</v>
      </c>
      <c r="H577" s="1451"/>
      <c r="I577" s="693"/>
      <c r="J577" s="692" t="str">
        <f t="shared" si="79"/>
        <v xml:space="preserve">[F2572] Warning </v>
      </c>
      <c r="L577" t="s">
        <v>11361</v>
      </c>
      <c r="M577" t="str">
        <f t="shared" si="81"/>
        <v xml:space="preserve">LD Cryo6R/V     Unknow  Alarm   </v>
      </c>
      <c r="N577" t="s">
        <v>9816</v>
      </c>
      <c r="P577" t="s">
        <v>13361</v>
      </c>
      <c r="Q577" t="str">
        <f t="shared" si="80"/>
        <v xml:space="preserve">Warning </v>
      </c>
      <c r="R577" s="682" t="s">
        <v>10412</v>
      </c>
    </row>
    <row r="578" spans="2:18">
      <c r="B578" s="690">
        <v>574</v>
      </c>
      <c r="C578" s="1451"/>
      <c r="D578" s="691" t="s">
        <v>7045</v>
      </c>
      <c r="E578" s="692" t="str">
        <f t="shared" si="78"/>
        <v>[F0573] Spare Alarm</v>
      </c>
      <c r="G578" s="693">
        <v>574</v>
      </c>
      <c r="H578" s="1451"/>
      <c r="I578" s="693"/>
      <c r="J578" s="692" t="str">
        <f t="shared" si="79"/>
        <v xml:space="preserve">[F2573] Warning </v>
      </c>
      <c r="L578" t="s">
        <v>11362</v>
      </c>
      <c r="M578" t="str">
        <f t="shared" si="81"/>
        <v>Spare Alarm</v>
      </c>
      <c r="N578" t="s">
        <v>9500</v>
      </c>
      <c r="P578" t="s">
        <v>13362</v>
      </c>
      <c r="Q578" t="str">
        <f t="shared" si="80"/>
        <v xml:space="preserve">Warning </v>
      </c>
      <c r="R578" s="682" t="s">
        <v>10412</v>
      </c>
    </row>
    <row r="579" spans="2:18">
      <c r="B579" s="690">
        <v>575</v>
      </c>
      <c r="C579" s="1451"/>
      <c r="D579" s="691" t="s">
        <v>7046</v>
      </c>
      <c r="E579" s="692" t="str">
        <f t="shared" si="78"/>
        <v>[F0574] Spare Alarm</v>
      </c>
      <c r="G579" s="693">
        <v>575</v>
      </c>
      <c r="H579" s="1451"/>
      <c r="I579" s="693"/>
      <c r="J579" s="692" t="str">
        <f t="shared" si="79"/>
        <v xml:space="preserve">[F2574] Warning </v>
      </c>
      <c r="L579" t="s">
        <v>11363</v>
      </c>
      <c r="M579" t="str">
        <f t="shared" si="81"/>
        <v>Spare Alarm</v>
      </c>
      <c r="N579" t="s">
        <v>9500</v>
      </c>
      <c r="P579" t="s">
        <v>13363</v>
      </c>
      <c r="Q579" t="str">
        <f t="shared" si="80"/>
        <v xml:space="preserve">Warning </v>
      </c>
      <c r="R579" s="682" t="s">
        <v>10412</v>
      </c>
    </row>
    <row r="580" spans="2:18">
      <c r="B580" s="690">
        <v>576</v>
      </c>
      <c r="C580" s="1452"/>
      <c r="D580" s="691" t="s">
        <v>7047</v>
      </c>
      <c r="E580" s="692" t="str">
        <f t="shared" si="78"/>
        <v xml:space="preserve">[F0575] LD Cryo6Purge   Not OpenAlarm   </v>
      </c>
      <c r="G580" s="693">
        <v>576</v>
      </c>
      <c r="H580" s="1452"/>
      <c r="I580" s="693"/>
      <c r="J580" s="692" t="str">
        <f t="shared" si="79"/>
        <v xml:space="preserve">[F2575] Warning </v>
      </c>
      <c r="L580" t="s">
        <v>11364</v>
      </c>
      <c r="M580" t="str">
        <f t="shared" si="81"/>
        <v xml:space="preserve">LD Cryo6Purge   Not OpenAlarm   </v>
      </c>
      <c r="N580" t="s">
        <v>9817</v>
      </c>
      <c r="P580" t="s">
        <v>13364</v>
      </c>
      <c r="Q580" t="str">
        <f t="shared" si="80"/>
        <v xml:space="preserve">Warning </v>
      </c>
      <c r="R580" s="682" t="s">
        <v>10412</v>
      </c>
    </row>
    <row r="581" spans="2:18">
      <c r="B581" s="690">
        <v>577</v>
      </c>
      <c r="C581" s="1450" t="str">
        <f t="shared" si="84"/>
        <v>2744</v>
      </c>
      <c r="D581" s="691">
        <v>0</v>
      </c>
      <c r="E581" s="692" t="str">
        <f t="shared" si="78"/>
        <v xml:space="preserve">[F0576] LD Cryo6Regen   LeakTestAlarm   </v>
      </c>
      <c r="G581" s="693">
        <v>577</v>
      </c>
      <c r="H581" s="1450" t="str">
        <f t="shared" ref="H581" si="86">DEC2HEX(HEX2DEC(H565)+1)</f>
        <v>27C4</v>
      </c>
      <c r="I581" s="693"/>
      <c r="J581" s="692" t="str">
        <f t="shared" si="79"/>
        <v xml:space="preserve">[F2576] Warning </v>
      </c>
      <c r="L581" t="s">
        <v>11365</v>
      </c>
      <c r="M581" t="str">
        <f t="shared" si="81"/>
        <v xml:space="preserve">LD Cryo6Regen   LeakTestAlarm   </v>
      </c>
      <c r="N581" t="s">
        <v>9818</v>
      </c>
      <c r="P581" t="s">
        <v>13365</v>
      </c>
      <c r="Q581" t="str">
        <f t="shared" si="80"/>
        <v xml:space="preserve">Warning </v>
      </c>
      <c r="R581" s="682" t="s">
        <v>10412</v>
      </c>
    </row>
    <row r="582" spans="2:18">
      <c r="B582" s="690">
        <v>578</v>
      </c>
      <c r="C582" s="1451"/>
      <c r="D582" s="691">
        <v>1</v>
      </c>
      <c r="E582" s="692" t="str">
        <f t="shared" ref="E582:E645" si="87">L582&amp;" "&amp;M582</f>
        <v xml:space="preserve">[F0577] LD Cryo6Heater  High    Alarm   </v>
      </c>
      <c r="G582" s="693">
        <v>578</v>
      </c>
      <c r="H582" s="1451"/>
      <c r="I582" s="693"/>
      <c r="J582" s="692" t="str">
        <f t="shared" ref="J582:J645" si="88">P582&amp;" "&amp;Q582</f>
        <v xml:space="preserve">[F2577] Warning </v>
      </c>
      <c r="L582" t="s">
        <v>11366</v>
      </c>
      <c r="M582" t="str">
        <f t="shared" si="81"/>
        <v xml:space="preserve">LD Cryo6Heater  High    Alarm   </v>
      </c>
      <c r="N582" t="s">
        <v>9819</v>
      </c>
      <c r="P582" t="s">
        <v>13366</v>
      </c>
      <c r="Q582" t="str">
        <f t="shared" ref="Q582:Q645" si="89">IF("Warring   " =R582, "Spare Alarm", R582)</f>
        <v xml:space="preserve">Warning </v>
      </c>
      <c r="R582" s="682" t="s">
        <v>10412</v>
      </c>
    </row>
    <row r="583" spans="2:18">
      <c r="B583" s="690">
        <v>579</v>
      </c>
      <c r="C583" s="1451"/>
      <c r="D583" s="691">
        <v>2</v>
      </c>
      <c r="E583" s="692" t="str">
        <f t="shared" si="87"/>
        <v xml:space="preserve">[F0578] LD Cryo6Temp    Over    Alarm   </v>
      </c>
      <c r="G583" s="693">
        <v>579</v>
      </c>
      <c r="H583" s="1451"/>
      <c r="I583" s="693"/>
      <c r="J583" s="692" t="str">
        <f t="shared" si="88"/>
        <v xml:space="preserve">[F2578] Warning </v>
      </c>
      <c r="L583" t="s">
        <v>11367</v>
      </c>
      <c r="M583" t="str">
        <f t="shared" si="81"/>
        <v xml:space="preserve">LD Cryo6Temp    Over    Alarm   </v>
      </c>
      <c r="N583" t="s">
        <v>9820</v>
      </c>
      <c r="P583" t="s">
        <v>13367</v>
      </c>
      <c r="Q583" t="str">
        <f t="shared" si="89"/>
        <v xml:space="preserve">Warning </v>
      </c>
      <c r="R583" s="682" t="s">
        <v>10412</v>
      </c>
    </row>
    <row r="584" spans="2:18">
      <c r="B584" s="690">
        <v>580</v>
      </c>
      <c r="C584" s="1451"/>
      <c r="D584" s="691">
        <v>3</v>
      </c>
      <c r="E584" s="692" t="str">
        <f t="shared" si="87"/>
        <v>[F0579] Spare Alarm</v>
      </c>
      <c r="G584" s="693">
        <v>580</v>
      </c>
      <c r="H584" s="1451"/>
      <c r="I584" s="693"/>
      <c r="J584" s="692" t="str">
        <f t="shared" si="88"/>
        <v xml:space="preserve">[F2579] Warning </v>
      </c>
      <c r="L584" t="s">
        <v>11368</v>
      </c>
      <c r="M584" t="str">
        <f t="shared" si="81"/>
        <v>Spare Alarm</v>
      </c>
      <c r="N584" t="s">
        <v>9500</v>
      </c>
      <c r="P584" t="s">
        <v>13368</v>
      </c>
      <c r="Q584" t="str">
        <f t="shared" si="89"/>
        <v xml:space="preserve">Warning </v>
      </c>
      <c r="R584" s="682" t="s">
        <v>10412</v>
      </c>
    </row>
    <row r="585" spans="2:18">
      <c r="B585" s="690">
        <v>581</v>
      </c>
      <c r="C585" s="1451"/>
      <c r="D585" s="691">
        <v>4</v>
      </c>
      <c r="E585" s="692" t="str">
        <f t="shared" si="87"/>
        <v xml:space="preserve">[F0580] LD Cryo7HeatOverCurrent Alarm   </v>
      </c>
      <c r="G585" s="693">
        <v>581</v>
      </c>
      <c r="H585" s="1451"/>
      <c r="I585" s="693"/>
      <c r="J585" s="692" t="str">
        <f t="shared" si="88"/>
        <v xml:space="preserve">[F2580] Warning </v>
      </c>
      <c r="L585" t="s">
        <v>11369</v>
      </c>
      <c r="M585" t="str">
        <f t="shared" si="81"/>
        <v xml:space="preserve">LD Cryo7HeatOverCurrent Alarm   </v>
      </c>
      <c r="N585" t="s">
        <v>9821</v>
      </c>
      <c r="P585" t="s">
        <v>13369</v>
      </c>
      <c r="Q585" t="str">
        <f t="shared" si="89"/>
        <v xml:space="preserve">Warning </v>
      </c>
      <c r="R585" s="682" t="s">
        <v>10412</v>
      </c>
    </row>
    <row r="586" spans="2:18">
      <c r="B586" s="690">
        <v>582</v>
      </c>
      <c r="C586" s="1451"/>
      <c r="D586" s="691">
        <v>5</v>
      </c>
      <c r="E586" s="692" t="str">
        <f t="shared" si="87"/>
        <v xml:space="preserve">[F0581] LD Cryo7HeatELCBTrip    Alarm   </v>
      </c>
      <c r="G586" s="693">
        <v>582</v>
      </c>
      <c r="H586" s="1451"/>
      <c r="I586" s="693"/>
      <c r="J586" s="692" t="str">
        <f t="shared" si="88"/>
        <v xml:space="preserve">[F2581] Warning </v>
      </c>
      <c r="L586" t="s">
        <v>11370</v>
      </c>
      <c r="M586" t="str">
        <f t="shared" si="81"/>
        <v xml:space="preserve">LD Cryo7HeatELCBTrip    Alarm   </v>
      </c>
      <c r="N586" t="s">
        <v>9822</v>
      </c>
      <c r="P586" t="s">
        <v>13370</v>
      </c>
      <c r="Q586" t="str">
        <f t="shared" si="89"/>
        <v xml:space="preserve">Warning </v>
      </c>
      <c r="R586" s="682" t="s">
        <v>10412</v>
      </c>
    </row>
    <row r="587" spans="2:18">
      <c r="B587" s="690">
        <v>583</v>
      </c>
      <c r="C587" s="1451"/>
      <c r="D587" s="691">
        <v>6</v>
      </c>
      <c r="E587" s="692" t="str">
        <f t="shared" si="87"/>
        <v xml:space="preserve">[F0582] LD Cryo7HeatTempI/Lock  Alarm   </v>
      </c>
      <c r="G587" s="693">
        <v>583</v>
      </c>
      <c r="H587" s="1451"/>
      <c r="I587" s="693"/>
      <c r="J587" s="692" t="str">
        <f t="shared" si="88"/>
        <v xml:space="preserve">[F2582] Warning </v>
      </c>
      <c r="L587" t="s">
        <v>11371</v>
      </c>
      <c r="M587" t="str">
        <f t="shared" si="81"/>
        <v xml:space="preserve">LD Cryo7HeatTempI/Lock  Alarm   </v>
      </c>
      <c r="N587" t="s">
        <v>9823</v>
      </c>
      <c r="P587" t="s">
        <v>13371</v>
      </c>
      <c r="Q587" t="str">
        <f t="shared" si="89"/>
        <v xml:space="preserve">Warning </v>
      </c>
      <c r="R587" s="682" t="s">
        <v>10412</v>
      </c>
    </row>
    <row r="588" spans="2:18">
      <c r="B588" s="690">
        <v>584</v>
      </c>
      <c r="C588" s="1451"/>
      <c r="D588" s="691">
        <v>7</v>
      </c>
      <c r="E588" s="692" t="str">
        <f t="shared" si="87"/>
        <v xml:space="preserve">[F0583] LD Cryo7Heat90℃ Bimetal Alarm   </v>
      </c>
      <c r="G588" s="693">
        <v>584</v>
      </c>
      <c r="H588" s="1451"/>
      <c r="I588" s="693"/>
      <c r="J588" s="692" t="str">
        <f t="shared" si="88"/>
        <v xml:space="preserve">[F2583] Warning </v>
      </c>
      <c r="L588" t="s">
        <v>11372</v>
      </c>
      <c r="M588" t="str">
        <f t="shared" si="81"/>
        <v xml:space="preserve">LD Cryo7Heat90℃ Bimetal Alarm   </v>
      </c>
      <c r="N588" t="s">
        <v>9824</v>
      </c>
      <c r="P588" t="s">
        <v>13372</v>
      </c>
      <c r="Q588" t="str">
        <f t="shared" si="89"/>
        <v xml:space="preserve">Warning </v>
      </c>
      <c r="R588" s="682" t="s">
        <v>10412</v>
      </c>
    </row>
    <row r="589" spans="2:18">
      <c r="B589" s="690">
        <v>585</v>
      </c>
      <c r="C589" s="1451"/>
      <c r="D589" s="691">
        <v>8</v>
      </c>
      <c r="E589" s="692" t="str">
        <f t="shared" si="87"/>
        <v>[F0584] Spare Alarm</v>
      </c>
      <c r="G589" s="693">
        <v>585</v>
      </c>
      <c r="H589" s="1451"/>
      <c r="I589" s="693"/>
      <c r="J589" s="692" t="str">
        <f t="shared" si="88"/>
        <v xml:space="preserve">[F2584] Warning </v>
      </c>
      <c r="L589" t="s">
        <v>11373</v>
      </c>
      <c r="M589" t="str">
        <f t="shared" si="81"/>
        <v>Spare Alarm</v>
      </c>
      <c r="N589" t="s">
        <v>9500</v>
      </c>
      <c r="P589" t="s">
        <v>13373</v>
      </c>
      <c r="Q589" t="str">
        <f t="shared" si="89"/>
        <v xml:space="preserve">Warning </v>
      </c>
      <c r="R589" s="682" t="s">
        <v>10412</v>
      </c>
    </row>
    <row r="590" spans="2:18">
      <c r="B590" s="690">
        <v>586</v>
      </c>
      <c r="C590" s="1451"/>
      <c r="D590" s="691">
        <v>9</v>
      </c>
      <c r="E590" s="692" t="str">
        <f t="shared" si="87"/>
        <v xml:space="preserve">[F0585] LD Cryo7Main V/VReady   Alarm   </v>
      </c>
      <c r="G590" s="693">
        <v>586</v>
      </c>
      <c r="H590" s="1451"/>
      <c r="I590" s="693"/>
      <c r="J590" s="692" t="str">
        <f t="shared" si="88"/>
        <v xml:space="preserve">[F2585] Warning </v>
      </c>
      <c r="L590" t="s">
        <v>11374</v>
      </c>
      <c r="M590" t="str">
        <f t="shared" si="81"/>
        <v xml:space="preserve">LD Cryo7Main V/VReady   Alarm   </v>
      </c>
      <c r="N590" t="s">
        <v>9825</v>
      </c>
      <c r="P590" t="s">
        <v>13374</v>
      </c>
      <c r="Q590" t="str">
        <f t="shared" si="89"/>
        <v xml:space="preserve">Warning </v>
      </c>
      <c r="R590" s="682" t="s">
        <v>10412</v>
      </c>
    </row>
    <row r="591" spans="2:18">
      <c r="B591" s="690">
        <v>587</v>
      </c>
      <c r="C591" s="1451"/>
      <c r="D591" s="691" t="s">
        <v>7042</v>
      </c>
      <c r="E591" s="692" t="str">
        <f t="shared" si="87"/>
        <v xml:space="preserve">[F0586] LD Cryo7Main V/VStart UpAlarm   </v>
      </c>
      <c r="G591" s="693">
        <v>587</v>
      </c>
      <c r="H591" s="1451"/>
      <c r="I591" s="693"/>
      <c r="J591" s="692" t="str">
        <f t="shared" si="88"/>
        <v xml:space="preserve">[F2586] Warning </v>
      </c>
      <c r="L591" t="s">
        <v>11375</v>
      </c>
      <c r="M591" t="str">
        <f t="shared" si="81"/>
        <v xml:space="preserve">LD Cryo7Main V/VStart UpAlarm   </v>
      </c>
      <c r="N591" t="s">
        <v>9826</v>
      </c>
      <c r="P591" t="s">
        <v>13375</v>
      </c>
      <c r="Q591" t="str">
        <f t="shared" si="89"/>
        <v xml:space="preserve">Warning </v>
      </c>
      <c r="R591" s="682" t="s">
        <v>10412</v>
      </c>
    </row>
    <row r="592" spans="2:18">
      <c r="B592" s="690">
        <v>588</v>
      </c>
      <c r="C592" s="1451"/>
      <c r="D592" s="691" t="s">
        <v>7043</v>
      </c>
      <c r="E592" s="692" t="str">
        <f t="shared" si="87"/>
        <v xml:space="preserve">[F0587] LD Cryo7Main V/VError   Alarm   </v>
      </c>
      <c r="G592" s="693">
        <v>588</v>
      </c>
      <c r="H592" s="1451"/>
      <c r="I592" s="693"/>
      <c r="J592" s="692" t="str">
        <f t="shared" si="88"/>
        <v xml:space="preserve">[F2587] Warning </v>
      </c>
      <c r="L592" t="s">
        <v>11376</v>
      </c>
      <c r="M592" t="str">
        <f t="shared" si="81"/>
        <v xml:space="preserve">LD Cryo7Main V/VError   Alarm   </v>
      </c>
      <c r="N592" t="s">
        <v>9827</v>
      </c>
      <c r="P592" t="s">
        <v>13376</v>
      </c>
      <c r="Q592" t="str">
        <f t="shared" si="89"/>
        <v xml:space="preserve">Warning </v>
      </c>
      <c r="R592" s="682" t="s">
        <v>10412</v>
      </c>
    </row>
    <row r="593" spans="2:18">
      <c r="B593" s="690">
        <v>589</v>
      </c>
      <c r="C593" s="1451"/>
      <c r="D593" s="691" t="s">
        <v>7044</v>
      </c>
      <c r="E593" s="692" t="str">
        <f t="shared" si="87"/>
        <v>[F0588] Spare Alarm</v>
      </c>
      <c r="G593" s="693">
        <v>589</v>
      </c>
      <c r="H593" s="1451"/>
      <c r="I593" s="693"/>
      <c r="J593" s="692" t="str">
        <f t="shared" si="88"/>
        <v xml:space="preserve">[F2588] Warning </v>
      </c>
      <c r="L593" t="s">
        <v>11377</v>
      </c>
      <c r="M593" t="str">
        <f t="shared" si="81"/>
        <v>Spare Alarm</v>
      </c>
      <c r="N593" t="s">
        <v>9500</v>
      </c>
      <c r="P593" t="s">
        <v>13377</v>
      </c>
      <c r="Q593" t="str">
        <f t="shared" si="89"/>
        <v xml:space="preserve">Warning </v>
      </c>
      <c r="R593" s="682" t="s">
        <v>10412</v>
      </c>
    </row>
    <row r="594" spans="2:18">
      <c r="B594" s="690">
        <v>590</v>
      </c>
      <c r="C594" s="1451"/>
      <c r="D594" s="691" t="s">
        <v>7045</v>
      </c>
      <c r="E594" s="692" t="str">
        <f t="shared" si="87"/>
        <v>[F0589] Spare Alarm</v>
      </c>
      <c r="G594" s="693">
        <v>590</v>
      </c>
      <c r="H594" s="1451"/>
      <c r="I594" s="693"/>
      <c r="J594" s="692" t="str">
        <f t="shared" si="88"/>
        <v xml:space="preserve">[F2589] Warning </v>
      </c>
      <c r="L594" t="s">
        <v>11378</v>
      </c>
      <c r="M594" t="str">
        <f t="shared" si="81"/>
        <v>Spare Alarm</v>
      </c>
      <c r="N594" t="s">
        <v>9500</v>
      </c>
      <c r="P594" t="s">
        <v>13378</v>
      </c>
      <c r="Q594" t="str">
        <f t="shared" si="89"/>
        <v xml:space="preserve">Warning </v>
      </c>
      <c r="R594" s="682" t="s">
        <v>10412</v>
      </c>
    </row>
    <row r="595" spans="2:18">
      <c r="B595" s="690">
        <v>591</v>
      </c>
      <c r="C595" s="1451"/>
      <c r="D595" s="691" t="s">
        <v>7046</v>
      </c>
      <c r="E595" s="692" t="str">
        <f t="shared" si="87"/>
        <v xml:space="preserve">[F0590] LD Cryo7Main V/VOPN T/O Alarm   </v>
      </c>
      <c r="G595" s="693">
        <v>591</v>
      </c>
      <c r="H595" s="1451"/>
      <c r="I595" s="693"/>
      <c r="J595" s="692" t="str">
        <f t="shared" si="88"/>
        <v xml:space="preserve">[F2590] Warning </v>
      </c>
      <c r="L595" t="s">
        <v>11379</v>
      </c>
      <c r="M595" t="str">
        <f t="shared" si="81"/>
        <v xml:space="preserve">LD Cryo7Main V/VOPN T/O Alarm   </v>
      </c>
      <c r="N595" t="s">
        <v>9828</v>
      </c>
      <c r="P595" t="s">
        <v>13379</v>
      </c>
      <c r="Q595" t="str">
        <f t="shared" si="89"/>
        <v xml:space="preserve">Warning </v>
      </c>
      <c r="R595" s="682" t="s">
        <v>10412</v>
      </c>
    </row>
    <row r="596" spans="2:18">
      <c r="B596" s="690">
        <v>592</v>
      </c>
      <c r="C596" s="1452"/>
      <c r="D596" s="691" t="s">
        <v>7047</v>
      </c>
      <c r="E596" s="692" t="str">
        <f t="shared" si="87"/>
        <v xml:space="preserve">[F0591] LD Cryo7Main V/VCLS T/O Alarm   </v>
      </c>
      <c r="G596" s="693">
        <v>592</v>
      </c>
      <c r="H596" s="1452"/>
      <c r="I596" s="693"/>
      <c r="J596" s="692" t="str">
        <f t="shared" si="88"/>
        <v xml:space="preserve">[F2591] Warning </v>
      </c>
      <c r="L596" t="s">
        <v>11380</v>
      </c>
      <c r="M596" t="str">
        <f t="shared" ref="M596:M659" si="90">IF("Alarm   " =N596, "Spare Alarm", N596)</f>
        <v xml:space="preserve">LD Cryo7Main V/VCLS T/O Alarm   </v>
      </c>
      <c r="N596" t="s">
        <v>9829</v>
      </c>
      <c r="P596" t="s">
        <v>13380</v>
      </c>
      <c r="Q596" t="str">
        <f t="shared" si="89"/>
        <v xml:space="preserve">Warning </v>
      </c>
      <c r="R596" s="682" t="s">
        <v>10412</v>
      </c>
    </row>
    <row r="597" spans="2:18">
      <c r="B597" s="690">
        <v>593</v>
      </c>
      <c r="C597" s="1450" t="str">
        <f t="shared" si="84"/>
        <v>2745</v>
      </c>
      <c r="D597" s="691">
        <v>0</v>
      </c>
      <c r="E597" s="692" t="str">
        <f t="shared" si="87"/>
        <v xml:space="preserve">[F0592] LD Cryo7Main V/VSetP1T/OAlarm   </v>
      </c>
      <c r="G597" s="693">
        <v>593</v>
      </c>
      <c r="H597" s="1450" t="str">
        <f t="shared" ref="H597" si="91">DEC2HEX(HEX2DEC(H581)+1)</f>
        <v>27C5</v>
      </c>
      <c r="I597" s="693"/>
      <c r="J597" s="692" t="str">
        <f t="shared" si="88"/>
        <v xml:space="preserve">[F2592] Warning </v>
      </c>
      <c r="L597" t="s">
        <v>11381</v>
      </c>
      <c r="M597" t="str">
        <f t="shared" si="90"/>
        <v xml:space="preserve">LD Cryo7Main V/VSetP1T/OAlarm   </v>
      </c>
      <c r="N597" t="s">
        <v>9830</v>
      </c>
      <c r="P597" t="s">
        <v>13381</v>
      </c>
      <c r="Q597" t="str">
        <f t="shared" si="89"/>
        <v xml:space="preserve">Warning </v>
      </c>
      <c r="R597" s="682" t="s">
        <v>10412</v>
      </c>
    </row>
    <row r="598" spans="2:18">
      <c r="B598" s="690">
        <v>594</v>
      </c>
      <c r="C598" s="1451"/>
      <c r="D598" s="691">
        <v>1</v>
      </c>
      <c r="E598" s="692" t="str">
        <f t="shared" si="87"/>
        <v xml:space="preserve">[F0593] LD Cryo7Main V/VSetP2T/OAlarm   </v>
      </c>
      <c r="G598" s="693">
        <v>594</v>
      </c>
      <c r="H598" s="1451"/>
      <c r="I598" s="693"/>
      <c r="J598" s="692" t="str">
        <f t="shared" si="88"/>
        <v xml:space="preserve">[F2593] Warning </v>
      </c>
      <c r="L598" t="s">
        <v>11382</v>
      </c>
      <c r="M598" t="str">
        <f t="shared" si="90"/>
        <v xml:space="preserve">LD Cryo7Main V/VSetP2T/OAlarm   </v>
      </c>
      <c r="N598" t="s">
        <v>9831</v>
      </c>
      <c r="P598" t="s">
        <v>13382</v>
      </c>
      <c r="Q598" t="str">
        <f t="shared" si="89"/>
        <v xml:space="preserve">Warning </v>
      </c>
      <c r="R598" s="682" t="s">
        <v>10412</v>
      </c>
    </row>
    <row r="599" spans="2:18">
      <c r="B599" s="690">
        <v>595</v>
      </c>
      <c r="C599" s="1451"/>
      <c r="D599" s="691">
        <v>2</v>
      </c>
      <c r="E599" s="692" t="str">
        <f t="shared" si="87"/>
        <v xml:space="preserve">[F0594] LD Cryo7Main V/VSetP3T/OAlarm   </v>
      </c>
      <c r="G599" s="693">
        <v>595</v>
      </c>
      <c r="H599" s="1451"/>
      <c r="I599" s="693"/>
      <c r="J599" s="692" t="str">
        <f t="shared" si="88"/>
        <v xml:space="preserve">[F2594] Warning </v>
      </c>
      <c r="L599" t="s">
        <v>11383</v>
      </c>
      <c r="M599" t="str">
        <f t="shared" si="90"/>
        <v xml:space="preserve">LD Cryo7Main V/VSetP3T/OAlarm   </v>
      </c>
      <c r="N599" t="s">
        <v>9832</v>
      </c>
      <c r="P599" t="s">
        <v>13383</v>
      </c>
      <c r="Q599" t="str">
        <f t="shared" si="89"/>
        <v xml:space="preserve">Warning </v>
      </c>
      <c r="R599" s="682" t="s">
        <v>10412</v>
      </c>
    </row>
    <row r="600" spans="2:18">
      <c r="B600" s="690">
        <v>596</v>
      </c>
      <c r="C600" s="1451"/>
      <c r="D600" s="691">
        <v>3</v>
      </c>
      <c r="E600" s="692" t="str">
        <f t="shared" si="87"/>
        <v xml:space="preserve">[F0595] LD Cryo7Main V/VSetP4T/OAlarm   </v>
      </c>
      <c r="G600" s="693">
        <v>596</v>
      </c>
      <c r="H600" s="1451"/>
      <c r="I600" s="693"/>
      <c r="J600" s="692" t="str">
        <f t="shared" si="88"/>
        <v xml:space="preserve">[F2595] Warning </v>
      </c>
      <c r="L600" t="s">
        <v>11384</v>
      </c>
      <c r="M600" t="str">
        <f t="shared" si="90"/>
        <v xml:space="preserve">LD Cryo7Main V/VSetP4T/OAlarm   </v>
      </c>
      <c r="N600" t="s">
        <v>9833</v>
      </c>
      <c r="P600" t="s">
        <v>13384</v>
      </c>
      <c r="Q600" t="str">
        <f t="shared" si="89"/>
        <v xml:space="preserve">Warning </v>
      </c>
      <c r="R600" s="682" t="s">
        <v>10412</v>
      </c>
    </row>
    <row r="601" spans="2:18">
      <c r="B601" s="690">
        <v>597</v>
      </c>
      <c r="C601" s="1451"/>
      <c r="D601" s="691">
        <v>4</v>
      </c>
      <c r="E601" s="692" t="str">
        <f t="shared" si="87"/>
        <v xml:space="preserve">[F0596] LD Cryo7Main V/VUnknow  Alarm   </v>
      </c>
      <c r="G601" s="693">
        <v>597</v>
      </c>
      <c r="H601" s="1451"/>
      <c r="I601" s="693"/>
      <c r="J601" s="692" t="str">
        <f t="shared" si="88"/>
        <v xml:space="preserve">[F2596] Warning </v>
      </c>
      <c r="L601" t="s">
        <v>11385</v>
      </c>
      <c r="M601" t="str">
        <f t="shared" si="90"/>
        <v xml:space="preserve">LD Cryo7Main V/VUnknow  Alarm   </v>
      </c>
      <c r="N601" t="s">
        <v>9834</v>
      </c>
      <c r="P601" t="s">
        <v>13385</v>
      </c>
      <c r="Q601" t="str">
        <f t="shared" si="89"/>
        <v xml:space="preserve">Warning </v>
      </c>
      <c r="R601" s="682" t="s">
        <v>10412</v>
      </c>
    </row>
    <row r="602" spans="2:18">
      <c r="B602" s="690">
        <v>598</v>
      </c>
      <c r="C602" s="1451"/>
      <c r="D602" s="691">
        <v>5</v>
      </c>
      <c r="E602" s="692" t="str">
        <f t="shared" si="87"/>
        <v>[F0597] Spare Alarm</v>
      </c>
      <c r="G602" s="693">
        <v>598</v>
      </c>
      <c r="H602" s="1451"/>
      <c r="I602" s="693"/>
      <c r="J602" s="692" t="str">
        <f t="shared" si="88"/>
        <v xml:space="preserve">[F2597] Warning </v>
      </c>
      <c r="L602" t="s">
        <v>11386</v>
      </c>
      <c r="M602" t="str">
        <f t="shared" si="90"/>
        <v>Spare Alarm</v>
      </c>
      <c r="N602" t="s">
        <v>9500</v>
      </c>
      <c r="P602" t="s">
        <v>13386</v>
      </c>
      <c r="Q602" t="str">
        <f t="shared" si="89"/>
        <v xml:space="preserve">Warning </v>
      </c>
      <c r="R602" s="682" t="s">
        <v>10412</v>
      </c>
    </row>
    <row r="603" spans="2:18">
      <c r="B603" s="690">
        <v>599</v>
      </c>
      <c r="C603" s="1451"/>
      <c r="D603" s="691">
        <v>6</v>
      </c>
      <c r="E603" s="692" t="str">
        <f t="shared" si="87"/>
        <v>[F0598] Spare Alarm</v>
      </c>
      <c r="G603" s="693">
        <v>599</v>
      </c>
      <c r="H603" s="1451"/>
      <c r="I603" s="693"/>
      <c r="J603" s="692" t="str">
        <f t="shared" si="88"/>
        <v xml:space="preserve">[F2598] Warning </v>
      </c>
      <c r="L603" t="s">
        <v>11387</v>
      </c>
      <c r="M603" t="str">
        <f t="shared" si="90"/>
        <v>Spare Alarm</v>
      </c>
      <c r="N603" t="s">
        <v>9500</v>
      </c>
      <c r="P603" t="s">
        <v>13387</v>
      </c>
      <c r="Q603" t="str">
        <f t="shared" si="89"/>
        <v xml:space="preserve">Warning </v>
      </c>
      <c r="R603" s="682" t="s">
        <v>10412</v>
      </c>
    </row>
    <row r="604" spans="2:18">
      <c r="B604" s="690">
        <v>600</v>
      </c>
      <c r="C604" s="1451"/>
      <c r="D604" s="691">
        <v>7</v>
      </c>
      <c r="E604" s="692" t="str">
        <f t="shared" si="87"/>
        <v>[F0599] Spare Alarm</v>
      </c>
      <c r="G604" s="693">
        <v>600</v>
      </c>
      <c r="H604" s="1451"/>
      <c r="I604" s="693"/>
      <c r="J604" s="692" t="str">
        <f t="shared" si="88"/>
        <v xml:space="preserve">[F2599] Warning </v>
      </c>
      <c r="L604" t="s">
        <v>11388</v>
      </c>
      <c r="M604" t="str">
        <f t="shared" si="90"/>
        <v>Spare Alarm</v>
      </c>
      <c r="N604" t="s">
        <v>9500</v>
      </c>
      <c r="P604" t="s">
        <v>13388</v>
      </c>
      <c r="Q604" t="str">
        <f t="shared" si="89"/>
        <v xml:space="preserve">Warning </v>
      </c>
      <c r="R604" s="682" t="s">
        <v>10412</v>
      </c>
    </row>
    <row r="605" spans="2:18">
      <c r="B605" s="690">
        <v>601</v>
      </c>
      <c r="C605" s="1451"/>
      <c r="D605" s="691">
        <v>8</v>
      </c>
      <c r="E605" s="692" t="str">
        <f t="shared" si="87"/>
        <v xml:space="preserve">[F0600] LD Cryo7R/V     OPN T/O Alarm   </v>
      </c>
      <c r="G605" s="693">
        <v>601</v>
      </c>
      <c r="H605" s="1451"/>
      <c r="I605" s="693"/>
      <c r="J605" s="692" t="str">
        <f t="shared" si="88"/>
        <v xml:space="preserve">[F2600] EX Full Range   OPN T/O Warning </v>
      </c>
      <c r="L605" t="s">
        <v>11389</v>
      </c>
      <c r="M605" t="str">
        <f t="shared" si="90"/>
        <v xml:space="preserve">LD Cryo7R/V     OPN T/O Alarm   </v>
      </c>
      <c r="N605" t="s">
        <v>9835</v>
      </c>
      <c r="P605" t="s">
        <v>13389</v>
      </c>
      <c r="Q605" t="str">
        <f t="shared" si="89"/>
        <v xml:space="preserve">EX Full Range   OPN T/O Warning </v>
      </c>
      <c r="R605" s="682" t="s">
        <v>10619</v>
      </c>
    </row>
    <row r="606" spans="2:18">
      <c r="B606" s="690">
        <v>602</v>
      </c>
      <c r="C606" s="1451"/>
      <c r="D606" s="691">
        <v>9</v>
      </c>
      <c r="E606" s="692" t="str">
        <f t="shared" si="87"/>
        <v xml:space="preserve">[F0601] LD Cryo7R/V     CLS T/O Alarm   </v>
      </c>
      <c r="G606" s="693">
        <v>602</v>
      </c>
      <c r="H606" s="1451"/>
      <c r="I606" s="693"/>
      <c r="J606" s="692" t="str">
        <f t="shared" si="88"/>
        <v xml:space="preserve">[F2601] EX Full Range   CLS T/O Warning </v>
      </c>
      <c r="L606" t="s">
        <v>11390</v>
      </c>
      <c r="M606" t="str">
        <f t="shared" si="90"/>
        <v xml:space="preserve">LD Cryo7R/V     CLS T/O Alarm   </v>
      </c>
      <c r="N606" t="s">
        <v>9836</v>
      </c>
      <c r="P606" t="s">
        <v>13390</v>
      </c>
      <c r="Q606" t="str">
        <f t="shared" si="89"/>
        <v xml:space="preserve">EX Full Range   CLS T/O Warning </v>
      </c>
      <c r="R606" s="682" t="s">
        <v>10620</v>
      </c>
    </row>
    <row r="607" spans="2:18">
      <c r="B607" s="690">
        <v>603</v>
      </c>
      <c r="C607" s="1451"/>
      <c r="D607" s="691" t="s">
        <v>7042</v>
      </c>
      <c r="E607" s="692" t="str">
        <f t="shared" si="87"/>
        <v xml:space="preserve">[F0602] LD Cryo7R/V     Unknow  Alarm   </v>
      </c>
      <c r="G607" s="693">
        <v>603</v>
      </c>
      <c r="H607" s="1451"/>
      <c r="I607" s="693"/>
      <c r="J607" s="692" t="str">
        <f t="shared" si="88"/>
        <v xml:space="preserve">[F2602] Warning </v>
      </c>
      <c r="L607" t="s">
        <v>11391</v>
      </c>
      <c r="M607" t="str">
        <f t="shared" si="90"/>
        <v xml:space="preserve">LD Cryo7R/V     Unknow  Alarm   </v>
      </c>
      <c r="N607" t="s">
        <v>9837</v>
      </c>
      <c r="P607" t="s">
        <v>13391</v>
      </c>
      <c r="Q607" t="str">
        <f t="shared" si="89"/>
        <v xml:space="preserve">Warning </v>
      </c>
      <c r="R607" s="682" t="s">
        <v>10412</v>
      </c>
    </row>
    <row r="608" spans="2:18">
      <c r="B608" s="690">
        <v>604</v>
      </c>
      <c r="C608" s="1451"/>
      <c r="D608" s="691" t="s">
        <v>7043</v>
      </c>
      <c r="E608" s="692" t="str">
        <f t="shared" si="87"/>
        <v>[F0603] Spare Alarm</v>
      </c>
      <c r="G608" s="693">
        <v>604</v>
      </c>
      <c r="H608" s="1451"/>
      <c r="I608" s="693"/>
      <c r="J608" s="692" t="str">
        <f t="shared" si="88"/>
        <v xml:space="preserve">[F2603] Warning </v>
      </c>
      <c r="L608" t="s">
        <v>11392</v>
      </c>
      <c r="M608" t="str">
        <f t="shared" si="90"/>
        <v>Spare Alarm</v>
      </c>
      <c r="N608" t="s">
        <v>9500</v>
      </c>
      <c r="P608" t="s">
        <v>13392</v>
      </c>
      <c r="Q608" t="str">
        <f t="shared" si="89"/>
        <v xml:space="preserve">Warning </v>
      </c>
      <c r="R608" s="682" t="s">
        <v>10412</v>
      </c>
    </row>
    <row r="609" spans="2:18">
      <c r="B609" s="690">
        <v>605</v>
      </c>
      <c r="C609" s="1451"/>
      <c r="D609" s="691" t="s">
        <v>7044</v>
      </c>
      <c r="E609" s="692" t="str">
        <f t="shared" si="87"/>
        <v>[F0604] Spare Alarm</v>
      </c>
      <c r="G609" s="693">
        <v>605</v>
      </c>
      <c r="H609" s="1451"/>
      <c r="I609" s="693"/>
      <c r="J609" s="692" t="str">
        <f t="shared" si="88"/>
        <v xml:space="preserve">[F2604] Warning </v>
      </c>
      <c r="L609" t="s">
        <v>11393</v>
      </c>
      <c r="M609" t="str">
        <f t="shared" si="90"/>
        <v>Spare Alarm</v>
      </c>
      <c r="N609" t="s">
        <v>9500</v>
      </c>
      <c r="P609" t="s">
        <v>13393</v>
      </c>
      <c r="Q609" t="str">
        <f t="shared" si="89"/>
        <v xml:space="preserve">Warning </v>
      </c>
      <c r="R609" s="682" t="s">
        <v>10412</v>
      </c>
    </row>
    <row r="610" spans="2:18">
      <c r="B610" s="690">
        <v>606</v>
      </c>
      <c r="C610" s="1451"/>
      <c r="D610" s="691" t="s">
        <v>7045</v>
      </c>
      <c r="E610" s="692" t="str">
        <f t="shared" si="87"/>
        <v xml:space="preserve">[F0605] LD Cryo7Purge   Not OpenAlarm   </v>
      </c>
      <c r="G610" s="693">
        <v>606</v>
      </c>
      <c r="H610" s="1451"/>
      <c r="I610" s="693"/>
      <c r="J610" s="692" t="str">
        <f t="shared" si="88"/>
        <v xml:space="preserve">[F2605] EX Slow R/V     OPN T/O Warning </v>
      </c>
      <c r="L610" t="s">
        <v>11394</v>
      </c>
      <c r="M610" t="str">
        <f t="shared" si="90"/>
        <v xml:space="preserve">LD Cryo7Purge   Not OpenAlarm   </v>
      </c>
      <c r="N610" t="s">
        <v>9838</v>
      </c>
      <c r="P610" t="s">
        <v>13394</v>
      </c>
      <c r="Q610" t="str">
        <f t="shared" si="89"/>
        <v xml:space="preserve">EX Slow R/V     OPN T/O Warning </v>
      </c>
      <c r="R610" s="682" t="s">
        <v>10621</v>
      </c>
    </row>
    <row r="611" spans="2:18">
      <c r="B611" s="690">
        <v>607</v>
      </c>
      <c r="C611" s="1451"/>
      <c r="D611" s="691" t="s">
        <v>7046</v>
      </c>
      <c r="E611" s="692" t="str">
        <f t="shared" si="87"/>
        <v xml:space="preserve">[F0606] LD Cryo7Regen   LeakTestAlarm   </v>
      </c>
      <c r="G611" s="693">
        <v>607</v>
      </c>
      <c r="H611" s="1451"/>
      <c r="I611" s="693"/>
      <c r="J611" s="692" t="str">
        <f t="shared" si="88"/>
        <v xml:space="preserve">[F2606] EX Slow R/V     CLS T/O Warning </v>
      </c>
      <c r="L611" t="s">
        <v>11395</v>
      </c>
      <c r="M611" t="str">
        <f t="shared" si="90"/>
        <v xml:space="preserve">LD Cryo7Regen   LeakTestAlarm   </v>
      </c>
      <c r="N611" t="s">
        <v>9839</v>
      </c>
      <c r="P611" t="s">
        <v>13395</v>
      </c>
      <c r="Q611" t="str">
        <f t="shared" si="89"/>
        <v xml:space="preserve">EX Slow R/V     CLS T/O Warning </v>
      </c>
      <c r="R611" s="682" t="s">
        <v>10622</v>
      </c>
    </row>
    <row r="612" spans="2:18">
      <c r="B612" s="690">
        <v>608</v>
      </c>
      <c r="C612" s="1452"/>
      <c r="D612" s="691" t="s">
        <v>7047</v>
      </c>
      <c r="E612" s="692" t="str">
        <f t="shared" si="87"/>
        <v xml:space="preserve">[F0607] LD Cryo7Heater  High    Alarm   </v>
      </c>
      <c r="G612" s="693">
        <v>608</v>
      </c>
      <c r="H612" s="1452"/>
      <c r="I612" s="693"/>
      <c r="J612" s="692" t="str">
        <f t="shared" si="88"/>
        <v xml:space="preserve">[F2607] Warning </v>
      </c>
      <c r="L612" t="s">
        <v>11396</v>
      </c>
      <c r="M612" t="str">
        <f t="shared" si="90"/>
        <v xml:space="preserve">LD Cryo7Heater  High    Alarm   </v>
      </c>
      <c r="N612" t="s">
        <v>9840</v>
      </c>
      <c r="P612" t="s">
        <v>13396</v>
      </c>
      <c r="Q612" t="str">
        <f t="shared" si="89"/>
        <v xml:space="preserve">Warning </v>
      </c>
      <c r="R612" s="682" t="s">
        <v>10412</v>
      </c>
    </row>
    <row r="613" spans="2:18">
      <c r="B613" s="690">
        <v>609</v>
      </c>
      <c r="C613" s="1450" t="str">
        <f t="shared" si="84"/>
        <v>2746</v>
      </c>
      <c r="D613" s="691">
        <v>0</v>
      </c>
      <c r="E613" s="692" t="str">
        <f t="shared" si="87"/>
        <v xml:space="preserve">[F0608] LD Cryo7Temp    Over    Alarm   </v>
      </c>
      <c r="G613" s="693">
        <v>609</v>
      </c>
      <c r="H613" s="1450" t="str">
        <f t="shared" ref="H613" si="92">DEC2HEX(HEX2DEC(H597)+1)</f>
        <v>27C6</v>
      </c>
      <c r="I613" s="693"/>
      <c r="J613" s="692" t="str">
        <f t="shared" si="88"/>
        <v xml:space="preserve">[F2608] Warning </v>
      </c>
      <c r="L613" t="s">
        <v>11397</v>
      </c>
      <c r="M613" t="str">
        <f t="shared" si="90"/>
        <v xml:space="preserve">LD Cryo7Temp    Over    Alarm   </v>
      </c>
      <c r="N613" t="s">
        <v>9841</v>
      </c>
      <c r="P613" t="s">
        <v>13397</v>
      </c>
      <c r="Q613" t="str">
        <f t="shared" si="89"/>
        <v xml:space="preserve">Warning </v>
      </c>
      <c r="R613" s="682" t="s">
        <v>10412</v>
      </c>
    </row>
    <row r="614" spans="2:18">
      <c r="B614" s="690">
        <v>610</v>
      </c>
      <c r="C614" s="1451"/>
      <c r="D614" s="691">
        <v>1</v>
      </c>
      <c r="E614" s="692" t="str">
        <f t="shared" si="87"/>
        <v>[F0609] Spare Alarm</v>
      </c>
      <c r="G614" s="693">
        <v>610</v>
      </c>
      <c r="H614" s="1451"/>
      <c r="I614" s="693"/>
      <c r="J614" s="692" t="str">
        <f t="shared" si="88"/>
        <v xml:space="preserve">[F2609] Warning </v>
      </c>
      <c r="L614" t="s">
        <v>11398</v>
      </c>
      <c r="M614" t="str">
        <f t="shared" si="90"/>
        <v>Spare Alarm</v>
      </c>
      <c r="N614" t="s">
        <v>9500</v>
      </c>
      <c r="P614" t="s">
        <v>13398</v>
      </c>
      <c r="Q614" t="str">
        <f t="shared" si="89"/>
        <v xml:space="preserve">Warning </v>
      </c>
      <c r="R614" s="682" t="s">
        <v>10412</v>
      </c>
    </row>
    <row r="615" spans="2:18">
      <c r="B615" s="690">
        <v>611</v>
      </c>
      <c r="C615" s="1451"/>
      <c r="D615" s="691">
        <v>2</v>
      </c>
      <c r="E615" s="692" t="str">
        <f t="shared" si="87"/>
        <v xml:space="preserve">[F0610] LD Cryo8HeatOverCurrent Alarm   </v>
      </c>
      <c r="G615" s="693">
        <v>611</v>
      </c>
      <c r="H615" s="1451"/>
      <c r="I615" s="693"/>
      <c r="J615" s="692" t="str">
        <f t="shared" si="88"/>
        <v xml:space="preserve">[F2610] Warning </v>
      </c>
      <c r="L615" t="s">
        <v>11399</v>
      </c>
      <c r="M615" t="str">
        <f t="shared" si="90"/>
        <v xml:space="preserve">LD Cryo8HeatOverCurrent Alarm   </v>
      </c>
      <c r="N615" t="s">
        <v>9842</v>
      </c>
      <c r="P615" t="s">
        <v>13399</v>
      </c>
      <c r="Q615" t="str">
        <f t="shared" si="89"/>
        <v xml:space="preserve">Warning </v>
      </c>
      <c r="R615" s="682" t="s">
        <v>10412</v>
      </c>
    </row>
    <row r="616" spans="2:18">
      <c r="B616" s="690">
        <v>612</v>
      </c>
      <c r="C616" s="1451"/>
      <c r="D616" s="691">
        <v>3</v>
      </c>
      <c r="E616" s="692" t="str">
        <f t="shared" si="87"/>
        <v xml:space="preserve">[F0611] LD Cryo8HeatELCBTrip    Alarm   </v>
      </c>
      <c r="G616" s="693">
        <v>612</v>
      </c>
      <c r="H616" s="1451"/>
      <c r="I616" s="693"/>
      <c r="J616" s="692" t="str">
        <f t="shared" si="88"/>
        <v xml:space="preserve">[F2611] Warning </v>
      </c>
      <c r="L616" t="s">
        <v>11400</v>
      </c>
      <c r="M616" t="str">
        <f t="shared" si="90"/>
        <v xml:space="preserve">LD Cryo8HeatELCBTrip    Alarm   </v>
      </c>
      <c r="N616" t="s">
        <v>9843</v>
      </c>
      <c r="P616" t="s">
        <v>13400</v>
      </c>
      <c r="Q616" t="str">
        <f t="shared" si="89"/>
        <v xml:space="preserve">Warning </v>
      </c>
      <c r="R616" s="682" t="s">
        <v>10412</v>
      </c>
    </row>
    <row r="617" spans="2:18">
      <c r="B617" s="690">
        <v>613</v>
      </c>
      <c r="C617" s="1451"/>
      <c r="D617" s="691">
        <v>4</v>
      </c>
      <c r="E617" s="692" t="str">
        <f t="shared" si="87"/>
        <v xml:space="preserve">[F0612] LD Cryo8HeatTempI/Lock  Alarm   </v>
      </c>
      <c r="G617" s="693">
        <v>613</v>
      </c>
      <c r="H617" s="1451"/>
      <c r="I617" s="693"/>
      <c r="J617" s="692" t="str">
        <f t="shared" si="88"/>
        <v xml:space="preserve">[F2612] Warning </v>
      </c>
      <c r="L617" t="s">
        <v>11401</v>
      </c>
      <c r="M617" t="str">
        <f t="shared" si="90"/>
        <v xml:space="preserve">LD Cryo8HeatTempI/Lock  Alarm   </v>
      </c>
      <c r="N617" t="s">
        <v>9844</v>
      </c>
      <c r="P617" t="s">
        <v>13401</v>
      </c>
      <c r="Q617" t="str">
        <f t="shared" si="89"/>
        <v xml:space="preserve">Warning </v>
      </c>
      <c r="R617" s="682" t="s">
        <v>10412</v>
      </c>
    </row>
    <row r="618" spans="2:18">
      <c r="B618" s="690">
        <v>614</v>
      </c>
      <c r="C618" s="1451"/>
      <c r="D618" s="691">
        <v>5</v>
      </c>
      <c r="E618" s="692" t="str">
        <f t="shared" si="87"/>
        <v xml:space="preserve">[F0613] LD Cryo8Heat90℃ Bimetal Alarm   </v>
      </c>
      <c r="G618" s="693">
        <v>614</v>
      </c>
      <c r="H618" s="1451"/>
      <c r="I618" s="693"/>
      <c r="J618" s="692" t="str">
        <f t="shared" si="88"/>
        <v xml:space="preserve">[F2613] Warning </v>
      </c>
      <c r="L618" t="s">
        <v>11402</v>
      </c>
      <c r="M618" t="str">
        <f t="shared" si="90"/>
        <v xml:space="preserve">LD Cryo8Heat90℃ Bimetal Alarm   </v>
      </c>
      <c r="N618" t="s">
        <v>9845</v>
      </c>
      <c r="P618" t="s">
        <v>13402</v>
      </c>
      <c r="Q618" t="str">
        <f t="shared" si="89"/>
        <v xml:space="preserve">Warning </v>
      </c>
      <c r="R618" s="682" t="s">
        <v>10412</v>
      </c>
    </row>
    <row r="619" spans="2:18">
      <c r="B619" s="690">
        <v>615</v>
      </c>
      <c r="C619" s="1451"/>
      <c r="D619" s="691">
        <v>6</v>
      </c>
      <c r="E619" s="692" t="str">
        <f t="shared" si="87"/>
        <v>[F0614] Spare Alarm</v>
      </c>
      <c r="G619" s="693">
        <v>615</v>
      </c>
      <c r="H619" s="1451"/>
      <c r="I619" s="693"/>
      <c r="J619" s="692" t="str">
        <f t="shared" si="88"/>
        <v xml:space="preserve">[F2614] Warning </v>
      </c>
      <c r="L619" t="s">
        <v>11403</v>
      </c>
      <c r="M619" t="str">
        <f t="shared" si="90"/>
        <v>Spare Alarm</v>
      </c>
      <c r="N619" t="s">
        <v>9500</v>
      </c>
      <c r="P619" t="s">
        <v>13403</v>
      </c>
      <c r="Q619" t="str">
        <f t="shared" si="89"/>
        <v xml:space="preserve">Warning </v>
      </c>
      <c r="R619" s="682" t="s">
        <v>10412</v>
      </c>
    </row>
    <row r="620" spans="2:18">
      <c r="B620" s="690">
        <v>616</v>
      </c>
      <c r="C620" s="1451"/>
      <c r="D620" s="691">
        <v>7</v>
      </c>
      <c r="E620" s="692" t="str">
        <f t="shared" si="87"/>
        <v xml:space="preserve">[F0615] LD Cryo8Main V/VReady   Alarm   </v>
      </c>
      <c r="G620" s="693">
        <v>616</v>
      </c>
      <c r="H620" s="1451"/>
      <c r="I620" s="693"/>
      <c r="J620" s="692" t="str">
        <f t="shared" si="88"/>
        <v xml:space="preserve">[F2615] EX Fast R/V     OPN T/O Warning </v>
      </c>
      <c r="L620" t="s">
        <v>11404</v>
      </c>
      <c r="M620" t="str">
        <f t="shared" si="90"/>
        <v xml:space="preserve">LD Cryo8Main V/VReady   Alarm   </v>
      </c>
      <c r="N620" t="s">
        <v>9846</v>
      </c>
      <c r="P620" t="s">
        <v>13404</v>
      </c>
      <c r="Q620" t="str">
        <f t="shared" si="89"/>
        <v xml:space="preserve">EX Fast R/V     OPN T/O Warning </v>
      </c>
      <c r="R620" s="682" t="s">
        <v>10623</v>
      </c>
    </row>
    <row r="621" spans="2:18">
      <c r="B621" s="690">
        <v>617</v>
      </c>
      <c r="C621" s="1451"/>
      <c r="D621" s="691">
        <v>8</v>
      </c>
      <c r="E621" s="692" t="str">
        <f t="shared" si="87"/>
        <v xml:space="preserve">[F0616] LD Cryo8Main V/VStart UpAlarm   </v>
      </c>
      <c r="G621" s="693">
        <v>617</v>
      </c>
      <c r="H621" s="1451"/>
      <c r="I621" s="693"/>
      <c r="J621" s="692" t="str">
        <f t="shared" si="88"/>
        <v xml:space="preserve">[F2616] EX Fast R/V     CLS T/O Warning </v>
      </c>
      <c r="L621" t="s">
        <v>11405</v>
      </c>
      <c r="M621" t="str">
        <f t="shared" si="90"/>
        <v xml:space="preserve">LD Cryo8Main V/VStart UpAlarm   </v>
      </c>
      <c r="N621" t="s">
        <v>9847</v>
      </c>
      <c r="P621" t="s">
        <v>13405</v>
      </c>
      <c r="Q621" t="str">
        <f t="shared" si="89"/>
        <v xml:space="preserve">EX Fast R/V     CLS T/O Warning </v>
      </c>
      <c r="R621" s="682" t="s">
        <v>10624</v>
      </c>
    </row>
    <row r="622" spans="2:18">
      <c r="B622" s="690">
        <v>618</v>
      </c>
      <c r="C622" s="1451"/>
      <c r="D622" s="691">
        <v>9</v>
      </c>
      <c r="E622" s="692" t="str">
        <f t="shared" si="87"/>
        <v xml:space="preserve">[F0617] LD Cryo8Main V/VError   Alarm   </v>
      </c>
      <c r="G622" s="693">
        <v>618</v>
      </c>
      <c r="H622" s="1451"/>
      <c r="I622" s="693"/>
      <c r="J622" s="692" t="str">
        <f t="shared" si="88"/>
        <v xml:space="preserve">[F2617] Warning </v>
      </c>
      <c r="L622" t="s">
        <v>11406</v>
      </c>
      <c r="M622" t="str">
        <f t="shared" si="90"/>
        <v xml:space="preserve">LD Cryo8Main V/VError   Alarm   </v>
      </c>
      <c r="N622" t="s">
        <v>9848</v>
      </c>
      <c r="P622" t="s">
        <v>13406</v>
      </c>
      <c r="Q622" t="str">
        <f t="shared" si="89"/>
        <v xml:space="preserve">Warning </v>
      </c>
      <c r="R622" s="682" t="s">
        <v>10412</v>
      </c>
    </row>
    <row r="623" spans="2:18">
      <c r="B623" s="690">
        <v>619</v>
      </c>
      <c r="C623" s="1451"/>
      <c r="D623" s="691" t="s">
        <v>7042</v>
      </c>
      <c r="E623" s="692" t="str">
        <f t="shared" si="87"/>
        <v>[F0618] Spare Alarm</v>
      </c>
      <c r="G623" s="693">
        <v>619</v>
      </c>
      <c r="H623" s="1451"/>
      <c r="I623" s="693"/>
      <c r="J623" s="692" t="str">
        <f t="shared" si="88"/>
        <v xml:space="preserve">[F2618] Warning </v>
      </c>
      <c r="L623" t="s">
        <v>11407</v>
      </c>
      <c r="M623" t="str">
        <f t="shared" si="90"/>
        <v>Spare Alarm</v>
      </c>
      <c r="N623" t="s">
        <v>9500</v>
      </c>
      <c r="P623" t="s">
        <v>13407</v>
      </c>
      <c r="Q623" t="str">
        <f t="shared" si="89"/>
        <v xml:space="preserve">Warning </v>
      </c>
      <c r="R623" s="682" t="s">
        <v>10412</v>
      </c>
    </row>
    <row r="624" spans="2:18">
      <c r="B624" s="690">
        <v>620</v>
      </c>
      <c r="C624" s="1451"/>
      <c r="D624" s="691" t="s">
        <v>7043</v>
      </c>
      <c r="E624" s="692" t="str">
        <f t="shared" si="87"/>
        <v>[F0619] Spare Alarm</v>
      </c>
      <c r="G624" s="693">
        <v>620</v>
      </c>
      <c r="H624" s="1451"/>
      <c r="I624" s="693"/>
      <c r="J624" s="692" t="str">
        <f t="shared" si="88"/>
        <v xml:space="preserve">[F2619] Warning </v>
      </c>
      <c r="L624" t="s">
        <v>11408</v>
      </c>
      <c r="M624" t="str">
        <f t="shared" si="90"/>
        <v>Spare Alarm</v>
      </c>
      <c r="N624" t="s">
        <v>9500</v>
      </c>
      <c r="P624" t="s">
        <v>13408</v>
      </c>
      <c r="Q624" t="str">
        <f t="shared" si="89"/>
        <v xml:space="preserve">Warning </v>
      </c>
      <c r="R624" s="682" t="s">
        <v>10412</v>
      </c>
    </row>
    <row r="625" spans="2:18">
      <c r="B625" s="690">
        <v>621</v>
      </c>
      <c r="C625" s="1451"/>
      <c r="D625" s="691" t="s">
        <v>7044</v>
      </c>
      <c r="E625" s="692" t="str">
        <f t="shared" si="87"/>
        <v xml:space="preserve">[F0620] LD Cryo8Main V/VOPN T/O Alarm   </v>
      </c>
      <c r="G625" s="693">
        <v>621</v>
      </c>
      <c r="H625" s="1451"/>
      <c r="I625" s="693"/>
      <c r="J625" s="692" t="str">
        <f t="shared" si="88"/>
        <v xml:space="preserve">[F2620] Warning </v>
      </c>
      <c r="L625" t="s">
        <v>11409</v>
      </c>
      <c r="M625" t="str">
        <f t="shared" si="90"/>
        <v xml:space="preserve">LD Cryo8Main V/VOPN T/O Alarm   </v>
      </c>
      <c r="N625" t="s">
        <v>9849</v>
      </c>
      <c r="P625" t="s">
        <v>13409</v>
      </c>
      <c r="Q625" t="str">
        <f t="shared" si="89"/>
        <v xml:space="preserve">Warning </v>
      </c>
      <c r="R625" s="682" t="s">
        <v>10412</v>
      </c>
    </row>
    <row r="626" spans="2:18">
      <c r="B626" s="690">
        <v>622</v>
      </c>
      <c r="C626" s="1451"/>
      <c r="D626" s="691" t="s">
        <v>7045</v>
      </c>
      <c r="E626" s="692" t="str">
        <f t="shared" si="87"/>
        <v xml:space="preserve">[F0621] LD Cryo8Main V/VCLS T/O Alarm   </v>
      </c>
      <c r="G626" s="693">
        <v>622</v>
      </c>
      <c r="H626" s="1451"/>
      <c r="I626" s="693"/>
      <c r="J626" s="692" t="str">
        <f t="shared" si="88"/>
        <v xml:space="preserve">[F2621] Warning </v>
      </c>
      <c r="L626" t="s">
        <v>11410</v>
      </c>
      <c r="M626" t="str">
        <f t="shared" si="90"/>
        <v xml:space="preserve">LD Cryo8Main V/VCLS T/O Alarm   </v>
      </c>
      <c r="N626" t="s">
        <v>9850</v>
      </c>
      <c r="P626" t="s">
        <v>13410</v>
      </c>
      <c r="Q626" t="str">
        <f t="shared" si="89"/>
        <v xml:space="preserve">Warning </v>
      </c>
      <c r="R626" s="682" t="s">
        <v>10412</v>
      </c>
    </row>
    <row r="627" spans="2:18">
      <c r="B627" s="690">
        <v>623</v>
      </c>
      <c r="C627" s="1451"/>
      <c r="D627" s="691" t="s">
        <v>7046</v>
      </c>
      <c r="E627" s="692" t="str">
        <f t="shared" si="87"/>
        <v xml:space="preserve">[F0622] LD Cryo8Main V/VSetP1T/OAlarm   </v>
      </c>
      <c r="G627" s="693">
        <v>623</v>
      </c>
      <c r="H627" s="1451"/>
      <c r="I627" s="693"/>
      <c r="J627" s="692" t="str">
        <f t="shared" si="88"/>
        <v xml:space="preserve">[F2622] Warning </v>
      </c>
      <c r="L627" t="s">
        <v>11411</v>
      </c>
      <c r="M627" t="str">
        <f t="shared" si="90"/>
        <v xml:space="preserve">LD Cryo8Main V/VSetP1T/OAlarm   </v>
      </c>
      <c r="N627" t="s">
        <v>9851</v>
      </c>
      <c r="P627" t="s">
        <v>13411</v>
      </c>
      <c r="Q627" t="str">
        <f t="shared" si="89"/>
        <v xml:space="preserve">Warning </v>
      </c>
      <c r="R627" s="682" t="s">
        <v>10412</v>
      </c>
    </row>
    <row r="628" spans="2:18">
      <c r="B628" s="690">
        <v>624</v>
      </c>
      <c r="C628" s="1452"/>
      <c r="D628" s="691" t="s">
        <v>7047</v>
      </c>
      <c r="E628" s="692" t="str">
        <f t="shared" si="87"/>
        <v xml:space="preserve">[F0623] LD Cryo8Main V/VSetP2T/OAlarm   </v>
      </c>
      <c r="G628" s="693">
        <v>624</v>
      </c>
      <c r="H628" s="1452"/>
      <c r="I628" s="693"/>
      <c r="J628" s="692" t="str">
        <f t="shared" si="88"/>
        <v xml:space="preserve">[F2623] Warning </v>
      </c>
      <c r="L628" t="s">
        <v>11412</v>
      </c>
      <c r="M628" t="str">
        <f t="shared" si="90"/>
        <v xml:space="preserve">LD Cryo8Main V/VSetP2T/OAlarm   </v>
      </c>
      <c r="N628" t="s">
        <v>9852</v>
      </c>
      <c r="P628" t="s">
        <v>13412</v>
      </c>
      <c r="Q628" t="str">
        <f t="shared" si="89"/>
        <v xml:space="preserve">Warning </v>
      </c>
      <c r="R628" s="682" t="s">
        <v>10412</v>
      </c>
    </row>
    <row r="629" spans="2:18">
      <c r="B629" s="690">
        <v>625</v>
      </c>
      <c r="C629" s="1450" t="str">
        <f t="shared" ref="C629:C677" si="93">DEC2HEX(HEX2DEC(C613)+1)</f>
        <v>2747</v>
      </c>
      <c r="D629" s="691">
        <v>0</v>
      </c>
      <c r="E629" s="692" t="str">
        <f t="shared" si="87"/>
        <v xml:space="preserve">[F0624] LD Cryo8Main V/VSetP3T/OAlarm   </v>
      </c>
      <c r="G629" s="693">
        <v>625</v>
      </c>
      <c r="H629" s="1450" t="str">
        <f t="shared" ref="H629" si="94">DEC2HEX(HEX2DEC(H613)+1)</f>
        <v>27C7</v>
      </c>
      <c r="I629" s="693"/>
      <c r="J629" s="692" t="str">
        <f t="shared" si="88"/>
        <v xml:space="preserve">[F2624] Warning </v>
      </c>
      <c r="L629" t="s">
        <v>11413</v>
      </c>
      <c r="M629" t="str">
        <f t="shared" si="90"/>
        <v xml:space="preserve">LD Cryo8Main V/VSetP3T/OAlarm   </v>
      </c>
      <c r="N629" t="s">
        <v>9853</v>
      </c>
      <c r="P629" t="s">
        <v>13413</v>
      </c>
      <c r="Q629" t="str">
        <f t="shared" si="89"/>
        <v xml:space="preserve">Warning </v>
      </c>
      <c r="R629" s="682" t="s">
        <v>10412</v>
      </c>
    </row>
    <row r="630" spans="2:18">
      <c r="B630" s="690">
        <v>626</v>
      </c>
      <c r="C630" s="1451"/>
      <c r="D630" s="691">
        <v>1</v>
      </c>
      <c r="E630" s="692" t="str">
        <f t="shared" si="87"/>
        <v xml:space="preserve">[F0625] LD Cryo8Main V/VSetP4T/OAlarm   </v>
      </c>
      <c r="G630" s="693">
        <v>626</v>
      </c>
      <c r="H630" s="1451"/>
      <c r="I630" s="693"/>
      <c r="J630" s="692" t="str">
        <f t="shared" si="88"/>
        <v xml:space="preserve">[F2625] Warning </v>
      </c>
      <c r="L630" t="s">
        <v>11414</v>
      </c>
      <c r="M630" t="str">
        <f t="shared" si="90"/>
        <v xml:space="preserve">LD Cryo8Main V/VSetP4T/OAlarm   </v>
      </c>
      <c r="N630" t="s">
        <v>9854</v>
      </c>
      <c r="P630" t="s">
        <v>13414</v>
      </c>
      <c r="Q630" t="str">
        <f t="shared" si="89"/>
        <v xml:space="preserve">Warning </v>
      </c>
      <c r="R630" s="682" t="s">
        <v>10412</v>
      </c>
    </row>
    <row r="631" spans="2:18">
      <c r="B631" s="690">
        <v>627</v>
      </c>
      <c r="C631" s="1451"/>
      <c r="D631" s="691">
        <v>2</v>
      </c>
      <c r="E631" s="692" t="str">
        <f t="shared" si="87"/>
        <v xml:space="preserve">[F0626] LD Cryo8Main V/VUnknow  Alarm   </v>
      </c>
      <c r="G631" s="693">
        <v>627</v>
      </c>
      <c r="H631" s="1451"/>
      <c r="I631" s="693"/>
      <c r="J631" s="692" t="str">
        <f t="shared" si="88"/>
        <v xml:space="preserve">[F2626] Warning </v>
      </c>
      <c r="L631" t="s">
        <v>11415</v>
      </c>
      <c r="M631" t="str">
        <f t="shared" si="90"/>
        <v xml:space="preserve">LD Cryo8Main V/VUnknow  Alarm   </v>
      </c>
      <c r="N631" t="s">
        <v>9855</v>
      </c>
      <c r="P631" t="s">
        <v>13415</v>
      </c>
      <c r="Q631" t="str">
        <f t="shared" si="89"/>
        <v xml:space="preserve">Warning </v>
      </c>
      <c r="R631" s="682" t="s">
        <v>10412</v>
      </c>
    </row>
    <row r="632" spans="2:18">
      <c r="B632" s="690">
        <v>628</v>
      </c>
      <c r="C632" s="1451"/>
      <c r="D632" s="691">
        <v>3</v>
      </c>
      <c r="E632" s="692" t="str">
        <f t="shared" si="87"/>
        <v>[F0627] Spare Alarm</v>
      </c>
      <c r="G632" s="693">
        <v>628</v>
      </c>
      <c r="H632" s="1451"/>
      <c r="I632" s="693"/>
      <c r="J632" s="692" t="str">
        <f t="shared" si="88"/>
        <v xml:space="preserve">[F2627] Warning </v>
      </c>
      <c r="L632" t="s">
        <v>11416</v>
      </c>
      <c r="M632" t="str">
        <f t="shared" si="90"/>
        <v>Spare Alarm</v>
      </c>
      <c r="N632" t="s">
        <v>9500</v>
      </c>
      <c r="P632" t="s">
        <v>13416</v>
      </c>
      <c r="Q632" t="str">
        <f t="shared" si="89"/>
        <v xml:space="preserve">Warning </v>
      </c>
      <c r="R632" s="682" t="s">
        <v>10412</v>
      </c>
    </row>
    <row r="633" spans="2:18">
      <c r="B633" s="690">
        <v>629</v>
      </c>
      <c r="C633" s="1451"/>
      <c r="D633" s="691">
        <v>4</v>
      </c>
      <c r="E633" s="692" t="str">
        <f t="shared" si="87"/>
        <v>[F0628] Spare Alarm</v>
      </c>
      <c r="G633" s="693">
        <v>629</v>
      </c>
      <c r="H633" s="1451"/>
      <c r="I633" s="693"/>
      <c r="J633" s="692" t="str">
        <f t="shared" si="88"/>
        <v xml:space="preserve">[F2628] Warning </v>
      </c>
      <c r="L633" t="s">
        <v>11417</v>
      </c>
      <c r="M633" t="str">
        <f t="shared" si="90"/>
        <v>Spare Alarm</v>
      </c>
      <c r="N633" t="s">
        <v>9500</v>
      </c>
      <c r="P633" t="s">
        <v>13417</v>
      </c>
      <c r="Q633" t="str">
        <f t="shared" si="89"/>
        <v xml:space="preserve">Warning </v>
      </c>
      <c r="R633" s="682" t="s">
        <v>10412</v>
      </c>
    </row>
    <row r="634" spans="2:18">
      <c r="B634" s="690">
        <v>630</v>
      </c>
      <c r="C634" s="1451"/>
      <c r="D634" s="691">
        <v>5</v>
      </c>
      <c r="E634" s="692" t="str">
        <f t="shared" si="87"/>
        <v>[F0629] Spare Alarm</v>
      </c>
      <c r="G634" s="693">
        <v>630</v>
      </c>
      <c r="H634" s="1451"/>
      <c r="I634" s="693"/>
      <c r="J634" s="692" t="str">
        <f t="shared" si="88"/>
        <v xml:space="preserve">[F2629] Warning </v>
      </c>
      <c r="L634" t="s">
        <v>11418</v>
      </c>
      <c r="M634" t="str">
        <f t="shared" si="90"/>
        <v>Spare Alarm</v>
      </c>
      <c r="N634" t="s">
        <v>9500</v>
      </c>
      <c r="P634" t="s">
        <v>13418</v>
      </c>
      <c r="Q634" t="str">
        <f t="shared" si="89"/>
        <v xml:space="preserve">Warning </v>
      </c>
      <c r="R634" s="682" t="s">
        <v>10412</v>
      </c>
    </row>
    <row r="635" spans="2:18">
      <c r="B635" s="690">
        <v>631</v>
      </c>
      <c r="C635" s="1451"/>
      <c r="D635" s="691">
        <v>6</v>
      </c>
      <c r="E635" s="692" t="str">
        <f t="shared" si="87"/>
        <v xml:space="preserve">[F0630] LD Cryo8R/V     OPN T/O Alarm   </v>
      </c>
      <c r="G635" s="693">
        <v>631</v>
      </c>
      <c r="H635" s="1451"/>
      <c r="I635" s="693"/>
      <c r="J635" s="692" t="str">
        <f t="shared" si="88"/>
        <v xml:space="preserve">[F2630] EX Cryo1Main V/VOPN T/O Warning </v>
      </c>
      <c r="L635" t="s">
        <v>11419</v>
      </c>
      <c r="M635" t="str">
        <f t="shared" si="90"/>
        <v xml:space="preserve">LD Cryo8R/V     OPN T/O Alarm   </v>
      </c>
      <c r="N635" t="s">
        <v>9856</v>
      </c>
      <c r="P635" t="s">
        <v>13419</v>
      </c>
      <c r="Q635" t="str">
        <f t="shared" si="89"/>
        <v xml:space="preserve">EX Cryo1Main V/VOPN T/O Warning </v>
      </c>
      <c r="R635" s="682" t="s">
        <v>10625</v>
      </c>
    </row>
    <row r="636" spans="2:18">
      <c r="B636" s="690">
        <v>632</v>
      </c>
      <c r="C636" s="1451"/>
      <c r="D636" s="691">
        <v>7</v>
      </c>
      <c r="E636" s="692" t="str">
        <f t="shared" si="87"/>
        <v xml:space="preserve">[F0631] LD Cryo8R/V     CLS T/O Alarm   </v>
      </c>
      <c r="G636" s="693">
        <v>632</v>
      </c>
      <c r="H636" s="1451"/>
      <c r="I636" s="693"/>
      <c r="J636" s="692" t="str">
        <f t="shared" si="88"/>
        <v xml:space="preserve">[F2631] EX Cryo1Heat70℃ Bimetal Warning </v>
      </c>
      <c r="L636" t="s">
        <v>11420</v>
      </c>
      <c r="M636" t="str">
        <f t="shared" si="90"/>
        <v xml:space="preserve">LD Cryo8R/V     CLS T/O Alarm   </v>
      </c>
      <c r="N636" t="s">
        <v>9857</v>
      </c>
      <c r="P636" t="s">
        <v>13420</v>
      </c>
      <c r="Q636" t="str">
        <f t="shared" si="89"/>
        <v xml:space="preserve">EX Cryo1Heat70℃ Bimetal Warning </v>
      </c>
      <c r="R636" s="682" t="s">
        <v>10626</v>
      </c>
    </row>
    <row r="637" spans="2:18">
      <c r="B637" s="690">
        <v>633</v>
      </c>
      <c r="C637" s="1451"/>
      <c r="D637" s="691">
        <v>8</v>
      </c>
      <c r="E637" s="692" t="str">
        <f t="shared" si="87"/>
        <v xml:space="preserve">[F0632] LD Cryo8R/V     Unknow  Alarm   </v>
      </c>
      <c r="G637" s="693">
        <v>633</v>
      </c>
      <c r="H637" s="1451"/>
      <c r="I637" s="693"/>
      <c r="J637" s="692" t="str">
        <f t="shared" si="88"/>
        <v xml:space="preserve">[F2632] EX Cryo1Temp    Over    Warning </v>
      </c>
      <c r="L637" t="s">
        <v>11421</v>
      </c>
      <c r="M637" t="str">
        <f t="shared" si="90"/>
        <v xml:space="preserve">LD Cryo8R/V     Unknow  Alarm   </v>
      </c>
      <c r="N637" t="s">
        <v>9858</v>
      </c>
      <c r="P637" t="s">
        <v>13421</v>
      </c>
      <c r="Q637" t="str">
        <f t="shared" si="89"/>
        <v xml:space="preserve">EX Cryo1Temp    Over    Warning </v>
      </c>
      <c r="R637" s="682" t="s">
        <v>10627</v>
      </c>
    </row>
    <row r="638" spans="2:18">
      <c r="B638" s="690">
        <v>634</v>
      </c>
      <c r="C638" s="1451"/>
      <c r="D638" s="691">
        <v>9</v>
      </c>
      <c r="E638" s="692" t="str">
        <f t="shared" si="87"/>
        <v>[F0633] Spare Alarm</v>
      </c>
      <c r="G638" s="693">
        <v>634</v>
      </c>
      <c r="H638" s="1451"/>
      <c r="I638" s="693"/>
      <c r="J638" s="692" t="str">
        <f t="shared" si="88"/>
        <v xml:space="preserve">[F2633] Warning </v>
      </c>
      <c r="L638" t="s">
        <v>11422</v>
      </c>
      <c r="M638" t="str">
        <f t="shared" si="90"/>
        <v>Spare Alarm</v>
      </c>
      <c r="N638" t="s">
        <v>9500</v>
      </c>
      <c r="P638" t="s">
        <v>13422</v>
      </c>
      <c r="Q638" t="str">
        <f t="shared" si="89"/>
        <v xml:space="preserve">Warning </v>
      </c>
      <c r="R638" s="682" t="s">
        <v>10412</v>
      </c>
    </row>
    <row r="639" spans="2:18">
      <c r="B639" s="690">
        <v>635</v>
      </c>
      <c r="C639" s="1451"/>
      <c r="D639" s="691" t="s">
        <v>7042</v>
      </c>
      <c r="E639" s="692" t="str">
        <f t="shared" si="87"/>
        <v>[F0634] Spare Alarm</v>
      </c>
      <c r="G639" s="693">
        <v>635</v>
      </c>
      <c r="H639" s="1451"/>
      <c r="I639" s="693"/>
      <c r="J639" s="692" t="str">
        <f t="shared" si="88"/>
        <v xml:space="preserve">[F2634] Warning </v>
      </c>
      <c r="L639" t="s">
        <v>11423</v>
      </c>
      <c r="M639" t="str">
        <f t="shared" si="90"/>
        <v>Spare Alarm</v>
      </c>
      <c r="N639" t="s">
        <v>9500</v>
      </c>
      <c r="P639" t="s">
        <v>13423</v>
      </c>
      <c r="Q639" t="str">
        <f t="shared" si="89"/>
        <v xml:space="preserve">Warning </v>
      </c>
      <c r="R639" s="682" t="s">
        <v>10412</v>
      </c>
    </row>
    <row r="640" spans="2:18">
      <c r="B640" s="690">
        <v>636</v>
      </c>
      <c r="C640" s="1451"/>
      <c r="D640" s="691" t="s">
        <v>7043</v>
      </c>
      <c r="E640" s="692" t="str">
        <f t="shared" si="87"/>
        <v xml:space="preserve">[F0635] LD Cryo8Purge   Not OpenAlarm   </v>
      </c>
      <c r="G640" s="693">
        <v>636</v>
      </c>
      <c r="H640" s="1451"/>
      <c r="I640" s="693"/>
      <c r="J640" s="692" t="str">
        <f t="shared" si="88"/>
        <v xml:space="preserve">[F2635] EX Cryo1Main V/VOPN T/O Warning </v>
      </c>
      <c r="L640" t="s">
        <v>11424</v>
      </c>
      <c r="M640" t="str">
        <f t="shared" si="90"/>
        <v xml:space="preserve">LD Cryo8Purge   Not OpenAlarm   </v>
      </c>
      <c r="N640" t="s">
        <v>9859</v>
      </c>
      <c r="P640" t="s">
        <v>13424</v>
      </c>
      <c r="Q640" t="str">
        <f t="shared" si="89"/>
        <v xml:space="preserve">EX Cryo1Main V/VOPN T/O Warning </v>
      </c>
      <c r="R640" s="682" t="s">
        <v>10625</v>
      </c>
    </row>
    <row r="641" spans="2:18">
      <c r="B641" s="690">
        <v>637</v>
      </c>
      <c r="C641" s="1451"/>
      <c r="D641" s="691" t="s">
        <v>7044</v>
      </c>
      <c r="E641" s="692" t="str">
        <f t="shared" si="87"/>
        <v xml:space="preserve">[F0636] LD Cryo8Regen   LeakTestAlarm   </v>
      </c>
      <c r="G641" s="693">
        <v>637</v>
      </c>
      <c r="H641" s="1451"/>
      <c r="I641" s="693"/>
      <c r="J641" s="692" t="str">
        <f t="shared" si="88"/>
        <v xml:space="preserve">[F2636] EX Cryo1Main V/VCLS T/O Warning </v>
      </c>
      <c r="L641" t="s">
        <v>11425</v>
      </c>
      <c r="M641" t="str">
        <f t="shared" si="90"/>
        <v xml:space="preserve">LD Cryo8Regen   LeakTestAlarm   </v>
      </c>
      <c r="N641" t="s">
        <v>9860</v>
      </c>
      <c r="P641" t="s">
        <v>13425</v>
      </c>
      <c r="Q641" t="str">
        <f t="shared" si="89"/>
        <v xml:space="preserve">EX Cryo1Main V/VCLS T/O Warning </v>
      </c>
      <c r="R641" s="682" t="s">
        <v>10628</v>
      </c>
    </row>
    <row r="642" spans="2:18">
      <c r="B642" s="690">
        <v>638</v>
      </c>
      <c r="C642" s="1451"/>
      <c r="D642" s="691" t="s">
        <v>7045</v>
      </c>
      <c r="E642" s="692" t="str">
        <f t="shared" si="87"/>
        <v xml:space="preserve">[F0637] LD Cryo8Heater  High    Alarm   </v>
      </c>
      <c r="G642" s="693">
        <v>638</v>
      </c>
      <c r="H642" s="1451"/>
      <c r="I642" s="693"/>
      <c r="J642" s="692" t="str">
        <f t="shared" si="88"/>
        <v xml:space="preserve">[F2637] EX Cryo1Main V/VSetP1T/OWarning </v>
      </c>
      <c r="L642" t="s">
        <v>11426</v>
      </c>
      <c r="M642" t="str">
        <f t="shared" si="90"/>
        <v xml:space="preserve">LD Cryo8Heater  High    Alarm   </v>
      </c>
      <c r="N642" t="s">
        <v>9861</v>
      </c>
      <c r="P642" t="s">
        <v>13426</v>
      </c>
      <c r="Q642" t="str">
        <f t="shared" si="89"/>
        <v xml:space="preserve">EX Cryo1Main V/VSetP1T/OWarning </v>
      </c>
      <c r="R642" s="682" t="s">
        <v>10629</v>
      </c>
    </row>
    <row r="643" spans="2:18">
      <c r="B643" s="690">
        <v>639</v>
      </c>
      <c r="C643" s="1451"/>
      <c r="D643" s="691" t="s">
        <v>7046</v>
      </c>
      <c r="E643" s="692" t="str">
        <f t="shared" si="87"/>
        <v xml:space="preserve">[F0638] LD Cryo8Temp    Over    Alarm   </v>
      </c>
      <c r="G643" s="693">
        <v>639</v>
      </c>
      <c r="H643" s="1451"/>
      <c r="I643" s="693"/>
      <c r="J643" s="692" t="str">
        <f t="shared" si="88"/>
        <v xml:space="preserve">[F2638] EX Cryo1Main V/VSetP2T/OWarning </v>
      </c>
      <c r="L643" t="s">
        <v>11427</v>
      </c>
      <c r="M643" t="str">
        <f t="shared" si="90"/>
        <v xml:space="preserve">LD Cryo8Temp    Over    Alarm   </v>
      </c>
      <c r="N643" t="s">
        <v>9862</v>
      </c>
      <c r="P643" t="s">
        <v>13427</v>
      </c>
      <c r="Q643" t="str">
        <f t="shared" si="89"/>
        <v xml:space="preserve">EX Cryo1Main V/VSetP2T/OWarning </v>
      </c>
      <c r="R643" s="682" t="s">
        <v>10630</v>
      </c>
    </row>
    <row r="644" spans="2:18">
      <c r="B644" s="690">
        <v>640</v>
      </c>
      <c r="C644" s="1452"/>
      <c r="D644" s="691" t="s">
        <v>7047</v>
      </c>
      <c r="E644" s="692" t="str">
        <f t="shared" si="87"/>
        <v>[F0639] Spare Alarm</v>
      </c>
      <c r="G644" s="693">
        <v>640</v>
      </c>
      <c r="H644" s="1452"/>
      <c r="I644" s="693"/>
      <c r="J644" s="692" t="str">
        <f t="shared" si="88"/>
        <v xml:space="preserve">[F2639] EX Cryo1Main V/VSetP3T/OWarning </v>
      </c>
      <c r="L644" t="s">
        <v>11428</v>
      </c>
      <c r="M644" t="str">
        <f t="shared" si="90"/>
        <v>Spare Alarm</v>
      </c>
      <c r="N644" t="s">
        <v>9500</v>
      </c>
      <c r="P644" t="s">
        <v>13428</v>
      </c>
      <c r="Q644" t="str">
        <f t="shared" si="89"/>
        <v xml:space="preserve">EX Cryo1Main V/VSetP3T/OWarning </v>
      </c>
      <c r="R644" s="682" t="s">
        <v>10631</v>
      </c>
    </row>
    <row r="645" spans="2:18">
      <c r="B645" s="690">
        <v>641</v>
      </c>
      <c r="C645" s="1450" t="str">
        <f t="shared" si="93"/>
        <v>2748</v>
      </c>
      <c r="D645" s="691">
        <v>0</v>
      </c>
      <c r="E645" s="692" t="str">
        <f t="shared" si="87"/>
        <v xml:space="preserve">[F0640] LD      Pirani  Gauge   Alarm   </v>
      </c>
      <c r="G645" s="693">
        <v>641</v>
      </c>
      <c r="H645" s="1450" t="str">
        <f t="shared" ref="H645" si="95">DEC2HEX(HEX2DEC(H629)+1)</f>
        <v>27C8</v>
      </c>
      <c r="I645" s="693"/>
      <c r="J645" s="692" t="str">
        <f t="shared" si="88"/>
        <v xml:space="preserve">[F2640] EX Cryo1Main V/VSetP4T/OWarning </v>
      </c>
      <c r="L645" t="s">
        <v>11429</v>
      </c>
      <c r="M645" t="str">
        <f t="shared" si="90"/>
        <v xml:space="preserve">LD      Pirani  Gauge   Alarm   </v>
      </c>
      <c r="N645" t="s">
        <v>9863</v>
      </c>
      <c r="P645" t="s">
        <v>13429</v>
      </c>
      <c r="Q645" t="str">
        <f t="shared" si="89"/>
        <v xml:space="preserve">EX Cryo1Main V/VSetP4T/OWarning </v>
      </c>
      <c r="R645" s="682" t="s">
        <v>10632</v>
      </c>
    </row>
    <row r="646" spans="2:18">
      <c r="B646" s="690">
        <v>642</v>
      </c>
      <c r="C646" s="1451"/>
      <c r="D646" s="691">
        <v>1</v>
      </c>
      <c r="E646" s="692" t="str">
        <f t="shared" ref="E646:E709" si="96">L646&amp;" "&amp;M646</f>
        <v xml:space="preserve">[F0641] LD      PumpLinePirani  Alarm   </v>
      </c>
      <c r="G646" s="693">
        <v>642</v>
      </c>
      <c r="H646" s="1451"/>
      <c r="I646" s="693"/>
      <c r="J646" s="692" t="str">
        <f t="shared" ref="J646:J709" si="97">P646&amp;" "&amp;Q646</f>
        <v xml:space="preserve">[F2641] Warning </v>
      </c>
      <c r="L646" t="s">
        <v>11430</v>
      </c>
      <c r="M646" t="str">
        <f t="shared" si="90"/>
        <v xml:space="preserve">LD      PumpLinePirani  Alarm   </v>
      </c>
      <c r="N646" t="s">
        <v>9864</v>
      </c>
      <c r="P646" t="s">
        <v>13430</v>
      </c>
      <c r="Q646" t="str">
        <f t="shared" ref="Q646:Q709" si="98">IF("Warring   " =R646, "Spare Alarm", R646)</f>
        <v xml:space="preserve">Warning </v>
      </c>
      <c r="R646" s="682" t="s">
        <v>10412</v>
      </c>
    </row>
    <row r="647" spans="2:18">
      <c r="B647" s="690">
        <v>643</v>
      </c>
      <c r="C647" s="1451"/>
      <c r="D647" s="691">
        <v>2</v>
      </c>
      <c r="E647" s="692" t="str">
        <f t="shared" si="96"/>
        <v xml:space="preserve">[F0642] LD Cryo1Pirani  Gauge   Alarm   </v>
      </c>
      <c r="G647" s="693">
        <v>643</v>
      </c>
      <c r="H647" s="1451"/>
      <c r="I647" s="693"/>
      <c r="J647" s="692" t="str">
        <f t="shared" si="97"/>
        <v xml:space="preserve">[F2642] Warning </v>
      </c>
      <c r="L647" t="s">
        <v>11431</v>
      </c>
      <c r="M647" t="str">
        <f t="shared" si="90"/>
        <v xml:space="preserve">LD Cryo1Pirani  Gauge   Alarm   </v>
      </c>
      <c r="N647" t="s">
        <v>9865</v>
      </c>
      <c r="P647" t="s">
        <v>13431</v>
      </c>
      <c r="Q647" t="str">
        <f t="shared" si="98"/>
        <v xml:space="preserve">Warning </v>
      </c>
      <c r="R647" s="682" t="s">
        <v>10412</v>
      </c>
    </row>
    <row r="648" spans="2:18">
      <c r="B648" s="690">
        <v>644</v>
      </c>
      <c r="C648" s="1451"/>
      <c r="D648" s="691">
        <v>3</v>
      </c>
      <c r="E648" s="692" t="str">
        <f t="shared" si="96"/>
        <v xml:space="preserve">[F0643] LD Cryo2Pirani  Gauge   Alarm   </v>
      </c>
      <c r="G648" s="693">
        <v>644</v>
      </c>
      <c r="H648" s="1451"/>
      <c r="I648" s="693"/>
      <c r="J648" s="692" t="str">
        <f t="shared" si="97"/>
        <v xml:space="preserve">[F2643] Warning </v>
      </c>
      <c r="L648" t="s">
        <v>11432</v>
      </c>
      <c r="M648" t="str">
        <f t="shared" si="90"/>
        <v xml:space="preserve">LD Cryo2Pirani  Gauge   Alarm   </v>
      </c>
      <c r="N648" t="s">
        <v>9866</v>
      </c>
      <c r="P648" t="s">
        <v>13432</v>
      </c>
      <c r="Q648" t="str">
        <f t="shared" si="98"/>
        <v xml:space="preserve">Warning </v>
      </c>
      <c r="R648" s="682" t="s">
        <v>10412</v>
      </c>
    </row>
    <row r="649" spans="2:18">
      <c r="B649" s="690">
        <v>645</v>
      </c>
      <c r="C649" s="1451"/>
      <c r="D649" s="691">
        <v>4</v>
      </c>
      <c r="E649" s="692" t="str">
        <f t="shared" si="96"/>
        <v xml:space="preserve">[F0644] LD Cryo3Pirani  Gauge   Alarm   </v>
      </c>
      <c r="G649" s="693">
        <v>645</v>
      </c>
      <c r="H649" s="1451"/>
      <c r="I649" s="693"/>
      <c r="J649" s="692" t="str">
        <f t="shared" si="97"/>
        <v xml:space="preserve">[F2644] Warning </v>
      </c>
      <c r="L649" t="s">
        <v>11433</v>
      </c>
      <c r="M649" t="str">
        <f t="shared" si="90"/>
        <v xml:space="preserve">LD Cryo3Pirani  Gauge   Alarm   </v>
      </c>
      <c r="N649" t="s">
        <v>9867</v>
      </c>
      <c r="P649" t="s">
        <v>13433</v>
      </c>
      <c r="Q649" t="str">
        <f t="shared" si="98"/>
        <v xml:space="preserve">Warning </v>
      </c>
      <c r="R649" s="682" t="s">
        <v>10412</v>
      </c>
    </row>
    <row r="650" spans="2:18">
      <c r="B650" s="690">
        <v>646</v>
      </c>
      <c r="C650" s="1451"/>
      <c r="D650" s="691">
        <v>5</v>
      </c>
      <c r="E650" s="692" t="str">
        <f t="shared" si="96"/>
        <v xml:space="preserve">[F0645] LD Cryo4Pirani  Gauge   Alarm   </v>
      </c>
      <c r="G650" s="693">
        <v>646</v>
      </c>
      <c r="H650" s="1451"/>
      <c r="I650" s="693"/>
      <c r="J650" s="692" t="str">
        <f t="shared" si="97"/>
        <v xml:space="preserve">[F2645] EX Cryo1R/V     OPN T/O Warning </v>
      </c>
      <c r="L650" t="s">
        <v>11434</v>
      </c>
      <c r="M650" t="str">
        <f t="shared" si="90"/>
        <v xml:space="preserve">LD Cryo4Pirani  Gauge   Alarm   </v>
      </c>
      <c r="N650" t="s">
        <v>9868</v>
      </c>
      <c r="P650" t="s">
        <v>13434</v>
      </c>
      <c r="Q650" t="str">
        <f t="shared" si="98"/>
        <v xml:space="preserve">EX Cryo1R/V     OPN T/O Warning </v>
      </c>
      <c r="R650" s="682" t="s">
        <v>10633</v>
      </c>
    </row>
    <row r="651" spans="2:18">
      <c r="B651" s="690">
        <v>647</v>
      </c>
      <c r="C651" s="1451"/>
      <c r="D651" s="691">
        <v>6</v>
      </c>
      <c r="E651" s="692" t="str">
        <f t="shared" si="96"/>
        <v xml:space="preserve">[F0646] LD Cryo5Pirani  Gauge   Alarm   </v>
      </c>
      <c r="G651" s="693">
        <v>647</v>
      </c>
      <c r="H651" s="1451"/>
      <c r="I651" s="693"/>
      <c r="J651" s="692" t="str">
        <f t="shared" si="97"/>
        <v xml:space="preserve">[F2646] EX Cryo1R/V     CLS T/O Warning </v>
      </c>
      <c r="L651" t="s">
        <v>11435</v>
      </c>
      <c r="M651" t="str">
        <f t="shared" si="90"/>
        <v xml:space="preserve">LD Cryo5Pirani  Gauge   Alarm   </v>
      </c>
      <c r="N651" t="s">
        <v>9869</v>
      </c>
      <c r="P651" t="s">
        <v>13435</v>
      </c>
      <c r="Q651" t="str">
        <f t="shared" si="98"/>
        <v xml:space="preserve">EX Cryo1R/V     CLS T/O Warning </v>
      </c>
      <c r="R651" s="682" t="s">
        <v>10634</v>
      </c>
    </row>
    <row r="652" spans="2:18">
      <c r="B652" s="690">
        <v>648</v>
      </c>
      <c r="C652" s="1451"/>
      <c r="D652" s="691">
        <v>7</v>
      </c>
      <c r="E652" s="692" t="str">
        <f t="shared" si="96"/>
        <v xml:space="preserve">[F0647] LD Cryo6Pirani  Gauge   Alarm   </v>
      </c>
      <c r="G652" s="693">
        <v>648</v>
      </c>
      <c r="H652" s="1451"/>
      <c r="I652" s="693"/>
      <c r="J652" s="692" t="str">
        <f t="shared" si="97"/>
        <v xml:space="preserve">[F2647] Warning </v>
      </c>
      <c r="L652" t="s">
        <v>11436</v>
      </c>
      <c r="M652" t="str">
        <f t="shared" si="90"/>
        <v xml:space="preserve">LD Cryo6Pirani  Gauge   Alarm   </v>
      </c>
      <c r="N652" t="s">
        <v>9870</v>
      </c>
      <c r="P652" t="s">
        <v>13436</v>
      </c>
      <c r="Q652" t="str">
        <f t="shared" si="98"/>
        <v xml:space="preserve">Warning </v>
      </c>
      <c r="R652" s="682" t="s">
        <v>10412</v>
      </c>
    </row>
    <row r="653" spans="2:18">
      <c r="B653" s="690">
        <v>649</v>
      </c>
      <c r="C653" s="1451"/>
      <c r="D653" s="691">
        <v>8</v>
      </c>
      <c r="E653" s="692" t="str">
        <f t="shared" si="96"/>
        <v xml:space="preserve">[F0648] LD Cryo7Pirani  Gauge   Alarm   </v>
      </c>
      <c r="G653" s="693">
        <v>649</v>
      </c>
      <c r="H653" s="1451"/>
      <c r="I653" s="693"/>
      <c r="J653" s="692" t="str">
        <f t="shared" si="97"/>
        <v xml:space="preserve">[F2648] Warning </v>
      </c>
      <c r="L653" t="s">
        <v>11437</v>
      </c>
      <c r="M653" t="str">
        <f t="shared" si="90"/>
        <v xml:space="preserve">LD Cryo7Pirani  Gauge   Alarm   </v>
      </c>
      <c r="N653" t="s">
        <v>9871</v>
      </c>
      <c r="P653" t="s">
        <v>13437</v>
      </c>
      <c r="Q653" t="str">
        <f t="shared" si="98"/>
        <v xml:space="preserve">Warning </v>
      </c>
      <c r="R653" s="682" t="s">
        <v>10412</v>
      </c>
    </row>
    <row r="654" spans="2:18">
      <c r="B654" s="690">
        <v>650</v>
      </c>
      <c r="C654" s="1451"/>
      <c r="D654" s="691">
        <v>9</v>
      </c>
      <c r="E654" s="692" t="str">
        <f t="shared" si="96"/>
        <v xml:space="preserve">[F0649] LD Cryo8Pirani  Gauge   Alarm   </v>
      </c>
      <c r="G654" s="693">
        <v>650</v>
      </c>
      <c r="H654" s="1451"/>
      <c r="I654" s="693"/>
      <c r="J654" s="692" t="str">
        <f t="shared" si="97"/>
        <v xml:space="preserve">[F2649] Warning </v>
      </c>
      <c r="L654" t="s">
        <v>11438</v>
      </c>
      <c r="M654" t="str">
        <f t="shared" si="90"/>
        <v xml:space="preserve">LD Cryo8Pirani  Gauge   Alarm   </v>
      </c>
      <c r="N654" t="s">
        <v>9872</v>
      </c>
      <c r="P654" t="s">
        <v>13438</v>
      </c>
      <c r="Q654" t="str">
        <f t="shared" si="98"/>
        <v xml:space="preserve">Warning </v>
      </c>
      <c r="R654" s="682" t="s">
        <v>10412</v>
      </c>
    </row>
    <row r="655" spans="2:18">
      <c r="B655" s="690">
        <v>651</v>
      </c>
      <c r="C655" s="1451"/>
      <c r="D655" s="691" t="s">
        <v>7042</v>
      </c>
      <c r="E655" s="692" t="str">
        <f t="shared" si="96"/>
        <v>[F0650] Spare Alarm</v>
      </c>
      <c r="G655" s="693">
        <v>651</v>
      </c>
      <c r="H655" s="1451"/>
      <c r="I655" s="693"/>
      <c r="J655" s="692" t="str">
        <f t="shared" si="97"/>
        <v xml:space="preserve">[F2650] EX Cryo2Main V/VOPN T/O Warning </v>
      </c>
      <c r="L655" t="s">
        <v>11439</v>
      </c>
      <c r="M655" t="str">
        <f t="shared" si="90"/>
        <v>Spare Alarm</v>
      </c>
      <c r="N655" t="s">
        <v>9500</v>
      </c>
      <c r="P655" t="s">
        <v>13439</v>
      </c>
      <c r="Q655" t="str">
        <f t="shared" si="98"/>
        <v xml:space="preserve">EX Cryo2Main V/VOPN T/O Warning </v>
      </c>
      <c r="R655" s="682" t="s">
        <v>10635</v>
      </c>
    </row>
    <row r="656" spans="2:18">
      <c r="B656" s="690">
        <v>652</v>
      </c>
      <c r="C656" s="1451"/>
      <c r="D656" s="691" t="s">
        <v>7043</v>
      </c>
      <c r="E656" s="692" t="str">
        <f t="shared" si="96"/>
        <v>[F0651] Spare Alarm</v>
      </c>
      <c r="G656" s="693">
        <v>652</v>
      </c>
      <c r="H656" s="1451"/>
      <c r="I656" s="693"/>
      <c r="J656" s="692" t="str">
        <f t="shared" si="97"/>
        <v xml:space="preserve">[F2651] EX Cryo2Heat70℃ Bimetal Warning </v>
      </c>
      <c r="L656" t="s">
        <v>11440</v>
      </c>
      <c r="M656" t="str">
        <f t="shared" si="90"/>
        <v>Spare Alarm</v>
      </c>
      <c r="N656" t="s">
        <v>9500</v>
      </c>
      <c r="P656" t="s">
        <v>13440</v>
      </c>
      <c r="Q656" t="str">
        <f t="shared" si="98"/>
        <v xml:space="preserve">EX Cryo2Heat70℃ Bimetal Warning </v>
      </c>
      <c r="R656" s="682" t="s">
        <v>10636</v>
      </c>
    </row>
    <row r="657" spans="2:18">
      <c r="B657" s="690">
        <v>653</v>
      </c>
      <c r="C657" s="1451"/>
      <c r="D657" s="691" t="s">
        <v>7044</v>
      </c>
      <c r="E657" s="692" t="str">
        <f t="shared" si="96"/>
        <v>[F0652] Spare Alarm</v>
      </c>
      <c r="G657" s="693">
        <v>653</v>
      </c>
      <c r="H657" s="1451"/>
      <c r="I657" s="693"/>
      <c r="J657" s="692" t="str">
        <f t="shared" si="97"/>
        <v xml:space="preserve">[F2652] EX Cryo2Temp    Over    Warning </v>
      </c>
      <c r="L657" t="s">
        <v>11441</v>
      </c>
      <c r="M657" t="str">
        <f t="shared" si="90"/>
        <v>Spare Alarm</v>
      </c>
      <c r="N657" t="s">
        <v>9500</v>
      </c>
      <c r="P657" t="s">
        <v>13441</v>
      </c>
      <c r="Q657" t="str">
        <f t="shared" si="98"/>
        <v xml:space="preserve">EX Cryo2Temp    Over    Warning </v>
      </c>
      <c r="R657" s="682" t="s">
        <v>10637</v>
      </c>
    </row>
    <row r="658" spans="2:18">
      <c r="B658" s="690">
        <v>654</v>
      </c>
      <c r="C658" s="1451"/>
      <c r="D658" s="691" t="s">
        <v>7045</v>
      </c>
      <c r="E658" s="692" t="str">
        <f t="shared" si="96"/>
        <v>[F0653] Spare Alarm</v>
      </c>
      <c r="G658" s="693">
        <v>654</v>
      </c>
      <c r="H658" s="1451"/>
      <c r="I658" s="693"/>
      <c r="J658" s="692" t="str">
        <f t="shared" si="97"/>
        <v xml:space="preserve">[F2653] Warning </v>
      </c>
      <c r="L658" t="s">
        <v>11442</v>
      </c>
      <c r="M658" t="str">
        <f t="shared" si="90"/>
        <v>Spare Alarm</v>
      </c>
      <c r="N658" t="s">
        <v>9500</v>
      </c>
      <c r="P658" t="s">
        <v>13442</v>
      </c>
      <c r="Q658" t="str">
        <f t="shared" si="98"/>
        <v xml:space="preserve">Warning </v>
      </c>
      <c r="R658" s="682" t="s">
        <v>10412</v>
      </c>
    </row>
    <row r="659" spans="2:18">
      <c r="B659" s="690">
        <v>655</v>
      </c>
      <c r="C659" s="1451"/>
      <c r="D659" s="691" t="s">
        <v>7046</v>
      </c>
      <c r="E659" s="692" t="str">
        <f t="shared" si="96"/>
        <v>[F0654] Spare Alarm</v>
      </c>
      <c r="G659" s="693">
        <v>655</v>
      </c>
      <c r="H659" s="1451"/>
      <c r="I659" s="693"/>
      <c r="J659" s="692" t="str">
        <f t="shared" si="97"/>
        <v xml:space="preserve">[F2654] Warning </v>
      </c>
      <c r="L659" t="s">
        <v>11443</v>
      </c>
      <c r="M659" t="str">
        <f t="shared" si="90"/>
        <v>Spare Alarm</v>
      </c>
      <c r="N659" t="s">
        <v>9500</v>
      </c>
      <c r="P659" t="s">
        <v>13443</v>
      </c>
      <c r="Q659" t="str">
        <f t="shared" si="98"/>
        <v xml:space="preserve">Warning </v>
      </c>
      <c r="R659" s="682" t="s">
        <v>10412</v>
      </c>
    </row>
    <row r="660" spans="2:18">
      <c r="B660" s="690">
        <v>656</v>
      </c>
      <c r="C660" s="1452"/>
      <c r="D660" s="691" t="s">
        <v>7047</v>
      </c>
      <c r="E660" s="692" t="str">
        <f t="shared" si="96"/>
        <v>[F0655] Spare Alarm</v>
      </c>
      <c r="G660" s="693">
        <v>656</v>
      </c>
      <c r="H660" s="1452"/>
      <c r="I660" s="693"/>
      <c r="J660" s="692" t="str">
        <f t="shared" si="97"/>
        <v xml:space="preserve">[F2655] EX Cryo2Main V/VOPN T/O Warning </v>
      </c>
      <c r="L660" t="s">
        <v>11444</v>
      </c>
      <c r="M660" t="str">
        <f t="shared" ref="M660:M723" si="99">IF("Alarm   " =N660, "Spare Alarm", N660)</f>
        <v>Spare Alarm</v>
      </c>
      <c r="N660" t="s">
        <v>9500</v>
      </c>
      <c r="P660" t="s">
        <v>13444</v>
      </c>
      <c r="Q660" t="str">
        <f t="shared" si="98"/>
        <v xml:space="preserve">EX Cryo2Main V/VOPN T/O Warning </v>
      </c>
      <c r="R660" s="682" t="s">
        <v>10635</v>
      </c>
    </row>
    <row r="661" spans="2:18">
      <c r="B661" s="690">
        <v>657</v>
      </c>
      <c r="C661" s="1450" t="str">
        <f t="shared" si="93"/>
        <v>2749</v>
      </c>
      <c r="D661" s="691">
        <v>0</v>
      </c>
      <c r="E661" s="692" t="str">
        <f t="shared" si="96"/>
        <v>[F0656] Spare Alarm</v>
      </c>
      <c r="G661" s="693">
        <v>657</v>
      </c>
      <c r="H661" s="1450" t="str">
        <f t="shared" ref="H661" si="100">DEC2HEX(HEX2DEC(H645)+1)</f>
        <v>27C9</v>
      </c>
      <c r="I661" s="693"/>
      <c r="J661" s="692" t="str">
        <f t="shared" si="97"/>
        <v xml:space="preserve">[F2656] EX Cryo2Main V/VCLS T/O Warning </v>
      </c>
      <c r="L661" t="s">
        <v>11445</v>
      </c>
      <c r="M661" t="str">
        <f t="shared" si="99"/>
        <v>Spare Alarm</v>
      </c>
      <c r="N661" t="s">
        <v>9500</v>
      </c>
      <c r="P661" t="s">
        <v>13445</v>
      </c>
      <c r="Q661" t="str">
        <f t="shared" si="98"/>
        <v xml:space="preserve">EX Cryo2Main V/VCLS T/O Warning </v>
      </c>
      <c r="R661" s="682" t="s">
        <v>10638</v>
      </c>
    </row>
    <row r="662" spans="2:18">
      <c r="B662" s="690">
        <v>658</v>
      </c>
      <c r="C662" s="1451"/>
      <c r="D662" s="691">
        <v>1</v>
      </c>
      <c r="E662" s="692" t="str">
        <f t="shared" si="96"/>
        <v>[F0657] Spare Alarm</v>
      </c>
      <c r="G662" s="693">
        <v>658</v>
      </c>
      <c r="H662" s="1451"/>
      <c r="I662" s="693"/>
      <c r="J662" s="692" t="str">
        <f t="shared" si="97"/>
        <v xml:space="preserve">[F2657] EX Cryo2Main V/VSetP1T/OWarning </v>
      </c>
      <c r="L662" t="s">
        <v>11446</v>
      </c>
      <c r="M662" t="str">
        <f t="shared" si="99"/>
        <v>Spare Alarm</v>
      </c>
      <c r="N662" t="s">
        <v>9500</v>
      </c>
      <c r="P662" t="s">
        <v>13446</v>
      </c>
      <c r="Q662" t="str">
        <f t="shared" si="98"/>
        <v xml:space="preserve">EX Cryo2Main V/VSetP1T/OWarning </v>
      </c>
      <c r="R662" s="682" t="s">
        <v>10639</v>
      </c>
    </row>
    <row r="663" spans="2:18">
      <c r="B663" s="690">
        <v>659</v>
      </c>
      <c r="C663" s="1451"/>
      <c r="D663" s="691">
        <v>2</v>
      </c>
      <c r="E663" s="692" t="str">
        <f t="shared" si="96"/>
        <v>[F0658] Spare Alarm</v>
      </c>
      <c r="G663" s="693">
        <v>659</v>
      </c>
      <c r="H663" s="1451"/>
      <c r="I663" s="693"/>
      <c r="J663" s="692" t="str">
        <f t="shared" si="97"/>
        <v xml:space="preserve">[F2658] EX Cryo2Main V/VSetP2T/OWarning </v>
      </c>
      <c r="L663" t="s">
        <v>11447</v>
      </c>
      <c r="M663" t="str">
        <f t="shared" si="99"/>
        <v>Spare Alarm</v>
      </c>
      <c r="N663" t="s">
        <v>9500</v>
      </c>
      <c r="P663" t="s">
        <v>13447</v>
      </c>
      <c r="Q663" t="str">
        <f t="shared" si="98"/>
        <v xml:space="preserve">EX Cryo2Main V/VSetP2T/OWarning </v>
      </c>
      <c r="R663" s="682" t="s">
        <v>10640</v>
      </c>
    </row>
    <row r="664" spans="2:18">
      <c r="B664" s="690">
        <v>660</v>
      </c>
      <c r="C664" s="1451"/>
      <c r="D664" s="691">
        <v>3</v>
      </c>
      <c r="E664" s="692" t="str">
        <f t="shared" si="96"/>
        <v xml:space="preserve">[F0659] LD      Cryo    OpenLeakAlarm   </v>
      </c>
      <c r="G664" s="693">
        <v>660</v>
      </c>
      <c r="H664" s="1451"/>
      <c r="I664" s="693"/>
      <c r="J664" s="692" t="str">
        <f t="shared" si="97"/>
        <v xml:space="preserve">[F2659] EX Cryo2Main V/VSetP3T/OWarning </v>
      </c>
      <c r="L664" t="s">
        <v>11448</v>
      </c>
      <c r="M664" t="str">
        <f t="shared" si="99"/>
        <v xml:space="preserve">LD      Cryo    OpenLeakAlarm   </v>
      </c>
      <c r="N664" t="s">
        <v>9873</v>
      </c>
      <c r="P664" t="s">
        <v>13448</v>
      </c>
      <c r="Q664" t="str">
        <f t="shared" si="98"/>
        <v xml:space="preserve">EX Cryo2Main V/VSetP3T/OWarning </v>
      </c>
      <c r="R664" s="682" t="s">
        <v>10641</v>
      </c>
    </row>
    <row r="665" spans="2:18">
      <c r="B665" s="690">
        <v>661</v>
      </c>
      <c r="C665" s="1451"/>
      <c r="D665" s="691">
        <v>4</v>
      </c>
      <c r="E665" s="692" t="str">
        <f t="shared" si="96"/>
        <v xml:space="preserve">[F0660] ESC#1-1 Local   Mode    Alarm   </v>
      </c>
      <c r="G665" s="693">
        <v>661</v>
      </c>
      <c r="H665" s="1451"/>
      <c r="I665" s="693"/>
      <c r="J665" s="692" t="str">
        <f t="shared" si="97"/>
        <v xml:space="preserve">[F2660] EX Cryo2Main V/VSetP4T/OWarning </v>
      </c>
      <c r="L665" t="s">
        <v>11449</v>
      </c>
      <c r="M665" t="str">
        <f t="shared" si="99"/>
        <v xml:space="preserve">ESC#1-1 Local   Mode    Alarm   </v>
      </c>
      <c r="N665" t="s">
        <v>9874</v>
      </c>
      <c r="P665" t="s">
        <v>13449</v>
      </c>
      <c r="Q665" t="str">
        <f t="shared" si="98"/>
        <v xml:space="preserve">EX Cryo2Main V/VSetP4T/OWarning </v>
      </c>
      <c r="R665" s="682" t="s">
        <v>10642</v>
      </c>
    </row>
    <row r="666" spans="2:18">
      <c r="B666" s="690">
        <v>662</v>
      </c>
      <c r="C666" s="1451"/>
      <c r="D666" s="691">
        <v>5</v>
      </c>
      <c r="E666" s="692" t="str">
        <f t="shared" si="96"/>
        <v xml:space="preserve">[F0661] ESC#1-1 Error   Code    Alarm   </v>
      </c>
      <c r="G666" s="693">
        <v>662</v>
      </c>
      <c r="H666" s="1451"/>
      <c r="I666" s="693"/>
      <c r="J666" s="692" t="str">
        <f t="shared" si="97"/>
        <v xml:space="preserve">[F2661] Warning </v>
      </c>
      <c r="L666" t="s">
        <v>11450</v>
      </c>
      <c r="M666" t="str">
        <f t="shared" si="99"/>
        <v xml:space="preserve">ESC#1-1 Error   Code    Alarm   </v>
      </c>
      <c r="N666" t="s">
        <v>9875</v>
      </c>
      <c r="P666" t="s">
        <v>13450</v>
      </c>
      <c r="Q666" t="str">
        <f t="shared" si="98"/>
        <v xml:space="preserve">Warning </v>
      </c>
      <c r="R666" s="682" t="s">
        <v>10412</v>
      </c>
    </row>
    <row r="667" spans="2:18">
      <c r="B667" s="690">
        <v>663</v>
      </c>
      <c r="C667" s="1451"/>
      <c r="D667" s="691">
        <v>6</v>
      </c>
      <c r="E667" s="692" t="str">
        <f t="shared" si="96"/>
        <v xml:space="preserve">[F0662] ESC#1-1 On      TimeOverAlarm   </v>
      </c>
      <c r="G667" s="693">
        <v>663</v>
      </c>
      <c r="H667" s="1451"/>
      <c r="I667" s="693"/>
      <c r="J667" s="692" t="str">
        <f t="shared" si="97"/>
        <v xml:space="preserve">[F2662] Warning </v>
      </c>
      <c r="L667" t="s">
        <v>11451</v>
      </c>
      <c r="M667" t="str">
        <f t="shared" si="99"/>
        <v xml:space="preserve">ESC#1-1 On      TimeOverAlarm   </v>
      </c>
      <c r="N667" t="s">
        <v>9876</v>
      </c>
      <c r="P667" t="s">
        <v>13451</v>
      </c>
      <c r="Q667" t="str">
        <f t="shared" si="98"/>
        <v xml:space="preserve">Warning </v>
      </c>
      <c r="R667" s="682" t="s">
        <v>10412</v>
      </c>
    </row>
    <row r="668" spans="2:18">
      <c r="B668" s="690">
        <v>664</v>
      </c>
      <c r="C668" s="1451"/>
      <c r="D668" s="691">
        <v>7</v>
      </c>
      <c r="E668" s="692" t="str">
        <f t="shared" si="96"/>
        <v xml:space="preserve">[F0663] ESC#1-1 Off     TimeOverAlarm   </v>
      </c>
      <c r="G668" s="693">
        <v>664</v>
      </c>
      <c r="H668" s="1451"/>
      <c r="I668" s="693"/>
      <c r="J668" s="692" t="str">
        <f t="shared" si="97"/>
        <v xml:space="preserve">[F2663] Warning </v>
      </c>
      <c r="L668" t="s">
        <v>11452</v>
      </c>
      <c r="M668" t="str">
        <f t="shared" si="99"/>
        <v xml:space="preserve">ESC#1-1 Off     TimeOverAlarm   </v>
      </c>
      <c r="N668" t="s">
        <v>9877</v>
      </c>
      <c r="P668" t="s">
        <v>13452</v>
      </c>
      <c r="Q668" t="str">
        <f t="shared" si="98"/>
        <v xml:space="preserve">Warning </v>
      </c>
      <c r="R668" s="682" t="s">
        <v>10412</v>
      </c>
    </row>
    <row r="669" spans="2:18">
      <c r="B669" s="690">
        <v>665</v>
      </c>
      <c r="C669" s="1451"/>
      <c r="D669" s="691">
        <v>8</v>
      </c>
      <c r="E669" s="692" t="str">
        <f t="shared" si="96"/>
        <v xml:space="preserve">[F0664] ESC#1-1 Board   TempOverAlarm   </v>
      </c>
      <c r="G669" s="693">
        <v>665</v>
      </c>
      <c r="H669" s="1451"/>
      <c r="I669" s="693"/>
      <c r="J669" s="692" t="str">
        <f t="shared" si="97"/>
        <v xml:space="preserve">[F2664] Warning </v>
      </c>
      <c r="L669" t="s">
        <v>11453</v>
      </c>
      <c r="M669" t="str">
        <f t="shared" si="99"/>
        <v xml:space="preserve">ESC#1-1 Board   TempOverAlarm   </v>
      </c>
      <c r="N669" t="s">
        <v>9878</v>
      </c>
      <c r="P669" t="s">
        <v>13453</v>
      </c>
      <c r="Q669" t="str">
        <f t="shared" si="98"/>
        <v xml:space="preserve">Warning </v>
      </c>
      <c r="R669" s="682" t="s">
        <v>10412</v>
      </c>
    </row>
    <row r="670" spans="2:18">
      <c r="B670" s="690">
        <v>666</v>
      </c>
      <c r="C670" s="1451"/>
      <c r="D670" s="691">
        <v>9</v>
      </c>
      <c r="E670" s="692" t="str">
        <f t="shared" si="96"/>
        <v xml:space="preserve">[F0665] ESC#1-1 Volt NotArrival Alarm   </v>
      </c>
      <c r="G670" s="693">
        <v>666</v>
      </c>
      <c r="H670" s="1451"/>
      <c r="I670" s="693"/>
      <c r="J670" s="692" t="str">
        <f t="shared" si="97"/>
        <v xml:space="preserve">[F2665] EX Cryo2R/V     OPN T/O Warning </v>
      </c>
      <c r="L670" t="s">
        <v>11454</v>
      </c>
      <c r="M670" t="str">
        <f t="shared" si="99"/>
        <v xml:space="preserve">ESC#1-1 Volt NotArrival Alarm   </v>
      </c>
      <c r="N670" t="s">
        <v>9879</v>
      </c>
      <c r="P670" t="s">
        <v>13454</v>
      </c>
      <c r="Q670" t="str">
        <f t="shared" si="98"/>
        <v xml:space="preserve">EX Cryo2R/V     OPN T/O Warning </v>
      </c>
      <c r="R670" s="682" t="s">
        <v>10643</v>
      </c>
    </row>
    <row r="671" spans="2:18">
      <c r="B671" s="690">
        <v>667</v>
      </c>
      <c r="C671" s="1451"/>
      <c r="D671" s="691" t="s">
        <v>7042</v>
      </c>
      <c r="E671" s="692" t="str">
        <f t="shared" si="96"/>
        <v>[F0666] Spare Alarm</v>
      </c>
      <c r="G671" s="693">
        <v>667</v>
      </c>
      <c r="H671" s="1451"/>
      <c r="I671" s="693"/>
      <c r="J671" s="692" t="str">
        <f t="shared" si="97"/>
        <v xml:space="preserve">[F2666] EX Cryo2R/V     CLS T/O Warning </v>
      </c>
      <c r="L671" t="s">
        <v>11455</v>
      </c>
      <c r="M671" t="str">
        <f t="shared" si="99"/>
        <v>Spare Alarm</v>
      </c>
      <c r="N671" t="s">
        <v>9500</v>
      </c>
      <c r="P671" t="s">
        <v>13455</v>
      </c>
      <c r="Q671" t="str">
        <f t="shared" si="98"/>
        <v xml:space="preserve">EX Cryo2R/V     CLS T/O Warning </v>
      </c>
      <c r="R671" s="682" t="s">
        <v>10644</v>
      </c>
    </row>
    <row r="672" spans="2:18">
      <c r="B672" s="690">
        <v>668</v>
      </c>
      <c r="C672" s="1451"/>
      <c r="D672" s="691" t="s">
        <v>7043</v>
      </c>
      <c r="E672" s="692" t="str">
        <f t="shared" si="96"/>
        <v>[F0667] Spare Alarm</v>
      </c>
      <c r="G672" s="693">
        <v>668</v>
      </c>
      <c r="H672" s="1451"/>
      <c r="I672" s="693"/>
      <c r="J672" s="692" t="str">
        <f t="shared" si="97"/>
        <v xml:space="preserve">[F2667] Warning </v>
      </c>
      <c r="L672" t="s">
        <v>11456</v>
      </c>
      <c r="M672" t="str">
        <f t="shared" si="99"/>
        <v>Spare Alarm</v>
      </c>
      <c r="N672" t="s">
        <v>9500</v>
      </c>
      <c r="P672" t="s">
        <v>13456</v>
      </c>
      <c r="Q672" t="str">
        <f t="shared" si="98"/>
        <v xml:space="preserve">Warning </v>
      </c>
      <c r="R672" s="682" t="s">
        <v>10412</v>
      </c>
    </row>
    <row r="673" spans="2:18">
      <c r="B673" s="690">
        <v>669</v>
      </c>
      <c r="C673" s="1451"/>
      <c r="D673" s="691" t="s">
        <v>7044</v>
      </c>
      <c r="E673" s="692" t="str">
        <f t="shared" si="96"/>
        <v>[F0668] Spare Alarm</v>
      </c>
      <c r="G673" s="693">
        <v>669</v>
      </c>
      <c r="H673" s="1451"/>
      <c r="I673" s="693"/>
      <c r="J673" s="692" t="str">
        <f t="shared" si="97"/>
        <v xml:space="preserve">[F2668] Warning </v>
      </c>
      <c r="L673" t="s">
        <v>11457</v>
      </c>
      <c r="M673" t="str">
        <f t="shared" si="99"/>
        <v>Spare Alarm</v>
      </c>
      <c r="N673" t="s">
        <v>9500</v>
      </c>
      <c r="P673" t="s">
        <v>13457</v>
      </c>
      <c r="Q673" t="str">
        <f t="shared" si="98"/>
        <v xml:space="preserve">Warning </v>
      </c>
      <c r="R673" s="682" t="s">
        <v>10412</v>
      </c>
    </row>
    <row r="674" spans="2:18">
      <c r="B674" s="690">
        <v>670</v>
      </c>
      <c r="C674" s="1451"/>
      <c r="D674" s="691" t="s">
        <v>7045</v>
      </c>
      <c r="E674" s="692" t="str">
        <f t="shared" si="96"/>
        <v>[F0669] Spare Alarm</v>
      </c>
      <c r="G674" s="693">
        <v>670</v>
      </c>
      <c r="H674" s="1451"/>
      <c r="I674" s="693"/>
      <c r="J674" s="692" t="str">
        <f t="shared" si="97"/>
        <v xml:space="preserve">[F2669] Warning </v>
      </c>
      <c r="L674" t="s">
        <v>11458</v>
      </c>
      <c r="M674" t="str">
        <f t="shared" si="99"/>
        <v>Spare Alarm</v>
      </c>
      <c r="N674" t="s">
        <v>9500</v>
      </c>
      <c r="P674" t="s">
        <v>13458</v>
      </c>
      <c r="Q674" t="str">
        <f t="shared" si="98"/>
        <v xml:space="preserve">Warning </v>
      </c>
      <c r="R674" s="682" t="s">
        <v>10412</v>
      </c>
    </row>
    <row r="675" spans="2:18">
      <c r="B675" s="690">
        <v>671</v>
      </c>
      <c r="C675" s="1451"/>
      <c r="D675" s="691" t="s">
        <v>7046</v>
      </c>
      <c r="E675" s="692" t="str">
        <f t="shared" si="96"/>
        <v xml:space="preserve">[F0670] ESC#1-2 Local   Mode    Alarm   </v>
      </c>
      <c r="G675" s="693">
        <v>671</v>
      </c>
      <c r="H675" s="1451"/>
      <c r="I675" s="693"/>
      <c r="J675" s="692" t="str">
        <f t="shared" si="97"/>
        <v xml:space="preserve">[F2670] EX CST  Lock Y1 FWD T/O Warning </v>
      </c>
      <c r="L675" t="s">
        <v>11459</v>
      </c>
      <c r="M675" t="str">
        <f t="shared" si="99"/>
        <v xml:space="preserve">ESC#1-2 Local   Mode    Alarm   </v>
      </c>
      <c r="N675" t="s">
        <v>9880</v>
      </c>
      <c r="P675" t="s">
        <v>13459</v>
      </c>
      <c r="Q675" t="str">
        <f t="shared" si="98"/>
        <v xml:space="preserve">EX CST  Lock Y1 FWD T/O Warning </v>
      </c>
      <c r="R675" s="682" t="s">
        <v>10645</v>
      </c>
    </row>
    <row r="676" spans="2:18">
      <c r="B676" s="690">
        <v>672</v>
      </c>
      <c r="C676" s="1452"/>
      <c r="D676" s="691" t="s">
        <v>7047</v>
      </c>
      <c r="E676" s="692" t="str">
        <f t="shared" si="96"/>
        <v xml:space="preserve">[F0671] ESC#1-2 Error   Code    Alarm   </v>
      </c>
      <c r="G676" s="693">
        <v>672</v>
      </c>
      <c r="H676" s="1452"/>
      <c r="I676" s="693"/>
      <c r="J676" s="692" t="str">
        <f t="shared" si="97"/>
        <v xml:space="preserve">[F2671] EX CST  Lock Y1 BWD T/O Warning </v>
      </c>
      <c r="L676" t="s">
        <v>11460</v>
      </c>
      <c r="M676" t="str">
        <f t="shared" si="99"/>
        <v xml:space="preserve">ESC#1-2 Error   Code    Alarm   </v>
      </c>
      <c r="N676" t="s">
        <v>9881</v>
      </c>
      <c r="P676" t="s">
        <v>13460</v>
      </c>
      <c r="Q676" t="str">
        <f t="shared" si="98"/>
        <v xml:space="preserve">EX CST  Lock Y1 BWD T/O Warning </v>
      </c>
      <c r="R676" s="682" t="s">
        <v>10646</v>
      </c>
    </row>
    <row r="677" spans="2:18">
      <c r="B677" s="690">
        <v>673</v>
      </c>
      <c r="C677" s="1450" t="str">
        <f t="shared" si="93"/>
        <v>274A</v>
      </c>
      <c r="D677" s="691">
        <v>0</v>
      </c>
      <c r="E677" s="692" t="str">
        <f t="shared" si="96"/>
        <v xml:space="preserve">[F0672] ESC#1-2 On      TimeOverAlarm   </v>
      </c>
      <c r="G677" s="693">
        <v>673</v>
      </c>
      <c r="H677" s="1450" t="str">
        <f t="shared" ref="H677" si="101">DEC2HEX(HEX2DEC(H661)+1)</f>
        <v>27CA</v>
      </c>
      <c r="I677" s="693"/>
      <c r="J677" s="692" t="str">
        <f t="shared" si="97"/>
        <v xml:space="preserve">[F2672] Warning </v>
      </c>
      <c r="L677" t="s">
        <v>11461</v>
      </c>
      <c r="M677" t="str">
        <f t="shared" si="99"/>
        <v xml:space="preserve">ESC#1-2 On      TimeOverAlarm   </v>
      </c>
      <c r="N677" t="s">
        <v>9882</v>
      </c>
      <c r="P677" t="s">
        <v>13461</v>
      </c>
      <c r="Q677" t="str">
        <f t="shared" si="98"/>
        <v xml:space="preserve">Warning </v>
      </c>
      <c r="R677" s="682" t="s">
        <v>10412</v>
      </c>
    </row>
    <row r="678" spans="2:18">
      <c r="B678" s="690">
        <v>674</v>
      </c>
      <c r="C678" s="1451"/>
      <c r="D678" s="691">
        <v>1</v>
      </c>
      <c r="E678" s="692" t="str">
        <f t="shared" si="96"/>
        <v xml:space="preserve">[F0673] ESC#1-2 Off     TimeOverAlarm   </v>
      </c>
      <c r="G678" s="693">
        <v>674</v>
      </c>
      <c r="H678" s="1451"/>
      <c r="I678" s="693"/>
      <c r="J678" s="692" t="str">
        <f t="shared" si="97"/>
        <v xml:space="preserve">[F2673] Warning </v>
      </c>
      <c r="L678" t="s">
        <v>11462</v>
      </c>
      <c r="M678" t="str">
        <f t="shared" si="99"/>
        <v xml:space="preserve">ESC#1-2 Off     TimeOverAlarm   </v>
      </c>
      <c r="N678" t="s">
        <v>9883</v>
      </c>
      <c r="P678" t="s">
        <v>13462</v>
      </c>
      <c r="Q678" t="str">
        <f t="shared" si="98"/>
        <v xml:space="preserve">Warning </v>
      </c>
      <c r="R678" s="682" t="s">
        <v>10412</v>
      </c>
    </row>
    <row r="679" spans="2:18">
      <c r="B679" s="690">
        <v>675</v>
      </c>
      <c r="C679" s="1451"/>
      <c r="D679" s="691">
        <v>2</v>
      </c>
      <c r="E679" s="692" t="str">
        <f t="shared" si="96"/>
        <v xml:space="preserve">[F0674] ESC#1-2 Board   TempOverAlarm   </v>
      </c>
      <c r="G679" s="693">
        <v>675</v>
      </c>
      <c r="H679" s="1451"/>
      <c r="I679" s="693"/>
      <c r="J679" s="692" t="str">
        <f t="shared" si="97"/>
        <v xml:space="preserve">[F2674] Warning </v>
      </c>
      <c r="L679" t="s">
        <v>11463</v>
      </c>
      <c r="M679" t="str">
        <f t="shared" si="99"/>
        <v xml:space="preserve">ESC#1-2 Board   TempOverAlarm   </v>
      </c>
      <c r="N679" t="s">
        <v>9884</v>
      </c>
      <c r="P679" t="s">
        <v>13463</v>
      </c>
      <c r="Q679" t="str">
        <f t="shared" si="98"/>
        <v xml:space="preserve">Warning </v>
      </c>
      <c r="R679" s="682" t="s">
        <v>10412</v>
      </c>
    </row>
    <row r="680" spans="2:18">
      <c r="B680" s="690">
        <v>676</v>
      </c>
      <c r="C680" s="1451"/>
      <c r="D680" s="691">
        <v>3</v>
      </c>
      <c r="E680" s="692" t="str">
        <f t="shared" si="96"/>
        <v xml:space="preserve">[F0675] ESC#1-2 Volt NotArrival Alarm   </v>
      </c>
      <c r="G680" s="693">
        <v>676</v>
      </c>
      <c r="H680" s="1451"/>
      <c r="I680" s="693"/>
      <c r="J680" s="692" t="str">
        <f t="shared" si="97"/>
        <v xml:space="preserve">[F2675] EX CST  Lock Y2 FWD T/O Warning </v>
      </c>
      <c r="L680" t="s">
        <v>11464</v>
      </c>
      <c r="M680" t="str">
        <f t="shared" si="99"/>
        <v xml:space="preserve">ESC#1-2 Volt NotArrival Alarm   </v>
      </c>
      <c r="N680" t="s">
        <v>9885</v>
      </c>
      <c r="P680" t="s">
        <v>13464</v>
      </c>
      <c r="Q680" t="str">
        <f t="shared" si="98"/>
        <v xml:space="preserve">EX CST  Lock Y2 FWD T/O Warning </v>
      </c>
      <c r="R680" s="682" t="s">
        <v>10647</v>
      </c>
    </row>
    <row r="681" spans="2:18">
      <c r="B681" s="690">
        <v>677</v>
      </c>
      <c r="C681" s="1451"/>
      <c r="D681" s="691">
        <v>4</v>
      </c>
      <c r="E681" s="692" t="str">
        <f t="shared" si="96"/>
        <v>[F0676] Spare Alarm</v>
      </c>
      <c r="G681" s="693">
        <v>677</v>
      </c>
      <c r="H681" s="1451"/>
      <c r="I681" s="693"/>
      <c r="J681" s="692" t="str">
        <f t="shared" si="97"/>
        <v xml:space="preserve">[F2676] EX CST  Lock Y2 BWD T/O Warning </v>
      </c>
      <c r="L681" t="s">
        <v>11465</v>
      </c>
      <c r="M681" t="str">
        <f t="shared" si="99"/>
        <v>Spare Alarm</v>
      </c>
      <c r="N681" t="s">
        <v>9500</v>
      </c>
      <c r="P681" t="s">
        <v>13465</v>
      </c>
      <c r="Q681" t="str">
        <f t="shared" si="98"/>
        <v xml:space="preserve">EX CST  Lock Y2 BWD T/O Warning </v>
      </c>
      <c r="R681" s="682" t="s">
        <v>10648</v>
      </c>
    </row>
    <row r="682" spans="2:18">
      <c r="B682" s="690">
        <v>678</v>
      </c>
      <c r="C682" s="1451"/>
      <c r="D682" s="691">
        <v>5</v>
      </c>
      <c r="E682" s="692" t="str">
        <f t="shared" si="96"/>
        <v>[F0677] Spare Alarm</v>
      </c>
      <c r="G682" s="693">
        <v>678</v>
      </c>
      <c r="H682" s="1451"/>
      <c r="I682" s="693"/>
      <c r="J682" s="692" t="str">
        <f t="shared" si="97"/>
        <v xml:space="preserve">[F2677] Warning </v>
      </c>
      <c r="L682" t="s">
        <v>11466</v>
      </c>
      <c r="M682" t="str">
        <f t="shared" si="99"/>
        <v>Spare Alarm</v>
      </c>
      <c r="N682" t="s">
        <v>9500</v>
      </c>
      <c r="P682" t="s">
        <v>13466</v>
      </c>
      <c r="Q682" t="str">
        <f t="shared" si="98"/>
        <v xml:space="preserve">Warning </v>
      </c>
      <c r="R682" s="682" t="s">
        <v>10412</v>
      </c>
    </row>
    <row r="683" spans="2:18">
      <c r="B683" s="690">
        <v>679</v>
      </c>
      <c r="C683" s="1451"/>
      <c r="D683" s="691">
        <v>6</v>
      </c>
      <c r="E683" s="692" t="str">
        <f t="shared" si="96"/>
        <v>[F0678] Spare Alarm</v>
      </c>
      <c r="G683" s="693">
        <v>679</v>
      </c>
      <c r="H683" s="1451"/>
      <c r="I683" s="693"/>
      <c r="J683" s="692" t="str">
        <f t="shared" si="97"/>
        <v xml:space="preserve">[F2678] Warning </v>
      </c>
      <c r="L683" t="s">
        <v>11467</v>
      </c>
      <c r="M683" t="str">
        <f t="shared" si="99"/>
        <v>Spare Alarm</v>
      </c>
      <c r="N683" t="s">
        <v>9500</v>
      </c>
      <c r="P683" t="s">
        <v>13467</v>
      </c>
      <c r="Q683" t="str">
        <f t="shared" si="98"/>
        <v xml:space="preserve">Warning </v>
      </c>
      <c r="R683" s="682" t="s">
        <v>10412</v>
      </c>
    </row>
    <row r="684" spans="2:18">
      <c r="B684" s="690">
        <v>680</v>
      </c>
      <c r="C684" s="1451"/>
      <c r="D684" s="691">
        <v>7</v>
      </c>
      <c r="E684" s="692" t="str">
        <f t="shared" si="96"/>
        <v>[F0679] Spare Alarm</v>
      </c>
      <c r="G684" s="693">
        <v>680</v>
      </c>
      <c r="H684" s="1451"/>
      <c r="I684" s="693"/>
      <c r="J684" s="692" t="str">
        <f t="shared" si="97"/>
        <v xml:space="preserve">[F2679] Warning </v>
      </c>
      <c r="L684" t="s">
        <v>11468</v>
      </c>
      <c r="M684" t="str">
        <f t="shared" si="99"/>
        <v>Spare Alarm</v>
      </c>
      <c r="N684" t="s">
        <v>9500</v>
      </c>
      <c r="P684" t="s">
        <v>13468</v>
      </c>
      <c r="Q684" t="str">
        <f t="shared" si="98"/>
        <v xml:space="preserve">Warning </v>
      </c>
      <c r="R684" s="682" t="s">
        <v>10412</v>
      </c>
    </row>
    <row r="685" spans="2:18">
      <c r="B685" s="690">
        <v>681</v>
      </c>
      <c r="C685" s="1451"/>
      <c r="D685" s="691">
        <v>8</v>
      </c>
      <c r="E685" s="692" t="str">
        <f t="shared" si="96"/>
        <v xml:space="preserve">[F0680] ESC#2-1 Local   Mode    Alarm   </v>
      </c>
      <c r="G685" s="693">
        <v>681</v>
      </c>
      <c r="H685" s="1451"/>
      <c r="I685" s="693"/>
      <c r="J685" s="692" t="str">
        <f t="shared" si="97"/>
        <v xml:space="preserve">[F2680] EX Gate VerticalOPN T/O Warning </v>
      </c>
      <c r="L685" t="s">
        <v>11469</v>
      </c>
      <c r="M685" t="str">
        <f t="shared" si="99"/>
        <v xml:space="preserve">ESC#2-1 Local   Mode    Alarm   </v>
      </c>
      <c r="N685" t="s">
        <v>9886</v>
      </c>
      <c r="P685" t="s">
        <v>13469</v>
      </c>
      <c r="Q685" t="str">
        <f t="shared" si="98"/>
        <v xml:space="preserve">EX Gate VerticalOPN T/O Warning </v>
      </c>
      <c r="R685" s="682" t="s">
        <v>10649</v>
      </c>
    </row>
    <row r="686" spans="2:18">
      <c r="B686" s="690">
        <v>682</v>
      </c>
      <c r="C686" s="1451"/>
      <c r="D686" s="691">
        <v>9</v>
      </c>
      <c r="E686" s="692" t="str">
        <f t="shared" si="96"/>
        <v xml:space="preserve">[F0681] ESC#2-1 Error   Code    Alarm   </v>
      </c>
      <c r="G686" s="693">
        <v>682</v>
      </c>
      <c r="H686" s="1451"/>
      <c r="I686" s="693"/>
      <c r="J686" s="692" t="str">
        <f t="shared" si="97"/>
        <v xml:space="preserve">[F2681] EX Gate VerticalCLS T/O Warning </v>
      </c>
      <c r="L686" t="s">
        <v>11470</v>
      </c>
      <c r="M686" t="str">
        <f t="shared" si="99"/>
        <v xml:space="preserve">ESC#2-1 Error   Code    Alarm   </v>
      </c>
      <c r="N686" t="s">
        <v>9887</v>
      </c>
      <c r="P686" t="s">
        <v>13470</v>
      </c>
      <c r="Q686" t="str">
        <f t="shared" si="98"/>
        <v xml:space="preserve">EX Gate VerticalCLS T/O Warning </v>
      </c>
      <c r="R686" s="682" t="s">
        <v>10650</v>
      </c>
    </row>
    <row r="687" spans="2:18">
      <c r="B687" s="690">
        <v>683</v>
      </c>
      <c r="C687" s="1451"/>
      <c r="D687" s="691" t="s">
        <v>7042</v>
      </c>
      <c r="E687" s="692" t="str">
        <f t="shared" si="96"/>
        <v xml:space="preserve">[F0682] ESC#2-1 On      TimeOverAlarm   </v>
      </c>
      <c r="G687" s="693">
        <v>683</v>
      </c>
      <c r="H687" s="1451"/>
      <c r="I687" s="693"/>
      <c r="J687" s="692" t="str">
        <f t="shared" si="97"/>
        <v xml:space="preserve">[F2682] Warning </v>
      </c>
      <c r="L687" t="s">
        <v>11471</v>
      </c>
      <c r="M687" t="str">
        <f t="shared" si="99"/>
        <v xml:space="preserve">ESC#2-1 On      TimeOverAlarm   </v>
      </c>
      <c r="N687" t="s">
        <v>9888</v>
      </c>
      <c r="P687" t="s">
        <v>13471</v>
      </c>
      <c r="Q687" t="str">
        <f t="shared" si="98"/>
        <v xml:space="preserve">Warning </v>
      </c>
      <c r="R687" s="682" t="s">
        <v>10412</v>
      </c>
    </row>
    <row r="688" spans="2:18">
      <c r="B688" s="690">
        <v>684</v>
      </c>
      <c r="C688" s="1451"/>
      <c r="D688" s="691" t="s">
        <v>7043</v>
      </c>
      <c r="E688" s="692" t="str">
        <f t="shared" si="96"/>
        <v xml:space="preserve">[F0683] ESC#2-1 Off     TimeOverAlarm   </v>
      </c>
      <c r="G688" s="693">
        <v>684</v>
      </c>
      <c r="H688" s="1451"/>
      <c r="I688" s="693"/>
      <c r="J688" s="692" t="str">
        <f t="shared" si="97"/>
        <v xml:space="preserve">[F2683] Warning </v>
      </c>
      <c r="L688" t="s">
        <v>11472</v>
      </c>
      <c r="M688" t="str">
        <f t="shared" si="99"/>
        <v xml:space="preserve">ESC#2-1 Off     TimeOverAlarm   </v>
      </c>
      <c r="N688" t="s">
        <v>9889</v>
      </c>
      <c r="P688" t="s">
        <v>13472</v>
      </c>
      <c r="Q688" t="str">
        <f t="shared" si="98"/>
        <v xml:space="preserve">Warning </v>
      </c>
      <c r="R688" s="682" t="s">
        <v>10412</v>
      </c>
    </row>
    <row r="689" spans="2:18">
      <c r="B689" s="690">
        <v>685</v>
      </c>
      <c r="C689" s="1451"/>
      <c r="D689" s="691" t="s">
        <v>7044</v>
      </c>
      <c r="E689" s="692" t="str">
        <f t="shared" si="96"/>
        <v xml:space="preserve">[F0684] ESC#2-1 Board   TempOverAlarm   </v>
      </c>
      <c r="G689" s="693">
        <v>685</v>
      </c>
      <c r="H689" s="1451"/>
      <c r="I689" s="693"/>
      <c r="J689" s="692" t="str">
        <f t="shared" si="97"/>
        <v xml:space="preserve">[F2684] Warning </v>
      </c>
      <c r="L689" t="s">
        <v>11473</v>
      </c>
      <c r="M689" t="str">
        <f t="shared" si="99"/>
        <v xml:space="preserve">ESC#2-1 Board   TempOverAlarm   </v>
      </c>
      <c r="N689" t="s">
        <v>9890</v>
      </c>
      <c r="P689" t="s">
        <v>13473</v>
      </c>
      <c r="Q689" t="str">
        <f t="shared" si="98"/>
        <v xml:space="preserve">Warning </v>
      </c>
      <c r="R689" s="682" t="s">
        <v>10412</v>
      </c>
    </row>
    <row r="690" spans="2:18">
      <c r="B690" s="690">
        <v>686</v>
      </c>
      <c r="C690" s="1451"/>
      <c r="D690" s="691" t="s">
        <v>7045</v>
      </c>
      <c r="E690" s="692" t="str">
        <f t="shared" si="96"/>
        <v xml:space="preserve">[F0685] ESC#2-1 Volt NotArrival Alarm   </v>
      </c>
      <c r="G690" s="693">
        <v>686</v>
      </c>
      <c r="H690" s="1451"/>
      <c r="I690" s="693"/>
      <c r="J690" s="692" t="str">
        <f t="shared" si="97"/>
        <v xml:space="preserve">[F2685] EX Gate Horizon OPN T/O Warning </v>
      </c>
      <c r="L690" t="s">
        <v>11474</v>
      </c>
      <c r="M690" t="str">
        <f t="shared" si="99"/>
        <v xml:space="preserve">ESC#2-1 Volt NotArrival Alarm   </v>
      </c>
      <c r="N690" t="s">
        <v>9891</v>
      </c>
      <c r="P690" t="s">
        <v>13474</v>
      </c>
      <c r="Q690" t="str">
        <f t="shared" si="98"/>
        <v xml:space="preserve">EX Gate Horizon OPN T/O Warning </v>
      </c>
      <c r="R690" s="682" t="s">
        <v>10651</v>
      </c>
    </row>
    <row r="691" spans="2:18">
      <c r="B691" s="690">
        <v>687</v>
      </c>
      <c r="C691" s="1451"/>
      <c r="D691" s="691" t="s">
        <v>7046</v>
      </c>
      <c r="E691" s="692" t="str">
        <f t="shared" si="96"/>
        <v>[F0686] Spare Alarm</v>
      </c>
      <c r="G691" s="693">
        <v>687</v>
      </c>
      <c r="H691" s="1451"/>
      <c r="I691" s="693"/>
      <c r="J691" s="692" t="str">
        <f t="shared" si="97"/>
        <v xml:space="preserve">[F2686] EX Gate Horizon CLS T/O Warning </v>
      </c>
      <c r="L691" t="s">
        <v>11475</v>
      </c>
      <c r="M691" t="str">
        <f t="shared" si="99"/>
        <v>Spare Alarm</v>
      </c>
      <c r="N691" t="s">
        <v>9500</v>
      </c>
      <c r="P691" t="s">
        <v>13475</v>
      </c>
      <c r="Q691" t="str">
        <f t="shared" si="98"/>
        <v xml:space="preserve">EX Gate Horizon CLS T/O Warning </v>
      </c>
      <c r="R691" s="682" t="s">
        <v>10652</v>
      </c>
    </row>
    <row r="692" spans="2:18">
      <c r="B692" s="690">
        <v>688</v>
      </c>
      <c r="C692" s="1452"/>
      <c r="D692" s="691" t="s">
        <v>7047</v>
      </c>
      <c r="E692" s="692" t="str">
        <f t="shared" si="96"/>
        <v>[F0687] Spare Alarm</v>
      </c>
      <c r="G692" s="693">
        <v>688</v>
      </c>
      <c r="H692" s="1452"/>
      <c r="I692" s="693"/>
      <c r="J692" s="692" t="str">
        <f t="shared" si="97"/>
        <v xml:space="preserve">[F2687] Warning </v>
      </c>
      <c r="L692" t="s">
        <v>11476</v>
      </c>
      <c r="M692" t="str">
        <f t="shared" si="99"/>
        <v>Spare Alarm</v>
      </c>
      <c r="N692" t="s">
        <v>9500</v>
      </c>
      <c r="P692" t="s">
        <v>13476</v>
      </c>
      <c r="Q692" t="str">
        <f t="shared" si="98"/>
        <v xml:space="preserve">Warning </v>
      </c>
      <c r="R692" s="682" t="s">
        <v>10412</v>
      </c>
    </row>
    <row r="693" spans="2:18">
      <c r="B693" s="690">
        <v>689</v>
      </c>
      <c r="C693" s="1450" t="str">
        <f t="shared" ref="C693:C741" si="102">DEC2HEX(HEX2DEC(C677)+1)</f>
        <v>274B</v>
      </c>
      <c r="D693" s="691">
        <v>0</v>
      </c>
      <c r="E693" s="692" t="str">
        <f t="shared" si="96"/>
        <v>[F0688] Spare Alarm</v>
      </c>
      <c r="G693" s="693">
        <v>689</v>
      </c>
      <c r="H693" s="1450" t="str">
        <f t="shared" ref="H693" si="103">DEC2HEX(HEX2DEC(H677)+1)</f>
        <v>27CB</v>
      </c>
      <c r="I693" s="693"/>
      <c r="J693" s="692" t="str">
        <f t="shared" si="97"/>
        <v xml:space="preserve">[F2688] Warning </v>
      </c>
      <c r="L693" t="s">
        <v>11477</v>
      </c>
      <c r="M693" t="str">
        <f t="shared" si="99"/>
        <v>Spare Alarm</v>
      </c>
      <c r="N693" t="s">
        <v>9500</v>
      </c>
      <c r="P693" t="s">
        <v>13477</v>
      </c>
      <c r="Q693" t="str">
        <f t="shared" si="98"/>
        <v xml:space="preserve">Warning </v>
      </c>
      <c r="R693" s="682" t="s">
        <v>10412</v>
      </c>
    </row>
    <row r="694" spans="2:18">
      <c r="B694" s="690">
        <v>690</v>
      </c>
      <c r="C694" s="1451"/>
      <c r="D694" s="691">
        <v>1</v>
      </c>
      <c r="E694" s="692" t="str">
        <f t="shared" si="96"/>
        <v>[F0689] Spare Alarm</v>
      </c>
      <c r="G694" s="693">
        <v>690</v>
      </c>
      <c r="H694" s="1451"/>
      <c r="I694" s="693"/>
      <c r="J694" s="692" t="str">
        <f t="shared" si="97"/>
        <v xml:space="preserve">[F2689] Warning </v>
      </c>
      <c r="L694" t="s">
        <v>11478</v>
      </c>
      <c r="M694" t="str">
        <f t="shared" si="99"/>
        <v>Spare Alarm</v>
      </c>
      <c r="N694" t="s">
        <v>9500</v>
      </c>
      <c r="P694" t="s">
        <v>13478</v>
      </c>
      <c r="Q694" t="str">
        <f t="shared" si="98"/>
        <v xml:space="preserve">Warning </v>
      </c>
      <c r="R694" s="682" t="s">
        <v>10412</v>
      </c>
    </row>
    <row r="695" spans="2:18">
      <c r="B695" s="690">
        <v>691</v>
      </c>
      <c r="C695" s="1451"/>
      <c r="D695" s="691">
        <v>2</v>
      </c>
      <c r="E695" s="692" t="str">
        <f t="shared" si="96"/>
        <v xml:space="preserve">[F0690] ESC#2-2 Local   Mode    Alarm   </v>
      </c>
      <c r="G695" s="693">
        <v>691</v>
      </c>
      <c r="H695" s="1451"/>
      <c r="I695" s="693"/>
      <c r="J695" s="692" t="str">
        <f t="shared" si="97"/>
        <v xml:space="preserve">[F2690] EX      Vacuum  Step T/OWarning </v>
      </c>
      <c r="L695" t="s">
        <v>11479</v>
      </c>
      <c r="M695" t="str">
        <f t="shared" si="99"/>
        <v xml:space="preserve">ESC#2-2 Local   Mode    Alarm   </v>
      </c>
      <c r="N695" t="s">
        <v>9892</v>
      </c>
      <c r="P695" t="s">
        <v>13479</v>
      </c>
      <c r="Q695" t="str">
        <f t="shared" si="98"/>
        <v xml:space="preserve">EX      Vacuum  Step T/OWarning </v>
      </c>
      <c r="R695" s="682" t="s">
        <v>10653</v>
      </c>
    </row>
    <row r="696" spans="2:18">
      <c r="B696" s="690">
        <v>692</v>
      </c>
      <c r="C696" s="1451"/>
      <c r="D696" s="691">
        <v>3</v>
      </c>
      <c r="E696" s="692" t="str">
        <f t="shared" si="96"/>
        <v xml:space="preserve">[F0691] ESC#2-2 Error   Code    Alarm   </v>
      </c>
      <c r="G696" s="693">
        <v>692</v>
      </c>
      <c r="H696" s="1451"/>
      <c r="I696" s="693"/>
      <c r="J696" s="692" t="str">
        <f t="shared" si="97"/>
        <v xml:space="preserve">[F2691] EX      Vent    Step T/OWarning </v>
      </c>
      <c r="L696" t="s">
        <v>11480</v>
      </c>
      <c r="M696" t="str">
        <f t="shared" si="99"/>
        <v xml:space="preserve">ESC#2-2 Error   Code    Alarm   </v>
      </c>
      <c r="N696" t="s">
        <v>9893</v>
      </c>
      <c r="P696" t="s">
        <v>13480</v>
      </c>
      <c r="Q696" t="str">
        <f t="shared" si="98"/>
        <v xml:space="preserve">EX      Vent    Step T/OWarning </v>
      </c>
      <c r="R696" s="682" t="s">
        <v>10654</v>
      </c>
    </row>
    <row r="697" spans="2:18">
      <c r="B697" s="690">
        <v>693</v>
      </c>
      <c r="C697" s="1451"/>
      <c r="D697" s="691">
        <v>4</v>
      </c>
      <c r="E697" s="692" t="str">
        <f t="shared" si="96"/>
        <v xml:space="preserve">[F0692] ESC#2-2 On      TimeOverAlarm   </v>
      </c>
      <c r="G697" s="693">
        <v>693</v>
      </c>
      <c r="H697" s="1451"/>
      <c r="I697" s="693"/>
      <c r="J697" s="692" t="str">
        <f t="shared" si="97"/>
        <v xml:space="preserve">[F2692] EX Cryo1Regen   Step T/OWarning </v>
      </c>
      <c r="L697" t="s">
        <v>11481</v>
      </c>
      <c r="M697" t="str">
        <f t="shared" si="99"/>
        <v xml:space="preserve">ESC#2-2 On      TimeOverAlarm   </v>
      </c>
      <c r="N697" t="s">
        <v>9894</v>
      </c>
      <c r="P697" t="s">
        <v>13481</v>
      </c>
      <c r="Q697" t="str">
        <f t="shared" si="98"/>
        <v xml:space="preserve">EX Cryo1Regen   Step T/OWarning </v>
      </c>
      <c r="R697" s="682" t="s">
        <v>10655</v>
      </c>
    </row>
    <row r="698" spans="2:18">
      <c r="B698" s="690">
        <v>694</v>
      </c>
      <c r="C698" s="1451"/>
      <c r="D698" s="691">
        <v>5</v>
      </c>
      <c r="E698" s="692" t="str">
        <f t="shared" si="96"/>
        <v xml:space="preserve">[F0693] ESC#2-2 Off     TimeOverAlarm   </v>
      </c>
      <c r="G698" s="693">
        <v>694</v>
      </c>
      <c r="H698" s="1451"/>
      <c r="I698" s="693"/>
      <c r="J698" s="692" t="str">
        <f t="shared" si="97"/>
        <v xml:space="preserve">[F2693] EX Cryo1CoolDownStep T/OWarning </v>
      </c>
      <c r="L698" t="s">
        <v>11482</v>
      </c>
      <c r="M698" t="str">
        <f t="shared" si="99"/>
        <v xml:space="preserve">ESC#2-2 Off     TimeOverAlarm   </v>
      </c>
      <c r="N698" t="s">
        <v>9895</v>
      </c>
      <c r="P698" t="s">
        <v>13482</v>
      </c>
      <c r="Q698" t="str">
        <f t="shared" si="98"/>
        <v xml:space="preserve">EX Cryo1CoolDownStep T/OWarning </v>
      </c>
      <c r="R698" s="682" t="s">
        <v>10656</v>
      </c>
    </row>
    <row r="699" spans="2:18">
      <c r="B699" s="690">
        <v>695</v>
      </c>
      <c r="C699" s="1451"/>
      <c r="D699" s="691">
        <v>6</v>
      </c>
      <c r="E699" s="692" t="str">
        <f t="shared" si="96"/>
        <v xml:space="preserve">[F0694] ESC#2-2 Board   TempOverAlarm   </v>
      </c>
      <c r="G699" s="693">
        <v>695</v>
      </c>
      <c r="H699" s="1451"/>
      <c r="I699" s="693"/>
      <c r="J699" s="692" t="str">
        <f t="shared" si="97"/>
        <v xml:space="preserve">[F2694] EX Cryo2Regen   Step T/OWarning </v>
      </c>
      <c r="L699" t="s">
        <v>11483</v>
      </c>
      <c r="M699" t="str">
        <f t="shared" si="99"/>
        <v xml:space="preserve">ESC#2-2 Board   TempOverAlarm   </v>
      </c>
      <c r="N699" t="s">
        <v>9896</v>
      </c>
      <c r="P699" t="s">
        <v>13483</v>
      </c>
      <c r="Q699" t="str">
        <f t="shared" si="98"/>
        <v xml:space="preserve">EX Cryo2Regen   Step T/OWarning </v>
      </c>
      <c r="R699" s="682" t="s">
        <v>10657</v>
      </c>
    </row>
    <row r="700" spans="2:18">
      <c r="B700" s="690">
        <v>696</v>
      </c>
      <c r="C700" s="1451"/>
      <c r="D700" s="691">
        <v>7</v>
      </c>
      <c r="E700" s="692" t="str">
        <f t="shared" si="96"/>
        <v xml:space="preserve">[F0695] ESC#2-2 Volt NotArrival Alarm   </v>
      </c>
      <c r="G700" s="693">
        <v>696</v>
      </c>
      <c r="H700" s="1451"/>
      <c r="I700" s="693"/>
      <c r="J700" s="692" t="str">
        <f t="shared" si="97"/>
        <v xml:space="preserve">[F2695] EX Cryo2CoolDownStep T/OWarning </v>
      </c>
      <c r="L700" t="s">
        <v>11484</v>
      </c>
      <c r="M700" t="str">
        <f t="shared" si="99"/>
        <v xml:space="preserve">ESC#2-2 Volt NotArrival Alarm   </v>
      </c>
      <c r="N700" t="s">
        <v>9897</v>
      </c>
      <c r="P700" t="s">
        <v>13484</v>
      </c>
      <c r="Q700" t="str">
        <f t="shared" si="98"/>
        <v xml:space="preserve">EX Cryo2CoolDownStep T/OWarning </v>
      </c>
      <c r="R700" s="682" t="s">
        <v>10658</v>
      </c>
    </row>
    <row r="701" spans="2:18">
      <c r="B701" s="690">
        <v>697</v>
      </c>
      <c r="C701" s="1451"/>
      <c r="D701" s="691">
        <v>8</v>
      </c>
      <c r="E701" s="692" t="str">
        <f t="shared" si="96"/>
        <v>[F0696] Spare Alarm</v>
      </c>
      <c r="G701" s="693">
        <v>697</v>
      </c>
      <c r="H701" s="1451"/>
      <c r="I701" s="693"/>
      <c r="J701" s="692" t="str">
        <f t="shared" si="97"/>
        <v xml:space="preserve">[F2696] Warning </v>
      </c>
      <c r="L701" t="s">
        <v>11485</v>
      </c>
      <c r="M701" t="str">
        <f t="shared" si="99"/>
        <v>Spare Alarm</v>
      </c>
      <c r="N701" t="s">
        <v>9500</v>
      </c>
      <c r="P701" t="s">
        <v>13485</v>
      </c>
      <c r="Q701" t="str">
        <f t="shared" si="98"/>
        <v xml:space="preserve">Warning </v>
      </c>
      <c r="R701" s="682" t="s">
        <v>10412</v>
      </c>
    </row>
    <row r="702" spans="2:18">
      <c r="B702" s="690">
        <v>698</v>
      </c>
      <c r="C702" s="1451"/>
      <c r="D702" s="691">
        <v>9</v>
      </c>
      <c r="E702" s="692" t="str">
        <f t="shared" si="96"/>
        <v>[F0697] Spare Alarm</v>
      </c>
      <c r="G702" s="693">
        <v>698</v>
      </c>
      <c r="H702" s="1451"/>
      <c r="I702" s="693"/>
      <c r="J702" s="692" t="str">
        <f t="shared" si="97"/>
        <v xml:space="preserve">[F2697] Warning </v>
      </c>
      <c r="L702" t="s">
        <v>11486</v>
      </c>
      <c r="M702" t="str">
        <f t="shared" si="99"/>
        <v>Spare Alarm</v>
      </c>
      <c r="N702" t="s">
        <v>9500</v>
      </c>
      <c r="P702" t="s">
        <v>13486</v>
      </c>
      <c r="Q702" t="str">
        <f t="shared" si="98"/>
        <v xml:space="preserve">Warning </v>
      </c>
      <c r="R702" s="682" t="s">
        <v>10412</v>
      </c>
    </row>
    <row r="703" spans="2:18">
      <c r="B703" s="690">
        <v>699</v>
      </c>
      <c r="C703" s="1451"/>
      <c r="D703" s="691" t="s">
        <v>7042</v>
      </c>
      <c r="E703" s="692" t="str">
        <f t="shared" si="96"/>
        <v>[F0698] Spare Alarm</v>
      </c>
      <c r="G703" s="693">
        <v>699</v>
      </c>
      <c r="H703" s="1451"/>
      <c r="I703" s="693"/>
      <c r="J703" s="692" t="str">
        <f t="shared" si="97"/>
        <v xml:space="preserve">[F2698] Warning </v>
      </c>
      <c r="L703" t="s">
        <v>11487</v>
      </c>
      <c r="M703" t="str">
        <f t="shared" si="99"/>
        <v>Spare Alarm</v>
      </c>
      <c r="N703" t="s">
        <v>9500</v>
      </c>
      <c r="P703" t="s">
        <v>13487</v>
      </c>
      <c r="Q703" t="str">
        <f t="shared" si="98"/>
        <v xml:space="preserve">Warning </v>
      </c>
      <c r="R703" s="682" t="s">
        <v>10412</v>
      </c>
    </row>
    <row r="704" spans="2:18">
      <c r="B704" s="690">
        <v>700</v>
      </c>
      <c r="C704" s="1451"/>
      <c r="D704" s="691" t="s">
        <v>7043</v>
      </c>
      <c r="E704" s="692" t="str">
        <f t="shared" si="96"/>
        <v>[F0699] Spare Alarm</v>
      </c>
      <c r="G704" s="693">
        <v>700</v>
      </c>
      <c r="H704" s="1451"/>
      <c r="I704" s="693"/>
      <c r="J704" s="692" t="str">
        <f t="shared" si="97"/>
        <v xml:space="preserve">[F2699] Warning </v>
      </c>
      <c r="L704" t="s">
        <v>11488</v>
      </c>
      <c r="M704" t="str">
        <f t="shared" si="99"/>
        <v>Spare Alarm</v>
      </c>
      <c r="N704" t="s">
        <v>9500</v>
      </c>
      <c r="P704" t="s">
        <v>13488</v>
      </c>
      <c r="Q704" t="str">
        <f t="shared" si="98"/>
        <v xml:space="preserve">Warning </v>
      </c>
      <c r="R704" s="682" t="s">
        <v>10412</v>
      </c>
    </row>
    <row r="705" spans="2:18">
      <c r="B705" s="690">
        <v>701</v>
      </c>
      <c r="C705" s="1451"/>
      <c r="D705" s="691" t="s">
        <v>7044</v>
      </c>
      <c r="E705" s="692" t="str">
        <f t="shared" si="96"/>
        <v xml:space="preserve">[F0700] LD      Vacuum  Step T/OAlarm   </v>
      </c>
      <c r="G705" s="693">
        <v>701</v>
      </c>
      <c r="H705" s="1451"/>
      <c r="I705" s="693"/>
      <c r="J705" s="692" t="str">
        <f t="shared" si="97"/>
        <v xml:space="preserve">[F2700] Warning </v>
      </c>
      <c r="L705" t="s">
        <v>11489</v>
      </c>
      <c r="M705" t="str">
        <f t="shared" si="99"/>
        <v xml:space="preserve">LD      Vacuum  Step T/OAlarm   </v>
      </c>
      <c r="N705" t="s">
        <v>9898</v>
      </c>
      <c r="P705" t="s">
        <v>13489</v>
      </c>
      <c r="Q705" t="str">
        <f t="shared" si="98"/>
        <v xml:space="preserve">Warning </v>
      </c>
      <c r="R705" s="682" t="s">
        <v>10412</v>
      </c>
    </row>
    <row r="706" spans="2:18">
      <c r="B706" s="690">
        <v>702</v>
      </c>
      <c r="C706" s="1451"/>
      <c r="D706" s="691" t="s">
        <v>7045</v>
      </c>
      <c r="E706" s="692" t="str">
        <f t="shared" si="96"/>
        <v xml:space="preserve">[F0701] LD      Vent    Step T/OAlarm   </v>
      </c>
      <c r="G706" s="693">
        <v>702</v>
      </c>
      <c r="H706" s="1451"/>
      <c r="I706" s="693"/>
      <c r="J706" s="692" t="str">
        <f t="shared" si="97"/>
        <v xml:space="preserve">[F2701] Warning </v>
      </c>
      <c r="L706" t="s">
        <v>11490</v>
      </c>
      <c r="M706" t="str">
        <f t="shared" si="99"/>
        <v xml:space="preserve">LD      Vent    Step T/OAlarm   </v>
      </c>
      <c r="N706" t="s">
        <v>9899</v>
      </c>
      <c r="P706" t="s">
        <v>13490</v>
      </c>
      <c r="Q706" t="str">
        <f t="shared" si="98"/>
        <v xml:space="preserve">Warning </v>
      </c>
      <c r="R706" s="682" t="s">
        <v>10412</v>
      </c>
    </row>
    <row r="707" spans="2:18">
      <c r="B707" s="690">
        <v>703</v>
      </c>
      <c r="C707" s="1451"/>
      <c r="D707" s="691" t="s">
        <v>7046</v>
      </c>
      <c r="E707" s="692" t="str">
        <f t="shared" si="96"/>
        <v xml:space="preserve">[F0702] LD Cryo1Regen   Step T/OAlarm   </v>
      </c>
      <c r="G707" s="693">
        <v>703</v>
      </c>
      <c r="H707" s="1451"/>
      <c r="I707" s="693"/>
      <c r="J707" s="692" t="str">
        <f t="shared" si="97"/>
        <v xml:space="preserve">[F2702] Warning </v>
      </c>
      <c r="L707" t="s">
        <v>11491</v>
      </c>
      <c r="M707" t="str">
        <f t="shared" si="99"/>
        <v xml:space="preserve">LD Cryo1Regen   Step T/OAlarm   </v>
      </c>
      <c r="N707" t="s">
        <v>9900</v>
      </c>
      <c r="P707" t="s">
        <v>13491</v>
      </c>
      <c r="Q707" t="str">
        <f t="shared" si="98"/>
        <v xml:space="preserve">Warning </v>
      </c>
      <c r="R707" s="682" t="s">
        <v>10412</v>
      </c>
    </row>
    <row r="708" spans="2:18">
      <c r="B708" s="690">
        <v>704</v>
      </c>
      <c r="C708" s="1452"/>
      <c r="D708" s="691" t="s">
        <v>7047</v>
      </c>
      <c r="E708" s="692" t="str">
        <f t="shared" si="96"/>
        <v xml:space="preserve">[F0703] LD Cryo1CoolDownStep T/OAlarm   </v>
      </c>
      <c r="G708" s="693">
        <v>704</v>
      </c>
      <c r="H708" s="1452"/>
      <c r="I708" s="693"/>
      <c r="J708" s="692" t="str">
        <f t="shared" si="97"/>
        <v xml:space="preserve">[F2703] Warning </v>
      </c>
      <c r="L708" t="s">
        <v>11492</v>
      </c>
      <c r="M708" t="str">
        <f t="shared" si="99"/>
        <v xml:space="preserve">LD Cryo1CoolDownStep T/OAlarm   </v>
      </c>
      <c r="N708" t="s">
        <v>9901</v>
      </c>
      <c r="P708" t="s">
        <v>13492</v>
      </c>
      <c r="Q708" t="str">
        <f t="shared" si="98"/>
        <v xml:space="preserve">Warning </v>
      </c>
      <c r="R708" s="682" t="s">
        <v>10412</v>
      </c>
    </row>
    <row r="709" spans="2:18">
      <c r="B709" s="690">
        <v>705</v>
      </c>
      <c r="C709" s="1450" t="str">
        <f t="shared" si="102"/>
        <v>274C</v>
      </c>
      <c r="D709" s="691">
        <v>0</v>
      </c>
      <c r="E709" s="692" t="str">
        <f t="shared" si="96"/>
        <v xml:space="preserve">[F0704] LD Cryo2Regen   Step T/OAlarm   </v>
      </c>
      <c r="G709" s="693">
        <v>705</v>
      </c>
      <c r="H709" s="1450" t="str">
        <f t="shared" ref="H709" si="104">DEC2HEX(HEX2DEC(H693)+1)</f>
        <v>27CC</v>
      </c>
      <c r="I709" s="693"/>
      <c r="J709" s="692" t="str">
        <f t="shared" si="97"/>
        <v xml:space="preserve">[F2704] Warning </v>
      </c>
      <c r="L709" t="s">
        <v>11493</v>
      </c>
      <c r="M709" t="str">
        <f t="shared" si="99"/>
        <v xml:space="preserve">LD Cryo2Regen   Step T/OAlarm   </v>
      </c>
      <c r="N709" t="s">
        <v>9902</v>
      </c>
      <c r="P709" t="s">
        <v>13493</v>
      </c>
      <c r="Q709" t="str">
        <f t="shared" si="98"/>
        <v xml:space="preserve">Warning </v>
      </c>
      <c r="R709" s="682" t="s">
        <v>10412</v>
      </c>
    </row>
    <row r="710" spans="2:18">
      <c r="B710" s="690">
        <v>706</v>
      </c>
      <c r="C710" s="1451"/>
      <c r="D710" s="691">
        <v>1</v>
      </c>
      <c r="E710" s="692" t="str">
        <f t="shared" ref="E710:E773" si="105">L710&amp;" "&amp;M710</f>
        <v xml:space="preserve">[F0705] LD Cryo2CoolDownStep T/OAlarm   </v>
      </c>
      <c r="G710" s="693">
        <v>706</v>
      </c>
      <c r="H710" s="1451"/>
      <c r="I710" s="693"/>
      <c r="J710" s="692" t="str">
        <f t="shared" ref="J710:J773" si="106">P710&amp;" "&amp;Q710</f>
        <v xml:space="preserve">[F2705] Warning </v>
      </c>
      <c r="L710" t="s">
        <v>11494</v>
      </c>
      <c r="M710" t="str">
        <f t="shared" si="99"/>
        <v xml:space="preserve">LD Cryo2CoolDownStep T/OAlarm   </v>
      </c>
      <c r="N710" t="s">
        <v>9903</v>
      </c>
      <c r="P710" t="s">
        <v>13494</v>
      </c>
      <c r="Q710" t="str">
        <f t="shared" ref="Q710:Q773" si="107">IF("Warring   " =R710, "Spare Alarm", R710)</f>
        <v xml:space="preserve">Warning </v>
      </c>
      <c r="R710" s="682" t="s">
        <v>10412</v>
      </c>
    </row>
    <row r="711" spans="2:18">
      <c r="B711" s="690">
        <v>707</v>
      </c>
      <c r="C711" s="1451"/>
      <c r="D711" s="691">
        <v>2</v>
      </c>
      <c r="E711" s="692" t="str">
        <f t="shared" si="105"/>
        <v xml:space="preserve">[F0706] LD Cryo3Regen   Step T/OAlarm   </v>
      </c>
      <c r="G711" s="693">
        <v>707</v>
      </c>
      <c r="H711" s="1451"/>
      <c r="I711" s="693"/>
      <c r="J711" s="692" t="str">
        <f t="shared" si="106"/>
        <v xml:space="preserve">[F2706] Warning </v>
      </c>
      <c r="L711" t="s">
        <v>11495</v>
      </c>
      <c r="M711" t="str">
        <f t="shared" si="99"/>
        <v xml:space="preserve">LD Cryo3Regen   Step T/OAlarm   </v>
      </c>
      <c r="N711" t="s">
        <v>9904</v>
      </c>
      <c r="P711" t="s">
        <v>13495</v>
      </c>
      <c r="Q711" t="str">
        <f t="shared" si="107"/>
        <v xml:space="preserve">Warning </v>
      </c>
      <c r="R711" s="682" t="s">
        <v>10412</v>
      </c>
    </row>
    <row r="712" spans="2:18">
      <c r="B712" s="690">
        <v>708</v>
      </c>
      <c r="C712" s="1451"/>
      <c r="D712" s="691">
        <v>3</v>
      </c>
      <c r="E712" s="692" t="str">
        <f t="shared" si="105"/>
        <v xml:space="preserve">[F0707] LD Cryo3CoolDownStep T/OAlarm   </v>
      </c>
      <c r="G712" s="693">
        <v>708</v>
      </c>
      <c r="H712" s="1451"/>
      <c r="I712" s="693"/>
      <c r="J712" s="692" t="str">
        <f t="shared" si="106"/>
        <v xml:space="preserve">[F2707] Warning </v>
      </c>
      <c r="L712" t="s">
        <v>11496</v>
      </c>
      <c r="M712" t="str">
        <f t="shared" si="99"/>
        <v xml:space="preserve">LD Cryo3CoolDownStep T/OAlarm   </v>
      </c>
      <c r="N712" t="s">
        <v>9905</v>
      </c>
      <c r="P712" t="s">
        <v>13496</v>
      </c>
      <c r="Q712" t="str">
        <f t="shared" si="107"/>
        <v xml:space="preserve">Warning </v>
      </c>
      <c r="R712" s="682" t="s">
        <v>10412</v>
      </c>
    </row>
    <row r="713" spans="2:18">
      <c r="B713" s="690">
        <v>709</v>
      </c>
      <c r="C713" s="1451"/>
      <c r="D713" s="691">
        <v>4</v>
      </c>
      <c r="E713" s="692" t="str">
        <f t="shared" si="105"/>
        <v xml:space="preserve">[F0708] LD Cryo4Regen   Step T/OAlarm   </v>
      </c>
      <c r="G713" s="693">
        <v>709</v>
      </c>
      <c r="H713" s="1451"/>
      <c r="I713" s="693"/>
      <c r="J713" s="692" t="str">
        <f t="shared" si="106"/>
        <v xml:space="preserve">[F2708] Warning </v>
      </c>
      <c r="L713" t="s">
        <v>11497</v>
      </c>
      <c r="M713" t="str">
        <f t="shared" si="99"/>
        <v xml:space="preserve">LD Cryo4Regen   Step T/OAlarm   </v>
      </c>
      <c r="N713" t="s">
        <v>9906</v>
      </c>
      <c r="P713" t="s">
        <v>13497</v>
      </c>
      <c r="Q713" t="str">
        <f t="shared" si="107"/>
        <v xml:space="preserve">Warning </v>
      </c>
      <c r="R713" s="682" t="s">
        <v>10412</v>
      </c>
    </row>
    <row r="714" spans="2:18">
      <c r="B714" s="690">
        <v>710</v>
      </c>
      <c r="C714" s="1451"/>
      <c r="D714" s="691">
        <v>5</v>
      </c>
      <c r="E714" s="692" t="str">
        <f t="shared" si="105"/>
        <v xml:space="preserve">[F0709] LD Cryo4CoolDownStep T/OAlarm   </v>
      </c>
      <c r="G714" s="693">
        <v>710</v>
      </c>
      <c r="H714" s="1451"/>
      <c r="I714" s="693"/>
      <c r="J714" s="692" t="str">
        <f t="shared" si="106"/>
        <v xml:space="preserve">[F2709] Warning </v>
      </c>
      <c r="L714" t="s">
        <v>11498</v>
      </c>
      <c r="M714" t="str">
        <f t="shared" si="99"/>
        <v xml:space="preserve">LD Cryo4CoolDownStep T/OAlarm   </v>
      </c>
      <c r="N714" t="s">
        <v>9907</v>
      </c>
      <c r="P714" t="s">
        <v>13498</v>
      </c>
      <c r="Q714" t="str">
        <f t="shared" si="107"/>
        <v xml:space="preserve">Warning </v>
      </c>
      <c r="R714" s="682" t="s">
        <v>10412</v>
      </c>
    </row>
    <row r="715" spans="2:18">
      <c r="B715" s="690">
        <v>711</v>
      </c>
      <c r="C715" s="1451"/>
      <c r="D715" s="691">
        <v>6</v>
      </c>
      <c r="E715" s="692" t="str">
        <f t="shared" si="105"/>
        <v xml:space="preserve">[F0710] LD Cryo5Regen   Step T/OAlarm   </v>
      </c>
      <c r="G715" s="693">
        <v>711</v>
      </c>
      <c r="H715" s="1451"/>
      <c r="I715" s="693"/>
      <c r="J715" s="692" t="str">
        <f t="shared" si="106"/>
        <v xml:space="preserve">[F2710] Warning </v>
      </c>
      <c r="L715" t="s">
        <v>11499</v>
      </c>
      <c r="M715" t="str">
        <f t="shared" si="99"/>
        <v xml:space="preserve">LD Cryo5Regen   Step T/OAlarm   </v>
      </c>
      <c r="N715" t="s">
        <v>9908</v>
      </c>
      <c r="P715" t="s">
        <v>13499</v>
      </c>
      <c r="Q715" t="str">
        <f t="shared" si="107"/>
        <v xml:space="preserve">Warning </v>
      </c>
      <c r="R715" s="682" t="s">
        <v>10412</v>
      </c>
    </row>
    <row r="716" spans="2:18">
      <c r="B716" s="690">
        <v>712</v>
      </c>
      <c r="C716" s="1451"/>
      <c r="D716" s="691">
        <v>7</v>
      </c>
      <c r="E716" s="692" t="str">
        <f t="shared" si="105"/>
        <v xml:space="preserve">[F0711] LD Cryo5CoolDownStep T/OAlarm   </v>
      </c>
      <c r="G716" s="693">
        <v>712</v>
      </c>
      <c r="H716" s="1451"/>
      <c r="I716" s="693"/>
      <c r="J716" s="692" t="str">
        <f t="shared" si="106"/>
        <v xml:space="preserve">[F2711] Warning </v>
      </c>
      <c r="L716" t="s">
        <v>11500</v>
      </c>
      <c r="M716" t="str">
        <f t="shared" si="99"/>
        <v xml:space="preserve">LD Cryo5CoolDownStep T/OAlarm   </v>
      </c>
      <c r="N716" t="s">
        <v>9909</v>
      </c>
      <c r="P716" t="s">
        <v>13500</v>
      </c>
      <c r="Q716" t="str">
        <f t="shared" si="107"/>
        <v xml:space="preserve">Warning </v>
      </c>
      <c r="R716" s="682" t="s">
        <v>10412</v>
      </c>
    </row>
    <row r="717" spans="2:18">
      <c r="B717" s="690">
        <v>713</v>
      </c>
      <c r="C717" s="1451"/>
      <c r="D717" s="691">
        <v>8</v>
      </c>
      <c r="E717" s="692" t="str">
        <f t="shared" si="105"/>
        <v xml:space="preserve">[F0712] LD Cryo6Regen   Step T/OAlarm   </v>
      </c>
      <c r="G717" s="693">
        <v>713</v>
      </c>
      <c r="H717" s="1451"/>
      <c r="I717" s="693"/>
      <c r="J717" s="692" t="str">
        <f t="shared" si="106"/>
        <v xml:space="preserve">[F2712] Warning </v>
      </c>
      <c r="L717" t="s">
        <v>11501</v>
      </c>
      <c r="M717" t="str">
        <f t="shared" si="99"/>
        <v xml:space="preserve">LD Cryo6Regen   Step T/OAlarm   </v>
      </c>
      <c r="N717" t="s">
        <v>9910</v>
      </c>
      <c r="P717" t="s">
        <v>13501</v>
      </c>
      <c r="Q717" t="str">
        <f t="shared" si="107"/>
        <v xml:space="preserve">Warning </v>
      </c>
      <c r="R717" s="682" t="s">
        <v>10412</v>
      </c>
    </row>
    <row r="718" spans="2:18">
      <c r="B718" s="690">
        <v>714</v>
      </c>
      <c r="C718" s="1451"/>
      <c r="D718" s="691">
        <v>9</v>
      </c>
      <c r="E718" s="692" t="str">
        <f t="shared" si="105"/>
        <v xml:space="preserve">[F0713] LD Cryo6CoolDownStep T/OAlarm   </v>
      </c>
      <c r="G718" s="693">
        <v>714</v>
      </c>
      <c r="H718" s="1451"/>
      <c r="I718" s="693"/>
      <c r="J718" s="692" t="str">
        <f t="shared" si="106"/>
        <v xml:space="preserve">[F2713] Warning </v>
      </c>
      <c r="L718" t="s">
        <v>11502</v>
      </c>
      <c r="M718" t="str">
        <f t="shared" si="99"/>
        <v xml:space="preserve">LD Cryo6CoolDownStep T/OAlarm   </v>
      </c>
      <c r="N718" t="s">
        <v>9911</v>
      </c>
      <c r="P718" t="s">
        <v>13502</v>
      </c>
      <c r="Q718" t="str">
        <f t="shared" si="107"/>
        <v xml:space="preserve">Warning </v>
      </c>
      <c r="R718" s="682" t="s">
        <v>10412</v>
      </c>
    </row>
    <row r="719" spans="2:18">
      <c r="B719" s="690">
        <v>715</v>
      </c>
      <c r="C719" s="1451"/>
      <c r="D719" s="691" t="s">
        <v>7042</v>
      </c>
      <c r="E719" s="692" t="str">
        <f t="shared" si="105"/>
        <v xml:space="preserve">[F0714] LD Cryo7Regen   Step T/OAlarm   </v>
      </c>
      <c r="G719" s="693">
        <v>715</v>
      </c>
      <c r="H719" s="1451"/>
      <c r="I719" s="693"/>
      <c r="J719" s="692" t="str">
        <f t="shared" si="106"/>
        <v xml:space="preserve">[F2714] Warning </v>
      </c>
      <c r="L719" t="s">
        <v>11503</v>
      </c>
      <c r="M719" t="str">
        <f t="shared" si="99"/>
        <v xml:space="preserve">LD Cryo7Regen   Step T/OAlarm   </v>
      </c>
      <c r="N719" t="s">
        <v>9912</v>
      </c>
      <c r="P719" t="s">
        <v>13503</v>
      </c>
      <c r="Q719" t="str">
        <f t="shared" si="107"/>
        <v xml:space="preserve">Warning </v>
      </c>
      <c r="R719" s="682" t="s">
        <v>10412</v>
      </c>
    </row>
    <row r="720" spans="2:18">
      <c r="B720" s="690">
        <v>716</v>
      </c>
      <c r="C720" s="1451"/>
      <c r="D720" s="691" t="s">
        <v>7043</v>
      </c>
      <c r="E720" s="692" t="str">
        <f t="shared" si="105"/>
        <v xml:space="preserve">[F0715] LD Cryo7CoolDownStep T/OAlarm   </v>
      </c>
      <c r="G720" s="693">
        <v>716</v>
      </c>
      <c r="H720" s="1451"/>
      <c r="I720" s="693"/>
      <c r="J720" s="692" t="str">
        <f t="shared" si="106"/>
        <v xml:space="preserve">[F2715] Warning </v>
      </c>
      <c r="L720" t="s">
        <v>11504</v>
      </c>
      <c r="M720" t="str">
        <f t="shared" si="99"/>
        <v xml:space="preserve">LD Cryo7CoolDownStep T/OAlarm   </v>
      </c>
      <c r="N720" t="s">
        <v>9913</v>
      </c>
      <c r="P720" t="s">
        <v>13504</v>
      </c>
      <c r="Q720" t="str">
        <f t="shared" si="107"/>
        <v xml:space="preserve">Warning </v>
      </c>
      <c r="R720" s="682" t="s">
        <v>10412</v>
      </c>
    </row>
    <row r="721" spans="2:18">
      <c r="B721" s="690">
        <v>717</v>
      </c>
      <c r="C721" s="1451"/>
      <c r="D721" s="691" t="s">
        <v>7044</v>
      </c>
      <c r="E721" s="692" t="str">
        <f t="shared" si="105"/>
        <v xml:space="preserve">[F0716] LD Cryo8Regen   Step T/OAlarm   </v>
      </c>
      <c r="G721" s="693">
        <v>717</v>
      </c>
      <c r="H721" s="1451"/>
      <c r="I721" s="693"/>
      <c r="J721" s="692" t="str">
        <f t="shared" si="106"/>
        <v xml:space="preserve">[F2716] Warning </v>
      </c>
      <c r="L721" t="s">
        <v>11505</v>
      </c>
      <c r="M721" t="str">
        <f t="shared" si="99"/>
        <v xml:space="preserve">LD Cryo8Regen   Step T/OAlarm   </v>
      </c>
      <c r="N721" t="s">
        <v>9914</v>
      </c>
      <c r="P721" t="s">
        <v>13505</v>
      </c>
      <c r="Q721" t="str">
        <f t="shared" si="107"/>
        <v xml:space="preserve">Warning </v>
      </c>
      <c r="R721" s="682" t="s">
        <v>10412</v>
      </c>
    </row>
    <row r="722" spans="2:18">
      <c r="B722" s="690">
        <v>718</v>
      </c>
      <c r="C722" s="1451"/>
      <c r="D722" s="691" t="s">
        <v>7045</v>
      </c>
      <c r="E722" s="692" t="str">
        <f t="shared" si="105"/>
        <v xml:space="preserve">[F0717] LD Cryo8CoolDownStep T/OAlarm   </v>
      </c>
      <c r="G722" s="693">
        <v>718</v>
      </c>
      <c r="H722" s="1451"/>
      <c r="I722" s="693"/>
      <c r="J722" s="692" t="str">
        <f t="shared" si="106"/>
        <v xml:space="preserve">[F2717] Warning </v>
      </c>
      <c r="L722" t="s">
        <v>11506</v>
      </c>
      <c r="M722" t="str">
        <f t="shared" si="99"/>
        <v xml:space="preserve">LD Cryo8CoolDownStep T/OAlarm   </v>
      </c>
      <c r="N722" t="s">
        <v>9915</v>
      </c>
      <c r="P722" t="s">
        <v>13506</v>
      </c>
      <c r="Q722" t="str">
        <f t="shared" si="107"/>
        <v xml:space="preserve">Warning </v>
      </c>
      <c r="R722" s="682" t="s">
        <v>10412</v>
      </c>
    </row>
    <row r="723" spans="2:18">
      <c r="B723" s="690">
        <v>719</v>
      </c>
      <c r="C723" s="1451"/>
      <c r="D723" s="691" t="s">
        <v>7046</v>
      </c>
      <c r="E723" s="692" t="str">
        <f t="shared" si="105"/>
        <v>[F0718] Spare Alarm</v>
      </c>
      <c r="G723" s="693">
        <v>719</v>
      </c>
      <c r="H723" s="1451"/>
      <c r="I723" s="693"/>
      <c r="J723" s="692" t="str">
        <f t="shared" si="106"/>
        <v xml:space="preserve">[F2718] Warning </v>
      </c>
      <c r="L723" t="s">
        <v>11507</v>
      </c>
      <c r="M723" t="str">
        <f t="shared" si="99"/>
        <v>Spare Alarm</v>
      </c>
      <c r="N723" t="s">
        <v>9500</v>
      </c>
      <c r="P723" t="s">
        <v>13507</v>
      </c>
      <c r="Q723" t="str">
        <f t="shared" si="107"/>
        <v xml:space="preserve">Warning </v>
      </c>
      <c r="R723" s="682" t="s">
        <v>10412</v>
      </c>
    </row>
    <row r="724" spans="2:18">
      <c r="B724" s="690">
        <v>720</v>
      </c>
      <c r="C724" s="1452"/>
      <c r="D724" s="691" t="s">
        <v>7047</v>
      </c>
      <c r="E724" s="692" t="str">
        <f t="shared" si="105"/>
        <v>[F0719] Spare Alarm</v>
      </c>
      <c r="G724" s="693">
        <v>720</v>
      </c>
      <c r="H724" s="1452"/>
      <c r="I724" s="693"/>
      <c r="J724" s="692" t="str">
        <f t="shared" si="106"/>
        <v xml:space="preserve">[F2719] Warning </v>
      </c>
      <c r="L724" t="s">
        <v>11508</v>
      </c>
      <c r="M724" t="str">
        <f t="shared" ref="M724:M787" si="108">IF("Alarm   " =N724, "Spare Alarm", N724)</f>
        <v>Spare Alarm</v>
      </c>
      <c r="N724" t="s">
        <v>9500</v>
      </c>
      <c r="P724" t="s">
        <v>13508</v>
      </c>
      <c r="Q724" t="str">
        <f t="shared" si="107"/>
        <v xml:space="preserve">Warning </v>
      </c>
      <c r="R724" s="682" t="s">
        <v>10412</v>
      </c>
    </row>
    <row r="725" spans="2:18">
      <c r="B725" s="690">
        <v>721</v>
      </c>
      <c r="C725" s="1450" t="str">
        <f t="shared" si="102"/>
        <v>274D</v>
      </c>
      <c r="D725" s="691">
        <v>0</v>
      </c>
      <c r="E725" s="692" t="str">
        <f t="shared" si="105"/>
        <v xml:space="preserve">[F0720] PreAlignRDY MoveStep T/OAlarm   </v>
      </c>
      <c r="G725" s="693">
        <v>721</v>
      </c>
      <c r="H725" s="1450" t="str">
        <f t="shared" ref="H725" si="109">DEC2HEX(HEX2DEC(H709)+1)</f>
        <v>27CD</v>
      </c>
      <c r="I725" s="693"/>
      <c r="J725" s="692" t="str">
        <f t="shared" si="106"/>
        <v xml:space="preserve">[F2720] Warning </v>
      </c>
      <c r="L725" t="s">
        <v>11509</v>
      </c>
      <c r="M725" t="str">
        <f t="shared" si="108"/>
        <v xml:space="preserve">PreAlignRDY MoveStep T/OAlarm   </v>
      </c>
      <c r="N725" t="s">
        <v>9916</v>
      </c>
      <c r="P725" t="s">
        <v>13509</v>
      </c>
      <c r="Q725" t="str">
        <f t="shared" si="107"/>
        <v xml:space="preserve">Warning </v>
      </c>
      <c r="R725" s="682" t="s">
        <v>10412</v>
      </c>
    </row>
    <row r="726" spans="2:18">
      <c r="B726" s="690">
        <v>722</v>
      </c>
      <c r="C726" s="1451"/>
      <c r="D726" s="691">
        <v>1</v>
      </c>
      <c r="E726" s="692" t="str">
        <f t="shared" si="105"/>
        <v xml:space="preserve">[F0721] PreAlignInspect Step T/OAlarm   </v>
      </c>
      <c r="G726" s="693">
        <v>722</v>
      </c>
      <c r="H726" s="1451"/>
      <c r="I726" s="693"/>
      <c r="J726" s="692" t="str">
        <f t="shared" si="106"/>
        <v xml:space="preserve">[F2721] Warning </v>
      </c>
      <c r="L726" t="s">
        <v>11510</v>
      </c>
      <c r="M726" t="str">
        <f t="shared" si="108"/>
        <v xml:space="preserve">PreAlignInspect Step T/OAlarm   </v>
      </c>
      <c r="N726" t="s">
        <v>9917</v>
      </c>
      <c r="P726" t="s">
        <v>13510</v>
      </c>
      <c r="Q726" t="str">
        <f t="shared" si="107"/>
        <v xml:space="preserve">Warning </v>
      </c>
      <c r="R726" s="682" t="s">
        <v>10412</v>
      </c>
    </row>
    <row r="727" spans="2:18">
      <c r="B727" s="690">
        <v>723</v>
      </c>
      <c r="C727" s="1451"/>
      <c r="D727" s="691">
        <v>2</v>
      </c>
      <c r="E727" s="692" t="str">
        <f t="shared" si="105"/>
        <v xml:space="preserve">[F0722] Chuck   RDY MoveStep T/OAlarm   </v>
      </c>
      <c r="G727" s="693">
        <v>723</v>
      </c>
      <c r="H727" s="1451"/>
      <c r="I727" s="693"/>
      <c r="J727" s="692" t="str">
        <f t="shared" si="106"/>
        <v xml:space="preserve">[F2722] Warning </v>
      </c>
      <c r="L727" t="s">
        <v>11511</v>
      </c>
      <c r="M727" t="str">
        <f t="shared" si="108"/>
        <v xml:space="preserve">Chuck   RDY MoveStep T/OAlarm   </v>
      </c>
      <c r="N727" t="s">
        <v>9918</v>
      </c>
      <c r="P727" t="s">
        <v>13511</v>
      </c>
      <c r="Q727" t="str">
        <f t="shared" si="107"/>
        <v xml:space="preserve">Warning </v>
      </c>
      <c r="R727" s="682" t="s">
        <v>10412</v>
      </c>
    </row>
    <row r="728" spans="2:18">
      <c r="B728" s="690">
        <v>724</v>
      </c>
      <c r="C728" s="1451"/>
      <c r="D728" s="691">
        <v>3</v>
      </c>
      <c r="E728" s="692" t="str">
        <f t="shared" si="105"/>
        <v xml:space="preserve">[F0723] Chuck   ESC On  Step T/OAlarm   </v>
      </c>
      <c r="G728" s="693">
        <v>724</v>
      </c>
      <c r="H728" s="1451"/>
      <c r="I728" s="693"/>
      <c r="J728" s="692" t="str">
        <f t="shared" si="106"/>
        <v xml:space="preserve">[F2723] Warning </v>
      </c>
      <c r="L728" t="s">
        <v>11512</v>
      </c>
      <c r="M728" t="str">
        <f t="shared" si="108"/>
        <v xml:space="preserve">Chuck   ESC On  Step T/OAlarm   </v>
      </c>
      <c r="N728" t="s">
        <v>9919</v>
      </c>
      <c r="P728" t="s">
        <v>13512</v>
      </c>
      <c r="Q728" t="str">
        <f t="shared" si="107"/>
        <v xml:space="preserve">Warning </v>
      </c>
      <c r="R728" s="682" t="s">
        <v>10412</v>
      </c>
    </row>
    <row r="729" spans="2:18">
      <c r="B729" s="690">
        <v>725</v>
      </c>
      <c r="C729" s="1451"/>
      <c r="D729" s="691">
        <v>4</v>
      </c>
      <c r="E729" s="692" t="str">
        <f t="shared" si="105"/>
        <v xml:space="preserve">[F0724] Chuck   Inspect Step T/OAlarm   </v>
      </c>
      <c r="G729" s="693">
        <v>725</v>
      </c>
      <c r="H729" s="1451"/>
      <c r="I729" s="693"/>
      <c r="J729" s="692" t="str">
        <f t="shared" si="106"/>
        <v xml:space="preserve">[F2724] Warning </v>
      </c>
      <c r="L729" t="s">
        <v>11513</v>
      </c>
      <c r="M729" t="str">
        <f t="shared" si="108"/>
        <v xml:space="preserve">Chuck   Inspect Step T/OAlarm   </v>
      </c>
      <c r="N729" t="s">
        <v>9920</v>
      </c>
      <c r="P729" t="s">
        <v>13513</v>
      </c>
      <c r="Q729" t="str">
        <f t="shared" si="107"/>
        <v xml:space="preserve">Warning </v>
      </c>
      <c r="R729" s="682" t="s">
        <v>10412</v>
      </c>
    </row>
    <row r="730" spans="2:18">
      <c r="B730" s="690">
        <v>726</v>
      </c>
      <c r="C730" s="1451"/>
      <c r="D730" s="691">
        <v>5</v>
      </c>
      <c r="E730" s="692" t="str">
        <f t="shared" si="105"/>
        <v xml:space="preserve">[F0725] Cooling RDY MoveStep T/OAlarm   </v>
      </c>
      <c r="G730" s="693">
        <v>726</v>
      </c>
      <c r="H730" s="1451"/>
      <c r="I730" s="693"/>
      <c r="J730" s="692" t="str">
        <f t="shared" si="106"/>
        <v xml:space="preserve">[F2725] Warning </v>
      </c>
      <c r="L730" t="s">
        <v>11514</v>
      </c>
      <c r="M730" t="str">
        <f t="shared" si="108"/>
        <v xml:space="preserve">Cooling RDY MoveStep T/OAlarm   </v>
      </c>
      <c r="N730" t="s">
        <v>9921</v>
      </c>
      <c r="P730" t="s">
        <v>13514</v>
      </c>
      <c r="Q730" t="str">
        <f t="shared" si="107"/>
        <v xml:space="preserve">Warning </v>
      </c>
      <c r="R730" s="682" t="s">
        <v>10412</v>
      </c>
    </row>
    <row r="731" spans="2:18">
      <c r="B731" s="690">
        <v>727</v>
      </c>
      <c r="C731" s="1451"/>
      <c r="D731" s="691">
        <v>6</v>
      </c>
      <c r="E731" s="692" t="str">
        <f t="shared" si="105"/>
        <v xml:space="preserve">[F0726] Cooling Process Step T/OAlarm   </v>
      </c>
      <c r="G731" s="693">
        <v>727</v>
      </c>
      <c r="H731" s="1451"/>
      <c r="I731" s="693"/>
      <c r="J731" s="692" t="str">
        <f t="shared" si="106"/>
        <v xml:space="preserve">[F2726] Warning </v>
      </c>
      <c r="L731" t="s">
        <v>11515</v>
      </c>
      <c r="M731" t="str">
        <f t="shared" si="108"/>
        <v xml:space="preserve">Cooling Process Step T/OAlarm   </v>
      </c>
      <c r="N731" t="s">
        <v>9922</v>
      </c>
      <c r="P731" t="s">
        <v>13515</v>
      </c>
      <c r="Q731" t="str">
        <f t="shared" si="107"/>
        <v xml:space="preserve">Warning </v>
      </c>
      <c r="R731" s="682" t="s">
        <v>10412</v>
      </c>
    </row>
    <row r="732" spans="2:18">
      <c r="B732" s="690">
        <v>728</v>
      </c>
      <c r="C732" s="1451"/>
      <c r="D732" s="691">
        <v>7</v>
      </c>
      <c r="E732" s="692" t="str">
        <f t="shared" si="105"/>
        <v>[F0727] Spare Alarm</v>
      </c>
      <c r="G732" s="693">
        <v>728</v>
      </c>
      <c r="H732" s="1451"/>
      <c r="I732" s="693"/>
      <c r="J732" s="692" t="str">
        <f t="shared" si="106"/>
        <v xml:space="preserve">[F2727] Warning </v>
      </c>
      <c r="L732" t="s">
        <v>11516</v>
      </c>
      <c r="M732" t="str">
        <f t="shared" si="108"/>
        <v>Spare Alarm</v>
      </c>
      <c r="N732" t="s">
        <v>9500</v>
      </c>
      <c r="P732" t="s">
        <v>13516</v>
      </c>
      <c r="Q732" t="str">
        <f t="shared" si="107"/>
        <v xml:space="preserve">Warning </v>
      </c>
      <c r="R732" s="682" t="s">
        <v>10412</v>
      </c>
    </row>
    <row r="733" spans="2:18">
      <c r="B733" s="690">
        <v>729</v>
      </c>
      <c r="C733" s="1451"/>
      <c r="D733" s="691">
        <v>8</v>
      </c>
      <c r="E733" s="692" t="str">
        <f t="shared" si="105"/>
        <v>[F0728] Spare Alarm</v>
      </c>
      <c r="G733" s="693">
        <v>729</v>
      </c>
      <c r="H733" s="1451"/>
      <c r="I733" s="693"/>
      <c r="J733" s="692" t="str">
        <f t="shared" si="106"/>
        <v xml:space="preserve">[F2728] Warning </v>
      </c>
      <c r="L733" t="s">
        <v>11517</v>
      </c>
      <c r="M733" t="str">
        <f t="shared" si="108"/>
        <v>Spare Alarm</v>
      </c>
      <c r="N733" t="s">
        <v>9500</v>
      </c>
      <c r="P733" t="s">
        <v>13517</v>
      </c>
      <c r="Q733" t="str">
        <f t="shared" si="107"/>
        <v xml:space="preserve">Warning </v>
      </c>
      <c r="R733" s="682" t="s">
        <v>10412</v>
      </c>
    </row>
    <row r="734" spans="2:18">
      <c r="B734" s="690">
        <v>730</v>
      </c>
      <c r="C734" s="1451"/>
      <c r="D734" s="691">
        <v>9</v>
      </c>
      <c r="E734" s="692" t="str">
        <f t="shared" si="105"/>
        <v>[F0729] Spare Alarm</v>
      </c>
      <c r="G734" s="693">
        <v>730</v>
      </c>
      <c r="H734" s="1451"/>
      <c r="I734" s="693"/>
      <c r="J734" s="692" t="str">
        <f t="shared" si="106"/>
        <v xml:space="preserve">[F2729] Warning </v>
      </c>
      <c r="L734" t="s">
        <v>11518</v>
      </c>
      <c r="M734" t="str">
        <f t="shared" si="108"/>
        <v>Spare Alarm</v>
      </c>
      <c r="N734" t="s">
        <v>9500</v>
      </c>
      <c r="P734" t="s">
        <v>13518</v>
      </c>
      <c r="Q734" t="str">
        <f t="shared" si="107"/>
        <v xml:space="preserve">Warning </v>
      </c>
      <c r="R734" s="682" t="s">
        <v>10412</v>
      </c>
    </row>
    <row r="735" spans="2:18">
      <c r="B735" s="690">
        <v>731</v>
      </c>
      <c r="C735" s="1451"/>
      <c r="D735" s="691" t="s">
        <v>7042</v>
      </c>
      <c r="E735" s="692" t="str">
        <f t="shared" si="105"/>
        <v xml:space="preserve">[F0730] DeChuck RDY MoveStep T/OAlarm   </v>
      </c>
      <c r="G735" s="693">
        <v>731</v>
      </c>
      <c r="H735" s="1451"/>
      <c r="I735" s="693"/>
      <c r="J735" s="692" t="str">
        <f t="shared" si="106"/>
        <v xml:space="preserve">[F2730] Warning </v>
      </c>
      <c r="L735" t="s">
        <v>11519</v>
      </c>
      <c r="M735" t="str">
        <f t="shared" si="108"/>
        <v xml:space="preserve">DeChuck RDY MoveStep T/OAlarm   </v>
      </c>
      <c r="N735" t="s">
        <v>9923</v>
      </c>
      <c r="P735" t="s">
        <v>13519</v>
      </c>
      <c r="Q735" t="str">
        <f t="shared" si="107"/>
        <v xml:space="preserve">Warning </v>
      </c>
      <c r="R735" s="682" t="s">
        <v>10412</v>
      </c>
    </row>
    <row r="736" spans="2:18">
      <c r="B736" s="690">
        <v>732</v>
      </c>
      <c r="C736" s="1451"/>
      <c r="D736" s="691" t="s">
        <v>7043</v>
      </c>
      <c r="E736" s="692" t="str">
        <f t="shared" si="105"/>
        <v xml:space="preserve">[F0731] DeChuck ESC Off Step T/OAlarm   </v>
      </c>
      <c r="G736" s="693">
        <v>732</v>
      </c>
      <c r="H736" s="1451"/>
      <c r="I736" s="693"/>
      <c r="J736" s="692" t="str">
        <f t="shared" si="106"/>
        <v xml:space="preserve">[F2731] Warning </v>
      </c>
      <c r="L736" t="s">
        <v>11520</v>
      </c>
      <c r="M736" t="str">
        <f t="shared" si="108"/>
        <v xml:space="preserve">DeChuck ESC Off Step T/OAlarm   </v>
      </c>
      <c r="N736" t="s">
        <v>9924</v>
      </c>
      <c r="P736" t="s">
        <v>13520</v>
      </c>
      <c r="Q736" t="str">
        <f t="shared" si="107"/>
        <v xml:space="preserve">Warning </v>
      </c>
      <c r="R736" s="682" t="s">
        <v>10412</v>
      </c>
    </row>
    <row r="737" spans="2:18">
      <c r="B737" s="690">
        <v>733</v>
      </c>
      <c r="C737" s="1451"/>
      <c r="D737" s="691" t="s">
        <v>7044</v>
      </c>
      <c r="E737" s="692" t="str">
        <f t="shared" si="105"/>
        <v xml:space="preserve">[F0732] DeChuck Ins RDY Step T/OAlarm   </v>
      </c>
      <c r="G737" s="693">
        <v>733</v>
      </c>
      <c r="H737" s="1451"/>
      <c r="I737" s="693"/>
      <c r="J737" s="692" t="str">
        <f t="shared" si="106"/>
        <v xml:space="preserve">[F2732] Warning </v>
      </c>
      <c r="L737" t="s">
        <v>11521</v>
      </c>
      <c r="M737" t="str">
        <f t="shared" si="108"/>
        <v xml:space="preserve">DeChuck Ins RDY Step T/OAlarm   </v>
      </c>
      <c r="N737" t="s">
        <v>9925</v>
      </c>
      <c r="P737" t="s">
        <v>13521</v>
      </c>
      <c r="Q737" t="str">
        <f t="shared" si="107"/>
        <v xml:space="preserve">Warning </v>
      </c>
      <c r="R737" s="682" t="s">
        <v>10412</v>
      </c>
    </row>
    <row r="738" spans="2:18">
      <c r="B738" s="690">
        <v>734</v>
      </c>
      <c r="C738" s="1451"/>
      <c r="D738" s="691" t="s">
        <v>7045</v>
      </c>
      <c r="E738" s="692" t="str">
        <f t="shared" si="105"/>
        <v xml:space="preserve">[F0733] DeChuck Inspect Step T/OAlarm   </v>
      </c>
      <c r="G738" s="693">
        <v>734</v>
      </c>
      <c r="H738" s="1451"/>
      <c r="I738" s="693"/>
      <c r="J738" s="692" t="str">
        <f t="shared" si="106"/>
        <v xml:space="preserve">[F2733] Warning </v>
      </c>
      <c r="L738" t="s">
        <v>11522</v>
      </c>
      <c r="M738" t="str">
        <f t="shared" si="108"/>
        <v xml:space="preserve">DeChuck Inspect Step T/OAlarm   </v>
      </c>
      <c r="N738" t="s">
        <v>9926</v>
      </c>
      <c r="P738" t="s">
        <v>13522</v>
      </c>
      <c r="Q738" t="str">
        <f t="shared" si="107"/>
        <v xml:space="preserve">Warning </v>
      </c>
      <c r="R738" s="682" t="s">
        <v>10412</v>
      </c>
    </row>
    <row r="739" spans="2:18">
      <c r="B739" s="690">
        <v>735</v>
      </c>
      <c r="C739" s="1451"/>
      <c r="D739" s="691" t="s">
        <v>7046</v>
      </c>
      <c r="E739" s="692" t="str">
        <f t="shared" si="105"/>
        <v>[F0734] Spare Alarm</v>
      </c>
      <c r="G739" s="693">
        <v>735</v>
      </c>
      <c r="H739" s="1451"/>
      <c r="I739" s="693"/>
      <c r="J739" s="692" t="str">
        <f t="shared" si="106"/>
        <v xml:space="preserve">[F2734] Warning </v>
      </c>
      <c r="L739" t="s">
        <v>11523</v>
      </c>
      <c r="M739" t="str">
        <f t="shared" si="108"/>
        <v>Spare Alarm</v>
      </c>
      <c r="N739" t="s">
        <v>9500</v>
      </c>
      <c r="P739" t="s">
        <v>13523</v>
      </c>
      <c r="Q739" t="str">
        <f t="shared" si="107"/>
        <v xml:space="preserve">Warning </v>
      </c>
      <c r="R739" s="682" t="s">
        <v>10412</v>
      </c>
    </row>
    <row r="740" spans="2:18">
      <c r="B740" s="690">
        <v>736</v>
      </c>
      <c r="C740" s="1452"/>
      <c r="D740" s="691" t="s">
        <v>7047</v>
      </c>
      <c r="E740" s="692" t="str">
        <f t="shared" si="105"/>
        <v>[F0735] Spare Alarm</v>
      </c>
      <c r="G740" s="693">
        <v>736</v>
      </c>
      <c r="H740" s="1452"/>
      <c r="I740" s="693"/>
      <c r="J740" s="692" t="str">
        <f t="shared" si="106"/>
        <v xml:space="preserve">[F2735] Warning </v>
      </c>
      <c r="L740" t="s">
        <v>11524</v>
      </c>
      <c r="M740" t="str">
        <f t="shared" si="108"/>
        <v>Spare Alarm</v>
      </c>
      <c r="N740" t="s">
        <v>9500</v>
      </c>
      <c r="P740" t="s">
        <v>13524</v>
      </c>
      <c r="Q740" t="str">
        <f t="shared" si="107"/>
        <v xml:space="preserve">Warning </v>
      </c>
      <c r="R740" s="682" t="s">
        <v>10412</v>
      </c>
    </row>
    <row r="741" spans="2:18">
      <c r="B741" s="690">
        <v>737</v>
      </c>
      <c r="C741" s="1450" t="str">
        <f t="shared" si="102"/>
        <v>274E</v>
      </c>
      <c r="D741" s="691">
        <v>0</v>
      </c>
      <c r="E741" s="692" t="str">
        <f t="shared" si="105"/>
        <v>[F0736] Spare Alarm</v>
      </c>
      <c r="G741" s="693">
        <v>737</v>
      </c>
      <c r="H741" s="1450" t="str">
        <f t="shared" ref="H741" si="110">DEC2HEX(HEX2DEC(H725)+1)</f>
        <v>27CE</v>
      </c>
      <c r="I741" s="693"/>
      <c r="J741" s="692" t="str">
        <f t="shared" si="106"/>
        <v xml:space="preserve">[F2736] Warning </v>
      </c>
      <c r="L741" t="s">
        <v>11525</v>
      </c>
      <c r="M741" t="str">
        <f t="shared" si="108"/>
        <v>Spare Alarm</v>
      </c>
      <c r="N741" t="s">
        <v>9500</v>
      </c>
      <c r="P741" t="s">
        <v>13525</v>
      </c>
      <c r="Q741" t="str">
        <f t="shared" si="107"/>
        <v xml:space="preserve">Warning </v>
      </c>
      <c r="R741" s="682" t="s">
        <v>10412</v>
      </c>
    </row>
    <row r="742" spans="2:18">
      <c r="B742" s="690">
        <v>738</v>
      </c>
      <c r="C742" s="1451"/>
      <c r="D742" s="691">
        <v>1</v>
      </c>
      <c r="E742" s="692" t="str">
        <f t="shared" si="105"/>
        <v>[F0737] Spare Alarm</v>
      </c>
      <c r="G742" s="693">
        <v>738</v>
      </c>
      <c r="H742" s="1451"/>
      <c r="I742" s="693"/>
      <c r="J742" s="692" t="str">
        <f t="shared" si="106"/>
        <v xml:space="preserve">[F2737] Warning </v>
      </c>
      <c r="L742" t="s">
        <v>11526</v>
      </c>
      <c r="M742" t="str">
        <f t="shared" si="108"/>
        <v>Spare Alarm</v>
      </c>
      <c r="N742" t="s">
        <v>9500</v>
      </c>
      <c r="P742" t="s">
        <v>13526</v>
      </c>
      <c r="Q742" t="str">
        <f t="shared" si="107"/>
        <v xml:space="preserve">Warning </v>
      </c>
      <c r="R742" s="682" t="s">
        <v>10412</v>
      </c>
    </row>
    <row r="743" spans="2:18">
      <c r="B743" s="690">
        <v>739</v>
      </c>
      <c r="C743" s="1451"/>
      <c r="D743" s="691">
        <v>2</v>
      </c>
      <c r="E743" s="692" t="str">
        <f t="shared" si="105"/>
        <v>[F0738] Spare Alarm</v>
      </c>
      <c r="G743" s="693">
        <v>739</v>
      </c>
      <c r="H743" s="1451"/>
      <c r="I743" s="693"/>
      <c r="J743" s="692" t="str">
        <f t="shared" si="106"/>
        <v xml:space="preserve">[F2738] Warning </v>
      </c>
      <c r="L743" t="s">
        <v>11527</v>
      </c>
      <c r="M743" t="str">
        <f t="shared" si="108"/>
        <v>Spare Alarm</v>
      </c>
      <c r="N743" t="s">
        <v>9500</v>
      </c>
      <c r="P743" t="s">
        <v>13527</v>
      </c>
      <c r="Q743" t="str">
        <f t="shared" si="107"/>
        <v xml:space="preserve">Warning </v>
      </c>
      <c r="R743" s="682" t="s">
        <v>10412</v>
      </c>
    </row>
    <row r="744" spans="2:18">
      <c r="B744" s="690">
        <v>740</v>
      </c>
      <c r="C744" s="1451"/>
      <c r="D744" s="691">
        <v>3</v>
      </c>
      <c r="E744" s="692" t="str">
        <f t="shared" si="105"/>
        <v>[F0739] Spare Alarm</v>
      </c>
      <c r="G744" s="693">
        <v>740</v>
      </c>
      <c r="H744" s="1451"/>
      <c r="I744" s="693"/>
      <c r="J744" s="692" t="str">
        <f t="shared" si="106"/>
        <v xml:space="preserve">[F2739] Warning </v>
      </c>
      <c r="L744" t="s">
        <v>11528</v>
      </c>
      <c r="M744" t="str">
        <f t="shared" si="108"/>
        <v>Spare Alarm</v>
      </c>
      <c r="N744" t="s">
        <v>9500</v>
      </c>
      <c r="P744" t="s">
        <v>13528</v>
      </c>
      <c r="Q744" t="str">
        <f t="shared" si="107"/>
        <v xml:space="preserve">Warning </v>
      </c>
      <c r="R744" s="682" t="s">
        <v>10412</v>
      </c>
    </row>
    <row r="745" spans="2:18">
      <c r="B745" s="690">
        <v>741</v>
      </c>
      <c r="C745" s="1451"/>
      <c r="D745" s="691">
        <v>4</v>
      </c>
      <c r="E745" s="692" t="str">
        <f t="shared" si="105"/>
        <v xml:space="preserve">[F0740] Glass   Load    Step T/OAlarm   </v>
      </c>
      <c r="G745" s="693">
        <v>741</v>
      </c>
      <c r="H745" s="1451"/>
      <c r="I745" s="693"/>
      <c r="J745" s="692" t="str">
        <f t="shared" si="106"/>
        <v xml:space="preserve">[F2740] Warning </v>
      </c>
      <c r="L745" t="s">
        <v>11529</v>
      </c>
      <c r="M745" t="str">
        <f t="shared" si="108"/>
        <v xml:space="preserve">Glass   Load    Step T/OAlarm   </v>
      </c>
      <c r="N745" t="s">
        <v>9927</v>
      </c>
      <c r="P745" t="s">
        <v>13529</v>
      </c>
      <c r="Q745" t="str">
        <f t="shared" si="107"/>
        <v xml:space="preserve">Warning </v>
      </c>
      <c r="R745" s="682" t="s">
        <v>10412</v>
      </c>
    </row>
    <row r="746" spans="2:18">
      <c r="B746" s="690">
        <v>742</v>
      </c>
      <c r="C746" s="1451"/>
      <c r="D746" s="691">
        <v>5</v>
      </c>
      <c r="E746" s="692" t="str">
        <f t="shared" si="105"/>
        <v xml:space="preserve">[F0741] Glass   Unload  Step T/OAlarm   </v>
      </c>
      <c r="G746" s="693">
        <v>742</v>
      </c>
      <c r="H746" s="1451"/>
      <c r="I746" s="693"/>
      <c r="J746" s="692" t="str">
        <f t="shared" si="106"/>
        <v xml:space="preserve">[F2741] Warning </v>
      </c>
      <c r="L746" t="s">
        <v>11530</v>
      </c>
      <c r="M746" t="str">
        <f t="shared" si="108"/>
        <v xml:space="preserve">Glass   Unload  Step T/OAlarm   </v>
      </c>
      <c r="N746" t="s">
        <v>9928</v>
      </c>
      <c r="P746" t="s">
        <v>13530</v>
      </c>
      <c r="Q746" t="str">
        <f t="shared" si="107"/>
        <v xml:space="preserve">Warning </v>
      </c>
      <c r="R746" s="682" t="s">
        <v>10412</v>
      </c>
    </row>
    <row r="747" spans="2:18">
      <c r="B747" s="690">
        <v>743</v>
      </c>
      <c r="C747" s="1451"/>
      <c r="D747" s="691">
        <v>6</v>
      </c>
      <c r="E747" s="692" t="str">
        <f t="shared" si="105"/>
        <v xml:space="preserve">[F0742] Auto    PreAlignStep T/OAlarm   </v>
      </c>
      <c r="G747" s="693">
        <v>743</v>
      </c>
      <c r="H747" s="1451"/>
      <c r="I747" s="693"/>
      <c r="J747" s="692" t="str">
        <f t="shared" si="106"/>
        <v xml:space="preserve">[F2742] Warning </v>
      </c>
      <c r="L747" t="s">
        <v>11531</v>
      </c>
      <c r="M747" t="str">
        <f t="shared" si="108"/>
        <v xml:space="preserve">Auto    PreAlignStep T/OAlarm   </v>
      </c>
      <c r="N747" t="s">
        <v>9929</v>
      </c>
      <c r="P747" t="s">
        <v>13531</v>
      </c>
      <c r="Q747" t="str">
        <f t="shared" si="107"/>
        <v xml:space="preserve">Warning </v>
      </c>
      <c r="R747" s="682" t="s">
        <v>10412</v>
      </c>
    </row>
    <row r="748" spans="2:18">
      <c r="B748" s="690">
        <v>744</v>
      </c>
      <c r="C748" s="1451"/>
      <c r="D748" s="691">
        <v>7</v>
      </c>
      <c r="E748" s="692" t="str">
        <f t="shared" si="105"/>
        <v xml:space="preserve">[F0743] Auto    Chuck   Step T/OAlarm   </v>
      </c>
      <c r="G748" s="693">
        <v>744</v>
      </c>
      <c r="H748" s="1451"/>
      <c r="I748" s="693"/>
      <c r="J748" s="692" t="str">
        <f t="shared" si="106"/>
        <v xml:space="preserve">[F2743] Warning </v>
      </c>
      <c r="L748" t="s">
        <v>11532</v>
      </c>
      <c r="M748" t="str">
        <f t="shared" si="108"/>
        <v xml:space="preserve">Auto    Chuck   Step T/OAlarm   </v>
      </c>
      <c r="N748" t="s">
        <v>9930</v>
      </c>
      <c r="P748" t="s">
        <v>13532</v>
      </c>
      <c r="Q748" t="str">
        <f t="shared" si="107"/>
        <v xml:space="preserve">Warning </v>
      </c>
      <c r="R748" s="682" t="s">
        <v>10412</v>
      </c>
    </row>
    <row r="749" spans="2:18">
      <c r="B749" s="690">
        <v>745</v>
      </c>
      <c r="C749" s="1451"/>
      <c r="D749" s="691">
        <v>8</v>
      </c>
      <c r="E749" s="692" t="str">
        <f t="shared" si="105"/>
        <v xml:space="preserve">[F0744] Auto    DeChuck Step T/OAlarm   </v>
      </c>
      <c r="G749" s="693">
        <v>745</v>
      </c>
      <c r="H749" s="1451"/>
      <c r="I749" s="693"/>
      <c r="J749" s="692" t="str">
        <f t="shared" si="106"/>
        <v xml:space="preserve">[F2744] Warning </v>
      </c>
      <c r="L749" t="s">
        <v>11533</v>
      </c>
      <c r="M749" t="str">
        <f t="shared" si="108"/>
        <v xml:space="preserve">Auto    DeChuck Step T/OAlarm   </v>
      </c>
      <c r="N749" t="s">
        <v>9931</v>
      </c>
      <c r="P749" t="s">
        <v>13533</v>
      </c>
      <c r="Q749" t="str">
        <f t="shared" si="107"/>
        <v xml:space="preserve">Warning </v>
      </c>
      <c r="R749" s="682" t="s">
        <v>10412</v>
      </c>
    </row>
    <row r="750" spans="2:18">
      <c r="B750" s="690">
        <v>746</v>
      </c>
      <c r="C750" s="1451"/>
      <c r="D750" s="691">
        <v>9</v>
      </c>
      <c r="E750" s="692" t="str">
        <f t="shared" si="105"/>
        <v>[F0745] Spare Alarm</v>
      </c>
      <c r="G750" s="693">
        <v>746</v>
      </c>
      <c r="H750" s="1451"/>
      <c r="I750" s="693"/>
      <c r="J750" s="692" t="str">
        <f t="shared" si="106"/>
        <v xml:space="preserve">[F2745] Warning </v>
      </c>
      <c r="L750" t="s">
        <v>11534</v>
      </c>
      <c r="M750" t="str">
        <f t="shared" si="108"/>
        <v>Spare Alarm</v>
      </c>
      <c r="N750" t="s">
        <v>9500</v>
      </c>
      <c r="P750" t="s">
        <v>13534</v>
      </c>
      <c r="Q750" t="str">
        <f t="shared" si="107"/>
        <v xml:space="preserve">Warning </v>
      </c>
      <c r="R750" s="682" t="s">
        <v>10412</v>
      </c>
    </row>
    <row r="751" spans="2:18">
      <c r="B751" s="690">
        <v>747</v>
      </c>
      <c r="C751" s="1451"/>
      <c r="D751" s="691" t="s">
        <v>7042</v>
      </c>
      <c r="E751" s="692" t="str">
        <f t="shared" si="105"/>
        <v>[F0746] Spare Alarm</v>
      </c>
      <c r="G751" s="693">
        <v>747</v>
      </c>
      <c r="H751" s="1451"/>
      <c r="I751" s="693"/>
      <c r="J751" s="692" t="str">
        <f t="shared" si="106"/>
        <v xml:space="preserve">[F2746] Warning </v>
      </c>
      <c r="L751" t="s">
        <v>11535</v>
      </c>
      <c r="M751" t="str">
        <f t="shared" si="108"/>
        <v>Spare Alarm</v>
      </c>
      <c r="N751" t="s">
        <v>9500</v>
      </c>
      <c r="P751" t="s">
        <v>13535</v>
      </c>
      <c r="Q751" t="str">
        <f t="shared" si="107"/>
        <v xml:space="preserve">Warning </v>
      </c>
      <c r="R751" s="682" t="s">
        <v>10412</v>
      </c>
    </row>
    <row r="752" spans="2:18">
      <c r="B752" s="690">
        <v>748</v>
      </c>
      <c r="C752" s="1451"/>
      <c r="D752" s="691" t="s">
        <v>7043</v>
      </c>
      <c r="E752" s="692" t="str">
        <f t="shared" si="105"/>
        <v>[F0747] Spare Alarm</v>
      </c>
      <c r="G752" s="693">
        <v>748</v>
      </c>
      <c r="H752" s="1451"/>
      <c r="I752" s="693"/>
      <c r="J752" s="692" t="str">
        <f t="shared" si="106"/>
        <v xml:space="preserve">[F2747] Warning </v>
      </c>
      <c r="L752" t="s">
        <v>11536</v>
      </c>
      <c r="M752" t="str">
        <f t="shared" si="108"/>
        <v>Spare Alarm</v>
      </c>
      <c r="N752" t="s">
        <v>9500</v>
      </c>
      <c r="P752" t="s">
        <v>13536</v>
      </c>
      <c r="Q752" t="str">
        <f t="shared" si="107"/>
        <v xml:space="preserve">Warning </v>
      </c>
      <c r="R752" s="682" t="s">
        <v>10412</v>
      </c>
    </row>
    <row r="753" spans="2:18">
      <c r="B753" s="690">
        <v>749</v>
      </c>
      <c r="C753" s="1451"/>
      <c r="D753" s="691" t="s">
        <v>7044</v>
      </c>
      <c r="E753" s="692" t="str">
        <f t="shared" si="105"/>
        <v>[F0748] Spare Alarm</v>
      </c>
      <c r="G753" s="693">
        <v>749</v>
      </c>
      <c r="H753" s="1451"/>
      <c r="I753" s="693"/>
      <c r="J753" s="692" t="str">
        <f t="shared" si="106"/>
        <v xml:space="preserve">[F2748] Warning </v>
      </c>
      <c r="L753" t="s">
        <v>11537</v>
      </c>
      <c r="M753" t="str">
        <f t="shared" si="108"/>
        <v>Spare Alarm</v>
      </c>
      <c r="N753" t="s">
        <v>9500</v>
      </c>
      <c r="P753" t="s">
        <v>13537</v>
      </c>
      <c r="Q753" t="str">
        <f t="shared" si="107"/>
        <v xml:space="preserve">Warning </v>
      </c>
      <c r="R753" s="682" t="s">
        <v>10412</v>
      </c>
    </row>
    <row r="754" spans="2:18">
      <c r="B754" s="690">
        <v>750</v>
      </c>
      <c r="C754" s="1451"/>
      <c r="D754" s="691" t="s">
        <v>7045</v>
      </c>
      <c r="E754" s="692" t="str">
        <f t="shared" si="105"/>
        <v>[F0749] Spare Alarm</v>
      </c>
      <c r="G754" s="693">
        <v>750</v>
      </c>
      <c r="H754" s="1451"/>
      <c r="I754" s="693"/>
      <c r="J754" s="692" t="str">
        <f t="shared" si="106"/>
        <v xml:space="preserve">[F2749] Warning </v>
      </c>
      <c r="L754" t="s">
        <v>11538</v>
      </c>
      <c r="M754" t="str">
        <f t="shared" si="108"/>
        <v>Spare Alarm</v>
      </c>
      <c r="N754" t="s">
        <v>9500</v>
      </c>
      <c r="P754" t="s">
        <v>13538</v>
      </c>
      <c r="Q754" t="str">
        <f t="shared" si="107"/>
        <v xml:space="preserve">Warning </v>
      </c>
      <c r="R754" s="682" t="s">
        <v>10412</v>
      </c>
    </row>
    <row r="755" spans="2:18">
      <c r="B755" s="690">
        <v>751</v>
      </c>
      <c r="C755" s="1451"/>
      <c r="D755" s="691" t="s">
        <v>7046</v>
      </c>
      <c r="E755" s="692" t="str">
        <f t="shared" si="105"/>
        <v xml:space="preserve">[F0750] PreAlignInspect "NG"    Alarm   </v>
      </c>
      <c r="G755" s="693">
        <v>751</v>
      </c>
      <c r="H755" s="1451"/>
      <c r="I755" s="693"/>
      <c r="J755" s="692" t="str">
        <f t="shared" si="106"/>
        <v xml:space="preserve">[F2750] Warning </v>
      </c>
      <c r="L755" t="s">
        <v>11539</v>
      </c>
      <c r="M755" t="str">
        <f t="shared" si="108"/>
        <v xml:space="preserve">PreAlignInspect "NG"    Alarm   </v>
      </c>
      <c r="N755" t="s">
        <v>9932</v>
      </c>
      <c r="P755" t="s">
        <v>13539</v>
      </c>
      <c r="Q755" t="str">
        <f t="shared" si="107"/>
        <v xml:space="preserve">Warning </v>
      </c>
      <c r="R755" s="682" t="s">
        <v>10412</v>
      </c>
    </row>
    <row r="756" spans="2:18">
      <c r="B756" s="690">
        <v>752</v>
      </c>
      <c r="C756" s="1452"/>
      <c r="D756" s="691" t="s">
        <v>7047</v>
      </c>
      <c r="E756" s="692" t="str">
        <f t="shared" si="105"/>
        <v xml:space="preserve">[F0751] Chuck   Inspect "NG"    Alarm   </v>
      </c>
      <c r="G756" s="693">
        <v>752</v>
      </c>
      <c r="H756" s="1452"/>
      <c r="I756" s="693"/>
      <c r="J756" s="692" t="str">
        <f t="shared" si="106"/>
        <v xml:space="preserve">[F2751] Warning </v>
      </c>
      <c r="L756" t="s">
        <v>11540</v>
      </c>
      <c r="M756" t="str">
        <f t="shared" si="108"/>
        <v xml:space="preserve">Chuck   Inspect "NG"    Alarm   </v>
      </c>
      <c r="N756" t="s">
        <v>9933</v>
      </c>
      <c r="P756" t="s">
        <v>13540</v>
      </c>
      <c r="Q756" t="str">
        <f t="shared" si="107"/>
        <v xml:space="preserve">Warning </v>
      </c>
      <c r="R756" s="682" t="s">
        <v>10412</v>
      </c>
    </row>
    <row r="757" spans="2:18">
      <c r="B757" s="690">
        <v>753</v>
      </c>
      <c r="C757" s="1450" t="str">
        <f t="shared" ref="C757:C805" si="111">DEC2HEX(HEX2DEC(C741)+1)</f>
        <v>274F</v>
      </c>
      <c r="D757" s="691">
        <v>0</v>
      </c>
      <c r="E757" s="692" t="str">
        <f t="shared" si="105"/>
        <v xml:space="preserve">[F0752] DeChuck Inspect "NG"    Alarm   </v>
      </c>
      <c r="G757" s="693">
        <v>753</v>
      </c>
      <c r="H757" s="1450" t="str">
        <f t="shared" ref="H757" si="112">DEC2HEX(HEX2DEC(H741)+1)</f>
        <v>27CF</v>
      </c>
      <c r="I757" s="693"/>
      <c r="J757" s="692" t="str">
        <f t="shared" si="106"/>
        <v xml:space="preserve">[F2752] Warning </v>
      </c>
      <c r="L757" t="s">
        <v>11541</v>
      </c>
      <c r="M757" t="str">
        <f t="shared" si="108"/>
        <v xml:space="preserve">DeChuck Inspect "NG"    Alarm   </v>
      </c>
      <c r="N757" t="s">
        <v>9934</v>
      </c>
      <c r="P757" t="s">
        <v>13541</v>
      </c>
      <c r="Q757" t="str">
        <f t="shared" si="107"/>
        <v xml:space="preserve">Warning </v>
      </c>
      <c r="R757" s="682" t="s">
        <v>10412</v>
      </c>
    </row>
    <row r="758" spans="2:18">
      <c r="B758" s="690">
        <v>754</v>
      </c>
      <c r="C758" s="1451"/>
      <c r="D758" s="691">
        <v>1</v>
      </c>
      <c r="E758" s="692" t="str">
        <f t="shared" si="105"/>
        <v>[F0753] Spare Alarm</v>
      </c>
      <c r="G758" s="693">
        <v>754</v>
      </c>
      <c r="H758" s="1451"/>
      <c r="I758" s="693"/>
      <c r="J758" s="692" t="str">
        <f t="shared" si="106"/>
        <v xml:space="preserve">[F2753] Warning </v>
      </c>
      <c r="L758" t="s">
        <v>11542</v>
      </c>
      <c r="M758" t="str">
        <f t="shared" si="108"/>
        <v>Spare Alarm</v>
      </c>
      <c r="N758" t="s">
        <v>9500</v>
      </c>
      <c r="P758" t="s">
        <v>13542</v>
      </c>
      <c r="Q758" t="str">
        <f t="shared" si="107"/>
        <v xml:space="preserve">Warning </v>
      </c>
      <c r="R758" s="682" t="s">
        <v>10412</v>
      </c>
    </row>
    <row r="759" spans="2:18">
      <c r="B759" s="690">
        <v>755</v>
      </c>
      <c r="C759" s="1451"/>
      <c r="D759" s="691">
        <v>2</v>
      </c>
      <c r="E759" s="692" t="str">
        <f t="shared" si="105"/>
        <v>[F0754] Spare Alarm</v>
      </c>
      <c r="G759" s="693">
        <v>755</v>
      </c>
      <c r="H759" s="1451"/>
      <c r="I759" s="693"/>
      <c r="J759" s="692" t="str">
        <f t="shared" si="106"/>
        <v xml:space="preserve">[F2754] Warning </v>
      </c>
      <c r="L759" t="s">
        <v>11543</v>
      </c>
      <c r="M759" t="str">
        <f t="shared" si="108"/>
        <v>Spare Alarm</v>
      </c>
      <c r="N759" t="s">
        <v>9500</v>
      </c>
      <c r="P759" t="s">
        <v>13543</v>
      </c>
      <c r="Q759" t="str">
        <f t="shared" si="107"/>
        <v xml:space="preserve">Warning </v>
      </c>
      <c r="R759" s="682" t="s">
        <v>10412</v>
      </c>
    </row>
    <row r="760" spans="2:18">
      <c r="B760" s="690">
        <v>756</v>
      </c>
      <c r="C760" s="1451"/>
      <c r="D760" s="691">
        <v>3</v>
      </c>
      <c r="E760" s="692" t="str">
        <f t="shared" si="105"/>
        <v xml:space="preserve">[F0755] ESC RCP Change  TimeOverAlarm   </v>
      </c>
      <c r="G760" s="693">
        <v>756</v>
      </c>
      <c r="H760" s="1451"/>
      <c r="I760" s="693"/>
      <c r="J760" s="692" t="str">
        <f t="shared" si="106"/>
        <v xml:space="preserve">[F2755] Warning </v>
      </c>
      <c r="L760" t="s">
        <v>11544</v>
      </c>
      <c r="M760" t="str">
        <f t="shared" si="108"/>
        <v xml:space="preserve">ESC RCP Change  TimeOverAlarm   </v>
      </c>
      <c r="N760" t="s">
        <v>9935</v>
      </c>
      <c r="P760" t="s">
        <v>13544</v>
      </c>
      <c r="Q760" t="str">
        <f t="shared" si="107"/>
        <v xml:space="preserve">Warning </v>
      </c>
      <c r="R760" s="682" t="s">
        <v>10412</v>
      </c>
    </row>
    <row r="761" spans="2:18">
      <c r="B761" s="690">
        <v>757</v>
      </c>
      <c r="C761" s="1451"/>
      <c r="D761" s="691">
        <v>4</v>
      </c>
      <c r="E761" s="692" t="str">
        <f t="shared" si="105"/>
        <v xml:space="preserve">[F0756] Chuck   RecoveryCNT OverAlarm   </v>
      </c>
      <c r="G761" s="693">
        <v>757</v>
      </c>
      <c r="H761" s="1451"/>
      <c r="I761" s="693"/>
      <c r="J761" s="692" t="str">
        <f t="shared" si="106"/>
        <v xml:space="preserve">[F2756] Warning </v>
      </c>
      <c r="L761" t="s">
        <v>11545</v>
      </c>
      <c r="M761" t="str">
        <f t="shared" si="108"/>
        <v xml:space="preserve">Chuck   RecoveryCNT OverAlarm   </v>
      </c>
      <c r="N761" t="s">
        <v>9936</v>
      </c>
      <c r="P761" t="s">
        <v>13545</v>
      </c>
      <c r="Q761" t="str">
        <f t="shared" si="107"/>
        <v xml:space="preserve">Warning </v>
      </c>
      <c r="R761" s="682" t="s">
        <v>10412</v>
      </c>
    </row>
    <row r="762" spans="2:18">
      <c r="B762" s="690">
        <v>758</v>
      </c>
      <c r="C762" s="1451"/>
      <c r="D762" s="691">
        <v>5</v>
      </c>
      <c r="E762" s="692" t="str">
        <f t="shared" si="105"/>
        <v xml:space="preserve">[F0757] DeChuck RecoveryCNT OverAlarm   </v>
      </c>
      <c r="G762" s="693">
        <v>758</v>
      </c>
      <c r="H762" s="1451"/>
      <c r="I762" s="693"/>
      <c r="J762" s="692" t="str">
        <f t="shared" si="106"/>
        <v xml:space="preserve">[F2757] Warning </v>
      </c>
      <c r="L762" t="s">
        <v>11546</v>
      </c>
      <c r="M762" t="str">
        <f t="shared" si="108"/>
        <v xml:space="preserve">DeChuck RecoveryCNT OverAlarm   </v>
      </c>
      <c r="N762" t="s">
        <v>9937</v>
      </c>
      <c r="P762" t="s">
        <v>13546</v>
      </c>
      <c r="Q762" t="str">
        <f t="shared" si="107"/>
        <v xml:space="preserve">Warning </v>
      </c>
      <c r="R762" s="682" t="s">
        <v>10412</v>
      </c>
    </row>
    <row r="763" spans="2:18">
      <c r="B763" s="690">
        <v>759</v>
      </c>
      <c r="C763" s="1451"/>
      <c r="D763" s="691">
        <v>6</v>
      </c>
      <c r="E763" s="692" t="str">
        <f t="shared" si="105"/>
        <v>[F0758] Spare Alarm</v>
      </c>
      <c r="G763" s="693">
        <v>759</v>
      </c>
      <c r="H763" s="1451"/>
      <c r="I763" s="693"/>
      <c r="J763" s="692" t="str">
        <f t="shared" si="106"/>
        <v xml:space="preserve">[F2758] Warning </v>
      </c>
      <c r="L763" t="s">
        <v>11547</v>
      </c>
      <c r="M763" t="str">
        <f t="shared" si="108"/>
        <v>Spare Alarm</v>
      </c>
      <c r="N763" t="s">
        <v>9500</v>
      </c>
      <c r="P763" t="s">
        <v>13547</v>
      </c>
      <c r="Q763" t="str">
        <f t="shared" si="107"/>
        <v xml:space="preserve">Warning </v>
      </c>
      <c r="R763" s="682" t="s">
        <v>10412</v>
      </c>
    </row>
    <row r="764" spans="2:18">
      <c r="B764" s="690">
        <v>760</v>
      </c>
      <c r="C764" s="1451"/>
      <c r="D764" s="691">
        <v>7</v>
      </c>
      <c r="E764" s="692" t="str">
        <f t="shared" si="105"/>
        <v>[F0759] Spare Alarm</v>
      </c>
      <c r="G764" s="693">
        <v>760</v>
      </c>
      <c r="H764" s="1451"/>
      <c r="I764" s="693"/>
      <c r="J764" s="692" t="str">
        <f t="shared" si="106"/>
        <v xml:space="preserve">[F2759] Warning </v>
      </c>
      <c r="L764" t="s">
        <v>11548</v>
      </c>
      <c r="M764" t="str">
        <f t="shared" si="108"/>
        <v>Spare Alarm</v>
      </c>
      <c r="N764" t="s">
        <v>9500</v>
      </c>
      <c r="P764" t="s">
        <v>13548</v>
      </c>
      <c r="Q764" t="str">
        <f t="shared" si="107"/>
        <v xml:space="preserve">Warning </v>
      </c>
      <c r="R764" s="682" t="s">
        <v>10412</v>
      </c>
    </row>
    <row r="765" spans="2:18">
      <c r="B765" s="690">
        <v>761</v>
      </c>
      <c r="C765" s="1451"/>
      <c r="D765" s="691">
        <v>8</v>
      </c>
      <c r="E765" s="692" t="str">
        <f t="shared" si="105"/>
        <v xml:space="preserve">[F0760] GLS DataExist   Pin SideAlarm   </v>
      </c>
      <c r="G765" s="693">
        <v>761</v>
      </c>
      <c r="H765" s="1451"/>
      <c r="I765" s="693"/>
      <c r="J765" s="692" t="str">
        <f t="shared" si="106"/>
        <v xml:space="preserve">[F2760] Warning </v>
      </c>
      <c r="L765" t="s">
        <v>11549</v>
      </c>
      <c r="M765" t="str">
        <f t="shared" si="108"/>
        <v xml:space="preserve">GLS DataExist   Pin SideAlarm   </v>
      </c>
      <c r="N765" t="s">
        <v>9938</v>
      </c>
      <c r="P765" t="s">
        <v>13549</v>
      </c>
      <c r="Q765" t="str">
        <f t="shared" si="107"/>
        <v xml:space="preserve">Warning </v>
      </c>
      <c r="R765" s="682" t="s">
        <v>10412</v>
      </c>
    </row>
    <row r="766" spans="2:18">
      <c r="B766" s="690">
        <v>762</v>
      </c>
      <c r="C766" s="1451"/>
      <c r="D766" s="691">
        <v>9</v>
      </c>
      <c r="E766" s="692" t="str">
        <f t="shared" si="105"/>
        <v xml:space="preserve">[F0761] GLS DataExist   ESC SideAlarm   </v>
      </c>
      <c r="G766" s="693">
        <v>762</v>
      </c>
      <c r="H766" s="1451"/>
      <c r="I766" s="693"/>
      <c r="J766" s="692" t="str">
        <f t="shared" si="106"/>
        <v xml:space="preserve">[F2761] Warning </v>
      </c>
      <c r="L766" t="s">
        <v>11550</v>
      </c>
      <c r="M766" t="str">
        <f t="shared" si="108"/>
        <v xml:space="preserve">GLS DataExist   ESC SideAlarm   </v>
      </c>
      <c r="N766" t="s">
        <v>9939</v>
      </c>
      <c r="P766" t="s">
        <v>13550</v>
      </c>
      <c r="Q766" t="str">
        <f t="shared" si="107"/>
        <v xml:space="preserve">Warning </v>
      </c>
      <c r="R766" s="682" t="s">
        <v>10412</v>
      </c>
    </row>
    <row r="767" spans="2:18">
      <c r="B767" s="690">
        <v>763</v>
      </c>
      <c r="C767" s="1451"/>
      <c r="D767" s="691" t="s">
        <v>7042</v>
      </c>
      <c r="E767" s="692" t="str">
        <f t="shared" si="105"/>
        <v xml:space="preserve">[F0762] GLS DataNotExistPin SideAlarm   </v>
      </c>
      <c r="G767" s="693">
        <v>763</v>
      </c>
      <c r="H767" s="1451"/>
      <c r="I767" s="693"/>
      <c r="J767" s="692" t="str">
        <f t="shared" si="106"/>
        <v xml:space="preserve">[F2762] Warning </v>
      </c>
      <c r="L767" t="s">
        <v>11551</v>
      </c>
      <c r="M767" t="str">
        <f t="shared" si="108"/>
        <v xml:space="preserve">GLS DataNotExistPin SideAlarm   </v>
      </c>
      <c r="N767" t="s">
        <v>9940</v>
      </c>
      <c r="P767" t="s">
        <v>13551</v>
      </c>
      <c r="Q767" t="str">
        <f t="shared" si="107"/>
        <v xml:space="preserve">Warning </v>
      </c>
      <c r="R767" s="682" t="s">
        <v>10412</v>
      </c>
    </row>
    <row r="768" spans="2:18">
      <c r="B768" s="690">
        <v>764</v>
      </c>
      <c r="C768" s="1451"/>
      <c r="D768" s="691" t="s">
        <v>7043</v>
      </c>
      <c r="E768" s="692" t="str">
        <f t="shared" si="105"/>
        <v xml:space="preserve">[F0763] GLS DataNotExistESC SideAlarm   </v>
      </c>
      <c r="G768" s="693">
        <v>764</v>
      </c>
      <c r="H768" s="1451"/>
      <c r="I768" s="693"/>
      <c r="J768" s="692" t="str">
        <f t="shared" si="106"/>
        <v xml:space="preserve">[F2763] Warning </v>
      </c>
      <c r="L768" t="s">
        <v>11552</v>
      </c>
      <c r="M768" t="str">
        <f t="shared" si="108"/>
        <v xml:space="preserve">GLS DataNotExistESC SideAlarm   </v>
      </c>
      <c r="N768" t="s">
        <v>9941</v>
      </c>
      <c r="P768" t="s">
        <v>13552</v>
      </c>
      <c r="Q768" t="str">
        <f t="shared" si="107"/>
        <v xml:space="preserve">Warning </v>
      </c>
      <c r="R768" s="682" t="s">
        <v>10412</v>
      </c>
    </row>
    <row r="769" spans="2:18">
      <c r="B769" s="690">
        <v>765</v>
      </c>
      <c r="C769" s="1451"/>
      <c r="D769" s="691" t="s">
        <v>7044</v>
      </c>
      <c r="E769" s="692" t="str">
        <f t="shared" si="105"/>
        <v>[F0764] Spare Alarm</v>
      </c>
      <c r="G769" s="693">
        <v>765</v>
      </c>
      <c r="H769" s="1451"/>
      <c r="I769" s="693"/>
      <c r="J769" s="692" t="str">
        <f t="shared" si="106"/>
        <v xml:space="preserve">[F2764] Warning </v>
      </c>
      <c r="L769" t="s">
        <v>11553</v>
      </c>
      <c r="M769" t="str">
        <f t="shared" si="108"/>
        <v>Spare Alarm</v>
      </c>
      <c r="N769" t="s">
        <v>9500</v>
      </c>
      <c r="P769" t="s">
        <v>13553</v>
      </c>
      <c r="Q769" t="str">
        <f t="shared" si="107"/>
        <v xml:space="preserve">Warning </v>
      </c>
      <c r="R769" s="682" t="s">
        <v>10412</v>
      </c>
    </row>
    <row r="770" spans="2:18">
      <c r="B770" s="690">
        <v>766</v>
      </c>
      <c r="C770" s="1451"/>
      <c r="D770" s="691" t="s">
        <v>7045</v>
      </c>
      <c r="E770" s="692" t="str">
        <f t="shared" si="105"/>
        <v>[F0765] ESC ID_4Mode    TimeOverAlarm</v>
      </c>
      <c r="G770" s="693">
        <v>766</v>
      </c>
      <c r="H770" s="1451"/>
      <c r="I770" s="693"/>
      <c r="J770" s="692" t="str">
        <f t="shared" si="106"/>
        <v xml:space="preserve">[F2765] Warning </v>
      </c>
      <c r="L770" t="s">
        <v>11554</v>
      </c>
      <c r="M770" t="str">
        <f t="shared" si="108"/>
        <v>ESC ID_4Mode    TimeOverAlarm</v>
      </c>
      <c r="N770" t="s">
        <v>9942</v>
      </c>
      <c r="P770" t="s">
        <v>13554</v>
      </c>
      <c r="Q770" t="str">
        <f t="shared" si="107"/>
        <v xml:space="preserve">Warning </v>
      </c>
      <c r="R770" s="682" t="s">
        <v>10412</v>
      </c>
    </row>
    <row r="771" spans="2:18">
      <c r="B771" s="690">
        <v>767</v>
      </c>
      <c r="C771" s="1451"/>
      <c r="D771" s="691" t="s">
        <v>7046</v>
      </c>
      <c r="E771" s="692" t="str">
        <f t="shared" si="105"/>
        <v>[F0766] ESC ToggChange  TimeOverAlarm</v>
      </c>
      <c r="G771" s="693">
        <v>767</v>
      </c>
      <c r="H771" s="1451"/>
      <c r="I771" s="693"/>
      <c r="J771" s="692" t="str">
        <f t="shared" si="106"/>
        <v xml:space="preserve">[F2766] Warning </v>
      </c>
      <c r="L771" t="s">
        <v>11555</v>
      </c>
      <c r="M771" t="str">
        <f t="shared" si="108"/>
        <v>ESC ToggChange  TimeOverAlarm</v>
      </c>
      <c r="N771" t="s">
        <v>9943</v>
      </c>
      <c r="P771" t="s">
        <v>13555</v>
      </c>
      <c r="Q771" t="str">
        <f t="shared" si="107"/>
        <v xml:space="preserve">Warning </v>
      </c>
      <c r="R771" s="682" t="s">
        <v>10412</v>
      </c>
    </row>
    <row r="772" spans="2:18">
      <c r="B772" s="690">
        <v>768</v>
      </c>
      <c r="C772" s="1452"/>
      <c r="D772" s="691" t="s">
        <v>7047</v>
      </c>
      <c r="E772" s="692" t="str">
        <f t="shared" si="105"/>
        <v>[F0767] Spare Alarm</v>
      </c>
      <c r="G772" s="693">
        <v>768</v>
      </c>
      <c r="H772" s="1452"/>
      <c r="I772" s="693"/>
      <c r="J772" s="692" t="str">
        <f t="shared" si="106"/>
        <v xml:space="preserve">[F2767] Warning </v>
      </c>
      <c r="L772" t="s">
        <v>11556</v>
      </c>
      <c r="M772" t="str">
        <f t="shared" si="108"/>
        <v>Spare Alarm</v>
      </c>
      <c r="N772" t="s">
        <v>9500</v>
      </c>
      <c r="P772" t="s">
        <v>13556</v>
      </c>
      <c r="Q772" t="str">
        <f t="shared" si="107"/>
        <v xml:space="preserve">Warning </v>
      </c>
      <c r="R772" s="682" t="s">
        <v>10412</v>
      </c>
    </row>
    <row r="773" spans="2:18">
      <c r="B773" s="690">
        <v>769</v>
      </c>
      <c r="C773" s="1450" t="str">
        <f t="shared" si="111"/>
        <v>2750</v>
      </c>
      <c r="D773" s="691">
        <v>0</v>
      </c>
      <c r="E773" s="692" t="str">
        <f t="shared" si="105"/>
        <v>[F0768] Spare Alarm</v>
      </c>
      <c r="G773" s="693">
        <v>769</v>
      </c>
      <c r="H773" s="1450" t="str">
        <f t="shared" ref="H773" si="113">DEC2HEX(HEX2DEC(H757)+1)</f>
        <v>27D0</v>
      </c>
      <c r="I773" s="693"/>
      <c r="J773" s="692" t="str">
        <f t="shared" si="106"/>
        <v xml:space="preserve">[F2768] Warning </v>
      </c>
      <c r="L773" t="s">
        <v>11557</v>
      </c>
      <c r="M773" t="str">
        <f t="shared" si="108"/>
        <v>Spare Alarm</v>
      </c>
      <c r="N773" t="s">
        <v>9500</v>
      </c>
      <c r="P773" t="s">
        <v>13557</v>
      </c>
      <c r="Q773" t="str">
        <f t="shared" si="107"/>
        <v xml:space="preserve">Warning </v>
      </c>
      <c r="R773" s="682" t="s">
        <v>10412</v>
      </c>
    </row>
    <row r="774" spans="2:18">
      <c r="B774" s="690">
        <v>770</v>
      </c>
      <c r="C774" s="1451"/>
      <c r="D774" s="691">
        <v>1</v>
      </c>
      <c r="E774" s="692" t="str">
        <f t="shared" ref="E774:E837" si="114">L774&amp;" "&amp;M774</f>
        <v>[F0769] Spare Alarm</v>
      </c>
      <c r="G774" s="693">
        <v>770</v>
      </c>
      <c r="H774" s="1451"/>
      <c r="I774" s="693"/>
      <c r="J774" s="692" t="str">
        <f t="shared" ref="J774:J837" si="115">P774&amp;" "&amp;Q774</f>
        <v xml:space="preserve">[F2769] Warning </v>
      </c>
      <c r="L774" t="s">
        <v>11558</v>
      </c>
      <c r="M774" t="str">
        <f t="shared" si="108"/>
        <v>Spare Alarm</v>
      </c>
      <c r="N774" t="s">
        <v>9500</v>
      </c>
      <c r="P774" t="s">
        <v>13558</v>
      </c>
      <c r="Q774" t="str">
        <f t="shared" ref="Q774:Q837" si="116">IF("Warring   " =R774, "Spare Alarm", R774)</f>
        <v xml:space="preserve">Warning </v>
      </c>
      <c r="R774" s="682" t="s">
        <v>10412</v>
      </c>
    </row>
    <row r="775" spans="2:18">
      <c r="B775" s="690">
        <v>771</v>
      </c>
      <c r="C775" s="1451"/>
      <c r="D775" s="691">
        <v>2</v>
      </c>
      <c r="E775" s="692" t="str">
        <f t="shared" si="114"/>
        <v>[F0770] Spare Alarm</v>
      </c>
      <c r="G775" s="693">
        <v>771</v>
      </c>
      <c r="H775" s="1451"/>
      <c r="I775" s="693"/>
      <c r="J775" s="692" t="str">
        <f t="shared" si="115"/>
        <v xml:space="preserve">[F2770] Warning </v>
      </c>
      <c r="L775" t="s">
        <v>11559</v>
      </c>
      <c r="M775" t="str">
        <f t="shared" si="108"/>
        <v>Spare Alarm</v>
      </c>
      <c r="N775" t="s">
        <v>9500</v>
      </c>
      <c r="P775" t="s">
        <v>13559</v>
      </c>
      <c r="Q775" t="str">
        <f t="shared" si="116"/>
        <v xml:space="preserve">Warning </v>
      </c>
      <c r="R775" s="682" t="s">
        <v>10412</v>
      </c>
    </row>
    <row r="776" spans="2:18">
      <c r="B776" s="690">
        <v>772</v>
      </c>
      <c r="C776" s="1451"/>
      <c r="D776" s="691">
        <v>3</v>
      </c>
      <c r="E776" s="692" t="str">
        <f t="shared" si="114"/>
        <v>[F0771] Spare Alarm</v>
      </c>
      <c r="G776" s="693">
        <v>772</v>
      </c>
      <c r="H776" s="1451"/>
      <c r="I776" s="693"/>
      <c r="J776" s="692" t="str">
        <f t="shared" si="115"/>
        <v xml:space="preserve">[F2771] Warning </v>
      </c>
      <c r="L776" t="s">
        <v>11560</v>
      </c>
      <c r="M776" t="str">
        <f t="shared" si="108"/>
        <v>Spare Alarm</v>
      </c>
      <c r="N776" t="s">
        <v>9500</v>
      </c>
      <c r="P776" t="s">
        <v>13560</v>
      </c>
      <c r="Q776" t="str">
        <f t="shared" si="116"/>
        <v xml:space="preserve">Warning </v>
      </c>
      <c r="R776" s="682" t="s">
        <v>10412</v>
      </c>
    </row>
    <row r="777" spans="2:18">
      <c r="B777" s="690">
        <v>773</v>
      </c>
      <c r="C777" s="1451"/>
      <c r="D777" s="691">
        <v>4</v>
      </c>
      <c r="E777" s="692" t="str">
        <f t="shared" si="114"/>
        <v>[F0772] Spare Alarm</v>
      </c>
      <c r="G777" s="693">
        <v>773</v>
      </c>
      <c r="H777" s="1451"/>
      <c r="I777" s="693"/>
      <c r="J777" s="692" t="str">
        <f t="shared" si="115"/>
        <v xml:space="preserve">[F2772] Warning </v>
      </c>
      <c r="L777" t="s">
        <v>11561</v>
      </c>
      <c r="M777" t="str">
        <f t="shared" si="108"/>
        <v>Spare Alarm</v>
      </c>
      <c r="N777" t="s">
        <v>9500</v>
      </c>
      <c r="P777" t="s">
        <v>13561</v>
      </c>
      <c r="Q777" t="str">
        <f t="shared" si="116"/>
        <v xml:space="preserve">Warning </v>
      </c>
      <c r="R777" s="682" t="s">
        <v>10412</v>
      </c>
    </row>
    <row r="778" spans="2:18">
      <c r="B778" s="690">
        <v>774</v>
      </c>
      <c r="C778" s="1451"/>
      <c r="D778" s="691">
        <v>5</v>
      </c>
      <c r="E778" s="692" t="str">
        <f t="shared" si="114"/>
        <v>[F0773] Spare Alarm</v>
      </c>
      <c r="G778" s="693">
        <v>774</v>
      </c>
      <c r="H778" s="1451"/>
      <c r="I778" s="693"/>
      <c r="J778" s="692" t="str">
        <f t="shared" si="115"/>
        <v xml:space="preserve">[F2773] Warning </v>
      </c>
      <c r="L778" t="s">
        <v>11562</v>
      </c>
      <c r="M778" t="str">
        <f t="shared" si="108"/>
        <v>Spare Alarm</v>
      </c>
      <c r="N778" t="s">
        <v>9500</v>
      </c>
      <c r="P778" t="s">
        <v>13562</v>
      </c>
      <c r="Q778" t="str">
        <f t="shared" si="116"/>
        <v xml:space="preserve">Warning </v>
      </c>
      <c r="R778" s="682" t="s">
        <v>10412</v>
      </c>
    </row>
    <row r="779" spans="2:18">
      <c r="B779" s="690">
        <v>775</v>
      </c>
      <c r="C779" s="1451"/>
      <c r="D779" s="691">
        <v>6</v>
      </c>
      <c r="E779" s="692" t="str">
        <f t="shared" si="114"/>
        <v>[F0774] Spare Alarm</v>
      </c>
      <c r="G779" s="693">
        <v>775</v>
      </c>
      <c r="H779" s="1451"/>
      <c r="I779" s="693"/>
      <c r="J779" s="692" t="str">
        <f t="shared" si="115"/>
        <v xml:space="preserve">[F2774] Warning </v>
      </c>
      <c r="L779" t="s">
        <v>11563</v>
      </c>
      <c r="M779" t="str">
        <f t="shared" si="108"/>
        <v>Spare Alarm</v>
      </c>
      <c r="N779" t="s">
        <v>9500</v>
      </c>
      <c r="P779" t="s">
        <v>13563</v>
      </c>
      <c r="Q779" t="str">
        <f t="shared" si="116"/>
        <v xml:space="preserve">Warning </v>
      </c>
      <c r="R779" s="682" t="s">
        <v>10412</v>
      </c>
    </row>
    <row r="780" spans="2:18">
      <c r="B780" s="690">
        <v>776</v>
      </c>
      <c r="C780" s="1451"/>
      <c r="D780" s="691">
        <v>7</v>
      </c>
      <c r="E780" s="692" t="str">
        <f t="shared" si="114"/>
        <v>[F0775] Spare Alarm</v>
      </c>
      <c r="G780" s="693">
        <v>776</v>
      </c>
      <c r="H780" s="1451"/>
      <c r="I780" s="693"/>
      <c r="J780" s="692" t="str">
        <f t="shared" si="115"/>
        <v xml:space="preserve">[F2775] Warning </v>
      </c>
      <c r="L780" t="s">
        <v>11564</v>
      </c>
      <c r="M780" t="str">
        <f t="shared" si="108"/>
        <v>Spare Alarm</v>
      </c>
      <c r="N780" t="s">
        <v>9500</v>
      </c>
      <c r="P780" t="s">
        <v>13564</v>
      </c>
      <c r="Q780" t="str">
        <f t="shared" si="116"/>
        <v xml:space="preserve">Warning </v>
      </c>
      <c r="R780" s="682" t="s">
        <v>10412</v>
      </c>
    </row>
    <row r="781" spans="2:18">
      <c r="B781" s="690">
        <v>777</v>
      </c>
      <c r="C781" s="1451"/>
      <c r="D781" s="691">
        <v>8</v>
      </c>
      <c r="E781" s="692" t="str">
        <f t="shared" si="114"/>
        <v>[F0776] Spare Alarm</v>
      </c>
      <c r="G781" s="693">
        <v>777</v>
      </c>
      <c r="H781" s="1451"/>
      <c r="I781" s="693"/>
      <c r="J781" s="692" t="str">
        <f t="shared" si="115"/>
        <v xml:space="preserve">[F2776] Warning </v>
      </c>
      <c r="L781" t="s">
        <v>11565</v>
      </c>
      <c r="M781" t="str">
        <f t="shared" si="108"/>
        <v>Spare Alarm</v>
      </c>
      <c r="N781" t="s">
        <v>9500</v>
      </c>
      <c r="P781" t="s">
        <v>13565</v>
      </c>
      <c r="Q781" t="str">
        <f t="shared" si="116"/>
        <v xml:space="preserve">Warning </v>
      </c>
      <c r="R781" s="682" t="s">
        <v>10412</v>
      </c>
    </row>
    <row r="782" spans="2:18">
      <c r="B782" s="690">
        <v>778</v>
      </c>
      <c r="C782" s="1451"/>
      <c r="D782" s="691">
        <v>9</v>
      </c>
      <c r="E782" s="692" t="str">
        <f t="shared" si="114"/>
        <v>[F0777] Spare Alarm</v>
      </c>
      <c r="G782" s="693">
        <v>778</v>
      </c>
      <c r="H782" s="1451"/>
      <c r="I782" s="693"/>
      <c r="J782" s="692" t="str">
        <f t="shared" si="115"/>
        <v xml:space="preserve">[F2777] Warning </v>
      </c>
      <c r="L782" t="s">
        <v>11566</v>
      </c>
      <c r="M782" t="str">
        <f t="shared" si="108"/>
        <v>Spare Alarm</v>
      </c>
      <c r="N782" t="s">
        <v>9500</v>
      </c>
      <c r="P782" t="s">
        <v>13566</v>
      </c>
      <c r="Q782" t="str">
        <f t="shared" si="116"/>
        <v xml:space="preserve">Warning </v>
      </c>
      <c r="R782" s="682" t="s">
        <v>10412</v>
      </c>
    </row>
    <row r="783" spans="2:18">
      <c r="B783" s="690">
        <v>779</v>
      </c>
      <c r="C783" s="1451"/>
      <c r="D783" s="691" t="s">
        <v>7042</v>
      </c>
      <c r="E783" s="692" t="str">
        <f t="shared" si="114"/>
        <v>[F0778] Spare Alarm</v>
      </c>
      <c r="G783" s="693">
        <v>779</v>
      </c>
      <c r="H783" s="1451"/>
      <c r="I783" s="693"/>
      <c r="J783" s="692" t="str">
        <f t="shared" si="115"/>
        <v xml:space="preserve">[F2778] Warning </v>
      </c>
      <c r="L783" t="s">
        <v>11567</v>
      </c>
      <c r="M783" t="str">
        <f t="shared" si="108"/>
        <v>Spare Alarm</v>
      </c>
      <c r="N783" t="s">
        <v>9500</v>
      </c>
      <c r="P783" t="s">
        <v>13567</v>
      </c>
      <c r="Q783" t="str">
        <f t="shared" si="116"/>
        <v xml:space="preserve">Warning </v>
      </c>
      <c r="R783" s="682" t="s">
        <v>10412</v>
      </c>
    </row>
    <row r="784" spans="2:18">
      <c r="B784" s="690">
        <v>780</v>
      </c>
      <c r="C784" s="1451"/>
      <c r="D784" s="691" t="s">
        <v>7043</v>
      </c>
      <c r="E784" s="692" t="str">
        <f t="shared" si="114"/>
        <v>[F0779] Spare Alarm</v>
      </c>
      <c r="G784" s="693">
        <v>780</v>
      </c>
      <c r="H784" s="1451"/>
      <c r="I784" s="693"/>
      <c r="J784" s="692" t="str">
        <f t="shared" si="115"/>
        <v xml:space="preserve">[F2779] Warning </v>
      </c>
      <c r="L784" t="s">
        <v>11568</v>
      </c>
      <c r="M784" t="str">
        <f t="shared" si="108"/>
        <v>Spare Alarm</v>
      </c>
      <c r="N784" t="s">
        <v>9500</v>
      </c>
      <c r="P784" t="s">
        <v>13568</v>
      </c>
      <c r="Q784" t="str">
        <f t="shared" si="116"/>
        <v xml:space="preserve">Warning </v>
      </c>
      <c r="R784" s="682" t="s">
        <v>10412</v>
      </c>
    </row>
    <row r="785" spans="2:18">
      <c r="B785" s="690">
        <v>781</v>
      </c>
      <c r="C785" s="1451"/>
      <c r="D785" s="691" t="s">
        <v>7044</v>
      </c>
      <c r="E785" s="692" t="str">
        <f t="shared" si="114"/>
        <v>[F0780] Spare Alarm</v>
      </c>
      <c r="G785" s="693">
        <v>781</v>
      </c>
      <c r="H785" s="1451"/>
      <c r="I785" s="693"/>
      <c r="J785" s="692" t="str">
        <f t="shared" si="115"/>
        <v xml:space="preserve">[F2780] Warning </v>
      </c>
      <c r="L785" t="s">
        <v>11569</v>
      </c>
      <c r="M785" t="str">
        <f t="shared" si="108"/>
        <v>Spare Alarm</v>
      </c>
      <c r="N785" t="s">
        <v>9500</v>
      </c>
      <c r="P785" t="s">
        <v>13569</v>
      </c>
      <c r="Q785" t="str">
        <f t="shared" si="116"/>
        <v xml:space="preserve">Warning </v>
      </c>
      <c r="R785" s="682" t="s">
        <v>10412</v>
      </c>
    </row>
    <row r="786" spans="2:18">
      <c r="B786" s="690">
        <v>782</v>
      </c>
      <c r="C786" s="1451"/>
      <c r="D786" s="691" t="s">
        <v>7045</v>
      </c>
      <c r="E786" s="692" t="str">
        <f t="shared" si="114"/>
        <v>[F0781] Spare Alarm</v>
      </c>
      <c r="G786" s="693">
        <v>782</v>
      </c>
      <c r="H786" s="1451"/>
      <c r="I786" s="693"/>
      <c r="J786" s="692" t="str">
        <f t="shared" si="115"/>
        <v xml:space="preserve">[F2781] Warning </v>
      </c>
      <c r="L786" t="s">
        <v>11570</v>
      </c>
      <c r="M786" t="str">
        <f t="shared" si="108"/>
        <v>Spare Alarm</v>
      </c>
      <c r="N786" t="s">
        <v>9500</v>
      </c>
      <c r="P786" t="s">
        <v>13570</v>
      </c>
      <c r="Q786" t="str">
        <f t="shared" si="116"/>
        <v xml:space="preserve">Warning </v>
      </c>
      <c r="R786" s="682" t="s">
        <v>10412</v>
      </c>
    </row>
    <row r="787" spans="2:18">
      <c r="B787" s="690">
        <v>783</v>
      </c>
      <c r="C787" s="1451"/>
      <c r="D787" s="691" t="s">
        <v>7046</v>
      </c>
      <c r="E787" s="692" t="str">
        <f t="shared" si="114"/>
        <v>[F0782] Spare Alarm</v>
      </c>
      <c r="G787" s="693">
        <v>783</v>
      </c>
      <c r="H787" s="1451"/>
      <c r="I787" s="693"/>
      <c r="J787" s="692" t="str">
        <f t="shared" si="115"/>
        <v xml:space="preserve">[F2782] Warning </v>
      </c>
      <c r="L787" t="s">
        <v>11571</v>
      </c>
      <c r="M787" t="str">
        <f t="shared" si="108"/>
        <v>Spare Alarm</v>
      </c>
      <c r="N787" t="s">
        <v>9500</v>
      </c>
      <c r="P787" t="s">
        <v>13571</v>
      </c>
      <c r="Q787" t="str">
        <f t="shared" si="116"/>
        <v xml:space="preserve">Warning </v>
      </c>
      <c r="R787" s="682" t="s">
        <v>10412</v>
      </c>
    </row>
    <row r="788" spans="2:18">
      <c r="B788" s="690">
        <v>784</v>
      </c>
      <c r="C788" s="1452"/>
      <c r="D788" s="691" t="s">
        <v>7047</v>
      </c>
      <c r="E788" s="692" t="str">
        <f t="shared" si="114"/>
        <v>[F0783] Spare Alarm</v>
      </c>
      <c r="G788" s="693">
        <v>784</v>
      </c>
      <c r="H788" s="1452"/>
      <c r="I788" s="693"/>
      <c r="J788" s="692" t="str">
        <f t="shared" si="115"/>
        <v xml:space="preserve">[F2783] Warning </v>
      </c>
      <c r="L788" t="s">
        <v>11572</v>
      </c>
      <c r="M788" t="str">
        <f t="shared" ref="M788:M851" si="117">IF("Alarm   " =N788, "Spare Alarm", N788)</f>
        <v>Spare Alarm</v>
      </c>
      <c r="N788" t="s">
        <v>9500</v>
      </c>
      <c r="P788" t="s">
        <v>13572</v>
      </c>
      <c r="Q788" t="str">
        <f t="shared" si="116"/>
        <v xml:space="preserve">Warning </v>
      </c>
      <c r="R788" s="682" t="s">
        <v>10412</v>
      </c>
    </row>
    <row r="789" spans="2:18">
      <c r="B789" s="690">
        <v>785</v>
      </c>
      <c r="C789" s="1450" t="str">
        <f t="shared" si="111"/>
        <v>2751</v>
      </c>
      <c r="D789" s="691">
        <v>0</v>
      </c>
      <c r="E789" s="692" t="str">
        <f t="shared" si="114"/>
        <v>[F0784] Spare Alarm</v>
      </c>
      <c r="G789" s="693">
        <v>785</v>
      </c>
      <c r="H789" s="1450" t="str">
        <f t="shared" ref="H789" si="118">DEC2HEX(HEX2DEC(H773)+1)</f>
        <v>27D1</v>
      </c>
      <c r="I789" s="693"/>
      <c r="J789" s="692" t="str">
        <f t="shared" si="115"/>
        <v xml:space="preserve">[F2784] Warning </v>
      </c>
      <c r="L789" t="s">
        <v>11573</v>
      </c>
      <c r="M789" t="str">
        <f t="shared" si="117"/>
        <v>Spare Alarm</v>
      </c>
      <c r="N789" t="s">
        <v>9500</v>
      </c>
      <c r="P789" t="s">
        <v>13573</v>
      </c>
      <c r="Q789" t="str">
        <f t="shared" si="116"/>
        <v xml:space="preserve">Warning </v>
      </c>
      <c r="R789" s="682" t="s">
        <v>10412</v>
      </c>
    </row>
    <row r="790" spans="2:18">
      <c r="B790" s="690">
        <v>786</v>
      </c>
      <c r="C790" s="1451"/>
      <c r="D790" s="691">
        <v>1</v>
      </c>
      <c r="E790" s="692" t="str">
        <f t="shared" si="114"/>
        <v>[F0785] Spare Alarm</v>
      </c>
      <c r="G790" s="693">
        <v>786</v>
      </c>
      <c r="H790" s="1451"/>
      <c r="I790" s="693"/>
      <c r="J790" s="692" t="str">
        <f t="shared" si="115"/>
        <v xml:space="preserve">[F2785] Warning </v>
      </c>
      <c r="L790" t="s">
        <v>11574</v>
      </c>
      <c r="M790" t="str">
        <f t="shared" si="117"/>
        <v>Spare Alarm</v>
      </c>
      <c r="N790" t="s">
        <v>9500</v>
      </c>
      <c r="P790" t="s">
        <v>13574</v>
      </c>
      <c r="Q790" t="str">
        <f t="shared" si="116"/>
        <v xml:space="preserve">Warning </v>
      </c>
      <c r="R790" s="682" t="s">
        <v>10412</v>
      </c>
    </row>
    <row r="791" spans="2:18">
      <c r="B791" s="690">
        <v>787</v>
      </c>
      <c r="C791" s="1451"/>
      <c r="D791" s="691">
        <v>2</v>
      </c>
      <c r="E791" s="692" t="str">
        <f t="shared" si="114"/>
        <v>[F0786] Spare Alarm</v>
      </c>
      <c r="G791" s="693">
        <v>787</v>
      </c>
      <c r="H791" s="1451"/>
      <c r="I791" s="693"/>
      <c r="J791" s="692" t="str">
        <f t="shared" si="115"/>
        <v xml:space="preserve">[F2786] Warning </v>
      </c>
      <c r="L791" t="s">
        <v>11575</v>
      </c>
      <c r="M791" t="str">
        <f t="shared" si="117"/>
        <v>Spare Alarm</v>
      </c>
      <c r="N791" t="s">
        <v>9500</v>
      </c>
      <c r="P791" t="s">
        <v>13575</v>
      </c>
      <c r="Q791" t="str">
        <f t="shared" si="116"/>
        <v xml:space="preserve">Warning </v>
      </c>
      <c r="R791" s="682" t="s">
        <v>10412</v>
      </c>
    </row>
    <row r="792" spans="2:18">
      <c r="B792" s="690">
        <v>788</v>
      </c>
      <c r="C792" s="1451"/>
      <c r="D792" s="691">
        <v>3</v>
      </c>
      <c r="E792" s="692" t="str">
        <f t="shared" si="114"/>
        <v>[F0787] Spare Alarm</v>
      </c>
      <c r="G792" s="693">
        <v>788</v>
      </c>
      <c r="H792" s="1451"/>
      <c r="I792" s="693"/>
      <c r="J792" s="692" t="str">
        <f t="shared" si="115"/>
        <v xml:space="preserve">[F2787] Warning </v>
      </c>
      <c r="L792" t="s">
        <v>11576</v>
      </c>
      <c r="M792" t="str">
        <f t="shared" si="117"/>
        <v>Spare Alarm</v>
      </c>
      <c r="N792" t="s">
        <v>9500</v>
      </c>
      <c r="P792" t="s">
        <v>13576</v>
      </c>
      <c r="Q792" t="str">
        <f t="shared" si="116"/>
        <v xml:space="preserve">Warning </v>
      </c>
      <c r="R792" s="682" t="s">
        <v>10412</v>
      </c>
    </row>
    <row r="793" spans="2:18">
      <c r="B793" s="690">
        <v>789</v>
      </c>
      <c r="C793" s="1451"/>
      <c r="D793" s="691">
        <v>4</v>
      </c>
      <c r="E793" s="692" t="str">
        <f t="shared" si="114"/>
        <v>[F0788] Spare Alarm</v>
      </c>
      <c r="G793" s="693">
        <v>789</v>
      </c>
      <c r="H793" s="1451"/>
      <c r="I793" s="693"/>
      <c r="J793" s="692" t="str">
        <f t="shared" si="115"/>
        <v xml:space="preserve">[F2788] Warning </v>
      </c>
      <c r="L793" t="s">
        <v>11577</v>
      </c>
      <c r="M793" t="str">
        <f t="shared" si="117"/>
        <v>Spare Alarm</v>
      </c>
      <c r="N793" t="s">
        <v>9500</v>
      </c>
      <c r="P793" t="s">
        <v>13577</v>
      </c>
      <c r="Q793" t="str">
        <f t="shared" si="116"/>
        <v xml:space="preserve">Warning </v>
      </c>
      <c r="R793" s="682" t="s">
        <v>10412</v>
      </c>
    </row>
    <row r="794" spans="2:18">
      <c r="B794" s="690">
        <v>790</v>
      </c>
      <c r="C794" s="1451"/>
      <c r="D794" s="691">
        <v>5</v>
      </c>
      <c r="E794" s="692" t="str">
        <f t="shared" si="114"/>
        <v>[F0789] Spare Alarm</v>
      </c>
      <c r="G794" s="693">
        <v>790</v>
      </c>
      <c r="H794" s="1451"/>
      <c r="I794" s="693"/>
      <c r="J794" s="692" t="str">
        <f t="shared" si="115"/>
        <v xml:space="preserve">[F2789] Warning </v>
      </c>
      <c r="L794" t="s">
        <v>11578</v>
      </c>
      <c r="M794" t="str">
        <f t="shared" si="117"/>
        <v>Spare Alarm</v>
      </c>
      <c r="N794" t="s">
        <v>9500</v>
      </c>
      <c r="P794" t="s">
        <v>13578</v>
      </c>
      <c r="Q794" t="str">
        <f t="shared" si="116"/>
        <v xml:space="preserve">Warning </v>
      </c>
      <c r="R794" s="682" t="s">
        <v>10412</v>
      </c>
    </row>
    <row r="795" spans="2:18">
      <c r="B795" s="690">
        <v>791</v>
      </c>
      <c r="C795" s="1451"/>
      <c r="D795" s="691">
        <v>6</v>
      </c>
      <c r="E795" s="692" t="str">
        <f t="shared" si="114"/>
        <v>[F0790] Spare Alarm</v>
      </c>
      <c r="G795" s="693">
        <v>791</v>
      </c>
      <c r="H795" s="1451"/>
      <c r="I795" s="693"/>
      <c r="J795" s="692" t="str">
        <f t="shared" si="115"/>
        <v xml:space="preserve">[F2790] Warning </v>
      </c>
      <c r="L795" t="s">
        <v>11579</v>
      </c>
      <c r="M795" t="str">
        <f t="shared" si="117"/>
        <v>Spare Alarm</v>
      </c>
      <c r="N795" t="s">
        <v>9500</v>
      </c>
      <c r="P795" t="s">
        <v>13579</v>
      </c>
      <c r="Q795" t="str">
        <f t="shared" si="116"/>
        <v xml:space="preserve">Warning </v>
      </c>
      <c r="R795" s="682" t="s">
        <v>10412</v>
      </c>
    </row>
    <row r="796" spans="2:18">
      <c r="B796" s="690">
        <v>792</v>
      </c>
      <c r="C796" s="1451"/>
      <c r="D796" s="691">
        <v>7</v>
      </c>
      <c r="E796" s="692" t="str">
        <f t="shared" si="114"/>
        <v>[F0791] Spare Alarm</v>
      </c>
      <c r="G796" s="693">
        <v>792</v>
      </c>
      <c r="H796" s="1451"/>
      <c r="I796" s="693"/>
      <c r="J796" s="692" t="str">
        <f t="shared" si="115"/>
        <v xml:space="preserve">[F2791] Warning </v>
      </c>
      <c r="L796" t="s">
        <v>11580</v>
      </c>
      <c r="M796" t="str">
        <f t="shared" si="117"/>
        <v>Spare Alarm</v>
      </c>
      <c r="N796" t="s">
        <v>9500</v>
      </c>
      <c r="P796" t="s">
        <v>13580</v>
      </c>
      <c r="Q796" t="str">
        <f t="shared" si="116"/>
        <v xml:space="preserve">Warning </v>
      </c>
      <c r="R796" s="682" t="s">
        <v>10412</v>
      </c>
    </row>
    <row r="797" spans="2:18">
      <c r="B797" s="690">
        <v>793</v>
      </c>
      <c r="C797" s="1451"/>
      <c r="D797" s="691">
        <v>8</v>
      </c>
      <c r="E797" s="692" t="str">
        <f t="shared" si="114"/>
        <v>[F0792] Spare Alarm</v>
      </c>
      <c r="G797" s="693">
        <v>793</v>
      </c>
      <c r="H797" s="1451"/>
      <c r="I797" s="693"/>
      <c r="J797" s="692" t="str">
        <f t="shared" si="115"/>
        <v xml:space="preserve">[F2792] Warning </v>
      </c>
      <c r="L797" t="s">
        <v>11581</v>
      </c>
      <c r="M797" t="str">
        <f t="shared" si="117"/>
        <v>Spare Alarm</v>
      </c>
      <c r="N797" t="s">
        <v>9500</v>
      </c>
      <c r="P797" t="s">
        <v>13581</v>
      </c>
      <c r="Q797" t="str">
        <f t="shared" si="116"/>
        <v xml:space="preserve">Warning </v>
      </c>
      <c r="R797" s="682" t="s">
        <v>10412</v>
      </c>
    </row>
    <row r="798" spans="2:18">
      <c r="B798" s="690">
        <v>794</v>
      </c>
      <c r="C798" s="1451"/>
      <c r="D798" s="691">
        <v>9</v>
      </c>
      <c r="E798" s="692" t="str">
        <f t="shared" si="114"/>
        <v>[F0793] Spare Alarm</v>
      </c>
      <c r="G798" s="693">
        <v>794</v>
      </c>
      <c r="H798" s="1451"/>
      <c r="I798" s="693"/>
      <c r="J798" s="692" t="str">
        <f t="shared" si="115"/>
        <v xml:space="preserve">[F2793] Warning </v>
      </c>
      <c r="L798" t="s">
        <v>11582</v>
      </c>
      <c r="M798" t="str">
        <f t="shared" si="117"/>
        <v>Spare Alarm</v>
      </c>
      <c r="N798" t="s">
        <v>9500</v>
      </c>
      <c r="P798" t="s">
        <v>13582</v>
      </c>
      <c r="Q798" t="str">
        <f t="shared" si="116"/>
        <v xml:space="preserve">Warning </v>
      </c>
      <c r="R798" s="682" t="s">
        <v>10412</v>
      </c>
    </row>
    <row r="799" spans="2:18">
      <c r="B799" s="690">
        <v>795</v>
      </c>
      <c r="C799" s="1451"/>
      <c r="D799" s="691" t="s">
        <v>7042</v>
      </c>
      <c r="E799" s="692" t="str">
        <f t="shared" si="114"/>
        <v>[F0794] Spare Alarm</v>
      </c>
      <c r="G799" s="693">
        <v>795</v>
      </c>
      <c r="H799" s="1451"/>
      <c r="I799" s="693"/>
      <c r="J799" s="692" t="str">
        <f t="shared" si="115"/>
        <v xml:space="preserve">[F2794] Warning </v>
      </c>
      <c r="L799" t="s">
        <v>11583</v>
      </c>
      <c r="M799" t="str">
        <f t="shared" si="117"/>
        <v>Spare Alarm</v>
      </c>
      <c r="N799" t="s">
        <v>9500</v>
      </c>
      <c r="P799" t="s">
        <v>13583</v>
      </c>
      <c r="Q799" t="str">
        <f t="shared" si="116"/>
        <v xml:space="preserve">Warning </v>
      </c>
      <c r="R799" s="682" t="s">
        <v>10412</v>
      </c>
    </row>
    <row r="800" spans="2:18">
      <c r="B800" s="690">
        <v>796</v>
      </c>
      <c r="C800" s="1451"/>
      <c r="D800" s="691" t="s">
        <v>7043</v>
      </c>
      <c r="E800" s="692" t="str">
        <f t="shared" si="114"/>
        <v>[F0795] Spare Alarm</v>
      </c>
      <c r="G800" s="693">
        <v>796</v>
      </c>
      <c r="H800" s="1451"/>
      <c r="I800" s="693"/>
      <c r="J800" s="692" t="str">
        <f t="shared" si="115"/>
        <v xml:space="preserve">[F2795] Warning </v>
      </c>
      <c r="L800" t="s">
        <v>11584</v>
      </c>
      <c r="M800" t="str">
        <f t="shared" si="117"/>
        <v>Spare Alarm</v>
      </c>
      <c r="N800" t="s">
        <v>9500</v>
      </c>
      <c r="P800" t="s">
        <v>13584</v>
      </c>
      <c r="Q800" t="str">
        <f t="shared" si="116"/>
        <v xml:space="preserve">Warning </v>
      </c>
      <c r="R800" s="682" t="s">
        <v>10412</v>
      </c>
    </row>
    <row r="801" spans="2:18">
      <c r="B801" s="690">
        <v>797</v>
      </c>
      <c r="C801" s="1451"/>
      <c r="D801" s="691" t="s">
        <v>7044</v>
      </c>
      <c r="E801" s="692" t="str">
        <f t="shared" si="114"/>
        <v>[F0796] Spare Alarm</v>
      </c>
      <c r="G801" s="693">
        <v>797</v>
      </c>
      <c r="H801" s="1451"/>
      <c r="I801" s="693"/>
      <c r="J801" s="692" t="str">
        <f t="shared" si="115"/>
        <v xml:space="preserve">[F2796] Warning </v>
      </c>
      <c r="L801" t="s">
        <v>11585</v>
      </c>
      <c r="M801" t="str">
        <f t="shared" si="117"/>
        <v>Spare Alarm</v>
      </c>
      <c r="N801" t="s">
        <v>9500</v>
      </c>
      <c r="P801" t="s">
        <v>13585</v>
      </c>
      <c r="Q801" t="str">
        <f t="shared" si="116"/>
        <v xml:space="preserve">Warning </v>
      </c>
      <c r="R801" s="682" t="s">
        <v>10412</v>
      </c>
    </row>
    <row r="802" spans="2:18">
      <c r="B802" s="690">
        <v>798</v>
      </c>
      <c r="C802" s="1451"/>
      <c r="D802" s="691" t="s">
        <v>7045</v>
      </c>
      <c r="E802" s="692" t="str">
        <f t="shared" si="114"/>
        <v>[F0797] Spare Alarm</v>
      </c>
      <c r="G802" s="693">
        <v>798</v>
      </c>
      <c r="H802" s="1451"/>
      <c r="I802" s="693"/>
      <c r="J802" s="692" t="str">
        <f t="shared" si="115"/>
        <v xml:space="preserve">[F2797] Warning </v>
      </c>
      <c r="L802" t="s">
        <v>11586</v>
      </c>
      <c r="M802" t="str">
        <f t="shared" si="117"/>
        <v>Spare Alarm</v>
      </c>
      <c r="N802" t="s">
        <v>9500</v>
      </c>
      <c r="P802" t="s">
        <v>13586</v>
      </c>
      <c r="Q802" t="str">
        <f t="shared" si="116"/>
        <v xml:space="preserve">Warning </v>
      </c>
      <c r="R802" s="682" t="s">
        <v>10412</v>
      </c>
    </row>
    <row r="803" spans="2:18">
      <c r="B803" s="690">
        <v>799</v>
      </c>
      <c r="C803" s="1451"/>
      <c r="D803" s="691" t="s">
        <v>7046</v>
      </c>
      <c r="E803" s="692" t="str">
        <f t="shared" si="114"/>
        <v>[F0798] Spare Alarm</v>
      </c>
      <c r="G803" s="693">
        <v>799</v>
      </c>
      <c r="H803" s="1451"/>
      <c r="I803" s="693"/>
      <c r="J803" s="692" t="str">
        <f t="shared" si="115"/>
        <v xml:space="preserve">[F2798] Warning </v>
      </c>
      <c r="L803" t="s">
        <v>11587</v>
      </c>
      <c r="M803" t="str">
        <f t="shared" si="117"/>
        <v>Spare Alarm</v>
      </c>
      <c r="N803" t="s">
        <v>9500</v>
      </c>
      <c r="P803" t="s">
        <v>13587</v>
      </c>
      <c r="Q803" t="str">
        <f t="shared" si="116"/>
        <v xml:space="preserve">Warning </v>
      </c>
      <c r="R803" s="682" t="s">
        <v>10412</v>
      </c>
    </row>
    <row r="804" spans="2:18">
      <c r="B804" s="690">
        <v>800</v>
      </c>
      <c r="C804" s="1452"/>
      <c r="D804" s="691" t="s">
        <v>7047</v>
      </c>
      <c r="E804" s="692" t="str">
        <f t="shared" si="114"/>
        <v>[F0799] Spare Alarm</v>
      </c>
      <c r="G804" s="693">
        <v>800</v>
      </c>
      <c r="H804" s="1452"/>
      <c r="I804" s="693"/>
      <c r="J804" s="692" t="str">
        <f t="shared" si="115"/>
        <v xml:space="preserve">[F2799] Warning </v>
      </c>
      <c r="L804" t="s">
        <v>11588</v>
      </c>
      <c r="M804" t="str">
        <f t="shared" si="117"/>
        <v>Spare Alarm</v>
      </c>
      <c r="N804" t="s">
        <v>9500</v>
      </c>
      <c r="P804" t="s">
        <v>13588</v>
      </c>
      <c r="Q804" t="str">
        <f t="shared" si="116"/>
        <v xml:space="preserve">Warning </v>
      </c>
      <c r="R804" s="682" t="s">
        <v>10412</v>
      </c>
    </row>
    <row r="805" spans="2:18">
      <c r="B805" s="690">
        <v>801</v>
      </c>
      <c r="C805" s="1450" t="str">
        <f t="shared" si="111"/>
        <v>2752</v>
      </c>
      <c r="D805" s="691">
        <v>0</v>
      </c>
      <c r="E805" s="692" t="str">
        <f t="shared" si="114"/>
        <v>[F0800] Spare Alarm</v>
      </c>
      <c r="G805" s="693">
        <v>801</v>
      </c>
      <c r="H805" s="1450" t="str">
        <f t="shared" ref="H805" si="119">DEC2HEX(HEX2DEC(H789)+1)</f>
        <v>27D2</v>
      </c>
      <c r="I805" s="693"/>
      <c r="J805" s="692" t="str">
        <f t="shared" si="115"/>
        <v xml:space="preserve">[F2800] UVW X1  LoadrateWarning </v>
      </c>
      <c r="L805" t="s">
        <v>11589</v>
      </c>
      <c r="M805" t="str">
        <f t="shared" si="117"/>
        <v>Spare Alarm</v>
      </c>
      <c r="N805" t="s">
        <v>9500</v>
      </c>
      <c r="P805" t="s">
        <v>13589</v>
      </c>
      <c r="Q805" t="str">
        <f t="shared" si="116"/>
        <v xml:space="preserve">UVW X1  LoadrateWarning </v>
      </c>
      <c r="R805" s="682" t="s">
        <v>10659</v>
      </c>
    </row>
    <row r="806" spans="2:18">
      <c r="B806" s="690">
        <v>802</v>
      </c>
      <c r="C806" s="1451"/>
      <c r="D806" s="691">
        <v>1</v>
      </c>
      <c r="E806" s="692" t="str">
        <f t="shared" si="114"/>
        <v>[F0801] Spare Alarm</v>
      </c>
      <c r="G806" s="693">
        <v>802</v>
      </c>
      <c r="H806" s="1451"/>
      <c r="I806" s="693"/>
      <c r="J806" s="692" t="str">
        <f t="shared" si="115"/>
        <v xml:space="preserve">[F2801] UVW Y1  LoadrateWarning </v>
      </c>
      <c r="L806" t="s">
        <v>11590</v>
      </c>
      <c r="M806" t="str">
        <f t="shared" si="117"/>
        <v>Spare Alarm</v>
      </c>
      <c r="N806" t="s">
        <v>9500</v>
      </c>
      <c r="P806" t="s">
        <v>13590</v>
      </c>
      <c r="Q806" t="str">
        <f t="shared" si="116"/>
        <v xml:space="preserve">UVW Y1  LoadrateWarning </v>
      </c>
      <c r="R806" s="682" t="s">
        <v>10660</v>
      </c>
    </row>
    <row r="807" spans="2:18">
      <c r="B807" s="690">
        <v>803</v>
      </c>
      <c r="C807" s="1451"/>
      <c r="D807" s="691">
        <v>2</v>
      </c>
      <c r="E807" s="692" t="str">
        <f t="shared" si="114"/>
        <v>[F0802] Spare Alarm</v>
      </c>
      <c r="G807" s="693">
        <v>803</v>
      </c>
      <c r="H807" s="1451"/>
      <c r="I807" s="693"/>
      <c r="J807" s="692" t="str">
        <f t="shared" si="115"/>
        <v xml:space="preserve">[F2802] UVW X2  LoadrateWarning </v>
      </c>
      <c r="L807" t="s">
        <v>11591</v>
      </c>
      <c r="M807" t="str">
        <f t="shared" si="117"/>
        <v>Spare Alarm</v>
      </c>
      <c r="N807" t="s">
        <v>9500</v>
      </c>
      <c r="P807" t="s">
        <v>13591</v>
      </c>
      <c r="Q807" t="str">
        <f t="shared" si="116"/>
        <v xml:space="preserve">UVW X2  LoadrateWarning </v>
      </c>
      <c r="R807" s="682" t="s">
        <v>10661</v>
      </c>
    </row>
    <row r="808" spans="2:18">
      <c r="B808" s="690">
        <v>804</v>
      </c>
      <c r="C808" s="1451"/>
      <c r="D808" s="691">
        <v>3</v>
      </c>
      <c r="E808" s="692" t="str">
        <f t="shared" si="114"/>
        <v>[F0803] Spare Alarm</v>
      </c>
      <c r="G808" s="693">
        <v>804</v>
      </c>
      <c r="H808" s="1451"/>
      <c r="I808" s="693"/>
      <c r="J808" s="692" t="str">
        <f t="shared" si="115"/>
        <v xml:space="preserve">[F2803] UVW Y2  LoadrateWarning </v>
      </c>
      <c r="L808" t="s">
        <v>11592</v>
      </c>
      <c r="M808" t="str">
        <f t="shared" si="117"/>
        <v>Spare Alarm</v>
      </c>
      <c r="N808" t="s">
        <v>9500</v>
      </c>
      <c r="P808" t="s">
        <v>13592</v>
      </c>
      <c r="Q808" t="str">
        <f t="shared" si="116"/>
        <v xml:space="preserve">UVW Y2  LoadrateWarning </v>
      </c>
      <c r="R808" s="682" t="s">
        <v>10662</v>
      </c>
    </row>
    <row r="809" spans="2:18">
      <c r="B809" s="690">
        <v>805</v>
      </c>
      <c r="C809" s="1451"/>
      <c r="D809" s="691">
        <v>4</v>
      </c>
      <c r="E809" s="692" t="str">
        <f t="shared" si="114"/>
        <v>[F0804] Spare Alarm</v>
      </c>
      <c r="G809" s="693">
        <v>805</v>
      </c>
      <c r="H809" s="1451"/>
      <c r="I809" s="693"/>
      <c r="J809" s="692" t="str">
        <f t="shared" si="115"/>
        <v xml:space="preserve">[F2804] De-Pin#1LoadrateWarning </v>
      </c>
      <c r="L809" t="s">
        <v>11593</v>
      </c>
      <c r="M809" t="str">
        <f t="shared" si="117"/>
        <v>Spare Alarm</v>
      </c>
      <c r="N809" t="s">
        <v>9500</v>
      </c>
      <c r="P809" t="s">
        <v>13593</v>
      </c>
      <c r="Q809" t="str">
        <f t="shared" si="116"/>
        <v xml:space="preserve">De-Pin#1LoadrateWarning </v>
      </c>
      <c r="R809" s="682" t="s">
        <v>10663</v>
      </c>
    </row>
    <row r="810" spans="2:18">
      <c r="B810" s="690">
        <v>806</v>
      </c>
      <c r="C810" s="1451"/>
      <c r="D810" s="691">
        <v>5</v>
      </c>
      <c r="E810" s="692" t="str">
        <f t="shared" si="114"/>
        <v>[F0805] Spare Alarm</v>
      </c>
      <c r="G810" s="693">
        <v>806</v>
      </c>
      <c r="H810" s="1451"/>
      <c r="I810" s="693"/>
      <c r="J810" s="692" t="str">
        <f t="shared" si="115"/>
        <v xml:space="preserve">[F2805] De-Pin#2LoadrateWarning </v>
      </c>
      <c r="L810" t="s">
        <v>11594</v>
      </c>
      <c r="M810" t="str">
        <f t="shared" si="117"/>
        <v>Spare Alarm</v>
      </c>
      <c r="N810" t="s">
        <v>9500</v>
      </c>
      <c r="P810" t="s">
        <v>13594</v>
      </c>
      <c r="Q810" t="str">
        <f t="shared" si="116"/>
        <v xml:space="preserve">De-Pin#2LoadrateWarning </v>
      </c>
      <c r="R810" s="682" t="s">
        <v>10664</v>
      </c>
    </row>
    <row r="811" spans="2:18">
      <c r="B811" s="690">
        <v>807</v>
      </c>
      <c r="C811" s="1451"/>
      <c r="D811" s="691">
        <v>6</v>
      </c>
      <c r="E811" s="692" t="str">
        <f t="shared" si="114"/>
        <v>[F0806] Spare Alarm</v>
      </c>
      <c r="G811" s="693">
        <v>807</v>
      </c>
      <c r="H811" s="1451"/>
      <c r="I811" s="693"/>
      <c r="J811" s="692" t="str">
        <f t="shared" si="115"/>
        <v xml:space="preserve">[F2806] De-Pin#3LoadrateWarning </v>
      </c>
      <c r="L811" t="s">
        <v>11595</v>
      </c>
      <c r="M811" t="str">
        <f t="shared" si="117"/>
        <v>Spare Alarm</v>
      </c>
      <c r="N811" t="s">
        <v>9500</v>
      </c>
      <c r="P811" t="s">
        <v>13595</v>
      </c>
      <c r="Q811" t="str">
        <f t="shared" si="116"/>
        <v xml:space="preserve">De-Pin#3LoadrateWarning </v>
      </c>
      <c r="R811" s="682" t="s">
        <v>10665</v>
      </c>
    </row>
    <row r="812" spans="2:18">
      <c r="B812" s="690">
        <v>808</v>
      </c>
      <c r="C812" s="1451"/>
      <c r="D812" s="691">
        <v>7</v>
      </c>
      <c r="E812" s="692" t="str">
        <f t="shared" si="114"/>
        <v>[F0807] Spare Alarm</v>
      </c>
      <c r="G812" s="693">
        <v>808</v>
      </c>
      <c r="H812" s="1451"/>
      <c r="I812" s="693"/>
      <c r="J812" s="692" t="str">
        <f t="shared" si="115"/>
        <v xml:space="preserve">[F2807] De-Pin#4LoadrateWarning </v>
      </c>
      <c r="L812" t="s">
        <v>11596</v>
      </c>
      <c r="M812" t="str">
        <f t="shared" si="117"/>
        <v>Spare Alarm</v>
      </c>
      <c r="N812" t="s">
        <v>9500</v>
      </c>
      <c r="P812" t="s">
        <v>13596</v>
      </c>
      <c r="Q812" t="str">
        <f t="shared" si="116"/>
        <v xml:space="preserve">De-Pin#4LoadrateWarning </v>
      </c>
      <c r="R812" s="682" t="s">
        <v>10666</v>
      </c>
    </row>
    <row r="813" spans="2:18">
      <c r="B813" s="690">
        <v>809</v>
      </c>
      <c r="C813" s="1451"/>
      <c r="D813" s="691">
        <v>8</v>
      </c>
      <c r="E813" s="692" t="str">
        <f t="shared" si="114"/>
        <v>[F0808] Spare Alarm</v>
      </c>
      <c r="G813" s="693">
        <v>809</v>
      </c>
      <c r="H813" s="1451"/>
      <c r="I813" s="693"/>
      <c r="J813" s="692" t="str">
        <f t="shared" si="115"/>
        <v xml:space="preserve">[F2808] MaintZ#1LoadrateWarning </v>
      </c>
      <c r="L813" t="s">
        <v>11597</v>
      </c>
      <c r="M813" t="str">
        <f t="shared" si="117"/>
        <v>Spare Alarm</v>
      </c>
      <c r="N813" t="s">
        <v>9500</v>
      </c>
      <c r="P813" t="s">
        <v>13597</v>
      </c>
      <c r="Q813" t="str">
        <f t="shared" si="116"/>
        <v xml:space="preserve">MaintZ#1LoadrateWarning </v>
      </c>
      <c r="R813" s="682" t="s">
        <v>10667</v>
      </c>
    </row>
    <row r="814" spans="2:18">
      <c r="B814" s="690">
        <v>810</v>
      </c>
      <c r="C814" s="1451"/>
      <c r="D814" s="691">
        <v>9</v>
      </c>
      <c r="E814" s="692" t="str">
        <f t="shared" si="114"/>
        <v>[F0809] Spare Alarm</v>
      </c>
      <c r="G814" s="693">
        <v>810</v>
      </c>
      <c r="H814" s="1451"/>
      <c r="I814" s="693"/>
      <c r="J814" s="692" t="str">
        <f t="shared" si="115"/>
        <v xml:space="preserve">[F2809] MaintZ#2LoadrateWarning </v>
      </c>
      <c r="L814" t="s">
        <v>11598</v>
      </c>
      <c r="M814" t="str">
        <f t="shared" si="117"/>
        <v>Spare Alarm</v>
      </c>
      <c r="N814" t="s">
        <v>9500</v>
      </c>
      <c r="P814" t="s">
        <v>13598</v>
      </c>
      <c r="Q814" t="str">
        <f t="shared" si="116"/>
        <v xml:space="preserve">MaintZ#2LoadrateWarning </v>
      </c>
      <c r="R814" s="682" t="s">
        <v>10668</v>
      </c>
    </row>
    <row r="815" spans="2:18">
      <c r="B815" s="690">
        <v>811</v>
      </c>
      <c r="C815" s="1451"/>
      <c r="D815" s="691" t="s">
        <v>7042</v>
      </c>
      <c r="E815" s="692" t="str">
        <f t="shared" si="114"/>
        <v>[F0810] Spare Alarm</v>
      </c>
      <c r="G815" s="693">
        <v>811</v>
      </c>
      <c r="H815" s="1451"/>
      <c r="I815" s="693"/>
      <c r="J815" s="692" t="str">
        <f t="shared" si="115"/>
        <v xml:space="preserve">[F2810] MaintZ#3LoadrateWarning </v>
      </c>
      <c r="L815" t="s">
        <v>11599</v>
      </c>
      <c r="M815" t="str">
        <f t="shared" si="117"/>
        <v>Spare Alarm</v>
      </c>
      <c r="N815" t="s">
        <v>9500</v>
      </c>
      <c r="P815" t="s">
        <v>13599</v>
      </c>
      <c r="Q815" t="str">
        <f t="shared" si="116"/>
        <v xml:space="preserve">MaintZ#3LoadrateWarning </v>
      </c>
      <c r="R815" s="682" t="s">
        <v>10669</v>
      </c>
    </row>
    <row r="816" spans="2:18">
      <c r="B816" s="690">
        <v>812</v>
      </c>
      <c r="C816" s="1451"/>
      <c r="D816" s="691" t="s">
        <v>7043</v>
      </c>
      <c r="E816" s="692" t="str">
        <f t="shared" si="114"/>
        <v>[F0811] Spare Alarm</v>
      </c>
      <c r="G816" s="693">
        <v>812</v>
      </c>
      <c r="H816" s="1451"/>
      <c r="I816" s="693"/>
      <c r="J816" s="692" t="str">
        <f t="shared" si="115"/>
        <v xml:space="preserve">[F2811] MaintZ#4LoadrateWarning </v>
      </c>
      <c r="L816" t="s">
        <v>11600</v>
      </c>
      <c r="M816" t="str">
        <f t="shared" si="117"/>
        <v>Spare Alarm</v>
      </c>
      <c r="N816" t="s">
        <v>9500</v>
      </c>
      <c r="P816" t="s">
        <v>13600</v>
      </c>
      <c r="Q816" t="str">
        <f t="shared" si="116"/>
        <v xml:space="preserve">MaintZ#4LoadrateWarning </v>
      </c>
      <c r="R816" s="682" t="s">
        <v>10670</v>
      </c>
    </row>
    <row r="817" spans="2:18">
      <c r="B817" s="690">
        <v>813</v>
      </c>
      <c r="C817" s="1451"/>
      <c r="D817" s="691" t="s">
        <v>7044</v>
      </c>
      <c r="E817" s="692" t="str">
        <f t="shared" si="114"/>
        <v>[F0812] Spare Alarm</v>
      </c>
      <c r="G817" s="693">
        <v>813</v>
      </c>
      <c r="H817" s="1451"/>
      <c r="I817" s="693"/>
      <c r="J817" s="692" t="str">
        <f t="shared" si="115"/>
        <v xml:space="preserve">[F2812] Axis#13 LoadrateWarning </v>
      </c>
      <c r="L817" t="s">
        <v>11601</v>
      </c>
      <c r="M817" t="str">
        <f t="shared" si="117"/>
        <v>Spare Alarm</v>
      </c>
      <c r="N817" t="s">
        <v>9500</v>
      </c>
      <c r="P817" t="s">
        <v>13601</v>
      </c>
      <c r="Q817" t="str">
        <f t="shared" si="116"/>
        <v xml:space="preserve">Axis#13 LoadrateWarning </v>
      </c>
      <c r="R817" s="682" t="s">
        <v>10671</v>
      </c>
    </row>
    <row r="818" spans="2:18">
      <c r="B818" s="690">
        <v>814</v>
      </c>
      <c r="C818" s="1451"/>
      <c r="D818" s="691" t="s">
        <v>7045</v>
      </c>
      <c r="E818" s="692" t="str">
        <f t="shared" si="114"/>
        <v>[F0813] Spare Alarm</v>
      </c>
      <c r="G818" s="693">
        <v>814</v>
      </c>
      <c r="H818" s="1451"/>
      <c r="I818" s="693"/>
      <c r="J818" s="692" t="str">
        <f t="shared" si="115"/>
        <v xml:space="preserve">[F2813] Axis#14 LoadrateWarning </v>
      </c>
      <c r="L818" t="s">
        <v>11602</v>
      </c>
      <c r="M818" t="str">
        <f t="shared" si="117"/>
        <v>Spare Alarm</v>
      </c>
      <c r="N818" t="s">
        <v>9500</v>
      </c>
      <c r="P818" t="s">
        <v>13602</v>
      </c>
      <c r="Q818" t="str">
        <f t="shared" si="116"/>
        <v xml:space="preserve">Axis#14 LoadrateWarning </v>
      </c>
      <c r="R818" s="682" t="s">
        <v>10672</v>
      </c>
    </row>
    <row r="819" spans="2:18">
      <c r="B819" s="690">
        <v>815</v>
      </c>
      <c r="C819" s="1451"/>
      <c r="D819" s="691" t="s">
        <v>7046</v>
      </c>
      <c r="E819" s="692" t="str">
        <f t="shared" si="114"/>
        <v>[F0814] Spare Alarm</v>
      </c>
      <c r="G819" s="693">
        <v>815</v>
      </c>
      <c r="H819" s="1451"/>
      <c r="I819" s="693"/>
      <c r="J819" s="692" t="str">
        <f t="shared" si="115"/>
        <v xml:space="preserve">[F2814] Axis#15 LoadrateWarning </v>
      </c>
      <c r="L819" t="s">
        <v>11603</v>
      </c>
      <c r="M819" t="str">
        <f t="shared" si="117"/>
        <v>Spare Alarm</v>
      </c>
      <c r="N819" t="s">
        <v>9500</v>
      </c>
      <c r="P819" t="s">
        <v>13603</v>
      </c>
      <c r="Q819" t="str">
        <f t="shared" si="116"/>
        <v xml:space="preserve">Axis#15 LoadrateWarning </v>
      </c>
      <c r="R819" s="682" t="s">
        <v>10673</v>
      </c>
    </row>
    <row r="820" spans="2:18">
      <c r="B820" s="690">
        <v>816</v>
      </c>
      <c r="C820" s="1452"/>
      <c r="D820" s="691" t="s">
        <v>7047</v>
      </c>
      <c r="E820" s="692" t="str">
        <f t="shared" si="114"/>
        <v>[F0815] Spare Alarm</v>
      </c>
      <c r="G820" s="693">
        <v>816</v>
      </c>
      <c r="H820" s="1452"/>
      <c r="I820" s="693"/>
      <c r="J820" s="692" t="str">
        <f t="shared" si="115"/>
        <v xml:space="preserve">[F2815] Axis#16 LoadrateWarning </v>
      </c>
      <c r="L820" t="s">
        <v>11604</v>
      </c>
      <c r="M820" t="str">
        <f t="shared" si="117"/>
        <v>Spare Alarm</v>
      </c>
      <c r="N820" t="s">
        <v>9500</v>
      </c>
      <c r="P820" t="s">
        <v>13604</v>
      </c>
      <c r="Q820" t="str">
        <f t="shared" si="116"/>
        <v xml:space="preserve">Axis#16 LoadrateWarning </v>
      </c>
      <c r="R820" s="682" t="s">
        <v>10674</v>
      </c>
    </row>
    <row r="821" spans="2:18">
      <c r="B821" s="690">
        <v>817</v>
      </c>
      <c r="C821" s="1450" t="str">
        <f t="shared" ref="C821:C869" si="120">DEC2HEX(HEX2DEC(C805)+1)</f>
        <v>2753</v>
      </c>
      <c r="D821" s="691">
        <v>0</v>
      </c>
      <c r="E821" s="692" t="str">
        <f t="shared" si="114"/>
        <v>[F0816] Spare Alarm</v>
      </c>
      <c r="G821" s="693">
        <v>817</v>
      </c>
      <c r="H821" s="1450" t="str">
        <f t="shared" ref="H821" si="121">DEC2HEX(HEX2DEC(H805)+1)</f>
        <v>27D3</v>
      </c>
      <c r="I821" s="693"/>
      <c r="J821" s="692" t="str">
        <f t="shared" si="115"/>
        <v xml:space="preserve">[F2816] E-Pin#1 LoadrateWarning </v>
      </c>
      <c r="L821" t="s">
        <v>11605</v>
      </c>
      <c r="M821" t="str">
        <f t="shared" si="117"/>
        <v>Spare Alarm</v>
      </c>
      <c r="N821" t="s">
        <v>9500</v>
      </c>
      <c r="P821" t="s">
        <v>13605</v>
      </c>
      <c r="Q821" t="str">
        <f t="shared" si="116"/>
        <v xml:space="preserve">E-Pin#1 LoadrateWarning </v>
      </c>
      <c r="R821" s="682" t="s">
        <v>10675</v>
      </c>
    </row>
    <row r="822" spans="2:18">
      <c r="B822" s="690">
        <v>818</v>
      </c>
      <c r="C822" s="1451"/>
      <c r="D822" s="691">
        <v>1</v>
      </c>
      <c r="E822" s="692" t="str">
        <f t="shared" si="114"/>
        <v>[F0817] Spare Alarm</v>
      </c>
      <c r="G822" s="693">
        <v>818</v>
      </c>
      <c r="H822" s="1451"/>
      <c r="I822" s="693"/>
      <c r="J822" s="692" t="str">
        <f t="shared" si="115"/>
        <v xml:space="preserve">[F2817] E-Pin#2 LoadrateWarning </v>
      </c>
      <c r="L822" t="s">
        <v>11606</v>
      </c>
      <c r="M822" t="str">
        <f t="shared" si="117"/>
        <v>Spare Alarm</v>
      </c>
      <c r="N822" t="s">
        <v>9500</v>
      </c>
      <c r="P822" t="s">
        <v>13606</v>
      </c>
      <c r="Q822" t="str">
        <f t="shared" si="116"/>
        <v xml:space="preserve">E-Pin#2 LoadrateWarning </v>
      </c>
      <c r="R822" s="682" t="s">
        <v>10676</v>
      </c>
    </row>
    <row r="823" spans="2:18">
      <c r="B823" s="690">
        <v>819</v>
      </c>
      <c r="C823" s="1451"/>
      <c r="D823" s="691">
        <v>2</v>
      </c>
      <c r="E823" s="692" t="str">
        <f t="shared" si="114"/>
        <v>[F0818] Spare Alarm</v>
      </c>
      <c r="G823" s="693">
        <v>819</v>
      </c>
      <c r="H823" s="1451"/>
      <c r="I823" s="693"/>
      <c r="J823" s="692" t="str">
        <f t="shared" si="115"/>
        <v xml:space="preserve">[F2818] E-Pin#3 LoadrateWarning </v>
      </c>
      <c r="L823" t="s">
        <v>11607</v>
      </c>
      <c r="M823" t="str">
        <f t="shared" si="117"/>
        <v>Spare Alarm</v>
      </c>
      <c r="N823" t="s">
        <v>9500</v>
      </c>
      <c r="P823" t="s">
        <v>13607</v>
      </c>
      <c r="Q823" t="str">
        <f t="shared" si="116"/>
        <v xml:space="preserve">E-Pin#3 LoadrateWarning </v>
      </c>
      <c r="R823" s="682" t="s">
        <v>10677</v>
      </c>
    </row>
    <row r="824" spans="2:18">
      <c r="B824" s="690">
        <v>820</v>
      </c>
      <c r="C824" s="1451"/>
      <c r="D824" s="691">
        <v>3</v>
      </c>
      <c r="E824" s="692" t="str">
        <f t="shared" si="114"/>
        <v>[F0819] Spare Alarm</v>
      </c>
      <c r="G824" s="693">
        <v>820</v>
      </c>
      <c r="H824" s="1451"/>
      <c r="I824" s="693"/>
      <c r="J824" s="692" t="str">
        <f t="shared" si="115"/>
        <v xml:space="preserve">[F2819] C-PinZ#1LoadrateWarning </v>
      </c>
      <c r="L824" t="s">
        <v>11608</v>
      </c>
      <c r="M824" t="str">
        <f t="shared" si="117"/>
        <v>Spare Alarm</v>
      </c>
      <c r="N824" t="s">
        <v>9500</v>
      </c>
      <c r="P824" t="s">
        <v>13608</v>
      </c>
      <c r="Q824" t="str">
        <f t="shared" si="116"/>
        <v xml:space="preserve">C-PinZ#1LoadrateWarning </v>
      </c>
      <c r="R824" s="682" t="s">
        <v>10678</v>
      </c>
    </row>
    <row r="825" spans="2:18">
      <c r="B825" s="690">
        <v>821</v>
      </c>
      <c r="C825" s="1451"/>
      <c r="D825" s="691">
        <v>4</v>
      </c>
      <c r="E825" s="692" t="str">
        <f t="shared" si="114"/>
        <v>[F0820] Spare Alarm</v>
      </c>
      <c r="G825" s="693">
        <v>821</v>
      </c>
      <c r="H825" s="1451"/>
      <c r="I825" s="693"/>
      <c r="J825" s="692" t="str">
        <f t="shared" si="115"/>
        <v xml:space="preserve">[F2820] C-PinZ#2LoadrateWarning </v>
      </c>
      <c r="L825" t="s">
        <v>11609</v>
      </c>
      <c r="M825" t="str">
        <f t="shared" si="117"/>
        <v>Spare Alarm</v>
      </c>
      <c r="N825" t="s">
        <v>9500</v>
      </c>
      <c r="P825" t="s">
        <v>13609</v>
      </c>
      <c r="Q825" t="str">
        <f t="shared" si="116"/>
        <v xml:space="preserve">C-PinZ#2LoadrateWarning </v>
      </c>
      <c r="R825" s="682" t="s">
        <v>10679</v>
      </c>
    </row>
    <row r="826" spans="2:18">
      <c r="B826" s="690">
        <v>822</v>
      </c>
      <c r="C826" s="1451"/>
      <c r="D826" s="691">
        <v>5</v>
      </c>
      <c r="E826" s="692" t="str">
        <f t="shared" si="114"/>
        <v>[F0821] Spare Alarm</v>
      </c>
      <c r="G826" s="693">
        <v>822</v>
      </c>
      <c r="H826" s="1451"/>
      <c r="I826" s="693"/>
      <c r="J826" s="692" t="str">
        <f t="shared" si="115"/>
        <v xml:space="preserve">[F2821] C-PinX#1LoadrateWarning </v>
      </c>
      <c r="L826" t="s">
        <v>11610</v>
      </c>
      <c r="M826" t="str">
        <f t="shared" si="117"/>
        <v>Spare Alarm</v>
      </c>
      <c r="N826" t="s">
        <v>9500</v>
      </c>
      <c r="P826" t="s">
        <v>13610</v>
      </c>
      <c r="Q826" t="str">
        <f t="shared" si="116"/>
        <v xml:space="preserve">C-PinX#1LoadrateWarning </v>
      </c>
      <c r="R826" s="682" t="s">
        <v>10680</v>
      </c>
    </row>
    <row r="827" spans="2:18">
      <c r="B827" s="690">
        <v>823</v>
      </c>
      <c r="C827" s="1451"/>
      <c r="D827" s="691">
        <v>6</v>
      </c>
      <c r="E827" s="692" t="str">
        <f t="shared" si="114"/>
        <v>[F0822] Spare Alarm</v>
      </c>
      <c r="G827" s="693">
        <v>823</v>
      </c>
      <c r="H827" s="1451"/>
      <c r="I827" s="693"/>
      <c r="J827" s="692" t="str">
        <f t="shared" si="115"/>
        <v xml:space="preserve">[F2822] C-PinX#2LoadrateWarning </v>
      </c>
      <c r="L827" t="s">
        <v>11611</v>
      </c>
      <c r="M827" t="str">
        <f t="shared" si="117"/>
        <v>Spare Alarm</v>
      </c>
      <c r="N827" t="s">
        <v>9500</v>
      </c>
      <c r="P827" t="s">
        <v>13611</v>
      </c>
      <c r="Q827" t="str">
        <f t="shared" si="116"/>
        <v xml:space="preserve">C-PinX#2LoadrateWarning </v>
      </c>
      <c r="R827" s="682" t="s">
        <v>10681</v>
      </c>
    </row>
    <row r="828" spans="2:18">
      <c r="B828" s="690">
        <v>824</v>
      </c>
      <c r="C828" s="1451"/>
      <c r="D828" s="691">
        <v>7</v>
      </c>
      <c r="E828" s="692" t="str">
        <f t="shared" si="114"/>
        <v>[F0823] Spare Alarm</v>
      </c>
      <c r="G828" s="693">
        <v>824</v>
      </c>
      <c r="H828" s="1451"/>
      <c r="I828" s="693"/>
      <c r="J828" s="692" t="str">
        <f t="shared" si="115"/>
        <v xml:space="preserve">[F2823] C-PinX#3LoadrateWarning </v>
      </c>
      <c r="L828" t="s">
        <v>11612</v>
      </c>
      <c r="M828" t="str">
        <f t="shared" si="117"/>
        <v>Spare Alarm</v>
      </c>
      <c r="N828" t="s">
        <v>9500</v>
      </c>
      <c r="P828" t="s">
        <v>13612</v>
      </c>
      <c r="Q828" t="str">
        <f t="shared" si="116"/>
        <v xml:space="preserve">C-PinX#3LoadrateWarning </v>
      </c>
      <c r="R828" s="682" t="s">
        <v>10682</v>
      </c>
    </row>
    <row r="829" spans="2:18">
      <c r="B829" s="690">
        <v>825</v>
      </c>
      <c r="C829" s="1451"/>
      <c r="D829" s="691">
        <v>8</v>
      </c>
      <c r="E829" s="692" t="str">
        <f t="shared" si="114"/>
        <v>[F0824] Spare Alarm</v>
      </c>
      <c r="G829" s="693">
        <v>825</v>
      </c>
      <c r="H829" s="1451"/>
      <c r="I829" s="693"/>
      <c r="J829" s="692" t="str">
        <f t="shared" si="115"/>
        <v xml:space="preserve">[F2824] C-PinX#4LoadrateWarning </v>
      </c>
      <c r="L829" t="s">
        <v>11613</v>
      </c>
      <c r="M829" t="str">
        <f t="shared" si="117"/>
        <v>Spare Alarm</v>
      </c>
      <c r="N829" t="s">
        <v>9500</v>
      </c>
      <c r="P829" t="s">
        <v>13613</v>
      </c>
      <c r="Q829" t="str">
        <f t="shared" si="116"/>
        <v xml:space="preserve">C-PinX#4LoadrateWarning </v>
      </c>
      <c r="R829" s="682" t="s">
        <v>10683</v>
      </c>
    </row>
    <row r="830" spans="2:18">
      <c r="B830" s="690">
        <v>826</v>
      </c>
      <c r="C830" s="1451"/>
      <c r="D830" s="691">
        <v>9</v>
      </c>
      <c r="E830" s="692" t="str">
        <f t="shared" si="114"/>
        <v>[F0825] Spare Alarm</v>
      </c>
      <c r="G830" s="693">
        <v>826</v>
      </c>
      <c r="H830" s="1451"/>
      <c r="I830" s="693"/>
      <c r="J830" s="692" t="str">
        <f t="shared" si="115"/>
        <v xml:space="preserve">[F2825] C-PinX#5LoadrateWarning </v>
      </c>
      <c r="L830" t="s">
        <v>11614</v>
      </c>
      <c r="M830" t="str">
        <f t="shared" si="117"/>
        <v>Spare Alarm</v>
      </c>
      <c r="N830" t="s">
        <v>9500</v>
      </c>
      <c r="P830" t="s">
        <v>13614</v>
      </c>
      <c r="Q830" t="str">
        <f t="shared" si="116"/>
        <v xml:space="preserve">C-PinX#5LoadrateWarning </v>
      </c>
      <c r="R830" s="682" t="s">
        <v>10684</v>
      </c>
    </row>
    <row r="831" spans="2:18">
      <c r="B831" s="690">
        <v>827</v>
      </c>
      <c r="C831" s="1451"/>
      <c r="D831" s="691" t="s">
        <v>7042</v>
      </c>
      <c r="E831" s="692" t="str">
        <f t="shared" si="114"/>
        <v>[F0826] Spare Alarm</v>
      </c>
      <c r="G831" s="693">
        <v>827</v>
      </c>
      <c r="H831" s="1451"/>
      <c r="I831" s="693"/>
      <c r="J831" s="692" t="str">
        <f t="shared" si="115"/>
        <v xml:space="preserve">[F2826] C-PinX#6LoadrateWarning </v>
      </c>
      <c r="L831" t="s">
        <v>11615</v>
      </c>
      <c r="M831" t="str">
        <f t="shared" si="117"/>
        <v>Spare Alarm</v>
      </c>
      <c r="N831" t="s">
        <v>9500</v>
      </c>
      <c r="P831" t="s">
        <v>13615</v>
      </c>
      <c r="Q831" t="str">
        <f t="shared" si="116"/>
        <v xml:space="preserve">C-PinX#6LoadrateWarning </v>
      </c>
      <c r="R831" s="682" t="s">
        <v>10685</v>
      </c>
    </row>
    <row r="832" spans="2:18">
      <c r="B832" s="690">
        <v>828</v>
      </c>
      <c r="C832" s="1451"/>
      <c r="D832" s="691" t="s">
        <v>7043</v>
      </c>
      <c r="E832" s="692" t="str">
        <f t="shared" si="114"/>
        <v>[F0827] Spare Alarm</v>
      </c>
      <c r="G832" s="693">
        <v>828</v>
      </c>
      <c r="H832" s="1451"/>
      <c r="I832" s="693"/>
      <c r="J832" s="692" t="str">
        <f t="shared" si="115"/>
        <v xml:space="preserve">[F2827] PTW Y   LoadrateWarning </v>
      </c>
      <c r="L832" t="s">
        <v>11616</v>
      </c>
      <c r="M832" t="str">
        <f t="shared" si="117"/>
        <v>Spare Alarm</v>
      </c>
      <c r="N832" t="s">
        <v>9500</v>
      </c>
      <c r="P832" t="s">
        <v>13616</v>
      </c>
      <c r="Q832" t="str">
        <f t="shared" si="116"/>
        <v xml:space="preserve">PTW Y   LoadrateWarning </v>
      </c>
      <c r="R832" s="682" t="s">
        <v>10686</v>
      </c>
    </row>
    <row r="833" spans="2:18">
      <c r="B833" s="690">
        <v>829</v>
      </c>
      <c r="C833" s="1451"/>
      <c r="D833" s="691" t="s">
        <v>7044</v>
      </c>
      <c r="E833" s="692" t="str">
        <f t="shared" si="114"/>
        <v>[F0828] Spare Alarm</v>
      </c>
      <c r="G833" s="693">
        <v>829</v>
      </c>
      <c r="H833" s="1451"/>
      <c r="I833" s="693"/>
      <c r="J833" s="692" t="str">
        <f t="shared" si="115"/>
        <v xml:space="preserve">[F2828] PTW Z#1 LoadrateWarning </v>
      </c>
      <c r="L833" t="s">
        <v>11617</v>
      </c>
      <c r="M833" t="str">
        <f t="shared" si="117"/>
        <v>Spare Alarm</v>
      </c>
      <c r="N833" t="s">
        <v>9500</v>
      </c>
      <c r="P833" t="s">
        <v>13617</v>
      </c>
      <c r="Q833" t="str">
        <f t="shared" si="116"/>
        <v xml:space="preserve">PTW Z#1 LoadrateWarning </v>
      </c>
      <c r="R833" s="682" t="s">
        <v>10687</v>
      </c>
    </row>
    <row r="834" spans="2:18">
      <c r="B834" s="690">
        <v>830</v>
      </c>
      <c r="C834" s="1451"/>
      <c r="D834" s="691" t="s">
        <v>7045</v>
      </c>
      <c r="E834" s="692" t="str">
        <f t="shared" si="114"/>
        <v>[F0829] Spare Alarm</v>
      </c>
      <c r="G834" s="693">
        <v>830</v>
      </c>
      <c r="H834" s="1451"/>
      <c r="I834" s="693"/>
      <c r="J834" s="692" t="str">
        <f t="shared" si="115"/>
        <v xml:space="preserve">[F2829] PTW Z#2 LoadrateWarning </v>
      </c>
      <c r="L834" t="s">
        <v>11618</v>
      </c>
      <c r="M834" t="str">
        <f t="shared" si="117"/>
        <v>Spare Alarm</v>
      </c>
      <c r="N834" t="s">
        <v>9500</v>
      </c>
      <c r="P834" t="s">
        <v>13618</v>
      </c>
      <c r="Q834" t="str">
        <f t="shared" si="116"/>
        <v xml:space="preserve">PTW Z#2 LoadrateWarning </v>
      </c>
      <c r="R834" s="682" t="s">
        <v>10688</v>
      </c>
    </row>
    <row r="835" spans="2:18">
      <c r="B835" s="690">
        <v>831</v>
      </c>
      <c r="C835" s="1451"/>
      <c r="D835" s="691" t="s">
        <v>7046</v>
      </c>
      <c r="E835" s="692" t="str">
        <f t="shared" si="114"/>
        <v>[F0830] Spare Alarm</v>
      </c>
      <c r="G835" s="693">
        <v>831</v>
      </c>
      <c r="H835" s="1451"/>
      <c r="I835" s="693"/>
      <c r="J835" s="692" t="str">
        <f t="shared" si="115"/>
        <v xml:space="preserve">[F2830] Warning </v>
      </c>
      <c r="L835" t="s">
        <v>11619</v>
      </c>
      <c r="M835" t="str">
        <f t="shared" si="117"/>
        <v>Spare Alarm</v>
      </c>
      <c r="N835" t="s">
        <v>9500</v>
      </c>
      <c r="P835" t="s">
        <v>13619</v>
      </c>
      <c r="Q835" t="str">
        <f t="shared" si="116"/>
        <v xml:space="preserve">Warning </v>
      </c>
      <c r="R835" s="682" t="s">
        <v>10412</v>
      </c>
    </row>
    <row r="836" spans="2:18">
      <c r="B836" s="690">
        <v>832</v>
      </c>
      <c r="C836" s="1452"/>
      <c r="D836" s="691" t="s">
        <v>7047</v>
      </c>
      <c r="E836" s="692" t="str">
        <f t="shared" si="114"/>
        <v>[F0831] Spare Alarm</v>
      </c>
      <c r="G836" s="693">
        <v>832</v>
      </c>
      <c r="H836" s="1452"/>
      <c r="I836" s="693"/>
      <c r="J836" s="692" t="str">
        <f t="shared" si="115"/>
        <v xml:space="preserve">[F2831] Warning </v>
      </c>
      <c r="L836" t="s">
        <v>11620</v>
      </c>
      <c r="M836" t="str">
        <f t="shared" si="117"/>
        <v>Spare Alarm</v>
      </c>
      <c r="N836" t="s">
        <v>9500</v>
      </c>
      <c r="P836" t="s">
        <v>13620</v>
      </c>
      <c r="Q836" t="str">
        <f t="shared" si="116"/>
        <v xml:space="preserve">Warning </v>
      </c>
      <c r="R836" s="682" t="s">
        <v>10412</v>
      </c>
    </row>
    <row r="837" spans="2:18">
      <c r="B837" s="690">
        <v>833</v>
      </c>
      <c r="C837" s="1450" t="str">
        <f t="shared" si="120"/>
        <v>2754</v>
      </c>
      <c r="D837" s="691">
        <v>0</v>
      </c>
      <c r="E837" s="692" t="str">
        <f t="shared" si="114"/>
        <v>[F0832] Spare Alarm</v>
      </c>
      <c r="G837" s="693">
        <v>833</v>
      </c>
      <c r="H837" s="1450" t="str">
        <f t="shared" ref="H837" si="122">DEC2HEX(HEX2DEC(H821)+1)</f>
        <v>27D4</v>
      </c>
      <c r="I837" s="693"/>
      <c r="J837" s="692" t="str">
        <f t="shared" si="115"/>
        <v xml:space="preserve">[F2832] Warning </v>
      </c>
      <c r="L837" t="s">
        <v>11621</v>
      </c>
      <c r="M837" t="str">
        <f t="shared" si="117"/>
        <v>Spare Alarm</v>
      </c>
      <c r="N837" t="s">
        <v>9500</v>
      </c>
      <c r="P837" t="s">
        <v>13621</v>
      </c>
      <c r="Q837" t="str">
        <f t="shared" si="116"/>
        <v xml:space="preserve">Warning </v>
      </c>
      <c r="R837" s="682" t="s">
        <v>10412</v>
      </c>
    </row>
    <row r="838" spans="2:18">
      <c r="B838" s="690">
        <v>834</v>
      </c>
      <c r="C838" s="1451"/>
      <c r="D838" s="691">
        <v>1</v>
      </c>
      <c r="E838" s="692" t="str">
        <f t="shared" ref="E838:E901" si="123">L838&amp;" "&amp;M838</f>
        <v>[F0833] Spare Alarm</v>
      </c>
      <c r="G838" s="693">
        <v>834</v>
      </c>
      <c r="H838" s="1451"/>
      <c r="I838" s="693"/>
      <c r="J838" s="692" t="str">
        <f t="shared" ref="J838:J901" si="124">P838&amp;" "&amp;Q838</f>
        <v xml:space="preserve">[F2833] Warning </v>
      </c>
      <c r="L838" t="s">
        <v>11622</v>
      </c>
      <c r="M838" t="str">
        <f t="shared" si="117"/>
        <v>Spare Alarm</v>
      </c>
      <c r="N838" t="s">
        <v>9500</v>
      </c>
      <c r="P838" t="s">
        <v>13622</v>
      </c>
      <c r="Q838" t="str">
        <f t="shared" ref="Q838:Q901" si="125">IF("Warring   " =R838, "Spare Alarm", R838)</f>
        <v xml:space="preserve">Warning </v>
      </c>
      <c r="R838" s="682" t="s">
        <v>10412</v>
      </c>
    </row>
    <row r="839" spans="2:18">
      <c r="B839" s="690">
        <v>835</v>
      </c>
      <c r="C839" s="1451"/>
      <c r="D839" s="691">
        <v>2</v>
      </c>
      <c r="E839" s="692" t="str">
        <f t="shared" si="123"/>
        <v>[F0834] Spare Alarm</v>
      </c>
      <c r="G839" s="693">
        <v>835</v>
      </c>
      <c r="H839" s="1451"/>
      <c r="I839" s="693"/>
      <c r="J839" s="692" t="str">
        <f t="shared" si="124"/>
        <v xml:space="preserve">[F2834] Warning </v>
      </c>
      <c r="L839" t="s">
        <v>11623</v>
      </c>
      <c r="M839" t="str">
        <f t="shared" si="117"/>
        <v>Spare Alarm</v>
      </c>
      <c r="N839" t="s">
        <v>9500</v>
      </c>
      <c r="P839" t="s">
        <v>13623</v>
      </c>
      <c r="Q839" t="str">
        <f t="shared" si="125"/>
        <v xml:space="preserve">Warning </v>
      </c>
      <c r="R839" s="682" t="s">
        <v>10412</v>
      </c>
    </row>
    <row r="840" spans="2:18">
      <c r="B840" s="690">
        <v>836</v>
      </c>
      <c r="C840" s="1451"/>
      <c r="D840" s="691">
        <v>3</v>
      </c>
      <c r="E840" s="692" t="str">
        <f t="shared" si="123"/>
        <v>[F0835] Spare Alarm</v>
      </c>
      <c r="G840" s="693">
        <v>836</v>
      </c>
      <c r="H840" s="1451"/>
      <c r="I840" s="693"/>
      <c r="J840" s="692" t="str">
        <f t="shared" si="124"/>
        <v xml:space="preserve">[F2835] Warning </v>
      </c>
      <c r="L840" t="s">
        <v>11624</v>
      </c>
      <c r="M840" t="str">
        <f t="shared" si="117"/>
        <v>Spare Alarm</v>
      </c>
      <c r="N840" t="s">
        <v>9500</v>
      </c>
      <c r="P840" t="s">
        <v>13624</v>
      </c>
      <c r="Q840" t="str">
        <f t="shared" si="125"/>
        <v xml:space="preserve">Warning </v>
      </c>
      <c r="R840" s="682" t="s">
        <v>10412</v>
      </c>
    </row>
    <row r="841" spans="2:18">
      <c r="B841" s="690">
        <v>837</v>
      </c>
      <c r="C841" s="1451"/>
      <c r="D841" s="691">
        <v>4</v>
      </c>
      <c r="E841" s="692" t="str">
        <f t="shared" si="123"/>
        <v>[F0836] Spare Alarm</v>
      </c>
      <c r="G841" s="693">
        <v>837</v>
      </c>
      <c r="H841" s="1451"/>
      <c r="I841" s="693"/>
      <c r="J841" s="692" t="str">
        <f t="shared" si="124"/>
        <v xml:space="preserve">[F2836] Warning </v>
      </c>
      <c r="L841" t="s">
        <v>11625</v>
      </c>
      <c r="M841" t="str">
        <f t="shared" si="117"/>
        <v>Spare Alarm</v>
      </c>
      <c r="N841" t="s">
        <v>9500</v>
      </c>
      <c r="P841" t="s">
        <v>13625</v>
      </c>
      <c r="Q841" t="str">
        <f t="shared" si="125"/>
        <v xml:space="preserve">Warning </v>
      </c>
      <c r="R841" s="682" t="s">
        <v>10412</v>
      </c>
    </row>
    <row r="842" spans="2:18">
      <c r="B842" s="690">
        <v>838</v>
      </c>
      <c r="C842" s="1451"/>
      <c r="D842" s="691">
        <v>5</v>
      </c>
      <c r="E842" s="692" t="str">
        <f t="shared" si="123"/>
        <v>[F0837] Spare Alarm</v>
      </c>
      <c r="G842" s="693">
        <v>838</v>
      </c>
      <c r="H842" s="1451"/>
      <c r="I842" s="693"/>
      <c r="J842" s="692" t="str">
        <f t="shared" si="124"/>
        <v xml:space="preserve">[F2837] Warning </v>
      </c>
      <c r="L842" t="s">
        <v>11626</v>
      </c>
      <c r="M842" t="str">
        <f t="shared" si="117"/>
        <v>Spare Alarm</v>
      </c>
      <c r="N842" t="s">
        <v>9500</v>
      </c>
      <c r="P842" t="s">
        <v>13626</v>
      </c>
      <c r="Q842" t="str">
        <f t="shared" si="125"/>
        <v xml:space="preserve">Warning </v>
      </c>
      <c r="R842" s="682" t="s">
        <v>10412</v>
      </c>
    </row>
    <row r="843" spans="2:18">
      <c r="B843" s="690">
        <v>839</v>
      </c>
      <c r="C843" s="1451"/>
      <c r="D843" s="691">
        <v>6</v>
      </c>
      <c r="E843" s="692" t="str">
        <f t="shared" si="123"/>
        <v>[F0838] Spare Alarm</v>
      </c>
      <c r="G843" s="693">
        <v>839</v>
      </c>
      <c r="H843" s="1451"/>
      <c r="I843" s="693"/>
      <c r="J843" s="692" t="str">
        <f t="shared" si="124"/>
        <v xml:space="preserve">[F2838] Warning </v>
      </c>
      <c r="L843" t="s">
        <v>11627</v>
      </c>
      <c r="M843" t="str">
        <f t="shared" si="117"/>
        <v>Spare Alarm</v>
      </c>
      <c r="N843" t="s">
        <v>9500</v>
      </c>
      <c r="P843" t="s">
        <v>13627</v>
      </c>
      <c r="Q843" t="str">
        <f t="shared" si="125"/>
        <v xml:space="preserve">Warning </v>
      </c>
      <c r="R843" s="682" t="s">
        <v>10412</v>
      </c>
    </row>
    <row r="844" spans="2:18">
      <c r="B844" s="690">
        <v>840</v>
      </c>
      <c r="C844" s="1451"/>
      <c r="D844" s="691">
        <v>7</v>
      </c>
      <c r="E844" s="692" t="str">
        <f t="shared" si="123"/>
        <v>[F0839] Spare Alarm</v>
      </c>
      <c r="G844" s="693">
        <v>840</v>
      </c>
      <c r="H844" s="1451"/>
      <c r="I844" s="693"/>
      <c r="J844" s="692" t="str">
        <f t="shared" si="124"/>
        <v xml:space="preserve">[F2839] Warning </v>
      </c>
      <c r="L844" t="s">
        <v>11628</v>
      </c>
      <c r="M844" t="str">
        <f t="shared" si="117"/>
        <v>Spare Alarm</v>
      </c>
      <c r="N844" t="s">
        <v>9500</v>
      </c>
      <c r="P844" t="s">
        <v>13628</v>
      </c>
      <c r="Q844" t="str">
        <f t="shared" si="125"/>
        <v xml:space="preserve">Warning </v>
      </c>
      <c r="R844" s="682" t="s">
        <v>10412</v>
      </c>
    </row>
    <row r="845" spans="2:18">
      <c r="B845" s="690">
        <v>841</v>
      </c>
      <c r="C845" s="1451"/>
      <c r="D845" s="691">
        <v>8</v>
      </c>
      <c r="E845" s="692" t="str">
        <f t="shared" si="123"/>
        <v>[F0840] Spare Alarm</v>
      </c>
      <c r="G845" s="693">
        <v>841</v>
      </c>
      <c r="H845" s="1451"/>
      <c r="I845" s="693"/>
      <c r="J845" s="692" t="str">
        <f t="shared" si="124"/>
        <v xml:space="preserve">[F2840] Warning </v>
      </c>
      <c r="L845" t="s">
        <v>11629</v>
      </c>
      <c r="M845" t="str">
        <f t="shared" si="117"/>
        <v>Spare Alarm</v>
      </c>
      <c r="N845" t="s">
        <v>9500</v>
      </c>
      <c r="P845" t="s">
        <v>13629</v>
      </c>
      <c r="Q845" t="str">
        <f t="shared" si="125"/>
        <v xml:space="preserve">Warning </v>
      </c>
      <c r="R845" s="682" t="s">
        <v>10412</v>
      </c>
    </row>
    <row r="846" spans="2:18">
      <c r="B846" s="690">
        <v>842</v>
      </c>
      <c r="C846" s="1451"/>
      <c r="D846" s="691">
        <v>9</v>
      </c>
      <c r="E846" s="692" t="str">
        <f t="shared" si="123"/>
        <v>[F0841] Spare Alarm</v>
      </c>
      <c r="G846" s="693">
        <v>842</v>
      </c>
      <c r="H846" s="1451"/>
      <c r="I846" s="693"/>
      <c r="J846" s="692" t="str">
        <f t="shared" si="124"/>
        <v xml:space="preserve">[F2841] Warning </v>
      </c>
      <c r="L846" t="s">
        <v>11630</v>
      </c>
      <c r="M846" t="str">
        <f t="shared" si="117"/>
        <v>Spare Alarm</v>
      </c>
      <c r="N846" t="s">
        <v>9500</v>
      </c>
      <c r="P846" t="s">
        <v>13630</v>
      </c>
      <c r="Q846" t="str">
        <f t="shared" si="125"/>
        <v xml:space="preserve">Warning </v>
      </c>
      <c r="R846" s="682" t="s">
        <v>10412</v>
      </c>
    </row>
    <row r="847" spans="2:18">
      <c r="B847" s="690">
        <v>843</v>
      </c>
      <c r="C847" s="1451"/>
      <c r="D847" s="691" t="s">
        <v>7042</v>
      </c>
      <c r="E847" s="692" t="str">
        <f t="shared" si="123"/>
        <v>[F0842] Spare Alarm</v>
      </c>
      <c r="G847" s="693">
        <v>843</v>
      </c>
      <c r="H847" s="1451"/>
      <c r="I847" s="693"/>
      <c r="J847" s="692" t="str">
        <f t="shared" si="124"/>
        <v xml:space="preserve">[F2842] Warning </v>
      </c>
      <c r="L847" t="s">
        <v>11631</v>
      </c>
      <c r="M847" t="str">
        <f t="shared" si="117"/>
        <v>Spare Alarm</v>
      </c>
      <c r="N847" t="s">
        <v>9500</v>
      </c>
      <c r="P847" t="s">
        <v>13631</v>
      </c>
      <c r="Q847" t="str">
        <f t="shared" si="125"/>
        <v xml:space="preserve">Warning </v>
      </c>
      <c r="R847" s="682" t="s">
        <v>10412</v>
      </c>
    </row>
    <row r="848" spans="2:18">
      <c r="B848" s="690">
        <v>844</v>
      </c>
      <c r="C848" s="1451"/>
      <c r="D848" s="691" t="s">
        <v>7043</v>
      </c>
      <c r="E848" s="692" t="str">
        <f t="shared" si="123"/>
        <v>[F0843] Spare Alarm</v>
      </c>
      <c r="G848" s="693">
        <v>844</v>
      </c>
      <c r="H848" s="1451"/>
      <c r="I848" s="693"/>
      <c r="J848" s="692" t="str">
        <f t="shared" si="124"/>
        <v xml:space="preserve">[F2843] Warning </v>
      </c>
      <c r="L848" t="s">
        <v>11632</v>
      </c>
      <c r="M848" t="str">
        <f t="shared" si="117"/>
        <v>Spare Alarm</v>
      </c>
      <c r="N848" t="s">
        <v>9500</v>
      </c>
      <c r="P848" t="s">
        <v>13632</v>
      </c>
      <c r="Q848" t="str">
        <f t="shared" si="125"/>
        <v xml:space="preserve">Warning </v>
      </c>
      <c r="R848" s="682" t="s">
        <v>10412</v>
      </c>
    </row>
    <row r="849" spans="2:18">
      <c r="B849" s="690">
        <v>845</v>
      </c>
      <c r="C849" s="1451"/>
      <c r="D849" s="691" t="s">
        <v>7044</v>
      </c>
      <c r="E849" s="692" t="str">
        <f t="shared" si="123"/>
        <v>[F0844] Spare Alarm</v>
      </c>
      <c r="G849" s="693">
        <v>845</v>
      </c>
      <c r="H849" s="1451"/>
      <c r="I849" s="693"/>
      <c r="J849" s="692" t="str">
        <f t="shared" si="124"/>
        <v xml:space="preserve">[F2844] Warning </v>
      </c>
      <c r="L849" t="s">
        <v>11633</v>
      </c>
      <c r="M849" t="str">
        <f t="shared" si="117"/>
        <v>Spare Alarm</v>
      </c>
      <c r="N849" t="s">
        <v>9500</v>
      </c>
      <c r="P849" t="s">
        <v>13633</v>
      </c>
      <c r="Q849" t="str">
        <f t="shared" si="125"/>
        <v xml:space="preserve">Warning </v>
      </c>
      <c r="R849" s="682" t="s">
        <v>10412</v>
      </c>
    </row>
    <row r="850" spans="2:18">
      <c r="B850" s="690">
        <v>846</v>
      </c>
      <c r="C850" s="1451"/>
      <c r="D850" s="691" t="s">
        <v>7045</v>
      </c>
      <c r="E850" s="692" t="str">
        <f t="shared" si="123"/>
        <v>[F0845] Spare Alarm</v>
      </c>
      <c r="G850" s="693">
        <v>846</v>
      </c>
      <c r="H850" s="1451"/>
      <c r="I850" s="693"/>
      <c r="J850" s="692" t="str">
        <f t="shared" si="124"/>
        <v xml:space="preserve">[F2845] Warning </v>
      </c>
      <c r="L850" t="s">
        <v>11634</v>
      </c>
      <c r="M850" t="str">
        <f t="shared" si="117"/>
        <v>Spare Alarm</v>
      </c>
      <c r="N850" t="s">
        <v>9500</v>
      </c>
      <c r="P850" t="s">
        <v>13634</v>
      </c>
      <c r="Q850" t="str">
        <f t="shared" si="125"/>
        <v xml:space="preserve">Warning </v>
      </c>
      <c r="R850" s="682" t="s">
        <v>10412</v>
      </c>
    </row>
    <row r="851" spans="2:18">
      <c r="B851" s="690">
        <v>847</v>
      </c>
      <c r="C851" s="1451"/>
      <c r="D851" s="691" t="s">
        <v>7046</v>
      </c>
      <c r="E851" s="692" t="str">
        <f t="shared" si="123"/>
        <v>[F0846] Spare Alarm</v>
      </c>
      <c r="G851" s="693">
        <v>847</v>
      </c>
      <c r="H851" s="1451"/>
      <c r="I851" s="693"/>
      <c r="J851" s="692" t="str">
        <f t="shared" si="124"/>
        <v xml:space="preserve">[F2846] Warning </v>
      </c>
      <c r="L851" t="s">
        <v>11635</v>
      </c>
      <c r="M851" t="str">
        <f t="shared" si="117"/>
        <v>Spare Alarm</v>
      </c>
      <c r="N851" t="s">
        <v>9500</v>
      </c>
      <c r="P851" t="s">
        <v>13635</v>
      </c>
      <c r="Q851" t="str">
        <f t="shared" si="125"/>
        <v xml:space="preserve">Warning </v>
      </c>
      <c r="R851" s="682" t="s">
        <v>10412</v>
      </c>
    </row>
    <row r="852" spans="2:18">
      <c r="B852" s="690">
        <v>848</v>
      </c>
      <c r="C852" s="1452"/>
      <c r="D852" s="691" t="s">
        <v>7047</v>
      </c>
      <c r="E852" s="692" t="str">
        <f t="shared" si="123"/>
        <v>[F0847] Spare Alarm</v>
      </c>
      <c r="G852" s="693">
        <v>848</v>
      </c>
      <c r="H852" s="1452"/>
      <c r="I852" s="693"/>
      <c r="J852" s="692" t="str">
        <f t="shared" si="124"/>
        <v xml:space="preserve">[F2847] Warning </v>
      </c>
      <c r="L852" t="s">
        <v>11636</v>
      </c>
      <c r="M852" t="str">
        <f t="shared" ref="M852:M915" si="126">IF("Alarm   " =N852, "Spare Alarm", N852)</f>
        <v>Spare Alarm</v>
      </c>
      <c r="N852" t="s">
        <v>9500</v>
      </c>
      <c r="P852" t="s">
        <v>13636</v>
      </c>
      <c r="Q852" t="str">
        <f t="shared" si="125"/>
        <v xml:space="preserve">Warning </v>
      </c>
      <c r="R852" s="682" t="s">
        <v>10412</v>
      </c>
    </row>
    <row r="853" spans="2:18">
      <c r="B853" s="690">
        <v>849</v>
      </c>
      <c r="C853" s="1450" t="str">
        <f t="shared" si="120"/>
        <v>2755</v>
      </c>
      <c r="D853" s="691">
        <v>0</v>
      </c>
      <c r="E853" s="692" t="str">
        <f t="shared" si="123"/>
        <v>[F0848] Spare Alarm</v>
      </c>
      <c r="G853" s="693">
        <v>849</v>
      </c>
      <c r="H853" s="1450" t="str">
        <f t="shared" ref="H853" si="127">DEC2HEX(HEX2DEC(H837)+1)</f>
        <v>27D5</v>
      </c>
      <c r="I853" s="693"/>
      <c r="J853" s="692" t="str">
        <f t="shared" si="124"/>
        <v xml:space="preserve">[F2848] Warning </v>
      </c>
      <c r="L853" t="s">
        <v>11637</v>
      </c>
      <c r="M853" t="str">
        <f t="shared" si="126"/>
        <v>Spare Alarm</v>
      </c>
      <c r="N853" t="s">
        <v>9500</v>
      </c>
      <c r="P853" t="s">
        <v>13637</v>
      </c>
      <c r="Q853" t="str">
        <f t="shared" si="125"/>
        <v xml:space="preserve">Warning </v>
      </c>
      <c r="R853" s="682" t="s">
        <v>10412</v>
      </c>
    </row>
    <row r="854" spans="2:18">
      <c r="B854" s="690">
        <v>850</v>
      </c>
      <c r="C854" s="1451"/>
      <c r="D854" s="691">
        <v>1</v>
      </c>
      <c r="E854" s="692" t="str">
        <f t="shared" si="123"/>
        <v>[F0849] Spare Alarm</v>
      </c>
      <c r="G854" s="693">
        <v>850</v>
      </c>
      <c r="H854" s="1451"/>
      <c r="I854" s="693"/>
      <c r="J854" s="692" t="str">
        <f t="shared" si="124"/>
        <v xml:space="preserve">[F2849] Warning </v>
      </c>
      <c r="L854" t="s">
        <v>11638</v>
      </c>
      <c r="M854" t="str">
        <f t="shared" si="126"/>
        <v>Spare Alarm</v>
      </c>
      <c r="N854" t="s">
        <v>9500</v>
      </c>
      <c r="P854" t="s">
        <v>13638</v>
      </c>
      <c r="Q854" t="str">
        <f t="shared" si="125"/>
        <v xml:space="preserve">Warning </v>
      </c>
      <c r="R854" s="682" t="s">
        <v>10412</v>
      </c>
    </row>
    <row r="855" spans="2:18">
      <c r="B855" s="690">
        <v>851</v>
      </c>
      <c r="C855" s="1451"/>
      <c r="D855" s="691">
        <v>2</v>
      </c>
      <c r="E855" s="692" t="str">
        <f t="shared" si="123"/>
        <v>[F0850] Spare Alarm</v>
      </c>
      <c r="G855" s="693">
        <v>851</v>
      </c>
      <c r="H855" s="1451"/>
      <c r="I855" s="693"/>
      <c r="J855" s="692" t="str">
        <f t="shared" si="124"/>
        <v xml:space="preserve">[F2850] UVW X1  Peak    LoadrateWarning </v>
      </c>
      <c r="L855" t="s">
        <v>11639</v>
      </c>
      <c r="M855" t="str">
        <f t="shared" si="126"/>
        <v>Spare Alarm</v>
      </c>
      <c r="N855" t="s">
        <v>9500</v>
      </c>
      <c r="P855" t="s">
        <v>13639</v>
      </c>
      <c r="Q855" t="str">
        <f t="shared" si="125"/>
        <v xml:space="preserve">UVW X1  Peak    LoadrateWarning </v>
      </c>
      <c r="R855" s="682" t="s">
        <v>10689</v>
      </c>
    </row>
    <row r="856" spans="2:18">
      <c r="B856" s="690">
        <v>852</v>
      </c>
      <c r="C856" s="1451"/>
      <c r="D856" s="691">
        <v>3</v>
      </c>
      <c r="E856" s="692" t="str">
        <f t="shared" si="123"/>
        <v>[F0851] Spare Alarm</v>
      </c>
      <c r="G856" s="693">
        <v>852</v>
      </c>
      <c r="H856" s="1451"/>
      <c r="I856" s="693"/>
      <c r="J856" s="692" t="str">
        <f t="shared" si="124"/>
        <v xml:space="preserve">[F2851] UVW Y1  Peak    LoadrateWarning </v>
      </c>
      <c r="L856" t="s">
        <v>11640</v>
      </c>
      <c r="M856" t="str">
        <f t="shared" si="126"/>
        <v>Spare Alarm</v>
      </c>
      <c r="N856" t="s">
        <v>9500</v>
      </c>
      <c r="P856" t="s">
        <v>13640</v>
      </c>
      <c r="Q856" t="str">
        <f t="shared" si="125"/>
        <v xml:space="preserve">UVW Y1  Peak    LoadrateWarning </v>
      </c>
      <c r="R856" s="682" t="s">
        <v>10690</v>
      </c>
    </row>
    <row r="857" spans="2:18">
      <c r="B857" s="690">
        <v>853</v>
      </c>
      <c r="C857" s="1451"/>
      <c r="D857" s="691">
        <v>4</v>
      </c>
      <c r="E857" s="692" t="str">
        <f t="shared" si="123"/>
        <v>[F0852] Spare Alarm</v>
      </c>
      <c r="G857" s="693">
        <v>853</v>
      </c>
      <c r="H857" s="1451"/>
      <c r="I857" s="693"/>
      <c r="J857" s="692" t="str">
        <f t="shared" si="124"/>
        <v xml:space="preserve">[F2852] UVW X2  Peak    LoadrateWarning </v>
      </c>
      <c r="L857" t="s">
        <v>11641</v>
      </c>
      <c r="M857" t="str">
        <f t="shared" si="126"/>
        <v>Spare Alarm</v>
      </c>
      <c r="N857" t="s">
        <v>9500</v>
      </c>
      <c r="P857" t="s">
        <v>13641</v>
      </c>
      <c r="Q857" t="str">
        <f t="shared" si="125"/>
        <v xml:space="preserve">UVW X2  Peak    LoadrateWarning </v>
      </c>
      <c r="R857" s="682" t="s">
        <v>10691</v>
      </c>
    </row>
    <row r="858" spans="2:18">
      <c r="B858" s="690">
        <v>854</v>
      </c>
      <c r="C858" s="1451"/>
      <c r="D858" s="691">
        <v>5</v>
      </c>
      <c r="E858" s="692" t="str">
        <f t="shared" si="123"/>
        <v>[F0853] Spare Alarm</v>
      </c>
      <c r="G858" s="693">
        <v>854</v>
      </c>
      <c r="H858" s="1451"/>
      <c r="I858" s="693"/>
      <c r="J858" s="692" t="str">
        <f t="shared" si="124"/>
        <v xml:space="preserve">[F2853] UVW Y2  Peak    LoadrateWarning </v>
      </c>
      <c r="L858" t="s">
        <v>11642</v>
      </c>
      <c r="M858" t="str">
        <f t="shared" si="126"/>
        <v>Spare Alarm</v>
      </c>
      <c r="N858" t="s">
        <v>9500</v>
      </c>
      <c r="P858" t="s">
        <v>13642</v>
      </c>
      <c r="Q858" t="str">
        <f t="shared" si="125"/>
        <v xml:space="preserve">UVW Y2  Peak    LoadrateWarning </v>
      </c>
      <c r="R858" s="682" t="s">
        <v>10692</v>
      </c>
    </row>
    <row r="859" spans="2:18">
      <c r="B859" s="690">
        <v>855</v>
      </c>
      <c r="C859" s="1451"/>
      <c r="D859" s="691">
        <v>6</v>
      </c>
      <c r="E859" s="692" t="str">
        <f t="shared" si="123"/>
        <v>[F0854] Spare Alarm</v>
      </c>
      <c r="G859" s="693">
        <v>855</v>
      </c>
      <c r="H859" s="1451"/>
      <c r="I859" s="693"/>
      <c r="J859" s="692" t="str">
        <f t="shared" si="124"/>
        <v xml:space="preserve">[F2854] De-Pin#1Peak    LoadrateWarning </v>
      </c>
      <c r="L859" t="s">
        <v>11643</v>
      </c>
      <c r="M859" t="str">
        <f t="shared" si="126"/>
        <v>Spare Alarm</v>
      </c>
      <c r="N859" t="s">
        <v>9500</v>
      </c>
      <c r="P859" t="s">
        <v>13643</v>
      </c>
      <c r="Q859" t="str">
        <f t="shared" si="125"/>
        <v xml:space="preserve">De-Pin#1Peak    LoadrateWarning </v>
      </c>
      <c r="R859" s="682" t="s">
        <v>10693</v>
      </c>
    </row>
    <row r="860" spans="2:18">
      <c r="B860" s="690">
        <v>856</v>
      </c>
      <c r="C860" s="1451"/>
      <c r="D860" s="691">
        <v>7</v>
      </c>
      <c r="E860" s="692" t="str">
        <f t="shared" si="123"/>
        <v>[F0855] Spare Alarm</v>
      </c>
      <c r="G860" s="693">
        <v>856</v>
      </c>
      <c r="H860" s="1451"/>
      <c r="I860" s="693"/>
      <c r="J860" s="692" t="str">
        <f t="shared" si="124"/>
        <v xml:space="preserve">[F2855] De-Pin#2Peak    LoadrateWarning </v>
      </c>
      <c r="L860" t="s">
        <v>11644</v>
      </c>
      <c r="M860" t="str">
        <f t="shared" si="126"/>
        <v>Spare Alarm</v>
      </c>
      <c r="N860" t="s">
        <v>9500</v>
      </c>
      <c r="P860" t="s">
        <v>13644</v>
      </c>
      <c r="Q860" t="str">
        <f t="shared" si="125"/>
        <v xml:space="preserve">De-Pin#2Peak    LoadrateWarning </v>
      </c>
      <c r="R860" s="682" t="s">
        <v>10694</v>
      </c>
    </row>
    <row r="861" spans="2:18">
      <c r="B861" s="690">
        <v>857</v>
      </c>
      <c r="C861" s="1451"/>
      <c r="D861" s="691">
        <v>8</v>
      </c>
      <c r="E861" s="692" t="str">
        <f t="shared" si="123"/>
        <v>[F0856] Spare Alarm</v>
      </c>
      <c r="G861" s="693">
        <v>857</v>
      </c>
      <c r="H861" s="1451"/>
      <c r="I861" s="693"/>
      <c r="J861" s="692" t="str">
        <f t="shared" si="124"/>
        <v xml:space="preserve">[F2856] De-Pin#3Peak    LoadrateWarning </v>
      </c>
      <c r="L861" t="s">
        <v>11645</v>
      </c>
      <c r="M861" t="str">
        <f t="shared" si="126"/>
        <v>Spare Alarm</v>
      </c>
      <c r="N861" t="s">
        <v>9500</v>
      </c>
      <c r="P861" t="s">
        <v>13645</v>
      </c>
      <c r="Q861" t="str">
        <f t="shared" si="125"/>
        <v xml:space="preserve">De-Pin#3Peak    LoadrateWarning </v>
      </c>
      <c r="R861" s="682" t="s">
        <v>10695</v>
      </c>
    </row>
    <row r="862" spans="2:18">
      <c r="B862" s="690">
        <v>858</v>
      </c>
      <c r="C862" s="1451"/>
      <c r="D862" s="691">
        <v>9</v>
      </c>
      <c r="E862" s="692" t="str">
        <f t="shared" si="123"/>
        <v>[F0857] Spare Alarm</v>
      </c>
      <c r="G862" s="693">
        <v>858</v>
      </c>
      <c r="H862" s="1451"/>
      <c r="I862" s="693"/>
      <c r="J862" s="692" t="str">
        <f t="shared" si="124"/>
        <v xml:space="preserve">[F2857] De-Pin#4Peak    LoadrateWarning </v>
      </c>
      <c r="L862" t="s">
        <v>11646</v>
      </c>
      <c r="M862" t="str">
        <f t="shared" si="126"/>
        <v>Spare Alarm</v>
      </c>
      <c r="N862" t="s">
        <v>9500</v>
      </c>
      <c r="P862" t="s">
        <v>13646</v>
      </c>
      <c r="Q862" t="str">
        <f t="shared" si="125"/>
        <v xml:space="preserve">De-Pin#4Peak    LoadrateWarning </v>
      </c>
      <c r="R862" s="682" t="s">
        <v>10696</v>
      </c>
    </row>
    <row r="863" spans="2:18">
      <c r="B863" s="690">
        <v>859</v>
      </c>
      <c r="C863" s="1451"/>
      <c r="D863" s="691" t="s">
        <v>7042</v>
      </c>
      <c r="E863" s="692" t="str">
        <f t="shared" si="123"/>
        <v>[F0858] Spare Alarm</v>
      </c>
      <c r="G863" s="693">
        <v>859</v>
      </c>
      <c r="H863" s="1451"/>
      <c r="I863" s="693"/>
      <c r="J863" s="692" t="str">
        <f t="shared" si="124"/>
        <v xml:space="preserve">[F2858] MaintZ#1Peak    LoadrateWarning </v>
      </c>
      <c r="L863" t="s">
        <v>11647</v>
      </c>
      <c r="M863" t="str">
        <f t="shared" si="126"/>
        <v>Spare Alarm</v>
      </c>
      <c r="N863" t="s">
        <v>9500</v>
      </c>
      <c r="P863" t="s">
        <v>13647</v>
      </c>
      <c r="Q863" t="str">
        <f t="shared" si="125"/>
        <v xml:space="preserve">MaintZ#1Peak    LoadrateWarning </v>
      </c>
      <c r="R863" s="682" t="s">
        <v>10697</v>
      </c>
    </row>
    <row r="864" spans="2:18">
      <c r="B864" s="690">
        <v>860</v>
      </c>
      <c r="C864" s="1451"/>
      <c r="D864" s="691" t="s">
        <v>7043</v>
      </c>
      <c r="E864" s="692" t="str">
        <f t="shared" si="123"/>
        <v>[F0859] Spare Alarm</v>
      </c>
      <c r="G864" s="693">
        <v>860</v>
      </c>
      <c r="H864" s="1451"/>
      <c r="I864" s="693"/>
      <c r="J864" s="692" t="str">
        <f t="shared" si="124"/>
        <v xml:space="preserve">[F2859] MaintZ#2Peak    LoadrateWarning </v>
      </c>
      <c r="L864" t="s">
        <v>11648</v>
      </c>
      <c r="M864" t="str">
        <f t="shared" si="126"/>
        <v>Spare Alarm</v>
      </c>
      <c r="N864" t="s">
        <v>9500</v>
      </c>
      <c r="P864" t="s">
        <v>13648</v>
      </c>
      <c r="Q864" t="str">
        <f t="shared" si="125"/>
        <v xml:space="preserve">MaintZ#2Peak    LoadrateWarning </v>
      </c>
      <c r="R864" s="682" t="s">
        <v>10698</v>
      </c>
    </row>
    <row r="865" spans="2:18">
      <c r="B865" s="690">
        <v>861</v>
      </c>
      <c r="C865" s="1451"/>
      <c r="D865" s="691" t="s">
        <v>7044</v>
      </c>
      <c r="E865" s="692" t="str">
        <f t="shared" si="123"/>
        <v>[F0860] Spare Alarm</v>
      </c>
      <c r="G865" s="693">
        <v>861</v>
      </c>
      <c r="H865" s="1451"/>
      <c r="I865" s="693"/>
      <c r="J865" s="692" t="str">
        <f t="shared" si="124"/>
        <v xml:space="preserve">[F2860] MaintZ#3Peak    LoadrateWarning </v>
      </c>
      <c r="L865" t="s">
        <v>11649</v>
      </c>
      <c r="M865" t="str">
        <f t="shared" si="126"/>
        <v>Spare Alarm</v>
      </c>
      <c r="N865" t="s">
        <v>9500</v>
      </c>
      <c r="P865" t="s">
        <v>13649</v>
      </c>
      <c r="Q865" t="str">
        <f t="shared" si="125"/>
        <v xml:space="preserve">MaintZ#3Peak    LoadrateWarning </v>
      </c>
      <c r="R865" s="682" t="s">
        <v>10699</v>
      </c>
    </row>
    <row r="866" spans="2:18">
      <c r="B866" s="690">
        <v>862</v>
      </c>
      <c r="C866" s="1451"/>
      <c r="D866" s="691" t="s">
        <v>7045</v>
      </c>
      <c r="E866" s="692" t="str">
        <f t="shared" si="123"/>
        <v>[F0861] Spare Alarm</v>
      </c>
      <c r="G866" s="693">
        <v>862</v>
      </c>
      <c r="H866" s="1451"/>
      <c r="I866" s="693"/>
      <c r="J866" s="692" t="str">
        <f t="shared" si="124"/>
        <v xml:space="preserve">[F2861] MaintZ#4Peak    LoadrateWarning </v>
      </c>
      <c r="L866" t="s">
        <v>11650</v>
      </c>
      <c r="M866" t="str">
        <f t="shared" si="126"/>
        <v>Spare Alarm</v>
      </c>
      <c r="N866" t="s">
        <v>9500</v>
      </c>
      <c r="P866" t="s">
        <v>13650</v>
      </c>
      <c r="Q866" t="str">
        <f t="shared" si="125"/>
        <v xml:space="preserve">MaintZ#4Peak    LoadrateWarning </v>
      </c>
      <c r="R866" s="682" t="s">
        <v>10700</v>
      </c>
    </row>
    <row r="867" spans="2:18">
      <c r="B867" s="690">
        <v>863</v>
      </c>
      <c r="C867" s="1451"/>
      <c r="D867" s="691" t="s">
        <v>7046</v>
      </c>
      <c r="E867" s="692" t="str">
        <f t="shared" si="123"/>
        <v>[F0862] Spare Alarm</v>
      </c>
      <c r="G867" s="693">
        <v>863</v>
      </c>
      <c r="H867" s="1451"/>
      <c r="I867" s="693"/>
      <c r="J867" s="692" t="str">
        <f t="shared" si="124"/>
        <v xml:space="preserve">[F2862] Axis#13 Peak    LoadrateWarning </v>
      </c>
      <c r="L867" t="s">
        <v>11651</v>
      </c>
      <c r="M867" t="str">
        <f t="shared" si="126"/>
        <v>Spare Alarm</v>
      </c>
      <c r="N867" t="s">
        <v>9500</v>
      </c>
      <c r="P867" t="s">
        <v>13651</v>
      </c>
      <c r="Q867" t="str">
        <f t="shared" si="125"/>
        <v xml:space="preserve">Axis#13 Peak    LoadrateWarning </v>
      </c>
      <c r="R867" s="682" t="s">
        <v>10701</v>
      </c>
    </row>
    <row r="868" spans="2:18">
      <c r="B868" s="690">
        <v>864</v>
      </c>
      <c r="C868" s="1452"/>
      <c r="D868" s="691" t="s">
        <v>7047</v>
      </c>
      <c r="E868" s="692" t="str">
        <f t="shared" si="123"/>
        <v>[F0863] Spare Alarm</v>
      </c>
      <c r="G868" s="693">
        <v>864</v>
      </c>
      <c r="H868" s="1452"/>
      <c r="I868" s="693"/>
      <c r="J868" s="692" t="str">
        <f t="shared" si="124"/>
        <v xml:space="preserve">[F2863] Axis#14 Peak    LoadrateWarning </v>
      </c>
      <c r="L868" t="s">
        <v>11652</v>
      </c>
      <c r="M868" t="str">
        <f t="shared" si="126"/>
        <v>Spare Alarm</v>
      </c>
      <c r="N868" t="s">
        <v>9500</v>
      </c>
      <c r="P868" t="s">
        <v>13652</v>
      </c>
      <c r="Q868" t="str">
        <f t="shared" si="125"/>
        <v xml:space="preserve">Axis#14 Peak    LoadrateWarning </v>
      </c>
      <c r="R868" s="682" t="s">
        <v>10702</v>
      </c>
    </row>
    <row r="869" spans="2:18">
      <c r="B869" s="690">
        <v>865</v>
      </c>
      <c r="C869" s="1450" t="str">
        <f t="shared" si="120"/>
        <v>2756</v>
      </c>
      <c r="D869" s="691">
        <v>0</v>
      </c>
      <c r="E869" s="692" t="str">
        <f t="shared" si="123"/>
        <v>[F0864] Spare Alarm</v>
      </c>
      <c r="G869" s="693">
        <v>865</v>
      </c>
      <c r="H869" s="1450" t="str">
        <f t="shared" ref="H869" si="128">DEC2HEX(HEX2DEC(H853)+1)</f>
        <v>27D6</v>
      </c>
      <c r="I869" s="693"/>
      <c r="J869" s="692" t="str">
        <f t="shared" si="124"/>
        <v xml:space="preserve">[F2864] Axis#15 Peak    LoadrateWarning </v>
      </c>
      <c r="L869" t="s">
        <v>11653</v>
      </c>
      <c r="M869" t="str">
        <f t="shared" si="126"/>
        <v>Spare Alarm</v>
      </c>
      <c r="N869" t="s">
        <v>9500</v>
      </c>
      <c r="P869" t="s">
        <v>13653</v>
      </c>
      <c r="Q869" t="str">
        <f t="shared" si="125"/>
        <v xml:space="preserve">Axis#15 Peak    LoadrateWarning </v>
      </c>
      <c r="R869" s="682" t="s">
        <v>10703</v>
      </c>
    </row>
    <row r="870" spans="2:18">
      <c r="B870" s="690">
        <v>866</v>
      </c>
      <c r="C870" s="1451"/>
      <c r="D870" s="691">
        <v>1</v>
      </c>
      <c r="E870" s="692" t="str">
        <f t="shared" si="123"/>
        <v>[F0865] Spare Alarm</v>
      </c>
      <c r="G870" s="693">
        <v>866</v>
      </c>
      <c r="H870" s="1451"/>
      <c r="I870" s="693"/>
      <c r="J870" s="692" t="str">
        <f t="shared" si="124"/>
        <v xml:space="preserve">[F2865] Axis#16 Peak    LoadrateWarning </v>
      </c>
      <c r="L870" t="s">
        <v>11654</v>
      </c>
      <c r="M870" t="str">
        <f t="shared" si="126"/>
        <v>Spare Alarm</v>
      </c>
      <c r="N870" t="s">
        <v>9500</v>
      </c>
      <c r="P870" t="s">
        <v>13654</v>
      </c>
      <c r="Q870" t="str">
        <f t="shared" si="125"/>
        <v xml:space="preserve">Axis#16 Peak    LoadrateWarning </v>
      </c>
      <c r="R870" s="682" t="s">
        <v>10704</v>
      </c>
    </row>
    <row r="871" spans="2:18">
      <c r="B871" s="690">
        <v>867</v>
      </c>
      <c r="C871" s="1451"/>
      <c r="D871" s="691">
        <v>2</v>
      </c>
      <c r="E871" s="692" t="str">
        <f t="shared" si="123"/>
        <v>[F0866] Spare Alarm</v>
      </c>
      <c r="G871" s="693">
        <v>867</v>
      </c>
      <c r="H871" s="1451"/>
      <c r="I871" s="693"/>
      <c r="J871" s="692" t="str">
        <f t="shared" si="124"/>
        <v xml:space="preserve">[F2866] E-Pin#1 Peak    LoadrateWarning </v>
      </c>
      <c r="L871" t="s">
        <v>11655</v>
      </c>
      <c r="M871" t="str">
        <f t="shared" si="126"/>
        <v>Spare Alarm</v>
      </c>
      <c r="N871" t="s">
        <v>9500</v>
      </c>
      <c r="P871" t="s">
        <v>13655</v>
      </c>
      <c r="Q871" t="str">
        <f t="shared" si="125"/>
        <v xml:space="preserve">E-Pin#1 Peak    LoadrateWarning </v>
      </c>
      <c r="R871" s="682" t="s">
        <v>10705</v>
      </c>
    </row>
    <row r="872" spans="2:18">
      <c r="B872" s="690">
        <v>868</v>
      </c>
      <c r="C872" s="1451"/>
      <c r="D872" s="691">
        <v>3</v>
      </c>
      <c r="E872" s="692" t="str">
        <f t="shared" si="123"/>
        <v>[F0867] Spare Alarm</v>
      </c>
      <c r="G872" s="693">
        <v>868</v>
      </c>
      <c r="H872" s="1451"/>
      <c r="I872" s="693"/>
      <c r="J872" s="692" t="str">
        <f t="shared" si="124"/>
        <v xml:space="preserve">[F2867] E-Pin#2 Peak    LoadrateWarning </v>
      </c>
      <c r="L872" t="s">
        <v>11656</v>
      </c>
      <c r="M872" t="str">
        <f t="shared" si="126"/>
        <v>Spare Alarm</v>
      </c>
      <c r="N872" t="s">
        <v>9500</v>
      </c>
      <c r="P872" t="s">
        <v>13656</v>
      </c>
      <c r="Q872" t="str">
        <f t="shared" si="125"/>
        <v xml:space="preserve">E-Pin#2 Peak    LoadrateWarning </v>
      </c>
      <c r="R872" s="682" t="s">
        <v>10706</v>
      </c>
    </row>
    <row r="873" spans="2:18">
      <c r="B873" s="690">
        <v>869</v>
      </c>
      <c r="C873" s="1451"/>
      <c r="D873" s="691">
        <v>4</v>
      </c>
      <c r="E873" s="692" t="str">
        <f t="shared" si="123"/>
        <v>[F0868] Spare Alarm</v>
      </c>
      <c r="G873" s="693">
        <v>869</v>
      </c>
      <c r="H873" s="1451"/>
      <c r="I873" s="693"/>
      <c r="J873" s="692" t="str">
        <f t="shared" si="124"/>
        <v xml:space="preserve">[F2868] E-Pin#3 Peak    LoadrateWarning </v>
      </c>
      <c r="L873" t="s">
        <v>11657</v>
      </c>
      <c r="M873" t="str">
        <f t="shared" si="126"/>
        <v>Spare Alarm</v>
      </c>
      <c r="N873" t="s">
        <v>9500</v>
      </c>
      <c r="P873" t="s">
        <v>13657</v>
      </c>
      <c r="Q873" t="str">
        <f t="shared" si="125"/>
        <v xml:space="preserve">E-Pin#3 Peak    LoadrateWarning </v>
      </c>
      <c r="R873" s="682" t="s">
        <v>10707</v>
      </c>
    </row>
    <row r="874" spans="2:18">
      <c r="B874" s="690">
        <v>870</v>
      </c>
      <c r="C874" s="1451"/>
      <c r="D874" s="691">
        <v>5</v>
      </c>
      <c r="E874" s="692" t="str">
        <f t="shared" si="123"/>
        <v>[F0869] Spare Alarm</v>
      </c>
      <c r="G874" s="693">
        <v>870</v>
      </c>
      <c r="H874" s="1451"/>
      <c r="I874" s="693"/>
      <c r="J874" s="692" t="str">
        <f t="shared" si="124"/>
        <v xml:space="preserve">[F2869] C-PinZ#1Peak    LoadrateWarning </v>
      </c>
      <c r="L874" t="s">
        <v>11658</v>
      </c>
      <c r="M874" t="str">
        <f t="shared" si="126"/>
        <v>Spare Alarm</v>
      </c>
      <c r="N874" t="s">
        <v>9500</v>
      </c>
      <c r="P874" t="s">
        <v>13658</v>
      </c>
      <c r="Q874" t="str">
        <f t="shared" si="125"/>
        <v xml:space="preserve">C-PinZ#1Peak    LoadrateWarning </v>
      </c>
      <c r="R874" s="682" t="s">
        <v>10708</v>
      </c>
    </row>
    <row r="875" spans="2:18">
      <c r="B875" s="690">
        <v>871</v>
      </c>
      <c r="C875" s="1451"/>
      <c r="D875" s="691">
        <v>6</v>
      </c>
      <c r="E875" s="692" t="str">
        <f t="shared" si="123"/>
        <v>[F0870] Spare Alarm</v>
      </c>
      <c r="G875" s="693">
        <v>871</v>
      </c>
      <c r="H875" s="1451"/>
      <c r="I875" s="693"/>
      <c r="J875" s="692" t="str">
        <f t="shared" si="124"/>
        <v xml:space="preserve">[F2870] C-PinZ#2Peak    LoadrateWarning </v>
      </c>
      <c r="L875" t="s">
        <v>11659</v>
      </c>
      <c r="M875" t="str">
        <f t="shared" si="126"/>
        <v>Spare Alarm</v>
      </c>
      <c r="N875" t="s">
        <v>9500</v>
      </c>
      <c r="P875" t="s">
        <v>13659</v>
      </c>
      <c r="Q875" t="str">
        <f t="shared" si="125"/>
        <v xml:space="preserve">C-PinZ#2Peak    LoadrateWarning </v>
      </c>
      <c r="R875" s="682" t="s">
        <v>10709</v>
      </c>
    </row>
    <row r="876" spans="2:18">
      <c r="B876" s="690">
        <v>872</v>
      </c>
      <c r="C876" s="1451"/>
      <c r="D876" s="691">
        <v>7</v>
      </c>
      <c r="E876" s="692" t="str">
        <f t="shared" si="123"/>
        <v>[F0871] Spare Alarm</v>
      </c>
      <c r="G876" s="693">
        <v>872</v>
      </c>
      <c r="H876" s="1451"/>
      <c r="I876" s="693"/>
      <c r="J876" s="692" t="str">
        <f t="shared" si="124"/>
        <v xml:space="preserve">[F2871] C-PinX#1Peak    LoadrateWarning </v>
      </c>
      <c r="L876" t="s">
        <v>11660</v>
      </c>
      <c r="M876" t="str">
        <f t="shared" si="126"/>
        <v>Spare Alarm</v>
      </c>
      <c r="N876" t="s">
        <v>9500</v>
      </c>
      <c r="P876" t="s">
        <v>13660</v>
      </c>
      <c r="Q876" t="str">
        <f t="shared" si="125"/>
        <v xml:space="preserve">C-PinX#1Peak    LoadrateWarning </v>
      </c>
      <c r="R876" s="682" t="s">
        <v>10710</v>
      </c>
    </row>
    <row r="877" spans="2:18">
      <c r="B877" s="690">
        <v>873</v>
      </c>
      <c r="C877" s="1451"/>
      <c r="D877" s="691">
        <v>8</v>
      </c>
      <c r="E877" s="692" t="str">
        <f t="shared" si="123"/>
        <v>[F0872] Spare Alarm</v>
      </c>
      <c r="G877" s="693">
        <v>873</v>
      </c>
      <c r="H877" s="1451"/>
      <c r="I877" s="693"/>
      <c r="J877" s="692" t="str">
        <f t="shared" si="124"/>
        <v xml:space="preserve">[F2872] C-PinX#2Peak    LoadrateWarning </v>
      </c>
      <c r="L877" t="s">
        <v>11661</v>
      </c>
      <c r="M877" t="str">
        <f t="shared" si="126"/>
        <v>Spare Alarm</v>
      </c>
      <c r="N877" t="s">
        <v>9500</v>
      </c>
      <c r="P877" t="s">
        <v>13661</v>
      </c>
      <c r="Q877" t="str">
        <f t="shared" si="125"/>
        <v xml:space="preserve">C-PinX#2Peak    LoadrateWarning </v>
      </c>
      <c r="R877" s="682" t="s">
        <v>10711</v>
      </c>
    </row>
    <row r="878" spans="2:18">
      <c r="B878" s="690">
        <v>874</v>
      </c>
      <c r="C878" s="1451"/>
      <c r="D878" s="691">
        <v>9</v>
      </c>
      <c r="E878" s="692" t="str">
        <f t="shared" si="123"/>
        <v>[F0873] Spare Alarm</v>
      </c>
      <c r="G878" s="693">
        <v>874</v>
      </c>
      <c r="H878" s="1451"/>
      <c r="I878" s="693"/>
      <c r="J878" s="692" t="str">
        <f t="shared" si="124"/>
        <v xml:space="preserve">[F2873] C-PinX#3Peak    LoadrateWarning </v>
      </c>
      <c r="L878" t="s">
        <v>11662</v>
      </c>
      <c r="M878" t="str">
        <f t="shared" si="126"/>
        <v>Spare Alarm</v>
      </c>
      <c r="N878" t="s">
        <v>9500</v>
      </c>
      <c r="P878" t="s">
        <v>13662</v>
      </c>
      <c r="Q878" t="str">
        <f t="shared" si="125"/>
        <v xml:space="preserve">C-PinX#3Peak    LoadrateWarning </v>
      </c>
      <c r="R878" s="682" t="s">
        <v>10712</v>
      </c>
    </row>
    <row r="879" spans="2:18">
      <c r="B879" s="690">
        <v>875</v>
      </c>
      <c r="C879" s="1451"/>
      <c r="D879" s="691" t="s">
        <v>7042</v>
      </c>
      <c r="E879" s="692" t="str">
        <f t="shared" si="123"/>
        <v>[F0874] Spare Alarm</v>
      </c>
      <c r="G879" s="693">
        <v>875</v>
      </c>
      <c r="H879" s="1451"/>
      <c r="I879" s="693"/>
      <c r="J879" s="692" t="str">
        <f t="shared" si="124"/>
        <v xml:space="preserve">[F2874] C-PinX#4Peak    LoadrateWarning </v>
      </c>
      <c r="L879" t="s">
        <v>11663</v>
      </c>
      <c r="M879" t="str">
        <f t="shared" si="126"/>
        <v>Spare Alarm</v>
      </c>
      <c r="N879" t="s">
        <v>9500</v>
      </c>
      <c r="P879" t="s">
        <v>13663</v>
      </c>
      <c r="Q879" t="str">
        <f t="shared" si="125"/>
        <v xml:space="preserve">C-PinX#4Peak    LoadrateWarning </v>
      </c>
      <c r="R879" s="682" t="s">
        <v>10713</v>
      </c>
    </row>
    <row r="880" spans="2:18">
      <c r="B880" s="690">
        <v>876</v>
      </c>
      <c r="C880" s="1451"/>
      <c r="D880" s="691" t="s">
        <v>7043</v>
      </c>
      <c r="E880" s="692" t="str">
        <f t="shared" si="123"/>
        <v>[F0875] Spare Alarm</v>
      </c>
      <c r="G880" s="693">
        <v>876</v>
      </c>
      <c r="H880" s="1451"/>
      <c r="I880" s="693"/>
      <c r="J880" s="692" t="str">
        <f t="shared" si="124"/>
        <v xml:space="preserve">[F2875] C-PinX#5Peak    LoadrateWarning </v>
      </c>
      <c r="L880" t="s">
        <v>11664</v>
      </c>
      <c r="M880" t="str">
        <f t="shared" si="126"/>
        <v>Spare Alarm</v>
      </c>
      <c r="N880" t="s">
        <v>9500</v>
      </c>
      <c r="P880" t="s">
        <v>13664</v>
      </c>
      <c r="Q880" t="str">
        <f t="shared" si="125"/>
        <v xml:space="preserve">C-PinX#5Peak    LoadrateWarning </v>
      </c>
      <c r="R880" s="682" t="s">
        <v>10714</v>
      </c>
    </row>
    <row r="881" spans="2:18">
      <c r="B881" s="690">
        <v>877</v>
      </c>
      <c r="C881" s="1451"/>
      <c r="D881" s="691" t="s">
        <v>7044</v>
      </c>
      <c r="E881" s="692" t="str">
        <f t="shared" si="123"/>
        <v>[F0876] Spare Alarm</v>
      </c>
      <c r="G881" s="693">
        <v>877</v>
      </c>
      <c r="H881" s="1451"/>
      <c r="I881" s="693"/>
      <c r="J881" s="692" t="str">
        <f t="shared" si="124"/>
        <v xml:space="preserve">[F2876] C-PinX#6Peak    LoadrateWarning </v>
      </c>
      <c r="L881" t="s">
        <v>11665</v>
      </c>
      <c r="M881" t="str">
        <f t="shared" si="126"/>
        <v>Spare Alarm</v>
      </c>
      <c r="N881" t="s">
        <v>9500</v>
      </c>
      <c r="P881" t="s">
        <v>13665</v>
      </c>
      <c r="Q881" t="str">
        <f t="shared" si="125"/>
        <v xml:space="preserve">C-PinX#6Peak    LoadrateWarning </v>
      </c>
      <c r="R881" s="682" t="s">
        <v>10715</v>
      </c>
    </row>
    <row r="882" spans="2:18">
      <c r="B882" s="690">
        <v>878</v>
      </c>
      <c r="C882" s="1451"/>
      <c r="D882" s="691" t="s">
        <v>7045</v>
      </c>
      <c r="E882" s="692" t="str">
        <f t="shared" si="123"/>
        <v>[F0877] Spare Alarm</v>
      </c>
      <c r="G882" s="693">
        <v>878</v>
      </c>
      <c r="H882" s="1451"/>
      <c r="I882" s="693"/>
      <c r="J882" s="692" t="str">
        <f t="shared" si="124"/>
        <v xml:space="preserve">[F2877] PTW Y   Peak    LoadrateWarning </v>
      </c>
      <c r="L882" t="s">
        <v>11666</v>
      </c>
      <c r="M882" t="str">
        <f t="shared" si="126"/>
        <v>Spare Alarm</v>
      </c>
      <c r="N882" t="s">
        <v>9500</v>
      </c>
      <c r="P882" t="s">
        <v>13666</v>
      </c>
      <c r="Q882" t="str">
        <f t="shared" si="125"/>
        <v xml:space="preserve">PTW Y   Peak    LoadrateWarning </v>
      </c>
      <c r="R882" s="682" t="s">
        <v>10716</v>
      </c>
    </row>
    <row r="883" spans="2:18">
      <c r="B883" s="690">
        <v>879</v>
      </c>
      <c r="C883" s="1451"/>
      <c r="D883" s="691" t="s">
        <v>7046</v>
      </c>
      <c r="E883" s="692" t="str">
        <f t="shared" si="123"/>
        <v>[F0878] Spare Alarm</v>
      </c>
      <c r="G883" s="693">
        <v>879</v>
      </c>
      <c r="H883" s="1451"/>
      <c r="I883" s="693"/>
      <c r="J883" s="692" t="str">
        <f t="shared" si="124"/>
        <v xml:space="preserve">[F2878] PTW Z#1 Peak    LoadrateWarning </v>
      </c>
      <c r="L883" t="s">
        <v>11667</v>
      </c>
      <c r="M883" t="str">
        <f t="shared" si="126"/>
        <v>Spare Alarm</v>
      </c>
      <c r="N883" t="s">
        <v>9500</v>
      </c>
      <c r="P883" t="s">
        <v>13667</v>
      </c>
      <c r="Q883" t="str">
        <f t="shared" si="125"/>
        <v xml:space="preserve">PTW Z#1 Peak    LoadrateWarning </v>
      </c>
      <c r="R883" s="682" t="s">
        <v>10717</v>
      </c>
    </row>
    <row r="884" spans="2:18">
      <c r="B884" s="690">
        <v>880</v>
      </c>
      <c r="C884" s="1452"/>
      <c r="D884" s="691" t="s">
        <v>7047</v>
      </c>
      <c r="E884" s="692" t="str">
        <f t="shared" si="123"/>
        <v>[F0879] Spare Alarm</v>
      </c>
      <c r="G884" s="693">
        <v>880</v>
      </c>
      <c r="H884" s="1452"/>
      <c r="I884" s="693"/>
      <c r="J884" s="692" t="str">
        <f t="shared" si="124"/>
        <v xml:space="preserve">[F2879] PTW Z#2 Peak    LoadrateWarning </v>
      </c>
      <c r="L884" t="s">
        <v>11668</v>
      </c>
      <c r="M884" t="str">
        <f t="shared" si="126"/>
        <v>Spare Alarm</v>
      </c>
      <c r="N884" t="s">
        <v>9500</v>
      </c>
      <c r="P884" t="s">
        <v>13668</v>
      </c>
      <c r="Q884" t="str">
        <f t="shared" si="125"/>
        <v xml:space="preserve">PTW Z#2 Peak    LoadrateWarning </v>
      </c>
      <c r="R884" s="682" t="s">
        <v>10718</v>
      </c>
    </row>
    <row r="885" spans="2:18">
      <c r="B885" s="690">
        <v>881</v>
      </c>
      <c r="C885" s="1450" t="str">
        <f t="shared" ref="C885:C933" si="129">DEC2HEX(HEX2DEC(C869)+1)</f>
        <v>2757</v>
      </c>
      <c r="D885" s="691">
        <v>0</v>
      </c>
      <c r="E885" s="692" t="str">
        <f t="shared" si="123"/>
        <v>[F0880] Spare Alarm</v>
      </c>
      <c r="G885" s="693">
        <v>881</v>
      </c>
      <c r="H885" s="1450" t="str">
        <f t="shared" ref="H885" si="130">DEC2HEX(HEX2DEC(H869)+1)</f>
        <v>27D7</v>
      </c>
      <c r="I885" s="693"/>
      <c r="J885" s="692" t="str">
        <f t="shared" si="124"/>
        <v xml:space="preserve">[F2880] Warning </v>
      </c>
      <c r="L885" t="s">
        <v>11669</v>
      </c>
      <c r="M885" t="str">
        <f t="shared" si="126"/>
        <v>Spare Alarm</v>
      </c>
      <c r="N885" t="s">
        <v>9500</v>
      </c>
      <c r="P885" t="s">
        <v>13669</v>
      </c>
      <c r="Q885" t="str">
        <f t="shared" si="125"/>
        <v xml:space="preserve">Warning </v>
      </c>
      <c r="R885" s="682" t="s">
        <v>10412</v>
      </c>
    </row>
    <row r="886" spans="2:18">
      <c r="B886" s="690">
        <v>882</v>
      </c>
      <c r="C886" s="1451"/>
      <c r="D886" s="691">
        <v>1</v>
      </c>
      <c r="E886" s="692" t="str">
        <f t="shared" si="123"/>
        <v>[F0881] Spare Alarm</v>
      </c>
      <c r="G886" s="693">
        <v>882</v>
      </c>
      <c r="H886" s="1451"/>
      <c r="I886" s="693"/>
      <c r="J886" s="692" t="str">
        <f t="shared" si="124"/>
        <v xml:space="preserve">[F2881] Warning </v>
      </c>
      <c r="L886" t="s">
        <v>11670</v>
      </c>
      <c r="M886" t="str">
        <f t="shared" si="126"/>
        <v>Spare Alarm</v>
      </c>
      <c r="N886" t="s">
        <v>9500</v>
      </c>
      <c r="P886" t="s">
        <v>13670</v>
      </c>
      <c r="Q886" t="str">
        <f t="shared" si="125"/>
        <v xml:space="preserve">Warning </v>
      </c>
      <c r="R886" s="682" t="s">
        <v>10412</v>
      </c>
    </row>
    <row r="887" spans="2:18">
      <c r="B887" s="690">
        <v>883</v>
      </c>
      <c r="C887" s="1451"/>
      <c r="D887" s="691">
        <v>2</v>
      </c>
      <c r="E887" s="692" t="str">
        <f t="shared" si="123"/>
        <v>[F0882] Spare Alarm</v>
      </c>
      <c r="G887" s="693">
        <v>883</v>
      </c>
      <c r="H887" s="1451"/>
      <c r="I887" s="693"/>
      <c r="J887" s="692" t="str">
        <f t="shared" si="124"/>
        <v xml:space="preserve">[F2882] Warning </v>
      </c>
      <c r="L887" t="s">
        <v>11671</v>
      </c>
      <c r="M887" t="str">
        <f t="shared" si="126"/>
        <v>Spare Alarm</v>
      </c>
      <c r="N887" t="s">
        <v>9500</v>
      </c>
      <c r="P887" t="s">
        <v>13671</v>
      </c>
      <c r="Q887" t="str">
        <f t="shared" si="125"/>
        <v xml:space="preserve">Warning </v>
      </c>
      <c r="R887" s="682" t="s">
        <v>10412</v>
      </c>
    </row>
    <row r="888" spans="2:18">
      <c r="B888" s="690">
        <v>884</v>
      </c>
      <c r="C888" s="1451"/>
      <c r="D888" s="691">
        <v>3</v>
      </c>
      <c r="E888" s="692" t="str">
        <f t="shared" si="123"/>
        <v>[F0883] Spare Alarm</v>
      </c>
      <c r="G888" s="693">
        <v>884</v>
      </c>
      <c r="H888" s="1451"/>
      <c r="I888" s="693"/>
      <c r="J888" s="692" t="str">
        <f t="shared" si="124"/>
        <v xml:space="preserve">[F2883] Warning </v>
      </c>
      <c r="L888" t="s">
        <v>11672</v>
      </c>
      <c r="M888" t="str">
        <f t="shared" si="126"/>
        <v>Spare Alarm</v>
      </c>
      <c r="N888" t="s">
        <v>9500</v>
      </c>
      <c r="P888" t="s">
        <v>13672</v>
      </c>
      <c r="Q888" t="str">
        <f t="shared" si="125"/>
        <v xml:space="preserve">Warning </v>
      </c>
      <c r="R888" s="682" t="s">
        <v>10412</v>
      </c>
    </row>
    <row r="889" spans="2:18">
      <c r="B889" s="690">
        <v>885</v>
      </c>
      <c r="C889" s="1451"/>
      <c r="D889" s="691">
        <v>4</v>
      </c>
      <c r="E889" s="692" t="str">
        <f t="shared" si="123"/>
        <v>[F0884] Spare Alarm</v>
      </c>
      <c r="G889" s="693">
        <v>885</v>
      </c>
      <c r="H889" s="1451"/>
      <c r="I889" s="693"/>
      <c r="J889" s="692" t="str">
        <f t="shared" si="124"/>
        <v xml:space="preserve">[F2884] Warning </v>
      </c>
      <c r="L889" t="s">
        <v>11673</v>
      </c>
      <c r="M889" t="str">
        <f t="shared" si="126"/>
        <v>Spare Alarm</v>
      </c>
      <c r="N889" t="s">
        <v>9500</v>
      </c>
      <c r="P889" t="s">
        <v>13673</v>
      </c>
      <c r="Q889" t="str">
        <f t="shared" si="125"/>
        <v xml:space="preserve">Warning </v>
      </c>
      <c r="R889" s="682" t="s">
        <v>10412</v>
      </c>
    </row>
    <row r="890" spans="2:18">
      <c r="B890" s="690">
        <v>886</v>
      </c>
      <c r="C890" s="1451"/>
      <c r="D890" s="691">
        <v>5</v>
      </c>
      <c r="E890" s="692" t="str">
        <f t="shared" si="123"/>
        <v>[F0885] Spare Alarm</v>
      </c>
      <c r="G890" s="693">
        <v>886</v>
      </c>
      <c r="H890" s="1451"/>
      <c r="I890" s="693"/>
      <c r="J890" s="692" t="str">
        <f t="shared" si="124"/>
        <v xml:space="preserve">[F2885] Warning </v>
      </c>
      <c r="L890" t="s">
        <v>11674</v>
      </c>
      <c r="M890" t="str">
        <f t="shared" si="126"/>
        <v>Spare Alarm</v>
      </c>
      <c r="N890" t="s">
        <v>9500</v>
      </c>
      <c r="P890" t="s">
        <v>13674</v>
      </c>
      <c r="Q890" t="str">
        <f t="shared" si="125"/>
        <v xml:space="preserve">Warning </v>
      </c>
      <c r="R890" s="682" t="s">
        <v>10412</v>
      </c>
    </row>
    <row r="891" spans="2:18">
      <c r="B891" s="690">
        <v>887</v>
      </c>
      <c r="C891" s="1451"/>
      <c r="D891" s="691">
        <v>6</v>
      </c>
      <c r="E891" s="692" t="str">
        <f t="shared" si="123"/>
        <v>[F0886] Spare Alarm</v>
      </c>
      <c r="G891" s="693">
        <v>887</v>
      </c>
      <c r="H891" s="1451"/>
      <c r="I891" s="693"/>
      <c r="J891" s="692" t="str">
        <f t="shared" si="124"/>
        <v xml:space="preserve">[F2886] Warning </v>
      </c>
      <c r="L891" t="s">
        <v>11675</v>
      </c>
      <c r="M891" t="str">
        <f t="shared" si="126"/>
        <v>Spare Alarm</v>
      </c>
      <c r="N891" t="s">
        <v>9500</v>
      </c>
      <c r="P891" t="s">
        <v>13675</v>
      </c>
      <c r="Q891" t="str">
        <f t="shared" si="125"/>
        <v xml:space="preserve">Warning </v>
      </c>
      <c r="R891" s="682" t="s">
        <v>10412</v>
      </c>
    </row>
    <row r="892" spans="2:18">
      <c r="B892" s="690">
        <v>888</v>
      </c>
      <c r="C892" s="1451"/>
      <c r="D892" s="691">
        <v>7</v>
      </c>
      <c r="E892" s="692" t="str">
        <f t="shared" si="123"/>
        <v>[F0887] Spare Alarm</v>
      </c>
      <c r="G892" s="693">
        <v>888</v>
      </c>
      <c r="H892" s="1451"/>
      <c r="I892" s="693"/>
      <c r="J892" s="692" t="str">
        <f t="shared" si="124"/>
        <v xml:space="preserve">[F2887] Warning </v>
      </c>
      <c r="L892" t="s">
        <v>11676</v>
      </c>
      <c r="M892" t="str">
        <f t="shared" si="126"/>
        <v>Spare Alarm</v>
      </c>
      <c r="N892" t="s">
        <v>9500</v>
      </c>
      <c r="P892" t="s">
        <v>13676</v>
      </c>
      <c r="Q892" t="str">
        <f t="shared" si="125"/>
        <v xml:space="preserve">Warning </v>
      </c>
      <c r="R892" s="682" t="s">
        <v>10412</v>
      </c>
    </row>
    <row r="893" spans="2:18">
      <c r="B893" s="690">
        <v>889</v>
      </c>
      <c r="C893" s="1451"/>
      <c r="D893" s="691">
        <v>8</v>
      </c>
      <c r="E893" s="692" t="str">
        <f t="shared" si="123"/>
        <v>[F0888] Spare Alarm</v>
      </c>
      <c r="G893" s="693">
        <v>889</v>
      </c>
      <c r="H893" s="1451"/>
      <c r="I893" s="693"/>
      <c r="J893" s="692" t="str">
        <f t="shared" si="124"/>
        <v xml:space="preserve">[F2888] Warning </v>
      </c>
      <c r="L893" t="s">
        <v>11677</v>
      </c>
      <c r="M893" t="str">
        <f t="shared" si="126"/>
        <v>Spare Alarm</v>
      </c>
      <c r="N893" t="s">
        <v>9500</v>
      </c>
      <c r="P893" t="s">
        <v>13677</v>
      </c>
      <c r="Q893" t="str">
        <f t="shared" si="125"/>
        <v xml:space="preserve">Warning </v>
      </c>
      <c r="R893" s="682" t="s">
        <v>10412</v>
      </c>
    </row>
    <row r="894" spans="2:18">
      <c r="B894" s="690">
        <v>890</v>
      </c>
      <c r="C894" s="1451"/>
      <c r="D894" s="691">
        <v>9</v>
      </c>
      <c r="E894" s="692" t="str">
        <f t="shared" si="123"/>
        <v>[F0889] Spare Alarm</v>
      </c>
      <c r="G894" s="693">
        <v>890</v>
      </c>
      <c r="H894" s="1451"/>
      <c r="I894" s="693"/>
      <c r="J894" s="692" t="str">
        <f t="shared" si="124"/>
        <v xml:space="preserve">[F2889] Warning </v>
      </c>
      <c r="L894" t="s">
        <v>11678</v>
      </c>
      <c r="M894" t="str">
        <f t="shared" si="126"/>
        <v>Spare Alarm</v>
      </c>
      <c r="N894" t="s">
        <v>9500</v>
      </c>
      <c r="P894" t="s">
        <v>13678</v>
      </c>
      <c r="Q894" t="str">
        <f t="shared" si="125"/>
        <v xml:space="preserve">Warning </v>
      </c>
      <c r="R894" s="682" t="s">
        <v>10412</v>
      </c>
    </row>
    <row r="895" spans="2:18">
      <c r="B895" s="690">
        <v>891</v>
      </c>
      <c r="C895" s="1451"/>
      <c r="D895" s="691" t="s">
        <v>7042</v>
      </c>
      <c r="E895" s="692" t="str">
        <f t="shared" si="123"/>
        <v>[F0890] Spare Alarm</v>
      </c>
      <c r="G895" s="693">
        <v>891</v>
      </c>
      <c r="H895" s="1451"/>
      <c r="I895" s="693"/>
      <c r="J895" s="692" t="str">
        <f t="shared" si="124"/>
        <v xml:space="preserve">[F2890] Warning </v>
      </c>
      <c r="L895" t="s">
        <v>11679</v>
      </c>
      <c r="M895" t="str">
        <f t="shared" si="126"/>
        <v>Spare Alarm</v>
      </c>
      <c r="N895" t="s">
        <v>9500</v>
      </c>
      <c r="P895" t="s">
        <v>13679</v>
      </c>
      <c r="Q895" t="str">
        <f t="shared" si="125"/>
        <v xml:space="preserve">Warning </v>
      </c>
      <c r="R895" s="682" t="s">
        <v>10412</v>
      </c>
    </row>
    <row r="896" spans="2:18">
      <c r="B896" s="690">
        <v>892</v>
      </c>
      <c r="C896" s="1451"/>
      <c r="D896" s="691" t="s">
        <v>7043</v>
      </c>
      <c r="E896" s="692" t="str">
        <f t="shared" si="123"/>
        <v>[F0891] Spare Alarm</v>
      </c>
      <c r="G896" s="693">
        <v>892</v>
      </c>
      <c r="H896" s="1451"/>
      <c r="I896" s="693"/>
      <c r="J896" s="692" t="str">
        <f t="shared" si="124"/>
        <v xml:space="preserve">[F2891] Warning </v>
      </c>
      <c r="L896" t="s">
        <v>11680</v>
      </c>
      <c r="M896" t="str">
        <f t="shared" si="126"/>
        <v>Spare Alarm</v>
      </c>
      <c r="N896" t="s">
        <v>9500</v>
      </c>
      <c r="P896" t="s">
        <v>13680</v>
      </c>
      <c r="Q896" t="str">
        <f t="shared" si="125"/>
        <v xml:space="preserve">Warning </v>
      </c>
      <c r="R896" s="682" t="s">
        <v>10412</v>
      </c>
    </row>
    <row r="897" spans="2:18">
      <c r="B897" s="690">
        <v>893</v>
      </c>
      <c r="C897" s="1451"/>
      <c r="D897" s="691" t="s">
        <v>7044</v>
      </c>
      <c r="E897" s="692" t="str">
        <f t="shared" si="123"/>
        <v>[F0892] Spare Alarm</v>
      </c>
      <c r="G897" s="693">
        <v>893</v>
      </c>
      <c r="H897" s="1451"/>
      <c r="I897" s="693"/>
      <c r="J897" s="692" t="str">
        <f t="shared" si="124"/>
        <v xml:space="preserve">[F2892] Warning </v>
      </c>
      <c r="L897" t="s">
        <v>11681</v>
      </c>
      <c r="M897" t="str">
        <f t="shared" si="126"/>
        <v>Spare Alarm</v>
      </c>
      <c r="N897" t="s">
        <v>9500</v>
      </c>
      <c r="P897" t="s">
        <v>13681</v>
      </c>
      <c r="Q897" t="str">
        <f t="shared" si="125"/>
        <v xml:space="preserve">Warning </v>
      </c>
      <c r="R897" s="682" t="s">
        <v>10412</v>
      </c>
    </row>
    <row r="898" spans="2:18">
      <c r="B898" s="690">
        <v>894</v>
      </c>
      <c r="C898" s="1451"/>
      <c r="D898" s="691" t="s">
        <v>7045</v>
      </c>
      <c r="E898" s="692" t="str">
        <f t="shared" si="123"/>
        <v>[F0893] Spare Alarm</v>
      </c>
      <c r="G898" s="693">
        <v>894</v>
      </c>
      <c r="H898" s="1451"/>
      <c r="I898" s="693"/>
      <c r="J898" s="692" t="str">
        <f t="shared" si="124"/>
        <v xml:space="preserve">[F2893] Warning </v>
      </c>
      <c r="L898" t="s">
        <v>11682</v>
      </c>
      <c r="M898" t="str">
        <f t="shared" si="126"/>
        <v>Spare Alarm</v>
      </c>
      <c r="N898" t="s">
        <v>9500</v>
      </c>
      <c r="P898" t="s">
        <v>13682</v>
      </c>
      <c r="Q898" t="str">
        <f t="shared" si="125"/>
        <v xml:space="preserve">Warning </v>
      </c>
      <c r="R898" s="682" t="s">
        <v>10412</v>
      </c>
    </row>
    <row r="899" spans="2:18">
      <c r="B899" s="690">
        <v>895</v>
      </c>
      <c r="C899" s="1451"/>
      <c r="D899" s="691" t="s">
        <v>7046</v>
      </c>
      <c r="E899" s="692" t="str">
        <f t="shared" si="123"/>
        <v>[F0894] Spare Alarm</v>
      </c>
      <c r="G899" s="693">
        <v>895</v>
      </c>
      <c r="H899" s="1451"/>
      <c r="I899" s="693"/>
      <c r="J899" s="692" t="str">
        <f t="shared" si="124"/>
        <v xml:space="preserve">[F2894] Warning </v>
      </c>
      <c r="L899" t="s">
        <v>11683</v>
      </c>
      <c r="M899" t="str">
        <f t="shared" si="126"/>
        <v>Spare Alarm</v>
      </c>
      <c r="N899" t="s">
        <v>9500</v>
      </c>
      <c r="P899" t="s">
        <v>13683</v>
      </c>
      <c r="Q899" t="str">
        <f t="shared" si="125"/>
        <v xml:space="preserve">Warning </v>
      </c>
      <c r="R899" s="682" t="s">
        <v>10412</v>
      </c>
    </row>
    <row r="900" spans="2:18">
      <c r="B900" s="690">
        <v>896</v>
      </c>
      <c r="C900" s="1452"/>
      <c r="D900" s="691" t="s">
        <v>7047</v>
      </c>
      <c r="E900" s="692" t="str">
        <f t="shared" si="123"/>
        <v>[F0895] Spare Alarm</v>
      </c>
      <c r="G900" s="693">
        <v>896</v>
      </c>
      <c r="H900" s="1452"/>
      <c r="I900" s="693"/>
      <c r="J900" s="692" t="str">
        <f t="shared" si="124"/>
        <v xml:space="preserve">[F2895] Warning </v>
      </c>
      <c r="L900" t="s">
        <v>11684</v>
      </c>
      <c r="M900" t="str">
        <f t="shared" si="126"/>
        <v>Spare Alarm</v>
      </c>
      <c r="N900" t="s">
        <v>9500</v>
      </c>
      <c r="P900" t="s">
        <v>13684</v>
      </c>
      <c r="Q900" t="str">
        <f t="shared" si="125"/>
        <v xml:space="preserve">Warning </v>
      </c>
      <c r="R900" s="682" t="s">
        <v>10412</v>
      </c>
    </row>
    <row r="901" spans="2:18">
      <c r="B901" s="690">
        <v>897</v>
      </c>
      <c r="C901" s="1450" t="str">
        <f t="shared" si="129"/>
        <v>2758</v>
      </c>
      <c r="D901" s="691">
        <v>0</v>
      </c>
      <c r="E901" s="692" t="str">
        <f t="shared" si="123"/>
        <v>[F0896] Spare Alarm</v>
      </c>
      <c r="G901" s="693">
        <v>897</v>
      </c>
      <c r="H901" s="1450" t="str">
        <f t="shared" ref="H901" si="131">DEC2HEX(HEX2DEC(H885)+1)</f>
        <v>27D8</v>
      </c>
      <c r="I901" s="693"/>
      <c r="J901" s="692" t="str">
        <f t="shared" si="124"/>
        <v xml:space="preserve">[F2896] Warning </v>
      </c>
      <c r="L901" t="s">
        <v>11685</v>
      </c>
      <c r="M901" t="str">
        <f t="shared" si="126"/>
        <v>Spare Alarm</v>
      </c>
      <c r="N901" t="s">
        <v>9500</v>
      </c>
      <c r="P901" t="s">
        <v>13685</v>
      </c>
      <c r="Q901" t="str">
        <f t="shared" si="125"/>
        <v xml:space="preserve">Warning </v>
      </c>
      <c r="R901" s="682" t="s">
        <v>10412</v>
      </c>
    </row>
    <row r="902" spans="2:18">
      <c r="B902" s="690">
        <v>898</v>
      </c>
      <c r="C902" s="1451"/>
      <c r="D902" s="691">
        <v>1</v>
      </c>
      <c r="E902" s="692" t="str">
        <f t="shared" ref="E902:E965" si="132">L902&amp;" "&amp;M902</f>
        <v>[F0897] Spare Alarm</v>
      </c>
      <c r="G902" s="693">
        <v>898</v>
      </c>
      <c r="H902" s="1451"/>
      <c r="I902" s="693"/>
      <c r="J902" s="692" t="str">
        <f t="shared" ref="J902:J965" si="133">P902&amp;" "&amp;Q902</f>
        <v xml:space="preserve">[F2897] Warning </v>
      </c>
      <c r="L902" t="s">
        <v>11686</v>
      </c>
      <c r="M902" t="str">
        <f t="shared" si="126"/>
        <v>Spare Alarm</v>
      </c>
      <c r="N902" t="s">
        <v>9500</v>
      </c>
      <c r="P902" t="s">
        <v>13686</v>
      </c>
      <c r="Q902" t="str">
        <f t="shared" ref="Q902:Q965" si="134">IF("Warring   " =R902, "Spare Alarm", R902)</f>
        <v xml:space="preserve">Warning </v>
      </c>
      <c r="R902" s="682" t="s">
        <v>10412</v>
      </c>
    </row>
    <row r="903" spans="2:18">
      <c r="B903" s="690">
        <v>899</v>
      </c>
      <c r="C903" s="1451"/>
      <c r="D903" s="691">
        <v>2</v>
      </c>
      <c r="E903" s="692" t="str">
        <f t="shared" si="132"/>
        <v>[F0898] Spare Alarm</v>
      </c>
      <c r="G903" s="693">
        <v>899</v>
      </c>
      <c r="H903" s="1451"/>
      <c r="I903" s="693"/>
      <c r="J903" s="692" t="str">
        <f t="shared" si="133"/>
        <v xml:space="preserve">[F2898] Warning </v>
      </c>
      <c r="L903" t="s">
        <v>11687</v>
      </c>
      <c r="M903" t="str">
        <f t="shared" si="126"/>
        <v>Spare Alarm</v>
      </c>
      <c r="N903" t="s">
        <v>9500</v>
      </c>
      <c r="P903" t="s">
        <v>13687</v>
      </c>
      <c r="Q903" t="str">
        <f t="shared" si="134"/>
        <v xml:space="preserve">Warning </v>
      </c>
      <c r="R903" s="682" t="s">
        <v>10412</v>
      </c>
    </row>
    <row r="904" spans="2:18">
      <c r="B904" s="690">
        <v>900</v>
      </c>
      <c r="C904" s="1451"/>
      <c r="D904" s="691">
        <v>3</v>
      </c>
      <c r="E904" s="692" t="str">
        <f t="shared" si="132"/>
        <v>[F0899] Spare Alarm</v>
      </c>
      <c r="G904" s="693">
        <v>900</v>
      </c>
      <c r="H904" s="1451"/>
      <c r="I904" s="693"/>
      <c r="J904" s="692" t="str">
        <f t="shared" si="133"/>
        <v xml:space="preserve">[F2899] Warning </v>
      </c>
      <c r="L904" t="s">
        <v>11688</v>
      </c>
      <c r="M904" t="str">
        <f t="shared" si="126"/>
        <v>Spare Alarm</v>
      </c>
      <c r="N904" t="s">
        <v>9500</v>
      </c>
      <c r="P904" t="s">
        <v>13688</v>
      </c>
      <c r="Q904" t="str">
        <f t="shared" si="134"/>
        <v xml:space="preserve">Warning </v>
      </c>
      <c r="R904" s="682" t="s">
        <v>10412</v>
      </c>
    </row>
    <row r="905" spans="2:18">
      <c r="B905" s="690">
        <v>901</v>
      </c>
      <c r="C905" s="1451"/>
      <c r="D905" s="691">
        <v>4</v>
      </c>
      <c r="E905" s="692" t="str">
        <f t="shared" si="132"/>
        <v xml:space="preserve">[F0900] 광학 PC   Alive   TimeOverAlarm   </v>
      </c>
      <c r="G905" s="693">
        <v>901</v>
      </c>
      <c r="H905" s="1451"/>
      <c r="I905" s="693"/>
      <c r="J905" s="692" t="str">
        <f t="shared" si="133"/>
        <v xml:space="preserve">[F2900] DeChuck Pin#1   Pos#1   Warning </v>
      </c>
      <c r="L905" t="s">
        <v>11689</v>
      </c>
      <c r="M905" t="str">
        <f t="shared" si="126"/>
        <v xml:space="preserve">광학 PC   Alive   TimeOverAlarm   </v>
      </c>
      <c r="N905" t="s">
        <v>9944</v>
      </c>
      <c r="P905" t="s">
        <v>13689</v>
      </c>
      <c r="Q905" t="str">
        <f t="shared" si="134"/>
        <v xml:space="preserve">DeChuck Pin#1   Pos#1   Warning </v>
      </c>
      <c r="R905" s="682" t="s">
        <v>10719</v>
      </c>
    </row>
    <row r="906" spans="2:18">
      <c r="B906" s="690">
        <v>902</v>
      </c>
      <c r="C906" s="1451"/>
      <c r="D906" s="691">
        <v>5</v>
      </c>
      <c r="E906" s="692" t="str">
        <f t="shared" si="132"/>
        <v xml:space="preserve">[F0901] 가공 PC   Alive   TimeOverAlarm   </v>
      </c>
      <c r="G906" s="693">
        <v>902</v>
      </c>
      <c r="H906" s="1451"/>
      <c r="I906" s="693"/>
      <c r="J906" s="692" t="str">
        <f t="shared" si="133"/>
        <v xml:space="preserve">[F2901] DeChuck Pin#1   Pos#2   Warning </v>
      </c>
      <c r="L906" t="s">
        <v>11690</v>
      </c>
      <c r="M906" t="str">
        <f t="shared" si="126"/>
        <v xml:space="preserve">가공 PC   Alive   TimeOverAlarm   </v>
      </c>
      <c r="N906" t="s">
        <v>9945</v>
      </c>
      <c r="P906" t="s">
        <v>13690</v>
      </c>
      <c r="Q906" t="str">
        <f t="shared" si="134"/>
        <v xml:space="preserve">DeChuck Pin#1   Pos#2   Warning </v>
      </c>
      <c r="R906" s="682" t="s">
        <v>10720</v>
      </c>
    </row>
    <row r="907" spans="2:18">
      <c r="B907" s="690">
        <v>903</v>
      </c>
      <c r="C907" s="1451"/>
      <c r="D907" s="691">
        <v>6</v>
      </c>
      <c r="E907" s="692" t="str">
        <f t="shared" si="132"/>
        <v xml:space="preserve">[F0902] 물류 PC   Alive   TimeOverAlarm   </v>
      </c>
      <c r="G907" s="693">
        <v>903</v>
      </c>
      <c r="H907" s="1451"/>
      <c r="I907" s="693"/>
      <c r="J907" s="692" t="str">
        <f t="shared" si="133"/>
        <v xml:space="preserve">[F2902] DeChuck Pin#2   Pos#1   Warning </v>
      </c>
      <c r="L907" t="s">
        <v>11691</v>
      </c>
      <c r="M907" t="str">
        <f t="shared" si="126"/>
        <v xml:space="preserve">물류 PC   Alive   TimeOverAlarm   </v>
      </c>
      <c r="N907" t="s">
        <v>9946</v>
      </c>
      <c r="P907" t="s">
        <v>13691</v>
      </c>
      <c r="Q907" t="str">
        <f t="shared" si="134"/>
        <v xml:space="preserve">DeChuck Pin#2   Pos#1   Warning </v>
      </c>
      <c r="R907" s="682" t="s">
        <v>10721</v>
      </c>
    </row>
    <row r="908" spans="2:18">
      <c r="B908" s="690">
        <v>904</v>
      </c>
      <c r="C908" s="1451"/>
      <c r="D908" s="691">
        <v>7</v>
      </c>
      <c r="E908" s="692" t="str">
        <f t="shared" si="132"/>
        <v xml:space="preserve">[F0903] 비전 PC   Alive   TimeOverAlarm   </v>
      </c>
      <c r="G908" s="693">
        <v>904</v>
      </c>
      <c r="H908" s="1451"/>
      <c r="I908" s="693"/>
      <c r="J908" s="692" t="str">
        <f t="shared" si="133"/>
        <v xml:space="preserve">[F2903] DeChuck Pin#2   Pos#2   Warning </v>
      </c>
      <c r="L908" t="s">
        <v>11692</v>
      </c>
      <c r="M908" t="str">
        <f t="shared" si="126"/>
        <v xml:space="preserve">비전 PC   Alive   TimeOverAlarm   </v>
      </c>
      <c r="N908" t="s">
        <v>9947</v>
      </c>
      <c r="P908" t="s">
        <v>13692</v>
      </c>
      <c r="Q908" t="str">
        <f t="shared" si="134"/>
        <v xml:space="preserve">DeChuck Pin#2   Pos#2   Warning </v>
      </c>
      <c r="R908" s="682" t="s">
        <v>10722</v>
      </c>
    </row>
    <row r="909" spans="2:18">
      <c r="B909" s="690">
        <v>905</v>
      </c>
      <c r="C909" s="1451"/>
      <c r="D909" s="691">
        <v>8</v>
      </c>
      <c r="E909" s="692" t="str">
        <f t="shared" si="132"/>
        <v>[F0904] Spare Alarm</v>
      </c>
      <c r="G909" s="693">
        <v>905</v>
      </c>
      <c r="H909" s="1451"/>
      <c r="I909" s="693"/>
      <c r="J909" s="692" t="str">
        <f t="shared" si="133"/>
        <v xml:space="preserve">[F2904] DeChuck Pin#3   Pos#1   Warning </v>
      </c>
      <c r="L909" t="s">
        <v>11693</v>
      </c>
      <c r="M909" t="str">
        <f t="shared" si="126"/>
        <v>Spare Alarm</v>
      </c>
      <c r="N909" t="s">
        <v>9500</v>
      </c>
      <c r="P909" t="s">
        <v>13693</v>
      </c>
      <c r="Q909" t="str">
        <f t="shared" si="134"/>
        <v xml:space="preserve">DeChuck Pin#3   Pos#1   Warning </v>
      </c>
      <c r="R909" s="682" t="s">
        <v>10723</v>
      </c>
    </row>
    <row r="910" spans="2:18">
      <c r="B910" s="690">
        <v>906</v>
      </c>
      <c r="C910" s="1451"/>
      <c r="D910" s="691">
        <v>9</v>
      </c>
      <c r="E910" s="692" t="str">
        <f t="shared" si="132"/>
        <v xml:space="preserve">[F0905] 광학 PC   Error   OucurredAlarm   </v>
      </c>
      <c r="G910" s="693">
        <v>906</v>
      </c>
      <c r="H910" s="1451"/>
      <c r="I910" s="693"/>
      <c r="J910" s="692" t="str">
        <f t="shared" si="133"/>
        <v xml:space="preserve">[F2905] DeChuck Pin#3   Pos#2   Warning </v>
      </c>
      <c r="L910" t="s">
        <v>11694</v>
      </c>
      <c r="M910" t="str">
        <f t="shared" si="126"/>
        <v xml:space="preserve">광학 PC   Error   OucurredAlarm   </v>
      </c>
      <c r="N910" t="s">
        <v>9948</v>
      </c>
      <c r="P910" t="s">
        <v>13694</v>
      </c>
      <c r="Q910" t="str">
        <f t="shared" si="134"/>
        <v xml:space="preserve">DeChuck Pin#3   Pos#2   Warning </v>
      </c>
      <c r="R910" s="682" t="s">
        <v>10724</v>
      </c>
    </row>
    <row r="911" spans="2:18">
      <c r="B911" s="690">
        <v>907</v>
      </c>
      <c r="C911" s="1451"/>
      <c r="D911" s="691" t="s">
        <v>7042</v>
      </c>
      <c r="E911" s="692" t="str">
        <f t="shared" si="132"/>
        <v xml:space="preserve">[F0906] 가공 PC   Error   OucurredAlarm   </v>
      </c>
      <c r="G911" s="693">
        <v>907</v>
      </c>
      <c r="H911" s="1451"/>
      <c r="I911" s="693"/>
      <c r="J911" s="692" t="str">
        <f t="shared" si="133"/>
        <v xml:space="preserve">[F2906] DeChuck Pin#4   Pos#1   Warning </v>
      </c>
      <c r="L911" t="s">
        <v>11695</v>
      </c>
      <c r="M911" t="str">
        <f t="shared" si="126"/>
        <v xml:space="preserve">가공 PC   Error   OucurredAlarm   </v>
      </c>
      <c r="N911" t="s">
        <v>9949</v>
      </c>
      <c r="P911" t="s">
        <v>13695</v>
      </c>
      <c r="Q911" t="str">
        <f t="shared" si="134"/>
        <v xml:space="preserve">DeChuck Pin#4   Pos#1   Warning </v>
      </c>
      <c r="R911" s="682" t="s">
        <v>10725</v>
      </c>
    </row>
    <row r="912" spans="2:18">
      <c r="B912" s="690">
        <v>908</v>
      </c>
      <c r="C912" s="1451"/>
      <c r="D912" s="691" t="s">
        <v>7043</v>
      </c>
      <c r="E912" s="692" t="str">
        <f t="shared" si="132"/>
        <v xml:space="preserve">[F0907] 물류 PC   Error   OucurredAlarm   </v>
      </c>
      <c r="G912" s="693">
        <v>908</v>
      </c>
      <c r="H912" s="1451"/>
      <c r="I912" s="693"/>
      <c r="J912" s="692" t="str">
        <f t="shared" si="133"/>
        <v xml:space="preserve">[F2907] DeChuck Pin#4   Pos#2   Warning </v>
      </c>
      <c r="L912" t="s">
        <v>11696</v>
      </c>
      <c r="M912" t="str">
        <f t="shared" si="126"/>
        <v xml:space="preserve">물류 PC   Error   OucurredAlarm   </v>
      </c>
      <c r="N912" t="s">
        <v>9950</v>
      </c>
      <c r="P912" t="s">
        <v>13696</v>
      </c>
      <c r="Q912" t="str">
        <f t="shared" si="134"/>
        <v xml:space="preserve">DeChuck Pin#4   Pos#2   Warning </v>
      </c>
      <c r="R912" s="682" t="s">
        <v>10726</v>
      </c>
    </row>
    <row r="913" spans="2:18">
      <c r="B913" s="690">
        <v>909</v>
      </c>
      <c r="C913" s="1451"/>
      <c r="D913" s="691" t="s">
        <v>7044</v>
      </c>
      <c r="E913" s="692" t="str">
        <f t="shared" si="132"/>
        <v xml:space="preserve">[F0908] 비전 PC   Error   OucurredAlarm   </v>
      </c>
      <c r="G913" s="693">
        <v>909</v>
      </c>
      <c r="H913" s="1451"/>
      <c r="I913" s="693"/>
      <c r="J913" s="692" t="str">
        <f t="shared" si="133"/>
        <v xml:space="preserve">[F2908] MaintZ1 Pos#1   Warning </v>
      </c>
      <c r="L913" t="s">
        <v>11697</v>
      </c>
      <c r="M913" t="str">
        <f t="shared" si="126"/>
        <v xml:space="preserve">비전 PC   Error   OucurredAlarm   </v>
      </c>
      <c r="N913" t="s">
        <v>9951</v>
      </c>
      <c r="P913" t="s">
        <v>13697</v>
      </c>
      <c r="Q913" t="str">
        <f t="shared" si="134"/>
        <v xml:space="preserve">MaintZ1 Pos#1   Warning </v>
      </c>
      <c r="R913" s="682" t="s">
        <v>10727</v>
      </c>
    </row>
    <row r="914" spans="2:18">
      <c r="B914" s="690">
        <v>910</v>
      </c>
      <c r="C914" s="1451"/>
      <c r="D914" s="691" t="s">
        <v>7045</v>
      </c>
      <c r="E914" s="692" t="str">
        <f t="shared" si="132"/>
        <v>[F0909] Spare Alarm</v>
      </c>
      <c r="G914" s="693">
        <v>910</v>
      </c>
      <c r="H914" s="1451"/>
      <c r="I914" s="693"/>
      <c r="J914" s="692" t="str">
        <f t="shared" si="133"/>
        <v xml:space="preserve">[F2909] MaintZ1 Pos#2   Warning </v>
      </c>
      <c r="L914" t="s">
        <v>11698</v>
      </c>
      <c r="M914" t="str">
        <f t="shared" si="126"/>
        <v>Spare Alarm</v>
      </c>
      <c r="N914" t="s">
        <v>9500</v>
      </c>
      <c r="P914" t="s">
        <v>13698</v>
      </c>
      <c r="Q914" t="str">
        <f t="shared" si="134"/>
        <v xml:space="preserve">MaintZ1 Pos#2   Warning </v>
      </c>
      <c r="R914" s="682" t="s">
        <v>10728</v>
      </c>
    </row>
    <row r="915" spans="2:18">
      <c r="B915" s="690">
        <v>911</v>
      </c>
      <c r="C915" s="1451"/>
      <c r="D915" s="691" t="s">
        <v>7046</v>
      </c>
      <c r="E915" s="692" t="str">
        <f t="shared" si="132"/>
        <v>[F0910] Spare Alarm</v>
      </c>
      <c r="G915" s="693">
        <v>911</v>
      </c>
      <c r="H915" s="1451"/>
      <c r="I915" s="693"/>
      <c r="J915" s="692" t="str">
        <f t="shared" si="133"/>
        <v xml:space="preserve">[F2910] MaintZ2 Pos#1   Warning </v>
      </c>
      <c r="L915" t="s">
        <v>11699</v>
      </c>
      <c r="M915" t="str">
        <f t="shared" si="126"/>
        <v>Spare Alarm</v>
      </c>
      <c r="N915" t="s">
        <v>9500</v>
      </c>
      <c r="P915" t="s">
        <v>13699</v>
      </c>
      <c r="Q915" t="str">
        <f t="shared" si="134"/>
        <v xml:space="preserve">MaintZ2 Pos#1   Warning </v>
      </c>
      <c r="R915" s="682" t="s">
        <v>10729</v>
      </c>
    </row>
    <row r="916" spans="2:18">
      <c r="B916" s="690">
        <v>912</v>
      </c>
      <c r="C916" s="1452"/>
      <c r="D916" s="691" t="s">
        <v>7047</v>
      </c>
      <c r="E916" s="692" t="str">
        <f t="shared" si="132"/>
        <v>[F0911] Spare Alarm</v>
      </c>
      <c r="G916" s="693">
        <v>912</v>
      </c>
      <c r="H916" s="1452"/>
      <c r="I916" s="693"/>
      <c r="J916" s="692" t="str">
        <f t="shared" si="133"/>
        <v xml:space="preserve">[F2911] MaintZ2 Pos#2   Warning </v>
      </c>
      <c r="L916" t="s">
        <v>11700</v>
      </c>
      <c r="M916" t="str">
        <f t="shared" ref="M916:M979" si="135">IF("Alarm   " =N916, "Spare Alarm", N916)</f>
        <v>Spare Alarm</v>
      </c>
      <c r="N916" t="s">
        <v>9500</v>
      </c>
      <c r="P916" t="s">
        <v>13700</v>
      </c>
      <c r="Q916" t="str">
        <f t="shared" si="134"/>
        <v xml:space="preserve">MaintZ2 Pos#2   Warning </v>
      </c>
      <c r="R916" s="682" t="s">
        <v>10730</v>
      </c>
    </row>
    <row r="917" spans="2:18">
      <c r="B917" s="690">
        <v>913</v>
      </c>
      <c r="C917" s="1450" t="str">
        <f t="shared" si="129"/>
        <v>2759</v>
      </c>
      <c r="D917" s="691">
        <v>0</v>
      </c>
      <c r="E917" s="692" t="str">
        <f t="shared" si="132"/>
        <v>[F0912] Spare Alarm</v>
      </c>
      <c r="G917" s="693">
        <v>913</v>
      </c>
      <c r="H917" s="1450" t="str">
        <f t="shared" ref="H917" si="136">DEC2HEX(HEX2DEC(H901)+1)</f>
        <v>27D9</v>
      </c>
      <c r="I917" s="693"/>
      <c r="J917" s="692" t="str">
        <f t="shared" si="133"/>
        <v xml:space="preserve">[F2912] MaintZ3 Pos#1   Warning </v>
      </c>
      <c r="L917" t="s">
        <v>11701</v>
      </c>
      <c r="M917" t="str">
        <f t="shared" si="135"/>
        <v>Spare Alarm</v>
      </c>
      <c r="N917" t="s">
        <v>9500</v>
      </c>
      <c r="P917" t="s">
        <v>13701</v>
      </c>
      <c r="Q917" t="str">
        <f t="shared" si="134"/>
        <v xml:space="preserve">MaintZ3 Pos#1   Warning </v>
      </c>
      <c r="R917" s="682" t="s">
        <v>10731</v>
      </c>
    </row>
    <row r="918" spans="2:18">
      <c r="B918" s="690">
        <v>914</v>
      </c>
      <c r="C918" s="1451"/>
      <c r="D918" s="691">
        <v>1</v>
      </c>
      <c r="E918" s="692" t="str">
        <f t="shared" si="132"/>
        <v>[F0913] Spare Alarm</v>
      </c>
      <c r="G918" s="693">
        <v>914</v>
      </c>
      <c r="H918" s="1451"/>
      <c r="I918" s="693"/>
      <c r="J918" s="692" t="str">
        <f t="shared" si="133"/>
        <v xml:space="preserve">[F2913] MaintZ3 Pos#2   Warning </v>
      </c>
      <c r="L918" t="s">
        <v>11702</v>
      </c>
      <c r="M918" t="str">
        <f t="shared" si="135"/>
        <v>Spare Alarm</v>
      </c>
      <c r="N918" t="s">
        <v>9500</v>
      </c>
      <c r="P918" t="s">
        <v>13702</v>
      </c>
      <c r="Q918" t="str">
        <f t="shared" si="134"/>
        <v xml:space="preserve">MaintZ3 Pos#2   Warning </v>
      </c>
      <c r="R918" s="682" t="s">
        <v>10732</v>
      </c>
    </row>
    <row r="919" spans="2:18">
      <c r="B919" s="690">
        <v>915</v>
      </c>
      <c r="C919" s="1451"/>
      <c r="D919" s="691">
        <v>2</v>
      </c>
      <c r="E919" s="692" t="str">
        <f t="shared" si="132"/>
        <v>[F0914] Spare Alarm</v>
      </c>
      <c r="G919" s="693">
        <v>915</v>
      </c>
      <c r="H919" s="1451"/>
      <c r="I919" s="693"/>
      <c r="J919" s="692" t="str">
        <f t="shared" si="133"/>
        <v xml:space="preserve">[F2914] MaintZ4 Pos#1   Warning </v>
      </c>
      <c r="L919" t="s">
        <v>11703</v>
      </c>
      <c r="M919" t="str">
        <f t="shared" si="135"/>
        <v>Spare Alarm</v>
      </c>
      <c r="N919" t="s">
        <v>9500</v>
      </c>
      <c r="P919" t="s">
        <v>13703</v>
      </c>
      <c r="Q919" t="str">
        <f t="shared" si="134"/>
        <v xml:space="preserve">MaintZ4 Pos#1   Warning </v>
      </c>
      <c r="R919" s="682" t="s">
        <v>10733</v>
      </c>
    </row>
    <row r="920" spans="2:18">
      <c r="B920" s="690">
        <v>916</v>
      </c>
      <c r="C920" s="1451"/>
      <c r="D920" s="691">
        <v>3</v>
      </c>
      <c r="E920" s="692" t="str">
        <f t="shared" si="132"/>
        <v>[F0915] Spare Alarm</v>
      </c>
      <c r="G920" s="693">
        <v>916</v>
      </c>
      <c r="H920" s="1451"/>
      <c r="I920" s="693"/>
      <c r="J920" s="692" t="str">
        <f t="shared" si="133"/>
        <v xml:space="preserve">[F2915] MaintZ4 Pos#2   Warning </v>
      </c>
      <c r="L920" t="s">
        <v>11704</v>
      </c>
      <c r="M920" t="str">
        <f t="shared" si="135"/>
        <v>Spare Alarm</v>
      </c>
      <c r="N920" t="s">
        <v>9500</v>
      </c>
      <c r="P920" t="s">
        <v>13704</v>
      </c>
      <c r="Q920" t="str">
        <f t="shared" si="134"/>
        <v xml:space="preserve">MaintZ4 Pos#2   Warning </v>
      </c>
      <c r="R920" s="682" t="s">
        <v>10734</v>
      </c>
    </row>
    <row r="921" spans="2:18">
      <c r="B921" s="690">
        <v>917</v>
      </c>
      <c r="C921" s="1451"/>
      <c r="D921" s="691">
        <v>4</v>
      </c>
      <c r="E921" s="692" t="str">
        <f t="shared" si="132"/>
        <v>[F0916] Spare Alarm</v>
      </c>
      <c r="G921" s="693">
        <v>917</v>
      </c>
      <c r="H921" s="1451"/>
      <c r="I921" s="693"/>
      <c r="J921" s="692" t="str">
        <f t="shared" si="133"/>
        <v xml:space="preserve">[F2916] Warning </v>
      </c>
      <c r="L921" t="s">
        <v>11705</v>
      </c>
      <c r="M921" t="str">
        <f t="shared" si="135"/>
        <v>Spare Alarm</v>
      </c>
      <c r="N921" t="s">
        <v>9500</v>
      </c>
      <c r="P921" t="s">
        <v>13705</v>
      </c>
      <c r="Q921" t="str">
        <f t="shared" si="134"/>
        <v xml:space="preserve">Warning </v>
      </c>
      <c r="R921" s="682" t="s">
        <v>10412</v>
      </c>
    </row>
    <row r="922" spans="2:18">
      <c r="B922" s="690">
        <v>918</v>
      </c>
      <c r="C922" s="1451"/>
      <c r="D922" s="691">
        <v>5</v>
      </c>
      <c r="E922" s="692" t="str">
        <f t="shared" si="132"/>
        <v>[F0917] Spare Alarm</v>
      </c>
      <c r="G922" s="693">
        <v>918</v>
      </c>
      <c r="H922" s="1451"/>
      <c r="I922" s="693"/>
      <c r="J922" s="692" t="str">
        <f t="shared" si="133"/>
        <v xml:space="preserve">[F2917] Warning </v>
      </c>
      <c r="L922" t="s">
        <v>11706</v>
      </c>
      <c r="M922" t="str">
        <f t="shared" si="135"/>
        <v>Spare Alarm</v>
      </c>
      <c r="N922" t="s">
        <v>9500</v>
      </c>
      <c r="P922" t="s">
        <v>13706</v>
      </c>
      <c r="Q922" t="str">
        <f t="shared" si="134"/>
        <v xml:space="preserve">Warning </v>
      </c>
      <c r="R922" s="682" t="s">
        <v>10412</v>
      </c>
    </row>
    <row r="923" spans="2:18">
      <c r="B923" s="690">
        <v>919</v>
      </c>
      <c r="C923" s="1451"/>
      <c r="D923" s="691">
        <v>6</v>
      </c>
      <c r="E923" s="692" t="str">
        <f t="shared" si="132"/>
        <v>[F0918] Spare Alarm</v>
      </c>
      <c r="G923" s="693">
        <v>919</v>
      </c>
      <c r="H923" s="1451"/>
      <c r="I923" s="693"/>
      <c r="J923" s="692" t="str">
        <f t="shared" si="133"/>
        <v xml:space="preserve">[F2918] Warning </v>
      </c>
      <c r="L923" t="s">
        <v>11707</v>
      </c>
      <c r="M923" t="str">
        <f t="shared" si="135"/>
        <v>Spare Alarm</v>
      </c>
      <c r="N923" t="s">
        <v>9500</v>
      </c>
      <c r="P923" t="s">
        <v>13707</v>
      </c>
      <c r="Q923" t="str">
        <f t="shared" si="134"/>
        <v xml:space="preserve">Warning </v>
      </c>
      <c r="R923" s="682" t="s">
        <v>10412</v>
      </c>
    </row>
    <row r="924" spans="2:18">
      <c r="B924" s="690">
        <v>920</v>
      </c>
      <c r="C924" s="1451"/>
      <c r="D924" s="691">
        <v>7</v>
      </c>
      <c r="E924" s="692" t="str">
        <f t="shared" si="132"/>
        <v>[F0919] Spare Alarm</v>
      </c>
      <c r="G924" s="693">
        <v>920</v>
      </c>
      <c r="H924" s="1451"/>
      <c r="I924" s="693"/>
      <c r="J924" s="692" t="str">
        <f t="shared" si="133"/>
        <v xml:space="preserve">[F2919] Warning </v>
      </c>
      <c r="L924" t="s">
        <v>11708</v>
      </c>
      <c r="M924" t="str">
        <f t="shared" si="135"/>
        <v>Spare Alarm</v>
      </c>
      <c r="N924" t="s">
        <v>9500</v>
      </c>
      <c r="P924" t="s">
        <v>13708</v>
      </c>
      <c r="Q924" t="str">
        <f t="shared" si="134"/>
        <v xml:space="preserve">Warning </v>
      </c>
      <c r="R924" s="682" t="s">
        <v>10412</v>
      </c>
    </row>
    <row r="925" spans="2:18">
      <c r="B925" s="690">
        <v>921</v>
      </c>
      <c r="C925" s="1451"/>
      <c r="D925" s="691">
        <v>8</v>
      </c>
      <c r="E925" s="692" t="str">
        <f t="shared" si="132"/>
        <v>[F0920] Spare Alarm</v>
      </c>
      <c r="G925" s="693">
        <v>921</v>
      </c>
      <c r="H925" s="1451"/>
      <c r="I925" s="693"/>
      <c r="J925" s="692" t="str">
        <f t="shared" si="133"/>
        <v xml:space="preserve">[F2920] Edge    Pin#1   Pos#1   Warning </v>
      </c>
      <c r="L925" t="s">
        <v>11709</v>
      </c>
      <c r="M925" t="str">
        <f t="shared" si="135"/>
        <v>Spare Alarm</v>
      </c>
      <c r="N925" t="s">
        <v>9500</v>
      </c>
      <c r="P925" t="s">
        <v>13709</v>
      </c>
      <c r="Q925" t="str">
        <f t="shared" si="134"/>
        <v xml:space="preserve">Edge    Pin#1   Pos#1   Warning </v>
      </c>
      <c r="R925" s="682" t="s">
        <v>10735</v>
      </c>
    </row>
    <row r="926" spans="2:18">
      <c r="B926" s="690">
        <v>922</v>
      </c>
      <c r="C926" s="1451"/>
      <c r="D926" s="691">
        <v>9</v>
      </c>
      <c r="E926" s="692" t="str">
        <f t="shared" si="132"/>
        <v>[F0921] Spare Alarm</v>
      </c>
      <c r="G926" s="693">
        <v>922</v>
      </c>
      <c r="H926" s="1451"/>
      <c r="I926" s="693"/>
      <c r="J926" s="692" t="str">
        <f t="shared" si="133"/>
        <v xml:space="preserve">[F2921] Edge    Pin#1   Pos#2   Warning </v>
      </c>
      <c r="L926" t="s">
        <v>11710</v>
      </c>
      <c r="M926" t="str">
        <f t="shared" si="135"/>
        <v>Spare Alarm</v>
      </c>
      <c r="N926" t="s">
        <v>9500</v>
      </c>
      <c r="P926" t="s">
        <v>13710</v>
      </c>
      <c r="Q926" t="str">
        <f t="shared" si="134"/>
        <v xml:space="preserve">Edge    Pin#1   Pos#2   Warning </v>
      </c>
      <c r="R926" s="682" t="s">
        <v>10736</v>
      </c>
    </row>
    <row r="927" spans="2:18">
      <c r="B927" s="690">
        <v>923</v>
      </c>
      <c r="C927" s="1451"/>
      <c r="D927" s="691" t="s">
        <v>7042</v>
      </c>
      <c r="E927" s="692" t="str">
        <f t="shared" si="132"/>
        <v>[F0922] Spare Alarm</v>
      </c>
      <c r="G927" s="693">
        <v>923</v>
      </c>
      <c r="H927" s="1451"/>
      <c r="I927" s="693"/>
      <c r="J927" s="692" t="str">
        <f t="shared" si="133"/>
        <v xml:space="preserve">[F2922] Edge    Pin#2   Pos#1   Warning </v>
      </c>
      <c r="L927" t="s">
        <v>11711</v>
      </c>
      <c r="M927" t="str">
        <f t="shared" si="135"/>
        <v>Spare Alarm</v>
      </c>
      <c r="N927" t="s">
        <v>9500</v>
      </c>
      <c r="P927" t="s">
        <v>13711</v>
      </c>
      <c r="Q927" t="str">
        <f t="shared" si="134"/>
        <v xml:space="preserve">Edge    Pin#2   Pos#1   Warning </v>
      </c>
      <c r="R927" s="682" t="s">
        <v>10737</v>
      </c>
    </row>
    <row r="928" spans="2:18">
      <c r="B928" s="690">
        <v>924</v>
      </c>
      <c r="C928" s="1451"/>
      <c r="D928" s="691" t="s">
        <v>7043</v>
      </c>
      <c r="E928" s="692" t="str">
        <f t="shared" si="132"/>
        <v>[F0923] Spare Alarm</v>
      </c>
      <c r="G928" s="693">
        <v>924</v>
      </c>
      <c r="H928" s="1451"/>
      <c r="I928" s="693"/>
      <c r="J928" s="692" t="str">
        <f t="shared" si="133"/>
        <v xml:space="preserve">[F2923] Edge    Pin#2   Pos#2   Warning </v>
      </c>
      <c r="L928" t="s">
        <v>11712</v>
      </c>
      <c r="M928" t="str">
        <f t="shared" si="135"/>
        <v>Spare Alarm</v>
      </c>
      <c r="N928" t="s">
        <v>9500</v>
      </c>
      <c r="P928" t="s">
        <v>13712</v>
      </c>
      <c r="Q928" t="str">
        <f t="shared" si="134"/>
        <v xml:space="preserve">Edge    Pin#2   Pos#2   Warning </v>
      </c>
      <c r="R928" s="682" t="s">
        <v>10738</v>
      </c>
    </row>
    <row r="929" spans="2:18">
      <c r="B929" s="690">
        <v>925</v>
      </c>
      <c r="C929" s="1451"/>
      <c r="D929" s="691" t="s">
        <v>7044</v>
      </c>
      <c r="E929" s="692" t="str">
        <f t="shared" si="132"/>
        <v>[F0924] Spare Alarm</v>
      </c>
      <c r="G929" s="693">
        <v>925</v>
      </c>
      <c r="H929" s="1451"/>
      <c r="I929" s="693"/>
      <c r="J929" s="692" t="str">
        <f t="shared" si="133"/>
        <v xml:space="preserve">[F2924] Edge    Pin#3   Pos#1   Warning </v>
      </c>
      <c r="L929" t="s">
        <v>11713</v>
      </c>
      <c r="M929" t="str">
        <f t="shared" si="135"/>
        <v>Spare Alarm</v>
      </c>
      <c r="N929" t="s">
        <v>9500</v>
      </c>
      <c r="P929" t="s">
        <v>13713</v>
      </c>
      <c r="Q929" t="str">
        <f t="shared" si="134"/>
        <v xml:space="preserve">Edge    Pin#3   Pos#1   Warning </v>
      </c>
      <c r="R929" s="682" t="s">
        <v>10739</v>
      </c>
    </row>
    <row r="930" spans="2:18">
      <c r="B930" s="690">
        <v>926</v>
      </c>
      <c r="C930" s="1451"/>
      <c r="D930" s="691" t="s">
        <v>7045</v>
      </c>
      <c r="E930" s="692" t="str">
        <f t="shared" si="132"/>
        <v>[F0925] Spare Alarm</v>
      </c>
      <c r="G930" s="693">
        <v>926</v>
      </c>
      <c r="H930" s="1451"/>
      <c r="I930" s="693"/>
      <c r="J930" s="692" t="str">
        <f t="shared" si="133"/>
        <v xml:space="preserve">[F2925] Edge    Pin#3   Pos#2   Warning </v>
      </c>
      <c r="L930" t="s">
        <v>11714</v>
      </c>
      <c r="M930" t="str">
        <f t="shared" si="135"/>
        <v>Spare Alarm</v>
      </c>
      <c r="N930" t="s">
        <v>9500</v>
      </c>
      <c r="P930" t="s">
        <v>13714</v>
      </c>
      <c r="Q930" t="str">
        <f t="shared" si="134"/>
        <v xml:space="preserve">Edge    Pin#3   Pos#2   Warning </v>
      </c>
      <c r="R930" s="682" t="s">
        <v>10740</v>
      </c>
    </row>
    <row r="931" spans="2:18">
      <c r="B931" s="690">
        <v>927</v>
      </c>
      <c r="C931" s="1451"/>
      <c r="D931" s="691" t="s">
        <v>7046</v>
      </c>
      <c r="E931" s="692" t="str">
        <f t="shared" si="132"/>
        <v>[F0926] Spare Alarm</v>
      </c>
      <c r="G931" s="693">
        <v>927</v>
      </c>
      <c r="H931" s="1451"/>
      <c r="I931" s="693"/>
      <c r="J931" s="692" t="str">
        <f t="shared" si="133"/>
        <v xml:space="preserve">[F2926] Center  Pin Z1  Pos#1   Warning </v>
      </c>
      <c r="L931" t="s">
        <v>11715</v>
      </c>
      <c r="M931" t="str">
        <f t="shared" si="135"/>
        <v>Spare Alarm</v>
      </c>
      <c r="N931" t="s">
        <v>9500</v>
      </c>
      <c r="P931" t="s">
        <v>13715</v>
      </c>
      <c r="Q931" t="str">
        <f t="shared" si="134"/>
        <v xml:space="preserve">Center  Pin Z1  Pos#1   Warning </v>
      </c>
      <c r="R931" s="682" t="s">
        <v>10741</v>
      </c>
    </row>
    <row r="932" spans="2:18">
      <c r="B932" s="690">
        <v>928</v>
      </c>
      <c r="C932" s="1452"/>
      <c r="D932" s="691" t="s">
        <v>7047</v>
      </c>
      <c r="E932" s="692" t="str">
        <f t="shared" si="132"/>
        <v>[F0927] Spare Alarm</v>
      </c>
      <c r="G932" s="693">
        <v>928</v>
      </c>
      <c r="H932" s="1452"/>
      <c r="I932" s="693"/>
      <c r="J932" s="692" t="str">
        <f t="shared" si="133"/>
        <v xml:space="preserve">[F2927] Center  Pin Z1  Pos#2   Warning </v>
      </c>
      <c r="L932" t="s">
        <v>11716</v>
      </c>
      <c r="M932" t="str">
        <f t="shared" si="135"/>
        <v>Spare Alarm</v>
      </c>
      <c r="N932" t="s">
        <v>9500</v>
      </c>
      <c r="P932" t="s">
        <v>13716</v>
      </c>
      <c r="Q932" t="str">
        <f t="shared" si="134"/>
        <v xml:space="preserve">Center  Pin Z1  Pos#2   Warning </v>
      </c>
      <c r="R932" s="682" t="s">
        <v>10742</v>
      </c>
    </row>
    <row r="933" spans="2:18">
      <c r="B933" s="690">
        <v>929</v>
      </c>
      <c r="C933" s="1450" t="str">
        <f t="shared" si="129"/>
        <v>275A</v>
      </c>
      <c r="D933" s="691">
        <v>0</v>
      </c>
      <c r="E933" s="692" t="str">
        <f t="shared" si="132"/>
        <v>[F0928] Spare Alarm</v>
      </c>
      <c r="G933" s="693">
        <v>929</v>
      </c>
      <c r="H933" s="1450" t="str">
        <f t="shared" ref="H933" si="137">DEC2HEX(HEX2DEC(H917)+1)</f>
        <v>27DA</v>
      </c>
      <c r="I933" s="693"/>
      <c r="J933" s="692" t="str">
        <f t="shared" si="133"/>
        <v xml:space="preserve">[F2928] Center  Pin Z2  Pos#1   Warning </v>
      </c>
      <c r="L933" t="s">
        <v>11717</v>
      </c>
      <c r="M933" t="str">
        <f t="shared" si="135"/>
        <v>Spare Alarm</v>
      </c>
      <c r="N933" t="s">
        <v>9500</v>
      </c>
      <c r="P933" t="s">
        <v>13717</v>
      </c>
      <c r="Q933" t="str">
        <f t="shared" si="134"/>
        <v xml:space="preserve">Center  Pin Z2  Pos#1   Warning </v>
      </c>
      <c r="R933" s="682" t="s">
        <v>10743</v>
      </c>
    </row>
    <row r="934" spans="2:18">
      <c r="B934" s="690">
        <v>930</v>
      </c>
      <c r="C934" s="1451"/>
      <c r="D934" s="691">
        <v>1</v>
      </c>
      <c r="E934" s="692" t="str">
        <f t="shared" si="132"/>
        <v>[F0929] Spare Alarm</v>
      </c>
      <c r="G934" s="693">
        <v>930</v>
      </c>
      <c r="H934" s="1451"/>
      <c r="I934" s="693"/>
      <c r="J934" s="692" t="str">
        <f t="shared" si="133"/>
        <v xml:space="preserve">[F2929] Center  Pin Z2  Pos#2   Warning </v>
      </c>
      <c r="L934" t="s">
        <v>11718</v>
      </c>
      <c r="M934" t="str">
        <f t="shared" si="135"/>
        <v>Spare Alarm</v>
      </c>
      <c r="N934" t="s">
        <v>9500</v>
      </c>
      <c r="P934" t="s">
        <v>13718</v>
      </c>
      <c r="Q934" t="str">
        <f t="shared" si="134"/>
        <v xml:space="preserve">Center  Pin Z2  Pos#2   Warning </v>
      </c>
      <c r="R934" s="682" t="s">
        <v>10744</v>
      </c>
    </row>
    <row r="935" spans="2:18">
      <c r="B935" s="690">
        <v>931</v>
      </c>
      <c r="C935" s="1451"/>
      <c r="D935" s="691">
        <v>2</v>
      </c>
      <c r="E935" s="692" t="str">
        <f t="shared" si="132"/>
        <v>[F0930] Spare Alarm</v>
      </c>
      <c r="G935" s="693">
        <v>931</v>
      </c>
      <c r="H935" s="1451"/>
      <c r="I935" s="693"/>
      <c r="J935" s="692" t="str">
        <f t="shared" si="133"/>
        <v xml:space="preserve">[F2930] Center  Pin X1  Pos#1   Warning </v>
      </c>
      <c r="L935" t="s">
        <v>11719</v>
      </c>
      <c r="M935" t="str">
        <f t="shared" si="135"/>
        <v>Spare Alarm</v>
      </c>
      <c r="N935" t="s">
        <v>9500</v>
      </c>
      <c r="P935" t="s">
        <v>13719</v>
      </c>
      <c r="Q935" t="str">
        <f t="shared" si="134"/>
        <v xml:space="preserve">Center  Pin X1  Pos#1   Warning </v>
      </c>
      <c r="R935" s="682" t="s">
        <v>10745</v>
      </c>
    </row>
    <row r="936" spans="2:18">
      <c r="B936" s="690">
        <v>932</v>
      </c>
      <c r="C936" s="1451"/>
      <c r="D936" s="691">
        <v>3</v>
      </c>
      <c r="E936" s="692" t="str">
        <f t="shared" si="132"/>
        <v>[F0931] Spare Alarm</v>
      </c>
      <c r="G936" s="693">
        <v>932</v>
      </c>
      <c r="H936" s="1451"/>
      <c r="I936" s="693"/>
      <c r="J936" s="692" t="str">
        <f t="shared" si="133"/>
        <v xml:space="preserve">[F2931] Center  Pin X1  Pos#2   Warning </v>
      </c>
      <c r="L936" t="s">
        <v>11720</v>
      </c>
      <c r="M936" t="str">
        <f t="shared" si="135"/>
        <v>Spare Alarm</v>
      </c>
      <c r="N936" t="s">
        <v>9500</v>
      </c>
      <c r="P936" t="s">
        <v>13720</v>
      </c>
      <c r="Q936" t="str">
        <f t="shared" si="134"/>
        <v xml:space="preserve">Center  Pin X1  Pos#2   Warning </v>
      </c>
      <c r="R936" s="682" t="s">
        <v>10746</v>
      </c>
    </row>
    <row r="937" spans="2:18">
      <c r="B937" s="690">
        <v>933</v>
      </c>
      <c r="C937" s="1451"/>
      <c r="D937" s="691">
        <v>4</v>
      </c>
      <c r="E937" s="692" t="str">
        <f t="shared" si="132"/>
        <v>[F0932] Spare Alarm</v>
      </c>
      <c r="G937" s="693">
        <v>933</v>
      </c>
      <c r="H937" s="1451"/>
      <c r="I937" s="693"/>
      <c r="J937" s="692" t="str">
        <f t="shared" si="133"/>
        <v xml:space="preserve">[F2932] Center  Pin X2  Pos#1   Warning </v>
      </c>
      <c r="L937" t="s">
        <v>11721</v>
      </c>
      <c r="M937" t="str">
        <f t="shared" si="135"/>
        <v>Spare Alarm</v>
      </c>
      <c r="N937" t="s">
        <v>9500</v>
      </c>
      <c r="P937" t="s">
        <v>13721</v>
      </c>
      <c r="Q937" t="str">
        <f t="shared" si="134"/>
        <v xml:space="preserve">Center  Pin X2  Pos#1   Warning </v>
      </c>
      <c r="R937" s="682" t="s">
        <v>10747</v>
      </c>
    </row>
    <row r="938" spans="2:18">
      <c r="B938" s="690">
        <v>934</v>
      </c>
      <c r="C938" s="1451"/>
      <c r="D938" s="691">
        <v>5</v>
      </c>
      <c r="E938" s="692" t="str">
        <f t="shared" si="132"/>
        <v>[F0933] Spare Alarm</v>
      </c>
      <c r="G938" s="693">
        <v>934</v>
      </c>
      <c r="H938" s="1451"/>
      <c r="I938" s="693"/>
      <c r="J938" s="692" t="str">
        <f t="shared" si="133"/>
        <v xml:space="preserve">[F2933] Center  Pin X2  Pos#2   Warning </v>
      </c>
      <c r="L938" t="s">
        <v>11722</v>
      </c>
      <c r="M938" t="str">
        <f t="shared" si="135"/>
        <v>Spare Alarm</v>
      </c>
      <c r="N938" t="s">
        <v>9500</v>
      </c>
      <c r="P938" t="s">
        <v>13722</v>
      </c>
      <c r="Q938" t="str">
        <f t="shared" si="134"/>
        <v xml:space="preserve">Center  Pin X2  Pos#2   Warning </v>
      </c>
      <c r="R938" s="682" t="s">
        <v>10748</v>
      </c>
    </row>
    <row r="939" spans="2:18">
      <c r="B939" s="690">
        <v>935</v>
      </c>
      <c r="C939" s="1451"/>
      <c r="D939" s="691">
        <v>6</v>
      </c>
      <c r="E939" s="692" t="str">
        <f t="shared" si="132"/>
        <v>[F0934] Spare Alarm</v>
      </c>
      <c r="G939" s="693">
        <v>935</v>
      </c>
      <c r="H939" s="1451"/>
      <c r="I939" s="693"/>
      <c r="J939" s="692" t="str">
        <f t="shared" si="133"/>
        <v xml:space="preserve">[F2934] Center  Pin X3  Pos#1   Warning </v>
      </c>
      <c r="L939" t="s">
        <v>11723</v>
      </c>
      <c r="M939" t="str">
        <f t="shared" si="135"/>
        <v>Spare Alarm</v>
      </c>
      <c r="N939" t="s">
        <v>9500</v>
      </c>
      <c r="P939" t="s">
        <v>13723</v>
      </c>
      <c r="Q939" t="str">
        <f t="shared" si="134"/>
        <v xml:space="preserve">Center  Pin X3  Pos#1   Warning </v>
      </c>
      <c r="R939" s="682" t="s">
        <v>10749</v>
      </c>
    </row>
    <row r="940" spans="2:18">
      <c r="B940" s="690">
        <v>936</v>
      </c>
      <c r="C940" s="1451"/>
      <c r="D940" s="691">
        <v>7</v>
      </c>
      <c r="E940" s="692" t="str">
        <f t="shared" si="132"/>
        <v>[F0935] Spare Alarm</v>
      </c>
      <c r="G940" s="693">
        <v>936</v>
      </c>
      <c r="H940" s="1451"/>
      <c r="I940" s="693"/>
      <c r="J940" s="692" t="str">
        <f t="shared" si="133"/>
        <v xml:space="preserve">[F2935] Center  Pin X3  Pos#2   Warning </v>
      </c>
      <c r="L940" t="s">
        <v>11724</v>
      </c>
      <c r="M940" t="str">
        <f t="shared" si="135"/>
        <v>Spare Alarm</v>
      </c>
      <c r="N940" t="s">
        <v>9500</v>
      </c>
      <c r="P940" t="s">
        <v>13724</v>
      </c>
      <c r="Q940" t="str">
        <f t="shared" si="134"/>
        <v xml:space="preserve">Center  Pin X3  Pos#2   Warning </v>
      </c>
      <c r="R940" s="682" t="s">
        <v>10750</v>
      </c>
    </row>
    <row r="941" spans="2:18">
      <c r="B941" s="690">
        <v>937</v>
      </c>
      <c r="C941" s="1451"/>
      <c r="D941" s="691">
        <v>8</v>
      </c>
      <c r="E941" s="692" t="str">
        <f t="shared" si="132"/>
        <v>[F0936] Spare Alarm</v>
      </c>
      <c r="G941" s="693">
        <v>937</v>
      </c>
      <c r="H941" s="1451"/>
      <c r="I941" s="693"/>
      <c r="J941" s="692" t="str">
        <f t="shared" si="133"/>
        <v xml:space="preserve">[F2936] Center  Pin X4  Pos#1   Warning </v>
      </c>
      <c r="L941" t="s">
        <v>11725</v>
      </c>
      <c r="M941" t="str">
        <f t="shared" si="135"/>
        <v>Spare Alarm</v>
      </c>
      <c r="N941" t="s">
        <v>9500</v>
      </c>
      <c r="P941" t="s">
        <v>13725</v>
      </c>
      <c r="Q941" t="str">
        <f t="shared" si="134"/>
        <v xml:space="preserve">Center  Pin X4  Pos#1   Warning </v>
      </c>
      <c r="R941" s="682" t="s">
        <v>10751</v>
      </c>
    </row>
    <row r="942" spans="2:18">
      <c r="B942" s="690">
        <v>938</v>
      </c>
      <c r="C942" s="1451"/>
      <c r="D942" s="691">
        <v>9</v>
      </c>
      <c r="E942" s="692" t="str">
        <f t="shared" si="132"/>
        <v>[F0937] Spare Alarm</v>
      </c>
      <c r="G942" s="693">
        <v>938</v>
      </c>
      <c r="H942" s="1451"/>
      <c r="I942" s="693"/>
      <c r="J942" s="692" t="str">
        <f t="shared" si="133"/>
        <v xml:space="preserve">[F2937] Center  Pin X4  Pos#2   Warning </v>
      </c>
      <c r="L942" t="s">
        <v>11726</v>
      </c>
      <c r="M942" t="str">
        <f t="shared" si="135"/>
        <v>Spare Alarm</v>
      </c>
      <c r="N942" t="s">
        <v>9500</v>
      </c>
      <c r="P942" t="s">
        <v>13726</v>
      </c>
      <c r="Q942" t="str">
        <f t="shared" si="134"/>
        <v xml:space="preserve">Center  Pin X4  Pos#2   Warning </v>
      </c>
      <c r="R942" s="682" t="s">
        <v>10752</v>
      </c>
    </row>
    <row r="943" spans="2:18">
      <c r="B943" s="690">
        <v>939</v>
      </c>
      <c r="C943" s="1451"/>
      <c r="D943" s="691" t="s">
        <v>7042</v>
      </c>
      <c r="E943" s="692" t="str">
        <f t="shared" si="132"/>
        <v>[F0938] Spare Alarm</v>
      </c>
      <c r="G943" s="693">
        <v>939</v>
      </c>
      <c r="H943" s="1451"/>
      <c r="I943" s="693"/>
      <c r="J943" s="692" t="str">
        <f t="shared" si="133"/>
        <v xml:space="preserve">[F2938] Center  Pin X5  Pos#1   Warning </v>
      </c>
      <c r="L943" t="s">
        <v>11727</v>
      </c>
      <c r="M943" t="str">
        <f t="shared" si="135"/>
        <v>Spare Alarm</v>
      </c>
      <c r="N943" t="s">
        <v>9500</v>
      </c>
      <c r="P943" t="s">
        <v>13727</v>
      </c>
      <c r="Q943" t="str">
        <f t="shared" si="134"/>
        <v xml:space="preserve">Center  Pin X5  Pos#1   Warning </v>
      </c>
      <c r="R943" s="682" t="s">
        <v>10753</v>
      </c>
    </row>
    <row r="944" spans="2:18">
      <c r="B944" s="690">
        <v>940</v>
      </c>
      <c r="C944" s="1451"/>
      <c r="D944" s="691" t="s">
        <v>7043</v>
      </c>
      <c r="E944" s="692" t="str">
        <f t="shared" si="132"/>
        <v>[F0939] Spare Alarm</v>
      </c>
      <c r="G944" s="693">
        <v>940</v>
      </c>
      <c r="H944" s="1451"/>
      <c r="I944" s="693"/>
      <c r="J944" s="692" t="str">
        <f t="shared" si="133"/>
        <v xml:space="preserve">[F2939] Center  Pin X5  Pos#2   Warning </v>
      </c>
      <c r="L944" t="s">
        <v>11728</v>
      </c>
      <c r="M944" t="str">
        <f t="shared" si="135"/>
        <v>Spare Alarm</v>
      </c>
      <c r="N944" t="s">
        <v>9500</v>
      </c>
      <c r="P944" t="s">
        <v>13728</v>
      </c>
      <c r="Q944" t="str">
        <f t="shared" si="134"/>
        <v xml:space="preserve">Center  Pin X5  Pos#2   Warning </v>
      </c>
      <c r="R944" s="682" t="s">
        <v>10754</v>
      </c>
    </row>
    <row r="945" spans="2:18">
      <c r="B945" s="690">
        <v>941</v>
      </c>
      <c r="C945" s="1451"/>
      <c r="D945" s="691" t="s">
        <v>7044</v>
      </c>
      <c r="E945" s="692" t="str">
        <f t="shared" si="132"/>
        <v>[F0940] Spare Alarm</v>
      </c>
      <c r="G945" s="693">
        <v>941</v>
      </c>
      <c r="H945" s="1451"/>
      <c r="I945" s="693"/>
      <c r="J945" s="692" t="str">
        <f t="shared" si="133"/>
        <v xml:space="preserve">[F2940] Center  Pin X6  Pos#1   Warning </v>
      </c>
      <c r="L945" t="s">
        <v>11729</v>
      </c>
      <c r="M945" t="str">
        <f t="shared" si="135"/>
        <v>Spare Alarm</v>
      </c>
      <c r="N945" t="s">
        <v>9500</v>
      </c>
      <c r="P945" t="s">
        <v>13729</v>
      </c>
      <c r="Q945" t="str">
        <f t="shared" si="134"/>
        <v xml:space="preserve">Center  Pin X6  Pos#1   Warning </v>
      </c>
      <c r="R945" s="682" t="s">
        <v>10755</v>
      </c>
    </row>
    <row r="946" spans="2:18">
      <c r="B946" s="690">
        <v>942</v>
      </c>
      <c r="C946" s="1451"/>
      <c r="D946" s="691" t="s">
        <v>7045</v>
      </c>
      <c r="E946" s="692" t="str">
        <f t="shared" si="132"/>
        <v>[F0941] Spare Alarm</v>
      </c>
      <c r="G946" s="693">
        <v>942</v>
      </c>
      <c r="H946" s="1451"/>
      <c r="I946" s="693"/>
      <c r="J946" s="692" t="str">
        <f t="shared" si="133"/>
        <v xml:space="preserve">[F2941] Center  Pin X6  Pos#2   Warning </v>
      </c>
      <c r="L946" t="s">
        <v>11730</v>
      </c>
      <c r="M946" t="str">
        <f t="shared" si="135"/>
        <v>Spare Alarm</v>
      </c>
      <c r="N946" t="s">
        <v>9500</v>
      </c>
      <c r="P946" t="s">
        <v>13730</v>
      </c>
      <c r="Q946" t="str">
        <f t="shared" si="134"/>
        <v xml:space="preserve">Center  Pin X6  Pos#2   Warning </v>
      </c>
      <c r="R946" s="682" t="s">
        <v>10756</v>
      </c>
    </row>
    <row r="947" spans="2:18">
      <c r="B947" s="690">
        <v>943</v>
      </c>
      <c r="C947" s="1451"/>
      <c r="D947" s="691" t="s">
        <v>7046</v>
      </c>
      <c r="E947" s="692" t="str">
        <f t="shared" si="132"/>
        <v>[F0942] Spare Alarm</v>
      </c>
      <c r="G947" s="693">
        <v>943</v>
      </c>
      <c r="H947" s="1451"/>
      <c r="I947" s="693"/>
      <c r="J947" s="692" t="str">
        <f t="shared" si="133"/>
        <v xml:space="preserve">[F2942] WindowY1Moving  Pos#1   Warning </v>
      </c>
      <c r="L947" t="s">
        <v>11731</v>
      </c>
      <c r="M947" t="str">
        <f t="shared" si="135"/>
        <v>Spare Alarm</v>
      </c>
      <c r="N947" t="s">
        <v>9500</v>
      </c>
      <c r="P947" t="s">
        <v>13731</v>
      </c>
      <c r="Q947" t="str">
        <f t="shared" si="134"/>
        <v xml:space="preserve">WindowY1Moving  Pos#1   Warning </v>
      </c>
      <c r="R947" s="682" t="s">
        <v>10757</v>
      </c>
    </row>
    <row r="948" spans="2:18">
      <c r="B948" s="690">
        <v>944</v>
      </c>
      <c r="C948" s="1452"/>
      <c r="D948" s="691" t="s">
        <v>7047</v>
      </c>
      <c r="E948" s="692" t="str">
        <f t="shared" si="132"/>
        <v>[F0943] Spare Alarm</v>
      </c>
      <c r="G948" s="693">
        <v>944</v>
      </c>
      <c r="H948" s="1452"/>
      <c r="I948" s="693"/>
      <c r="J948" s="692" t="str">
        <f t="shared" si="133"/>
        <v xml:space="preserve">[F2943] WindowY1Moving  Pos#2   Warning </v>
      </c>
      <c r="L948" t="s">
        <v>11732</v>
      </c>
      <c r="M948" t="str">
        <f t="shared" si="135"/>
        <v>Spare Alarm</v>
      </c>
      <c r="N948" t="s">
        <v>9500</v>
      </c>
      <c r="P948" t="s">
        <v>13732</v>
      </c>
      <c r="Q948" t="str">
        <f t="shared" si="134"/>
        <v xml:space="preserve">WindowY1Moving  Pos#2   Warning </v>
      </c>
      <c r="R948" s="682" t="s">
        <v>10758</v>
      </c>
    </row>
    <row r="949" spans="2:18">
      <c r="B949" s="690">
        <v>945</v>
      </c>
      <c r="C949" s="1450" t="str">
        <f t="shared" ref="C949:C997" si="138">DEC2HEX(HEX2DEC(C933)+1)</f>
        <v>275B</v>
      </c>
      <c r="D949" s="691">
        <v>0</v>
      </c>
      <c r="E949" s="692" t="str">
        <f t="shared" si="132"/>
        <v>[F0944] Spare Alarm</v>
      </c>
      <c r="G949" s="693">
        <v>945</v>
      </c>
      <c r="H949" s="1450" t="str">
        <f t="shared" ref="H949" si="139">DEC2HEX(HEX2DEC(H933)+1)</f>
        <v>27DB</v>
      </c>
      <c r="I949" s="693"/>
      <c r="J949" s="692" t="str">
        <f t="shared" si="133"/>
        <v xml:space="preserve">[F2944] WindowY1Moving  Pos#3   Warning </v>
      </c>
      <c r="L949" t="s">
        <v>11733</v>
      </c>
      <c r="M949" t="str">
        <f t="shared" si="135"/>
        <v>Spare Alarm</v>
      </c>
      <c r="N949" t="s">
        <v>9500</v>
      </c>
      <c r="P949" t="s">
        <v>13733</v>
      </c>
      <c r="Q949" t="str">
        <f t="shared" si="134"/>
        <v xml:space="preserve">WindowY1Moving  Pos#3   Warning </v>
      </c>
      <c r="R949" s="682" t="s">
        <v>10759</v>
      </c>
    </row>
    <row r="950" spans="2:18">
      <c r="B950" s="690">
        <v>946</v>
      </c>
      <c r="C950" s="1451"/>
      <c r="D950" s="691">
        <v>1</v>
      </c>
      <c r="E950" s="692" t="str">
        <f t="shared" si="132"/>
        <v>[F0945] Spare Alarm</v>
      </c>
      <c r="G950" s="693">
        <v>946</v>
      </c>
      <c r="H950" s="1451"/>
      <c r="I950" s="693"/>
      <c r="J950" s="692" t="str">
        <f t="shared" si="133"/>
        <v xml:space="preserve">[F2945] WindowY1Moving  Pos#4   Warning </v>
      </c>
      <c r="L950" t="s">
        <v>11734</v>
      </c>
      <c r="M950" t="str">
        <f t="shared" si="135"/>
        <v>Spare Alarm</v>
      </c>
      <c r="N950" t="s">
        <v>9500</v>
      </c>
      <c r="P950" t="s">
        <v>13734</v>
      </c>
      <c r="Q950" t="str">
        <f t="shared" si="134"/>
        <v xml:space="preserve">WindowY1Moving  Pos#4   Warning </v>
      </c>
      <c r="R950" s="682" t="s">
        <v>10760</v>
      </c>
    </row>
    <row r="951" spans="2:18">
      <c r="B951" s="690">
        <v>947</v>
      </c>
      <c r="C951" s="1451"/>
      <c r="D951" s="691">
        <v>2</v>
      </c>
      <c r="E951" s="692" t="str">
        <f t="shared" si="132"/>
        <v>[F0946] Spare Alarm</v>
      </c>
      <c r="G951" s="693">
        <v>947</v>
      </c>
      <c r="H951" s="1451"/>
      <c r="I951" s="693"/>
      <c r="J951" s="692" t="str">
        <f t="shared" si="133"/>
        <v xml:space="preserve">[F2946] WindowY1Moving  Pos#5   Warning </v>
      </c>
      <c r="L951" t="s">
        <v>11735</v>
      </c>
      <c r="M951" t="str">
        <f t="shared" si="135"/>
        <v>Spare Alarm</v>
      </c>
      <c r="N951" t="s">
        <v>9500</v>
      </c>
      <c r="P951" t="s">
        <v>13735</v>
      </c>
      <c r="Q951" t="str">
        <f t="shared" si="134"/>
        <v xml:space="preserve">WindowY1Moving  Pos#5   Warning </v>
      </c>
      <c r="R951" s="682" t="s">
        <v>10761</v>
      </c>
    </row>
    <row r="952" spans="2:18">
      <c r="B952" s="690">
        <v>948</v>
      </c>
      <c r="C952" s="1451"/>
      <c r="D952" s="691">
        <v>3</v>
      </c>
      <c r="E952" s="692" t="str">
        <f t="shared" si="132"/>
        <v>[F0947] Spare Alarm</v>
      </c>
      <c r="G952" s="693">
        <v>948</v>
      </c>
      <c r="H952" s="1451"/>
      <c r="I952" s="693"/>
      <c r="J952" s="692" t="str">
        <f t="shared" si="133"/>
        <v xml:space="preserve">[F2947] WindowY1Moving  Pos#6   Warning </v>
      </c>
      <c r="L952" t="s">
        <v>11736</v>
      </c>
      <c r="M952" t="str">
        <f t="shared" si="135"/>
        <v>Spare Alarm</v>
      </c>
      <c r="N952" t="s">
        <v>9500</v>
      </c>
      <c r="P952" t="s">
        <v>13736</v>
      </c>
      <c r="Q952" t="str">
        <f t="shared" si="134"/>
        <v xml:space="preserve">WindowY1Moving  Pos#6   Warning </v>
      </c>
      <c r="R952" s="682" t="s">
        <v>10762</v>
      </c>
    </row>
    <row r="953" spans="2:18">
      <c r="B953" s="690">
        <v>949</v>
      </c>
      <c r="C953" s="1451"/>
      <c r="D953" s="691">
        <v>4</v>
      </c>
      <c r="E953" s="692" t="str">
        <f t="shared" si="132"/>
        <v>[F0948] Spare Alarm</v>
      </c>
      <c r="G953" s="693">
        <v>949</v>
      </c>
      <c r="H953" s="1451"/>
      <c r="I953" s="693"/>
      <c r="J953" s="692" t="str">
        <f t="shared" si="133"/>
        <v xml:space="preserve">[F2948] WindowY1Moving  Pos#7   Warning </v>
      </c>
      <c r="L953" t="s">
        <v>11737</v>
      </c>
      <c r="M953" t="str">
        <f t="shared" si="135"/>
        <v>Spare Alarm</v>
      </c>
      <c r="N953" t="s">
        <v>9500</v>
      </c>
      <c r="P953" t="s">
        <v>13737</v>
      </c>
      <c r="Q953" t="str">
        <f t="shared" si="134"/>
        <v xml:space="preserve">WindowY1Moving  Pos#7   Warning </v>
      </c>
      <c r="R953" s="682" t="s">
        <v>10763</v>
      </c>
    </row>
    <row r="954" spans="2:18">
      <c r="B954" s="690">
        <v>950</v>
      </c>
      <c r="C954" s="1451"/>
      <c r="D954" s="691">
        <v>5</v>
      </c>
      <c r="E954" s="692" t="str">
        <f t="shared" si="132"/>
        <v>[F0949] Spare Alarm</v>
      </c>
      <c r="G954" s="693">
        <v>950</v>
      </c>
      <c r="H954" s="1451"/>
      <c r="I954" s="693"/>
      <c r="J954" s="692" t="str">
        <f t="shared" si="133"/>
        <v xml:space="preserve">[F2949] WindowY1Moving  Pos#8   Warning </v>
      </c>
      <c r="L954" t="s">
        <v>11738</v>
      </c>
      <c r="M954" t="str">
        <f t="shared" si="135"/>
        <v>Spare Alarm</v>
      </c>
      <c r="N954" t="s">
        <v>9500</v>
      </c>
      <c r="P954" t="s">
        <v>13738</v>
      </c>
      <c r="Q954" t="str">
        <f t="shared" si="134"/>
        <v xml:space="preserve">WindowY1Moving  Pos#8   Warning </v>
      </c>
      <c r="R954" s="682" t="s">
        <v>10764</v>
      </c>
    </row>
    <row r="955" spans="2:18">
      <c r="B955" s="690">
        <v>951</v>
      </c>
      <c r="C955" s="1451"/>
      <c r="D955" s="691">
        <v>6</v>
      </c>
      <c r="E955" s="692" t="str">
        <f t="shared" si="132"/>
        <v>[F0950] Spare Alarm</v>
      </c>
      <c r="G955" s="693">
        <v>951</v>
      </c>
      <c r="H955" s="1451"/>
      <c r="I955" s="693"/>
      <c r="J955" s="692" t="str">
        <f t="shared" si="133"/>
        <v xml:space="preserve">[F2950] WindowY1Moving  Pos#9   Warning </v>
      </c>
      <c r="L955" t="s">
        <v>11739</v>
      </c>
      <c r="M955" t="str">
        <f t="shared" si="135"/>
        <v>Spare Alarm</v>
      </c>
      <c r="N955" t="s">
        <v>9500</v>
      </c>
      <c r="P955" t="s">
        <v>13739</v>
      </c>
      <c r="Q955" t="str">
        <f t="shared" si="134"/>
        <v xml:space="preserve">WindowY1Moving  Pos#9   Warning </v>
      </c>
      <c r="R955" s="682" t="s">
        <v>10765</v>
      </c>
    </row>
    <row r="956" spans="2:18">
      <c r="B956" s="690">
        <v>952</v>
      </c>
      <c r="C956" s="1451"/>
      <c r="D956" s="691">
        <v>7</v>
      </c>
      <c r="E956" s="692" t="str">
        <f t="shared" si="132"/>
        <v>[F0951] Spare Alarm</v>
      </c>
      <c r="G956" s="693">
        <v>952</v>
      </c>
      <c r="H956" s="1451"/>
      <c r="I956" s="693"/>
      <c r="J956" s="692" t="str">
        <f t="shared" si="133"/>
        <v xml:space="preserve">[F2951] Window  Process PosCheckWarning </v>
      </c>
      <c r="L956" t="s">
        <v>11740</v>
      </c>
      <c r="M956" t="str">
        <f t="shared" si="135"/>
        <v>Spare Alarm</v>
      </c>
      <c r="N956" t="s">
        <v>9500</v>
      </c>
      <c r="P956" t="s">
        <v>13740</v>
      </c>
      <c r="Q956" t="str">
        <f t="shared" si="134"/>
        <v xml:space="preserve">Window  Process PosCheckWarning </v>
      </c>
      <c r="R956" s="682" t="s">
        <v>10766</v>
      </c>
    </row>
    <row r="957" spans="2:18">
      <c r="B957" s="690">
        <v>953</v>
      </c>
      <c r="C957" s="1451"/>
      <c r="D957" s="691">
        <v>8</v>
      </c>
      <c r="E957" s="692" t="str">
        <f t="shared" si="132"/>
        <v>[F0952] Spare Alarm</v>
      </c>
      <c r="G957" s="693">
        <v>953</v>
      </c>
      <c r="H957" s="1451"/>
      <c r="I957" s="693"/>
      <c r="J957" s="692" t="str">
        <f t="shared" si="133"/>
        <v xml:space="preserve">[F2952] WindowY2Position(-)LimitWarning </v>
      </c>
      <c r="L957" t="s">
        <v>11741</v>
      </c>
      <c r="M957" t="str">
        <f t="shared" si="135"/>
        <v>Spare Alarm</v>
      </c>
      <c r="N957" t="s">
        <v>9500</v>
      </c>
      <c r="P957" t="s">
        <v>13741</v>
      </c>
      <c r="Q957" t="str">
        <f t="shared" si="134"/>
        <v xml:space="preserve">WindowY2Position(-)LimitWarning </v>
      </c>
      <c r="R957" s="682" t="s">
        <v>10767</v>
      </c>
    </row>
    <row r="958" spans="2:18">
      <c r="B958" s="690">
        <v>954</v>
      </c>
      <c r="C958" s="1451"/>
      <c r="D958" s="691">
        <v>9</v>
      </c>
      <c r="E958" s="692" t="str">
        <f t="shared" si="132"/>
        <v>[F0953] Spare Alarm</v>
      </c>
      <c r="G958" s="693">
        <v>954</v>
      </c>
      <c r="H958" s="1451"/>
      <c r="I958" s="693"/>
      <c r="J958" s="692" t="str">
        <f t="shared" si="133"/>
        <v xml:space="preserve">[F2953] WindowY2Moving  PosHome Warning </v>
      </c>
      <c r="L958" t="s">
        <v>11742</v>
      </c>
      <c r="M958" t="str">
        <f t="shared" si="135"/>
        <v>Spare Alarm</v>
      </c>
      <c r="N958" t="s">
        <v>9500</v>
      </c>
      <c r="P958" t="s">
        <v>13742</v>
      </c>
      <c r="Q958" t="str">
        <f t="shared" si="134"/>
        <v xml:space="preserve">WindowY2Moving  PosHome Warning </v>
      </c>
      <c r="R958" s="682" t="s">
        <v>10768</v>
      </c>
    </row>
    <row r="959" spans="2:18">
      <c r="B959" s="690">
        <v>955</v>
      </c>
      <c r="C959" s="1451"/>
      <c r="D959" s="691" t="s">
        <v>7042</v>
      </c>
      <c r="E959" s="692" t="str">
        <f t="shared" si="132"/>
        <v>[F0954] Spare Alarm</v>
      </c>
      <c r="G959" s="693">
        <v>955</v>
      </c>
      <c r="H959" s="1451"/>
      <c r="I959" s="693"/>
      <c r="J959" s="692" t="str">
        <f t="shared" si="133"/>
        <v xml:space="preserve">[F2954] WindowY2Moving  Pos#1   Warning </v>
      </c>
      <c r="L959" t="s">
        <v>11743</v>
      </c>
      <c r="M959" t="str">
        <f t="shared" si="135"/>
        <v>Spare Alarm</v>
      </c>
      <c r="N959" t="s">
        <v>9500</v>
      </c>
      <c r="P959" t="s">
        <v>13743</v>
      </c>
      <c r="Q959" t="str">
        <f t="shared" si="134"/>
        <v xml:space="preserve">WindowY2Moving  Pos#1   Warning </v>
      </c>
      <c r="R959" s="682" t="s">
        <v>10769</v>
      </c>
    </row>
    <row r="960" spans="2:18">
      <c r="B960" s="690">
        <v>956</v>
      </c>
      <c r="C960" s="1451"/>
      <c r="D960" s="691" t="s">
        <v>7043</v>
      </c>
      <c r="E960" s="692" t="str">
        <f t="shared" si="132"/>
        <v>[F0955] Spare Alarm</v>
      </c>
      <c r="G960" s="693">
        <v>956</v>
      </c>
      <c r="H960" s="1451"/>
      <c r="I960" s="693"/>
      <c r="J960" s="692" t="str">
        <f t="shared" si="133"/>
        <v xml:space="preserve">[F2955] WindowY2Moving  Pos#2   Warning </v>
      </c>
      <c r="L960" t="s">
        <v>11744</v>
      </c>
      <c r="M960" t="str">
        <f t="shared" si="135"/>
        <v>Spare Alarm</v>
      </c>
      <c r="N960" t="s">
        <v>9500</v>
      </c>
      <c r="P960" t="s">
        <v>13744</v>
      </c>
      <c r="Q960" t="str">
        <f t="shared" si="134"/>
        <v xml:space="preserve">WindowY2Moving  Pos#2   Warning </v>
      </c>
      <c r="R960" s="682" t="s">
        <v>10770</v>
      </c>
    </row>
    <row r="961" spans="2:18">
      <c r="B961" s="690">
        <v>957</v>
      </c>
      <c r="C961" s="1451"/>
      <c r="D961" s="691" t="s">
        <v>7044</v>
      </c>
      <c r="E961" s="692" t="str">
        <f t="shared" si="132"/>
        <v>[F0956] Spare Alarm</v>
      </c>
      <c r="G961" s="693">
        <v>957</v>
      </c>
      <c r="H961" s="1451"/>
      <c r="I961" s="693"/>
      <c r="J961" s="692" t="str">
        <f t="shared" si="133"/>
        <v xml:space="preserve">[F2956] WindowY2Moving  Pos#3   Warning </v>
      </c>
      <c r="L961" t="s">
        <v>11745</v>
      </c>
      <c r="M961" t="str">
        <f t="shared" si="135"/>
        <v>Spare Alarm</v>
      </c>
      <c r="N961" t="s">
        <v>9500</v>
      </c>
      <c r="P961" t="s">
        <v>13745</v>
      </c>
      <c r="Q961" t="str">
        <f t="shared" si="134"/>
        <v xml:space="preserve">WindowY2Moving  Pos#3   Warning </v>
      </c>
      <c r="R961" s="682" t="s">
        <v>10771</v>
      </c>
    </row>
    <row r="962" spans="2:18">
      <c r="B962" s="690">
        <v>958</v>
      </c>
      <c r="C962" s="1451"/>
      <c r="D962" s="691" t="s">
        <v>7045</v>
      </c>
      <c r="E962" s="692" t="str">
        <f t="shared" si="132"/>
        <v>[F0957] Spare Alarm</v>
      </c>
      <c r="G962" s="693">
        <v>958</v>
      </c>
      <c r="H962" s="1451"/>
      <c r="I962" s="693"/>
      <c r="J962" s="692" t="str">
        <f t="shared" si="133"/>
        <v xml:space="preserve">[F2957] WindowY2Moving  Pos#4   Warning </v>
      </c>
      <c r="L962" t="s">
        <v>11746</v>
      </c>
      <c r="M962" t="str">
        <f t="shared" si="135"/>
        <v>Spare Alarm</v>
      </c>
      <c r="N962" t="s">
        <v>9500</v>
      </c>
      <c r="P962" t="s">
        <v>13746</v>
      </c>
      <c r="Q962" t="str">
        <f t="shared" si="134"/>
        <v xml:space="preserve">WindowY2Moving  Pos#4   Warning </v>
      </c>
      <c r="R962" s="682" t="s">
        <v>10772</v>
      </c>
    </row>
    <row r="963" spans="2:18">
      <c r="B963" s="690">
        <v>959</v>
      </c>
      <c r="C963" s="1451"/>
      <c r="D963" s="691" t="s">
        <v>7046</v>
      </c>
      <c r="E963" s="692" t="str">
        <f t="shared" si="132"/>
        <v>[F0958] Spare Alarm</v>
      </c>
      <c r="G963" s="693">
        <v>959</v>
      </c>
      <c r="H963" s="1451"/>
      <c r="I963" s="693"/>
      <c r="J963" s="692" t="str">
        <f t="shared" si="133"/>
        <v xml:space="preserve">[F2958] WindowY2Moving  Pos#5   Warning </v>
      </c>
      <c r="L963" t="s">
        <v>11747</v>
      </c>
      <c r="M963" t="str">
        <f t="shared" si="135"/>
        <v>Spare Alarm</v>
      </c>
      <c r="N963" t="s">
        <v>9500</v>
      </c>
      <c r="P963" t="s">
        <v>13747</v>
      </c>
      <c r="Q963" t="str">
        <f t="shared" si="134"/>
        <v xml:space="preserve">WindowY2Moving  Pos#5   Warning </v>
      </c>
      <c r="R963" s="682" t="s">
        <v>10773</v>
      </c>
    </row>
    <row r="964" spans="2:18">
      <c r="B964" s="690">
        <v>960</v>
      </c>
      <c r="C964" s="1452"/>
      <c r="D964" s="691" t="s">
        <v>7047</v>
      </c>
      <c r="E964" s="692" t="str">
        <f t="shared" si="132"/>
        <v>[F0959] Spare Alarm</v>
      </c>
      <c r="G964" s="693">
        <v>960</v>
      </c>
      <c r="H964" s="1452"/>
      <c r="I964" s="693"/>
      <c r="J964" s="692" t="str">
        <f t="shared" si="133"/>
        <v xml:space="preserve">[F2959] WindowY2Moving  Pos#6   Warning </v>
      </c>
      <c r="L964" t="s">
        <v>11748</v>
      </c>
      <c r="M964" t="str">
        <f t="shared" si="135"/>
        <v>Spare Alarm</v>
      </c>
      <c r="N964" t="s">
        <v>9500</v>
      </c>
      <c r="P964" t="s">
        <v>13748</v>
      </c>
      <c r="Q964" t="str">
        <f t="shared" si="134"/>
        <v xml:space="preserve">WindowY2Moving  Pos#6   Warning </v>
      </c>
      <c r="R964" s="682" t="s">
        <v>10774</v>
      </c>
    </row>
    <row r="965" spans="2:18">
      <c r="B965" s="690">
        <v>961</v>
      </c>
      <c r="C965" s="1450" t="str">
        <f t="shared" si="138"/>
        <v>275C</v>
      </c>
      <c r="D965" s="691">
        <v>0</v>
      </c>
      <c r="E965" s="692" t="str">
        <f t="shared" si="132"/>
        <v>[F0960] Spare Alarm</v>
      </c>
      <c r="G965" s="693">
        <v>961</v>
      </c>
      <c r="H965" s="1450" t="str">
        <f t="shared" ref="H965" si="140">DEC2HEX(HEX2DEC(H949)+1)</f>
        <v>27DC</v>
      </c>
      <c r="I965" s="693"/>
      <c r="J965" s="692" t="str">
        <f t="shared" si="133"/>
        <v xml:space="preserve">[F2960] WindowY2Moving  Pos#7   Warning </v>
      </c>
      <c r="L965" t="s">
        <v>11749</v>
      </c>
      <c r="M965" t="str">
        <f t="shared" si="135"/>
        <v>Spare Alarm</v>
      </c>
      <c r="N965" t="s">
        <v>9500</v>
      </c>
      <c r="P965" t="s">
        <v>13749</v>
      </c>
      <c r="Q965" t="str">
        <f t="shared" si="134"/>
        <v xml:space="preserve">WindowY2Moving  Pos#7   Warning </v>
      </c>
      <c r="R965" s="682" t="s">
        <v>10775</v>
      </c>
    </row>
    <row r="966" spans="2:18">
      <c r="B966" s="690">
        <v>962</v>
      </c>
      <c r="C966" s="1451"/>
      <c r="D966" s="691">
        <v>1</v>
      </c>
      <c r="E966" s="692" t="str">
        <f t="shared" ref="E966:E1029" si="141">L966&amp;" "&amp;M966</f>
        <v>[F0961] Spare Alarm</v>
      </c>
      <c r="G966" s="693">
        <v>962</v>
      </c>
      <c r="H966" s="1451"/>
      <c r="I966" s="693"/>
      <c r="J966" s="692" t="str">
        <f t="shared" ref="J966:J1004" si="142">P966&amp;" "&amp;Q966</f>
        <v xml:space="preserve">[F2961] WindowY2Moving  Pos#8   Warning </v>
      </c>
      <c r="L966" t="s">
        <v>11750</v>
      </c>
      <c r="M966" t="str">
        <f t="shared" si="135"/>
        <v>Spare Alarm</v>
      </c>
      <c r="N966" t="s">
        <v>9500</v>
      </c>
      <c r="P966" t="s">
        <v>13750</v>
      </c>
      <c r="Q966" t="str">
        <f t="shared" ref="Q966:Q1004" si="143">IF("Warring   " =R966, "Spare Alarm", R966)</f>
        <v xml:space="preserve">WindowY2Moving  Pos#8   Warning </v>
      </c>
      <c r="R966" s="682" t="s">
        <v>10776</v>
      </c>
    </row>
    <row r="967" spans="2:18">
      <c r="B967" s="690">
        <v>963</v>
      </c>
      <c r="C967" s="1451"/>
      <c r="D967" s="691">
        <v>2</v>
      </c>
      <c r="E967" s="692" t="str">
        <f t="shared" si="141"/>
        <v>[F0962] Spare Alarm</v>
      </c>
      <c r="G967" s="693">
        <v>963</v>
      </c>
      <c r="H967" s="1451"/>
      <c r="I967" s="693"/>
      <c r="J967" s="692" t="str">
        <f t="shared" si="142"/>
        <v xml:space="preserve">[F2962] WindowY2Moving  Pos#9   Warning </v>
      </c>
      <c r="L967" t="s">
        <v>11751</v>
      </c>
      <c r="M967" t="str">
        <f t="shared" si="135"/>
        <v>Spare Alarm</v>
      </c>
      <c r="N967" t="s">
        <v>9500</v>
      </c>
      <c r="P967" t="s">
        <v>13751</v>
      </c>
      <c r="Q967" t="str">
        <f t="shared" si="143"/>
        <v xml:space="preserve">WindowY2Moving  Pos#9   Warning </v>
      </c>
      <c r="R967" s="682" t="s">
        <v>10777</v>
      </c>
    </row>
    <row r="968" spans="2:18">
      <c r="B968" s="690">
        <v>964</v>
      </c>
      <c r="C968" s="1451"/>
      <c r="D968" s="691">
        <v>3</v>
      </c>
      <c r="E968" s="692" t="str">
        <f t="shared" si="141"/>
        <v>[F0963] Spare Alarm</v>
      </c>
      <c r="G968" s="693">
        <v>964</v>
      </c>
      <c r="H968" s="1451"/>
      <c r="I968" s="693"/>
      <c r="J968" s="692" t="str">
        <f t="shared" si="142"/>
        <v xml:space="preserve">[F2963] WindowY2Position(+)LimitWarning </v>
      </c>
      <c r="L968" t="s">
        <v>11752</v>
      </c>
      <c r="M968" t="str">
        <f t="shared" si="135"/>
        <v>Spare Alarm</v>
      </c>
      <c r="N968" t="s">
        <v>9500</v>
      </c>
      <c r="P968" t="s">
        <v>13752</v>
      </c>
      <c r="Q968" t="str">
        <f t="shared" si="143"/>
        <v xml:space="preserve">WindowY2Position(+)LimitWarning </v>
      </c>
      <c r="R968" s="682" t="s">
        <v>10778</v>
      </c>
    </row>
    <row r="969" spans="2:18">
      <c r="B969" s="690">
        <v>965</v>
      </c>
      <c r="C969" s="1451"/>
      <c r="D969" s="691">
        <v>4</v>
      </c>
      <c r="E969" s="692" t="str">
        <f t="shared" si="141"/>
        <v>[F0964] Spare Alarm</v>
      </c>
      <c r="G969" s="693">
        <v>965</v>
      </c>
      <c r="H969" s="1451"/>
      <c r="I969" s="693"/>
      <c r="J969" s="692" t="str">
        <f t="shared" si="142"/>
        <v xml:space="preserve">[F2964] Window  Up/Down Pos#1   Warning </v>
      </c>
      <c r="L969" t="s">
        <v>11753</v>
      </c>
      <c r="M969" t="str">
        <f t="shared" si="135"/>
        <v>Spare Alarm</v>
      </c>
      <c r="N969" t="s">
        <v>9500</v>
      </c>
      <c r="P969" t="s">
        <v>13753</v>
      </c>
      <c r="Q969" t="str">
        <f t="shared" si="143"/>
        <v xml:space="preserve">Window  Up/Down Pos#1   Warning </v>
      </c>
      <c r="R969" s="682" t="s">
        <v>10779</v>
      </c>
    </row>
    <row r="970" spans="2:18">
      <c r="B970" s="690">
        <v>966</v>
      </c>
      <c r="C970" s="1451"/>
      <c r="D970" s="691">
        <v>5</v>
      </c>
      <c r="E970" s="692" t="str">
        <f t="shared" si="141"/>
        <v>[F0965] Spare Alarm</v>
      </c>
      <c r="G970" s="693">
        <v>966</v>
      </c>
      <c r="H970" s="1451"/>
      <c r="I970" s="693"/>
      <c r="J970" s="692" t="str">
        <f t="shared" si="142"/>
        <v xml:space="preserve">[F2965] Window  Up/Down Pos#2   Warning </v>
      </c>
      <c r="L970" t="s">
        <v>11754</v>
      </c>
      <c r="M970" t="str">
        <f t="shared" si="135"/>
        <v>Spare Alarm</v>
      </c>
      <c r="N970" t="s">
        <v>9500</v>
      </c>
      <c r="P970" t="s">
        <v>13754</v>
      </c>
      <c r="Q970" t="str">
        <f t="shared" si="143"/>
        <v xml:space="preserve">Window  Up/Down Pos#2   Warning </v>
      </c>
      <c r="R970" s="682" t="s">
        <v>10780</v>
      </c>
    </row>
    <row r="971" spans="2:18">
      <c r="B971" s="690">
        <v>967</v>
      </c>
      <c r="C971" s="1451"/>
      <c r="D971" s="691">
        <v>6</v>
      </c>
      <c r="E971" s="692" t="str">
        <f t="shared" si="141"/>
        <v>[F0966] Spare Alarm</v>
      </c>
      <c r="G971" s="693">
        <v>967</v>
      </c>
      <c r="H971" s="1451"/>
      <c r="I971" s="693"/>
      <c r="J971" s="692" t="str">
        <f t="shared" si="142"/>
        <v xml:space="preserve">[F2966] Window  Up/Down Pos#3   Warning </v>
      </c>
      <c r="L971" t="s">
        <v>11755</v>
      </c>
      <c r="M971" t="str">
        <f t="shared" si="135"/>
        <v>Spare Alarm</v>
      </c>
      <c r="N971" t="s">
        <v>9500</v>
      </c>
      <c r="P971" t="s">
        <v>13755</v>
      </c>
      <c r="Q971" t="str">
        <f t="shared" si="143"/>
        <v xml:space="preserve">Window  Up/Down Pos#3   Warning </v>
      </c>
      <c r="R971" s="682" t="s">
        <v>10781</v>
      </c>
    </row>
    <row r="972" spans="2:18">
      <c r="B972" s="690">
        <v>968</v>
      </c>
      <c r="C972" s="1451"/>
      <c r="D972" s="691">
        <v>7</v>
      </c>
      <c r="E972" s="692" t="str">
        <f t="shared" si="141"/>
        <v>[F0967] Spare Alarm</v>
      </c>
      <c r="G972" s="693">
        <v>968</v>
      </c>
      <c r="H972" s="1451"/>
      <c r="I972" s="693"/>
      <c r="J972" s="692" t="str">
        <f t="shared" si="142"/>
        <v xml:space="preserve">[F2967] Window  Up/Down Pos#4   Warning </v>
      </c>
      <c r="L972" t="s">
        <v>11756</v>
      </c>
      <c r="M972" t="str">
        <f t="shared" si="135"/>
        <v>Spare Alarm</v>
      </c>
      <c r="N972" t="s">
        <v>9500</v>
      </c>
      <c r="P972" t="s">
        <v>13756</v>
      </c>
      <c r="Q972" t="str">
        <f t="shared" si="143"/>
        <v xml:space="preserve">Window  Up/Down Pos#4   Warning </v>
      </c>
      <c r="R972" s="682" t="s">
        <v>10782</v>
      </c>
    </row>
    <row r="973" spans="2:18">
      <c r="B973" s="690">
        <v>969</v>
      </c>
      <c r="C973" s="1451"/>
      <c r="D973" s="691">
        <v>8</v>
      </c>
      <c r="E973" s="692" t="str">
        <f t="shared" si="141"/>
        <v>[F0968] Spare Alarm</v>
      </c>
      <c r="G973" s="693">
        <v>969</v>
      </c>
      <c r="H973" s="1451"/>
      <c r="I973" s="693"/>
      <c r="J973" s="692" t="str">
        <f t="shared" si="142"/>
        <v xml:space="preserve">[F2968] Window  Up/Down Pos#5   Warning </v>
      </c>
      <c r="L973" t="s">
        <v>11757</v>
      </c>
      <c r="M973" t="str">
        <f t="shared" si="135"/>
        <v>Spare Alarm</v>
      </c>
      <c r="N973" t="s">
        <v>9500</v>
      </c>
      <c r="P973" t="s">
        <v>13757</v>
      </c>
      <c r="Q973" t="str">
        <f t="shared" si="143"/>
        <v xml:space="preserve">Window  Up/Down Pos#5   Warning </v>
      </c>
      <c r="R973" s="682" t="s">
        <v>10783</v>
      </c>
    </row>
    <row r="974" spans="2:18">
      <c r="B974" s="690">
        <v>970</v>
      </c>
      <c r="C974" s="1451"/>
      <c r="D974" s="691">
        <v>9</v>
      </c>
      <c r="E974" s="692" t="str">
        <f t="shared" si="141"/>
        <v>[F0969] Spare Alarm</v>
      </c>
      <c r="G974" s="693">
        <v>970</v>
      </c>
      <c r="H974" s="1451"/>
      <c r="I974" s="693"/>
      <c r="J974" s="692" t="str">
        <f t="shared" si="142"/>
        <v xml:space="preserve">[F2969] Window  Up/Down Pos#6   Warning </v>
      </c>
      <c r="L974" t="s">
        <v>11758</v>
      </c>
      <c r="M974" t="str">
        <f t="shared" si="135"/>
        <v>Spare Alarm</v>
      </c>
      <c r="N974" t="s">
        <v>9500</v>
      </c>
      <c r="P974" t="s">
        <v>13758</v>
      </c>
      <c r="Q974" t="str">
        <f t="shared" si="143"/>
        <v xml:space="preserve">Window  Up/Down Pos#6   Warning </v>
      </c>
      <c r="R974" s="682" t="s">
        <v>10784</v>
      </c>
    </row>
    <row r="975" spans="2:18">
      <c r="B975" s="690">
        <v>971</v>
      </c>
      <c r="C975" s="1451"/>
      <c r="D975" s="691" t="s">
        <v>7042</v>
      </c>
      <c r="E975" s="692" t="str">
        <f t="shared" si="141"/>
        <v>[F0970] Spare Alarm</v>
      </c>
      <c r="G975" s="693">
        <v>971</v>
      </c>
      <c r="H975" s="1451"/>
      <c r="I975" s="693"/>
      <c r="J975" s="692" t="str">
        <f t="shared" si="142"/>
        <v xml:space="preserve">[F2970] Window  Up/Down Pos#7   Warning </v>
      </c>
      <c r="L975" t="s">
        <v>11759</v>
      </c>
      <c r="M975" t="str">
        <f t="shared" si="135"/>
        <v>Spare Alarm</v>
      </c>
      <c r="N975" t="s">
        <v>9500</v>
      </c>
      <c r="P975" t="s">
        <v>13759</v>
      </c>
      <c r="Q975" t="str">
        <f t="shared" si="143"/>
        <v xml:space="preserve">Window  Up/Down Pos#7   Warning </v>
      </c>
      <c r="R975" s="682" t="s">
        <v>10785</v>
      </c>
    </row>
    <row r="976" spans="2:18">
      <c r="B976" s="690">
        <v>972</v>
      </c>
      <c r="C976" s="1451"/>
      <c r="D976" s="691" t="s">
        <v>7043</v>
      </c>
      <c r="E976" s="692" t="str">
        <f t="shared" si="141"/>
        <v>[F0971] Spare Alarm</v>
      </c>
      <c r="G976" s="693">
        <v>972</v>
      </c>
      <c r="H976" s="1451"/>
      <c r="I976" s="693"/>
      <c r="J976" s="692" t="str">
        <f t="shared" si="142"/>
        <v xml:space="preserve">[F2971] Window  Up/Down Pos#8   Warning </v>
      </c>
      <c r="L976" t="s">
        <v>11760</v>
      </c>
      <c r="M976" t="str">
        <f t="shared" si="135"/>
        <v>Spare Alarm</v>
      </c>
      <c r="N976" t="s">
        <v>9500</v>
      </c>
      <c r="P976" t="s">
        <v>13760</v>
      </c>
      <c r="Q976" t="str">
        <f t="shared" si="143"/>
        <v xml:space="preserve">Window  Up/Down Pos#8   Warning </v>
      </c>
      <c r="R976" s="682" t="s">
        <v>10786</v>
      </c>
    </row>
    <row r="977" spans="2:18">
      <c r="B977" s="690">
        <v>973</v>
      </c>
      <c r="C977" s="1451"/>
      <c r="D977" s="691" t="s">
        <v>7044</v>
      </c>
      <c r="E977" s="692" t="str">
        <f t="shared" si="141"/>
        <v>[F0972] Spare Alarm</v>
      </c>
      <c r="G977" s="693">
        <v>973</v>
      </c>
      <c r="H977" s="1451"/>
      <c r="I977" s="693"/>
      <c r="J977" s="692" t="str">
        <f t="shared" si="142"/>
        <v xml:space="preserve">[F2972] Window  Up/Down Pos#9   Warning </v>
      </c>
      <c r="L977" t="s">
        <v>11761</v>
      </c>
      <c r="M977" t="str">
        <f t="shared" si="135"/>
        <v>Spare Alarm</v>
      </c>
      <c r="N977" t="s">
        <v>9500</v>
      </c>
      <c r="P977" t="s">
        <v>13761</v>
      </c>
      <c r="Q977" t="str">
        <f t="shared" si="143"/>
        <v xml:space="preserve">Window  Up/Down Pos#9   Warning </v>
      </c>
      <c r="R977" s="682" t="s">
        <v>10787</v>
      </c>
    </row>
    <row r="978" spans="2:18">
      <c r="B978" s="690">
        <v>974</v>
      </c>
      <c r="C978" s="1451"/>
      <c r="D978" s="691" t="s">
        <v>7045</v>
      </c>
      <c r="E978" s="692" t="str">
        <f t="shared" si="141"/>
        <v>[F0973] Spare Alarm</v>
      </c>
      <c r="G978" s="693">
        <v>974</v>
      </c>
      <c r="H978" s="1451"/>
      <c r="I978" s="693"/>
      <c r="J978" s="692" t="str">
        <f t="shared" si="142"/>
        <v xml:space="preserve">[F2973] Window  Up/Down Pos#10  Warning </v>
      </c>
      <c r="L978" t="s">
        <v>11762</v>
      </c>
      <c r="M978" t="str">
        <f t="shared" si="135"/>
        <v>Spare Alarm</v>
      </c>
      <c r="N978" t="s">
        <v>9500</v>
      </c>
      <c r="P978" t="s">
        <v>13762</v>
      </c>
      <c r="Q978" t="str">
        <f t="shared" si="143"/>
        <v xml:space="preserve">Window  Up/Down Pos#10  Warning </v>
      </c>
      <c r="R978" s="682" t="s">
        <v>10788</v>
      </c>
    </row>
    <row r="979" spans="2:18">
      <c r="B979" s="690">
        <v>975</v>
      </c>
      <c r="C979" s="1451"/>
      <c r="D979" s="691" t="s">
        <v>7046</v>
      </c>
      <c r="E979" s="692" t="str">
        <f t="shared" si="141"/>
        <v>[F0974] Spare Alarm</v>
      </c>
      <c r="G979" s="693">
        <v>975</v>
      </c>
      <c r="H979" s="1451"/>
      <c r="I979" s="693"/>
      <c r="J979" s="692" t="str">
        <f t="shared" si="142"/>
        <v xml:space="preserve">[F2974] Warning </v>
      </c>
      <c r="L979" t="s">
        <v>11763</v>
      </c>
      <c r="M979" t="str">
        <f t="shared" si="135"/>
        <v>Spare Alarm</v>
      </c>
      <c r="N979" t="s">
        <v>9500</v>
      </c>
      <c r="P979" t="s">
        <v>13763</v>
      </c>
      <c r="Q979" t="str">
        <f t="shared" si="143"/>
        <v xml:space="preserve">Warning </v>
      </c>
      <c r="R979" s="682" t="s">
        <v>10412</v>
      </c>
    </row>
    <row r="980" spans="2:18">
      <c r="B980" s="690">
        <v>976</v>
      </c>
      <c r="C980" s="1452"/>
      <c r="D980" s="691" t="s">
        <v>7047</v>
      </c>
      <c r="E980" s="692" t="str">
        <f t="shared" si="141"/>
        <v>[F0975] Spare Alarm</v>
      </c>
      <c r="G980" s="693">
        <v>976</v>
      </c>
      <c r="H980" s="1452"/>
      <c r="I980" s="693"/>
      <c r="J980" s="692" t="str">
        <f t="shared" si="142"/>
        <v xml:space="preserve">[F2975] Warning </v>
      </c>
      <c r="L980" t="s">
        <v>11764</v>
      </c>
      <c r="M980" t="str">
        <f t="shared" ref="M980:M1043" si="144">IF("Alarm   " =N980, "Spare Alarm", N980)</f>
        <v>Spare Alarm</v>
      </c>
      <c r="N980" t="s">
        <v>9500</v>
      </c>
      <c r="P980" t="s">
        <v>13764</v>
      </c>
      <c r="Q980" t="str">
        <f t="shared" si="143"/>
        <v xml:space="preserve">Warning </v>
      </c>
      <c r="R980" s="682" t="s">
        <v>10412</v>
      </c>
    </row>
    <row r="981" spans="2:18">
      <c r="B981" s="690">
        <v>977</v>
      </c>
      <c r="C981" s="1450" t="str">
        <f t="shared" si="138"/>
        <v>275D</v>
      </c>
      <c r="D981" s="691">
        <v>0</v>
      </c>
      <c r="E981" s="692" t="str">
        <f t="shared" si="141"/>
        <v>[F0976] Spare Alarm</v>
      </c>
      <c r="G981" s="693">
        <v>977</v>
      </c>
      <c r="H981" s="1450" t="str">
        <f t="shared" ref="H981" si="145">DEC2HEX(HEX2DEC(H965)+1)</f>
        <v>27DD</v>
      </c>
      <c r="I981" s="693"/>
      <c r="J981" s="692" t="str">
        <f t="shared" si="142"/>
        <v xml:space="preserve">[F2976] Warning </v>
      </c>
      <c r="L981" t="s">
        <v>11765</v>
      </c>
      <c r="M981" t="str">
        <f t="shared" si="144"/>
        <v>Spare Alarm</v>
      </c>
      <c r="N981" t="s">
        <v>9500</v>
      </c>
      <c r="P981" t="s">
        <v>13765</v>
      </c>
      <c r="Q981" t="str">
        <f t="shared" si="143"/>
        <v xml:space="preserve">Warning </v>
      </c>
      <c r="R981" s="682" t="s">
        <v>10412</v>
      </c>
    </row>
    <row r="982" spans="2:18">
      <c r="B982" s="690">
        <v>978</v>
      </c>
      <c r="C982" s="1451"/>
      <c r="D982" s="691">
        <v>1</v>
      </c>
      <c r="E982" s="692" t="str">
        <f t="shared" si="141"/>
        <v>[F0977] Spare Alarm</v>
      </c>
      <c r="G982" s="693">
        <v>978</v>
      </c>
      <c r="H982" s="1451"/>
      <c r="I982" s="693"/>
      <c r="J982" s="692" t="str">
        <f t="shared" si="142"/>
        <v xml:space="preserve">[F2977] Warning </v>
      </c>
      <c r="L982" t="s">
        <v>11766</v>
      </c>
      <c r="M982" t="str">
        <f t="shared" si="144"/>
        <v>Spare Alarm</v>
      </c>
      <c r="N982" t="s">
        <v>9500</v>
      </c>
      <c r="P982" t="s">
        <v>13766</v>
      </c>
      <c r="Q982" t="str">
        <f t="shared" si="143"/>
        <v xml:space="preserve">Warning </v>
      </c>
      <c r="R982" s="682" t="s">
        <v>10412</v>
      </c>
    </row>
    <row r="983" spans="2:18">
      <c r="B983" s="690">
        <v>979</v>
      </c>
      <c r="C983" s="1451"/>
      <c r="D983" s="691">
        <v>2</v>
      </c>
      <c r="E983" s="692" t="str">
        <f t="shared" si="141"/>
        <v>[F0978] Spare Alarm</v>
      </c>
      <c r="G983" s="693">
        <v>979</v>
      </c>
      <c r="H983" s="1451"/>
      <c r="I983" s="693"/>
      <c r="J983" s="692" t="str">
        <f t="shared" si="142"/>
        <v xml:space="preserve">[F2978] Warning </v>
      </c>
      <c r="L983" t="s">
        <v>11767</v>
      </c>
      <c r="M983" t="str">
        <f t="shared" si="144"/>
        <v>Spare Alarm</v>
      </c>
      <c r="N983" t="s">
        <v>9500</v>
      </c>
      <c r="P983" t="s">
        <v>13767</v>
      </c>
      <c r="Q983" t="str">
        <f t="shared" si="143"/>
        <v xml:space="preserve">Warning </v>
      </c>
      <c r="R983" s="682" t="s">
        <v>10412</v>
      </c>
    </row>
    <row r="984" spans="2:18">
      <c r="B984" s="690">
        <v>980</v>
      </c>
      <c r="C984" s="1451"/>
      <c r="D984" s="691">
        <v>3</v>
      </c>
      <c r="E984" s="692" t="str">
        <f t="shared" si="141"/>
        <v>[F0979] Spare Alarm</v>
      </c>
      <c r="G984" s="693">
        <v>980</v>
      </c>
      <c r="H984" s="1451"/>
      <c r="I984" s="693"/>
      <c r="J984" s="692" t="str">
        <f t="shared" si="142"/>
        <v xml:space="preserve">[F2979] Warning </v>
      </c>
      <c r="L984" t="s">
        <v>11768</v>
      </c>
      <c r="M984" t="str">
        <f t="shared" si="144"/>
        <v>Spare Alarm</v>
      </c>
      <c r="N984" t="s">
        <v>9500</v>
      </c>
      <c r="P984" t="s">
        <v>13768</v>
      </c>
      <c r="Q984" t="str">
        <f t="shared" si="143"/>
        <v xml:space="preserve">Warning </v>
      </c>
      <c r="R984" s="682" t="s">
        <v>10412</v>
      </c>
    </row>
    <row r="985" spans="2:18">
      <c r="B985" s="690">
        <v>981</v>
      </c>
      <c r="C985" s="1451"/>
      <c r="D985" s="691">
        <v>4</v>
      </c>
      <c r="E985" s="692" t="str">
        <f t="shared" si="141"/>
        <v>[F0980] Spare Alarm</v>
      </c>
      <c r="G985" s="693">
        <v>981</v>
      </c>
      <c r="H985" s="1451"/>
      <c r="I985" s="693"/>
      <c r="J985" s="692" t="str">
        <f t="shared" si="142"/>
        <v xml:space="preserve">[F2980] Warning </v>
      </c>
      <c r="L985" t="s">
        <v>11769</v>
      </c>
      <c r="M985" t="str">
        <f t="shared" si="144"/>
        <v>Spare Alarm</v>
      </c>
      <c r="N985" t="s">
        <v>9500</v>
      </c>
      <c r="P985" t="s">
        <v>13769</v>
      </c>
      <c r="Q985" t="str">
        <f t="shared" si="143"/>
        <v xml:space="preserve">Warning </v>
      </c>
      <c r="R985" s="682" t="s">
        <v>10412</v>
      </c>
    </row>
    <row r="986" spans="2:18">
      <c r="B986" s="690">
        <v>982</v>
      </c>
      <c r="C986" s="1451"/>
      <c r="D986" s="691">
        <v>5</v>
      </c>
      <c r="E986" s="692" t="str">
        <f t="shared" si="141"/>
        <v>[F0981] Spare Alarm</v>
      </c>
      <c r="G986" s="693">
        <v>982</v>
      </c>
      <c r="H986" s="1451"/>
      <c r="I986" s="693"/>
      <c r="J986" s="692" t="str">
        <f t="shared" si="142"/>
        <v xml:space="preserve">[F2981] Warning </v>
      </c>
      <c r="L986" t="s">
        <v>11770</v>
      </c>
      <c r="M986" t="str">
        <f t="shared" si="144"/>
        <v>Spare Alarm</v>
      </c>
      <c r="N986" t="s">
        <v>9500</v>
      </c>
      <c r="P986" t="s">
        <v>13770</v>
      </c>
      <c r="Q986" t="str">
        <f t="shared" si="143"/>
        <v xml:space="preserve">Warning </v>
      </c>
      <c r="R986" s="682" t="s">
        <v>10412</v>
      </c>
    </row>
    <row r="987" spans="2:18">
      <c r="B987" s="690">
        <v>983</v>
      </c>
      <c r="C987" s="1451"/>
      <c r="D987" s="691">
        <v>6</v>
      </c>
      <c r="E987" s="692" t="str">
        <f t="shared" si="141"/>
        <v>[F0982] Spare Alarm</v>
      </c>
      <c r="G987" s="693">
        <v>983</v>
      </c>
      <c r="H987" s="1451"/>
      <c r="I987" s="693"/>
      <c r="J987" s="692" t="str">
        <f t="shared" si="142"/>
        <v xml:space="preserve">[F2982] Warning </v>
      </c>
      <c r="L987" t="s">
        <v>11771</v>
      </c>
      <c r="M987" t="str">
        <f t="shared" si="144"/>
        <v>Spare Alarm</v>
      </c>
      <c r="N987" t="s">
        <v>9500</v>
      </c>
      <c r="P987" t="s">
        <v>13771</v>
      </c>
      <c r="Q987" t="str">
        <f t="shared" si="143"/>
        <v xml:space="preserve">Warning </v>
      </c>
      <c r="R987" s="682" t="s">
        <v>10412</v>
      </c>
    </row>
    <row r="988" spans="2:18">
      <c r="B988" s="690">
        <v>984</v>
      </c>
      <c r="C988" s="1451"/>
      <c r="D988" s="691">
        <v>7</v>
      </c>
      <c r="E988" s="692" t="str">
        <f t="shared" si="141"/>
        <v>[F0983] Spare Alarm</v>
      </c>
      <c r="G988" s="693">
        <v>984</v>
      </c>
      <c r="H988" s="1451"/>
      <c r="I988" s="693"/>
      <c r="J988" s="692" t="str">
        <f t="shared" si="142"/>
        <v xml:space="preserve">[F2983] Warning </v>
      </c>
      <c r="L988" t="s">
        <v>11772</v>
      </c>
      <c r="M988" t="str">
        <f t="shared" si="144"/>
        <v>Spare Alarm</v>
      </c>
      <c r="N988" t="s">
        <v>9500</v>
      </c>
      <c r="P988" t="s">
        <v>13772</v>
      </c>
      <c r="Q988" t="str">
        <f t="shared" si="143"/>
        <v xml:space="preserve">Warning </v>
      </c>
      <c r="R988" s="682" t="s">
        <v>10412</v>
      </c>
    </row>
    <row r="989" spans="2:18">
      <c r="B989" s="690">
        <v>985</v>
      </c>
      <c r="C989" s="1451"/>
      <c r="D989" s="691">
        <v>8</v>
      </c>
      <c r="E989" s="692" t="str">
        <f t="shared" si="141"/>
        <v>[F0984] Spare Alarm</v>
      </c>
      <c r="G989" s="693">
        <v>985</v>
      </c>
      <c r="H989" s="1451"/>
      <c r="I989" s="693"/>
      <c r="J989" s="692" t="str">
        <f t="shared" si="142"/>
        <v xml:space="preserve">[F2984] Warning </v>
      </c>
      <c r="L989" t="s">
        <v>11773</v>
      </c>
      <c r="M989" t="str">
        <f t="shared" si="144"/>
        <v>Spare Alarm</v>
      </c>
      <c r="N989" t="s">
        <v>9500</v>
      </c>
      <c r="P989" t="s">
        <v>13773</v>
      </c>
      <c r="Q989" t="str">
        <f t="shared" si="143"/>
        <v xml:space="preserve">Warning </v>
      </c>
      <c r="R989" s="682" t="s">
        <v>10412</v>
      </c>
    </row>
    <row r="990" spans="2:18">
      <c r="B990" s="690">
        <v>986</v>
      </c>
      <c r="C990" s="1451"/>
      <c r="D990" s="691">
        <v>9</v>
      </c>
      <c r="E990" s="692" t="str">
        <f t="shared" si="141"/>
        <v>[F0985] Spare Alarm</v>
      </c>
      <c r="G990" s="693">
        <v>986</v>
      </c>
      <c r="H990" s="1451"/>
      <c r="I990" s="693"/>
      <c r="J990" s="692" t="str">
        <f t="shared" si="142"/>
        <v xml:space="preserve">[F2985] Warning </v>
      </c>
      <c r="L990" t="s">
        <v>11774</v>
      </c>
      <c r="M990" t="str">
        <f t="shared" si="144"/>
        <v>Spare Alarm</v>
      </c>
      <c r="N990" t="s">
        <v>9500</v>
      </c>
      <c r="P990" t="s">
        <v>13774</v>
      </c>
      <c r="Q990" t="str">
        <f t="shared" si="143"/>
        <v xml:space="preserve">Warning </v>
      </c>
      <c r="R990" s="682" t="s">
        <v>10412</v>
      </c>
    </row>
    <row r="991" spans="2:18">
      <c r="B991" s="690">
        <v>987</v>
      </c>
      <c r="C991" s="1451"/>
      <c r="D991" s="691" t="s">
        <v>7042</v>
      </c>
      <c r="E991" s="692" t="str">
        <f t="shared" si="141"/>
        <v>[F0986] Spare Alarm</v>
      </c>
      <c r="G991" s="693">
        <v>987</v>
      </c>
      <c r="H991" s="1451"/>
      <c r="I991" s="693"/>
      <c r="J991" s="692" t="str">
        <f t="shared" si="142"/>
        <v xml:space="preserve">[F2986] Warning </v>
      </c>
      <c r="L991" t="s">
        <v>11775</v>
      </c>
      <c r="M991" t="str">
        <f t="shared" si="144"/>
        <v>Spare Alarm</v>
      </c>
      <c r="N991" t="s">
        <v>9500</v>
      </c>
      <c r="P991" t="s">
        <v>13775</v>
      </c>
      <c r="Q991" t="str">
        <f t="shared" si="143"/>
        <v xml:space="preserve">Warning </v>
      </c>
      <c r="R991" s="682" t="s">
        <v>10412</v>
      </c>
    </row>
    <row r="992" spans="2:18">
      <c r="B992" s="690">
        <v>988</v>
      </c>
      <c r="C992" s="1451"/>
      <c r="D992" s="691" t="s">
        <v>7043</v>
      </c>
      <c r="E992" s="692" t="str">
        <f t="shared" si="141"/>
        <v>[F0987] Spare Alarm</v>
      </c>
      <c r="G992" s="693">
        <v>988</v>
      </c>
      <c r="H992" s="1451"/>
      <c r="I992" s="693"/>
      <c r="J992" s="692" t="str">
        <f t="shared" si="142"/>
        <v xml:space="preserve">[F2987] Warning </v>
      </c>
      <c r="L992" t="s">
        <v>11776</v>
      </c>
      <c r="M992" t="str">
        <f t="shared" si="144"/>
        <v>Spare Alarm</v>
      </c>
      <c r="N992" t="s">
        <v>9500</v>
      </c>
      <c r="P992" t="s">
        <v>13776</v>
      </c>
      <c r="Q992" t="str">
        <f t="shared" si="143"/>
        <v xml:space="preserve">Warning </v>
      </c>
      <c r="R992" s="682" t="s">
        <v>10412</v>
      </c>
    </row>
    <row r="993" spans="2:18">
      <c r="B993" s="690">
        <v>989</v>
      </c>
      <c r="C993" s="1451"/>
      <c r="D993" s="691" t="s">
        <v>7044</v>
      </c>
      <c r="E993" s="692" t="str">
        <f t="shared" si="141"/>
        <v>[F0988] Spare Alarm</v>
      </c>
      <c r="G993" s="693">
        <v>989</v>
      </c>
      <c r="H993" s="1451"/>
      <c r="I993" s="693"/>
      <c r="J993" s="692" t="str">
        <f t="shared" si="142"/>
        <v xml:space="preserve">[F2988] Warning </v>
      </c>
      <c r="L993" t="s">
        <v>11777</v>
      </c>
      <c r="M993" t="str">
        <f t="shared" si="144"/>
        <v>Spare Alarm</v>
      </c>
      <c r="N993" t="s">
        <v>9500</v>
      </c>
      <c r="P993" t="s">
        <v>13777</v>
      </c>
      <c r="Q993" t="str">
        <f t="shared" si="143"/>
        <v xml:space="preserve">Warning </v>
      </c>
      <c r="R993" s="682" t="s">
        <v>10412</v>
      </c>
    </row>
    <row r="994" spans="2:18">
      <c r="B994" s="690">
        <v>990</v>
      </c>
      <c r="C994" s="1451"/>
      <c r="D994" s="691" t="s">
        <v>7045</v>
      </c>
      <c r="E994" s="692" t="str">
        <f t="shared" si="141"/>
        <v>[F0989] Spare Alarm</v>
      </c>
      <c r="G994" s="693">
        <v>990</v>
      </c>
      <c r="H994" s="1451"/>
      <c r="I994" s="693"/>
      <c r="J994" s="692" t="str">
        <f t="shared" si="142"/>
        <v xml:space="preserve">[F2989] Warning </v>
      </c>
      <c r="L994" t="s">
        <v>11778</v>
      </c>
      <c r="M994" t="str">
        <f t="shared" si="144"/>
        <v>Spare Alarm</v>
      </c>
      <c r="N994" t="s">
        <v>9500</v>
      </c>
      <c r="P994" t="s">
        <v>13778</v>
      </c>
      <c r="Q994" t="str">
        <f t="shared" si="143"/>
        <v xml:space="preserve">Warning </v>
      </c>
      <c r="R994" s="682" t="s">
        <v>10412</v>
      </c>
    </row>
    <row r="995" spans="2:18">
      <c r="B995" s="690">
        <v>991</v>
      </c>
      <c r="C995" s="1451"/>
      <c r="D995" s="691" t="s">
        <v>7046</v>
      </c>
      <c r="E995" s="692" t="str">
        <f t="shared" si="141"/>
        <v>[F0990] Spare Alarm</v>
      </c>
      <c r="G995" s="693">
        <v>991</v>
      </c>
      <c r="H995" s="1451"/>
      <c r="I995" s="693"/>
      <c r="J995" s="692" t="str">
        <f t="shared" si="142"/>
        <v xml:space="preserve">[F2990] Warning </v>
      </c>
      <c r="L995" t="s">
        <v>11779</v>
      </c>
      <c r="M995" t="str">
        <f t="shared" si="144"/>
        <v>Spare Alarm</v>
      </c>
      <c r="N995" t="s">
        <v>9500</v>
      </c>
      <c r="P995" t="s">
        <v>13779</v>
      </c>
      <c r="Q995" t="str">
        <f t="shared" si="143"/>
        <v xml:space="preserve">Warning </v>
      </c>
      <c r="R995" s="682" t="s">
        <v>10412</v>
      </c>
    </row>
    <row r="996" spans="2:18">
      <c r="B996" s="690">
        <v>992</v>
      </c>
      <c r="C996" s="1452"/>
      <c r="D996" s="691" t="s">
        <v>7047</v>
      </c>
      <c r="E996" s="692" t="str">
        <f t="shared" si="141"/>
        <v>[F0991] Spare Alarm</v>
      </c>
      <c r="G996" s="693">
        <v>992</v>
      </c>
      <c r="H996" s="1452"/>
      <c r="I996" s="693"/>
      <c r="J996" s="692" t="str">
        <f t="shared" si="142"/>
        <v xml:space="preserve">[F2991] Warning </v>
      </c>
      <c r="L996" t="s">
        <v>11780</v>
      </c>
      <c r="M996" t="str">
        <f t="shared" si="144"/>
        <v>Spare Alarm</v>
      </c>
      <c r="N996" t="s">
        <v>9500</v>
      </c>
      <c r="P996" t="s">
        <v>13780</v>
      </c>
      <c r="Q996" t="str">
        <f t="shared" si="143"/>
        <v xml:space="preserve">Warning </v>
      </c>
      <c r="R996" s="682" t="s">
        <v>10412</v>
      </c>
    </row>
    <row r="997" spans="2:18">
      <c r="B997" s="690">
        <v>993</v>
      </c>
      <c r="C997" s="1450" t="str">
        <f t="shared" si="138"/>
        <v>275E</v>
      </c>
      <c r="D997" s="691">
        <v>0</v>
      </c>
      <c r="E997" s="692" t="str">
        <f t="shared" si="141"/>
        <v>[F0992] Spare Alarm</v>
      </c>
      <c r="G997" s="693">
        <v>993</v>
      </c>
      <c r="H997" s="693"/>
      <c r="I997" s="693"/>
      <c r="J997" s="692" t="str">
        <f t="shared" si="142"/>
        <v xml:space="preserve">[F2992] Warning </v>
      </c>
      <c r="L997" t="s">
        <v>11781</v>
      </c>
      <c r="M997" t="str">
        <f t="shared" si="144"/>
        <v>Spare Alarm</v>
      </c>
      <c r="N997" t="s">
        <v>9500</v>
      </c>
      <c r="P997" t="s">
        <v>13781</v>
      </c>
      <c r="Q997" t="str">
        <f t="shared" si="143"/>
        <v xml:space="preserve">Warning </v>
      </c>
      <c r="R997" s="682" t="s">
        <v>10412</v>
      </c>
    </row>
    <row r="998" spans="2:18">
      <c r="B998" s="690">
        <v>994</v>
      </c>
      <c r="C998" s="1451"/>
      <c r="D998" s="691">
        <v>1</v>
      </c>
      <c r="E998" s="692" t="str">
        <f t="shared" si="141"/>
        <v>[F0993] Spare Alarm</v>
      </c>
      <c r="G998" s="693">
        <v>994</v>
      </c>
      <c r="H998" s="693"/>
      <c r="I998" s="693"/>
      <c r="J998" s="692" t="str">
        <f t="shared" si="142"/>
        <v xml:space="preserve">[F2993] Warning </v>
      </c>
      <c r="L998" t="s">
        <v>11782</v>
      </c>
      <c r="M998" t="str">
        <f t="shared" si="144"/>
        <v>Spare Alarm</v>
      </c>
      <c r="N998" t="s">
        <v>9500</v>
      </c>
      <c r="P998" t="s">
        <v>13782</v>
      </c>
      <c r="Q998" t="str">
        <f t="shared" si="143"/>
        <v xml:space="preserve">Warning </v>
      </c>
      <c r="R998" s="682" t="s">
        <v>10412</v>
      </c>
    </row>
    <row r="999" spans="2:18">
      <c r="B999" s="690">
        <v>995</v>
      </c>
      <c r="C999" s="1451"/>
      <c r="D999" s="691">
        <v>2</v>
      </c>
      <c r="E999" s="692" t="str">
        <f t="shared" si="141"/>
        <v>[F0994] Spare Alarm</v>
      </c>
      <c r="G999" s="693">
        <v>995</v>
      </c>
      <c r="H999" s="693"/>
      <c r="I999" s="693"/>
      <c r="J999" s="692" t="str">
        <f t="shared" si="142"/>
        <v xml:space="preserve">[F2994] Warning </v>
      </c>
      <c r="L999" t="s">
        <v>11783</v>
      </c>
      <c r="M999" t="str">
        <f t="shared" si="144"/>
        <v>Spare Alarm</v>
      </c>
      <c r="N999" t="s">
        <v>9500</v>
      </c>
      <c r="P999" t="s">
        <v>13783</v>
      </c>
      <c r="Q999" t="str">
        <f t="shared" si="143"/>
        <v xml:space="preserve">Warning </v>
      </c>
      <c r="R999" s="682" t="s">
        <v>10412</v>
      </c>
    </row>
    <row r="1000" spans="2:18">
      <c r="B1000" s="690">
        <v>996</v>
      </c>
      <c r="C1000" s="1451"/>
      <c r="D1000" s="691">
        <v>3</v>
      </c>
      <c r="E1000" s="692" t="str">
        <f t="shared" si="141"/>
        <v>[F0995] Spare Alarm</v>
      </c>
      <c r="G1000" s="693">
        <v>996</v>
      </c>
      <c r="H1000" s="693"/>
      <c r="I1000" s="693"/>
      <c r="J1000" s="692" t="str">
        <f t="shared" si="142"/>
        <v xml:space="preserve">[F2995] Warning </v>
      </c>
      <c r="L1000" t="s">
        <v>11784</v>
      </c>
      <c r="M1000" t="str">
        <f t="shared" si="144"/>
        <v>Spare Alarm</v>
      </c>
      <c r="N1000" t="s">
        <v>9500</v>
      </c>
      <c r="P1000" t="s">
        <v>13784</v>
      </c>
      <c r="Q1000" t="str">
        <f t="shared" si="143"/>
        <v xml:space="preserve">Warning </v>
      </c>
      <c r="R1000" s="682" t="s">
        <v>10412</v>
      </c>
    </row>
    <row r="1001" spans="2:18">
      <c r="B1001" s="690">
        <v>997</v>
      </c>
      <c r="C1001" s="1451"/>
      <c r="D1001" s="691">
        <v>4</v>
      </c>
      <c r="E1001" s="692" t="str">
        <f t="shared" si="141"/>
        <v>[F0996] Spare Alarm</v>
      </c>
      <c r="G1001" s="693">
        <v>997</v>
      </c>
      <c r="H1001" s="693"/>
      <c r="I1001" s="693"/>
      <c r="J1001" s="692" t="str">
        <f t="shared" si="142"/>
        <v xml:space="preserve">[F2996] Warning </v>
      </c>
      <c r="L1001" t="s">
        <v>11785</v>
      </c>
      <c r="M1001" t="str">
        <f t="shared" si="144"/>
        <v>Spare Alarm</v>
      </c>
      <c r="N1001" t="s">
        <v>9500</v>
      </c>
      <c r="P1001" t="s">
        <v>13785</v>
      </c>
      <c r="Q1001" t="str">
        <f t="shared" si="143"/>
        <v xml:space="preserve">Warning </v>
      </c>
      <c r="R1001" s="682" t="s">
        <v>10412</v>
      </c>
    </row>
    <row r="1002" spans="2:18">
      <c r="B1002" s="690">
        <v>998</v>
      </c>
      <c r="C1002" s="1451"/>
      <c r="D1002" s="691">
        <v>5</v>
      </c>
      <c r="E1002" s="692" t="str">
        <f t="shared" si="141"/>
        <v>[F0997] Spare Alarm</v>
      </c>
      <c r="G1002" s="693">
        <v>998</v>
      </c>
      <c r="H1002" s="693"/>
      <c r="I1002" s="693"/>
      <c r="J1002" s="692" t="str">
        <f t="shared" si="142"/>
        <v xml:space="preserve">[F2997] Warning </v>
      </c>
      <c r="L1002" t="s">
        <v>11786</v>
      </c>
      <c r="M1002" t="str">
        <f t="shared" si="144"/>
        <v>Spare Alarm</v>
      </c>
      <c r="N1002" t="s">
        <v>9500</v>
      </c>
      <c r="P1002" t="s">
        <v>13786</v>
      </c>
      <c r="Q1002" t="str">
        <f t="shared" si="143"/>
        <v xml:space="preserve">Warning </v>
      </c>
      <c r="R1002" s="682" t="s">
        <v>10412</v>
      </c>
    </row>
    <row r="1003" spans="2:18">
      <c r="B1003" s="690">
        <v>999</v>
      </c>
      <c r="C1003" s="1451"/>
      <c r="D1003" s="691">
        <v>6</v>
      </c>
      <c r="E1003" s="692" t="str">
        <f t="shared" si="141"/>
        <v>[F0998] Spare Alarm</v>
      </c>
      <c r="G1003" s="693">
        <v>999</v>
      </c>
      <c r="H1003" s="693"/>
      <c r="I1003" s="693"/>
      <c r="J1003" s="692" t="str">
        <f t="shared" si="142"/>
        <v xml:space="preserve">[F2998] Warning </v>
      </c>
      <c r="L1003" t="s">
        <v>11787</v>
      </c>
      <c r="M1003" t="str">
        <f t="shared" si="144"/>
        <v>Spare Alarm</v>
      </c>
      <c r="N1003" t="s">
        <v>9500</v>
      </c>
      <c r="P1003" t="s">
        <v>13787</v>
      </c>
      <c r="Q1003" t="str">
        <f t="shared" si="143"/>
        <v xml:space="preserve">Warning </v>
      </c>
      <c r="R1003" s="682" t="s">
        <v>10412</v>
      </c>
    </row>
    <row r="1004" spans="2:18">
      <c r="B1004" s="690">
        <v>1000</v>
      </c>
      <c r="C1004" s="1451"/>
      <c r="D1004" s="691">
        <v>7</v>
      </c>
      <c r="E1004" s="692" t="str">
        <f t="shared" si="141"/>
        <v>[F0999] Spare Alarm</v>
      </c>
      <c r="G1004" s="693">
        <v>1000</v>
      </c>
      <c r="H1004" s="693"/>
      <c r="I1004" s="693"/>
      <c r="J1004" s="692" t="str">
        <f t="shared" si="142"/>
        <v xml:space="preserve">[F2999] Warning </v>
      </c>
      <c r="L1004" t="s">
        <v>11788</v>
      </c>
      <c r="M1004" t="str">
        <f t="shared" si="144"/>
        <v>Spare Alarm</v>
      </c>
      <c r="N1004" t="s">
        <v>9500</v>
      </c>
      <c r="P1004" t="s">
        <v>13788</v>
      </c>
      <c r="Q1004" t="str">
        <f t="shared" si="143"/>
        <v xml:space="preserve">Warning </v>
      </c>
      <c r="R1004" s="682" t="s">
        <v>10412</v>
      </c>
    </row>
    <row r="1005" spans="2:18">
      <c r="B1005" s="690">
        <v>1001</v>
      </c>
      <c r="C1005" s="1451"/>
      <c r="D1005" s="691">
        <v>8</v>
      </c>
      <c r="E1005" s="692" t="str">
        <f t="shared" si="141"/>
        <v xml:space="preserve">[F1000] EX Mode Key     Status  Alarm   </v>
      </c>
      <c r="L1005" t="s">
        <v>11789</v>
      </c>
      <c r="M1005" t="str">
        <f t="shared" si="144"/>
        <v xml:space="preserve">EX Mode Key     Status  Alarm   </v>
      </c>
      <c r="N1005" t="s">
        <v>9952</v>
      </c>
    </row>
    <row r="1006" spans="2:18">
      <c r="B1006" s="690">
        <v>1002</v>
      </c>
      <c r="C1006" s="1451"/>
      <c r="D1006" s="691">
        <v>9</v>
      </c>
      <c r="E1006" s="692" t="str">
        <f t="shared" si="141"/>
        <v>[F1001] Spare Alarm</v>
      </c>
      <c r="L1006" t="s">
        <v>11790</v>
      </c>
      <c r="M1006" t="str">
        <f t="shared" si="144"/>
        <v>Spare Alarm</v>
      </c>
      <c r="N1006" t="s">
        <v>9500</v>
      </c>
    </row>
    <row r="1007" spans="2:18">
      <c r="B1007" s="690">
        <v>1003</v>
      </c>
      <c r="C1007" s="1451"/>
      <c r="D1007" s="691" t="s">
        <v>7042</v>
      </c>
      <c r="E1007" s="692" t="str">
        <f t="shared" si="141"/>
        <v>[F1002] Spare Alarm</v>
      </c>
      <c r="L1007" t="s">
        <v>11791</v>
      </c>
      <c r="M1007" t="str">
        <f t="shared" si="144"/>
        <v>Spare Alarm</v>
      </c>
      <c r="N1007" t="s">
        <v>9500</v>
      </c>
    </row>
    <row r="1008" spans="2:18">
      <c r="B1008" s="690">
        <v>1004</v>
      </c>
      <c r="C1008" s="1451"/>
      <c r="D1008" s="691" t="s">
        <v>7043</v>
      </c>
      <c r="E1008" s="692" t="str">
        <f t="shared" si="141"/>
        <v>[F1003] Spare Alarm</v>
      </c>
      <c r="L1008" t="s">
        <v>11792</v>
      </c>
      <c r="M1008" t="str">
        <f t="shared" si="144"/>
        <v>Spare Alarm</v>
      </c>
      <c r="N1008" t="s">
        <v>9500</v>
      </c>
    </row>
    <row r="1009" spans="2:14">
      <c r="B1009" s="690">
        <v>1005</v>
      </c>
      <c r="C1009" s="1451"/>
      <c r="D1009" s="691" t="s">
        <v>7044</v>
      </c>
      <c r="E1009" s="692" t="str">
        <f t="shared" si="141"/>
        <v>[F1004] Spare Alarm</v>
      </c>
      <c r="L1009" t="s">
        <v>11793</v>
      </c>
      <c r="M1009" t="str">
        <f t="shared" si="144"/>
        <v>Spare Alarm</v>
      </c>
      <c r="N1009" t="s">
        <v>9500</v>
      </c>
    </row>
    <row r="1010" spans="2:14">
      <c r="B1010" s="690">
        <v>1006</v>
      </c>
      <c r="C1010" s="1451"/>
      <c r="D1010" s="691" t="s">
        <v>7045</v>
      </c>
      <c r="E1010" s="692" t="str">
        <f t="shared" si="141"/>
        <v xml:space="preserve">[F1005] EX      Grip    Enable  Alarm   </v>
      </c>
      <c r="L1010" t="s">
        <v>11794</v>
      </c>
      <c r="M1010" t="str">
        <f t="shared" si="144"/>
        <v xml:space="preserve">EX      Grip    Enable  Alarm   </v>
      </c>
      <c r="N1010" t="s">
        <v>9953</v>
      </c>
    </row>
    <row r="1011" spans="2:14">
      <c r="B1011" s="690">
        <v>1007</v>
      </c>
      <c r="C1011" s="1451"/>
      <c r="D1011" s="691" t="s">
        <v>7046</v>
      </c>
      <c r="E1011" s="692" t="str">
        <f t="shared" si="141"/>
        <v>[F1006] Spare Alarm</v>
      </c>
      <c r="L1011" t="s">
        <v>11795</v>
      </c>
      <c r="M1011" t="str">
        <f t="shared" si="144"/>
        <v>Spare Alarm</v>
      </c>
      <c r="N1011" t="s">
        <v>9500</v>
      </c>
    </row>
    <row r="1012" spans="2:14">
      <c r="B1012" s="690">
        <v>1008</v>
      </c>
      <c r="C1012" s="1452"/>
      <c r="D1012" s="691" t="s">
        <v>7047</v>
      </c>
      <c r="E1012" s="692" t="str">
        <f t="shared" si="141"/>
        <v>[F1007] Spare Alarm</v>
      </c>
      <c r="L1012" t="s">
        <v>11796</v>
      </c>
      <c r="M1012" t="str">
        <f t="shared" si="144"/>
        <v>Spare Alarm</v>
      </c>
      <c r="N1012" t="s">
        <v>9500</v>
      </c>
    </row>
    <row r="1013" spans="2:14">
      <c r="B1013" s="690">
        <v>1009</v>
      </c>
      <c r="C1013" s="1450" t="str">
        <f t="shared" ref="C1013:C1061" si="146">DEC2HEX(HEX2DEC(C997)+1)</f>
        <v>275F</v>
      </c>
      <c r="D1013" s="691">
        <v>0</v>
      </c>
      <c r="E1013" s="692" t="str">
        <f t="shared" si="141"/>
        <v>[F1008] Spare Alarm</v>
      </c>
      <c r="L1013" t="s">
        <v>11797</v>
      </c>
      <c r="M1013" t="str">
        <f t="shared" si="144"/>
        <v>Spare Alarm</v>
      </c>
      <c r="N1013" t="s">
        <v>9500</v>
      </c>
    </row>
    <row r="1014" spans="2:14">
      <c r="B1014" s="690">
        <v>1010</v>
      </c>
      <c r="C1014" s="1451"/>
      <c r="D1014" s="691">
        <v>1</v>
      </c>
      <c r="E1014" s="692" t="str">
        <f t="shared" si="141"/>
        <v>[F1009] Spare Alarm</v>
      </c>
      <c r="L1014" t="s">
        <v>11798</v>
      </c>
      <c r="M1014" t="str">
        <f t="shared" si="144"/>
        <v>Spare Alarm</v>
      </c>
      <c r="N1014" t="s">
        <v>9500</v>
      </c>
    </row>
    <row r="1015" spans="2:14">
      <c r="B1015" s="690">
        <v>1011</v>
      </c>
      <c r="C1015" s="1451"/>
      <c r="D1015" s="691">
        <v>2</v>
      </c>
      <c r="E1015" s="692" t="str">
        <f t="shared" si="141"/>
        <v xml:space="preserve">[F1010] EX      Door#1  Unlock  Alarm   </v>
      </c>
      <c r="L1015" t="s">
        <v>11799</v>
      </c>
      <c r="M1015" t="str">
        <f t="shared" si="144"/>
        <v xml:space="preserve">EX      Door#1  Unlock  Alarm   </v>
      </c>
      <c r="N1015" t="s">
        <v>9954</v>
      </c>
    </row>
    <row r="1016" spans="2:14">
      <c r="B1016" s="690">
        <v>1012</v>
      </c>
      <c r="C1016" s="1451"/>
      <c r="D1016" s="691">
        <v>3</v>
      </c>
      <c r="E1016" s="692" t="str">
        <f t="shared" si="141"/>
        <v xml:space="preserve">[F1011] EX      Door#2  Unlock  Alarm   </v>
      </c>
      <c r="L1016" t="s">
        <v>11800</v>
      </c>
      <c r="M1016" t="str">
        <f t="shared" si="144"/>
        <v xml:space="preserve">EX      Door#2  Unlock  Alarm   </v>
      </c>
      <c r="N1016" t="s">
        <v>9955</v>
      </c>
    </row>
    <row r="1017" spans="2:14">
      <c r="B1017" s="690">
        <v>1013</v>
      </c>
      <c r="C1017" s="1451"/>
      <c r="D1017" s="691">
        <v>4</v>
      </c>
      <c r="E1017" s="692" t="str">
        <f t="shared" si="141"/>
        <v>[F1012] Spare Alarm</v>
      </c>
      <c r="L1017" t="s">
        <v>11801</v>
      </c>
      <c r="M1017" t="str">
        <f t="shared" si="144"/>
        <v>Spare Alarm</v>
      </c>
      <c r="N1017" t="s">
        <v>9500</v>
      </c>
    </row>
    <row r="1018" spans="2:14">
      <c r="B1018" s="690">
        <v>1014</v>
      </c>
      <c r="C1018" s="1451"/>
      <c r="D1018" s="691">
        <v>5</v>
      </c>
      <c r="E1018" s="692" t="str">
        <f t="shared" si="141"/>
        <v>[F1013] Spare Alarm</v>
      </c>
      <c r="L1018" t="s">
        <v>11802</v>
      </c>
      <c r="M1018" t="str">
        <f t="shared" si="144"/>
        <v>Spare Alarm</v>
      </c>
      <c r="N1018" t="s">
        <v>9500</v>
      </c>
    </row>
    <row r="1019" spans="2:14">
      <c r="B1019" s="690">
        <v>1015</v>
      </c>
      <c r="C1019" s="1451"/>
      <c r="D1019" s="691">
        <v>6</v>
      </c>
      <c r="E1019" s="692" t="str">
        <f t="shared" si="141"/>
        <v>[F1014] Spare Alarm</v>
      </c>
      <c r="L1019" t="s">
        <v>11803</v>
      </c>
      <c r="M1019" t="str">
        <f t="shared" si="144"/>
        <v>Spare Alarm</v>
      </c>
      <c r="N1019" t="s">
        <v>9500</v>
      </c>
    </row>
    <row r="1020" spans="2:14">
      <c r="B1020" s="690">
        <v>1016</v>
      </c>
      <c r="C1020" s="1451"/>
      <c r="D1020" s="691">
        <v>7</v>
      </c>
      <c r="E1020" s="692" t="str">
        <f t="shared" si="141"/>
        <v>[F1015] Spare Alarm</v>
      </c>
      <c r="L1020" t="s">
        <v>11804</v>
      </c>
      <c r="M1020" t="str">
        <f t="shared" si="144"/>
        <v>Spare Alarm</v>
      </c>
      <c r="N1020" t="s">
        <v>9500</v>
      </c>
    </row>
    <row r="1021" spans="2:14">
      <c r="B1021" s="690">
        <v>1017</v>
      </c>
      <c r="C1021" s="1451"/>
      <c r="D1021" s="691">
        <v>8</v>
      </c>
      <c r="E1021" s="692" t="str">
        <f t="shared" si="141"/>
        <v>[F1016] Spare Alarm</v>
      </c>
      <c r="L1021" t="s">
        <v>11805</v>
      </c>
      <c r="M1021" t="str">
        <f t="shared" si="144"/>
        <v>Spare Alarm</v>
      </c>
      <c r="N1021" t="s">
        <v>9500</v>
      </c>
    </row>
    <row r="1022" spans="2:14">
      <c r="B1022" s="690">
        <v>1018</v>
      </c>
      <c r="C1022" s="1451"/>
      <c r="D1022" s="691">
        <v>9</v>
      </c>
      <c r="E1022" s="692" t="str">
        <f t="shared" si="141"/>
        <v>[F1017] Spare Alarm</v>
      </c>
      <c r="L1022" t="s">
        <v>11806</v>
      </c>
      <c r="M1022" t="str">
        <f t="shared" si="144"/>
        <v>Spare Alarm</v>
      </c>
      <c r="N1022" t="s">
        <v>9500</v>
      </c>
    </row>
    <row r="1023" spans="2:14">
      <c r="B1023" s="690">
        <v>1019</v>
      </c>
      <c r="C1023" s="1451"/>
      <c r="D1023" s="691" t="s">
        <v>7042</v>
      </c>
      <c r="E1023" s="692" t="str">
        <f t="shared" si="141"/>
        <v>[F1018] Spare Alarm</v>
      </c>
      <c r="L1023" t="s">
        <v>11807</v>
      </c>
      <c r="M1023" t="str">
        <f t="shared" si="144"/>
        <v>Spare Alarm</v>
      </c>
      <c r="N1023" t="s">
        <v>9500</v>
      </c>
    </row>
    <row r="1024" spans="2:14">
      <c r="B1024" s="690">
        <v>1020</v>
      </c>
      <c r="C1024" s="1451"/>
      <c r="D1024" s="691" t="s">
        <v>7043</v>
      </c>
      <c r="E1024" s="692" t="str">
        <f t="shared" si="141"/>
        <v>[F1019] Spare Alarm</v>
      </c>
      <c r="L1024" t="s">
        <v>11808</v>
      </c>
      <c r="M1024" t="str">
        <f t="shared" si="144"/>
        <v>Spare Alarm</v>
      </c>
      <c r="N1024" t="s">
        <v>9500</v>
      </c>
    </row>
    <row r="1025" spans="2:14">
      <c r="B1025" s="690">
        <v>1021</v>
      </c>
      <c r="C1025" s="1451"/>
      <c r="D1025" s="691" t="s">
        <v>7044</v>
      </c>
      <c r="E1025" s="692" t="str">
        <f t="shared" si="141"/>
        <v xml:space="preserve">[F1020] EX U/D  M-Cover Y#1-1   Alarm   </v>
      </c>
      <c r="L1025" t="s">
        <v>11809</v>
      </c>
      <c r="M1025" t="str">
        <f t="shared" si="144"/>
        <v xml:space="preserve">EX U/D  M-Cover Y#1-1   Alarm   </v>
      </c>
      <c r="N1025" t="s">
        <v>9956</v>
      </c>
    </row>
    <row r="1026" spans="2:14">
      <c r="B1026" s="690">
        <v>1022</v>
      </c>
      <c r="C1026" s="1451"/>
      <c r="D1026" s="691" t="s">
        <v>7045</v>
      </c>
      <c r="E1026" s="692" t="str">
        <f t="shared" si="141"/>
        <v xml:space="preserve">[F1021] EX U/D  M-Cover Y#1-2   Alarm   </v>
      </c>
      <c r="L1026" t="s">
        <v>11810</v>
      </c>
      <c r="M1026" t="str">
        <f t="shared" si="144"/>
        <v xml:space="preserve">EX U/D  M-Cover Y#1-2   Alarm   </v>
      </c>
      <c r="N1026" t="s">
        <v>9957</v>
      </c>
    </row>
    <row r="1027" spans="2:14">
      <c r="B1027" s="690">
        <v>1023</v>
      </c>
      <c r="C1027" s="1451"/>
      <c r="D1027" s="691" t="s">
        <v>7046</v>
      </c>
      <c r="E1027" s="692" t="str">
        <f t="shared" si="141"/>
        <v xml:space="preserve">[F1022] EX U/D  M-Cover Y#2-1   Alarm   </v>
      </c>
      <c r="L1027" t="s">
        <v>11811</v>
      </c>
      <c r="M1027" t="str">
        <f t="shared" si="144"/>
        <v xml:space="preserve">EX U/D  M-Cover Y#2-1   Alarm   </v>
      </c>
      <c r="N1027" t="s">
        <v>9958</v>
      </c>
    </row>
    <row r="1028" spans="2:14">
      <c r="B1028" s="690">
        <v>1024</v>
      </c>
      <c r="C1028" s="1452"/>
      <c r="D1028" s="691" t="s">
        <v>7047</v>
      </c>
      <c r="E1028" s="692" t="str">
        <f t="shared" si="141"/>
        <v xml:space="preserve">[F1023] EX U/D  M-Cover Y#2-2   Alarm   </v>
      </c>
      <c r="L1028" t="s">
        <v>11812</v>
      </c>
      <c r="M1028" t="str">
        <f t="shared" si="144"/>
        <v xml:space="preserve">EX U/D  M-Cover Y#2-2   Alarm   </v>
      </c>
      <c r="N1028" t="s">
        <v>9959</v>
      </c>
    </row>
    <row r="1029" spans="2:14">
      <c r="B1029" s="690">
        <v>1025</v>
      </c>
      <c r="C1029" s="1450" t="str">
        <f t="shared" si="146"/>
        <v>2760</v>
      </c>
      <c r="D1029" s="691">
        <v>0</v>
      </c>
      <c r="E1029" s="692" t="str">
        <f t="shared" si="141"/>
        <v xml:space="preserve">[F1024] EX Y1   Top PortCover#1 Alarm   </v>
      </c>
      <c r="L1029" t="s">
        <v>11813</v>
      </c>
      <c r="M1029" t="str">
        <f t="shared" si="144"/>
        <v xml:space="preserve">EX Y1   Top PortCover#1 Alarm   </v>
      </c>
      <c r="N1029" t="s">
        <v>9960</v>
      </c>
    </row>
    <row r="1030" spans="2:14">
      <c r="B1030" s="690">
        <v>1026</v>
      </c>
      <c r="C1030" s="1451"/>
      <c r="D1030" s="691">
        <v>1</v>
      </c>
      <c r="E1030" s="692" t="str">
        <f t="shared" ref="E1030:E1093" si="147">L1030&amp;" "&amp;M1030</f>
        <v xml:space="preserve">[F1025] EX Y1   Top PortCover#2 Alarm   </v>
      </c>
      <c r="L1030" t="s">
        <v>11814</v>
      </c>
      <c r="M1030" t="str">
        <f t="shared" si="144"/>
        <v xml:space="preserve">EX Y1   Top PortCover#2 Alarm   </v>
      </c>
      <c r="N1030" t="s">
        <v>9961</v>
      </c>
    </row>
    <row r="1031" spans="2:14">
      <c r="B1031" s="690">
        <v>1027</v>
      </c>
      <c r="C1031" s="1451"/>
      <c r="D1031" s="691">
        <v>2</v>
      </c>
      <c r="E1031" s="692" t="str">
        <f t="shared" si="147"/>
        <v xml:space="preserve">[F1026] EX Y1   Low PortCover#1 Alarm   </v>
      </c>
      <c r="L1031" t="s">
        <v>11815</v>
      </c>
      <c r="M1031" t="str">
        <f t="shared" si="144"/>
        <v xml:space="preserve">EX Y1   Low PortCover#1 Alarm   </v>
      </c>
      <c r="N1031" t="s">
        <v>9962</v>
      </c>
    </row>
    <row r="1032" spans="2:14">
      <c r="B1032" s="690">
        <v>1028</v>
      </c>
      <c r="C1032" s="1451"/>
      <c r="D1032" s="691">
        <v>3</v>
      </c>
      <c r="E1032" s="692" t="str">
        <f t="shared" si="147"/>
        <v xml:space="preserve">[F1027] EX Y1   Low PortCover#2 Alarm   </v>
      </c>
      <c r="L1032" t="s">
        <v>11816</v>
      </c>
      <c r="M1032" t="str">
        <f t="shared" si="144"/>
        <v xml:space="preserve">EX Y1   Low PortCover#2 Alarm   </v>
      </c>
      <c r="N1032" t="s">
        <v>9963</v>
      </c>
    </row>
    <row r="1033" spans="2:14">
      <c r="B1033" s="690">
        <v>1029</v>
      </c>
      <c r="C1033" s="1451"/>
      <c r="D1033" s="691">
        <v>4</v>
      </c>
      <c r="E1033" s="692" t="str">
        <f t="shared" si="147"/>
        <v xml:space="preserve">[F1028] EX Y2   Top PortCover#1 Alarm   </v>
      </c>
      <c r="L1033" t="s">
        <v>11817</v>
      </c>
      <c r="M1033" t="str">
        <f t="shared" si="144"/>
        <v xml:space="preserve">EX Y2   Top PortCover#1 Alarm   </v>
      </c>
      <c r="N1033" t="s">
        <v>9964</v>
      </c>
    </row>
    <row r="1034" spans="2:14">
      <c r="B1034" s="690">
        <v>1030</v>
      </c>
      <c r="C1034" s="1451"/>
      <c r="D1034" s="691">
        <v>5</v>
      </c>
      <c r="E1034" s="692" t="str">
        <f t="shared" si="147"/>
        <v xml:space="preserve">[F1029] EX Y2   Top PortCover#2 Alarm   </v>
      </c>
      <c r="L1034" t="s">
        <v>11818</v>
      </c>
      <c r="M1034" t="str">
        <f t="shared" si="144"/>
        <v xml:space="preserve">EX Y2   Top PortCover#2 Alarm   </v>
      </c>
      <c r="N1034" t="s">
        <v>9965</v>
      </c>
    </row>
    <row r="1035" spans="2:14">
      <c r="B1035" s="690">
        <v>1031</v>
      </c>
      <c r="C1035" s="1451"/>
      <c r="D1035" s="691">
        <v>6</v>
      </c>
      <c r="E1035" s="692" t="str">
        <f t="shared" si="147"/>
        <v xml:space="preserve">[F1030] EX Y2   Low PortCover#1 Alarm   </v>
      </c>
      <c r="L1035" t="s">
        <v>11819</v>
      </c>
      <c r="M1035" t="str">
        <f t="shared" si="144"/>
        <v xml:space="preserve">EX Y2   Low PortCover#1 Alarm   </v>
      </c>
      <c r="N1035" t="s">
        <v>9966</v>
      </c>
    </row>
    <row r="1036" spans="2:14">
      <c r="B1036" s="690">
        <v>1032</v>
      </c>
      <c r="C1036" s="1451"/>
      <c r="D1036" s="691">
        <v>7</v>
      </c>
      <c r="E1036" s="692" t="str">
        <f t="shared" si="147"/>
        <v xml:space="preserve">[F1031] EX Y2   Low PortCover#2 Alarm   </v>
      </c>
      <c r="L1036" t="s">
        <v>11820</v>
      </c>
      <c r="M1036" t="str">
        <f t="shared" si="144"/>
        <v xml:space="preserve">EX Y2   Low PortCover#2 Alarm   </v>
      </c>
      <c r="N1036" t="s">
        <v>9967</v>
      </c>
    </row>
    <row r="1037" spans="2:14">
      <c r="B1037" s="690">
        <v>1033</v>
      </c>
      <c r="C1037" s="1451"/>
      <c r="D1037" s="691">
        <v>8</v>
      </c>
      <c r="E1037" s="692" t="str">
        <f t="shared" si="147"/>
        <v>[F1032] Spare Alarm</v>
      </c>
      <c r="L1037" t="s">
        <v>11821</v>
      </c>
      <c r="M1037" t="str">
        <f t="shared" si="144"/>
        <v>Spare Alarm</v>
      </c>
      <c r="N1037" t="s">
        <v>9500</v>
      </c>
    </row>
    <row r="1038" spans="2:14">
      <c r="B1038" s="690">
        <v>1034</v>
      </c>
      <c r="C1038" s="1451"/>
      <c r="D1038" s="691">
        <v>9</v>
      </c>
      <c r="E1038" s="692" t="str">
        <f t="shared" si="147"/>
        <v>[F1033] Spare Alarm</v>
      </c>
      <c r="L1038" t="s">
        <v>11822</v>
      </c>
      <c r="M1038" t="str">
        <f t="shared" si="144"/>
        <v>Spare Alarm</v>
      </c>
      <c r="N1038" t="s">
        <v>9500</v>
      </c>
    </row>
    <row r="1039" spans="2:14">
      <c r="B1039" s="690">
        <v>1035</v>
      </c>
      <c r="C1039" s="1451"/>
      <c r="D1039" s="691" t="s">
        <v>7042</v>
      </c>
      <c r="E1039" s="692" t="str">
        <f t="shared" si="147"/>
        <v>[F1034] Spare Alarm</v>
      </c>
      <c r="L1039" t="s">
        <v>11823</v>
      </c>
      <c r="M1039" t="str">
        <f t="shared" si="144"/>
        <v>Spare Alarm</v>
      </c>
      <c r="N1039" t="s">
        <v>9500</v>
      </c>
    </row>
    <row r="1040" spans="2:14">
      <c r="B1040" s="690">
        <v>1036</v>
      </c>
      <c r="C1040" s="1451"/>
      <c r="D1040" s="691" t="s">
        <v>7043</v>
      </c>
      <c r="E1040" s="692" t="str">
        <f t="shared" si="147"/>
        <v>[F1035] Spare Alarm</v>
      </c>
      <c r="L1040" t="s">
        <v>11824</v>
      </c>
      <c r="M1040" t="str">
        <f t="shared" si="144"/>
        <v>Spare Alarm</v>
      </c>
      <c r="N1040" t="s">
        <v>9500</v>
      </c>
    </row>
    <row r="1041" spans="2:14">
      <c r="B1041" s="690">
        <v>1037</v>
      </c>
      <c r="C1041" s="1451"/>
      <c r="D1041" s="691" t="s">
        <v>7044</v>
      </c>
      <c r="E1041" s="692" t="str">
        <f t="shared" si="147"/>
        <v>[F1036] Spare Alarm</v>
      </c>
      <c r="L1041" t="s">
        <v>11825</v>
      </c>
      <c r="M1041" t="str">
        <f t="shared" si="144"/>
        <v>Spare Alarm</v>
      </c>
      <c r="N1041" t="s">
        <v>9500</v>
      </c>
    </row>
    <row r="1042" spans="2:14">
      <c r="B1042" s="690">
        <v>1038</v>
      </c>
      <c r="C1042" s="1451"/>
      <c r="D1042" s="691" t="s">
        <v>7045</v>
      </c>
      <c r="E1042" s="692" t="str">
        <f t="shared" si="147"/>
        <v>[F1037] Spare Alarm</v>
      </c>
      <c r="L1042" t="s">
        <v>11826</v>
      </c>
      <c r="M1042" t="str">
        <f t="shared" si="144"/>
        <v>Spare Alarm</v>
      </c>
      <c r="N1042" t="s">
        <v>9500</v>
      </c>
    </row>
    <row r="1043" spans="2:14">
      <c r="B1043" s="690">
        <v>1039</v>
      </c>
      <c r="C1043" s="1451"/>
      <c r="D1043" s="691" t="s">
        <v>7046</v>
      </c>
      <c r="E1043" s="692" t="str">
        <f t="shared" si="147"/>
        <v>[F1038] Spare Alarm</v>
      </c>
      <c r="L1043" t="s">
        <v>11827</v>
      </c>
      <c r="M1043" t="str">
        <f t="shared" si="144"/>
        <v>Spare Alarm</v>
      </c>
      <c r="N1043" t="s">
        <v>9500</v>
      </c>
    </row>
    <row r="1044" spans="2:14">
      <c r="B1044" s="690">
        <v>1040</v>
      </c>
      <c r="C1044" s="1452"/>
      <c r="D1044" s="691" t="s">
        <v>7047</v>
      </c>
      <c r="E1044" s="692" t="str">
        <f t="shared" si="147"/>
        <v>[F1039] Spare Alarm</v>
      </c>
      <c r="L1044" t="s">
        <v>11828</v>
      </c>
      <c r="M1044" t="str">
        <f t="shared" ref="M1044:M1107" si="148">IF("Alarm   " =N1044, "Spare Alarm", N1044)</f>
        <v>Spare Alarm</v>
      </c>
      <c r="N1044" t="s">
        <v>9500</v>
      </c>
    </row>
    <row r="1045" spans="2:14">
      <c r="B1045" s="690">
        <v>1041</v>
      </c>
      <c r="C1045" s="1450" t="str">
        <f t="shared" si="146"/>
        <v>2761</v>
      </c>
      <c r="D1045" s="691">
        <v>0</v>
      </c>
      <c r="E1045" s="692" t="str">
        <f t="shared" si="147"/>
        <v>[F1040] Spare Alarm</v>
      </c>
      <c r="L1045" t="s">
        <v>11829</v>
      </c>
      <c r="M1045" t="str">
        <f t="shared" si="148"/>
        <v>Spare Alarm</v>
      </c>
      <c r="N1045" t="s">
        <v>9500</v>
      </c>
    </row>
    <row r="1046" spans="2:14">
      <c r="B1046" s="690">
        <v>1042</v>
      </c>
      <c r="C1046" s="1451"/>
      <c r="D1046" s="691">
        <v>1</v>
      </c>
      <c r="E1046" s="692" t="str">
        <f t="shared" si="147"/>
        <v>[F1041] Spare Alarm</v>
      </c>
      <c r="L1046" t="s">
        <v>11830</v>
      </c>
      <c r="M1046" t="str">
        <f t="shared" si="148"/>
        <v>Spare Alarm</v>
      </c>
      <c r="N1046" t="s">
        <v>9500</v>
      </c>
    </row>
    <row r="1047" spans="2:14">
      <c r="B1047" s="690">
        <v>1043</v>
      </c>
      <c r="C1047" s="1451"/>
      <c r="D1047" s="691">
        <v>2</v>
      </c>
      <c r="E1047" s="692" t="str">
        <f t="shared" si="147"/>
        <v>[F1042] Spare Alarm</v>
      </c>
      <c r="L1047" t="s">
        <v>11831</v>
      </c>
      <c r="M1047" t="str">
        <f t="shared" si="148"/>
        <v>Spare Alarm</v>
      </c>
      <c r="N1047" t="s">
        <v>9500</v>
      </c>
    </row>
    <row r="1048" spans="2:14">
      <c r="B1048" s="690">
        <v>1044</v>
      </c>
      <c r="C1048" s="1451"/>
      <c r="D1048" s="691">
        <v>3</v>
      </c>
      <c r="E1048" s="692" t="str">
        <f t="shared" si="147"/>
        <v>[F1043] Spare Alarm</v>
      </c>
      <c r="L1048" t="s">
        <v>11832</v>
      </c>
      <c r="M1048" t="str">
        <f t="shared" si="148"/>
        <v>Spare Alarm</v>
      </c>
      <c r="N1048" t="s">
        <v>9500</v>
      </c>
    </row>
    <row r="1049" spans="2:14">
      <c r="B1049" s="690">
        <v>1045</v>
      </c>
      <c r="C1049" s="1451"/>
      <c r="D1049" s="691">
        <v>4</v>
      </c>
      <c r="E1049" s="692" t="str">
        <f t="shared" si="147"/>
        <v>[F1044] Spare Alarm</v>
      </c>
      <c r="L1049" t="s">
        <v>11833</v>
      </c>
      <c r="M1049" t="str">
        <f t="shared" si="148"/>
        <v>Spare Alarm</v>
      </c>
      <c r="N1049" t="s">
        <v>9500</v>
      </c>
    </row>
    <row r="1050" spans="2:14">
      <c r="B1050" s="690">
        <v>1046</v>
      </c>
      <c r="C1050" s="1451"/>
      <c r="D1050" s="691">
        <v>5</v>
      </c>
      <c r="E1050" s="692" t="str">
        <f t="shared" si="147"/>
        <v>[F1045] Spare Alarm</v>
      </c>
      <c r="L1050" t="s">
        <v>11834</v>
      </c>
      <c r="M1050" t="str">
        <f t="shared" si="148"/>
        <v>Spare Alarm</v>
      </c>
      <c r="N1050" t="s">
        <v>9500</v>
      </c>
    </row>
    <row r="1051" spans="2:14">
      <c r="B1051" s="690">
        <v>1047</v>
      </c>
      <c r="C1051" s="1451"/>
      <c r="D1051" s="691">
        <v>6</v>
      </c>
      <c r="E1051" s="692" t="str">
        <f t="shared" si="147"/>
        <v>[F1046] Spare Alarm</v>
      </c>
      <c r="L1051" t="s">
        <v>11835</v>
      </c>
      <c r="M1051" t="str">
        <f t="shared" si="148"/>
        <v>Spare Alarm</v>
      </c>
      <c r="N1051" t="s">
        <v>9500</v>
      </c>
    </row>
    <row r="1052" spans="2:14">
      <c r="B1052" s="690">
        <v>1048</v>
      </c>
      <c r="C1052" s="1451"/>
      <c r="D1052" s="691">
        <v>7</v>
      </c>
      <c r="E1052" s="692" t="str">
        <f t="shared" si="147"/>
        <v>[F1047] Spare Alarm</v>
      </c>
      <c r="L1052" t="s">
        <v>11836</v>
      </c>
      <c r="M1052" t="str">
        <f t="shared" si="148"/>
        <v>Spare Alarm</v>
      </c>
      <c r="N1052" t="s">
        <v>9500</v>
      </c>
    </row>
    <row r="1053" spans="2:14">
      <c r="B1053" s="690">
        <v>1049</v>
      </c>
      <c r="C1053" s="1451"/>
      <c r="D1053" s="691">
        <v>8</v>
      </c>
      <c r="E1053" s="692" t="str">
        <f t="shared" si="147"/>
        <v>[F1048] Spare Alarm</v>
      </c>
      <c r="L1053" t="s">
        <v>11837</v>
      </c>
      <c r="M1053" t="str">
        <f t="shared" si="148"/>
        <v>Spare Alarm</v>
      </c>
      <c r="N1053" t="s">
        <v>9500</v>
      </c>
    </row>
    <row r="1054" spans="2:14">
      <c r="B1054" s="690">
        <v>1050</v>
      </c>
      <c r="C1054" s="1451"/>
      <c r="D1054" s="691">
        <v>9</v>
      </c>
      <c r="E1054" s="692" t="str">
        <f t="shared" si="147"/>
        <v>[F1049] Spare Alarm</v>
      </c>
      <c r="L1054" t="s">
        <v>11838</v>
      </c>
      <c r="M1054" t="str">
        <f t="shared" si="148"/>
        <v>Spare Alarm</v>
      </c>
      <c r="N1054" t="s">
        <v>9500</v>
      </c>
    </row>
    <row r="1055" spans="2:14">
      <c r="B1055" s="690">
        <v>1051</v>
      </c>
      <c r="C1055" s="1451"/>
      <c r="D1055" s="691" t="s">
        <v>7042</v>
      </c>
      <c r="E1055" s="692" t="str">
        <f t="shared" si="147"/>
        <v xml:space="preserve">[F1050] EX Full Range   OPN T/O Alarm   </v>
      </c>
      <c r="L1055" t="s">
        <v>11839</v>
      </c>
      <c r="M1055" t="str">
        <f t="shared" si="148"/>
        <v xml:space="preserve">EX Full Range   OPN T/O Alarm   </v>
      </c>
      <c r="N1055" t="s">
        <v>9968</v>
      </c>
    </row>
    <row r="1056" spans="2:14">
      <c r="B1056" s="690">
        <v>1052</v>
      </c>
      <c r="C1056" s="1451"/>
      <c r="D1056" s="691" t="s">
        <v>7043</v>
      </c>
      <c r="E1056" s="692" t="str">
        <f t="shared" si="147"/>
        <v xml:space="preserve">[F1051] EX Full Range   CLS T/O Alarm   </v>
      </c>
      <c r="L1056" t="s">
        <v>11840</v>
      </c>
      <c r="M1056" t="str">
        <f t="shared" si="148"/>
        <v xml:space="preserve">EX Full Range   CLS T/O Alarm   </v>
      </c>
      <c r="N1056" t="s">
        <v>9969</v>
      </c>
    </row>
    <row r="1057" spans="2:14">
      <c r="B1057" s="690">
        <v>1053</v>
      </c>
      <c r="C1057" s="1451"/>
      <c r="D1057" s="691" t="s">
        <v>7044</v>
      </c>
      <c r="E1057" s="692" t="str">
        <f t="shared" si="147"/>
        <v xml:space="preserve">[F1052] EX Full Range   Unknow  Alarm   </v>
      </c>
      <c r="L1057" t="s">
        <v>11841</v>
      </c>
      <c r="M1057" t="str">
        <f t="shared" si="148"/>
        <v xml:space="preserve">EX Full Range   Unknow  Alarm   </v>
      </c>
      <c r="N1057" t="s">
        <v>9970</v>
      </c>
    </row>
    <row r="1058" spans="2:14">
      <c r="B1058" s="690">
        <v>1054</v>
      </c>
      <c r="C1058" s="1451"/>
      <c r="D1058" s="691" t="s">
        <v>7045</v>
      </c>
      <c r="E1058" s="692" t="str">
        <f t="shared" si="147"/>
        <v>[F1053] Spare Alarm</v>
      </c>
      <c r="L1058" t="s">
        <v>11842</v>
      </c>
      <c r="M1058" t="str">
        <f t="shared" si="148"/>
        <v>Spare Alarm</v>
      </c>
      <c r="N1058" t="s">
        <v>9500</v>
      </c>
    </row>
    <row r="1059" spans="2:14">
      <c r="B1059" s="690">
        <v>1055</v>
      </c>
      <c r="C1059" s="1451"/>
      <c r="D1059" s="691" t="s">
        <v>7046</v>
      </c>
      <c r="E1059" s="692" t="str">
        <f t="shared" si="147"/>
        <v>[F1054] Spare Alarm</v>
      </c>
      <c r="L1059" t="s">
        <v>11843</v>
      </c>
      <c r="M1059" t="str">
        <f t="shared" si="148"/>
        <v>Spare Alarm</v>
      </c>
      <c r="N1059" t="s">
        <v>9500</v>
      </c>
    </row>
    <row r="1060" spans="2:14">
      <c r="B1060" s="690">
        <v>1056</v>
      </c>
      <c r="C1060" s="1452"/>
      <c r="D1060" s="691" t="s">
        <v>7047</v>
      </c>
      <c r="E1060" s="692" t="str">
        <f t="shared" si="147"/>
        <v xml:space="preserve">[F1055] EX Slow R/V     OPN T/O Alarm   </v>
      </c>
      <c r="L1060" t="s">
        <v>11844</v>
      </c>
      <c r="M1060" t="str">
        <f t="shared" si="148"/>
        <v xml:space="preserve">EX Slow R/V     OPN T/O Alarm   </v>
      </c>
      <c r="N1060" t="s">
        <v>9971</v>
      </c>
    </row>
    <row r="1061" spans="2:14">
      <c r="B1061" s="690">
        <v>1057</v>
      </c>
      <c r="C1061" s="1450" t="str">
        <f t="shared" si="146"/>
        <v>2762</v>
      </c>
      <c r="D1061" s="691">
        <v>0</v>
      </c>
      <c r="E1061" s="692" t="str">
        <f t="shared" si="147"/>
        <v xml:space="preserve">[F1056] EX Slow R/V     CLS T/O Alarm   </v>
      </c>
      <c r="L1061" t="s">
        <v>11845</v>
      </c>
      <c r="M1061" t="str">
        <f t="shared" si="148"/>
        <v xml:space="preserve">EX Slow R/V     CLS T/O Alarm   </v>
      </c>
      <c r="N1061" t="s">
        <v>9972</v>
      </c>
    </row>
    <row r="1062" spans="2:14">
      <c r="B1062" s="690">
        <v>1058</v>
      </c>
      <c r="C1062" s="1451"/>
      <c r="D1062" s="691">
        <v>1</v>
      </c>
      <c r="E1062" s="692" t="str">
        <f t="shared" si="147"/>
        <v xml:space="preserve">[F1057] EX Slow R/V     Unknow  Alarm   </v>
      </c>
      <c r="L1062" t="s">
        <v>11846</v>
      </c>
      <c r="M1062" t="str">
        <f t="shared" si="148"/>
        <v xml:space="preserve">EX Slow R/V     Unknow  Alarm   </v>
      </c>
      <c r="N1062" t="s">
        <v>9973</v>
      </c>
    </row>
    <row r="1063" spans="2:14">
      <c r="B1063" s="690">
        <v>1059</v>
      </c>
      <c r="C1063" s="1451"/>
      <c r="D1063" s="691">
        <v>2</v>
      </c>
      <c r="E1063" s="692" t="str">
        <f t="shared" si="147"/>
        <v>[F1058] Spare Alarm</v>
      </c>
      <c r="L1063" t="s">
        <v>11847</v>
      </c>
      <c r="M1063" t="str">
        <f t="shared" si="148"/>
        <v>Spare Alarm</v>
      </c>
      <c r="N1063" t="s">
        <v>9500</v>
      </c>
    </row>
    <row r="1064" spans="2:14">
      <c r="B1064" s="690">
        <v>1060</v>
      </c>
      <c r="C1064" s="1451"/>
      <c r="D1064" s="691">
        <v>3</v>
      </c>
      <c r="E1064" s="692" t="str">
        <f t="shared" si="147"/>
        <v>[F1059] Spare Alarm</v>
      </c>
      <c r="L1064" t="s">
        <v>11848</v>
      </c>
      <c r="M1064" t="str">
        <f t="shared" si="148"/>
        <v>Spare Alarm</v>
      </c>
      <c r="N1064" t="s">
        <v>9500</v>
      </c>
    </row>
    <row r="1065" spans="2:14">
      <c r="B1065" s="690">
        <v>1061</v>
      </c>
      <c r="C1065" s="1451"/>
      <c r="D1065" s="691">
        <v>4</v>
      </c>
      <c r="E1065" s="692" t="str">
        <f t="shared" si="147"/>
        <v>[F1060] Spare Alarm</v>
      </c>
      <c r="L1065" t="s">
        <v>11849</v>
      </c>
      <c r="M1065" t="str">
        <f t="shared" si="148"/>
        <v>Spare Alarm</v>
      </c>
      <c r="N1065" t="s">
        <v>9500</v>
      </c>
    </row>
    <row r="1066" spans="2:14">
      <c r="B1066" s="690">
        <v>1062</v>
      </c>
      <c r="C1066" s="1451"/>
      <c r="D1066" s="691">
        <v>5</v>
      </c>
      <c r="E1066" s="692" t="str">
        <f t="shared" si="147"/>
        <v>[F1061] Spare Alarm</v>
      </c>
      <c r="L1066" t="s">
        <v>11850</v>
      </c>
      <c r="M1066" t="str">
        <f t="shared" si="148"/>
        <v>Spare Alarm</v>
      </c>
      <c r="N1066" t="s">
        <v>9500</v>
      </c>
    </row>
    <row r="1067" spans="2:14">
      <c r="B1067" s="690">
        <v>1063</v>
      </c>
      <c r="C1067" s="1451"/>
      <c r="D1067" s="691">
        <v>6</v>
      </c>
      <c r="E1067" s="692" t="str">
        <f t="shared" si="147"/>
        <v>[F1062] Spare Alarm</v>
      </c>
      <c r="L1067" t="s">
        <v>11851</v>
      </c>
      <c r="M1067" t="str">
        <f t="shared" si="148"/>
        <v>Spare Alarm</v>
      </c>
      <c r="N1067" t="s">
        <v>9500</v>
      </c>
    </row>
    <row r="1068" spans="2:14">
      <c r="B1068" s="690">
        <v>1064</v>
      </c>
      <c r="C1068" s="1451"/>
      <c r="D1068" s="691">
        <v>7</v>
      </c>
      <c r="E1068" s="692" t="str">
        <f t="shared" si="147"/>
        <v>[F1063] Spare Alarm</v>
      </c>
      <c r="L1068" t="s">
        <v>11852</v>
      </c>
      <c r="M1068" t="str">
        <f t="shared" si="148"/>
        <v>Spare Alarm</v>
      </c>
      <c r="N1068" t="s">
        <v>9500</v>
      </c>
    </row>
    <row r="1069" spans="2:14">
      <c r="B1069" s="690">
        <v>1065</v>
      </c>
      <c r="C1069" s="1451"/>
      <c r="D1069" s="691">
        <v>8</v>
      </c>
      <c r="E1069" s="692" t="str">
        <f t="shared" si="147"/>
        <v>[F1064] Spare Alarm</v>
      </c>
      <c r="L1069" t="s">
        <v>11853</v>
      </c>
      <c r="M1069" t="str">
        <f t="shared" si="148"/>
        <v>Spare Alarm</v>
      </c>
      <c r="N1069" t="s">
        <v>9500</v>
      </c>
    </row>
    <row r="1070" spans="2:14">
      <c r="B1070" s="690">
        <v>1066</v>
      </c>
      <c r="C1070" s="1451"/>
      <c r="D1070" s="691">
        <v>9</v>
      </c>
      <c r="E1070" s="692" t="str">
        <f t="shared" si="147"/>
        <v xml:space="preserve">[F1065] EX Fast R/V     OPN T/O Alarm   </v>
      </c>
      <c r="L1070" t="s">
        <v>11854</v>
      </c>
      <c r="M1070" t="str">
        <f t="shared" si="148"/>
        <v xml:space="preserve">EX Fast R/V     OPN T/O Alarm   </v>
      </c>
      <c r="N1070" t="s">
        <v>9974</v>
      </c>
    </row>
    <row r="1071" spans="2:14">
      <c r="B1071" s="690">
        <v>1067</v>
      </c>
      <c r="C1071" s="1451"/>
      <c r="D1071" s="691" t="s">
        <v>7042</v>
      </c>
      <c r="E1071" s="692" t="str">
        <f t="shared" si="147"/>
        <v xml:space="preserve">[F1066] EX Fast R/V     CLS T/O Alarm   </v>
      </c>
      <c r="L1071" t="s">
        <v>11855</v>
      </c>
      <c r="M1071" t="str">
        <f t="shared" si="148"/>
        <v xml:space="preserve">EX Fast R/V     CLS T/O Alarm   </v>
      </c>
      <c r="N1071" t="s">
        <v>9975</v>
      </c>
    </row>
    <row r="1072" spans="2:14">
      <c r="B1072" s="690">
        <v>1068</v>
      </c>
      <c r="C1072" s="1451"/>
      <c r="D1072" s="691" t="s">
        <v>7043</v>
      </c>
      <c r="E1072" s="692" t="str">
        <f t="shared" si="147"/>
        <v xml:space="preserve">[F1067] EX Fast R/V     Unknow  Alarm   </v>
      </c>
      <c r="L1072" t="s">
        <v>11856</v>
      </c>
      <c r="M1072" t="str">
        <f t="shared" si="148"/>
        <v xml:space="preserve">EX Fast R/V     Unknow  Alarm   </v>
      </c>
      <c r="N1072" t="s">
        <v>9976</v>
      </c>
    </row>
    <row r="1073" spans="2:14">
      <c r="B1073" s="690">
        <v>1069</v>
      </c>
      <c r="C1073" s="1451"/>
      <c r="D1073" s="691" t="s">
        <v>7044</v>
      </c>
      <c r="E1073" s="692" t="str">
        <f t="shared" si="147"/>
        <v>[F1068] Spare Alarm</v>
      </c>
      <c r="L1073" t="s">
        <v>11857</v>
      </c>
      <c r="M1073" t="str">
        <f t="shared" si="148"/>
        <v>Spare Alarm</v>
      </c>
      <c r="N1073" t="s">
        <v>9500</v>
      </c>
    </row>
    <row r="1074" spans="2:14">
      <c r="B1074" s="690">
        <v>1070</v>
      </c>
      <c r="C1074" s="1451"/>
      <c r="D1074" s="691" t="s">
        <v>7045</v>
      </c>
      <c r="E1074" s="692" t="str">
        <f t="shared" si="147"/>
        <v>[F1069] Spare Alarm</v>
      </c>
      <c r="L1074" t="s">
        <v>11858</v>
      </c>
      <c r="M1074" t="str">
        <f t="shared" si="148"/>
        <v>Spare Alarm</v>
      </c>
      <c r="N1074" t="s">
        <v>9500</v>
      </c>
    </row>
    <row r="1075" spans="2:14">
      <c r="B1075" s="690">
        <v>1071</v>
      </c>
      <c r="C1075" s="1451"/>
      <c r="D1075" s="691" t="s">
        <v>7046</v>
      </c>
      <c r="E1075" s="692" t="str">
        <f t="shared" si="147"/>
        <v>[F1070] Spare Alarm</v>
      </c>
      <c r="L1075" t="s">
        <v>11859</v>
      </c>
      <c r="M1075" t="str">
        <f t="shared" si="148"/>
        <v>Spare Alarm</v>
      </c>
      <c r="N1075" t="s">
        <v>9500</v>
      </c>
    </row>
    <row r="1076" spans="2:14">
      <c r="B1076" s="690">
        <v>1072</v>
      </c>
      <c r="C1076" s="1452"/>
      <c r="D1076" s="691" t="s">
        <v>7047</v>
      </c>
      <c r="E1076" s="692" t="str">
        <f t="shared" si="147"/>
        <v>[F1071] Spare Alarm</v>
      </c>
      <c r="L1076" t="s">
        <v>11860</v>
      </c>
      <c r="M1076" t="str">
        <f t="shared" si="148"/>
        <v>Spare Alarm</v>
      </c>
      <c r="N1076" t="s">
        <v>9500</v>
      </c>
    </row>
    <row r="1077" spans="2:14">
      <c r="B1077" s="690">
        <v>1073</v>
      </c>
      <c r="C1077" s="1450" t="str">
        <f t="shared" ref="C1077:C1125" si="149">DEC2HEX(HEX2DEC(C1061)+1)</f>
        <v>2763</v>
      </c>
      <c r="D1077" s="691">
        <v>0</v>
      </c>
      <c r="E1077" s="692" t="str">
        <f t="shared" si="147"/>
        <v>[F1072] Spare Alarm</v>
      </c>
      <c r="L1077" t="s">
        <v>11861</v>
      </c>
      <c r="M1077" t="str">
        <f t="shared" si="148"/>
        <v>Spare Alarm</v>
      </c>
      <c r="N1077" t="s">
        <v>9500</v>
      </c>
    </row>
    <row r="1078" spans="2:14">
      <c r="B1078" s="690">
        <v>1074</v>
      </c>
      <c r="C1078" s="1451"/>
      <c r="D1078" s="691">
        <v>1</v>
      </c>
      <c r="E1078" s="692" t="str">
        <f t="shared" si="147"/>
        <v>[F1073] Spare Alarm</v>
      </c>
      <c r="L1078" t="s">
        <v>11862</v>
      </c>
      <c r="M1078" t="str">
        <f t="shared" si="148"/>
        <v>Spare Alarm</v>
      </c>
      <c r="N1078" t="s">
        <v>9500</v>
      </c>
    </row>
    <row r="1079" spans="2:14">
      <c r="B1079" s="690">
        <v>1075</v>
      </c>
      <c r="C1079" s="1451"/>
      <c r="D1079" s="691">
        <v>2</v>
      </c>
      <c r="E1079" s="692" t="str">
        <f t="shared" si="147"/>
        <v>[F1074] Spare Alarm</v>
      </c>
      <c r="L1079" t="s">
        <v>11863</v>
      </c>
      <c r="M1079" t="str">
        <f t="shared" si="148"/>
        <v>Spare Alarm</v>
      </c>
      <c r="N1079" t="s">
        <v>9500</v>
      </c>
    </row>
    <row r="1080" spans="2:14">
      <c r="B1080" s="690">
        <v>1076</v>
      </c>
      <c r="C1080" s="1451"/>
      <c r="D1080" s="691">
        <v>3</v>
      </c>
      <c r="E1080" s="692" t="str">
        <f t="shared" si="147"/>
        <v>[F1075] Spare Alarm</v>
      </c>
      <c r="L1080" t="s">
        <v>11864</v>
      </c>
      <c r="M1080" t="str">
        <f t="shared" si="148"/>
        <v>Spare Alarm</v>
      </c>
      <c r="N1080" t="s">
        <v>9500</v>
      </c>
    </row>
    <row r="1081" spans="2:14">
      <c r="B1081" s="690">
        <v>1077</v>
      </c>
      <c r="C1081" s="1451"/>
      <c r="D1081" s="691">
        <v>4</v>
      </c>
      <c r="E1081" s="692" t="str">
        <f t="shared" si="147"/>
        <v>[F1076] Spare Alarm</v>
      </c>
      <c r="L1081" t="s">
        <v>11865</v>
      </c>
      <c r="M1081" t="str">
        <f t="shared" si="148"/>
        <v>Spare Alarm</v>
      </c>
      <c r="N1081" t="s">
        <v>9500</v>
      </c>
    </row>
    <row r="1082" spans="2:14">
      <c r="B1082" s="690">
        <v>1078</v>
      </c>
      <c r="C1082" s="1451"/>
      <c r="D1082" s="691">
        <v>5</v>
      </c>
      <c r="E1082" s="692" t="str">
        <f t="shared" si="147"/>
        <v>[F1077] Spare Alarm</v>
      </c>
      <c r="L1082" t="s">
        <v>11866</v>
      </c>
      <c r="M1082" t="str">
        <f t="shared" si="148"/>
        <v>Spare Alarm</v>
      </c>
      <c r="N1082" t="s">
        <v>9500</v>
      </c>
    </row>
    <row r="1083" spans="2:14">
      <c r="B1083" s="690">
        <v>1079</v>
      </c>
      <c r="C1083" s="1451"/>
      <c r="D1083" s="691">
        <v>6</v>
      </c>
      <c r="E1083" s="692" t="str">
        <f t="shared" si="147"/>
        <v>[F1078] Spare Alarm</v>
      </c>
      <c r="L1083" t="s">
        <v>11867</v>
      </c>
      <c r="M1083" t="str">
        <f t="shared" si="148"/>
        <v>Spare Alarm</v>
      </c>
      <c r="N1083" t="s">
        <v>9500</v>
      </c>
    </row>
    <row r="1084" spans="2:14">
      <c r="B1084" s="690">
        <v>1080</v>
      </c>
      <c r="C1084" s="1451"/>
      <c r="D1084" s="691">
        <v>7</v>
      </c>
      <c r="E1084" s="692" t="str">
        <f t="shared" si="147"/>
        <v>[F1079] Spare Alarm</v>
      </c>
      <c r="L1084" t="s">
        <v>11868</v>
      </c>
      <c r="M1084" t="str">
        <f t="shared" si="148"/>
        <v>Spare Alarm</v>
      </c>
      <c r="N1084" t="s">
        <v>9500</v>
      </c>
    </row>
    <row r="1085" spans="2:14">
      <c r="B1085" s="690">
        <v>1081</v>
      </c>
      <c r="C1085" s="1451"/>
      <c r="D1085" s="691">
        <v>8</v>
      </c>
      <c r="E1085" s="692" t="str">
        <f t="shared" si="147"/>
        <v>[F1080] Spare Alarm</v>
      </c>
      <c r="L1085" t="s">
        <v>11869</v>
      </c>
      <c r="M1085" t="str">
        <f t="shared" si="148"/>
        <v>Spare Alarm</v>
      </c>
      <c r="N1085" t="s">
        <v>9500</v>
      </c>
    </row>
    <row r="1086" spans="2:14">
      <c r="B1086" s="690">
        <v>1082</v>
      </c>
      <c r="C1086" s="1451"/>
      <c r="D1086" s="691">
        <v>9</v>
      </c>
      <c r="E1086" s="692" t="str">
        <f t="shared" si="147"/>
        <v>[F1081] Spare Alarm</v>
      </c>
      <c r="L1086" t="s">
        <v>11870</v>
      </c>
      <c r="M1086" t="str">
        <f t="shared" si="148"/>
        <v>Spare Alarm</v>
      </c>
      <c r="N1086" t="s">
        <v>9500</v>
      </c>
    </row>
    <row r="1087" spans="2:14">
      <c r="B1087" s="690">
        <v>1083</v>
      </c>
      <c r="C1087" s="1451"/>
      <c r="D1087" s="691" t="s">
        <v>7042</v>
      </c>
      <c r="E1087" s="692" t="str">
        <f t="shared" si="147"/>
        <v>[F1082] Spare Alarm</v>
      </c>
      <c r="L1087" t="s">
        <v>11871</v>
      </c>
      <c r="M1087" t="str">
        <f t="shared" si="148"/>
        <v>Spare Alarm</v>
      </c>
      <c r="N1087" t="s">
        <v>9500</v>
      </c>
    </row>
    <row r="1088" spans="2:14">
      <c r="B1088" s="690">
        <v>1084</v>
      </c>
      <c r="C1088" s="1451"/>
      <c r="D1088" s="691" t="s">
        <v>7043</v>
      </c>
      <c r="E1088" s="692" t="str">
        <f t="shared" si="147"/>
        <v>[F1083] Spare Alarm</v>
      </c>
      <c r="L1088" t="s">
        <v>11872</v>
      </c>
      <c r="M1088" t="str">
        <f t="shared" si="148"/>
        <v>Spare Alarm</v>
      </c>
      <c r="N1088" t="s">
        <v>9500</v>
      </c>
    </row>
    <row r="1089" spans="2:14">
      <c r="B1089" s="690">
        <v>1085</v>
      </c>
      <c r="C1089" s="1451"/>
      <c r="D1089" s="691" t="s">
        <v>7044</v>
      </c>
      <c r="E1089" s="692" t="str">
        <f t="shared" si="147"/>
        <v>[F1084] Spare Alarm</v>
      </c>
      <c r="L1089" t="s">
        <v>11873</v>
      </c>
      <c r="M1089" t="str">
        <f t="shared" si="148"/>
        <v>Spare Alarm</v>
      </c>
      <c r="N1089" t="s">
        <v>9500</v>
      </c>
    </row>
    <row r="1090" spans="2:14">
      <c r="B1090" s="690">
        <v>1086</v>
      </c>
      <c r="C1090" s="1451"/>
      <c r="D1090" s="691" t="s">
        <v>7045</v>
      </c>
      <c r="E1090" s="692" t="str">
        <f t="shared" si="147"/>
        <v>[F1085] Spare Alarm</v>
      </c>
      <c r="L1090" t="s">
        <v>11874</v>
      </c>
      <c r="M1090" t="str">
        <f t="shared" si="148"/>
        <v>Spare Alarm</v>
      </c>
      <c r="N1090" t="s">
        <v>9500</v>
      </c>
    </row>
    <row r="1091" spans="2:14">
      <c r="B1091" s="690">
        <v>1087</v>
      </c>
      <c r="C1091" s="1451"/>
      <c r="D1091" s="691" t="s">
        <v>7046</v>
      </c>
      <c r="E1091" s="692" t="str">
        <f t="shared" si="147"/>
        <v>[F1086] Spare Alarm</v>
      </c>
      <c r="L1091" t="s">
        <v>11875</v>
      </c>
      <c r="M1091" t="str">
        <f t="shared" si="148"/>
        <v>Spare Alarm</v>
      </c>
      <c r="N1091" t="s">
        <v>9500</v>
      </c>
    </row>
    <row r="1092" spans="2:14">
      <c r="B1092" s="690">
        <v>1088</v>
      </c>
      <c r="C1092" s="1452"/>
      <c r="D1092" s="691" t="s">
        <v>7047</v>
      </c>
      <c r="E1092" s="692" t="str">
        <f t="shared" si="147"/>
        <v>[F1087] Spare Alarm</v>
      </c>
      <c r="L1092" t="s">
        <v>11876</v>
      </c>
      <c r="M1092" t="str">
        <f t="shared" si="148"/>
        <v>Spare Alarm</v>
      </c>
      <c r="N1092" t="s">
        <v>9500</v>
      </c>
    </row>
    <row r="1093" spans="2:14">
      <c r="B1093" s="690">
        <v>1089</v>
      </c>
      <c r="C1093" s="1450" t="str">
        <f t="shared" si="149"/>
        <v>2764</v>
      </c>
      <c r="D1093" s="691">
        <v>0</v>
      </c>
      <c r="E1093" s="692" t="str">
        <f t="shared" si="147"/>
        <v>[F1088] Spare Alarm</v>
      </c>
      <c r="L1093" t="s">
        <v>11877</v>
      </c>
      <c r="M1093" t="str">
        <f t="shared" si="148"/>
        <v>Spare Alarm</v>
      </c>
      <c r="N1093" t="s">
        <v>9500</v>
      </c>
    </row>
    <row r="1094" spans="2:14">
      <c r="B1094" s="690">
        <v>1090</v>
      </c>
      <c r="C1094" s="1451"/>
      <c r="D1094" s="691">
        <v>1</v>
      </c>
      <c r="E1094" s="692" t="str">
        <f t="shared" ref="E1094:E1157" si="150">L1094&amp;" "&amp;M1094</f>
        <v>[F1089] Spare Alarm</v>
      </c>
      <c r="L1094" t="s">
        <v>11878</v>
      </c>
      <c r="M1094" t="str">
        <f t="shared" si="148"/>
        <v>Spare Alarm</v>
      </c>
      <c r="N1094" t="s">
        <v>9500</v>
      </c>
    </row>
    <row r="1095" spans="2:14">
      <c r="B1095" s="690">
        <v>1091</v>
      </c>
      <c r="C1095" s="1451"/>
      <c r="D1095" s="691">
        <v>2</v>
      </c>
      <c r="E1095" s="692" t="str">
        <f t="shared" si="150"/>
        <v>[F1090] Spare Alarm</v>
      </c>
      <c r="L1095" t="s">
        <v>11879</v>
      </c>
      <c r="M1095" t="str">
        <f t="shared" si="148"/>
        <v>Spare Alarm</v>
      </c>
      <c r="N1095" t="s">
        <v>9500</v>
      </c>
    </row>
    <row r="1096" spans="2:14">
      <c r="B1096" s="690">
        <v>1092</v>
      </c>
      <c r="C1096" s="1451"/>
      <c r="D1096" s="691">
        <v>3</v>
      </c>
      <c r="E1096" s="692" t="str">
        <f t="shared" si="150"/>
        <v>[F1091] Spare Alarm</v>
      </c>
      <c r="L1096" t="s">
        <v>11880</v>
      </c>
      <c r="M1096" t="str">
        <f t="shared" si="148"/>
        <v>Spare Alarm</v>
      </c>
      <c r="N1096" t="s">
        <v>9500</v>
      </c>
    </row>
    <row r="1097" spans="2:14">
      <c r="B1097" s="690">
        <v>1093</v>
      </c>
      <c r="C1097" s="1451"/>
      <c r="D1097" s="691">
        <v>4</v>
      </c>
      <c r="E1097" s="692" t="str">
        <f t="shared" si="150"/>
        <v>[F1092] Spare Alarm</v>
      </c>
      <c r="L1097" t="s">
        <v>11881</v>
      </c>
      <c r="M1097" t="str">
        <f t="shared" si="148"/>
        <v>Spare Alarm</v>
      </c>
      <c r="N1097" t="s">
        <v>9500</v>
      </c>
    </row>
    <row r="1098" spans="2:14">
      <c r="B1098" s="690">
        <v>1094</v>
      </c>
      <c r="C1098" s="1451"/>
      <c r="D1098" s="691">
        <v>5</v>
      </c>
      <c r="E1098" s="692" t="str">
        <f t="shared" si="150"/>
        <v>[F1093] Spare Alarm</v>
      </c>
      <c r="L1098" t="s">
        <v>11882</v>
      </c>
      <c r="M1098" t="str">
        <f t="shared" si="148"/>
        <v>Spare Alarm</v>
      </c>
      <c r="N1098" t="s">
        <v>9500</v>
      </c>
    </row>
    <row r="1099" spans="2:14">
      <c r="B1099" s="690">
        <v>1095</v>
      </c>
      <c r="C1099" s="1451"/>
      <c r="D1099" s="691">
        <v>6</v>
      </c>
      <c r="E1099" s="692" t="str">
        <f t="shared" si="150"/>
        <v>[F1094] Spare Alarm</v>
      </c>
      <c r="L1099" t="s">
        <v>11883</v>
      </c>
      <c r="M1099" t="str">
        <f t="shared" si="148"/>
        <v>Spare Alarm</v>
      </c>
      <c r="N1099" t="s">
        <v>9500</v>
      </c>
    </row>
    <row r="1100" spans="2:14">
      <c r="B1100" s="690">
        <v>1096</v>
      </c>
      <c r="C1100" s="1451"/>
      <c r="D1100" s="691">
        <v>7</v>
      </c>
      <c r="E1100" s="692" t="str">
        <f t="shared" si="150"/>
        <v>[F1095] Spare Alarm</v>
      </c>
      <c r="L1100" t="s">
        <v>11884</v>
      </c>
      <c r="M1100" t="str">
        <f t="shared" si="148"/>
        <v>Spare Alarm</v>
      </c>
      <c r="N1100" t="s">
        <v>9500</v>
      </c>
    </row>
    <row r="1101" spans="2:14">
      <c r="B1101" s="690">
        <v>1097</v>
      </c>
      <c r="C1101" s="1451"/>
      <c r="D1101" s="691">
        <v>8</v>
      </c>
      <c r="E1101" s="692" t="str">
        <f t="shared" si="150"/>
        <v>[F1096] Spare Alarm</v>
      </c>
      <c r="L1101" t="s">
        <v>11885</v>
      </c>
      <c r="M1101" t="str">
        <f t="shared" si="148"/>
        <v>Spare Alarm</v>
      </c>
      <c r="N1101" t="s">
        <v>9500</v>
      </c>
    </row>
    <row r="1102" spans="2:14">
      <c r="B1102" s="690">
        <v>1098</v>
      </c>
      <c r="C1102" s="1451"/>
      <c r="D1102" s="691">
        <v>9</v>
      </c>
      <c r="E1102" s="692" t="str">
        <f t="shared" si="150"/>
        <v>[F1097] Spare Alarm</v>
      </c>
      <c r="L1102" t="s">
        <v>11886</v>
      </c>
      <c r="M1102" t="str">
        <f t="shared" si="148"/>
        <v>Spare Alarm</v>
      </c>
      <c r="N1102" t="s">
        <v>9500</v>
      </c>
    </row>
    <row r="1103" spans="2:14">
      <c r="B1103" s="690">
        <v>1099</v>
      </c>
      <c r="C1103" s="1451"/>
      <c r="D1103" s="691" t="s">
        <v>7042</v>
      </c>
      <c r="E1103" s="692" t="str">
        <f t="shared" si="150"/>
        <v>[F1098] Spare Alarm</v>
      </c>
      <c r="L1103" t="s">
        <v>11887</v>
      </c>
      <c r="M1103" t="str">
        <f t="shared" si="148"/>
        <v>Spare Alarm</v>
      </c>
      <c r="N1103" t="s">
        <v>9500</v>
      </c>
    </row>
    <row r="1104" spans="2:14">
      <c r="B1104" s="690">
        <v>1100</v>
      </c>
      <c r="C1104" s="1451"/>
      <c r="D1104" s="691" t="s">
        <v>7043</v>
      </c>
      <c r="E1104" s="692" t="str">
        <f t="shared" si="150"/>
        <v>[F1099] Spare Alarm</v>
      </c>
      <c r="L1104" t="s">
        <v>11888</v>
      </c>
      <c r="M1104" t="str">
        <f t="shared" si="148"/>
        <v>Spare Alarm</v>
      </c>
      <c r="N1104" t="s">
        <v>9500</v>
      </c>
    </row>
    <row r="1105" spans="2:14">
      <c r="B1105" s="690">
        <v>1101</v>
      </c>
      <c r="C1105" s="1451"/>
      <c r="D1105" s="691" t="s">
        <v>7044</v>
      </c>
      <c r="E1105" s="692" t="str">
        <f t="shared" si="150"/>
        <v xml:space="preserve">[F1100] EX Cryo1HeatOverCurrent Alarm   </v>
      </c>
      <c r="L1105" t="s">
        <v>11889</v>
      </c>
      <c r="M1105" t="str">
        <f t="shared" si="148"/>
        <v xml:space="preserve">EX Cryo1HeatOverCurrent Alarm   </v>
      </c>
      <c r="N1105" t="s">
        <v>9977</v>
      </c>
    </row>
    <row r="1106" spans="2:14">
      <c r="B1106" s="690">
        <v>1102</v>
      </c>
      <c r="C1106" s="1451"/>
      <c r="D1106" s="691" t="s">
        <v>7045</v>
      </c>
      <c r="E1106" s="692" t="str">
        <f t="shared" si="150"/>
        <v xml:space="preserve">[F1101] EX Cryo1HeatELCBTrip    Alarm   </v>
      </c>
      <c r="L1106" t="s">
        <v>11890</v>
      </c>
      <c r="M1106" t="str">
        <f t="shared" si="148"/>
        <v xml:space="preserve">EX Cryo1HeatELCBTrip    Alarm   </v>
      </c>
      <c r="N1106" t="s">
        <v>9978</v>
      </c>
    </row>
    <row r="1107" spans="2:14">
      <c r="B1107" s="690">
        <v>1103</v>
      </c>
      <c r="C1107" s="1451"/>
      <c r="D1107" s="691" t="s">
        <v>7046</v>
      </c>
      <c r="E1107" s="692" t="str">
        <f t="shared" si="150"/>
        <v xml:space="preserve">[F1102] EX Cryo1HeatTempI/Lock  Alarm   </v>
      </c>
      <c r="L1107" t="s">
        <v>11891</v>
      </c>
      <c r="M1107" t="str">
        <f t="shared" si="148"/>
        <v xml:space="preserve">EX Cryo1HeatTempI/Lock  Alarm   </v>
      </c>
      <c r="N1107" t="s">
        <v>9979</v>
      </c>
    </row>
    <row r="1108" spans="2:14">
      <c r="B1108" s="690">
        <v>1104</v>
      </c>
      <c r="C1108" s="1452"/>
      <c r="D1108" s="691" t="s">
        <v>7047</v>
      </c>
      <c r="E1108" s="692" t="str">
        <f t="shared" si="150"/>
        <v xml:space="preserve">[F1103] EX Cryo1Heat90℃ Bimetal Alarm   </v>
      </c>
      <c r="L1108" t="s">
        <v>11892</v>
      </c>
      <c r="M1108" t="str">
        <f t="shared" ref="M1108:M1171" si="151">IF("Alarm   " =N1108, "Spare Alarm", N1108)</f>
        <v xml:space="preserve">EX Cryo1Heat90℃ Bimetal Alarm   </v>
      </c>
      <c r="N1108" t="s">
        <v>9980</v>
      </c>
    </row>
    <row r="1109" spans="2:14">
      <c r="B1109" s="690">
        <v>1105</v>
      </c>
      <c r="C1109" s="1450" t="str">
        <f t="shared" si="149"/>
        <v>2765</v>
      </c>
      <c r="D1109" s="691">
        <v>0</v>
      </c>
      <c r="E1109" s="692" t="str">
        <f t="shared" si="150"/>
        <v>[F1104] Spare Alarm</v>
      </c>
      <c r="L1109" t="s">
        <v>11893</v>
      </c>
      <c r="M1109" t="str">
        <f t="shared" si="151"/>
        <v>Spare Alarm</v>
      </c>
      <c r="N1109" t="s">
        <v>9500</v>
      </c>
    </row>
    <row r="1110" spans="2:14">
      <c r="B1110" s="690">
        <v>1106</v>
      </c>
      <c r="C1110" s="1451"/>
      <c r="D1110" s="691">
        <v>1</v>
      </c>
      <c r="E1110" s="692" t="str">
        <f t="shared" si="150"/>
        <v xml:space="preserve">[F1105] EX Cryo1Main V/VReady   Alarm   </v>
      </c>
      <c r="L1110" t="s">
        <v>11894</v>
      </c>
      <c r="M1110" t="str">
        <f t="shared" si="151"/>
        <v xml:space="preserve">EX Cryo1Main V/VReady   Alarm   </v>
      </c>
      <c r="N1110" t="s">
        <v>9981</v>
      </c>
    </row>
    <row r="1111" spans="2:14">
      <c r="B1111" s="690">
        <v>1107</v>
      </c>
      <c r="C1111" s="1451"/>
      <c r="D1111" s="691">
        <v>2</v>
      </c>
      <c r="E1111" s="692" t="str">
        <f t="shared" si="150"/>
        <v xml:space="preserve">[F1106] EX Cryo1Main V/VStart UpAlarm   </v>
      </c>
      <c r="L1111" t="s">
        <v>11895</v>
      </c>
      <c r="M1111" t="str">
        <f t="shared" si="151"/>
        <v xml:space="preserve">EX Cryo1Main V/VStart UpAlarm   </v>
      </c>
      <c r="N1111" t="s">
        <v>9982</v>
      </c>
    </row>
    <row r="1112" spans="2:14">
      <c r="B1112" s="690">
        <v>1108</v>
      </c>
      <c r="C1112" s="1451"/>
      <c r="D1112" s="691">
        <v>3</v>
      </c>
      <c r="E1112" s="692" t="str">
        <f t="shared" si="150"/>
        <v xml:space="preserve">[F1107] EX Cryo1Main V/VError   Alarm   </v>
      </c>
      <c r="L1112" t="s">
        <v>11896</v>
      </c>
      <c r="M1112" t="str">
        <f t="shared" si="151"/>
        <v xml:space="preserve">EX Cryo1Main V/VError   Alarm   </v>
      </c>
      <c r="N1112" t="s">
        <v>9983</v>
      </c>
    </row>
    <row r="1113" spans="2:14">
      <c r="B1113" s="690">
        <v>1109</v>
      </c>
      <c r="C1113" s="1451"/>
      <c r="D1113" s="691">
        <v>4</v>
      </c>
      <c r="E1113" s="692" t="str">
        <f t="shared" si="150"/>
        <v>[F1108] Spare Alarm</v>
      </c>
      <c r="L1113" t="s">
        <v>11897</v>
      </c>
      <c r="M1113" t="str">
        <f t="shared" si="151"/>
        <v>Spare Alarm</v>
      </c>
      <c r="N1113" t="s">
        <v>9500</v>
      </c>
    </row>
    <row r="1114" spans="2:14">
      <c r="B1114" s="690">
        <v>1110</v>
      </c>
      <c r="C1114" s="1451"/>
      <c r="D1114" s="691">
        <v>5</v>
      </c>
      <c r="E1114" s="692" t="str">
        <f t="shared" si="150"/>
        <v>[F1109] Spare Alarm</v>
      </c>
      <c r="L1114" t="s">
        <v>11898</v>
      </c>
      <c r="M1114" t="str">
        <f t="shared" si="151"/>
        <v>Spare Alarm</v>
      </c>
      <c r="N1114" t="s">
        <v>9500</v>
      </c>
    </row>
    <row r="1115" spans="2:14">
      <c r="B1115" s="690">
        <v>1111</v>
      </c>
      <c r="C1115" s="1451"/>
      <c r="D1115" s="691">
        <v>6</v>
      </c>
      <c r="E1115" s="692" t="str">
        <f t="shared" si="150"/>
        <v xml:space="preserve">[F1110] EX Cryo1Main V/VOPN T/O Alarm   </v>
      </c>
      <c r="L1115" t="s">
        <v>11899</v>
      </c>
      <c r="M1115" t="str">
        <f t="shared" si="151"/>
        <v xml:space="preserve">EX Cryo1Main V/VOPN T/O Alarm   </v>
      </c>
      <c r="N1115" t="s">
        <v>9984</v>
      </c>
    </row>
    <row r="1116" spans="2:14">
      <c r="B1116" s="690">
        <v>1112</v>
      </c>
      <c r="C1116" s="1451"/>
      <c r="D1116" s="691">
        <v>7</v>
      </c>
      <c r="E1116" s="692" t="str">
        <f t="shared" si="150"/>
        <v xml:space="preserve">[F1111] EX Cryo1Main V/VCLS T/O Alarm   </v>
      </c>
      <c r="L1116" t="s">
        <v>11900</v>
      </c>
      <c r="M1116" t="str">
        <f t="shared" si="151"/>
        <v xml:space="preserve">EX Cryo1Main V/VCLS T/O Alarm   </v>
      </c>
      <c r="N1116" t="s">
        <v>9985</v>
      </c>
    </row>
    <row r="1117" spans="2:14">
      <c r="B1117" s="690">
        <v>1113</v>
      </c>
      <c r="C1117" s="1451"/>
      <c r="D1117" s="691">
        <v>8</v>
      </c>
      <c r="E1117" s="692" t="str">
        <f t="shared" si="150"/>
        <v xml:space="preserve">[F1112] EX Cryo1Main V/VSetP1T/OAlarm   </v>
      </c>
      <c r="L1117" t="s">
        <v>11901</v>
      </c>
      <c r="M1117" t="str">
        <f t="shared" si="151"/>
        <v xml:space="preserve">EX Cryo1Main V/VSetP1T/OAlarm   </v>
      </c>
      <c r="N1117" t="s">
        <v>9986</v>
      </c>
    </row>
    <row r="1118" spans="2:14">
      <c r="B1118" s="690">
        <v>1114</v>
      </c>
      <c r="C1118" s="1451"/>
      <c r="D1118" s="691">
        <v>9</v>
      </c>
      <c r="E1118" s="692" t="str">
        <f t="shared" si="150"/>
        <v xml:space="preserve">[F1113] EX Cryo1Main V/VSetP2T/OAlarm   </v>
      </c>
      <c r="L1118" t="s">
        <v>11902</v>
      </c>
      <c r="M1118" t="str">
        <f t="shared" si="151"/>
        <v xml:space="preserve">EX Cryo1Main V/VSetP2T/OAlarm   </v>
      </c>
      <c r="N1118" t="s">
        <v>9987</v>
      </c>
    </row>
    <row r="1119" spans="2:14">
      <c r="B1119" s="690">
        <v>1115</v>
      </c>
      <c r="C1119" s="1451"/>
      <c r="D1119" s="691" t="s">
        <v>7042</v>
      </c>
      <c r="E1119" s="692" t="str">
        <f t="shared" si="150"/>
        <v xml:space="preserve">[F1114] EX Cryo1Main V/VSetP3T/OAlarm   </v>
      </c>
      <c r="L1119" t="s">
        <v>11903</v>
      </c>
      <c r="M1119" t="str">
        <f t="shared" si="151"/>
        <v xml:space="preserve">EX Cryo1Main V/VSetP3T/OAlarm   </v>
      </c>
      <c r="N1119" t="s">
        <v>9988</v>
      </c>
    </row>
    <row r="1120" spans="2:14">
      <c r="B1120" s="690">
        <v>1116</v>
      </c>
      <c r="C1120" s="1451"/>
      <c r="D1120" s="691" t="s">
        <v>7043</v>
      </c>
      <c r="E1120" s="692" t="str">
        <f t="shared" si="150"/>
        <v xml:space="preserve">[F1115] EX Cryo1Main V/VSetP4T/OAlarm   </v>
      </c>
      <c r="L1120" t="s">
        <v>11904</v>
      </c>
      <c r="M1120" t="str">
        <f t="shared" si="151"/>
        <v xml:space="preserve">EX Cryo1Main V/VSetP4T/OAlarm   </v>
      </c>
      <c r="N1120" t="s">
        <v>9989</v>
      </c>
    </row>
    <row r="1121" spans="2:14">
      <c r="B1121" s="690">
        <v>1117</v>
      </c>
      <c r="C1121" s="1451"/>
      <c r="D1121" s="691" t="s">
        <v>7044</v>
      </c>
      <c r="E1121" s="692" t="str">
        <f t="shared" si="150"/>
        <v xml:space="preserve">[F1116] EX Cryo1Main V/VUnknow  Alarm   </v>
      </c>
      <c r="L1121" t="s">
        <v>11905</v>
      </c>
      <c r="M1121" t="str">
        <f t="shared" si="151"/>
        <v xml:space="preserve">EX Cryo1Main V/VUnknow  Alarm   </v>
      </c>
      <c r="N1121" t="s">
        <v>9990</v>
      </c>
    </row>
    <row r="1122" spans="2:14">
      <c r="B1122" s="690">
        <v>1118</v>
      </c>
      <c r="C1122" s="1451"/>
      <c r="D1122" s="691" t="s">
        <v>7045</v>
      </c>
      <c r="E1122" s="692" t="str">
        <f t="shared" si="150"/>
        <v>[F1117] Spare Alarm</v>
      </c>
      <c r="L1122" t="s">
        <v>11906</v>
      </c>
      <c r="M1122" t="str">
        <f t="shared" si="151"/>
        <v>Spare Alarm</v>
      </c>
      <c r="N1122" t="s">
        <v>9500</v>
      </c>
    </row>
    <row r="1123" spans="2:14">
      <c r="B1123" s="690">
        <v>1119</v>
      </c>
      <c r="C1123" s="1451"/>
      <c r="D1123" s="691" t="s">
        <v>7046</v>
      </c>
      <c r="E1123" s="692" t="str">
        <f t="shared" si="150"/>
        <v>[F1118] Spare Alarm</v>
      </c>
      <c r="L1123" t="s">
        <v>11907</v>
      </c>
      <c r="M1123" t="str">
        <f t="shared" si="151"/>
        <v>Spare Alarm</v>
      </c>
      <c r="N1123" t="s">
        <v>9500</v>
      </c>
    </row>
    <row r="1124" spans="2:14">
      <c r="B1124" s="690">
        <v>1120</v>
      </c>
      <c r="C1124" s="1452"/>
      <c r="D1124" s="691" t="s">
        <v>7047</v>
      </c>
      <c r="E1124" s="692" t="str">
        <f t="shared" si="150"/>
        <v>[F1119] Spare Alarm</v>
      </c>
      <c r="L1124" t="s">
        <v>11908</v>
      </c>
      <c r="M1124" t="str">
        <f t="shared" si="151"/>
        <v>Spare Alarm</v>
      </c>
      <c r="N1124" t="s">
        <v>9500</v>
      </c>
    </row>
    <row r="1125" spans="2:14">
      <c r="B1125" s="690">
        <v>1121</v>
      </c>
      <c r="C1125" s="1450" t="str">
        <f t="shared" si="149"/>
        <v>2766</v>
      </c>
      <c r="D1125" s="691">
        <v>0</v>
      </c>
      <c r="E1125" s="692" t="str">
        <f t="shared" si="150"/>
        <v xml:space="preserve">[F1120] EX Cryo1R/V     OPN T/O Alarm   </v>
      </c>
      <c r="L1125" t="s">
        <v>11909</v>
      </c>
      <c r="M1125" t="str">
        <f t="shared" si="151"/>
        <v xml:space="preserve">EX Cryo1R/V     OPN T/O Alarm   </v>
      </c>
      <c r="N1125" t="s">
        <v>9991</v>
      </c>
    </row>
    <row r="1126" spans="2:14">
      <c r="B1126" s="690">
        <v>1122</v>
      </c>
      <c r="C1126" s="1451"/>
      <c r="D1126" s="691">
        <v>1</v>
      </c>
      <c r="E1126" s="692" t="str">
        <f t="shared" si="150"/>
        <v xml:space="preserve">[F1121] EX Cryo1R/V     CLS T/O Alarm   </v>
      </c>
      <c r="L1126" t="s">
        <v>11910</v>
      </c>
      <c r="M1126" t="str">
        <f t="shared" si="151"/>
        <v xml:space="preserve">EX Cryo1R/V     CLS T/O Alarm   </v>
      </c>
      <c r="N1126" t="s">
        <v>9992</v>
      </c>
    </row>
    <row r="1127" spans="2:14">
      <c r="B1127" s="690">
        <v>1123</v>
      </c>
      <c r="C1127" s="1451"/>
      <c r="D1127" s="691">
        <v>2</v>
      </c>
      <c r="E1127" s="692" t="str">
        <f t="shared" si="150"/>
        <v xml:space="preserve">[F1122] EX Cryo1R/V     Unknow  Alarm   </v>
      </c>
      <c r="L1127" t="s">
        <v>11911</v>
      </c>
      <c r="M1127" t="str">
        <f t="shared" si="151"/>
        <v xml:space="preserve">EX Cryo1R/V     Unknow  Alarm   </v>
      </c>
      <c r="N1127" t="s">
        <v>9993</v>
      </c>
    </row>
    <row r="1128" spans="2:14">
      <c r="B1128" s="690">
        <v>1124</v>
      </c>
      <c r="C1128" s="1451"/>
      <c r="D1128" s="691">
        <v>3</v>
      </c>
      <c r="E1128" s="692" t="str">
        <f t="shared" si="150"/>
        <v>[F1123] Spare Alarm</v>
      </c>
      <c r="L1128" t="s">
        <v>11912</v>
      </c>
      <c r="M1128" t="str">
        <f t="shared" si="151"/>
        <v>Spare Alarm</v>
      </c>
      <c r="N1128" t="s">
        <v>9500</v>
      </c>
    </row>
    <row r="1129" spans="2:14">
      <c r="B1129" s="690">
        <v>1125</v>
      </c>
      <c r="C1129" s="1451"/>
      <c r="D1129" s="691">
        <v>4</v>
      </c>
      <c r="E1129" s="692" t="str">
        <f t="shared" si="150"/>
        <v>[F1124] Spare Alarm</v>
      </c>
      <c r="L1129" t="s">
        <v>11913</v>
      </c>
      <c r="M1129" t="str">
        <f t="shared" si="151"/>
        <v>Spare Alarm</v>
      </c>
      <c r="N1129" t="s">
        <v>9500</v>
      </c>
    </row>
    <row r="1130" spans="2:14">
      <c r="B1130" s="690">
        <v>1126</v>
      </c>
      <c r="C1130" s="1451"/>
      <c r="D1130" s="691">
        <v>5</v>
      </c>
      <c r="E1130" s="692" t="str">
        <f t="shared" si="150"/>
        <v xml:space="preserve">[F1125] EX Cryo1Purge   Not OpenAlarm   </v>
      </c>
      <c r="L1130" t="s">
        <v>11914</v>
      </c>
      <c r="M1130" t="str">
        <f t="shared" si="151"/>
        <v xml:space="preserve">EX Cryo1Purge   Not OpenAlarm   </v>
      </c>
      <c r="N1130" t="s">
        <v>9994</v>
      </c>
    </row>
    <row r="1131" spans="2:14">
      <c r="B1131" s="690">
        <v>1127</v>
      </c>
      <c r="C1131" s="1451"/>
      <c r="D1131" s="691">
        <v>6</v>
      </c>
      <c r="E1131" s="692" t="str">
        <f t="shared" si="150"/>
        <v xml:space="preserve">[F1126] EX Cryo1Regen   LeakTestAlarm   </v>
      </c>
      <c r="L1131" t="s">
        <v>11915</v>
      </c>
      <c r="M1131" t="str">
        <f t="shared" si="151"/>
        <v xml:space="preserve">EX Cryo1Regen   LeakTestAlarm   </v>
      </c>
      <c r="N1131" t="s">
        <v>9995</v>
      </c>
    </row>
    <row r="1132" spans="2:14">
      <c r="B1132" s="690">
        <v>1128</v>
      </c>
      <c r="C1132" s="1451"/>
      <c r="D1132" s="691">
        <v>7</v>
      </c>
      <c r="E1132" s="692" t="str">
        <f t="shared" si="150"/>
        <v xml:space="preserve">[F1127] EX Cryo1Heater  High    Alarm   </v>
      </c>
      <c r="L1132" t="s">
        <v>11916</v>
      </c>
      <c r="M1132" t="str">
        <f t="shared" si="151"/>
        <v xml:space="preserve">EX Cryo1Heater  High    Alarm   </v>
      </c>
      <c r="N1132" t="s">
        <v>9996</v>
      </c>
    </row>
    <row r="1133" spans="2:14">
      <c r="B1133" s="690">
        <v>1129</v>
      </c>
      <c r="C1133" s="1451"/>
      <c r="D1133" s="691">
        <v>8</v>
      </c>
      <c r="E1133" s="692" t="str">
        <f t="shared" si="150"/>
        <v xml:space="preserve">[F1128] EX Cryo1Temp    Over    Alarm   </v>
      </c>
      <c r="L1133" t="s">
        <v>11917</v>
      </c>
      <c r="M1133" t="str">
        <f t="shared" si="151"/>
        <v xml:space="preserve">EX Cryo1Temp    Over    Alarm   </v>
      </c>
      <c r="N1133" t="s">
        <v>9997</v>
      </c>
    </row>
    <row r="1134" spans="2:14">
      <c r="B1134" s="690">
        <v>1130</v>
      </c>
      <c r="C1134" s="1451"/>
      <c r="D1134" s="691">
        <v>9</v>
      </c>
      <c r="E1134" s="692" t="str">
        <f t="shared" si="150"/>
        <v>[F1129] Spare Alarm</v>
      </c>
      <c r="L1134" t="s">
        <v>11918</v>
      </c>
      <c r="M1134" t="str">
        <f t="shared" si="151"/>
        <v>Spare Alarm</v>
      </c>
      <c r="N1134" t="s">
        <v>9500</v>
      </c>
    </row>
    <row r="1135" spans="2:14">
      <c r="B1135" s="690">
        <v>1131</v>
      </c>
      <c r="C1135" s="1451"/>
      <c r="D1135" s="691" t="s">
        <v>7042</v>
      </c>
      <c r="E1135" s="692" t="str">
        <f t="shared" si="150"/>
        <v xml:space="preserve">[F1130] EX Cryo2HeatOverCurrent Alarm   </v>
      </c>
      <c r="L1135" t="s">
        <v>11919</v>
      </c>
      <c r="M1135" t="str">
        <f t="shared" si="151"/>
        <v xml:space="preserve">EX Cryo2HeatOverCurrent Alarm   </v>
      </c>
      <c r="N1135" t="s">
        <v>9998</v>
      </c>
    </row>
    <row r="1136" spans="2:14">
      <c r="B1136" s="690">
        <v>1132</v>
      </c>
      <c r="C1136" s="1451"/>
      <c r="D1136" s="691" t="s">
        <v>7043</v>
      </c>
      <c r="E1136" s="692" t="str">
        <f t="shared" si="150"/>
        <v xml:space="preserve">[F1131] EX Cryo2HeatELCBTrip    Alarm   </v>
      </c>
      <c r="L1136" t="s">
        <v>11920</v>
      </c>
      <c r="M1136" t="str">
        <f t="shared" si="151"/>
        <v xml:space="preserve">EX Cryo2HeatELCBTrip    Alarm   </v>
      </c>
      <c r="N1136" t="s">
        <v>9999</v>
      </c>
    </row>
    <row r="1137" spans="2:14">
      <c r="B1137" s="690">
        <v>1133</v>
      </c>
      <c r="C1137" s="1451"/>
      <c r="D1137" s="691" t="s">
        <v>7044</v>
      </c>
      <c r="E1137" s="692" t="str">
        <f t="shared" si="150"/>
        <v xml:space="preserve">[F1132] EX Cryo2HeatTempI/Lock  Alarm   </v>
      </c>
      <c r="L1137" t="s">
        <v>11921</v>
      </c>
      <c r="M1137" t="str">
        <f t="shared" si="151"/>
        <v xml:space="preserve">EX Cryo2HeatTempI/Lock  Alarm   </v>
      </c>
      <c r="N1137" t="s">
        <v>10000</v>
      </c>
    </row>
    <row r="1138" spans="2:14">
      <c r="B1138" s="690">
        <v>1134</v>
      </c>
      <c r="C1138" s="1451"/>
      <c r="D1138" s="691" t="s">
        <v>7045</v>
      </c>
      <c r="E1138" s="692" t="str">
        <f t="shared" si="150"/>
        <v xml:space="preserve">[F1133] EX Cryo2Heat90℃ Bimetal Alarm   </v>
      </c>
      <c r="L1138" t="s">
        <v>11922</v>
      </c>
      <c r="M1138" t="str">
        <f t="shared" si="151"/>
        <v xml:space="preserve">EX Cryo2Heat90℃ Bimetal Alarm   </v>
      </c>
      <c r="N1138" t="s">
        <v>10001</v>
      </c>
    </row>
    <row r="1139" spans="2:14">
      <c r="B1139" s="690">
        <v>1135</v>
      </c>
      <c r="C1139" s="1451"/>
      <c r="D1139" s="691" t="s">
        <v>7046</v>
      </c>
      <c r="E1139" s="692" t="str">
        <f t="shared" si="150"/>
        <v>[F1134] Spare Alarm</v>
      </c>
      <c r="L1139" t="s">
        <v>11923</v>
      </c>
      <c r="M1139" t="str">
        <f t="shared" si="151"/>
        <v>Spare Alarm</v>
      </c>
      <c r="N1139" t="s">
        <v>9500</v>
      </c>
    </row>
    <row r="1140" spans="2:14">
      <c r="B1140" s="690">
        <v>1136</v>
      </c>
      <c r="C1140" s="1452"/>
      <c r="D1140" s="691" t="s">
        <v>7047</v>
      </c>
      <c r="E1140" s="692" t="str">
        <f t="shared" si="150"/>
        <v xml:space="preserve">[F1135] EX Cryo2Main V/VReady   Alarm   </v>
      </c>
      <c r="L1140" t="s">
        <v>11924</v>
      </c>
      <c r="M1140" t="str">
        <f t="shared" si="151"/>
        <v xml:space="preserve">EX Cryo2Main V/VReady   Alarm   </v>
      </c>
      <c r="N1140" t="s">
        <v>10002</v>
      </c>
    </row>
    <row r="1141" spans="2:14">
      <c r="B1141" s="690">
        <v>1137</v>
      </c>
      <c r="C1141" s="1450" t="str">
        <f t="shared" ref="C1141:C1189" si="152">DEC2HEX(HEX2DEC(C1125)+1)</f>
        <v>2767</v>
      </c>
      <c r="D1141" s="691">
        <v>0</v>
      </c>
      <c r="E1141" s="692" t="str">
        <f t="shared" si="150"/>
        <v xml:space="preserve">[F1136] EX Cryo2Main V/VStart UpAlarm   </v>
      </c>
      <c r="L1141" t="s">
        <v>11925</v>
      </c>
      <c r="M1141" t="str">
        <f t="shared" si="151"/>
        <v xml:space="preserve">EX Cryo2Main V/VStart UpAlarm   </v>
      </c>
      <c r="N1141" t="s">
        <v>10003</v>
      </c>
    </row>
    <row r="1142" spans="2:14">
      <c r="B1142" s="690">
        <v>1138</v>
      </c>
      <c r="C1142" s="1451"/>
      <c r="D1142" s="691">
        <v>1</v>
      </c>
      <c r="E1142" s="692" t="str">
        <f t="shared" si="150"/>
        <v xml:space="preserve">[F1137] EX Cryo2Main V/VError   Alarm   </v>
      </c>
      <c r="L1142" t="s">
        <v>11926</v>
      </c>
      <c r="M1142" t="str">
        <f t="shared" si="151"/>
        <v xml:space="preserve">EX Cryo2Main V/VError   Alarm   </v>
      </c>
      <c r="N1142" t="s">
        <v>10004</v>
      </c>
    </row>
    <row r="1143" spans="2:14">
      <c r="B1143" s="690">
        <v>1139</v>
      </c>
      <c r="C1143" s="1451"/>
      <c r="D1143" s="691">
        <v>2</v>
      </c>
      <c r="E1143" s="692" t="str">
        <f t="shared" si="150"/>
        <v>[F1138] Spare Alarm</v>
      </c>
      <c r="L1143" t="s">
        <v>11927</v>
      </c>
      <c r="M1143" t="str">
        <f t="shared" si="151"/>
        <v>Spare Alarm</v>
      </c>
      <c r="N1143" t="s">
        <v>9500</v>
      </c>
    </row>
    <row r="1144" spans="2:14">
      <c r="B1144" s="690">
        <v>1140</v>
      </c>
      <c r="C1144" s="1451"/>
      <c r="D1144" s="691">
        <v>3</v>
      </c>
      <c r="E1144" s="692" t="str">
        <f t="shared" si="150"/>
        <v>[F1139] Spare Alarm</v>
      </c>
      <c r="L1144" t="s">
        <v>11928</v>
      </c>
      <c r="M1144" t="str">
        <f t="shared" si="151"/>
        <v>Spare Alarm</v>
      </c>
      <c r="N1144" t="s">
        <v>9500</v>
      </c>
    </row>
    <row r="1145" spans="2:14">
      <c r="B1145" s="690">
        <v>1141</v>
      </c>
      <c r="C1145" s="1451"/>
      <c r="D1145" s="691">
        <v>4</v>
      </c>
      <c r="E1145" s="692" t="str">
        <f t="shared" si="150"/>
        <v xml:space="preserve">[F1140] EX Cryo2Main V/VOPN T/O Alarm   </v>
      </c>
      <c r="L1145" t="s">
        <v>11929</v>
      </c>
      <c r="M1145" t="str">
        <f t="shared" si="151"/>
        <v xml:space="preserve">EX Cryo2Main V/VOPN T/O Alarm   </v>
      </c>
      <c r="N1145" t="s">
        <v>10005</v>
      </c>
    </row>
    <row r="1146" spans="2:14">
      <c r="B1146" s="690">
        <v>1142</v>
      </c>
      <c r="C1146" s="1451"/>
      <c r="D1146" s="691">
        <v>5</v>
      </c>
      <c r="E1146" s="692" t="str">
        <f t="shared" si="150"/>
        <v xml:space="preserve">[F1141] EX Cryo2Main V/VCLS T/O Alarm   </v>
      </c>
      <c r="L1146" t="s">
        <v>11930</v>
      </c>
      <c r="M1146" t="str">
        <f t="shared" si="151"/>
        <v xml:space="preserve">EX Cryo2Main V/VCLS T/O Alarm   </v>
      </c>
      <c r="N1146" t="s">
        <v>10006</v>
      </c>
    </row>
    <row r="1147" spans="2:14">
      <c r="B1147" s="690">
        <v>1143</v>
      </c>
      <c r="C1147" s="1451"/>
      <c r="D1147" s="691">
        <v>6</v>
      </c>
      <c r="E1147" s="692" t="str">
        <f t="shared" si="150"/>
        <v xml:space="preserve">[F1142] EX Cryo2Main V/VSetP1T/OAlarm   </v>
      </c>
      <c r="L1147" t="s">
        <v>11931</v>
      </c>
      <c r="M1147" t="str">
        <f t="shared" si="151"/>
        <v xml:space="preserve">EX Cryo2Main V/VSetP1T/OAlarm   </v>
      </c>
      <c r="N1147" t="s">
        <v>10007</v>
      </c>
    </row>
    <row r="1148" spans="2:14">
      <c r="B1148" s="690">
        <v>1144</v>
      </c>
      <c r="C1148" s="1451"/>
      <c r="D1148" s="691">
        <v>7</v>
      </c>
      <c r="E1148" s="692" t="str">
        <f t="shared" si="150"/>
        <v xml:space="preserve">[F1143] EX Cryo2Main V/VSetP2T/OAlarm   </v>
      </c>
      <c r="L1148" t="s">
        <v>11932</v>
      </c>
      <c r="M1148" t="str">
        <f t="shared" si="151"/>
        <v xml:space="preserve">EX Cryo2Main V/VSetP2T/OAlarm   </v>
      </c>
      <c r="N1148" t="s">
        <v>10008</v>
      </c>
    </row>
    <row r="1149" spans="2:14">
      <c r="B1149" s="690">
        <v>1145</v>
      </c>
      <c r="C1149" s="1451"/>
      <c r="D1149" s="691">
        <v>8</v>
      </c>
      <c r="E1149" s="692" t="str">
        <f t="shared" si="150"/>
        <v xml:space="preserve">[F1144] EX Cryo2Main V/VSetP3T/OAlarm   </v>
      </c>
      <c r="L1149" t="s">
        <v>11933</v>
      </c>
      <c r="M1149" t="str">
        <f t="shared" si="151"/>
        <v xml:space="preserve">EX Cryo2Main V/VSetP3T/OAlarm   </v>
      </c>
      <c r="N1149" t="s">
        <v>10009</v>
      </c>
    </row>
    <row r="1150" spans="2:14">
      <c r="B1150" s="690">
        <v>1146</v>
      </c>
      <c r="C1150" s="1451"/>
      <c r="D1150" s="691">
        <v>9</v>
      </c>
      <c r="E1150" s="692" t="str">
        <f t="shared" si="150"/>
        <v xml:space="preserve">[F1145] EX Cryo2Main V/VSetP4T/OAlarm   </v>
      </c>
      <c r="L1150" t="s">
        <v>11934</v>
      </c>
      <c r="M1150" t="str">
        <f t="shared" si="151"/>
        <v xml:space="preserve">EX Cryo2Main V/VSetP4T/OAlarm   </v>
      </c>
      <c r="N1150" t="s">
        <v>10010</v>
      </c>
    </row>
    <row r="1151" spans="2:14">
      <c r="B1151" s="690">
        <v>1147</v>
      </c>
      <c r="C1151" s="1451"/>
      <c r="D1151" s="691" t="s">
        <v>7042</v>
      </c>
      <c r="E1151" s="692" t="str">
        <f t="shared" si="150"/>
        <v xml:space="preserve">[F1146] EX Cryo2Main V/VUnknow  Alarm   </v>
      </c>
      <c r="L1151" t="s">
        <v>11935</v>
      </c>
      <c r="M1151" t="str">
        <f t="shared" si="151"/>
        <v xml:space="preserve">EX Cryo2Main V/VUnknow  Alarm   </v>
      </c>
      <c r="N1151" t="s">
        <v>10011</v>
      </c>
    </row>
    <row r="1152" spans="2:14">
      <c r="B1152" s="690">
        <v>1148</v>
      </c>
      <c r="C1152" s="1451"/>
      <c r="D1152" s="691" t="s">
        <v>7043</v>
      </c>
      <c r="E1152" s="692" t="str">
        <f t="shared" si="150"/>
        <v>[F1147] Spare Alarm</v>
      </c>
      <c r="L1152" t="s">
        <v>11936</v>
      </c>
      <c r="M1152" t="str">
        <f t="shared" si="151"/>
        <v>Spare Alarm</v>
      </c>
      <c r="N1152" t="s">
        <v>9500</v>
      </c>
    </row>
    <row r="1153" spans="2:14">
      <c r="B1153" s="690">
        <v>1149</v>
      </c>
      <c r="C1153" s="1451"/>
      <c r="D1153" s="691" t="s">
        <v>7044</v>
      </c>
      <c r="E1153" s="692" t="str">
        <f t="shared" si="150"/>
        <v>[F1148] Spare Alarm</v>
      </c>
      <c r="L1153" t="s">
        <v>11937</v>
      </c>
      <c r="M1153" t="str">
        <f t="shared" si="151"/>
        <v>Spare Alarm</v>
      </c>
      <c r="N1153" t="s">
        <v>9500</v>
      </c>
    </row>
    <row r="1154" spans="2:14">
      <c r="B1154" s="690">
        <v>1150</v>
      </c>
      <c r="C1154" s="1451"/>
      <c r="D1154" s="691" t="s">
        <v>7045</v>
      </c>
      <c r="E1154" s="692" t="str">
        <f t="shared" si="150"/>
        <v>[F1149] Spare Alarm</v>
      </c>
      <c r="L1154" t="s">
        <v>11938</v>
      </c>
      <c r="M1154" t="str">
        <f t="shared" si="151"/>
        <v>Spare Alarm</v>
      </c>
      <c r="N1154" t="s">
        <v>9500</v>
      </c>
    </row>
    <row r="1155" spans="2:14">
      <c r="B1155" s="690">
        <v>1151</v>
      </c>
      <c r="C1155" s="1451"/>
      <c r="D1155" s="691" t="s">
        <v>7046</v>
      </c>
      <c r="E1155" s="692" t="str">
        <f t="shared" si="150"/>
        <v xml:space="preserve">[F1150] EX Cryo2R/V     OPN T/O Alarm   </v>
      </c>
      <c r="L1155" t="s">
        <v>11939</v>
      </c>
      <c r="M1155" t="str">
        <f t="shared" si="151"/>
        <v xml:space="preserve">EX Cryo2R/V     OPN T/O Alarm   </v>
      </c>
      <c r="N1155" t="s">
        <v>10012</v>
      </c>
    </row>
    <row r="1156" spans="2:14">
      <c r="B1156" s="690">
        <v>1152</v>
      </c>
      <c r="C1156" s="1452"/>
      <c r="D1156" s="691" t="s">
        <v>7047</v>
      </c>
      <c r="E1156" s="692" t="str">
        <f t="shared" si="150"/>
        <v xml:space="preserve">[F1151] EX Cryo2R/V     CLS T/O Alarm   </v>
      </c>
      <c r="L1156" t="s">
        <v>11940</v>
      </c>
      <c r="M1156" t="str">
        <f t="shared" si="151"/>
        <v xml:space="preserve">EX Cryo2R/V     CLS T/O Alarm   </v>
      </c>
      <c r="N1156" t="s">
        <v>10013</v>
      </c>
    </row>
    <row r="1157" spans="2:14">
      <c r="B1157" s="690">
        <v>1153</v>
      </c>
      <c r="C1157" s="1450" t="str">
        <f t="shared" si="152"/>
        <v>2768</v>
      </c>
      <c r="D1157" s="691">
        <v>0</v>
      </c>
      <c r="E1157" s="692" t="str">
        <f t="shared" si="150"/>
        <v xml:space="preserve">[F1152] EX Cryo2R/V     Unknow  Alarm   </v>
      </c>
      <c r="L1157" t="s">
        <v>11941</v>
      </c>
      <c r="M1157" t="str">
        <f t="shared" si="151"/>
        <v xml:space="preserve">EX Cryo2R/V     Unknow  Alarm   </v>
      </c>
      <c r="N1157" t="s">
        <v>10014</v>
      </c>
    </row>
    <row r="1158" spans="2:14">
      <c r="B1158" s="690">
        <v>1154</v>
      </c>
      <c r="C1158" s="1451"/>
      <c r="D1158" s="691">
        <v>1</v>
      </c>
      <c r="E1158" s="692" t="str">
        <f t="shared" ref="E1158:E1221" si="153">L1158&amp;" "&amp;M1158</f>
        <v>[F1153] Spare Alarm</v>
      </c>
      <c r="L1158" t="s">
        <v>11942</v>
      </c>
      <c r="M1158" t="str">
        <f t="shared" si="151"/>
        <v>Spare Alarm</v>
      </c>
      <c r="N1158" t="s">
        <v>9500</v>
      </c>
    </row>
    <row r="1159" spans="2:14">
      <c r="B1159" s="690">
        <v>1155</v>
      </c>
      <c r="C1159" s="1451"/>
      <c r="D1159" s="691">
        <v>2</v>
      </c>
      <c r="E1159" s="692" t="str">
        <f t="shared" si="153"/>
        <v>[F1154] Spare Alarm</v>
      </c>
      <c r="L1159" t="s">
        <v>11943</v>
      </c>
      <c r="M1159" t="str">
        <f t="shared" si="151"/>
        <v>Spare Alarm</v>
      </c>
      <c r="N1159" t="s">
        <v>9500</v>
      </c>
    </row>
    <row r="1160" spans="2:14">
      <c r="B1160" s="690">
        <v>1156</v>
      </c>
      <c r="C1160" s="1451"/>
      <c r="D1160" s="691">
        <v>3</v>
      </c>
      <c r="E1160" s="692" t="str">
        <f t="shared" si="153"/>
        <v xml:space="preserve">[F1155] EX Cryo2Purge   Not OpenAlarm   </v>
      </c>
      <c r="L1160" t="s">
        <v>11944</v>
      </c>
      <c r="M1160" t="str">
        <f t="shared" si="151"/>
        <v xml:space="preserve">EX Cryo2Purge   Not OpenAlarm   </v>
      </c>
      <c r="N1160" t="s">
        <v>10015</v>
      </c>
    </row>
    <row r="1161" spans="2:14">
      <c r="B1161" s="690">
        <v>1157</v>
      </c>
      <c r="C1161" s="1451"/>
      <c r="D1161" s="691">
        <v>4</v>
      </c>
      <c r="E1161" s="692" t="str">
        <f t="shared" si="153"/>
        <v xml:space="preserve">[F1156] EX Cryo2Regen   LeakTestAlarm   </v>
      </c>
      <c r="L1161" t="s">
        <v>11945</v>
      </c>
      <c r="M1161" t="str">
        <f t="shared" si="151"/>
        <v xml:space="preserve">EX Cryo2Regen   LeakTestAlarm   </v>
      </c>
      <c r="N1161" t="s">
        <v>10016</v>
      </c>
    </row>
    <row r="1162" spans="2:14">
      <c r="B1162" s="690">
        <v>1158</v>
      </c>
      <c r="C1162" s="1451"/>
      <c r="D1162" s="691">
        <v>5</v>
      </c>
      <c r="E1162" s="692" t="str">
        <f t="shared" si="153"/>
        <v xml:space="preserve">[F1157] EX Cryo2Heater  High    Alarm   </v>
      </c>
      <c r="L1162" t="s">
        <v>11946</v>
      </c>
      <c r="M1162" t="str">
        <f t="shared" si="151"/>
        <v xml:space="preserve">EX Cryo2Heater  High    Alarm   </v>
      </c>
      <c r="N1162" t="s">
        <v>10017</v>
      </c>
    </row>
    <row r="1163" spans="2:14">
      <c r="B1163" s="690">
        <v>1159</v>
      </c>
      <c r="C1163" s="1451"/>
      <c r="D1163" s="691">
        <v>6</v>
      </c>
      <c r="E1163" s="692" t="str">
        <f t="shared" si="153"/>
        <v xml:space="preserve">[F1158] EX Cryo2Temp    Over    Alarm   </v>
      </c>
      <c r="L1163" t="s">
        <v>11947</v>
      </c>
      <c r="M1163" t="str">
        <f t="shared" si="151"/>
        <v xml:space="preserve">EX Cryo2Temp    Over    Alarm   </v>
      </c>
      <c r="N1163" t="s">
        <v>10018</v>
      </c>
    </row>
    <row r="1164" spans="2:14">
      <c r="B1164" s="690">
        <v>1160</v>
      </c>
      <c r="C1164" s="1451"/>
      <c r="D1164" s="691">
        <v>7</v>
      </c>
      <c r="E1164" s="692" t="str">
        <f t="shared" si="153"/>
        <v>[F1159] Spare Alarm</v>
      </c>
      <c r="L1164" t="s">
        <v>11948</v>
      </c>
      <c r="M1164" t="str">
        <f t="shared" si="151"/>
        <v>Spare Alarm</v>
      </c>
      <c r="N1164" t="s">
        <v>9500</v>
      </c>
    </row>
    <row r="1165" spans="2:14">
      <c r="B1165" s="690">
        <v>1161</v>
      </c>
      <c r="C1165" s="1451"/>
      <c r="D1165" s="691">
        <v>8</v>
      </c>
      <c r="E1165" s="692" t="str">
        <f t="shared" si="153"/>
        <v xml:space="preserve">[F1160] EX      Pirani  Gauge   Alarm   </v>
      </c>
      <c r="L1165" t="s">
        <v>11949</v>
      </c>
      <c r="M1165" t="str">
        <f t="shared" si="151"/>
        <v xml:space="preserve">EX      Pirani  Gauge   Alarm   </v>
      </c>
      <c r="N1165" t="s">
        <v>10019</v>
      </c>
    </row>
    <row r="1166" spans="2:14">
      <c r="B1166" s="690">
        <v>1162</v>
      </c>
      <c r="C1166" s="1451"/>
      <c r="D1166" s="691">
        <v>9</v>
      </c>
      <c r="E1166" s="692" t="str">
        <f t="shared" si="153"/>
        <v xml:space="preserve">[F1161] EX      PumpLinePirani  Alarm   </v>
      </c>
      <c r="L1166" t="s">
        <v>11950</v>
      </c>
      <c r="M1166" t="str">
        <f t="shared" si="151"/>
        <v xml:space="preserve">EX      PumpLinePirani  Alarm   </v>
      </c>
      <c r="N1166" t="s">
        <v>10020</v>
      </c>
    </row>
    <row r="1167" spans="2:14">
      <c r="B1167" s="690">
        <v>1163</v>
      </c>
      <c r="C1167" s="1451"/>
      <c r="D1167" s="691" t="s">
        <v>7042</v>
      </c>
      <c r="E1167" s="692" t="str">
        <f t="shared" si="153"/>
        <v xml:space="preserve">[F1162] EX Cryo1Pirani  Gauge   Alarm   </v>
      </c>
      <c r="L1167" t="s">
        <v>11951</v>
      </c>
      <c r="M1167" t="str">
        <f t="shared" si="151"/>
        <v xml:space="preserve">EX Cryo1Pirani  Gauge   Alarm   </v>
      </c>
      <c r="N1167" t="s">
        <v>10021</v>
      </c>
    </row>
    <row r="1168" spans="2:14">
      <c r="B1168" s="690">
        <v>1164</v>
      </c>
      <c r="C1168" s="1451"/>
      <c r="D1168" s="691" t="s">
        <v>7043</v>
      </c>
      <c r="E1168" s="692" t="str">
        <f t="shared" si="153"/>
        <v xml:space="preserve">[F1163] EX Cryo2Pirani  Gauge   Alarm   </v>
      </c>
      <c r="L1168" t="s">
        <v>11952</v>
      </c>
      <c r="M1168" t="str">
        <f t="shared" si="151"/>
        <v xml:space="preserve">EX Cryo2Pirani  Gauge   Alarm   </v>
      </c>
      <c r="N1168" t="s">
        <v>10022</v>
      </c>
    </row>
    <row r="1169" spans="2:14">
      <c r="B1169" s="690">
        <v>1165</v>
      </c>
      <c r="C1169" s="1451"/>
      <c r="D1169" s="691" t="s">
        <v>7044</v>
      </c>
      <c r="E1169" s="692" t="str">
        <f t="shared" si="153"/>
        <v>[F1164] Spare Alarm</v>
      </c>
      <c r="L1169" t="s">
        <v>11953</v>
      </c>
      <c r="M1169" t="str">
        <f t="shared" si="151"/>
        <v>Spare Alarm</v>
      </c>
      <c r="N1169" t="s">
        <v>9500</v>
      </c>
    </row>
    <row r="1170" spans="2:14">
      <c r="B1170" s="690">
        <v>1166</v>
      </c>
      <c r="C1170" s="1451"/>
      <c r="D1170" s="691" t="s">
        <v>7045</v>
      </c>
      <c r="E1170" s="692" t="str">
        <f t="shared" si="153"/>
        <v>[F1165] Spare Alarm</v>
      </c>
      <c r="L1170" t="s">
        <v>11954</v>
      </c>
      <c r="M1170" t="str">
        <f t="shared" si="151"/>
        <v>Spare Alarm</v>
      </c>
      <c r="N1170" t="s">
        <v>9500</v>
      </c>
    </row>
    <row r="1171" spans="2:14">
      <c r="B1171" s="690">
        <v>1167</v>
      </c>
      <c r="C1171" s="1451"/>
      <c r="D1171" s="691" t="s">
        <v>7046</v>
      </c>
      <c r="E1171" s="692" t="str">
        <f t="shared" si="153"/>
        <v>[F1166] Spare Alarm</v>
      </c>
      <c r="L1171" t="s">
        <v>11955</v>
      </c>
      <c r="M1171" t="str">
        <f t="shared" si="151"/>
        <v>Spare Alarm</v>
      </c>
      <c r="N1171" t="s">
        <v>9500</v>
      </c>
    </row>
    <row r="1172" spans="2:14">
      <c r="B1172" s="690">
        <v>1168</v>
      </c>
      <c r="C1172" s="1452"/>
      <c r="D1172" s="691" t="s">
        <v>7047</v>
      </c>
      <c r="E1172" s="692" t="str">
        <f t="shared" si="153"/>
        <v>[F1167] Spare Alarm</v>
      </c>
      <c r="L1172" t="s">
        <v>11956</v>
      </c>
      <c r="M1172" t="str">
        <f t="shared" ref="M1172:M1235" si="154">IF("Alarm   " =N1172, "Spare Alarm", N1172)</f>
        <v>Spare Alarm</v>
      </c>
      <c r="N1172" t="s">
        <v>9500</v>
      </c>
    </row>
    <row r="1173" spans="2:14">
      <c r="B1173" s="690">
        <v>1169</v>
      </c>
      <c r="C1173" s="1450" t="str">
        <f t="shared" si="152"/>
        <v>2769</v>
      </c>
      <c r="D1173" s="691">
        <v>0</v>
      </c>
      <c r="E1173" s="692" t="str">
        <f t="shared" si="153"/>
        <v>[F1168] Spare Alarm</v>
      </c>
      <c r="L1173" t="s">
        <v>11957</v>
      </c>
      <c r="M1173" t="str">
        <f t="shared" si="154"/>
        <v>Spare Alarm</v>
      </c>
      <c r="N1173" t="s">
        <v>9500</v>
      </c>
    </row>
    <row r="1174" spans="2:14">
      <c r="B1174" s="690">
        <v>1170</v>
      </c>
      <c r="C1174" s="1451"/>
      <c r="D1174" s="691">
        <v>1</v>
      </c>
      <c r="E1174" s="692" t="str">
        <f t="shared" si="153"/>
        <v>[F1169] Spare Alarm</v>
      </c>
      <c r="L1174" t="s">
        <v>11958</v>
      </c>
      <c r="M1174" t="str">
        <f t="shared" si="154"/>
        <v>Spare Alarm</v>
      </c>
      <c r="N1174" t="s">
        <v>9500</v>
      </c>
    </row>
    <row r="1175" spans="2:14">
      <c r="B1175" s="690">
        <v>1171</v>
      </c>
      <c r="C1175" s="1451"/>
      <c r="D1175" s="691">
        <v>2</v>
      </c>
      <c r="E1175" s="692" t="str">
        <f t="shared" si="153"/>
        <v>[F1170] Spare Alarm</v>
      </c>
      <c r="L1175" t="s">
        <v>11959</v>
      </c>
      <c r="M1175" t="str">
        <f t="shared" si="154"/>
        <v>Spare Alarm</v>
      </c>
      <c r="N1175" t="s">
        <v>9500</v>
      </c>
    </row>
    <row r="1176" spans="2:14">
      <c r="B1176" s="690">
        <v>1172</v>
      </c>
      <c r="C1176" s="1451"/>
      <c r="D1176" s="691">
        <v>3</v>
      </c>
      <c r="E1176" s="692" t="str">
        <f t="shared" si="153"/>
        <v>[F1171] Spare Alarm</v>
      </c>
      <c r="L1176" t="s">
        <v>11960</v>
      </c>
      <c r="M1176" t="str">
        <f t="shared" si="154"/>
        <v>Spare Alarm</v>
      </c>
      <c r="N1176" t="s">
        <v>9500</v>
      </c>
    </row>
    <row r="1177" spans="2:14">
      <c r="B1177" s="690">
        <v>1173</v>
      </c>
      <c r="C1177" s="1451"/>
      <c r="D1177" s="691">
        <v>4</v>
      </c>
      <c r="E1177" s="692" t="str">
        <f t="shared" si="153"/>
        <v>[F1172] Spare Alarm</v>
      </c>
      <c r="L1177" t="s">
        <v>11961</v>
      </c>
      <c r="M1177" t="str">
        <f t="shared" si="154"/>
        <v>Spare Alarm</v>
      </c>
      <c r="N1177" t="s">
        <v>9500</v>
      </c>
    </row>
    <row r="1178" spans="2:14">
      <c r="B1178" s="690">
        <v>1174</v>
      </c>
      <c r="C1178" s="1451"/>
      <c r="D1178" s="691">
        <v>5</v>
      </c>
      <c r="E1178" s="692" t="str">
        <f t="shared" si="153"/>
        <v>[F1173] Spare Alarm</v>
      </c>
      <c r="L1178" t="s">
        <v>11962</v>
      </c>
      <c r="M1178" t="str">
        <f t="shared" si="154"/>
        <v>Spare Alarm</v>
      </c>
      <c r="N1178" t="s">
        <v>9500</v>
      </c>
    </row>
    <row r="1179" spans="2:14">
      <c r="B1179" s="690">
        <v>1175</v>
      </c>
      <c r="C1179" s="1451"/>
      <c r="D1179" s="691">
        <v>6</v>
      </c>
      <c r="E1179" s="692" t="str">
        <f t="shared" si="153"/>
        <v>[F1174] Spare Alarm</v>
      </c>
      <c r="L1179" t="s">
        <v>11963</v>
      </c>
      <c r="M1179" t="str">
        <f t="shared" si="154"/>
        <v>Spare Alarm</v>
      </c>
      <c r="N1179" t="s">
        <v>9500</v>
      </c>
    </row>
    <row r="1180" spans="2:14">
      <c r="B1180" s="690">
        <v>1176</v>
      </c>
      <c r="C1180" s="1451"/>
      <c r="D1180" s="691">
        <v>7</v>
      </c>
      <c r="E1180" s="692" t="str">
        <f t="shared" si="153"/>
        <v>[F1175] Spare Alarm</v>
      </c>
      <c r="L1180" t="s">
        <v>11964</v>
      </c>
      <c r="M1180" t="str">
        <f t="shared" si="154"/>
        <v>Spare Alarm</v>
      </c>
      <c r="N1180" t="s">
        <v>9500</v>
      </c>
    </row>
    <row r="1181" spans="2:14">
      <c r="B1181" s="690">
        <v>1177</v>
      </c>
      <c r="C1181" s="1451"/>
      <c r="D1181" s="691">
        <v>8</v>
      </c>
      <c r="E1181" s="692" t="str">
        <f t="shared" si="153"/>
        <v>[F1176] Spare Alarm</v>
      </c>
      <c r="L1181" t="s">
        <v>11965</v>
      </c>
      <c r="M1181" t="str">
        <f t="shared" si="154"/>
        <v>Spare Alarm</v>
      </c>
      <c r="N1181" t="s">
        <v>9500</v>
      </c>
    </row>
    <row r="1182" spans="2:14">
      <c r="B1182" s="690">
        <v>1178</v>
      </c>
      <c r="C1182" s="1451"/>
      <c r="D1182" s="691">
        <v>9</v>
      </c>
      <c r="E1182" s="692" t="str">
        <f t="shared" si="153"/>
        <v>[F1177] Spare Alarm</v>
      </c>
      <c r="L1182" t="s">
        <v>11966</v>
      </c>
      <c r="M1182" t="str">
        <f t="shared" si="154"/>
        <v>Spare Alarm</v>
      </c>
      <c r="N1182" t="s">
        <v>9500</v>
      </c>
    </row>
    <row r="1183" spans="2:14">
      <c r="B1183" s="690">
        <v>1179</v>
      </c>
      <c r="C1183" s="1451"/>
      <c r="D1183" s="691" t="s">
        <v>7042</v>
      </c>
      <c r="E1183" s="692" t="str">
        <f t="shared" si="153"/>
        <v>[F1178] Spare Alarm</v>
      </c>
      <c r="L1183" t="s">
        <v>11967</v>
      </c>
      <c r="M1183" t="str">
        <f t="shared" si="154"/>
        <v>Spare Alarm</v>
      </c>
      <c r="N1183" t="s">
        <v>9500</v>
      </c>
    </row>
    <row r="1184" spans="2:14">
      <c r="B1184" s="690">
        <v>1180</v>
      </c>
      <c r="C1184" s="1451"/>
      <c r="D1184" s="691" t="s">
        <v>7043</v>
      </c>
      <c r="E1184" s="692" t="str">
        <f t="shared" si="153"/>
        <v xml:space="preserve">[F1179] EX      Cryo    OpenLeakAlarm   </v>
      </c>
      <c r="L1184" t="s">
        <v>11968</v>
      </c>
      <c r="M1184" t="str">
        <f t="shared" si="154"/>
        <v xml:space="preserve">EX      Cryo    OpenLeakAlarm   </v>
      </c>
      <c r="N1184" t="s">
        <v>10023</v>
      </c>
    </row>
    <row r="1185" spans="2:14">
      <c r="B1185" s="690">
        <v>1181</v>
      </c>
      <c r="C1185" s="1451"/>
      <c r="D1185" s="691" t="s">
        <v>7044</v>
      </c>
      <c r="E1185" s="692" t="str">
        <f t="shared" si="153"/>
        <v xml:space="preserve">[F1180] EX CST  Lock Y1 FWD T/O Alarm   </v>
      </c>
      <c r="L1185" t="s">
        <v>11969</v>
      </c>
      <c r="M1185" t="str">
        <f t="shared" si="154"/>
        <v xml:space="preserve">EX CST  Lock Y1 FWD T/O Alarm   </v>
      </c>
      <c r="N1185" t="s">
        <v>10024</v>
      </c>
    </row>
    <row r="1186" spans="2:14">
      <c r="B1186" s="690">
        <v>1182</v>
      </c>
      <c r="C1186" s="1451"/>
      <c r="D1186" s="691" t="s">
        <v>7045</v>
      </c>
      <c r="E1186" s="692" t="str">
        <f t="shared" si="153"/>
        <v xml:space="preserve">[F1181] EX CST  Lock Y1 BWD T/O Alarm   </v>
      </c>
      <c r="L1186" t="s">
        <v>11970</v>
      </c>
      <c r="M1186" t="str">
        <f t="shared" si="154"/>
        <v xml:space="preserve">EX CST  Lock Y1 BWD T/O Alarm   </v>
      </c>
      <c r="N1186" t="s">
        <v>10025</v>
      </c>
    </row>
    <row r="1187" spans="2:14">
      <c r="B1187" s="690">
        <v>1183</v>
      </c>
      <c r="C1187" s="1451"/>
      <c r="D1187" s="691" t="s">
        <v>7046</v>
      </c>
      <c r="E1187" s="692" t="str">
        <f t="shared" si="153"/>
        <v xml:space="preserve">[F1182] EX CST  Lock Y1 Unknow  Alarm   </v>
      </c>
      <c r="L1187" t="s">
        <v>11971</v>
      </c>
      <c r="M1187" t="str">
        <f t="shared" si="154"/>
        <v xml:space="preserve">EX CST  Lock Y1 Unknow  Alarm   </v>
      </c>
      <c r="N1187" t="s">
        <v>10026</v>
      </c>
    </row>
    <row r="1188" spans="2:14">
      <c r="B1188" s="690">
        <v>1184</v>
      </c>
      <c r="C1188" s="1452"/>
      <c r="D1188" s="691" t="s">
        <v>7047</v>
      </c>
      <c r="E1188" s="692" t="str">
        <f t="shared" si="153"/>
        <v>[F1183] Spare Alarm</v>
      </c>
      <c r="L1188" t="s">
        <v>11972</v>
      </c>
      <c r="M1188" t="str">
        <f t="shared" si="154"/>
        <v>Spare Alarm</v>
      </c>
      <c r="N1188" t="s">
        <v>9500</v>
      </c>
    </row>
    <row r="1189" spans="2:14">
      <c r="B1189" s="690">
        <v>1185</v>
      </c>
      <c r="C1189" s="1450" t="str">
        <f t="shared" si="152"/>
        <v>276A</v>
      </c>
      <c r="D1189" s="691">
        <v>0</v>
      </c>
      <c r="E1189" s="692" t="str">
        <f t="shared" si="153"/>
        <v>[F1184] Spare Alarm</v>
      </c>
      <c r="L1189" t="s">
        <v>11973</v>
      </c>
      <c r="M1189" t="str">
        <f t="shared" si="154"/>
        <v>Spare Alarm</v>
      </c>
      <c r="N1189" t="s">
        <v>9500</v>
      </c>
    </row>
    <row r="1190" spans="2:14">
      <c r="B1190" s="690">
        <v>1186</v>
      </c>
      <c r="C1190" s="1451"/>
      <c r="D1190" s="691">
        <v>1</v>
      </c>
      <c r="E1190" s="692" t="str">
        <f t="shared" si="153"/>
        <v xml:space="preserve">[F1185] EX CST  Lock Y2 FWD T/O Alarm   </v>
      </c>
      <c r="L1190" t="s">
        <v>11974</v>
      </c>
      <c r="M1190" t="str">
        <f t="shared" si="154"/>
        <v xml:space="preserve">EX CST  Lock Y2 FWD T/O Alarm   </v>
      </c>
      <c r="N1190" t="s">
        <v>10027</v>
      </c>
    </row>
    <row r="1191" spans="2:14">
      <c r="B1191" s="690">
        <v>1187</v>
      </c>
      <c r="C1191" s="1451"/>
      <c r="D1191" s="691">
        <v>2</v>
      </c>
      <c r="E1191" s="692" t="str">
        <f t="shared" si="153"/>
        <v xml:space="preserve">[F1186] EX CST  Lock Y2 BWD T/O Alarm   </v>
      </c>
      <c r="L1191" t="s">
        <v>11975</v>
      </c>
      <c r="M1191" t="str">
        <f t="shared" si="154"/>
        <v xml:space="preserve">EX CST  Lock Y2 BWD T/O Alarm   </v>
      </c>
      <c r="N1191" t="s">
        <v>10028</v>
      </c>
    </row>
    <row r="1192" spans="2:14">
      <c r="B1192" s="690">
        <v>1188</v>
      </c>
      <c r="C1192" s="1451"/>
      <c r="D1192" s="691">
        <v>3</v>
      </c>
      <c r="E1192" s="692" t="str">
        <f t="shared" si="153"/>
        <v xml:space="preserve">[F1187] EX CST  Lock Y2 Unknow  Alarm   </v>
      </c>
      <c r="L1192" t="s">
        <v>11976</v>
      </c>
      <c r="M1192" t="str">
        <f t="shared" si="154"/>
        <v xml:space="preserve">EX CST  Lock Y2 Unknow  Alarm   </v>
      </c>
      <c r="N1192" t="s">
        <v>10029</v>
      </c>
    </row>
    <row r="1193" spans="2:14">
      <c r="B1193" s="690">
        <v>1189</v>
      </c>
      <c r="C1193" s="1451"/>
      <c r="D1193" s="691">
        <v>4</v>
      </c>
      <c r="E1193" s="692" t="str">
        <f t="shared" si="153"/>
        <v>[F1188] Spare Alarm</v>
      </c>
      <c r="L1193" t="s">
        <v>11977</v>
      </c>
      <c r="M1193" t="str">
        <f t="shared" si="154"/>
        <v>Spare Alarm</v>
      </c>
      <c r="N1193" t="s">
        <v>9500</v>
      </c>
    </row>
    <row r="1194" spans="2:14">
      <c r="B1194" s="690">
        <v>1190</v>
      </c>
      <c r="C1194" s="1451"/>
      <c r="D1194" s="691">
        <v>5</v>
      </c>
      <c r="E1194" s="692" t="str">
        <f t="shared" si="153"/>
        <v>[F1189] Spare Alarm</v>
      </c>
      <c r="L1194" t="s">
        <v>11978</v>
      </c>
      <c r="M1194" t="str">
        <f t="shared" si="154"/>
        <v>Spare Alarm</v>
      </c>
      <c r="N1194" t="s">
        <v>9500</v>
      </c>
    </row>
    <row r="1195" spans="2:14">
      <c r="B1195" s="690">
        <v>1191</v>
      </c>
      <c r="C1195" s="1451"/>
      <c r="D1195" s="691">
        <v>6</v>
      </c>
      <c r="E1195" s="692" t="str">
        <f t="shared" si="153"/>
        <v xml:space="preserve">[F1190] EX Gate VerticalOPN T/O Alarm   </v>
      </c>
      <c r="L1195" t="s">
        <v>11979</v>
      </c>
      <c r="M1195" t="str">
        <f t="shared" si="154"/>
        <v xml:space="preserve">EX Gate VerticalOPN T/O Alarm   </v>
      </c>
      <c r="N1195" t="s">
        <v>10030</v>
      </c>
    </row>
    <row r="1196" spans="2:14">
      <c r="B1196" s="690">
        <v>1192</v>
      </c>
      <c r="C1196" s="1451"/>
      <c r="D1196" s="691">
        <v>7</v>
      </c>
      <c r="E1196" s="692" t="str">
        <f t="shared" si="153"/>
        <v xml:space="preserve">[F1191] EX Gate VerticalCLS T/O Alarm   </v>
      </c>
      <c r="L1196" t="s">
        <v>11980</v>
      </c>
      <c r="M1196" t="str">
        <f t="shared" si="154"/>
        <v xml:space="preserve">EX Gate VerticalCLS T/O Alarm   </v>
      </c>
      <c r="N1196" t="s">
        <v>10031</v>
      </c>
    </row>
    <row r="1197" spans="2:14">
      <c r="B1197" s="690">
        <v>1193</v>
      </c>
      <c r="C1197" s="1451"/>
      <c r="D1197" s="691">
        <v>8</v>
      </c>
      <c r="E1197" s="692" t="str">
        <f t="shared" si="153"/>
        <v xml:space="preserve">[F1192] EX Gate VerticalUnknow  Alarm   </v>
      </c>
      <c r="L1197" t="s">
        <v>11981</v>
      </c>
      <c r="M1197" t="str">
        <f t="shared" si="154"/>
        <v xml:space="preserve">EX Gate VerticalUnknow  Alarm   </v>
      </c>
      <c r="N1197" t="s">
        <v>10032</v>
      </c>
    </row>
    <row r="1198" spans="2:14">
      <c r="B1198" s="690">
        <v>1194</v>
      </c>
      <c r="C1198" s="1451"/>
      <c r="D1198" s="691">
        <v>9</v>
      </c>
      <c r="E1198" s="692" t="str">
        <f t="shared" si="153"/>
        <v>[F1193] Spare Alarm</v>
      </c>
      <c r="L1198" t="s">
        <v>11982</v>
      </c>
      <c r="M1198" t="str">
        <f t="shared" si="154"/>
        <v>Spare Alarm</v>
      </c>
      <c r="N1198" t="s">
        <v>9500</v>
      </c>
    </row>
    <row r="1199" spans="2:14">
      <c r="B1199" s="690">
        <v>1195</v>
      </c>
      <c r="C1199" s="1451"/>
      <c r="D1199" s="691" t="s">
        <v>7042</v>
      </c>
      <c r="E1199" s="692" t="str">
        <f t="shared" si="153"/>
        <v>[F1194] Spare Alarm</v>
      </c>
      <c r="L1199" t="s">
        <v>11983</v>
      </c>
      <c r="M1199" t="str">
        <f t="shared" si="154"/>
        <v>Spare Alarm</v>
      </c>
      <c r="N1199" t="s">
        <v>9500</v>
      </c>
    </row>
    <row r="1200" spans="2:14">
      <c r="B1200" s="690">
        <v>1196</v>
      </c>
      <c r="C1200" s="1451"/>
      <c r="D1200" s="691" t="s">
        <v>7043</v>
      </c>
      <c r="E1200" s="692" t="str">
        <f t="shared" si="153"/>
        <v xml:space="preserve">[F1195] EX Gate Horizon OPN T/O Alarm   </v>
      </c>
      <c r="L1200" t="s">
        <v>11984</v>
      </c>
      <c r="M1200" t="str">
        <f t="shared" si="154"/>
        <v xml:space="preserve">EX Gate Horizon OPN T/O Alarm   </v>
      </c>
      <c r="N1200" t="s">
        <v>10033</v>
      </c>
    </row>
    <row r="1201" spans="2:14">
      <c r="B1201" s="690">
        <v>1197</v>
      </c>
      <c r="C1201" s="1451"/>
      <c r="D1201" s="691" t="s">
        <v>7044</v>
      </c>
      <c r="E1201" s="692" t="str">
        <f t="shared" si="153"/>
        <v xml:space="preserve">[F1196] EX Gate Horizon CLS T/O Alarm   </v>
      </c>
      <c r="L1201" t="s">
        <v>11985</v>
      </c>
      <c r="M1201" t="str">
        <f t="shared" si="154"/>
        <v xml:space="preserve">EX Gate Horizon CLS T/O Alarm   </v>
      </c>
      <c r="N1201" t="s">
        <v>10034</v>
      </c>
    </row>
    <row r="1202" spans="2:14">
      <c r="B1202" s="690">
        <v>1198</v>
      </c>
      <c r="C1202" s="1451"/>
      <c r="D1202" s="691" t="s">
        <v>7045</v>
      </c>
      <c r="E1202" s="692" t="str">
        <f t="shared" si="153"/>
        <v xml:space="preserve">[F1197] EX Gate Horizon Unknow  Alarm   </v>
      </c>
      <c r="L1202" t="s">
        <v>11986</v>
      </c>
      <c r="M1202" t="str">
        <f t="shared" si="154"/>
        <v xml:space="preserve">EX Gate Horizon Unknow  Alarm   </v>
      </c>
      <c r="N1202" t="s">
        <v>10035</v>
      </c>
    </row>
    <row r="1203" spans="2:14">
      <c r="B1203" s="690">
        <v>1199</v>
      </c>
      <c r="C1203" s="1451"/>
      <c r="D1203" s="691" t="s">
        <v>7046</v>
      </c>
      <c r="E1203" s="692" t="str">
        <f t="shared" si="153"/>
        <v>[F1198] Spare Alarm</v>
      </c>
      <c r="L1203" t="s">
        <v>11987</v>
      </c>
      <c r="M1203" t="str">
        <f t="shared" si="154"/>
        <v>Spare Alarm</v>
      </c>
      <c r="N1203" t="s">
        <v>9500</v>
      </c>
    </row>
    <row r="1204" spans="2:14">
      <c r="B1204" s="690">
        <v>1200</v>
      </c>
      <c r="C1204" s="1452"/>
      <c r="D1204" s="691" t="s">
        <v>7047</v>
      </c>
      <c r="E1204" s="692" t="str">
        <f t="shared" si="153"/>
        <v>[F1199] Spare Alarm</v>
      </c>
      <c r="L1204" t="s">
        <v>11988</v>
      </c>
      <c r="M1204" t="str">
        <f t="shared" si="154"/>
        <v>Spare Alarm</v>
      </c>
      <c r="N1204" t="s">
        <v>9500</v>
      </c>
    </row>
    <row r="1205" spans="2:14">
      <c r="B1205" s="690">
        <v>1201</v>
      </c>
      <c r="C1205" s="1450" t="str">
        <f t="shared" ref="C1205:C1253" si="155">DEC2HEX(HEX2DEC(C1189)+1)</f>
        <v>276B</v>
      </c>
      <c r="D1205" s="691">
        <v>0</v>
      </c>
      <c r="E1205" s="692" t="str">
        <f t="shared" si="153"/>
        <v xml:space="preserve">[F1200] EX      Vacuum  Step T/OAlarm   </v>
      </c>
      <c r="L1205" t="s">
        <v>11989</v>
      </c>
      <c r="M1205" t="str">
        <f t="shared" si="154"/>
        <v xml:space="preserve">EX      Vacuum  Step T/OAlarm   </v>
      </c>
      <c r="N1205" t="s">
        <v>10036</v>
      </c>
    </row>
    <row r="1206" spans="2:14">
      <c r="B1206" s="690">
        <v>1202</v>
      </c>
      <c r="C1206" s="1451"/>
      <c r="D1206" s="691">
        <v>1</v>
      </c>
      <c r="E1206" s="692" t="str">
        <f t="shared" si="153"/>
        <v xml:space="preserve">[F1201] EX      Vent    Step T/OAlarm   </v>
      </c>
      <c r="L1206" t="s">
        <v>11990</v>
      </c>
      <c r="M1206" t="str">
        <f t="shared" si="154"/>
        <v xml:space="preserve">EX      Vent    Step T/OAlarm   </v>
      </c>
      <c r="N1206" t="s">
        <v>10037</v>
      </c>
    </row>
    <row r="1207" spans="2:14">
      <c r="B1207" s="690">
        <v>1203</v>
      </c>
      <c r="C1207" s="1451"/>
      <c r="D1207" s="691">
        <v>2</v>
      </c>
      <c r="E1207" s="692" t="str">
        <f t="shared" si="153"/>
        <v xml:space="preserve">[F1202] EX Cryo1Regen   Step T/OAlarm   </v>
      </c>
      <c r="L1207" t="s">
        <v>11991</v>
      </c>
      <c r="M1207" t="str">
        <f t="shared" si="154"/>
        <v xml:space="preserve">EX Cryo1Regen   Step T/OAlarm   </v>
      </c>
      <c r="N1207" t="s">
        <v>10038</v>
      </c>
    </row>
    <row r="1208" spans="2:14">
      <c r="B1208" s="690">
        <v>1204</v>
      </c>
      <c r="C1208" s="1451"/>
      <c r="D1208" s="691">
        <v>3</v>
      </c>
      <c r="E1208" s="692" t="str">
        <f t="shared" si="153"/>
        <v xml:space="preserve">[F1203] EX Cryo1CoolDownStep T/OAlarm   </v>
      </c>
      <c r="L1208" t="s">
        <v>11992</v>
      </c>
      <c r="M1208" t="str">
        <f t="shared" si="154"/>
        <v xml:space="preserve">EX Cryo1CoolDownStep T/OAlarm   </v>
      </c>
      <c r="N1208" t="s">
        <v>10039</v>
      </c>
    </row>
    <row r="1209" spans="2:14">
      <c r="B1209" s="690">
        <v>1205</v>
      </c>
      <c r="C1209" s="1451"/>
      <c r="D1209" s="691">
        <v>4</v>
      </c>
      <c r="E1209" s="692" t="str">
        <f t="shared" si="153"/>
        <v xml:space="preserve">[F1204] EX Cryo2Regen   Step T/OAlarm   </v>
      </c>
      <c r="L1209" t="s">
        <v>11993</v>
      </c>
      <c r="M1209" t="str">
        <f t="shared" si="154"/>
        <v xml:space="preserve">EX Cryo2Regen   Step T/OAlarm   </v>
      </c>
      <c r="N1209" t="s">
        <v>10040</v>
      </c>
    </row>
    <row r="1210" spans="2:14">
      <c r="B1210" s="690">
        <v>1206</v>
      </c>
      <c r="C1210" s="1451"/>
      <c r="D1210" s="691">
        <v>5</v>
      </c>
      <c r="E1210" s="692" t="str">
        <f t="shared" si="153"/>
        <v xml:space="preserve">[F1205] EX Cryo2CoolDownStep T/OAlarm   </v>
      </c>
      <c r="L1210" t="s">
        <v>11994</v>
      </c>
      <c r="M1210" t="str">
        <f t="shared" si="154"/>
        <v xml:space="preserve">EX Cryo2CoolDownStep T/OAlarm   </v>
      </c>
      <c r="N1210" t="s">
        <v>10041</v>
      </c>
    </row>
    <row r="1211" spans="2:14">
      <c r="B1211" s="690">
        <v>1207</v>
      </c>
      <c r="C1211" s="1451"/>
      <c r="D1211" s="691">
        <v>6</v>
      </c>
      <c r="E1211" s="692" t="str">
        <f t="shared" si="153"/>
        <v>[F1206] Spare Alarm</v>
      </c>
      <c r="L1211" t="s">
        <v>11995</v>
      </c>
      <c r="M1211" t="str">
        <f t="shared" si="154"/>
        <v>Spare Alarm</v>
      </c>
      <c r="N1211" t="s">
        <v>9500</v>
      </c>
    </row>
    <row r="1212" spans="2:14">
      <c r="B1212" s="690">
        <v>1208</v>
      </c>
      <c r="C1212" s="1451"/>
      <c r="D1212" s="691">
        <v>7</v>
      </c>
      <c r="E1212" s="692" t="str">
        <f t="shared" si="153"/>
        <v>[F1207] Spare Alarm</v>
      </c>
      <c r="L1212" t="s">
        <v>11996</v>
      </c>
      <c r="M1212" t="str">
        <f t="shared" si="154"/>
        <v>Spare Alarm</v>
      </c>
      <c r="N1212" t="s">
        <v>9500</v>
      </c>
    </row>
    <row r="1213" spans="2:14">
      <c r="B1213" s="690">
        <v>1209</v>
      </c>
      <c r="C1213" s="1451"/>
      <c r="D1213" s="691">
        <v>8</v>
      </c>
      <c r="E1213" s="692" t="str">
        <f t="shared" si="153"/>
        <v>[F1208] Spare Alarm</v>
      </c>
      <c r="L1213" t="s">
        <v>11997</v>
      </c>
      <c r="M1213" t="str">
        <f t="shared" si="154"/>
        <v>Spare Alarm</v>
      </c>
      <c r="N1213" t="s">
        <v>9500</v>
      </c>
    </row>
    <row r="1214" spans="2:14">
      <c r="B1214" s="690">
        <v>1210</v>
      </c>
      <c r="C1214" s="1451"/>
      <c r="D1214" s="691">
        <v>9</v>
      </c>
      <c r="E1214" s="692" t="str">
        <f t="shared" si="153"/>
        <v>[F1209] Spare Alarm</v>
      </c>
      <c r="L1214" t="s">
        <v>11998</v>
      </c>
      <c r="M1214" t="str">
        <f t="shared" si="154"/>
        <v>Spare Alarm</v>
      </c>
      <c r="N1214" t="s">
        <v>9500</v>
      </c>
    </row>
    <row r="1215" spans="2:14">
      <c r="B1215" s="690">
        <v>1211</v>
      </c>
      <c r="C1215" s="1451"/>
      <c r="D1215" s="691" t="s">
        <v>7042</v>
      </c>
      <c r="E1215" s="692" t="str">
        <f t="shared" si="153"/>
        <v>[F1210] Spare Alarm</v>
      </c>
      <c r="L1215" t="s">
        <v>11999</v>
      </c>
      <c r="M1215" t="str">
        <f t="shared" si="154"/>
        <v>Spare Alarm</v>
      </c>
      <c r="N1215" t="s">
        <v>9500</v>
      </c>
    </row>
    <row r="1216" spans="2:14">
      <c r="B1216" s="690">
        <v>1212</v>
      </c>
      <c r="C1216" s="1451"/>
      <c r="D1216" s="691" t="s">
        <v>7043</v>
      </c>
      <c r="E1216" s="692" t="str">
        <f t="shared" si="153"/>
        <v>[F1211] Spare Alarm</v>
      </c>
      <c r="L1216" t="s">
        <v>12000</v>
      </c>
      <c r="M1216" t="str">
        <f t="shared" si="154"/>
        <v>Spare Alarm</v>
      </c>
      <c r="N1216" t="s">
        <v>9500</v>
      </c>
    </row>
    <row r="1217" spans="2:14">
      <c r="B1217" s="690">
        <v>1213</v>
      </c>
      <c r="C1217" s="1451"/>
      <c r="D1217" s="691" t="s">
        <v>7044</v>
      </c>
      <c r="E1217" s="692" t="str">
        <f t="shared" si="153"/>
        <v>[F1212] Spare Alarm</v>
      </c>
      <c r="L1217" t="s">
        <v>12001</v>
      </c>
      <c r="M1217" t="str">
        <f t="shared" si="154"/>
        <v>Spare Alarm</v>
      </c>
      <c r="N1217" t="s">
        <v>9500</v>
      </c>
    </row>
    <row r="1218" spans="2:14">
      <c r="B1218" s="690">
        <v>1214</v>
      </c>
      <c r="C1218" s="1451"/>
      <c r="D1218" s="691" t="s">
        <v>7045</v>
      </c>
      <c r="E1218" s="692" t="str">
        <f t="shared" si="153"/>
        <v>[F1213] Spare Alarm</v>
      </c>
      <c r="L1218" t="s">
        <v>12002</v>
      </c>
      <c r="M1218" t="str">
        <f t="shared" si="154"/>
        <v>Spare Alarm</v>
      </c>
      <c r="N1218" t="s">
        <v>9500</v>
      </c>
    </row>
    <row r="1219" spans="2:14">
      <c r="B1219" s="690">
        <v>1215</v>
      </c>
      <c r="C1219" s="1451"/>
      <c r="D1219" s="691" t="s">
        <v>7046</v>
      </c>
      <c r="E1219" s="692" t="str">
        <f t="shared" si="153"/>
        <v>[F1214] Spare Alarm</v>
      </c>
      <c r="L1219" t="s">
        <v>12003</v>
      </c>
      <c r="M1219" t="str">
        <f t="shared" si="154"/>
        <v>Spare Alarm</v>
      </c>
      <c r="N1219" t="s">
        <v>9500</v>
      </c>
    </row>
    <row r="1220" spans="2:14">
      <c r="B1220" s="690">
        <v>1216</v>
      </c>
      <c r="C1220" s="1452"/>
      <c r="D1220" s="691" t="s">
        <v>7047</v>
      </c>
      <c r="E1220" s="692" t="str">
        <f t="shared" si="153"/>
        <v>[F1215] Spare Alarm</v>
      </c>
      <c r="L1220" t="s">
        <v>12004</v>
      </c>
      <c r="M1220" t="str">
        <f t="shared" si="154"/>
        <v>Spare Alarm</v>
      </c>
      <c r="N1220" t="s">
        <v>9500</v>
      </c>
    </row>
    <row r="1221" spans="2:14">
      <c r="B1221" s="690">
        <v>1217</v>
      </c>
      <c r="C1221" s="1450" t="str">
        <f t="shared" si="155"/>
        <v>276C</v>
      </c>
      <c r="D1221" s="691">
        <v>0</v>
      </c>
      <c r="E1221" s="692" t="str">
        <f t="shared" si="153"/>
        <v>[F1216] Spare Alarm</v>
      </c>
      <c r="L1221" t="s">
        <v>12005</v>
      </c>
      <c r="M1221" t="str">
        <f t="shared" si="154"/>
        <v>Spare Alarm</v>
      </c>
      <c r="N1221" t="s">
        <v>9500</v>
      </c>
    </row>
    <row r="1222" spans="2:14">
      <c r="B1222" s="690">
        <v>1218</v>
      </c>
      <c r="C1222" s="1451"/>
      <c r="D1222" s="691">
        <v>1</v>
      </c>
      <c r="E1222" s="692" t="str">
        <f t="shared" ref="E1222:E1285" si="156">L1222&amp;" "&amp;M1222</f>
        <v>[F1217] Spare Alarm</v>
      </c>
      <c r="L1222" t="s">
        <v>12006</v>
      </c>
      <c r="M1222" t="str">
        <f t="shared" si="154"/>
        <v>Spare Alarm</v>
      </c>
      <c r="N1222" t="s">
        <v>9500</v>
      </c>
    </row>
    <row r="1223" spans="2:14">
      <c r="B1223" s="690">
        <v>1219</v>
      </c>
      <c r="C1223" s="1451"/>
      <c r="D1223" s="691">
        <v>2</v>
      </c>
      <c r="E1223" s="692" t="str">
        <f t="shared" si="156"/>
        <v>[F1218] Spare Alarm</v>
      </c>
      <c r="L1223" t="s">
        <v>12007</v>
      </c>
      <c r="M1223" t="str">
        <f t="shared" si="154"/>
        <v>Spare Alarm</v>
      </c>
      <c r="N1223" t="s">
        <v>9500</v>
      </c>
    </row>
    <row r="1224" spans="2:14">
      <c r="B1224" s="690">
        <v>1220</v>
      </c>
      <c r="C1224" s="1451"/>
      <c r="D1224" s="691">
        <v>3</v>
      </c>
      <c r="E1224" s="692" t="str">
        <f t="shared" si="156"/>
        <v>[F1219] Spare Alarm</v>
      </c>
      <c r="L1224" t="s">
        <v>12008</v>
      </c>
      <c r="M1224" t="str">
        <f t="shared" si="154"/>
        <v>Spare Alarm</v>
      </c>
      <c r="N1224" t="s">
        <v>9500</v>
      </c>
    </row>
    <row r="1225" spans="2:14">
      <c r="B1225" s="690">
        <v>1221</v>
      </c>
      <c r="C1225" s="1451"/>
      <c r="D1225" s="691">
        <v>4</v>
      </c>
      <c r="E1225" s="692" t="str">
        <f t="shared" si="156"/>
        <v>[F1220] Spare Alarm</v>
      </c>
      <c r="L1225" t="s">
        <v>12009</v>
      </c>
      <c r="M1225" t="str">
        <f t="shared" si="154"/>
        <v>Spare Alarm</v>
      </c>
      <c r="N1225" t="s">
        <v>9500</v>
      </c>
    </row>
    <row r="1226" spans="2:14">
      <c r="B1226" s="690">
        <v>1222</v>
      </c>
      <c r="C1226" s="1451"/>
      <c r="D1226" s="691">
        <v>5</v>
      </c>
      <c r="E1226" s="692" t="str">
        <f t="shared" si="156"/>
        <v>[F1221] Spare Alarm</v>
      </c>
      <c r="L1226" t="s">
        <v>12010</v>
      </c>
      <c r="M1226" t="str">
        <f t="shared" si="154"/>
        <v>Spare Alarm</v>
      </c>
      <c r="N1226" t="s">
        <v>9500</v>
      </c>
    </row>
    <row r="1227" spans="2:14">
      <c r="B1227" s="690">
        <v>1223</v>
      </c>
      <c r="C1227" s="1451"/>
      <c r="D1227" s="691">
        <v>6</v>
      </c>
      <c r="E1227" s="692" t="str">
        <f t="shared" si="156"/>
        <v>[F1222] Spare Alarm</v>
      </c>
      <c r="L1227" t="s">
        <v>12011</v>
      </c>
      <c r="M1227" t="str">
        <f t="shared" si="154"/>
        <v>Spare Alarm</v>
      </c>
      <c r="N1227" t="s">
        <v>9500</v>
      </c>
    </row>
    <row r="1228" spans="2:14">
      <c r="B1228" s="690">
        <v>1224</v>
      </c>
      <c r="C1228" s="1451"/>
      <c r="D1228" s="691">
        <v>7</v>
      </c>
      <c r="E1228" s="692" t="str">
        <f t="shared" si="156"/>
        <v>[F1223] Spare Alarm</v>
      </c>
      <c r="L1228" t="s">
        <v>12012</v>
      </c>
      <c r="M1228" t="str">
        <f t="shared" si="154"/>
        <v>Spare Alarm</v>
      </c>
      <c r="N1228" t="s">
        <v>9500</v>
      </c>
    </row>
    <row r="1229" spans="2:14">
      <c r="B1229" s="690">
        <v>1225</v>
      </c>
      <c r="C1229" s="1451"/>
      <c r="D1229" s="691">
        <v>8</v>
      </c>
      <c r="E1229" s="692" t="str">
        <f t="shared" si="156"/>
        <v>[F1224] Spare Alarm</v>
      </c>
      <c r="L1229" t="s">
        <v>12013</v>
      </c>
      <c r="M1229" t="str">
        <f t="shared" si="154"/>
        <v>Spare Alarm</v>
      </c>
      <c r="N1229" t="s">
        <v>9500</v>
      </c>
    </row>
    <row r="1230" spans="2:14">
      <c r="B1230" s="690">
        <v>1226</v>
      </c>
      <c r="C1230" s="1451"/>
      <c r="D1230" s="691">
        <v>9</v>
      </c>
      <c r="E1230" s="692" t="str">
        <f t="shared" si="156"/>
        <v>[F1225] Spare Alarm</v>
      </c>
      <c r="L1230" t="s">
        <v>12014</v>
      </c>
      <c r="M1230" t="str">
        <f t="shared" si="154"/>
        <v>Spare Alarm</v>
      </c>
      <c r="N1230" t="s">
        <v>9500</v>
      </c>
    </row>
    <row r="1231" spans="2:14">
      <c r="B1231" s="690">
        <v>1227</v>
      </c>
      <c r="C1231" s="1451"/>
      <c r="D1231" s="691" t="s">
        <v>7042</v>
      </c>
      <c r="E1231" s="692" t="str">
        <f t="shared" si="156"/>
        <v>[F1226] Spare Alarm</v>
      </c>
      <c r="L1231" t="s">
        <v>12015</v>
      </c>
      <c r="M1231" t="str">
        <f t="shared" si="154"/>
        <v>Spare Alarm</v>
      </c>
      <c r="N1231" t="s">
        <v>9500</v>
      </c>
    </row>
    <row r="1232" spans="2:14">
      <c r="B1232" s="690">
        <v>1228</v>
      </c>
      <c r="C1232" s="1451"/>
      <c r="D1232" s="691" t="s">
        <v>7043</v>
      </c>
      <c r="E1232" s="692" t="str">
        <f t="shared" si="156"/>
        <v>[F1227] Spare Alarm</v>
      </c>
      <c r="L1232" t="s">
        <v>12016</v>
      </c>
      <c r="M1232" t="str">
        <f t="shared" si="154"/>
        <v>Spare Alarm</v>
      </c>
      <c r="N1232" t="s">
        <v>9500</v>
      </c>
    </row>
    <row r="1233" spans="2:14">
      <c r="B1233" s="690">
        <v>1229</v>
      </c>
      <c r="C1233" s="1451"/>
      <c r="D1233" s="691" t="s">
        <v>7044</v>
      </c>
      <c r="E1233" s="692" t="str">
        <f t="shared" si="156"/>
        <v>[F1228] Spare Alarm</v>
      </c>
      <c r="L1233" t="s">
        <v>12017</v>
      </c>
      <c r="M1233" t="str">
        <f t="shared" si="154"/>
        <v>Spare Alarm</v>
      </c>
      <c r="N1233" t="s">
        <v>9500</v>
      </c>
    </row>
    <row r="1234" spans="2:14">
      <c r="B1234" s="690">
        <v>1230</v>
      </c>
      <c r="C1234" s="1451"/>
      <c r="D1234" s="691" t="s">
        <v>7045</v>
      </c>
      <c r="E1234" s="692" t="str">
        <f t="shared" si="156"/>
        <v>[F1229] Spare Alarm</v>
      </c>
      <c r="L1234" t="s">
        <v>12018</v>
      </c>
      <c r="M1234" t="str">
        <f t="shared" si="154"/>
        <v>Spare Alarm</v>
      </c>
      <c r="N1234" t="s">
        <v>9500</v>
      </c>
    </row>
    <row r="1235" spans="2:14">
      <c r="B1235" s="690">
        <v>1231</v>
      </c>
      <c r="C1235" s="1451"/>
      <c r="D1235" s="691" t="s">
        <v>7046</v>
      </c>
      <c r="E1235" s="692" t="str">
        <f t="shared" si="156"/>
        <v>[F1230] Spare Alarm</v>
      </c>
      <c r="L1235" t="s">
        <v>12019</v>
      </c>
      <c r="M1235" t="str">
        <f t="shared" si="154"/>
        <v>Spare Alarm</v>
      </c>
      <c r="N1235" t="s">
        <v>9500</v>
      </c>
    </row>
    <row r="1236" spans="2:14">
      <c r="B1236" s="690">
        <v>1232</v>
      </c>
      <c r="C1236" s="1452"/>
      <c r="D1236" s="691" t="s">
        <v>7047</v>
      </c>
      <c r="E1236" s="692" t="str">
        <f t="shared" si="156"/>
        <v>[F1231] Spare Alarm</v>
      </c>
      <c r="L1236" t="s">
        <v>12020</v>
      </c>
      <c r="M1236" t="str">
        <f t="shared" ref="M1236:M1299" si="157">IF("Alarm   " =N1236, "Spare Alarm", N1236)</f>
        <v>Spare Alarm</v>
      </c>
      <c r="N1236" t="s">
        <v>9500</v>
      </c>
    </row>
    <row r="1237" spans="2:14">
      <c r="B1237" s="690">
        <v>1233</v>
      </c>
      <c r="C1237" s="1450" t="str">
        <f t="shared" si="155"/>
        <v>276D</v>
      </c>
      <c r="D1237" s="691">
        <v>0</v>
      </c>
      <c r="E1237" s="692" t="str">
        <f t="shared" si="156"/>
        <v>[F1232] Spare Alarm</v>
      </c>
      <c r="L1237" t="s">
        <v>12021</v>
      </c>
      <c r="M1237" t="str">
        <f t="shared" si="157"/>
        <v>Spare Alarm</v>
      </c>
      <c r="N1237" t="s">
        <v>9500</v>
      </c>
    </row>
    <row r="1238" spans="2:14">
      <c r="B1238" s="690">
        <v>1234</v>
      </c>
      <c r="C1238" s="1451"/>
      <c r="D1238" s="691">
        <v>1</v>
      </c>
      <c r="E1238" s="692" t="str">
        <f t="shared" si="156"/>
        <v>[F1233] Spare Alarm</v>
      </c>
      <c r="L1238" t="s">
        <v>12022</v>
      </c>
      <c r="M1238" t="str">
        <f t="shared" si="157"/>
        <v>Spare Alarm</v>
      </c>
      <c r="N1238" t="s">
        <v>9500</v>
      </c>
    </row>
    <row r="1239" spans="2:14">
      <c r="B1239" s="690">
        <v>1235</v>
      </c>
      <c r="C1239" s="1451"/>
      <c r="D1239" s="691">
        <v>2</v>
      </c>
      <c r="E1239" s="692" t="str">
        <f t="shared" si="156"/>
        <v>[F1234] Spare Alarm</v>
      </c>
      <c r="L1239" t="s">
        <v>12023</v>
      </c>
      <c r="M1239" t="str">
        <f t="shared" si="157"/>
        <v>Spare Alarm</v>
      </c>
      <c r="N1239" t="s">
        <v>9500</v>
      </c>
    </row>
    <row r="1240" spans="2:14">
      <c r="B1240" s="690">
        <v>1236</v>
      </c>
      <c r="C1240" s="1451"/>
      <c r="D1240" s="691">
        <v>3</v>
      </c>
      <c r="E1240" s="692" t="str">
        <f t="shared" si="156"/>
        <v>[F1235] Spare Alarm</v>
      </c>
      <c r="L1240" t="s">
        <v>12024</v>
      </c>
      <c r="M1240" t="str">
        <f t="shared" si="157"/>
        <v>Spare Alarm</v>
      </c>
      <c r="N1240" t="s">
        <v>9500</v>
      </c>
    </row>
    <row r="1241" spans="2:14">
      <c r="B1241" s="690">
        <v>1237</v>
      </c>
      <c r="C1241" s="1451"/>
      <c r="D1241" s="691">
        <v>4</v>
      </c>
      <c r="E1241" s="692" t="str">
        <f t="shared" si="156"/>
        <v>[F1236] Spare Alarm</v>
      </c>
      <c r="L1241" t="s">
        <v>12025</v>
      </c>
      <c r="M1241" t="str">
        <f t="shared" si="157"/>
        <v>Spare Alarm</v>
      </c>
      <c r="N1241" t="s">
        <v>9500</v>
      </c>
    </row>
    <row r="1242" spans="2:14">
      <c r="B1242" s="690">
        <v>1238</v>
      </c>
      <c r="C1242" s="1451"/>
      <c r="D1242" s="691">
        <v>5</v>
      </c>
      <c r="E1242" s="692" t="str">
        <f t="shared" si="156"/>
        <v>[F1237] Spare Alarm</v>
      </c>
      <c r="L1242" t="s">
        <v>12026</v>
      </c>
      <c r="M1242" t="str">
        <f t="shared" si="157"/>
        <v>Spare Alarm</v>
      </c>
      <c r="N1242" t="s">
        <v>9500</v>
      </c>
    </row>
    <row r="1243" spans="2:14">
      <c r="B1243" s="690">
        <v>1239</v>
      </c>
      <c r="C1243" s="1451"/>
      <c r="D1243" s="691">
        <v>6</v>
      </c>
      <c r="E1243" s="692" t="str">
        <f t="shared" si="156"/>
        <v>[F1238] Spare Alarm</v>
      </c>
      <c r="L1243" t="s">
        <v>12027</v>
      </c>
      <c r="M1243" t="str">
        <f t="shared" si="157"/>
        <v>Spare Alarm</v>
      </c>
      <c r="N1243" t="s">
        <v>9500</v>
      </c>
    </row>
    <row r="1244" spans="2:14">
      <c r="B1244" s="690">
        <v>1240</v>
      </c>
      <c r="C1244" s="1451"/>
      <c r="D1244" s="691">
        <v>7</v>
      </c>
      <c r="E1244" s="692" t="str">
        <f t="shared" si="156"/>
        <v>[F1239] Spare Alarm</v>
      </c>
      <c r="L1244" t="s">
        <v>12028</v>
      </c>
      <c r="M1244" t="str">
        <f t="shared" si="157"/>
        <v>Spare Alarm</v>
      </c>
      <c r="N1244" t="s">
        <v>9500</v>
      </c>
    </row>
    <row r="1245" spans="2:14">
      <c r="B1245" s="690">
        <v>1241</v>
      </c>
      <c r="C1245" s="1451"/>
      <c r="D1245" s="691">
        <v>8</v>
      </c>
      <c r="E1245" s="692" t="str">
        <f t="shared" si="156"/>
        <v>[F1240] Spare Alarm</v>
      </c>
      <c r="L1245" t="s">
        <v>12029</v>
      </c>
      <c r="M1245" t="str">
        <f t="shared" si="157"/>
        <v>Spare Alarm</v>
      </c>
      <c r="N1245" t="s">
        <v>9500</v>
      </c>
    </row>
    <row r="1246" spans="2:14">
      <c r="B1246" s="690">
        <v>1242</v>
      </c>
      <c r="C1246" s="1451"/>
      <c r="D1246" s="691">
        <v>9</v>
      </c>
      <c r="E1246" s="692" t="str">
        <f t="shared" si="156"/>
        <v>[F1241] Spare Alarm</v>
      </c>
      <c r="L1246" t="s">
        <v>12030</v>
      </c>
      <c r="M1246" t="str">
        <f t="shared" si="157"/>
        <v>Spare Alarm</v>
      </c>
      <c r="N1246" t="s">
        <v>9500</v>
      </c>
    </row>
    <row r="1247" spans="2:14">
      <c r="B1247" s="690">
        <v>1243</v>
      </c>
      <c r="C1247" s="1451"/>
      <c r="D1247" s="691" t="s">
        <v>7042</v>
      </c>
      <c r="E1247" s="692" t="str">
        <f t="shared" si="156"/>
        <v>[F1242] Spare Alarm</v>
      </c>
      <c r="L1247" t="s">
        <v>12031</v>
      </c>
      <c r="M1247" t="str">
        <f t="shared" si="157"/>
        <v>Spare Alarm</v>
      </c>
      <c r="N1247" t="s">
        <v>9500</v>
      </c>
    </row>
    <row r="1248" spans="2:14">
      <c r="B1248" s="690">
        <v>1244</v>
      </c>
      <c r="C1248" s="1451"/>
      <c r="D1248" s="691" t="s">
        <v>7043</v>
      </c>
      <c r="E1248" s="692" t="str">
        <f t="shared" si="156"/>
        <v>[F1243] Spare Alarm</v>
      </c>
      <c r="L1248" t="s">
        <v>12032</v>
      </c>
      <c r="M1248" t="str">
        <f t="shared" si="157"/>
        <v>Spare Alarm</v>
      </c>
      <c r="N1248" t="s">
        <v>9500</v>
      </c>
    </row>
    <row r="1249" spans="2:14">
      <c r="B1249" s="690">
        <v>1245</v>
      </c>
      <c r="C1249" s="1451"/>
      <c r="D1249" s="691" t="s">
        <v>7044</v>
      </c>
      <c r="E1249" s="692" t="str">
        <f t="shared" si="156"/>
        <v>[F1244] Spare Alarm</v>
      </c>
      <c r="L1249" t="s">
        <v>12033</v>
      </c>
      <c r="M1249" t="str">
        <f t="shared" si="157"/>
        <v>Spare Alarm</v>
      </c>
      <c r="N1249" t="s">
        <v>9500</v>
      </c>
    </row>
    <row r="1250" spans="2:14">
      <c r="B1250" s="690">
        <v>1246</v>
      </c>
      <c r="C1250" s="1451"/>
      <c r="D1250" s="691" t="s">
        <v>7045</v>
      </c>
      <c r="E1250" s="692" t="str">
        <f t="shared" si="156"/>
        <v>[F1245] Spare Alarm</v>
      </c>
      <c r="L1250" t="s">
        <v>12034</v>
      </c>
      <c r="M1250" t="str">
        <f t="shared" si="157"/>
        <v>Spare Alarm</v>
      </c>
      <c r="N1250" t="s">
        <v>9500</v>
      </c>
    </row>
    <row r="1251" spans="2:14">
      <c r="B1251" s="690">
        <v>1247</v>
      </c>
      <c r="C1251" s="1451"/>
      <c r="D1251" s="691" t="s">
        <v>7046</v>
      </c>
      <c r="E1251" s="692" t="str">
        <f t="shared" si="156"/>
        <v>[F1246] Spare Alarm</v>
      </c>
      <c r="L1251" t="s">
        <v>12035</v>
      </c>
      <c r="M1251" t="str">
        <f t="shared" si="157"/>
        <v>Spare Alarm</v>
      </c>
      <c r="N1251" t="s">
        <v>9500</v>
      </c>
    </row>
    <row r="1252" spans="2:14">
      <c r="B1252" s="690">
        <v>1248</v>
      </c>
      <c r="C1252" s="1452"/>
      <c r="D1252" s="691" t="s">
        <v>7047</v>
      </c>
      <c r="E1252" s="692" t="str">
        <f t="shared" si="156"/>
        <v>[F1247] Spare Alarm</v>
      </c>
      <c r="L1252" t="s">
        <v>12036</v>
      </c>
      <c r="M1252" t="str">
        <f t="shared" si="157"/>
        <v>Spare Alarm</v>
      </c>
      <c r="N1252" t="s">
        <v>9500</v>
      </c>
    </row>
    <row r="1253" spans="2:14">
      <c r="B1253" s="690">
        <v>1249</v>
      </c>
      <c r="C1253" s="1450" t="str">
        <f t="shared" si="155"/>
        <v>276E</v>
      </c>
      <c r="D1253" s="691">
        <v>0</v>
      </c>
      <c r="E1253" s="692" t="str">
        <f t="shared" si="156"/>
        <v>[F1248] Spare Alarm</v>
      </c>
      <c r="L1253" t="s">
        <v>12037</v>
      </c>
      <c r="M1253" t="str">
        <f t="shared" si="157"/>
        <v>Spare Alarm</v>
      </c>
      <c r="N1253" t="s">
        <v>9500</v>
      </c>
    </row>
    <row r="1254" spans="2:14">
      <c r="B1254" s="690">
        <v>1250</v>
      </c>
      <c r="C1254" s="1451"/>
      <c r="D1254" s="691">
        <v>1</v>
      </c>
      <c r="E1254" s="692" t="str">
        <f t="shared" si="156"/>
        <v>[F1249] Spare Alarm</v>
      </c>
      <c r="L1254" t="s">
        <v>12038</v>
      </c>
      <c r="M1254" t="str">
        <f t="shared" si="157"/>
        <v>Spare Alarm</v>
      </c>
      <c r="N1254" t="s">
        <v>9500</v>
      </c>
    </row>
    <row r="1255" spans="2:14">
      <c r="B1255" s="690">
        <v>1251</v>
      </c>
      <c r="C1255" s="1451"/>
      <c r="D1255" s="691">
        <v>2</v>
      </c>
      <c r="E1255" s="692" t="str">
        <f t="shared" si="156"/>
        <v>[F1250] Spare Alarm</v>
      </c>
      <c r="L1255" t="s">
        <v>12039</v>
      </c>
      <c r="M1255" t="str">
        <f t="shared" si="157"/>
        <v>Spare Alarm</v>
      </c>
      <c r="N1255" t="s">
        <v>9500</v>
      </c>
    </row>
    <row r="1256" spans="2:14">
      <c r="B1256" s="690">
        <v>1252</v>
      </c>
      <c r="C1256" s="1451"/>
      <c r="D1256" s="691">
        <v>3</v>
      </c>
      <c r="E1256" s="692" t="str">
        <f t="shared" si="156"/>
        <v>[F1251] Spare Alarm</v>
      </c>
      <c r="L1256" t="s">
        <v>12040</v>
      </c>
      <c r="M1256" t="str">
        <f t="shared" si="157"/>
        <v>Spare Alarm</v>
      </c>
      <c r="N1256" t="s">
        <v>9500</v>
      </c>
    </row>
    <row r="1257" spans="2:14">
      <c r="B1257" s="690">
        <v>1253</v>
      </c>
      <c r="C1257" s="1451"/>
      <c r="D1257" s="691">
        <v>4</v>
      </c>
      <c r="E1257" s="692" t="str">
        <f t="shared" si="156"/>
        <v>[F1252] Spare Alarm</v>
      </c>
      <c r="L1257" t="s">
        <v>12041</v>
      </c>
      <c r="M1257" t="str">
        <f t="shared" si="157"/>
        <v>Spare Alarm</v>
      </c>
      <c r="N1257" t="s">
        <v>9500</v>
      </c>
    </row>
    <row r="1258" spans="2:14">
      <c r="B1258" s="690">
        <v>1254</v>
      </c>
      <c r="C1258" s="1451"/>
      <c r="D1258" s="691">
        <v>5</v>
      </c>
      <c r="E1258" s="692" t="str">
        <f t="shared" si="156"/>
        <v>[F1253] Spare Alarm</v>
      </c>
      <c r="L1258" t="s">
        <v>12042</v>
      </c>
      <c r="M1258" t="str">
        <f t="shared" si="157"/>
        <v>Spare Alarm</v>
      </c>
      <c r="N1258" t="s">
        <v>9500</v>
      </c>
    </row>
    <row r="1259" spans="2:14">
      <c r="B1259" s="690">
        <v>1255</v>
      </c>
      <c r="C1259" s="1451"/>
      <c r="D1259" s="691">
        <v>6</v>
      </c>
      <c r="E1259" s="692" t="str">
        <f t="shared" si="156"/>
        <v>[F1254] Spare Alarm</v>
      </c>
      <c r="L1259" t="s">
        <v>12043</v>
      </c>
      <c r="M1259" t="str">
        <f t="shared" si="157"/>
        <v>Spare Alarm</v>
      </c>
      <c r="N1259" t="s">
        <v>9500</v>
      </c>
    </row>
    <row r="1260" spans="2:14">
      <c r="B1260" s="690">
        <v>1256</v>
      </c>
      <c r="C1260" s="1451"/>
      <c r="D1260" s="691">
        <v>7</v>
      </c>
      <c r="E1260" s="692" t="str">
        <f t="shared" si="156"/>
        <v>[F1255] Spare Alarm</v>
      </c>
      <c r="L1260" t="s">
        <v>12044</v>
      </c>
      <c r="M1260" t="str">
        <f t="shared" si="157"/>
        <v>Spare Alarm</v>
      </c>
      <c r="N1260" t="s">
        <v>9500</v>
      </c>
    </row>
    <row r="1261" spans="2:14">
      <c r="B1261" s="690">
        <v>1257</v>
      </c>
      <c r="C1261" s="1451"/>
      <c r="D1261" s="691">
        <v>8</v>
      </c>
      <c r="E1261" s="692" t="str">
        <f t="shared" si="156"/>
        <v>[F1256] Spare Alarm</v>
      </c>
      <c r="L1261" t="s">
        <v>12045</v>
      </c>
      <c r="M1261" t="str">
        <f t="shared" si="157"/>
        <v>Spare Alarm</v>
      </c>
      <c r="N1261" t="s">
        <v>9500</v>
      </c>
    </row>
    <row r="1262" spans="2:14">
      <c r="B1262" s="690">
        <v>1258</v>
      </c>
      <c r="C1262" s="1451"/>
      <c r="D1262" s="691">
        <v>9</v>
      </c>
      <c r="E1262" s="692" t="str">
        <f t="shared" si="156"/>
        <v>[F1257] Spare Alarm</v>
      </c>
      <c r="L1262" t="s">
        <v>12046</v>
      </c>
      <c r="M1262" t="str">
        <f t="shared" si="157"/>
        <v>Spare Alarm</v>
      </c>
      <c r="N1262" t="s">
        <v>9500</v>
      </c>
    </row>
    <row r="1263" spans="2:14">
      <c r="B1263" s="690">
        <v>1259</v>
      </c>
      <c r="C1263" s="1451"/>
      <c r="D1263" s="691" t="s">
        <v>7042</v>
      </c>
      <c r="E1263" s="692" t="str">
        <f t="shared" si="156"/>
        <v>[F1258] Spare Alarm</v>
      </c>
      <c r="L1263" t="s">
        <v>12047</v>
      </c>
      <c r="M1263" t="str">
        <f t="shared" si="157"/>
        <v>Spare Alarm</v>
      </c>
      <c r="N1263" t="s">
        <v>9500</v>
      </c>
    </row>
    <row r="1264" spans="2:14">
      <c r="B1264" s="690">
        <v>1260</v>
      </c>
      <c r="C1264" s="1451"/>
      <c r="D1264" s="691" t="s">
        <v>7043</v>
      </c>
      <c r="E1264" s="692" t="str">
        <f t="shared" si="156"/>
        <v>[F1259] Spare Alarm</v>
      </c>
      <c r="L1264" t="s">
        <v>12048</v>
      </c>
      <c r="M1264" t="str">
        <f t="shared" si="157"/>
        <v>Spare Alarm</v>
      </c>
      <c r="N1264" t="s">
        <v>9500</v>
      </c>
    </row>
    <row r="1265" spans="2:14">
      <c r="B1265" s="690">
        <v>1261</v>
      </c>
      <c r="C1265" s="1451"/>
      <c r="D1265" s="691" t="s">
        <v>7044</v>
      </c>
      <c r="E1265" s="692" t="str">
        <f t="shared" si="156"/>
        <v>[F1260] Spare Alarm</v>
      </c>
      <c r="L1265" t="s">
        <v>12049</v>
      </c>
      <c r="M1265" t="str">
        <f t="shared" si="157"/>
        <v>Spare Alarm</v>
      </c>
      <c r="N1265" t="s">
        <v>9500</v>
      </c>
    </row>
    <row r="1266" spans="2:14">
      <c r="B1266" s="690">
        <v>1262</v>
      </c>
      <c r="C1266" s="1451"/>
      <c r="D1266" s="691" t="s">
        <v>7045</v>
      </c>
      <c r="E1266" s="692" t="str">
        <f t="shared" si="156"/>
        <v>[F1261] Spare Alarm</v>
      </c>
      <c r="L1266" t="s">
        <v>12050</v>
      </c>
      <c r="M1266" t="str">
        <f t="shared" si="157"/>
        <v>Spare Alarm</v>
      </c>
      <c r="N1266" t="s">
        <v>9500</v>
      </c>
    </row>
    <row r="1267" spans="2:14">
      <c r="B1267" s="690">
        <v>1263</v>
      </c>
      <c r="C1267" s="1451"/>
      <c r="D1267" s="691" t="s">
        <v>7046</v>
      </c>
      <c r="E1267" s="692" t="str">
        <f t="shared" si="156"/>
        <v>[F1262] Spare Alarm</v>
      </c>
      <c r="L1267" t="s">
        <v>12051</v>
      </c>
      <c r="M1267" t="str">
        <f t="shared" si="157"/>
        <v>Spare Alarm</v>
      </c>
      <c r="N1267" t="s">
        <v>9500</v>
      </c>
    </row>
    <row r="1268" spans="2:14">
      <c r="B1268" s="690">
        <v>1264</v>
      </c>
      <c r="C1268" s="1452"/>
      <c r="D1268" s="691" t="s">
        <v>7047</v>
      </c>
      <c r="E1268" s="692" t="str">
        <f t="shared" si="156"/>
        <v>[F1263] Spare Alarm</v>
      </c>
      <c r="L1268" t="s">
        <v>12052</v>
      </c>
      <c r="M1268" t="str">
        <f t="shared" si="157"/>
        <v>Spare Alarm</v>
      </c>
      <c r="N1268" t="s">
        <v>9500</v>
      </c>
    </row>
    <row r="1269" spans="2:14">
      <c r="B1269" s="690">
        <v>1265</v>
      </c>
      <c r="C1269" s="1450" t="str">
        <f t="shared" ref="C1269:C1317" si="158">DEC2HEX(HEX2DEC(C1253)+1)</f>
        <v>276F</v>
      </c>
      <c r="D1269" s="691">
        <v>0</v>
      </c>
      <c r="E1269" s="692" t="str">
        <f t="shared" si="156"/>
        <v>[F1264] Spare Alarm</v>
      </c>
      <c r="L1269" t="s">
        <v>12053</v>
      </c>
      <c r="M1269" t="str">
        <f t="shared" si="157"/>
        <v>Spare Alarm</v>
      </c>
      <c r="N1269" t="s">
        <v>9500</v>
      </c>
    </row>
    <row r="1270" spans="2:14">
      <c r="B1270" s="690">
        <v>1266</v>
      </c>
      <c r="C1270" s="1451"/>
      <c r="D1270" s="691">
        <v>1</v>
      </c>
      <c r="E1270" s="692" t="str">
        <f t="shared" si="156"/>
        <v>[F1265] Spare Alarm</v>
      </c>
      <c r="L1270" t="s">
        <v>12054</v>
      </c>
      <c r="M1270" t="str">
        <f t="shared" si="157"/>
        <v>Spare Alarm</v>
      </c>
      <c r="N1270" t="s">
        <v>9500</v>
      </c>
    </row>
    <row r="1271" spans="2:14">
      <c r="B1271" s="690">
        <v>1267</v>
      </c>
      <c r="C1271" s="1451"/>
      <c r="D1271" s="691">
        <v>2</v>
      </c>
      <c r="E1271" s="692" t="str">
        <f t="shared" si="156"/>
        <v>[F1266] Spare Alarm</v>
      </c>
      <c r="L1271" t="s">
        <v>12055</v>
      </c>
      <c r="M1271" t="str">
        <f t="shared" si="157"/>
        <v>Spare Alarm</v>
      </c>
      <c r="N1271" t="s">
        <v>9500</v>
      </c>
    </row>
    <row r="1272" spans="2:14">
      <c r="B1272" s="690">
        <v>1268</v>
      </c>
      <c r="C1272" s="1451"/>
      <c r="D1272" s="691">
        <v>3</v>
      </c>
      <c r="E1272" s="692" t="str">
        <f t="shared" si="156"/>
        <v>[F1267] Spare Alarm</v>
      </c>
      <c r="L1272" t="s">
        <v>12056</v>
      </c>
      <c r="M1272" t="str">
        <f t="shared" si="157"/>
        <v>Spare Alarm</v>
      </c>
      <c r="N1272" t="s">
        <v>9500</v>
      </c>
    </row>
    <row r="1273" spans="2:14">
      <c r="B1273" s="690">
        <v>1269</v>
      </c>
      <c r="C1273" s="1451"/>
      <c r="D1273" s="691">
        <v>4</v>
      </c>
      <c r="E1273" s="692" t="str">
        <f t="shared" si="156"/>
        <v>[F1268] Spare Alarm</v>
      </c>
      <c r="L1273" t="s">
        <v>12057</v>
      </c>
      <c r="M1273" t="str">
        <f t="shared" si="157"/>
        <v>Spare Alarm</v>
      </c>
      <c r="N1273" t="s">
        <v>9500</v>
      </c>
    </row>
    <row r="1274" spans="2:14">
      <c r="B1274" s="690">
        <v>1270</v>
      </c>
      <c r="C1274" s="1451"/>
      <c r="D1274" s="691">
        <v>5</v>
      </c>
      <c r="E1274" s="692" t="str">
        <f t="shared" si="156"/>
        <v>[F1269] Spare Alarm</v>
      </c>
      <c r="L1274" t="s">
        <v>12058</v>
      </c>
      <c r="M1274" t="str">
        <f t="shared" si="157"/>
        <v>Spare Alarm</v>
      </c>
      <c r="N1274" t="s">
        <v>9500</v>
      </c>
    </row>
    <row r="1275" spans="2:14">
      <c r="B1275" s="690">
        <v>1271</v>
      </c>
      <c r="C1275" s="1451"/>
      <c r="D1275" s="691">
        <v>6</v>
      </c>
      <c r="E1275" s="692" t="str">
        <f t="shared" si="156"/>
        <v>[F1270] Spare Alarm</v>
      </c>
      <c r="L1275" t="s">
        <v>12059</v>
      </c>
      <c r="M1275" t="str">
        <f t="shared" si="157"/>
        <v>Spare Alarm</v>
      </c>
      <c r="N1275" t="s">
        <v>9500</v>
      </c>
    </row>
    <row r="1276" spans="2:14">
      <c r="B1276" s="690">
        <v>1272</v>
      </c>
      <c r="C1276" s="1451"/>
      <c r="D1276" s="691">
        <v>7</v>
      </c>
      <c r="E1276" s="692" t="str">
        <f t="shared" si="156"/>
        <v>[F1271] Spare Alarm</v>
      </c>
      <c r="L1276" t="s">
        <v>12060</v>
      </c>
      <c r="M1276" t="str">
        <f t="shared" si="157"/>
        <v>Spare Alarm</v>
      </c>
      <c r="N1276" t="s">
        <v>9500</v>
      </c>
    </row>
    <row r="1277" spans="2:14">
      <c r="B1277" s="690">
        <v>1273</v>
      </c>
      <c r="C1277" s="1451"/>
      <c r="D1277" s="691">
        <v>8</v>
      </c>
      <c r="E1277" s="692" t="str">
        <f t="shared" si="156"/>
        <v>[F1272] Spare Alarm</v>
      </c>
      <c r="L1277" t="s">
        <v>12061</v>
      </c>
      <c r="M1277" t="str">
        <f t="shared" si="157"/>
        <v>Spare Alarm</v>
      </c>
      <c r="N1277" t="s">
        <v>9500</v>
      </c>
    </row>
    <row r="1278" spans="2:14">
      <c r="B1278" s="690">
        <v>1274</v>
      </c>
      <c r="C1278" s="1451"/>
      <c r="D1278" s="691">
        <v>9</v>
      </c>
      <c r="E1278" s="692" t="str">
        <f t="shared" si="156"/>
        <v>[F1273] Spare Alarm</v>
      </c>
      <c r="L1278" t="s">
        <v>12062</v>
      </c>
      <c r="M1278" t="str">
        <f t="shared" si="157"/>
        <v>Spare Alarm</v>
      </c>
      <c r="N1278" t="s">
        <v>9500</v>
      </c>
    </row>
    <row r="1279" spans="2:14">
      <c r="B1279" s="690">
        <v>1275</v>
      </c>
      <c r="C1279" s="1451"/>
      <c r="D1279" s="691" t="s">
        <v>7042</v>
      </c>
      <c r="E1279" s="692" t="str">
        <f t="shared" si="156"/>
        <v>[F1274] Spare Alarm</v>
      </c>
      <c r="L1279" t="s">
        <v>12063</v>
      </c>
      <c r="M1279" t="str">
        <f t="shared" si="157"/>
        <v>Spare Alarm</v>
      </c>
      <c r="N1279" t="s">
        <v>9500</v>
      </c>
    </row>
    <row r="1280" spans="2:14">
      <c r="B1280" s="690">
        <v>1276</v>
      </c>
      <c r="C1280" s="1451"/>
      <c r="D1280" s="691" t="s">
        <v>7043</v>
      </c>
      <c r="E1280" s="692" t="str">
        <f t="shared" si="156"/>
        <v>[F1275] Spare Alarm</v>
      </c>
      <c r="L1280" t="s">
        <v>12064</v>
      </c>
      <c r="M1280" t="str">
        <f t="shared" si="157"/>
        <v>Spare Alarm</v>
      </c>
      <c r="N1280" t="s">
        <v>9500</v>
      </c>
    </row>
    <row r="1281" spans="2:14">
      <c r="B1281" s="690">
        <v>1277</v>
      </c>
      <c r="C1281" s="1451"/>
      <c r="D1281" s="691" t="s">
        <v>7044</v>
      </c>
      <c r="E1281" s="692" t="str">
        <f t="shared" si="156"/>
        <v>[F1276] Spare Alarm</v>
      </c>
      <c r="L1281" t="s">
        <v>12065</v>
      </c>
      <c r="M1281" t="str">
        <f t="shared" si="157"/>
        <v>Spare Alarm</v>
      </c>
      <c r="N1281" t="s">
        <v>9500</v>
      </c>
    </row>
    <row r="1282" spans="2:14">
      <c r="B1282" s="690">
        <v>1278</v>
      </c>
      <c r="C1282" s="1451"/>
      <c r="D1282" s="691" t="s">
        <v>7045</v>
      </c>
      <c r="E1282" s="692" t="str">
        <f t="shared" si="156"/>
        <v>[F1277] Spare Alarm</v>
      </c>
      <c r="L1282" t="s">
        <v>12066</v>
      </c>
      <c r="M1282" t="str">
        <f t="shared" si="157"/>
        <v>Spare Alarm</v>
      </c>
      <c r="N1282" t="s">
        <v>9500</v>
      </c>
    </row>
    <row r="1283" spans="2:14">
      <c r="B1283" s="690">
        <v>1279</v>
      </c>
      <c r="C1283" s="1451"/>
      <c r="D1283" s="691" t="s">
        <v>7046</v>
      </c>
      <c r="E1283" s="692" t="str">
        <f t="shared" si="156"/>
        <v>[F1278] Spare Alarm</v>
      </c>
      <c r="L1283" t="s">
        <v>12067</v>
      </c>
      <c r="M1283" t="str">
        <f t="shared" si="157"/>
        <v>Spare Alarm</v>
      </c>
      <c r="N1283" t="s">
        <v>9500</v>
      </c>
    </row>
    <row r="1284" spans="2:14">
      <c r="B1284" s="690">
        <v>1280</v>
      </c>
      <c r="C1284" s="1452"/>
      <c r="D1284" s="691" t="s">
        <v>7047</v>
      </c>
      <c r="E1284" s="692" t="str">
        <f t="shared" si="156"/>
        <v>[F1279] Spare Alarm</v>
      </c>
      <c r="L1284" t="s">
        <v>12068</v>
      </c>
      <c r="M1284" t="str">
        <f t="shared" si="157"/>
        <v>Spare Alarm</v>
      </c>
      <c r="N1284" t="s">
        <v>9500</v>
      </c>
    </row>
    <row r="1285" spans="2:14">
      <c r="B1285" s="690">
        <v>1281</v>
      </c>
      <c r="C1285" s="1450" t="str">
        <f t="shared" si="158"/>
        <v>2770</v>
      </c>
      <c r="D1285" s="691">
        <v>0</v>
      </c>
      <c r="E1285" s="692" t="str">
        <f t="shared" si="156"/>
        <v>[F1280] Spare Alarm</v>
      </c>
      <c r="L1285" t="s">
        <v>12069</v>
      </c>
      <c r="M1285" t="str">
        <f t="shared" si="157"/>
        <v>Spare Alarm</v>
      </c>
      <c r="N1285" t="s">
        <v>9500</v>
      </c>
    </row>
    <row r="1286" spans="2:14">
      <c r="B1286" s="690">
        <v>1282</v>
      </c>
      <c r="C1286" s="1451"/>
      <c r="D1286" s="691">
        <v>1</v>
      </c>
      <c r="E1286" s="692" t="str">
        <f t="shared" ref="E1286:E1349" si="159">L1286&amp;" "&amp;M1286</f>
        <v>[F1281] Spare Alarm</v>
      </c>
      <c r="L1286" t="s">
        <v>12070</v>
      </c>
      <c r="M1286" t="str">
        <f t="shared" si="157"/>
        <v>Spare Alarm</v>
      </c>
      <c r="N1286" t="s">
        <v>9500</v>
      </c>
    </row>
    <row r="1287" spans="2:14">
      <c r="B1287" s="690">
        <v>1283</v>
      </c>
      <c r="C1287" s="1451"/>
      <c r="D1287" s="691">
        <v>2</v>
      </c>
      <c r="E1287" s="692" t="str">
        <f t="shared" si="159"/>
        <v>[F1282] Spare Alarm</v>
      </c>
      <c r="L1287" t="s">
        <v>12071</v>
      </c>
      <c r="M1287" t="str">
        <f t="shared" si="157"/>
        <v>Spare Alarm</v>
      </c>
      <c r="N1287" t="s">
        <v>9500</v>
      </c>
    </row>
    <row r="1288" spans="2:14">
      <c r="B1288" s="690">
        <v>1284</v>
      </c>
      <c r="C1288" s="1451"/>
      <c r="D1288" s="691">
        <v>3</v>
      </c>
      <c r="E1288" s="692" t="str">
        <f t="shared" si="159"/>
        <v>[F1283] Spare Alarm</v>
      </c>
      <c r="L1288" t="s">
        <v>12072</v>
      </c>
      <c r="M1288" t="str">
        <f t="shared" si="157"/>
        <v>Spare Alarm</v>
      </c>
      <c r="N1288" t="s">
        <v>9500</v>
      </c>
    </row>
    <row r="1289" spans="2:14">
      <c r="B1289" s="690">
        <v>1285</v>
      </c>
      <c r="C1289" s="1451"/>
      <c r="D1289" s="691">
        <v>4</v>
      </c>
      <c r="E1289" s="692" t="str">
        <f t="shared" si="159"/>
        <v>[F1284] Spare Alarm</v>
      </c>
      <c r="L1289" t="s">
        <v>12073</v>
      </c>
      <c r="M1289" t="str">
        <f t="shared" si="157"/>
        <v>Spare Alarm</v>
      </c>
      <c r="N1289" t="s">
        <v>9500</v>
      </c>
    </row>
    <row r="1290" spans="2:14">
      <c r="B1290" s="690">
        <v>1286</v>
      </c>
      <c r="C1290" s="1451"/>
      <c r="D1290" s="691">
        <v>5</v>
      </c>
      <c r="E1290" s="692" t="str">
        <f t="shared" si="159"/>
        <v>[F1285] Spare Alarm</v>
      </c>
      <c r="L1290" t="s">
        <v>12074</v>
      </c>
      <c r="M1290" t="str">
        <f t="shared" si="157"/>
        <v>Spare Alarm</v>
      </c>
      <c r="N1290" t="s">
        <v>9500</v>
      </c>
    </row>
    <row r="1291" spans="2:14">
      <c r="B1291" s="690">
        <v>1287</v>
      </c>
      <c r="C1291" s="1451"/>
      <c r="D1291" s="691">
        <v>6</v>
      </c>
      <c r="E1291" s="692" t="str">
        <f t="shared" si="159"/>
        <v>[F1286] Spare Alarm</v>
      </c>
      <c r="L1291" t="s">
        <v>12075</v>
      </c>
      <c r="M1291" t="str">
        <f t="shared" si="157"/>
        <v>Spare Alarm</v>
      </c>
      <c r="N1291" t="s">
        <v>9500</v>
      </c>
    </row>
    <row r="1292" spans="2:14">
      <c r="B1292" s="690">
        <v>1288</v>
      </c>
      <c r="C1292" s="1451"/>
      <c r="D1292" s="691">
        <v>7</v>
      </c>
      <c r="E1292" s="692" t="str">
        <f t="shared" si="159"/>
        <v>[F1287] Spare Alarm</v>
      </c>
      <c r="L1292" t="s">
        <v>12076</v>
      </c>
      <c r="M1292" t="str">
        <f t="shared" si="157"/>
        <v>Spare Alarm</v>
      </c>
      <c r="N1292" t="s">
        <v>9500</v>
      </c>
    </row>
    <row r="1293" spans="2:14">
      <c r="B1293" s="690">
        <v>1289</v>
      </c>
      <c r="C1293" s="1451"/>
      <c r="D1293" s="691">
        <v>8</v>
      </c>
      <c r="E1293" s="692" t="str">
        <f t="shared" si="159"/>
        <v>[F1288] Spare Alarm</v>
      </c>
      <c r="L1293" t="s">
        <v>12077</v>
      </c>
      <c r="M1293" t="str">
        <f t="shared" si="157"/>
        <v>Spare Alarm</v>
      </c>
      <c r="N1293" t="s">
        <v>9500</v>
      </c>
    </row>
    <row r="1294" spans="2:14">
      <c r="B1294" s="690">
        <v>1290</v>
      </c>
      <c r="C1294" s="1451"/>
      <c r="D1294" s="691">
        <v>9</v>
      </c>
      <c r="E1294" s="692" t="str">
        <f t="shared" si="159"/>
        <v>[F1289] Spare Alarm</v>
      </c>
      <c r="L1294" t="s">
        <v>12078</v>
      </c>
      <c r="M1294" t="str">
        <f t="shared" si="157"/>
        <v>Spare Alarm</v>
      </c>
      <c r="N1294" t="s">
        <v>9500</v>
      </c>
    </row>
    <row r="1295" spans="2:14">
      <c r="B1295" s="690">
        <v>1291</v>
      </c>
      <c r="C1295" s="1451"/>
      <c r="D1295" s="691" t="s">
        <v>7042</v>
      </c>
      <c r="E1295" s="692" t="str">
        <f t="shared" si="159"/>
        <v>[F1290] Spare Alarm</v>
      </c>
      <c r="L1295" t="s">
        <v>12079</v>
      </c>
      <c r="M1295" t="str">
        <f t="shared" si="157"/>
        <v>Spare Alarm</v>
      </c>
      <c r="N1295" t="s">
        <v>9500</v>
      </c>
    </row>
    <row r="1296" spans="2:14">
      <c r="B1296" s="690">
        <v>1292</v>
      </c>
      <c r="C1296" s="1451"/>
      <c r="D1296" s="691" t="s">
        <v>7043</v>
      </c>
      <c r="E1296" s="692" t="str">
        <f t="shared" si="159"/>
        <v>[F1291] Spare Alarm</v>
      </c>
      <c r="L1296" t="s">
        <v>12080</v>
      </c>
      <c r="M1296" t="str">
        <f t="shared" si="157"/>
        <v>Spare Alarm</v>
      </c>
      <c r="N1296" t="s">
        <v>9500</v>
      </c>
    </row>
    <row r="1297" spans="2:14">
      <c r="B1297" s="690">
        <v>1293</v>
      </c>
      <c r="C1297" s="1451"/>
      <c r="D1297" s="691" t="s">
        <v>7044</v>
      </c>
      <c r="E1297" s="692" t="str">
        <f t="shared" si="159"/>
        <v>[F1292] Spare Alarm</v>
      </c>
      <c r="L1297" t="s">
        <v>12081</v>
      </c>
      <c r="M1297" t="str">
        <f t="shared" si="157"/>
        <v>Spare Alarm</v>
      </c>
      <c r="N1297" t="s">
        <v>9500</v>
      </c>
    </row>
    <row r="1298" spans="2:14">
      <c r="B1298" s="690">
        <v>1294</v>
      </c>
      <c r="C1298" s="1451"/>
      <c r="D1298" s="691" t="s">
        <v>7045</v>
      </c>
      <c r="E1298" s="692" t="str">
        <f t="shared" si="159"/>
        <v>[F1293] Spare Alarm</v>
      </c>
      <c r="L1298" t="s">
        <v>12082</v>
      </c>
      <c r="M1298" t="str">
        <f t="shared" si="157"/>
        <v>Spare Alarm</v>
      </c>
      <c r="N1298" t="s">
        <v>9500</v>
      </c>
    </row>
    <row r="1299" spans="2:14">
      <c r="B1299" s="690">
        <v>1295</v>
      </c>
      <c r="C1299" s="1451"/>
      <c r="D1299" s="691" t="s">
        <v>7046</v>
      </c>
      <c r="E1299" s="692" t="str">
        <f t="shared" si="159"/>
        <v>[F1294] Spare Alarm</v>
      </c>
      <c r="L1299" t="s">
        <v>12083</v>
      </c>
      <c r="M1299" t="str">
        <f t="shared" si="157"/>
        <v>Spare Alarm</v>
      </c>
      <c r="N1299" t="s">
        <v>9500</v>
      </c>
    </row>
    <row r="1300" spans="2:14">
      <c r="B1300" s="690">
        <v>1296</v>
      </c>
      <c r="C1300" s="1452"/>
      <c r="D1300" s="691" t="s">
        <v>7047</v>
      </c>
      <c r="E1300" s="692" t="str">
        <f t="shared" si="159"/>
        <v>[F1295] Spare Alarm</v>
      </c>
      <c r="L1300" t="s">
        <v>12084</v>
      </c>
      <c r="M1300" t="str">
        <f t="shared" ref="M1300:M1363" si="160">IF("Alarm   " =N1300, "Spare Alarm", N1300)</f>
        <v>Spare Alarm</v>
      </c>
      <c r="N1300" t="s">
        <v>9500</v>
      </c>
    </row>
    <row r="1301" spans="2:14">
      <c r="B1301" s="690">
        <v>1297</v>
      </c>
      <c r="C1301" s="1450" t="str">
        <f t="shared" si="158"/>
        <v>2771</v>
      </c>
      <c r="D1301" s="691">
        <v>0</v>
      </c>
      <c r="E1301" s="692" t="str">
        <f t="shared" si="159"/>
        <v>[F1296] Spare Alarm</v>
      </c>
      <c r="L1301" t="s">
        <v>12085</v>
      </c>
      <c r="M1301" t="str">
        <f t="shared" si="160"/>
        <v>Spare Alarm</v>
      </c>
      <c r="N1301" t="s">
        <v>9500</v>
      </c>
    </row>
    <row r="1302" spans="2:14">
      <c r="B1302" s="690">
        <v>1298</v>
      </c>
      <c r="C1302" s="1451"/>
      <c r="D1302" s="691">
        <v>1</v>
      </c>
      <c r="E1302" s="692" t="str">
        <f t="shared" si="159"/>
        <v>[F1297] Spare Alarm</v>
      </c>
      <c r="L1302" t="s">
        <v>12086</v>
      </c>
      <c r="M1302" t="str">
        <f t="shared" si="160"/>
        <v>Spare Alarm</v>
      </c>
      <c r="N1302" t="s">
        <v>9500</v>
      </c>
    </row>
    <row r="1303" spans="2:14">
      <c r="B1303" s="690">
        <v>1299</v>
      </c>
      <c r="C1303" s="1451"/>
      <c r="D1303" s="691">
        <v>2</v>
      </c>
      <c r="E1303" s="692" t="str">
        <f t="shared" si="159"/>
        <v>[F1298] Spare Alarm</v>
      </c>
      <c r="L1303" t="s">
        <v>12087</v>
      </c>
      <c r="M1303" t="str">
        <f t="shared" si="160"/>
        <v>Spare Alarm</v>
      </c>
      <c r="N1303" t="s">
        <v>9500</v>
      </c>
    </row>
    <row r="1304" spans="2:14">
      <c r="B1304" s="690">
        <v>1300</v>
      </c>
      <c r="C1304" s="1451"/>
      <c r="D1304" s="691">
        <v>3</v>
      </c>
      <c r="E1304" s="692" t="str">
        <f t="shared" si="159"/>
        <v>[F1299] Spare Alarm</v>
      </c>
      <c r="L1304" t="s">
        <v>12088</v>
      </c>
      <c r="M1304" t="str">
        <f t="shared" si="160"/>
        <v>Spare Alarm</v>
      </c>
      <c r="N1304" t="s">
        <v>9500</v>
      </c>
    </row>
    <row r="1305" spans="2:14">
      <c r="B1305" s="690">
        <v>1301</v>
      </c>
      <c r="C1305" s="1451"/>
      <c r="D1305" s="691">
        <v>4</v>
      </c>
      <c r="E1305" s="692" t="str">
        <f t="shared" si="159"/>
        <v>[F1300] Spare Alarm</v>
      </c>
      <c r="L1305" t="s">
        <v>12089</v>
      </c>
      <c r="M1305" t="str">
        <f t="shared" si="160"/>
        <v>Spare Alarm</v>
      </c>
      <c r="N1305" t="s">
        <v>9500</v>
      </c>
    </row>
    <row r="1306" spans="2:14">
      <c r="B1306" s="690">
        <v>1302</v>
      </c>
      <c r="C1306" s="1451"/>
      <c r="D1306" s="691">
        <v>5</v>
      </c>
      <c r="E1306" s="692" t="str">
        <f t="shared" si="159"/>
        <v>[F1301] Spare Alarm</v>
      </c>
      <c r="L1306" t="s">
        <v>12090</v>
      </c>
      <c r="M1306" t="str">
        <f t="shared" si="160"/>
        <v>Spare Alarm</v>
      </c>
      <c r="N1306" t="s">
        <v>9500</v>
      </c>
    </row>
    <row r="1307" spans="2:14">
      <c r="B1307" s="690">
        <v>1303</v>
      </c>
      <c r="C1307" s="1451"/>
      <c r="D1307" s="691">
        <v>6</v>
      </c>
      <c r="E1307" s="692" t="str">
        <f t="shared" si="159"/>
        <v>[F1302] Spare Alarm</v>
      </c>
      <c r="L1307" t="s">
        <v>12091</v>
      </c>
      <c r="M1307" t="str">
        <f t="shared" si="160"/>
        <v>Spare Alarm</v>
      </c>
      <c r="N1307" t="s">
        <v>9500</v>
      </c>
    </row>
    <row r="1308" spans="2:14">
      <c r="B1308" s="690">
        <v>1304</v>
      </c>
      <c r="C1308" s="1451"/>
      <c r="D1308" s="691">
        <v>7</v>
      </c>
      <c r="E1308" s="692" t="str">
        <f t="shared" si="159"/>
        <v>[F1303] Spare Alarm</v>
      </c>
      <c r="L1308" t="s">
        <v>12092</v>
      </c>
      <c r="M1308" t="str">
        <f t="shared" si="160"/>
        <v>Spare Alarm</v>
      </c>
      <c r="N1308" t="s">
        <v>9500</v>
      </c>
    </row>
    <row r="1309" spans="2:14">
      <c r="B1309" s="690">
        <v>1305</v>
      </c>
      <c r="C1309" s="1451"/>
      <c r="D1309" s="691">
        <v>8</v>
      </c>
      <c r="E1309" s="692" t="str">
        <f t="shared" si="159"/>
        <v>[F1304] Spare Alarm</v>
      </c>
      <c r="L1309" t="s">
        <v>12093</v>
      </c>
      <c r="M1309" t="str">
        <f t="shared" si="160"/>
        <v>Spare Alarm</v>
      </c>
      <c r="N1309" t="s">
        <v>9500</v>
      </c>
    </row>
    <row r="1310" spans="2:14">
      <c r="B1310" s="690">
        <v>1306</v>
      </c>
      <c r="C1310" s="1451"/>
      <c r="D1310" s="691">
        <v>9</v>
      </c>
      <c r="E1310" s="692" t="str">
        <f t="shared" si="159"/>
        <v>[F1305] Spare Alarm</v>
      </c>
      <c r="L1310" t="s">
        <v>12094</v>
      </c>
      <c r="M1310" t="str">
        <f t="shared" si="160"/>
        <v>Spare Alarm</v>
      </c>
      <c r="N1310" t="s">
        <v>9500</v>
      </c>
    </row>
    <row r="1311" spans="2:14">
      <c r="B1311" s="690">
        <v>1307</v>
      </c>
      <c r="C1311" s="1451"/>
      <c r="D1311" s="691" t="s">
        <v>7042</v>
      </c>
      <c r="E1311" s="692" t="str">
        <f t="shared" si="159"/>
        <v>[F1306] Spare Alarm</v>
      </c>
      <c r="L1311" t="s">
        <v>12095</v>
      </c>
      <c r="M1311" t="str">
        <f t="shared" si="160"/>
        <v>Spare Alarm</v>
      </c>
      <c r="N1311" t="s">
        <v>9500</v>
      </c>
    </row>
    <row r="1312" spans="2:14">
      <c r="B1312" s="690">
        <v>1308</v>
      </c>
      <c r="C1312" s="1451"/>
      <c r="D1312" s="691" t="s">
        <v>7043</v>
      </c>
      <c r="E1312" s="692" t="str">
        <f t="shared" si="159"/>
        <v>[F1307] Spare Alarm</v>
      </c>
      <c r="L1312" t="s">
        <v>12096</v>
      </c>
      <c r="M1312" t="str">
        <f t="shared" si="160"/>
        <v>Spare Alarm</v>
      </c>
      <c r="N1312" t="s">
        <v>9500</v>
      </c>
    </row>
    <row r="1313" spans="2:14">
      <c r="B1313" s="690">
        <v>1309</v>
      </c>
      <c r="C1313" s="1451"/>
      <c r="D1313" s="691" t="s">
        <v>7044</v>
      </c>
      <c r="E1313" s="692" t="str">
        <f t="shared" si="159"/>
        <v>[F1308] Spare Alarm</v>
      </c>
      <c r="L1313" t="s">
        <v>12097</v>
      </c>
      <c r="M1313" t="str">
        <f t="shared" si="160"/>
        <v>Spare Alarm</v>
      </c>
      <c r="N1313" t="s">
        <v>9500</v>
      </c>
    </row>
    <row r="1314" spans="2:14">
      <c r="B1314" s="690">
        <v>1310</v>
      </c>
      <c r="C1314" s="1451"/>
      <c r="D1314" s="691" t="s">
        <v>7045</v>
      </c>
      <c r="E1314" s="692" t="str">
        <f t="shared" si="159"/>
        <v>[F1309] Spare Alarm</v>
      </c>
      <c r="L1314" t="s">
        <v>12098</v>
      </c>
      <c r="M1314" t="str">
        <f t="shared" si="160"/>
        <v>Spare Alarm</v>
      </c>
      <c r="N1314" t="s">
        <v>9500</v>
      </c>
    </row>
    <row r="1315" spans="2:14">
      <c r="B1315" s="690">
        <v>1311</v>
      </c>
      <c r="C1315" s="1451"/>
      <c r="D1315" s="691" t="s">
        <v>7046</v>
      </c>
      <c r="E1315" s="692" t="str">
        <f t="shared" si="159"/>
        <v>[F1310] Spare Alarm</v>
      </c>
      <c r="L1315" t="s">
        <v>12099</v>
      </c>
      <c r="M1315" t="str">
        <f t="shared" si="160"/>
        <v>Spare Alarm</v>
      </c>
      <c r="N1315" t="s">
        <v>9500</v>
      </c>
    </row>
    <row r="1316" spans="2:14">
      <c r="B1316" s="690">
        <v>1312</v>
      </c>
      <c r="C1316" s="1452"/>
      <c r="D1316" s="691" t="s">
        <v>7047</v>
      </c>
      <c r="E1316" s="692" t="str">
        <f t="shared" si="159"/>
        <v>[F1311] Spare Alarm</v>
      </c>
      <c r="L1316" t="s">
        <v>12100</v>
      </c>
      <c r="M1316" t="str">
        <f t="shared" si="160"/>
        <v>Spare Alarm</v>
      </c>
      <c r="N1316" t="s">
        <v>9500</v>
      </c>
    </row>
    <row r="1317" spans="2:14">
      <c r="B1317" s="690">
        <v>1313</v>
      </c>
      <c r="C1317" s="1450" t="str">
        <f t="shared" si="158"/>
        <v>2772</v>
      </c>
      <c r="D1317" s="691">
        <v>0</v>
      </c>
      <c r="E1317" s="692" t="str">
        <f t="shared" si="159"/>
        <v>[F1312] Spare Alarm</v>
      </c>
      <c r="L1317" t="s">
        <v>12101</v>
      </c>
      <c r="M1317" t="str">
        <f t="shared" si="160"/>
        <v>Spare Alarm</v>
      </c>
      <c r="N1317" t="s">
        <v>9500</v>
      </c>
    </row>
    <row r="1318" spans="2:14">
      <c r="B1318" s="690">
        <v>1314</v>
      </c>
      <c r="C1318" s="1451"/>
      <c r="D1318" s="691">
        <v>1</v>
      </c>
      <c r="E1318" s="692" t="str">
        <f t="shared" si="159"/>
        <v>[F1313] Spare Alarm</v>
      </c>
      <c r="L1318" t="s">
        <v>12102</v>
      </c>
      <c r="M1318" t="str">
        <f t="shared" si="160"/>
        <v>Spare Alarm</v>
      </c>
      <c r="N1318" t="s">
        <v>9500</v>
      </c>
    </row>
    <row r="1319" spans="2:14">
      <c r="B1319" s="690">
        <v>1315</v>
      </c>
      <c r="C1319" s="1451"/>
      <c r="D1319" s="691">
        <v>2</v>
      </c>
      <c r="E1319" s="692" t="str">
        <f t="shared" si="159"/>
        <v>[F1314] Spare Alarm</v>
      </c>
      <c r="L1319" t="s">
        <v>12103</v>
      </c>
      <c r="M1319" t="str">
        <f t="shared" si="160"/>
        <v>Spare Alarm</v>
      </c>
      <c r="N1319" t="s">
        <v>9500</v>
      </c>
    </row>
    <row r="1320" spans="2:14">
      <c r="B1320" s="690">
        <v>1316</v>
      </c>
      <c r="C1320" s="1451"/>
      <c r="D1320" s="691">
        <v>3</v>
      </c>
      <c r="E1320" s="692" t="str">
        <f t="shared" si="159"/>
        <v>[F1315] Spare Alarm</v>
      </c>
      <c r="L1320" t="s">
        <v>12104</v>
      </c>
      <c r="M1320" t="str">
        <f t="shared" si="160"/>
        <v>Spare Alarm</v>
      </c>
      <c r="N1320" t="s">
        <v>9500</v>
      </c>
    </row>
    <row r="1321" spans="2:14">
      <c r="B1321" s="690">
        <v>1317</v>
      </c>
      <c r="C1321" s="1451"/>
      <c r="D1321" s="691">
        <v>4</v>
      </c>
      <c r="E1321" s="692" t="str">
        <f t="shared" si="159"/>
        <v>[F1316] Spare Alarm</v>
      </c>
      <c r="L1321" t="s">
        <v>12105</v>
      </c>
      <c r="M1321" t="str">
        <f t="shared" si="160"/>
        <v>Spare Alarm</v>
      </c>
      <c r="N1321" t="s">
        <v>9500</v>
      </c>
    </row>
    <row r="1322" spans="2:14">
      <c r="B1322" s="690">
        <v>1318</v>
      </c>
      <c r="C1322" s="1451"/>
      <c r="D1322" s="691">
        <v>5</v>
      </c>
      <c r="E1322" s="692" t="str">
        <f t="shared" si="159"/>
        <v>[F1317] Spare Alarm</v>
      </c>
      <c r="L1322" t="s">
        <v>12106</v>
      </c>
      <c r="M1322" t="str">
        <f t="shared" si="160"/>
        <v>Spare Alarm</v>
      </c>
      <c r="N1322" t="s">
        <v>9500</v>
      </c>
    </row>
    <row r="1323" spans="2:14">
      <c r="B1323" s="690">
        <v>1319</v>
      </c>
      <c r="C1323" s="1451"/>
      <c r="D1323" s="691">
        <v>6</v>
      </c>
      <c r="E1323" s="692" t="str">
        <f t="shared" si="159"/>
        <v>[F1318] Spare Alarm</v>
      </c>
      <c r="L1323" t="s">
        <v>12107</v>
      </c>
      <c r="M1323" t="str">
        <f t="shared" si="160"/>
        <v>Spare Alarm</v>
      </c>
      <c r="N1323" t="s">
        <v>9500</v>
      </c>
    </row>
    <row r="1324" spans="2:14">
      <c r="B1324" s="690">
        <v>1320</v>
      </c>
      <c r="C1324" s="1451"/>
      <c r="D1324" s="691">
        <v>7</v>
      </c>
      <c r="E1324" s="692" t="str">
        <f t="shared" si="159"/>
        <v>[F1319] Spare Alarm</v>
      </c>
      <c r="L1324" t="s">
        <v>12108</v>
      </c>
      <c r="M1324" t="str">
        <f t="shared" si="160"/>
        <v>Spare Alarm</v>
      </c>
      <c r="N1324" t="s">
        <v>9500</v>
      </c>
    </row>
    <row r="1325" spans="2:14">
      <c r="B1325" s="690">
        <v>1321</v>
      </c>
      <c r="C1325" s="1451"/>
      <c r="D1325" s="691">
        <v>8</v>
      </c>
      <c r="E1325" s="692" t="str">
        <f t="shared" si="159"/>
        <v>[F1320] Spare Alarm</v>
      </c>
      <c r="L1325" t="s">
        <v>12109</v>
      </c>
      <c r="M1325" t="str">
        <f t="shared" si="160"/>
        <v>Spare Alarm</v>
      </c>
      <c r="N1325" t="s">
        <v>9500</v>
      </c>
    </row>
    <row r="1326" spans="2:14">
      <c r="B1326" s="690">
        <v>1322</v>
      </c>
      <c r="C1326" s="1451"/>
      <c r="D1326" s="691">
        <v>9</v>
      </c>
      <c r="E1326" s="692" t="str">
        <f t="shared" si="159"/>
        <v>[F1321] Spare Alarm</v>
      </c>
      <c r="L1326" t="s">
        <v>12110</v>
      </c>
      <c r="M1326" t="str">
        <f t="shared" si="160"/>
        <v>Spare Alarm</v>
      </c>
      <c r="N1326" t="s">
        <v>9500</v>
      </c>
    </row>
    <row r="1327" spans="2:14">
      <c r="B1327" s="690">
        <v>1323</v>
      </c>
      <c r="C1327" s="1451"/>
      <c r="D1327" s="691" t="s">
        <v>7042</v>
      </c>
      <c r="E1327" s="692" t="str">
        <f t="shared" si="159"/>
        <v>[F1322] Spare Alarm</v>
      </c>
      <c r="L1327" t="s">
        <v>12111</v>
      </c>
      <c r="M1327" t="str">
        <f t="shared" si="160"/>
        <v>Spare Alarm</v>
      </c>
      <c r="N1327" t="s">
        <v>9500</v>
      </c>
    </row>
    <row r="1328" spans="2:14">
      <c r="B1328" s="690">
        <v>1324</v>
      </c>
      <c r="C1328" s="1451"/>
      <c r="D1328" s="691" t="s">
        <v>7043</v>
      </c>
      <c r="E1328" s="692" t="str">
        <f t="shared" si="159"/>
        <v>[F1323] Spare Alarm</v>
      </c>
      <c r="L1328" t="s">
        <v>12112</v>
      </c>
      <c r="M1328" t="str">
        <f t="shared" si="160"/>
        <v>Spare Alarm</v>
      </c>
      <c r="N1328" t="s">
        <v>9500</v>
      </c>
    </row>
    <row r="1329" spans="2:14">
      <c r="B1329" s="690">
        <v>1325</v>
      </c>
      <c r="C1329" s="1451"/>
      <c r="D1329" s="691" t="s">
        <v>7044</v>
      </c>
      <c r="E1329" s="692" t="str">
        <f t="shared" si="159"/>
        <v>[F1324] Spare Alarm</v>
      </c>
      <c r="L1329" t="s">
        <v>12113</v>
      </c>
      <c r="M1329" t="str">
        <f t="shared" si="160"/>
        <v>Spare Alarm</v>
      </c>
      <c r="N1329" t="s">
        <v>9500</v>
      </c>
    </row>
    <row r="1330" spans="2:14">
      <c r="B1330" s="690">
        <v>1326</v>
      </c>
      <c r="C1330" s="1451"/>
      <c r="D1330" s="691" t="s">
        <v>7045</v>
      </c>
      <c r="E1330" s="692" t="str">
        <f t="shared" si="159"/>
        <v>[F1325] Spare Alarm</v>
      </c>
      <c r="L1330" t="s">
        <v>12114</v>
      </c>
      <c r="M1330" t="str">
        <f t="shared" si="160"/>
        <v>Spare Alarm</v>
      </c>
      <c r="N1330" t="s">
        <v>9500</v>
      </c>
    </row>
    <row r="1331" spans="2:14">
      <c r="B1331" s="690">
        <v>1327</v>
      </c>
      <c r="C1331" s="1451"/>
      <c r="D1331" s="691" t="s">
        <v>7046</v>
      </c>
      <c r="E1331" s="692" t="str">
        <f t="shared" si="159"/>
        <v>[F1326] Spare Alarm</v>
      </c>
      <c r="L1331" t="s">
        <v>12115</v>
      </c>
      <c r="M1331" t="str">
        <f t="shared" si="160"/>
        <v>Spare Alarm</v>
      </c>
      <c r="N1331" t="s">
        <v>9500</v>
      </c>
    </row>
    <row r="1332" spans="2:14">
      <c r="B1332" s="690">
        <v>1328</v>
      </c>
      <c r="C1332" s="1452"/>
      <c r="D1332" s="691" t="s">
        <v>7047</v>
      </c>
      <c r="E1332" s="692" t="str">
        <f t="shared" si="159"/>
        <v>[F1327] Spare Alarm</v>
      </c>
      <c r="L1332" t="s">
        <v>12116</v>
      </c>
      <c r="M1332" t="str">
        <f t="shared" si="160"/>
        <v>Spare Alarm</v>
      </c>
      <c r="N1332" t="s">
        <v>9500</v>
      </c>
    </row>
    <row r="1333" spans="2:14">
      <c r="B1333" s="690">
        <v>1329</v>
      </c>
      <c r="C1333" s="1450" t="str">
        <f t="shared" ref="C1333:C1381" si="161">DEC2HEX(HEX2DEC(C1317)+1)</f>
        <v>2773</v>
      </c>
      <c r="D1333" s="691">
        <v>0</v>
      </c>
      <c r="E1333" s="692" t="str">
        <f t="shared" si="159"/>
        <v>[F1328] Spare Alarm</v>
      </c>
      <c r="L1333" t="s">
        <v>12117</v>
      </c>
      <c r="M1333" t="str">
        <f t="shared" si="160"/>
        <v>Spare Alarm</v>
      </c>
      <c r="N1333" t="s">
        <v>9500</v>
      </c>
    </row>
    <row r="1334" spans="2:14">
      <c r="B1334" s="690">
        <v>1330</v>
      </c>
      <c r="C1334" s="1451"/>
      <c r="D1334" s="691">
        <v>1</v>
      </c>
      <c r="E1334" s="692" t="str">
        <f t="shared" si="159"/>
        <v>[F1329] Spare Alarm</v>
      </c>
      <c r="L1334" t="s">
        <v>12118</v>
      </c>
      <c r="M1334" t="str">
        <f t="shared" si="160"/>
        <v>Spare Alarm</v>
      </c>
      <c r="N1334" t="s">
        <v>9500</v>
      </c>
    </row>
    <row r="1335" spans="2:14">
      <c r="B1335" s="690">
        <v>1331</v>
      </c>
      <c r="C1335" s="1451"/>
      <c r="D1335" s="691">
        <v>2</v>
      </c>
      <c r="E1335" s="692" t="str">
        <f t="shared" si="159"/>
        <v>[F1330] Spare Alarm</v>
      </c>
      <c r="L1335" t="s">
        <v>12119</v>
      </c>
      <c r="M1335" t="str">
        <f t="shared" si="160"/>
        <v>Spare Alarm</v>
      </c>
      <c r="N1335" t="s">
        <v>9500</v>
      </c>
    </row>
    <row r="1336" spans="2:14">
      <c r="B1336" s="690">
        <v>1332</v>
      </c>
      <c r="C1336" s="1451"/>
      <c r="D1336" s="691">
        <v>3</v>
      </c>
      <c r="E1336" s="692" t="str">
        <f t="shared" si="159"/>
        <v>[F1331] Spare Alarm</v>
      </c>
      <c r="L1336" t="s">
        <v>12120</v>
      </c>
      <c r="M1336" t="str">
        <f t="shared" si="160"/>
        <v>Spare Alarm</v>
      </c>
      <c r="N1336" t="s">
        <v>9500</v>
      </c>
    </row>
    <row r="1337" spans="2:14">
      <c r="B1337" s="690">
        <v>1333</v>
      </c>
      <c r="C1337" s="1451"/>
      <c r="D1337" s="691">
        <v>4</v>
      </c>
      <c r="E1337" s="692" t="str">
        <f t="shared" si="159"/>
        <v>[F1332] Spare Alarm</v>
      </c>
      <c r="L1337" t="s">
        <v>12121</v>
      </c>
      <c r="M1337" t="str">
        <f t="shared" si="160"/>
        <v>Spare Alarm</v>
      </c>
      <c r="N1337" t="s">
        <v>9500</v>
      </c>
    </row>
    <row r="1338" spans="2:14">
      <c r="B1338" s="690">
        <v>1334</v>
      </c>
      <c r="C1338" s="1451"/>
      <c r="D1338" s="691">
        <v>5</v>
      </c>
      <c r="E1338" s="692" t="str">
        <f t="shared" si="159"/>
        <v>[F1333] Spare Alarm</v>
      </c>
      <c r="L1338" t="s">
        <v>12122</v>
      </c>
      <c r="M1338" t="str">
        <f t="shared" si="160"/>
        <v>Spare Alarm</v>
      </c>
      <c r="N1338" t="s">
        <v>9500</v>
      </c>
    </row>
    <row r="1339" spans="2:14">
      <c r="B1339" s="690">
        <v>1335</v>
      </c>
      <c r="C1339" s="1451"/>
      <c r="D1339" s="691">
        <v>6</v>
      </c>
      <c r="E1339" s="692" t="str">
        <f t="shared" si="159"/>
        <v>[F1334] Spare Alarm</v>
      </c>
      <c r="L1339" t="s">
        <v>12123</v>
      </c>
      <c r="M1339" t="str">
        <f t="shared" si="160"/>
        <v>Spare Alarm</v>
      </c>
      <c r="N1339" t="s">
        <v>9500</v>
      </c>
    </row>
    <row r="1340" spans="2:14">
      <c r="B1340" s="690">
        <v>1336</v>
      </c>
      <c r="C1340" s="1451"/>
      <c r="D1340" s="691">
        <v>7</v>
      </c>
      <c r="E1340" s="692" t="str">
        <f t="shared" si="159"/>
        <v>[F1335] Spare Alarm</v>
      </c>
      <c r="L1340" t="s">
        <v>12124</v>
      </c>
      <c r="M1340" t="str">
        <f t="shared" si="160"/>
        <v>Spare Alarm</v>
      </c>
      <c r="N1340" t="s">
        <v>9500</v>
      </c>
    </row>
    <row r="1341" spans="2:14">
      <c r="B1341" s="690">
        <v>1337</v>
      </c>
      <c r="C1341" s="1451"/>
      <c r="D1341" s="691">
        <v>8</v>
      </c>
      <c r="E1341" s="692" t="str">
        <f t="shared" si="159"/>
        <v>[F1336] Spare Alarm</v>
      </c>
      <c r="L1341" t="s">
        <v>12125</v>
      </c>
      <c r="M1341" t="str">
        <f t="shared" si="160"/>
        <v>Spare Alarm</v>
      </c>
      <c r="N1341" t="s">
        <v>9500</v>
      </c>
    </row>
    <row r="1342" spans="2:14">
      <c r="B1342" s="690">
        <v>1338</v>
      </c>
      <c r="C1342" s="1451"/>
      <c r="D1342" s="691">
        <v>9</v>
      </c>
      <c r="E1342" s="692" t="str">
        <f t="shared" si="159"/>
        <v>[F1337] Spare Alarm</v>
      </c>
      <c r="L1342" t="s">
        <v>12126</v>
      </c>
      <c r="M1342" t="str">
        <f t="shared" si="160"/>
        <v>Spare Alarm</v>
      </c>
      <c r="N1342" t="s">
        <v>9500</v>
      </c>
    </row>
    <row r="1343" spans="2:14">
      <c r="B1343" s="690">
        <v>1339</v>
      </c>
      <c r="C1343" s="1451"/>
      <c r="D1343" s="691" t="s">
        <v>7042</v>
      </c>
      <c r="E1343" s="692" t="str">
        <f t="shared" si="159"/>
        <v>[F1338] Spare Alarm</v>
      </c>
      <c r="L1343" t="s">
        <v>12127</v>
      </c>
      <c r="M1343" t="str">
        <f t="shared" si="160"/>
        <v>Spare Alarm</v>
      </c>
      <c r="N1343" t="s">
        <v>9500</v>
      </c>
    </row>
    <row r="1344" spans="2:14">
      <c r="B1344" s="690">
        <v>1340</v>
      </c>
      <c r="C1344" s="1451"/>
      <c r="D1344" s="691" t="s">
        <v>7043</v>
      </c>
      <c r="E1344" s="692" t="str">
        <f t="shared" si="159"/>
        <v>[F1339] Spare Alarm</v>
      </c>
      <c r="L1344" t="s">
        <v>12128</v>
      </c>
      <c r="M1344" t="str">
        <f t="shared" si="160"/>
        <v>Spare Alarm</v>
      </c>
      <c r="N1344" t="s">
        <v>9500</v>
      </c>
    </row>
    <row r="1345" spans="2:14">
      <c r="B1345" s="690">
        <v>1341</v>
      </c>
      <c r="C1345" s="1451"/>
      <c r="D1345" s="691" t="s">
        <v>7044</v>
      </c>
      <c r="E1345" s="692" t="str">
        <f t="shared" si="159"/>
        <v>[F1340] Spare Alarm</v>
      </c>
      <c r="L1345" t="s">
        <v>12129</v>
      </c>
      <c r="M1345" t="str">
        <f t="shared" si="160"/>
        <v>Spare Alarm</v>
      </c>
      <c r="N1345" t="s">
        <v>9500</v>
      </c>
    </row>
    <row r="1346" spans="2:14">
      <c r="B1346" s="690">
        <v>1342</v>
      </c>
      <c r="C1346" s="1451"/>
      <c r="D1346" s="691" t="s">
        <v>7045</v>
      </c>
      <c r="E1346" s="692" t="str">
        <f t="shared" si="159"/>
        <v>[F1341] Spare Alarm</v>
      </c>
      <c r="L1346" t="s">
        <v>12130</v>
      </c>
      <c r="M1346" t="str">
        <f t="shared" si="160"/>
        <v>Spare Alarm</v>
      </c>
      <c r="N1346" t="s">
        <v>9500</v>
      </c>
    </row>
    <row r="1347" spans="2:14">
      <c r="B1347" s="690">
        <v>1343</v>
      </c>
      <c r="C1347" s="1451"/>
      <c r="D1347" s="691" t="s">
        <v>7046</v>
      </c>
      <c r="E1347" s="692" t="str">
        <f t="shared" si="159"/>
        <v>[F1342] Spare Alarm</v>
      </c>
      <c r="L1347" t="s">
        <v>12131</v>
      </c>
      <c r="M1347" t="str">
        <f t="shared" si="160"/>
        <v>Spare Alarm</v>
      </c>
      <c r="N1347" t="s">
        <v>9500</v>
      </c>
    </row>
    <row r="1348" spans="2:14">
      <c r="B1348" s="690">
        <v>1344</v>
      </c>
      <c r="C1348" s="1452"/>
      <c r="D1348" s="691" t="s">
        <v>7047</v>
      </c>
      <c r="E1348" s="692" t="str">
        <f t="shared" si="159"/>
        <v>[F1343] Spare Alarm</v>
      </c>
      <c r="L1348" t="s">
        <v>12132</v>
      </c>
      <c r="M1348" t="str">
        <f t="shared" si="160"/>
        <v>Spare Alarm</v>
      </c>
      <c r="N1348" t="s">
        <v>9500</v>
      </c>
    </row>
    <row r="1349" spans="2:14">
      <c r="B1349" s="690">
        <v>1345</v>
      </c>
      <c r="C1349" s="1450" t="str">
        <f t="shared" si="161"/>
        <v>2774</v>
      </c>
      <c r="D1349" s="691">
        <v>0</v>
      </c>
      <c r="E1349" s="692" t="str">
        <f t="shared" si="159"/>
        <v>[F1344] Spare Alarm</v>
      </c>
      <c r="L1349" t="s">
        <v>12133</v>
      </c>
      <c r="M1349" t="str">
        <f t="shared" si="160"/>
        <v>Spare Alarm</v>
      </c>
      <c r="N1349" t="s">
        <v>9500</v>
      </c>
    </row>
    <row r="1350" spans="2:14">
      <c r="B1350" s="690">
        <v>1346</v>
      </c>
      <c r="C1350" s="1451"/>
      <c r="D1350" s="691">
        <v>1</v>
      </c>
      <c r="E1350" s="692" t="str">
        <f t="shared" ref="E1350:E1413" si="162">L1350&amp;" "&amp;M1350</f>
        <v>[F1345] Spare Alarm</v>
      </c>
      <c r="L1350" t="s">
        <v>12134</v>
      </c>
      <c r="M1350" t="str">
        <f t="shared" si="160"/>
        <v>Spare Alarm</v>
      </c>
      <c r="N1350" t="s">
        <v>9500</v>
      </c>
    </row>
    <row r="1351" spans="2:14">
      <c r="B1351" s="690">
        <v>1347</v>
      </c>
      <c r="C1351" s="1451"/>
      <c r="D1351" s="691">
        <v>2</v>
      </c>
      <c r="E1351" s="692" t="str">
        <f t="shared" si="162"/>
        <v>[F1346] Spare Alarm</v>
      </c>
      <c r="L1351" t="s">
        <v>12135</v>
      </c>
      <c r="M1351" t="str">
        <f t="shared" si="160"/>
        <v>Spare Alarm</v>
      </c>
      <c r="N1351" t="s">
        <v>9500</v>
      </c>
    </row>
    <row r="1352" spans="2:14">
      <c r="B1352" s="690">
        <v>1348</v>
      </c>
      <c r="C1352" s="1451"/>
      <c r="D1352" s="691">
        <v>3</v>
      </c>
      <c r="E1352" s="692" t="str">
        <f t="shared" si="162"/>
        <v>[F1347] Spare Alarm</v>
      </c>
      <c r="L1352" t="s">
        <v>12136</v>
      </c>
      <c r="M1352" t="str">
        <f t="shared" si="160"/>
        <v>Spare Alarm</v>
      </c>
      <c r="N1352" t="s">
        <v>9500</v>
      </c>
    </row>
    <row r="1353" spans="2:14">
      <c r="B1353" s="690">
        <v>1349</v>
      </c>
      <c r="C1353" s="1451"/>
      <c r="D1353" s="691">
        <v>4</v>
      </c>
      <c r="E1353" s="692" t="str">
        <f t="shared" si="162"/>
        <v>[F1348] Spare Alarm</v>
      </c>
      <c r="L1353" t="s">
        <v>12137</v>
      </c>
      <c r="M1353" t="str">
        <f t="shared" si="160"/>
        <v>Spare Alarm</v>
      </c>
      <c r="N1353" t="s">
        <v>9500</v>
      </c>
    </row>
    <row r="1354" spans="2:14">
      <c r="B1354" s="690">
        <v>1350</v>
      </c>
      <c r="C1354" s="1451"/>
      <c r="D1354" s="691">
        <v>5</v>
      </c>
      <c r="E1354" s="692" t="str">
        <f t="shared" si="162"/>
        <v>[F1349] Spare Alarm</v>
      </c>
      <c r="L1354" t="s">
        <v>12138</v>
      </c>
      <c r="M1354" t="str">
        <f t="shared" si="160"/>
        <v>Spare Alarm</v>
      </c>
      <c r="N1354" t="s">
        <v>9500</v>
      </c>
    </row>
    <row r="1355" spans="2:14">
      <c r="B1355" s="690">
        <v>1351</v>
      </c>
      <c r="C1355" s="1451"/>
      <c r="D1355" s="691">
        <v>6</v>
      </c>
      <c r="E1355" s="692" t="str">
        <f t="shared" si="162"/>
        <v>[F1350] Spare Alarm</v>
      </c>
      <c r="L1355" t="s">
        <v>12139</v>
      </c>
      <c r="M1355" t="str">
        <f t="shared" si="160"/>
        <v>Spare Alarm</v>
      </c>
      <c r="N1355" t="s">
        <v>9500</v>
      </c>
    </row>
    <row r="1356" spans="2:14">
      <c r="B1356" s="690">
        <v>1352</v>
      </c>
      <c r="C1356" s="1451"/>
      <c r="D1356" s="691">
        <v>7</v>
      </c>
      <c r="E1356" s="692" t="str">
        <f t="shared" si="162"/>
        <v>[F1351] Spare Alarm</v>
      </c>
      <c r="L1356" t="s">
        <v>12140</v>
      </c>
      <c r="M1356" t="str">
        <f t="shared" si="160"/>
        <v>Spare Alarm</v>
      </c>
      <c r="N1356" t="s">
        <v>9500</v>
      </c>
    </row>
    <row r="1357" spans="2:14">
      <c r="B1357" s="690">
        <v>1353</v>
      </c>
      <c r="C1357" s="1451"/>
      <c r="D1357" s="691">
        <v>8</v>
      </c>
      <c r="E1357" s="692" t="str">
        <f t="shared" si="162"/>
        <v>[F1352] Spare Alarm</v>
      </c>
      <c r="L1357" t="s">
        <v>12141</v>
      </c>
      <c r="M1357" t="str">
        <f t="shared" si="160"/>
        <v>Spare Alarm</v>
      </c>
      <c r="N1357" t="s">
        <v>9500</v>
      </c>
    </row>
    <row r="1358" spans="2:14">
      <c r="B1358" s="690">
        <v>1354</v>
      </c>
      <c r="C1358" s="1451"/>
      <c r="D1358" s="691">
        <v>9</v>
      </c>
      <c r="E1358" s="692" t="str">
        <f t="shared" si="162"/>
        <v>[F1353] Spare Alarm</v>
      </c>
      <c r="L1358" t="s">
        <v>12142</v>
      </c>
      <c r="M1358" t="str">
        <f t="shared" si="160"/>
        <v>Spare Alarm</v>
      </c>
      <c r="N1358" t="s">
        <v>9500</v>
      </c>
    </row>
    <row r="1359" spans="2:14">
      <c r="B1359" s="690">
        <v>1355</v>
      </c>
      <c r="C1359" s="1451"/>
      <c r="D1359" s="691" t="s">
        <v>7042</v>
      </c>
      <c r="E1359" s="692" t="str">
        <f t="shared" si="162"/>
        <v>[F1354] Spare Alarm</v>
      </c>
      <c r="L1359" t="s">
        <v>12143</v>
      </c>
      <c r="M1359" t="str">
        <f t="shared" si="160"/>
        <v>Spare Alarm</v>
      </c>
      <c r="N1359" t="s">
        <v>9500</v>
      </c>
    </row>
    <row r="1360" spans="2:14">
      <c r="B1360" s="690">
        <v>1356</v>
      </c>
      <c r="C1360" s="1451"/>
      <c r="D1360" s="691" t="s">
        <v>7043</v>
      </c>
      <c r="E1360" s="692" t="str">
        <f t="shared" si="162"/>
        <v>[F1355] Spare Alarm</v>
      </c>
      <c r="L1360" t="s">
        <v>12144</v>
      </c>
      <c r="M1360" t="str">
        <f t="shared" si="160"/>
        <v>Spare Alarm</v>
      </c>
      <c r="N1360" t="s">
        <v>9500</v>
      </c>
    </row>
    <row r="1361" spans="2:14">
      <c r="B1361" s="690">
        <v>1357</v>
      </c>
      <c r="C1361" s="1451"/>
      <c r="D1361" s="691" t="s">
        <v>7044</v>
      </c>
      <c r="E1361" s="692" t="str">
        <f t="shared" si="162"/>
        <v>[F1356] Spare Alarm</v>
      </c>
      <c r="L1361" t="s">
        <v>12145</v>
      </c>
      <c r="M1361" t="str">
        <f t="shared" si="160"/>
        <v>Spare Alarm</v>
      </c>
      <c r="N1361" t="s">
        <v>9500</v>
      </c>
    </row>
    <row r="1362" spans="2:14">
      <c r="B1362" s="690">
        <v>1358</v>
      </c>
      <c r="C1362" s="1451"/>
      <c r="D1362" s="691" t="s">
        <v>7045</v>
      </c>
      <c r="E1362" s="692" t="str">
        <f t="shared" si="162"/>
        <v>[F1357] Spare Alarm</v>
      </c>
      <c r="L1362" t="s">
        <v>12146</v>
      </c>
      <c r="M1362" t="str">
        <f t="shared" si="160"/>
        <v>Spare Alarm</v>
      </c>
      <c r="N1362" t="s">
        <v>9500</v>
      </c>
    </row>
    <row r="1363" spans="2:14">
      <c r="B1363" s="690">
        <v>1359</v>
      </c>
      <c r="C1363" s="1451"/>
      <c r="D1363" s="691" t="s">
        <v>7046</v>
      </c>
      <c r="E1363" s="692" t="str">
        <f t="shared" si="162"/>
        <v>[F1358] Spare Alarm</v>
      </c>
      <c r="L1363" t="s">
        <v>12147</v>
      </c>
      <c r="M1363" t="str">
        <f t="shared" si="160"/>
        <v>Spare Alarm</v>
      </c>
      <c r="N1363" t="s">
        <v>9500</v>
      </c>
    </row>
    <row r="1364" spans="2:14">
      <c r="B1364" s="690">
        <v>1360</v>
      </c>
      <c r="C1364" s="1452"/>
      <c r="D1364" s="691" t="s">
        <v>7047</v>
      </c>
      <c r="E1364" s="692" t="str">
        <f t="shared" si="162"/>
        <v>[F1359] Spare Alarm</v>
      </c>
      <c r="L1364" t="s">
        <v>12148</v>
      </c>
      <c r="M1364" t="str">
        <f t="shared" ref="M1364:M1427" si="163">IF("Alarm   " =N1364, "Spare Alarm", N1364)</f>
        <v>Spare Alarm</v>
      </c>
      <c r="N1364" t="s">
        <v>9500</v>
      </c>
    </row>
    <row r="1365" spans="2:14">
      <c r="B1365" s="690">
        <v>1361</v>
      </c>
      <c r="C1365" s="1450" t="str">
        <f t="shared" si="161"/>
        <v>2775</v>
      </c>
      <c r="D1365" s="691">
        <v>0</v>
      </c>
      <c r="E1365" s="692" t="str">
        <f t="shared" si="162"/>
        <v>[F1360] Spare Alarm</v>
      </c>
      <c r="L1365" t="s">
        <v>12149</v>
      </c>
      <c r="M1365" t="str">
        <f t="shared" si="163"/>
        <v>Spare Alarm</v>
      </c>
      <c r="N1365" t="s">
        <v>9500</v>
      </c>
    </row>
    <row r="1366" spans="2:14">
      <c r="B1366" s="690">
        <v>1362</v>
      </c>
      <c r="C1366" s="1451"/>
      <c r="D1366" s="691">
        <v>1</v>
      </c>
      <c r="E1366" s="692" t="str">
        <f t="shared" si="162"/>
        <v>[F1361] Spare Alarm</v>
      </c>
      <c r="L1366" t="s">
        <v>12150</v>
      </c>
      <c r="M1366" t="str">
        <f t="shared" si="163"/>
        <v>Spare Alarm</v>
      </c>
      <c r="N1366" t="s">
        <v>9500</v>
      </c>
    </row>
    <row r="1367" spans="2:14">
      <c r="B1367" s="690">
        <v>1363</v>
      </c>
      <c r="C1367" s="1451"/>
      <c r="D1367" s="691">
        <v>2</v>
      </c>
      <c r="E1367" s="692" t="str">
        <f t="shared" si="162"/>
        <v>[F1362] Spare Alarm</v>
      </c>
      <c r="L1367" t="s">
        <v>12151</v>
      </c>
      <c r="M1367" t="str">
        <f t="shared" si="163"/>
        <v>Spare Alarm</v>
      </c>
      <c r="N1367" t="s">
        <v>9500</v>
      </c>
    </row>
    <row r="1368" spans="2:14">
      <c r="B1368" s="690">
        <v>1364</v>
      </c>
      <c r="C1368" s="1451"/>
      <c r="D1368" s="691">
        <v>3</v>
      </c>
      <c r="E1368" s="692" t="str">
        <f t="shared" si="162"/>
        <v>[F1363] Spare Alarm</v>
      </c>
      <c r="L1368" t="s">
        <v>12152</v>
      </c>
      <c r="M1368" t="str">
        <f t="shared" si="163"/>
        <v>Spare Alarm</v>
      </c>
      <c r="N1368" t="s">
        <v>9500</v>
      </c>
    </row>
    <row r="1369" spans="2:14">
      <c r="B1369" s="690">
        <v>1365</v>
      </c>
      <c r="C1369" s="1451"/>
      <c r="D1369" s="691">
        <v>4</v>
      </c>
      <c r="E1369" s="692" t="str">
        <f t="shared" si="162"/>
        <v>[F1364] Spare Alarm</v>
      </c>
      <c r="L1369" t="s">
        <v>12153</v>
      </c>
      <c r="M1369" t="str">
        <f t="shared" si="163"/>
        <v>Spare Alarm</v>
      </c>
      <c r="N1369" t="s">
        <v>9500</v>
      </c>
    </row>
    <row r="1370" spans="2:14">
      <c r="B1370" s="690">
        <v>1366</v>
      </c>
      <c r="C1370" s="1451"/>
      <c r="D1370" s="691">
        <v>5</v>
      </c>
      <c r="E1370" s="692" t="str">
        <f t="shared" si="162"/>
        <v>[F1365] Spare Alarm</v>
      </c>
      <c r="L1370" t="s">
        <v>12154</v>
      </c>
      <c r="M1370" t="str">
        <f t="shared" si="163"/>
        <v>Spare Alarm</v>
      </c>
      <c r="N1370" t="s">
        <v>9500</v>
      </c>
    </row>
    <row r="1371" spans="2:14">
      <c r="B1371" s="690">
        <v>1367</v>
      </c>
      <c r="C1371" s="1451"/>
      <c r="D1371" s="691">
        <v>6</v>
      </c>
      <c r="E1371" s="692" t="str">
        <f t="shared" si="162"/>
        <v>[F1366] Spare Alarm</v>
      </c>
      <c r="L1371" t="s">
        <v>12155</v>
      </c>
      <c r="M1371" t="str">
        <f t="shared" si="163"/>
        <v>Spare Alarm</v>
      </c>
      <c r="N1371" t="s">
        <v>9500</v>
      </c>
    </row>
    <row r="1372" spans="2:14">
      <c r="B1372" s="690">
        <v>1368</v>
      </c>
      <c r="C1372" s="1451"/>
      <c r="D1372" s="691">
        <v>7</v>
      </c>
      <c r="E1372" s="692" t="str">
        <f t="shared" si="162"/>
        <v>[F1367] Spare Alarm</v>
      </c>
      <c r="L1372" t="s">
        <v>12156</v>
      </c>
      <c r="M1372" t="str">
        <f t="shared" si="163"/>
        <v>Spare Alarm</v>
      </c>
      <c r="N1372" t="s">
        <v>9500</v>
      </c>
    </row>
    <row r="1373" spans="2:14">
      <c r="B1373" s="690">
        <v>1369</v>
      </c>
      <c r="C1373" s="1451"/>
      <c r="D1373" s="691">
        <v>8</v>
      </c>
      <c r="E1373" s="692" t="str">
        <f t="shared" si="162"/>
        <v>[F1368] Spare Alarm</v>
      </c>
      <c r="L1373" t="s">
        <v>12157</v>
      </c>
      <c r="M1373" t="str">
        <f t="shared" si="163"/>
        <v>Spare Alarm</v>
      </c>
      <c r="N1373" t="s">
        <v>9500</v>
      </c>
    </row>
    <row r="1374" spans="2:14">
      <c r="B1374" s="690">
        <v>1370</v>
      </c>
      <c r="C1374" s="1451"/>
      <c r="D1374" s="691">
        <v>9</v>
      </c>
      <c r="E1374" s="692" t="str">
        <f t="shared" si="162"/>
        <v>[F1369] Spare Alarm</v>
      </c>
      <c r="L1374" t="s">
        <v>12158</v>
      </c>
      <c r="M1374" t="str">
        <f t="shared" si="163"/>
        <v>Spare Alarm</v>
      </c>
      <c r="N1374" t="s">
        <v>9500</v>
      </c>
    </row>
    <row r="1375" spans="2:14">
      <c r="B1375" s="690">
        <v>1371</v>
      </c>
      <c r="C1375" s="1451"/>
      <c r="D1375" s="691" t="s">
        <v>7042</v>
      </c>
      <c r="E1375" s="692" t="str">
        <f t="shared" si="162"/>
        <v>[F1370] Spare Alarm</v>
      </c>
      <c r="L1375" t="s">
        <v>12159</v>
      </c>
      <c r="M1375" t="str">
        <f t="shared" si="163"/>
        <v>Spare Alarm</v>
      </c>
      <c r="N1375" t="s">
        <v>9500</v>
      </c>
    </row>
    <row r="1376" spans="2:14">
      <c r="B1376" s="690">
        <v>1372</v>
      </c>
      <c r="C1376" s="1451"/>
      <c r="D1376" s="691" t="s">
        <v>7043</v>
      </c>
      <c r="E1376" s="692" t="str">
        <f t="shared" si="162"/>
        <v>[F1371] Spare Alarm</v>
      </c>
      <c r="L1376" t="s">
        <v>12160</v>
      </c>
      <c r="M1376" t="str">
        <f t="shared" si="163"/>
        <v>Spare Alarm</v>
      </c>
      <c r="N1376" t="s">
        <v>9500</v>
      </c>
    </row>
    <row r="1377" spans="2:14">
      <c r="B1377" s="690">
        <v>1373</v>
      </c>
      <c r="C1377" s="1451"/>
      <c r="D1377" s="691" t="s">
        <v>7044</v>
      </c>
      <c r="E1377" s="692" t="str">
        <f t="shared" si="162"/>
        <v>[F1372] Spare Alarm</v>
      </c>
      <c r="L1377" t="s">
        <v>12161</v>
      </c>
      <c r="M1377" t="str">
        <f t="shared" si="163"/>
        <v>Spare Alarm</v>
      </c>
      <c r="N1377" t="s">
        <v>9500</v>
      </c>
    </row>
    <row r="1378" spans="2:14">
      <c r="B1378" s="690">
        <v>1374</v>
      </c>
      <c r="C1378" s="1451"/>
      <c r="D1378" s="691" t="s">
        <v>7045</v>
      </c>
      <c r="E1378" s="692" t="str">
        <f t="shared" si="162"/>
        <v>[F1373] Spare Alarm</v>
      </c>
      <c r="L1378" t="s">
        <v>12162</v>
      </c>
      <c r="M1378" t="str">
        <f t="shared" si="163"/>
        <v>Spare Alarm</v>
      </c>
      <c r="N1378" t="s">
        <v>9500</v>
      </c>
    </row>
    <row r="1379" spans="2:14">
      <c r="B1379" s="690">
        <v>1375</v>
      </c>
      <c r="C1379" s="1451"/>
      <c r="D1379" s="691" t="s">
        <v>7046</v>
      </c>
      <c r="E1379" s="692" t="str">
        <f t="shared" si="162"/>
        <v>[F1374] Spare Alarm</v>
      </c>
      <c r="L1379" t="s">
        <v>12163</v>
      </c>
      <c r="M1379" t="str">
        <f t="shared" si="163"/>
        <v>Spare Alarm</v>
      </c>
      <c r="N1379" t="s">
        <v>9500</v>
      </c>
    </row>
    <row r="1380" spans="2:14">
      <c r="B1380" s="690">
        <v>1376</v>
      </c>
      <c r="C1380" s="1452"/>
      <c r="D1380" s="691" t="s">
        <v>7047</v>
      </c>
      <c r="E1380" s="692" t="str">
        <f t="shared" si="162"/>
        <v>[F1375] Spare Alarm</v>
      </c>
      <c r="L1380" t="s">
        <v>12164</v>
      </c>
      <c r="M1380" t="str">
        <f t="shared" si="163"/>
        <v>Spare Alarm</v>
      </c>
      <c r="N1380" t="s">
        <v>9500</v>
      </c>
    </row>
    <row r="1381" spans="2:14">
      <c r="B1381" s="690">
        <v>1377</v>
      </c>
      <c r="C1381" s="1450" t="str">
        <f t="shared" si="161"/>
        <v>2776</v>
      </c>
      <c r="D1381" s="691">
        <v>0</v>
      </c>
      <c r="E1381" s="692" t="str">
        <f t="shared" si="162"/>
        <v>[F1376] Spare Alarm</v>
      </c>
      <c r="L1381" t="s">
        <v>12165</v>
      </c>
      <c r="M1381" t="str">
        <f t="shared" si="163"/>
        <v>Spare Alarm</v>
      </c>
      <c r="N1381" t="s">
        <v>9500</v>
      </c>
    </row>
    <row r="1382" spans="2:14">
      <c r="B1382" s="690">
        <v>1378</v>
      </c>
      <c r="C1382" s="1451"/>
      <c r="D1382" s="691">
        <v>1</v>
      </c>
      <c r="E1382" s="692" t="str">
        <f t="shared" si="162"/>
        <v>[F1377] Spare Alarm</v>
      </c>
      <c r="L1382" t="s">
        <v>12166</v>
      </c>
      <c r="M1382" t="str">
        <f t="shared" si="163"/>
        <v>Spare Alarm</v>
      </c>
      <c r="N1382" t="s">
        <v>9500</v>
      </c>
    </row>
    <row r="1383" spans="2:14">
      <c r="B1383" s="690">
        <v>1379</v>
      </c>
      <c r="C1383" s="1451"/>
      <c r="D1383" s="691">
        <v>2</v>
      </c>
      <c r="E1383" s="692" t="str">
        <f t="shared" si="162"/>
        <v>[F1378] Spare Alarm</v>
      </c>
      <c r="L1383" t="s">
        <v>12167</v>
      </c>
      <c r="M1383" t="str">
        <f t="shared" si="163"/>
        <v>Spare Alarm</v>
      </c>
      <c r="N1383" t="s">
        <v>9500</v>
      </c>
    </row>
    <row r="1384" spans="2:14">
      <c r="B1384" s="690">
        <v>1380</v>
      </c>
      <c r="C1384" s="1451"/>
      <c r="D1384" s="691">
        <v>3</v>
      </c>
      <c r="E1384" s="692" t="str">
        <f t="shared" si="162"/>
        <v>[F1379] Spare Alarm</v>
      </c>
      <c r="L1384" t="s">
        <v>12168</v>
      </c>
      <c r="M1384" t="str">
        <f t="shared" si="163"/>
        <v>Spare Alarm</v>
      </c>
      <c r="N1384" t="s">
        <v>9500</v>
      </c>
    </row>
    <row r="1385" spans="2:14">
      <c r="B1385" s="690">
        <v>1381</v>
      </c>
      <c r="C1385" s="1451"/>
      <c r="D1385" s="691">
        <v>4</v>
      </c>
      <c r="E1385" s="692" t="str">
        <f t="shared" si="162"/>
        <v>[F1380] Spare Alarm</v>
      </c>
      <c r="L1385" t="s">
        <v>12169</v>
      </c>
      <c r="M1385" t="str">
        <f t="shared" si="163"/>
        <v>Spare Alarm</v>
      </c>
      <c r="N1385" t="s">
        <v>9500</v>
      </c>
    </row>
    <row r="1386" spans="2:14">
      <c r="B1386" s="690">
        <v>1382</v>
      </c>
      <c r="C1386" s="1451"/>
      <c r="D1386" s="691">
        <v>5</v>
      </c>
      <c r="E1386" s="692" t="str">
        <f t="shared" si="162"/>
        <v>[F1381] Spare Alarm</v>
      </c>
      <c r="L1386" t="s">
        <v>12170</v>
      </c>
      <c r="M1386" t="str">
        <f t="shared" si="163"/>
        <v>Spare Alarm</v>
      </c>
      <c r="N1386" t="s">
        <v>9500</v>
      </c>
    </row>
    <row r="1387" spans="2:14">
      <c r="B1387" s="690">
        <v>1383</v>
      </c>
      <c r="C1387" s="1451"/>
      <c r="D1387" s="691">
        <v>6</v>
      </c>
      <c r="E1387" s="692" t="str">
        <f t="shared" si="162"/>
        <v>[F1382] Spare Alarm</v>
      </c>
      <c r="L1387" t="s">
        <v>12171</v>
      </c>
      <c r="M1387" t="str">
        <f t="shared" si="163"/>
        <v>Spare Alarm</v>
      </c>
      <c r="N1387" t="s">
        <v>9500</v>
      </c>
    </row>
    <row r="1388" spans="2:14">
      <c r="B1388" s="690">
        <v>1384</v>
      </c>
      <c r="C1388" s="1451"/>
      <c r="D1388" s="691">
        <v>7</v>
      </c>
      <c r="E1388" s="692" t="str">
        <f t="shared" si="162"/>
        <v>[F1383] Spare Alarm</v>
      </c>
      <c r="L1388" t="s">
        <v>12172</v>
      </c>
      <c r="M1388" t="str">
        <f t="shared" si="163"/>
        <v>Spare Alarm</v>
      </c>
      <c r="N1388" t="s">
        <v>9500</v>
      </c>
    </row>
    <row r="1389" spans="2:14">
      <c r="B1389" s="690">
        <v>1385</v>
      </c>
      <c r="C1389" s="1451"/>
      <c r="D1389" s="691">
        <v>8</v>
      </c>
      <c r="E1389" s="692" t="str">
        <f t="shared" si="162"/>
        <v>[F1384] Spare Alarm</v>
      </c>
      <c r="L1389" t="s">
        <v>12173</v>
      </c>
      <c r="M1389" t="str">
        <f t="shared" si="163"/>
        <v>Spare Alarm</v>
      </c>
      <c r="N1389" t="s">
        <v>9500</v>
      </c>
    </row>
    <row r="1390" spans="2:14">
      <c r="B1390" s="690">
        <v>1386</v>
      </c>
      <c r="C1390" s="1451"/>
      <c r="D1390" s="691">
        <v>9</v>
      </c>
      <c r="E1390" s="692" t="str">
        <f t="shared" si="162"/>
        <v>[F1385] Spare Alarm</v>
      </c>
      <c r="L1390" t="s">
        <v>12174</v>
      </c>
      <c r="M1390" t="str">
        <f t="shared" si="163"/>
        <v>Spare Alarm</v>
      </c>
      <c r="N1390" t="s">
        <v>9500</v>
      </c>
    </row>
    <row r="1391" spans="2:14">
      <c r="B1391" s="690">
        <v>1387</v>
      </c>
      <c r="C1391" s="1451"/>
      <c r="D1391" s="691" t="s">
        <v>7042</v>
      </c>
      <c r="E1391" s="692" t="str">
        <f t="shared" si="162"/>
        <v>[F1386] Spare Alarm</v>
      </c>
      <c r="L1391" t="s">
        <v>12175</v>
      </c>
      <c r="M1391" t="str">
        <f t="shared" si="163"/>
        <v>Spare Alarm</v>
      </c>
      <c r="N1391" t="s">
        <v>9500</v>
      </c>
    </row>
    <row r="1392" spans="2:14">
      <c r="B1392" s="690">
        <v>1388</v>
      </c>
      <c r="C1392" s="1451"/>
      <c r="D1392" s="691" t="s">
        <v>7043</v>
      </c>
      <c r="E1392" s="692" t="str">
        <f t="shared" si="162"/>
        <v>[F1387] Spare Alarm</v>
      </c>
      <c r="L1392" t="s">
        <v>12176</v>
      </c>
      <c r="M1392" t="str">
        <f t="shared" si="163"/>
        <v>Spare Alarm</v>
      </c>
      <c r="N1392" t="s">
        <v>9500</v>
      </c>
    </row>
    <row r="1393" spans="2:14">
      <c r="B1393" s="690">
        <v>1389</v>
      </c>
      <c r="C1393" s="1451"/>
      <c r="D1393" s="691" t="s">
        <v>7044</v>
      </c>
      <c r="E1393" s="692" t="str">
        <f t="shared" si="162"/>
        <v>[F1388] Spare Alarm</v>
      </c>
      <c r="L1393" t="s">
        <v>12177</v>
      </c>
      <c r="M1393" t="str">
        <f t="shared" si="163"/>
        <v>Spare Alarm</v>
      </c>
      <c r="N1393" t="s">
        <v>9500</v>
      </c>
    </row>
    <row r="1394" spans="2:14">
      <c r="B1394" s="690">
        <v>1390</v>
      </c>
      <c r="C1394" s="1451"/>
      <c r="D1394" s="691" t="s">
        <v>7045</v>
      </c>
      <c r="E1394" s="692" t="str">
        <f t="shared" si="162"/>
        <v>[F1389] Spare Alarm</v>
      </c>
      <c r="L1394" t="s">
        <v>12178</v>
      </c>
      <c r="M1394" t="str">
        <f t="shared" si="163"/>
        <v>Spare Alarm</v>
      </c>
      <c r="N1394" t="s">
        <v>9500</v>
      </c>
    </row>
    <row r="1395" spans="2:14">
      <c r="B1395" s="690">
        <v>1391</v>
      </c>
      <c r="C1395" s="1451"/>
      <c r="D1395" s="691" t="s">
        <v>7046</v>
      </c>
      <c r="E1395" s="692" t="str">
        <f t="shared" si="162"/>
        <v>[F1390] Spare Alarm</v>
      </c>
      <c r="L1395" t="s">
        <v>12179</v>
      </c>
      <c r="M1395" t="str">
        <f t="shared" si="163"/>
        <v>Spare Alarm</v>
      </c>
      <c r="N1395" t="s">
        <v>9500</v>
      </c>
    </row>
    <row r="1396" spans="2:14">
      <c r="B1396" s="690">
        <v>1392</v>
      </c>
      <c r="C1396" s="1452"/>
      <c r="D1396" s="691" t="s">
        <v>7047</v>
      </c>
      <c r="E1396" s="692" t="str">
        <f t="shared" si="162"/>
        <v>[F1391] Spare Alarm</v>
      </c>
      <c r="L1396" t="s">
        <v>12180</v>
      </c>
      <c r="M1396" t="str">
        <f t="shared" si="163"/>
        <v>Spare Alarm</v>
      </c>
      <c r="N1396" t="s">
        <v>9500</v>
      </c>
    </row>
    <row r="1397" spans="2:14">
      <c r="B1397" s="690">
        <v>1393</v>
      </c>
      <c r="C1397" s="1450" t="str">
        <f t="shared" ref="C1397" si="164">DEC2HEX(HEX2DEC(C1381)+1)</f>
        <v>2777</v>
      </c>
      <c r="D1397" s="691">
        <v>0</v>
      </c>
      <c r="E1397" s="692" t="str">
        <f t="shared" si="162"/>
        <v>[F1392] Spare Alarm</v>
      </c>
      <c r="L1397" t="s">
        <v>12181</v>
      </c>
      <c r="M1397" t="str">
        <f t="shared" si="163"/>
        <v>Spare Alarm</v>
      </c>
      <c r="N1397" t="s">
        <v>9500</v>
      </c>
    </row>
    <row r="1398" spans="2:14">
      <c r="B1398" s="690">
        <v>1394</v>
      </c>
      <c r="C1398" s="1451"/>
      <c r="D1398" s="691">
        <v>1</v>
      </c>
      <c r="E1398" s="692" t="str">
        <f t="shared" si="162"/>
        <v>[F1393] Spare Alarm</v>
      </c>
      <c r="L1398" t="s">
        <v>12182</v>
      </c>
      <c r="M1398" t="str">
        <f t="shared" si="163"/>
        <v>Spare Alarm</v>
      </c>
      <c r="N1398" t="s">
        <v>9500</v>
      </c>
    </row>
    <row r="1399" spans="2:14">
      <c r="B1399" s="690">
        <v>1395</v>
      </c>
      <c r="C1399" s="1451"/>
      <c r="D1399" s="691">
        <v>2</v>
      </c>
      <c r="E1399" s="692" t="str">
        <f t="shared" si="162"/>
        <v>[F1394] Spare Alarm</v>
      </c>
      <c r="L1399" t="s">
        <v>12183</v>
      </c>
      <c r="M1399" t="str">
        <f t="shared" si="163"/>
        <v>Spare Alarm</v>
      </c>
      <c r="N1399" t="s">
        <v>9500</v>
      </c>
    </row>
    <row r="1400" spans="2:14">
      <c r="B1400" s="690">
        <v>1396</v>
      </c>
      <c r="C1400" s="1451"/>
      <c r="D1400" s="691">
        <v>3</v>
      </c>
      <c r="E1400" s="692" t="str">
        <f t="shared" si="162"/>
        <v>[F1395] Spare Alarm</v>
      </c>
      <c r="L1400" t="s">
        <v>12184</v>
      </c>
      <c r="M1400" t="str">
        <f t="shared" si="163"/>
        <v>Spare Alarm</v>
      </c>
      <c r="N1400" t="s">
        <v>9500</v>
      </c>
    </row>
    <row r="1401" spans="2:14">
      <c r="B1401" s="690">
        <v>1397</v>
      </c>
      <c r="C1401" s="1451"/>
      <c r="D1401" s="691">
        <v>4</v>
      </c>
      <c r="E1401" s="692" t="str">
        <f t="shared" si="162"/>
        <v>[F1396] Spare Alarm</v>
      </c>
      <c r="L1401" t="s">
        <v>12185</v>
      </c>
      <c r="M1401" t="str">
        <f t="shared" si="163"/>
        <v>Spare Alarm</v>
      </c>
      <c r="N1401" t="s">
        <v>9500</v>
      </c>
    </row>
    <row r="1402" spans="2:14">
      <c r="B1402" s="690">
        <v>1398</v>
      </c>
      <c r="C1402" s="1451"/>
      <c r="D1402" s="691">
        <v>5</v>
      </c>
      <c r="E1402" s="692" t="str">
        <f t="shared" si="162"/>
        <v>[F1397] Spare Alarm</v>
      </c>
      <c r="L1402" t="s">
        <v>12186</v>
      </c>
      <c r="M1402" t="str">
        <f t="shared" si="163"/>
        <v>Spare Alarm</v>
      </c>
      <c r="N1402" t="s">
        <v>9500</v>
      </c>
    </row>
    <row r="1403" spans="2:14">
      <c r="B1403" s="690">
        <v>1399</v>
      </c>
      <c r="C1403" s="1451"/>
      <c r="D1403" s="691">
        <v>6</v>
      </c>
      <c r="E1403" s="692" t="str">
        <f t="shared" si="162"/>
        <v>[F1398] Spare Alarm</v>
      </c>
      <c r="L1403" t="s">
        <v>12187</v>
      </c>
      <c r="M1403" t="str">
        <f t="shared" si="163"/>
        <v>Spare Alarm</v>
      </c>
      <c r="N1403" t="s">
        <v>9500</v>
      </c>
    </row>
    <row r="1404" spans="2:14">
      <c r="B1404" s="690">
        <v>1400</v>
      </c>
      <c r="C1404" s="1451"/>
      <c r="D1404" s="691">
        <v>7</v>
      </c>
      <c r="E1404" s="692" t="str">
        <f t="shared" si="162"/>
        <v>[F1399] Spare Alarm</v>
      </c>
      <c r="L1404" t="s">
        <v>12188</v>
      </c>
      <c r="M1404" t="str">
        <f t="shared" si="163"/>
        <v>Spare Alarm</v>
      </c>
      <c r="N1404" t="s">
        <v>9500</v>
      </c>
    </row>
    <row r="1405" spans="2:14">
      <c r="B1405" s="690">
        <v>1401</v>
      </c>
      <c r="C1405" s="1451"/>
      <c r="D1405" s="691">
        <v>8</v>
      </c>
      <c r="E1405" s="692" t="str">
        <f t="shared" si="162"/>
        <v>[F1400] Spare Alarm</v>
      </c>
      <c r="L1405" t="s">
        <v>12189</v>
      </c>
      <c r="M1405" t="str">
        <f t="shared" si="163"/>
        <v>Spare Alarm</v>
      </c>
      <c r="N1405" t="s">
        <v>9500</v>
      </c>
    </row>
    <row r="1406" spans="2:14">
      <c r="B1406" s="690">
        <v>1402</v>
      </c>
      <c r="C1406" s="1451"/>
      <c r="D1406" s="691">
        <v>9</v>
      </c>
      <c r="E1406" s="692" t="str">
        <f t="shared" si="162"/>
        <v>[F1401] Spare Alarm</v>
      </c>
      <c r="L1406" t="s">
        <v>12190</v>
      </c>
      <c r="M1406" t="str">
        <f t="shared" si="163"/>
        <v>Spare Alarm</v>
      </c>
      <c r="N1406" t="s">
        <v>9500</v>
      </c>
    </row>
    <row r="1407" spans="2:14">
      <c r="B1407" s="690">
        <v>1403</v>
      </c>
      <c r="C1407" s="1451"/>
      <c r="D1407" s="691" t="s">
        <v>7042</v>
      </c>
      <c r="E1407" s="692" t="str">
        <f t="shared" si="162"/>
        <v>[F1402] Spare Alarm</v>
      </c>
      <c r="L1407" t="s">
        <v>12191</v>
      </c>
      <c r="M1407" t="str">
        <f t="shared" si="163"/>
        <v>Spare Alarm</v>
      </c>
      <c r="N1407" t="s">
        <v>9500</v>
      </c>
    </row>
    <row r="1408" spans="2:14">
      <c r="B1408" s="690">
        <v>1404</v>
      </c>
      <c r="C1408" s="1451"/>
      <c r="D1408" s="691" t="s">
        <v>7043</v>
      </c>
      <c r="E1408" s="692" t="str">
        <f t="shared" si="162"/>
        <v>[F1403] Spare Alarm</v>
      </c>
      <c r="L1408" t="s">
        <v>12192</v>
      </c>
      <c r="M1408" t="str">
        <f t="shared" si="163"/>
        <v>Spare Alarm</v>
      </c>
      <c r="N1408" t="s">
        <v>9500</v>
      </c>
    </row>
    <row r="1409" spans="2:14">
      <c r="B1409" s="690">
        <v>1405</v>
      </c>
      <c r="C1409" s="1451"/>
      <c r="D1409" s="691" t="s">
        <v>7044</v>
      </c>
      <c r="E1409" s="692" t="str">
        <f t="shared" si="162"/>
        <v>[F1404] Spare Alarm</v>
      </c>
      <c r="L1409" t="s">
        <v>12193</v>
      </c>
      <c r="M1409" t="str">
        <f t="shared" si="163"/>
        <v>Spare Alarm</v>
      </c>
      <c r="N1409" t="s">
        <v>9500</v>
      </c>
    </row>
    <row r="1410" spans="2:14">
      <c r="B1410" s="690">
        <v>1406</v>
      </c>
      <c r="C1410" s="1451"/>
      <c r="D1410" s="691" t="s">
        <v>7045</v>
      </c>
      <c r="E1410" s="692" t="str">
        <f t="shared" si="162"/>
        <v>[F1405] Spare Alarm</v>
      </c>
      <c r="L1410" t="s">
        <v>12194</v>
      </c>
      <c r="M1410" t="str">
        <f t="shared" si="163"/>
        <v>Spare Alarm</v>
      </c>
      <c r="N1410" t="s">
        <v>9500</v>
      </c>
    </row>
    <row r="1411" spans="2:14">
      <c r="B1411" s="690">
        <v>1407</v>
      </c>
      <c r="C1411" s="1451"/>
      <c r="D1411" s="691" t="s">
        <v>7046</v>
      </c>
      <c r="E1411" s="692" t="str">
        <f t="shared" si="162"/>
        <v>[F1406] Spare Alarm</v>
      </c>
      <c r="L1411" t="s">
        <v>12195</v>
      </c>
      <c r="M1411" t="str">
        <f t="shared" si="163"/>
        <v>Spare Alarm</v>
      </c>
      <c r="N1411" t="s">
        <v>9500</v>
      </c>
    </row>
    <row r="1412" spans="2:14">
      <c r="B1412" s="690">
        <v>1408</v>
      </c>
      <c r="C1412" s="1452"/>
      <c r="D1412" s="691" t="s">
        <v>7047</v>
      </c>
      <c r="E1412" s="692" t="str">
        <f t="shared" si="162"/>
        <v>[F1407] Spare Alarm</v>
      </c>
      <c r="L1412" t="s">
        <v>12196</v>
      </c>
      <c r="M1412" t="str">
        <f t="shared" si="163"/>
        <v>Spare Alarm</v>
      </c>
      <c r="N1412" t="s">
        <v>9500</v>
      </c>
    </row>
    <row r="1413" spans="2:14">
      <c r="B1413" s="690">
        <v>1409</v>
      </c>
      <c r="C1413" s="1450" t="str">
        <f t="shared" ref="C1413" si="165">DEC2HEX(HEX2DEC(C1397)+1)</f>
        <v>2778</v>
      </c>
      <c r="D1413" s="691">
        <v>0</v>
      </c>
      <c r="E1413" s="692" t="str">
        <f t="shared" si="162"/>
        <v>[F1408] Spare Alarm</v>
      </c>
      <c r="L1413" t="s">
        <v>12197</v>
      </c>
      <c r="M1413" t="str">
        <f t="shared" si="163"/>
        <v>Spare Alarm</v>
      </c>
      <c r="N1413" t="s">
        <v>9500</v>
      </c>
    </row>
    <row r="1414" spans="2:14">
      <c r="B1414" s="690">
        <v>1410</v>
      </c>
      <c r="C1414" s="1451"/>
      <c r="D1414" s="691">
        <v>1</v>
      </c>
      <c r="E1414" s="692" t="str">
        <f t="shared" ref="E1414:E1477" si="166">L1414&amp;" "&amp;M1414</f>
        <v>[F1409] Spare Alarm</v>
      </c>
      <c r="L1414" t="s">
        <v>12198</v>
      </c>
      <c r="M1414" t="str">
        <f t="shared" si="163"/>
        <v>Spare Alarm</v>
      </c>
      <c r="N1414" t="s">
        <v>9500</v>
      </c>
    </row>
    <row r="1415" spans="2:14">
      <c r="B1415" s="690">
        <v>1411</v>
      </c>
      <c r="C1415" s="1451"/>
      <c r="D1415" s="691">
        <v>2</v>
      </c>
      <c r="E1415" s="692" t="str">
        <f t="shared" si="166"/>
        <v>[F1410] Spare Alarm</v>
      </c>
      <c r="L1415" t="s">
        <v>12199</v>
      </c>
      <c r="M1415" t="str">
        <f t="shared" si="163"/>
        <v>Spare Alarm</v>
      </c>
      <c r="N1415" t="s">
        <v>9500</v>
      </c>
    </row>
    <row r="1416" spans="2:14">
      <c r="B1416" s="690">
        <v>1412</v>
      </c>
      <c r="C1416" s="1451"/>
      <c r="D1416" s="691">
        <v>3</v>
      </c>
      <c r="E1416" s="692" t="str">
        <f t="shared" si="166"/>
        <v>[F1411] Spare Alarm</v>
      </c>
      <c r="L1416" t="s">
        <v>12200</v>
      </c>
      <c r="M1416" t="str">
        <f t="shared" si="163"/>
        <v>Spare Alarm</v>
      </c>
      <c r="N1416" t="s">
        <v>9500</v>
      </c>
    </row>
    <row r="1417" spans="2:14">
      <c r="B1417" s="690">
        <v>1413</v>
      </c>
      <c r="C1417" s="1451"/>
      <c r="D1417" s="691">
        <v>4</v>
      </c>
      <c r="E1417" s="692" t="str">
        <f t="shared" si="166"/>
        <v>[F1412] Spare Alarm</v>
      </c>
      <c r="L1417" t="s">
        <v>12201</v>
      </c>
      <c r="M1417" t="str">
        <f t="shared" si="163"/>
        <v>Spare Alarm</v>
      </c>
      <c r="N1417" t="s">
        <v>9500</v>
      </c>
    </row>
    <row r="1418" spans="2:14">
      <c r="B1418" s="690">
        <v>1414</v>
      </c>
      <c r="C1418" s="1451"/>
      <c r="D1418" s="691">
        <v>5</v>
      </c>
      <c r="E1418" s="692" t="str">
        <f t="shared" si="166"/>
        <v>[F1413] Spare Alarm</v>
      </c>
      <c r="L1418" t="s">
        <v>12202</v>
      </c>
      <c r="M1418" t="str">
        <f t="shared" si="163"/>
        <v>Spare Alarm</v>
      </c>
      <c r="N1418" t="s">
        <v>9500</v>
      </c>
    </row>
    <row r="1419" spans="2:14">
      <c r="B1419" s="690">
        <v>1415</v>
      </c>
      <c r="C1419" s="1451"/>
      <c r="D1419" s="691">
        <v>6</v>
      </c>
      <c r="E1419" s="692" t="str">
        <f t="shared" si="166"/>
        <v>[F1414] Spare Alarm</v>
      </c>
      <c r="L1419" t="s">
        <v>12203</v>
      </c>
      <c r="M1419" t="str">
        <f t="shared" si="163"/>
        <v>Spare Alarm</v>
      </c>
      <c r="N1419" t="s">
        <v>9500</v>
      </c>
    </row>
    <row r="1420" spans="2:14">
      <c r="B1420" s="690">
        <v>1416</v>
      </c>
      <c r="C1420" s="1451"/>
      <c r="D1420" s="691">
        <v>7</v>
      </c>
      <c r="E1420" s="692" t="str">
        <f t="shared" si="166"/>
        <v>[F1415] Spare Alarm</v>
      </c>
      <c r="L1420" t="s">
        <v>12204</v>
      </c>
      <c r="M1420" t="str">
        <f t="shared" si="163"/>
        <v>Spare Alarm</v>
      </c>
      <c r="N1420" t="s">
        <v>9500</v>
      </c>
    </row>
    <row r="1421" spans="2:14">
      <c r="B1421" s="690">
        <v>1417</v>
      </c>
      <c r="C1421" s="1451"/>
      <c r="D1421" s="691">
        <v>8</v>
      </c>
      <c r="E1421" s="692" t="str">
        <f t="shared" si="166"/>
        <v>[F1416] Spare Alarm</v>
      </c>
      <c r="L1421" t="s">
        <v>12205</v>
      </c>
      <c r="M1421" t="str">
        <f t="shared" si="163"/>
        <v>Spare Alarm</v>
      </c>
      <c r="N1421" t="s">
        <v>9500</v>
      </c>
    </row>
    <row r="1422" spans="2:14">
      <c r="B1422" s="690">
        <v>1418</v>
      </c>
      <c r="C1422" s="1451"/>
      <c r="D1422" s="691">
        <v>9</v>
      </c>
      <c r="E1422" s="692" t="str">
        <f t="shared" si="166"/>
        <v>[F1417] Spare Alarm</v>
      </c>
      <c r="L1422" t="s">
        <v>12206</v>
      </c>
      <c r="M1422" t="str">
        <f t="shared" si="163"/>
        <v>Spare Alarm</v>
      </c>
      <c r="N1422" t="s">
        <v>9500</v>
      </c>
    </row>
    <row r="1423" spans="2:14">
      <c r="B1423" s="690">
        <v>1419</v>
      </c>
      <c r="C1423" s="1451"/>
      <c r="D1423" s="691" t="s">
        <v>7042</v>
      </c>
      <c r="E1423" s="692" t="str">
        <f t="shared" si="166"/>
        <v>[F1418] Spare Alarm</v>
      </c>
      <c r="L1423" t="s">
        <v>12207</v>
      </c>
      <c r="M1423" t="str">
        <f t="shared" si="163"/>
        <v>Spare Alarm</v>
      </c>
      <c r="N1423" t="s">
        <v>9500</v>
      </c>
    </row>
    <row r="1424" spans="2:14">
      <c r="B1424" s="690">
        <v>1420</v>
      </c>
      <c r="C1424" s="1451"/>
      <c r="D1424" s="691" t="s">
        <v>7043</v>
      </c>
      <c r="E1424" s="692" t="str">
        <f t="shared" si="166"/>
        <v>[F1419] Spare Alarm</v>
      </c>
      <c r="L1424" t="s">
        <v>12208</v>
      </c>
      <c r="M1424" t="str">
        <f t="shared" si="163"/>
        <v>Spare Alarm</v>
      </c>
      <c r="N1424" t="s">
        <v>9500</v>
      </c>
    </row>
    <row r="1425" spans="2:14">
      <c r="B1425" s="690">
        <v>1421</v>
      </c>
      <c r="C1425" s="1451"/>
      <c r="D1425" s="691" t="s">
        <v>7044</v>
      </c>
      <c r="E1425" s="692" t="str">
        <f t="shared" si="166"/>
        <v>[F1420] Spare Alarm</v>
      </c>
      <c r="L1425" t="s">
        <v>12209</v>
      </c>
      <c r="M1425" t="str">
        <f t="shared" si="163"/>
        <v>Spare Alarm</v>
      </c>
      <c r="N1425" t="s">
        <v>9500</v>
      </c>
    </row>
    <row r="1426" spans="2:14">
      <c r="B1426" s="690">
        <v>1422</v>
      </c>
      <c r="C1426" s="1451"/>
      <c r="D1426" s="691" t="s">
        <v>7045</v>
      </c>
      <c r="E1426" s="692" t="str">
        <f t="shared" si="166"/>
        <v>[F1421] Spare Alarm</v>
      </c>
      <c r="L1426" t="s">
        <v>12210</v>
      </c>
      <c r="M1426" t="str">
        <f t="shared" si="163"/>
        <v>Spare Alarm</v>
      </c>
      <c r="N1426" t="s">
        <v>9500</v>
      </c>
    </row>
    <row r="1427" spans="2:14">
      <c r="B1427" s="690">
        <v>1423</v>
      </c>
      <c r="C1427" s="1451"/>
      <c r="D1427" s="691" t="s">
        <v>7046</v>
      </c>
      <c r="E1427" s="692" t="str">
        <f t="shared" si="166"/>
        <v>[F1422] Spare Alarm</v>
      </c>
      <c r="L1427" t="s">
        <v>12211</v>
      </c>
      <c r="M1427" t="str">
        <f t="shared" si="163"/>
        <v>Spare Alarm</v>
      </c>
      <c r="N1427" t="s">
        <v>9500</v>
      </c>
    </row>
    <row r="1428" spans="2:14">
      <c r="B1428" s="690">
        <v>1424</v>
      </c>
      <c r="C1428" s="1452"/>
      <c r="D1428" s="691" t="s">
        <v>7047</v>
      </c>
      <c r="E1428" s="692" t="str">
        <f t="shared" si="166"/>
        <v>[F1423] Spare Alarm</v>
      </c>
      <c r="L1428" t="s">
        <v>12212</v>
      </c>
      <c r="M1428" t="str">
        <f t="shared" ref="M1428:M1491" si="167">IF("Alarm   " =N1428, "Spare Alarm", N1428)</f>
        <v>Spare Alarm</v>
      </c>
      <c r="N1428" t="s">
        <v>9500</v>
      </c>
    </row>
    <row r="1429" spans="2:14">
      <c r="B1429" s="690">
        <v>1425</v>
      </c>
      <c r="C1429" s="1450" t="str">
        <f t="shared" ref="C1429:C1477" si="168">DEC2HEX(HEX2DEC(C1413)+1)</f>
        <v>2779</v>
      </c>
      <c r="D1429" s="691">
        <v>0</v>
      </c>
      <c r="E1429" s="692" t="str">
        <f t="shared" si="166"/>
        <v>[F1424] Spare Alarm</v>
      </c>
      <c r="L1429" t="s">
        <v>12213</v>
      </c>
      <c r="M1429" t="str">
        <f t="shared" si="167"/>
        <v>Spare Alarm</v>
      </c>
      <c r="N1429" t="s">
        <v>9500</v>
      </c>
    </row>
    <row r="1430" spans="2:14">
      <c r="B1430" s="690">
        <v>1426</v>
      </c>
      <c r="C1430" s="1451"/>
      <c r="D1430" s="691">
        <v>1</v>
      </c>
      <c r="E1430" s="692" t="str">
        <f t="shared" si="166"/>
        <v>[F1425] Spare Alarm</v>
      </c>
      <c r="L1430" t="s">
        <v>12214</v>
      </c>
      <c r="M1430" t="str">
        <f t="shared" si="167"/>
        <v>Spare Alarm</v>
      </c>
      <c r="N1430" t="s">
        <v>9500</v>
      </c>
    </row>
    <row r="1431" spans="2:14">
      <c r="B1431" s="690">
        <v>1427</v>
      </c>
      <c r="C1431" s="1451"/>
      <c r="D1431" s="691">
        <v>2</v>
      </c>
      <c r="E1431" s="692" t="str">
        <f t="shared" si="166"/>
        <v>[F1426] Spare Alarm</v>
      </c>
      <c r="L1431" t="s">
        <v>12215</v>
      </c>
      <c r="M1431" t="str">
        <f t="shared" si="167"/>
        <v>Spare Alarm</v>
      </c>
      <c r="N1431" t="s">
        <v>9500</v>
      </c>
    </row>
    <row r="1432" spans="2:14">
      <c r="B1432" s="690">
        <v>1428</v>
      </c>
      <c r="C1432" s="1451"/>
      <c r="D1432" s="691">
        <v>3</v>
      </c>
      <c r="E1432" s="692" t="str">
        <f t="shared" si="166"/>
        <v>[F1427] Spare Alarm</v>
      </c>
      <c r="L1432" t="s">
        <v>12216</v>
      </c>
      <c r="M1432" t="str">
        <f t="shared" si="167"/>
        <v>Spare Alarm</v>
      </c>
      <c r="N1432" t="s">
        <v>9500</v>
      </c>
    </row>
    <row r="1433" spans="2:14">
      <c r="B1433" s="690">
        <v>1429</v>
      </c>
      <c r="C1433" s="1451"/>
      <c r="D1433" s="691">
        <v>4</v>
      </c>
      <c r="E1433" s="692" t="str">
        <f t="shared" si="166"/>
        <v>[F1428] Spare Alarm</v>
      </c>
      <c r="L1433" t="s">
        <v>12217</v>
      </c>
      <c r="M1433" t="str">
        <f t="shared" si="167"/>
        <v>Spare Alarm</v>
      </c>
      <c r="N1433" t="s">
        <v>9500</v>
      </c>
    </row>
    <row r="1434" spans="2:14">
      <c r="B1434" s="690">
        <v>1430</v>
      </c>
      <c r="C1434" s="1451"/>
      <c r="D1434" s="691">
        <v>5</v>
      </c>
      <c r="E1434" s="692" t="str">
        <f t="shared" si="166"/>
        <v>[F1429] Spare Alarm</v>
      </c>
      <c r="L1434" t="s">
        <v>12218</v>
      </c>
      <c r="M1434" t="str">
        <f t="shared" si="167"/>
        <v>Spare Alarm</v>
      </c>
      <c r="N1434" t="s">
        <v>9500</v>
      </c>
    </row>
    <row r="1435" spans="2:14">
      <c r="B1435" s="690">
        <v>1431</v>
      </c>
      <c r="C1435" s="1451"/>
      <c r="D1435" s="691">
        <v>6</v>
      </c>
      <c r="E1435" s="692" t="str">
        <f t="shared" si="166"/>
        <v>[F1430] Spare Alarm</v>
      </c>
      <c r="L1435" t="s">
        <v>12219</v>
      </c>
      <c r="M1435" t="str">
        <f t="shared" si="167"/>
        <v>Spare Alarm</v>
      </c>
      <c r="N1435" t="s">
        <v>9500</v>
      </c>
    </row>
    <row r="1436" spans="2:14">
      <c r="B1436" s="690">
        <v>1432</v>
      </c>
      <c r="C1436" s="1451"/>
      <c r="D1436" s="691">
        <v>7</v>
      </c>
      <c r="E1436" s="692" t="str">
        <f t="shared" si="166"/>
        <v>[F1431] Spare Alarm</v>
      </c>
      <c r="L1436" t="s">
        <v>12220</v>
      </c>
      <c r="M1436" t="str">
        <f t="shared" si="167"/>
        <v>Spare Alarm</v>
      </c>
      <c r="N1436" t="s">
        <v>9500</v>
      </c>
    </row>
    <row r="1437" spans="2:14">
      <c r="B1437" s="690">
        <v>1433</v>
      </c>
      <c r="C1437" s="1451"/>
      <c r="D1437" s="691">
        <v>8</v>
      </c>
      <c r="E1437" s="692" t="str">
        <f t="shared" si="166"/>
        <v>[F1432] Spare Alarm</v>
      </c>
      <c r="L1437" t="s">
        <v>12221</v>
      </c>
      <c r="M1437" t="str">
        <f t="shared" si="167"/>
        <v>Spare Alarm</v>
      </c>
      <c r="N1437" t="s">
        <v>9500</v>
      </c>
    </row>
    <row r="1438" spans="2:14">
      <c r="B1438" s="690">
        <v>1434</v>
      </c>
      <c r="C1438" s="1451"/>
      <c r="D1438" s="691">
        <v>9</v>
      </c>
      <c r="E1438" s="692" t="str">
        <f t="shared" si="166"/>
        <v>[F1433] Spare Alarm</v>
      </c>
      <c r="L1438" t="s">
        <v>12222</v>
      </c>
      <c r="M1438" t="str">
        <f t="shared" si="167"/>
        <v>Spare Alarm</v>
      </c>
      <c r="N1438" t="s">
        <v>9500</v>
      </c>
    </row>
    <row r="1439" spans="2:14">
      <c r="B1439" s="690">
        <v>1435</v>
      </c>
      <c r="C1439" s="1451"/>
      <c r="D1439" s="691" t="s">
        <v>7042</v>
      </c>
      <c r="E1439" s="692" t="str">
        <f t="shared" si="166"/>
        <v>[F1434] Spare Alarm</v>
      </c>
      <c r="L1439" t="s">
        <v>12223</v>
      </c>
      <c r="M1439" t="str">
        <f t="shared" si="167"/>
        <v>Spare Alarm</v>
      </c>
      <c r="N1439" t="s">
        <v>9500</v>
      </c>
    </row>
    <row r="1440" spans="2:14">
      <c r="B1440" s="690">
        <v>1436</v>
      </c>
      <c r="C1440" s="1451"/>
      <c r="D1440" s="691" t="s">
        <v>7043</v>
      </c>
      <c r="E1440" s="692" t="str">
        <f t="shared" si="166"/>
        <v>[F1435] Spare Alarm</v>
      </c>
      <c r="L1440" t="s">
        <v>12224</v>
      </c>
      <c r="M1440" t="str">
        <f t="shared" si="167"/>
        <v>Spare Alarm</v>
      </c>
      <c r="N1440" t="s">
        <v>9500</v>
      </c>
    </row>
    <row r="1441" spans="2:14">
      <c r="B1441" s="690">
        <v>1437</v>
      </c>
      <c r="C1441" s="1451"/>
      <c r="D1441" s="691" t="s">
        <v>7044</v>
      </c>
      <c r="E1441" s="692" t="str">
        <f t="shared" si="166"/>
        <v>[F1436] Spare Alarm</v>
      </c>
      <c r="L1441" t="s">
        <v>12225</v>
      </c>
      <c r="M1441" t="str">
        <f t="shared" si="167"/>
        <v>Spare Alarm</v>
      </c>
      <c r="N1441" t="s">
        <v>9500</v>
      </c>
    </row>
    <row r="1442" spans="2:14">
      <c r="B1442" s="690">
        <v>1438</v>
      </c>
      <c r="C1442" s="1451"/>
      <c r="D1442" s="691" t="s">
        <v>7045</v>
      </c>
      <c r="E1442" s="692" t="str">
        <f t="shared" si="166"/>
        <v>[F1437] Spare Alarm</v>
      </c>
      <c r="L1442" t="s">
        <v>12226</v>
      </c>
      <c r="M1442" t="str">
        <f t="shared" si="167"/>
        <v>Spare Alarm</v>
      </c>
      <c r="N1442" t="s">
        <v>9500</v>
      </c>
    </row>
    <row r="1443" spans="2:14">
      <c r="B1443" s="690">
        <v>1439</v>
      </c>
      <c r="C1443" s="1451"/>
      <c r="D1443" s="691" t="s">
        <v>7046</v>
      </c>
      <c r="E1443" s="692" t="str">
        <f t="shared" si="166"/>
        <v>[F1438] Spare Alarm</v>
      </c>
      <c r="L1443" t="s">
        <v>12227</v>
      </c>
      <c r="M1443" t="str">
        <f t="shared" si="167"/>
        <v>Spare Alarm</v>
      </c>
      <c r="N1443" t="s">
        <v>9500</v>
      </c>
    </row>
    <row r="1444" spans="2:14">
      <c r="B1444" s="690">
        <v>1440</v>
      </c>
      <c r="C1444" s="1452"/>
      <c r="D1444" s="691" t="s">
        <v>7047</v>
      </c>
      <c r="E1444" s="692" t="str">
        <f t="shared" si="166"/>
        <v>[F1439] Spare Alarm</v>
      </c>
      <c r="L1444" t="s">
        <v>12228</v>
      </c>
      <c r="M1444" t="str">
        <f t="shared" si="167"/>
        <v>Spare Alarm</v>
      </c>
      <c r="N1444" t="s">
        <v>9500</v>
      </c>
    </row>
    <row r="1445" spans="2:14">
      <c r="B1445" s="690">
        <v>1441</v>
      </c>
      <c r="C1445" s="1450" t="str">
        <f t="shared" si="168"/>
        <v>277A</v>
      </c>
      <c r="D1445" s="691">
        <v>0</v>
      </c>
      <c r="E1445" s="692" t="str">
        <f t="shared" si="166"/>
        <v>[F1440] Spare Alarm</v>
      </c>
      <c r="L1445" t="s">
        <v>12229</v>
      </c>
      <c r="M1445" t="str">
        <f t="shared" si="167"/>
        <v>Spare Alarm</v>
      </c>
      <c r="N1445" t="s">
        <v>9500</v>
      </c>
    </row>
    <row r="1446" spans="2:14">
      <c r="B1446" s="690">
        <v>1442</v>
      </c>
      <c r="C1446" s="1451"/>
      <c r="D1446" s="691">
        <v>1</v>
      </c>
      <c r="E1446" s="692" t="str">
        <f t="shared" si="166"/>
        <v>[F1441] Spare Alarm</v>
      </c>
      <c r="L1446" t="s">
        <v>12230</v>
      </c>
      <c r="M1446" t="str">
        <f t="shared" si="167"/>
        <v>Spare Alarm</v>
      </c>
      <c r="N1446" t="s">
        <v>9500</v>
      </c>
    </row>
    <row r="1447" spans="2:14">
      <c r="B1447" s="690">
        <v>1443</v>
      </c>
      <c r="C1447" s="1451"/>
      <c r="D1447" s="691">
        <v>2</v>
      </c>
      <c r="E1447" s="692" t="str">
        <f t="shared" si="166"/>
        <v>[F1442] Spare Alarm</v>
      </c>
      <c r="L1447" t="s">
        <v>12231</v>
      </c>
      <c r="M1447" t="str">
        <f t="shared" si="167"/>
        <v>Spare Alarm</v>
      </c>
      <c r="N1447" t="s">
        <v>9500</v>
      </c>
    </row>
    <row r="1448" spans="2:14">
      <c r="B1448" s="690">
        <v>1444</v>
      </c>
      <c r="C1448" s="1451"/>
      <c r="D1448" s="691">
        <v>3</v>
      </c>
      <c r="E1448" s="692" t="str">
        <f t="shared" si="166"/>
        <v>[F1443] Spare Alarm</v>
      </c>
      <c r="L1448" t="s">
        <v>12232</v>
      </c>
      <c r="M1448" t="str">
        <f t="shared" si="167"/>
        <v>Spare Alarm</v>
      </c>
      <c r="N1448" t="s">
        <v>9500</v>
      </c>
    </row>
    <row r="1449" spans="2:14">
      <c r="B1449" s="690">
        <v>1445</v>
      </c>
      <c r="C1449" s="1451"/>
      <c r="D1449" s="691">
        <v>4</v>
      </c>
      <c r="E1449" s="692" t="str">
        <f t="shared" si="166"/>
        <v>[F1444] Spare Alarm</v>
      </c>
      <c r="L1449" t="s">
        <v>12233</v>
      </c>
      <c r="M1449" t="str">
        <f t="shared" si="167"/>
        <v>Spare Alarm</v>
      </c>
      <c r="N1449" t="s">
        <v>9500</v>
      </c>
    </row>
    <row r="1450" spans="2:14">
      <c r="B1450" s="690">
        <v>1446</v>
      </c>
      <c r="C1450" s="1451"/>
      <c r="D1450" s="691">
        <v>5</v>
      </c>
      <c r="E1450" s="692" t="str">
        <f t="shared" si="166"/>
        <v>[F1445] Spare Alarm</v>
      </c>
      <c r="L1450" t="s">
        <v>12234</v>
      </c>
      <c r="M1450" t="str">
        <f t="shared" si="167"/>
        <v>Spare Alarm</v>
      </c>
      <c r="N1450" t="s">
        <v>9500</v>
      </c>
    </row>
    <row r="1451" spans="2:14">
      <c r="B1451" s="690">
        <v>1447</v>
      </c>
      <c r="C1451" s="1451"/>
      <c r="D1451" s="691">
        <v>6</v>
      </c>
      <c r="E1451" s="692" t="str">
        <f t="shared" si="166"/>
        <v>[F1446] Spare Alarm</v>
      </c>
      <c r="L1451" t="s">
        <v>12235</v>
      </c>
      <c r="M1451" t="str">
        <f t="shared" si="167"/>
        <v>Spare Alarm</v>
      </c>
      <c r="N1451" t="s">
        <v>9500</v>
      </c>
    </row>
    <row r="1452" spans="2:14">
      <c r="B1452" s="690">
        <v>1448</v>
      </c>
      <c r="C1452" s="1451"/>
      <c r="D1452" s="691">
        <v>7</v>
      </c>
      <c r="E1452" s="692" t="str">
        <f t="shared" si="166"/>
        <v>[F1447] Spare Alarm</v>
      </c>
      <c r="L1452" t="s">
        <v>12236</v>
      </c>
      <c r="M1452" t="str">
        <f t="shared" si="167"/>
        <v>Spare Alarm</v>
      </c>
      <c r="N1452" t="s">
        <v>9500</v>
      </c>
    </row>
    <row r="1453" spans="2:14">
      <c r="B1453" s="690">
        <v>1449</v>
      </c>
      <c r="C1453" s="1451"/>
      <c r="D1453" s="691">
        <v>8</v>
      </c>
      <c r="E1453" s="692" t="str">
        <f t="shared" si="166"/>
        <v>[F1448] Spare Alarm</v>
      </c>
      <c r="L1453" t="s">
        <v>12237</v>
      </c>
      <c r="M1453" t="str">
        <f t="shared" si="167"/>
        <v>Spare Alarm</v>
      </c>
      <c r="N1453" t="s">
        <v>9500</v>
      </c>
    </row>
    <row r="1454" spans="2:14">
      <c r="B1454" s="690">
        <v>1450</v>
      </c>
      <c r="C1454" s="1451"/>
      <c r="D1454" s="691">
        <v>9</v>
      </c>
      <c r="E1454" s="692" t="str">
        <f t="shared" si="166"/>
        <v>[F1449] Spare Alarm</v>
      </c>
      <c r="L1454" t="s">
        <v>12238</v>
      </c>
      <c r="M1454" t="str">
        <f t="shared" si="167"/>
        <v>Spare Alarm</v>
      </c>
      <c r="N1454" t="s">
        <v>9500</v>
      </c>
    </row>
    <row r="1455" spans="2:14">
      <c r="B1455" s="690">
        <v>1451</v>
      </c>
      <c r="C1455" s="1451"/>
      <c r="D1455" s="691" t="s">
        <v>7042</v>
      </c>
      <c r="E1455" s="692" t="str">
        <f t="shared" si="166"/>
        <v>[F1450] Spare Alarm</v>
      </c>
      <c r="L1455" t="s">
        <v>12239</v>
      </c>
      <c r="M1455" t="str">
        <f t="shared" si="167"/>
        <v>Spare Alarm</v>
      </c>
      <c r="N1455" t="s">
        <v>9500</v>
      </c>
    </row>
    <row r="1456" spans="2:14">
      <c r="B1456" s="690">
        <v>1452</v>
      </c>
      <c r="C1456" s="1451"/>
      <c r="D1456" s="691" t="s">
        <v>7043</v>
      </c>
      <c r="E1456" s="692" t="str">
        <f t="shared" si="166"/>
        <v>[F1451] Spare Alarm</v>
      </c>
      <c r="L1456" t="s">
        <v>12240</v>
      </c>
      <c r="M1456" t="str">
        <f t="shared" si="167"/>
        <v>Spare Alarm</v>
      </c>
      <c r="N1456" t="s">
        <v>9500</v>
      </c>
    </row>
    <row r="1457" spans="2:14">
      <c r="B1457" s="690">
        <v>1453</v>
      </c>
      <c r="C1457" s="1451"/>
      <c r="D1457" s="691" t="s">
        <v>7044</v>
      </c>
      <c r="E1457" s="692" t="str">
        <f t="shared" si="166"/>
        <v>[F1452] Spare Alarm</v>
      </c>
      <c r="L1457" t="s">
        <v>12241</v>
      </c>
      <c r="M1457" t="str">
        <f t="shared" si="167"/>
        <v>Spare Alarm</v>
      </c>
      <c r="N1457" t="s">
        <v>9500</v>
      </c>
    </row>
    <row r="1458" spans="2:14">
      <c r="B1458" s="690">
        <v>1454</v>
      </c>
      <c r="C1458" s="1451"/>
      <c r="D1458" s="691" t="s">
        <v>7045</v>
      </c>
      <c r="E1458" s="692" t="str">
        <f t="shared" si="166"/>
        <v>[F1453] Spare Alarm</v>
      </c>
      <c r="L1458" t="s">
        <v>12242</v>
      </c>
      <c r="M1458" t="str">
        <f t="shared" si="167"/>
        <v>Spare Alarm</v>
      </c>
      <c r="N1458" t="s">
        <v>9500</v>
      </c>
    </row>
    <row r="1459" spans="2:14">
      <c r="B1459" s="690">
        <v>1455</v>
      </c>
      <c r="C1459" s="1451"/>
      <c r="D1459" s="691" t="s">
        <v>7046</v>
      </c>
      <c r="E1459" s="692" t="str">
        <f t="shared" si="166"/>
        <v>[F1454] Spare Alarm</v>
      </c>
      <c r="L1459" t="s">
        <v>12243</v>
      </c>
      <c r="M1459" t="str">
        <f t="shared" si="167"/>
        <v>Spare Alarm</v>
      </c>
      <c r="N1459" t="s">
        <v>9500</v>
      </c>
    </row>
    <row r="1460" spans="2:14">
      <c r="B1460" s="690">
        <v>1456</v>
      </c>
      <c r="C1460" s="1452"/>
      <c r="D1460" s="691" t="s">
        <v>7047</v>
      </c>
      <c r="E1460" s="692" t="str">
        <f t="shared" si="166"/>
        <v>[F1455] Spare Alarm</v>
      </c>
      <c r="L1460" t="s">
        <v>12244</v>
      </c>
      <c r="M1460" t="str">
        <f t="shared" si="167"/>
        <v>Spare Alarm</v>
      </c>
      <c r="N1460" t="s">
        <v>9500</v>
      </c>
    </row>
    <row r="1461" spans="2:14">
      <c r="B1461" s="690">
        <v>1457</v>
      </c>
      <c r="C1461" s="1450" t="str">
        <f t="shared" si="168"/>
        <v>277B</v>
      </c>
      <c r="D1461" s="691">
        <v>0</v>
      </c>
      <c r="E1461" s="692" t="str">
        <f t="shared" si="166"/>
        <v>[F1456] Spare Alarm</v>
      </c>
      <c r="L1461" t="s">
        <v>12245</v>
      </c>
      <c r="M1461" t="str">
        <f t="shared" si="167"/>
        <v>Spare Alarm</v>
      </c>
      <c r="N1461" t="s">
        <v>9500</v>
      </c>
    </row>
    <row r="1462" spans="2:14">
      <c r="B1462" s="690">
        <v>1458</v>
      </c>
      <c r="C1462" s="1451"/>
      <c r="D1462" s="691">
        <v>1</v>
      </c>
      <c r="E1462" s="692" t="str">
        <f t="shared" si="166"/>
        <v>[F1457] Spare Alarm</v>
      </c>
      <c r="L1462" t="s">
        <v>12246</v>
      </c>
      <c r="M1462" t="str">
        <f t="shared" si="167"/>
        <v>Spare Alarm</v>
      </c>
      <c r="N1462" t="s">
        <v>9500</v>
      </c>
    </row>
    <row r="1463" spans="2:14">
      <c r="B1463" s="690">
        <v>1459</v>
      </c>
      <c r="C1463" s="1451"/>
      <c r="D1463" s="691">
        <v>2</v>
      </c>
      <c r="E1463" s="692" t="str">
        <f t="shared" si="166"/>
        <v>[F1458] Spare Alarm</v>
      </c>
      <c r="L1463" t="s">
        <v>12247</v>
      </c>
      <c r="M1463" t="str">
        <f t="shared" si="167"/>
        <v>Spare Alarm</v>
      </c>
      <c r="N1463" t="s">
        <v>9500</v>
      </c>
    </row>
    <row r="1464" spans="2:14">
      <c r="B1464" s="690">
        <v>1460</v>
      </c>
      <c r="C1464" s="1451"/>
      <c r="D1464" s="691">
        <v>3</v>
      </c>
      <c r="E1464" s="692" t="str">
        <f t="shared" si="166"/>
        <v>[F1459] Spare Alarm</v>
      </c>
      <c r="L1464" t="s">
        <v>12248</v>
      </c>
      <c r="M1464" t="str">
        <f t="shared" si="167"/>
        <v>Spare Alarm</v>
      </c>
      <c r="N1464" t="s">
        <v>9500</v>
      </c>
    </row>
    <row r="1465" spans="2:14">
      <c r="B1465" s="690">
        <v>1461</v>
      </c>
      <c r="C1465" s="1451"/>
      <c r="D1465" s="691">
        <v>4</v>
      </c>
      <c r="E1465" s="692" t="str">
        <f t="shared" si="166"/>
        <v>[F1460] Spare Alarm</v>
      </c>
      <c r="L1465" t="s">
        <v>12249</v>
      </c>
      <c r="M1465" t="str">
        <f t="shared" si="167"/>
        <v>Spare Alarm</v>
      </c>
      <c r="N1465" t="s">
        <v>9500</v>
      </c>
    </row>
    <row r="1466" spans="2:14">
      <c r="B1466" s="690">
        <v>1462</v>
      </c>
      <c r="C1466" s="1451"/>
      <c r="D1466" s="691">
        <v>5</v>
      </c>
      <c r="E1466" s="692" t="str">
        <f t="shared" si="166"/>
        <v>[F1461] Spare Alarm</v>
      </c>
      <c r="L1466" t="s">
        <v>12250</v>
      </c>
      <c r="M1466" t="str">
        <f t="shared" si="167"/>
        <v>Spare Alarm</v>
      </c>
      <c r="N1466" t="s">
        <v>9500</v>
      </c>
    </row>
    <row r="1467" spans="2:14">
      <c r="B1467" s="690">
        <v>1463</v>
      </c>
      <c r="C1467" s="1451"/>
      <c r="D1467" s="691">
        <v>6</v>
      </c>
      <c r="E1467" s="692" t="str">
        <f t="shared" si="166"/>
        <v>[F1462] Spare Alarm</v>
      </c>
      <c r="L1467" t="s">
        <v>12251</v>
      </c>
      <c r="M1467" t="str">
        <f t="shared" si="167"/>
        <v>Spare Alarm</v>
      </c>
      <c r="N1467" t="s">
        <v>9500</v>
      </c>
    </row>
    <row r="1468" spans="2:14">
      <c r="B1468" s="690">
        <v>1464</v>
      </c>
      <c r="C1468" s="1451"/>
      <c r="D1468" s="691">
        <v>7</v>
      </c>
      <c r="E1468" s="692" t="str">
        <f t="shared" si="166"/>
        <v>[F1463] Spare Alarm</v>
      </c>
      <c r="L1468" t="s">
        <v>12252</v>
      </c>
      <c r="M1468" t="str">
        <f t="shared" si="167"/>
        <v>Spare Alarm</v>
      </c>
      <c r="N1468" t="s">
        <v>9500</v>
      </c>
    </row>
    <row r="1469" spans="2:14">
      <c r="B1469" s="690">
        <v>1465</v>
      </c>
      <c r="C1469" s="1451"/>
      <c r="D1469" s="691">
        <v>8</v>
      </c>
      <c r="E1469" s="692" t="str">
        <f t="shared" si="166"/>
        <v>[F1464] Spare Alarm</v>
      </c>
      <c r="L1469" t="s">
        <v>12253</v>
      </c>
      <c r="M1469" t="str">
        <f t="shared" si="167"/>
        <v>Spare Alarm</v>
      </c>
      <c r="N1469" t="s">
        <v>9500</v>
      </c>
    </row>
    <row r="1470" spans="2:14">
      <c r="B1470" s="690">
        <v>1466</v>
      </c>
      <c r="C1470" s="1451"/>
      <c r="D1470" s="691">
        <v>9</v>
      </c>
      <c r="E1470" s="692" t="str">
        <f t="shared" si="166"/>
        <v>[F1465] Spare Alarm</v>
      </c>
      <c r="L1470" t="s">
        <v>12254</v>
      </c>
      <c r="M1470" t="str">
        <f t="shared" si="167"/>
        <v>Spare Alarm</v>
      </c>
      <c r="N1470" t="s">
        <v>9500</v>
      </c>
    </row>
    <row r="1471" spans="2:14">
      <c r="B1471" s="690">
        <v>1467</v>
      </c>
      <c r="C1471" s="1451"/>
      <c r="D1471" s="691" t="s">
        <v>7042</v>
      </c>
      <c r="E1471" s="692" t="str">
        <f t="shared" si="166"/>
        <v>[F1466] Spare Alarm</v>
      </c>
      <c r="L1471" t="s">
        <v>12255</v>
      </c>
      <c r="M1471" t="str">
        <f t="shared" si="167"/>
        <v>Spare Alarm</v>
      </c>
      <c r="N1471" t="s">
        <v>9500</v>
      </c>
    </row>
    <row r="1472" spans="2:14">
      <c r="B1472" s="690">
        <v>1468</v>
      </c>
      <c r="C1472" s="1451"/>
      <c r="D1472" s="691" t="s">
        <v>7043</v>
      </c>
      <c r="E1472" s="692" t="str">
        <f t="shared" si="166"/>
        <v>[F1467] Spare Alarm</v>
      </c>
      <c r="L1472" t="s">
        <v>12256</v>
      </c>
      <c r="M1472" t="str">
        <f t="shared" si="167"/>
        <v>Spare Alarm</v>
      </c>
      <c r="N1472" t="s">
        <v>9500</v>
      </c>
    </row>
    <row r="1473" spans="2:14">
      <c r="B1473" s="690">
        <v>1469</v>
      </c>
      <c r="C1473" s="1451"/>
      <c r="D1473" s="691" t="s">
        <v>7044</v>
      </c>
      <c r="E1473" s="692" t="str">
        <f t="shared" si="166"/>
        <v>[F1468] Spare Alarm</v>
      </c>
      <c r="L1473" t="s">
        <v>12257</v>
      </c>
      <c r="M1473" t="str">
        <f t="shared" si="167"/>
        <v>Spare Alarm</v>
      </c>
      <c r="N1473" t="s">
        <v>9500</v>
      </c>
    </row>
    <row r="1474" spans="2:14">
      <c r="B1474" s="690">
        <v>1470</v>
      </c>
      <c r="C1474" s="1451"/>
      <c r="D1474" s="691" t="s">
        <v>7045</v>
      </c>
      <c r="E1474" s="692" t="str">
        <f t="shared" si="166"/>
        <v>[F1469] Spare Alarm</v>
      </c>
      <c r="L1474" t="s">
        <v>12258</v>
      </c>
      <c r="M1474" t="str">
        <f t="shared" si="167"/>
        <v>Spare Alarm</v>
      </c>
      <c r="N1474" t="s">
        <v>9500</v>
      </c>
    </row>
    <row r="1475" spans="2:14">
      <c r="B1475" s="690">
        <v>1471</v>
      </c>
      <c r="C1475" s="1451"/>
      <c r="D1475" s="691" t="s">
        <v>7046</v>
      </c>
      <c r="E1475" s="692" t="str">
        <f t="shared" si="166"/>
        <v>[F1470] Spare Alarm</v>
      </c>
      <c r="L1475" t="s">
        <v>12259</v>
      </c>
      <c r="M1475" t="str">
        <f t="shared" si="167"/>
        <v>Spare Alarm</v>
      </c>
      <c r="N1475" t="s">
        <v>9500</v>
      </c>
    </row>
    <row r="1476" spans="2:14">
      <c r="B1476" s="690">
        <v>1472</v>
      </c>
      <c r="C1476" s="1452"/>
      <c r="D1476" s="691" t="s">
        <v>7047</v>
      </c>
      <c r="E1476" s="692" t="str">
        <f t="shared" si="166"/>
        <v>[F1471] Spare Alarm</v>
      </c>
      <c r="L1476" t="s">
        <v>12260</v>
      </c>
      <c r="M1476" t="str">
        <f t="shared" si="167"/>
        <v>Spare Alarm</v>
      </c>
      <c r="N1476" t="s">
        <v>9500</v>
      </c>
    </row>
    <row r="1477" spans="2:14">
      <c r="B1477" s="690">
        <v>1473</v>
      </c>
      <c r="C1477" s="1450" t="str">
        <f t="shared" si="168"/>
        <v>277C</v>
      </c>
      <c r="D1477" s="691">
        <v>0</v>
      </c>
      <c r="E1477" s="692" t="str">
        <f t="shared" si="166"/>
        <v>[F1472] Spare Alarm</v>
      </c>
      <c r="L1477" t="s">
        <v>12261</v>
      </c>
      <c r="M1477" t="str">
        <f t="shared" si="167"/>
        <v>Spare Alarm</v>
      </c>
      <c r="N1477" t="s">
        <v>9500</v>
      </c>
    </row>
    <row r="1478" spans="2:14">
      <c r="B1478" s="690">
        <v>1474</v>
      </c>
      <c r="C1478" s="1451"/>
      <c r="D1478" s="691">
        <v>1</v>
      </c>
      <c r="E1478" s="692" t="str">
        <f t="shared" ref="E1478:E1541" si="169">L1478&amp;" "&amp;M1478</f>
        <v>[F1473] Spare Alarm</v>
      </c>
      <c r="L1478" t="s">
        <v>12262</v>
      </c>
      <c r="M1478" t="str">
        <f t="shared" si="167"/>
        <v>Spare Alarm</v>
      </c>
      <c r="N1478" t="s">
        <v>9500</v>
      </c>
    </row>
    <row r="1479" spans="2:14">
      <c r="B1479" s="690">
        <v>1475</v>
      </c>
      <c r="C1479" s="1451"/>
      <c r="D1479" s="691">
        <v>2</v>
      </c>
      <c r="E1479" s="692" t="str">
        <f t="shared" si="169"/>
        <v>[F1474] Spare Alarm</v>
      </c>
      <c r="L1479" t="s">
        <v>12263</v>
      </c>
      <c r="M1479" t="str">
        <f t="shared" si="167"/>
        <v>Spare Alarm</v>
      </c>
      <c r="N1479" t="s">
        <v>9500</v>
      </c>
    </row>
    <row r="1480" spans="2:14">
      <c r="B1480" s="690">
        <v>1476</v>
      </c>
      <c r="C1480" s="1451"/>
      <c r="D1480" s="691">
        <v>3</v>
      </c>
      <c r="E1480" s="692" t="str">
        <f t="shared" si="169"/>
        <v>[F1475] Spare Alarm</v>
      </c>
      <c r="L1480" t="s">
        <v>12264</v>
      </c>
      <c r="M1480" t="str">
        <f t="shared" si="167"/>
        <v>Spare Alarm</v>
      </c>
      <c r="N1480" t="s">
        <v>9500</v>
      </c>
    </row>
    <row r="1481" spans="2:14">
      <c r="B1481" s="690">
        <v>1477</v>
      </c>
      <c r="C1481" s="1451"/>
      <c r="D1481" s="691">
        <v>4</v>
      </c>
      <c r="E1481" s="692" t="str">
        <f t="shared" si="169"/>
        <v>[F1476] Spare Alarm</v>
      </c>
      <c r="L1481" t="s">
        <v>12265</v>
      </c>
      <c r="M1481" t="str">
        <f t="shared" si="167"/>
        <v>Spare Alarm</v>
      </c>
      <c r="N1481" t="s">
        <v>9500</v>
      </c>
    </row>
    <row r="1482" spans="2:14">
      <c r="B1482" s="690">
        <v>1478</v>
      </c>
      <c r="C1482" s="1451"/>
      <c r="D1482" s="691">
        <v>5</v>
      </c>
      <c r="E1482" s="692" t="str">
        <f t="shared" si="169"/>
        <v>[F1477] Spare Alarm</v>
      </c>
      <c r="L1482" t="s">
        <v>12266</v>
      </c>
      <c r="M1482" t="str">
        <f t="shared" si="167"/>
        <v>Spare Alarm</v>
      </c>
      <c r="N1482" t="s">
        <v>9500</v>
      </c>
    </row>
    <row r="1483" spans="2:14">
      <c r="B1483" s="690">
        <v>1479</v>
      </c>
      <c r="C1483" s="1451"/>
      <c r="D1483" s="691">
        <v>6</v>
      </c>
      <c r="E1483" s="692" t="str">
        <f t="shared" si="169"/>
        <v>[F1478] Spare Alarm</v>
      </c>
      <c r="L1483" t="s">
        <v>12267</v>
      </c>
      <c r="M1483" t="str">
        <f t="shared" si="167"/>
        <v>Spare Alarm</v>
      </c>
      <c r="N1483" t="s">
        <v>9500</v>
      </c>
    </row>
    <row r="1484" spans="2:14">
      <c r="B1484" s="690">
        <v>1480</v>
      </c>
      <c r="C1484" s="1451"/>
      <c r="D1484" s="691">
        <v>7</v>
      </c>
      <c r="E1484" s="692" t="str">
        <f t="shared" si="169"/>
        <v>[F1479] Spare Alarm</v>
      </c>
      <c r="L1484" t="s">
        <v>12268</v>
      </c>
      <c r="M1484" t="str">
        <f t="shared" si="167"/>
        <v>Spare Alarm</v>
      </c>
      <c r="N1484" t="s">
        <v>9500</v>
      </c>
    </row>
    <row r="1485" spans="2:14">
      <c r="B1485" s="690">
        <v>1481</v>
      </c>
      <c r="C1485" s="1451"/>
      <c r="D1485" s="691">
        <v>8</v>
      </c>
      <c r="E1485" s="692" t="str">
        <f t="shared" si="169"/>
        <v>[F1480] Spare Alarm</v>
      </c>
      <c r="L1485" t="s">
        <v>12269</v>
      </c>
      <c r="M1485" t="str">
        <f t="shared" si="167"/>
        <v>Spare Alarm</v>
      </c>
      <c r="N1485" t="s">
        <v>9500</v>
      </c>
    </row>
    <row r="1486" spans="2:14">
      <c r="B1486" s="690">
        <v>1482</v>
      </c>
      <c r="C1486" s="1451"/>
      <c r="D1486" s="691">
        <v>9</v>
      </c>
      <c r="E1486" s="692" t="str">
        <f t="shared" si="169"/>
        <v>[F1481] Spare Alarm</v>
      </c>
      <c r="L1486" t="s">
        <v>12270</v>
      </c>
      <c r="M1486" t="str">
        <f t="shared" si="167"/>
        <v>Spare Alarm</v>
      </c>
      <c r="N1486" t="s">
        <v>9500</v>
      </c>
    </row>
    <row r="1487" spans="2:14">
      <c r="B1487" s="690">
        <v>1483</v>
      </c>
      <c r="C1487" s="1451"/>
      <c r="D1487" s="691" t="s">
        <v>7042</v>
      </c>
      <c r="E1487" s="692" t="str">
        <f t="shared" si="169"/>
        <v>[F1482] Spare Alarm</v>
      </c>
      <c r="L1487" t="s">
        <v>12271</v>
      </c>
      <c r="M1487" t="str">
        <f t="shared" si="167"/>
        <v>Spare Alarm</v>
      </c>
      <c r="N1487" t="s">
        <v>9500</v>
      </c>
    </row>
    <row r="1488" spans="2:14">
      <c r="B1488" s="690">
        <v>1484</v>
      </c>
      <c r="C1488" s="1451"/>
      <c r="D1488" s="691" t="s">
        <v>7043</v>
      </c>
      <c r="E1488" s="692" t="str">
        <f t="shared" si="169"/>
        <v>[F1483] Spare Alarm</v>
      </c>
      <c r="L1488" t="s">
        <v>12272</v>
      </c>
      <c r="M1488" t="str">
        <f t="shared" si="167"/>
        <v>Spare Alarm</v>
      </c>
      <c r="N1488" t="s">
        <v>9500</v>
      </c>
    </row>
    <row r="1489" spans="2:14">
      <c r="B1489" s="690">
        <v>1485</v>
      </c>
      <c r="C1489" s="1451"/>
      <c r="D1489" s="691" t="s">
        <v>7044</v>
      </c>
      <c r="E1489" s="692" t="str">
        <f t="shared" si="169"/>
        <v>[F1484] Spare Alarm</v>
      </c>
      <c r="L1489" t="s">
        <v>12273</v>
      </c>
      <c r="M1489" t="str">
        <f t="shared" si="167"/>
        <v>Spare Alarm</v>
      </c>
      <c r="N1489" t="s">
        <v>9500</v>
      </c>
    </row>
    <row r="1490" spans="2:14">
      <c r="B1490" s="690">
        <v>1486</v>
      </c>
      <c r="C1490" s="1451"/>
      <c r="D1490" s="691" t="s">
        <v>7045</v>
      </c>
      <c r="E1490" s="692" t="str">
        <f t="shared" si="169"/>
        <v>[F1485] Spare Alarm</v>
      </c>
      <c r="L1490" t="s">
        <v>12274</v>
      </c>
      <c r="M1490" t="str">
        <f t="shared" si="167"/>
        <v>Spare Alarm</v>
      </c>
      <c r="N1490" t="s">
        <v>9500</v>
      </c>
    </row>
    <row r="1491" spans="2:14">
      <c r="B1491" s="690">
        <v>1487</v>
      </c>
      <c r="C1491" s="1451"/>
      <c r="D1491" s="691" t="s">
        <v>7046</v>
      </c>
      <c r="E1491" s="692" t="str">
        <f t="shared" si="169"/>
        <v>[F1486] Spare Alarm</v>
      </c>
      <c r="L1491" t="s">
        <v>12275</v>
      </c>
      <c r="M1491" t="str">
        <f t="shared" si="167"/>
        <v>Spare Alarm</v>
      </c>
      <c r="N1491" t="s">
        <v>9500</v>
      </c>
    </row>
    <row r="1492" spans="2:14">
      <c r="B1492" s="690">
        <v>1488</v>
      </c>
      <c r="C1492" s="1452"/>
      <c r="D1492" s="691" t="s">
        <v>7047</v>
      </c>
      <c r="E1492" s="692" t="str">
        <f t="shared" si="169"/>
        <v>[F1487] Spare Alarm</v>
      </c>
      <c r="L1492" t="s">
        <v>12276</v>
      </c>
      <c r="M1492" t="str">
        <f t="shared" ref="M1492:M1555" si="170">IF("Alarm   " =N1492, "Spare Alarm", N1492)</f>
        <v>Spare Alarm</v>
      </c>
      <c r="N1492" t="s">
        <v>9500</v>
      </c>
    </row>
    <row r="1493" spans="2:14">
      <c r="B1493" s="690">
        <v>1489</v>
      </c>
      <c r="C1493" s="1450" t="str">
        <f t="shared" ref="C1493:C1541" si="171">DEC2HEX(HEX2DEC(C1477)+1)</f>
        <v>277D</v>
      </c>
      <c r="D1493" s="691">
        <v>0</v>
      </c>
      <c r="E1493" s="692" t="str">
        <f t="shared" si="169"/>
        <v>[F1488] Spare Alarm</v>
      </c>
      <c r="L1493" t="s">
        <v>12277</v>
      </c>
      <c r="M1493" t="str">
        <f t="shared" si="170"/>
        <v>Spare Alarm</v>
      </c>
      <c r="N1493" t="s">
        <v>9500</v>
      </c>
    </row>
    <row r="1494" spans="2:14">
      <c r="B1494" s="690">
        <v>1490</v>
      </c>
      <c r="C1494" s="1451"/>
      <c r="D1494" s="691">
        <v>1</v>
      </c>
      <c r="E1494" s="692" t="str">
        <f t="shared" si="169"/>
        <v>[F1489] Spare Alarm</v>
      </c>
      <c r="L1494" t="s">
        <v>12278</v>
      </c>
      <c r="M1494" t="str">
        <f t="shared" si="170"/>
        <v>Spare Alarm</v>
      </c>
      <c r="N1494" t="s">
        <v>9500</v>
      </c>
    </row>
    <row r="1495" spans="2:14">
      <c r="B1495" s="690">
        <v>1491</v>
      </c>
      <c r="C1495" s="1451"/>
      <c r="D1495" s="691">
        <v>2</v>
      </c>
      <c r="E1495" s="692" t="str">
        <f t="shared" si="169"/>
        <v>[F1490] Spare Alarm</v>
      </c>
      <c r="L1495" t="s">
        <v>12279</v>
      </c>
      <c r="M1495" t="str">
        <f t="shared" si="170"/>
        <v>Spare Alarm</v>
      </c>
      <c r="N1495" t="s">
        <v>9500</v>
      </c>
    </row>
    <row r="1496" spans="2:14">
      <c r="B1496" s="690">
        <v>1492</v>
      </c>
      <c r="C1496" s="1451"/>
      <c r="D1496" s="691">
        <v>3</v>
      </c>
      <c r="E1496" s="692" t="str">
        <f t="shared" si="169"/>
        <v>[F1491] Spare Alarm</v>
      </c>
      <c r="L1496" t="s">
        <v>12280</v>
      </c>
      <c r="M1496" t="str">
        <f t="shared" si="170"/>
        <v>Spare Alarm</v>
      </c>
      <c r="N1496" t="s">
        <v>9500</v>
      </c>
    </row>
    <row r="1497" spans="2:14">
      <c r="B1497" s="690">
        <v>1493</v>
      </c>
      <c r="C1497" s="1451"/>
      <c r="D1497" s="691">
        <v>4</v>
      </c>
      <c r="E1497" s="692" t="str">
        <f t="shared" si="169"/>
        <v>[F1492] Spare Alarm</v>
      </c>
      <c r="L1497" t="s">
        <v>12281</v>
      </c>
      <c r="M1497" t="str">
        <f t="shared" si="170"/>
        <v>Spare Alarm</v>
      </c>
      <c r="N1497" t="s">
        <v>9500</v>
      </c>
    </row>
    <row r="1498" spans="2:14">
      <c r="B1498" s="690">
        <v>1494</v>
      </c>
      <c r="C1498" s="1451"/>
      <c r="D1498" s="691">
        <v>5</v>
      </c>
      <c r="E1498" s="692" t="str">
        <f t="shared" si="169"/>
        <v>[F1493] Spare Alarm</v>
      </c>
      <c r="L1498" t="s">
        <v>12282</v>
      </c>
      <c r="M1498" t="str">
        <f t="shared" si="170"/>
        <v>Spare Alarm</v>
      </c>
      <c r="N1498" t="s">
        <v>9500</v>
      </c>
    </row>
    <row r="1499" spans="2:14">
      <c r="B1499" s="690">
        <v>1495</v>
      </c>
      <c r="C1499" s="1451"/>
      <c r="D1499" s="691">
        <v>6</v>
      </c>
      <c r="E1499" s="692" t="str">
        <f t="shared" si="169"/>
        <v>[F1494] Spare Alarm</v>
      </c>
      <c r="L1499" t="s">
        <v>12283</v>
      </c>
      <c r="M1499" t="str">
        <f t="shared" si="170"/>
        <v>Spare Alarm</v>
      </c>
      <c r="N1499" t="s">
        <v>9500</v>
      </c>
    </row>
    <row r="1500" spans="2:14">
      <c r="B1500" s="690">
        <v>1496</v>
      </c>
      <c r="C1500" s="1451"/>
      <c r="D1500" s="691">
        <v>7</v>
      </c>
      <c r="E1500" s="692" t="str">
        <f t="shared" si="169"/>
        <v>[F1495] Spare Alarm</v>
      </c>
      <c r="L1500" t="s">
        <v>12284</v>
      </c>
      <c r="M1500" t="str">
        <f t="shared" si="170"/>
        <v>Spare Alarm</v>
      </c>
      <c r="N1500" t="s">
        <v>9500</v>
      </c>
    </row>
    <row r="1501" spans="2:14">
      <c r="B1501" s="690">
        <v>1497</v>
      </c>
      <c r="C1501" s="1451"/>
      <c r="D1501" s="691">
        <v>8</v>
      </c>
      <c r="E1501" s="692" t="str">
        <f t="shared" si="169"/>
        <v>[F1496] Spare Alarm</v>
      </c>
      <c r="L1501" t="s">
        <v>12285</v>
      </c>
      <c r="M1501" t="str">
        <f t="shared" si="170"/>
        <v>Spare Alarm</v>
      </c>
      <c r="N1501" t="s">
        <v>9500</v>
      </c>
    </row>
    <row r="1502" spans="2:14">
      <c r="B1502" s="690">
        <v>1498</v>
      </c>
      <c r="C1502" s="1451"/>
      <c r="D1502" s="691">
        <v>9</v>
      </c>
      <c r="E1502" s="692" t="str">
        <f t="shared" si="169"/>
        <v>[F1497] Spare Alarm</v>
      </c>
      <c r="L1502" t="s">
        <v>12286</v>
      </c>
      <c r="M1502" t="str">
        <f t="shared" si="170"/>
        <v>Spare Alarm</v>
      </c>
      <c r="N1502" t="s">
        <v>9500</v>
      </c>
    </row>
    <row r="1503" spans="2:14">
      <c r="B1503" s="690">
        <v>1499</v>
      </c>
      <c r="C1503" s="1451"/>
      <c r="D1503" s="691" t="s">
        <v>7042</v>
      </c>
      <c r="E1503" s="692" t="str">
        <f t="shared" si="169"/>
        <v>[F1498] Spare Alarm</v>
      </c>
      <c r="L1503" t="s">
        <v>12287</v>
      </c>
      <c r="M1503" t="str">
        <f t="shared" si="170"/>
        <v>Spare Alarm</v>
      </c>
      <c r="N1503" t="s">
        <v>9500</v>
      </c>
    </row>
    <row r="1504" spans="2:14">
      <c r="B1504" s="690">
        <v>1500</v>
      </c>
      <c r="C1504" s="1451"/>
      <c r="D1504" s="691" t="s">
        <v>7043</v>
      </c>
      <c r="E1504" s="692" t="str">
        <f t="shared" si="169"/>
        <v>[F1499] Spare Alarm</v>
      </c>
      <c r="L1504" t="s">
        <v>12288</v>
      </c>
      <c r="M1504" t="str">
        <f t="shared" si="170"/>
        <v>Spare Alarm</v>
      </c>
      <c r="N1504" t="s">
        <v>9500</v>
      </c>
    </row>
    <row r="1505" spans="2:14">
      <c r="B1505" s="690">
        <v>1501</v>
      </c>
      <c r="C1505" s="1451"/>
      <c r="D1505" s="691" t="s">
        <v>7044</v>
      </c>
      <c r="E1505" s="692" t="str">
        <f t="shared" si="169"/>
        <v xml:space="preserve">[F1500] UVW X1  Servo   Amp     Alarm   </v>
      </c>
      <c r="L1505" t="s">
        <v>12289</v>
      </c>
      <c r="M1505" t="str">
        <f t="shared" si="170"/>
        <v xml:space="preserve">UVW X1  Servo   Amp     Alarm   </v>
      </c>
      <c r="N1505" t="s">
        <v>10042</v>
      </c>
    </row>
    <row r="1506" spans="2:14">
      <c r="B1506" s="690">
        <v>1502</v>
      </c>
      <c r="C1506" s="1451"/>
      <c r="D1506" s="691" t="s">
        <v>7045</v>
      </c>
      <c r="E1506" s="692" t="str">
        <f t="shared" si="169"/>
        <v xml:space="preserve">[F1501] UVW Y1  Servo   Amp     Alarm   </v>
      </c>
      <c r="L1506" t="s">
        <v>12290</v>
      </c>
      <c r="M1506" t="str">
        <f t="shared" si="170"/>
        <v xml:space="preserve">UVW Y1  Servo   Amp     Alarm   </v>
      </c>
      <c r="N1506" t="s">
        <v>10043</v>
      </c>
    </row>
    <row r="1507" spans="2:14">
      <c r="B1507" s="690">
        <v>1503</v>
      </c>
      <c r="C1507" s="1451"/>
      <c r="D1507" s="691" t="s">
        <v>7046</v>
      </c>
      <c r="E1507" s="692" t="str">
        <f t="shared" si="169"/>
        <v xml:space="preserve">[F1502] UVW X2  Servo   Amp     Alarm   </v>
      </c>
      <c r="L1507" t="s">
        <v>12291</v>
      </c>
      <c r="M1507" t="str">
        <f t="shared" si="170"/>
        <v xml:space="preserve">UVW X2  Servo   Amp     Alarm   </v>
      </c>
      <c r="N1507" t="s">
        <v>10044</v>
      </c>
    </row>
    <row r="1508" spans="2:14">
      <c r="B1508" s="690">
        <v>1504</v>
      </c>
      <c r="C1508" s="1452"/>
      <c r="D1508" s="691" t="s">
        <v>7047</v>
      </c>
      <c r="E1508" s="692" t="str">
        <f t="shared" si="169"/>
        <v xml:space="preserve">[F1503] UVW X2  Servo   Amp     Alarm   </v>
      </c>
      <c r="L1508" t="s">
        <v>12292</v>
      </c>
      <c r="M1508" t="str">
        <f t="shared" si="170"/>
        <v xml:space="preserve">UVW X2  Servo   Amp     Alarm   </v>
      </c>
      <c r="N1508" t="s">
        <v>10044</v>
      </c>
    </row>
    <row r="1509" spans="2:14">
      <c r="B1509" s="690">
        <v>1505</v>
      </c>
      <c r="C1509" s="1450" t="str">
        <f t="shared" si="171"/>
        <v>277E</v>
      </c>
      <c r="D1509" s="691">
        <v>0</v>
      </c>
      <c r="E1509" s="692" t="str">
        <f t="shared" si="169"/>
        <v xml:space="preserve">[F1504] Dechuck 1/2ServoAmp     Alarm   </v>
      </c>
      <c r="L1509" t="s">
        <v>12293</v>
      </c>
      <c r="M1509" t="str">
        <f t="shared" si="170"/>
        <v xml:space="preserve">Dechuck 1/2ServoAmp     Alarm   </v>
      </c>
      <c r="N1509" t="s">
        <v>10045</v>
      </c>
    </row>
    <row r="1510" spans="2:14">
      <c r="B1510" s="690">
        <v>1506</v>
      </c>
      <c r="C1510" s="1451"/>
      <c r="D1510" s="691">
        <v>1</v>
      </c>
      <c r="E1510" s="692" t="str">
        <f t="shared" si="169"/>
        <v xml:space="preserve">[F1505] Dechuck 3/4ServoAmp     Alarm   </v>
      </c>
      <c r="L1510" t="s">
        <v>12294</v>
      </c>
      <c r="M1510" t="str">
        <f t="shared" si="170"/>
        <v xml:space="preserve">Dechuck 3/4ServoAmp     Alarm   </v>
      </c>
      <c r="N1510" t="s">
        <v>10046</v>
      </c>
    </row>
    <row r="1511" spans="2:14">
      <c r="B1511" s="690">
        <v>1507</v>
      </c>
      <c r="C1511" s="1451"/>
      <c r="D1511" s="691">
        <v>2</v>
      </c>
      <c r="E1511" s="692" t="str">
        <f t="shared" si="169"/>
        <v xml:space="preserve">[F1506] Maint Z1Servo   Amp     Alarm   </v>
      </c>
      <c r="L1511" t="s">
        <v>12295</v>
      </c>
      <c r="M1511" t="str">
        <f t="shared" si="170"/>
        <v xml:space="preserve">Maint Z1Servo   Amp     Alarm   </v>
      </c>
      <c r="N1511" t="s">
        <v>10047</v>
      </c>
    </row>
    <row r="1512" spans="2:14">
      <c r="B1512" s="690">
        <v>1508</v>
      </c>
      <c r="C1512" s="1451"/>
      <c r="D1512" s="691">
        <v>3</v>
      </c>
      <c r="E1512" s="692" t="str">
        <f t="shared" si="169"/>
        <v xml:space="preserve">[F1507] Maint Z2Servo   Amp     Alarm   </v>
      </c>
      <c r="L1512" t="s">
        <v>12296</v>
      </c>
      <c r="M1512" t="str">
        <f t="shared" si="170"/>
        <v xml:space="preserve">Maint Z2Servo   Amp     Alarm   </v>
      </c>
      <c r="N1512" t="s">
        <v>10048</v>
      </c>
    </row>
    <row r="1513" spans="2:14">
      <c r="B1513" s="690">
        <v>1509</v>
      </c>
      <c r="C1513" s="1451"/>
      <c r="D1513" s="691">
        <v>4</v>
      </c>
      <c r="E1513" s="692" t="str">
        <f t="shared" si="169"/>
        <v xml:space="preserve">[F1508] Maint Z3Servo   Amp     Alarm   </v>
      </c>
      <c r="L1513" t="s">
        <v>12297</v>
      </c>
      <c r="M1513" t="str">
        <f t="shared" si="170"/>
        <v xml:space="preserve">Maint Z3Servo   Amp     Alarm   </v>
      </c>
      <c r="N1513" t="s">
        <v>10049</v>
      </c>
    </row>
    <row r="1514" spans="2:14">
      <c r="B1514" s="690">
        <v>1510</v>
      </c>
      <c r="C1514" s="1451"/>
      <c r="D1514" s="691">
        <v>5</v>
      </c>
      <c r="E1514" s="692" t="str">
        <f t="shared" si="169"/>
        <v xml:space="preserve">[F1509] Maint Z4Servo   Amp     Alarm   </v>
      </c>
      <c r="L1514" t="s">
        <v>12298</v>
      </c>
      <c r="M1514" t="str">
        <f t="shared" si="170"/>
        <v xml:space="preserve">Maint Z4Servo   Amp     Alarm   </v>
      </c>
      <c r="N1514" t="s">
        <v>10050</v>
      </c>
    </row>
    <row r="1515" spans="2:14">
      <c r="B1515" s="690">
        <v>1511</v>
      </c>
      <c r="C1515" s="1451"/>
      <c r="D1515" s="691">
        <v>6</v>
      </c>
      <c r="E1515" s="692" t="str">
        <f t="shared" si="169"/>
        <v xml:space="preserve">[F1510] Edge Pin1 Servo Amp     Alarm   </v>
      </c>
      <c r="L1515" t="s">
        <v>12299</v>
      </c>
      <c r="M1515" t="str">
        <f t="shared" si="170"/>
        <v xml:space="preserve">Edge Pin1 Servo Amp     Alarm   </v>
      </c>
      <c r="N1515" t="s">
        <v>10051</v>
      </c>
    </row>
    <row r="1516" spans="2:14">
      <c r="B1516" s="690">
        <v>1512</v>
      </c>
      <c r="C1516" s="1451"/>
      <c r="D1516" s="691">
        <v>7</v>
      </c>
      <c r="E1516" s="692" t="str">
        <f t="shared" si="169"/>
        <v xml:space="preserve">[F1511] Edge Pin2/3ServoAmp     Alarm   </v>
      </c>
      <c r="L1516" t="s">
        <v>12300</v>
      </c>
      <c r="M1516" t="str">
        <f t="shared" si="170"/>
        <v xml:space="preserve">Edge Pin2/3ServoAmp     Alarm   </v>
      </c>
      <c r="N1516" t="s">
        <v>10052</v>
      </c>
    </row>
    <row r="1517" spans="2:14">
      <c r="B1517" s="690">
        <v>1513</v>
      </c>
      <c r="C1517" s="1451"/>
      <c r="D1517" s="691">
        <v>8</v>
      </c>
      <c r="E1517" s="692" t="str">
        <f t="shared" si="169"/>
        <v xml:space="preserve">[F1512] Center  Pin     Z1/Z2AmpAlarm   </v>
      </c>
      <c r="L1517" t="s">
        <v>12301</v>
      </c>
      <c r="M1517" t="str">
        <f t="shared" si="170"/>
        <v xml:space="preserve">Center  Pin     Z1/Z2AmpAlarm   </v>
      </c>
      <c r="N1517" t="s">
        <v>10053</v>
      </c>
    </row>
    <row r="1518" spans="2:14">
      <c r="B1518" s="690">
        <v>1514</v>
      </c>
      <c r="C1518" s="1451"/>
      <c r="D1518" s="691">
        <v>9</v>
      </c>
      <c r="E1518" s="692" t="str">
        <f t="shared" si="169"/>
        <v xml:space="preserve">[F1513] Center  Pin     X1/X2AmpAlarm   </v>
      </c>
      <c r="L1518" t="s">
        <v>12302</v>
      </c>
      <c r="M1518" t="str">
        <f t="shared" si="170"/>
        <v xml:space="preserve">Center  Pin     X1/X2AmpAlarm   </v>
      </c>
      <c r="N1518" t="s">
        <v>10054</v>
      </c>
    </row>
    <row r="1519" spans="2:14">
      <c r="B1519" s="690">
        <v>1515</v>
      </c>
      <c r="C1519" s="1451"/>
      <c r="D1519" s="691" t="s">
        <v>7042</v>
      </c>
      <c r="E1519" s="692" t="str">
        <f t="shared" si="169"/>
        <v xml:space="preserve">[F1514] Center  Pin     X2/X3AmpAlarm   </v>
      </c>
      <c r="L1519" t="s">
        <v>12303</v>
      </c>
      <c r="M1519" t="str">
        <f t="shared" si="170"/>
        <v xml:space="preserve">Center  Pin     X2/X3AmpAlarm   </v>
      </c>
      <c r="N1519" t="s">
        <v>10055</v>
      </c>
    </row>
    <row r="1520" spans="2:14">
      <c r="B1520" s="690">
        <v>1516</v>
      </c>
      <c r="C1520" s="1451"/>
      <c r="D1520" s="691" t="s">
        <v>7043</v>
      </c>
      <c r="E1520" s="692" t="str">
        <f t="shared" si="169"/>
        <v xml:space="preserve">[F1515] Center  Pin     X4/X5AmpAlarm   </v>
      </c>
      <c r="L1520" t="s">
        <v>12304</v>
      </c>
      <c r="M1520" t="str">
        <f t="shared" si="170"/>
        <v xml:space="preserve">Center  Pin     X4/X5AmpAlarm   </v>
      </c>
      <c r="N1520" t="s">
        <v>10056</v>
      </c>
    </row>
    <row r="1521" spans="2:14">
      <c r="B1521" s="690">
        <v>1517</v>
      </c>
      <c r="C1521" s="1451"/>
      <c r="D1521" s="691" t="s">
        <v>7044</v>
      </c>
      <c r="E1521" s="692" t="str">
        <f t="shared" si="169"/>
        <v xml:space="preserve">[F1516] Window  Moving  ServoAmpAlarm   </v>
      </c>
      <c r="L1521" t="s">
        <v>12305</v>
      </c>
      <c r="M1521" t="str">
        <f t="shared" si="170"/>
        <v xml:space="preserve">Window  Moving  ServoAmpAlarm   </v>
      </c>
      <c r="N1521" t="s">
        <v>10057</v>
      </c>
    </row>
    <row r="1522" spans="2:14">
      <c r="B1522" s="690">
        <v>1518</v>
      </c>
      <c r="C1522" s="1451"/>
      <c r="D1522" s="691" t="s">
        <v>7045</v>
      </c>
      <c r="E1522" s="692" t="str">
        <f t="shared" si="169"/>
        <v xml:space="preserve">[F1517] Window  UP/Down1ServoAmpAlarm   </v>
      </c>
      <c r="L1522" t="s">
        <v>12306</v>
      </c>
      <c r="M1522" t="str">
        <f t="shared" si="170"/>
        <v xml:space="preserve">Window  UP/Down1ServoAmpAlarm   </v>
      </c>
      <c r="N1522" t="s">
        <v>10058</v>
      </c>
    </row>
    <row r="1523" spans="2:14">
      <c r="B1523" s="690">
        <v>1519</v>
      </c>
      <c r="C1523" s="1451"/>
      <c r="D1523" s="691" t="s">
        <v>7046</v>
      </c>
      <c r="E1523" s="692" t="str">
        <f t="shared" si="169"/>
        <v xml:space="preserve">[F1518] Window  UP/Down2ServoAmpAlarm   </v>
      </c>
      <c r="L1523" t="s">
        <v>12307</v>
      </c>
      <c r="M1523" t="str">
        <f t="shared" si="170"/>
        <v xml:space="preserve">Window  UP/Down2ServoAmpAlarm   </v>
      </c>
      <c r="N1523" t="s">
        <v>10059</v>
      </c>
    </row>
    <row r="1524" spans="2:14">
      <c r="B1524" s="690">
        <v>1520</v>
      </c>
      <c r="C1524" s="1452"/>
      <c r="D1524" s="691" t="s">
        <v>7047</v>
      </c>
      <c r="E1524" s="692" t="str">
        <f t="shared" si="169"/>
        <v>[F1519] Spare Alarm</v>
      </c>
      <c r="L1524" t="s">
        <v>12308</v>
      </c>
      <c r="M1524" t="str">
        <f t="shared" si="170"/>
        <v>Spare Alarm</v>
      </c>
      <c r="N1524" t="s">
        <v>9500</v>
      </c>
    </row>
    <row r="1525" spans="2:14">
      <c r="B1525" s="690">
        <v>1521</v>
      </c>
      <c r="C1525" s="1450" t="str">
        <f t="shared" si="171"/>
        <v>277F</v>
      </c>
      <c r="D1525" s="691">
        <v>0</v>
      </c>
      <c r="E1525" s="692" t="str">
        <f t="shared" si="169"/>
        <v xml:space="preserve">[F1520] UVW X1  MotorBoxLeak    Alarm   </v>
      </c>
      <c r="L1525" t="s">
        <v>12309</v>
      </c>
      <c r="M1525" t="str">
        <f t="shared" si="170"/>
        <v xml:space="preserve">UVW X1  MotorBoxLeak    Alarm   </v>
      </c>
      <c r="N1525" t="s">
        <v>10060</v>
      </c>
    </row>
    <row r="1526" spans="2:14">
      <c r="B1526" s="690">
        <v>1522</v>
      </c>
      <c r="C1526" s="1451"/>
      <c r="D1526" s="691">
        <v>1</v>
      </c>
      <c r="E1526" s="692" t="str">
        <f t="shared" si="169"/>
        <v xml:space="preserve">[F1521] UVW Y1  MotorBoxLeak    Alarm   </v>
      </c>
      <c r="L1526" t="s">
        <v>12310</v>
      </c>
      <c r="M1526" t="str">
        <f t="shared" si="170"/>
        <v xml:space="preserve">UVW Y1  MotorBoxLeak    Alarm   </v>
      </c>
      <c r="N1526" t="s">
        <v>10061</v>
      </c>
    </row>
    <row r="1527" spans="2:14">
      <c r="B1527" s="690">
        <v>1523</v>
      </c>
      <c r="C1527" s="1451"/>
      <c r="D1527" s="691">
        <v>2</v>
      </c>
      <c r="E1527" s="692" t="str">
        <f t="shared" si="169"/>
        <v xml:space="preserve">[F1522] UVW X2  MotorBoxLeak    Alarm   </v>
      </c>
      <c r="L1527" t="s">
        <v>12311</v>
      </c>
      <c r="M1527" t="str">
        <f t="shared" si="170"/>
        <v xml:space="preserve">UVW X2  MotorBoxLeak    Alarm   </v>
      </c>
      <c r="N1527" t="s">
        <v>10062</v>
      </c>
    </row>
    <row r="1528" spans="2:14">
      <c r="B1528" s="690">
        <v>1524</v>
      </c>
      <c r="C1528" s="1451"/>
      <c r="D1528" s="691">
        <v>3</v>
      </c>
      <c r="E1528" s="692" t="str">
        <f t="shared" si="169"/>
        <v xml:space="preserve">[F1523] UVW X2  MotorBoxLeak    Alarm   </v>
      </c>
      <c r="L1528" t="s">
        <v>12312</v>
      </c>
      <c r="M1528" t="str">
        <f t="shared" si="170"/>
        <v xml:space="preserve">UVW X2  MotorBoxLeak    Alarm   </v>
      </c>
      <c r="N1528" t="s">
        <v>10062</v>
      </c>
    </row>
    <row r="1529" spans="2:14">
      <c r="B1529" s="690">
        <v>1525</v>
      </c>
      <c r="C1529" s="1451"/>
      <c r="D1529" s="691">
        <v>4</v>
      </c>
      <c r="E1529" s="692" t="str">
        <f t="shared" si="169"/>
        <v xml:space="preserve">[F1524] UVW X1Y1S/S Box Leak    Alarm   </v>
      </c>
      <c r="L1529" t="s">
        <v>12313</v>
      </c>
      <c r="M1529" t="str">
        <f t="shared" si="170"/>
        <v xml:space="preserve">UVW X1Y1S/S Box Leak    Alarm   </v>
      </c>
      <c r="N1529" t="s">
        <v>10063</v>
      </c>
    </row>
    <row r="1530" spans="2:14">
      <c r="B1530" s="690">
        <v>1526</v>
      </c>
      <c r="C1530" s="1451"/>
      <c r="D1530" s="691">
        <v>5</v>
      </c>
      <c r="E1530" s="692" t="str">
        <f t="shared" si="169"/>
        <v xml:space="preserve">[F1525] UVW X2Y2S/S Box Leak    Alarm   </v>
      </c>
      <c r="L1530" t="s">
        <v>12314</v>
      </c>
      <c r="M1530" t="str">
        <f t="shared" si="170"/>
        <v xml:space="preserve">UVW X2Y2S/S Box Leak    Alarm   </v>
      </c>
      <c r="N1530" t="s">
        <v>10064</v>
      </c>
    </row>
    <row r="1531" spans="2:14">
      <c r="B1531" s="690">
        <v>1527</v>
      </c>
      <c r="C1531" s="1451"/>
      <c r="D1531" s="691">
        <v>6</v>
      </c>
      <c r="E1531" s="692" t="str">
        <f t="shared" si="169"/>
        <v xml:space="preserve">[F1526] C_Pin X1MotorBoxLeak    Alarm   </v>
      </c>
      <c r="L1531" t="s">
        <v>12315</v>
      </c>
      <c r="M1531" t="str">
        <f t="shared" si="170"/>
        <v xml:space="preserve">C_Pin X1MotorBoxLeak    Alarm   </v>
      </c>
      <c r="N1531" t="s">
        <v>10065</v>
      </c>
    </row>
    <row r="1532" spans="2:14">
      <c r="B1532" s="690">
        <v>1528</v>
      </c>
      <c r="C1532" s="1451"/>
      <c r="D1532" s="691">
        <v>7</v>
      </c>
      <c r="E1532" s="692" t="str">
        <f t="shared" si="169"/>
        <v xml:space="preserve">[F1527] C_Pin X2MotorBoxLeak    Alarm   </v>
      </c>
      <c r="L1532" t="s">
        <v>12316</v>
      </c>
      <c r="M1532" t="str">
        <f t="shared" si="170"/>
        <v xml:space="preserve">C_Pin X2MotorBoxLeak    Alarm   </v>
      </c>
      <c r="N1532" t="s">
        <v>10066</v>
      </c>
    </row>
    <row r="1533" spans="2:14">
      <c r="B1533" s="690">
        <v>1529</v>
      </c>
      <c r="C1533" s="1451"/>
      <c r="D1533" s="691">
        <v>8</v>
      </c>
      <c r="E1533" s="692" t="str">
        <f t="shared" si="169"/>
        <v xml:space="preserve">[F1528] C_Pin X3MotorBoxLeak    Alarm   </v>
      </c>
      <c r="L1533" t="s">
        <v>12317</v>
      </c>
      <c r="M1533" t="str">
        <f t="shared" si="170"/>
        <v xml:space="preserve">C_Pin X3MotorBoxLeak    Alarm   </v>
      </c>
      <c r="N1533" t="s">
        <v>10067</v>
      </c>
    </row>
    <row r="1534" spans="2:14">
      <c r="B1534" s="690">
        <v>1530</v>
      </c>
      <c r="C1534" s="1451"/>
      <c r="D1534" s="691">
        <v>9</v>
      </c>
      <c r="E1534" s="692" t="str">
        <f t="shared" si="169"/>
        <v xml:space="preserve">[F1529] C_Pin X4MotorBoxLeak    Alarm   </v>
      </c>
      <c r="L1534" t="s">
        <v>12318</v>
      </c>
      <c r="M1534" t="str">
        <f t="shared" si="170"/>
        <v xml:space="preserve">C_Pin X4MotorBoxLeak    Alarm   </v>
      </c>
      <c r="N1534" t="s">
        <v>10068</v>
      </c>
    </row>
    <row r="1535" spans="2:14">
      <c r="B1535" s="690">
        <v>1531</v>
      </c>
      <c r="C1535" s="1451"/>
      <c r="D1535" s="691" t="s">
        <v>7042</v>
      </c>
      <c r="E1535" s="692" t="str">
        <f t="shared" si="169"/>
        <v xml:space="preserve">[F1530] C_Pin X5MotorBoxLeak    Alarm   </v>
      </c>
      <c r="L1535" t="s">
        <v>12319</v>
      </c>
      <c r="M1535" t="str">
        <f t="shared" si="170"/>
        <v xml:space="preserve">C_Pin X5MotorBoxLeak    Alarm   </v>
      </c>
      <c r="N1535" t="s">
        <v>10069</v>
      </c>
    </row>
    <row r="1536" spans="2:14">
      <c r="B1536" s="690">
        <v>1532</v>
      </c>
      <c r="C1536" s="1451"/>
      <c r="D1536" s="691" t="s">
        <v>7043</v>
      </c>
      <c r="E1536" s="692" t="str">
        <f t="shared" si="169"/>
        <v xml:space="preserve">[F1531] C_Pin X6MotorBoxLeak    Alarm   </v>
      </c>
      <c r="L1536" t="s">
        <v>12320</v>
      </c>
      <c r="M1536" t="str">
        <f t="shared" si="170"/>
        <v xml:space="preserve">C_Pin X6MotorBoxLeak    Alarm   </v>
      </c>
      <c r="N1536" t="s">
        <v>10070</v>
      </c>
    </row>
    <row r="1537" spans="2:14">
      <c r="B1537" s="690">
        <v>1533</v>
      </c>
      <c r="C1537" s="1451"/>
      <c r="D1537" s="691" t="s">
        <v>7044</v>
      </c>
      <c r="E1537" s="692" t="str">
        <f t="shared" si="169"/>
        <v xml:space="preserve">[F1532] De_Pin1 MotorBoxLeak    Alarm   </v>
      </c>
      <c r="L1537" t="s">
        <v>12321</v>
      </c>
      <c r="M1537" t="str">
        <f t="shared" si="170"/>
        <v xml:space="preserve">De_Pin1 MotorBoxLeak    Alarm   </v>
      </c>
      <c r="N1537" t="s">
        <v>10071</v>
      </c>
    </row>
    <row r="1538" spans="2:14">
      <c r="B1538" s="690">
        <v>1534</v>
      </c>
      <c r="C1538" s="1451"/>
      <c r="D1538" s="691" t="s">
        <v>7045</v>
      </c>
      <c r="E1538" s="692" t="str">
        <f t="shared" si="169"/>
        <v xml:space="preserve">[F1533] De_Pin2 MotorBoxLeak    Alarm   </v>
      </c>
      <c r="L1538" t="s">
        <v>12322</v>
      </c>
      <c r="M1538" t="str">
        <f t="shared" si="170"/>
        <v xml:space="preserve">De_Pin2 MotorBoxLeak    Alarm   </v>
      </c>
      <c r="N1538" t="s">
        <v>10072</v>
      </c>
    </row>
    <row r="1539" spans="2:14">
      <c r="B1539" s="690">
        <v>1535</v>
      </c>
      <c r="C1539" s="1451"/>
      <c r="D1539" s="691" t="s">
        <v>7046</v>
      </c>
      <c r="E1539" s="692" t="str">
        <f t="shared" si="169"/>
        <v xml:space="preserve">[F1534] De_Pin3 MotorBoxLeak    Alarm   </v>
      </c>
      <c r="L1539" t="s">
        <v>12323</v>
      </c>
      <c r="M1539" t="str">
        <f t="shared" si="170"/>
        <v xml:space="preserve">De_Pin3 MotorBoxLeak    Alarm   </v>
      </c>
      <c r="N1539" t="s">
        <v>10073</v>
      </c>
    </row>
    <row r="1540" spans="2:14">
      <c r="B1540" s="690">
        <v>1536</v>
      </c>
      <c r="C1540" s="1452"/>
      <c r="D1540" s="691" t="s">
        <v>7047</v>
      </c>
      <c r="E1540" s="692" t="str">
        <f t="shared" si="169"/>
        <v xml:space="preserve">[F1535] De_Pin4 MotorBoxLeak    Alarm   </v>
      </c>
      <c r="L1540" t="s">
        <v>12324</v>
      </c>
      <c r="M1540" t="str">
        <f t="shared" si="170"/>
        <v xml:space="preserve">De_Pin4 MotorBoxLeak    Alarm   </v>
      </c>
      <c r="N1540" t="s">
        <v>10074</v>
      </c>
    </row>
    <row r="1541" spans="2:14">
      <c r="B1541" s="690">
        <v>1537</v>
      </c>
      <c r="C1541" s="1450" t="str">
        <f t="shared" si="171"/>
        <v>2780</v>
      </c>
      <c r="D1541" s="691">
        <v>0</v>
      </c>
      <c r="E1541" s="692" t="str">
        <f t="shared" si="169"/>
        <v xml:space="preserve">[F1536] Review  ATM Box Leak    Alarm   </v>
      </c>
      <c r="L1541" t="s">
        <v>12325</v>
      </c>
      <c r="M1541" t="str">
        <f t="shared" si="170"/>
        <v xml:space="preserve">Review  ATM Box Leak    Alarm   </v>
      </c>
      <c r="N1541" t="s">
        <v>10075</v>
      </c>
    </row>
    <row r="1542" spans="2:14">
      <c r="B1542" s="690">
        <v>1538</v>
      </c>
      <c r="C1542" s="1451"/>
      <c r="D1542" s="691">
        <v>1</v>
      </c>
      <c r="E1542" s="692" t="str">
        <f t="shared" ref="E1542:E1605" si="172">L1542&amp;" "&amp;M1542</f>
        <v>[F1537] Spare Alarm</v>
      </c>
      <c r="L1542" t="s">
        <v>12326</v>
      </c>
      <c r="M1542" t="str">
        <f t="shared" si="170"/>
        <v>Spare Alarm</v>
      </c>
      <c r="N1542" t="s">
        <v>9500</v>
      </c>
    </row>
    <row r="1543" spans="2:14">
      <c r="B1543" s="690">
        <v>1539</v>
      </c>
      <c r="C1543" s="1451"/>
      <c r="D1543" s="691">
        <v>2</v>
      </c>
      <c r="E1543" s="692" t="str">
        <f t="shared" si="172"/>
        <v>[F1538] Spare Alarm</v>
      </c>
      <c r="L1543" t="s">
        <v>12327</v>
      </c>
      <c r="M1543" t="str">
        <f t="shared" si="170"/>
        <v>Spare Alarm</v>
      </c>
      <c r="N1543" t="s">
        <v>9500</v>
      </c>
    </row>
    <row r="1544" spans="2:14">
      <c r="B1544" s="690">
        <v>1540</v>
      </c>
      <c r="C1544" s="1451"/>
      <c r="D1544" s="691">
        <v>3</v>
      </c>
      <c r="E1544" s="692" t="str">
        <f t="shared" si="172"/>
        <v>[F1539] Spare Alarm</v>
      </c>
      <c r="L1544" t="s">
        <v>12328</v>
      </c>
      <c r="M1544" t="str">
        <f t="shared" si="170"/>
        <v>Spare Alarm</v>
      </c>
      <c r="N1544" t="s">
        <v>9500</v>
      </c>
    </row>
    <row r="1545" spans="2:14">
      <c r="B1545" s="690">
        <v>1541</v>
      </c>
      <c r="C1545" s="1451"/>
      <c r="D1545" s="691">
        <v>4</v>
      </c>
      <c r="E1545" s="692" t="str">
        <f t="shared" si="172"/>
        <v>[F1540] Spare Alarm</v>
      </c>
      <c r="L1545" t="s">
        <v>12329</v>
      </c>
      <c r="M1545" t="str">
        <f t="shared" si="170"/>
        <v>Spare Alarm</v>
      </c>
      <c r="N1545" t="s">
        <v>9500</v>
      </c>
    </row>
    <row r="1546" spans="2:14">
      <c r="B1546" s="690">
        <v>1542</v>
      </c>
      <c r="C1546" s="1451"/>
      <c r="D1546" s="691">
        <v>5</v>
      </c>
      <c r="E1546" s="692" t="str">
        <f t="shared" si="172"/>
        <v>[F1541] Spare Alarm</v>
      </c>
      <c r="L1546" t="s">
        <v>12330</v>
      </c>
      <c r="M1546" t="str">
        <f t="shared" si="170"/>
        <v>Spare Alarm</v>
      </c>
      <c r="N1546" t="s">
        <v>9500</v>
      </c>
    </row>
    <row r="1547" spans="2:14">
      <c r="B1547" s="690">
        <v>1543</v>
      </c>
      <c r="C1547" s="1451"/>
      <c r="D1547" s="691">
        <v>6</v>
      </c>
      <c r="E1547" s="692" t="str">
        <f t="shared" si="172"/>
        <v>[F1542] Spare Alarm</v>
      </c>
      <c r="L1547" t="s">
        <v>12331</v>
      </c>
      <c r="M1547" t="str">
        <f t="shared" si="170"/>
        <v>Spare Alarm</v>
      </c>
      <c r="N1547" t="s">
        <v>9500</v>
      </c>
    </row>
    <row r="1548" spans="2:14">
      <c r="B1548" s="690">
        <v>1544</v>
      </c>
      <c r="C1548" s="1451"/>
      <c r="D1548" s="691">
        <v>7</v>
      </c>
      <c r="E1548" s="692" t="str">
        <f t="shared" si="172"/>
        <v>[F1543] Spare Alarm</v>
      </c>
      <c r="L1548" t="s">
        <v>12332</v>
      </c>
      <c r="M1548" t="str">
        <f t="shared" si="170"/>
        <v>Spare Alarm</v>
      </c>
      <c r="N1548" t="s">
        <v>9500</v>
      </c>
    </row>
    <row r="1549" spans="2:14">
      <c r="B1549" s="690">
        <v>1545</v>
      </c>
      <c r="C1549" s="1451"/>
      <c r="D1549" s="691">
        <v>8</v>
      </c>
      <c r="E1549" s="692" t="str">
        <f t="shared" si="172"/>
        <v>[F1544] Spare Alarm</v>
      </c>
      <c r="L1549" t="s">
        <v>12333</v>
      </c>
      <c r="M1549" t="str">
        <f t="shared" si="170"/>
        <v>Spare Alarm</v>
      </c>
      <c r="N1549" t="s">
        <v>9500</v>
      </c>
    </row>
    <row r="1550" spans="2:14">
      <c r="B1550" s="690">
        <v>1546</v>
      </c>
      <c r="C1550" s="1451"/>
      <c r="D1550" s="691">
        <v>9</v>
      </c>
      <c r="E1550" s="692" t="str">
        <f t="shared" si="172"/>
        <v>[F1545] Spare Alarm</v>
      </c>
      <c r="L1550" t="s">
        <v>12334</v>
      </c>
      <c r="M1550" t="str">
        <f t="shared" si="170"/>
        <v>Spare Alarm</v>
      </c>
      <c r="N1550" t="s">
        <v>9500</v>
      </c>
    </row>
    <row r="1551" spans="2:14">
      <c r="B1551" s="690">
        <v>1547</v>
      </c>
      <c r="C1551" s="1451"/>
      <c r="D1551" s="691" t="s">
        <v>7042</v>
      </c>
      <c r="E1551" s="692" t="str">
        <f t="shared" si="172"/>
        <v>[F1546] Spare Alarm</v>
      </c>
      <c r="L1551" t="s">
        <v>12335</v>
      </c>
      <c r="M1551" t="str">
        <f t="shared" si="170"/>
        <v>Spare Alarm</v>
      </c>
      <c r="N1551" t="s">
        <v>9500</v>
      </c>
    </row>
    <row r="1552" spans="2:14">
      <c r="B1552" s="690">
        <v>1548</v>
      </c>
      <c r="C1552" s="1451"/>
      <c r="D1552" s="691" t="s">
        <v>7043</v>
      </c>
      <c r="E1552" s="692" t="str">
        <f t="shared" si="172"/>
        <v>[F1547] Spare Alarm</v>
      </c>
      <c r="L1552" t="s">
        <v>12336</v>
      </c>
      <c r="M1552" t="str">
        <f t="shared" si="170"/>
        <v>Spare Alarm</v>
      </c>
      <c r="N1552" t="s">
        <v>9500</v>
      </c>
    </row>
    <row r="1553" spans="2:14">
      <c r="B1553" s="690">
        <v>1549</v>
      </c>
      <c r="C1553" s="1451"/>
      <c r="D1553" s="691" t="s">
        <v>7044</v>
      </c>
      <c r="E1553" s="692" t="str">
        <f t="shared" si="172"/>
        <v>[F1548] Spare Alarm</v>
      </c>
      <c r="L1553" t="s">
        <v>12337</v>
      </c>
      <c r="M1553" t="str">
        <f t="shared" si="170"/>
        <v>Spare Alarm</v>
      </c>
      <c r="N1553" t="s">
        <v>9500</v>
      </c>
    </row>
    <row r="1554" spans="2:14">
      <c r="B1554" s="690">
        <v>1550</v>
      </c>
      <c r="C1554" s="1451"/>
      <c r="D1554" s="691" t="s">
        <v>7045</v>
      </c>
      <c r="E1554" s="692" t="str">
        <f t="shared" si="172"/>
        <v>[F1549] Spare Alarm</v>
      </c>
      <c r="L1554" t="s">
        <v>12338</v>
      </c>
      <c r="M1554" t="str">
        <f t="shared" si="170"/>
        <v>Spare Alarm</v>
      </c>
      <c r="N1554" t="s">
        <v>9500</v>
      </c>
    </row>
    <row r="1555" spans="2:14">
      <c r="B1555" s="690">
        <v>1551</v>
      </c>
      <c r="C1555" s="1451"/>
      <c r="D1555" s="691" t="s">
        <v>7046</v>
      </c>
      <c r="E1555" s="692" t="str">
        <f t="shared" si="172"/>
        <v xml:space="preserve">[F1550] UVW X1  Servo   OFF     Alarm   </v>
      </c>
      <c r="L1555" t="s">
        <v>12339</v>
      </c>
      <c r="M1555" t="str">
        <f t="shared" si="170"/>
        <v xml:space="preserve">UVW X1  Servo   OFF     Alarm   </v>
      </c>
      <c r="N1555" t="s">
        <v>10076</v>
      </c>
    </row>
    <row r="1556" spans="2:14">
      <c r="B1556" s="690">
        <v>1552</v>
      </c>
      <c r="C1556" s="1452"/>
      <c r="D1556" s="691" t="s">
        <v>7047</v>
      </c>
      <c r="E1556" s="692" t="str">
        <f t="shared" si="172"/>
        <v xml:space="preserve">[F1551] UVW X1  Origin  Req`    Alarm   </v>
      </c>
      <c r="L1556" t="s">
        <v>12340</v>
      </c>
      <c r="M1556" t="str">
        <f t="shared" ref="M1556:M1619" si="173">IF("Alarm   " =N1556, "Spare Alarm", N1556)</f>
        <v xml:space="preserve">UVW X1  Origin  Req`    Alarm   </v>
      </c>
      <c r="N1556" t="s">
        <v>10077</v>
      </c>
    </row>
    <row r="1557" spans="2:14">
      <c r="B1557" s="690">
        <v>1553</v>
      </c>
      <c r="C1557" s="1450" t="str">
        <f t="shared" ref="C1557:C1605" si="174">DEC2HEX(HEX2DEC(C1541)+1)</f>
        <v>2781</v>
      </c>
      <c r="D1557" s="691">
        <v>0</v>
      </c>
      <c r="E1557" s="692" t="str">
        <f t="shared" si="172"/>
        <v xml:space="preserve">[F1552] UVW X1  Servo   Alarm   </v>
      </c>
      <c r="L1557" t="s">
        <v>12341</v>
      </c>
      <c r="M1557" t="str">
        <f t="shared" si="173"/>
        <v xml:space="preserve">UVW X1  Servo   Alarm   </v>
      </c>
      <c r="N1557" t="s">
        <v>10078</v>
      </c>
    </row>
    <row r="1558" spans="2:14">
      <c r="B1558" s="690">
        <v>1554</v>
      </c>
      <c r="C1558" s="1451"/>
      <c r="D1558" s="691">
        <v>1</v>
      </c>
      <c r="E1558" s="692" t="str">
        <f t="shared" si="172"/>
        <v xml:space="preserve">[F1553] UVW X1  (-)LimitAlarm   </v>
      </c>
      <c r="L1558" t="s">
        <v>12342</v>
      </c>
      <c r="M1558" t="str">
        <f t="shared" si="173"/>
        <v xml:space="preserve">UVW X1  (-)LimitAlarm   </v>
      </c>
      <c r="N1558" t="s">
        <v>10079</v>
      </c>
    </row>
    <row r="1559" spans="2:14">
      <c r="B1559" s="690">
        <v>1555</v>
      </c>
      <c r="C1559" s="1451"/>
      <c r="D1559" s="691">
        <v>2</v>
      </c>
      <c r="E1559" s="692" t="str">
        <f t="shared" si="172"/>
        <v xml:space="preserve">[F1554] UVW X1  (+)LimitAlarm   </v>
      </c>
      <c r="L1559" t="s">
        <v>12343</v>
      </c>
      <c r="M1559" t="str">
        <f t="shared" si="173"/>
        <v xml:space="preserve">UVW X1  (+)LimitAlarm   </v>
      </c>
      <c r="N1559" t="s">
        <v>10080</v>
      </c>
    </row>
    <row r="1560" spans="2:14">
      <c r="B1560" s="690">
        <v>1556</v>
      </c>
      <c r="C1560" s="1451"/>
      <c r="D1560" s="691">
        <v>3</v>
      </c>
      <c r="E1560" s="692" t="str">
        <f t="shared" si="172"/>
        <v xml:space="preserve">[F1555] UVW X1  Load    Rate    Alarm   </v>
      </c>
      <c r="L1560" t="s">
        <v>12344</v>
      </c>
      <c r="M1560" t="str">
        <f t="shared" si="173"/>
        <v xml:space="preserve">UVW X1  Load    Rate    Alarm   </v>
      </c>
      <c r="N1560" t="s">
        <v>10081</v>
      </c>
    </row>
    <row r="1561" spans="2:14">
      <c r="B1561" s="690">
        <v>1557</v>
      </c>
      <c r="C1561" s="1451"/>
      <c r="D1561" s="691">
        <v>4</v>
      </c>
      <c r="E1561" s="692" t="str">
        <f t="shared" si="172"/>
        <v xml:space="preserve">[F1556] UVW X1  Peak    Alarm   </v>
      </c>
      <c r="L1561" t="s">
        <v>12345</v>
      </c>
      <c r="M1561" t="str">
        <f t="shared" si="173"/>
        <v xml:space="preserve">UVW X1  Peak    Alarm   </v>
      </c>
      <c r="N1561" t="s">
        <v>10082</v>
      </c>
    </row>
    <row r="1562" spans="2:14">
      <c r="B1562" s="690">
        <v>1558</v>
      </c>
      <c r="C1562" s="1451"/>
      <c r="D1562" s="691">
        <v>5</v>
      </c>
      <c r="E1562" s="692" t="str">
        <f t="shared" si="172"/>
        <v xml:space="preserve">[F1557] UVW X1  Alarm   </v>
      </c>
      <c r="L1562" t="s">
        <v>12346</v>
      </c>
      <c r="M1562" t="str">
        <f t="shared" si="173"/>
        <v xml:space="preserve">UVW X1  Alarm   </v>
      </c>
      <c r="N1562" t="s">
        <v>10083</v>
      </c>
    </row>
    <row r="1563" spans="2:14">
      <c r="B1563" s="690">
        <v>1559</v>
      </c>
      <c r="C1563" s="1451"/>
      <c r="D1563" s="691">
        <v>6</v>
      </c>
      <c r="E1563" s="692" t="str">
        <f t="shared" si="172"/>
        <v xml:space="preserve">[F1558] UVW X1  Alarm   </v>
      </c>
      <c r="L1563" t="s">
        <v>12347</v>
      </c>
      <c r="M1563" t="str">
        <f t="shared" si="173"/>
        <v xml:space="preserve">UVW X1  Alarm   </v>
      </c>
      <c r="N1563" t="s">
        <v>10083</v>
      </c>
    </row>
    <row r="1564" spans="2:14">
      <c r="B1564" s="690">
        <v>1560</v>
      </c>
      <c r="C1564" s="1451"/>
      <c r="D1564" s="691">
        <v>7</v>
      </c>
      <c r="E1564" s="692" t="str">
        <f t="shared" si="172"/>
        <v xml:space="preserve">[F1559] UVW X1  Alarm   </v>
      </c>
      <c r="L1564" t="s">
        <v>12348</v>
      </c>
      <c r="M1564" t="str">
        <f t="shared" si="173"/>
        <v xml:space="preserve">UVW X1  Alarm   </v>
      </c>
      <c r="N1564" t="s">
        <v>10083</v>
      </c>
    </row>
    <row r="1565" spans="2:14">
      <c r="B1565" s="690">
        <v>1561</v>
      </c>
      <c r="C1565" s="1451"/>
      <c r="D1565" s="691">
        <v>8</v>
      </c>
      <c r="E1565" s="692" t="str">
        <f t="shared" si="172"/>
        <v xml:space="preserve">[F1560] UVW Y1  Servo   OFF     Alarm   </v>
      </c>
      <c r="L1565" t="s">
        <v>12349</v>
      </c>
      <c r="M1565" t="str">
        <f t="shared" si="173"/>
        <v xml:space="preserve">UVW Y1  Servo   OFF     Alarm   </v>
      </c>
      <c r="N1565" t="s">
        <v>10084</v>
      </c>
    </row>
    <row r="1566" spans="2:14">
      <c r="B1566" s="690">
        <v>1562</v>
      </c>
      <c r="C1566" s="1451"/>
      <c r="D1566" s="691">
        <v>9</v>
      </c>
      <c r="E1566" s="692" t="str">
        <f t="shared" si="172"/>
        <v xml:space="preserve">[F1561] UVW Y1  Origin  Req`    Alarm   </v>
      </c>
      <c r="L1566" t="s">
        <v>12350</v>
      </c>
      <c r="M1566" t="str">
        <f t="shared" si="173"/>
        <v xml:space="preserve">UVW Y1  Origin  Req`    Alarm   </v>
      </c>
      <c r="N1566" t="s">
        <v>10085</v>
      </c>
    </row>
    <row r="1567" spans="2:14">
      <c r="B1567" s="690">
        <v>1563</v>
      </c>
      <c r="C1567" s="1451"/>
      <c r="D1567" s="691" t="s">
        <v>7042</v>
      </c>
      <c r="E1567" s="692" t="str">
        <f t="shared" si="172"/>
        <v xml:space="preserve">[F1562] UVW Y1  Servo   Alarm   </v>
      </c>
      <c r="L1567" t="s">
        <v>12351</v>
      </c>
      <c r="M1567" t="str">
        <f t="shared" si="173"/>
        <v xml:space="preserve">UVW Y1  Servo   Alarm   </v>
      </c>
      <c r="N1567" t="s">
        <v>10086</v>
      </c>
    </row>
    <row r="1568" spans="2:14">
      <c r="B1568" s="690">
        <v>1564</v>
      </c>
      <c r="C1568" s="1451"/>
      <c r="D1568" s="691" t="s">
        <v>7043</v>
      </c>
      <c r="E1568" s="692" t="str">
        <f t="shared" si="172"/>
        <v xml:space="preserve">[F1563] UVW Y1  (-)LimitAlarm   </v>
      </c>
      <c r="L1568" t="s">
        <v>12352</v>
      </c>
      <c r="M1568" t="str">
        <f t="shared" si="173"/>
        <v xml:space="preserve">UVW Y1  (-)LimitAlarm   </v>
      </c>
      <c r="N1568" t="s">
        <v>10087</v>
      </c>
    </row>
    <row r="1569" spans="2:14">
      <c r="B1569" s="690">
        <v>1565</v>
      </c>
      <c r="C1569" s="1451"/>
      <c r="D1569" s="691" t="s">
        <v>7044</v>
      </c>
      <c r="E1569" s="692" t="str">
        <f t="shared" si="172"/>
        <v xml:space="preserve">[F1564] UVW Y1  (+)LimitAlarm   </v>
      </c>
      <c r="L1569" t="s">
        <v>12353</v>
      </c>
      <c r="M1569" t="str">
        <f t="shared" si="173"/>
        <v xml:space="preserve">UVW Y1  (+)LimitAlarm   </v>
      </c>
      <c r="N1569" t="s">
        <v>10088</v>
      </c>
    </row>
    <row r="1570" spans="2:14">
      <c r="B1570" s="690">
        <v>1566</v>
      </c>
      <c r="C1570" s="1451"/>
      <c r="D1570" s="691" t="s">
        <v>7045</v>
      </c>
      <c r="E1570" s="692" t="str">
        <f t="shared" si="172"/>
        <v xml:space="preserve">[F1565] UVW Y1  Load    Rate    Alarm   </v>
      </c>
      <c r="L1570" t="s">
        <v>12354</v>
      </c>
      <c r="M1570" t="str">
        <f t="shared" si="173"/>
        <v xml:space="preserve">UVW Y1  Load    Rate    Alarm   </v>
      </c>
      <c r="N1570" t="s">
        <v>10089</v>
      </c>
    </row>
    <row r="1571" spans="2:14">
      <c r="B1571" s="690">
        <v>1567</v>
      </c>
      <c r="C1571" s="1451"/>
      <c r="D1571" s="691" t="s">
        <v>7046</v>
      </c>
      <c r="E1571" s="692" t="str">
        <f t="shared" si="172"/>
        <v xml:space="preserve">[F1566] UVW Y1  Peak    Alarm   </v>
      </c>
      <c r="L1571" t="s">
        <v>12355</v>
      </c>
      <c r="M1571" t="str">
        <f t="shared" si="173"/>
        <v xml:space="preserve">UVW Y1  Peak    Alarm   </v>
      </c>
      <c r="N1571" t="s">
        <v>10090</v>
      </c>
    </row>
    <row r="1572" spans="2:14">
      <c r="B1572" s="690">
        <v>1568</v>
      </c>
      <c r="C1572" s="1452"/>
      <c r="D1572" s="691" t="s">
        <v>7047</v>
      </c>
      <c r="E1572" s="692" t="str">
        <f t="shared" si="172"/>
        <v xml:space="preserve">[F1567] UVW Y1  Alarm   </v>
      </c>
      <c r="L1572" t="s">
        <v>12356</v>
      </c>
      <c r="M1572" t="str">
        <f t="shared" si="173"/>
        <v xml:space="preserve">UVW Y1  Alarm   </v>
      </c>
      <c r="N1572" t="s">
        <v>10091</v>
      </c>
    </row>
    <row r="1573" spans="2:14">
      <c r="B1573" s="690">
        <v>1569</v>
      </c>
      <c r="C1573" s="1450" t="str">
        <f t="shared" si="174"/>
        <v>2782</v>
      </c>
      <c r="D1573" s="691">
        <v>0</v>
      </c>
      <c r="E1573" s="692" t="str">
        <f t="shared" si="172"/>
        <v xml:space="preserve">[F1568] UVW Y1  Alarm   </v>
      </c>
      <c r="L1573" t="s">
        <v>12357</v>
      </c>
      <c r="M1573" t="str">
        <f t="shared" si="173"/>
        <v xml:space="preserve">UVW Y1  Alarm   </v>
      </c>
      <c r="N1573" t="s">
        <v>10091</v>
      </c>
    </row>
    <row r="1574" spans="2:14">
      <c r="B1574" s="690">
        <v>1570</v>
      </c>
      <c r="C1574" s="1451"/>
      <c r="D1574" s="691">
        <v>1</v>
      </c>
      <c r="E1574" s="692" t="str">
        <f t="shared" si="172"/>
        <v xml:space="preserve">[F1569] UVW Y1  Alarm   </v>
      </c>
      <c r="L1574" t="s">
        <v>12358</v>
      </c>
      <c r="M1574" t="str">
        <f t="shared" si="173"/>
        <v xml:space="preserve">UVW Y1  Alarm   </v>
      </c>
      <c r="N1574" t="s">
        <v>10091</v>
      </c>
    </row>
    <row r="1575" spans="2:14">
      <c r="B1575" s="690">
        <v>1571</v>
      </c>
      <c r="C1575" s="1451"/>
      <c r="D1575" s="691">
        <v>2</v>
      </c>
      <c r="E1575" s="692" t="str">
        <f t="shared" si="172"/>
        <v xml:space="preserve">[F1570] UVW X2  Servo   OFF     Alarm   </v>
      </c>
      <c r="L1575" t="s">
        <v>12359</v>
      </c>
      <c r="M1575" t="str">
        <f t="shared" si="173"/>
        <v xml:space="preserve">UVW X2  Servo   OFF     Alarm   </v>
      </c>
      <c r="N1575" t="s">
        <v>10092</v>
      </c>
    </row>
    <row r="1576" spans="2:14">
      <c r="B1576" s="690">
        <v>1572</v>
      </c>
      <c r="C1576" s="1451"/>
      <c r="D1576" s="691">
        <v>3</v>
      </c>
      <c r="E1576" s="692" t="str">
        <f t="shared" si="172"/>
        <v xml:space="preserve">[F1571] UVW X2  Origin  Req`    Alarm   </v>
      </c>
      <c r="L1576" t="s">
        <v>12360</v>
      </c>
      <c r="M1576" t="str">
        <f t="shared" si="173"/>
        <v xml:space="preserve">UVW X2  Origin  Req`    Alarm   </v>
      </c>
      <c r="N1576" t="s">
        <v>10093</v>
      </c>
    </row>
    <row r="1577" spans="2:14">
      <c r="B1577" s="690">
        <v>1573</v>
      </c>
      <c r="C1577" s="1451"/>
      <c r="D1577" s="691">
        <v>4</v>
      </c>
      <c r="E1577" s="692" t="str">
        <f t="shared" si="172"/>
        <v xml:space="preserve">[F1572] UVW X2  Servo   Alarm   </v>
      </c>
      <c r="L1577" t="s">
        <v>12361</v>
      </c>
      <c r="M1577" t="str">
        <f t="shared" si="173"/>
        <v xml:space="preserve">UVW X2  Servo   Alarm   </v>
      </c>
      <c r="N1577" t="s">
        <v>10094</v>
      </c>
    </row>
    <row r="1578" spans="2:14">
      <c r="B1578" s="690">
        <v>1574</v>
      </c>
      <c r="C1578" s="1451"/>
      <c r="D1578" s="691">
        <v>5</v>
      </c>
      <c r="E1578" s="692" t="str">
        <f t="shared" si="172"/>
        <v xml:space="preserve">[F1573] UVW X2  (-)LimitAlarm   </v>
      </c>
      <c r="L1578" t="s">
        <v>12362</v>
      </c>
      <c r="M1578" t="str">
        <f t="shared" si="173"/>
        <v xml:space="preserve">UVW X2  (-)LimitAlarm   </v>
      </c>
      <c r="N1578" t="s">
        <v>10095</v>
      </c>
    </row>
    <row r="1579" spans="2:14">
      <c r="B1579" s="690">
        <v>1575</v>
      </c>
      <c r="C1579" s="1451"/>
      <c r="D1579" s="691">
        <v>6</v>
      </c>
      <c r="E1579" s="692" t="str">
        <f t="shared" si="172"/>
        <v xml:space="preserve">[F1574] UVW X2  (+)LimitAlarm   </v>
      </c>
      <c r="L1579" t="s">
        <v>12363</v>
      </c>
      <c r="M1579" t="str">
        <f t="shared" si="173"/>
        <v xml:space="preserve">UVW X2  (+)LimitAlarm   </v>
      </c>
      <c r="N1579" t="s">
        <v>10096</v>
      </c>
    </row>
    <row r="1580" spans="2:14">
      <c r="B1580" s="690">
        <v>1576</v>
      </c>
      <c r="C1580" s="1451"/>
      <c r="D1580" s="691">
        <v>7</v>
      </c>
      <c r="E1580" s="692" t="str">
        <f t="shared" si="172"/>
        <v xml:space="preserve">[F1575] UVW X2  Load    Rate    Alarm   </v>
      </c>
      <c r="L1580" t="s">
        <v>12364</v>
      </c>
      <c r="M1580" t="str">
        <f t="shared" si="173"/>
        <v xml:space="preserve">UVW X2  Load    Rate    Alarm   </v>
      </c>
      <c r="N1580" t="s">
        <v>10097</v>
      </c>
    </row>
    <row r="1581" spans="2:14">
      <c r="B1581" s="690">
        <v>1577</v>
      </c>
      <c r="C1581" s="1451"/>
      <c r="D1581" s="691">
        <v>8</v>
      </c>
      <c r="E1581" s="692" t="str">
        <f t="shared" si="172"/>
        <v xml:space="preserve">[F1576] UVW X2  Peak    Alarm   </v>
      </c>
      <c r="L1581" t="s">
        <v>12365</v>
      </c>
      <c r="M1581" t="str">
        <f t="shared" si="173"/>
        <v xml:space="preserve">UVW X2  Peak    Alarm   </v>
      </c>
      <c r="N1581" t="s">
        <v>10098</v>
      </c>
    </row>
    <row r="1582" spans="2:14">
      <c r="B1582" s="690">
        <v>1578</v>
      </c>
      <c r="C1582" s="1451"/>
      <c r="D1582" s="691">
        <v>9</v>
      </c>
      <c r="E1582" s="692" t="str">
        <f t="shared" si="172"/>
        <v xml:space="preserve">[F1577] UVW X2  Alarm   </v>
      </c>
      <c r="L1582" t="s">
        <v>12366</v>
      </c>
      <c r="M1582" t="str">
        <f t="shared" si="173"/>
        <v xml:space="preserve">UVW X2  Alarm   </v>
      </c>
      <c r="N1582" t="s">
        <v>10099</v>
      </c>
    </row>
    <row r="1583" spans="2:14">
      <c r="B1583" s="690">
        <v>1579</v>
      </c>
      <c r="C1583" s="1451"/>
      <c r="D1583" s="691" t="s">
        <v>7042</v>
      </c>
      <c r="E1583" s="692" t="str">
        <f t="shared" si="172"/>
        <v xml:space="preserve">[F1578] UVW X2  Alarm   </v>
      </c>
      <c r="L1583" t="s">
        <v>12367</v>
      </c>
      <c r="M1583" t="str">
        <f t="shared" si="173"/>
        <v xml:space="preserve">UVW X2  Alarm   </v>
      </c>
      <c r="N1583" t="s">
        <v>10099</v>
      </c>
    </row>
    <row r="1584" spans="2:14">
      <c r="B1584" s="690">
        <v>1580</v>
      </c>
      <c r="C1584" s="1451"/>
      <c r="D1584" s="691" t="s">
        <v>7043</v>
      </c>
      <c r="E1584" s="692" t="str">
        <f t="shared" si="172"/>
        <v xml:space="preserve">[F1579] UVW X2  Alarm   </v>
      </c>
      <c r="L1584" t="s">
        <v>12368</v>
      </c>
      <c r="M1584" t="str">
        <f t="shared" si="173"/>
        <v xml:space="preserve">UVW X2  Alarm   </v>
      </c>
      <c r="N1584" t="s">
        <v>10099</v>
      </c>
    </row>
    <row r="1585" spans="2:14">
      <c r="B1585" s="690">
        <v>1581</v>
      </c>
      <c r="C1585" s="1451"/>
      <c r="D1585" s="691" t="s">
        <v>7044</v>
      </c>
      <c r="E1585" s="692" t="str">
        <f t="shared" si="172"/>
        <v xml:space="preserve">[F1580] UVW Y2  Servo   OFF     Alarm   </v>
      </c>
      <c r="L1585" t="s">
        <v>12369</v>
      </c>
      <c r="M1585" t="str">
        <f t="shared" si="173"/>
        <v xml:space="preserve">UVW Y2  Servo   OFF     Alarm   </v>
      </c>
      <c r="N1585" t="s">
        <v>10100</v>
      </c>
    </row>
    <row r="1586" spans="2:14">
      <c r="B1586" s="690">
        <v>1582</v>
      </c>
      <c r="C1586" s="1451"/>
      <c r="D1586" s="691" t="s">
        <v>7045</v>
      </c>
      <c r="E1586" s="692" t="str">
        <f t="shared" si="172"/>
        <v xml:space="preserve">[F1581] UVW Y2  Origin  Req`    Alarm   </v>
      </c>
      <c r="L1586" t="s">
        <v>12370</v>
      </c>
      <c r="M1586" t="str">
        <f t="shared" si="173"/>
        <v xml:space="preserve">UVW Y2  Origin  Req`    Alarm   </v>
      </c>
      <c r="N1586" t="s">
        <v>10101</v>
      </c>
    </row>
    <row r="1587" spans="2:14">
      <c r="B1587" s="690">
        <v>1583</v>
      </c>
      <c r="C1587" s="1451"/>
      <c r="D1587" s="691" t="s">
        <v>7046</v>
      </c>
      <c r="E1587" s="692" t="str">
        <f t="shared" si="172"/>
        <v xml:space="preserve">[F1582] UVW Y2  Servo   Alarm   </v>
      </c>
      <c r="L1587" t="s">
        <v>12371</v>
      </c>
      <c r="M1587" t="str">
        <f t="shared" si="173"/>
        <v xml:space="preserve">UVW Y2  Servo   Alarm   </v>
      </c>
      <c r="N1587" t="s">
        <v>10102</v>
      </c>
    </row>
    <row r="1588" spans="2:14">
      <c r="B1588" s="690">
        <v>1584</v>
      </c>
      <c r="C1588" s="1452"/>
      <c r="D1588" s="691" t="s">
        <v>7047</v>
      </c>
      <c r="E1588" s="692" t="str">
        <f t="shared" si="172"/>
        <v xml:space="preserve">[F1583] UVW Y2  (-)LimitAlarm   </v>
      </c>
      <c r="L1588" t="s">
        <v>12372</v>
      </c>
      <c r="M1588" t="str">
        <f t="shared" si="173"/>
        <v xml:space="preserve">UVW Y2  (-)LimitAlarm   </v>
      </c>
      <c r="N1588" t="s">
        <v>10103</v>
      </c>
    </row>
    <row r="1589" spans="2:14">
      <c r="B1589" s="690">
        <v>1585</v>
      </c>
      <c r="C1589" s="1450" t="str">
        <f t="shared" si="174"/>
        <v>2783</v>
      </c>
      <c r="D1589" s="691">
        <v>0</v>
      </c>
      <c r="E1589" s="692" t="str">
        <f t="shared" si="172"/>
        <v xml:space="preserve">[F1584] UVW Y2  (+)LimitAlarm   </v>
      </c>
      <c r="L1589" t="s">
        <v>12373</v>
      </c>
      <c r="M1589" t="str">
        <f t="shared" si="173"/>
        <v xml:space="preserve">UVW Y2  (+)LimitAlarm   </v>
      </c>
      <c r="N1589" t="s">
        <v>10104</v>
      </c>
    </row>
    <row r="1590" spans="2:14">
      <c r="B1590" s="690">
        <v>1586</v>
      </c>
      <c r="C1590" s="1451"/>
      <c r="D1590" s="691">
        <v>1</v>
      </c>
      <c r="E1590" s="692" t="str">
        <f t="shared" si="172"/>
        <v xml:space="preserve">[F1585] UVW Y2  Load    Rate    Alarm   </v>
      </c>
      <c r="L1590" t="s">
        <v>12374</v>
      </c>
      <c r="M1590" t="str">
        <f t="shared" si="173"/>
        <v xml:space="preserve">UVW Y2  Load    Rate    Alarm   </v>
      </c>
      <c r="N1590" t="s">
        <v>10105</v>
      </c>
    </row>
    <row r="1591" spans="2:14">
      <c r="B1591" s="690">
        <v>1587</v>
      </c>
      <c r="C1591" s="1451"/>
      <c r="D1591" s="691">
        <v>2</v>
      </c>
      <c r="E1591" s="692" t="str">
        <f t="shared" si="172"/>
        <v xml:space="preserve">[F1586] UVW Y2  Peak    Alarm   </v>
      </c>
      <c r="L1591" t="s">
        <v>12375</v>
      </c>
      <c r="M1591" t="str">
        <f t="shared" si="173"/>
        <v xml:space="preserve">UVW Y2  Peak    Alarm   </v>
      </c>
      <c r="N1591" t="s">
        <v>10106</v>
      </c>
    </row>
    <row r="1592" spans="2:14">
      <c r="B1592" s="690">
        <v>1588</v>
      </c>
      <c r="C1592" s="1451"/>
      <c r="D1592" s="691">
        <v>3</v>
      </c>
      <c r="E1592" s="692" t="str">
        <f t="shared" si="172"/>
        <v xml:space="preserve">[F1587] UVW Y2  Z Phase NoDetectAlarm   </v>
      </c>
      <c r="L1592" t="s">
        <v>12376</v>
      </c>
      <c r="M1592" t="str">
        <f t="shared" si="173"/>
        <v xml:space="preserve">UVW Y2  Z Phase NoDetectAlarm   </v>
      </c>
      <c r="N1592" t="s">
        <v>10107</v>
      </c>
    </row>
    <row r="1593" spans="2:14">
      <c r="B1593" s="690">
        <v>1589</v>
      </c>
      <c r="C1593" s="1451"/>
      <c r="D1593" s="691">
        <v>4</v>
      </c>
      <c r="E1593" s="692" t="str">
        <f t="shared" si="172"/>
        <v xml:space="preserve">[F1588] UVW Y2  Alarm   </v>
      </c>
      <c r="L1593" t="s">
        <v>12377</v>
      </c>
      <c r="M1593" t="str">
        <f t="shared" si="173"/>
        <v xml:space="preserve">UVW Y2  Alarm   </v>
      </c>
      <c r="N1593" t="s">
        <v>10108</v>
      </c>
    </row>
    <row r="1594" spans="2:14">
      <c r="B1594" s="690">
        <v>1590</v>
      </c>
      <c r="C1594" s="1451"/>
      <c r="D1594" s="691">
        <v>5</v>
      </c>
      <c r="E1594" s="692" t="str">
        <f t="shared" si="172"/>
        <v xml:space="preserve">[F1589] UVW Y2  Alarm   </v>
      </c>
      <c r="L1594" t="s">
        <v>12378</v>
      </c>
      <c r="M1594" t="str">
        <f t="shared" si="173"/>
        <v xml:space="preserve">UVW Y2  Alarm   </v>
      </c>
      <c r="N1594" t="s">
        <v>10108</v>
      </c>
    </row>
    <row r="1595" spans="2:14">
      <c r="B1595" s="690">
        <v>1591</v>
      </c>
      <c r="C1595" s="1451"/>
      <c r="D1595" s="691">
        <v>6</v>
      </c>
      <c r="E1595" s="692" t="str">
        <f t="shared" si="172"/>
        <v xml:space="preserve">[F1590] De-Pin#1Servo   OFF     Alarm   </v>
      </c>
      <c r="L1595" t="s">
        <v>12379</v>
      </c>
      <c r="M1595" t="str">
        <f t="shared" si="173"/>
        <v xml:space="preserve">De-Pin#1Servo   OFF     Alarm   </v>
      </c>
      <c r="N1595" t="s">
        <v>10109</v>
      </c>
    </row>
    <row r="1596" spans="2:14">
      <c r="B1596" s="690">
        <v>1592</v>
      </c>
      <c r="C1596" s="1451"/>
      <c r="D1596" s="691">
        <v>7</v>
      </c>
      <c r="E1596" s="692" t="str">
        <f t="shared" si="172"/>
        <v xml:space="preserve">[F1591] De-Pin#1Origin  Req`    Alarm   </v>
      </c>
      <c r="L1596" t="s">
        <v>12380</v>
      </c>
      <c r="M1596" t="str">
        <f t="shared" si="173"/>
        <v xml:space="preserve">De-Pin#1Origin  Req`    Alarm   </v>
      </c>
      <c r="N1596" t="s">
        <v>10110</v>
      </c>
    </row>
    <row r="1597" spans="2:14">
      <c r="B1597" s="690">
        <v>1593</v>
      </c>
      <c r="C1597" s="1451"/>
      <c r="D1597" s="691">
        <v>8</v>
      </c>
      <c r="E1597" s="692" t="str">
        <f t="shared" si="172"/>
        <v xml:space="preserve">[F1592] De-Pin#1Servo   Alarm   </v>
      </c>
      <c r="L1597" t="s">
        <v>12381</v>
      </c>
      <c r="M1597" t="str">
        <f t="shared" si="173"/>
        <v xml:space="preserve">De-Pin#1Servo   Alarm   </v>
      </c>
      <c r="N1597" t="s">
        <v>10111</v>
      </c>
    </row>
    <row r="1598" spans="2:14">
      <c r="B1598" s="690">
        <v>1594</v>
      </c>
      <c r="C1598" s="1451"/>
      <c r="D1598" s="691">
        <v>9</v>
      </c>
      <c r="E1598" s="692" t="str">
        <f t="shared" si="172"/>
        <v xml:space="preserve">[F1593] De-Pin#1(-)LimitAlarm   </v>
      </c>
      <c r="L1598" t="s">
        <v>12382</v>
      </c>
      <c r="M1598" t="str">
        <f t="shared" si="173"/>
        <v xml:space="preserve">De-Pin#1(-)LimitAlarm   </v>
      </c>
      <c r="N1598" t="s">
        <v>10112</v>
      </c>
    </row>
    <row r="1599" spans="2:14">
      <c r="B1599" s="690">
        <v>1595</v>
      </c>
      <c r="C1599" s="1451"/>
      <c r="D1599" s="691" t="s">
        <v>7042</v>
      </c>
      <c r="E1599" s="692" t="str">
        <f t="shared" si="172"/>
        <v xml:space="preserve">[F1594] De-Pin#1(+)LimitAlarm   </v>
      </c>
      <c r="L1599" t="s">
        <v>12383</v>
      </c>
      <c r="M1599" t="str">
        <f t="shared" si="173"/>
        <v xml:space="preserve">De-Pin#1(+)LimitAlarm   </v>
      </c>
      <c r="N1599" t="s">
        <v>10113</v>
      </c>
    </row>
    <row r="1600" spans="2:14">
      <c r="B1600" s="690">
        <v>1596</v>
      </c>
      <c r="C1600" s="1451"/>
      <c r="D1600" s="691" t="s">
        <v>7043</v>
      </c>
      <c r="E1600" s="692" t="str">
        <f t="shared" si="172"/>
        <v xml:space="preserve">[F1595] De-Pin#1Load    Rate    Alarm   </v>
      </c>
      <c r="L1600" t="s">
        <v>12384</v>
      </c>
      <c r="M1600" t="str">
        <f t="shared" si="173"/>
        <v xml:space="preserve">De-Pin#1Load    Rate    Alarm   </v>
      </c>
      <c r="N1600" t="s">
        <v>10114</v>
      </c>
    </row>
    <row r="1601" spans="2:14">
      <c r="B1601" s="690">
        <v>1597</v>
      </c>
      <c r="C1601" s="1451"/>
      <c r="D1601" s="691" t="s">
        <v>7044</v>
      </c>
      <c r="E1601" s="692" t="str">
        <f t="shared" si="172"/>
        <v xml:space="preserve">[F1596] De-Pin#1Peak    Alarm   </v>
      </c>
      <c r="L1601" t="s">
        <v>12385</v>
      </c>
      <c r="M1601" t="str">
        <f t="shared" si="173"/>
        <v xml:space="preserve">De-Pin#1Peak    Alarm   </v>
      </c>
      <c r="N1601" t="s">
        <v>10115</v>
      </c>
    </row>
    <row r="1602" spans="2:14">
      <c r="B1602" s="690">
        <v>1598</v>
      </c>
      <c r="C1602" s="1451"/>
      <c r="D1602" s="691" t="s">
        <v>7045</v>
      </c>
      <c r="E1602" s="692" t="str">
        <f t="shared" si="172"/>
        <v xml:space="preserve">[F1597] De-Pin  Deviat  Alarm   </v>
      </c>
      <c r="L1602" t="s">
        <v>12386</v>
      </c>
      <c r="M1602" t="str">
        <f t="shared" si="173"/>
        <v xml:space="preserve">De-Pin  Deviat  Alarm   </v>
      </c>
      <c r="N1602" t="s">
        <v>10116</v>
      </c>
    </row>
    <row r="1603" spans="2:14">
      <c r="B1603" s="690">
        <v>1599</v>
      </c>
      <c r="C1603" s="1451"/>
      <c r="D1603" s="691" t="s">
        <v>7046</v>
      </c>
      <c r="E1603" s="692" t="str">
        <f t="shared" si="172"/>
        <v xml:space="preserve">[F1598] De-Pin#1Alarm   </v>
      </c>
      <c r="L1603" t="s">
        <v>12387</v>
      </c>
      <c r="M1603" t="str">
        <f t="shared" si="173"/>
        <v xml:space="preserve">De-Pin#1Alarm   </v>
      </c>
      <c r="N1603" t="s">
        <v>10117</v>
      </c>
    </row>
    <row r="1604" spans="2:14">
      <c r="B1604" s="690">
        <v>1600</v>
      </c>
      <c r="C1604" s="1452"/>
      <c r="D1604" s="691" t="s">
        <v>7047</v>
      </c>
      <c r="E1604" s="692" t="str">
        <f t="shared" si="172"/>
        <v xml:space="preserve">[F1599] De-Pin#1Alarm   </v>
      </c>
      <c r="L1604" t="s">
        <v>12388</v>
      </c>
      <c r="M1604" t="str">
        <f t="shared" si="173"/>
        <v xml:space="preserve">De-Pin#1Alarm   </v>
      </c>
      <c r="N1604" t="s">
        <v>10117</v>
      </c>
    </row>
    <row r="1605" spans="2:14">
      <c r="B1605" s="690">
        <v>1601</v>
      </c>
      <c r="C1605" s="1450" t="str">
        <f t="shared" si="174"/>
        <v>2784</v>
      </c>
      <c r="D1605" s="691">
        <v>0</v>
      </c>
      <c r="E1605" s="692" t="str">
        <f t="shared" si="172"/>
        <v xml:space="preserve">[F1600] De-Pin#2Servo   OFF     Alarm   </v>
      </c>
      <c r="L1605" t="s">
        <v>12389</v>
      </c>
      <c r="M1605" t="str">
        <f t="shared" si="173"/>
        <v xml:space="preserve">De-Pin#2Servo   OFF     Alarm   </v>
      </c>
      <c r="N1605" t="s">
        <v>10118</v>
      </c>
    </row>
    <row r="1606" spans="2:14">
      <c r="B1606" s="690">
        <v>1602</v>
      </c>
      <c r="C1606" s="1451"/>
      <c r="D1606" s="691">
        <v>1</v>
      </c>
      <c r="E1606" s="692" t="str">
        <f t="shared" ref="E1606:E1669" si="175">L1606&amp;" "&amp;M1606</f>
        <v xml:space="preserve">[F1601] De-Pin#2Origin  Req`    Alarm   </v>
      </c>
      <c r="L1606" t="s">
        <v>12390</v>
      </c>
      <c r="M1606" t="str">
        <f t="shared" si="173"/>
        <v xml:space="preserve">De-Pin#2Origin  Req`    Alarm   </v>
      </c>
      <c r="N1606" t="s">
        <v>10119</v>
      </c>
    </row>
    <row r="1607" spans="2:14">
      <c r="B1607" s="690">
        <v>1603</v>
      </c>
      <c r="C1607" s="1451"/>
      <c r="D1607" s="691">
        <v>2</v>
      </c>
      <c r="E1607" s="692" t="str">
        <f t="shared" si="175"/>
        <v xml:space="preserve">[F1602] De-Pin#2Servo   Alarm   </v>
      </c>
      <c r="L1607" t="s">
        <v>12391</v>
      </c>
      <c r="M1607" t="str">
        <f t="shared" si="173"/>
        <v xml:space="preserve">De-Pin#2Servo   Alarm   </v>
      </c>
      <c r="N1607" t="s">
        <v>10120</v>
      </c>
    </row>
    <row r="1608" spans="2:14">
      <c r="B1608" s="690">
        <v>1604</v>
      </c>
      <c r="C1608" s="1451"/>
      <c r="D1608" s="691">
        <v>3</v>
      </c>
      <c r="E1608" s="692" t="str">
        <f t="shared" si="175"/>
        <v xml:space="preserve">[F1603] De-Pin#2(-)LimitAlarm   </v>
      </c>
      <c r="L1608" t="s">
        <v>12392</v>
      </c>
      <c r="M1608" t="str">
        <f t="shared" si="173"/>
        <v xml:space="preserve">De-Pin#2(-)LimitAlarm   </v>
      </c>
      <c r="N1608" t="s">
        <v>10121</v>
      </c>
    </row>
    <row r="1609" spans="2:14">
      <c r="B1609" s="690">
        <v>1605</v>
      </c>
      <c r="C1609" s="1451"/>
      <c r="D1609" s="691">
        <v>4</v>
      </c>
      <c r="E1609" s="692" t="str">
        <f t="shared" si="175"/>
        <v xml:space="preserve">[F1604] De-Pin#2(+)LimitAlarm   </v>
      </c>
      <c r="L1609" t="s">
        <v>12393</v>
      </c>
      <c r="M1609" t="str">
        <f t="shared" si="173"/>
        <v xml:space="preserve">De-Pin#2(+)LimitAlarm   </v>
      </c>
      <c r="N1609" t="s">
        <v>10122</v>
      </c>
    </row>
    <row r="1610" spans="2:14">
      <c r="B1610" s="690">
        <v>1606</v>
      </c>
      <c r="C1610" s="1451"/>
      <c r="D1610" s="691">
        <v>5</v>
      </c>
      <c r="E1610" s="692" t="str">
        <f t="shared" si="175"/>
        <v xml:space="preserve">[F1605] De-Pin#2Load    Rate    Alarm   </v>
      </c>
      <c r="L1610" t="s">
        <v>12394</v>
      </c>
      <c r="M1610" t="str">
        <f t="shared" si="173"/>
        <v xml:space="preserve">De-Pin#2Load    Rate    Alarm   </v>
      </c>
      <c r="N1610" t="s">
        <v>10123</v>
      </c>
    </row>
    <row r="1611" spans="2:14">
      <c r="B1611" s="690">
        <v>1607</v>
      </c>
      <c r="C1611" s="1451"/>
      <c r="D1611" s="691">
        <v>6</v>
      </c>
      <c r="E1611" s="692" t="str">
        <f t="shared" si="175"/>
        <v xml:space="preserve">[F1606] De-Pin#2Peak    Alarm   </v>
      </c>
      <c r="L1611" t="s">
        <v>12395</v>
      </c>
      <c r="M1611" t="str">
        <f t="shared" si="173"/>
        <v xml:space="preserve">De-Pin#2Peak    Alarm   </v>
      </c>
      <c r="N1611" t="s">
        <v>10124</v>
      </c>
    </row>
    <row r="1612" spans="2:14">
      <c r="B1612" s="690">
        <v>1608</v>
      </c>
      <c r="C1612" s="1451"/>
      <c r="D1612" s="691">
        <v>7</v>
      </c>
      <c r="E1612" s="692" t="str">
        <f t="shared" si="175"/>
        <v xml:space="preserve">[F1607] De-Pin#2Alarm   </v>
      </c>
      <c r="L1612" t="s">
        <v>12396</v>
      </c>
      <c r="M1612" t="str">
        <f t="shared" si="173"/>
        <v xml:space="preserve">De-Pin#2Alarm   </v>
      </c>
      <c r="N1612" t="s">
        <v>10125</v>
      </c>
    </row>
    <row r="1613" spans="2:14">
      <c r="B1613" s="690">
        <v>1609</v>
      </c>
      <c r="C1613" s="1451"/>
      <c r="D1613" s="691">
        <v>8</v>
      </c>
      <c r="E1613" s="692" t="str">
        <f t="shared" si="175"/>
        <v xml:space="preserve">[F1608] De-Pin#2Alarm   </v>
      </c>
      <c r="L1613" t="s">
        <v>12397</v>
      </c>
      <c r="M1613" t="str">
        <f t="shared" si="173"/>
        <v xml:space="preserve">De-Pin#2Alarm   </v>
      </c>
      <c r="N1613" t="s">
        <v>10125</v>
      </c>
    </row>
    <row r="1614" spans="2:14">
      <c r="B1614" s="690">
        <v>1610</v>
      </c>
      <c r="C1614" s="1451"/>
      <c r="D1614" s="691">
        <v>9</v>
      </c>
      <c r="E1614" s="692" t="str">
        <f t="shared" si="175"/>
        <v xml:space="preserve">[F1609] De-Pin#2Alarm   </v>
      </c>
      <c r="L1614" t="s">
        <v>12398</v>
      </c>
      <c r="M1614" t="str">
        <f t="shared" si="173"/>
        <v xml:space="preserve">De-Pin#2Alarm   </v>
      </c>
      <c r="N1614" t="s">
        <v>10125</v>
      </c>
    </row>
    <row r="1615" spans="2:14">
      <c r="B1615" s="690">
        <v>1611</v>
      </c>
      <c r="C1615" s="1451"/>
      <c r="D1615" s="691" t="s">
        <v>7042</v>
      </c>
      <c r="E1615" s="692" t="str">
        <f t="shared" si="175"/>
        <v xml:space="preserve">[F1610] De-Pin#3Servo   OFF     Alarm   </v>
      </c>
      <c r="L1615" t="s">
        <v>12399</v>
      </c>
      <c r="M1615" t="str">
        <f t="shared" si="173"/>
        <v xml:space="preserve">De-Pin#3Servo   OFF     Alarm   </v>
      </c>
      <c r="N1615" t="s">
        <v>10126</v>
      </c>
    </row>
    <row r="1616" spans="2:14">
      <c r="B1616" s="690">
        <v>1612</v>
      </c>
      <c r="C1616" s="1451"/>
      <c r="D1616" s="691" t="s">
        <v>7043</v>
      </c>
      <c r="E1616" s="692" t="str">
        <f t="shared" si="175"/>
        <v xml:space="preserve">[F1611] De-Pin#3Origin  Req`    Alarm   </v>
      </c>
      <c r="L1616" t="s">
        <v>12400</v>
      </c>
      <c r="M1616" t="str">
        <f t="shared" si="173"/>
        <v xml:space="preserve">De-Pin#3Origin  Req`    Alarm   </v>
      </c>
      <c r="N1616" t="s">
        <v>10127</v>
      </c>
    </row>
    <row r="1617" spans="2:14">
      <c r="B1617" s="690">
        <v>1613</v>
      </c>
      <c r="C1617" s="1451"/>
      <c r="D1617" s="691" t="s">
        <v>7044</v>
      </c>
      <c r="E1617" s="692" t="str">
        <f t="shared" si="175"/>
        <v xml:space="preserve">[F1612] De-Pin#3Servo   Alarm   </v>
      </c>
      <c r="L1617" t="s">
        <v>12401</v>
      </c>
      <c r="M1617" t="str">
        <f t="shared" si="173"/>
        <v xml:space="preserve">De-Pin#3Servo   Alarm   </v>
      </c>
      <c r="N1617" t="s">
        <v>10128</v>
      </c>
    </row>
    <row r="1618" spans="2:14">
      <c r="B1618" s="690">
        <v>1614</v>
      </c>
      <c r="C1618" s="1451"/>
      <c r="D1618" s="691" t="s">
        <v>7045</v>
      </c>
      <c r="E1618" s="692" t="str">
        <f t="shared" si="175"/>
        <v xml:space="preserve">[F1613] De-Pin#3(-)LimitAlarm   </v>
      </c>
      <c r="L1618" t="s">
        <v>12402</v>
      </c>
      <c r="M1618" t="str">
        <f t="shared" si="173"/>
        <v xml:space="preserve">De-Pin#3(-)LimitAlarm   </v>
      </c>
      <c r="N1618" t="s">
        <v>10129</v>
      </c>
    </row>
    <row r="1619" spans="2:14">
      <c r="B1619" s="690">
        <v>1615</v>
      </c>
      <c r="C1619" s="1451"/>
      <c r="D1619" s="691" t="s">
        <v>7046</v>
      </c>
      <c r="E1619" s="692" t="str">
        <f t="shared" si="175"/>
        <v xml:space="preserve">[F1614] De-Pin#3(+)LimitAlarm   </v>
      </c>
      <c r="L1619" t="s">
        <v>12403</v>
      </c>
      <c r="M1619" t="str">
        <f t="shared" si="173"/>
        <v xml:space="preserve">De-Pin#3(+)LimitAlarm   </v>
      </c>
      <c r="N1619" t="s">
        <v>10130</v>
      </c>
    </row>
    <row r="1620" spans="2:14">
      <c r="B1620" s="690">
        <v>1616</v>
      </c>
      <c r="C1620" s="1452"/>
      <c r="D1620" s="691" t="s">
        <v>7047</v>
      </c>
      <c r="E1620" s="692" t="str">
        <f t="shared" si="175"/>
        <v xml:space="preserve">[F1615] De-Pin#3Load    Rate    Alarm   </v>
      </c>
      <c r="L1620" t="s">
        <v>12404</v>
      </c>
      <c r="M1620" t="str">
        <f t="shared" ref="M1620:M1683" si="176">IF("Alarm   " =N1620, "Spare Alarm", N1620)</f>
        <v xml:space="preserve">De-Pin#3Load    Rate    Alarm   </v>
      </c>
      <c r="N1620" t="s">
        <v>10131</v>
      </c>
    </row>
    <row r="1621" spans="2:14">
      <c r="B1621" s="690">
        <v>1617</v>
      </c>
      <c r="C1621" s="1450" t="str">
        <f t="shared" ref="C1621:C1669" si="177">DEC2HEX(HEX2DEC(C1605)+1)</f>
        <v>2785</v>
      </c>
      <c r="D1621" s="691">
        <v>0</v>
      </c>
      <c r="E1621" s="692" t="str">
        <f t="shared" si="175"/>
        <v xml:space="preserve">[F1616] De-Pin#3Peak    Alarm   </v>
      </c>
      <c r="L1621" t="s">
        <v>12405</v>
      </c>
      <c r="M1621" t="str">
        <f t="shared" si="176"/>
        <v xml:space="preserve">De-Pin#3Peak    Alarm   </v>
      </c>
      <c r="N1621" t="s">
        <v>10132</v>
      </c>
    </row>
    <row r="1622" spans="2:14">
      <c r="B1622" s="690">
        <v>1618</v>
      </c>
      <c r="C1622" s="1451"/>
      <c r="D1622" s="691">
        <v>1</v>
      </c>
      <c r="E1622" s="692" t="str">
        <f t="shared" si="175"/>
        <v xml:space="preserve">[F1617] De-Pin#3Alarm   </v>
      </c>
      <c r="L1622" t="s">
        <v>12406</v>
      </c>
      <c r="M1622" t="str">
        <f t="shared" si="176"/>
        <v xml:space="preserve">De-Pin#3Alarm   </v>
      </c>
      <c r="N1622" t="s">
        <v>10133</v>
      </c>
    </row>
    <row r="1623" spans="2:14">
      <c r="B1623" s="690">
        <v>1619</v>
      </c>
      <c r="C1623" s="1451"/>
      <c r="D1623" s="691">
        <v>2</v>
      </c>
      <c r="E1623" s="692" t="str">
        <f t="shared" si="175"/>
        <v xml:space="preserve">[F1618] De-Pin#3Alarm   </v>
      </c>
      <c r="L1623" t="s">
        <v>12407</v>
      </c>
      <c r="M1623" t="str">
        <f t="shared" si="176"/>
        <v xml:space="preserve">De-Pin#3Alarm   </v>
      </c>
      <c r="N1623" t="s">
        <v>10133</v>
      </c>
    </row>
    <row r="1624" spans="2:14">
      <c r="B1624" s="690">
        <v>1620</v>
      </c>
      <c r="C1624" s="1451"/>
      <c r="D1624" s="691">
        <v>3</v>
      </c>
      <c r="E1624" s="692" t="str">
        <f t="shared" si="175"/>
        <v xml:space="preserve">[F1619] De-Pin#3Alarm   </v>
      </c>
      <c r="L1624" t="s">
        <v>12408</v>
      </c>
      <c r="M1624" t="str">
        <f t="shared" si="176"/>
        <v xml:space="preserve">De-Pin#3Alarm   </v>
      </c>
      <c r="N1624" t="s">
        <v>10133</v>
      </c>
    </row>
    <row r="1625" spans="2:14">
      <c r="B1625" s="690">
        <v>1621</v>
      </c>
      <c r="C1625" s="1451"/>
      <c r="D1625" s="691">
        <v>4</v>
      </c>
      <c r="E1625" s="692" t="str">
        <f t="shared" si="175"/>
        <v xml:space="preserve">[F1620] De-Pin#4Servo   OFF     Alarm   </v>
      </c>
      <c r="L1625" t="s">
        <v>12409</v>
      </c>
      <c r="M1625" t="str">
        <f t="shared" si="176"/>
        <v xml:space="preserve">De-Pin#4Servo   OFF     Alarm   </v>
      </c>
      <c r="N1625" t="s">
        <v>10134</v>
      </c>
    </row>
    <row r="1626" spans="2:14">
      <c r="B1626" s="690">
        <v>1622</v>
      </c>
      <c r="C1626" s="1451"/>
      <c r="D1626" s="691">
        <v>5</v>
      </c>
      <c r="E1626" s="692" t="str">
        <f t="shared" si="175"/>
        <v xml:space="preserve">[F1621] De-Pin#4Origin  Req`    Alarm   </v>
      </c>
      <c r="L1626" t="s">
        <v>12410</v>
      </c>
      <c r="M1626" t="str">
        <f t="shared" si="176"/>
        <v xml:space="preserve">De-Pin#4Origin  Req`    Alarm   </v>
      </c>
      <c r="N1626" t="s">
        <v>10135</v>
      </c>
    </row>
    <row r="1627" spans="2:14">
      <c r="B1627" s="690">
        <v>1623</v>
      </c>
      <c r="C1627" s="1451"/>
      <c r="D1627" s="691">
        <v>6</v>
      </c>
      <c r="E1627" s="692" t="str">
        <f t="shared" si="175"/>
        <v xml:space="preserve">[F1622] De-Pin#4Servo   Alarm   </v>
      </c>
      <c r="L1627" t="s">
        <v>12411</v>
      </c>
      <c r="M1627" t="str">
        <f t="shared" si="176"/>
        <v xml:space="preserve">De-Pin#4Servo   Alarm   </v>
      </c>
      <c r="N1627" t="s">
        <v>10136</v>
      </c>
    </row>
    <row r="1628" spans="2:14">
      <c r="B1628" s="690">
        <v>1624</v>
      </c>
      <c r="C1628" s="1451"/>
      <c r="D1628" s="691">
        <v>7</v>
      </c>
      <c r="E1628" s="692" t="str">
        <f t="shared" si="175"/>
        <v xml:space="preserve">[F1623] De-Pin#4(-)LimitAlarm   </v>
      </c>
      <c r="L1628" t="s">
        <v>12412</v>
      </c>
      <c r="M1628" t="str">
        <f t="shared" si="176"/>
        <v xml:space="preserve">De-Pin#4(-)LimitAlarm   </v>
      </c>
      <c r="N1628" t="s">
        <v>10137</v>
      </c>
    </row>
    <row r="1629" spans="2:14">
      <c r="B1629" s="690">
        <v>1625</v>
      </c>
      <c r="C1629" s="1451"/>
      <c r="D1629" s="691">
        <v>8</v>
      </c>
      <c r="E1629" s="692" t="str">
        <f t="shared" si="175"/>
        <v xml:space="preserve">[F1624] De-Pin#4(+)LimitAlarm   </v>
      </c>
      <c r="L1629" t="s">
        <v>12413</v>
      </c>
      <c r="M1629" t="str">
        <f t="shared" si="176"/>
        <v xml:space="preserve">De-Pin#4(+)LimitAlarm   </v>
      </c>
      <c r="N1629" t="s">
        <v>10138</v>
      </c>
    </row>
    <row r="1630" spans="2:14">
      <c r="B1630" s="690">
        <v>1626</v>
      </c>
      <c r="C1630" s="1451"/>
      <c r="D1630" s="691">
        <v>9</v>
      </c>
      <c r="E1630" s="692" t="str">
        <f t="shared" si="175"/>
        <v xml:space="preserve">[F1625] De-Pin#4Load    Rate    Alarm   </v>
      </c>
      <c r="L1630" t="s">
        <v>12414</v>
      </c>
      <c r="M1630" t="str">
        <f t="shared" si="176"/>
        <v xml:space="preserve">De-Pin#4Load    Rate    Alarm   </v>
      </c>
      <c r="N1630" t="s">
        <v>10139</v>
      </c>
    </row>
    <row r="1631" spans="2:14">
      <c r="B1631" s="690">
        <v>1627</v>
      </c>
      <c r="C1631" s="1451"/>
      <c r="D1631" s="691" t="s">
        <v>7042</v>
      </c>
      <c r="E1631" s="692" t="str">
        <f t="shared" si="175"/>
        <v xml:space="preserve">[F1626] De-Pin#4Peak    Alarm   </v>
      </c>
      <c r="L1631" t="s">
        <v>12415</v>
      </c>
      <c r="M1631" t="str">
        <f t="shared" si="176"/>
        <v xml:space="preserve">De-Pin#4Peak    Alarm   </v>
      </c>
      <c r="N1631" t="s">
        <v>10140</v>
      </c>
    </row>
    <row r="1632" spans="2:14">
      <c r="B1632" s="690">
        <v>1628</v>
      </c>
      <c r="C1632" s="1451"/>
      <c r="D1632" s="691" t="s">
        <v>7043</v>
      </c>
      <c r="E1632" s="692" t="str">
        <f t="shared" si="175"/>
        <v xml:space="preserve">[F1627] De-Pin#4Alarm   </v>
      </c>
      <c r="L1632" t="s">
        <v>12416</v>
      </c>
      <c r="M1632" t="str">
        <f t="shared" si="176"/>
        <v xml:space="preserve">De-Pin#4Alarm   </v>
      </c>
      <c r="N1632" t="s">
        <v>10141</v>
      </c>
    </row>
    <row r="1633" spans="2:14">
      <c r="B1633" s="690">
        <v>1629</v>
      </c>
      <c r="C1633" s="1451"/>
      <c r="D1633" s="691" t="s">
        <v>7044</v>
      </c>
      <c r="E1633" s="692" t="str">
        <f t="shared" si="175"/>
        <v xml:space="preserve">[F1628] De-Pin#4Alarm   </v>
      </c>
      <c r="L1633" t="s">
        <v>12417</v>
      </c>
      <c r="M1633" t="str">
        <f t="shared" si="176"/>
        <v xml:space="preserve">De-Pin#4Alarm   </v>
      </c>
      <c r="N1633" t="s">
        <v>10141</v>
      </c>
    </row>
    <row r="1634" spans="2:14">
      <c r="B1634" s="690">
        <v>1630</v>
      </c>
      <c r="C1634" s="1451"/>
      <c r="D1634" s="691" t="s">
        <v>7045</v>
      </c>
      <c r="E1634" s="692" t="str">
        <f t="shared" si="175"/>
        <v xml:space="preserve">[F1629] De-Pin#4Alarm   </v>
      </c>
      <c r="L1634" t="s">
        <v>12418</v>
      </c>
      <c r="M1634" t="str">
        <f t="shared" si="176"/>
        <v xml:space="preserve">De-Pin#4Alarm   </v>
      </c>
      <c r="N1634" t="s">
        <v>10141</v>
      </c>
    </row>
    <row r="1635" spans="2:14">
      <c r="B1635" s="690">
        <v>1631</v>
      </c>
      <c r="C1635" s="1451"/>
      <c r="D1635" s="691" t="s">
        <v>7046</v>
      </c>
      <c r="E1635" s="692" t="str">
        <f t="shared" si="175"/>
        <v xml:space="preserve">[F1630] MaintZ#1Servo   OFF     Alarm   </v>
      </c>
      <c r="L1635" t="s">
        <v>12419</v>
      </c>
      <c r="M1635" t="str">
        <f t="shared" si="176"/>
        <v xml:space="preserve">MaintZ#1Servo   OFF     Alarm   </v>
      </c>
      <c r="N1635" t="s">
        <v>10142</v>
      </c>
    </row>
    <row r="1636" spans="2:14">
      <c r="B1636" s="690">
        <v>1632</v>
      </c>
      <c r="C1636" s="1452"/>
      <c r="D1636" s="691" t="s">
        <v>7047</v>
      </c>
      <c r="E1636" s="692" t="str">
        <f t="shared" si="175"/>
        <v xml:space="preserve">[F1631] MaintZ#1Origin  Req`    Alarm   </v>
      </c>
      <c r="L1636" t="s">
        <v>12420</v>
      </c>
      <c r="M1636" t="str">
        <f t="shared" si="176"/>
        <v xml:space="preserve">MaintZ#1Origin  Req`    Alarm   </v>
      </c>
      <c r="N1636" t="s">
        <v>10143</v>
      </c>
    </row>
    <row r="1637" spans="2:14">
      <c r="B1637" s="690">
        <v>1633</v>
      </c>
      <c r="C1637" s="1450" t="str">
        <f t="shared" si="177"/>
        <v>2786</v>
      </c>
      <c r="D1637" s="691">
        <v>0</v>
      </c>
      <c r="E1637" s="692" t="str">
        <f t="shared" si="175"/>
        <v xml:space="preserve">[F1632] MaintZ#1Servo   Alarm   </v>
      </c>
      <c r="L1637" t="s">
        <v>12421</v>
      </c>
      <c r="M1637" t="str">
        <f t="shared" si="176"/>
        <v xml:space="preserve">MaintZ#1Servo   Alarm   </v>
      </c>
      <c r="N1637" t="s">
        <v>10144</v>
      </c>
    </row>
    <row r="1638" spans="2:14">
      <c r="B1638" s="690">
        <v>1634</v>
      </c>
      <c r="C1638" s="1451"/>
      <c r="D1638" s="691">
        <v>1</v>
      </c>
      <c r="E1638" s="692" t="str">
        <f t="shared" si="175"/>
        <v xml:space="preserve">[F1633] MaintZ#1(-)LimitAlarm   </v>
      </c>
      <c r="L1638" t="s">
        <v>12422</v>
      </c>
      <c r="M1638" t="str">
        <f t="shared" si="176"/>
        <v xml:space="preserve">MaintZ#1(-)LimitAlarm   </v>
      </c>
      <c r="N1638" t="s">
        <v>10145</v>
      </c>
    </row>
    <row r="1639" spans="2:14">
      <c r="B1639" s="690">
        <v>1635</v>
      </c>
      <c r="C1639" s="1451"/>
      <c r="D1639" s="691">
        <v>2</v>
      </c>
      <c r="E1639" s="692" t="str">
        <f t="shared" si="175"/>
        <v xml:space="preserve">[F1634] MaintZ#1(+)LimitAlarm   </v>
      </c>
      <c r="L1639" t="s">
        <v>12423</v>
      </c>
      <c r="M1639" t="str">
        <f t="shared" si="176"/>
        <v xml:space="preserve">MaintZ#1(+)LimitAlarm   </v>
      </c>
      <c r="N1639" t="s">
        <v>10146</v>
      </c>
    </row>
    <row r="1640" spans="2:14">
      <c r="B1640" s="690">
        <v>1636</v>
      </c>
      <c r="C1640" s="1451"/>
      <c r="D1640" s="691">
        <v>3</v>
      </c>
      <c r="E1640" s="692" t="str">
        <f t="shared" si="175"/>
        <v xml:space="preserve">[F1635] MaintZ#1Load    Rate    Alarm   </v>
      </c>
      <c r="L1640" t="s">
        <v>12424</v>
      </c>
      <c r="M1640" t="str">
        <f t="shared" si="176"/>
        <v xml:space="preserve">MaintZ#1Load    Rate    Alarm   </v>
      </c>
      <c r="N1640" t="s">
        <v>10147</v>
      </c>
    </row>
    <row r="1641" spans="2:14">
      <c r="B1641" s="690">
        <v>1637</v>
      </c>
      <c r="C1641" s="1451"/>
      <c r="D1641" s="691">
        <v>4</v>
      </c>
      <c r="E1641" s="692" t="str">
        <f t="shared" si="175"/>
        <v xml:space="preserve">[F1636] MaintZ#1Peak    Alarm   </v>
      </c>
      <c r="L1641" t="s">
        <v>12425</v>
      </c>
      <c r="M1641" t="str">
        <f t="shared" si="176"/>
        <v xml:space="preserve">MaintZ#1Peak    Alarm   </v>
      </c>
      <c r="N1641" t="s">
        <v>10148</v>
      </c>
    </row>
    <row r="1642" spans="2:14">
      <c r="B1642" s="690">
        <v>1638</v>
      </c>
      <c r="C1642" s="1451"/>
      <c r="D1642" s="691">
        <v>5</v>
      </c>
      <c r="E1642" s="692" t="str">
        <f t="shared" si="175"/>
        <v xml:space="preserve">[F1637] MaintZ  Deviat  Alarm   </v>
      </c>
      <c r="L1642" t="s">
        <v>12426</v>
      </c>
      <c r="M1642" t="str">
        <f t="shared" si="176"/>
        <v xml:space="preserve">MaintZ  Deviat  Alarm   </v>
      </c>
      <c r="N1642" t="s">
        <v>10149</v>
      </c>
    </row>
    <row r="1643" spans="2:14">
      <c r="B1643" s="690">
        <v>1639</v>
      </c>
      <c r="C1643" s="1451"/>
      <c r="D1643" s="691">
        <v>6</v>
      </c>
      <c r="E1643" s="692" t="str">
        <f t="shared" si="175"/>
        <v xml:space="preserve">[F1638] MaintZ#1Alarm   </v>
      </c>
      <c r="L1643" t="s">
        <v>12427</v>
      </c>
      <c r="M1643" t="str">
        <f t="shared" si="176"/>
        <v xml:space="preserve">MaintZ#1Alarm   </v>
      </c>
      <c r="N1643" t="s">
        <v>10150</v>
      </c>
    </row>
    <row r="1644" spans="2:14">
      <c r="B1644" s="690">
        <v>1640</v>
      </c>
      <c r="C1644" s="1451"/>
      <c r="D1644" s="691">
        <v>7</v>
      </c>
      <c r="E1644" s="692" t="str">
        <f t="shared" si="175"/>
        <v xml:space="preserve">[F1639] MaintZ#1Alarm   </v>
      </c>
      <c r="L1644" t="s">
        <v>12428</v>
      </c>
      <c r="M1644" t="str">
        <f t="shared" si="176"/>
        <v xml:space="preserve">MaintZ#1Alarm   </v>
      </c>
      <c r="N1644" t="s">
        <v>10150</v>
      </c>
    </row>
    <row r="1645" spans="2:14">
      <c r="B1645" s="690">
        <v>1641</v>
      </c>
      <c r="C1645" s="1451"/>
      <c r="D1645" s="691">
        <v>8</v>
      </c>
      <c r="E1645" s="692" t="str">
        <f t="shared" si="175"/>
        <v xml:space="preserve">[F1640] MaintZ#2Servo   OFF     Alarm   </v>
      </c>
      <c r="L1645" t="s">
        <v>12429</v>
      </c>
      <c r="M1645" t="str">
        <f t="shared" si="176"/>
        <v xml:space="preserve">MaintZ#2Servo   OFF     Alarm   </v>
      </c>
      <c r="N1645" t="s">
        <v>10151</v>
      </c>
    </row>
    <row r="1646" spans="2:14">
      <c r="B1646" s="690">
        <v>1642</v>
      </c>
      <c r="C1646" s="1451"/>
      <c r="D1646" s="691">
        <v>9</v>
      </c>
      <c r="E1646" s="692" t="str">
        <f t="shared" si="175"/>
        <v xml:space="preserve">[F1641] MaintZ#2Origin  Req`    Alarm   </v>
      </c>
      <c r="L1646" t="s">
        <v>12430</v>
      </c>
      <c r="M1646" t="str">
        <f t="shared" si="176"/>
        <v xml:space="preserve">MaintZ#2Origin  Req`    Alarm   </v>
      </c>
      <c r="N1646" t="s">
        <v>10152</v>
      </c>
    </row>
    <row r="1647" spans="2:14">
      <c r="B1647" s="690">
        <v>1643</v>
      </c>
      <c r="C1647" s="1451"/>
      <c r="D1647" s="691" t="s">
        <v>7042</v>
      </c>
      <c r="E1647" s="692" t="str">
        <f t="shared" si="175"/>
        <v xml:space="preserve">[F1642] MaintZ#2Servo   Alarm   </v>
      </c>
      <c r="L1647" t="s">
        <v>12431</v>
      </c>
      <c r="M1647" t="str">
        <f t="shared" si="176"/>
        <v xml:space="preserve">MaintZ#2Servo   Alarm   </v>
      </c>
      <c r="N1647" t="s">
        <v>10153</v>
      </c>
    </row>
    <row r="1648" spans="2:14">
      <c r="B1648" s="690">
        <v>1644</v>
      </c>
      <c r="C1648" s="1451"/>
      <c r="D1648" s="691" t="s">
        <v>7043</v>
      </c>
      <c r="E1648" s="692" t="str">
        <f t="shared" si="175"/>
        <v xml:space="preserve">[F1643] MaintZ#2(-)LimitAlarm   </v>
      </c>
      <c r="L1648" t="s">
        <v>12432</v>
      </c>
      <c r="M1648" t="str">
        <f t="shared" si="176"/>
        <v xml:space="preserve">MaintZ#2(-)LimitAlarm   </v>
      </c>
      <c r="N1648" t="s">
        <v>10154</v>
      </c>
    </row>
    <row r="1649" spans="2:14">
      <c r="B1649" s="690">
        <v>1645</v>
      </c>
      <c r="C1649" s="1451"/>
      <c r="D1649" s="691" t="s">
        <v>7044</v>
      </c>
      <c r="E1649" s="692" t="str">
        <f t="shared" si="175"/>
        <v xml:space="preserve">[F1644] MaintZ#2(+)LimitAlarm   </v>
      </c>
      <c r="L1649" t="s">
        <v>12433</v>
      </c>
      <c r="M1649" t="str">
        <f t="shared" si="176"/>
        <v xml:space="preserve">MaintZ#2(+)LimitAlarm   </v>
      </c>
      <c r="N1649" t="s">
        <v>10155</v>
      </c>
    </row>
    <row r="1650" spans="2:14">
      <c r="B1650" s="690">
        <v>1646</v>
      </c>
      <c r="C1650" s="1451"/>
      <c r="D1650" s="691" t="s">
        <v>7045</v>
      </c>
      <c r="E1650" s="692" t="str">
        <f t="shared" si="175"/>
        <v xml:space="preserve">[F1645] MaintZ#2Load    Rate    Alarm   </v>
      </c>
      <c r="L1650" t="s">
        <v>12434</v>
      </c>
      <c r="M1650" t="str">
        <f t="shared" si="176"/>
        <v xml:space="preserve">MaintZ#2Load    Rate    Alarm   </v>
      </c>
      <c r="N1650" t="s">
        <v>10156</v>
      </c>
    </row>
    <row r="1651" spans="2:14">
      <c r="B1651" s="690">
        <v>1647</v>
      </c>
      <c r="C1651" s="1451"/>
      <c r="D1651" s="691" t="s">
        <v>7046</v>
      </c>
      <c r="E1651" s="692" t="str">
        <f t="shared" si="175"/>
        <v xml:space="preserve">[F1646] MaintZ#2Peak    Alarm   </v>
      </c>
      <c r="L1651" t="s">
        <v>12435</v>
      </c>
      <c r="M1651" t="str">
        <f t="shared" si="176"/>
        <v xml:space="preserve">MaintZ#2Peak    Alarm   </v>
      </c>
      <c r="N1651" t="s">
        <v>10157</v>
      </c>
    </row>
    <row r="1652" spans="2:14">
      <c r="B1652" s="690">
        <v>1648</v>
      </c>
      <c r="C1652" s="1452"/>
      <c r="D1652" s="691" t="s">
        <v>7047</v>
      </c>
      <c r="E1652" s="692" t="str">
        <f t="shared" si="175"/>
        <v xml:space="preserve">[F1647] MaintZ#2Alarm   </v>
      </c>
      <c r="L1652" t="s">
        <v>12436</v>
      </c>
      <c r="M1652" t="str">
        <f t="shared" si="176"/>
        <v xml:space="preserve">MaintZ#2Alarm   </v>
      </c>
      <c r="N1652" t="s">
        <v>10158</v>
      </c>
    </row>
    <row r="1653" spans="2:14">
      <c r="B1653" s="690">
        <v>1649</v>
      </c>
      <c r="C1653" s="1450" t="str">
        <f t="shared" si="177"/>
        <v>2787</v>
      </c>
      <c r="D1653" s="691">
        <v>0</v>
      </c>
      <c r="E1653" s="692" t="str">
        <f t="shared" si="175"/>
        <v xml:space="preserve">[F1648] MaintZ#2Alarm   </v>
      </c>
      <c r="L1653" t="s">
        <v>12437</v>
      </c>
      <c r="M1653" t="str">
        <f t="shared" si="176"/>
        <v xml:space="preserve">MaintZ#2Alarm   </v>
      </c>
      <c r="N1653" t="s">
        <v>10158</v>
      </c>
    </row>
    <row r="1654" spans="2:14">
      <c r="B1654" s="690">
        <v>1650</v>
      </c>
      <c r="C1654" s="1451"/>
      <c r="D1654" s="691">
        <v>1</v>
      </c>
      <c r="E1654" s="692" t="str">
        <f t="shared" si="175"/>
        <v xml:space="preserve">[F1649] MaintZ#2Alarm   </v>
      </c>
      <c r="L1654" t="s">
        <v>12438</v>
      </c>
      <c r="M1654" t="str">
        <f t="shared" si="176"/>
        <v xml:space="preserve">MaintZ#2Alarm   </v>
      </c>
      <c r="N1654" t="s">
        <v>10158</v>
      </c>
    </row>
    <row r="1655" spans="2:14">
      <c r="B1655" s="690">
        <v>1651</v>
      </c>
      <c r="C1655" s="1451"/>
      <c r="D1655" s="691">
        <v>2</v>
      </c>
      <c r="E1655" s="692" t="str">
        <f t="shared" si="175"/>
        <v xml:space="preserve">[F1650] MaintZ#3Servo   OFF     Alarm   </v>
      </c>
      <c r="L1655" t="s">
        <v>12439</v>
      </c>
      <c r="M1655" t="str">
        <f t="shared" si="176"/>
        <v xml:space="preserve">MaintZ#3Servo   OFF     Alarm   </v>
      </c>
      <c r="N1655" t="s">
        <v>10159</v>
      </c>
    </row>
    <row r="1656" spans="2:14">
      <c r="B1656" s="690">
        <v>1652</v>
      </c>
      <c r="C1656" s="1451"/>
      <c r="D1656" s="691">
        <v>3</v>
      </c>
      <c r="E1656" s="692" t="str">
        <f t="shared" si="175"/>
        <v xml:space="preserve">[F1651] MaintZ#3Origin  Req`    Alarm   </v>
      </c>
      <c r="L1656" t="s">
        <v>12440</v>
      </c>
      <c r="M1656" t="str">
        <f t="shared" si="176"/>
        <v xml:space="preserve">MaintZ#3Origin  Req`    Alarm   </v>
      </c>
      <c r="N1656" t="s">
        <v>10160</v>
      </c>
    </row>
    <row r="1657" spans="2:14">
      <c r="B1657" s="690">
        <v>1653</v>
      </c>
      <c r="C1657" s="1451"/>
      <c r="D1657" s="691">
        <v>4</v>
      </c>
      <c r="E1657" s="692" t="str">
        <f t="shared" si="175"/>
        <v xml:space="preserve">[F1652] MaintZ#3Servo   Alarm   </v>
      </c>
      <c r="L1657" t="s">
        <v>12441</v>
      </c>
      <c r="M1657" t="str">
        <f t="shared" si="176"/>
        <v xml:space="preserve">MaintZ#3Servo   Alarm   </v>
      </c>
      <c r="N1657" t="s">
        <v>10161</v>
      </c>
    </row>
    <row r="1658" spans="2:14">
      <c r="B1658" s="690">
        <v>1654</v>
      </c>
      <c r="C1658" s="1451"/>
      <c r="D1658" s="691">
        <v>5</v>
      </c>
      <c r="E1658" s="692" t="str">
        <f t="shared" si="175"/>
        <v xml:space="preserve">[F1653] MaintZ#3(-)LimitAlarm   </v>
      </c>
      <c r="L1658" t="s">
        <v>12442</v>
      </c>
      <c r="M1658" t="str">
        <f t="shared" si="176"/>
        <v xml:space="preserve">MaintZ#3(-)LimitAlarm   </v>
      </c>
      <c r="N1658" t="s">
        <v>10162</v>
      </c>
    </row>
    <row r="1659" spans="2:14">
      <c r="B1659" s="690">
        <v>1655</v>
      </c>
      <c r="C1659" s="1451"/>
      <c r="D1659" s="691">
        <v>6</v>
      </c>
      <c r="E1659" s="692" t="str">
        <f t="shared" si="175"/>
        <v xml:space="preserve">[F1654] MaintZ#3(+)LimitAlarm   </v>
      </c>
      <c r="L1659" t="s">
        <v>12443</v>
      </c>
      <c r="M1659" t="str">
        <f t="shared" si="176"/>
        <v xml:space="preserve">MaintZ#3(+)LimitAlarm   </v>
      </c>
      <c r="N1659" t="s">
        <v>10163</v>
      </c>
    </row>
    <row r="1660" spans="2:14">
      <c r="B1660" s="690">
        <v>1656</v>
      </c>
      <c r="C1660" s="1451"/>
      <c r="D1660" s="691">
        <v>7</v>
      </c>
      <c r="E1660" s="692" t="str">
        <f t="shared" si="175"/>
        <v xml:space="preserve">[F1655] MaintZ#3Load    Rate    Alarm   </v>
      </c>
      <c r="L1660" t="s">
        <v>12444</v>
      </c>
      <c r="M1660" t="str">
        <f t="shared" si="176"/>
        <v xml:space="preserve">MaintZ#3Load    Rate    Alarm   </v>
      </c>
      <c r="N1660" t="s">
        <v>10164</v>
      </c>
    </row>
    <row r="1661" spans="2:14">
      <c r="B1661" s="690">
        <v>1657</v>
      </c>
      <c r="C1661" s="1451"/>
      <c r="D1661" s="691">
        <v>8</v>
      </c>
      <c r="E1661" s="692" t="str">
        <f t="shared" si="175"/>
        <v xml:space="preserve">[F1656] MaintZ#3Peak    Alarm   </v>
      </c>
      <c r="L1661" t="s">
        <v>12445</v>
      </c>
      <c r="M1661" t="str">
        <f t="shared" si="176"/>
        <v xml:space="preserve">MaintZ#3Peak    Alarm   </v>
      </c>
      <c r="N1661" t="s">
        <v>10165</v>
      </c>
    </row>
    <row r="1662" spans="2:14">
      <c r="B1662" s="690">
        <v>1658</v>
      </c>
      <c r="C1662" s="1451"/>
      <c r="D1662" s="691">
        <v>9</v>
      </c>
      <c r="E1662" s="692" t="str">
        <f t="shared" si="175"/>
        <v xml:space="preserve">[F1657] MaintZ#3Alarm   </v>
      </c>
      <c r="L1662" t="s">
        <v>12446</v>
      </c>
      <c r="M1662" t="str">
        <f t="shared" si="176"/>
        <v xml:space="preserve">MaintZ#3Alarm   </v>
      </c>
      <c r="N1662" t="s">
        <v>10166</v>
      </c>
    </row>
    <row r="1663" spans="2:14">
      <c r="B1663" s="690">
        <v>1659</v>
      </c>
      <c r="C1663" s="1451"/>
      <c r="D1663" s="691" t="s">
        <v>7042</v>
      </c>
      <c r="E1663" s="692" t="str">
        <f t="shared" si="175"/>
        <v xml:space="preserve">[F1658] MaintZ#3Alarm   </v>
      </c>
      <c r="L1663" t="s">
        <v>12447</v>
      </c>
      <c r="M1663" t="str">
        <f t="shared" si="176"/>
        <v xml:space="preserve">MaintZ#3Alarm   </v>
      </c>
      <c r="N1663" t="s">
        <v>10166</v>
      </c>
    </row>
    <row r="1664" spans="2:14">
      <c r="B1664" s="690">
        <v>1660</v>
      </c>
      <c r="C1664" s="1451"/>
      <c r="D1664" s="691" t="s">
        <v>7043</v>
      </c>
      <c r="E1664" s="692" t="str">
        <f t="shared" si="175"/>
        <v xml:space="preserve">[F1659] MaintZ#3Alarm   </v>
      </c>
      <c r="L1664" t="s">
        <v>12448</v>
      </c>
      <c r="M1664" t="str">
        <f t="shared" si="176"/>
        <v xml:space="preserve">MaintZ#3Alarm   </v>
      </c>
      <c r="N1664" t="s">
        <v>10166</v>
      </c>
    </row>
    <row r="1665" spans="2:14">
      <c r="B1665" s="690">
        <v>1661</v>
      </c>
      <c r="C1665" s="1451"/>
      <c r="D1665" s="691" t="s">
        <v>7044</v>
      </c>
      <c r="E1665" s="692" t="str">
        <f t="shared" si="175"/>
        <v xml:space="preserve">[F1660] MaintZ#4Servo   OFF     Alarm   </v>
      </c>
      <c r="L1665" t="s">
        <v>12449</v>
      </c>
      <c r="M1665" t="str">
        <f t="shared" si="176"/>
        <v xml:space="preserve">MaintZ#4Servo   OFF     Alarm   </v>
      </c>
      <c r="N1665" t="s">
        <v>10167</v>
      </c>
    </row>
    <row r="1666" spans="2:14">
      <c r="B1666" s="690">
        <v>1662</v>
      </c>
      <c r="C1666" s="1451"/>
      <c r="D1666" s="691" t="s">
        <v>7045</v>
      </c>
      <c r="E1666" s="692" t="str">
        <f t="shared" si="175"/>
        <v xml:space="preserve">[F1661] MaintZ#4Origin  Req`    Alarm   </v>
      </c>
      <c r="L1666" t="s">
        <v>12450</v>
      </c>
      <c r="M1666" t="str">
        <f t="shared" si="176"/>
        <v xml:space="preserve">MaintZ#4Origin  Req`    Alarm   </v>
      </c>
      <c r="N1666" t="s">
        <v>10168</v>
      </c>
    </row>
    <row r="1667" spans="2:14">
      <c r="B1667" s="690">
        <v>1663</v>
      </c>
      <c r="C1667" s="1451"/>
      <c r="D1667" s="691" t="s">
        <v>7046</v>
      </c>
      <c r="E1667" s="692" t="str">
        <f t="shared" si="175"/>
        <v xml:space="preserve">[F1662] MaintZ#4Servo   Alarm   </v>
      </c>
      <c r="L1667" t="s">
        <v>12451</v>
      </c>
      <c r="M1667" t="str">
        <f t="shared" si="176"/>
        <v xml:space="preserve">MaintZ#4Servo   Alarm   </v>
      </c>
      <c r="N1667" t="s">
        <v>10169</v>
      </c>
    </row>
    <row r="1668" spans="2:14">
      <c r="B1668" s="690">
        <v>1664</v>
      </c>
      <c r="C1668" s="1452"/>
      <c r="D1668" s="691" t="s">
        <v>7047</v>
      </c>
      <c r="E1668" s="692" t="str">
        <f t="shared" si="175"/>
        <v xml:space="preserve">[F1663] MaintZ#4(-)LimitAlarm   </v>
      </c>
      <c r="L1668" t="s">
        <v>12452</v>
      </c>
      <c r="M1668" t="str">
        <f t="shared" si="176"/>
        <v xml:space="preserve">MaintZ#4(-)LimitAlarm   </v>
      </c>
      <c r="N1668" t="s">
        <v>10170</v>
      </c>
    </row>
    <row r="1669" spans="2:14">
      <c r="B1669" s="690">
        <v>1665</v>
      </c>
      <c r="C1669" s="1450" t="str">
        <f t="shared" si="177"/>
        <v>2788</v>
      </c>
      <c r="D1669" s="691">
        <v>0</v>
      </c>
      <c r="E1669" s="692" t="str">
        <f t="shared" si="175"/>
        <v xml:space="preserve">[F1664] MaintZ#4(+)LimitAlarm   </v>
      </c>
      <c r="L1669" t="s">
        <v>12453</v>
      </c>
      <c r="M1669" t="str">
        <f t="shared" si="176"/>
        <v xml:space="preserve">MaintZ#4(+)LimitAlarm   </v>
      </c>
      <c r="N1669" t="s">
        <v>10171</v>
      </c>
    </row>
    <row r="1670" spans="2:14">
      <c r="B1670" s="690">
        <v>1666</v>
      </c>
      <c r="C1670" s="1451"/>
      <c r="D1670" s="691">
        <v>1</v>
      </c>
      <c r="E1670" s="692" t="str">
        <f t="shared" ref="E1670:E1733" si="178">L1670&amp;" "&amp;M1670</f>
        <v xml:space="preserve">[F1665] MaintZ#4Load    Rate    Alarm   </v>
      </c>
      <c r="L1670" t="s">
        <v>12454</v>
      </c>
      <c r="M1670" t="str">
        <f t="shared" si="176"/>
        <v xml:space="preserve">MaintZ#4Load    Rate    Alarm   </v>
      </c>
      <c r="N1670" t="s">
        <v>10172</v>
      </c>
    </row>
    <row r="1671" spans="2:14">
      <c r="B1671" s="690">
        <v>1667</v>
      </c>
      <c r="C1671" s="1451"/>
      <c r="D1671" s="691">
        <v>2</v>
      </c>
      <c r="E1671" s="692" t="str">
        <f t="shared" si="178"/>
        <v xml:space="preserve">[F1666] MaintZ#4Peak    Alarm   </v>
      </c>
      <c r="L1671" t="s">
        <v>12455</v>
      </c>
      <c r="M1671" t="str">
        <f t="shared" si="176"/>
        <v xml:space="preserve">MaintZ#4Peak    Alarm   </v>
      </c>
      <c r="N1671" t="s">
        <v>10173</v>
      </c>
    </row>
    <row r="1672" spans="2:14">
      <c r="B1672" s="690">
        <v>1668</v>
      </c>
      <c r="C1672" s="1451"/>
      <c r="D1672" s="691">
        <v>3</v>
      </c>
      <c r="E1672" s="692" t="str">
        <f t="shared" si="178"/>
        <v xml:space="preserve">[F1667] MaintZ#4Alarm   </v>
      </c>
      <c r="L1672" t="s">
        <v>12456</v>
      </c>
      <c r="M1672" t="str">
        <f t="shared" si="176"/>
        <v xml:space="preserve">MaintZ#4Alarm   </v>
      </c>
      <c r="N1672" t="s">
        <v>10174</v>
      </c>
    </row>
    <row r="1673" spans="2:14">
      <c r="B1673" s="690">
        <v>1669</v>
      </c>
      <c r="C1673" s="1451"/>
      <c r="D1673" s="691">
        <v>4</v>
      </c>
      <c r="E1673" s="692" t="str">
        <f t="shared" si="178"/>
        <v xml:space="preserve">[F1668] MaintZ#4Alarm   </v>
      </c>
      <c r="L1673" t="s">
        <v>12457</v>
      </c>
      <c r="M1673" t="str">
        <f t="shared" si="176"/>
        <v xml:space="preserve">MaintZ#4Alarm   </v>
      </c>
      <c r="N1673" t="s">
        <v>10174</v>
      </c>
    </row>
    <row r="1674" spans="2:14">
      <c r="B1674" s="690">
        <v>1670</v>
      </c>
      <c r="C1674" s="1451"/>
      <c r="D1674" s="691">
        <v>5</v>
      </c>
      <c r="E1674" s="692" t="str">
        <f t="shared" si="178"/>
        <v xml:space="preserve">[F1669] MaintZ#4Alarm   </v>
      </c>
      <c r="L1674" t="s">
        <v>12458</v>
      </c>
      <c r="M1674" t="str">
        <f t="shared" si="176"/>
        <v xml:space="preserve">MaintZ#4Alarm   </v>
      </c>
      <c r="N1674" t="s">
        <v>10174</v>
      </c>
    </row>
    <row r="1675" spans="2:14">
      <c r="B1675" s="690">
        <v>1671</v>
      </c>
      <c r="C1675" s="1451"/>
      <c r="D1675" s="691">
        <v>6</v>
      </c>
      <c r="E1675" s="692" t="str">
        <f t="shared" si="178"/>
        <v xml:space="preserve">[F1670] Axis#13 Servo   OFF     Alarm   </v>
      </c>
      <c r="L1675" t="s">
        <v>12459</v>
      </c>
      <c r="M1675" t="str">
        <f t="shared" si="176"/>
        <v xml:space="preserve">Axis#13 Servo   OFF     Alarm   </v>
      </c>
      <c r="N1675" t="s">
        <v>10175</v>
      </c>
    </row>
    <row r="1676" spans="2:14">
      <c r="B1676" s="690">
        <v>1672</v>
      </c>
      <c r="C1676" s="1451"/>
      <c r="D1676" s="691">
        <v>7</v>
      </c>
      <c r="E1676" s="692" t="str">
        <f t="shared" si="178"/>
        <v xml:space="preserve">[F1671] Axis#13 Origin  Req`    Alarm   </v>
      </c>
      <c r="L1676" t="s">
        <v>12460</v>
      </c>
      <c r="M1676" t="str">
        <f t="shared" si="176"/>
        <v xml:space="preserve">Axis#13 Origin  Req`    Alarm   </v>
      </c>
      <c r="N1676" t="s">
        <v>10176</v>
      </c>
    </row>
    <row r="1677" spans="2:14">
      <c r="B1677" s="690">
        <v>1673</v>
      </c>
      <c r="C1677" s="1451"/>
      <c r="D1677" s="691">
        <v>8</v>
      </c>
      <c r="E1677" s="692" t="str">
        <f t="shared" si="178"/>
        <v xml:space="preserve">[F1672] Axis#13 Servo   Alarm   </v>
      </c>
      <c r="L1677" t="s">
        <v>12461</v>
      </c>
      <c r="M1677" t="str">
        <f t="shared" si="176"/>
        <v xml:space="preserve">Axis#13 Servo   Alarm   </v>
      </c>
      <c r="N1677" t="s">
        <v>10177</v>
      </c>
    </row>
    <row r="1678" spans="2:14">
      <c r="B1678" s="690">
        <v>1674</v>
      </c>
      <c r="C1678" s="1451"/>
      <c r="D1678" s="691">
        <v>9</v>
      </c>
      <c r="E1678" s="692" t="str">
        <f t="shared" si="178"/>
        <v xml:space="preserve">[F1673] Axis#13 (-)LimitAlarm   </v>
      </c>
      <c r="L1678" t="s">
        <v>12462</v>
      </c>
      <c r="M1678" t="str">
        <f t="shared" si="176"/>
        <v xml:space="preserve">Axis#13 (-)LimitAlarm   </v>
      </c>
      <c r="N1678" t="s">
        <v>10178</v>
      </c>
    </row>
    <row r="1679" spans="2:14">
      <c r="B1679" s="690">
        <v>1675</v>
      </c>
      <c r="C1679" s="1451"/>
      <c r="D1679" s="691" t="s">
        <v>7042</v>
      </c>
      <c r="E1679" s="692" t="str">
        <f t="shared" si="178"/>
        <v xml:space="preserve">[F1674] Axis#13 (+)LimitAlarm   </v>
      </c>
      <c r="L1679" t="s">
        <v>12463</v>
      </c>
      <c r="M1679" t="str">
        <f t="shared" si="176"/>
        <v xml:space="preserve">Axis#13 (+)LimitAlarm   </v>
      </c>
      <c r="N1679" t="s">
        <v>10179</v>
      </c>
    </row>
    <row r="1680" spans="2:14">
      <c r="B1680" s="690">
        <v>1676</v>
      </c>
      <c r="C1680" s="1451"/>
      <c r="D1680" s="691" t="s">
        <v>7043</v>
      </c>
      <c r="E1680" s="692" t="str">
        <f t="shared" si="178"/>
        <v xml:space="preserve">[F1675] Axis#13 Load    Rate    Alarm   </v>
      </c>
      <c r="L1680" t="s">
        <v>12464</v>
      </c>
      <c r="M1680" t="str">
        <f t="shared" si="176"/>
        <v xml:space="preserve">Axis#13 Load    Rate    Alarm   </v>
      </c>
      <c r="N1680" t="s">
        <v>10180</v>
      </c>
    </row>
    <row r="1681" spans="2:14">
      <c r="B1681" s="690">
        <v>1677</v>
      </c>
      <c r="C1681" s="1451"/>
      <c r="D1681" s="691" t="s">
        <v>7044</v>
      </c>
      <c r="E1681" s="692" t="str">
        <f t="shared" si="178"/>
        <v xml:space="preserve">[F1676] Axis#13 Peak    Alarm   </v>
      </c>
      <c r="L1681" t="s">
        <v>12465</v>
      </c>
      <c r="M1681" t="str">
        <f t="shared" si="176"/>
        <v xml:space="preserve">Axis#13 Peak    Alarm   </v>
      </c>
      <c r="N1681" t="s">
        <v>10181</v>
      </c>
    </row>
    <row r="1682" spans="2:14">
      <c r="B1682" s="690">
        <v>1678</v>
      </c>
      <c r="C1682" s="1451"/>
      <c r="D1682" s="691" t="s">
        <v>7045</v>
      </c>
      <c r="E1682" s="692" t="str">
        <f t="shared" si="178"/>
        <v xml:space="preserve">[F1677] Axis#13 Alarm   </v>
      </c>
      <c r="L1682" t="s">
        <v>12466</v>
      </c>
      <c r="M1682" t="str">
        <f t="shared" si="176"/>
        <v xml:space="preserve">Axis#13 Alarm   </v>
      </c>
      <c r="N1682" t="s">
        <v>10182</v>
      </c>
    </row>
    <row r="1683" spans="2:14">
      <c r="B1683" s="690">
        <v>1679</v>
      </c>
      <c r="C1683" s="1451"/>
      <c r="D1683" s="691" t="s">
        <v>7046</v>
      </c>
      <c r="E1683" s="692" t="str">
        <f t="shared" si="178"/>
        <v xml:space="preserve">[F1678] Axis#13 Alarm   </v>
      </c>
      <c r="L1683" t="s">
        <v>12467</v>
      </c>
      <c r="M1683" t="str">
        <f t="shared" si="176"/>
        <v xml:space="preserve">Axis#13 Alarm   </v>
      </c>
      <c r="N1683" t="s">
        <v>10182</v>
      </c>
    </row>
    <row r="1684" spans="2:14">
      <c r="B1684" s="690">
        <v>1680</v>
      </c>
      <c r="C1684" s="1452"/>
      <c r="D1684" s="691" t="s">
        <v>7047</v>
      </c>
      <c r="E1684" s="692" t="str">
        <f t="shared" si="178"/>
        <v xml:space="preserve">[F1679] Axis#13 Alarm   </v>
      </c>
      <c r="L1684" t="s">
        <v>12468</v>
      </c>
      <c r="M1684" t="str">
        <f t="shared" ref="M1684:M1747" si="179">IF("Alarm   " =N1684, "Spare Alarm", N1684)</f>
        <v xml:space="preserve">Axis#13 Alarm   </v>
      </c>
      <c r="N1684" t="s">
        <v>10182</v>
      </c>
    </row>
    <row r="1685" spans="2:14">
      <c r="B1685" s="690">
        <v>1681</v>
      </c>
      <c r="C1685" s="1450" t="str">
        <f t="shared" ref="C1685:C1733" si="180">DEC2HEX(HEX2DEC(C1669)+1)</f>
        <v>2789</v>
      </c>
      <c r="D1685" s="691">
        <v>0</v>
      </c>
      <c r="E1685" s="692" t="str">
        <f t="shared" si="178"/>
        <v xml:space="preserve">[F1680] Axis#14 Servo   OFF     Alarm   </v>
      </c>
      <c r="L1685" t="s">
        <v>12469</v>
      </c>
      <c r="M1685" t="str">
        <f t="shared" si="179"/>
        <v xml:space="preserve">Axis#14 Servo   OFF     Alarm   </v>
      </c>
      <c r="N1685" t="s">
        <v>10183</v>
      </c>
    </row>
    <row r="1686" spans="2:14">
      <c r="B1686" s="690">
        <v>1682</v>
      </c>
      <c r="C1686" s="1451"/>
      <c r="D1686" s="691">
        <v>1</v>
      </c>
      <c r="E1686" s="692" t="str">
        <f t="shared" si="178"/>
        <v xml:space="preserve">[F1681] Axis#14 Origin  Req`    Alarm   </v>
      </c>
      <c r="L1686" t="s">
        <v>12470</v>
      </c>
      <c r="M1686" t="str">
        <f t="shared" si="179"/>
        <v xml:space="preserve">Axis#14 Origin  Req`    Alarm   </v>
      </c>
      <c r="N1686" t="s">
        <v>10184</v>
      </c>
    </row>
    <row r="1687" spans="2:14">
      <c r="B1687" s="690">
        <v>1683</v>
      </c>
      <c r="C1687" s="1451"/>
      <c r="D1687" s="691">
        <v>2</v>
      </c>
      <c r="E1687" s="692" t="str">
        <f t="shared" si="178"/>
        <v xml:space="preserve">[F1682] Axis#14 Servo   Alarm   </v>
      </c>
      <c r="L1687" t="s">
        <v>12471</v>
      </c>
      <c r="M1687" t="str">
        <f t="shared" si="179"/>
        <v xml:space="preserve">Axis#14 Servo   Alarm   </v>
      </c>
      <c r="N1687" t="s">
        <v>10185</v>
      </c>
    </row>
    <row r="1688" spans="2:14">
      <c r="B1688" s="690">
        <v>1684</v>
      </c>
      <c r="C1688" s="1451"/>
      <c r="D1688" s="691">
        <v>3</v>
      </c>
      <c r="E1688" s="692" t="str">
        <f t="shared" si="178"/>
        <v xml:space="preserve">[F1683] Axis#14 (-)LimitAlarm   </v>
      </c>
      <c r="L1688" t="s">
        <v>12472</v>
      </c>
      <c r="M1688" t="str">
        <f t="shared" si="179"/>
        <v xml:space="preserve">Axis#14 (-)LimitAlarm   </v>
      </c>
      <c r="N1688" t="s">
        <v>10186</v>
      </c>
    </row>
    <row r="1689" spans="2:14">
      <c r="B1689" s="690">
        <v>1685</v>
      </c>
      <c r="C1689" s="1451"/>
      <c r="D1689" s="691">
        <v>4</v>
      </c>
      <c r="E1689" s="692" t="str">
        <f t="shared" si="178"/>
        <v xml:space="preserve">[F1684] Axis#14 (+)LimitAlarm   </v>
      </c>
      <c r="L1689" t="s">
        <v>12473</v>
      </c>
      <c r="M1689" t="str">
        <f t="shared" si="179"/>
        <v xml:space="preserve">Axis#14 (+)LimitAlarm   </v>
      </c>
      <c r="N1689" t="s">
        <v>10187</v>
      </c>
    </row>
    <row r="1690" spans="2:14">
      <c r="B1690" s="690">
        <v>1686</v>
      </c>
      <c r="C1690" s="1451"/>
      <c r="D1690" s="691">
        <v>5</v>
      </c>
      <c r="E1690" s="692" t="str">
        <f t="shared" si="178"/>
        <v xml:space="preserve">[F1685] Axis#14 Load    Rate    Alarm   </v>
      </c>
      <c r="L1690" t="s">
        <v>12474</v>
      </c>
      <c r="M1690" t="str">
        <f t="shared" si="179"/>
        <v xml:space="preserve">Axis#14 Load    Rate    Alarm   </v>
      </c>
      <c r="N1690" t="s">
        <v>10188</v>
      </c>
    </row>
    <row r="1691" spans="2:14">
      <c r="B1691" s="690">
        <v>1687</v>
      </c>
      <c r="C1691" s="1451"/>
      <c r="D1691" s="691">
        <v>6</v>
      </c>
      <c r="E1691" s="692" t="str">
        <f t="shared" si="178"/>
        <v xml:space="preserve">[F1686] Axis#14 Peak    Alarm   </v>
      </c>
      <c r="L1691" t="s">
        <v>12475</v>
      </c>
      <c r="M1691" t="str">
        <f t="shared" si="179"/>
        <v xml:space="preserve">Axis#14 Peak    Alarm   </v>
      </c>
      <c r="N1691" t="s">
        <v>10189</v>
      </c>
    </row>
    <row r="1692" spans="2:14">
      <c r="B1692" s="690">
        <v>1688</v>
      </c>
      <c r="C1692" s="1451"/>
      <c r="D1692" s="691">
        <v>7</v>
      </c>
      <c r="E1692" s="692" t="str">
        <f t="shared" si="178"/>
        <v xml:space="preserve">[F1687] Axis#14 Alarm   </v>
      </c>
      <c r="L1692" t="s">
        <v>12476</v>
      </c>
      <c r="M1692" t="str">
        <f t="shared" si="179"/>
        <v xml:space="preserve">Axis#14 Alarm   </v>
      </c>
      <c r="N1692" t="s">
        <v>10190</v>
      </c>
    </row>
    <row r="1693" spans="2:14">
      <c r="B1693" s="690">
        <v>1689</v>
      </c>
      <c r="C1693" s="1451"/>
      <c r="D1693" s="691">
        <v>8</v>
      </c>
      <c r="E1693" s="692" t="str">
        <f t="shared" si="178"/>
        <v xml:space="preserve">[F1688] Axis#14 Alarm   </v>
      </c>
      <c r="L1693" t="s">
        <v>12477</v>
      </c>
      <c r="M1693" t="str">
        <f t="shared" si="179"/>
        <v xml:space="preserve">Axis#14 Alarm   </v>
      </c>
      <c r="N1693" t="s">
        <v>10190</v>
      </c>
    </row>
    <row r="1694" spans="2:14">
      <c r="B1694" s="690">
        <v>1690</v>
      </c>
      <c r="C1694" s="1451"/>
      <c r="D1694" s="691">
        <v>9</v>
      </c>
      <c r="E1694" s="692" t="str">
        <f t="shared" si="178"/>
        <v xml:space="preserve">[F1689] Axis#14 Alarm   </v>
      </c>
      <c r="L1694" t="s">
        <v>12478</v>
      </c>
      <c r="M1694" t="str">
        <f t="shared" si="179"/>
        <v xml:space="preserve">Axis#14 Alarm   </v>
      </c>
      <c r="N1694" t="s">
        <v>10190</v>
      </c>
    </row>
    <row r="1695" spans="2:14">
      <c r="B1695" s="690">
        <v>1691</v>
      </c>
      <c r="C1695" s="1451"/>
      <c r="D1695" s="691" t="s">
        <v>7042</v>
      </c>
      <c r="E1695" s="692" t="str">
        <f t="shared" si="178"/>
        <v xml:space="preserve">[F1690] Axis#15 Servo   OFF     Alarm   </v>
      </c>
      <c r="L1695" t="s">
        <v>12479</v>
      </c>
      <c r="M1695" t="str">
        <f t="shared" si="179"/>
        <v xml:space="preserve">Axis#15 Servo   OFF     Alarm   </v>
      </c>
      <c r="N1695" t="s">
        <v>10191</v>
      </c>
    </row>
    <row r="1696" spans="2:14">
      <c r="B1696" s="690">
        <v>1692</v>
      </c>
      <c r="C1696" s="1451"/>
      <c r="D1696" s="691" t="s">
        <v>7043</v>
      </c>
      <c r="E1696" s="692" t="str">
        <f t="shared" si="178"/>
        <v xml:space="preserve">[F1691] Axis#15 Origin  Req`    Alarm   </v>
      </c>
      <c r="L1696" t="s">
        <v>12480</v>
      </c>
      <c r="M1696" t="str">
        <f t="shared" si="179"/>
        <v xml:space="preserve">Axis#15 Origin  Req`    Alarm   </v>
      </c>
      <c r="N1696" t="s">
        <v>10192</v>
      </c>
    </row>
    <row r="1697" spans="2:14">
      <c r="B1697" s="690">
        <v>1693</v>
      </c>
      <c r="C1697" s="1451"/>
      <c r="D1697" s="691" t="s">
        <v>7044</v>
      </c>
      <c r="E1697" s="692" t="str">
        <f t="shared" si="178"/>
        <v xml:space="preserve">[F1692] Axis#15 Servo   Alarm   </v>
      </c>
      <c r="L1697" t="s">
        <v>12481</v>
      </c>
      <c r="M1697" t="str">
        <f t="shared" si="179"/>
        <v xml:space="preserve">Axis#15 Servo   Alarm   </v>
      </c>
      <c r="N1697" t="s">
        <v>10193</v>
      </c>
    </row>
    <row r="1698" spans="2:14">
      <c r="B1698" s="690">
        <v>1694</v>
      </c>
      <c r="C1698" s="1451"/>
      <c r="D1698" s="691" t="s">
        <v>7045</v>
      </c>
      <c r="E1698" s="692" t="str">
        <f t="shared" si="178"/>
        <v xml:space="preserve">[F1693] Axis#15 (-)LimitAlarm   </v>
      </c>
      <c r="L1698" t="s">
        <v>12482</v>
      </c>
      <c r="M1698" t="str">
        <f t="shared" si="179"/>
        <v xml:space="preserve">Axis#15 (-)LimitAlarm   </v>
      </c>
      <c r="N1698" t="s">
        <v>10194</v>
      </c>
    </row>
    <row r="1699" spans="2:14">
      <c r="B1699" s="690">
        <v>1695</v>
      </c>
      <c r="C1699" s="1451"/>
      <c r="D1699" s="691" t="s">
        <v>7046</v>
      </c>
      <c r="E1699" s="692" t="str">
        <f t="shared" si="178"/>
        <v xml:space="preserve">[F1694] Axis#15 (+)LimitAlarm   </v>
      </c>
      <c r="L1699" t="s">
        <v>12483</v>
      </c>
      <c r="M1699" t="str">
        <f t="shared" si="179"/>
        <v xml:space="preserve">Axis#15 (+)LimitAlarm   </v>
      </c>
      <c r="N1699" t="s">
        <v>10195</v>
      </c>
    </row>
    <row r="1700" spans="2:14">
      <c r="B1700" s="690">
        <v>1696</v>
      </c>
      <c r="C1700" s="1452"/>
      <c r="D1700" s="691" t="s">
        <v>7047</v>
      </c>
      <c r="E1700" s="692" t="str">
        <f t="shared" si="178"/>
        <v xml:space="preserve">[F1695] Axis#15 Load    Rate    Alarm   </v>
      </c>
      <c r="L1700" t="s">
        <v>12484</v>
      </c>
      <c r="M1700" t="str">
        <f t="shared" si="179"/>
        <v xml:space="preserve">Axis#15 Load    Rate    Alarm   </v>
      </c>
      <c r="N1700" t="s">
        <v>10196</v>
      </c>
    </row>
    <row r="1701" spans="2:14">
      <c r="B1701" s="690">
        <v>1697</v>
      </c>
      <c r="C1701" s="1450" t="str">
        <f t="shared" si="180"/>
        <v>278A</v>
      </c>
      <c r="D1701" s="691">
        <v>0</v>
      </c>
      <c r="E1701" s="692" t="str">
        <f t="shared" si="178"/>
        <v xml:space="preserve">[F1696] Axis#15 Peak    Alarm   </v>
      </c>
      <c r="L1701" t="s">
        <v>12485</v>
      </c>
      <c r="M1701" t="str">
        <f t="shared" si="179"/>
        <v xml:space="preserve">Axis#15 Peak    Alarm   </v>
      </c>
      <c r="N1701" t="s">
        <v>10197</v>
      </c>
    </row>
    <row r="1702" spans="2:14">
      <c r="B1702" s="690">
        <v>1698</v>
      </c>
      <c r="C1702" s="1451"/>
      <c r="D1702" s="691">
        <v>1</v>
      </c>
      <c r="E1702" s="692" t="str">
        <f t="shared" si="178"/>
        <v xml:space="preserve">[F1697] Axis#15 Alarm   </v>
      </c>
      <c r="L1702" t="s">
        <v>12486</v>
      </c>
      <c r="M1702" t="str">
        <f t="shared" si="179"/>
        <v xml:space="preserve">Axis#15 Alarm   </v>
      </c>
      <c r="N1702" t="s">
        <v>10198</v>
      </c>
    </row>
    <row r="1703" spans="2:14">
      <c r="B1703" s="690">
        <v>1699</v>
      </c>
      <c r="C1703" s="1451"/>
      <c r="D1703" s="691">
        <v>2</v>
      </c>
      <c r="E1703" s="692" t="str">
        <f t="shared" si="178"/>
        <v xml:space="preserve">[F1698] Axis#15 Alarm   </v>
      </c>
      <c r="L1703" t="s">
        <v>12487</v>
      </c>
      <c r="M1703" t="str">
        <f t="shared" si="179"/>
        <v xml:space="preserve">Axis#15 Alarm   </v>
      </c>
      <c r="N1703" t="s">
        <v>10198</v>
      </c>
    </row>
    <row r="1704" spans="2:14">
      <c r="B1704" s="690">
        <v>1700</v>
      </c>
      <c r="C1704" s="1451"/>
      <c r="D1704" s="691">
        <v>3</v>
      </c>
      <c r="E1704" s="692" t="str">
        <f t="shared" si="178"/>
        <v xml:space="preserve">[F1699] Axis#15 Alarm   </v>
      </c>
      <c r="L1704" t="s">
        <v>12488</v>
      </c>
      <c r="M1704" t="str">
        <f t="shared" si="179"/>
        <v xml:space="preserve">Axis#15 Alarm   </v>
      </c>
      <c r="N1704" t="s">
        <v>10198</v>
      </c>
    </row>
    <row r="1705" spans="2:14">
      <c r="B1705" s="690">
        <v>1701</v>
      </c>
      <c r="C1705" s="1451"/>
      <c r="D1705" s="691">
        <v>4</v>
      </c>
      <c r="E1705" s="692" t="str">
        <f t="shared" si="178"/>
        <v xml:space="preserve">[F1700] Axis#16 Servo   OFF     Alarm   </v>
      </c>
      <c r="L1705" t="s">
        <v>12489</v>
      </c>
      <c r="M1705" t="str">
        <f t="shared" si="179"/>
        <v xml:space="preserve">Axis#16 Servo   OFF     Alarm   </v>
      </c>
      <c r="N1705" t="s">
        <v>10199</v>
      </c>
    </row>
    <row r="1706" spans="2:14">
      <c r="B1706" s="690">
        <v>1702</v>
      </c>
      <c r="C1706" s="1451"/>
      <c r="D1706" s="691">
        <v>5</v>
      </c>
      <c r="E1706" s="692" t="str">
        <f t="shared" si="178"/>
        <v xml:space="preserve">[F1701] Axis#16 Origin  Req`    Alarm   </v>
      </c>
      <c r="L1706" t="s">
        <v>12490</v>
      </c>
      <c r="M1706" t="str">
        <f t="shared" si="179"/>
        <v xml:space="preserve">Axis#16 Origin  Req`    Alarm   </v>
      </c>
      <c r="N1706" t="s">
        <v>10200</v>
      </c>
    </row>
    <row r="1707" spans="2:14">
      <c r="B1707" s="690">
        <v>1703</v>
      </c>
      <c r="C1707" s="1451"/>
      <c r="D1707" s="691">
        <v>6</v>
      </c>
      <c r="E1707" s="692" t="str">
        <f t="shared" si="178"/>
        <v xml:space="preserve">[F1702] Axis#16 Servo   Alarm   </v>
      </c>
      <c r="L1707" t="s">
        <v>12491</v>
      </c>
      <c r="M1707" t="str">
        <f t="shared" si="179"/>
        <v xml:space="preserve">Axis#16 Servo   Alarm   </v>
      </c>
      <c r="N1707" t="s">
        <v>10201</v>
      </c>
    </row>
    <row r="1708" spans="2:14">
      <c r="B1708" s="690">
        <v>1704</v>
      </c>
      <c r="C1708" s="1451"/>
      <c r="D1708" s="691">
        <v>7</v>
      </c>
      <c r="E1708" s="692" t="str">
        <f t="shared" si="178"/>
        <v xml:space="preserve">[F1703] Axis#16 (-)LimitAlarm   </v>
      </c>
      <c r="L1708" t="s">
        <v>12492</v>
      </c>
      <c r="M1708" t="str">
        <f t="shared" si="179"/>
        <v xml:space="preserve">Axis#16 (-)LimitAlarm   </v>
      </c>
      <c r="N1708" t="s">
        <v>10202</v>
      </c>
    </row>
    <row r="1709" spans="2:14">
      <c r="B1709" s="690">
        <v>1705</v>
      </c>
      <c r="C1709" s="1451"/>
      <c r="D1709" s="691">
        <v>8</v>
      </c>
      <c r="E1709" s="692" t="str">
        <f t="shared" si="178"/>
        <v xml:space="preserve">[F1704] Axis#16 (+)LimitAlarm   </v>
      </c>
      <c r="L1709" t="s">
        <v>12493</v>
      </c>
      <c r="M1709" t="str">
        <f t="shared" si="179"/>
        <v xml:space="preserve">Axis#16 (+)LimitAlarm   </v>
      </c>
      <c r="N1709" t="s">
        <v>10203</v>
      </c>
    </row>
    <row r="1710" spans="2:14">
      <c r="B1710" s="690">
        <v>1706</v>
      </c>
      <c r="C1710" s="1451"/>
      <c r="D1710" s="691">
        <v>9</v>
      </c>
      <c r="E1710" s="692" t="str">
        <f t="shared" si="178"/>
        <v xml:space="preserve">[F1705] Axis#16 Load    Rate    Alarm   </v>
      </c>
      <c r="L1710" t="s">
        <v>12494</v>
      </c>
      <c r="M1710" t="str">
        <f t="shared" si="179"/>
        <v xml:space="preserve">Axis#16 Load    Rate    Alarm   </v>
      </c>
      <c r="N1710" t="s">
        <v>10204</v>
      </c>
    </row>
    <row r="1711" spans="2:14">
      <c r="B1711" s="690">
        <v>1707</v>
      </c>
      <c r="C1711" s="1451"/>
      <c r="D1711" s="691" t="s">
        <v>7042</v>
      </c>
      <c r="E1711" s="692" t="str">
        <f t="shared" si="178"/>
        <v xml:space="preserve">[F1706] Axis#16 Peak    Alarm   </v>
      </c>
      <c r="L1711" t="s">
        <v>12495</v>
      </c>
      <c r="M1711" t="str">
        <f t="shared" si="179"/>
        <v xml:space="preserve">Axis#16 Peak    Alarm   </v>
      </c>
      <c r="N1711" t="s">
        <v>10205</v>
      </c>
    </row>
    <row r="1712" spans="2:14">
      <c r="B1712" s="690">
        <v>1708</v>
      </c>
      <c r="C1712" s="1451"/>
      <c r="D1712" s="691" t="s">
        <v>7043</v>
      </c>
      <c r="E1712" s="692" t="str">
        <f t="shared" si="178"/>
        <v xml:space="preserve">[F1707] Axis#16 Alarm   </v>
      </c>
      <c r="L1712" t="s">
        <v>12496</v>
      </c>
      <c r="M1712" t="str">
        <f t="shared" si="179"/>
        <v xml:space="preserve">Axis#16 Alarm   </v>
      </c>
      <c r="N1712" t="s">
        <v>10206</v>
      </c>
    </row>
    <row r="1713" spans="2:14">
      <c r="B1713" s="690">
        <v>1709</v>
      </c>
      <c r="C1713" s="1451"/>
      <c r="D1713" s="691" t="s">
        <v>7044</v>
      </c>
      <c r="E1713" s="692" t="str">
        <f t="shared" si="178"/>
        <v xml:space="preserve">[F1708] Axis#16 Alarm   </v>
      </c>
      <c r="L1713" t="s">
        <v>12497</v>
      </c>
      <c r="M1713" t="str">
        <f t="shared" si="179"/>
        <v xml:space="preserve">Axis#16 Alarm   </v>
      </c>
      <c r="N1713" t="s">
        <v>10206</v>
      </c>
    </row>
    <row r="1714" spans="2:14">
      <c r="B1714" s="690">
        <v>1710</v>
      </c>
      <c r="C1714" s="1451"/>
      <c r="D1714" s="691" t="s">
        <v>7045</v>
      </c>
      <c r="E1714" s="692" t="str">
        <f t="shared" si="178"/>
        <v xml:space="preserve">[F1709] Axis#16 Alarm   </v>
      </c>
      <c r="L1714" t="s">
        <v>12498</v>
      </c>
      <c r="M1714" t="str">
        <f t="shared" si="179"/>
        <v xml:space="preserve">Axis#16 Alarm   </v>
      </c>
      <c r="N1714" t="s">
        <v>10206</v>
      </c>
    </row>
    <row r="1715" spans="2:14">
      <c r="B1715" s="690">
        <v>1711</v>
      </c>
      <c r="C1715" s="1451"/>
      <c r="D1715" s="691" t="s">
        <v>7046</v>
      </c>
      <c r="E1715" s="692" t="str">
        <f t="shared" si="178"/>
        <v xml:space="preserve">[F1710] E-Pin#1 Servo   OFF     Alarm   </v>
      </c>
      <c r="L1715" t="s">
        <v>12499</v>
      </c>
      <c r="M1715" t="str">
        <f t="shared" si="179"/>
        <v xml:space="preserve">E-Pin#1 Servo   OFF     Alarm   </v>
      </c>
      <c r="N1715" t="s">
        <v>10207</v>
      </c>
    </row>
    <row r="1716" spans="2:14">
      <c r="B1716" s="690">
        <v>1712</v>
      </c>
      <c r="C1716" s="1452"/>
      <c r="D1716" s="691" t="s">
        <v>7047</v>
      </c>
      <c r="E1716" s="692" t="str">
        <f t="shared" si="178"/>
        <v xml:space="preserve">[F1711] E-Pin#1 Origin  Req`    Alarm   </v>
      </c>
      <c r="L1716" t="s">
        <v>12500</v>
      </c>
      <c r="M1716" t="str">
        <f t="shared" si="179"/>
        <v xml:space="preserve">E-Pin#1 Origin  Req`    Alarm   </v>
      </c>
      <c r="N1716" t="s">
        <v>10208</v>
      </c>
    </row>
    <row r="1717" spans="2:14">
      <c r="B1717" s="690">
        <v>1713</v>
      </c>
      <c r="C1717" s="1450" t="str">
        <f t="shared" si="180"/>
        <v>278B</v>
      </c>
      <c r="D1717" s="691">
        <v>0</v>
      </c>
      <c r="E1717" s="692" t="str">
        <f t="shared" si="178"/>
        <v xml:space="preserve">[F1712] E-Pin#1 Servo   Alarm   </v>
      </c>
      <c r="L1717" t="s">
        <v>12501</v>
      </c>
      <c r="M1717" t="str">
        <f t="shared" si="179"/>
        <v xml:space="preserve">E-Pin#1 Servo   Alarm   </v>
      </c>
      <c r="N1717" t="s">
        <v>10209</v>
      </c>
    </row>
    <row r="1718" spans="2:14">
      <c r="B1718" s="690">
        <v>1714</v>
      </c>
      <c r="C1718" s="1451"/>
      <c r="D1718" s="691">
        <v>1</v>
      </c>
      <c r="E1718" s="692" t="str">
        <f t="shared" si="178"/>
        <v xml:space="preserve">[F1713] E-Pin#1 (-)LimitAlarm   </v>
      </c>
      <c r="L1718" t="s">
        <v>12502</v>
      </c>
      <c r="M1718" t="str">
        <f t="shared" si="179"/>
        <v xml:space="preserve">E-Pin#1 (-)LimitAlarm   </v>
      </c>
      <c r="N1718" t="s">
        <v>10210</v>
      </c>
    </row>
    <row r="1719" spans="2:14">
      <c r="B1719" s="690">
        <v>1715</v>
      </c>
      <c r="C1719" s="1451"/>
      <c r="D1719" s="691">
        <v>2</v>
      </c>
      <c r="E1719" s="692" t="str">
        <f t="shared" si="178"/>
        <v xml:space="preserve">[F1714] E-Pin#1 (+)LimitAlarm   </v>
      </c>
      <c r="L1719" t="s">
        <v>12503</v>
      </c>
      <c r="M1719" t="str">
        <f t="shared" si="179"/>
        <v xml:space="preserve">E-Pin#1 (+)LimitAlarm   </v>
      </c>
      <c r="N1719" t="s">
        <v>10211</v>
      </c>
    </row>
    <row r="1720" spans="2:14">
      <c r="B1720" s="690">
        <v>1716</v>
      </c>
      <c r="C1720" s="1451"/>
      <c r="D1720" s="691">
        <v>3</v>
      </c>
      <c r="E1720" s="692" t="str">
        <f t="shared" si="178"/>
        <v xml:space="preserve">[F1715] E-Pin#1 Load    Rate    Alarm   </v>
      </c>
      <c r="L1720" t="s">
        <v>12504</v>
      </c>
      <c r="M1720" t="str">
        <f t="shared" si="179"/>
        <v xml:space="preserve">E-Pin#1 Load    Rate    Alarm   </v>
      </c>
      <c r="N1720" t="s">
        <v>10212</v>
      </c>
    </row>
    <row r="1721" spans="2:14">
      <c r="B1721" s="690">
        <v>1717</v>
      </c>
      <c r="C1721" s="1451"/>
      <c r="D1721" s="691">
        <v>4</v>
      </c>
      <c r="E1721" s="692" t="str">
        <f t="shared" si="178"/>
        <v xml:space="preserve">[F1716] E-Pin#1 Peak    Alarm   </v>
      </c>
      <c r="L1721" t="s">
        <v>12505</v>
      </c>
      <c r="M1721" t="str">
        <f t="shared" si="179"/>
        <v xml:space="preserve">E-Pin#1 Peak    Alarm   </v>
      </c>
      <c r="N1721" t="s">
        <v>10213</v>
      </c>
    </row>
    <row r="1722" spans="2:14">
      <c r="B1722" s="690">
        <v>1718</v>
      </c>
      <c r="C1722" s="1451"/>
      <c r="D1722" s="691">
        <v>5</v>
      </c>
      <c r="E1722" s="692" t="str">
        <f t="shared" si="178"/>
        <v xml:space="preserve">[F1717] E-Pin#1 Alarm   </v>
      </c>
      <c r="L1722" t="s">
        <v>12506</v>
      </c>
      <c r="M1722" t="str">
        <f t="shared" si="179"/>
        <v xml:space="preserve">E-Pin#1 Alarm   </v>
      </c>
      <c r="N1722" t="s">
        <v>10214</v>
      </c>
    </row>
    <row r="1723" spans="2:14">
      <c r="B1723" s="690">
        <v>1719</v>
      </c>
      <c r="C1723" s="1451"/>
      <c r="D1723" s="691">
        <v>6</v>
      </c>
      <c r="E1723" s="692" t="str">
        <f t="shared" si="178"/>
        <v xml:space="preserve">[F1718] E-Pin#1 Alarm   </v>
      </c>
      <c r="L1723" t="s">
        <v>12507</v>
      </c>
      <c r="M1723" t="str">
        <f t="shared" si="179"/>
        <v xml:space="preserve">E-Pin#1 Alarm   </v>
      </c>
      <c r="N1723" t="s">
        <v>10214</v>
      </c>
    </row>
    <row r="1724" spans="2:14">
      <c r="B1724" s="690">
        <v>1720</v>
      </c>
      <c r="C1724" s="1451"/>
      <c r="D1724" s="691">
        <v>7</v>
      </c>
      <c r="E1724" s="692" t="str">
        <f t="shared" si="178"/>
        <v xml:space="preserve">[F1719] E-Pin#1 Alarm   </v>
      </c>
      <c r="L1724" t="s">
        <v>12508</v>
      </c>
      <c r="M1724" t="str">
        <f t="shared" si="179"/>
        <v xml:space="preserve">E-Pin#1 Alarm   </v>
      </c>
      <c r="N1724" t="s">
        <v>10214</v>
      </c>
    </row>
    <row r="1725" spans="2:14">
      <c r="B1725" s="690">
        <v>1721</v>
      </c>
      <c r="C1725" s="1451"/>
      <c r="D1725" s="691">
        <v>8</v>
      </c>
      <c r="E1725" s="692" t="str">
        <f t="shared" si="178"/>
        <v xml:space="preserve">[F1720] E-Pin#2 Servo   OFF     Alarm   </v>
      </c>
      <c r="L1725" t="s">
        <v>12509</v>
      </c>
      <c r="M1725" t="str">
        <f t="shared" si="179"/>
        <v xml:space="preserve">E-Pin#2 Servo   OFF     Alarm   </v>
      </c>
      <c r="N1725" t="s">
        <v>10215</v>
      </c>
    </row>
    <row r="1726" spans="2:14">
      <c r="B1726" s="690">
        <v>1722</v>
      </c>
      <c r="C1726" s="1451"/>
      <c r="D1726" s="691">
        <v>9</v>
      </c>
      <c r="E1726" s="692" t="str">
        <f t="shared" si="178"/>
        <v xml:space="preserve">[F1721] E-Pin#2 Origin  Req`    Alarm   </v>
      </c>
      <c r="L1726" t="s">
        <v>12510</v>
      </c>
      <c r="M1726" t="str">
        <f t="shared" si="179"/>
        <v xml:space="preserve">E-Pin#2 Origin  Req`    Alarm   </v>
      </c>
      <c r="N1726" t="s">
        <v>10216</v>
      </c>
    </row>
    <row r="1727" spans="2:14">
      <c r="B1727" s="690">
        <v>1723</v>
      </c>
      <c r="C1727" s="1451"/>
      <c r="D1727" s="691" t="s">
        <v>7042</v>
      </c>
      <c r="E1727" s="692" t="str">
        <f t="shared" si="178"/>
        <v xml:space="preserve">[F1722] E-Pin#2 Servo   Alarm   </v>
      </c>
      <c r="L1727" t="s">
        <v>12511</v>
      </c>
      <c r="M1727" t="str">
        <f t="shared" si="179"/>
        <v xml:space="preserve">E-Pin#2 Servo   Alarm   </v>
      </c>
      <c r="N1727" t="s">
        <v>10217</v>
      </c>
    </row>
    <row r="1728" spans="2:14">
      <c r="B1728" s="690">
        <v>1724</v>
      </c>
      <c r="C1728" s="1451"/>
      <c r="D1728" s="691" t="s">
        <v>7043</v>
      </c>
      <c r="E1728" s="692" t="str">
        <f t="shared" si="178"/>
        <v xml:space="preserve">[F1723] E-Pin#2 (-)LimitAlarm   </v>
      </c>
      <c r="L1728" t="s">
        <v>12512</v>
      </c>
      <c r="M1728" t="str">
        <f t="shared" si="179"/>
        <v xml:space="preserve">E-Pin#2 (-)LimitAlarm   </v>
      </c>
      <c r="N1728" t="s">
        <v>10218</v>
      </c>
    </row>
    <row r="1729" spans="2:14">
      <c r="B1729" s="690">
        <v>1725</v>
      </c>
      <c r="C1729" s="1451"/>
      <c r="D1729" s="691" t="s">
        <v>7044</v>
      </c>
      <c r="E1729" s="692" t="str">
        <f t="shared" si="178"/>
        <v xml:space="preserve">[F1724] E-Pin#2 (+)LimitAlarm   </v>
      </c>
      <c r="L1729" t="s">
        <v>12513</v>
      </c>
      <c r="M1729" t="str">
        <f t="shared" si="179"/>
        <v xml:space="preserve">E-Pin#2 (+)LimitAlarm   </v>
      </c>
      <c r="N1729" t="s">
        <v>10219</v>
      </c>
    </row>
    <row r="1730" spans="2:14">
      <c r="B1730" s="690">
        <v>1726</v>
      </c>
      <c r="C1730" s="1451"/>
      <c r="D1730" s="691" t="s">
        <v>7045</v>
      </c>
      <c r="E1730" s="692" t="str">
        <f t="shared" si="178"/>
        <v xml:space="preserve">[F1725] E-Pin#2 Load    Rate    Alarm   </v>
      </c>
      <c r="L1730" t="s">
        <v>12514</v>
      </c>
      <c r="M1730" t="str">
        <f t="shared" si="179"/>
        <v xml:space="preserve">E-Pin#2 Load    Rate    Alarm   </v>
      </c>
      <c r="N1730" t="s">
        <v>10220</v>
      </c>
    </row>
    <row r="1731" spans="2:14">
      <c r="B1731" s="690">
        <v>1727</v>
      </c>
      <c r="C1731" s="1451"/>
      <c r="D1731" s="691" t="s">
        <v>7046</v>
      </c>
      <c r="E1731" s="692" t="str">
        <f t="shared" si="178"/>
        <v xml:space="preserve">[F1726] E-Pin#2 Peak    Alarm   </v>
      </c>
      <c r="L1731" t="s">
        <v>12515</v>
      </c>
      <c r="M1731" t="str">
        <f t="shared" si="179"/>
        <v xml:space="preserve">E-Pin#2 Peak    Alarm   </v>
      </c>
      <c r="N1731" t="s">
        <v>10221</v>
      </c>
    </row>
    <row r="1732" spans="2:14">
      <c r="B1732" s="690">
        <v>1728</v>
      </c>
      <c r="C1732" s="1452"/>
      <c r="D1732" s="691" t="s">
        <v>7047</v>
      </c>
      <c r="E1732" s="692" t="str">
        <f t="shared" si="178"/>
        <v xml:space="preserve">[F1727] E-Pin#2 Alarm   </v>
      </c>
      <c r="L1732" t="s">
        <v>12516</v>
      </c>
      <c r="M1732" t="str">
        <f t="shared" si="179"/>
        <v xml:space="preserve">E-Pin#2 Alarm   </v>
      </c>
      <c r="N1732" t="s">
        <v>10222</v>
      </c>
    </row>
    <row r="1733" spans="2:14">
      <c r="B1733" s="690">
        <v>1729</v>
      </c>
      <c r="C1733" s="1450" t="str">
        <f t="shared" si="180"/>
        <v>278C</v>
      </c>
      <c r="D1733" s="691">
        <v>0</v>
      </c>
      <c r="E1733" s="692" t="str">
        <f t="shared" si="178"/>
        <v xml:space="preserve">[F1728] E-Pin#2 Alarm   </v>
      </c>
      <c r="L1733" t="s">
        <v>12517</v>
      </c>
      <c r="M1733" t="str">
        <f t="shared" si="179"/>
        <v xml:space="preserve">E-Pin#2 Alarm   </v>
      </c>
      <c r="N1733" t="s">
        <v>10222</v>
      </c>
    </row>
    <row r="1734" spans="2:14">
      <c r="B1734" s="690">
        <v>1730</v>
      </c>
      <c r="C1734" s="1451"/>
      <c r="D1734" s="691">
        <v>1</v>
      </c>
      <c r="E1734" s="692" t="str">
        <f t="shared" ref="E1734:E1797" si="181">L1734&amp;" "&amp;M1734</f>
        <v xml:space="preserve">[F1729] E-Pin#2 Alarm   </v>
      </c>
      <c r="L1734" t="s">
        <v>12518</v>
      </c>
      <c r="M1734" t="str">
        <f t="shared" si="179"/>
        <v xml:space="preserve">E-Pin#2 Alarm   </v>
      </c>
      <c r="N1734" t="s">
        <v>10222</v>
      </c>
    </row>
    <row r="1735" spans="2:14">
      <c r="B1735" s="690">
        <v>1731</v>
      </c>
      <c r="C1735" s="1451"/>
      <c r="D1735" s="691">
        <v>2</v>
      </c>
      <c r="E1735" s="692" t="str">
        <f t="shared" si="181"/>
        <v xml:space="preserve">[F1730] E-Pin#3 Servo   OFF     Alarm   </v>
      </c>
      <c r="L1735" t="s">
        <v>12519</v>
      </c>
      <c r="M1735" t="str">
        <f t="shared" si="179"/>
        <v xml:space="preserve">E-Pin#3 Servo   OFF     Alarm   </v>
      </c>
      <c r="N1735" t="s">
        <v>10223</v>
      </c>
    </row>
    <row r="1736" spans="2:14">
      <c r="B1736" s="690">
        <v>1732</v>
      </c>
      <c r="C1736" s="1451"/>
      <c r="D1736" s="691">
        <v>3</v>
      </c>
      <c r="E1736" s="692" t="str">
        <f t="shared" si="181"/>
        <v xml:space="preserve">[F1731] E-Pin#3 Origin  Req`    Alarm   </v>
      </c>
      <c r="L1736" t="s">
        <v>12520</v>
      </c>
      <c r="M1736" t="str">
        <f t="shared" si="179"/>
        <v xml:space="preserve">E-Pin#3 Origin  Req`    Alarm   </v>
      </c>
      <c r="N1736" t="s">
        <v>10224</v>
      </c>
    </row>
    <row r="1737" spans="2:14">
      <c r="B1737" s="690">
        <v>1733</v>
      </c>
      <c r="C1737" s="1451"/>
      <c r="D1737" s="691">
        <v>4</v>
      </c>
      <c r="E1737" s="692" t="str">
        <f t="shared" si="181"/>
        <v xml:space="preserve">[F1732] E-Pin#3 Servo   Alarm   </v>
      </c>
      <c r="L1737" t="s">
        <v>12521</v>
      </c>
      <c r="M1737" t="str">
        <f t="shared" si="179"/>
        <v xml:space="preserve">E-Pin#3 Servo   Alarm   </v>
      </c>
      <c r="N1737" t="s">
        <v>10225</v>
      </c>
    </row>
    <row r="1738" spans="2:14">
      <c r="B1738" s="690">
        <v>1734</v>
      </c>
      <c r="C1738" s="1451"/>
      <c r="D1738" s="691">
        <v>5</v>
      </c>
      <c r="E1738" s="692" t="str">
        <f t="shared" si="181"/>
        <v xml:space="preserve">[F1733] E-Pin#3 (-)LimitAlarm   </v>
      </c>
      <c r="L1738" t="s">
        <v>12522</v>
      </c>
      <c r="M1738" t="str">
        <f t="shared" si="179"/>
        <v xml:space="preserve">E-Pin#3 (-)LimitAlarm   </v>
      </c>
      <c r="N1738" t="s">
        <v>10226</v>
      </c>
    </row>
    <row r="1739" spans="2:14">
      <c r="B1739" s="690">
        <v>1735</v>
      </c>
      <c r="C1739" s="1451"/>
      <c r="D1739" s="691">
        <v>6</v>
      </c>
      <c r="E1739" s="692" t="str">
        <f t="shared" si="181"/>
        <v xml:space="preserve">[F1734] E-Pin#3 (+)LimitAlarm   </v>
      </c>
      <c r="L1739" t="s">
        <v>12523</v>
      </c>
      <c r="M1739" t="str">
        <f t="shared" si="179"/>
        <v xml:space="preserve">E-Pin#3 (+)LimitAlarm   </v>
      </c>
      <c r="N1739" t="s">
        <v>10227</v>
      </c>
    </row>
    <row r="1740" spans="2:14">
      <c r="B1740" s="690">
        <v>1736</v>
      </c>
      <c r="C1740" s="1451"/>
      <c r="D1740" s="691">
        <v>7</v>
      </c>
      <c r="E1740" s="692" t="str">
        <f t="shared" si="181"/>
        <v xml:space="preserve">[F1735] E-Pin#3 Load    Rate    Alarm   </v>
      </c>
      <c r="L1740" t="s">
        <v>12524</v>
      </c>
      <c r="M1740" t="str">
        <f t="shared" si="179"/>
        <v xml:space="preserve">E-Pin#3 Load    Rate    Alarm   </v>
      </c>
      <c r="N1740" t="s">
        <v>10228</v>
      </c>
    </row>
    <row r="1741" spans="2:14">
      <c r="B1741" s="690">
        <v>1737</v>
      </c>
      <c r="C1741" s="1451"/>
      <c r="D1741" s="691">
        <v>8</v>
      </c>
      <c r="E1741" s="692" t="str">
        <f t="shared" si="181"/>
        <v xml:space="preserve">[F1736] E-Pin#3 Peak    Alarm   </v>
      </c>
      <c r="L1741" t="s">
        <v>12525</v>
      </c>
      <c r="M1741" t="str">
        <f t="shared" si="179"/>
        <v xml:space="preserve">E-Pin#3 Peak    Alarm   </v>
      </c>
      <c r="N1741" t="s">
        <v>10229</v>
      </c>
    </row>
    <row r="1742" spans="2:14">
      <c r="B1742" s="690">
        <v>1738</v>
      </c>
      <c r="C1742" s="1451"/>
      <c r="D1742" s="691">
        <v>9</v>
      </c>
      <c r="E1742" s="692" t="str">
        <f t="shared" si="181"/>
        <v xml:space="preserve">[F1737] E-Pin#3 Alarm   </v>
      </c>
      <c r="L1742" t="s">
        <v>12526</v>
      </c>
      <c r="M1742" t="str">
        <f t="shared" si="179"/>
        <v xml:space="preserve">E-Pin#3 Alarm   </v>
      </c>
      <c r="N1742" t="s">
        <v>10230</v>
      </c>
    </row>
    <row r="1743" spans="2:14">
      <c r="B1743" s="690">
        <v>1739</v>
      </c>
      <c r="C1743" s="1451"/>
      <c r="D1743" s="691" t="s">
        <v>7042</v>
      </c>
      <c r="E1743" s="692" t="str">
        <f t="shared" si="181"/>
        <v xml:space="preserve">[F1738] E-Pin#3 Alarm   </v>
      </c>
      <c r="L1743" t="s">
        <v>12527</v>
      </c>
      <c r="M1743" t="str">
        <f t="shared" si="179"/>
        <v xml:space="preserve">E-Pin#3 Alarm   </v>
      </c>
      <c r="N1743" t="s">
        <v>10230</v>
      </c>
    </row>
    <row r="1744" spans="2:14">
      <c r="B1744" s="690">
        <v>1740</v>
      </c>
      <c r="C1744" s="1451"/>
      <c r="D1744" s="691" t="s">
        <v>7043</v>
      </c>
      <c r="E1744" s="692" t="str">
        <f t="shared" si="181"/>
        <v xml:space="preserve">[F1739] E-Pin#3 Alarm   </v>
      </c>
      <c r="L1744" t="s">
        <v>12528</v>
      </c>
      <c r="M1744" t="str">
        <f t="shared" si="179"/>
        <v xml:space="preserve">E-Pin#3 Alarm   </v>
      </c>
      <c r="N1744" t="s">
        <v>10230</v>
      </c>
    </row>
    <row r="1745" spans="2:14">
      <c r="B1745" s="690">
        <v>1741</v>
      </c>
      <c r="C1745" s="1451"/>
      <c r="D1745" s="691" t="s">
        <v>7044</v>
      </c>
      <c r="E1745" s="692" t="str">
        <f t="shared" si="181"/>
        <v xml:space="preserve">[F1740] C-PinZ#1Servo   OFF     Alarm   </v>
      </c>
      <c r="L1745" t="s">
        <v>12529</v>
      </c>
      <c r="M1745" t="str">
        <f t="shared" si="179"/>
        <v xml:space="preserve">C-PinZ#1Servo   OFF     Alarm   </v>
      </c>
      <c r="N1745" t="s">
        <v>10231</v>
      </c>
    </row>
    <row r="1746" spans="2:14">
      <c r="B1746" s="690">
        <v>1742</v>
      </c>
      <c r="C1746" s="1451"/>
      <c r="D1746" s="691" t="s">
        <v>7045</v>
      </c>
      <c r="E1746" s="692" t="str">
        <f t="shared" si="181"/>
        <v xml:space="preserve">[F1741] C-PinZ#1Origin  Req`    Alarm   </v>
      </c>
      <c r="L1746" t="s">
        <v>12530</v>
      </c>
      <c r="M1746" t="str">
        <f t="shared" si="179"/>
        <v xml:space="preserve">C-PinZ#1Origin  Req`    Alarm   </v>
      </c>
      <c r="N1746" t="s">
        <v>10232</v>
      </c>
    </row>
    <row r="1747" spans="2:14">
      <c r="B1747" s="690">
        <v>1743</v>
      </c>
      <c r="C1747" s="1451"/>
      <c r="D1747" s="691" t="s">
        <v>7046</v>
      </c>
      <c r="E1747" s="692" t="str">
        <f t="shared" si="181"/>
        <v xml:space="preserve">[F1742] C-PinZ#1Servo   Alarm   </v>
      </c>
      <c r="L1747" t="s">
        <v>12531</v>
      </c>
      <c r="M1747" t="str">
        <f t="shared" si="179"/>
        <v xml:space="preserve">C-PinZ#1Servo   Alarm   </v>
      </c>
      <c r="N1747" t="s">
        <v>10233</v>
      </c>
    </row>
    <row r="1748" spans="2:14">
      <c r="B1748" s="690">
        <v>1744</v>
      </c>
      <c r="C1748" s="1452"/>
      <c r="D1748" s="691" t="s">
        <v>7047</v>
      </c>
      <c r="E1748" s="692" t="str">
        <f t="shared" si="181"/>
        <v xml:space="preserve">[F1743] C-PinZ#1(-)LimitAlarm   </v>
      </c>
      <c r="L1748" t="s">
        <v>12532</v>
      </c>
      <c r="M1748" t="str">
        <f t="shared" ref="M1748:M1811" si="182">IF("Alarm   " =N1748, "Spare Alarm", N1748)</f>
        <v xml:space="preserve">C-PinZ#1(-)LimitAlarm   </v>
      </c>
      <c r="N1748" t="s">
        <v>10234</v>
      </c>
    </row>
    <row r="1749" spans="2:14">
      <c r="B1749" s="690">
        <v>1745</v>
      </c>
      <c r="C1749" s="1450" t="str">
        <f t="shared" ref="C1749:C1797" si="183">DEC2HEX(HEX2DEC(C1733)+1)</f>
        <v>278D</v>
      </c>
      <c r="D1749" s="691">
        <v>0</v>
      </c>
      <c r="E1749" s="692" t="str">
        <f t="shared" si="181"/>
        <v xml:space="preserve">[F1744] C-PinZ#1(+)LimitAlarm   </v>
      </c>
      <c r="L1749" t="s">
        <v>12533</v>
      </c>
      <c r="M1749" t="str">
        <f t="shared" si="182"/>
        <v xml:space="preserve">C-PinZ#1(+)LimitAlarm   </v>
      </c>
      <c r="N1749" t="s">
        <v>10235</v>
      </c>
    </row>
    <row r="1750" spans="2:14">
      <c r="B1750" s="690">
        <v>1746</v>
      </c>
      <c r="C1750" s="1451"/>
      <c r="D1750" s="691">
        <v>1</v>
      </c>
      <c r="E1750" s="692" t="str">
        <f t="shared" si="181"/>
        <v xml:space="preserve">[F1745] C-PinZ#1Load    Rate    Alarm   </v>
      </c>
      <c r="L1750" t="s">
        <v>12534</v>
      </c>
      <c r="M1750" t="str">
        <f t="shared" si="182"/>
        <v xml:space="preserve">C-PinZ#1Load    Rate    Alarm   </v>
      </c>
      <c r="N1750" t="s">
        <v>10236</v>
      </c>
    </row>
    <row r="1751" spans="2:14">
      <c r="B1751" s="690">
        <v>1747</v>
      </c>
      <c r="C1751" s="1451"/>
      <c r="D1751" s="691">
        <v>2</v>
      </c>
      <c r="E1751" s="692" t="str">
        <f t="shared" si="181"/>
        <v xml:space="preserve">[F1746] C-PinZ#1Peak    Alarm   </v>
      </c>
      <c r="L1751" t="s">
        <v>12535</v>
      </c>
      <c r="M1751" t="str">
        <f t="shared" si="182"/>
        <v xml:space="preserve">C-PinZ#1Peak    Alarm   </v>
      </c>
      <c r="N1751" t="s">
        <v>10237</v>
      </c>
    </row>
    <row r="1752" spans="2:14">
      <c r="B1752" s="690">
        <v>1748</v>
      </c>
      <c r="C1752" s="1451"/>
      <c r="D1752" s="691">
        <v>3</v>
      </c>
      <c r="E1752" s="692" t="str">
        <f t="shared" si="181"/>
        <v xml:space="preserve">[F1747] C-Pin   Deviat  Alarm   </v>
      </c>
      <c r="L1752" t="s">
        <v>12536</v>
      </c>
      <c r="M1752" t="str">
        <f t="shared" si="182"/>
        <v xml:space="preserve">C-Pin   Deviat  Alarm   </v>
      </c>
      <c r="N1752" t="s">
        <v>10238</v>
      </c>
    </row>
    <row r="1753" spans="2:14">
      <c r="B1753" s="690">
        <v>1749</v>
      </c>
      <c r="C1753" s="1451"/>
      <c r="D1753" s="691">
        <v>4</v>
      </c>
      <c r="E1753" s="692" t="str">
        <f t="shared" si="181"/>
        <v xml:space="preserve">[F1748] C-PinZ#1Alarm   </v>
      </c>
      <c r="L1753" t="s">
        <v>12537</v>
      </c>
      <c r="M1753" t="str">
        <f t="shared" si="182"/>
        <v xml:space="preserve">C-PinZ#1Alarm   </v>
      </c>
      <c r="N1753" t="s">
        <v>10239</v>
      </c>
    </row>
    <row r="1754" spans="2:14">
      <c r="B1754" s="690">
        <v>1750</v>
      </c>
      <c r="C1754" s="1451"/>
      <c r="D1754" s="691">
        <v>5</v>
      </c>
      <c r="E1754" s="692" t="str">
        <f t="shared" si="181"/>
        <v xml:space="preserve">[F1749] C-PinZ#1Alarm   </v>
      </c>
      <c r="L1754" t="s">
        <v>12538</v>
      </c>
      <c r="M1754" t="str">
        <f t="shared" si="182"/>
        <v xml:space="preserve">C-PinZ#1Alarm   </v>
      </c>
      <c r="N1754" t="s">
        <v>10239</v>
      </c>
    </row>
    <row r="1755" spans="2:14">
      <c r="B1755" s="690">
        <v>1751</v>
      </c>
      <c r="C1755" s="1451"/>
      <c r="D1755" s="691">
        <v>6</v>
      </c>
      <c r="E1755" s="692" t="str">
        <f t="shared" si="181"/>
        <v xml:space="preserve">[F1750] C-PinZ#2Servo   OFF     Alarm   </v>
      </c>
      <c r="L1755" t="s">
        <v>12539</v>
      </c>
      <c r="M1755" t="str">
        <f t="shared" si="182"/>
        <v xml:space="preserve">C-PinZ#2Servo   OFF     Alarm   </v>
      </c>
      <c r="N1755" t="s">
        <v>10240</v>
      </c>
    </row>
    <row r="1756" spans="2:14">
      <c r="B1756" s="690">
        <v>1752</v>
      </c>
      <c r="C1756" s="1451"/>
      <c r="D1756" s="691">
        <v>7</v>
      </c>
      <c r="E1756" s="692" t="str">
        <f t="shared" si="181"/>
        <v xml:space="preserve">[F1751] C-PinZ#2Origin  Req`    Alarm   </v>
      </c>
      <c r="L1756" t="s">
        <v>12540</v>
      </c>
      <c r="M1756" t="str">
        <f t="shared" si="182"/>
        <v xml:space="preserve">C-PinZ#2Origin  Req`    Alarm   </v>
      </c>
      <c r="N1756" t="s">
        <v>10241</v>
      </c>
    </row>
    <row r="1757" spans="2:14">
      <c r="B1757" s="690">
        <v>1753</v>
      </c>
      <c r="C1757" s="1451"/>
      <c r="D1757" s="691">
        <v>8</v>
      </c>
      <c r="E1757" s="692" t="str">
        <f t="shared" si="181"/>
        <v xml:space="preserve">[F1752] C-PinZ#2Servo   Alarm   </v>
      </c>
      <c r="L1757" t="s">
        <v>12541</v>
      </c>
      <c r="M1757" t="str">
        <f t="shared" si="182"/>
        <v xml:space="preserve">C-PinZ#2Servo   Alarm   </v>
      </c>
      <c r="N1757" t="s">
        <v>10242</v>
      </c>
    </row>
    <row r="1758" spans="2:14">
      <c r="B1758" s="690">
        <v>1754</v>
      </c>
      <c r="C1758" s="1451"/>
      <c r="D1758" s="691">
        <v>9</v>
      </c>
      <c r="E1758" s="692" t="str">
        <f t="shared" si="181"/>
        <v xml:space="preserve">[F1753] C-PinZ#2(-)LimitAlarm   </v>
      </c>
      <c r="L1758" t="s">
        <v>12542</v>
      </c>
      <c r="M1758" t="str">
        <f t="shared" si="182"/>
        <v xml:space="preserve">C-PinZ#2(-)LimitAlarm   </v>
      </c>
      <c r="N1758" t="s">
        <v>10243</v>
      </c>
    </row>
    <row r="1759" spans="2:14">
      <c r="B1759" s="690">
        <v>1755</v>
      </c>
      <c r="C1759" s="1451"/>
      <c r="D1759" s="691" t="s">
        <v>7042</v>
      </c>
      <c r="E1759" s="692" t="str">
        <f t="shared" si="181"/>
        <v xml:space="preserve">[F1754] C-PinZ#2(+)LimitAlarm   </v>
      </c>
      <c r="L1759" t="s">
        <v>12543</v>
      </c>
      <c r="M1759" t="str">
        <f t="shared" si="182"/>
        <v xml:space="preserve">C-PinZ#2(+)LimitAlarm   </v>
      </c>
      <c r="N1759" t="s">
        <v>10244</v>
      </c>
    </row>
    <row r="1760" spans="2:14">
      <c r="B1760" s="690">
        <v>1756</v>
      </c>
      <c r="C1760" s="1451"/>
      <c r="D1760" s="691" t="s">
        <v>7043</v>
      </c>
      <c r="E1760" s="692" t="str">
        <f t="shared" si="181"/>
        <v xml:space="preserve">[F1755] C-PinZ#2Load    Rate    Alarm   </v>
      </c>
      <c r="L1760" t="s">
        <v>12544</v>
      </c>
      <c r="M1760" t="str">
        <f t="shared" si="182"/>
        <v xml:space="preserve">C-PinZ#2Load    Rate    Alarm   </v>
      </c>
      <c r="N1760" t="s">
        <v>10245</v>
      </c>
    </row>
    <row r="1761" spans="2:14">
      <c r="B1761" s="690">
        <v>1757</v>
      </c>
      <c r="C1761" s="1451"/>
      <c r="D1761" s="691" t="s">
        <v>7044</v>
      </c>
      <c r="E1761" s="692" t="str">
        <f t="shared" si="181"/>
        <v xml:space="preserve">[F1756] C-PinZ#2Peak    Alarm   </v>
      </c>
      <c r="L1761" t="s">
        <v>12545</v>
      </c>
      <c r="M1761" t="str">
        <f t="shared" si="182"/>
        <v xml:space="preserve">C-PinZ#2Peak    Alarm   </v>
      </c>
      <c r="N1761" t="s">
        <v>10246</v>
      </c>
    </row>
    <row r="1762" spans="2:14">
      <c r="B1762" s="690">
        <v>1758</v>
      </c>
      <c r="C1762" s="1451"/>
      <c r="D1762" s="691" t="s">
        <v>7045</v>
      </c>
      <c r="E1762" s="692" t="str">
        <f t="shared" si="181"/>
        <v xml:space="preserve">[F1757] C-PinZ#2Alarm   </v>
      </c>
      <c r="L1762" t="s">
        <v>12546</v>
      </c>
      <c r="M1762" t="str">
        <f t="shared" si="182"/>
        <v xml:space="preserve">C-PinZ#2Alarm   </v>
      </c>
      <c r="N1762" t="s">
        <v>10247</v>
      </c>
    </row>
    <row r="1763" spans="2:14">
      <c r="B1763" s="690">
        <v>1759</v>
      </c>
      <c r="C1763" s="1451"/>
      <c r="D1763" s="691" t="s">
        <v>7046</v>
      </c>
      <c r="E1763" s="692" t="str">
        <f t="shared" si="181"/>
        <v xml:space="preserve">[F1758] C-PinZ#2Alarm   </v>
      </c>
      <c r="L1763" t="s">
        <v>12547</v>
      </c>
      <c r="M1763" t="str">
        <f t="shared" si="182"/>
        <v xml:space="preserve">C-PinZ#2Alarm   </v>
      </c>
      <c r="N1763" t="s">
        <v>10247</v>
      </c>
    </row>
    <row r="1764" spans="2:14">
      <c r="B1764" s="690">
        <v>1760</v>
      </c>
      <c r="C1764" s="1452"/>
      <c r="D1764" s="691" t="s">
        <v>7047</v>
      </c>
      <c r="E1764" s="692" t="str">
        <f t="shared" si="181"/>
        <v xml:space="preserve">[F1759] C-PinZ#2Alarm   </v>
      </c>
      <c r="L1764" t="s">
        <v>12548</v>
      </c>
      <c r="M1764" t="str">
        <f t="shared" si="182"/>
        <v xml:space="preserve">C-PinZ#2Alarm   </v>
      </c>
      <c r="N1764" t="s">
        <v>10247</v>
      </c>
    </row>
    <row r="1765" spans="2:14">
      <c r="B1765" s="690">
        <v>1761</v>
      </c>
      <c r="C1765" s="1450" t="str">
        <f t="shared" si="183"/>
        <v>278E</v>
      </c>
      <c r="D1765" s="691">
        <v>0</v>
      </c>
      <c r="E1765" s="692" t="str">
        <f t="shared" si="181"/>
        <v xml:space="preserve">[F1760] C-PinX#1Servo   OFF     Alarm   </v>
      </c>
      <c r="L1765" t="s">
        <v>12549</v>
      </c>
      <c r="M1765" t="str">
        <f t="shared" si="182"/>
        <v xml:space="preserve">C-PinX#1Servo   OFF     Alarm   </v>
      </c>
      <c r="N1765" t="s">
        <v>10248</v>
      </c>
    </row>
    <row r="1766" spans="2:14">
      <c r="B1766" s="690">
        <v>1762</v>
      </c>
      <c r="C1766" s="1451"/>
      <c r="D1766" s="691">
        <v>1</v>
      </c>
      <c r="E1766" s="692" t="str">
        <f t="shared" si="181"/>
        <v xml:space="preserve">[F1761] C-PinX#1Origin  Req`    Alarm   </v>
      </c>
      <c r="L1766" t="s">
        <v>12550</v>
      </c>
      <c r="M1766" t="str">
        <f t="shared" si="182"/>
        <v xml:space="preserve">C-PinX#1Origin  Req`    Alarm   </v>
      </c>
      <c r="N1766" t="s">
        <v>10249</v>
      </c>
    </row>
    <row r="1767" spans="2:14">
      <c r="B1767" s="690">
        <v>1763</v>
      </c>
      <c r="C1767" s="1451"/>
      <c r="D1767" s="691">
        <v>2</v>
      </c>
      <c r="E1767" s="692" t="str">
        <f t="shared" si="181"/>
        <v xml:space="preserve">[F1762] C-PinX#1Servo   Alarm   </v>
      </c>
      <c r="L1767" t="s">
        <v>12551</v>
      </c>
      <c r="M1767" t="str">
        <f t="shared" si="182"/>
        <v xml:space="preserve">C-PinX#1Servo   Alarm   </v>
      </c>
      <c r="N1767" t="s">
        <v>10250</v>
      </c>
    </row>
    <row r="1768" spans="2:14">
      <c r="B1768" s="690">
        <v>1764</v>
      </c>
      <c r="C1768" s="1451"/>
      <c r="D1768" s="691">
        <v>3</v>
      </c>
      <c r="E1768" s="692" t="str">
        <f t="shared" si="181"/>
        <v xml:space="preserve">[F1763] C-PinX#1(-)LimitAlarm   </v>
      </c>
      <c r="L1768" t="s">
        <v>12552</v>
      </c>
      <c r="M1768" t="str">
        <f t="shared" si="182"/>
        <v xml:space="preserve">C-PinX#1(-)LimitAlarm   </v>
      </c>
      <c r="N1768" t="s">
        <v>10251</v>
      </c>
    </row>
    <row r="1769" spans="2:14">
      <c r="B1769" s="690">
        <v>1765</v>
      </c>
      <c r="C1769" s="1451"/>
      <c r="D1769" s="691">
        <v>4</v>
      </c>
      <c r="E1769" s="692" t="str">
        <f t="shared" si="181"/>
        <v xml:space="preserve">[F1764] C-PinX#1(+)LimitAlarm   </v>
      </c>
      <c r="L1769" t="s">
        <v>12553</v>
      </c>
      <c r="M1769" t="str">
        <f t="shared" si="182"/>
        <v xml:space="preserve">C-PinX#1(+)LimitAlarm   </v>
      </c>
      <c r="N1769" t="s">
        <v>10252</v>
      </c>
    </row>
    <row r="1770" spans="2:14">
      <c r="B1770" s="690">
        <v>1766</v>
      </c>
      <c r="C1770" s="1451"/>
      <c r="D1770" s="691">
        <v>5</v>
      </c>
      <c r="E1770" s="692" t="str">
        <f t="shared" si="181"/>
        <v xml:space="preserve">[F1765] C-PinX#1Load    Rate    Alarm   </v>
      </c>
      <c r="L1770" t="s">
        <v>12554</v>
      </c>
      <c r="M1770" t="str">
        <f t="shared" si="182"/>
        <v xml:space="preserve">C-PinX#1Load    Rate    Alarm   </v>
      </c>
      <c r="N1770" t="s">
        <v>10253</v>
      </c>
    </row>
    <row r="1771" spans="2:14">
      <c r="B1771" s="690">
        <v>1767</v>
      </c>
      <c r="C1771" s="1451"/>
      <c r="D1771" s="691">
        <v>6</v>
      </c>
      <c r="E1771" s="692" t="str">
        <f t="shared" si="181"/>
        <v xml:space="preserve">[F1766] C-PinX#1Peak    Alarm   </v>
      </c>
      <c r="L1771" t="s">
        <v>12555</v>
      </c>
      <c r="M1771" t="str">
        <f t="shared" si="182"/>
        <v xml:space="preserve">C-PinX#1Peak    Alarm   </v>
      </c>
      <c r="N1771" t="s">
        <v>10254</v>
      </c>
    </row>
    <row r="1772" spans="2:14">
      <c r="B1772" s="690">
        <v>1768</v>
      </c>
      <c r="C1772" s="1451"/>
      <c r="D1772" s="691">
        <v>7</v>
      </c>
      <c r="E1772" s="692" t="str">
        <f t="shared" si="181"/>
        <v xml:space="preserve">[F1767] C-PinX#1Alarm   </v>
      </c>
      <c r="L1772" t="s">
        <v>12556</v>
      </c>
      <c r="M1772" t="str">
        <f t="shared" si="182"/>
        <v xml:space="preserve">C-PinX#1Alarm   </v>
      </c>
      <c r="N1772" t="s">
        <v>10255</v>
      </c>
    </row>
    <row r="1773" spans="2:14">
      <c r="B1773" s="690">
        <v>1769</v>
      </c>
      <c r="C1773" s="1451"/>
      <c r="D1773" s="691">
        <v>8</v>
      </c>
      <c r="E1773" s="692" t="str">
        <f t="shared" si="181"/>
        <v xml:space="preserve">[F1768] C-PinX#1Alarm   </v>
      </c>
      <c r="L1773" t="s">
        <v>12557</v>
      </c>
      <c r="M1773" t="str">
        <f t="shared" si="182"/>
        <v xml:space="preserve">C-PinX#1Alarm   </v>
      </c>
      <c r="N1773" t="s">
        <v>10255</v>
      </c>
    </row>
    <row r="1774" spans="2:14">
      <c r="B1774" s="690">
        <v>1770</v>
      </c>
      <c r="C1774" s="1451"/>
      <c r="D1774" s="691">
        <v>9</v>
      </c>
      <c r="E1774" s="692" t="str">
        <f t="shared" si="181"/>
        <v xml:space="preserve">[F1769] C-PinX#1Alarm   </v>
      </c>
      <c r="L1774" t="s">
        <v>12558</v>
      </c>
      <c r="M1774" t="str">
        <f t="shared" si="182"/>
        <v xml:space="preserve">C-PinX#1Alarm   </v>
      </c>
      <c r="N1774" t="s">
        <v>10255</v>
      </c>
    </row>
    <row r="1775" spans="2:14">
      <c r="B1775" s="690">
        <v>1771</v>
      </c>
      <c r="C1775" s="1451"/>
      <c r="D1775" s="691" t="s">
        <v>7042</v>
      </c>
      <c r="E1775" s="692" t="str">
        <f t="shared" si="181"/>
        <v xml:space="preserve">[F1770] C-PinX#2Servo   OFF     Alarm   </v>
      </c>
      <c r="L1775" t="s">
        <v>12559</v>
      </c>
      <c r="M1775" t="str">
        <f t="shared" si="182"/>
        <v xml:space="preserve">C-PinX#2Servo   OFF     Alarm   </v>
      </c>
      <c r="N1775" t="s">
        <v>10256</v>
      </c>
    </row>
    <row r="1776" spans="2:14">
      <c r="B1776" s="690">
        <v>1772</v>
      </c>
      <c r="C1776" s="1451"/>
      <c r="D1776" s="691" t="s">
        <v>7043</v>
      </c>
      <c r="E1776" s="692" t="str">
        <f t="shared" si="181"/>
        <v xml:space="preserve">[F1771] C-PinX#2Origin  Req`    Alarm   </v>
      </c>
      <c r="L1776" t="s">
        <v>12560</v>
      </c>
      <c r="M1776" t="str">
        <f t="shared" si="182"/>
        <v xml:space="preserve">C-PinX#2Origin  Req`    Alarm   </v>
      </c>
      <c r="N1776" t="s">
        <v>10257</v>
      </c>
    </row>
    <row r="1777" spans="2:14">
      <c r="B1777" s="690">
        <v>1773</v>
      </c>
      <c r="C1777" s="1451"/>
      <c r="D1777" s="691" t="s">
        <v>7044</v>
      </c>
      <c r="E1777" s="692" t="str">
        <f t="shared" si="181"/>
        <v xml:space="preserve">[F1772] C-PinX#2Servo   Alarm   </v>
      </c>
      <c r="L1777" t="s">
        <v>12561</v>
      </c>
      <c r="M1777" t="str">
        <f t="shared" si="182"/>
        <v xml:space="preserve">C-PinX#2Servo   Alarm   </v>
      </c>
      <c r="N1777" t="s">
        <v>10258</v>
      </c>
    </row>
    <row r="1778" spans="2:14">
      <c r="B1778" s="690">
        <v>1774</v>
      </c>
      <c r="C1778" s="1451"/>
      <c r="D1778" s="691" t="s">
        <v>7045</v>
      </c>
      <c r="E1778" s="692" t="str">
        <f t="shared" si="181"/>
        <v xml:space="preserve">[F1773] C-PinX#2(-)LimitAlarm   </v>
      </c>
      <c r="L1778" t="s">
        <v>12562</v>
      </c>
      <c r="M1778" t="str">
        <f t="shared" si="182"/>
        <v xml:space="preserve">C-PinX#2(-)LimitAlarm   </v>
      </c>
      <c r="N1778" t="s">
        <v>10259</v>
      </c>
    </row>
    <row r="1779" spans="2:14">
      <c r="B1779" s="690">
        <v>1775</v>
      </c>
      <c r="C1779" s="1451"/>
      <c r="D1779" s="691" t="s">
        <v>7046</v>
      </c>
      <c r="E1779" s="692" t="str">
        <f t="shared" si="181"/>
        <v xml:space="preserve">[F1774] C-PinX#2(+)LimitAlarm   </v>
      </c>
      <c r="L1779" t="s">
        <v>12563</v>
      </c>
      <c r="M1779" t="str">
        <f t="shared" si="182"/>
        <v xml:space="preserve">C-PinX#2(+)LimitAlarm   </v>
      </c>
      <c r="N1779" t="s">
        <v>10260</v>
      </c>
    </row>
    <row r="1780" spans="2:14">
      <c r="B1780" s="690">
        <v>1776</v>
      </c>
      <c r="C1780" s="1452"/>
      <c r="D1780" s="691" t="s">
        <v>7047</v>
      </c>
      <c r="E1780" s="692" t="str">
        <f t="shared" si="181"/>
        <v xml:space="preserve">[F1775] C-PinX#2Load    Rate    Alarm   </v>
      </c>
      <c r="L1780" t="s">
        <v>12564</v>
      </c>
      <c r="M1780" t="str">
        <f t="shared" si="182"/>
        <v xml:space="preserve">C-PinX#2Load    Rate    Alarm   </v>
      </c>
      <c r="N1780" t="s">
        <v>10261</v>
      </c>
    </row>
    <row r="1781" spans="2:14">
      <c r="B1781" s="690">
        <v>1777</v>
      </c>
      <c r="C1781" s="1450" t="str">
        <f t="shared" si="183"/>
        <v>278F</v>
      </c>
      <c r="D1781" s="691">
        <v>0</v>
      </c>
      <c r="E1781" s="692" t="str">
        <f t="shared" si="181"/>
        <v xml:space="preserve">[F1776] C-PinX#2Peak    Alarm   </v>
      </c>
      <c r="L1781" t="s">
        <v>12565</v>
      </c>
      <c r="M1781" t="str">
        <f t="shared" si="182"/>
        <v xml:space="preserve">C-PinX#2Peak    Alarm   </v>
      </c>
      <c r="N1781" t="s">
        <v>10262</v>
      </c>
    </row>
    <row r="1782" spans="2:14">
      <c r="B1782" s="690">
        <v>1778</v>
      </c>
      <c r="C1782" s="1451"/>
      <c r="D1782" s="691">
        <v>1</v>
      </c>
      <c r="E1782" s="692" t="str">
        <f t="shared" si="181"/>
        <v xml:space="preserve">[F1777] C-PinX#2Alarm   </v>
      </c>
      <c r="L1782" t="s">
        <v>12566</v>
      </c>
      <c r="M1782" t="str">
        <f t="shared" si="182"/>
        <v xml:space="preserve">C-PinX#2Alarm   </v>
      </c>
      <c r="N1782" t="s">
        <v>10263</v>
      </c>
    </row>
    <row r="1783" spans="2:14">
      <c r="B1783" s="690">
        <v>1779</v>
      </c>
      <c r="C1783" s="1451"/>
      <c r="D1783" s="691">
        <v>2</v>
      </c>
      <c r="E1783" s="692" t="str">
        <f t="shared" si="181"/>
        <v xml:space="preserve">[F1778] C-PinX#2Alarm   </v>
      </c>
      <c r="L1783" t="s">
        <v>12567</v>
      </c>
      <c r="M1783" t="str">
        <f t="shared" si="182"/>
        <v xml:space="preserve">C-PinX#2Alarm   </v>
      </c>
      <c r="N1783" t="s">
        <v>10263</v>
      </c>
    </row>
    <row r="1784" spans="2:14">
      <c r="B1784" s="690">
        <v>1780</v>
      </c>
      <c r="C1784" s="1451"/>
      <c r="D1784" s="691">
        <v>3</v>
      </c>
      <c r="E1784" s="692" t="str">
        <f t="shared" si="181"/>
        <v xml:space="preserve">[F1779] C-PinX#2Alarm   </v>
      </c>
      <c r="L1784" t="s">
        <v>12568</v>
      </c>
      <c r="M1784" t="str">
        <f t="shared" si="182"/>
        <v xml:space="preserve">C-PinX#2Alarm   </v>
      </c>
      <c r="N1784" t="s">
        <v>10263</v>
      </c>
    </row>
    <row r="1785" spans="2:14">
      <c r="B1785" s="690">
        <v>1781</v>
      </c>
      <c r="C1785" s="1451"/>
      <c r="D1785" s="691">
        <v>4</v>
      </c>
      <c r="E1785" s="692" t="str">
        <f t="shared" si="181"/>
        <v xml:space="preserve">[F1780] C-PinX#3Servo   OFF     Alarm   </v>
      </c>
      <c r="L1785" t="s">
        <v>12569</v>
      </c>
      <c r="M1785" t="str">
        <f t="shared" si="182"/>
        <v xml:space="preserve">C-PinX#3Servo   OFF     Alarm   </v>
      </c>
      <c r="N1785" t="s">
        <v>10264</v>
      </c>
    </row>
    <row r="1786" spans="2:14">
      <c r="B1786" s="690">
        <v>1782</v>
      </c>
      <c r="C1786" s="1451"/>
      <c r="D1786" s="691">
        <v>5</v>
      </c>
      <c r="E1786" s="692" t="str">
        <f t="shared" si="181"/>
        <v xml:space="preserve">[F1781] C-PinX#3Origin  Req`    Alarm   </v>
      </c>
      <c r="L1786" t="s">
        <v>12570</v>
      </c>
      <c r="M1786" t="str">
        <f t="shared" si="182"/>
        <v xml:space="preserve">C-PinX#3Origin  Req`    Alarm   </v>
      </c>
      <c r="N1786" t="s">
        <v>10265</v>
      </c>
    </row>
    <row r="1787" spans="2:14">
      <c r="B1787" s="690">
        <v>1783</v>
      </c>
      <c r="C1787" s="1451"/>
      <c r="D1787" s="691">
        <v>6</v>
      </c>
      <c r="E1787" s="692" t="str">
        <f t="shared" si="181"/>
        <v xml:space="preserve">[F1782] C-PinX#3Servo   Alarm   </v>
      </c>
      <c r="L1787" t="s">
        <v>12571</v>
      </c>
      <c r="M1787" t="str">
        <f t="shared" si="182"/>
        <v xml:space="preserve">C-PinX#3Servo   Alarm   </v>
      </c>
      <c r="N1787" t="s">
        <v>10266</v>
      </c>
    </row>
    <row r="1788" spans="2:14">
      <c r="B1788" s="690">
        <v>1784</v>
      </c>
      <c r="C1788" s="1451"/>
      <c r="D1788" s="691">
        <v>7</v>
      </c>
      <c r="E1788" s="692" t="str">
        <f t="shared" si="181"/>
        <v xml:space="preserve">[F1783] C-PinX#3(-)LimitAlarm   </v>
      </c>
      <c r="L1788" t="s">
        <v>12572</v>
      </c>
      <c r="M1788" t="str">
        <f t="shared" si="182"/>
        <v xml:space="preserve">C-PinX#3(-)LimitAlarm   </v>
      </c>
      <c r="N1788" t="s">
        <v>10267</v>
      </c>
    </row>
    <row r="1789" spans="2:14">
      <c r="B1789" s="690">
        <v>1785</v>
      </c>
      <c r="C1789" s="1451"/>
      <c r="D1789" s="691">
        <v>8</v>
      </c>
      <c r="E1789" s="692" t="str">
        <f t="shared" si="181"/>
        <v xml:space="preserve">[F1784] C-PinX#3(+)LimitAlarm   </v>
      </c>
      <c r="L1789" t="s">
        <v>12573</v>
      </c>
      <c r="M1789" t="str">
        <f t="shared" si="182"/>
        <v xml:space="preserve">C-PinX#3(+)LimitAlarm   </v>
      </c>
      <c r="N1789" t="s">
        <v>10268</v>
      </c>
    </row>
    <row r="1790" spans="2:14">
      <c r="B1790" s="690">
        <v>1786</v>
      </c>
      <c r="C1790" s="1451"/>
      <c r="D1790" s="691">
        <v>9</v>
      </c>
      <c r="E1790" s="692" t="str">
        <f t="shared" si="181"/>
        <v xml:space="preserve">[F1785] C-PinX#3Load    Rate    Alarm   </v>
      </c>
      <c r="L1790" t="s">
        <v>12574</v>
      </c>
      <c r="M1790" t="str">
        <f t="shared" si="182"/>
        <v xml:space="preserve">C-PinX#3Load    Rate    Alarm   </v>
      </c>
      <c r="N1790" t="s">
        <v>10269</v>
      </c>
    </row>
    <row r="1791" spans="2:14">
      <c r="B1791" s="690">
        <v>1787</v>
      </c>
      <c r="C1791" s="1451"/>
      <c r="D1791" s="691" t="s">
        <v>7042</v>
      </c>
      <c r="E1791" s="692" t="str">
        <f t="shared" si="181"/>
        <v xml:space="preserve">[F1786] C-PinX#3Peak    Alarm   </v>
      </c>
      <c r="L1791" t="s">
        <v>12575</v>
      </c>
      <c r="M1791" t="str">
        <f t="shared" si="182"/>
        <v xml:space="preserve">C-PinX#3Peak    Alarm   </v>
      </c>
      <c r="N1791" t="s">
        <v>10270</v>
      </c>
    </row>
    <row r="1792" spans="2:14">
      <c r="B1792" s="690">
        <v>1788</v>
      </c>
      <c r="C1792" s="1451"/>
      <c r="D1792" s="691" t="s">
        <v>7043</v>
      </c>
      <c r="E1792" s="692" t="str">
        <f t="shared" si="181"/>
        <v xml:space="preserve">[F1787] C-PinX#3Alarm   </v>
      </c>
      <c r="L1792" t="s">
        <v>12576</v>
      </c>
      <c r="M1792" t="str">
        <f t="shared" si="182"/>
        <v xml:space="preserve">C-PinX#3Alarm   </v>
      </c>
      <c r="N1792" t="s">
        <v>10271</v>
      </c>
    </row>
    <row r="1793" spans="2:14">
      <c r="B1793" s="690">
        <v>1789</v>
      </c>
      <c r="C1793" s="1451"/>
      <c r="D1793" s="691" t="s">
        <v>7044</v>
      </c>
      <c r="E1793" s="692" t="str">
        <f t="shared" si="181"/>
        <v xml:space="preserve">[F1788] C-PinX#3Alarm   </v>
      </c>
      <c r="L1793" t="s">
        <v>12577</v>
      </c>
      <c r="M1793" t="str">
        <f t="shared" si="182"/>
        <v xml:space="preserve">C-PinX#3Alarm   </v>
      </c>
      <c r="N1793" t="s">
        <v>10271</v>
      </c>
    </row>
    <row r="1794" spans="2:14">
      <c r="B1794" s="690">
        <v>1790</v>
      </c>
      <c r="C1794" s="1451"/>
      <c r="D1794" s="691" t="s">
        <v>7045</v>
      </c>
      <c r="E1794" s="692" t="str">
        <f t="shared" si="181"/>
        <v xml:space="preserve">[F1789] C-PinX#3Alarm   </v>
      </c>
      <c r="L1794" t="s">
        <v>12578</v>
      </c>
      <c r="M1794" t="str">
        <f t="shared" si="182"/>
        <v xml:space="preserve">C-PinX#3Alarm   </v>
      </c>
      <c r="N1794" t="s">
        <v>10271</v>
      </c>
    </row>
    <row r="1795" spans="2:14">
      <c r="B1795" s="690">
        <v>1791</v>
      </c>
      <c r="C1795" s="1451"/>
      <c r="D1795" s="691" t="s">
        <v>7046</v>
      </c>
      <c r="E1795" s="692" t="str">
        <f t="shared" si="181"/>
        <v xml:space="preserve">[F1790] C-PinX#4Servo   OFF     Alarm   </v>
      </c>
      <c r="L1795" t="s">
        <v>12579</v>
      </c>
      <c r="M1795" t="str">
        <f t="shared" si="182"/>
        <v xml:space="preserve">C-PinX#4Servo   OFF     Alarm   </v>
      </c>
      <c r="N1795" t="s">
        <v>10272</v>
      </c>
    </row>
    <row r="1796" spans="2:14">
      <c r="B1796" s="690">
        <v>1792</v>
      </c>
      <c r="C1796" s="1452"/>
      <c r="D1796" s="691" t="s">
        <v>7047</v>
      </c>
      <c r="E1796" s="692" t="str">
        <f t="shared" si="181"/>
        <v xml:space="preserve">[F1791] C-PinX#4Origin  Req`    Alarm   </v>
      </c>
      <c r="L1796" t="s">
        <v>12580</v>
      </c>
      <c r="M1796" t="str">
        <f t="shared" si="182"/>
        <v xml:space="preserve">C-PinX#4Origin  Req`    Alarm   </v>
      </c>
      <c r="N1796" t="s">
        <v>10273</v>
      </c>
    </row>
    <row r="1797" spans="2:14">
      <c r="B1797" s="690">
        <v>1793</v>
      </c>
      <c r="C1797" s="1450" t="str">
        <f t="shared" si="183"/>
        <v>2790</v>
      </c>
      <c r="D1797" s="691">
        <v>0</v>
      </c>
      <c r="E1797" s="692" t="str">
        <f t="shared" si="181"/>
        <v xml:space="preserve">[F1792] C-PinX#4Servo   Alarm   </v>
      </c>
      <c r="L1797" t="s">
        <v>12581</v>
      </c>
      <c r="M1797" t="str">
        <f t="shared" si="182"/>
        <v xml:space="preserve">C-PinX#4Servo   Alarm   </v>
      </c>
      <c r="N1797" t="s">
        <v>10274</v>
      </c>
    </row>
    <row r="1798" spans="2:14">
      <c r="B1798" s="690">
        <v>1794</v>
      </c>
      <c r="C1798" s="1451"/>
      <c r="D1798" s="691">
        <v>1</v>
      </c>
      <c r="E1798" s="692" t="str">
        <f t="shared" ref="E1798:E1861" si="184">L1798&amp;" "&amp;M1798</f>
        <v xml:space="preserve">[F1793] C-PinX#4(-)LimitAlarm   </v>
      </c>
      <c r="L1798" t="s">
        <v>12582</v>
      </c>
      <c r="M1798" t="str">
        <f t="shared" si="182"/>
        <v xml:space="preserve">C-PinX#4(-)LimitAlarm   </v>
      </c>
      <c r="N1798" t="s">
        <v>10275</v>
      </c>
    </row>
    <row r="1799" spans="2:14">
      <c r="B1799" s="690">
        <v>1795</v>
      </c>
      <c r="C1799" s="1451"/>
      <c r="D1799" s="691">
        <v>2</v>
      </c>
      <c r="E1799" s="692" t="str">
        <f t="shared" si="184"/>
        <v xml:space="preserve">[F1794] C-PinX#4(+)LimitAlarm   </v>
      </c>
      <c r="L1799" t="s">
        <v>12583</v>
      </c>
      <c r="M1799" t="str">
        <f t="shared" si="182"/>
        <v xml:space="preserve">C-PinX#4(+)LimitAlarm   </v>
      </c>
      <c r="N1799" t="s">
        <v>10276</v>
      </c>
    </row>
    <row r="1800" spans="2:14">
      <c r="B1800" s="690">
        <v>1796</v>
      </c>
      <c r="C1800" s="1451"/>
      <c r="D1800" s="691">
        <v>3</v>
      </c>
      <c r="E1800" s="692" t="str">
        <f t="shared" si="184"/>
        <v xml:space="preserve">[F1795] C-PinX#4Load    Rate    Alarm   </v>
      </c>
      <c r="L1800" t="s">
        <v>12584</v>
      </c>
      <c r="M1800" t="str">
        <f t="shared" si="182"/>
        <v xml:space="preserve">C-PinX#4Load    Rate    Alarm   </v>
      </c>
      <c r="N1800" t="s">
        <v>10277</v>
      </c>
    </row>
    <row r="1801" spans="2:14">
      <c r="B1801" s="690">
        <v>1797</v>
      </c>
      <c r="C1801" s="1451"/>
      <c r="D1801" s="691">
        <v>4</v>
      </c>
      <c r="E1801" s="692" t="str">
        <f t="shared" si="184"/>
        <v xml:space="preserve">[F1796] C-PinX#4Peak    Alarm   </v>
      </c>
      <c r="L1801" t="s">
        <v>12585</v>
      </c>
      <c r="M1801" t="str">
        <f t="shared" si="182"/>
        <v xml:space="preserve">C-PinX#4Peak    Alarm   </v>
      </c>
      <c r="N1801" t="s">
        <v>10278</v>
      </c>
    </row>
    <row r="1802" spans="2:14">
      <c r="B1802" s="690">
        <v>1798</v>
      </c>
      <c r="C1802" s="1451"/>
      <c r="D1802" s="691">
        <v>5</v>
      </c>
      <c r="E1802" s="692" t="str">
        <f t="shared" si="184"/>
        <v xml:space="preserve">[F1797] C-PinX#4Alarm   </v>
      </c>
      <c r="L1802" t="s">
        <v>12586</v>
      </c>
      <c r="M1802" t="str">
        <f t="shared" si="182"/>
        <v xml:space="preserve">C-PinX#4Alarm   </v>
      </c>
      <c r="N1802" t="s">
        <v>10279</v>
      </c>
    </row>
    <row r="1803" spans="2:14">
      <c r="B1803" s="690">
        <v>1799</v>
      </c>
      <c r="C1803" s="1451"/>
      <c r="D1803" s="691">
        <v>6</v>
      </c>
      <c r="E1803" s="692" t="str">
        <f t="shared" si="184"/>
        <v xml:space="preserve">[F1798] C-PinX#4Alarm   </v>
      </c>
      <c r="L1803" t="s">
        <v>12587</v>
      </c>
      <c r="M1803" t="str">
        <f t="shared" si="182"/>
        <v xml:space="preserve">C-PinX#4Alarm   </v>
      </c>
      <c r="N1803" t="s">
        <v>10279</v>
      </c>
    </row>
    <row r="1804" spans="2:14">
      <c r="B1804" s="690">
        <v>1800</v>
      </c>
      <c r="C1804" s="1451"/>
      <c r="D1804" s="691">
        <v>7</v>
      </c>
      <c r="E1804" s="692" t="str">
        <f t="shared" si="184"/>
        <v xml:space="preserve">[F1799] C-PinX#4Alarm   </v>
      </c>
      <c r="L1804" t="s">
        <v>12588</v>
      </c>
      <c r="M1804" t="str">
        <f t="shared" si="182"/>
        <v xml:space="preserve">C-PinX#4Alarm   </v>
      </c>
      <c r="N1804" t="s">
        <v>10279</v>
      </c>
    </row>
    <row r="1805" spans="2:14">
      <c r="B1805" s="690">
        <v>1801</v>
      </c>
      <c r="C1805" s="1451"/>
      <c r="D1805" s="691">
        <v>8</v>
      </c>
      <c r="E1805" s="692" t="str">
        <f t="shared" si="184"/>
        <v xml:space="preserve">[F1800] C-PinX#5Servo   OFF     Alarm   </v>
      </c>
      <c r="L1805" t="s">
        <v>12589</v>
      </c>
      <c r="M1805" t="str">
        <f t="shared" si="182"/>
        <v xml:space="preserve">C-PinX#5Servo   OFF     Alarm   </v>
      </c>
      <c r="N1805" t="s">
        <v>10280</v>
      </c>
    </row>
    <row r="1806" spans="2:14">
      <c r="B1806" s="690">
        <v>1802</v>
      </c>
      <c r="C1806" s="1451"/>
      <c r="D1806" s="691">
        <v>9</v>
      </c>
      <c r="E1806" s="692" t="str">
        <f t="shared" si="184"/>
        <v xml:space="preserve">[F1801] C-PinX#5Origin  Req`    Alarm   </v>
      </c>
      <c r="L1806" t="s">
        <v>12590</v>
      </c>
      <c r="M1806" t="str">
        <f t="shared" si="182"/>
        <v xml:space="preserve">C-PinX#5Origin  Req`    Alarm   </v>
      </c>
      <c r="N1806" t="s">
        <v>10281</v>
      </c>
    </row>
    <row r="1807" spans="2:14">
      <c r="B1807" s="690">
        <v>1803</v>
      </c>
      <c r="C1807" s="1451"/>
      <c r="D1807" s="691" t="s">
        <v>7042</v>
      </c>
      <c r="E1807" s="692" t="str">
        <f t="shared" si="184"/>
        <v xml:space="preserve">[F1802] C-PinX#5Servo   Alarm   </v>
      </c>
      <c r="L1807" t="s">
        <v>12591</v>
      </c>
      <c r="M1807" t="str">
        <f t="shared" si="182"/>
        <v xml:space="preserve">C-PinX#5Servo   Alarm   </v>
      </c>
      <c r="N1807" t="s">
        <v>10282</v>
      </c>
    </row>
    <row r="1808" spans="2:14">
      <c r="B1808" s="690">
        <v>1804</v>
      </c>
      <c r="C1808" s="1451"/>
      <c r="D1808" s="691" t="s">
        <v>7043</v>
      </c>
      <c r="E1808" s="692" t="str">
        <f t="shared" si="184"/>
        <v xml:space="preserve">[F1803] C-PinX#5(-)LimitAlarm   </v>
      </c>
      <c r="L1808" t="s">
        <v>12592</v>
      </c>
      <c r="M1808" t="str">
        <f t="shared" si="182"/>
        <v xml:space="preserve">C-PinX#5(-)LimitAlarm   </v>
      </c>
      <c r="N1808" t="s">
        <v>10283</v>
      </c>
    </row>
    <row r="1809" spans="2:14">
      <c r="B1809" s="690">
        <v>1805</v>
      </c>
      <c r="C1809" s="1451"/>
      <c r="D1809" s="691" t="s">
        <v>7044</v>
      </c>
      <c r="E1809" s="692" t="str">
        <f t="shared" si="184"/>
        <v xml:space="preserve">[F1804] C-PinX#5(+)LimitAlarm   </v>
      </c>
      <c r="L1809" t="s">
        <v>12593</v>
      </c>
      <c r="M1809" t="str">
        <f t="shared" si="182"/>
        <v xml:space="preserve">C-PinX#5(+)LimitAlarm   </v>
      </c>
      <c r="N1809" t="s">
        <v>10284</v>
      </c>
    </row>
    <row r="1810" spans="2:14">
      <c r="B1810" s="690">
        <v>1806</v>
      </c>
      <c r="C1810" s="1451"/>
      <c r="D1810" s="691" t="s">
        <v>7045</v>
      </c>
      <c r="E1810" s="692" t="str">
        <f t="shared" si="184"/>
        <v xml:space="preserve">[F1805] C-PinX#5Load    Rate    Alarm   </v>
      </c>
      <c r="L1810" t="s">
        <v>12594</v>
      </c>
      <c r="M1810" t="str">
        <f t="shared" si="182"/>
        <v xml:space="preserve">C-PinX#5Load    Rate    Alarm   </v>
      </c>
      <c r="N1810" t="s">
        <v>10285</v>
      </c>
    </row>
    <row r="1811" spans="2:14">
      <c r="B1811" s="690">
        <v>1807</v>
      </c>
      <c r="C1811" s="1451"/>
      <c r="D1811" s="691" t="s">
        <v>7046</v>
      </c>
      <c r="E1811" s="692" t="str">
        <f t="shared" si="184"/>
        <v xml:space="preserve">[F1806] C-PinX#5Peak    Alarm   </v>
      </c>
      <c r="L1811" t="s">
        <v>12595</v>
      </c>
      <c r="M1811" t="str">
        <f t="shared" si="182"/>
        <v xml:space="preserve">C-PinX#5Peak    Alarm   </v>
      </c>
      <c r="N1811" t="s">
        <v>10286</v>
      </c>
    </row>
    <row r="1812" spans="2:14">
      <c r="B1812" s="690">
        <v>1808</v>
      </c>
      <c r="C1812" s="1452"/>
      <c r="D1812" s="691" t="s">
        <v>7047</v>
      </c>
      <c r="E1812" s="692" t="str">
        <f t="shared" si="184"/>
        <v xml:space="preserve">[F1807] C-PinX#5Alarm   </v>
      </c>
      <c r="L1812" t="s">
        <v>12596</v>
      </c>
      <c r="M1812" t="str">
        <f t="shared" ref="M1812:M1875" si="185">IF("Alarm   " =N1812, "Spare Alarm", N1812)</f>
        <v xml:space="preserve">C-PinX#5Alarm   </v>
      </c>
      <c r="N1812" t="s">
        <v>10287</v>
      </c>
    </row>
    <row r="1813" spans="2:14">
      <c r="B1813" s="690">
        <v>1809</v>
      </c>
      <c r="C1813" s="1450" t="str">
        <f t="shared" ref="C1813:C1861" si="186">DEC2HEX(HEX2DEC(C1797)+1)</f>
        <v>2791</v>
      </c>
      <c r="D1813" s="691">
        <v>0</v>
      </c>
      <c r="E1813" s="692" t="str">
        <f t="shared" si="184"/>
        <v xml:space="preserve">[F1808] C-PinX#5Alarm   </v>
      </c>
      <c r="L1813" t="s">
        <v>12597</v>
      </c>
      <c r="M1813" t="str">
        <f t="shared" si="185"/>
        <v xml:space="preserve">C-PinX#5Alarm   </v>
      </c>
      <c r="N1813" t="s">
        <v>10287</v>
      </c>
    </row>
    <row r="1814" spans="2:14">
      <c r="B1814" s="690">
        <v>1810</v>
      </c>
      <c r="C1814" s="1451"/>
      <c r="D1814" s="691">
        <v>1</v>
      </c>
      <c r="E1814" s="692" t="str">
        <f t="shared" si="184"/>
        <v xml:space="preserve">[F1809] C-PinX#5Alarm   </v>
      </c>
      <c r="L1814" t="s">
        <v>12598</v>
      </c>
      <c r="M1814" t="str">
        <f t="shared" si="185"/>
        <v xml:space="preserve">C-PinX#5Alarm   </v>
      </c>
      <c r="N1814" t="s">
        <v>10287</v>
      </c>
    </row>
    <row r="1815" spans="2:14">
      <c r="B1815" s="690">
        <v>1811</v>
      </c>
      <c r="C1815" s="1451"/>
      <c r="D1815" s="691">
        <v>2</v>
      </c>
      <c r="E1815" s="692" t="str">
        <f t="shared" si="184"/>
        <v xml:space="preserve">[F1810] C-PinX#6Servo   OFF     Alarm   </v>
      </c>
      <c r="L1815" t="s">
        <v>12599</v>
      </c>
      <c r="M1815" t="str">
        <f t="shared" si="185"/>
        <v xml:space="preserve">C-PinX#6Servo   OFF     Alarm   </v>
      </c>
      <c r="N1815" t="s">
        <v>10288</v>
      </c>
    </row>
    <row r="1816" spans="2:14">
      <c r="B1816" s="690">
        <v>1812</v>
      </c>
      <c r="C1816" s="1451"/>
      <c r="D1816" s="691">
        <v>3</v>
      </c>
      <c r="E1816" s="692" t="str">
        <f t="shared" si="184"/>
        <v xml:space="preserve">[F1811] C-PinX#6Origin  Req`    Alarm   </v>
      </c>
      <c r="L1816" t="s">
        <v>12600</v>
      </c>
      <c r="M1816" t="str">
        <f t="shared" si="185"/>
        <v xml:space="preserve">C-PinX#6Origin  Req`    Alarm   </v>
      </c>
      <c r="N1816" t="s">
        <v>10289</v>
      </c>
    </row>
    <row r="1817" spans="2:14">
      <c r="B1817" s="690">
        <v>1813</v>
      </c>
      <c r="C1817" s="1451"/>
      <c r="D1817" s="691">
        <v>4</v>
      </c>
      <c r="E1817" s="692" t="str">
        <f t="shared" si="184"/>
        <v xml:space="preserve">[F1812] C-PinX#6Servo   Alarm   </v>
      </c>
      <c r="L1817" t="s">
        <v>12601</v>
      </c>
      <c r="M1817" t="str">
        <f t="shared" si="185"/>
        <v xml:space="preserve">C-PinX#6Servo   Alarm   </v>
      </c>
      <c r="N1817" t="s">
        <v>10290</v>
      </c>
    </row>
    <row r="1818" spans="2:14">
      <c r="B1818" s="690">
        <v>1814</v>
      </c>
      <c r="C1818" s="1451"/>
      <c r="D1818" s="691">
        <v>5</v>
      </c>
      <c r="E1818" s="692" t="str">
        <f t="shared" si="184"/>
        <v xml:space="preserve">[F1813] C-PinX#6(-)LimitAlarm   </v>
      </c>
      <c r="L1818" t="s">
        <v>12602</v>
      </c>
      <c r="M1818" t="str">
        <f t="shared" si="185"/>
        <v xml:space="preserve">C-PinX#6(-)LimitAlarm   </v>
      </c>
      <c r="N1818" t="s">
        <v>10291</v>
      </c>
    </row>
    <row r="1819" spans="2:14">
      <c r="B1819" s="690">
        <v>1815</v>
      </c>
      <c r="C1819" s="1451"/>
      <c r="D1819" s="691">
        <v>6</v>
      </c>
      <c r="E1819" s="692" t="str">
        <f t="shared" si="184"/>
        <v xml:space="preserve">[F1814] C-PinX#6(+)LimitAlarm   </v>
      </c>
      <c r="L1819" t="s">
        <v>12603</v>
      </c>
      <c r="M1819" t="str">
        <f t="shared" si="185"/>
        <v xml:space="preserve">C-PinX#6(+)LimitAlarm   </v>
      </c>
      <c r="N1819" t="s">
        <v>10292</v>
      </c>
    </row>
    <row r="1820" spans="2:14">
      <c r="B1820" s="690">
        <v>1816</v>
      </c>
      <c r="C1820" s="1451"/>
      <c r="D1820" s="691">
        <v>7</v>
      </c>
      <c r="E1820" s="692" t="str">
        <f t="shared" si="184"/>
        <v xml:space="preserve">[F1815] C-PinX#6Load    Rate    Alarm   </v>
      </c>
      <c r="L1820" t="s">
        <v>12604</v>
      </c>
      <c r="M1820" t="str">
        <f t="shared" si="185"/>
        <v xml:space="preserve">C-PinX#6Load    Rate    Alarm   </v>
      </c>
      <c r="N1820" t="s">
        <v>10293</v>
      </c>
    </row>
    <row r="1821" spans="2:14">
      <c r="B1821" s="690">
        <v>1817</v>
      </c>
      <c r="C1821" s="1451"/>
      <c r="D1821" s="691">
        <v>8</v>
      </c>
      <c r="E1821" s="692" t="str">
        <f t="shared" si="184"/>
        <v xml:space="preserve">[F1816] C-PinX#6Peak    Alarm   </v>
      </c>
      <c r="L1821" t="s">
        <v>12605</v>
      </c>
      <c r="M1821" t="str">
        <f t="shared" si="185"/>
        <v xml:space="preserve">C-PinX#6Peak    Alarm   </v>
      </c>
      <c r="N1821" t="s">
        <v>10294</v>
      </c>
    </row>
    <row r="1822" spans="2:14">
      <c r="B1822" s="690">
        <v>1818</v>
      </c>
      <c r="C1822" s="1451"/>
      <c r="D1822" s="691">
        <v>9</v>
      </c>
      <c r="E1822" s="692" t="str">
        <f t="shared" si="184"/>
        <v xml:space="preserve">[F1817] C-PinX#6Alarm   </v>
      </c>
      <c r="L1822" t="s">
        <v>12606</v>
      </c>
      <c r="M1822" t="str">
        <f t="shared" si="185"/>
        <v xml:space="preserve">C-PinX#6Alarm   </v>
      </c>
      <c r="N1822" t="s">
        <v>10295</v>
      </c>
    </row>
    <row r="1823" spans="2:14">
      <c r="B1823" s="690">
        <v>1819</v>
      </c>
      <c r="C1823" s="1451"/>
      <c r="D1823" s="691" t="s">
        <v>7042</v>
      </c>
      <c r="E1823" s="692" t="str">
        <f t="shared" si="184"/>
        <v xml:space="preserve">[F1818] C-PinX#6Alarm   </v>
      </c>
      <c r="L1823" t="s">
        <v>12607</v>
      </c>
      <c r="M1823" t="str">
        <f t="shared" si="185"/>
        <v xml:space="preserve">C-PinX#6Alarm   </v>
      </c>
      <c r="N1823" t="s">
        <v>10295</v>
      </c>
    </row>
    <row r="1824" spans="2:14">
      <c r="B1824" s="690">
        <v>1820</v>
      </c>
      <c r="C1824" s="1451"/>
      <c r="D1824" s="691" t="s">
        <v>7043</v>
      </c>
      <c r="E1824" s="692" t="str">
        <f t="shared" si="184"/>
        <v xml:space="preserve">[F1819] C-PinX#6Alarm   </v>
      </c>
      <c r="L1824" t="s">
        <v>12608</v>
      </c>
      <c r="M1824" t="str">
        <f t="shared" si="185"/>
        <v xml:space="preserve">C-PinX#6Alarm   </v>
      </c>
      <c r="N1824" t="s">
        <v>10295</v>
      </c>
    </row>
    <row r="1825" spans="2:14">
      <c r="B1825" s="690">
        <v>1821</v>
      </c>
      <c r="C1825" s="1451"/>
      <c r="D1825" s="691" t="s">
        <v>7044</v>
      </c>
      <c r="E1825" s="692" t="str">
        <f t="shared" si="184"/>
        <v xml:space="preserve">[F1820] PTW Y   Servo   OFF     Alarm   </v>
      </c>
      <c r="L1825" t="s">
        <v>12609</v>
      </c>
      <c r="M1825" t="str">
        <f t="shared" si="185"/>
        <v xml:space="preserve">PTW Y   Servo   OFF     Alarm   </v>
      </c>
      <c r="N1825" t="s">
        <v>10296</v>
      </c>
    </row>
    <row r="1826" spans="2:14">
      <c r="B1826" s="690">
        <v>1822</v>
      </c>
      <c r="C1826" s="1451"/>
      <c r="D1826" s="691" t="s">
        <v>7045</v>
      </c>
      <c r="E1826" s="692" t="str">
        <f t="shared" si="184"/>
        <v xml:space="preserve">[F1821] PTW Y   Origin  Req`    Alarm   </v>
      </c>
      <c r="L1826" t="s">
        <v>12610</v>
      </c>
      <c r="M1826" t="str">
        <f t="shared" si="185"/>
        <v xml:space="preserve">PTW Y   Origin  Req`    Alarm   </v>
      </c>
      <c r="N1826" t="s">
        <v>10297</v>
      </c>
    </row>
    <row r="1827" spans="2:14">
      <c r="B1827" s="690">
        <v>1823</v>
      </c>
      <c r="C1827" s="1451"/>
      <c r="D1827" s="691" t="s">
        <v>7046</v>
      </c>
      <c r="E1827" s="692" t="str">
        <f t="shared" si="184"/>
        <v xml:space="preserve">[F1822] PTW Y   Servo   Alarm   </v>
      </c>
      <c r="L1827" t="s">
        <v>12611</v>
      </c>
      <c r="M1827" t="str">
        <f t="shared" si="185"/>
        <v xml:space="preserve">PTW Y   Servo   Alarm   </v>
      </c>
      <c r="N1827" t="s">
        <v>10298</v>
      </c>
    </row>
    <row r="1828" spans="2:14">
      <c r="B1828" s="690">
        <v>1824</v>
      </c>
      <c r="C1828" s="1452"/>
      <c r="D1828" s="691" t="s">
        <v>7047</v>
      </c>
      <c r="E1828" s="692" t="str">
        <f t="shared" si="184"/>
        <v xml:space="preserve">[F1823] PTW Y   (-)LimitAlarm   </v>
      </c>
      <c r="L1828" t="s">
        <v>12612</v>
      </c>
      <c r="M1828" t="str">
        <f t="shared" si="185"/>
        <v xml:space="preserve">PTW Y   (-)LimitAlarm   </v>
      </c>
      <c r="N1828" t="s">
        <v>10299</v>
      </c>
    </row>
    <row r="1829" spans="2:14">
      <c r="B1829" s="690">
        <v>1825</v>
      </c>
      <c r="C1829" s="1450" t="str">
        <f t="shared" si="186"/>
        <v>2792</v>
      </c>
      <c r="D1829" s="691">
        <v>0</v>
      </c>
      <c r="E1829" s="692" t="str">
        <f t="shared" si="184"/>
        <v xml:space="preserve">[F1824] PTW Y   (+)LimitAlarm   </v>
      </c>
      <c r="L1829" t="s">
        <v>12613</v>
      </c>
      <c r="M1829" t="str">
        <f t="shared" si="185"/>
        <v xml:space="preserve">PTW Y   (+)LimitAlarm   </v>
      </c>
      <c r="N1829" t="s">
        <v>10300</v>
      </c>
    </row>
    <row r="1830" spans="2:14">
      <c r="B1830" s="690">
        <v>1826</v>
      </c>
      <c r="C1830" s="1451"/>
      <c r="D1830" s="691">
        <v>1</v>
      </c>
      <c r="E1830" s="692" t="str">
        <f t="shared" si="184"/>
        <v xml:space="preserve">[F1825] PTW Y   Load    Rate    Alarm   </v>
      </c>
      <c r="L1830" t="s">
        <v>12614</v>
      </c>
      <c r="M1830" t="str">
        <f t="shared" si="185"/>
        <v xml:space="preserve">PTW Y   Load    Rate    Alarm   </v>
      </c>
      <c r="N1830" t="s">
        <v>10301</v>
      </c>
    </row>
    <row r="1831" spans="2:14">
      <c r="B1831" s="690">
        <v>1827</v>
      </c>
      <c r="C1831" s="1451"/>
      <c r="D1831" s="691">
        <v>2</v>
      </c>
      <c r="E1831" s="692" t="str">
        <f t="shared" si="184"/>
        <v xml:space="preserve">[F1826] PTW Y   Peak    Alarm   </v>
      </c>
      <c r="L1831" t="s">
        <v>12615</v>
      </c>
      <c r="M1831" t="str">
        <f t="shared" si="185"/>
        <v xml:space="preserve">PTW Y   Peak    Alarm   </v>
      </c>
      <c r="N1831" t="s">
        <v>10302</v>
      </c>
    </row>
    <row r="1832" spans="2:14">
      <c r="B1832" s="690">
        <v>1828</v>
      </c>
      <c r="C1832" s="1451"/>
      <c r="D1832" s="691">
        <v>3</v>
      </c>
      <c r="E1832" s="692" t="str">
        <f t="shared" si="184"/>
        <v xml:space="preserve">[F1827] PTW Y   Alarm   </v>
      </c>
      <c r="L1832" t="s">
        <v>12616</v>
      </c>
      <c r="M1832" t="str">
        <f t="shared" si="185"/>
        <v xml:space="preserve">PTW Y   Alarm   </v>
      </c>
      <c r="N1832" t="s">
        <v>10303</v>
      </c>
    </row>
    <row r="1833" spans="2:14">
      <c r="B1833" s="690">
        <v>1829</v>
      </c>
      <c r="C1833" s="1451"/>
      <c r="D1833" s="691">
        <v>4</v>
      </c>
      <c r="E1833" s="692" t="str">
        <f t="shared" si="184"/>
        <v xml:space="preserve">[F1828] PTW Y   Alarm   </v>
      </c>
      <c r="L1833" t="s">
        <v>12617</v>
      </c>
      <c r="M1833" t="str">
        <f t="shared" si="185"/>
        <v xml:space="preserve">PTW Y   Alarm   </v>
      </c>
      <c r="N1833" t="s">
        <v>10303</v>
      </c>
    </row>
    <row r="1834" spans="2:14">
      <c r="B1834" s="690">
        <v>1830</v>
      </c>
      <c r="C1834" s="1451"/>
      <c r="D1834" s="691">
        <v>5</v>
      </c>
      <c r="E1834" s="692" t="str">
        <f t="shared" si="184"/>
        <v xml:space="preserve">[F1829] PTW Y   Alarm   </v>
      </c>
      <c r="L1834" t="s">
        <v>12618</v>
      </c>
      <c r="M1834" t="str">
        <f t="shared" si="185"/>
        <v xml:space="preserve">PTW Y   Alarm   </v>
      </c>
      <c r="N1834" t="s">
        <v>10303</v>
      </c>
    </row>
    <row r="1835" spans="2:14">
      <c r="B1835" s="690">
        <v>1831</v>
      </c>
      <c r="C1835" s="1451"/>
      <c r="D1835" s="691">
        <v>6</v>
      </c>
      <c r="E1835" s="692" t="str">
        <f t="shared" si="184"/>
        <v xml:space="preserve">[F1830] PTW Z#1 Servo   OFF     Alarm   </v>
      </c>
      <c r="L1835" t="s">
        <v>12619</v>
      </c>
      <c r="M1835" t="str">
        <f t="shared" si="185"/>
        <v xml:space="preserve">PTW Z#1 Servo   OFF     Alarm   </v>
      </c>
      <c r="N1835" t="s">
        <v>10304</v>
      </c>
    </row>
    <row r="1836" spans="2:14">
      <c r="B1836" s="690">
        <v>1832</v>
      </c>
      <c r="C1836" s="1451"/>
      <c r="D1836" s="691">
        <v>7</v>
      </c>
      <c r="E1836" s="692" t="str">
        <f t="shared" si="184"/>
        <v xml:space="preserve">[F1831] PTW Z#1 Origin  Req`    Alarm   </v>
      </c>
      <c r="L1836" t="s">
        <v>12620</v>
      </c>
      <c r="M1836" t="str">
        <f t="shared" si="185"/>
        <v xml:space="preserve">PTW Z#1 Origin  Req`    Alarm   </v>
      </c>
      <c r="N1836" t="s">
        <v>10305</v>
      </c>
    </row>
    <row r="1837" spans="2:14">
      <c r="B1837" s="690">
        <v>1833</v>
      </c>
      <c r="C1837" s="1451"/>
      <c r="D1837" s="691">
        <v>8</v>
      </c>
      <c r="E1837" s="692" t="str">
        <f t="shared" si="184"/>
        <v xml:space="preserve">[F1832] PTW Z#1 Servo   Alarm   </v>
      </c>
      <c r="L1837" t="s">
        <v>12621</v>
      </c>
      <c r="M1837" t="str">
        <f t="shared" si="185"/>
        <v xml:space="preserve">PTW Z#1 Servo   Alarm   </v>
      </c>
      <c r="N1837" t="s">
        <v>10306</v>
      </c>
    </row>
    <row r="1838" spans="2:14">
      <c r="B1838" s="690">
        <v>1834</v>
      </c>
      <c r="C1838" s="1451"/>
      <c r="D1838" s="691">
        <v>9</v>
      </c>
      <c r="E1838" s="692" t="str">
        <f t="shared" si="184"/>
        <v xml:space="preserve">[F1833] PTW Z#1 (-)LimitAlarm   </v>
      </c>
      <c r="L1838" t="s">
        <v>12622</v>
      </c>
      <c r="M1838" t="str">
        <f t="shared" si="185"/>
        <v xml:space="preserve">PTW Z#1 (-)LimitAlarm   </v>
      </c>
      <c r="N1838" t="s">
        <v>10307</v>
      </c>
    </row>
    <row r="1839" spans="2:14">
      <c r="B1839" s="690">
        <v>1835</v>
      </c>
      <c r="C1839" s="1451"/>
      <c r="D1839" s="691" t="s">
        <v>7042</v>
      </c>
      <c r="E1839" s="692" t="str">
        <f t="shared" si="184"/>
        <v xml:space="preserve">[F1834] PTW Z#1 (+)LimitAlarm   </v>
      </c>
      <c r="L1839" t="s">
        <v>12623</v>
      </c>
      <c r="M1839" t="str">
        <f t="shared" si="185"/>
        <v xml:space="preserve">PTW Z#1 (+)LimitAlarm   </v>
      </c>
      <c r="N1839" t="s">
        <v>10308</v>
      </c>
    </row>
    <row r="1840" spans="2:14">
      <c r="B1840" s="690">
        <v>1836</v>
      </c>
      <c r="C1840" s="1451"/>
      <c r="D1840" s="691" t="s">
        <v>7043</v>
      </c>
      <c r="E1840" s="692" t="str">
        <f t="shared" si="184"/>
        <v xml:space="preserve">[F1835] PTW Z#1 Load    Rate    Alarm   </v>
      </c>
      <c r="L1840" t="s">
        <v>12624</v>
      </c>
      <c r="M1840" t="str">
        <f t="shared" si="185"/>
        <v xml:space="preserve">PTW Z#1 Load    Rate    Alarm   </v>
      </c>
      <c r="N1840" t="s">
        <v>10309</v>
      </c>
    </row>
    <row r="1841" spans="2:14">
      <c r="B1841" s="690">
        <v>1837</v>
      </c>
      <c r="C1841" s="1451"/>
      <c r="D1841" s="691" t="s">
        <v>7044</v>
      </c>
      <c r="E1841" s="692" t="str">
        <f t="shared" si="184"/>
        <v xml:space="preserve">[F1836] PTW Z#1 Peak    Alarm   </v>
      </c>
      <c r="L1841" t="s">
        <v>12625</v>
      </c>
      <c r="M1841" t="str">
        <f t="shared" si="185"/>
        <v xml:space="preserve">PTW Z#1 Peak    Alarm   </v>
      </c>
      <c r="N1841" t="s">
        <v>10310</v>
      </c>
    </row>
    <row r="1842" spans="2:14">
      <c r="B1842" s="690">
        <v>1838</v>
      </c>
      <c r="C1842" s="1451"/>
      <c r="D1842" s="691" t="s">
        <v>7045</v>
      </c>
      <c r="E1842" s="692" t="str">
        <f t="shared" si="184"/>
        <v xml:space="preserve">[F1837] PTW Z   Deviat  Alarm   </v>
      </c>
      <c r="L1842" t="s">
        <v>12626</v>
      </c>
      <c r="M1842" t="str">
        <f t="shared" si="185"/>
        <v xml:space="preserve">PTW Z   Deviat  Alarm   </v>
      </c>
      <c r="N1842" t="s">
        <v>10311</v>
      </c>
    </row>
    <row r="1843" spans="2:14">
      <c r="B1843" s="690">
        <v>1839</v>
      </c>
      <c r="C1843" s="1451"/>
      <c r="D1843" s="691" t="s">
        <v>7046</v>
      </c>
      <c r="E1843" s="692" t="str">
        <f t="shared" si="184"/>
        <v xml:space="preserve">[F1838] PTW Z#1 Alarm   </v>
      </c>
      <c r="L1843" t="s">
        <v>12627</v>
      </c>
      <c r="M1843" t="str">
        <f t="shared" si="185"/>
        <v xml:space="preserve">PTW Z#1 Alarm   </v>
      </c>
      <c r="N1843" t="s">
        <v>10312</v>
      </c>
    </row>
    <row r="1844" spans="2:14">
      <c r="B1844" s="690">
        <v>1840</v>
      </c>
      <c r="C1844" s="1452"/>
      <c r="D1844" s="691" t="s">
        <v>7047</v>
      </c>
      <c r="E1844" s="692" t="str">
        <f t="shared" si="184"/>
        <v xml:space="preserve">[F1839] PTW Z#1 Alarm   </v>
      </c>
      <c r="L1844" t="s">
        <v>12628</v>
      </c>
      <c r="M1844" t="str">
        <f t="shared" si="185"/>
        <v xml:space="preserve">PTW Z#1 Alarm   </v>
      </c>
      <c r="N1844" t="s">
        <v>10312</v>
      </c>
    </row>
    <row r="1845" spans="2:14">
      <c r="B1845" s="690">
        <v>1841</v>
      </c>
      <c r="C1845" s="1450" t="str">
        <f t="shared" si="186"/>
        <v>2793</v>
      </c>
      <c r="D1845" s="691">
        <v>0</v>
      </c>
      <c r="E1845" s="692" t="str">
        <f t="shared" si="184"/>
        <v xml:space="preserve">[F1840] PTW Z#2 Servo   OFF     Alarm   </v>
      </c>
      <c r="L1845" t="s">
        <v>12629</v>
      </c>
      <c r="M1845" t="str">
        <f t="shared" si="185"/>
        <v xml:space="preserve">PTW Z#2 Servo   OFF     Alarm   </v>
      </c>
      <c r="N1845" t="s">
        <v>10313</v>
      </c>
    </row>
    <row r="1846" spans="2:14">
      <c r="B1846" s="690">
        <v>1842</v>
      </c>
      <c r="C1846" s="1451"/>
      <c r="D1846" s="691">
        <v>1</v>
      </c>
      <c r="E1846" s="692" t="str">
        <f t="shared" si="184"/>
        <v xml:space="preserve">[F1841] PTW Z#2 Origin  Req`    Alarm   </v>
      </c>
      <c r="L1846" t="s">
        <v>12630</v>
      </c>
      <c r="M1846" t="str">
        <f t="shared" si="185"/>
        <v xml:space="preserve">PTW Z#2 Origin  Req`    Alarm   </v>
      </c>
      <c r="N1846" t="s">
        <v>10314</v>
      </c>
    </row>
    <row r="1847" spans="2:14">
      <c r="B1847" s="690">
        <v>1843</v>
      </c>
      <c r="C1847" s="1451"/>
      <c r="D1847" s="691">
        <v>2</v>
      </c>
      <c r="E1847" s="692" t="str">
        <f t="shared" si="184"/>
        <v xml:space="preserve">[F1842] PTW Z#2 Servo   Alarm   </v>
      </c>
      <c r="L1847" t="s">
        <v>12631</v>
      </c>
      <c r="M1847" t="str">
        <f t="shared" si="185"/>
        <v xml:space="preserve">PTW Z#2 Servo   Alarm   </v>
      </c>
      <c r="N1847" t="s">
        <v>10315</v>
      </c>
    </row>
    <row r="1848" spans="2:14">
      <c r="B1848" s="690">
        <v>1844</v>
      </c>
      <c r="C1848" s="1451"/>
      <c r="D1848" s="691">
        <v>3</v>
      </c>
      <c r="E1848" s="692" t="str">
        <f t="shared" si="184"/>
        <v xml:space="preserve">[F1843] PTW Z#2 (-)LimitAlarm   </v>
      </c>
      <c r="L1848" t="s">
        <v>12632</v>
      </c>
      <c r="M1848" t="str">
        <f t="shared" si="185"/>
        <v xml:space="preserve">PTW Z#2 (-)LimitAlarm   </v>
      </c>
      <c r="N1848" t="s">
        <v>10316</v>
      </c>
    </row>
    <row r="1849" spans="2:14">
      <c r="B1849" s="690">
        <v>1845</v>
      </c>
      <c r="C1849" s="1451"/>
      <c r="D1849" s="691">
        <v>4</v>
      </c>
      <c r="E1849" s="692" t="str">
        <f t="shared" si="184"/>
        <v xml:space="preserve">[F1844] PTW Z#2 (+)LimitAlarm   </v>
      </c>
      <c r="L1849" t="s">
        <v>12633</v>
      </c>
      <c r="M1849" t="str">
        <f t="shared" si="185"/>
        <v xml:space="preserve">PTW Z#2 (+)LimitAlarm   </v>
      </c>
      <c r="N1849" t="s">
        <v>10317</v>
      </c>
    </row>
    <row r="1850" spans="2:14">
      <c r="B1850" s="690">
        <v>1846</v>
      </c>
      <c r="C1850" s="1451"/>
      <c r="D1850" s="691">
        <v>5</v>
      </c>
      <c r="E1850" s="692" t="str">
        <f t="shared" si="184"/>
        <v xml:space="preserve">[F1845] PTW Z#2 Load    Rate    Alarm   </v>
      </c>
      <c r="L1850" t="s">
        <v>12634</v>
      </c>
      <c r="M1850" t="str">
        <f t="shared" si="185"/>
        <v xml:space="preserve">PTW Z#2 Load    Rate    Alarm   </v>
      </c>
      <c r="N1850" t="s">
        <v>10318</v>
      </c>
    </row>
    <row r="1851" spans="2:14">
      <c r="B1851" s="690">
        <v>1847</v>
      </c>
      <c r="C1851" s="1451"/>
      <c r="D1851" s="691">
        <v>6</v>
      </c>
      <c r="E1851" s="692" t="str">
        <f t="shared" si="184"/>
        <v xml:space="preserve">[F1846] PTW Z#2 Peak    Alarm   </v>
      </c>
      <c r="L1851" t="s">
        <v>12635</v>
      </c>
      <c r="M1851" t="str">
        <f t="shared" si="185"/>
        <v xml:space="preserve">PTW Z#2 Peak    Alarm   </v>
      </c>
      <c r="N1851" t="s">
        <v>10319</v>
      </c>
    </row>
    <row r="1852" spans="2:14">
      <c r="B1852" s="690">
        <v>1848</v>
      </c>
      <c r="C1852" s="1451"/>
      <c r="D1852" s="691">
        <v>7</v>
      </c>
      <c r="E1852" s="692" t="str">
        <f t="shared" si="184"/>
        <v xml:space="preserve">[F1847] PTW Z#2 Alarm   </v>
      </c>
      <c r="L1852" t="s">
        <v>12636</v>
      </c>
      <c r="M1852" t="str">
        <f t="shared" si="185"/>
        <v xml:space="preserve">PTW Z#2 Alarm   </v>
      </c>
      <c r="N1852" t="s">
        <v>10320</v>
      </c>
    </row>
    <row r="1853" spans="2:14">
      <c r="B1853" s="690">
        <v>1849</v>
      </c>
      <c r="C1853" s="1451"/>
      <c r="D1853" s="691">
        <v>8</v>
      </c>
      <c r="E1853" s="692" t="str">
        <f t="shared" si="184"/>
        <v xml:space="preserve">[F1848] PTW Z#2 Alarm   </v>
      </c>
      <c r="L1853" t="s">
        <v>12637</v>
      </c>
      <c r="M1853" t="str">
        <f t="shared" si="185"/>
        <v xml:space="preserve">PTW Z#2 Alarm   </v>
      </c>
      <c r="N1853" t="s">
        <v>10320</v>
      </c>
    </row>
    <row r="1854" spans="2:14">
      <c r="B1854" s="690">
        <v>1850</v>
      </c>
      <c r="C1854" s="1451"/>
      <c r="D1854" s="691">
        <v>9</v>
      </c>
      <c r="E1854" s="692" t="str">
        <f t="shared" si="184"/>
        <v xml:space="preserve">[F1849] PTW Z#2 Alarm   </v>
      </c>
      <c r="L1854" t="s">
        <v>12638</v>
      </c>
      <c r="M1854" t="str">
        <f t="shared" si="185"/>
        <v xml:space="preserve">PTW Z#2 Alarm   </v>
      </c>
      <c r="N1854" t="s">
        <v>10320</v>
      </c>
    </row>
    <row r="1855" spans="2:14">
      <c r="B1855" s="690">
        <v>1851</v>
      </c>
      <c r="C1855" s="1451"/>
      <c r="D1855" s="691" t="s">
        <v>7042</v>
      </c>
      <c r="E1855" s="692" t="str">
        <f t="shared" si="184"/>
        <v>[F1850] Spare Alarm</v>
      </c>
      <c r="L1855" t="s">
        <v>12639</v>
      </c>
      <c r="M1855" t="str">
        <f t="shared" si="185"/>
        <v>Spare Alarm</v>
      </c>
      <c r="N1855" t="s">
        <v>9500</v>
      </c>
    </row>
    <row r="1856" spans="2:14">
      <c r="B1856" s="690">
        <v>1852</v>
      </c>
      <c r="C1856" s="1451"/>
      <c r="D1856" s="691" t="s">
        <v>7043</v>
      </c>
      <c r="E1856" s="692" t="str">
        <f t="shared" si="184"/>
        <v>[F1851] Spare Alarm</v>
      </c>
      <c r="L1856" t="s">
        <v>12640</v>
      </c>
      <c r="M1856" t="str">
        <f t="shared" si="185"/>
        <v>Spare Alarm</v>
      </c>
      <c r="N1856" t="s">
        <v>9500</v>
      </c>
    </row>
    <row r="1857" spans="2:14">
      <c r="B1857" s="690">
        <v>1853</v>
      </c>
      <c r="C1857" s="1451"/>
      <c r="D1857" s="691" t="s">
        <v>7044</v>
      </c>
      <c r="E1857" s="692" t="str">
        <f t="shared" si="184"/>
        <v>[F1852] Spare Alarm</v>
      </c>
      <c r="L1857" t="s">
        <v>12641</v>
      </c>
      <c r="M1857" t="str">
        <f t="shared" si="185"/>
        <v>Spare Alarm</v>
      </c>
      <c r="N1857" t="s">
        <v>9500</v>
      </c>
    </row>
    <row r="1858" spans="2:14">
      <c r="B1858" s="690">
        <v>1854</v>
      </c>
      <c r="C1858" s="1451"/>
      <c r="D1858" s="691" t="s">
        <v>7045</v>
      </c>
      <c r="E1858" s="692" t="str">
        <f t="shared" si="184"/>
        <v>[F1853] Spare Alarm</v>
      </c>
      <c r="L1858" t="s">
        <v>12642</v>
      </c>
      <c r="M1858" t="str">
        <f t="shared" si="185"/>
        <v>Spare Alarm</v>
      </c>
      <c r="N1858" t="s">
        <v>9500</v>
      </c>
    </row>
    <row r="1859" spans="2:14">
      <c r="B1859" s="690">
        <v>1855</v>
      </c>
      <c r="C1859" s="1451"/>
      <c r="D1859" s="691" t="s">
        <v>7046</v>
      </c>
      <c r="E1859" s="692" t="str">
        <f t="shared" si="184"/>
        <v>[F1854] Spare Alarm</v>
      </c>
      <c r="L1859" t="s">
        <v>12643</v>
      </c>
      <c r="M1859" t="str">
        <f t="shared" si="185"/>
        <v>Spare Alarm</v>
      </c>
      <c r="N1859" t="s">
        <v>9500</v>
      </c>
    </row>
    <row r="1860" spans="2:14">
      <c r="B1860" s="690">
        <v>1856</v>
      </c>
      <c r="C1860" s="1452"/>
      <c r="D1860" s="691" t="s">
        <v>7047</v>
      </c>
      <c r="E1860" s="692" t="str">
        <f t="shared" si="184"/>
        <v>[F1855] Spare Alarm</v>
      </c>
      <c r="L1860" t="s">
        <v>12644</v>
      </c>
      <c r="M1860" t="str">
        <f t="shared" si="185"/>
        <v>Spare Alarm</v>
      </c>
      <c r="N1860" t="s">
        <v>9500</v>
      </c>
    </row>
    <row r="1861" spans="2:14">
      <c r="B1861" s="690">
        <v>1857</v>
      </c>
      <c r="C1861" s="1450" t="str">
        <f t="shared" si="186"/>
        <v>2794</v>
      </c>
      <c r="D1861" s="691">
        <v>0</v>
      </c>
      <c r="E1861" s="692" t="str">
        <f t="shared" si="184"/>
        <v>[F1856] Spare Alarm</v>
      </c>
      <c r="L1861" t="s">
        <v>12645</v>
      </c>
      <c r="M1861" t="str">
        <f t="shared" si="185"/>
        <v>Spare Alarm</v>
      </c>
      <c r="N1861" t="s">
        <v>9500</v>
      </c>
    </row>
    <row r="1862" spans="2:14">
      <c r="B1862" s="690">
        <v>1858</v>
      </c>
      <c r="C1862" s="1451"/>
      <c r="D1862" s="691">
        <v>1</v>
      </c>
      <c r="E1862" s="692" t="str">
        <f t="shared" ref="E1862:E1925" si="187">L1862&amp;" "&amp;M1862</f>
        <v>[F1857] Spare Alarm</v>
      </c>
      <c r="L1862" t="s">
        <v>12646</v>
      </c>
      <c r="M1862" t="str">
        <f t="shared" si="185"/>
        <v>Spare Alarm</v>
      </c>
      <c r="N1862" t="s">
        <v>9500</v>
      </c>
    </row>
    <row r="1863" spans="2:14">
      <c r="B1863" s="690">
        <v>1859</v>
      </c>
      <c r="C1863" s="1451"/>
      <c r="D1863" s="691">
        <v>2</v>
      </c>
      <c r="E1863" s="692" t="str">
        <f t="shared" si="187"/>
        <v>[F1858] Spare Alarm</v>
      </c>
      <c r="L1863" t="s">
        <v>12647</v>
      </c>
      <c r="M1863" t="str">
        <f t="shared" si="185"/>
        <v>Spare Alarm</v>
      </c>
      <c r="N1863" t="s">
        <v>9500</v>
      </c>
    </row>
    <row r="1864" spans="2:14">
      <c r="B1864" s="690">
        <v>1860</v>
      </c>
      <c r="C1864" s="1451"/>
      <c r="D1864" s="691">
        <v>3</v>
      </c>
      <c r="E1864" s="692" t="str">
        <f t="shared" si="187"/>
        <v>[F1859] Spare Alarm</v>
      </c>
      <c r="L1864" t="s">
        <v>12648</v>
      </c>
      <c r="M1864" t="str">
        <f t="shared" si="185"/>
        <v>Spare Alarm</v>
      </c>
      <c r="N1864" t="s">
        <v>9500</v>
      </c>
    </row>
    <row r="1865" spans="2:14">
      <c r="B1865" s="690">
        <v>1861</v>
      </c>
      <c r="C1865" s="1451"/>
      <c r="D1865" s="691">
        <v>4</v>
      </c>
      <c r="E1865" s="692" t="str">
        <f t="shared" si="187"/>
        <v>[F1860] Spare Alarm</v>
      </c>
      <c r="L1865" t="s">
        <v>12649</v>
      </c>
      <c r="M1865" t="str">
        <f t="shared" si="185"/>
        <v>Spare Alarm</v>
      </c>
      <c r="N1865" t="s">
        <v>9500</v>
      </c>
    </row>
    <row r="1866" spans="2:14">
      <c r="B1866" s="690">
        <v>1862</v>
      </c>
      <c r="C1866" s="1451"/>
      <c r="D1866" s="691">
        <v>5</v>
      </c>
      <c r="E1866" s="692" t="str">
        <f t="shared" si="187"/>
        <v>[F1861] Spare Alarm</v>
      </c>
      <c r="L1866" t="s">
        <v>12650</v>
      </c>
      <c r="M1866" t="str">
        <f t="shared" si="185"/>
        <v>Spare Alarm</v>
      </c>
      <c r="N1866" t="s">
        <v>9500</v>
      </c>
    </row>
    <row r="1867" spans="2:14">
      <c r="B1867" s="690">
        <v>1863</v>
      </c>
      <c r="C1867" s="1451"/>
      <c r="D1867" s="691">
        <v>6</v>
      </c>
      <c r="E1867" s="692" t="str">
        <f t="shared" si="187"/>
        <v>[F1862] Spare Alarm</v>
      </c>
      <c r="L1867" t="s">
        <v>12651</v>
      </c>
      <c r="M1867" t="str">
        <f t="shared" si="185"/>
        <v>Spare Alarm</v>
      </c>
      <c r="N1867" t="s">
        <v>9500</v>
      </c>
    </row>
    <row r="1868" spans="2:14">
      <c r="B1868" s="690">
        <v>1864</v>
      </c>
      <c r="C1868" s="1451"/>
      <c r="D1868" s="691">
        <v>7</v>
      </c>
      <c r="E1868" s="692" t="str">
        <f t="shared" si="187"/>
        <v>[F1863] Spare Alarm</v>
      </c>
      <c r="L1868" t="s">
        <v>12652</v>
      </c>
      <c r="M1868" t="str">
        <f t="shared" si="185"/>
        <v>Spare Alarm</v>
      </c>
      <c r="N1868" t="s">
        <v>9500</v>
      </c>
    </row>
    <row r="1869" spans="2:14">
      <c r="B1869" s="690">
        <v>1865</v>
      </c>
      <c r="C1869" s="1451"/>
      <c r="D1869" s="691">
        <v>8</v>
      </c>
      <c r="E1869" s="692" t="str">
        <f t="shared" si="187"/>
        <v>[F1864] Spare Alarm</v>
      </c>
      <c r="L1869" t="s">
        <v>12653</v>
      </c>
      <c r="M1869" t="str">
        <f t="shared" si="185"/>
        <v>Spare Alarm</v>
      </c>
      <c r="N1869" t="s">
        <v>9500</v>
      </c>
    </row>
    <row r="1870" spans="2:14">
      <c r="B1870" s="690">
        <v>1866</v>
      </c>
      <c r="C1870" s="1451"/>
      <c r="D1870" s="691">
        <v>9</v>
      </c>
      <c r="E1870" s="692" t="str">
        <f t="shared" si="187"/>
        <v>[F1865] Spare Alarm</v>
      </c>
      <c r="L1870" t="s">
        <v>12654</v>
      </c>
      <c r="M1870" t="str">
        <f t="shared" si="185"/>
        <v>Spare Alarm</v>
      </c>
      <c r="N1870" t="s">
        <v>9500</v>
      </c>
    </row>
    <row r="1871" spans="2:14">
      <c r="B1871" s="690">
        <v>1867</v>
      </c>
      <c r="C1871" s="1451"/>
      <c r="D1871" s="691" t="s">
        <v>7042</v>
      </c>
      <c r="E1871" s="692" t="str">
        <f t="shared" si="187"/>
        <v>[F1866] Spare Alarm</v>
      </c>
      <c r="L1871" t="s">
        <v>12655</v>
      </c>
      <c r="M1871" t="str">
        <f t="shared" si="185"/>
        <v>Spare Alarm</v>
      </c>
      <c r="N1871" t="s">
        <v>9500</v>
      </c>
    </row>
    <row r="1872" spans="2:14">
      <c r="B1872" s="690">
        <v>1868</v>
      </c>
      <c r="C1872" s="1451"/>
      <c r="D1872" s="691" t="s">
        <v>7043</v>
      </c>
      <c r="E1872" s="692" t="str">
        <f t="shared" si="187"/>
        <v>[F1867] Spare Alarm</v>
      </c>
      <c r="L1872" t="s">
        <v>12656</v>
      </c>
      <c r="M1872" t="str">
        <f t="shared" si="185"/>
        <v>Spare Alarm</v>
      </c>
      <c r="N1872" t="s">
        <v>9500</v>
      </c>
    </row>
    <row r="1873" spans="2:14">
      <c r="B1873" s="690">
        <v>1869</v>
      </c>
      <c r="C1873" s="1451"/>
      <c r="D1873" s="691" t="s">
        <v>7044</v>
      </c>
      <c r="E1873" s="692" t="str">
        <f t="shared" si="187"/>
        <v>[F1868] Spare Alarm</v>
      </c>
      <c r="L1873" t="s">
        <v>12657</v>
      </c>
      <c r="M1873" t="str">
        <f t="shared" si="185"/>
        <v>Spare Alarm</v>
      </c>
      <c r="N1873" t="s">
        <v>9500</v>
      </c>
    </row>
    <row r="1874" spans="2:14">
      <c r="B1874" s="690">
        <v>1870</v>
      </c>
      <c r="C1874" s="1451"/>
      <c r="D1874" s="691" t="s">
        <v>7045</v>
      </c>
      <c r="E1874" s="692" t="str">
        <f t="shared" si="187"/>
        <v>[F1869] Spare Alarm</v>
      </c>
      <c r="L1874" t="s">
        <v>12658</v>
      </c>
      <c r="M1874" t="str">
        <f t="shared" si="185"/>
        <v>Spare Alarm</v>
      </c>
      <c r="N1874" t="s">
        <v>9500</v>
      </c>
    </row>
    <row r="1875" spans="2:14">
      <c r="B1875" s="690">
        <v>1871</v>
      </c>
      <c r="C1875" s="1451"/>
      <c r="D1875" s="691" t="s">
        <v>7046</v>
      </c>
      <c r="E1875" s="692" t="str">
        <f t="shared" si="187"/>
        <v xml:space="preserve">[F1870] PTW Y   SlipPos1Over    Alarm   </v>
      </c>
      <c r="L1875" t="s">
        <v>12659</v>
      </c>
      <c r="M1875" t="str">
        <f t="shared" si="185"/>
        <v xml:space="preserve">PTW Y   SlipPos1Over    Alarm   </v>
      </c>
      <c r="N1875" t="s">
        <v>10321</v>
      </c>
    </row>
    <row r="1876" spans="2:14">
      <c r="B1876" s="690">
        <v>1872</v>
      </c>
      <c r="C1876" s="1452"/>
      <c r="D1876" s="691" t="s">
        <v>7047</v>
      </c>
      <c r="E1876" s="692" t="str">
        <f t="shared" si="187"/>
        <v xml:space="preserve">[F1871] PTW Y   SlipPos2Over    Alarm   </v>
      </c>
      <c r="L1876" t="s">
        <v>12660</v>
      </c>
      <c r="M1876" t="str">
        <f t="shared" ref="M1876:M1939" si="188">IF("Alarm   " =N1876, "Spare Alarm", N1876)</f>
        <v xml:space="preserve">PTW Y   SlipPos2Over    Alarm   </v>
      </c>
      <c r="N1876" t="s">
        <v>10322</v>
      </c>
    </row>
    <row r="1877" spans="2:14">
      <c r="B1877" s="690">
        <v>1873</v>
      </c>
      <c r="C1877" s="1450" t="str">
        <f t="shared" ref="C1877:C1925" si="189">DEC2HEX(HEX2DEC(C1861)+1)</f>
        <v>2795</v>
      </c>
      <c r="D1877" s="691">
        <v>0</v>
      </c>
      <c r="E1877" s="692" t="str">
        <f t="shared" si="187"/>
        <v xml:space="preserve">[F1872] PTW Y   SlipPos3Over    Alarm   </v>
      </c>
      <c r="L1877" t="s">
        <v>12661</v>
      </c>
      <c r="M1877" t="str">
        <f t="shared" si="188"/>
        <v xml:space="preserve">PTW Y   SlipPos3Over    Alarm   </v>
      </c>
      <c r="N1877" t="s">
        <v>10323</v>
      </c>
    </row>
    <row r="1878" spans="2:14">
      <c r="B1878" s="690">
        <v>1874</v>
      </c>
      <c r="C1878" s="1451"/>
      <c r="D1878" s="691">
        <v>1</v>
      </c>
      <c r="E1878" s="692" t="str">
        <f t="shared" si="187"/>
        <v xml:space="preserve">[F1873] PTW Y   SlipPos4Over    Alarm   </v>
      </c>
      <c r="L1878" t="s">
        <v>12662</v>
      </c>
      <c r="M1878" t="str">
        <f t="shared" si="188"/>
        <v xml:space="preserve">PTW Y   SlipPos4Over    Alarm   </v>
      </c>
      <c r="N1878" t="s">
        <v>10324</v>
      </c>
    </row>
    <row r="1879" spans="2:14">
      <c r="B1879" s="690">
        <v>1875</v>
      </c>
      <c r="C1879" s="1451"/>
      <c r="D1879" s="691">
        <v>2</v>
      </c>
      <c r="E1879" s="692" t="str">
        <f t="shared" si="187"/>
        <v xml:space="preserve">[F1874] PTW Y   SlipPos5Over    Alarm   </v>
      </c>
      <c r="L1879" t="s">
        <v>12663</v>
      </c>
      <c r="M1879" t="str">
        <f t="shared" si="188"/>
        <v xml:space="preserve">PTW Y   SlipPos5Over    Alarm   </v>
      </c>
      <c r="N1879" t="s">
        <v>10325</v>
      </c>
    </row>
    <row r="1880" spans="2:14">
      <c r="B1880" s="690">
        <v>1876</v>
      </c>
      <c r="C1880" s="1451"/>
      <c r="D1880" s="691">
        <v>3</v>
      </c>
      <c r="E1880" s="692" t="str">
        <f t="shared" si="187"/>
        <v xml:space="preserve">[F1875] PTW Y   SlipPos6Over    Alarm   </v>
      </c>
      <c r="L1880" t="s">
        <v>12664</v>
      </c>
      <c r="M1880" t="str">
        <f t="shared" si="188"/>
        <v xml:space="preserve">PTW Y   SlipPos6Over    Alarm   </v>
      </c>
      <c r="N1880" t="s">
        <v>10326</v>
      </c>
    </row>
    <row r="1881" spans="2:14">
      <c r="B1881" s="690">
        <v>1877</v>
      </c>
      <c r="C1881" s="1451"/>
      <c r="D1881" s="691">
        <v>4</v>
      </c>
      <c r="E1881" s="692" t="str">
        <f t="shared" si="187"/>
        <v xml:space="preserve">[F1876] PTW Y   SlipPos7Over    Alarm   </v>
      </c>
      <c r="L1881" t="s">
        <v>12665</v>
      </c>
      <c r="M1881" t="str">
        <f t="shared" si="188"/>
        <v xml:space="preserve">PTW Y   SlipPos7Over    Alarm   </v>
      </c>
      <c r="N1881" t="s">
        <v>10327</v>
      </c>
    </row>
    <row r="1882" spans="2:14">
      <c r="B1882" s="690">
        <v>1878</v>
      </c>
      <c r="C1882" s="1451"/>
      <c r="D1882" s="691">
        <v>5</v>
      </c>
      <c r="E1882" s="692" t="str">
        <f t="shared" si="187"/>
        <v xml:space="preserve">[F1877] PTW Y   SlipPos8Over    Alarm   </v>
      </c>
      <c r="L1882" t="s">
        <v>12666</v>
      </c>
      <c r="M1882" t="str">
        <f t="shared" si="188"/>
        <v xml:space="preserve">PTW Y   SlipPos8Over    Alarm   </v>
      </c>
      <c r="N1882" t="s">
        <v>10328</v>
      </c>
    </row>
    <row r="1883" spans="2:14">
      <c r="B1883" s="690">
        <v>1879</v>
      </c>
      <c r="C1883" s="1451"/>
      <c r="D1883" s="691">
        <v>6</v>
      </c>
      <c r="E1883" s="692" t="str">
        <f t="shared" si="187"/>
        <v xml:space="preserve">[F1878] PTW Y   SlipPos9Over    Alarm   </v>
      </c>
      <c r="L1883" t="s">
        <v>12667</v>
      </c>
      <c r="M1883" t="str">
        <f t="shared" si="188"/>
        <v xml:space="preserve">PTW Y   SlipPos9Over    Alarm   </v>
      </c>
      <c r="N1883" t="s">
        <v>10329</v>
      </c>
    </row>
    <row r="1884" spans="2:14">
      <c r="B1884" s="690">
        <v>1880</v>
      </c>
      <c r="C1884" s="1451"/>
      <c r="D1884" s="691">
        <v>7</v>
      </c>
      <c r="E1884" s="692" t="str">
        <f t="shared" si="187"/>
        <v>[F1879] Spare Alarm</v>
      </c>
      <c r="L1884" t="s">
        <v>12668</v>
      </c>
      <c r="M1884" t="str">
        <f t="shared" si="188"/>
        <v>Spare Alarm</v>
      </c>
      <c r="N1884" t="s">
        <v>9500</v>
      </c>
    </row>
    <row r="1885" spans="2:14">
      <c r="B1885" s="690">
        <v>1881</v>
      </c>
      <c r="C1885" s="1451"/>
      <c r="D1885" s="691">
        <v>8</v>
      </c>
      <c r="E1885" s="692" t="str">
        <f t="shared" si="187"/>
        <v xml:space="preserve">[F1880] PTW Y   SlipPos1AfterJogOverA/L </v>
      </c>
      <c r="L1885" t="s">
        <v>12669</v>
      </c>
      <c r="M1885" t="str">
        <f t="shared" si="188"/>
        <v xml:space="preserve">PTW Y   SlipPos1AfterJogOverA/L </v>
      </c>
      <c r="N1885" t="s">
        <v>10330</v>
      </c>
    </row>
    <row r="1886" spans="2:14">
      <c r="B1886" s="690">
        <v>1882</v>
      </c>
      <c r="C1886" s="1451"/>
      <c r="D1886" s="691">
        <v>9</v>
      </c>
      <c r="E1886" s="692" t="str">
        <f t="shared" si="187"/>
        <v xml:space="preserve">[F1881] PTW Y   SlipPos2AfterJogOverA/L </v>
      </c>
      <c r="L1886" t="s">
        <v>12670</v>
      </c>
      <c r="M1886" t="str">
        <f t="shared" si="188"/>
        <v xml:space="preserve">PTW Y   SlipPos2AfterJogOverA/L </v>
      </c>
      <c r="N1886" t="s">
        <v>10331</v>
      </c>
    </row>
    <row r="1887" spans="2:14">
      <c r="B1887" s="690">
        <v>1883</v>
      </c>
      <c r="C1887" s="1451"/>
      <c r="D1887" s="691" t="s">
        <v>7042</v>
      </c>
      <c r="E1887" s="692" t="str">
        <f t="shared" si="187"/>
        <v xml:space="preserve">[F1882] PTW Y   SlipPos3AfterJogOverA/L </v>
      </c>
      <c r="L1887" t="s">
        <v>12671</v>
      </c>
      <c r="M1887" t="str">
        <f t="shared" si="188"/>
        <v xml:space="preserve">PTW Y   SlipPos3AfterJogOverA/L </v>
      </c>
      <c r="N1887" t="s">
        <v>10332</v>
      </c>
    </row>
    <row r="1888" spans="2:14">
      <c r="B1888" s="690">
        <v>1884</v>
      </c>
      <c r="C1888" s="1451"/>
      <c r="D1888" s="691" t="s">
        <v>7043</v>
      </c>
      <c r="E1888" s="692" t="str">
        <f t="shared" si="187"/>
        <v xml:space="preserve">[F1883] PTW Y   SlipPos4AfterJogOverA/L </v>
      </c>
      <c r="L1888" t="s">
        <v>12672</v>
      </c>
      <c r="M1888" t="str">
        <f t="shared" si="188"/>
        <v xml:space="preserve">PTW Y   SlipPos4AfterJogOverA/L </v>
      </c>
      <c r="N1888" t="s">
        <v>10333</v>
      </c>
    </row>
    <row r="1889" spans="2:14">
      <c r="B1889" s="690">
        <v>1885</v>
      </c>
      <c r="C1889" s="1451"/>
      <c r="D1889" s="691" t="s">
        <v>7044</v>
      </c>
      <c r="E1889" s="692" t="str">
        <f t="shared" si="187"/>
        <v xml:space="preserve">[F1884] PTW Y   SlipPos5AfterJogOverA/L </v>
      </c>
      <c r="L1889" t="s">
        <v>12673</v>
      </c>
      <c r="M1889" t="str">
        <f t="shared" si="188"/>
        <v xml:space="preserve">PTW Y   SlipPos5AfterJogOverA/L </v>
      </c>
      <c r="N1889" t="s">
        <v>10334</v>
      </c>
    </row>
    <row r="1890" spans="2:14">
      <c r="B1890" s="690">
        <v>1886</v>
      </c>
      <c r="C1890" s="1451"/>
      <c r="D1890" s="691" t="s">
        <v>7045</v>
      </c>
      <c r="E1890" s="692" t="str">
        <f t="shared" si="187"/>
        <v xml:space="preserve">[F1885] PTW Y   SlipPos6AfterJogOverA/L </v>
      </c>
      <c r="L1890" t="s">
        <v>12674</v>
      </c>
      <c r="M1890" t="str">
        <f t="shared" si="188"/>
        <v xml:space="preserve">PTW Y   SlipPos6AfterJogOverA/L </v>
      </c>
      <c r="N1890" t="s">
        <v>10335</v>
      </c>
    </row>
    <row r="1891" spans="2:14">
      <c r="B1891" s="690">
        <v>1887</v>
      </c>
      <c r="C1891" s="1451"/>
      <c r="D1891" s="691" t="s">
        <v>7046</v>
      </c>
      <c r="E1891" s="692" t="str">
        <f t="shared" si="187"/>
        <v xml:space="preserve">[F1886] PTW Y   SlipPos7AfterJogOverA/L </v>
      </c>
      <c r="L1891" t="s">
        <v>12675</v>
      </c>
      <c r="M1891" t="str">
        <f t="shared" si="188"/>
        <v xml:space="preserve">PTW Y   SlipPos7AfterJogOverA/L </v>
      </c>
      <c r="N1891" t="s">
        <v>10336</v>
      </c>
    </row>
    <row r="1892" spans="2:14">
      <c r="B1892" s="690">
        <v>1888</v>
      </c>
      <c r="C1892" s="1452"/>
      <c r="D1892" s="691" t="s">
        <v>7047</v>
      </c>
      <c r="E1892" s="692" t="str">
        <f t="shared" si="187"/>
        <v xml:space="preserve">[F1887] PTW Y   SlipPos8AfterJogOverA/L </v>
      </c>
      <c r="L1892" t="s">
        <v>12676</v>
      </c>
      <c r="M1892" t="str">
        <f t="shared" si="188"/>
        <v xml:space="preserve">PTW Y   SlipPos8AfterJogOverA/L </v>
      </c>
      <c r="N1892" t="s">
        <v>10337</v>
      </c>
    </row>
    <row r="1893" spans="2:14">
      <c r="B1893" s="690">
        <v>1889</v>
      </c>
      <c r="C1893" s="1450" t="str">
        <f t="shared" si="189"/>
        <v>2796</v>
      </c>
      <c r="D1893" s="691">
        <v>0</v>
      </c>
      <c r="E1893" s="692" t="str">
        <f t="shared" si="187"/>
        <v xml:space="preserve">[F1888] PTW Y   SlipPos9AfterJogOverA/L </v>
      </c>
      <c r="L1893" t="s">
        <v>12677</v>
      </c>
      <c r="M1893" t="str">
        <f t="shared" si="188"/>
        <v xml:space="preserve">PTW Y   SlipPos9AfterJogOverA/L </v>
      </c>
      <c r="N1893" t="s">
        <v>10338</v>
      </c>
    </row>
    <row r="1894" spans="2:14">
      <c r="B1894" s="690">
        <v>1890</v>
      </c>
      <c r="C1894" s="1451"/>
      <c r="D1894" s="691">
        <v>1</v>
      </c>
      <c r="E1894" s="692" t="str">
        <f t="shared" si="187"/>
        <v>[F1889] Spare Alarm</v>
      </c>
      <c r="L1894" t="s">
        <v>12678</v>
      </c>
      <c r="M1894" t="str">
        <f t="shared" si="188"/>
        <v>Spare Alarm</v>
      </c>
      <c r="N1894" t="s">
        <v>9500</v>
      </c>
    </row>
    <row r="1895" spans="2:14">
      <c r="B1895" s="690">
        <v>1891</v>
      </c>
      <c r="C1895" s="1451"/>
      <c r="D1895" s="691">
        <v>2</v>
      </c>
      <c r="E1895" s="692" t="str">
        <f t="shared" si="187"/>
        <v>[F1890] Spare Alarm</v>
      </c>
      <c r="L1895" t="s">
        <v>12679</v>
      </c>
      <c r="M1895" t="str">
        <f t="shared" si="188"/>
        <v>Spare Alarm</v>
      </c>
      <c r="N1895" t="s">
        <v>9500</v>
      </c>
    </row>
    <row r="1896" spans="2:14">
      <c r="B1896" s="690">
        <v>1892</v>
      </c>
      <c r="C1896" s="1451"/>
      <c r="D1896" s="691">
        <v>3</v>
      </c>
      <c r="E1896" s="692" t="str">
        <f t="shared" si="187"/>
        <v>[F1891] Spare Alarm</v>
      </c>
      <c r="L1896" t="s">
        <v>12680</v>
      </c>
      <c r="M1896" t="str">
        <f t="shared" si="188"/>
        <v>Spare Alarm</v>
      </c>
      <c r="N1896" t="s">
        <v>9500</v>
      </c>
    </row>
    <row r="1897" spans="2:14">
      <c r="B1897" s="690">
        <v>1893</v>
      </c>
      <c r="C1897" s="1451"/>
      <c r="D1897" s="691">
        <v>4</v>
      </c>
      <c r="E1897" s="692" t="str">
        <f t="shared" si="187"/>
        <v>[F1892] Spare Alarm</v>
      </c>
      <c r="L1897" t="s">
        <v>12681</v>
      </c>
      <c r="M1897" t="str">
        <f t="shared" si="188"/>
        <v>Spare Alarm</v>
      </c>
      <c r="N1897" t="s">
        <v>9500</v>
      </c>
    </row>
    <row r="1898" spans="2:14">
      <c r="B1898" s="690">
        <v>1894</v>
      </c>
      <c r="C1898" s="1451"/>
      <c r="D1898" s="691">
        <v>5</v>
      </c>
      <c r="E1898" s="692" t="str">
        <f t="shared" si="187"/>
        <v>[F1893] Spare Alarm</v>
      </c>
      <c r="L1898" t="s">
        <v>12682</v>
      </c>
      <c r="M1898" t="str">
        <f t="shared" si="188"/>
        <v>Spare Alarm</v>
      </c>
      <c r="N1898" t="s">
        <v>9500</v>
      </c>
    </row>
    <row r="1899" spans="2:14">
      <c r="B1899" s="690">
        <v>1895</v>
      </c>
      <c r="C1899" s="1451"/>
      <c r="D1899" s="691">
        <v>6</v>
      </c>
      <c r="E1899" s="692" t="str">
        <f t="shared" si="187"/>
        <v>[F1894] Spare Alarm</v>
      </c>
      <c r="L1899" t="s">
        <v>12683</v>
      </c>
      <c r="M1899" t="str">
        <f t="shared" si="188"/>
        <v>Spare Alarm</v>
      </c>
      <c r="N1899" t="s">
        <v>9500</v>
      </c>
    </row>
    <row r="1900" spans="2:14">
      <c r="B1900" s="690">
        <v>1896</v>
      </c>
      <c r="C1900" s="1451"/>
      <c r="D1900" s="691">
        <v>7</v>
      </c>
      <c r="E1900" s="692" t="str">
        <f t="shared" si="187"/>
        <v>[F1895] Spare Alarm</v>
      </c>
      <c r="L1900" t="s">
        <v>12684</v>
      </c>
      <c r="M1900" t="str">
        <f t="shared" si="188"/>
        <v>Spare Alarm</v>
      </c>
      <c r="N1900" t="s">
        <v>9500</v>
      </c>
    </row>
    <row r="1901" spans="2:14">
      <c r="B1901" s="690">
        <v>1897</v>
      </c>
      <c r="C1901" s="1451"/>
      <c r="D1901" s="691">
        <v>8</v>
      </c>
      <c r="E1901" s="692" t="str">
        <f t="shared" si="187"/>
        <v>[F1896] Spare Alarm</v>
      </c>
      <c r="L1901" t="s">
        <v>12685</v>
      </c>
      <c r="M1901" t="str">
        <f t="shared" si="188"/>
        <v>Spare Alarm</v>
      </c>
      <c r="N1901" t="s">
        <v>9500</v>
      </c>
    </row>
    <row r="1902" spans="2:14">
      <c r="B1902" s="690">
        <v>1898</v>
      </c>
      <c r="C1902" s="1451"/>
      <c r="D1902" s="691">
        <v>9</v>
      </c>
      <c r="E1902" s="692" t="str">
        <f t="shared" si="187"/>
        <v>[F1897] Spare Alarm</v>
      </c>
      <c r="L1902" t="s">
        <v>12686</v>
      </c>
      <c r="M1902" t="str">
        <f t="shared" si="188"/>
        <v>Spare Alarm</v>
      </c>
      <c r="N1902" t="s">
        <v>9500</v>
      </c>
    </row>
    <row r="1903" spans="2:14">
      <c r="B1903" s="690">
        <v>1899</v>
      </c>
      <c r="C1903" s="1451"/>
      <c r="D1903" s="691" t="s">
        <v>7042</v>
      </c>
      <c r="E1903" s="692" t="str">
        <f t="shared" si="187"/>
        <v>[F1898] Spare Alarm</v>
      </c>
      <c r="L1903" t="s">
        <v>12687</v>
      </c>
      <c r="M1903" t="str">
        <f t="shared" si="188"/>
        <v>Spare Alarm</v>
      </c>
      <c r="N1903" t="s">
        <v>9500</v>
      </c>
    </row>
    <row r="1904" spans="2:14">
      <c r="B1904" s="690">
        <v>1900</v>
      </c>
      <c r="C1904" s="1451"/>
      <c r="D1904" s="691" t="s">
        <v>7043</v>
      </c>
      <c r="E1904" s="692" t="str">
        <f t="shared" si="187"/>
        <v>[F1899] Spare Alarm</v>
      </c>
      <c r="L1904" t="s">
        <v>12688</v>
      </c>
      <c r="M1904" t="str">
        <f t="shared" si="188"/>
        <v>Spare Alarm</v>
      </c>
      <c r="N1904" t="s">
        <v>9500</v>
      </c>
    </row>
    <row r="1905" spans="2:14">
      <c r="B1905" s="690">
        <v>1901</v>
      </c>
      <c r="C1905" s="1451"/>
      <c r="D1905" s="691" t="s">
        <v>7044</v>
      </c>
      <c r="E1905" s="692" t="str">
        <f t="shared" si="187"/>
        <v xml:space="preserve">[F1900] DeChuck Pin#1   Pos#1   Alarm   </v>
      </c>
      <c r="L1905" t="s">
        <v>12689</v>
      </c>
      <c r="M1905" t="str">
        <f t="shared" si="188"/>
        <v xml:space="preserve">DeChuck Pin#1   Pos#1   Alarm   </v>
      </c>
      <c r="N1905" t="s">
        <v>10339</v>
      </c>
    </row>
    <row r="1906" spans="2:14">
      <c r="B1906" s="690">
        <v>1902</v>
      </c>
      <c r="C1906" s="1451"/>
      <c r="D1906" s="691" t="s">
        <v>7045</v>
      </c>
      <c r="E1906" s="692" t="str">
        <f t="shared" si="187"/>
        <v xml:space="preserve">[F1901] DeChuck Pin#1   Pos#2   Alarm   </v>
      </c>
      <c r="L1906" t="s">
        <v>12690</v>
      </c>
      <c r="M1906" t="str">
        <f t="shared" si="188"/>
        <v xml:space="preserve">DeChuck Pin#1   Pos#2   Alarm   </v>
      </c>
      <c r="N1906" t="s">
        <v>10340</v>
      </c>
    </row>
    <row r="1907" spans="2:14">
      <c r="B1907" s="690">
        <v>1903</v>
      </c>
      <c r="C1907" s="1451"/>
      <c r="D1907" s="691" t="s">
        <v>7046</v>
      </c>
      <c r="E1907" s="692" t="str">
        <f t="shared" si="187"/>
        <v xml:space="preserve">[F1902] DeChuck Pin#2   Pos#1   Alarm   </v>
      </c>
      <c r="L1907" t="s">
        <v>12691</v>
      </c>
      <c r="M1907" t="str">
        <f t="shared" si="188"/>
        <v xml:space="preserve">DeChuck Pin#2   Pos#1   Alarm   </v>
      </c>
      <c r="N1907" t="s">
        <v>10341</v>
      </c>
    </row>
    <row r="1908" spans="2:14">
      <c r="B1908" s="690">
        <v>1904</v>
      </c>
      <c r="C1908" s="1452"/>
      <c r="D1908" s="691" t="s">
        <v>7047</v>
      </c>
      <c r="E1908" s="692" t="str">
        <f t="shared" si="187"/>
        <v xml:space="preserve">[F1903] DeChuck Pin#2   Pos#2   Alarm   </v>
      </c>
      <c r="L1908" t="s">
        <v>12692</v>
      </c>
      <c r="M1908" t="str">
        <f t="shared" si="188"/>
        <v xml:space="preserve">DeChuck Pin#2   Pos#2   Alarm   </v>
      </c>
      <c r="N1908" t="s">
        <v>10342</v>
      </c>
    </row>
    <row r="1909" spans="2:14">
      <c r="B1909" s="690">
        <v>1905</v>
      </c>
      <c r="C1909" s="1450" t="str">
        <f t="shared" si="189"/>
        <v>2797</v>
      </c>
      <c r="D1909" s="691">
        <v>0</v>
      </c>
      <c r="E1909" s="692" t="str">
        <f t="shared" si="187"/>
        <v xml:space="preserve">[F1904] DeChuck Pin#3   Pos#1   Alarm   </v>
      </c>
      <c r="L1909" t="s">
        <v>12693</v>
      </c>
      <c r="M1909" t="str">
        <f t="shared" si="188"/>
        <v xml:space="preserve">DeChuck Pin#3   Pos#1   Alarm   </v>
      </c>
      <c r="N1909" t="s">
        <v>10343</v>
      </c>
    </row>
    <row r="1910" spans="2:14">
      <c r="B1910" s="690">
        <v>1906</v>
      </c>
      <c r="C1910" s="1451"/>
      <c r="D1910" s="691">
        <v>1</v>
      </c>
      <c r="E1910" s="692" t="str">
        <f t="shared" si="187"/>
        <v xml:space="preserve">[F1905] DeChuck Pin#3   Pos#2   Alarm   </v>
      </c>
      <c r="L1910" t="s">
        <v>12694</v>
      </c>
      <c r="M1910" t="str">
        <f t="shared" si="188"/>
        <v xml:space="preserve">DeChuck Pin#3   Pos#2   Alarm   </v>
      </c>
      <c r="N1910" t="s">
        <v>10344</v>
      </c>
    </row>
    <row r="1911" spans="2:14">
      <c r="B1911" s="690">
        <v>1907</v>
      </c>
      <c r="C1911" s="1451"/>
      <c r="D1911" s="691">
        <v>2</v>
      </c>
      <c r="E1911" s="692" t="str">
        <f t="shared" si="187"/>
        <v xml:space="preserve">[F1906] DeChuck Pin#4   Pos#1   Alarm   </v>
      </c>
      <c r="L1911" t="s">
        <v>12695</v>
      </c>
      <c r="M1911" t="str">
        <f t="shared" si="188"/>
        <v xml:space="preserve">DeChuck Pin#4   Pos#1   Alarm   </v>
      </c>
      <c r="N1911" t="s">
        <v>10345</v>
      </c>
    </row>
    <row r="1912" spans="2:14">
      <c r="B1912" s="690">
        <v>1908</v>
      </c>
      <c r="C1912" s="1451"/>
      <c r="D1912" s="691">
        <v>3</v>
      </c>
      <c r="E1912" s="692" t="str">
        <f t="shared" si="187"/>
        <v xml:space="preserve">[F1907] DeChuck Pin#4   Pos#2   Alarm   </v>
      </c>
      <c r="L1912" t="s">
        <v>12696</v>
      </c>
      <c r="M1912" t="str">
        <f t="shared" si="188"/>
        <v xml:space="preserve">DeChuck Pin#4   Pos#2   Alarm   </v>
      </c>
      <c r="N1912" t="s">
        <v>10346</v>
      </c>
    </row>
    <row r="1913" spans="2:14">
      <c r="B1913" s="690">
        <v>1909</v>
      </c>
      <c r="C1913" s="1451"/>
      <c r="D1913" s="691">
        <v>4</v>
      </c>
      <c r="E1913" s="692" t="str">
        <f t="shared" si="187"/>
        <v xml:space="preserve">[F1908] MaintZ1 Pos#1   Alarm   </v>
      </c>
      <c r="L1913" t="s">
        <v>12697</v>
      </c>
      <c r="M1913" t="str">
        <f t="shared" si="188"/>
        <v xml:space="preserve">MaintZ1 Pos#1   Alarm   </v>
      </c>
      <c r="N1913" t="s">
        <v>10347</v>
      </c>
    </row>
    <row r="1914" spans="2:14">
      <c r="B1914" s="690">
        <v>1910</v>
      </c>
      <c r="C1914" s="1451"/>
      <c r="D1914" s="691">
        <v>5</v>
      </c>
      <c r="E1914" s="692" t="str">
        <f t="shared" si="187"/>
        <v xml:space="preserve">[F1909] MaintZ1 Pos#2   Alarm   </v>
      </c>
      <c r="L1914" t="s">
        <v>12698</v>
      </c>
      <c r="M1914" t="str">
        <f t="shared" si="188"/>
        <v xml:space="preserve">MaintZ1 Pos#2   Alarm   </v>
      </c>
      <c r="N1914" t="s">
        <v>10348</v>
      </c>
    </row>
    <row r="1915" spans="2:14">
      <c r="B1915" s="690">
        <v>1911</v>
      </c>
      <c r="C1915" s="1451"/>
      <c r="D1915" s="691">
        <v>6</v>
      </c>
      <c r="E1915" s="692" t="str">
        <f t="shared" si="187"/>
        <v xml:space="preserve">[F1910] MaintZ2 Pos#1   Alarm   </v>
      </c>
      <c r="L1915" t="s">
        <v>12699</v>
      </c>
      <c r="M1915" t="str">
        <f t="shared" si="188"/>
        <v xml:space="preserve">MaintZ2 Pos#1   Alarm   </v>
      </c>
      <c r="N1915" t="s">
        <v>10349</v>
      </c>
    </row>
    <row r="1916" spans="2:14">
      <c r="B1916" s="690">
        <v>1912</v>
      </c>
      <c r="C1916" s="1451"/>
      <c r="D1916" s="691">
        <v>7</v>
      </c>
      <c r="E1916" s="692" t="str">
        <f t="shared" si="187"/>
        <v xml:space="preserve">[F1911] MaintZ2 Pos#2   Alarm   </v>
      </c>
      <c r="L1916" t="s">
        <v>12700</v>
      </c>
      <c r="M1916" t="str">
        <f t="shared" si="188"/>
        <v xml:space="preserve">MaintZ2 Pos#2   Alarm   </v>
      </c>
      <c r="N1916" t="s">
        <v>10350</v>
      </c>
    </row>
    <row r="1917" spans="2:14">
      <c r="B1917" s="690">
        <v>1913</v>
      </c>
      <c r="C1917" s="1451"/>
      <c r="D1917" s="691">
        <v>8</v>
      </c>
      <c r="E1917" s="692" t="str">
        <f t="shared" si="187"/>
        <v xml:space="preserve">[F1912] MaintZ3 Pos#1   Alarm   </v>
      </c>
      <c r="L1917" t="s">
        <v>12701</v>
      </c>
      <c r="M1917" t="str">
        <f t="shared" si="188"/>
        <v xml:space="preserve">MaintZ3 Pos#1   Alarm   </v>
      </c>
      <c r="N1917" t="s">
        <v>10351</v>
      </c>
    </row>
    <row r="1918" spans="2:14">
      <c r="B1918" s="690">
        <v>1914</v>
      </c>
      <c r="C1918" s="1451"/>
      <c r="D1918" s="691">
        <v>9</v>
      </c>
      <c r="E1918" s="692" t="str">
        <f t="shared" si="187"/>
        <v xml:space="preserve">[F1913] MaintZ3 Pos#2   Alarm   </v>
      </c>
      <c r="L1918" t="s">
        <v>12702</v>
      </c>
      <c r="M1918" t="str">
        <f t="shared" si="188"/>
        <v xml:space="preserve">MaintZ3 Pos#2   Alarm   </v>
      </c>
      <c r="N1918" t="s">
        <v>10352</v>
      </c>
    </row>
    <row r="1919" spans="2:14">
      <c r="B1919" s="690">
        <v>1915</v>
      </c>
      <c r="C1919" s="1451"/>
      <c r="D1919" s="691" t="s">
        <v>7042</v>
      </c>
      <c r="E1919" s="692" t="str">
        <f t="shared" si="187"/>
        <v xml:space="preserve">[F1914] MaintZ4 Pos#1   Alarm   </v>
      </c>
      <c r="L1919" t="s">
        <v>12703</v>
      </c>
      <c r="M1919" t="str">
        <f t="shared" si="188"/>
        <v xml:space="preserve">MaintZ4 Pos#1   Alarm   </v>
      </c>
      <c r="N1919" t="s">
        <v>10353</v>
      </c>
    </row>
    <row r="1920" spans="2:14">
      <c r="B1920" s="690">
        <v>1916</v>
      </c>
      <c r="C1920" s="1451"/>
      <c r="D1920" s="691" t="s">
        <v>7043</v>
      </c>
      <c r="E1920" s="692" t="str">
        <f t="shared" si="187"/>
        <v xml:space="preserve">[F1915] MaintZ4 Pos#2   Alarm   </v>
      </c>
      <c r="L1920" t="s">
        <v>12704</v>
      </c>
      <c r="M1920" t="str">
        <f t="shared" si="188"/>
        <v xml:space="preserve">MaintZ4 Pos#2   Alarm   </v>
      </c>
      <c r="N1920" t="s">
        <v>10354</v>
      </c>
    </row>
    <row r="1921" spans="2:14">
      <c r="B1921" s="690">
        <v>1917</v>
      </c>
      <c r="C1921" s="1451"/>
      <c r="D1921" s="691" t="s">
        <v>7044</v>
      </c>
      <c r="E1921" s="692" t="str">
        <f t="shared" si="187"/>
        <v>[F1916] Spare Alarm</v>
      </c>
      <c r="L1921" t="s">
        <v>12705</v>
      </c>
      <c r="M1921" t="str">
        <f t="shared" si="188"/>
        <v>Spare Alarm</v>
      </c>
      <c r="N1921" t="s">
        <v>9500</v>
      </c>
    </row>
    <row r="1922" spans="2:14">
      <c r="B1922" s="690">
        <v>1918</v>
      </c>
      <c r="C1922" s="1451"/>
      <c r="D1922" s="691" t="s">
        <v>7045</v>
      </c>
      <c r="E1922" s="692" t="str">
        <f t="shared" si="187"/>
        <v>[F1917] Spare Alarm</v>
      </c>
      <c r="L1922" t="s">
        <v>12706</v>
      </c>
      <c r="M1922" t="str">
        <f t="shared" si="188"/>
        <v>Spare Alarm</v>
      </c>
      <c r="N1922" t="s">
        <v>9500</v>
      </c>
    </row>
    <row r="1923" spans="2:14">
      <c r="B1923" s="690">
        <v>1919</v>
      </c>
      <c r="C1923" s="1451"/>
      <c r="D1923" s="691" t="s">
        <v>7046</v>
      </c>
      <c r="E1923" s="692" t="str">
        <f t="shared" si="187"/>
        <v>[F1918] Spare Alarm</v>
      </c>
      <c r="L1923" t="s">
        <v>12707</v>
      </c>
      <c r="M1923" t="str">
        <f t="shared" si="188"/>
        <v>Spare Alarm</v>
      </c>
      <c r="N1923" t="s">
        <v>9500</v>
      </c>
    </row>
    <row r="1924" spans="2:14">
      <c r="B1924" s="690">
        <v>1920</v>
      </c>
      <c r="C1924" s="1452"/>
      <c r="D1924" s="691" t="s">
        <v>7047</v>
      </c>
      <c r="E1924" s="692" t="str">
        <f t="shared" si="187"/>
        <v>[F1919] Spare Alarm</v>
      </c>
      <c r="L1924" t="s">
        <v>12708</v>
      </c>
      <c r="M1924" t="str">
        <f t="shared" si="188"/>
        <v>Spare Alarm</v>
      </c>
      <c r="N1924" t="s">
        <v>9500</v>
      </c>
    </row>
    <row r="1925" spans="2:14">
      <c r="B1925" s="690">
        <v>1921</v>
      </c>
      <c r="C1925" s="1450" t="str">
        <f t="shared" si="189"/>
        <v>2798</v>
      </c>
      <c r="D1925" s="691">
        <v>0</v>
      </c>
      <c r="E1925" s="692" t="str">
        <f t="shared" si="187"/>
        <v xml:space="preserve">[F1920] Edge    Pin#1   Pos#1   Alarm   </v>
      </c>
      <c r="L1925" t="s">
        <v>12709</v>
      </c>
      <c r="M1925" t="str">
        <f t="shared" si="188"/>
        <v xml:space="preserve">Edge    Pin#1   Pos#1   Alarm   </v>
      </c>
      <c r="N1925" t="s">
        <v>10355</v>
      </c>
    </row>
    <row r="1926" spans="2:14">
      <c r="B1926" s="690">
        <v>1922</v>
      </c>
      <c r="C1926" s="1451"/>
      <c r="D1926" s="691">
        <v>1</v>
      </c>
      <c r="E1926" s="692" t="str">
        <f t="shared" ref="E1926:E1989" si="190">L1926&amp;" "&amp;M1926</f>
        <v xml:space="preserve">[F1921] Edge    Pin#1   Pos#2   Alarm   </v>
      </c>
      <c r="L1926" t="s">
        <v>12710</v>
      </c>
      <c r="M1926" t="str">
        <f t="shared" si="188"/>
        <v xml:space="preserve">Edge    Pin#1   Pos#2   Alarm   </v>
      </c>
      <c r="N1926" t="s">
        <v>10356</v>
      </c>
    </row>
    <row r="1927" spans="2:14">
      <c r="B1927" s="690">
        <v>1923</v>
      </c>
      <c r="C1927" s="1451"/>
      <c r="D1927" s="691">
        <v>2</v>
      </c>
      <c r="E1927" s="692" t="str">
        <f t="shared" si="190"/>
        <v xml:space="preserve">[F1922] Edge    Pin#2   Pos#1   Alarm   </v>
      </c>
      <c r="L1927" t="s">
        <v>12711</v>
      </c>
      <c r="M1927" t="str">
        <f t="shared" si="188"/>
        <v xml:space="preserve">Edge    Pin#2   Pos#1   Alarm   </v>
      </c>
      <c r="N1927" t="s">
        <v>10357</v>
      </c>
    </row>
    <row r="1928" spans="2:14">
      <c r="B1928" s="690">
        <v>1924</v>
      </c>
      <c r="C1928" s="1451"/>
      <c r="D1928" s="691">
        <v>3</v>
      </c>
      <c r="E1928" s="692" t="str">
        <f t="shared" si="190"/>
        <v xml:space="preserve">[F1923] Edge    Pin#2   Pos#2   Alarm   </v>
      </c>
      <c r="L1928" t="s">
        <v>12712</v>
      </c>
      <c r="M1928" t="str">
        <f t="shared" si="188"/>
        <v xml:space="preserve">Edge    Pin#2   Pos#2   Alarm   </v>
      </c>
      <c r="N1928" t="s">
        <v>10358</v>
      </c>
    </row>
    <row r="1929" spans="2:14">
      <c r="B1929" s="690">
        <v>1925</v>
      </c>
      <c r="C1929" s="1451"/>
      <c r="D1929" s="691">
        <v>4</v>
      </c>
      <c r="E1929" s="692" t="str">
        <f t="shared" si="190"/>
        <v xml:space="preserve">[F1924] Edge    Pin#3   Pos#1   Alarm   </v>
      </c>
      <c r="L1929" t="s">
        <v>12713</v>
      </c>
      <c r="M1929" t="str">
        <f t="shared" si="188"/>
        <v xml:space="preserve">Edge    Pin#3   Pos#1   Alarm   </v>
      </c>
      <c r="N1929" t="s">
        <v>10359</v>
      </c>
    </row>
    <row r="1930" spans="2:14">
      <c r="B1930" s="690">
        <v>1926</v>
      </c>
      <c r="C1930" s="1451"/>
      <c r="D1930" s="691">
        <v>5</v>
      </c>
      <c r="E1930" s="692" t="str">
        <f t="shared" si="190"/>
        <v xml:space="preserve">[F1925] Edge    Pin#3   Pos#2   Alarm   </v>
      </c>
      <c r="L1930" t="s">
        <v>12714</v>
      </c>
      <c r="M1930" t="str">
        <f t="shared" si="188"/>
        <v xml:space="preserve">Edge    Pin#3   Pos#2   Alarm   </v>
      </c>
      <c r="N1930" t="s">
        <v>10360</v>
      </c>
    </row>
    <row r="1931" spans="2:14">
      <c r="B1931" s="690">
        <v>1927</v>
      </c>
      <c r="C1931" s="1451"/>
      <c r="D1931" s="691">
        <v>6</v>
      </c>
      <c r="E1931" s="692" t="str">
        <f t="shared" si="190"/>
        <v xml:space="preserve">[F1926] Center  Pin Z1  Pos#1   Alarm   </v>
      </c>
      <c r="L1931" t="s">
        <v>12715</v>
      </c>
      <c r="M1931" t="str">
        <f t="shared" si="188"/>
        <v xml:space="preserve">Center  Pin Z1  Pos#1   Alarm   </v>
      </c>
      <c r="N1931" t="s">
        <v>10361</v>
      </c>
    </row>
    <row r="1932" spans="2:14">
      <c r="B1932" s="690">
        <v>1928</v>
      </c>
      <c r="C1932" s="1451"/>
      <c r="D1932" s="691">
        <v>7</v>
      </c>
      <c r="E1932" s="692" t="str">
        <f t="shared" si="190"/>
        <v xml:space="preserve">[F1927] Center  Pin Z1  Pos#2   Alarm   </v>
      </c>
      <c r="L1932" t="s">
        <v>12716</v>
      </c>
      <c r="M1932" t="str">
        <f t="shared" si="188"/>
        <v xml:space="preserve">Center  Pin Z1  Pos#2   Alarm   </v>
      </c>
      <c r="N1932" t="s">
        <v>10362</v>
      </c>
    </row>
    <row r="1933" spans="2:14">
      <c r="B1933" s="690">
        <v>1929</v>
      </c>
      <c r="C1933" s="1451"/>
      <c r="D1933" s="691">
        <v>8</v>
      </c>
      <c r="E1933" s="692" t="str">
        <f t="shared" si="190"/>
        <v xml:space="preserve">[F1928] Center  Pin Z2  Pos#1   Alarm   </v>
      </c>
      <c r="L1933" t="s">
        <v>12717</v>
      </c>
      <c r="M1933" t="str">
        <f t="shared" si="188"/>
        <v xml:space="preserve">Center  Pin Z2  Pos#1   Alarm   </v>
      </c>
      <c r="N1933" t="s">
        <v>10363</v>
      </c>
    </row>
    <row r="1934" spans="2:14">
      <c r="B1934" s="690">
        <v>1930</v>
      </c>
      <c r="C1934" s="1451"/>
      <c r="D1934" s="691">
        <v>9</v>
      </c>
      <c r="E1934" s="692" t="str">
        <f t="shared" si="190"/>
        <v xml:space="preserve">[F1929] Center  Pin Z2  Pos#2   Alarm   </v>
      </c>
      <c r="L1934" t="s">
        <v>12718</v>
      </c>
      <c r="M1934" t="str">
        <f t="shared" si="188"/>
        <v xml:space="preserve">Center  Pin Z2  Pos#2   Alarm   </v>
      </c>
      <c r="N1934" t="s">
        <v>10364</v>
      </c>
    </row>
    <row r="1935" spans="2:14">
      <c r="B1935" s="690">
        <v>1931</v>
      </c>
      <c r="C1935" s="1451"/>
      <c r="D1935" s="691" t="s">
        <v>7042</v>
      </c>
      <c r="E1935" s="692" t="str">
        <f t="shared" si="190"/>
        <v xml:space="preserve">[F1930] Center  Pin X1  Pos#1   Alarm   </v>
      </c>
      <c r="L1935" t="s">
        <v>12719</v>
      </c>
      <c r="M1935" t="str">
        <f t="shared" si="188"/>
        <v xml:space="preserve">Center  Pin X1  Pos#1   Alarm   </v>
      </c>
      <c r="N1935" t="s">
        <v>10365</v>
      </c>
    </row>
    <row r="1936" spans="2:14">
      <c r="B1936" s="690">
        <v>1932</v>
      </c>
      <c r="C1936" s="1451"/>
      <c r="D1936" s="691" t="s">
        <v>7043</v>
      </c>
      <c r="E1936" s="692" t="str">
        <f t="shared" si="190"/>
        <v xml:space="preserve">[F1931] Center  Pin X1  Pos#2   Alarm   </v>
      </c>
      <c r="L1936" t="s">
        <v>12720</v>
      </c>
      <c r="M1936" t="str">
        <f t="shared" si="188"/>
        <v xml:space="preserve">Center  Pin X1  Pos#2   Alarm   </v>
      </c>
      <c r="N1936" t="s">
        <v>10366</v>
      </c>
    </row>
    <row r="1937" spans="2:14">
      <c r="B1937" s="690">
        <v>1933</v>
      </c>
      <c r="C1937" s="1451"/>
      <c r="D1937" s="691" t="s">
        <v>7044</v>
      </c>
      <c r="E1937" s="692" t="str">
        <f t="shared" si="190"/>
        <v xml:space="preserve">[F1932] Center  Pin X2  Pos#1   Alarm   </v>
      </c>
      <c r="L1937" t="s">
        <v>12721</v>
      </c>
      <c r="M1937" t="str">
        <f t="shared" si="188"/>
        <v xml:space="preserve">Center  Pin X2  Pos#1   Alarm   </v>
      </c>
      <c r="N1937" t="s">
        <v>10367</v>
      </c>
    </row>
    <row r="1938" spans="2:14">
      <c r="B1938" s="690">
        <v>1934</v>
      </c>
      <c r="C1938" s="1451"/>
      <c r="D1938" s="691" t="s">
        <v>7045</v>
      </c>
      <c r="E1938" s="692" t="str">
        <f t="shared" si="190"/>
        <v xml:space="preserve">[F1933] Center  Pin X2  Pos#2   Alarm   </v>
      </c>
      <c r="L1938" t="s">
        <v>12722</v>
      </c>
      <c r="M1938" t="str">
        <f t="shared" si="188"/>
        <v xml:space="preserve">Center  Pin X2  Pos#2   Alarm   </v>
      </c>
      <c r="N1938" t="s">
        <v>10368</v>
      </c>
    </row>
    <row r="1939" spans="2:14">
      <c r="B1939" s="690">
        <v>1935</v>
      </c>
      <c r="C1939" s="1451"/>
      <c r="D1939" s="691" t="s">
        <v>7046</v>
      </c>
      <c r="E1939" s="692" t="str">
        <f t="shared" si="190"/>
        <v xml:space="preserve">[F1934] Center  Pin X3  Pos#1   Alarm   </v>
      </c>
      <c r="L1939" t="s">
        <v>12723</v>
      </c>
      <c r="M1939" t="str">
        <f t="shared" si="188"/>
        <v xml:space="preserve">Center  Pin X3  Pos#1   Alarm   </v>
      </c>
      <c r="N1939" t="s">
        <v>10369</v>
      </c>
    </row>
    <row r="1940" spans="2:14">
      <c r="B1940" s="690">
        <v>1936</v>
      </c>
      <c r="C1940" s="1452"/>
      <c r="D1940" s="691" t="s">
        <v>7047</v>
      </c>
      <c r="E1940" s="692" t="str">
        <f t="shared" si="190"/>
        <v xml:space="preserve">[F1935] Center  Pin X3  Pos#2   Alarm   </v>
      </c>
      <c r="L1940" t="s">
        <v>12724</v>
      </c>
      <c r="M1940" t="str">
        <f t="shared" ref="M1940:M2003" si="191">IF("Alarm   " =N1940, "Spare Alarm", N1940)</f>
        <v xml:space="preserve">Center  Pin X3  Pos#2   Alarm   </v>
      </c>
      <c r="N1940" t="s">
        <v>10370</v>
      </c>
    </row>
    <row r="1941" spans="2:14">
      <c r="B1941" s="690">
        <v>1937</v>
      </c>
      <c r="C1941" s="1450" t="str">
        <f t="shared" ref="C1941:C1989" si="192">DEC2HEX(HEX2DEC(C1925)+1)</f>
        <v>2799</v>
      </c>
      <c r="D1941" s="691">
        <v>0</v>
      </c>
      <c r="E1941" s="692" t="str">
        <f t="shared" si="190"/>
        <v xml:space="preserve">[F1936] Center  Pin X4  Pos#1   Alarm   </v>
      </c>
      <c r="L1941" t="s">
        <v>12725</v>
      </c>
      <c r="M1941" t="str">
        <f t="shared" si="191"/>
        <v xml:space="preserve">Center  Pin X4  Pos#1   Alarm   </v>
      </c>
      <c r="N1941" t="s">
        <v>10371</v>
      </c>
    </row>
    <row r="1942" spans="2:14">
      <c r="B1942" s="690">
        <v>1938</v>
      </c>
      <c r="C1942" s="1451"/>
      <c r="D1942" s="691">
        <v>1</v>
      </c>
      <c r="E1942" s="692" t="str">
        <f t="shared" si="190"/>
        <v xml:space="preserve">[F1937] Center  Pin X4  Pos#2   Alarm   </v>
      </c>
      <c r="L1942" t="s">
        <v>12726</v>
      </c>
      <c r="M1942" t="str">
        <f t="shared" si="191"/>
        <v xml:space="preserve">Center  Pin X4  Pos#2   Alarm   </v>
      </c>
      <c r="N1942" t="s">
        <v>10372</v>
      </c>
    </row>
    <row r="1943" spans="2:14">
      <c r="B1943" s="690">
        <v>1939</v>
      </c>
      <c r="C1943" s="1451"/>
      <c r="D1943" s="691">
        <v>2</v>
      </c>
      <c r="E1943" s="692" t="str">
        <f t="shared" si="190"/>
        <v xml:space="preserve">[F1938] Center  Pin X5  Pos#1   Alarm   </v>
      </c>
      <c r="L1943" t="s">
        <v>12727</v>
      </c>
      <c r="M1943" t="str">
        <f t="shared" si="191"/>
        <v xml:space="preserve">Center  Pin X5  Pos#1   Alarm   </v>
      </c>
      <c r="N1943" t="s">
        <v>10373</v>
      </c>
    </row>
    <row r="1944" spans="2:14">
      <c r="B1944" s="690">
        <v>1940</v>
      </c>
      <c r="C1944" s="1451"/>
      <c r="D1944" s="691">
        <v>3</v>
      </c>
      <c r="E1944" s="692" t="str">
        <f t="shared" si="190"/>
        <v xml:space="preserve">[F1939] Center  Pin X5  Pos#2   Alarm   </v>
      </c>
      <c r="L1944" t="s">
        <v>12728</v>
      </c>
      <c r="M1944" t="str">
        <f t="shared" si="191"/>
        <v xml:space="preserve">Center  Pin X5  Pos#2   Alarm   </v>
      </c>
      <c r="N1944" t="s">
        <v>10374</v>
      </c>
    </row>
    <row r="1945" spans="2:14">
      <c r="B1945" s="690">
        <v>1941</v>
      </c>
      <c r="C1945" s="1451"/>
      <c r="D1945" s="691">
        <v>4</v>
      </c>
      <c r="E1945" s="692" t="str">
        <f t="shared" si="190"/>
        <v xml:space="preserve">[F1940] Center  Pin X6  Pos#1   Alarm   </v>
      </c>
      <c r="L1945" t="s">
        <v>12729</v>
      </c>
      <c r="M1945" t="str">
        <f t="shared" si="191"/>
        <v xml:space="preserve">Center  Pin X6  Pos#1   Alarm   </v>
      </c>
      <c r="N1945" t="s">
        <v>10375</v>
      </c>
    </row>
    <row r="1946" spans="2:14">
      <c r="B1946" s="690">
        <v>1942</v>
      </c>
      <c r="C1946" s="1451"/>
      <c r="D1946" s="691">
        <v>5</v>
      </c>
      <c r="E1946" s="692" t="str">
        <f t="shared" si="190"/>
        <v xml:space="preserve">[F1941] Center  Pin X6  Pos#2   Alarm   </v>
      </c>
      <c r="L1946" t="s">
        <v>12730</v>
      </c>
      <c r="M1946" t="str">
        <f t="shared" si="191"/>
        <v xml:space="preserve">Center  Pin X6  Pos#2   Alarm   </v>
      </c>
      <c r="N1946" t="s">
        <v>10376</v>
      </c>
    </row>
    <row r="1947" spans="2:14">
      <c r="B1947" s="690">
        <v>1943</v>
      </c>
      <c r="C1947" s="1451"/>
      <c r="D1947" s="691">
        <v>6</v>
      </c>
      <c r="E1947" s="692" t="str">
        <f t="shared" si="190"/>
        <v xml:space="preserve">[F1942] WindowY1Moving  Pos#1   Alarm   </v>
      </c>
      <c r="L1947" t="s">
        <v>12731</v>
      </c>
      <c r="M1947" t="str">
        <f t="shared" si="191"/>
        <v xml:space="preserve">WindowY1Moving  Pos#1   Alarm   </v>
      </c>
      <c r="N1947" t="s">
        <v>10377</v>
      </c>
    </row>
    <row r="1948" spans="2:14">
      <c r="B1948" s="690">
        <v>1944</v>
      </c>
      <c r="C1948" s="1451"/>
      <c r="D1948" s="691">
        <v>7</v>
      </c>
      <c r="E1948" s="692" t="str">
        <f t="shared" si="190"/>
        <v xml:space="preserve">[F1943] WindowY1Moving  Pos#2   Alarm   </v>
      </c>
      <c r="L1948" t="s">
        <v>12732</v>
      </c>
      <c r="M1948" t="str">
        <f t="shared" si="191"/>
        <v xml:space="preserve">WindowY1Moving  Pos#2   Alarm   </v>
      </c>
      <c r="N1948" t="s">
        <v>10378</v>
      </c>
    </row>
    <row r="1949" spans="2:14">
      <c r="B1949" s="690">
        <v>1945</v>
      </c>
      <c r="C1949" s="1451"/>
      <c r="D1949" s="691">
        <v>8</v>
      </c>
      <c r="E1949" s="692" t="str">
        <f t="shared" si="190"/>
        <v xml:space="preserve">[F1944] WindowY1Moving  Pos#3   Alarm   </v>
      </c>
      <c r="L1949" t="s">
        <v>12733</v>
      </c>
      <c r="M1949" t="str">
        <f t="shared" si="191"/>
        <v xml:space="preserve">WindowY1Moving  Pos#3   Alarm   </v>
      </c>
      <c r="N1949" t="s">
        <v>10379</v>
      </c>
    </row>
    <row r="1950" spans="2:14">
      <c r="B1950" s="690">
        <v>1946</v>
      </c>
      <c r="C1950" s="1451"/>
      <c r="D1950" s="691">
        <v>9</v>
      </c>
      <c r="E1950" s="692" t="str">
        <f t="shared" si="190"/>
        <v xml:space="preserve">[F1945] WindowY1Moving  Pos#4   Alarm   </v>
      </c>
      <c r="L1950" t="s">
        <v>12734</v>
      </c>
      <c r="M1950" t="str">
        <f t="shared" si="191"/>
        <v xml:space="preserve">WindowY1Moving  Pos#4   Alarm   </v>
      </c>
      <c r="N1950" t="s">
        <v>10380</v>
      </c>
    </row>
    <row r="1951" spans="2:14">
      <c r="B1951" s="690">
        <v>1947</v>
      </c>
      <c r="C1951" s="1451"/>
      <c r="D1951" s="691" t="s">
        <v>7042</v>
      </c>
      <c r="E1951" s="692" t="str">
        <f t="shared" si="190"/>
        <v xml:space="preserve">[F1946] WindowY1Moving  Pos#5   Alarm   </v>
      </c>
      <c r="L1951" t="s">
        <v>12735</v>
      </c>
      <c r="M1951" t="str">
        <f t="shared" si="191"/>
        <v xml:space="preserve">WindowY1Moving  Pos#5   Alarm   </v>
      </c>
      <c r="N1951" t="s">
        <v>10381</v>
      </c>
    </row>
    <row r="1952" spans="2:14">
      <c r="B1952" s="690">
        <v>1948</v>
      </c>
      <c r="C1952" s="1451"/>
      <c r="D1952" s="691" t="s">
        <v>7043</v>
      </c>
      <c r="E1952" s="692" t="str">
        <f t="shared" si="190"/>
        <v xml:space="preserve">[F1947] WindowY1Moving  Pos#6   Alarm   </v>
      </c>
      <c r="L1952" t="s">
        <v>12736</v>
      </c>
      <c r="M1952" t="str">
        <f t="shared" si="191"/>
        <v xml:space="preserve">WindowY1Moving  Pos#6   Alarm   </v>
      </c>
      <c r="N1952" t="s">
        <v>10382</v>
      </c>
    </row>
    <row r="1953" spans="2:14">
      <c r="B1953" s="690">
        <v>1949</v>
      </c>
      <c r="C1953" s="1451"/>
      <c r="D1953" s="691" t="s">
        <v>7044</v>
      </c>
      <c r="E1953" s="692" t="str">
        <f t="shared" si="190"/>
        <v xml:space="preserve">[F1948] WindowY1Moving  Pos#7   Alarm   </v>
      </c>
      <c r="L1953" t="s">
        <v>12737</v>
      </c>
      <c r="M1953" t="str">
        <f t="shared" si="191"/>
        <v xml:space="preserve">WindowY1Moving  Pos#7   Alarm   </v>
      </c>
      <c r="N1953" t="s">
        <v>10383</v>
      </c>
    </row>
    <row r="1954" spans="2:14">
      <c r="B1954" s="690">
        <v>1950</v>
      </c>
      <c r="C1954" s="1451"/>
      <c r="D1954" s="691" t="s">
        <v>7045</v>
      </c>
      <c r="E1954" s="692" t="str">
        <f t="shared" si="190"/>
        <v xml:space="preserve">[F1949] WindowY1Moving  Pos#8   Alarm   </v>
      </c>
      <c r="L1954" t="s">
        <v>12738</v>
      </c>
      <c r="M1954" t="str">
        <f t="shared" si="191"/>
        <v xml:space="preserve">WindowY1Moving  Pos#8   Alarm   </v>
      </c>
      <c r="N1954" t="s">
        <v>10384</v>
      </c>
    </row>
    <row r="1955" spans="2:14">
      <c r="B1955" s="690">
        <v>1951</v>
      </c>
      <c r="C1955" s="1451"/>
      <c r="D1955" s="691" t="s">
        <v>7046</v>
      </c>
      <c r="E1955" s="692" t="str">
        <f t="shared" si="190"/>
        <v xml:space="preserve">[F1950] WindowY1Moving  Pos#9   Alarm   </v>
      </c>
      <c r="L1955" t="s">
        <v>12739</v>
      </c>
      <c r="M1955" t="str">
        <f t="shared" si="191"/>
        <v xml:space="preserve">WindowY1Moving  Pos#9   Alarm   </v>
      </c>
      <c r="N1955" t="s">
        <v>10385</v>
      </c>
    </row>
    <row r="1956" spans="2:14">
      <c r="B1956" s="690">
        <v>1952</v>
      </c>
      <c r="C1956" s="1452"/>
      <c r="D1956" s="691" t="s">
        <v>7047</v>
      </c>
      <c r="E1956" s="692" t="str">
        <f t="shared" si="190"/>
        <v xml:space="preserve">[F1951] Window  Process PosCheckAlarm   </v>
      </c>
      <c r="L1956" t="s">
        <v>12740</v>
      </c>
      <c r="M1956" t="str">
        <f t="shared" si="191"/>
        <v xml:space="preserve">Window  Process PosCheckAlarm   </v>
      </c>
      <c r="N1956" t="s">
        <v>10386</v>
      </c>
    </row>
    <row r="1957" spans="2:14">
      <c r="B1957" s="690">
        <v>1953</v>
      </c>
      <c r="C1957" s="1450" t="str">
        <f t="shared" si="192"/>
        <v>279A</v>
      </c>
      <c r="D1957" s="691">
        <v>0</v>
      </c>
      <c r="E1957" s="692" t="str">
        <f t="shared" si="190"/>
        <v xml:space="preserve">[F1952] WindowY2Position(-)LimitAlarm   </v>
      </c>
      <c r="L1957" t="s">
        <v>12741</v>
      </c>
      <c r="M1957" t="str">
        <f t="shared" si="191"/>
        <v xml:space="preserve">WindowY2Position(-)LimitAlarm   </v>
      </c>
      <c r="N1957" t="s">
        <v>10387</v>
      </c>
    </row>
    <row r="1958" spans="2:14">
      <c r="B1958" s="690">
        <v>1954</v>
      </c>
      <c r="C1958" s="1451"/>
      <c r="D1958" s="691">
        <v>1</v>
      </c>
      <c r="E1958" s="692" t="str">
        <f t="shared" si="190"/>
        <v xml:space="preserve">[F1953] WindowY2Moving  PosHome Alarm   </v>
      </c>
      <c r="L1958" t="s">
        <v>12742</v>
      </c>
      <c r="M1958" t="str">
        <f t="shared" si="191"/>
        <v xml:space="preserve">WindowY2Moving  PosHome Alarm   </v>
      </c>
      <c r="N1958" t="s">
        <v>10388</v>
      </c>
    </row>
    <row r="1959" spans="2:14">
      <c r="B1959" s="690">
        <v>1955</v>
      </c>
      <c r="C1959" s="1451"/>
      <c r="D1959" s="691">
        <v>2</v>
      </c>
      <c r="E1959" s="692" t="str">
        <f t="shared" si="190"/>
        <v xml:space="preserve">[F1954] WindowY2Moving  Pos#1   Alarm   </v>
      </c>
      <c r="L1959" t="s">
        <v>12743</v>
      </c>
      <c r="M1959" t="str">
        <f t="shared" si="191"/>
        <v xml:space="preserve">WindowY2Moving  Pos#1   Alarm   </v>
      </c>
      <c r="N1959" t="s">
        <v>10389</v>
      </c>
    </row>
    <row r="1960" spans="2:14">
      <c r="B1960" s="690">
        <v>1956</v>
      </c>
      <c r="C1960" s="1451"/>
      <c r="D1960" s="691">
        <v>3</v>
      </c>
      <c r="E1960" s="692" t="str">
        <f t="shared" si="190"/>
        <v xml:space="preserve">[F1955] WindowY2Moving  Pos#2   Alarm   </v>
      </c>
      <c r="L1960" t="s">
        <v>12744</v>
      </c>
      <c r="M1960" t="str">
        <f t="shared" si="191"/>
        <v xml:space="preserve">WindowY2Moving  Pos#2   Alarm   </v>
      </c>
      <c r="N1960" t="s">
        <v>10390</v>
      </c>
    </row>
    <row r="1961" spans="2:14">
      <c r="B1961" s="690">
        <v>1957</v>
      </c>
      <c r="C1961" s="1451"/>
      <c r="D1961" s="691">
        <v>4</v>
      </c>
      <c r="E1961" s="692" t="str">
        <f t="shared" si="190"/>
        <v xml:space="preserve">[F1956] WindowY2Moving  Pos#3   Alarm   </v>
      </c>
      <c r="L1961" t="s">
        <v>12745</v>
      </c>
      <c r="M1961" t="str">
        <f t="shared" si="191"/>
        <v xml:space="preserve">WindowY2Moving  Pos#3   Alarm   </v>
      </c>
      <c r="N1961" t="s">
        <v>10391</v>
      </c>
    </row>
    <row r="1962" spans="2:14">
      <c r="B1962" s="690">
        <v>1958</v>
      </c>
      <c r="C1962" s="1451"/>
      <c r="D1962" s="691">
        <v>5</v>
      </c>
      <c r="E1962" s="692" t="str">
        <f t="shared" si="190"/>
        <v xml:space="preserve">[F1957] WindowY2Moving  Pos#4   Alarm   </v>
      </c>
      <c r="L1962" t="s">
        <v>12746</v>
      </c>
      <c r="M1962" t="str">
        <f t="shared" si="191"/>
        <v xml:space="preserve">WindowY2Moving  Pos#4   Alarm   </v>
      </c>
      <c r="N1962" t="s">
        <v>10392</v>
      </c>
    </row>
    <row r="1963" spans="2:14">
      <c r="B1963" s="690">
        <v>1959</v>
      </c>
      <c r="C1963" s="1451"/>
      <c r="D1963" s="691">
        <v>6</v>
      </c>
      <c r="E1963" s="692" t="str">
        <f t="shared" si="190"/>
        <v xml:space="preserve">[F1958] WindowY2Moving  Pos#5   Alarm   </v>
      </c>
      <c r="L1963" t="s">
        <v>12747</v>
      </c>
      <c r="M1963" t="str">
        <f t="shared" si="191"/>
        <v xml:space="preserve">WindowY2Moving  Pos#5   Alarm   </v>
      </c>
      <c r="N1963" t="s">
        <v>10393</v>
      </c>
    </row>
    <row r="1964" spans="2:14">
      <c r="B1964" s="690">
        <v>1960</v>
      </c>
      <c r="C1964" s="1451"/>
      <c r="D1964" s="691">
        <v>7</v>
      </c>
      <c r="E1964" s="692" t="str">
        <f t="shared" si="190"/>
        <v xml:space="preserve">[F1959] WindowY2Moving  Pos#6   Alarm   </v>
      </c>
      <c r="L1964" t="s">
        <v>12748</v>
      </c>
      <c r="M1964" t="str">
        <f t="shared" si="191"/>
        <v xml:space="preserve">WindowY2Moving  Pos#6   Alarm   </v>
      </c>
      <c r="N1964" t="s">
        <v>10394</v>
      </c>
    </row>
    <row r="1965" spans="2:14">
      <c r="B1965" s="690">
        <v>1961</v>
      </c>
      <c r="C1965" s="1451"/>
      <c r="D1965" s="691">
        <v>8</v>
      </c>
      <c r="E1965" s="692" t="str">
        <f t="shared" si="190"/>
        <v xml:space="preserve">[F1960] WindowY2Moving  Pos#7   Alarm   </v>
      </c>
      <c r="L1965" t="s">
        <v>12749</v>
      </c>
      <c r="M1965" t="str">
        <f t="shared" si="191"/>
        <v xml:space="preserve">WindowY2Moving  Pos#7   Alarm   </v>
      </c>
      <c r="N1965" t="s">
        <v>10395</v>
      </c>
    </row>
    <row r="1966" spans="2:14">
      <c r="B1966" s="690">
        <v>1962</v>
      </c>
      <c r="C1966" s="1451"/>
      <c r="D1966" s="691">
        <v>9</v>
      </c>
      <c r="E1966" s="692" t="str">
        <f t="shared" si="190"/>
        <v xml:space="preserve">[F1961] WindowY2Moving  Pos#8   Alarm   </v>
      </c>
      <c r="L1966" t="s">
        <v>12750</v>
      </c>
      <c r="M1966" t="str">
        <f t="shared" si="191"/>
        <v xml:space="preserve">WindowY2Moving  Pos#8   Alarm   </v>
      </c>
      <c r="N1966" t="s">
        <v>10396</v>
      </c>
    </row>
    <row r="1967" spans="2:14">
      <c r="B1967" s="690">
        <v>1963</v>
      </c>
      <c r="C1967" s="1451"/>
      <c r="D1967" s="691" t="s">
        <v>7042</v>
      </c>
      <c r="E1967" s="692" t="str">
        <f t="shared" si="190"/>
        <v xml:space="preserve">[F1962] WindowY2Moving  Pos#9   Alarm   </v>
      </c>
      <c r="L1967" t="s">
        <v>12751</v>
      </c>
      <c r="M1967" t="str">
        <f t="shared" si="191"/>
        <v xml:space="preserve">WindowY2Moving  Pos#9   Alarm   </v>
      </c>
      <c r="N1967" t="s">
        <v>10397</v>
      </c>
    </row>
    <row r="1968" spans="2:14">
      <c r="B1968" s="690">
        <v>1964</v>
      </c>
      <c r="C1968" s="1451"/>
      <c r="D1968" s="691" t="s">
        <v>7043</v>
      </c>
      <c r="E1968" s="692" t="str">
        <f t="shared" si="190"/>
        <v xml:space="preserve">[F1963] WindowY2Position(+)LimitAlarm   </v>
      </c>
      <c r="L1968" t="s">
        <v>12752</v>
      </c>
      <c r="M1968" t="str">
        <f t="shared" si="191"/>
        <v xml:space="preserve">WindowY2Position(+)LimitAlarm   </v>
      </c>
      <c r="N1968" t="s">
        <v>10398</v>
      </c>
    </row>
    <row r="1969" spans="2:14">
      <c r="B1969" s="690">
        <v>1965</v>
      </c>
      <c r="C1969" s="1451"/>
      <c r="D1969" s="691" t="s">
        <v>7044</v>
      </c>
      <c r="E1969" s="692" t="str">
        <f t="shared" si="190"/>
        <v xml:space="preserve">[F1964] Window  Up/Down Pos#1   Alarm   </v>
      </c>
      <c r="L1969" t="s">
        <v>12753</v>
      </c>
      <c r="M1969" t="str">
        <f t="shared" si="191"/>
        <v xml:space="preserve">Window  Up/Down Pos#1   Alarm   </v>
      </c>
      <c r="N1969" t="s">
        <v>10399</v>
      </c>
    </row>
    <row r="1970" spans="2:14">
      <c r="B1970" s="690">
        <v>1966</v>
      </c>
      <c r="C1970" s="1451"/>
      <c r="D1970" s="691" t="s">
        <v>7045</v>
      </c>
      <c r="E1970" s="692" t="str">
        <f t="shared" si="190"/>
        <v xml:space="preserve">[F1965] Window  Up/Down Pos#2   Alarm   </v>
      </c>
      <c r="L1970" t="s">
        <v>12754</v>
      </c>
      <c r="M1970" t="str">
        <f t="shared" si="191"/>
        <v xml:space="preserve">Window  Up/Down Pos#2   Alarm   </v>
      </c>
      <c r="N1970" t="s">
        <v>10400</v>
      </c>
    </row>
    <row r="1971" spans="2:14">
      <c r="B1971" s="690">
        <v>1967</v>
      </c>
      <c r="C1971" s="1451"/>
      <c r="D1971" s="691" t="s">
        <v>7046</v>
      </c>
      <c r="E1971" s="692" t="str">
        <f t="shared" si="190"/>
        <v xml:space="preserve">[F1966] Window  Up/Down Pos#3   Alarm   </v>
      </c>
      <c r="L1971" t="s">
        <v>12755</v>
      </c>
      <c r="M1971" t="str">
        <f t="shared" si="191"/>
        <v xml:space="preserve">Window  Up/Down Pos#3   Alarm   </v>
      </c>
      <c r="N1971" t="s">
        <v>10401</v>
      </c>
    </row>
    <row r="1972" spans="2:14">
      <c r="B1972" s="690">
        <v>1968</v>
      </c>
      <c r="C1972" s="1452"/>
      <c r="D1972" s="691" t="s">
        <v>7047</v>
      </c>
      <c r="E1972" s="692" t="str">
        <f t="shared" si="190"/>
        <v xml:space="preserve">[F1967] Window  Up/Down Pos#4   Alarm   </v>
      </c>
      <c r="L1972" t="s">
        <v>12756</v>
      </c>
      <c r="M1972" t="str">
        <f t="shared" si="191"/>
        <v xml:space="preserve">Window  Up/Down Pos#4   Alarm   </v>
      </c>
      <c r="N1972" t="s">
        <v>10402</v>
      </c>
    </row>
    <row r="1973" spans="2:14">
      <c r="B1973" s="690">
        <v>1969</v>
      </c>
      <c r="C1973" s="1450" t="str">
        <f t="shared" si="192"/>
        <v>279B</v>
      </c>
      <c r="D1973" s="691">
        <v>0</v>
      </c>
      <c r="E1973" s="692" t="str">
        <f t="shared" si="190"/>
        <v xml:space="preserve">[F1968] Window  Up/Down Pos#5   Alarm   </v>
      </c>
      <c r="L1973" t="s">
        <v>12757</v>
      </c>
      <c r="M1973" t="str">
        <f t="shared" si="191"/>
        <v xml:space="preserve">Window  Up/Down Pos#5   Alarm   </v>
      </c>
      <c r="N1973" t="s">
        <v>10403</v>
      </c>
    </row>
    <row r="1974" spans="2:14">
      <c r="B1974" s="690">
        <v>1970</v>
      </c>
      <c r="C1974" s="1451"/>
      <c r="D1974" s="691">
        <v>1</v>
      </c>
      <c r="E1974" s="692" t="str">
        <f t="shared" si="190"/>
        <v xml:space="preserve">[F1969] Window  Up/Down Pos#6   Alarm   </v>
      </c>
      <c r="L1974" t="s">
        <v>12758</v>
      </c>
      <c r="M1974" t="str">
        <f t="shared" si="191"/>
        <v xml:space="preserve">Window  Up/Down Pos#6   Alarm   </v>
      </c>
      <c r="N1974" t="s">
        <v>10404</v>
      </c>
    </row>
    <row r="1975" spans="2:14">
      <c r="B1975" s="690">
        <v>1971</v>
      </c>
      <c r="C1975" s="1451"/>
      <c r="D1975" s="691">
        <v>2</v>
      </c>
      <c r="E1975" s="692" t="str">
        <f t="shared" si="190"/>
        <v xml:space="preserve">[F1970] Window  Up/Down Pos#7   Alarm   </v>
      </c>
      <c r="L1975" t="s">
        <v>12759</v>
      </c>
      <c r="M1975" t="str">
        <f t="shared" si="191"/>
        <v xml:space="preserve">Window  Up/Down Pos#7   Alarm   </v>
      </c>
      <c r="N1975" t="s">
        <v>10405</v>
      </c>
    </row>
    <row r="1976" spans="2:14">
      <c r="B1976" s="690">
        <v>1972</v>
      </c>
      <c r="C1976" s="1451"/>
      <c r="D1976" s="691">
        <v>3</v>
      </c>
      <c r="E1976" s="692" t="str">
        <f t="shared" si="190"/>
        <v xml:space="preserve">[F1971] Window  Up/Down Pos#8   Alarm   </v>
      </c>
      <c r="L1976" t="s">
        <v>12760</v>
      </c>
      <c r="M1976" t="str">
        <f t="shared" si="191"/>
        <v xml:space="preserve">Window  Up/Down Pos#8   Alarm   </v>
      </c>
      <c r="N1976" t="s">
        <v>10406</v>
      </c>
    </row>
    <row r="1977" spans="2:14">
      <c r="B1977" s="690">
        <v>1973</v>
      </c>
      <c r="C1977" s="1451"/>
      <c r="D1977" s="691">
        <v>4</v>
      </c>
      <c r="E1977" s="692" t="str">
        <f t="shared" si="190"/>
        <v xml:space="preserve">[F1972] Window  Up/Down Pos#9   Alarm   </v>
      </c>
      <c r="L1977" t="s">
        <v>12761</v>
      </c>
      <c r="M1977" t="str">
        <f t="shared" si="191"/>
        <v xml:space="preserve">Window  Up/Down Pos#9   Alarm   </v>
      </c>
      <c r="N1977" t="s">
        <v>10407</v>
      </c>
    </row>
    <row r="1978" spans="2:14">
      <c r="B1978" s="690">
        <v>1974</v>
      </c>
      <c r="C1978" s="1451"/>
      <c r="D1978" s="691">
        <v>5</v>
      </c>
      <c r="E1978" s="692" t="str">
        <f t="shared" si="190"/>
        <v xml:space="preserve">[F1973] Window  Up/Down Pos#10  Alarm   </v>
      </c>
      <c r="L1978" t="s">
        <v>12762</v>
      </c>
      <c r="M1978" t="str">
        <f t="shared" si="191"/>
        <v xml:space="preserve">Window  Up/Down Pos#10  Alarm   </v>
      </c>
      <c r="N1978" t="s">
        <v>10408</v>
      </c>
    </row>
    <row r="1979" spans="2:14">
      <c r="B1979" s="690">
        <v>1975</v>
      </c>
      <c r="C1979" s="1451"/>
      <c r="D1979" s="691">
        <v>6</v>
      </c>
      <c r="E1979" s="692" t="str">
        <f t="shared" si="190"/>
        <v>[F1974] Spare Alarm</v>
      </c>
      <c r="L1979" t="s">
        <v>12763</v>
      </c>
      <c r="M1979" t="str">
        <f t="shared" si="191"/>
        <v>Spare Alarm</v>
      </c>
      <c r="N1979" t="s">
        <v>9500</v>
      </c>
    </row>
    <row r="1980" spans="2:14">
      <c r="B1980" s="690">
        <v>1976</v>
      </c>
      <c r="C1980" s="1451"/>
      <c r="D1980" s="691">
        <v>7</v>
      </c>
      <c r="E1980" s="692" t="str">
        <f t="shared" si="190"/>
        <v>[F1975] Spare Alarm</v>
      </c>
      <c r="L1980" t="s">
        <v>12764</v>
      </c>
      <c r="M1980" t="str">
        <f t="shared" si="191"/>
        <v>Spare Alarm</v>
      </c>
      <c r="N1980" t="s">
        <v>9500</v>
      </c>
    </row>
    <row r="1981" spans="2:14">
      <c r="B1981" s="690">
        <v>1977</v>
      </c>
      <c r="C1981" s="1451"/>
      <c r="D1981" s="691">
        <v>8</v>
      </c>
      <c r="E1981" s="692" t="str">
        <f t="shared" si="190"/>
        <v>[F1976] Spare Alarm</v>
      </c>
      <c r="L1981" t="s">
        <v>12765</v>
      </c>
      <c r="M1981" t="str">
        <f t="shared" si="191"/>
        <v>Spare Alarm</v>
      </c>
      <c r="N1981" t="s">
        <v>9500</v>
      </c>
    </row>
    <row r="1982" spans="2:14">
      <c r="B1982" s="690">
        <v>1978</v>
      </c>
      <c r="C1982" s="1451"/>
      <c r="D1982" s="691">
        <v>9</v>
      </c>
      <c r="E1982" s="692" t="str">
        <f t="shared" si="190"/>
        <v>[F1977] Spare Alarm</v>
      </c>
      <c r="L1982" t="s">
        <v>12766</v>
      </c>
      <c r="M1982" t="str">
        <f t="shared" si="191"/>
        <v>Spare Alarm</v>
      </c>
      <c r="N1982" t="s">
        <v>9500</v>
      </c>
    </row>
    <row r="1983" spans="2:14">
      <c r="B1983" s="690">
        <v>1979</v>
      </c>
      <c r="C1983" s="1451"/>
      <c r="D1983" s="691" t="s">
        <v>7042</v>
      </c>
      <c r="E1983" s="692" t="str">
        <f t="shared" si="190"/>
        <v>[F1978] Spare Alarm</v>
      </c>
      <c r="L1983" t="s">
        <v>12767</v>
      </c>
      <c r="M1983" t="str">
        <f t="shared" si="191"/>
        <v>Spare Alarm</v>
      </c>
      <c r="N1983" t="s">
        <v>9500</v>
      </c>
    </row>
    <row r="1984" spans="2:14">
      <c r="B1984" s="690">
        <v>1980</v>
      </c>
      <c r="C1984" s="1451"/>
      <c r="D1984" s="691" t="s">
        <v>7043</v>
      </c>
      <c r="E1984" s="692" t="str">
        <f t="shared" si="190"/>
        <v>[F1979] Spare Alarm</v>
      </c>
      <c r="L1984" t="s">
        <v>12768</v>
      </c>
      <c r="M1984" t="str">
        <f t="shared" si="191"/>
        <v>Spare Alarm</v>
      </c>
      <c r="N1984" t="s">
        <v>9500</v>
      </c>
    </row>
    <row r="1985" spans="2:14">
      <c r="B1985" s="690">
        <v>1981</v>
      </c>
      <c r="C1985" s="1451"/>
      <c r="D1985" s="691" t="s">
        <v>7044</v>
      </c>
      <c r="E1985" s="692" t="str">
        <f t="shared" si="190"/>
        <v>[F1980] Spare Alarm</v>
      </c>
      <c r="L1985" t="s">
        <v>12769</v>
      </c>
      <c r="M1985" t="str">
        <f t="shared" si="191"/>
        <v>Spare Alarm</v>
      </c>
      <c r="N1985" t="s">
        <v>9500</v>
      </c>
    </row>
    <row r="1986" spans="2:14">
      <c r="B1986" s="690">
        <v>1982</v>
      </c>
      <c r="C1986" s="1451"/>
      <c r="D1986" s="691" t="s">
        <v>7045</v>
      </c>
      <c r="E1986" s="692" t="str">
        <f t="shared" si="190"/>
        <v>[F1981] Spare Alarm</v>
      </c>
      <c r="L1986" t="s">
        <v>12770</v>
      </c>
      <c r="M1986" t="str">
        <f t="shared" si="191"/>
        <v>Spare Alarm</v>
      </c>
      <c r="N1986" t="s">
        <v>9500</v>
      </c>
    </row>
    <row r="1987" spans="2:14">
      <c r="B1987" s="690">
        <v>1983</v>
      </c>
      <c r="C1987" s="1451"/>
      <c r="D1987" s="691" t="s">
        <v>7046</v>
      </c>
      <c r="E1987" s="692" t="str">
        <f t="shared" si="190"/>
        <v>[F1982] Spare Alarm</v>
      </c>
      <c r="L1987" t="s">
        <v>12771</v>
      </c>
      <c r="M1987" t="str">
        <f t="shared" si="191"/>
        <v>Spare Alarm</v>
      </c>
      <c r="N1987" t="s">
        <v>9500</v>
      </c>
    </row>
    <row r="1988" spans="2:14">
      <c r="B1988" s="690">
        <v>1984</v>
      </c>
      <c r="C1988" s="1452"/>
      <c r="D1988" s="691" t="s">
        <v>7047</v>
      </c>
      <c r="E1988" s="692" t="str">
        <f t="shared" si="190"/>
        <v>[F1983] Spare Alarm</v>
      </c>
      <c r="L1988" t="s">
        <v>12772</v>
      </c>
      <c r="M1988" t="str">
        <f t="shared" si="191"/>
        <v>Spare Alarm</v>
      </c>
      <c r="N1988" t="s">
        <v>9500</v>
      </c>
    </row>
    <row r="1989" spans="2:14">
      <c r="B1989" s="690">
        <v>1985</v>
      </c>
      <c r="C1989" s="1450" t="str">
        <f t="shared" si="192"/>
        <v>279C</v>
      </c>
      <c r="D1989" s="691">
        <v>0</v>
      </c>
      <c r="E1989" s="692" t="str">
        <f t="shared" si="190"/>
        <v>[F1984] Spare Alarm</v>
      </c>
      <c r="L1989" t="s">
        <v>12773</v>
      </c>
      <c r="M1989" t="str">
        <f t="shared" si="191"/>
        <v>Spare Alarm</v>
      </c>
      <c r="N1989" t="s">
        <v>9500</v>
      </c>
    </row>
    <row r="1990" spans="2:14">
      <c r="B1990" s="690">
        <v>1986</v>
      </c>
      <c r="C1990" s="1451"/>
      <c r="D1990" s="691">
        <v>1</v>
      </c>
      <c r="E1990" s="692" t="str">
        <f t="shared" ref="E1990:E2004" si="193">L1990&amp;" "&amp;M1990</f>
        <v>[F1985] Spare Alarm</v>
      </c>
      <c r="L1990" t="s">
        <v>12774</v>
      </c>
      <c r="M1990" t="str">
        <f t="shared" si="191"/>
        <v>Spare Alarm</v>
      </c>
      <c r="N1990" t="s">
        <v>9500</v>
      </c>
    </row>
    <row r="1991" spans="2:14">
      <c r="B1991" s="690">
        <v>1987</v>
      </c>
      <c r="C1991" s="1451"/>
      <c r="D1991" s="691">
        <v>2</v>
      </c>
      <c r="E1991" s="692" t="str">
        <f t="shared" si="193"/>
        <v>[F1986] Spare Alarm</v>
      </c>
      <c r="L1991" t="s">
        <v>12775</v>
      </c>
      <c r="M1991" t="str">
        <f t="shared" si="191"/>
        <v>Spare Alarm</v>
      </c>
      <c r="N1991" t="s">
        <v>9500</v>
      </c>
    </row>
    <row r="1992" spans="2:14">
      <c r="B1992" s="690">
        <v>1988</v>
      </c>
      <c r="C1992" s="1451"/>
      <c r="D1992" s="691">
        <v>3</v>
      </c>
      <c r="E1992" s="692" t="str">
        <f t="shared" si="193"/>
        <v>[F1987] Spare Alarm</v>
      </c>
      <c r="L1992" t="s">
        <v>12776</v>
      </c>
      <c r="M1992" t="str">
        <f t="shared" si="191"/>
        <v>Spare Alarm</v>
      </c>
      <c r="N1992" t="s">
        <v>9500</v>
      </c>
    </row>
    <row r="1993" spans="2:14">
      <c r="B1993" s="690">
        <v>1989</v>
      </c>
      <c r="C1993" s="1451"/>
      <c r="D1993" s="691">
        <v>4</v>
      </c>
      <c r="E1993" s="692" t="str">
        <f t="shared" si="193"/>
        <v>[F1988] Spare Alarm</v>
      </c>
      <c r="L1993" t="s">
        <v>12777</v>
      </c>
      <c r="M1993" t="str">
        <f t="shared" si="191"/>
        <v>Spare Alarm</v>
      </c>
      <c r="N1993" t="s">
        <v>9500</v>
      </c>
    </row>
    <row r="1994" spans="2:14">
      <c r="B1994" s="690">
        <v>1990</v>
      </c>
      <c r="C1994" s="1451"/>
      <c r="D1994" s="691">
        <v>5</v>
      </c>
      <c r="E1994" s="692" t="str">
        <f t="shared" si="193"/>
        <v>[F1989] Spare Alarm</v>
      </c>
      <c r="L1994" t="s">
        <v>12778</v>
      </c>
      <c r="M1994" t="str">
        <f t="shared" si="191"/>
        <v>Spare Alarm</v>
      </c>
      <c r="N1994" t="s">
        <v>9500</v>
      </c>
    </row>
    <row r="1995" spans="2:14">
      <c r="B1995" s="690">
        <v>1991</v>
      </c>
      <c r="C1995" s="1451"/>
      <c r="D1995" s="691">
        <v>6</v>
      </c>
      <c r="E1995" s="692" t="str">
        <f t="shared" si="193"/>
        <v>[F1990] Spare Alarm</v>
      </c>
      <c r="L1995" t="s">
        <v>12779</v>
      </c>
      <c r="M1995" t="str">
        <f t="shared" si="191"/>
        <v>Spare Alarm</v>
      </c>
      <c r="N1995" t="s">
        <v>9500</v>
      </c>
    </row>
    <row r="1996" spans="2:14">
      <c r="B1996" s="690">
        <v>1992</v>
      </c>
      <c r="C1996" s="1451"/>
      <c r="D1996" s="691">
        <v>7</v>
      </c>
      <c r="E1996" s="692" t="str">
        <f t="shared" si="193"/>
        <v>[F1991] Spare Alarm</v>
      </c>
      <c r="L1996" t="s">
        <v>12780</v>
      </c>
      <c r="M1996" t="str">
        <f t="shared" si="191"/>
        <v>Spare Alarm</v>
      </c>
      <c r="N1996" t="s">
        <v>9500</v>
      </c>
    </row>
    <row r="1997" spans="2:14">
      <c r="B1997" s="690">
        <v>1993</v>
      </c>
      <c r="C1997" s="1451"/>
      <c r="D1997" s="691">
        <v>8</v>
      </c>
      <c r="E1997" s="692" t="str">
        <f t="shared" si="193"/>
        <v>[F1992] Spare Alarm</v>
      </c>
      <c r="L1997" t="s">
        <v>12781</v>
      </c>
      <c r="M1997" t="str">
        <f t="shared" si="191"/>
        <v>Spare Alarm</v>
      </c>
      <c r="N1997" t="s">
        <v>9500</v>
      </c>
    </row>
    <row r="1998" spans="2:14">
      <c r="B1998" s="690">
        <v>1994</v>
      </c>
      <c r="C1998" s="1451"/>
      <c r="D1998" s="691">
        <v>9</v>
      </c>
      <c r="E1998" s="692" t="str">
        <f t="shared" si="193"/>
        <v>[F1993] Spare Alarm</v>
      </c>
      <c r="L1998" t="s">
        <v>12782</v>
      </c>
      <c r="M1998" t="str">
        <f t="shared" si="191"/>
        <v>Spare Alarm</v>
      </c>
      <c r="N1998" t="s">
        <v>9500</v>
      </c>
    </row>
    <row r="1999" spans="2:14">
      <c r="B1999" s="690">
        <v>1995</v>
      </c>
      <c r="C1999" s="1451"/>
      <c r="D1999" s="691" t="s">
        <v>7042</v>
      </c>
      <c r="E1999" s="692" t="str">
        <f t="shared" si="193"/>
        <v>[F1994] Spare Alarm</v>
      </c>
      <c r="L1999" t="s">
        <v>12783</v>
      </c>
      <c r="M1999" t="str">
        <f t="shared" si="191"/>
        <v>Spare Alarm</v>
      </c>
      <c r="N1999" t="s">
        <v>9500</v>
      </c>
    </row>
    <row r="2000" spans="2:14">
      <c r="B2000" s="690">
        <v>1996</v>
      </c>
      <c r="C2000" s="1451"/>
      <c r="D2000" s="691" t="s">
        <v>7043</v>
      </c>
      <c r="E2000" s="692" t="str">
        <f t="shared" si="193"/>
        <v>[F1995] Spare Alarm</v>
      </c>
      <c r="L2000" t="s">
        <v>12784</v>
      </c>
      <c r="M2000" t="str">
        <f t="shared" si="191"/>
        <v>Spare Alarm</v>
      </c>
      <c r="N2000" t="s">
        <v>9500</v>
      </c>
    </row>
    <row r="2001" spans="2:14">
      <c r="B2001" s="690">
        <v>1997</v>
      </c>
      <c r="C2001" s="1451"/>
      <c r="D2001" s="691" t="s">
        <v>7044</v>
      </c>
      <c r="E2001" s="692" t="str">
        <f t="shared" si="193"/>
        <v>[F1996] Spare Alarm</v>
      </c>
      <c r="L2001" t="s">
        <v>12785</v>
      </c>
      <c r="M2001" t="str">
        <f t="shared" si="191"/>
        <v>Spare Alarm</v>
      </c>
      <c r="N2001" t="s">
        <v>9500</v>
      </c>
    </row>
    <row r="2002" spans="2:14">
      <c r="B2002" s="690">
        <v>1998</v>
      </c>
      <c r="C2002" s="1451"/>
      <c r="D2002" s="691" t="s">
        <v>7045</v>
      </c>
      <c r="E2002" s="692" t="str">
        <f t="shared" si="193"/>
        <v>[F1997] Spare Alarm</v>
      </c>
      <c r="L2002" t="s">
        <v>12786</v>
      </c>
      <c r="M2002" t="str">
        <f t="shared" si="191"/>
        <v>Spare Alarm</v>
      </c>
      <c r="N2002" t="s">
        <v>9500</v>
      </c>
    </row>
    <row r="2003" spans="2:14">
      <c r="B2003" s="690">
        <v>1999</v>
      </c>
      <c r="C2003" s="1451"/>
      <c r="D2003" s="691" t="s">
        <v>7046</v>
      </c>
      <c r="E2003" s="692" t="str">
        <f t="shared" si="193"/>
        <v>[F1998] Spare Alarm</v>
      </c>
      <c r="L2003" t="s">
        <v>12787</v>
      </c>
      <c r="M2003" t="str">
        <f t="shared" si="191"/>
        <v>Spare Alarm</v>
      </c>
      <c r="N2003" t="s">
        <v>9500</v>
      </c>
    </row>
    <row r="2004" spans="2:14">
      <c r="B2004" s="690">
        <v>2000</v>
      </c>
      <c r="C2004" s="1452"/>
      <c r="D2004" s="691" t="s">
        <v>7047</v>
      </c>
      <c r="E2004" s="692" t="str">
        <f t="shared" si="193"/>
        <v>[F1999] Spare Alarm</v>
      </c>
      <c r="L2004" t="s">
        <v>12788</v>
      </c>
      <c r="M2004" t="str">
        <f t="shared" ref="M2004" si="194">IF("Alarm   " =N2004, "Spare Alarm", N2004)</f>
        <v>Spare Alarm</v>
      </c>
      <c r="N2004" t="s">
        <v>9500</v>
      </c>
    </row>
    <row r="2005" spans="2:14">
      <c r="K2005" s="682"/>
    </row>
    <row r="2006" spans="2:14">
      <c r="K2006" s="682"/>
    </row>
    <row r="2007" spans="2:14">
      <c r="K2007" s="682"/>
      <c r="L2007" s="682"/>
      <c r="M2007" s="682"/>
      <c r="N2007" s="682"/>
    </row>
    <row r="2008" spans="2:14">
      <c r="K2008" s="682"/>
      <c r="L2008" s="682"/>
      <c r="M2008" s="682"/>
      <c r="N2008" s="682"/>
    </row>
    <row r="2009" spans="2:14">
      <c r="K2009" s="682"/>
      <c r="L2009" s="682"/>
      <c r="M2009" s="682"/>
      <c r="N2009" s="682"/>
    </row>
    <row r="2010" spans="2:14">
      <c r="K2010" s="682"/>
      <c r="L2010" s="682"/>
      <c r="M2010" s="682"/>
      <c r="N2010" s="682"/>
    </row>
    <row r="2011" spans="2:14">
      <c r="K2011" s="682"/>
      <c r="L2011" s="682"/>
      <c r="M2011" s="682"/>
      <c r="N2011" s="682"/>
    </row>
    <row r="2012" spans="2:14">
      <c r="K2012" s="682"/>
      <c r="L2012" s="682"/>
      <c r="M2012" s="682"/>
      <c r="N2012" s="682"/>
    </row>
    <row r="2013" spans="2:14">
      <c r="K2013" s="682"/>
      <c r="L2013" s="682"/>
      <c r="M2013" s="682"/>
      <c r="N2013" s="682"/>
    </row>
    <row r="2014" spans="2:14">
      <c r="K2014" s="682"/>
      <c r="L2014" s="682"/>
      <c r="M2014" s="682"/>
      <c r="N2014" s="682"/>
    </row>
    <row r="2015" spans="2:14">
      <c r="K2015" s="682"/>
      <c r="L2015" s="682"/>
      <c r="M2015" s="682"/>
      <c r="N2015" s="682"/>
    </row>
    <row r="2016" spans="2:14">
      <c r="K2016" s="682"/>
      <c r="L2016" s="682"/>
      <c r="M2016" s="682"/>
      <c r="N2016" s="682"/>
    </row>
    <row r="2017" spans="11:14">
      <c r="K2017" s="682"/>
      <c r="L2017" s="682"/>
      <c r="M2017" s="682"/>
      <c r="N2017" s="682"/>
    </row>
    <row r="2018" spans="11:14">
      <c r="K2018" s="682"/>
      <c r="L2018" s="682"/>
      <c r="M2018" s="682"/>
      <c r="N2018" s="682"/>
    </row>
    <row r="2019" spans="11:14">
      <c r="K2019" s="682"/>
      <c r="L2019" s="682"/>
      <c r="M2019" s="682"/>
      <c r="N2019" s="682"/>
    </row>
    <row r="2020" spans="11:14">
      <c r="K2020" s="682"/>
      <c r="L2020" s="682"/>
      <c r="M2020" s="682"/>
      <c r="N2020" s="682"/>
    </row>
    <row r="2021" spans="11:14">
      <c r="K2021" s="682"/>
      <c r="L2021" s="682"/>
      <c r="M2021" s="682"/>
      <c r="N2021" s="682"/>
    </row>
    <row r="2022" spans="11:14">
      <c r="K2022" s="682"/>
      <c r="L2022" s="682"/>
      <c r="M2022" s="682"/>
      <c r="N2022" s="682"/>
    </row>
    <row r="2023" spans="11:14">
      <c r="K2023" s="682"/>
      <c r="L2023" s="682"/>
      <c r="M2023" s="682"/>
      <c r="N2023" s="682"/>
    </row>
    <row r="2024" spans="11:14">
      <c r="K2024" s="682"/>
      <c r="L2024" s="682"/>
      <c r="M2024" s="682"/>
      <c r="N2024" s="682"/>
    </row>
    <row r="2025" spans="11:14">
      <c r="K2025" s="682"/>
      <c r="L2025" s="682"/>
      <c r="M2025" s="682"/>
      <c r="N2025" s="682"/>
    </row>
    <row r="2026" spans="11:14">
      <c r="K2026" s="682"/>
      <c r="L2026" s="682"/>
      <c r="M2026" s="682"/>
      <c r="N2026" s="682"/>
    </row>
    <row r="2027" spans="11:14">
      <c r="K2027" s="682"/>
      <c r="L2027" s="682"/>
      <c r="M2027" s="682"/>
      <c r="N2027" s="682"/>
    </row>
    <row r="2028" spans="11:14">
      <c r="K2028" s="682"/>
      <c r="L2028" s="682"/>
      <c r="M2028" s="682"/>
      <c r="N2028" s="682"/>
    </row>
    <row r="2029" spans="11:14">
      <c r="K2029" s="682"/>
      <c r="L2029" s="682"/>
      <c r="M2029" s="682"/>
      <c r="N2029" s="682"/>
    </row>
    <row r="2030" spans="11:14">
      <c r="K2030" s="682"/>
      <c r="L2030" s="682"/>
      <c r="M2030" s="682"/>
      <c r="N2030" s="682"/>
    </row>
    <row r="2031" spans="11:14">
      <c r="K2031" s="682"/>
      <c r="L2031" s="682"/>
      <c r="M2031" s="682"/>
      <c r="N2031" s="682"/>
    </row>
    <row r="2032" spans="11:14">
      <c r="K2032" s="682"/>
      <c r="L2032" s="682"/>
      <c r="M2032" s="682"/>
      <c r="N2032" s="682"/>
    </row>
    <row r="2033" spans="11:14">
      <c r="K2033" s="682"/>
      <c r="L2033" s="682"/>
      <c r="M2033" s="682"/>
      <c r="N2033" s="682"/>
    </row>
    <row r="2034" spans="11:14">
      <c r="K2034" s="682"/>
      <c r="L2034" s="682"/>
      <c r="M2034" s="682"/>
      <c r="N2034" s="682"/>
    </row>
    <row r="2035" spans="11:14">
      <c r="K2035" s="682"/>
      <c r="L2035" s="682"/>
      <c r="M2035" s="682"/>
      <c r="N2035" s="682"/>
    </row>
    <row r="2036" spans="11:14">
      <c r="K2036" s="682"/>
      <c r="L2036" s="682"/>
      <c r="M2036" s="682"/>
      <c r="N2036" s="682"/>
    </row>
    <row r="2037" spans="11:14">
      <c r="K2037" s="682"/>
      <c r="L2037" s="682"/>
      <c r="M2037" s="682"/>
      <c r="N2037" s="682"/>
    </row>
    <row r="2038" spans="11:14">
      <c r="K2038" s="682"/>
      <c r="L2038" s="682"/>
      <c r="M2038" s="682"/>
      <c r="N2038" s="682"/>
    </row>
    <row r="2039" spans="11:14">
      <c r="K2039" s="682"/>
      <c r="L2039" s="682"/>
      <c r="M2039" s="682"/>
      <c r="N2039" s="682"/>
    </row>
    <row r="2040" spans="11:14">
      <c r="K2040" s="682"/>
      <c r="L2040" s="682"/>
      <c r="M2040" s="682"/>
      <c r="N2040" s="682"/>
    </row>
    <row r="2041" spans="11:14">
      <c r="K2041" s="682"/>
      <c r="L2041" s="682"/>
      <c r="M2041" s="682"/>
      <c r="N2041" s="682"/>
    </row>
    <row r="2042" spans="11:14">
      <c r="K2042" s="682"/>
      <c r="L2042" s="682"/>
      <c r="M2042" s="682"/>
      <c r="N2042" s="682"/>
    </row>
    <row r="2043" spans="11:14">
      <c r="K2043" s="682"/>
      <c r="L2043" s="682"/>
      <c r="M2043" s="682"/>
      <c r="N2043" s="682"/>
    </row>
    <row r="2044" spans="11:14">
      <c r="K2044" s="682"/>
      <c r="L2044" s="682"/>
      <c r="M2044" s="682"/>
      <c r="N2044" s="682"/>
    </row>
    <row r="2045" spans="11:14">
      <c r="K2045" s="682"/>
      <c r="L2045" s="682"/>
      <c r="M2045" s="682"/>
      <c r="N2045" s="682"/>
    </row>
    <row r="2046" spans="11:14">
      <c r="K2046" s="682"/>
      <c r="L2046" s="682"/>
      <c r="M2046" s="682"/>
      <c r="N2046" s="682"/>
    </row>
    <row r="2047" spans="11:14">
      <c r="K2047" s="682"/>
      <c r="L2047" s="682"/>
      <c r="M2047" s="682"/>
      <c r="N2047" s="682"/>
    </row>
    <row r="2048" spans="11:14">
      <c r="K2048" s="682"/>
      <c r="L2048" s="682"/>
      <c r="M2048" s="682"/>
      <c r="N2048" s="682"/>
    </row>
    <row r="2049" spans="11:14">
      <c r="K2049" s="682"/>
      <c r="L2049" s="682"/>
      <c r="M2049" s="682"/>
      <c r="N2049" s="682"/>
    </row>
    <row r="2050" spans="11:14">
      <c r="K2050" s="682"/>
      <c r="L2050" s="682"/>
      <c r="M2050" s="682"/>
      <c r="N2050" s="682"/>
    </row>
    <row r="2051" spans="11:14">
      <c r="K2051" s="682"/>
      <c r="L2051" s="682"/>
      <c r="M2051" s="682"/>
      <c r="N2051" s="682"/>
    </row>
    <row r="2052" spans="11:14">
      <c r="K2052" s="682"/>
      <c r="L2052" s="682"/>
      <c r="M2052" s="682"/>
      <c r="N2052" s="682"/>
    </row>
    <row r="2053" spans="11:14">
      <c r="K2053" s="682"/>
      <c r="L2053" s="682"/>
      <c r="M2053" s="682"/>
      <c r="N2053" s="682"/>
    </row>
    <row r="2054" spans="11:14">
      <c r="K2054" s="682"/>
      <c r="L2054" s="682"/>
      <c r="M2054" s="682"/>
      <c r="N2054" s="682"/>
    </row>
    <row r="2055" spans="11:14">
      <c r="K2055" s="682"/>
      <c r="L2055" s="682"/>
      <c r="M2055" s="682"/>
      <c r="N2055" s="682"/>
    </row>
    <row r="2056" spans="11:14">
      <c r="K2056" s="682"/>
      <c r="L2056" s="682"/>
      <c r="M2056" s="682"/>
      <c r="N2056" s="682"/>
    </row>
    <row r="2057" spans="11:14">
      <c r="K2057" s="682"/>
      <c r="L2057" s="682"/>
      <c r="M2057" s="682"/>
      <c r="N2057" s="682"/>
    </row>
    <row r="2058" spans="11:14">
      <c r="K2058" s="682"/>
      <c r="L2058" s="682"/>
      <c r="M2058" s="682"/>
      <c r="N2058" s="682"/>
    </row>
    <row r="2059" spans="11:14">
      <c r="K2059" s="682"/>
      <c r="L2059" s="682"/>
      <c r="M2059" s="682"/>
      <c r="N2059" s="682"/>
    </row>
    <row r="2060" spans="11:14">
      <c r="K2060" s="682"/>
      <c r="L2060" s="682"/>
      <c r="M2060" s="682"/>
      <c r="N2060" s="682"/>
    </row>
    <row r="2061" spans="11:14">
      <c r="K2061" s="682"/>
      <c r="L2061" s="682"/>
      <c r="M2061" s="682"/>
      <c r="N2061" s="682"/>
    </row>
    <row r="2062" spans="11:14">
      <c r="K2062" s="682"/>
      <c r="L2062" s="682"/>
      <c r="M2062" s="682"/>
      <c r="N2062" s="682"/>
    </row>
    <row r="2063" spans="11:14">
      <c r="K2063" s="682"/>
      <c r="L2063" s="682"/>
      <c r="M2063" s="682"/>
      <c r="N2063" s="682"/>
    </row>
    <row r="2064" spans="11:14">
      <c r="K2064" s="682"/>
      <c r="L2064" s="682"/>
      <c r="M2064" s="682"/>
      <c r="N2064" s="682"/>
    </row>
    <row r="2065" spans="11:14">
      <c r="K2065" s="682"/>
      <c r="L2065" s="682"/>
      <c r="M2065" s="682"/>
      <c r="N2065" s="682"/>
    </row>
    <row r="2066" spans="11:14">
      <c r="K2066" s="682"/>
      <c r="L2066" s="682"/>
      <c r="M2066" s="682"/>
      <c r="N2066" s="682"/>
    </row>
    <row r="2067" spans="11:14">
      <c r="K2067" s="682"/>
      <c r="L2067" s="682"/>
      <c r="M2067" s="682"/>
      <c r="N2067" s="682"/>
    </row>
    <row r="2068" spans="11:14">
      <c r="K2068" s="682"/>
      <c r="L2068" s="682"/>
      <c r="M2068" s="682"/>
      <c r="N2068" s="682"/>
    </row>
    <row r="2069" spans="11:14">
      <c r="K2069" s="682"/>
      <c r="L2069" s="682"/>
      <c r="M2069" s="682"/>
      <c r="N2069" s="682"/>
    </row>
    <row r="2070" spans="11:14">
      <c r="K2070" s="682"/>
      <c r="L2070" s="682"/>
      <c r="M2070" s="682"/>
      <c r="N2070" s="682"/>
    </row>
    <row r="2071" spans="11:14">
      <c r="K2071" s="682"/>
      <c r="L2071" s="682"/>
      <c r="M2071" s="682"/>
      <c r="N2071" s="682"/>
    </row>
    <row r="2072" spans="11:14">
      <c r="K2072" s="682"/>
      <c r="L2072" s="682"/>
      <c r="M2072" s="682"/>
      <c r="N2072" s="682"/>
    </row>
    <row r="2073" spans="11:14">
      <c r="K2073" s="682"/>
      <c r="L2073" s="682"/>
      <c r="M2073" s="682"/>
      <c r="N2073" s="682"/>
    </row>
    <row r="2074" spans="11:14">
      <c r="K2074" s="682"/>
      <c r="L2074" s="682"/>
      <c r="M2074" s="682"/>
      <c r="N2074" s="682"/>
    </row>
    <row r="2075" spans="11:14">
      <c r="K2075" s="682"/>
      <c r="L2075" s="682"/>
      <c r="M2075" s="682"/>
      <c r="N2075" s="682"/>
    </row>
    <row r="2076" spans="11:14">
      <c r="K2076" s="682"/>
      <c r="L2076" s="682"/>
      <c r="M2076" s="682"/>
      <c r="N2076" s="682"/>
    </row>
    <row r="2077" spans="11:14">
      <c r="K2077" s="682"/>
      <c r="L2077" s="682"/>
      <c r="M2077" s="682"/>
      <c r="N2077" s="682"/>
    </row>
    <row r="2078" spans="11:14">
      <c r="K2078" s="682"/>
      <c r="L2078" s="682"/>
      <c r="M2078" s="682"/>
      <c r="N2078" s="682"/>
    </row>
    <row r="2079" spans="11:14">
      <c r="K2079" s="682"/>
      <c r="L2079" s="682"/>
      <c r="M2079" s="682"/>
      <c r="N2079" s="682"/>
    </row>
    <row r="2080" spans="11:14">
      <c r="K2080" s="682"/>
      <c r="L2080" s="682"/>
      <c r="M2080" s="682"/>
      <c r="N2080" s="682"/>
    </row>
    <row r="2081" spans="11:14">
      <c r="K2081" s="682"/>
      <c r="L2081" s="682"/>
      <c r="M2081" s="682"/>
      <c r="N2081" s="682"/>
    </row>
    <row r="2082" spans="11:14">
      <c r="K2082" s="682"/>
      <c r="L2082" s="682"/>
      <c r="M2082" s="682"/>
      <c r="N2082" s="682"/>
    </row>
    <row r="2083" spans="11:14">
      <c r="K2083" s="682"/>
      <c r="L2083" s="682"/>
      <c r="M2083" s="682"/>
      <c r="N2083" s="682"/>
    </row>
    <row r="2084" spans="11:14">
      <c r="K2084" s="682"/>
      <c r="L2084" s="682"/>
      <c r="M2084" s="682"/>
      <c r="N2084" s="682"/>
    </row>
    <row r="2085" spans="11:14">
      <c r="K2085" s="682"/>
      <c r="L2085" s="682"/>
      <c r="M2085" s="682"/>
      <c r="N2085" s="682"/>
    </row>
    <row r="2086" spans="11:14">
      <c r="K2086" s="682"/>
      <c r="L2086" s="682"/>
      <c r="M2086" s="682"/>
      <c r="N2086" s="682"/>
    </row>
    <row r="2087" spans="11:14">
      <c r="K2087" s="682"/>
      <c r="L2087" s="682"/>
      <c r="M2087" s="682"/>
      <c r="N2087" s="682"/>
    </row>
    <row r="2088" spans="11:14">
      <c r="K2088" s="682"/>
      <c r="L2088" s="682"/>
      <c r="M2088" s="682"/>
      <c r="N2088" s="682"/>
    </row>
    <row r="2089" spans="11:14">
      <c r="K2089" s="682"/>
      <c r="L2089" s="682"/>
      <c r="M2089" s="682"/>
      <c r="N2089" s="682"/>
    </row>
    <row r="2090" spans="11:14">
      <c r="K2090" s="682"/>
      <c r="L2090" s="682"/>
      <c r="M2090" s="682"/>
      <c r="N2090" s="682"/>
    </row>
    <row r="2091" spans="11:14">
      <c r="K2091" s="682"/>
      <c r="L2091" s="682"/>
      <c r="M2091" s="682"/>
      <c r="N2091" s="682"/>
    </row>
    <row r="2092" spans="11:14">
      <c r="K2092" s="682"/>
      <c r="L2092" s="682"/>
      <c r="M2092" s="682"/>
      <c r="N2092" s="682"/>
    </row>
    <row r="2093" spans="11:14">
      <c r="K2093" s="682"/>
      <c r="L2093" s="682"/>
      <c r="M2093" s="682"/>
      <c r="N2093" s="682"/>
    </row>
    <row r="2094" spans="11:14">
      <c r="K2094" s="682"/>
      <c r="L2094" s="682"/>
      <c r="M2094" s="682"/>
      <c r="N2094" s="682"/>
    </row>
    <row r="2095" spans="11:14">
      <c r="K2095" s="682"/>
      <c r="L2095" s="682"/>
      <c r="M2095" s="682"/>
      <c r="N2095" s="682"/>
    </row>
    <row r="2096" spans="11:14">
      <c r="K2096" s="682"/>
      <c r="L2096" s="682"/>
      <c r="M2096" s="682"/>
      <c r="N2096" s="682"/>
    </row>
    <row r="2097" spans="11:14">
      <c r="K2097" s="682"/>
      <c r="L2097" s="682"/>
      <c r="M2097" s="682"/>
      <c r="N2097" s="682"/>
    </row>
    <row r="2098" spans="11:14">
      <c r="K2098" s="682"/>
      <c r="L2098" s="682"/>
      <c r="M2098" s="682"/>
      <c r="N2098" s="682"/>
    </row>
    <row r="2099" spans="11:14">
      <c r="K2099" s="682"/>
      <c r="L2099" s="682"/>
      <c r="M2099" s="682"/>
      <c r="N2099" s="682"/>
    </row>
    <row r="2100" spans="11:14">
      <c r="K2100" s="682"/>
      <c r="L2100" s="682"/>
      <c r="M2100" s="682"/>
      <c r="N2100" s="682"/>
    </row>
    <row r="2101" spans="11:14">
      <c r="K2101" s="682"/>
      <c r="L2101" s="682"/>
      <c r="M2101" s="682"/>
      <c r="N2101" s="682"/>
    </row>
    <row r="2102" spans="11:14">
      <c r="K2102" s="682"/>
      <c r="L2102" s="682"/>
      <c r="M2102" s="682"/>
      <c r="N2102" s="682"/>
    </row>
    <row r="2103" spans="11:14">
      <c r="K2103" s="682"/>
      <c r="L2103" s="682"/>
      <c r="M2103" s="682"/>
      <c r="N2103" s="682"/>
    </row>
    <row r="2104" spans="11:14">
      <c r="K2104" s="682"/>
      <c r="L2104" s="682"/>
      <c r="M2104" s="682"/>
      <c r="N2104" s="682"/>
    </row>
    <row r="2105" spans="11:14">
      <c r="K2105" s="682"/>
      <c r="L2105" s="682"/>
      <c r="M2105" s="682"/>
      <c r="N2105" s="682"/>
    </row>
    <row r="2106" spans="11:14">
      <c r="K2106" s="682"/>
      <c r="L2106" s="682"/>
      <c r="M2106" s="682"/>
      <c r="N2106" s="682"/>
    </row>
    <row r="2107" spans="11:14">
      <c r="K2107" s="682"/>
      <c r="L2107" s="682"/>
      <c r="M2107" s="682"/>
      <c r="N2107" s="682"/>
    </row>
    <row r="2108" spans="11:14">
      <c r="K2108" s="682"/>
      <c r="L2108" s="682"/>
      <c r="M2108" s="682"/>
      <c r="N2108" s="682"/>
    </row>
    <row r="2109" spans="11:14">
      <c r="K2109" s="682"/>
      <c r="L2109" s="682"/>
      <c r="M2109" s="682"/>
      <c r="N2109" s="682"/>
    </row>
    <row r="2110" spans="11:14">
      <c r="K2110" s="682"/>
      <c r="L2110" s="682"/>
      <c r="M2110" s="682"/>
      <c r="N2110" s="682"/>
    </row>
    <row r="2111" spans="11:14">
      <c r="K2111" s="682"/>
      <c r="L2111" s="682"/>
      <c r="M2111" s="682"/>
      <c r="N2111" s="682"/>
    </row>
    <row r="2112" spans="11:14">
      <c r="K2112" s="682"/>
      <c r="L2112" s="682"/>
      <c r="M2112" s="682"/>
      <c r="N2112" s="682"/>
    </row>
    <row r="2113" spans="11:14">
      <c r="K2113" s="682"/>
      <c r="L2113" s="682"/>
      <c r="M2113" s="682"/>
      <c r="N2113" s="682"/>
    </row>
    <row r="2114" spans="11:14">
      <c r="K2114" s="682"/>
      <c r="L2114" s="682"/>
      <c r="M2114" s="682"/>
      <c r="N2114" s="682"/>
    </row>
    <row r="2115" spans="11:14">
      <c r="K2115" s="682"/>
      <c r="L2115" s="682"/>
      <c r="M2115" s="682"/>
      <c r="N2115" s="682"/>
    </row>
    <row r="2116" spans="11:14">
      <c r="K2116" s="682"/>
      <c r="L2116" s="682"/>
      <c r="M2116" s="682"/>
      <c r="N2116" s="682"/>
    </row>
    <row r="2117" spans="11:14">
      <c r="L2117" s="682"/>
      <c r="M2117" s="682"/>
      <c r="N2117" s="682"/>
    </row>
    <row r="2118" spans="11:14">
      <c r="L2118" s="682"/>
      <c r="M2118" s="682"/>
      <c r="N2118" s="682"/>
    </row>
    <row r="2168" spans="12:14">
      <c r="L2168" t="s">
        <v>10412</v>
      </c>
      <c r="N2168" t="s">
        <v>10412</v>
      </c>
    </row>
    <row r="2169" spans="12:14">
      <c r="L2169" t="s">
        <v>10412</v>
      </c>
      <c r="N2169" t="s">
        <v>10412</v>
      </c>
    </row>
    <row r="2170" spans="12:14">
      <c r="L2170" t="s">
        <v>10412</v>
      </c>
      <c r="N2170" t="s">
        <v>10412</v>
      </c>
    </row>
    <row r="2171" spans="12:14">
      <c r="L2171" t="s">
        <v>10412</v>
      </c>
      <c r="N2171" t="s">
        <v>10412</v>
      </c>
    </row>
    <row r="2172" spans="12:14">
      <c r="L2172" t="s">
        <v>10412</v>
      </c>
      <c r="N2172" t="s">
        <v>10412</v>
      </c>
    </row>
    <row r="2173" spans="12:14">
      <c r="L2173" t="s">
        <v>10412</v>
      </c>
      <c r="N2173" t="s">
        <v>10412</v>
      </c>
    </row>
    <row r="2174" spans="12:14">
      <c r="L2174" t="s">
        <v>10412</v>
      </c>
      <c r="N2174" t="s">
        <v>10412</v>
      </c>
    </row>
    <row r="2175" spans="12:14">
      <c r="L2175" t="s">
        <v>10412</v>
      </c>
      <c r="N2175" t="s">
        <v>10412</v>
      </c>
    </row>
    <row r="2176" spans="12:14">
      <c r="L2176" t="s">
        <v>10412</v>
      </c>
      <c r="N2176" t="s">
        <v>10412</v>
      </c>
    </row>
    <row r="2177" spans="12:14">
      <c r="L2177" t="s">
        <v>10412</v>
      </c>
      <c r="N2177" t="s">
        <v>10412</v>
      </c>
    </row>
    <row r="2178" spans="12:14">
      <c r="L2178" t="s">
        <v>10412</v>
      </c>
      <c r="N2178" t="s">
        <v>10412</v>
      </c>
    </row>
    <row r="2179" spans="12:14">
      <c r="L2179" t="s">
        <v>10412</v>
      </c>
      <c r="N2179" t="s">
        <v>10412</v>
      </c>
    </row>
    <row r="2180" spans="12:14">
      <c r="L2180" t="s">
        <v>10412</v>
      </c>
      <c r="N2180" t="s">
        <v>10412</v>
      </c>
    </row>
    <row r="2181" spans="12:14">
      <c r="L2181" t="s">
        <v>10412</v>
      </c>
      <c r="N2181" t="s">
        <v>10412</v>
      </c>
    </row>
    <row r="2182" spans="12:14">
      <c r="L2182" t="s">
        <v>10412</v>
      </c>
      <c r="N2182" t="s">
        <v>10412</v>
      </c>
    </row>
    <row r="2183" spans="12:14">
      <c r="L2183" t="s">
        <v>10412</v>
      </c>
      <c r="N2183" t="s">
        <v>10412</v>
      </c>
    </row>
    <row r="2184" spans="12:14">
      <c r="L2184" t="s">
        <v>10412</v>
      </c>
      <c r="N2184" t="s">
        <v>10412</v>
      </c>
    </row>
    <row r="2185" spans="12:14">
      <c r="L2185" t="s">
        <v>10412</v>
      </c>
      <c r="N2185" t="s">
        <v>10412</v>
      </c>
    </row>
    <row r="2186" spans="12:14">
      <c r="L2186" t="s">
        <v>10412</v>
      </c>
      <c r="N2186" t="s">
        <v>10412</v>
      </c>
    </row>
    <row r="2187" spans="12:14">
      <c r="L2187" t="s">
        <v>10412</v>
      </c>
      <c r="N2187" t="s">
        <v>10412</v>
      </c>
    </row>
    <row r="2188" spans="12:14">
      <c r="L2188" t="s">
        <v>10412</v>
      </c>
      <c r="N2188" t="s">
        <v>10412</v>
      </c>
    </row>
    <row r="2189" spans="12:14">
      <c r="L2189" t="s">
        <v>10412</v>
      </c>
      <c r="N2189" t="s">
        <v>10412</v>
      </c>
    </row>
    <row r="2190" spans="12:14">
      <c r="L2190" t="s">
        <v>10412</v>
      </c>
      <c r="N2190" t="s">
        <v>10412</v>
      </c>
    </row>
    <row r="2191" spans="12:14">
      <c r="L2191" t="s">
        <v>10412</v>
      </c>
      <c r="N2191" t="s">
        <v>10412</v>
      </c>
    </row>
    <row r="2192" spans="12:14">
      <c r="L2192" t="s">
        <v>10412</v>
      </c>
      <c r="N2192" t="s">
        <v>10412</v>
      </c>
    </row>
    <row r="2193" spans="12:14">
      <c r="L2193" t="s">
        <v>10412</v>
      </c>
      <c r="N2193" t="s">
        <v>10412</v>
      </c>
    </row>
    <row r="2194" spans="12:14">
      <c r="L2194" t="s">
        <v>10412</v>
      </c>
      <c r="N2194" t="s">
        <v>10412</v>
      </c>
    </row>
    <row r="2195" spans="12:14">
      <c r="L2195" t="s">
        <v>10412</v>
      </c>
      <c r="N2195" t="s">
        <v>10412</v>
      </c>
    </row>
    <row r="2196" spans="12:14">
      <c r="L2196" t="s">
        <v>10412</v>
      </c>
      <c r="N2196" t="s">
        <v>10412</v>
      </c>
    </row>
    <row r="2197" spans="12:14">
      <c r="L2197" t="s">
        <v>10412</v>
      </c>
      <c r="N2197" t="s">
        <v>10412</v>
      </c>
    </row>
    <row r="2198" spans="12:14">
      <c r="L2198" t="s">
        <v>10412</v>
      </c>
      <c r="N2198" t="s">
        <v>10412</v>
      </c>
    </row>
    <row r="2199" spans="12:14">
      <c r="L2199" t="s">
        <v>10412</v>
      </c>
      <c r="N2199" t="s">
        <v>10412</v>
      </c>
    </row>
    <row r="2200" spans="12:14">
      <c r="L2200" t="s">
        <v>10412</v>
      </c>
      <c r="N2200" t="s">
        <v>10412</v>
      </c>
    </row>
    <row r="2201" spans="12:14">
      <c r="L2201" t="s">
        <v>10412</v>
      </c>
      <c r="N2201" t="s">
        <v>10412</v>
      </c>
    </row>
    <row r="2202" spans="12:14">
      <c r="L2202" t="s">
        <v>10412</v>
      </c>
      <c r="N2202" t="s">
        <v>10412</v>
      </c>
    </row>
    <row r="2203" spans="12:14">
      <c r="L2203" t="s">
        <v>10412</v>
      </c>
      <c r="N2203" t="s">
        <v>10412</v>
      </c>
    </row>
    <row r="2204" spans="12:14">
      <c r="L2204" t="s">
        <v>10412</v>
      </c>
      <c r="N2204" t="s">
        <v>10412</v>
      </c>
    </row>
    <row r="2205" spans="12:14">
      <c r="L2205" t="s">
        <v>10469</v>
      </c>
      <c r="N2205" t="s">
        <v>10469</v>
      </c>
    </row>
    <row r="2206" spans="12:14">
      <c r="L2206" t="s">
        <v>10470</v>
      </c>
      <c r="N2206" t="s">
        <v>10470</v>
      </c>
    </row>
    <row r="2207" spans="12:14">
      <c r="L2207" t="s">
        <v>10412</v>
      </c>
      <c r="N2207" t="s">
        <v>10412</v>
      </c>
    </row>
    <row r="2208" spans="12:14">
      <c r="L2208" t="s">
        <v>10412</v>
      </c>
      <c r="N2208" t="s">
        <v>10412</v>
      </c>
    </row>
    <row r="2209" spans="12:14">
      <c r="L2209" t="s">
        <v>10412</v>
      </c>
      <c r="N2209" t="s">
        <v>10412</v>
      </c>
    </row>
    <row r="2210" spans="12:14">
      <c r="L2210" t="s">
        <v>10471</v>
      </c>
      <c r="N2210" t="s">
        <v>10471</v>
      </c>
    </row>
    <row r="2211" spans="12:14">
      <c r="L2211" t="s">
        <v>10472</v>
      </c>
      <c r="N2211" t="s">
        <v>10472</v>
      </c>
    </row>
    <row r="2212" spans="12:14">
      <c r="L2212" t="s">
        <v>10412</v>
      </c>
      <c r="N2212" t="s">
        <v>10412</v>
      </c>
    </row>
    <row r="2213" spans="12:14">
      <c r="L2213" t="s">
        <v>10412</v>
      </c>
      <c r="N2213" t="s">
        <v>10412</v>
      </c>
    </row>
    <row r="2214" spans="12:14">
      <c r="L2214" t="s">
        <v>10412</v>
      </c>
      <c r="N2214" t="s">
        <v>10412</v>
      </c>
    </row>
    <row r="2215" spans="12:14">
      <c r="L2215" t="s">
        <v>10473</v>
      </c>
      <c r="N2215" t="s">
        <v>10473</v>
      </c>
    </row>
    <row r="2216" spans="12:14">
      <c r="L2216" t="s">
        <v>10474</v>
      </c>
      <c r="N2216" t="s">
        <v>10474</v>
      </c>
    </row>
    <row r="2217" spans="12:14">
      <c r="L2217" t="s">
        <v>10412</v>
      </c>
      <c r="N2217" t="s">
        <v>10412</v>
      </c>
    </row>
    <row r="2218" spans="12:14">
      <c r="L2218" t="s">
        <v>10412</v>
      </c>
      <c r="N2218" t="s">
        <v>10412</v>
      </c>
    </row>
    <row r="2219" spans="12:14">
      <c r="L2219" t="s">
        <v>10412</v>
      </c>
      <c r="N2219" t="s">
        <v>10412</v>
      </c>
    </row>
    <row r="2220" spans="12:14">
      <c r="L2220" t="s">
        <v>10475</v>
      </c>
      <c r="N2220" t="s">
        <v>10475</v>
      </c>
    </row>
    <row r="2221" spans="12:14">
      <c r="L2221" t="s">
        <v>10476</v>
      </c>
      <c r="N2221" t="s">
        <v>10476</v>
      </c>
    </row>
    <row r="2222" spans="12:14">
      <c r="L2222" t="s">
        <v>10412</v>
      </c>
      <c r="N2222" t="s">
        <v>10412</v>
      </c>
    </row>
    <row r="2223" spans="12:14">
      <c r="L2223" t="s">
        <v>10412</v>
      </c>
      <c r="N2223" t="s">
        <v>10412</v>
      </c>
    </row>
    <row r="2224" spans="12:14">
      <c r="L2224" t="s">
        <v>10412</v>
      </c>
      <c r="N2224" t="s">
        <v>10412</v>
      </c>
    </row>
    <row r="2225" spans="12:14">
      <c r="L2225" t="s">
        <v>10477</v>
      </c>
      <c r="N2225" t="s">
        <v>10477</v>
      </c>
    </row>
    <row r="2226" spans="12:14">
      <c r="L2226" t="s">
        <v>10478</v>
      </c>
      <c r="N2226" t="s">
        <v>10478</v>
      </c>
    </row>
    <row r="2227" spans="12:14">
      <c r="L2227" t="s">
        <v>10412</v>
      </c>
      <c r="N2227" t="s">
        <v>10412</v>
      </c>
    </row>
    <row r="2228" spans="12:14">
      <c r="L2228" t="s">
        <v>10412</v>
      </c>
      <c r="N2228" t="s">
        <v>10412</v>
      </c>
    </row>
    <row r="2229" spans="12:14">
      <c r="L2229" t="s">
        <v>10412</v>
      </c>
      <c r="N2229" t="s">
        <v>10412</v>
      </c>
    </row>
    <row r="2230" spans="12:14">
      <c r="L2230" t="s">
        <v>10412</v>
      </c>
      <c r="N2230" t="s">
        <v>10412</v>
      </c>
    </row>
    <row r="2231" spans="12:14">
      <c r="L2231" t="s">
        <v>10412</v>
      </c>
      <c r="N2231" t="s">
        <v>10412</v>
      </c>
    </row>
    <row r="2232" spans="12:14">
      <c r="L2232" t="s">
        <v>10412</v>
      </c>
      <c r="N2232" t="s">
        <v>10412</v>
      </c>
    </row>
    <row r="2233" spans="12:14">
      <c r="L2233" t="s">
        <v>10412</v>
      </c>
      <c r="N2233" t="s">
        <v>10412</v>
      </c>
    </row>
    <row r="2234" spans="12:14">
      <c r="L2234" t="s">
        <v>10412</v>
      </c>
      <c r="N2234" t="s">
        <v>10412</v>
      </c>
    </row>
    <row r="2235" spans="12:14">
      <c r="L2235" t="s">
        <v>10479</v>
      </c>
      <c r="N2235" t="s">
        <v>10479</v>
      </c>
    </row>
    <row r="2236" spans="12:14">
      <c r="L2236" t="s">
        <v>10480</v>
      </c>
      <c r="N2236" t="s">
        <v>10480</v>
      </c>
    </row>
    <row r="2237" spans="12:14">
      <c r="L2237" t="s">
        <v>10481</v>
      </c>
      <c r="N2237" t="s">
        <v>10481</v>
      </c>
    </row>
    <row r="2238" spans="12:14">
      <c r="L2238" t="s">
        <v>10412</v>
      </c>
      <c r="N2238" t="s">
        <v>10412</v>
      </c>
    </row>
    <row r="2239" spans="12:14">
      <c r="L2239" t="s">
        <v>10412</v>
      </c>
      <c r="N2239" t="s">
        <v>10412</v>
      </c>
    </row>
    <row r="2240" spans="12:14">
      <c r="L2240" t="s">
        <v>10482</v>
      </c>
      <c r="N2240" t="s">
        <v>10482</v>
      </c>
    </row>
    <row r="2241" spans="12:14">
      <c r="L2241" t="s">
        <v>10483</v>
      </c>
      <c r="N2241" t="s">
        <v>10483</v>
      </c>
    </row>
    <row r="2242" spans="12:14">
      <c r="L2242" t="s">
        <v>10484</v>
      </c>
      <c r="N2242" t="s">
        <v>10484</v>
      </c>
    </row>
    <row r="2243" spans="12:14">
      <c r="L2243" t="s">
        <v>10485</v>
      </c>
      <c r="N2243" t="s">
        <v>10485</v>
      </c>
    </row>
    <row r="2244" spans="12:14">
      <c r="L2244" t="s">
        <v>10486</v>
      </c>
      <c r="N2244" t="s">
        <v>10486</v>
      </c>
    </row>
    <row r="2245" spans="12:14">
      <c r="L2245" t="s">
        <v>10487</v>
      </c>
      <c r="N2245" t="s">
        <v>10487</v>
      </c>
    </row>
    <row r="2246" spans="12:14">
      <c r="L2246" t="s">
        <v>10412</v>
      </c>
      <c r="N2246" t="s">
        <v>10412</v>
      </c>
    </row>
    <row r="2247" spans="12:14">
      <c r="L2247" t="s">
        <v>10412</v>
      </c>
      <c r="N2247" t="s">
        <v>10412</v>
      </c>
    </row>
    <row r="2248" spans="12:14">
      <c r="L2248" t="s">
        <v>10412</v>
      </c>
      <c r="N2248" t="s">
        <v>10412</v>
      </c>
    </row>
    <row r="2249" spans="12:14">
      <c r="L2249" t="s">
        <v>10412</v>
      </c>
      <c r="N2249" t="s">
        <v>10412</v>
      </c>
    </row>
    <row r="2250" spans="12:14">
      <c r="L2250" t="s">
        <v>10488</v>
      </c>
      <c r="N2250" t="s">
        <v>10488</v>
      </c>
    </row>
    <row r="2251" spans="12:14">
      <c r="L2251" t="s">
        <v>10489</v>
      </c>
      <c r="N2251" t="s">
        <v>10489</v>
      </c>
    </row>
    <row r="2252" spans="12:14">
      <c r="L2252" t="s">
        <v>10412</v>
      </c>
      <c r="N2252" t="s">
        <v>10412</v>
      </c>
    </row>
    <row r="2253" spans="12:14">
      <c r="L2253" t="s">
        <v>10412</v>
      </c>
      <c r="N2253" t="s">
        <v>10412</v>
      </c>
    </row>
    <row r="2254" spans="12:14">
      <c r="L2254" t="s">
        <v>10412</v>
      </c>
      <c r="N2254" t="s">
        <v>10412</v>
      </c>
    </row>
    <row r="2255" spans="12:14">
      <c r="L2255" t="s">
        <v>10490</v>
      </c>
      <c r="N2255" t="s">
        <v>10490</v>
      </c>
    </row>
    <row r="2256" spans="12:14">
      <c r="L2256" t="s">
        <v>10491</v>
      </c>
      <c r="N2256" t="s">
        <v>10491</v>
      </c>
    </row>
    <row r="2257" spans="12:14">
      <c r="L2257" t="s">
        <v>10492</v>
      </c>
      <c r="N2257" t="s">
        <v>10492</v>
      </c>
    </row>
    <row r="2258" spans="12:14">
      <c r="L2258" t="s">
        <v>10412</v>
      </c>
      <c r="N2258" t="s">
        <v>10412</v>
      </c>
    </row>
    <row r="2259" spans="12:14">
      <c r="L2259" t="s">
        <v>10412</v>
      </c>
      <c r="N2259" t="s">
        <v>10412</v>
      </c>
    </row>
    <row r="2260" spans="12:14">
      <c r="L2260" t="s">
        <v>10493</v>
      </c>
      <c r="N2260" t="s">
        <v>10493</v>
      </c>
    </row>
    <row r="2261" spans="12:14">
      <c r="L2261" t="s">
        <v>10494</v>
      </c>
      <c r="N2261" t="s">
        <v>10494</v>
      </c>
    </row>
    <row r="2262" spans="12:14">
      <c r="L2262" t="s">
        <v>10495</v>
      </c>
      <c r="N2262" t="s">
        <v>10495</v>
      </c>
    </row>
    <row r="2263" spans="12:14">
      <c r="L2263" t="s">
        <v>10496</v>
      </c>
      <c r="N2263" t="s">
        <v>10496</v>
      </c>
    </row>
    <row r="2264" spans="12:14">
      <c r="L2264" t="s">
        <v>10497</v>
      </c>
      <c r="N2264" t="s">
        <v>10497</v>
      </c>
    </row>
    <row r="2265" spans="12:14">
      <c r="L2265" t="s">
        <v>10498</v>
      </c>
      <c r="N2265" t="s">
        <v>10498</v>
      </c>
    </row>
    <row r="2266" spans="12:14">
      <c r="L2266" t="s">
        <v>10412</v>
      </c>
      <c r="N2266" t="s">
        <v>10412</v>
      </c>
    </row>
    <row r="2267" spans="12:14">
      <c r="L2267" t="s">
        <v>10412</v>
      </c>
      <c r="N2267" t="s">
        <v>10412</v>
      </c>
    </row>
    <row r="2268" spans="12:14">
      <c r="L2268" t="s">
        <v>10412</v>
      </c>
      <c r="N2268" t="s">
        <v>10412</v>
      </c>
    </row>
    <row r="2269" spans="12:14">
      <c r="L2269" t="s">
        <v>10412</v>
      </c>
      <c r="N2269" t="s">
        <v>10412</v>
      </c>
    </row>
    <row r="2270" spans="12:14">
      <c r="L2270" t="s">
        <v>10499</v>
      </c>
      <c r="N2270" t="s">
        <v>10499</v>
      </c>
    </row>
    <row r="2271" spans="12:14">
      <c r="L2271" t="s">
        <v>10500</v>
      </c>
      <c r="N2271" t="s">
        <v>10500</v>
      </c>
    </row>
    <row r="2272" spans="12:14">
      <c r="L2272" t="s">
        <v>10412</v>
      </c>
      <c r="N2272" t="s">
        <v>10412</v>
      </c>
    </row>
    <row r="2273" spans="12:14">
      <c r="L2273" t="s">
        <v>10412</v>
      </c>
      <c r="N2273" t="s">
        <v>10412</v>
      </c>
    </row>
    <row r="2274" spans="12:14">
      <c r="L2274" t="s">
        <v>10412</v>
      </c>
      <c r="N2274" t="s">
        <v>10412</v>
      </c>
    </row>
    <row r="2275" spans="12:14">
      <c r="L2275" t="s">
        <v>10501</v>
      </c>
      <c r="N2275" t="s">
        <v>10501</v>
      </c>
    </row>
    <row r="2276" spans="12:14">
      <c r="L2276" t="s">
        <v>10502</v>
      </c>
      <c r="N2276" t="s">
        <v>10502</v>
      </c>
    </row>
    <row r="2277" spans="12:14">
      <c r="L2277" t="s">
        <v>10503</v>
      </c>
      <c r="N2277" t="s">
        <v>10503</v>
      </c>
    </row>
    <row r="2278" spans="12:14">
      <c r="L2278" t="s">
        <v>10412</v>
      </c>
      <c r="N2278" t="s">
        <v>10412</v>
      </c>
    </row>
    <row r="2279" spans="12:14">
      <c r="L2279" t="s">
        <v>10412</v>
      </c>
      <c r="N2279" t="s">
        <v>10412</v>
      </c>
    </row>
    <row r="2280" spans="12:14">
      <c r="L2280" t="s">
        <v>10504</v>
      </c>
      <c r="N2280" t="s">
        <v>10504</v>
      </c>
    </row>
    <row r="2281" spans="12:14">
      <c r="L2281" t="s">
        <v>10505</v>
      </c>
      <c r="N2281" t="s">
        <v>10505</v>
      </c>
    </row>
    <row r="2282" spans="12:14">
      <c r="L2282" t="s">
        <v>10506</v>
      </c>
      <c r="N2282" t="s">
        <v>10506</v>
      </c>
    </row>
    <row r="2283" spans="12:14">
      <c r="L2283" t="s">
        <v>10507</v>
      </c>
      <c r="N2283" t="s">
        <v>10507</v>
      </c>
    </row>
    <row r="2284" spans="12:14">
      <c r="L2284" t="s">
        <v>10508</v>
      </c>
      <c r="N2284" t="s">
        <v>10508</v>
      </c>
    </row>
    <row r="2285" spans="12:14">
      <c r="L2285" t="s">
        <v>10509</v>
      </c>
      <c r="N2285" t="s">
        <v>10509</v>
      </c>
    </row>
    <row r="2286" spans="12:14">
      <c r="L2286" t="s">
        <v>10412</v>
      </c>
      <c r="N2286" t="s">
        <v>10412</v>
      </c>
    </row>
    <row r="2287" spans="12:14">
      <c r="L2287" t="s">
        <v>10412</v>
      </c>
      <c r="N2287" t="s">
        <v>10412</v>
      </c>
    </row>
    <row r="2288" spans="12:14">
      <c r="L2288" t="s">
        <v>10412</v>
      </c>
      <c r="N2288" t="s">
        <v>10412</v>
      </c>
    </row>
    <row r="2289" spans="12:14">
      <c r="L2289" t="s">
        <v>10412</v>
      </c>
      <c r="N2289" t="s">
        <v>10412</v>
      </c>
    </row>
    <row r="2290" spans="12:14">
      <c r="L2290" t="s">
        <v>10510</v>
      </c>
      <c r="N2290" t="s">
        <v>10510</v>
      </c>
    </row>
    <row r="2291" spans="12:14">
      <c r="L2291" t="s">
        <v>10511</v>
      </c>
      <c r="N2291" t="s">
        <v>10511</v>
      </c>
    </row>
    <row r="2292" spans="12:14">
      <c r="L2292" t="s">
        <v>10412</v>
      </c>
      <c r="N2292" t="s">
        <v>10412</v>
      </c>
    </row>
    <row r="2293" spans="12:14">
      <c r="L2293" t="s">
        <v>10412</v>
      </c>
      <c r="N2293" t="s">
        <v>10412</v>
      </c>
    </row>
    <row r="2294" spans="12:14">
      <c r="L2294" t="s">
        <v>10412</v>
      </c>
      <c r="N2294" t="s">
        <v>10412</v>
      </c>
    </row>
    <row r="2295" spans="12:14">
      <c r="L2295" t="s">
        <v>10512</v>
      </c>
      <c r="N2295" t="s">
        <v>10512</v>
      </c>
    </row>
    <row r="2296" spans="12:14">
      <c r="L2296" t="s">
        <v>10513</v>
      </c>
      <c r="N2296" t="s">
        <v>10513</v>
      </c>
    </row>
    <row r="2297" spans="12:14">
      <c r="L2297" t="s">
        <v>10514</v>
      </c>
      <c r="N2297" t="s">
        <v>10514</v>
      </c>
    </row>
    <row r="2298" spans="12:14">
      <c r="L2298" t="s">
        <v>10412</v>
      </c>
      <c r="N2298" t="s">
        <v>10412</v>
      </c>
    </row>
    <row r="2299" spans="12:14">
      <c r="L2299" t="s">
        <v>10412</v>
      </c>
      <c r="N2299" t="s">
        <v>10412</v>
      </c>
    </row>
    <row r="2300" spans="12:14">
      <c r="L2300" t="s">
        <v>10515</v>
      </c>
      <c r="N2300" t="s">
        <v>10515</v>
      </c>
    </row>
    <row r="2301" spans="12:14">
      <c r="L2301" t="s">
        <v>10516</v>
      </c>
      <c r="N2301" t="s">
        <v>10516</v>
      </c>
    </row>
    <row r="2302" spans="12:14">
      <c r="L2302" t="s">
        <v>10517</v>
      </c>
      <c r="N2302" t="s">
        <v>10517</v>
      </c>
    </row>
    <row r="2303" spans="12:14">
      <c r="L2303" t="s">
        <v>10518</v>
      </c>
      <c r="N2303" t="s">
        <v>10518</v>
      </c>
    </row>
    <row r="2304" spans="12:14">
      <c r="L2304" t="s">
        <v>10519</v>
      </c>
      <c r="N2304" t="s">
        <v>10519</v>
      </c>
    </row>
    <row r="2305" spans="12:14">
      <c r="L2305" t="s">
        <v>10520</v>
      </c>
      <c r="N2305" t="s">
        <v>10520</v>
      </c>
    </row>
    <row r="2306" spans="12:14">
      <c r="L2306" t="s">
        <v>10412</v>
      </c>
      <c r="N2306" t="s">
        <v>10412</v>
      </c>
    </row>
    <row r="2307" spans="12:14">
      <c r="L2307" t="s">
        <v>10412</v>
      </c>
      <c r="N2307" t="s">
        <v>10412</v>
      </c>
    </row>
    <row r="2308" spans="12:14">
      <c r="L2308" t="s">
        <v>10412</v>
      </c>
      <c r="N2308" t="s">
        <v>10412</v>
      </c>
    </row>
    <row r="2309" spans="12:14">
      <c r="L2309" t="s">
        <v>10412</v>
      </c>
      <c r="N2309" t="s">
        <v>10412</v>
      </c>
    </row>
    <row r="2310" spans="12:14">
      <c r="L2310" t="s">
        <v>10521</v>
      </c>
      <c r="N2310" t="s">
        <v>10521</v>
      </c>
    </row>
    <row r="2311" spans="12:14">
      <c r="L2311" t="s">
        <v>10522</v>
      </c>
      <c r="N2311" t="s">
        <v>10522</v>
      </c>
    </row>
    <row r="2312" spans="12:14">
      <c r="L2312" t="s">
        <v>10412</v>
      </c>
      <c r="N2312" t="s">
        <v>10412</v>
      </c>
    </row>
    <row r="2313" spans="12:14">
      <c r="L2313" t="s">
        <v>10412</v>
      </c>
      <c r="N2313" t="s">
        <v>10412</v>
      </c>
    </row>
    <row r="2314" spans="12:14">
      <c r="L2314" t="s">
        <v>10412</v>
      </c>
      <c r="N2314" t="s">
        <v>10412</v>
      </c>
    </row>
    <row r="2315" spans="12:14">
      <c r="L2315" t="s">
        <v>10523</v>
      </c>
      <c r="N2315" t="s">
        <v>10523</v>
      </c>
    </row>
    <row r="2316" spans="12:14">
      <c r="L2316" t="s">
        <v>10524</v>
      </c>
      <c r="N2316" t="s">
        <v>10524</v>
      </c>
    </row>
    <row r="2317" spans="12:14">
      <c r="L2317" t="s">
        <v>10525</v>
      </c>
      <c r="N2317" t="s">
        <v>10525</v>
      </c>
    </row>
    <row r="2318" spans="12:14">
      <c r="L2318" t="s">
        <v>10412</v>
      </c>
      <c r="N2318" t="s">
        <v>10412</v>
      </c>
    </row>
    <row r="2319" spans="12:14">
      <c r="L2319" t="s">
        <v>10412</v>
      </c>
      <c r="N2319" t="s">
        <v>10412</v>
      </c>
    </row>
    <row r="2320" spans="12:14">
      <c r="L2320" t="s">
        <v>10526</v>
      </c>
      <c r="N2320" t="s">
        <v>10526</v>
      </c>
    </row>
    <row r="2321" spans="12:14">
      <c r="L2321" t="s">
        <v>10527</v>
      </c>
      <c r="N2321" t="s">
        <v>10527</v>
      </c>
    </row>
    <row r="2322" spans="12:14">
      <c r="L2322" t="s">
        <v>10528</v>
      </c>
      <c r="N2322" t="s">
        <v>10528</v>
      </c>
    </row>
    <row r="2323" spans="12:14">
      <c r="L2323" t="s">
        <v>10529</v>
      </c>
      <c r="N2323" t="s">
        <v>10529</v>
      </c>
    </row>
    <row r="2324" spans="12:14">
      <c r="L2324" t="s">
        <v>10530</v>
      </c>
      <c r="N2324" t="s">
        <v>10530</v>
      </c>
    </row>
    <row r="2325" spans="12:14">
      <c r="L2325" t="s">
        <v>10531</v>
      </c>
      <c r="N2325" t="s">
        <v>10531</v>
      </c>
    </row>
    <row r="2326" spans="12:14">
      <c r="L2326" t="s">
        <v>10412</v>
      </c>
      <c r="N2326" t="s">
        <v>10412</v>
      </c>
    </row>
    <row r="2327" spans="12:14">
      <c r="L2327" t="s">
        <v>10412</v>
      </c>
      <c r="N2327" t="s">
        <v>10412</v>
      </c>
    </row>
    <row r="2328" spans="12:14">
      <c r="L2328" t="s">
        <v>10412</v>
      </c>
      <c r="N2328" t="s">
        <v>10412</v>
      </c>
    </row>
    <row r="2329" spans="12:14">
      <c r="L2329" t="s">
        <v>10412</v>
      </c>
      <c r="N2329" t="s">
        <v>10412</v>
      </c>
    </row>
    <row r="2330" spans="12:14">
      <c r="L2330" t="s">
        <v>10532</v>
      </c>
      <c r="N2330" t="s">
        <v>10532</v>
      </c>
    </row>
    <row r="2331" spans="12:14">
      <c r="L2331" t="s">
        <v>10533</v>
      </c>
      <c r="N2331" t="s">
        <v>10533</v>
      </c>
    </row>
    <row r="2332" spans="12:14">
      <c r="L2332" t="s">
        <v>10412</v>
      </c>
      <c r="N2332" t="s">
        <v>10412</v>
      </c>
    </row>
    <row r="2333" spans="12:14">
      <c r="L2333" t="s">
        <v>10412</v>
      </c>
      <c r="N2333" t="s">
        <v>10412</v>
      </c>
    </row>
    <row r="2334" spans="12:14">
      <c r="L2334" t="s">
        <v>10412</v>
      </c>
      <c r="N2334" t="s">
        <v>10412</v>
      </c>
    </row>
    <row r="2335" spans="12:14">
      <c r="L2335" t="s">
        <v>10534</v>
      </c>
      <c r="N2335" t="s">
        <v>10534</v>
      </c>
    </row>
    <row r="2336" spans="12:14">
      <c r="L2336" t="s">
        <v>10535</v>
      </c>
      <c r="N2336" t="s">
        <v>10535</v>
      </c>
    </row>
    <row r="2337" spans="12:14">
      <c r="L2337" t="s">
        <v>10536</v>
      </c>
      <c r="N2337" t="s">
        <v>10536</v>
      </c>
    </row>
    <row r="2338" spans="12:14">
      <c r="L2338" t="s">
        <v>10412</v>
      </c>
      <c r="N2338" t="s">
        <v>10412</v>
      </c>
    </row>
    <row r="2339" spans="12:14">
      <c r="L2339" t="s">
        <v>10412</v>
      </c>
      <c r="N2339" t="s">
        <v>10412</v>
      </c>
    </row>
    <row r="2340" spans="12:14">
      <c r="L2340" t="s">
        <v>10537</v>
      </c>
      <c r="N2340" t="s">
        <v>10537</v>
      </c>
    </row>
    <row r="2341" spans="12:14">
      <c r="L2341" t="s">
        <v>10538</v>
      </c>
      <c r="N2341" t="s">
        <v>10538</v>
      </c>
    </row>
    <row r="2342" spans="12:14">
      <c r="L2342" t="s">
        <v>10539</v>
      </c>
      <c r="N2342" t="s">
        <v>10539</v>
      </c>
    </row>
    <row r="2343" spans="12:14">
      <c r="L2343" t="s">
        <v>10540</v>
      </c>
      <c r="N2343" t="s">
        <v>10540</v>
      </c>
    </row>
    <row r="2344" spans="12:14">
      <c r="L2344" t="s">
        <v>10541</v>
      </c>
      <c r="N2344" t="s">
        <v>10541</v>
      </c>
    </row>
    <row r="2345" spans="12:14">
      <c r="L2345" t="s">
        <v>10542</v>
      </c>
      <c r="N2345" t="s">
        <v>10542</v>
      </c>
    </row>
    <row r="2346" spans="12:14">
      <c r="L2346" t="s">
        <v>10412</v>
      </c>
      <c r="N2346" t="s">
        <v>10412</v>
      </c>
    </row>
    <row r="2347" spans="12:14">
      <c r="L2347" t="s">
        <v>10412</v>
      </c>
      <c r="N2347" t="s">
        <v>10412</v>
      </c>
    </row>
    <row r="2348" spans="12:14">
      <c r="L2348" t="s">
        <v>10412</v>
      </c>
      <c r="N2348" t="s">
        <v>10412</v>
      </c>
    </row>
    <row r="2349" spans="12:14">
      <c r="L2349" t="s">
        <v>10412</v>
      </c>
      <c r="N2349" t="s">
        <v>10412</v>
      </c>
    </row>
    <row r="2350" spans="12:14">
      <c r="L2350" t="s">
        <v>10543</v>
      </c>
      <c r="N2350" t="s">
        <v>10543</v>
      </c>
    </row>
    <row r="2351" spans="12:14">
      <c r="L2351" t="s">
        <v>10544</v>
      </c>
      <c r="N2351" t="s">
        <v>10544</v>
      </c>
    </row>
    <row r="2352" spans="12:14">
      <c r="L2352" t="s">
        <v>10412</v>
      </c>
      <c r="N2352" t="s">
        <v>10412</v>
      </c>
    </row>
    <row r="2353" spans="12:14">
      <c r="L2353" t="s">
        <v>10412</v>
      </c>
      <c r="N2353" t="s">
        <v>10412</v>
      </c>
    </row>
    <row r="2354" spans="12:14">
      <c r="L2354" t="s">
        <v>10412</v>
      </c>
      <c r="N2354" t="s">
        <v>10412</v>
      </c>
    </row>
    <row r="2355" spans="12:14">
      <c r="L2355" t="s">
        <v>10545</v>
      </c>
      <c r="N2355" t="s">
        <v>10545</v>
      </c>
    </row>
    <row r="2356" spans="12:14">
      <c r="L2356" t="s">
        <v>10546</v>
      </c>
      <c r="N2356" t="s">
        <v>10546</v>
      </c>
    </row>
    <row r="2357" spans="12:14">
      <c r="L2357" t="s">
        <v>10547</v>
      </c>
      <c r="N2357" t="s">
        <v>10547</v>
      </c>
    </row>
    <row r="2358" spans="12:14">
      <c r="L2358" t="s">
        <v>10412</v>
      </c>
      <c r="N2358" t="s">
        <v>10412</v>
      </c>
    </row>
    <row r="2359" spans="12:14">
      <c r="L2359" t="s">
        <v>10412</v>
      </c>
      <c r="N2359" t="s">
        <v>10412</v>
      </c>
    </row>
    <row r="2360" spans="12:14">
      <c r="L2360" t="s">
        <v>10548</v>
      </c>
      <c r="N2360" t="s">
        <v>10548</v>
      </c>
    </row>
    <row r="2361" spans="12:14">
      <c r="L2361" t="s">
        <v>10549</v>
      </c>
      <c r="N2361" t="s">
        <v>10549</v>
      </c>
    </row>
    <row r="2362" spans="12:14">
      <c r="L2362" t="s">
        <v>10550</v>
      </c>
      <c r="N2362" t="s">
        <v>10550</v>
      </c>
    </row>
    <row r="2363" spans="12:14">
      <c r="L2363" t="s">
        <v>10551</v>
      </c>
      <c r="N2363" t="s">
        <v>10551</v>
      </c>
    </row>
    <row r="2364" spans="12:14">
      <c r="L2364" t="s">
        <v>10552</v>
      </c>
      <c r="N2364" t="s">
        <v>10552</v>
      </c>
    </row>
    <row r="2365" spans="12:14">
      <c r="L2365" t="s">
        <v>10553</v>
      </c>
      <c r="N2365" t="s">
        <v>10553</v>
      </c>
    </row>
    <row r="2366" spans="12:14">
      <c r="L2366" t="s">
        <v>10412</v>
      </c>
      <c r="N2366" t="s">
        <v>10412</v>
      </c>
    </row>
    <row r="2367" spans="12:14">
      <c r="L2367" t="s">
        <v>10412</v>
      </c>
      <c r="N2367" t="s">
        <v>10412</v>
      </c>
    </row>
    <row r="2368" spans="12:14">
      <c r="L2368" t="s">
        <v>10412</v>
      </c>
      <c r="N2368" t="s">
        <v>10412</v>
      </c>
    </row>
    <row r="2369" spans="12:14">
      <c r="L2369" t="s">
        <v>10412</v>
      </c>
      <c r="N2369" t="s">
        <v>10412</v>
      </c>
    </row>
    <row r="2370" spans="12:14">
      <c r="L2370" t="s">
        <v>10554</v>
      </c>
      <c r="N2370" t="s">
        <v>10554</v>
      </c>
    </row>
    <row r="2371" spans="12:14">
      <c r="L2371" t="s">
        <v>10555</v>
      </c>
      <c r="N2371" t="s">
        <v>10555</v>
      </c>
    </row>
    <row r="2372" spans="12:14">
      <c r="L2372" t="s">
        <v>10412</v>
      </c>
      <c r="N2372" t="s">
        <v>10412</v>
      </c>
    </row>
    <row r="2373" spans="12:14">
      <c r="L2373" t="s">
        <v>10412</v>
      </c>
      <c r="N2373" t="s">
        <v>10412</v>
      </c>
    </row>
    <row r="2374" spans="12:14">
      <c r="L2374" t="s">
        <v>10412</v>
      </c>
      <c r="N2374" t="s">
        <v>10412</v>
      </c>
    </row>
    <row r="2375" spans="12:14">
      <c r="L2375" t="s">
        <v>10556</v>
      </c>
      <c r="N2375" t="s">
        <v>10556</v>
      </c>
    </row>
    <row r="2376" spans="12:14">
      <c r="L2376" t="s">
        <v>10557</v>
      </c>
      <c r="N2376" t="s">
        <v>10557</v>
      </c>
    </row>
    <row r="2377" spans="12:14">
      <c r="L2377" t="s">
        <v>10558</v>
      </c>
      <c r="N2377" t="s">
        <v>10558</v>
      </c>
    </row>
    <row r="2378" spans="12:14">
      <c r="L2378" t="s">
        <v>10412</v>
      </c>
      <c r="N2378" t="s">
        <v>10412</v>
      </c>
    </row>
    <row r="2379" spans="12:14">
      <c r="L2379" t="s">
        <v>10412</v>
      </c>
      <c r="N2379" t="s">
        <v>10412</v>
      </c>
    </row>
    <row r="2380" spans="12:14">
      <c r="L2380" t="s">
        <v>10559</v>
      </c>
      <c r="N2380" t="s">
        <v>10559</v>
      </c>
    </row>
    <row r="2381" spans="12:14">
      <c r="L2381" t="s">
        <v>10560</v>
      </c>
      <c r="N2381" t="s">
        <v>10560</v>
      </c>
    </row>
    <row r="2382" spans="12:14">
      <c r="L2382" t="s">
        <v>10561</v>
      </c>
      <c r="N2382" t="s">
        <v>10561</v>
      </c>
    </row>
    <row r="2383" spans="12:14">
      <c r="L2383" t="s">
        <v>10562</v>
      </c>
      <c r="N2383" t="s">
        <v>10562</v>
      </c>
    </row>
    <row r="2384" spans="12:14">
      <c r="L2384" t="s">
        <v>10563</v>
      </c>
      <c r="N2384" t="s">
        <v>10563</v>
      </c>
    </row>
    <row r="2385" spans="12:14">
      <c r="L2385" t="s">
        <v>10564</v>
      </c>
      <c r="N2385" t="s">
        <v>10564</v>
      </c>
    </row>
    <row r="2386" spans="12:14">
      <c r="L2386" t="s">
        <v>10412</v>
      </c>
      <c r="N2386" t="s">
        <v>10412</v>
      </c>
    </row>
    <row r="2387" spans="12:14">
      <c r="L2387" t="s">
        <v>10412</v>
      </c>
      <c r="N2387" t="s">
        <v>10412</v>
      </c>
    </row>
    <row r="2388" spans="12:14">
      <c r="L2388" t="s">
        <v>10412</v>
      </c>
      <c r="N2388" t="s">
        <v>10412</v>
      </c>
    </row>
    <row r="2389" spans="12:14">
      <c r="L2389" t="s">
        <v>10412</v>
      </c>
      <c r="N2389" t="s">
        <v>10412</v>
      </c>
    </row>
    <row r="2390" spans="12:14">
      <c r="L2390" t="s">
        <v>10565</v>
      </c>
      <c r="N2390" t="s">
        <v>10565</v>
      </c>
    </row>
    <row r="2391" spans="12:14">
      <c r="L2391" t="s">
        <v>10566</v>
      </c>
      <c r="N2391" t="s">
        <v>10566</v>
      </c>
    </row>
    <row r="2392" spans="12:14">
      <c r="L2392" t="s">
        <v>10412</v>
      </c>
      <c r="N2392" t="s">
        <v>10412</v>
      </c>
    </row>
    <row r="2393" spans="12:14">
      <c r="L2393" t="s">
        <v>10412</v>
      </c>
      <c r="N2393" t="s">
        <v>10412</v>
      </c>
    </row>
    <row r="2394" spans="12:14">
      <c r="L2394" t="s">
        <v>10412</v>
      </c>
      <c r="N2394" t="s">
        <v>10412</v>
      </c>
    </row>
    <row r="2395" spans="12:14">
      <c r="L2395" t="s">
        <v>10412</v>
      </c>
      <c r="N2395" t="s">
        <v>10412</v>
      </c>
    </row>
    <row r="2396" spans="12:14">
      <c r="L2396" t="s">
        <v>10412</v>
      </c>
      <c r="N2396" t="s">
        <v>10412</v>
      </c>
    </row>
    <row r="2397" spans="12:14">
      <c r="L2397" t="s">
        <v>10412</v>
      </c>
      <c r="N2397" t="s">
        <v>10412</v>
      </c>
    </row>
    <row r="2398" spans="12:14">
      <c r="L2398" t="s">
        <v>10412</v>
      </c>
      <c r="N2398" t="s">
        <v>10412</v>
      </c>
    </row>
    <row r="2399" spans="12:14">
      <c r="L2399" t="s">
        <v>10412</v>
      </c>
      <c r="N2399" t="s">
        <v>10412</v>
      </c>
    </row>
    <row r="2400" spans="12:14">
      <c r="L2400" t="s">
        <v>10412</v>
      </c>
      <c r="N2400" t="s">
        <v>10412</v>
      </c>
    </row>
    <row r="2401" spans="12:14">
      <c r="L2401" t="s">
        <v>10412</v>
      </c>
      <c r="N2401" t="s">
        <v>10412</v>
      </c>
    </row>
    <row r="2402" spans="12:14">
      <c r="L2402" t="s">
        <v>10412</v>
      </c>
      <c r="N2402" t="s">
        <v>10412</v>
      </c>
    </row>
    <row r="2403" spans="12:14">
      <c r="L2403" t="s">
        <v>10412</v>
      </c>
      <c r="N2403" t="s">
        <v>10412</v>
      </c>
    </row>
    <row r="2404" spans="12:14">
      <c r="L2404" t="s">
        <v>10412</v>
      </c>
      <c r="N2404" t="s">
        <v>10412</v>
      </c>
    </row>
    <row r="2405" spans="12:14">
      <c r="L2405" t="s">
        <v>10567</v>
      </c>
      <c r="N2405" t="s">
        <v>10567</v>
      </c>
    </row>
    <row r="2406" spans="12:14">
      <c r="L2406" t="s">
        <v>10568</v>
      </c>
      <c r="N2406" t="s">
        <v>10568</v>
      </c>
    </row>
    <row r="2407" spans="12:14" ht="82.5">
      <c r="L2407" s="715" t="s">
        <v>10569</v>
      </c>
      <c r="M2407" s="715"/>
      <c r="N2407" s="715" t="s">
        <v>10569</v>
      </c>
    </row>
    <row r="2408" spans="12:14">
      <c r="L2408" t="s">
        <v>10412</v>
      </c>
      <c r="N2408" t="s">
        <v>10412</v>
      </c>
    </row>
    <row r="2409" spans="12:14">
      <c r="L2409" t="s">
        <v>10412</v>
      </c>
      <c r="N2409" t="s">
        <v>10412</v>
      </c>
    </row>
    <row r="2410" spans="12:14">
      <c r="L2410" t="s">
        <v>10412</v>
      </c>
      <c r="N2410" t="s">
        <v>10412</v>
      </c>
    </row>
    <row r="2411" spans="12:14">
      <c r="L2411" t="s">
        <v>10412</v>
      </c>
      <c r="N2411" t="s">
        <v>10412</v>
      </c>
    </row>
    <row r="2412" spans="12:14">
      <c r="L2412" t="s">
        <v>10412</v>
      </c>
      <c r="N2412" t="s">
        <v>10412</v>
      </c>
    </row>
    <row r="2413" spans="12:14">
      <c r="L2413" t="s">
        <v>10412</v>
      </c>
      <c r="N2413" t="s">
        <v>10412</v>
      </c>
    </row>
    <row r="2414" spans="12:14">
      <c r="L2414" t="s">
        <v>10412</v>
      </c>
      <c r="N2414" t="s">
        <v>10412</v>
      </c>
    </row>
    <row r="2415" spans="12:14">
      <c r="L2415" t="s">
        <v>10570</v>
      </c>
      <c r="N2415" t="s">
        <v>10570</v>
      </c>
    </row>
    <row r="2416" spans="12:14">
      <c r="L2416" t="s">
        <v>10571</v>
      </c>
      <c r="N2416" t="s">
        <v>10571</v>
      </c>
    </row>
    <row r="2417" spans="12:14">
      <c r="L2417" t="s">
        <v>10572</v>
      </c>
      <c r="N2417" t="s">
        <v>10572</v>
      </c>
    </row>
    <row r="2418" spans="12:14">
      <c r="L2418" t="s">
        <v>10412</v>
      </c>
      <c r="N2418" t="s">
        <v>10412</v>
      </c>
    </row>
    <row r="2419" spans="12:14">
      <c r="L2419" t="s">
        <v>10412</v>
      </c>
      <c r="N2419" t="s">
        <v>10412</v>
      </c>
    </row>
    <row r="2420" spans="12:14">
      <c r="L2420" t="s">
        <v>10412</v>
      </c>
      <c r="N2420" t="s">
        <v>10412</v>
      </c>
    </row>
    <row r="2421" spans="12:14">
      <c r="L2421" t="s">
        <v>10412</v>
      </c>
      <c r="N2421" t="s">
        <v>10412</v>
      </c>
    </row>
    <row r="2422" spans="12:14">
      <c r="L2422" t="s">
        <v>10412</v>
      </c>
      <c r="N2422" t="s">
        <v>10412</v>
      </c>
    </row>
    <row r="2423" spans="12:14">
      <c r="L2423" t="s">
        <v>10412</v>
      </c>
      <c r="N2423" t="s">
        <v>10412</v>
      </c>
    </row>
    <row r="2424" spans="12:14">
      <c r="L2424" t="s">
        <v>10412</v>
      </c>
      <c r="N2424" t="s">
        <v>10412</v>
      </c>
    </row>
    <row r="2425" spans="12:14">
      <c r="L2425" t="s">
        <v>10573</v>
      </c>
      <c r="N2425" t="s">
        <v>10573</v>
      </c>
    </row>
    <row r="2426" spans="12:14">
      <c r="L2426" t="s">
        <v>10574</v>
      </c>
      <c r="N2426" t="s">
        <v>10574</v>
      </c>
    </row>
    <row r="2427" spans="12:14">
      <c r="L2427" t="s">
        <v>10575</v>
      </c>
      <c r="N2427" t="s">
        <v>10575</v>
      </c>
    </row>
    <row r="2428" spans="12:14">
      <c r="L2428" t="s">
        <v>10412</v>
      </c>
      <c r="N2428" t="s">
        <v>10412</v>
      </c>
    </row>
    <row r="2429" spans="12:14">
      <c r="L2429" t="s">
        <v>10412</v>
      </c>
      <c r="N2429" t="s">
        <v>10412</v>
      </c>
    </row>
    <row r="2430" spans="12:14">
      <c r="L2430" t="s">
        <v>10412</v>
      </c>
      <c r="N2430" t="s">
        <v>10412</v>
      </c>
    </row>
    <row r="2431" spans="12:14">
      <c r="L2431" t="s">
        <v>10412</v>
      </c>
      <c r="N2431" t="s">
        <v>10412</v>
      </c>
    </row>
    <row r="2432" spans="12:14">
      <c r="L2432" t="s">
        <v>10412</v>
      </c>
      <c r="N2432" t="s">
        <v>10412</v>
      </c>
    </row>
    <row r="2433" spans="12:14">
      <c r="L2433" t="s">
        <v>10412</v>
      </c>
      <c r="N2433" t="s">
        <v>10412</v>
      </c>
    </row>
    <row r="2434" spans="12:14">
      <c r="L2434" t="s">
        <v>10412</v>
      </c>
      <c r="N2434" t="s">
        <v>10412</v>
      </c>
    </row>
    <row r="2435" spans="12:14">
      <c r="L2435" t="s">
        <v>10576</v>
      </c>
      <c r="N2435" t="s">
        <v>10576</v>
      </c>
    </row>
    <row r="2436" spans="12:14">
      <c r="L2436" t="s">
        <v>10577</v>
      </c>
      <c r="N2436" t="s">
        <v>10577</v>
      </c>
    </row>
    <row r="2437" spans="12:14">
      <c r="L2437" t="s">
        <v>10578</v>
      </c>
      <c r="N2437" t="s">
        <v>10578</v>
      </c>
    </row>
    <row r="2438" spans="12:14">
      <c r="L2438" t="s">
        <v>10412</v>
      </c>
      <c r="N2438" t="s">
        <v>10412</v>
      </c>
    </row>
    <row r="2439" spans="12:14">
      <c r="L2439" t="s">
        <v>10412</v>
      </c>
      <c r="N2439" t="s">
        <v>10412</v>
      </c>
    </row>
    <row r="2440" spans="12:14">
      <c r="L2440" t="s">
        <v>10412</v>
      </c>
      <c r="N2440" t="s">
        <v>10412</v>
      </c>
    </row>
    <row r="2441" spans="12:14">
      <c r="L2441" t="s">
        <v>10412</v>
      </c>
      <c r="N2441" t="s">
        <v>10412</v>
      </c>
    </row>
    <row r="2442" spans="12:14">
      <c r="L2442" t="s">
        <v>10412</v>
      </c>
      <c r="N2442" t="s">
        <v>10412</v>
      </c>
    </row>
    <row r="2443" spans="12:14">
      <c r="L2443" t="s">
        <v>10412</v>
      </c>
      <c r="N2443" t="s">
        <v>10412</v>
      </c>
    </row>
    <row r="2444" spans="12:14">
      <c r="L2444" t="s">
        <v>10412</v>
      </c>
      <c r="N2444" t="s">
        <v>10412</v>
      </c>
    </row>
    <row r="2445" spans="12:14">
      <c r="L2445" t="s">
        <v>10579</v>
      </c>
      <c r="N2445" t="s">
        <v>10579</v>
      </c>
    </row>
    <row r="2446" spans="12:14">
      <c r="L2446" t="s">
        <v>10580</v>
      </c>
      <c r="N2446" t="s">
        <v>10580</v>
      </c>
    </row>
    <row r="2447" spans="12:14">
      <c r="L2447" t="s">
        <v>10581</v>
      </c>
      <c r="N2447" t="s">
        <v>10581</v>
      </c>
    </row>
    <row r="2448" spans="12:14">
      <c r="L2448" t="s">
        <v>10582</v>
      </c>
      <c r="N2448" t="s">
        <v>10582</v>
      </c>
    </row>
    <row r="2449" spans="12:14">
      <c r="L2449" t="s">
        <v>10583</v>
      </c>
      <c r="N2449" t="s">
        <v>10583</v>
      </c>
    </row>
    <row r="2450" spans="12:14">
      <c r="L2450" t="s">
        <v>10584</v>
      </c>
      <c r="N2450" t="s">
        <v>10584</v>
      </c>
    </row>
    <row r="2451" spans="12:14">
      <c r="L2451" t="s">
        <v>10585</v>
      </c>
      <c r="N2451" t="s">
        <v>10585</v>
      </c>
    </row>
    <row r="2452" spans="12:14">
      <c r="L2452" t="s">
        <v>10586</v>
      </c>
      <c r="N2452" t="s">
        <v>10586</v>
      </c>
    </row>
    <row r="2453" spans="12:14">
      <c r="L2453" t="s">
        <v>10587</v>
      </c>
      <c r="N2453" t="s">
        <v>10587</v>
      </c>
    </row>
    <row r="2454" spans="12:14">
      <c r="L2454" t="s">
        <v>10588</v>
      </c>
      <c r="N2454" t="s">
        <v>10588</v>
      </c>
    </row>
    <row r="2455" spans="12:14">
      <c r="L2455" t="s">
        <v>10589</v>
      </c>
      <c r="N2455" t="s">
        <v>10589</v>
      </c>
    </row>
    <row r="2456" spans="12:14">
      <c r="L2456" t="s">
        <v>10590</v>
      </c>
      <c r="N2456" t="s">
        <v>10590</v>
      </c>
    </row>
    <row r="2457" spans="12:14">
      <c r="L2457" t="s">
        <v>10591</v>
      </c>
      <c r="N2457" t="s">
        <v>10591</v>
      </c>
    </row>
    <row r="2458" spans="12:14">
      <c r="L2458" t="s">
        <v>10592</v>
      </c>
      <c r="N2458" t="s">
        <v>10592</v>
      </c>
    </row>
    <row r="2459" spans="12:14">
      <c r="L2459" t="s">
        <v>10593</v>
      </c>
      <c r="N2459" t="s">
        <v>10593</v>
      </c>
    </row>
    <row r="2460" spans="12:14">
      <c r="L2460" t="s">
        <v>10594</v>
      </c>
      <c r="N2460" t="s">
        <v>10594</v>
      </c>
    </row>
    <row r="2461" spans="12:14">
      <c r="L2461" t="s">
        <v>10595</v>
      </c>
      <c r="N2461" t="s">
        <v>10595</v>
      </c>
    </row>
    <row r="2462" spans="12:14">
      <c r="L2462" t="s">
        <v>10596</v>
      </c>
      <c r="N2462" t="s">
        <v>10596</v>
      </c>
    </row>
    <row r="2463" spans="12:14">
      <c r="L2463" t="s">
        <v>10412</v>
      </c>
      <c r="N2463" t="s">
        <v>10412</v>
      </c>
    </row>
    <row r="2464" spans="12:14">
      <c r="L2464" t="s">
        <v>10412</v>
      </c>
      <c r="N2464" t="s">
        <v>10412</v>
      </c>
    </row>
    <row r="2465" spans="12:14">
      <c r="L2465" t="s">
        <v>10597</v>
      </c>
      <c r="N2465" t="s">
        <v>10597</v>
      </c>
    </row>
    <row r="2466" spans="12:14">
      <c r="L2466" t="s">
        <v>10598</v>
      </c>
      <c r="N2466" t="s">
        <v>10598</v>
      </c>
    </row>
    <row r="2467" spans="12:14">
      <c r="L2467" t="s">
        <v>10599</v>
      </c>
      <c r="N2467" t="s">
        <v>10599</v>
      </c>
    </row>
    <row r="2468" spans="12:14">
      <c r="L2468" t="s">
        <v>10600</v>
      </c>
      <c r="N2468" t="s">
        <v>10600</v>
      </c>
    </row>
    <row r="2469" spans="12:14">
      <c r="L2469" t="s">
        <v>10601</v>
      </c>
      <c r="N2469" t="s">
        <v>10601</v>
      </c>
    </row>
    <row r="2470" spans="12:14">
      <c r="L2470" t="s">
        <v>10602</v>
      </c>
      <c r="N2470" t="s">
        <v>10602</v>
      </c>
    </row>
    <row r="2471" spans="12:14">
      <c r="L2471" t="s">
        <v>10603</v>
      </c>
      <c r="N2471" t="s">
        <v>10603</v>
      </c>
    </row>
    <row r="2472" spans="12:14">
      <c r="L2472" t="s">
        <v>10412</v>
      </c>
      <c r="N2472" t="s">
        <v>10412</v>
      </c>
    </row>
    <row r="2473" spans="12:14">
      <c r="L2473" t="s">
        <v>10412</v>
      </c>
      <c r="N2473" t="s">
        <v>10412</v>
      </c>
    </row>
    <row r="2474" spans="12:14">
      <c r="L2474" t="s">
        <v>10412</v>
      </c>
      <c r="N2474" t="s">
        <v>10412</v>
      </c>
    </row>
    <row r="2475" spans="12:14">
      <c r="L2475" t="s">
        <v>10604</v>
      </c>
      <c r="N2475" t="s">
        <v>10604</v>
      </c>
    </row>
    <row r="2476" spans="12:14">
      <c r="L2476" t="s">
        <v>10605</v>
      </c>
      <c r="N2476" t="s">
        <v>10605</v>
      </c>
    </row>
    <row r="2477" spans="12:14">
      <c r="L2477" t="s">
        <v>10606</v>
      </c>
      <c r="N2477" t="s">
        <v>10606</v>
      </c>
    </row>
    <row r="2478" spans="12:14">
      <c r="L2478" t="s">
        <v>10607</v>
      </c>
      <c r="N2478" t="s">
        <v>10607</v>
      </c>
    </row>
    <row r="2479" spans="12:14">
      <c r="L2479" t="s">
        <v>10412</v>
      </c>
      <c r="N2479" t="s">
        <v>10412</v>
      </c>
    </row>
    <row r="2480" spans="12:14">
      <c r="L2480" t="s">
        <v>10412</v>
      </c>
      <c r="N2480" t="s">
        <v>10412</v>
      </c>
    </row>
    <row r="2481" spans="12:14">
      <c r="L2481" t="s">
        <v>10412</v>
      </c>
      <c r="N2481" t="s">
        <v>10412</v>
      </c>
    </row>
    <row r="2482" spans="12:14">
      <c r="L2482" t="s">
        <v>10412</v>
      </c>
      <c r="N2482" t="s">
        <v>10412</v>
      </c>
    </row>
    <row r="2483" spans="12:14">
      <c r="L2483" t="s">
        <v>10412</v>
      </c>
      <c r="N2483" t="s">
        <v>10412</v>
      </c>
    </row>
    <row r="2484" spans="12:14">
      <c r="L2484" t="s">
        <v>10412</v>
      </c>
      <c r="N2484" t="s">
        <v>10412</v>
      </c>
    </row>
    <row r="2485" spans="12:14">
      <c r="L2485" t="s">
        <v>10608</v>
      </c>
      <c r="N2485" t="s">
        <v>10608</v>
      </c>
    </row>
    <row r="2486" spans="12:14">
      <c r="L2486" t="s">
        <v>10609</v>
      </c>
      <c r="N2486" t="s">
        <v>10609</v>
      </c>
    </row>
    <row r="2487" spans="12:14">
      <c r="L2487" t="s">
        <v>10610</v>
      </c>
      <c r="N2487" t="s">
        <v>10610</v>
      </c>
    </row>
    <row r="2488" spans="12:14">
      <c r="L2488" t="s">
        <v>10611</v>
      </c>
      <c r="N2488" t="s">
        <v>10611</v>
      </c>
    </row>
    <row r="2489" spans="12:14">
      <c r="L2489" t="s">
        <v>10612</v>
      </c>
      <c r="N2489" t="s">
        <v>10612</v>
      </c>
    </row>
    <row r="2490" spans="12:14">
      <c r="L2490" t="s">
        <v>10412</v>
      </c>
      <c r="N2490" t="s">
        <v>10412</v>
      </c>
    </row>
    <row r="2491" spans="12:14">
      <c r="L2491" t="s">
        <v>10412</v>
      </c>
      <c r="N2491" t="s">
        <v>10412</v>
      </c>
    </row>
    <row r="2492" spans="12:14">
      <c r="L2492" t="s">
        <v>10412</v>
      </c>
      <c r="N2492" t="s">
        <v>10412</v>
      </c>
    </row>
    <row r="2493" spans="12:14">
      <c r="L2493" t="s">
        <v>10412</v>
      </c>
      <c r="N2493" t="s">
        <v>10412</v>
      </c>
    </row>
    <row r="2494" spans="12:14">
      <c r="L2494" t="s">
        <v>10412</v>
      </c>
      <c r="N2494" t="s">
        <v>10412</v>
      </c>
    </row>
    <row r="2495" spans="12:14">
      <c r="L2495" t="s">
        <v>10613</v>
      </c>
      <c r="N2495" t="s">
        <v>10613</v>
      </c>
    </row>
    <row r="2496" spans="12:14">
      <c r="L2496" t="s">
        <v>10614</v>
      </c>
      <c r="N2496" t="s">
        <v>10614</v>
      </c>
    </row>
    <row r="2497" spans="12:14">
      <c r="L2497" t="s">
        <v>10615</v>
      </c>
      <c r="N2497" t="s">
        <v>10615</v>
      </c>
    </row>
    <row r="2498" spans="12:14">
      <c r="L2498" t="s">
        <v>10412</v>
      </c>
      <c r="N2498" t="s">
        <v>10412</v>
      </c>
    </row>
    <row r="2499" spans="12:14">
      <c r="L2499" t="s">
        <v>10412</v>
      </c>
      <c r="N2499" t="s">
        <v>10412</v>
      </c>
    </row>
    <row r="2500" spans="12:14">
      <c r="L2500" t="s">
        <v>10616</v>
      </c>
      <c r="N2500" t="s">
        <v>10616</v>
      </c>
    </row>
    <row r="2501" spans="12:14">
      <c r="L2501" t="s">
        <v>10617</v>
      </c>
      <c r="N2501" t="s">
        <v>10617</v>
      </c>
    </row>
    <row r="2502" spans="12:14">
      <c r="L2502" t="s">
        <v>10618</v>
      </c>
      <c r="N2502" t="s">
        <v>10618</v>
      </c>
    </row>
    <row r="2503" spans="12:14">
      <c r="L2503" t="s">
        <v>10412</v>
      </c>
      <c r="N2503" t="s">
        <v>10412</v>
      </c>
    </row>
    <row r="2504" spans="12:14">
      <c r="L2504" t="s">
        <v>10412</v>
      </c>
      <c r="N2504" t="s">
        <v>10412</v>
      </c>
    </row>
    <row r="2505" spans="12:14">
      <c r="L2505" t="s">
        <v>10412</v>
      </c>
      <c r="N2505" t="s">
        <v>10412</v>
      </c>
    </row>
    <row r="2506" spans="12:14">
      <c r="L2506" t="s">
        <v>10412</v>
      </c>
      <c r="N2506" t="s">
        <v>10412</v>
      </c>
    </row>
    <row r="2507" spans="12:14">
      <c r="L2507" t="s">
        <v>10412</v>
      </c>
      <c r="N2507" t="s">
        <v>10412</v>
      </c>
    </row>
    <row r="2508" spans="12:14">
      <c r="L2508" t="s">
        <v>10412</v>
      </c>
      <c r="N2508" t="s">
        <v>10412</v>
      </c>
    </row>
    <row r="2509" spans="12:14">
      <c r="L2509" t="s">
        <v>10412</v>
      </c>
      <c r="N2509" t="s">
        <v>10412</v>
      </c>
    </row>
    <row r="2510" spans="12:14">
      <c r="L2510" t="s">
        <v>10412</v>
      </c>
      <c r="N2510" t="s">
        <v>10412</v>
      </c>
    </row>
    <row r="2511" spans="12:14">
      <c r="L2511" t="s">
        <v>10412</v>
      </c>
      <c r="N2511" t="s">
        <v>10412</v>
      </c>
    </row>
    <row r="2512" spans="12:14">
      <c r="L2512" t="s">
        <v>10412</v>
      </c>
      <c r="N2512" t="s">
        <v>10412</v>
      </c>
    </row>
    <row r="2513" spans="12:14">
      <c r="L2513" t="s">
        <v>10412</v>
      </c>
      <c r="N2513" t="s">
        <v>10412</v>
      </c>
    </row>
    <row r="2514" spans="12:14">
      <c r="L2514" t="s">
        <v>10412</v>
      </c>
      <c r="N2514" t="s">
        <v>10412</v>
      </c>
    </row>
    <row r="2515" spans="12:14">
      <c r="L2515" t="s">
        <v>10412</v>
      </c>
      <c r="N2515" t="s">
        <v>10412</v>
      </c>
    </row>
    <row r="2516" spans="12:14">
      <c r="L2516" t="s">
        <v>10412</v>
      </c>
      <c r="N2516" t="s">
        <v>10412</v>
      </c>
    </row>
    <row r="2517" spans="12:14">
      <c r="L2517" t="s">
        <v>10412</v>
      </c>
      <c r="N2517" t="s">
        <v>10412</v>
      </c>
    </row>
    <row r="2518" spans="12:14">
      <c r="L2518" t="s">
        <v>10412</v>
      </c>
      <c r="N2518" t="s">
        <v>10412</v>
      </c>
    </row>
    <row r="2519" spans="12:14">
      <c r="L2519" t="s">
        <v>10412</v>
      </c>
      <c r="N2519" t="s">
        <v>10412</v>
      </c>
    </row>
    <row r="2520" spans="12:14">
      <c r="L2520" t="s">
        <v>10412</v>
      </c>
      <c r="N2520" t="s">
        <v>10412</v>
      </c>
    </row>
    <row r="2521" spans="12:14">
      <c r="L2521" t="s">
        <v>10412</v>
      </c>
      <c r="N2521" t="s">
        <v>10412</v>
      </c>
    </row>
    <row r="2522" spans="12:14">
      <c r="L2522" t="s">
        <v>10412</v>
      </c>
      <c r="N2522" t="s">
        <v>10412</v>
      </c>
    </row>
    <row r="2523" spans="12:14">
      <c r="L2523" t="s">
        <v>10412</v>
      </c>
      <c r="N2523" t="s">
        <v>10412</v>
      </c>
    </row>
    <row r="2524" spans="12:14">
      <c r="L2524" t="s">
        <v>10412</v>
      </c>
      <c r="N2524" t="s">
        <v>10412</v>
      </c>
    </row>
    <row r="2525" spans="12:14">
      <c r="L2525" t="s">
        <v>10412</v>
      </c>
      <c r="N2525" t="s">
        <v>10412</v>
      </c>
    </row>
    <row r="2526" spans="12:14">
      <c r="L2526" t="s">
        <v>10412</v>
      </c>
      <c r="N2526" t="s">
        <v>10412</v>
      </c>
    </row>
    <row r="2527" spans="12:14">
      <c r="L2527" t="s">
        <v>10412</v>
      </c>
      <c r="N2527" t="s">
        <v>10412</v>
      </c>
    </row>
    <row r="2528" spans="12:14">
      <c r="L2528" t="s">
        <v>10412</v>
      </c>
      <c r="N2528" t="s">
        <v>10412</v>
      </c>
    </row>
    <row r="2529" spans="12:14">
      <c r="L2529" t="s">
        <v>10412</v>
      </c>
      <c r="N2529" t="s">
        <v>10412</v>
      </c>
    </row>
    <row r="2530" spans="12:14">
      <c r="L2530" t="s">
        <v>10412</v>
      </c>
      <c r="N2530" t="s">
        <v>10412</v>
      </c>
    </row>
    <row r="2531" spans="12:14">
      <c r="L2531" t="s">
        <v>10412</v>
      </c>
      <c r="N2531" t="s">
        <v>10412</v>
      </c>
    </row>
    <row r="2532" spans="12:14">
      <c r="L2532" t="s">
        <v>10412</v>
      </c>
      <c r="N2532" t="s">
        <v>10412</v>
      </c>
    </row>
    <row r="2533" spans="12:14">
      <c r="L2533" t="s">
        <v>10412</v>
      </c>
      <c r="N2533" t="s">
        <v>10412</v>
      </c>
    </row>
    <row r="2534" spans="12:14">
      <c r="L2534" t="s">
        <v>10412</v>
      </c>
      <c r="N2534" t="s">
        <v>10412</v>
      </c>
    </row>
    <row r="2535" spans="12:14">
      <c r="L2535" t="s">
        <v>10412</v>
      </c>
      <c r="N2535" t="s">
        <v>10412</v>
      </c>
    </row>
    <row r="2536" spans="12:14">
      <c r="L2536" t="s">
        <v>10412</v>
      </c>
      <c r="N2536" t="s">
        <v>10412</v>
      </c>
    </row>
    <row r="2537" spans="12:14">
      <c r="L2537" t="s">
        <v>10412</v>
      </c>
      <c r="N2537" t="s">
        <v>10412</v>
      </c>
    </row>
    <row r="2538" spans="12:14">
      <c r="L2538" t="s">
        <v>10412</v>
      </c>
      <c r="N2538" t="s">
        <v>10412</v>
      </c>
    </row>
    <row r="2539" spans="12:14">
      <c r="L2539" t="s">
        <v>10412</v>
      </c>
      <c r="N2539" t="s">
        <v>10412</v>
      </c>
    </row>
    <row r="2540" spans="12:14">
      <c r="L2540" t="s">
        <v>10412</v>
      </c>
      <c r="N2540" t="s">
        <v>10412</v>
      </c>
    </row>
    <row r="2541" spans="12:14">
      <c r="L2541" t="s">
        <v>10412</v>
      </c>
      <c r="N2541" t="s">
        <v>10412</v>
      </c>
    </row>
    <row r="2542" spans="12:14">
      <c r="L2542" t="s">
        <v>10412</v>
      </c>
      <c r="N2542" t="s">
        <v>10412</v>
      </c>
    </row>
    <row r="2543" spans="12:14">
      <c r="L2543" t="s">
        <v>10412</v>
      </c>
      <c r="N2543" t="s">
        <v>10412</v>
      </c>
    </row>
    <row r="2544" spans="12:14">
      <c r="L2544" t="s">
        <v>10412</v>
      </c>
      <c r="N2544" t="s">
        <v>10412</v>
      </c>
    </row>
    <row r="2545" spans="12:14">
      <c r="L2545" t="s">
        <v>10412</v>
      </c>
      <c r="N2545" t="s">
        <v>10412</v>
      </c>
    </row>
    <row r="2546" spans="12:14">
      <c r="L2546" t="s">
        <v>10412</v>
      </c>
      <c r="N2546" t="s">
        <v>10412</v>
      </c>
    </row>
    <row r="2547" spans="12:14">
      <c r="L2547" t="s">
        <v>10412</v>
      </c>
      <c r="N2547" t="s">
        <v>10412</v>
      </c>
    </row>
    <row r="2548" spans="12:14">
      <c r="L2548" t="s">
        <v>10412</v>
      </c>
      <c r="N2548" t="s">
        <v>10412</v>
      </c>
    </row>
    <row r="2549" spans="12:14">
      <c r="L2549" t="s">
        <v>10412</v>
      </c>
      <c r="N2549" t="s">
        <v>10412</v>
      </c>
    </row>
    <row r="2550" spans="12:14">
      <c r="L2550" t="s">
        <v>10412</v>
      </c>
      <c r="N2550" t="s">
        <v>10412</v>
      </c>
    </row>
    <row r="2551" spans="12:14">
      <c r="L2551" t="s">
        <v>10412</v>
      </c>
      <c r="N2551" t="s">
        <v>10412</v>
      </c>
    </row>
    <row r="2552" spans="12:14">
      <c r="L2552" t="s">
        <v>10412</v>
      </c>
      <c r="N2552" t="s">
        <v>10412</v>
      </c>
    </row>
    <row r="2553" spans="12:14">
      <c r="L2553" t="s">
        <v>10412</v>
      </c>
      <c r="N2553" t="s">
        <v>10412</v>
      </c>
    </row>
    <row r="2554" spans="12:14">
      <c r="L2554" t="s">
        <v>10412</v>
      </c>
      <c r="N2554" t="s">
        <v>10412</v>
      </c>
    </row>
    <row r="2555" spans="12:14">
      <c r="L2555" t="s">
        <v>10412</v>
      </c>
      <c r="N2555" t="s">
        <v>10412</v>
      </c>
    </row>
    <row r="2556" spans="12:14">
      <c r="L2556" t="s">
        <v>10412</v>
      </c>
      <c r="N2556" t="s">
        <v>10412</v>
      </c>
    </row>
    <row r="2557" spans="12:14">
      <c r="L2557" t="s">
        <v>10412</v>
      </c>
      <c r="N2557" t="s">
        <v>10412</v>
      </c>
    </row>
    <row r="2558" spans="12:14">
      <c r="L2558" t="s">
        <v>10412</v>
      </c>
      <c r="N2558" t="s">
        <v>10412</v>
      </c>
    </row>
    <row r="2559" spans="12:14">
      <c r="L2559" t="s">
        <v>10412</v>
      </c>
      <c r="N2559" t="s">
        <v>10412</v>
      </c>
    </row>
    <row r="2560" spans="12:14">
      <c r="L2560" t="s">
        <v>10412</v>
      </c>
      <c r="N2560" t="s">
        <v>10412</v>
      </c>
    </row>
    <row r="2561" spans="12:14">
      <c r="L2561" t="s">
        <v>10412</v>
      </c>
      <c r="N2561" t="s">
        <v>10412</v>
      </c>
    </row>
    <row r="2562" spans="12:14">
      <c r="L2562" t="s">
        <v>10412</v>
      </c>
      <c r="N2562" t="s">
        <v>10412</v>
      </c>
    </row>
    <row r="2563" spans="12:14">
      <c r="L2563" t="s">
        <v>10412</v>
      </c>
      <c r="N2563" t="s">
        <v>10412</v>
      </c>
    </row>
    <row r="2564" spans="12:14">
      <c r="L2564" t="s">
        <v>10412</v>
      </c>
      <c r="N2564" t="s">
        <v>10412</v>
      </c>
    </row>
    <row r="2565" spans="12:14">
      <c r="L2565" t="s">
        <v>10412</v>
      </c>
      <c r="N2565" t="s">
        <v>10412</v>
      </c>
    </row>
    <row r="2566" spans="12:14">
      <c r="L2566" t="s">
        <v>10412</v>
      </c>
      <c r="N2566" t="s">
        <v>10412</v>
      </c>
    </row>
    <row r="2567" spans="12:14">
      <c r="L2567" t="s">
        <v>10412</v>
      </c>
      <c r="N2567" t="s">
        <v>10412</v>
      </c>
    </row>
    <row r="2568" spans="12:14">
      <c r="L2568" t="s">
        <v>10412</v>
      </c>
      <c r="N2568" t="s">
        <v>10412</v>
      </c>
    </row>
    <row r="2569" spans="12:14">
      <c r="L2569" t="s">
        <v>10412</v>
      </c>
      <c r="N2569" t="s">
        <v>10412</v>
      </c>
    </row>
    <row r="2570" spans="12:14">
      <c r="L2570" t="s">
        <v>10412</v>
      </c>
      <c r="N2570" t="s">
        <v>10412</v>
      </c>
    </row>
    <row r="2571" spans="12:14">
      <c r="L2571" t="s">
        <v>10412</v>
      </c>
      <c r="N2571" t="s">
        <v>10412</v>
      </c>
    </row>
    <row r="2572" spans="12:14">
      <c r="L2572" t="s">
        <v>10412</v>
      </c>
      <c r="N2572" t="s">
        <v>10412</v>
      </c>
    </row>
    <row r="2573" spans="12:14">
      <c r="L2573" t="s">
        <v>10412</v>
      </c>
      <c r="N2573" t="s">
        <v>10412</v>
      </c>
    </row>
    <row r="2574" spans="12:14">
      <c r="L2574" t="s">
        <v>10412</v>
      </c>
      <c r="N2574" t="s">
        <v>10412</v>
      </c>
    </row>
    <row r="2575" spans="12:14">
      <c r="L2575" t="s">
        <v>10412</v>
      </c>
      <c r="N2575" t="s">
        <v>10412</v>
      </c>
    </row>
    <row r="2576" spans="12:14">
      <c r="L2576" t="s">
        <v>10412</v>
      </c>
      <c r="N2576" t="s">
        <v>10412</v>
      </c>
    </row>
    <row r="2577" spans="12:14">
      <c r="L2577" t="s">
        <v>10412</v>
      </c>
      <c r="N2577" t="s">
        <v>10412</v>
      </c>
    </row>
    <row r="2578" spans="12:14">
      <c r="L2578" t="s">
        <v>10412</v>
      </c>
      <c r="N2578" t="s">
        <v>10412</v>
      </c>
    </row>
    <row r="2579" spans="12:14">
      <c r="L2579" t="s">
        <v>10412</v>
      </c>
      <c r="N2579" t="s">
        <v>10412</v>
      </c>
    </row>
    <row r="2580" spans="12:14">
      <c r="L2580" t="s">
        <v>10412</v>
      </c>
      <c r="N2580" t="s">
        <v>10412</v>
      </c>
    </row>
    <row r="2581" spans="12:14">
      <c r="L2581" t="s">
        <v>10412</v>
      </c>
      <c r="N2581" t="s">
        <v>10412</v>
      </c>
    </row>
    <row r="2582" spans="12:14">
      <c r="L2582" t="s">
        <v>10412</v>
      </c>
      <c r="N2582" t="s">
        <v>10412</v>
      </c>
    </row>
    <row r="2583" spans="12:14">
      <c r="L2583" t="s">
        <v>10412</v>
      </c>
      <c r="N2583" t="s">
        <v>10412</v>
      </c>
    </row>
    <row r="2584" spans="12:14">
      <c r="L2584" t="s">
        <v>10412</v>
      </c>
      <c r="N2584" t="s">
        <v>10412</v>
      </c>
    </row>
    <row r="2585" spans="12:14">
      <c r="L2585" t="s">
        <v>10412</v>
      </c>
      <c r="N2585" t="s">
        <v>10412</v>
      </c>
    </row>
    <row r="2586" spans="12:14">
      <c r="L2586" t="s">
        <v>10412</v>
      </c>
      <c r="N2586" t="s">
        <v>10412</v>
      </c>
    </row>
    <row r="2587" spans="12:14">
      <c r="L2587" t="s">
        <v>10412</v>
      </c>
      <c r="N2587" t="s">
        <v>10412</v>
      </c>
    </row>
    <row r="2588" spans="12:14">
      <c r="L2588" t="s">
        <v>10412</v>
      </c>
      <c r="N2588" t="s">
        <v>10412</v>
      </c>
    </row>
    <row r="2589" spans="12:14">
      <c r="L2589" t="s">
        <v>10412</v>
      </c>
      <c r="N2589" t="s">
        <v>10412</v>
      </c>
    </row>
    <row r="2590" spans="12:14">
      <c r="L2590" t="s">
        <v>10412</v>
      </c>
      <c r="N2590" t="s">
        <v>10412</v>
      </c>
    </row>
    <row r="2591" spans="12:14">
      <c r="L2591" t="s">
        <v>10412</v>
      </c>
      <c r="N2591" t="s">
        <v>10412</v>
      </c>
    </row>
    <row r="2592" spans="12:14">
      <c r="L2592" t="s">
        <v>10412</v>
      </c>
      <c r="N2592" t="s">
        <v>10412</v>
      </c>
    </row>
    <row r="2593" spans="12:14">
      <c r="L2593" t="s">
        <v>10412</v>
      </c>
      <c r="N2593" t="s">
        <v>10412</v>
      </c>
    </row>
    <row r="2594" spans="12:14">
      <c r="L2594" t="s">
        <v>10412</v>
      </c>
      <c r="N2594" t="s">
        <v>10412</v>
      </c>
    </row>
    <row r="2595" spans="12:14">
      <c r="L2595" t="s">
        <v>10412</v>
      </c>
      <c r="N2595" t="s">
        <v>10412</v>
      </c>
    </row>
    <row r="2596" spans="12:14">
      <c r="L2596" t="s">
        <v>10412</v>
      </c>
      <c r="N2596" t="s">
        <v>10412</v>
      </c>
    </row>
    <row r="2597" spans="12:14">
      <c r="L2597" t="s">
        <v>10412</v>
      </c>
      <c r="N2597" t="s">
        <v>10412</v>
      </c>
    </row>
    <row r="2598" spans="12:14">
      <c r="L2598" t="s">
        <v>10412</v>
      </c>
      <c r="N2598" t="s">
        <v>10412</v>
      </c>
    </row>
    <row r="2599" spans="12:14">
      <c r="L2599" t="s">
        <v>10412</v>
      </c>
      <c r="N2599" t="s">
        <v>10412</v>
      </c>
    </row>
    <row r="2600" spans="12:14">
      <c r="L2600" t="s">
        <v>10412</v>
      </c>
      <c r="N2600" t="s">
        <v>10412</v>
      </c>
    </row>
    <row r="2601" spans="12:14">
      <c r="L2601" t="s">
        <v>10412</v>
      </c>
      <c r="N2601" t="s">
        <v>10412</v>
      </c>
    </row>
    <row r="2602" spans="12:14">
      <c r="L2602" t="s">
        <v>10412</v>
      </c>
      <c r="N2602" t="s">
        <v>10412</v>
      </c>
    </row>
    <row r="2603" spans="12:14">
      <c r="L2603" t="s">
        <v>10412</v>
      </c>
      <c r="N2603" t="s">
        <v>10412</v>
      </c>
    </row>
    <row r="2604" spans="12:14">
      <c r="L2604" t="s">
        <v>10412</v>
      </c>
      <c r="N2604" t="s">
        <v>10412</v>
      </c>
    </row>
    <row r="2605" spans="12:14">
      <c r="L2605" t="s">
        <v>10619</v>
      </c>
      <c r="N2605" t="s">
        <v>10619</v>
      </c>
    </row>
    <row r="2606" spans="12:14">
      <c r="L2606" t="s">
        <v>10620</v>
      </c>
      <c r="N2606" t="s">
        <v>10620</v>
      </c>
    </row>
    <row r="2607" spans="12:14">
      <c r="L2607" t="s">
        <v>10412</v>
      </c>
      <c r="N2607" t="s">
        <v>10412</v>
      </c>
    </row>
    <row r="2608" spans="12:14">
      <c r="L2608" t="s">
        <v>10412</v>
      </c>
      <c r="N2608" t="s">
        <v>10412</v>
      </c>
    </row>
    <row r="2609" spans="12:14">
      <c r="L2609" t="s">
        <v>10412</v>
      </c>
      <c r="N2609" t="s">
        <v>10412</v>
      </c>
    </row>
    <row r="2610" spans="12:14">
      <c r="L2610" t="s">
        <v>10621</v>
      </c>
      <c r="N2610" t="s">
        <v>10621</v>
      </c>
    </row>
    <row r="2611" spans="12:14">
      <c r="L2611" t="s">
        <v>10622</v>
      </c>
      <c r="N2611" t="s">
        <v>10622</v>
      </c>
    </row>
    <row r="2612" spans="12:14">
      <c r="L2612" t="s">
        <v>10412</v>
      </c>
      <c r="N2612" t="s">
        <v>10412</v>
      </c>
    </row>
    <row r="2613" spans="12:14">
      <c r="L2613" t="s">
        <v>10412</v>
      </c>
      <c r="N2613" t="s">
        <v>10412</v>
      </c>
    </row>
    <row r="2614" spans="12:14">
      <c r="L2614" t="s">
        <v>10412</v>
      </c>
      <c r="N2614" t="s">
        <v>10412</v>
      </c>
    </row>
    <row r="2615" spans="12:14">
      <c r="L2615" t="s">
        <v>10412</v>
      </c>
      <c r="N2615" t="s">
        <v>10412</v>
      </c>
    </row>
    <row r="2616" spans="12:14">
      <c r="L2616" t="s">
        <v>10412</v>
      </c>
      <c r="N2616" t="s">
        <v>10412</v>
      </c>
    </row>
    <row r="2617" spans="12:14">
      <c r="L2617" t="s">
        <v>10412</v>
      </c>
      <c r="N2617" t="s">
        <v>10412</v>
      </c>
    </row>
    <row r="2618" spans="12:14">
      <c r="L2618" t="s">
        <v>10412</v>
      </c>
      <c r="N2618" t="s">
        <v>10412</v>
      </c>
    </row>
    <row r="2619" spans="12:14">
      <c r="L2619" t="s">
        <v>10412</v>
      </c>
      <c r="N2619" t="s">
        <v>10412</v>
      </c>
    </row>
    <row r="2620" spans="12:14">
      <c r="L2620" t="s">
        <v>10623</v>
      </c>
      <c r="N2620" t="s">
        <v>10623</v>
      </c>
    </row>
    <row r="2621" spans="12:14">
      <c r="L2621" t="s">
        <v>10624</v>
      </c>
      <c r="N2621" t="s">
        <v>10624</v>
      </c>
    </row>
    <row r="2622" spans="12:14">
      <c r="L2622" t="s">
        <v>10412</v>
      </c>
      <c r="N2622" t="s">
        <v>10412</v>
      </c>
    </row>
    <row r="2623" spans="12:14">
      <c r="L2623" t="s">
        <v>10412</v>
      </c>
      <c r="N2623" t="s">
        <v>10412</v>
      </c>
    </row>
    <row r="2624" spans="12:14">
      <c r="L2624" t="s">
        <v>10412</v>
      </c>
      <c r="N2624" t="s">
        <v>10412</v>
      </c>
    </row>
    <row r="2625" spans="12:14">
      <c r="L2625" t="s">
        <v>10412</v>
      </c>
      <c r="N2625" t="s">
        <v>10412</v>
      </c>
    </row>
    <row r="2626" spans="12:14">
      <c r="L2626" t="s">
        <v>10412</v>
      </c>
      <c r="N2626" t="s">
        <v>10412</v>
      </c>
    </row>
    <row r="2627" spans="12:14">
      <c r="L2627" t="s">
        <v>10412</v>
      </c>
      <c r="N2627" t="s">
        <v>10412</v>
      </c>
    </row>
    <row r="2628" spans="12:14">
      <c r="L2628" t="s">
        <v>10412</v>
      </c>
      <c r="N2628" t="s">
        <v>10412</v>
      </c>
    </row>
    <row r="2629" spans="12:14">
      <c r="L2629" t="s">
        <v>10412</v>
      </c>
      <c r="N2629" t="s">
        <v>10412</v>
      </c>
    </row>
    <row r="2630" spans="12:14">
      <c r="L2630" t="s">
        <v>10412</v>
      </c>
      <c r="N2630" t="s">
        <v>10412</v>
      </c>
    </row>
    <row r="2631" spans="12:14">
      <c r="L2631" t="s">
        <v>10412</v>
      </c>
      <c r="N2631" t="s">
        <v>10412</v>
      </c>
    </row>
    <row r="2632" spans="12:14">
      <c r="L2632" t="s">
        <v>10412</v>
      </c>
      <c r="N2632" t="s">
        <v>10412</v>
      </c>
    </row>
    <row r="2633" spans="12:14">
      <c r="L2633" t="s">
        <v>10412</v>
      </c>
      <c r="N2633" t="s">
        <v>10412</v>
      </c>
    </row>
    <row r="2634" spans="12:14">
      <c r="L2634" t="s">
        <v>10412</v>
      </c>
      <c r="N2634" t="s">
        <v>10412</v>
      </c>
    </row>
    <row r="2635" spans="12:14">
      <c r="L2635" t="s">
        <v>10625</v>
      </c>
      <c r="N2635" t="s">
        <v>10625</v>
      </c>
    </row>
    <row r="2636" spans="12:14">
      <c r="L2636" t="s">
        <v>10626</v>
      </c>
      <c r="N2636" t="s">
        <v>10626</v>
      </c>
    </row>
    <row r="2637" spans="12:14">
      <c r="L2637" t="s">
        <v>10627</v>
      </c>
      <c r="N2637" t="s">
        <v>10627</v>
      </c>
    </row>
    <row r="2638" spans="12:14">
      <c r="L2638" t="s">
        <v>10412</v>
      </c>
      <c r="N2638" t="s">
        <v>10412</v>
      </c>
    </row>
    <row r="2639" spans="12:14">
      <c r="L2639" t="s">
        <v>10412</v>
      </c>
      <c r="N2639" t="s">
        <v>10412</v>
      </c>
    </row>
    <row r="2640" spans="12:14">
      <c r="L2640" t="s">
        <v>10625</v>
      </c>
      <c r="N2640" t="s">
        <v>10625</v>
      </c>
    </row>
    <row r="2641" spans="12:14">
      <c r="L2641" t="s">
        <v>10628</v>
      </c>
      <c r="N2641" t="s">
        <v>10628</v>
      </c>
    </row>
    <row r="2642" spans="12:14">
      <c r="L2642" t="s">
        <v>10629</v>
      </c>
      <c r="N2642" t="s">
        <v>10629</v>
      </c>
    </row>
    <row r="2643" spans="12:14">
      <c r="L2643" t="s">
        <v>10630</v>
      </c>
      <c r="N2643" t="s">
        <v>10630</v>
      </c>
    </row>
    <row r="2644" spans="12:14">
      <c r="L2644" t="s">
        <v>10631</v>
      </c>
      <c r="N2644" t="s">
        <v>10631</v>
      </c>
    </row>
    <row r="2645" spans="12:14">
      <c r="L2645" t="s">
        <v>10632</v>
      </c>
      <c r="N2645" t="s">
        <v>10632</v>
      </c>
    </row>
    <row r="2646" spans="12:14">
      <c r="L2646" t="s">
        <v>10412</v>
      </c>
      <c r="N2646" t="s">
        <v>10412</v>
      </c>
    </row>
    <row r="2647" spans="12:14">
      <c r="L2647" t="s">
        <v>10412</v>
      </c>
      <c r="N2647" t="s">
        <v>10412</v>
      </c>
    </row>
    <row r="2648" spans="12:14">
      <c r="L2648" t="s">
        <v>10412</v>
      </c>
      <c r="N2648" t="s">
        <v>10412</v>
      </c>
    </row>
    <row r="2649" spans="12:14">
      <c r="L2649" t="s">
        <v>10412</v>
      </c>
      <c r="N2649" t="s">
        <v>10412</v>
      </c>
    </row>
    <row r="2650" spans="12:14">
      <c r="L2650" t="s">
        <v>10633</v>
      </c>
      <c r="N2650" t="s">
        <v>10633</v>
      </c>
    </row>
    <row r="2651" spans="12:14">
      <c r="L2651" t="s">
        <v>10634</v>
      </c>
      <c r="N2651" t="s">
        <v>10634</v>
      </c>
    </row>
    <row r="2652" spans="12:14">
      <c r="L2652" t="s">
        <v>10412</v>
      </c>
      <c r="N2652" t="s">
        <v>10412</v>
      </c>
    </row>
    <row r="2653" spans="12:14">
      <c r="L2653" t="s">
        <v>10412</v>
      </c>
      <c r="N2653" t="s">
        <v>10412</v>
      </c>
    </row>
    <row r="2654" spans="12:14">
      <c r="L2654" t="s">
        <v>10412</v>
      </c>
      <c r="N2654" t="s">
        <v>10412</v>
      </c>
    </row>
    <row r="2655" spans="12:14">
      <c r="L2655" t="s">
        <v>10635</v>
      </c>
      <c r="N2655" t="s">
        <v>10635</v>
      </c>
    </row>
    <row r="2656" spans="12:14">
      <c r="L2656" t="s">
        <v>10636</v>
      </c>
      <c r="N2656" t="s">
        <v>10636</v>
      </c>
    </row>
    <row r="2657" spans="12:14">
      <c r="L2657" t="s">
        <v>10637</v>
      </c>
      <c r="N2657" t="s">
        <v>10637</v>
      </c>
    </row>
    <row r="2658" spans="12:14">
      <c r="L2658" t="s">
        <v>10412</v>
      </c>
      <c r="N2658" t="s">
        <v>10412</v>
      </c>
    </row>
    <row r="2659" spans="12:14">
      <c r="L2659" t="s">
        <v>10412</v>
      </c>
      <c r="N2659" t="s">
        <v>10412</v>
      </c>
    </row>
    <row r="2660" spans="12:14">
      <c r="L2660" t="s">
        <v>10635</v>
      </c>
      <c r="N2660" t="s">
        <v>10635</v>
      </c>
    </row>
    <row r="2661" spans="12:14">
      <c r="L2661" t="s">
        <v>10638</v>
      </c>
      <c r="N2661" t="s">
        <v>10638</v>
      </c>
    </row>
    <row r="2662" spans="12:14">
      <c r="L2662" t="s">
        <v>10639</v>
      </c>
      <c r="N2662" t="s">
        <v>10639</v>
      </c>
    </row>
    <row r="2663" spans="12:14">
      <c r="L2663" t="s">
        <v>10640</v>
      </c>
      <c r="N2663" t="s">
        <v>10640</v>
      </c>
    </row>
    <row r="2664" spans="12:14">
      <c r="L2664" t="s">
        <v>10641</v>
      </c>
      <c r="N2664" t="s">
        <v>10641</v>
      </c>
    </row>
    <row r="2665" spans="12:14">
      <c r="L2665" t="s">
        <v>10642</v>
      </c>
      <c r="N2665" t="s">
        <v>10642</v>
      </c>
    </row>
    <row r="2666" spans="12:14">
      <c r="L2666" t="s">
        <v>10412</v>
      </c>
      <c r="N2666" t="s">
        <v>10412</v>
      </c>
    </row>
    <row r="2667" spans="12:14">
      <c r="L2667" t="s">
        <v>10412</v>
      </c>
      <c r="N2667" t="s">
        <v>10412</v>
      </c>
    </row>
    <row r="2668" spans="12:14">
      <c r="L2668" t="s">
        <v>10412</v>
      </c>
      <c r="N2668" t="s">
        <v>10412</v>
      </c>
    </row>
    <row r="2669" spans="12:14">
      <c r="L2669" t="s">
        <v>10412</v>
      </c>
      <c r="N2669" t="s">
        <v>10412</v>
      </c>
    </row>
    <row r="2670" spans="12:14">
      <c r="L2670" t="s">
        <v>10643</v>
      </c>
      <c r="N2670" t="s">
        <v>10643</v>
      </c>
    </row>
    <row r="2671" spans="12:14">
      <c r="L2671" t="s">
        <v>10644</v>
      </c>
      <c r="N2671" t="s">
        <v>10644</v>
      </c>
    </row>
    <row r="2672" spans="12:14">
      <c r="L2672" t="s">
        <v>10412</v>
      </c>
      <c r="N2672" t="s">
        <v>10412</v>
      </c>
    </row>
    <row r="2673" spans="12:14">
      <c r="L2673" t="s">
        <v>10412</v>
      </c>
      <c r="N2673" t="s">
        <v>10412</v>
      </c>
    </row>
    <row r="2674" spans="12:14">
      <c r="L2674" t="s">
        <v>10412</v>
      </c>
      <c r="N2674" t="s">
        <v>10412</v>
      </c>
    </row>
    <row r="2675" spans="12:14">
      <c r="L2675" t="s">
        <v>10645</v>
      </c>
      <c r="N2675" t="s">
        <v>10645</v>
      </c>
    </row>
    <row r="2676" spans="12:14">
      <c r="L2676" t="s">
        <v>10646</v>
      </c>
      <c r="N2676" t="s">
        <v>10646</v>
      </c>
    </row>
    <row r="2677" spans="12:14">
      <c r="L2677" t="s">
        <v>10412</v>
      </c>
      <c r="N2677" t="s">
        <v>10412</v>
      </c>
    </row>
    <row r="2678" spans="12:14">
      <c r="L2678" t="s">
        <v>10412</v>
      </c>
      <c r="N2678" t="s">
        <v>10412</v>
      </c>
    </row>
    <row r="2679" spans="12:14">
      <c r="L2679" t="s">
        <v>10412</v>
      </c>
      <c r="N2679" t="s">
        <v>10412</v>
      </c>
    </row>
    <row r="2680" spans="12:14">
      <c r="L2680" t="s">
        <v>10647</v>
      </c>
      <c r="N2680" t="s">
        <v>10647</v>
      </c>
    </row>
    <row r="2681" spans="12:14">
      <c r="L2681" t="s">
        <v>10648</v>
      </c>
      <c r="N2681" t="s">
        <v>10648</v>
      </c>
    </row>
    <row r="2682" spans="12:14">
      <c r="L2682" t="s">
        <v>10412</v>
      </c>
      <c r="N2682" t="s">
        <v>10412</v>
      </c>
    </row>
    <row r="2683" spans="12:14">
      <c r="L2683" t="s">
        <v>10412</v>
      </c>
      <c r="N2683" t="s">
        <v>10412</v>
      </c>
    </row>
    <row r="2684" spans="12:14">
      <c r="L2684" t="s">
        <v>10412</v>
      </c>
      <c r="N2684" t="s">
        <v>10412</v>
      </c>
    </row>
    <row r="2685" spans="12:14">
      <c r="L2685" t="s">
        <v>10649</v>
      </c>
      <c r="N2685" t="s">
        <v>10649</v>
      </c>
    </row>
    <row r="2686" spans="12:14">
      <c r="L2686" t="s">
        <v>10650</v>
      </c>
      <c r="N2686" t="s">
        <v>10650</v>
      </c>
    </row>
    <row r="2687" spans="12:14">
      <c r="L2687" t="s">
        <v>10412</v>
      </c>
      <c r="N2687" t="s">
        <v>10412</v>
      </c>
    </row>
    <row r="2688" spans="12:14">
      <c r="L2688" t="s">
        <v>10412</v>
      </c>
      <c r="N2688" t="s">
        <v>10412</v>
      </c>
    </row>
    <row r="2689" spans="12:14">
      <c r="L2689" t="s">
        <v>10412</v>
      </c>
      <c r="N2689" t="s">
        <v>10412</v>
      </c>
    </row>
    <row r="2690" spans="12:14">
      <c r="L2690" t="s">
        <v>10651</v>
      </c>
      <c r="N2690" t="s">
        <v>10651</v>
      </c>
    </row>
    <row r="2691" spans="12:14">
      <c r="L2691" t="s">
        <v>10652</v>
      </c>
      <c r="N2691" t="s">
        <v>10652</v>
      </c>
    </row>
    <row r="2692" spans="12:14">
      <c r="L2692" t="s">
        <v>10412</v>
      </c>
      <c r="N2692" t="s">
        <v>10412</v>
      </c>
    </row>
    <row r="2693" spans="12:14">
      <c r="L2693" t="s">
        <v>10412</v>
      </c>
      <c r="N2693" t="s">
        <v>10412</v>
      </c>
    </row>
    <row r="2694" spans="12:14">
      <c r="L2694" t="s">
        <v>10412</v>
      </c>
      <c r="N2694" t="s">
        <v>10412</v>
      </c>
    </row>
    <row r="2695" spans="12:14">
      <c r="L2695" t="s">
        <v>10653</v>
      </c>
      <c r="N2695" t="s">
        <v>10653</v>
      </c>
    </row>
    <row r="2696" spans="12:14">
      <c r="L2696" t="s">
        <v>10654</v>
      </c>
      <c r="N2696" t="s">
        <v>10654</v>
      </c>
    </row>
    <row r="2697" spans="12:14">
      <c r="L2697" t="s">
        <v>10655</v>
      </c>
      <c r="N2697" t="s">
        <v>10655</v>
      </c>
    </row>
    <row r="2698" spans="12:14">
      <c r="L2698" t="s">
        <v>10656</v>
      </c>
      <c r="N2698" t="s">
        <v>10656</v>
      </c>
    </row>
    <row r="2699" spans="12:14">
      <c r="L2699" t="s">
        <v>10657</v>
      </c>
      <c r="N2699" t="s">
        <v>10657</v>
      </c>
    </row>
    <row r="2700" spans="12:14">
      <c r="L2700" t="s">
        <v>10658</v>
      </c>
      <c r="N2700" t="s">
        <v>10658</v>
      </c>
    </row>
    <row r="2701" spans="12:14">
      <c r="L2701" t="s">
        <v>10412</v>
      </c>
      <c r="N2701" t="s">
        <v>10412</v>
      </c>
    </row>
    <row r="2702" spans="12:14">
      <c r="L2702" t="s">
        <v>10412</v>
      </c>
      <c r="N2702" t="s">
        <v>10412</v>
      </c>
    </row>
    <row r="2703" spans="12:14">
      <c r="L2703" t="s">
        <v>10412</v>
      </c>
      <c r="N2703" t="s">
        <v>10412</v>
      </c>
    </row>
    <row r="2704" spans="12:14">
      <c r="L2704" t="s">
        <v>10412</v>
      </c>
      <c r="N2704" t="s">
        <v>10412</v>
      </c>
    </row>
    <row r="2705" spans="12:14">
      <c r="L2705" t="s">
        <v>10412</v>
      </c>
      <c r="N2705" t="s">
        <v>10412</v>
      </c>
    </row>
    <row r="2706" spans="12:14">
      <c r="L2706" t="s">
        <v>10412</v>
      </c>
      <c r="N2706" t="s">
        <v>10412</v>
      </c>
    </row>
    <row r="2707" spans="12:14">
      <c r="L2707" t="s">
        <v>10412</v>
      </c>
      <c r="N2707" t="s">
        <v>10412</v>
      </c>
    </row>
    <row r="2708" spans="12:14">
      <c r="L2708" t="s">
        <v>10412</v>
      </c>
      <c r="N2708" t="s">
        <v>10412</v>
      </c>
    </row>
    <row r="2709" spans="12:14">
      <c r="L2709" t="s">
        <v>10412</v>
      </c>
      <c r="N2709" t="s">
        <v>10412</v>
      </c>
    </row>
    <row r="2710" spans="12:14">
      <c r="L2710" t="s">
        <v>10412</v>
      </c>
      <c r="N2710" t="s">
        <v>10412</v>
      </c>
    </row>
    <row r="2711" spans="12:14">
      <c r="L2711" t="s">
        <v>10412</v>
      </c>
      <c r="N2711" t="s">
        <v>10412</v>
      </c>
    </row>
    <row r="2712" spans="12:14">
      <c r="L2712" t="s">
        <v>10412</v>
      </c>
      <c r="N2712" t="s">
        <v>10412</v>
      </c>
    </row>
    <row r="2713" spans="12:14">
      <c r="L2713" t="s">
        <v>10412</v>
      </c>
      <c r="N2713" t="s">
        <v>10412</v>
      </c>
    </row>
    <row r="2714" spans="12:14">
      <c r="L2714" t="s">
        <v>10412</v>
      </c>
      <c r="N2714" t="s">
        <v>10412</v>
      </c>
    </row>
    <row r="2715" spans="12:14">
      <c r="L2715" t="s">
        <v>10412</v>
      </c>
      <c r="N2715" t="s">
        <v>10412</v>
      </c>
    </row>
    <row r="2716" spans="12:14">
      <c r="L2716" t="s">
        <v>10412</v>
      </c>
      <c r="N2716" t="s">
        <v>10412</v>
      </c>
    </row>
    <row r="2717" spans="12:14">
      <c r="L2717" t="s">
        <v>10412</v>
      </c>
      <c r="N2717" t="s">
        <v>10412</v>
      </c>
    </row>
    <row r="2718" spans="12:14">
      <c r="L2718" t="s">
        <v>10412</v>
      </c>
      <c r="N2718" t="s">
        <v>10412</v>
      </c>
    </row>
    <row r="2719" spans="12:14">
      <c r="L2719" t="s">
        <v>10412</v>
      </c>
      <c r="N2719" t="s">
        <v>10412</v>
      </c>
    </row>
    <row r="2720" spans="12:14">
      <c r="L2720" t="s">
        <v>10412</v>
      </c>
      <c r="N2720" t="s">
        <v>10412</v>
      </c>
    </row>
    <row r="2721" spans="12:14">
      <c r="L2721" t="s">
        <v>10412</v>
      </c>
      <c r="N2721" t="s">
        <v>10412</v>
      </c>
    </row>
    <row r="2722" spans="12:14">
      <c r="L2722" t="s">
        <v>10412</v>
      </c>
      <c r="N2722" t="s">
        <v>10412</v>
      </c>
    </row>
    <row r="2723" spans="12:14">
      <c r="L2723" t="s">
        <v>10412</v>
      </c>
      <c r="N2723" t="s">
        <v>10412</v>
      </c>
    </row>
    <row r="2724" spans="12:14">
      <c r="L2724" t="s">
        <v>10412</v>
      </c>
      <c r="N2724" t="s">
        <v>10412</v>
      </c>
    </row>
    <row r="2725" spans="12:14">
      <c r="L2725" t="s">
        <v>10412</v>
      </c>
      <c r="N2725" t="s">
        <v>10412</v>
      </c>
    </row>
    <row r="2726" spans="12:14">
      <c r="L2726" t="s">
        <v>10412</v>
      </c>
      <c r="N2726" t="s">
        <v>10412</v>
      </c>
    </row>
    <row r="2727" spans="12:14">
      <c r="L2727" t="s">
        <v>10412</v>
      </c>
      <c r="N2727" t="s">
        <v>10412</v>
      </c>
    </row>
    <row r="2728" spans="12:14">
      <c r="L2728" t="s">
        <v>10412</v>
      </c>
      <c r="N2728" t="s">
        <v>10412</v>
      </c>
    </row>
    <row r="2729" spans="12:14">
      <c r="L2729" t="s">
        <v>10412</v>
      </c>
      <c r="N2729" t="s">
        <v>10412</v>
      </c>
    </row>
    <row r="2730" spans="12:14">
      <c r="L2730" t="s">
        <v>10412</v>
      </c>
      <c r="N2730" t="s">
        <v>10412</v>
      </c>
    </row>
    <row r="2731" spans="12:14">
      <c r="L2731" t="s">
        <v>10412</v>
      </c>
      <c r="N2731" t="s">
        <v>10412</v>
      </c>
    </row>
    <row r="2732" spans="12:14">
      <c r="L2732" t="s">
        <v>10412</v>
      </c>
      <c r="N2732" t="s">
        <v>10412</v>
      </c>
    </row>
    <row r="2733" spans="12:14">
      <c r="L2733" t="s">
        <v>10412</v>
      </c>
      <c r="N2733" t="s">
        <v>10412</v>
      </c>
    </row>
    <row r="2734" spans="12:14">
      <c r="L2734" t="s">
        <v>10412</v>
      </c>
      <c r="N2734" t="s">
        <v>10412</v>
      </c>
    </row>
    <row r="2735" spans="12:14">
      <c r="L2735" t="s">
        <v>10412</v>
      </c>
      <c r="N2735" t="s">
        <v>10412</v>
      </c>
    </row>
    <row r="2736" spans="12:14">
      <c r="L2736" t="s">
        <v>10412</v>
      </c>
      <c r="N2736" t="s">
        <v>10412</v>
      </c>
    </row>
    <row r="2737" spans="12:14">
      <c r="L2737" t="s">
        <v>10412</v>
      </c>
      <c r="N2737" t="s">
        <v>10412</v>
      </c>
    </row>
    <row r="2738" spans="12:14">
      <c r="L2738" t="s">
        <v>10412</v>
      </c>
      <c r="N2738" t="s">
        <v>10412</v>
      </c>
    </row>
    <row r="2739" spans="12:14">
      <c r="L2739" t="s">
        <v>10412</v>
      </c>
      <c r="N2739" t="s">
        <v>10412</v>
      </c>
    </row>
    <row r="2740" spans="12:14">
      <c r="L2740" t="s">
        <v>10412</v>
      </c>
      <c r="N2740" t="s">
        <v>10412</v>
      </c>
    </row>
    <row r="2741" spans="12:14">
      <c r="L2741" t="s">
        <v>10412</v>
      </c>
      <c r="N2741" t="s">
        <v>10412</v>
      </c>
    </row>
    <row r="2742" spans="12:14">
      <c r="L2742" t="s">
        <v>10412</v>
      </c>
      <c r="N2742" t="s">
        <v>10412</v>
      </c>
    </row>
    <row r="2743" spans="12:14">
      <c r="L2743" t="s">
        <v>10412</v>
      </c>
      <c r="N2743" t="s">
        <v>10412</v>
      </c>
    </row>
    <row r="2744" spans="12:14">
      <c r="L2744" t="s">
        <v>10412</v>
      </c>
      <c r="N2744" t="s">
        <v>10412</v>
      </c>
    </row>
    <row r="2745" spans="12:14">
      <c r="L2745" t="s">
        <v>10412</v>
      </c>
      <c r="N2745" t="s">
        <v>10412</v>
      </c>
    </row>
    <row r="2746" spans="12:14">
      <c r="L2746" t="s">
        <v>10412</v>
      </c>
      <c r="N2746" t="s">
        <v>10412</v>
      </c>
    </row>
    <row r="2747" spans="12:14">
      <c r="L2747" t="s">
        <v>10412</v>
      </c>
      <c r="N2747" t="s">
        <v>10412</v>
      </c>
    </row>
    <row r="2748" spans="12:14">
      <c r="L2748" t="s">
        <v>10412</v>
      </c>
      <c r="N2748" t="s">
        <v>10412</v>
      </c>
    </row>
    <row r="2749" spans="12:14">
      <c r="L2749" t="s">
        <v>10412</v>
      </c>
      <c r="N2749" t="s">
        <v>10412</v>
      </c>
    </row>
    <row r="2750" spans="12:14">
      <c r="L2750" t="s">
        <v>10412</v>
      </c>
      <c r="N2750" t="s">
        <v>10412</v>
      </c>
    </row>
    <row r="2751" spans="12:14">
      <c r="L2751" t="s">
        <v>10412</v>
      </c>
      <c r="N2751" t="s">
        <v>10412</v>
      </c>
    </row>
    <row r="2752" spans="12:14">
      <c r="L2752" t="s">
        <v>10412</v>
      </c>
      <c r="N2752" t="s">
        <v>10412</v>
      </c>
    </row>
    <row r="2753" spans="12:14">
      <c r="L2753" t="s">
        <v>10412</v>
      </c>
      <c r="N2753" t="s">
        <v>10412</v>
      </c>
    </row>
    <row r="2754" spans="12:14">
      <c r="L2754" t="s">
        <v>10412</v>
      </c>
      <c r="N2754" t="s">
        <v>10412</v>
      </c>
    </row>
    <row r="2755" spans="12:14">
      <c r="L2755" t="s">
        <v>10412</v>
      </c>
      <c r="N2755" t="s">
        <v>10412</v>
      </c>
    </row>
    <row r="2756" spans="12:14">
      <c r="L2756" t="s">
        <v>10412</v>
      </c>
      <c r="N2756" t="s">
        <v>10412</v>
      </c>
    </row>
    <row r="2757" spans="12:14">
      <c r="L2757" t="s">
        <v>10412</v>
      </c>
      <c r="N2757" t="s">
        <v>10412</v>
      </c>
    </row>
    <row r="2758" spans="12:14">
      <c r="L2758" t="s">
        <v>10412</v>
      </c>
      <c r="N2758" t="s">
        <v>10412</v>
      </c>
    </row>
    <row r="2759" spans="12:14">
      <c r="L2759" t="s">
        <v>10412</v>
      </c>
      <c r="N2759" t="s">
        <v>10412</v>
      </c>
    </row>
    <row r="2760" spans="12:14">
      <c r="L2760" t="s">
        <v>10412</v>
      </c>
      <c r="N2760" t="s">
        <v>10412</v>
      </c>
    </row>
    <row r="2761" spans="12:14">
      <c r="L2761" t="s">
        <v>10412</v>
      </c>
      <c r="N2761" t="s">
        <v>10412</v>
      </c>
    </row>
    <row r="2762" spans="12:14">
      <c r="L2762" t="s">
        <v>10412</v>
      </c>
      <c r="N2762" t="s">
        <v>10412</v>
      </c>
    </row>
    <row r="2763" spans="12:14">
      <c r="L2763" t="s">
        <v>10412</v>
      </c>
      <c r="N2763" t="s">
        <v>10412</v>
      </c>
    </row>
    <row r="2764" spans="12:14">
      <c r="L2764" t="s">
        <v>10412</v>
      </c>
      <c r="N2764" t="s">
        <v>10412</v>
      </c>
    </row>
    <row r="2765" spans="12:14">
      <c r="L2765" t="s">
        <v>10412</v>
      </c>
      <c r="N2765" t="s">
        <v>10412</v>
      </c>
    </row>
    <row r="2766" spans="12:14">
      <c r="L2766" t="s">
        <v>10412</v>
      </c>
      <c r="N2766" t="s">
        <v>10412</v>
      </c>
    </row>
    <row r="2767" spans="12:14">
      <c r="L2767" t="s">
        <v>10412</v>
      </c>
      <c r="N2767" t="s">
        <v>10412</v>
      </c>
    </row>
    <row r="2768" spans="12:14">
      <c r="L2768" t="s">
        <v>10412</v>
      </c>
      <c r="N2768" t="s">
        <v>10412</v>
      </c>
    </row>
    <row r="2769" spans="12:14">
      <c r="L2769" t="s">
        <v>10412</v>
      </c>
      <c r="N2769" t="s">
        <v>10412</v>
      </c>
    </row>
    <row r="2770" spans="12:14">
      <c r="L2770" t="s">
        <v>10412</v>
      </c>
      <c r="N2770" t="s">
        <v>10412</v>
      </c>
    </row>
    <row r="2771" spans="12:14">
      <c r="L2771" t="s">
        <v>10412</v>
      </c>
      <c r="N2771" t="s">
        <v>10412</v>
      </c>
    </row>
    <row r="2772" spans="12:14">
      <c r="L2772" t="s">
        <v>10412</v>
      </c>
      <c r="N2772" t="s">
        <v>10412</v>
      </c>
    </row>
    <row r="2773" spans="12:14">
      <c r="L2773" t="s">
        <v>10412</v>
      </c>
      <c r="N2773" t="s">
        <v>10412</v>
      </c>
    </row>
    <row r="2774" spans="12:14">
      <c r="L2774" t="s">
        <v>10412</v>
      </c>
      <c r="N2774" t="s">
        <v>10412</v>
      </c>
    </row>
    <row r="2775" spans="12:14">
      <c r="L2775" t="s">
        <v>10412</v>
      </c>
      <c r="N2775" t="s">
        <v>10412</v>
      </c>
    </row>
    <row r="2776" spans="12:14">
      <c r="L2776" t="s">
        <v>10412</v>
      </c>
      <c r="N2776" t="s">
        <v>10412</v>
      </c>
    </row>
    <row r="2777" spans="12:14">
      <c r="L2777" t="s">
        <v>10412</v>
      </c>
      <c r="N2777" t="s">
        <v>10412</v>
      </c>
    </row>
    <row r="2778" spans="12:14">
      <c r="L2778" t="s">
        <v>10412</v>
      </c>
      <c r="N2778" t="s">
        <v>10412</v>
      </c>
    </row>
    <row r="2779" spans="12:14">
      <c r="L2779" t="s">
        <v>10412</v>
      </c>
      <c r="N2779" t="s">
        <v>10412</v>
      </c>
    </row>
    <row r="2780" spans="12:14">
      <c r="L2780" t="s">
        <v>10412</v>
      </c>
      <c r="N2780" t="s">
        <v>10412</v>
      </c>
    </row>
    <row r="2781" spans="12:14">
      <c r="L2781" t="s">
        <v>10412</v>
      </c>
      <c r="N2781" t="s">
        <v>10412</v>
      </c>
    </row>
    <row r="2782" spans="12:14">
      <c r="L2782" t="s">
        <v>10412</v>
      </c>
      <c r="N2782" t="s">
        <v>10412</v>
      </c>
    </row>
    <row r="2783" spans="12:14">
      <c r="L2783" t="s">
        <v>10412</v>
      </c>
      <c r="N2783" t="s">
        <v>10412</v>
      </c>
    </row>
    <row r="2784" spans="12:14">
      <c r="L2784" t="s">
        <v>10412</v>
      </c>
      <c r="N2784" t="s">
        <v>10412</v>
      </c>
    </row>
    <row r="2785" spans="12:14">
      <c r="L2785" t="s">
        <v>10412</v>
      </c>
      <c r="N2785" t="s">
        <v>10412</v>
      </c>
    </row>
    <row r="2786" spans="12:14">
      <c r="L2786" t="s">
        <v>10412</v>
      </c>
      <c r="N2786" t="s">
        <v>10412</v>
      </c>
    </row>
    <row r="2787" spans="12:14">
      <c r="L2787" t="s">
        <v>10412</v>
      </c>
      <c r="N2787" t="s">
        <v>10412</v>
      </c>
    </row>
    <row r="2788" spans="12:14">
      <c r="L2788" t="s">
        <v>10412</v>
      </c>
      <c r="N2788" t="s">
        <v>10412</v>
      </c>
    </row>
    <row r="2789" spans="12:14">
      <c r="L2789" t="s">
        <v>10412</v>
      </c>
      <c r="N2789" t="s">
        <v>10412</v>
      </c>
    </row>
    <row r="2790" spans="12:14">
      <c r="L2790" t="s">
        <v>10412</v>
      </c>
      <c r="N2790" t="s">
        <v>10412</v>
      </c>
    </row>
    <row r="2791" spans="12:14">
      <c r="L2791" t="s">
        <v>10412</v>
      </c>
      <c r="N2791" t="s">
        <v>10412</v>
      </c>
    </row>
    <row r="2792" spans="12:14">
      <c r="L2792" t="s">
        <v>10412</v>
      </c>
      <c r="N2792" t="s">
        <v>10412</v>
      </c>
    </row>
    <row r="2793" spans="12:14">
      <c r="L2793" t="s">
        <v>10412</v>
      </c>
      <c r="N2793" t="s">
        <v>10412</v>
      </c>
    </row>
    <row r="2794" spans="12:14">
      <c r="L2794" t="s">
        <v>10412</v>
      </c>
      <c r="N2794" t="s">
        <v>10412</v>
      </c>
    </row>
    <row r="2795" spans="12:14">
      <c r="L2795" t="s">
        <v>10412</v>
      </c>
      <c r="N2795" t="s">
        <v>10412</v>
      </c>
    </row>
    <row r="2796" spans="12:14">
      <c r="L2796" t="s">
        <v>10412</v>
      </c>
      <c r="N2796" t="s">
        <v>10412</v>
      </c>
    </row>
    <row r="2797" spans="12:14">
      <c r="L2797" t="s">
        <v>10412</v>
      </c>
      <c r="N2797" t="s">
        <v>10412</v>
      </c>
    </row>
    <row r="2798" spans="12:14">
      <c r="L2798" t="s">
        <v>10412</v>
      </c>
      <c r="N2798" t="s">
        <v>10412</v>
      </c>
    </row>
    <row r="2799" spans="12:14">
      <c r="L2799" t="s">
        <v>10412</v>
      </c>
      <c r="N2799" t="s">
        <v>10412</v>
      </c>
    </row>
    <row r="2800" spans="12:14">
      <c r="L2800" t="s">
        <v>10412</v>
      </c>
      <c r="N2800" t="s">
        <v>10412</v>
      </c>
    </row>
    <row r="2801" spans="12:14">
      <c r="L2801" t="s">
        <v>10412</v>
      </c>
      <c r="N2801" t="s">
        <v>10412</v>
      </c>
    </row>
    <row r="2802" spans="12:14">
      <c r="L2802" t="s">
        <v>10412</v>
      </c>
      <c r="N2802" t="s">
        <v>10412</v>
      </c>
    </row>
    <row r="2803" spans="12:14">
      <c r="L2803" t="s">
        <v>10412</v>
      </c>
      <c r="N2803" t="s">
        <v>10412</v>
      </c>
    </row>
    <row r="2804" spans="12:14">
      <c r="L2804" t="s">
        <v>10412</v>
      </c>
      <c r="N2804" t="s">
        <v>10412</v>
      </c>
    </row>
    <row r="2805" spans="12:14">
      <c r="L2805" t="s">
        <v>10659</v>
      </c>
      <c r="N2805" t="s">
        <v>10659</v>
      </c>
    </row>
    <row r="2806" spans="12:14">
      <c r="L2806" t="s">
        <v>10660</v>
      </c>
      <c r="N2806" t="s">
        <v>10660</v>
      </c>
    </row>
    <row r="2807" spans="12:14">
      <c r="L2807" t="s">
        <v>10661</v>
      </c>
      <c r="N2807" t="s">
        <v>10661</v>
      </c>
    </row>
    <row r="2808" spans="12:14">
      <c r="L2808" t="s">
        <v>10662</v>
      </c>
      <c r="N2808" t="s">
        <v>10662</v>
      </c>
    </row>
    <row r="2809" spans="12:14">
      <c r="L2809" t="s">
        <v>10663</v>
      </c>
      <c r="N2809" t="s">
        <v>10663</v>
      </c>
    </row>
    <row r="2810" spans="12:14">
      <c r="L2810" t="s">
        <v>10664</v>
      </c>
      <c r="N2810" t="s">
        <v>10664</v>
      </c>
    </row>
    <row r="2811" spans="12:14">
      <c r="L2811" t="s">
        <v>10665</v>
      </c>
      <c r="N2811" t="s">
        <v>10665</v>
      </c>
    </row>
    <row r="2812" spans="12:14">
      <c r="L2812" t="s">
        <v>10666</v>
      </c>
      <c r="N2812" t="s">
        <v>10666</v>
      </c>
    </row>
    <row r="2813" spans="12:14">
      <c r="L2813" t="s">
        <v>10667</v>
      </c>
      <c r="N2813" t="s">
        <v>10667</v>
      </c>
    </row>
    <row r="2814" spans="12:14">
      <c r="L2814" t="s">
        <v>10668</v>
      </c>
      <c r="N2814" t="s">
        <v>10668</v>
      </c>
    </row>
    <row r="2815" spans="12:14">
      <c r="L2815" t="s">
        <v>10669</v>
      </c>
      <c r="N2815" t="s">
        <v>10669</v>
      </c>
    </row>
    <row r="2816" spans="12:14">
      <c r="L2816" t="s">
        <v>10670</v>
      </c>
      <c r="N2816" t="s">
        <v>10670</v>
      </c>
    </row>
    <row r="2817" spans="12:14">
      <c r="L2817" t="s">
        <v>10671</v>
      </c>
      <c r="N2817" t="s">
        <v>10671</v>
      </c>
    </row>
    <row r="2818" spans="12:14">
      <c r="L2818" t="s">
        <v>10672</v>
      </c>
      <c r="N2818" t="s">
        <v>10672</v>
      </c>
    </row>
    <row r="2819" spans="12:14">
      <c r="L2819" t="s">
        <v>10673</v>
      </c>
      <c r="N2819" t="s">
        <v>10673</v>
      </c>
    </row>
    <row r="2820" spans="12:14">
      <c r="L2820" t="s">
        <v>10674</v>
      </c>
      <c r="N2820" t="s">
        <v>10674</v>
      </c>
    </row>
    <row r="2821" spans="12:14">
      <c r="L2821" t="s">
        <v>10675</v>
      </c>
      <c r="N2821" t="s">
        <v>10675</v>
      </c>
    </row>
    <row r="2822" spans="12:14">
      <c r="L2822" t="s">
        <v>10676</v>
      </c>
      <c r="N2822" t="s">
        <v>10676</v>
      </c>
    </row>
    <row r="2823" spans="12:14">
      <c r="L2823" t="s">
        <v>10677</v>
      </c>
      <c r="N2823" t="s">
        <v>10677</v>
      </c>
    </row>
    <row r="2824" spans="12:14">
      <c r="L2824" t="s">
        <v>10678</v>
      </c>
      <c r="N2824" t="s">
        <v>10678</v>
      </c>
    </row>
    <row r="2825" spans="12:14">
      <c r="L2825" t="s">
        <v>10679</v>
      </c>
      <c r="N2825" t="s">
        <v>10679</v>
      </c>
    </row>
    <row r="2826" spans="12:14">
      <c r="L2826" t="s">
        <v>10680</v>
      </c>
      <c r="N2826" t="s">
        <v>10680</v>
      </c>
    </row>
    <row r="2827" spans="12:14">
      <c r="L2827" t="s">
        <v>10681</v>
      </c>
      <c r="N2827" t="s">
        <v>10681</v>
      </c>
    </row>
    <row r="2828" spans="12:14">
      <c r="L2828" t="s">
        <v>10682</v>
      </c>
      <c r="N2828" t="s">
        <v>10682</v>
      </c>
    </row>
    <row r="2829" spans="12:14">
      <c r="L2829" t="s">
        <v>10683</v>
      </c>
      <c r="N2829" t="s">
        <v>10683</v>
      </c>
    </row>
    <row r="2830" spans="12:14">
      <c r="L2830" t="s">
        <v>10684</v>
      </c>
      <c r="N2830" t="s">
        <v>10684</v>
      </c>
    </row>
    <row r="2831" spans="12:14">
      <c r="L2831" t="s">
        <v>10685</v>
      </c>
      <c r="N2831" t="s">
        <v>10685</v>
      </c>
    </row>
    <row r="2832" spans="12:14">
      <c r="L2832" t="s">
        <v>10686</v>
      </c>
      <c r="N2832" t="s">
        <v>10686</v>
      </c>
    </row>
    <row r="2833" spans="12:14">
      <c r="L2833" t="s">
        <v>10687</v>
      </c>
      <c r="N2833" t="s">
        <v>10687</v>
      </c>
    </row>
    <row r="2834" spans="12:14">
      <c r="L2834" t="s">
        <v>10688</v>
      </c>
      <c r="N2834" t="s">
        <v>10688</v>
      </c>
    </row>
    <row r="2835" spans="12:14">
      <c r="L2835" t="s">
        <v>10412</v>
      </c>
      <c r="N2835" t="s">
        <v>10412</v>
      </c>
    </row>
    <row r="2836" spans="12:14">
      <c r="L2836" t="s">
        <v>10412</v>
      </c>
      <c r="N2836" t="s">
        <v>10412</v>
      </c>
    </row>
    <row r="2837" spans="12:14">
      <c r="L2837" t="s">
        <v>10412</v>
      </c>
      <c r="N2837" t="s">
        <v>10412</v>
      </c>
    </row>
    <row r="2838" spans="12:14">
      <c r="L2838" t="s">
        <v>10412</v>
      </c>
      <c r="N2838" t="s">
        <v>10412</v>
      </c>
    </row>
    <row r="2839" spans="12:14">
      <c r="L2839" t="s">
        <v>10412</v>
      </c>
      <c r="N2839" t="s">
        <v>10412</v>
      </c>
    </row>
    <row r="2840" spans="12:14">
      <c r="L2840" t="s">
        <v>10412</v>
      </c>
      <c r="N2840" t="s">
        <v>10412</v>
      </c>
    </row>
    <row r="2841" spans="12:14">
      <c r="L2841" t="s">
        <v>10412</v>
      </c>
      <c r="N2841" t="s">
        <v>10412</v>
      </c>
    </row>
    <row r="2842" spans="12:14">
      <c r="L2842" t="s">
        <v>10412</v>
      </c>
      <c r="N2842" t="s">
        <v>10412</v>
      </c>
    </row>
    <row r="2843" spans="12:14">
      <c r="L2843" t="s">
        <v>10412</v>
      </c>
      <c r="N2843" t="s">
        <v>10412</v>
      </c>
    </row>
    <row r="2844" spans="12:14">
      <c r="L2844" t="s">
        <v>10412</v>
      </c>
      <c r="N2844" t="s">
        <v>10412</v>
      </c>
    </row>
    <row r="2845" spans="12:14">
      <c r="L2845" t="s">
        <v>10412</v>
      </c>
      <c r="N2845" t="s">
        <v>10412</v>
      </c>
    </row>
    <row r="2846" spans="12:14">
      <c r="L2846" t="s">
        <v>10412</v>
      </c>
      <c r="N2846" t="s">
        <v>10412</v>
      </c>
    </row>
    <row r="2847" spans="12:14">
      <c r="L2847" t="s">
        <v>10412</v>
      </c>
      <c r="N2847" t="s">
        <v>10412</v>
      </c>
    </row>
    <row r="2848" spans="12:14">
      <c r="L2848" t="s">
        <v>10412</v>
      </c>
      <c r="N2848" t="s">
        <v>10412</v>
      </c>
    </row>
    <row r="2849" spans="12:14">
      <c r="L2849" t="s">
        <v>10412</v>
      </c>
      <c r="N2849" t="s">
        <v>10412</v>
      </c>
    </row>
    <row r="2850" spans="12:14">
      <c r="L2850" t="s">
        <v>10412</v>
      </c>
      <c r="N2850" t="s">
        <v>10412</v>
      </c>
    </row>
    <row r="2851" spans="12:14">
      <c r="L2851" t="s">
        <v>10412</v>
      </c>
      <c r="N2851" t="s">
        <v>10412</v>
      </c>
    </row>
    <row r="2852" spans="12:14">
      <c r="L2852" t="s">
        <v>10412</v>
      </c>
      <c r="N2852" t="s">
        <v>10412</v>
      </c>
    </row>
    <row r="2853" spans="12:14">
      <c r="L2853" t="s">
        <v>10412</v>
      </c>
      <c r="N2853" t="s">
        <v>10412</v>
      </c>
    </row>
    <row r="2854" spans="12:14">
      <c r="L2854" t="s">
        <v>10412</v>
      </c>
      <c r="N2854" t="s">
        <v>10412</v>
      </c>
    </row>
    <row r="2855" spans="12:14">
      <c r="L2855" t="s">
        <v>10689</v>
      </c>
      <c r="N2855" t="s">
        <v>10689</v>
      </c>
    </row>
    <row r="2856" spans="12:14">
      <c r="L2856" t="s">
        <v>10690</v>
      </c>
      <c r="N2856" t="s">
        <v>10690</v>
      </c>
    </row>
    <row r="2857" spans="12:14">
      <c r="L2857" t="s">
        <v>10691</v>
      </c>
      <c r="N2857" t="s">
        <v>10691</v>
      </c>
    </row>
    <row r="2858" spans="12:14">
      <c r="L2858" t="s">
        <v>10692</v>
      </c>
      <c r="N2858" t="s">
        <v>10692</v>
      </c>
    </row>
    <row r="2859" spans="12:14">
      <c r="L2859" t="s">
        <v>10693</v>
      </c>
      <c r="N2859" t="s">
        <v>10693</v>
      </c>
    </row>
    <row r="2860" spans="12:14">
      <c r="L2860" t="s">
        <v>10694</v>
      </c>
      <c r="N2860" t="s">
        <v>10694</v>
      </c>
    </row>
    <row r="2861" spans="12:14">
      <c r="L2861" t="s">
        <v>10695</v>
      </c>
      <c r="N2861" t="s">
        <v>10695</v>
      </c>
    </row>
    <row r="2862" spans="12:14">
      <c r="L2862" t="s">
        <v>10696</v>
      </c>
      <c r="N2862" t="s">
        <v>10696</v>
      </c>
    </row>
    <row r="2863" spans="12:14">
      <c r="L2863" t="s">
        <v>10697</v>
      </c>
      <c r="N2863" t="s">
        <v>10697</v>
      </c>
    </row>
    <row r="2864" spans="12:14">
      <c r="L2864" t="s">
        <v>10698</v>
      </c>
      <c r="N2864" t="s">
        <v>10698</v>
      </c>
    </row>
    <row r="2865" spans="12:14">
      <c r="L2865" t="s">
        <v>10699</v>
      </c>
      <c r="N2865" t="s">
        <v>10699</v>
      </c>
    </row>
    <row r="2866" spans="12:14">
      <c r="L2866" t="s">
        <v>10700</v>
      </c>
      <c r="N2866" t="s">
        <v>10700</v>
      </c>
    </row>
    <row r="2867" spans="12:14">
      <c r="L2867" t="s">
        <v>10701</v>
      </c>
      <c r="N2867" t="s">
        <v>10701</v>
      </c>
    </row>
    <row r="2868" spans="12:14">
      <c r="L2868" t="s">
        <v>10702</v>
      </c>
      <c r="N2868" t="s">
        <v>10702</v>
      </c>
    </row>
    <row r="2869" spans="12:14">
      <c r="L2869" t="s">
        <v>10703</v>
      </c>
      <c r="N2869" t="s">
        <v>10703</v>
      </c>
    </row>
    <row r="2870" spans="12:14">
      <c r="L2870" t="s">
        <v>10704</v>
      </c>
      <c r="N2870" t="s">
        <v>10704</v>
      </c>
    </row>
    <row r="2871" spans="12:14">
      <c r="L2871" t="s">
        <v>10705</v>
      </c>
      <c r="N2871" t="s">
        <v>10705</v>
      </c>
    </row>
    <row r="2872" spans="12:14">
      <c r="L2872" t="s">
        <v>10706</v>
      </c>
      <c r="N2872" t="s">
        <v>10706</v>
      </c>
    </row>
    <row r="2873" spans="12:14">
      <c r="L2873" t="s">
        <v>10707</v>
      </c>
      <c r="N2873" t="s">
        <v>10707</v>
      </c>
    </row>
    <row r="2874" spans="12:14">
      <c r="L2874" t="s">
        <v>10708</v>
      </c>
      <c r="N2874" t="s">
        <v>10708</v>
      </c>
    </row>
    <row r="2875" spans="12:14">
      <c r="L2875" t="s">
        <v>10709</v>
      </c>
      <c r="N2875" t="s">
        <v>10709</v>
      </c>
    </row>
    <row r="2876" spans="12:14">
      <c r="L2876" t="s">
        <v>10710</v>
      </c>
      <c r="N2876" t="s">
        <v>10710</v>
      </c>
    </row>
    <row r="2877" spans="12:14">
      <c r="L2877" t="s">
        <v>10711</v>
      </c>
      <c r="N2877" t="s">
        <v>10711</v>
      </c>
    </row>
    <row r="2878" spans="12:14">
      <c r="L2878" t="s">
        <v>10712</v>
      </c>
      <c r="N2878" t="s">
        <v>10712</v>
      </c>
    </row>
    <row r="2879" spans="12:14">
      <c r="L2879" t="s">
        <v>10713</v>
      </c>
      <c r="N2879" t="s">
        <v>10713</v>
      </c>
    </row>
    <row r="2880" spans="12:14">
      <c r="L2880" t="s">
        <v>10714</v>
      </c>
      <c r="N2880" t="s">
        <v>10714</v>
      </c>
    </row>
    <row r="2881" spans="12:14">
      <c r="L2881" t="s">
        <v>10715</v>
      </c>
      <c r="N2881" t="s">
        <v>10715</v>
      </c>
    </row>
    <row r="2882" spans="12:14">
      <c r="L2882" t="s">
        <v>10716</v>
      </c>
      <c r="N2882" t="s">
        <v>10716</v>
      </c>
    </row>
    <row r="2883" spans="12:14">
      <c r="L2883" t="s">
        <v>10717</v>
      </c>
      <c r="N2883" t="s">
        <v>10717</v>
      </c>
    </row>
    <row r="2884" spans="12:14">
      <c r="L2884" t="s">
        <v>10718</v>
      </c>
      <c r="N2884" t="s">
        <v>10718</v>
      </c>
    </row>
    <row r="2885" spans="12:14">
      <c r="L2885" t="s">
        <v>10412</v>
      </c>
      <c r="N2885" t="s">
        <v>10412</v>
      </c>
    </row>
    <row r="2886" spans="12:14">
      <c r="L2886" t="s">
        <v>10412</v>
      </c>
      <c r="N2886" t="s">
        <v>10412</v>
      </c>
    </row>
    <row r="2887" spans="12:14">
      <c r="L2887" t="s">
        <v>10412</v>
      </c>
      <c r="N2887" t="s">
        <v>10412</v>
      </c>
    </row>
    <row r="2888" spans="12:14">
      <c r="L2888" t="s">
        <v>10412</v>
      </c>
      <c r="N2888" t="s">
        <v>10412</v>
      </c>
    </row>
    <row r="2889" spans="12:14">
      <c r="L2889" t="s">
        <v>10412</v>
      </c>
      <c r="N2889" t="s">
        <v>10412</v>
      </c>
    </row>
    <row r="2890" spans="12:14">
      <c r="L2890" t="s">
        <v>10412</v>
      </c>
      <c r="N2890" t="s">
        <v>10412</v>
      </c>
    </row>
    <row r="2891" spans="12:14">
      <c r="L2891" t="s">
        <v>10412</v>
      </c>
      <c r="N2891" t="s">
        <v>10412</v>
      </c>
    </row>
    <row r="2892" spans="12:14">
      <c r="L2892" t="s">
        <v>10412</v>
      </c>
      <c r="N2892" t="s">
        <v>10412</v>
      </c>
    </row>
    <row r="2893" spans="12:14">
      <c r="L2893" t="s">
        <v>10412</v>
      </c>
      <c r="N2893" t="s">
        <v>10412</v>
      </c>
    </row>
    <row r="2894" spans="12:14">
      <c r="L2894" t="s">
        <v>10412</v>
      </c>
      <c r="N2894" t="s">
        <v>10412</v>
      </c>
    </row>
    <row r="2895" spans="12:14">
      <c r="L2895" t="s">
        <v>10412</v>
      </c>
      <c r="N2895" t="s">
        <v>10412</v>
      </c>
    </row>
    <row r="2896" spans="12:14">
      <c r="L2896" t="s">
        <v>10412</v>
      </c>
      <c r="N2896" t="s">
        <v>10412</v>
      </c>
    </row>
    <row r="2897" spans="12:14">
      <c r="L2897" t="s">
        <v>10412</v>
      </c>
      <c r="N2897" t="s">
        <v>10412</v>
      </c>
    </row>
    <row r="2898" spans="12:14">
      <c r="L2898" t="s">
        <v>10412</v>
      </c>
      <c r="N2898" t="s">
        <v>10412</v>
      </c>
    </row>
    <row r="2899" spans="12:14">
      <c r="L2899" t="s">
        <v>10412</v>
      </c>
      <c r="N2899" t="s">
        <v>10412</v>
      </c>
    </row>
    <row r="2900" spans="12:14">
      <c r="L2900" t="s">
        <v>10412</v>
      </c>
      <c r="N2900" t="s">
        <v>10412</v>
      </c>
    </row>
    <row r="2901" spans="12:14">
      <c r="L2901" t="s">
        <v>10412</v>
      </c>
      <c r="N2901" t="s">
        <v>10412</v>
      </c>
    </row>
    <row r="2902" spans="12:14">
      <c r="L2902" t="s">
        <v>10412</v>
      </c>
      <c r="N2902" t="s">
        <v>10412</v>
      </c>
    </row>
    <row r="2903" spans="12:14">
      <c r="L2903" t="s">
        <v>10412</v>
      </c>
      <c r="N2903" t="s">
        <v>10412</v>
      </c>
    </row>
    <row r="2904" spans="12:14">
      <c r="L2904" t="s">
        <v>10412</v>
      </c>
      <c r="N2904" t="s">
        <v>10412</v>
      </c>
    </row>
    <row r="2905" spans="12:14">
      <c r="L2905" t="s">
        <v>10719</v>
      </c>
      <c r="N2905" t="s">
        <v>10719</v>
      </c>
    </row>
    <row r="2906" spans="12:14">
      <c r="L2906" t="s">
        <v>10720</v>
      </c>
      <c r="N2906" t="s">
        <v>10720</v>
      </c>
    </row>
    <row r="2907" spans="12:14">
      <c r="L2907" t="s">
        <v>10721</v>
      </c>
      <c r="N2907" t="s">
        <v>10721</v>
      </c>
    </row>
    <row r="2908" spans="12:14">
      <c r="L2908" t="s">
        <v>10722</v>
      </c>
      <c r="N2908" t="s">
        <v>10722</v>
      </c>
    </row>
    <row r="2909" spans="12:14">
      <c r="L2909" t="s">
        <v>10723</v>
      </c>
      <c r="N2909" t="s">
        <v>10723</v>
      </c>
    </row>
    <row r="2910" spans="12:14">
      <c r="L2910" t="s">
        <v>10724</v>
      </c>
      <c r="N2910" t="s">
        <v>10724</v>
      </c>
    </row>
    <row r="2911" spans="12:14">
      <c r="L2911" t="s">
        <v>10725</v>
      </c>
      <c r="N2911" t="s">
        <v>10725</v>
      </c>
    </row>
    <row r="2912" spans="12:14">
      <c r="L2912" t="s">
        <v>10726</v>
      </c>
      <c r="N2912" t="s">
        <v>10726</v>
      </c>
    </row>
    <row r="2913" spans="12:14">
      <c r="L2913" t="s">
        <v>10727</v>
      </c>
      <c r="N2913" t="s">
        <v>10727</v>
      </c>
    </row>
    <row r="2914" spans="12:14">
      <c r="L2914" t="s">
        <v>10728</v>
      </c>
      <c r="N2914" t="s">
        <v>10728</v>
      </c>
    </row>
    <row r="2915" spans="12:14">
      <c r="L2915" t="s">
        <v>10729</v>
      </c>
      <c r="N2915" t="s">
        <v>10729</v>
      </c>
    </row>
    <row r="2916" spans="12:14">
      <c r="L2916" t="s">
        <v>10730</v>
      </c>
      <c r="N2916" t="s">
        <v>10730</v>
      </c>
    </row>
    <row r="2917" spans="12:14">
      <c r="L2917" t="s">
        <v>10731</v>
      </c>
      <c r="N2917" t="s">
        <v>10731</v>
      </c>
    </row>
    <row r="2918" spans="12:14">
      <c r="L2918" t="s">
        <v>10732</v>
      </c>
      <c r="N2918" t="s">
        <v>10732</v>
      </c>
    </row>
    <row r="2919" spans="12:14">
      <c r="L2919" t="s">
        <v>10733</v>
      </c>
      <c r="N2919" t="s">
        <v>10733</v>
      </c>
    </row>
    <row r="2920" spans="12:14">
      <c r="L2920" t="s">
        <v>10734</v>
      </c>
      <c r="N2920" t="s">
        <v>10734</v>
      </c>
    </row>
    <row r="2921" spans="12:14">
      <c r="L2921" t="s">
        <v>10412</v>
      </c>
      <c r="N2921" t="s">
        <v>10412</v>
      </c>
    </row>
    <row r="2922" spans="12:14">
      <c r="L2922" t="s">
        <v>10412</v>
      </c>
      <c r="N2922" t="s">
        <v>10412</v>
      </c>
    </row>
    <row r="2923" spans="12:14">
      <c r="L2923" t="s">
        <v>10412</v>
      </c>
      <c r="N2923" t="s">
        <v>10412</v>
      </c>
    </row>
    <row r="2924" spans="12:14">
      <c r="L2924" t="s">
        <v>10412</v>
      </c>
      <c r="N2924" t="s">
        <v>10412</v>
      </c>
    </row>
    <row r="2925" spans="12:14">
      <c r="L2925" t="s">
        <v>10735</v>
      </c>
      <c r="N2925" t="s">
        <v>10735</v>
      </c>
    </row>
    <row r="2926" spans="12:14">
      <c r="L2926" t="s">
        <v>10736</v>
      </c>
      <c r="N2926" t="s">
        <v>10736</v>
      </c>
    </row>
    <row r="2927" spans="12:14">
      <c r="L2927" t="s">
        <v>10737</v>
      </c>
      <c r="N2927" t="s">
        <v>10737</v>
      </c>
    </row>
    <row r="2928" spans="12:14">
      <c r="L2928" t="s">
        <v>10738</v>
      </c>
      <c r="N2928" t="s">
        <v>10738</v>
      </c>
    </row>
    <row r="2929" spans="12:14">
      <c r="L2929" t="s">
        <v>10739</v>
      </c>
      <c r="N2929" t="s">
        <v>10739</v>
      </c>
    </row>
    <row r="2930" spans="12:14">
      <c r="L2930" t="s">
        <v>10740</v>
      </c>
      <c r="N2930" t="s">
        <v>10740</v>
      </c>
    </row>
    <row r="2931" spans="12:14">
      <c r="L2931" t="s">
        <v>10741</v>
      </c>
      <c r="N2931" t="s">
        <v>10741</v>
      </c>
    </row>
    <row r="2932" spans="12:14">
      <c r="L2932" t="s">
        <v>10742</v>
      </c>
      <c r="N2932" t="s">
        <v>10742</v>
      </c>
    </row>
    <row r="2933" spans="12:14">
      <c r="L2933" t="s">
        <v>10743</v>
      </c>
      <c r="N2933" t="s">
        <v>10743</v>
      </c>
    </row>
    <row r="2934" spans="12:14">
      <c r="L2934" t="s">
        <v>10744</v>
      </c>
      <c r="N2934" t="s">
        <v>10744</v>
      </c>
    </row>
    <row r="2935" spans="12:14">
      <c r="L2935" t="s">
        <v>10745</v>
      </c>
      <c r="N2935" t="s">
        <v>10745</v>
      </c>
    </row>
    <row r="2936" spans="12:14">
      <c r="L2936" t="s">
        <v>10746</v>
      </c>
      <c r="N2936" t="s">
        <v>10746</v>
      </c>
    </row>
    <row r="2937" spans="12:14">
      <c r="L2937" t="s">
        <v>10747</v>
      </c>
      <c r="N2937" t="s">
        <v>10747</v>
      </c>
    </row>
    <row r="2938" spans="12:14">
      <c r="L2938" t="s">
        <v>10748</v>
      </c>
      <c r="N2938" t="s">
        <v>10748</v>
      </c>
    </row>
    <row r="2939" spans="12:14">
      <c r="L2939" t="s">
        <v>10749</v>
      </c>
      <c r="N2939" t="s">
        <v>10749</v>
      </c>
    </row>
    <row r="2940" spans="12:14">
      <c r="L2940" t="s">
        <v>10750</v>
      </c>
      <c r="N2940" t="s">
        <v>10750</v>
      </c>
    </row>
    <row r="2941" spans="12:14">
      <c r="L2941" t="s">
        <v>10751</v>
      </c>
      <c r="N2941" t="s">
        <v>10751</v>
      </c>
    </row>
    <row r="2942" spans="12:14">
      <c r="L2942" t="s">
        <v>10752</v>
      </c>
      <c r="N2942" t="s">
        <v>10752</v>
      </c>
    </row>
    <row r="2943" spans="12:14">
      <c r="L2943" t="s">
        <v>10753</v>
      </c>
      <c r="N2943" t="s">
        <v>10753</v>
      </c>
    </row>
    <row r="2944" spans="12:14">
      <c r="L2944" t="s">
        <v>10754</v>
      </c>
      <c r="N2944" t="s">
        <v>10754</v>
      </c>
    </row>
    <row r="2945" spans="12:14">
      <c r="L2945" t="s">
        <v>10755</v>
      </c>
      <c r="N2945" t="s">
        <v>10755</v>
      </c>
    </row>
    <row r="2946" spans="12:14">
      <c r="L2946" t="s">
        <v>10756</v>
      </c>
      <c r="N2946" t="s">
        <v>10756</v>
      </c>
    </row>
    <row r="2947" spans="12:14">
      <c r="L2947" t="s">
        <v>10757</v>
      </c>
      <c r="N2947" t="s">
        <v>10757</v>
      </c>
    </row>
    <row r="2948" spans="12:14">
      <c r="L2948" t="s">
        <v>10758</v>
      </c>
      <c r="N2948" t="s">
        <v>10758</v>
      </c>
    </row>
    <row r="2949" spans="12:14">
      <c r="L2949" t="s">
        <v>10759</v>
      </c>
      <c r="N2949" t="s">
        <v>10759</v>
      </c>
    </row>
    <row r="2950" spans="12:14">
      <c r="L2950" t="s">
        <v>10760</v>
      </c>
      <c r="N2950" t="s">
        <v>10760</v>
      </c>
    </row>
    <row r="2951" spans="12:14">
      <c r="L2951" t="s">
        <v>10761</v>
      </c>
      <c r="N2951" t="s">
        <v>10761</v>
      </c>
    </row>
    <row r="2952" spans="12:14">
      <c r="L2952" t="s">
        <v>10762</v>
      </c>
      <c r="N2952" t="s">
        <v>10762</v>
      </c>
    </row>
    <row r="2953" spans="12:14">
      <c r="L2953" t="s">
        <v>10763</v>
      </c>
      <c r="N2953" t="s">
        <v>10763</v>
      </c>
    </row>
    <row r="2954" spans="12:14">
      <c r="L2954" t="s">
        <v>10764</v>
      </c>
      <c r="N2954" t="s">
        <v>10764</v>
      </c>
    </row>
    <row r="2955" spans="12:14">
      <c r="L2955" t="s">
        <v>10765</v>
      </c>
      <c r="N2955" t="s">
        <v>10765</v>
      </c>
    </row>
    <row r="2956" spans="12:14">
      <c r="L2956" t="s">
        <v>10766</v>
      </c>
      <c r="N2956" t="s">
        <v>10766</v>
      </c>
    </row>
    <row r="2957" spans="12:14">
      <c r="L2957" t="s">
        <v>10767</v>
      </c>
      <c r="N2957" t="s">
        <v>10767</v>
      </c>
    </row>
    <row r="2958" spans="12:14">
      <c r="L2958" t="s">
        <v>10768</v>
      </c>
      <c r="N2958" t="s">
        <v>10768</v>
      </c>
    </row>
    <row r="2959" spans="12:14">
      <c r="L2959" t="s">
        <v>10769</v>
      </c>
      <c r="N2959" t="s">
        <v>10769</v>
      </c>
    </row>
    <row r="2960" spans="12:14">
      <c r="L2960" t="s">
        <v>10770</v>
      </c>
      <c r="N2960" t="s">
        <v>10770</v>
      </c>
    </row>
    <row r="2961" spans="12:14">
      <c r="L2961" t="s">
        <v>10771</v>
      </c>
      <c r="N2961" t="s">
        <v>10771</v>
      </c>
    </row>
    <row r="2962" spans="12:14">
      <c r="L2962" t="s">
        <v>10772</v>
      </c>
      <c r="N2962" t="s">
        <v>10772</v>
      </c>
    </row>
    <row r="2963" spans="12:14">
      <c r="L2963" t="s">
        <v>10773</v>
      </c>
      <c r="N2963" t="s">
        <v>10773</v>
      </c>
    </row>
    <row r="2964" spans="12:14">
      <c r="L2964" t="s">
        <v>10774</v>
      </c>
      <c r="N2964" t="s">
        <v>10774</v>
      </c>
    </row>
    <row r="2965" spans="12:14">
      <c r="L2965" t="s">
        <v>10775</v>
      </c>
      <c r="N2965" t="s">
        <v>10775</v>
      </c>
    </row>
    <row r="2966" spans="12:14">
      <c r="L2966" t="s">
        <v>10776</v>
      </c>
      <c r="N2966" t="s">
        <v>10776</v>
      </c>
    </row>
    <row r="2967" spans="12:14">
      <c r="L2967" t="s">
        <v>10777</v>
      </c>
      <c r="N2967" t="s">
        <v>10777</v>
      </c>
    </row>
    <row r="2968" spans="12:14">
      <c r="L2968" t="s">
        <v>10778</v>
      </c>
      <c r="N2968" t="s">
        <v>10778</v>
      </c>
    </row>
    <row r="2969" spans="12:14">
      <c r="L2969" t="s">
        <v>10779</v>
      </c>
      <c r="N2969" t="s">
        <v>10779</v>
      </c>
    </row>
    <row r="2970" spans="12:14">
      <c r="L2970" t="s">
        <v>10780</v>
      </c>
      <c r="N2970" t="s">
        <v>10780</v>
      </c>
    </row>
    <row r="2971" spans="12:14">
      <c r="L2971" t="s">
        <v>10781</v>
      </c>
      <c r="N2971" t="s">
        <v>10781</v>
      </c>
    </row>
    <row r="2972" spans="12:14">
      <c r="L2972" t="s">
        <v>10782</v>
      </c>
      <c r="N2972" t="s">
        <v>10782</v>
      </c>
    </row>
    <row r="2973" spans="12:14">
      <c r="L2973" t="s">
        <v>10783</v>
      </c>
      <c r="N2973" t="s">
        <v>10783</v>
      </c>
    </row>
    <row r="2974" spans="12:14">
      <c r="L2974" t="s">
        <v>10784</v>
      </c>
      <c r="N2974" t="s">
        <v>10784</v>
      </c>
    </row>
    <row r="2975" spans="12:14">
      <c r="L2975" t="s">
        <v>10785</v>
      </c>
      <c r="N2975" t="s">
        <v>10785</v>
      </c>
    </row>
    <row r="2976" spans="12:14">
      <c r="L2976" t="s">
        <v>10786</v>
      </c>
      <c r="N2976" t="s">
        <v>10786</v>
      </c>
    </row>
    <row r="2977" spans="12:14">
      <c r="L2977" t="s">
        <v>10787</v>
      </c>
      <c r="N2977" t="s">
        <v>10787</v>
      </c>
    </row>
    <row r="2978" spans="12:14">
      <c r="L2978" t="s">
        <v>10788</v>
      </c>
      <c r="N2978" t="s">
        <v>10788</v>
      </c>
    </row>
    <row r="2979" spans="12:14">
      <c r="L2979" t="s">
        <v>10412</v>
      </c>
      <c r="N2979" t="s">
        <v>10412</v>
      </c>
    </row>
    <row r="2980" spans="12:14">
      <c r="L2980" t="s">
        <v>10412</v>
      </c>
      <c r="N2980" t="s">
        <v>10412</v>
      </c>
    </row>
    <row r="2981" spans="12:14">
      <c r="L2981" t="s">
        <v>10412</v>
      </c>
      <c r="N2981" t="s">
        <v>10412</v>
      </c>
    </row>
    <row r="2982" spans="12:14">
      <c r="L2982" t="s">
        <v>10412</v>
      </c>
      <c r="N2982" t="s">
        <v>10412</v>
      </c>
    </row>
    <row r="2983" spans="12:14">
      <c r="L2983" t="s">
        <v>10412</v>
      </c>
      <c r="N2983" t="s">
        <v>10412</v>
      </c>
    </row>
    <row r="2984" spans="12:14">
      <c r="L2984" t="s">
        <v>10412</v>
      </c>
      <c r="N2984" t="s">
        <v>10412</v>
      </c>
    </row>
    <row r="2985" spans="12:14">
      <c r="L2985" t="s">
        <v>10412</v>
      </c>
      <c r="N2985" t="s">
        <v>10412</v>
      </c>
    </row>
    <row r="2986" spans="12:14">
      <c r="L2986" t="s">
        <v>10412</v>
      </c>
      <c r="N2986" t="s">
        <v>10412</v>
      </c>
    </row>
    <row r="2987" spans="12:14">
      <c r="L2987" t="s">
        <v>10412</v>
      </c>
      <c r="N2987" t="s">
        <v>10412</v>
      </c>
    </row>
    <row r="2988" spans="12:14">
      <c r="L2988" t="s">
        <v>10412</v>
      </c>
      <c r="N2988" t="s">
        <v>10412</v>
      </c>
    </row>
    <row r="2989" spans="12:14">
      <c r="L2989" t="s">
        <v>10412</v>
      </c>
      <c r="N2989" t="s">
        <v>10412</v>
      </c>
    </row>
    <row r="2990" spans="12:14">
      <c r="L2990" t="s">
        <v>10412</v>
      </c>
      <c r="N2990" t="s">
        <v>10412</v>
      </c>
    </row>
    <row r="2991" spans="12:14">
      <c r="L2991" t="s">
        <v>10412</v>
      </c>
      <c r="N2991" t="s">
        <v>10412</v>
      </c>
    </row>
    <row r="2992" spans="12:14">
      <c r="L2992" t="s">
        <v>10412</v>
      </c>
      <c r="N2992" t="s">
        <v>10412</v>
      </c>
    </row>
    <row r="2993" spans="12:14">
      <c r="L2993" t="s">
        <v>10412</v>
      </c>
      <c r="N2993" t="s">
        <v>10412</v>
      </c>
    </row>
    <row r="2994" spans="12:14">
      <c r="L2994" t="s">
        <v>10412</v>
      </c>
      <c r="N2994" t="s">
        <v>10412</v>
      </c>
    </row>
    <row r="2995" spans="12:14">
      <c r="L2995" t="s">
        <v>10412</v>
      </c>
      <c r="N2995" t="s">
        <v>10412</v>
      </c>
    </row>
    <row r="2996" spans="12:14">
      <c r="L2996" t="s">
        <v>10412</v>
      </c>
      <c r="N2996" t="s">
        <v>10412</v>
      </c>
    </row>
    <row r="2997" spans="12:14">
      <c r="L2997" t="s">
        <v>10412</v>
      </c>
      <c r="N2997" t="s">
        <v>10412</v>
      </c>
    </row>
    <row r="2998" spans="12:14">
      <c r="L2998" t="s">
        <v>10412</v>
      </c>
      <c r="N2998" t="s">
        <v>10412</v>
      </c>
    </row>
    <row r="2999" spans="12:14">
      <c r="L2999" t="s">
        <v>10412</v>
      </c>
      <c r="N2999" t="s">
        <v>10412</v>
      </c>
    </row>
    <row r="3000" spans="12:14">
      <c r="L3000" t="s">
        <v>10412</v>
      </c>
      <c r="N3000" t="s">
        <v>10412</v>
      </c>
    </row>
    <row r="3001" spans="12:14">
      <c r="L3001" t="s">
        <v>10412</v>
      </c>
      <c r="N3001" t="s">
        <v>10412</v>
      </c>
    </row>
    <row r="3002" spans="12:14">
      <c r="L3002" t="s">
        <v>10412</v>
      </c>
      <c r="N3002" t="s">
        <v>10412</v>
      </c>
    </row>
    <row r="3003" spans="12:14">
      <c r="L3003" t="s">
        <v>10412</v>
      </c>
      <c r="N3003" t="s">
        <v>10412</v>
      </c>
    </row>
    <row r="3004" spans="12:14">
      <c r="L3004" t="s">
        <v>10412</v>
      </c>
      <c r="N3004" t="s">
        <v>10412</v>
      </c>
    </row>
  </sheetData>
  <mergeCells count="190">
    <mergeCell ref="C37:C52"/>
    <mergeCell ref="H37:H52"/>
    <mergeCell ref="C53:C68"/>
    <mergeCell ref="H53:H68"/>
    <mergeCell ref="C69:C84"/>
    <mergeCell ref="H69:H84"/>
    <mergeCell ref="B2:J2"/>
    <mergeCell ref="C4:D4"/>
    <mergeCell ref="H4:I4"/>
    <mergeCell ref="C5:C20"/>
    <mergeCell ref="H5:H20"/>
    <mergeCell ref="C21:C36"/>
    <mergeCell ref="H21:H36"/>
    <mergeCell ref="C133:C148"/>
    <mergeCell ref="H133:H148"/>
    <mergeCell ref="C149:C164"/>
    <mergeCell ref="H149:H164"/>
    <mergeCell ref="C165:C180"/>
    <mergeCell ref="H165:H180"/>
    <mergeCell ref="C85:C100"/>
    <mergeCell ref="H85:H100"/>
    <mergeCell ref="C101:C116"/>
    <mergeCell ref="H101:H116"/>
    <mergeCell ref="C117:C132"/>
    <mergeCell ref="H117:H132"/>
    <mergeCell ref="C229:C244"/>
    <mergeCell ref="H229:H244"/>
    <mergeCell ref="C245:C260"/>
    <mergeCell ref="H245:H260"/>
    <mergeCell ref="C261:C276"/>
    <mergeCell ref="H261:H276"/>
    <mergeCell ref="C181:C196"/>
    <mergeCell ref="H181:H196"/>
    <mergeCell ref="C197:C212"/>
    <mergeCell ref="H197:H212"/>
    <mergeCell ref="C213:C228"/>
    <mergeCell ref="H213:H228"/>
    <mergeCell ref="C325:C340"/>
    <mergeCell ref="H325:H340"/>
    <mergeCell ref="C341:C356"/>
    <mergeCell ref="H341:H356"/>
    <mergeCell ref="C357:C372"/>
    <mergeCell ref="H357:H372"/>
    <mergeCell ref="C277:C292"/>
    <mergeCell ref="H277:H292"/>
    <mergeCell ref="C293:C308"/>
    <mergeCell ref="H293:H308"/>
    <mergeCell ref="C309:C324"/>
    <mergeCell ref="H309:H324"/>
    <mergeCell ref="C421:C436"/>
    <mergeCell ref="H421:H436"/>
    <mergeCell ref="C437:C452"/>
    <mergeCell ref="H437:H452"/>
    <mergeCell ref="C453:C468"/>
    <mergeCell ref="H453:H468"/>
    <mergeCell ref="C373:C388"/>
    <mergeCell ref="H373:H388"/>
    <mergeCell ref="C389:C404"/>
    <mergeCell ref="H389:H404"/>
    <mergeCell ref="C405:C420"/>
    <mergeCell ref="H405:H420"/>
    <mergeCell ref="C517:C532"/>
    <mergeCell ref="H517:H532"/>
    <mergeCell ref="C533:C548"/>
    <mergeCell ref="H533:H548"/>
    <mergeCell ref="C549:C564"/>
    <mergeCell ref="H549:H564"/>
    <mergeCell ref="C469:C484"/>
    <mergeCell ref="H469:H484"/>
    <mergeCell ref="C485:C500"/>
    <mergeCell ref="H485:H500"/>
    <mergeCell ref="C501:C516"/>
    <mergeCell ref="H501:H516"/>
    <mergeCell ref="C613:C628"/>
    <mergeCell ref="H613:H628"/>
    <mergeCell ref="C629:C644"/>
    <mergeCell ref="H629:H644"/>
    <mergeCell ref="C645:C660"/>
    <mergeCell ref="H645:H660"/>
    <mergeCell ref="C565:C580"/>
    <mergeCell ref="H565:H580"/>
    <mergeCell ref="C581:C596"/>
    <mergeCell ref="H581:H596"/>
    <mergeCell ref="C597:C612"/>
    <mergeCell ref="H597:H612"/>
    <mergeCell ref="C709:C724"/>
    <mergeCell ref="H709:H724"/>
    <mergeCell ref="C725:C740"/>
    <mergeCell ref="H725:H740"/>
    <mergeCell ref="C741:C756"/>
    <mergeCell ref="H741:H756"/>
    <mergeCell ref="C661:C676"/>
    <mergeCell ref="H661:H676"/>
    <mergeCell ref="C677:C692"/>
    <mergeCell ref="H677:H692"/>
    <mergeCell ref="C693:C708"/>
    <mergeCell ref="H693:H708"/>
    <mergeCell ref="C805:C820"/>
    <mergeCell ref="H805:H820"/>
    <mergeCell ref="C821:C836"/>
    <mergeCell ref="H821:H836"/>
    <mergeCell ref="C837:C852"/>
    <mergeCell ref="H837:H852"/>
    <mergeCell ref="C757:C772"/>
    <mergeCell ref="H757:H772"/>
    <mergeCell ref="C773:C788"/>
    <mergeCell ref="H773:H788"/>
    <mergeCell ref="C789:C804"/>
    <mergeCell ref="H789:H804"/>
    <mergeCell ref="C901:C916"/>
    <mergeCell ref="H901:H916"/>
    <mergeCell ref="C917:C932"/>
    <mergeCell ref="H917:H932"/>
    <mergeCell ref="C933:C948"/>
    <mergeCell ref="H933:H948"/>
    <mergeCell ref="C853:C868"/>
    <mergeCell ref="H853:H868"/>
    <mergeCell ref="C869:C884"/>
    <mergeCell ref="H869:H884"/>
    <mergeCell ref="C885:C900"/>
    <mergeCell ref="H885:H900"/>
    <mergeCell ref="C997:C1012"/>
    <mergeCell ref="C1013:C1028"/>
    <mergeCell ref="C1029:C1044"/>
    <mergeCell ref="C1045:C1060"/>
    <mergeCell ref="C1061:C1076"/>
    <mergeCell ref="C1077:C1092"/>
    <mergeCell ref="C949:C964"/>
    <mergeCell ref="H949:H964"/>
    <mergeCell ref="C965:C980"/>
    <mergeCell ref="H965:H980"/>
    <mergeCell ref="C981:C996"/>
    <mergeCell ref="H981:H996"/>
    <mergeCell ref="C1189:C1204"/>
    <mergeCell ref="C1205:C1220"/>
    <mergeCell ref="C1221:C1236"/>
    <mergeCell ref="C1237:C1252"/>
    <mergeCell ref="C1253:C1268"/>
    <mergeCell ref="C1269:C1284"/>
    <mergeCell ref="C1093:C1108"/>
    <mergeCell ref="C1109:C1124"/>
    <mergeCell ref="C1125:C1140"/>
    <mergeCell ref="C1141:C1156"/>
    <mergeCell ref="C1157:C1172"/>
    <mergeCell ref="C1173:C1188"/>
    <mergeCell ref="C1381:C1396"/>
    <mergeCell ref="C1397:C1412"/>
    <mergeCell ref="C1413:C1428"/>
    <mergeCell ref="C1429:C1444"/>
    <mergeCell ref="C1445:C1460"/>
    <mergeCell ref="C1461:C1476"/>
    <mergeCell ref="C1285:C1300"/>
    <mergeCell ref="C1301:C1316"/>
    <mergeCell ref="C1317:C1332"/>
    <mergeCell ref="C1333:C1348"/>
    <mergeCell ref="C1349:C1364"/>
    <mergeCell ref="C1365:C1380"/>
    <mergeCell ref="C1573:C1588"/>
    <mergeCell ref="C1589:C1604"/>
    <mergeCell ref="C1605:C1620"/>
    <mergeCell ref="C1621:C1636"/>
    <mergeCell ref="C1637:C1652"/>
    <mergeCell ref="C1653:C1668"/>
    <mergeCell ref="C1477:C1492"/>
    <mergeCell ref="C1493:C1508"/>
    <mergeCell ref="C1509:C1524"/>
    <mergeCell ref="C1525:C1540"/>
    <mergeCell ref="C1541:C1556"/>
    <mergeCell ref="C1557:C1572"/>
    <mergeCell ref="C1765:C1780"/>
    <mergeCell ref="C1781:C1796"/>
    <mergeCell ref="C1797:C1812"/>
    <mergeCell ref="C1813:C1828"/>
    <mergeCell ref="C1829:C1844"/>
    <mergeCell ref="C1845:C1860"/>
    <mergeCell ref="C1669:C1684"/>
    <mergeCell ref="C1685:C1700"/>
    <mergeCell ref="C1701:C1716"/>
    <mergeCell ref="C1717:C1732"/>
    <mergeCell ref="C1733:C1748"/>
    <mergeCell ref="C1749:C1764"/>
    <mergeCell ref="C1957:C1972"/>
    <mergeCell ref="C1973:C1988"/>
    <mergeCell ref="C1989:C2004"/>
    <mergeCell ref="C1861:C1876"/>
    <mergeCell ref="C1877:C1892"/>
    <mergeCell ref="C1893:C1908"/>
    <mergeCell ref="C1909:C1924"/>
    <mergeCell ref="C1925:C1940"/>
    <mergeCell ref="C1941:C1956"/>
  </mergeCells>
  <phoneticPr fontId="36" type="noConversion"/>
  <pageMargins left="0.7" right="0.7" top="0.75" bottom="0.75" header="0.3" footer="0.3"/>
  <pageSetup paperSize="9" scale="38" orientation="portrait" r:id="rId1"/>
  <colBreaks count="1" manualBreakCount="1">
    <brk id="10" max="2003"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sheetPr>
  <dimension ref="B2:AM1764"/>
  <sheetViews>
    <sheetView zoomScale="85" zoomScaleNormal="85" workbookViewId="0">
      <selection activeCell="E33" sqref="E33"/>
    </sheetView>
  </sheetViews>
  <sheetFormatPr defaultColWidth="9" defaultRowHeight="16.5"/>
  <cols>
    <col min="1" max="1" width="3.625" style="744" customWidth="1"/>
    <col min="2" max="2" width="5.875" style="745" bestFit="1" customWidth="1"/>
    <col min="3" max="3" width="10.5" style="745" customWidth="1"/>
    <col min="4" max="4" width="5.75" style="745" customWidth="1"/>
    <col min="5" max="5" width="100.875" style="744" bestFit="1" customWidth="1"/>
    <col min="6" max="6" width="5.625" style="744" customWidth="1"/>
    <col min="7" max="7" width="5.875" style="745" bestFit="1" customWidth="1"/>
    <col min="8" max="8" width="8.625" style="745" bestFit="1" customWidth="1"/>
    <col min="9" max="9" width="5.125" style="745" customWidth="1"/>
    <col min="10" max="10" width="103.625" style="744" bestFit="1" customWidth="1"/>
    <col min="11" max="11" width="9.125" style="744" customWidth="1"/>
    <col min="12" max="12" width="8.75" style="461" customWidth="1"/>
    <col min="13" max="13" width="8.75" style="743" customWidth="1"/>
    <col min="14" max="14" width="77.375" style="744" bestFit="1" customWidth="1"/>
    <col min="15" max="15" width="11.5" style="744" customWidth="1"/>
    <col min="16" max="16" width="9" style="744"/>
    <col min="17" max="17" width="86.25" style="744" bestFit="1" customWidth="1"/>
    <col min="18" max="18" width="9" style="744"/>
    <col min="19" max="19" width="9.5" style="744" bestFit="1" customWidth="1"/>
    <col min="20" max="20" width="24.25" style="744" customWidth="1"/>
    <col min="21" max="16384" width="9" style="744"/>
  </cols>
  <sheetData>
    <row r="2" spans="2:39">
      <c r="B2" s="1459" t="s">
        <v>7051</v>
      </c>
      <c r="C2" s="1459"/>
      <c r="D2" s="1459"/>
      <c r="E2" s="1459"/>
      <c r="F2" s="1459"/>
      <c r="G2" s="1459"/>
      <c r="H2" s="1459"/>
      <c r="I2" s="1459"/>
      <c r="J2" s="1459"/>
      <c r="K2" s="742"/>
    </row>
    <row r="3" spans="2:39">
      <c r="C3" s="746" t="s">
        <v>7049</v>
      </c>
      <c r="H3" s="747" t="s">
        <v>7050</v>
      </c>
    </row>
    <row r="4" spans="2:39" ht="17.25" thickBot="1">
      <c r="B4" s="686" t="s">
        <v>7038</v>
      </c>
      <c r="C4" s="1454" t="s">
        <v>7048</v>
      </c>
      <c r="D4" s="1455"/>
      <c r="E4" s="748" t="s">
        <v>7040</v>
      </c>
      <c r="F4" s="749"/>
      <c r="G4" s="686" t="s">
        <v>7038</v>
      </c>
      <c r="H4" s="1454" t="s">
        <v>7048</v>
      </c>
      <c r="I4" s="1455"/>
      <c r="J4" s="750" t="s">
        <v>7041</v>
      </c>
      <c r="K4" s="751"/>
      <c r="L4" s="746" t="s">
        <v>7049</v>
      </c>
    </row>
    <row r="5" spans="2:39">
      <c r="B5" s="752">
        <v>1</v>
      </c>
      <c r="C5" s="1456" t="str">
        <f>C3</f>
        <v>FB4E</v>
      </c>
      <c r="D5" s="753">
        <v>0</v>
      </c>
      <c r="E5" s="1468" t="s">
        <v>18468</v>
      </c>
      <c r="G5" s="754">
        <v>1</v>
      </c>
      <c r="H5" s="1456" t="str">
        <f>H3</f>
        <v>FBB5</v>
      </c>
      <c r="I5" s="753">
        <v>0</v>
      </c>
      <c r="J5" s="755" t="s">
        <v>19867</v>
      </c>
      <c r="K5" s="756"/>
      <c r="L5" s="757" t="s">
        <v>14232</v>
      </c>
      <c r="M5" s="758" t="s">
        <v>14234</v>
      </c>
      <c r="N5" s="1469" t="s">
        <v>18469</v>
      </c>
      <c r="O5" s="744" t="str">
        <f>CONCATENATE(L5,M5)</f>
        <v>[WFB4E.0]</v>
      </c>
      <c r="Q5" s="744" t="str">
        <f>CONCATENATE(O5,S5,T5)</f>
        <v>[WFB4E.0][물류PC] Stage Master Motor is not enable.</v>
      </c>
      <c r="S5" s="744" t="s">
        <v>18470</v>
      </c>
      <c r="T5" s="744" t="s">
        <v>6416</v>
      </c>
      <c r="Z5" s="744" t="s">
        <v>19840</v>
      </c>
      <c r="AA5" s="744" t="s">
        <v>18470</v>
      </c>
      <c r="AB5" s="744" t="s">
        <v>7030</v>
      </c>
      <c r="AM5" s="744" t="str">
        <f>Z5&amp;AA5&amp;AB5</f>
        <v>[WFBB5.0][물류PC] Stage Motor Coil Temp is over than warning level</v>
      </c>
    </row>
    <row r="6" spans="2:39">
      <c r="B6" s="752">
        <v>2</v>
      </c>
      <c r="C6" s="1457"/>
      <c r="D6" s="753">
        <v>1</v>
      </c>
      <c r="E6" s="759" t="s">
        <v>14347</v>
      </c>
      <c r="G6" s="754">
        <v>2</v>
      </c>
      <c r="H6" s="1457"/>
      <c r="I6" s="753">
        <v>1</v>
      </c>
      <c r="J6" s="760" t="s">
        <v>19868</v>
      </c>
      <c r="K6" s="760"/>
      <c r="L6" s="757" t="s">
        <v>14232</v>
      </c>
      <c r="M6" s="758" t="s">
        <v>14248</v>
      </c>
      <c r="N6" s="744" t="s">
        <v>13917</v>
      </c>
      <c r="O6" s="744" t="str">
        <f t="shared" ref="O6:O69" si="0">CONCATENATE(L6,M6)</f>
        <v>[WFB4E.1]</v>
      </c>
      <c r="Q6" s="744" t="str">
        <f t="shared" ref="Q6:Q69" si="1">CONCATENATE(O6,S6,T6)</f>
        <v>[WFB4E.1][물류PC] Stage Master Motor status is Error status</v>
      </c>
      <c r="S6" s="744" t="s">
        <v>18470</v>
      </c>
      <c r="T6" s="744" t="s">
        <v>6417</v>
      </c>
      <c r="Z6" s="744" t="s">
        <v>19841</v>
      </c>
      <c r="AA6" s="744" t="s">
        <v>18470</v>
      </c>
      <c r="AB6" s="744" t="s">
        <v>19814</v>
      </c>
      <c r="AM6" s="744" t="str">
        <f t="shared" ref="AM6:AM33" si="2">Z6&amp;AA6&amp;AB6</f>
        <v>[WFBB5.1][물류PC] Review Motor Coil Temp is over than warning level</v>
      </c>
    </row>
    <row r="7" spans="2:39">
      <c r="B7" s="752">
        <v>3</v>
      </c>
      <c r="C7" s="1457"/>
      <c r="D7" s="753">
        <v>2</v>
      </c>
      <c r="E7" s="759" t="s">
        <v>14348</v>
      </c>
      <c r="G7" s="754">
        <v>3</v>
      </c>
      <c r="H7" s="1457"/>
      <c r="I7" s="753">
        <v>2</v>
      </c>
      <c r="J7" s="761" t="s">
        <v>19869</v>
      </c>
      <c r="K7" s="762"/>
      <c r="L7" s="757" t="s">
        <v>14232</v>
      </c>
      <c r="M7" s="758" t="s">
        <v>14249</v>
      </c>
      <c r="N7" s="744" t="s">
        <v>13918</v>
      </c>
      <c r="O7" s="744" t="str">
        <f t="shared" si="0"/>
        <v>[WFB4E.2]</v>
      </c>
      <c r="Q7" s="744" t="str">
        <f t="shared" si="1"/>
        <v>[WFB4E.2][물류PC] Stage Master Home Flag is not ON.</v>
      </c>
      <c r="S7" s="744" t="s">
        <v>18470</v>
      </c>
      <c r="T7" s="744" t="s">
        <v>6418</v>
      </c>
      <c r="Z7" s="744" t="s">
        <v>19842</v>
      </c>
      <c r="AA7" s="744" t="s">
        <v>18470</v>
      </c>
      <c r="AB7" s="744" t="s">
        <v>19815</v>
      </c>
      <c r="AM7" s="744" t="str">
        <f t="shared" si="2"/>
        <v>[WFBB5.2][물류PC] 리뷰 과가공 에러 워닝 발생하였습니다</v>
      </c>
    </row>
    <row r="8" spans="2:39">
      <c r="B8" s="752">
        <v>4</v>
      </c>
      <c r="C8" s="1457"/>
      <c r="D8" s="753">
        <v>3</v>
      </c>
      <c r="E8" s="759" t="s">
        <v>14349</v>
      </c>
      <c r="G8" s="754">
        <v>4</v>
      </c>
      <c r="H8" s="1457"/>
      <c r="I8" s="753">
        <v>3</v>
      </c>
      <c r="J8" s="761" t="s">
        <v>19870</v>
      </c>
      <c r="K8" s="762"/>
      <c r="L8" s="757" t="s">
        <v>14232</v>
      </c>
      <c r="M8" s="758" t="s">
        <v>14250</v>
      </c>
      <c r="N8" s="744" t="s">
        <v>13919</v>
      </c>
      <c r="O8" s="744" t="str">
        <f t="shared" si="0"/>
        <v>[WFB4E.3]</v>
      </c>
      <c r="Q8" s="744" t="str">
        <f t="shared" si="1"/>
        <v>[WFB4E.3][물류PC] Stage Master Inposition Flag is Not On.</v>
      </c>
      <c r="S8" s="744" t="s">
        <v>18470</v>
      </c>
      <c r="T8" s="744" t="s">
        <v>6419</v>
      </c>
      <c r="Z8" s="744" t="s">
        <v>19843</v>
      </c>
      <c r="AA8" s="744" t="s">
        <v>18470</v>
      </c>
      <c r="AB8" s="744" t="s">
        <v>19816</v>
      </c>
      <c r="AM8" s="744" t="str">
        <f t="shared" si="2"/>
        <v>[WFBB5.3][물류PC] FLDS 1번 재시도 워닝이 발생하였습니다.</v>
      </c>
    </row>
    <row r="9" spans="2:39">
      <c r="B9" s="752">
        <v>5</v>
      </c>
      <c r="C9" s="1457"/>
      <c r="D9" s="753">
        <v>4</v>
      </c>
      <c r="E9" s="759" t="s">
        <v>14350</v>
      </c>
      <c r="G9" s="754">
        <v>5</v>
      </c>
      <c r="H9" s="1457"/>
      <c r="I9" s="753">
        <v>4</v>
      </c>
      <c r="J9" s="761" t="s">
        <v>19871</v>
      </c>
      <c r="K9" s="762"/>
      <c r="L9" s="757" t="s">
        <v>14232</v>
      </c>
      <c r="M9" s="758" t="s">
        <v>14251</v>
      </c>
      <c r="N9" s="744" t="s">
        <v>13920</v>
      </c>
      <c r="O9" s="744" t="str">
        <f t="shared" si="0"/>
        <v>[WFB4E.4]</v>
      </c>
      <c r="Q9" s="744" t="str">
        <f t="shared" si="1"/>
        <v>[WFB4E.4][물류PC] Stage Home Buffer is not Compiled</v>
      </c>
      <c r="S9" s="744" t="s">
        <v>18470</v>
      </c>
      <c r="T9" s="744" t="s">
        <v>6420</v>
      </c>
      <c r="Z9" s="744" t="s">
        <v>19844</v>
      </c>
      <c r="AA9" s="744" t="s">
        <v>18470</v>
      </c>
      <c r="AB9" s="744" t="s">
        <v>19817</v>
      </c>
      <c r="AM9" s="744" t="str">
        <f t="shared" si="2"/>
        <v>[WFBB5.4][물류PC] FLDS 2번 재시도 워닝이 발생하였습니다.</v>
      </c>
    </row>
    <row r="10" spans="2:39">
      <c r="B10" s="752">
        <v>6</v>
      </c>
      <c r="C10" s="1457"/>
      <c r="D10" s="753">
        <v>5</v>
      </c>
      <c r="E10" s="759" t="s">
        <v>14351</v>
      </c>
      <c r="G10" s="754">
        <v>6</v>
      </c>
      <c r="H10" s="1457"/>
      <c r="I10" s="753">
        <v>5</v>
      </c>
      <c r="J10" s="761" t="s">
        <v>19872</v>
      </c>
      <c r="K10" s="762"/>
      <c r="L10" s="757" t="s">
        <v>14232</v>
      </c>
      <c r="M10" s="758" t="s">
        <v>14252</v>
      </c>
      <c r="N10" s="744" t="s">
        <v>13921</v>
      </c>
      <c r="O10" s="744" t="str">
        <f t="shared" si="0"/>
        <v>[WFB4E.5]</v>
      </c>
      <c r="Q10" s="744" t="str">
        <f t="shared" si="1"/>
        <v>[WFB4E.5][물류PC] Current Stage Position is not in target position.</v>
      </c>
      <c r="S10" s="744" t="s">
        <v>18470</v>
      </c>
      <c r="T10" s="744" t="s">
        <v>6421</v>
      </c>
      <c r="Z10" s="744" t="s">
        <v>19845</v>
      </c>
      <c r="AA10" s="744" t="s">
        <v>18470</v>
      </c>
      <c r="AB10" s="744" t="s">
        <v>19818</v>
      </c>
      <c r="AM10" s="744" t="str">
        <f t="shared" si="2"/>
        <v>[WFBB5.5][물류PC] FLDS 3번 재시도 워닝이 발생하였습니다.</v>
      </c>
    </row>
    <row r="11" spans="2:39">
      <c r="B11" s="752">
        <v>7</v>
      </c>
      <c r="C11" s="1457"/>
      <c r="D11" s="753">
        <v>6</v>
      </c>
      <c r="E11" s="759" t="s">
        <v>14352</v>
      </c>
      <c r="G11" s="754">
        <v>7</v>
      </c>
      <c r="H11" s="1457"/>
      <c r="I11" s="753">
        <v>6</v>
      </c>
      <c r="J11" s="761" t="s">
        <v>19873</v>
      </c>
      <c r="K11" s="762"/>
      <c r="L11" s="757" t="s">
        <v>14232</v>
      </c>
      <c r="M11" s="758" t="s">
        <v>14253</v>
      </c>
      <c r="N11" s="744" t="s">
        <v>13922</v>
      </c>
      <c r="O11" s="744" t="str">
        <f t="shared" si="0"/>
        <v>[WFB4E.6]</v>
      </c>
      <c r="Q11" s="744" t="str">
        <f t="shared" si="1"/>
        <v>[WFB4E.6][물류PC] Stage Master Motor is not Disable.</v>
      </c>
      <c r="S11" s="744" t="s">
        <v>18470</v>
      </c>
      <c r="T11" s="744" t="s">
        <v>6422</v>
      </c>
      <c r="Z11" s="744" t="s">
        <v>19846</v>
      </c>
      <c r="AA11" s="744" t="s">
        <v>18470</v>
      </c>
      <c r="AB11" s="744" t="s">
        <v>19819</v>
      </c>
      <c r="AM11" s="744" t="str">
        <f t="shared" si="2"/>
        <v>[WFBB5.6][물류PC] FLDS 4번 재시도 워닝이 발생하였습니다.</v>
      </c>
    </row>
    <row r="12" spans="2:39">
      <c r="B12" s="752">
        <v>8</v>
      </c>
      <c r="C12" s="1457"/>
      <c r="D12" s="753">
        <v>7</v>
      </c>
      <c r="E12" s="759" t="s">
        <v>14353</v>
      </c>
      <c r="G12" s="754">
        <v>8</v>
      </c>
      <c r="H12" s="1457"/>
      <c r="I12" s="753">
        <v>7</v>
      </c>
      <c r="J12" s="761" t="s">
        <v>19874</v>
      </c>
      <c r="K12" s="762"/>
      <c r="L12" s="757" t="s">
        <v>14232</v>
      </c>
      <c r="M12" s="758" t="s">
        <v>14254</v>
      </c>
      <c r="N12" s="744" t="s">
        <v>13923</v>
      </c>
      <c r="O12" s="744" t="str">
        <f t="shared" si="0"/>
        <v>[WFB4E.7]</v>
      </c>
      <c r="Q12" s="744" t="str">
        <f t="shared" si="1"/>
        <v>[WFB4E.7][물류PC] Stage Master Limit Sensor is detected.</v>
      </c>
      <c r="S12" s="744" t="s">
        <v>18470</v>
      </c>
      <c r="T12" s="744" t="s">
        <v>6423</v>
      </c>
      <c r="Z12" s="744" t="s">
        <v>19847</v>
      </c>
      <c r="AA12" s="744" t="s">
        <v>18470</v>
      </c>
      <c r="AB12" s="744" t="s">
        <v>19820</v>
      </c>
      <c r="AM12" s="744" t="str">
        <f t="shared" si="2"/>
        <v>[WFBB5.7][물류PC] Vision Warpage Align NG Warning 발생하여 Chuck Retry 진행합니다.</v>
      </c>
    </row>
    <row r="13" spans="2:39">
      <c r="B13" s="752">
        <v>9</v>
      </c>
      <c r="C13" s="1457"/>
      <c r="D13" s="753">
        <v>8</v>
      </c>
      <c r="E13" s="759" t="s">
        <v>14354</v>
      </c>
      <c r="G13" s="754">
        <v>9</v>
      </c>
      <c r="H13" s="1457"/>
      <c r="I13" s="753">
        <v>8</v>
      </c>
      <c r="J13" s="761" t="s">
        <v>19875</v>
      </c>
      <c r="K13" s="762"/>
      <c r="L13" s="757" t="s">
        <v>14232</v>
      </c>
      <c r="M13" s="758" t="s">
        <v>14255</v>
      </c>
      <c r="N13" s="744" t="s">
        <v>13924</v>
      </c>
      <c r="O13" s="744" t="str">
        <f t="shared" si="0"/>
        <v>[WFB4E.8]</v>
      </c>
      <c r="Q13" s="744" t="str">
        <f t="shared" si="1"/>
        <v>[WFB4E.8][물류PC] SequenceTable Error, The Sequence Table Could not be found</v>
      </c>
      <c r="S13" s="744" t="s">
        <v>18470</v>
      </c>
      <c r="T13" s="744" t="s">
        <v>6424</v>
      </c>
      <c r="Z13" s="744" t="s">
        <v>19848</v>
      </c>
      <c r="AA13" s="744" t="s">
        <v>18470</v>
      </c>
      <c r="AB13" s="744" t="s">
        <v>19821</v>
      </c>
      <c r="AM13" s="744" t="str">
        <f t="shared" si="2"/>
        <v>[WFBB5.8][물류PC] Align Mode가 오토상태가 아닙니다.</v>
      </c>
    </row>
    <row r="14" spans="2:39">
      <c r="B14" s="752">
        <v>10</v>
      </c>
      <c r="C14" s="1457"/>
      <c r="D14" s="753">
        <v>9</v>
      </c>
      <c r="E14" s="759" t="s">
        <v>18471</v>
      </c>
      <c r="G14" s="754">
        <v>10</v>
      </c>
      <c r="H14" s="1457"/>
      <c r="I14" s="753">
        <v>9</v>
      </c>
      <c r="J14" s="761" t="s">
        <v>19876</v>
      </c>
      <c r="K14" s="762"/>
      <c r="L14" s="757" t="s">
        <v>14232</v>
      </c>
      <c r="M14" s="758" t="s">
        <v>14256</v>
      </c>
      <c r="N14" s="744" t="s">
        <v>13925</v>
      </c>
      <c r="O14" s="744" t="str">
        <f t="shared" si="0"/>
        <v>[WFB4E.9]</v>
      </c>
      <c r="Q14" s="744" t="str">
        <f t="shared" si="1"/>
        <v>[WFB4E.9][물류PC] Stage Home Buffer is not run in timeout(Time Limit : 420s)</v>
      </c>
      <c r="S14" s="744" t="s">
        <v>18470</v>
      </c>
      <c r="T14" s="744" t="s">
        <v>18398</v>
      </c>
      <c r="Z14" s="744" t="s">
        <v>19849</v>
      </c>
      <c r="AA14" s="744" t="s">
        <v>18470</v>
      </c>
      <c r="AB14" s="744" t="s">
        <v>19822</v>
      </c>
      <c r="AM14" s="744" t="str">
        <f t="shared" si="2"/>
        <v>[WFBB5.9][물류PC] SDC Request Review Retry 워닝 발생 전 셀 측정을 진행합니다.</v>
      </c>
    </row>
    <row r="15" spans="2:39">
      <c r="B15" s="752">
        <v>11</v>
      </c>
      <c r="C15" s="1457"/>
      <c r="D15" s="753" t="s">
        <v>7042</v>
      </c>
      <c r="E15" s="759" t="s">
        <v>14355</v>
      </c>
      <c r="G15" s="754">
        <v>11</v>
      </c>
      <c r="H15" s="1457"/>
      <c r="I15" s="753" t="s">
        <v>7042</v>
      </c>
      <c r="J15" s="761" t="s">
        <v>19877</v>
      </c>
      <c r="K15" s="762"/>
      <c r="L15" s="757" t="s">
        <v>14232</v>
      </c>
      <c r="M15" s="758" t="s">
        <v>14236</v>
      </c>
      <c r="N15" s="744" t="s">
        <v>13926</v>
      </c>
      <c r="O15" s="744" t="str">
        <f t="shared" si="0"/>
        <v>[WFB4E.A]</v>
      </c>
      <c r="Q15" s="744" t="str">
        <f t="shared" si="1"/>
        <v>[WFB4E.A][물류PC] Stage Home Buffer is not end in timeout</v>
      </c>
      <c r="S15" s="744" t="s">
        <v>18470</v>
      </c>
      <c r="T15" s="744" t="s">
        <v>6425</v>
      </c>
      <c r="Z15" s="1469" t="s">
        <v>19850</v>
      </c>
      <c r="AA15" s="744" t="s">
        <v>18470</v>
      </c>
      <c r="AB15" s="744" t="s">
        <v>19823</v>
      </c>
      <c r="AM15" s="744" t="str">
        <f t="shared" si="2"/>
        <v>[WFBB5.A][물류PC] SDC Request Review Retry 워닝 한 줄 측정을 진행합니다.</v>
      </c>
    </row>
    <row r="16" spans="2:39">
      <c r="B16" s="752">
        <v>12</v>
      </c>
      <c r="C16" s="1457"/>
      <c r="D16" s="753" t="s">
        <v>7043</v>
      </c>
      <c r="E16" s="759" t="s">
        <v>14356</v>
      </c>
      <c r="G16" s="754">
        <v>12</v>
      </c>
      <c r="H16" s="1457"/>
      <c r="I16" s="753" t="s">
        <v>7043</v>
      </c>
      <c r="J16" s="761" t="s">
        <v>19878</v>
      </c>
      <c r="K16" s="762"/>
      <c r="L16" s="757" t="s">
        <v>14232</v>
      </c>
      <c r="M16" s="758" t="s">
        <v>14238</v>
      </c>
      <c r="N16" s="744" t="s">
        <v>13927</v>
      </c>
      <c r="O16" s="744" t="str">
        <f t="shared" si="0"/>
        <v>[WFB4E.B]</v>
      </c>
      <c r="Q16" s="744" t="str">
        <f t="shared" si="1"/>
        <v>[WFB4E.B][물류PC] Stage Absoltue Move timeout</v>
      </c>
      <c r="S16" s="744" t="s">
        <v>18470</v>
      </c>
      <c r="T16" s="744" t="s">
        <v>6426</v>
      </c>
      <c r="Z16" s="1469" t="s">
        <v>19851</v>
      </c>
      <c r="AA16" s="744" t="s">
        <v>18470</v>
      </c>
      <c r="AB16" s="744" t="s">
        <v>19824</v>
      </c>
      <c r="AM16" s="744" t="str">
        <f t="shared" si="2"/>
        <v>[WFBB5.B][물류PC] 반송 평가 런 진행 중입니다. 기판을 가공하지 않습니다.</v>
      </c>
    </row>
    <row r="17" spans="2:39">
      <c r="B17" s="752">
        <v>13</v>
      </c>
      <c r="C17" s="1457"/>
      <c r="D17" s="753" t="s">
        <v>7044</v>
      </c>
      <c r="E17" s="759" t="s">
        <v>14357</v>
      </c>
      <c r="G17" s="754">
        <v>13</v>
      </c>
      <c r="H17" s="1457"/>
      <c r="I17" s="753" t="s">
        <v>7044</v>
      </c>
      <c r="J17" s="761" t="s">
        <v>19879</v>
      </c>
      <c r="K17" s="762"/>
      <c r="L17" s="757" t="s">
        <v>14232</v>
      </c>
      <c r="M17" s="758" t="s">
        <v>14240</v>
      </c>
      <c r="N17" s="744" t="s">
        <v>13928</v>
      </c>
      <c r="O17" s="744" t="str">
        <f t="shared" si="0"/>
        <v>[WFB4E.C]</v>
      </c>
      <c r="Q17" s="744" t="str">
        <f t="shared" si="1"/>
        <v>[WFB4E.C][물류PC] Stage Relative Move timeout</v>
      </c>
      <c r="S17" s="744" t="s">
        <v>18470</v>
      </c>
      <c r="T17" s="744" t="s">
        <v>6427</v>
      </c>
      <c r="Z17" s="1469" t="s">
        <v>19852</v>
      </c>
      <c r="AA17" s="744" t="s">
        <v>18470</v>
      </c>
      <c r="AB17" s="744" t="s">
        <v>19825</v>
      </c>
      <c r="AM17" s="744" t="str">
        <f t="shared" si="2"/>
        <v>[WFBB5.C][물류PC] PC Auto Start 상태가 아닙니다.</v>
      </c>
    </row>
    <row r="18" spans="2:39">
      <c r="B18" s="752">
        <v>14</v>
      </c>
      <c r="C18" s="1457"/>
      <c r="D18" s="753" t="s">
        <v>7045</v>
      </c>
      <c r="E18" s="759" t="s">
        <v>14358</v>
      </c>
      <c r="G18" s="754">
        <v>14</v>
      </c>
      <c r="H18" s="1457"/>
      <c r="I18" s="753" t="s">
        <v>7045</v>
      </c>
      <c r="J18" s="761" t="s">
        <v>19880</v>
      </c>
      <c r="K18" s="762"/>
      <c r="L18" s="757" t="s">
        <v>14232</v>
      </c>
      <c r="M18" s="758" t="s">
        <v>14242</v>
      </c>
      <c r="N18" s="744" t="s">
        <v>13929</v>
      </c>
      <c r="O18" s="744" t="str">
        <f t="shared" si="0"/>
        <v>[WFB4E.D]</v>
      </c>
      <c r="Q18" s="744" t="str">
        <f t="shared" si="1"/>
        <v>[WFB4E.D][물류PC] Stage Repeat First Move is not end in timeout</v>
      </c>
      <c r="S18" s="744" t="s">
        <v>18470</v>
      </c>
      <c r="T18" s="744" t="s">
        <v>6428</v>
      </c>
      <c r="Z18" s="1469" t="s">
        <v>19853</v>
      </c>
      <c r="AA18" s="744" t="s">
        <v>18470</v>
      </c>
      <c r="AB18" s="744" t="s">
        <v>19826</v>
      </c>
      <c r="AM18" s="744" t="str">
        <f t="shared" si="2"/>
        <v>[WFBB5.D][물류PC] SDC Review Move Time Out.</v>
      </c>
    </row>
    <row r="19" spans="2:39">
      <c r="B19" s="752">
        <v>15</v>
      </c>
      <c r="C19" s="1457"/>
      <c r="D19" s="753" t="s">
        <v>7046</v>
      </c>
      <c r="E19" s="759" t="s">
        <v>14359</v>
      </c>
      <c r="G19" s="754">
        <v>15</v>
      </c>
      <c r="H19" s="1457"/>
      <c r="I19" s="753" t="s">
        <v>7046</v>
      </c>
      <c r="J19" s="761" t="s">
        <v>19881</v>
      </c>
      <c r="K19" s="762"/>
      <c r="L19" s="757" t="s">
        <v>14232</v>
      </c>
      <c r="M19" s="758" t="s">
        <v>14244</v>
      </c>
      <c r="N19" s="744" t="s">
        <v>13930</v>
      </c>
      <c r="O19" s="744" t="str">
        <f t="shared" si="0"/>
        <v>[WFB4E.E]</v>
      </c>
      <c r="Q19" s="744" t="str">
        <f t="shared" si="1"/>
        <v>[WFB4E.E][물류PC] Stage Repeat Second Move is not end in timeout</v>
      </c>
      <c r="S19" s="744" t="s">
        <v>18470</v>
      </c>
      <c r="T19" s="744" t="s">
        <v>6429</v>
      </c>
      <c r="Z19" s="1469" t="s">
        <v>19854</v>
      </c>
      <c r="AA19" s="744" t="s">
        <v>18470</v>
      </c>
      <c r="AB19" s="744" t="s">
        <v>19827</v>
      </c>
      <c r="AM19" s="744" t="str">
        <f t="shared" si="2"/>
        <v>[WFBB5.E][물류PC] UVW Zero Position이 아닌 상태로 Stage Home을 진행했습니다.</v>
      </c>
    </row>
    <row r="20" spans="2:39">
      <c r="B20" s="752">
        <v>16</v>
      </c>
      <c r="C20" s="1458"/>
      <c r="D20" s="753" t="s">
        <v>7047</v>
      </c>
      <c r="E20" s="759" t="s">
        <v>14360</v>
      </c>
      <c r="G20" s="754">
        <v>16</v>
      </c>
      <c r="H20" s="1458"/>
      <c r="I20" s="753" t="s">
        <v>7047</v>
      </c>
      <c r="J20" s="761" t="s">
        <v>19882</v>
      </c>
      <c r="K20" s="762"/>
      <c r="L20" s="757" t="s">
        <v>14232</v>
      </c>
      <c r="M20" s="758" t="s">
        <v>14246</v>
      </c>
      <c r="N20" s="744" t="s">
        <v>13931</v>
      </c>
      <c r="O20" s="744" t="str">
        <f t="shared" si="0"/>
        <v>[WFB4E.F]</v>
      </c>
      <c r="Q20" s="744" t="str">
        <f t="shared" si="1"/>
        <v>[WFB4E.F][물류PC] Stage Master Home Sensor is not on</v>
      </c>
      <c r="S20" s="744" t="s">
        <v>18470</v>
      </c>
      <c r="T20" s="744" t="s">
        <v>6430</v>
      </c>
      <c r="Z20" s="1469" t="s">
        <v>19855</v>
      </c>
      <c r="AA20" s="744" t="s">
        <v>18470</v>
      </c>
      <c r="AB20" s="744" t="s">
        <v>19828</v>
      </c>
      <c r="AM20" s="744" t="str">
        <f t="shared" si="2"/>
        <v>[WFBB5.F][물류PC] Review ATM Box Temp Interlock 워닝 발생하였습니다.</v>
      </c>
    </row>
    <row r="21" spans="2:39">
      <c r="B21" s="752">
        <v>17</v>
      </c>
      <c r="C21" s="1456" t="str">
        <f>DEC2HEX(HEX2DEC(C5)+1)</f>
        <v>FB4F</v>
      </c>
      <c r="D21" s="753">
        <v>0</v>
      </c>
      <c r="E21" s="759" t="s">
        <v>14361</v>
      </c>
      <c r="G21" s="754">
        <v>17</v>
      </c>
      <c r="H21" s="1456" t="str">
        <f>DEC2HEX(HEX2DEC(H5)+1)</f>
        <v>FBB6</v>
      </c>
      <c r="I21" s="753">
        <v>0</v>
      </c>
      <c r="J21" s="761" t="s">
        <v>19883</v>
      </c>
      <c r="K21" s="762"/>
      <c r="L21" s="757" t="s">
        <v>14257</v>
      </c>
      <c r="M21" s="758" t="s">
        <v>14234</v>
      </c>
      <c r="N21" s="744" t="s">
        <v>13932</v>
      </c>
      <c r="O21" s="744" t="str">
        <f t="shared" si="0"/>
        <v>[WFB4F.0]</v>
      </c>
      <c r="Q21" s="744" t="str">
        <f t="shared" si="1"/>
        <v>[WFB4F.0][물류PC] Stage is not at the align position</v>
      </c>
      <c r="S21" s="744" t="s">
        <v>18470</v>
      </c>
      <c r="T21" s="744" t="s">
        <v>6431</v>
      </c>
      <c r="Z21" s="1469" t="s">
        <v>19856</v>
      </c>
      <c r="AA21" s="744" t="s">
        <v>18470</v>
      </c>
      <c r="AB21" s="744" t="s">
        <v>19829</v>
      </c>
      <c r="AM21" s="744" t="str">
        <f t="shared" si="2"/>
        <v>[WFBB6.0][물류PC] Dechuck Motor ATM Box Temp Interlock 워닝 발생하였습니다.</v>
      </c>
    </row>
    <row r="22" spans="2:39">
      <c r="B22" s="752">
        <v>18</v>
      </c>
      <c r="C22" s="1457"/>
      <c r="D22" s="753">
        <v>1</v>
      </c>
      <c r="E22" s="759" t="s">
        <v>14362</v>
      </c>
      <c r="G22" s="754">
        <v>18</v>
      </c>
      <c r="H22" s="1457"/>
      <c r="I22" s="753">
        <v>1</v>
      </c>
      <c r="J22" s="761" t="s">
        <v>19884</v>
      </c>
      <c r="K22" s="762"/>
      <c r="L22" s="757" t="s">
        <v>14257</v>
      </c>
      <c r="M22" s="758" t="s">
        <v>14248</v>
      </c>
      <c r="N22" s="744" t="s">
        <v>13933</v>
      </c>
      <c r="O22" s="744" t="str">
        <f t="shared" si="0"/>
        <v>[WFB4F.1]</v>
      </c>
      <c r="Q22" s="744" t="str">
        <f t="shared" si="1"/>
        <v>[WFB4F.1][물류PC] Stage is not at the process start position</v>
      </c>
      <c r="S22" s="744" t="s">
        <v>18470</v>
      </c>
      <c r="T22" s="744" t="s">
        <v>6432</v>
      </c>
      <c r="Z22" s="1469" t="s">
        <v>19857</v>
      </c>
      <c r="AA22" s="744" t="s">
        <v>18470</v>
      </c>
      <c r="AB22" s="744" t="s">
        <v>19830</v>
      </c>
      <c r="AM22" s="744" t="str">
        <f t="shared" si="2"/>
        <v>[WFBB6.1][물류PC] Lift Pin ATM Box Temp Interlock 워닝 발생하였습니다.</v>
      </c>
    </row>
    <row r="23" spans="2:39">
      <c r="B23" s="752">
        <v>19</v>
      </c>
      <c r="C23" s="1457"/>
      <c r="D23" s="753">
        <v>2</v>
      </c>
      <c r="E23" s="759" t="s">
        <v>14363</v>
      </c>
      <c r="G23" s="754">
        <v>19</v>
      </c>
      <c r="H23" s="1457"/>
      <c r="I23" s="753">
        <v>2</v>
      </c>
      <c r="J23" s="761" t="s">
        <v>19885</v>
      </c>
      <c r="K23" s="762"/>
      <c r="L23" s="757" t="s">
        <v>14257</v>
      </c>
      <c r="M23" s="758" t="s">
        <v>14249</v>
      </c>
      <c r="N23" s="744" t="s">
        <v>13934</v>
      </c>
      <c r="O23" s="744" t="str">
        <f t="shared" si="0"/>
        <v>[WFB4F.2]</v>
      </c>
      <c r="Q23" s="744" t="str">
        <f t="shared" si="1"/>
        <v>[WFB4F.2][물류PC] Stage is not at the review start position</v>
      </c>
      <c r="S23" s="744" t="s">
        <v>18470</v>
      </c>
      <c r="T23" s="744" t="s">
        <v>6433</v>
      </c>
      <c r="Z23" s="1469" t="s">
        <v>19858</v>
      </c>
      <c r="AA23" s="744" t="s">
        <v>18470</v>
      </c>
      <c r="AB23" s="744" t="s">
        <v>19831</v>
      </c>
      <c r="AM23" s="744" t="str">
        <f t="shared" si="2"/>
        <v>[WFBB6.2][물류PC] UVW Motor ATM Box Temp Interlock 워닝 발생하였습니다.</v>
      </c>
    </row>
    <row r="24" spans="2:39">
      <c r="B24" s="752">
        <v>20</v>
      </c>
      <c r="C24" s="1457"/>
      <c r="D24" s="753">
        <v>3</v>
      </c>
      <c r="E24" s="759" t="s">
        <v>14364</v>
      </c>
      <c r="G24" s="754">
        <v>20</v>
      </c>
      <c r="H24" s="1457"/>
      <c r="I24" s="753">
        <v>3</v>
      </c>
      <c r="J24" s="761" t="s">
        <v>19886</v>
      </c>
      <c r="K24" s="762"/>
      <c r="L24" s="757" t="s">
        <v>14257</v>
      </c>
      <c r="M24" s="758" t="s">
        <v>14250</v>
      </c>
      <c r="N24" s="744" t="s">
        <v>13935</v>
      </c>
      <c r="O24" s="744" t="str">
        <f t="shared" si="0"/>
        <v>[WFB4F.3]</v>
      </c>
      <c r="Q24" s="744" t="str">
        <f t="shared" si="1"/>
        <v>[WFB4F.3][물류PC] Stage Slave Motor is not enable.</v>
      </c>
      <c r="S24" s="744" t="s">
        <v>18470</v>
      </c>
      <c r="T24" s="744" t="s">
        <v>6434</v>
      </c>
      <c r="Z24" s="1469" t="s">
        <v>19859</v>
      </c>
      <c r="AA24" s="744" t="s">
        <v>18470</v>
      </c>
      <c r="AB24" s="744" t="s">
        <v>19832</v>
      </c>
      <c r="AM24" s="744" t="str">
        <f t="shared" si="2"/>
        <v>[WFBB6.3][물류PC] ESC01 HPS Temp Interlock 워닝 발생하였습니다.</v>
      </c>
    </row>
    <row r="25" spans="2:39">
      <c r="B25" s="752">
        <v>21</v>
      </c>
      <c r="C25" s="1457"/>
      <c r="D25" s="753">
        <v>4</v>
      </c>
      <c r="E25" s="759" t="s">
        <v>14365</v>
      </c>
      <c r="G25" s="754">
        <v>21</v>
      </c>
      <c r="H25" s="1457"/>
      <c r="I25" s="753">
        <v>4</v>
      </c>
      <c r="J25" s="761" t="s">
        <v>19887</v>
      </c>
      <c r="K25" s="762"/>
      <c r="L25" s="757" t="s">
        <v>14257</v>
      </c>
      <c r="M25" s="758" t="s">
        <v>14251</v>
      </c>
      <c r="N25" s="744" t="s">
        <v>13936</v>
      </c>
      <c r="O25" s="744" t="str">
        <f t="shared" si="0"/>
        <v>[WFB4F.4]</v>
      </c>
      <c r="Q25" s="744" t="str">
        <f t="shared" si="1"/>
        <v>[WFB4F.4][물류PC] Stage Slave Motor status is Error status</v>
      </c>
      <c r="S25" s="744" t="s">
        <v>18470</v>
      </c>
      <c r="T25" s="744" t="s">
        <v>6435</v>
      </c>
      <c r="Z25" s="1469" t="s">
        <v>19860</v>
      </c>
      <c r="AA25" s="744" t="s">
        <v>18470</v>
      </c>
      <c r="AB25" s="744" t="s">
        <v>19833</v>
      </c>
      <c r="AM25" s="744" t="str">
        <f t="shared" si="2"/>
        <v>[WFBB6.4][물류PC] Main Base Master Temp Interlock 워닝 발생하였습니다.</v>
      </c>
    </row>
    <row r="26" spans="2:39">
      <c r="B26" s="752">
        <v>22</v>
      </c>
      <c r="C26" s="1457"/>
      <c r="D26" s="753">
        <v>5</v>
      </c>
      <c r="E26" s="759" t="s">
        <v>14366</v>
      </c>
      <c r="G26" s="754">
        <v>22</v>
      </c>
      <c r="H26" s="1457"/>
      <c r="I26" s="753">
        <v>5</v>
      </c>
      <c r="J26" s="761" t="s">
        <v>19888</v>
      </c>
      <c r="K26" s="762"/>
      <c r="L26" s="757" t="s">
        <v>14257</v>
      </c>
      <c r="M26" s="758" t="s">
        <v>14252</v>
      </c>
      <c r="N26" s="744" t="s">
        <v>13937</v>
      </c>
      <c r="O26" s="744" t="str">
        <f t="shared" si="0"/>
        <v>[WFB4F.5]</v>
      </c>
      <c r="Q26" s="744" t="str">
        <f t="shared" si="1"/>
        <v>[WFB4F.5][물류PC] Stage Slave Home Flag is not ON.</v>
      </c>
      <c r="S26" s="744" t="s">
        <v>18470</v>
      </c>
      <c r="T26" s="744" t="s">
        <v>6436</v>
      </c>
      <c r="Z26" s="1469" t="s">
        <v>19861</v>
      </c>
      <c r="AA26" s="744" t="s">
        <v>18470</v>
      </c>
      <c r="AB26" s="744" t="s">
        <v>19834</v>
      </c>
      <c r="AM26" s="744" t="str">
        <f t="shared" si="2"/>
        <v>[WFBB6.5][물류PC] Main Base Slave Temp Interlock 워닝 발생하였습니다.</v>
      </c>
    </row>
    <row r="27" spans="2:39">
      <c r="B27" s="752">
        <v>23</v>
      </c>
      <c r="C27" s="1457"/>
      <c r="D27" s="753">
        <v>6</v>
      </c>
      <c r="E27" s="759" t="s">
        <v>14367</v>
      </c>
      <c r="G27" s="754">
        <v>23</v>
      </c>
      <c r="H27" s="1457"/>
      <c r="I27" s="753">
        <v>6</v>
      </c>
      <c r="J27" s="761" t="s">
        <v>19889</v>
      </c>
      <c r="K27" s="762"/>
      <c r="L27" s="757" t="s">
        <v>14257</v>
      </c>
      <c r="M27" s="758" t="s">
        <v>14253</v>
      </c>
      <c r="N27" s="744" t="s">
        <v>13938</v>
      </c>
      <c r="O27" s="744" t="str">
        <f t="shared" si="0"/>
        <v>[WFB4F.6]</v>
      </c>
      <c r="Q27" s="744" t="str">
        <f t="shared" si="1"/>
        <v>[WFB4F.6][물류PC] Stage Slave Inposition Flag is Not On.</v>
      </c>
      <c r="S27" s="744" t="s">
        <v>18470</v>
      </c>
      <c r="T27" s="744" t="s">
        <v>6437</v>
      </c>
      <c r="Z27" s="1469" t="s">
        <v>19862</v>
      </c>
      <c r="AA27" s="744" t="s">
        <v>18470</v>
      </c>
      <c r="AB27" s="744" t="s">
        <v>19835</v>
      </c>
      <c r="AM27" s="744" t="str">
        <f t="shared" si="2"/>
        <v>[WFBB6.6][물류PC] Review Base Temp Interlock 워닝 발생하였습니다.</v>
      </c>
    </row>
    <row r="28" spans="2:39">
      <c r="B28" s="752">
        <v>24</v>
      </c>
      <c r="C28" s="1457"/>
      <c r="D28" s="753">
        <v>7</v>
      </c>
      <c r="E28" s="759" t="s">
        <v>14368</v>
      </c>
      <c r="G28" s="754">
        <v>24</v>
      </c>
      <c r="H28" s="1457"/>
      <c r="I28" s="753">
        <v>7</v>
      </c>
      <c r="J28" s="761" t="s">
        <v>19890</v>
      </c>
      <c r="K28" s="762"/>
      <c r="L28" s="757" t="s">
        <v>14257</v>
      </c>
      <c r="M28" s="758" t="s">
        <v>14254</v>
      </c>
      <c r="N28" s="744" t="s">
        <v>13939</v>
      </c>
      <c r="O28" s="744" t="str">
        <f t="shared" si="0"/>
        <v>[WFB4F.7]</v>
      </c>
      <c r="Q28" s="744" t="str">
        <f t="shared" si="1"/>
        <v>[WFB4F.7][물류PC] Stage Slave Motor is not Disable.</v>
      </c>
      <c r="S28" s="744" t="s">
        <v>18470</v>
      </c>
      <c r="T28" s="744" t="s">
        <v>6438</v>
      </c>
      <c r="Z28" s="1469" t="s">
        <v>19863</v>
      </c>
      <c r="AA28" s="744" t="s">
        <v>18470</v>
      </c>
      <c r="AB28" s="744" t="s">
        <v>19836</v>
      </c>
      <c r="AM28" s="744" t="str">
        <f t="shared" si="2"/>
        <v>[WFBB6.7][물류PC] Exchange Chamber Mode가 정해진 시간 내 SemiAuto 상태로 변경되지 않아 Timeout 워닝 발생하였습니다.</v>
      </c>
    </row>
    <row r="29" spans="2:39">
      <c r="B29" s="752">
        <v>25</v>
      </c>
      <c r="C29" s="1457"/>
      <c r="D29" s="753">
        <v>8</v>
      </c>
      <c r="E29" s="759" t="s">
        <v>14369</v>
      </c>
      <c r="G29" s="754">
        <v>25</v>
      </c>
      <c r="H29" s="1457"/>
      <c r="I29" s="753">
        <v>8</v>
      </c>
      <c r="J29" s="761" t="s">
        <v>19891</v>
      </c>
      <c r="K29" s="762"/>
      <c r="L29" s="757" t="s">
        <v>14257</v>
      </c>
      <c r="M29" s="758" t="s">
        <v>14255</v>
      </c>
      <c r="N29" s="744" t="s">
        <v>13940</v>
      </c>
      <c r="O29" s="744" t="str">
        <f t="shared" si="0"/>
        <v>[WFB4F.8]</v>
      </c>
      <c r="Q29" s="744" t="str">
        <f t="shared" si="1"/>
        <v>[WFB4F.8][물류PC] Stage Slave Limit Sensor is detected.</v>
      </c>
      <c r="S29" s="744" t="s">
        <v>18470</v>
      </c>
      <c r="T29" s="744" t="s">
        <v>6439</v>
      </c>
      <c r="Z29" s="1469" t="s">
        <v>19864</v>
      </c>
      <c r="AA29" s="744" t="s">
        <v>18470</v>
      </c>
      <c r="AB29" s="744" t="s">
        <v>19837</v>
      </c>
      <c r="AM29" s="744" t="str">
        <f t="shared" si="2"/>
        <v>[WFBB6.8][물류PC] Stage RMS를 출력하는 Buffer가 실행되지 못했습니다.</v>
      </c>
    </row>
    <row r="30" spans="2:39">
      <c r="B30" s="752">
        <v>26</v>
      </c>
      <c r="C30" s="1457"/>
      <c r="D30" s="753">
        <v>9</v>
      </c>
      <c r="E30" s="759" t="s">
        <v>14370</v>
      </c>
      <c r="G30" s="754">
        <v>26</v>
      </c>
      <c r="H30" s="1457"/>
      <c r="I30" s="753">
        <v>9</v>
      </c>
      <c r="J30" s="761" t="s">
        <v>19892</v>
      </c>
      <c r="K30" s="762"/>
      <c r="L30" s="757" t="s">
        <v>14257</v>
      </c>
      <c r="M30" s="758" t="s">
        <v>14256</v>
      </c>
      <c r="N30" s="744" t="s">
        <v>13941</v>
      </c>
      <c r="O30" s="744" t="str">
        <f t="shared" si="0"/>
        <v>[WFB4F.9]</v>
      </c>
      <c r="Q30" s="744" t="str">
        <f t="shared" si="1"/>
        <v>[WFB4F.9][물류PC] Stage Slave Home Sensor is not on</v>
      </c>
      <c r="S30" s="744" t="s">
        <v>18470</v>
      </c>
      <c r="T30" s="744" t="s">
        <v>6440</v>
      </c>
      <c r="Z30" s="1469" t="s">
        <v>19865</v>
      </c>
      <c r="AA30" s="744" t="s">
        <v>18470</v>
      </c>
      <c r="AB30" s="744" t="s">
        <v>19838</v>
      </c>
      <c r="AM30" s="744" t="str">
        <f t="shared" si="2"/>
        <v>[WFBB6.9][물류PC] ESC02 HPS Temp Interlock 워닝 발생하였습니다.</v>
      </c>
    </row>
    <row r="31" spans="2:39">
      <c r="B31" s="752">
        <v>27</v>
      </c>
      <c r="C31" s="1457"/>
      <c r="D31" s="753" t="s">
        <v>7042</v>
      </c>
      <c r="E31" s="759" t="s">
        <v>18472</v>
      </c>
      <c r="G31" s="754">
        <v>27</v>
      </c>
      <c r="H31" s="1457"/>
      <c r="I31" s="753" t="s">
        <v>7042</v>
      </c>
      <c r="J31" s="761" t="s">
        <v>19893</v>
      </c>
      <c r="K31" s="762"/>
      <c r="L31" s="757" t="s">
        <v>14257</v>
      </c>
      <c r="M31" s="758" t="s">
        <v>14236</v>
      </c>
      <c r="N31" s="744" t="s">
        <v>13942</v>
      </c>
      <c r="O31" s="744" t="str">
        <f t="shared" si="0"/>
        <v>[WFB4F.A]</v>
      </c>
      <c r="Q31" s="744" t="str">
        <f t="shared" si="1"/>
        <v>[WFB4F.A][물류PC] Stage Move Condition is not OK.(7번 Bit를 확인하세요/LiftPin 위치를 확인해주세요.)</v>
      </c>
      <c r="S31" s="744" t="s">
        <v>18470</v>
      </c>
      <c r="T31" s="744" t="s">
        <v>18399</v>
      </c>
      <c r="Z31" s="1469" t="s">
        <v>19866</v>
      </c>
      <c r="AA31" s="744" t="s">
        <v>18470</v>
      </c>
      <c r="AB31" s="744" t="s">
        <v>19839</v>
      </c>
      <c r="AM31" s="744" t="str">
        <f t="shared" si="2"/>
        <v>[WFBB6.A][물류PC] PLC Cycle Stop으로 인한 PC Interface Abort Warning.</v>
      </c>
    </row>
    <row r="32" spans="2:39">
      <c r="B32" s="752">
        <v>28</v>
      </c>
      <c r="C32" s="1457"/>
      <c r="D32" s="753" t="s">
        <v>7043</v>
      </c>
      <c r="E32" s="759" t="s">
        <v>14371</v>
      </c>
      <c r="G32" s="754">
        <v>28</v>
      </c>
      <c r="H32" s="1457"/>
      <c r="I32" s="753" t="s">
        <v>7043</v>
      </c>
      <c r="J32" s="761"/>
      <c r="K32" s="762"/>
      <c r="L32" s="757" t="s">
        <v>14257</v>
      </c>
      <c r="M32" s="758" t="s">
        <v>14238</v>
      </c>
      <c r="N32" s="744" t="s">
        <v>13943</v>
      </c>
      <c r="O32" s="744" t="str">
        <f t="shared" si="0"/>
        <v>[WFB4F.B]</v>
      </c>
      <c r="Q32" s="744" t="str">
        <f t="shared" si="1"/>
        <v>[WFB4F.B][물류PC] Stage Motor Coil Temp is over than abort level</v>
      </c>
      <c r="S32" s="744" t="s">
        <v>18470</v>
      </c>
      <c r="T32" s="744" t="s">
        <v>6441</v>
      </c>
      <c r="Z32" s="1469"/>
      <c r="AM32" s="744" t="str">
        <f t="shared" si="2"/>
        <v/>
      </c>
    </row>
    <row r="33" spans="2:39">
      <c r="B33" s="752">
        <v>29</v>
      </c>
      <c r="C33" s="1457"/>
      <c r="D33" s="753" t="s">
        <v>7044</v>
      </c>
      <c r="E33" s="759" t="s">
        <v>14372</v>
      </c>
      <c r="G33" s="754">
        <v>29</v>
      </c>
      <c r="H33" s="1457"/>
      <c r="I33" s="753" t="s">
        <v>7044</v>
      </c>
      <c r="J33" s="761"/>
      <c r="K33" s="762"/>
      <c r="L33" s="757" t="s">
        <v>14257</v>
      </c>
      <c r="M33" s="758" t="s">
        <v>14240</v>
      </c>
      <c r="N33" s="744" t="s">
        <v>13944</v>
      </c>
      <c r="O33" s="744" t="str">
        <f t="shared" si="0"/>
        <v>[WFB4F.C]</v>
      </c>
      <c r="Q33" s="744" t="str">
        <f t="shared" si="1"/>
        <v>[WFB4F.C][물류PC] Stage is Stop Bacause Grip Switch is Not Enable</v>
      </c>
      <c r="S33" s="744" t="s">
        <v>18470</v>
      </c>
      <c r="T33" s="744" t="s">
        <v>6442</v>
      </c>
      <c r="Z33" s="1469"/>
      <c r="AM33" s="744" t="str">
        <f t="shared" si="2"/>
        <v/>
      </c>
    </row>
    <row r="34" spans="2:39">
      <c r="B34" s="752">
        <v>30</v>
      </c>
      <c r="C34" s="1457"/>
      <c r="D34" s="753" t="s">
        <v>7045</v>
      </c>
      <c r="E34" s="759" t="s">
        <v>14373</v>
      </c>
      <c r="G34" s="754">
        <v>30</v>
      </c>
      <c r="H34" s="1457"/>
      <c r="I34" s="753" t="s">
        <v>7045</v>
      </c>
      <c r="J34" s="761"/>
      <c r="K34" s="762"/>
      <c r="L34" s="757" t="s">
        <v>14257</v>
      </c>
      <c r="M34" s="758" t="s">
        <v>14242</v>
      </c>
      <c r="N34" s="744" t="s">
        <v>13945</v>
      </c>
      <c r="O34" s="744" t="str">
        <f t="shared" si="0"/>
        <v>[WFB4F.D]</v>
      </c>
      <c r="Q34" s="744" t="str">
        <f t="shared" si="1"/>
        <v>[WFB4F.D][물류PC] Stage is Stop Bacause Grip Switch EMS is On</v>
      </c>
      <c r="S34" s="744" t="s">
        <v>18470</v>
      </c>
      <c r="T34" s="744" t="s">
        <v>6443</v>
      </c>
      <c r="Z34" s="1469"/>
    </row>
    <row r="35" spans="2:39">
      <c r="B35" s="752">
        <v>31</v>
      </c>
      <c r="C35" s="1457"/>
      <c r="D35" s="753" t="s">
        <v>7046</v>
      </c>
      <c r="E35" s="759" t="s">
        <v>14374</v>
      </c>
      <c r="G35" s="754">
        <v>31</v>
      </c>
      <c r="H35" s="1457"/>
      <c r="I35" s="753" t="s">
        <v>7046</v>
      </c>
      <c r="J35" s="761"/>
      <c r="K35" s="762"/>
      <c r="L35" s="757" t="s">
        <v>14257</v>
      </c>
      <c r="M35" s="758" t="s">
        <v>14244</v>
      </c>
      <c r="N35" s="744" t="s">
        <v>13946</v>
      </c>
      <c r="O35" s="744" t="str">
        <f t="shared" si="0"/>
        <v>[WFB4F.E]</v>
      </c>
      <c r="Q35" s="744" t="str">
        <f t="shared" si="1"/>
        <v>[WFB4F.E][물류PC] Stage is Stop Bacause ESC ChcekSensor Off</v>
      </c>
      <c r="S35" s="744" t="s">
        <v>18470</v>
      </c>
      <c r="T35" s="744" t="s">
        <v>6444</v>
      </c>
      <c r="Z35" s="1469"/>
    </row>
    <row r="36" spans="2:39">
      <c r="B36" s="752">
        <v>32</v>
      </c>
      <c r="C36" s="1458"/>
      <c r="D36" s="753" t="s">
        <v>7047</v>
      </c>
      <c r="E36" s="763" t="s">
        <v>18473</v>
      </c>
      <c r="G36" s="754">
        <v>32</v>
      </c>
      <c r="H36" s="1458"/>
      <c r="I36" s="753" t="s">
        <v>7047</v>
      </c>
      <c r="J36" s="761"/>
      <c r="K36" s="762"/>
      <c r="L36" s="757" t="s">
        <v>14257</v>
      </c>
      <c r="M36" s="758" t="s">
        <v>14246</v>
      </c>
      <c r="N36" s="744" t="s">
        <v>13947</v>
      </c>
      <c r="O36" s="744" t="str">
        <f t="shared" si="0"/>
        <v>[WFB4F.F]</v>
      </c>
      <c r="Q36" s="744" t="str">
        <f t="shared" si="1"/>
        <v>[WFB4F.F][물류PC] UnKnown_Alarm_이_Address는_사용할_수_없습니다_Spare0032</v>
      </c>
      <c r="S36" s="744" t="s">
        <v>18470</v>
      </c>
      <c r="T36" s="744" t="s">
        <v>18400</v>
      </c>
      <c r="Z36" s="1469"/>
    </row>
    <row r="37" spans="2:39">
      <c r="B37" s="752">
        <v>33</v>
      </c>
      <c r="C37" s="1456" t="str">
        <f>DEC2HEX(HEX2DEC(C21)+1)</f>
        <v>FB50</v>
      </c>
      <c r="D37" s="753">
        <v>0</v>
      </c>
      <c r="E37" s="759" t="s">
        <v>14375</v>
      </c>
      <c r="G37" s="754">
        <v>33</v>
      </c>
      <c r="H37" s="1456" t="str">
        <f>DEC2HEX(HEX2DEC(H21)+1)</f>
        <v>FBB7</v>
      </c>
      <c r="I37" s="754"/>
      <c r="J37" s="761"/>
      <c r="K37" s="762"/>
      <c r="L37" s="764" t="s">
        <v>14258</v>
      </c>
      <c r="M37" s="758" t="s">
        <v>14233</v>
      </c>
      <c r="N37" s="744" t="s">
        <v>13948</v>
      </c>
      <c r="O37" s="744" t="str">
        <f t="shared" si="0"/>
        <v>[WFB50.0]</v>
      </c>
      <c r="Q37" s="744" t="str">
        <f t="shared" si="1"/>
        <v>[WFB50.0][물류PC] Load Able is not on</v>
      </c>
      <c r="S37" s="744" t="s">
        <v>18470</v>
      </c>
      <c r="T37" s="744" t="s">
        <v>6445</v>
      </c>
    </row>
    <row r="38" spans="2:39">
      <c r="B38" s="752">
        <v>34</v>
      </c>
      <c r="C38" s="1457"/>
      <c r="D38" s="753">
        <v>1</v>
      </c>
      <c r="E38" s="759" t="s">
        <v>14376</v>
      </c>
      <c r="G38" s="754">
        <v>34</v>
      </c>
      <c r="H38" s="1457"/>
      <c r="I38" s="754"/>
      <c r="J38" s="761"/>
      <c r="K38" s="762"/>
      <c r="L38" s="764" t="str">
        <f>L37</f>
        <v>[WFB50.</v>
      </c>
      <c r="M38" s="758" t="s">
        <v>14247</v>
      </c>
      <c r="N38" s="744" t="s">
        <v>13949</v>
      </c>
      <c r="O38" s="744" t="str">
        <f t="shared" si="0"/>
        <v>[WFB50.1]</v>
      </c>
      <c r="Q38" s="744" t="str">
        <f t="shared" si="1"/>
        <v>[WFB50.1][물류PC] Load Busy is already on</v>
      </c>
      <c r="S38" s="744" t="s">
        <v>18470</v>
      </c>
      <c r="T38" s="744" t="s">
        <v>6446</v>
      </c>
    </row>
    <row r="39" spans="2:39">
      <c r="B39" s="752">
        <v>35</v>
      </c>
      <c r="C39" s="1457"/>
      <c r="D39" s="753">
        <v>2</v>
      </c>
      <c r="E39" s="759" t="s">
        <v>14377</v>
      </c>
      <c r="G39" s="754">
        <v>35</v>
      </c>
      <c r="H39" s="1457"/>
      <c r="I39" s="754"/>
      <c r="J39" s="761"/>
      <c r="K39" s="762"/>
      <c r="L39" s="764" t="str">
        <f t="shared" ref="L39:L52" si="3">L38</f>
        <v>[WFB50.</v>
      </c>
      <c r="M39" s="758" t="s">
        <v>14249</v>
      </c>
      <c r="N39" s="744" t="s">
        <v>13950</v>
      </c>
      <c r="O39" s="744" t="str">
        <f t="shared" si="0"/>
        <v>[WFB50.2]</v>
      </c>
      <c r="Q39" s="744" t="str">
        <f t="shared" si="1"/>
        <v>[WFB50.2][물류PC] Load Busy is not on in timeout</v>
      </c>
      <c r="S39" s="744" t="s">
        <v>18470</v>
      </c>
      <c r="T39" s="744" t="s">
        <v>6447</v>
      </c>
    </row>
    <row r="40" spans="2:39">
      <c r="B40" s="752">
        <v>36</v>
      </c>
      <c r="C40" s="1457"/>
      <c r="D40" s="753">
        <v>3</v>
      </c>
      <c r="E40" s="759" t="s">
        <v>14378</v>
      </c>
      <c r="G40" s="754">
        <v>36</v>
      </c>
      <c r="H40" s="1457"/>
      <c r="I40" s="754"/>
      <c r="J40" s="761"/>
      <c r="K40" s="762"/>
      <c r="L40" s="764" t="str">
        <f t="shared" si="3"/>
        <v>[WFB50.</v>
      </c>
      <c r="M40" s="758" t="s">
        <v>14250</v>
      </c>
      <c r="N40" s="744" t="s">
        <v>13951</v>
      </c>
      <c r="O40" s="744" t="str">
        <f t="shared" si="0"/>
        <v>[WFB50.3]</v>
      </c>
      <c r="Q40" s="744" t="str">
        <f t="shared" si="1"/>
        <v>[WFB50.3][물류PC] Load Busy is not off in timeout</v>
      </c>
      <c r="S40" s="744" t="s">
        <v>18470</v>
      </c>
      <c r="T40" s="744" t="s">
        <v>6448</v>
      </c>
    </row>
    <row r="41" spans="2:39">
      <c r="B41" s="752">
        <v>37</v>
      </c>
      <c r="C41" s="1457"/>
      <c r="D41" s="753">
        <v>4</v>
      </c>
      <c r="E41" s="759" t="s">
        <v>14379</v>
      </c>
      <c r="G41" s="754">
        <v>37</v>
      </c>
      <c r="H41" s="1457"/>
      <c r="I41" s="754"/>
      <c r="J41" s="761"/>
      <c r="K41" s="762"/>
      <c r="L41" s="764" t="str">
        <f t="shared" si="3"/>
        <v>[WFB50.</v>
      </c>
      <c r="M41" s="758" t="s">
        <v>14251</v>
      </c>
      <c r="N41" s="744" t="s">
        <v>13952</v>
      </c>
      <c r="O41" s="744" t="str">
        <f t="shared" si="0"/>
        <v>[WFB50.4]</v>
      </c>
      <c r="Q41" s="744" t="str">
        <f t="shared" si="1"/>
        <v>[WFB50.4][물류PC] Move Pin Pre Align Able is not on</v>
      </c>
      <c r="S41" s="744" t="s">
        <v>18470</v>
      </c>
      <c r="T41" s="744" t="s">
        <v>6449</v>
      </c>
    </row>
    <row r="42" spans="2:39">
      <c r="B42" s="752">
        <v>38</v>
      </c>
      <c r="C42" s="1457"/>
      <c r="D42" s="753">
        <v>5</v>
      </c>
      <c r="E42" s="759" t="s">
        <v>14380</v>
      </c>
      <c r="G42" s="754">
        <v>38</v>
      </c>
      <c r="H42" s="1457"/>
      <c r="I42" s="754"/>
      <c r="J42" s="761"/>
      <c r="K42" s="762"/>
      <c r="L42" s="764" t="str">
        <f t="shared" si="3"/>
        <v>[WFB50.</v>
      </c>
      <c r="M42" s="758" t="s">
        <v>14252</v>
      </c>
      <c r="N42" s="744" t="s">
        <v>13953</v>
      </c>
      <c r="O42" s="744" t="str">
        <f t="shared" si="0"/>
        <v>[WFB50.5]</v>
      </c>
      <c r="Q42" s="744" t="str">
        <f t="shared" si="1"/>
        <v>[WFB50.5][물류PC] Move Pin Pre Align Busy is already on</v>
      </c>
      <c r="S42" s="744" t="s">
        <v>18470</v>
      </c>
      <c r="T42" s="744" t="s">
        <v>6450</v>
      </c>
    </row>
    <row r="43" spans="2:39">
      <c r="B43" s="752">
        <v>39</v>
      </c>
      <c r="C43" s="1457"/>
      <c r="D43" s="753">
        <v>6</v>
      </c>
      <c r="E43" s="759" t="s">
        <v>14381</v>
      </c>
      <c r="G43" s="754">
        <v>39</v>
      </c>
      <c r="H43" s="1457"/>
      <c r="I43" s="754"/>
      <c r="J43" s="761"/>
      <c r="K43" s="762"/>
      <c r="L43" s="764" t="str">
        <f t="shared" si="3"/>
        <v>[WFB50.</v>
      </c>
      <c r="M43" s="758" t="s">
        <v>14253</v>
      </c>
      <c r="N43" s="744" t="s">
        <v>13954</v>
      </c>
      <c r="O43" s="744" t="str">
        <f t="shared" si="0"/>
        <v>[WFB50.6]</v>
      </c>
      <c r="Q43" s="744" t="str">
        <f t="shared" si="1"/>
        <v>[WFB50.6][물류PC] Move Pin Pre Align Busy is not on in timeout</v>
      </c>
      <c r="S43" s="744" t="s">
        <v>18470</v>
      </c>
      <c r="T43" s="744" t="s">
        <v>6451</v>
      </c>
    </row>
    <row r="44" spans="2:39">
      <c r="B44" s="752">
        <v>40</v>
      </c>
      <c r="C44" s="1457"/>
      <c r="D44" s="753">
        <v>7</v>
      </c>
      <c r="E44" s="759" t="s">
        <v>14382</v>
      </c>
      <c r="G44" s="754">
        <v>40</v>
      </c>
      <c r="H44" s="1457"/>
      <c r="I44" s="754"/>
      <c r="J44" s="761"/>
      <c r="K44" s="762"/>
      <c r="L44" s="764" t="str">
        <f t="shared" si="3"/>
        <v>[WFB50.</v>
      </c>
      <c r="M44" s="758" t="s">
        <v>14254</v>
      </c>
      <c r="N44" s="744" t="s">
        <v>13955</v>
      </c>
      <c r="O44" s="744" t="str">
        <f t="shared" si="0"/>
        <v>[WFB50.7]</v>
      </c>
      <c r="Q44" s="744" t="str">
        <f t="shared" si="1"/>
        <v>[WFB50.7][물류PC] Move Pin Pre Align Busy is not off in timeout</v>
      </c>
      <c r="S44" s="744" t="s">
        <v>18470</v>
      </c>
      <c r="T44" s="744" t="s">
        <v>6452</v>
      </c>
    </row>
    <row r="45" spans="2:39">
      <c r="B45" s="752">
        <v>41</v>
      </c>
      <c r="C45" s="1457"/>
      <c r="D45" s="753">
        <v>8</v>
      </c>
      <c r="E45" s="759" t="s">
        <v>14383</v>
      </c>
      <c r="G45" s="754">
        <v>41</v>
      </c>
      <c r="H45" s="1457"/>
      <c r="I45" s="754"/>
      <c r="J45" s="761"/>
      <c r="K45" s="762"/>
      <c r="L45" s="764" t="str">
        <f t="shared" si="3"/>
        <v>[WFB50.</v>
      </c>
      <c r="M45" s="758" t="s">
        <v>14255</v>
      </c>
      <c r="N45" s="744" t="s">
        <v>13956</v>
      </c>
      <c r="O45" s="744" t="str">
        <f t="shared" si="0"/>
        <v>[WFB50.8]</v>
      </c>
      <c r="Q45" s="744" t="str">
        <f t="shared" si="1"/>
        <v>[WFB50.8][물류PC] Pre Align Able is not on</v>
      </c>
      <c r="S45" s="744" t="s">
        <v>18470</v>
      </c>
      <c r="T45" s="744" t="s">
        <v>6453</v>
      </c>
    </row>
    <row r="46" spans="2:39">
      <c r="B46" s="752">
        <v>42</v>
      </c>
      <c r="C46" s="1457"/>
      <c r="D46" s="753">
        <v>9</v>
      </c>
      <c r="E46" s="759" t="s">
        <v>14384</v>
      </c>
      <c r="G46" s="754">
        <v>42</v>
      </c>
      <c r="H46" s="1457"/>
      <c r="I46" s="754"/>
      <c r="J46" s="761"/>
      <c r="K46" s="762"/>
      <c r="L46" s="764" t="str">
        <f t="shared" si="3"/>
        <v>[WFB50.</v>
      </c>
      <c r="M46" s="758" t="s">
        <v>14256</v>
      </c>
      <c r="N46" s="744" t="s">
        <v>13957</v>
      </c>
      <c r="O46" s="744" t="str">
        <f t="shared" si="0"/>
        <v>[WFB50.9]</v>
      </c>
      <c r="Q46" s="744" t="str">
        <f t="shared" si="1"/>
        <v>[WFB50.9][물류PC] Pre Align Busy is already on</v>
      </c>
      <c r="S46" s="744" t="s">
        <v>18470</v>
      </c>
      <c r="T46" s="744" t="s">
        <v>6454</v>
      </c>
    </row>
    <row r="47" spans="2:39">
      <c r="B47" s="752">
        <v>43</v>
      </c>
      <c r="C47" s="1457"/>
      <c r="D47" s="753" t="s">
        <v>7042</v>
      </c>
      <c r="E47" s="759" t="s">
        <v>14385</v>
      </c>
      <c r="G47" s="754">
        <v>43</v>
      </c>
      <c r="H47" s="1457"/>
      <c r="I47" s="754"/>
      <c r="J47" s="761"/>
      <c r="K47" s="762"/>
      <c r="L47" s="764" t="str">
        <f t="shared" si="3"/>
        <v>[WFB50.</v>
      </c>
      <c r="M47" s="758" t="s">
        <v>14235</v>
      </c>
      <c r="N47" s="744" t="s">
        <v>13958</v>
      </c>
      <c r="O47" s="744" t="str">
        <f t="shared" si="0"/>
        <v>[WFB50.A]</v>
      </c>
      <c r="Q47" s="744" t="str">
        <f t="shared" si="1"/>
        <v>[WFB50.A][물류PC] Pre Align Busy is not on in timeout</v>
      </c>
      <c r="S47" s="744" t="s">
        <v>18470</v>
      </c>
      <c r="T47" s="744" t="s">
        <v>6455</v>
      </c>
    </row>
    <row r="48" spans="2:39">
      <c r="B48" s="752">
        <v>44</v>
      </c>
      <c r="C48" s="1457"/>
      <c r="D48" s="753" t="s">
        <v>7043</v>
      </c>
      <c r="E48" s="759" t="s">
        <v>14386</v>
      </c>
      <c r="G48" s="754">
        <v>44</v>
      </c>
      <c r="H48" s="1457"/>
      <c r="I48" s="754"/>
      <c r="J48" s="761"/>
      <c r="K48" s="762"/>
      <c r="L48" s="764" t="str">
        <f t="shared" si="3"/>
        <v>[WFB50.</v>
      </c>
      <c r="M48" s="758" t="s">
        <v>14237</v>
      </c>
      <c r="N48" s="744" t="s">
        <v>13959</v>
      </c>
      <c r="O48" s="744" t="str">
        <f t="shared" si="0"/>
        <v>[WFB50.B]</v>
      </c>
      <c r="Q48" s="744" t="str">
        <f t="shared" si="1"/>
        <v>[WFB50.B][물류PC] Pre Align Busy is not off in timeout</v>
      </c>
      <c r="S48" s="744" t="s">
        <v>18470</v>
      </c>
      <c r="T48" s="744" t="s">
        <v>6456</v>
      </c>
    </row>
    <row r="49" spans="2:20">
      <c r="B49" s="752">
        <v>45</v>
      </c>
      <c r="C49" s="1457"/>
      <c r="D49" s="753" t="s">
        <v>7044</v>
      </c>
      <c r="E49" s="759" t="s">
        <v>14387</v>
      </c>
      <c r="G49" s="754">
        <v>45</v>
      </c>
      <c r="H49" s="1457"/>
      <c r="I49" s="754"/>
      <c r="J49" s="761"/>
      <c r="K49" s="762"/>
      <c r="L49" s="764" t="str">
        <f t="shared" si="3"/>
        <v>[WFB50.</v>
      </c>
      <c r="M49" s="758" t="s">
        <v>14239</v>
      </c>
      <c r="N49" s="744" t="s">
        <v>13960</v>
      </c>
      <c r="O49" s="744" t="str">
        <f t="shared" si="0"/>
        <v>[WFB50.C]</v>
      </c>
      <c r="Q49" s="744" t="str">
        <f t="shared" si="1"/>
        <v>[WFB50.C][물류PC] Move Pin Chuck Able is not on</v>
      </c>
      <c r="S49" s="744" t="s">
        <v>18470</v>
      </c>
      <c r="T49" s="744" t="s">
        <v>6457</v>
      </c>
    </row>
    <row r="50" spans="2:20">
      <c r="B50" s="752">
        <v>46</v>
      </c>
      <c r="C50" s="1457"/>
      <c r="D50" s="753" t="s">
        <v>7045</v>
      </c>
      <c r="E50" s="759" t="s">
        <v>14388</v>
      </c>
      <c r="G50" s="754">
        <v>46</v>
      </c>
      <c r="H50" s="1457"/>
      <c r="I50" s="754"/>
      <c r="J50" s="761"/>
      <c r="K50" s="762"/>
      <c r="L50" s="764" t="str">
        <f t="shared" si="3"/>
        <v>[WFB50.</v>
      </c>
      <c r="M50" s="758" t="s">
        <v>14241</v>
      </c>
      <c r="N50" s="744" t="s">
        <v>13961</v>
      </c>
      <c r="O50" s="744" t="str">
        <f t="shared" si="0"/>
        <v>[WFB50.D]</v>
      </c>
      <c r="Q50" s="744" t="str">
        <f t="shared" si="1"/>
        <v>[WFB50.D][물류PC] Move Pin Chuck Busy is already on</v>
      </c>
      <c r="S50" s="744" t="s">
        <v>18470</v>
      </c>
      <c r="T50" s="744" t="s">
        <v>6458</v>
      </c>
    </row>
    <row r="51" spans="2:20">
      <c r="B51" s="752">
        <v>47</v>
      </c>
      <c r="C51" s="1457"/>
      <c r="D51" s="753" t="s">
        <v>7046</v>
      </c>
      <c r="E51" s="759" t="s">
        <v>14389</v>
      </c>
      <c r="G51" s="754">
        <v>47</v>
      </c>
      <c r="H51" s="1457"/>
      <c r="I51" s="754"/>
      <c r="J51" s="761"/>
      <c r="K51" s="762"/>
      <c r="L51" s="764" t="str">
        <f t="shared" si="3"/>
        <v>[WFB50.</v>
      </c>
      <c r="M51" s="758" t="s">
        <v>14243</v>
      </c>
      <c r="N51" s="744" t="s">
        <v>13962</v>
      </c>
      <c r="O51" s="744" t="str">
        <f t="shared" si="0"/>
        <v>[WFB50.E]</v>
      </c>
      <c r="Q51" s="744" t="str">
        <f t="shared" si="1"/>
        <v>[WFB50.E][물류PC] Move Pin Chuck Busy is not on in timeout</v>
      </c>
      <c r="S51" s="744" t="s">
        <v>18470</v>
      </c>
      <c r="T51" s="744" t="s">
        <v>6459</v>
      </c>
    </row>
    <row r="52" spans="2:20">
      <c r="B52" s="752">
        <v>48</v>
      </c>
      <c r="C52" s="1458"/>
      <c r="D52" s="753" t="s">
        <v>7047</v>
      </c>
      <c r="E52" s="759" t="s">
        <v>14390</v>
      </c>
      <c r="G52" s="754">
        <v>48</v>
      </c>
      <c r="H52" s="1458"/>
      <c r="I52" s="754"/>
      <c r="J52" s="761"/>
      <c r="K52" s="762"/>
      <c r="L52" s="764" t="str">
        <f t="shared" si="3"/>
        <v>[WFB50.</v>
      </c>
      <c r="M52" s="758" t="s">
        <v>14245</v>
      </c>
      <c r="N52" s="744" t="s">
        <v>13963</v>
      </c>
      <c r="O52" s="744" t="str">
        <f t="shared" si="0"/>
        <v>[WFB50.F]</v>
      </c>
      <c r="Q52" s="744" t="str">
        <f t="shared" si="1"/>
        <v>[WFB50.F][물류PC] Move Pin Chuck Busy is not off in timeout</v>
      </c>
      <c r="S52" s="744" t="s">
        <v>18470</v>
      </c>
      <c r="T52" s="744" t="s">
        <v>6460</v>
      </c>
    </row>
    <row r="53" spans="2:20">
      <c r="B53" s="752">
        <v>49</v>
      </c>
      <c r="C53" s="1456" t="str">
        <f>DEC2HEX(HEX2DEC(C37)+1)</f>
        <v>FB51</v>
      </c>
      <c r="D53" s="753">
        <v>0</v>
      </c>
      <c r="E53" s="759" t="s">
        <v>14391</v>
      </c>
      <c r="G53" s="754">
        <v>49</v>
      </c>
      <c r="H53" s="1456" t="str">
        <f t="shared" ref="H53" si="4">DEC2HEX(HEX2DEC(H37)+1)</f>
        <v>FBB8</v>
      </c>
      <c r="I53" s="754"/>
      <c r="J53" s="761"/>
      <c r="K53" s="762"/>
      <c r="L53" s="764" t="s">
        <v>14259</v>
      </c>
      <c r="M53" s="758" t="s">
        <v>14233</v>
      </c>
      <c r="N53" s="744" t="s">
        <v>13964</v>
      </c>
      <c r="O53" s="744" t="str">
        <f t="shared" si="0"/>
        <v>[WFB51.0]</v>
      </c>
      <c r="Q53" s="744" t="str">
        <f t="shared" si="1"/>
        <v>[WFB51.0][물류PC] Chuck Able is not on</v>
      </c>
      <c r="S53" s="744" t="s">
        <v>18470</v>
      </c>
      <c r="T53" s="744" t="s">
        <v>6461</v>
      </c>
    </row>
    <row r="54" spans="2:20">
      <c r="B54" s="752">
        <v>50</v>
      </c>
      <c r="C54" s="1457"/>
      <c r="D54" s="753">
        <v>1</v>
      </c>
      <c r="E54" s="759" t="s">
        <v>14392</v>
      </c>
      <c r="G54" s="754">
        <v>50</v>
      </c>
      <c r="H54" s="1457"/>
      <c r="I54" s="754"/>
      <c r="J54" s="761"/>
      <c r="K54" s="762"/>
      <c r="L54" s="764" t="str">
        <f>L53</f>
        <v>[WFB51.</v>
      </c>
      <c r="M54" s="758" t="s">
        <v>14247</v>
      </c>
      <c r="N54" s="744" t="s">
        <v>13965</v>
      </c>
      <c r="O54" s="744" t="str">
        <f t="shared" si="0"/>
        <v>[WFB51.1]</v>
      </c>
      <c r="Q54" s="744" t="str">
        <f t="shared" si="1"/>
        <v>[WFB51.1][물류PC] Chuck Busy is already on</v>
      </c>
      <c r="S54" s="744" t="s">
        <v>18470</v>
      </c>
      <c r="T54" s="744" t="s">
        <v>6462</v>
      </c>
    </row>
    <row r="55" spans="2:20">
      <c r="B55" s="752">
        <v>51</v>
      </c>
      <c r="C55" s="1457"/>
      <c r="D55" s="753">
        <v>2</v>
      </c>
      <c r="E55" s="759" t="s">
        <v>14393</v>
      </c>
      <c r="G55" s="754">
        <v>51</v>
      </c>
      <c r="H55" s="1457"/>
      <c r="I55" s="754"/>
      <c r="J55" s="761"/>
      <c r="K55" s="762"/>
      <c r="L55" s="764" t="str">
        <f t="shared" ref="L55:L68" si="5">L54</f>
        <v>[WFB51.</v>
      </c>
      <c r="M55" s="758" t="s">
        <v>14249</v>
      </c>
      <c r="N55" s="744" t="s">
        <v>13966</v>
      </c>
      <c r="O55" s="744" t="str">
        <f t="shared" si="0"/>
        <v>[WFB51.2]</v>
      </c>
      <c r="Q55" s="744" t="str">
        <f t="shared" si="1"/>
        <v>[WFB51.2][물류PC] Chuck Busy is not on in timeout</v>
      </c>
      <c r="S55" s="744" t="s">
        <v>18470</v>
      </c>
      <c r="T55" s="744" t="s">
        <v>6463</v>
      </c>
    </row>
    <row r="56" spans="2:20">
      <c r="B56" s="752">
        <v>52</v>
      </c>
      <c r="C56" s="1457"/>
      <c r="D56" s="753">
        <v>3</v>
      </c>
      <c r="E56" s="759" t="s">
        <v>14394</v>
      </c>
      <c r="G56" s="754">
        <v>52</v>
      </c>
      <c r="H56" s="1457"/>
      <c r="I56" s="754"/>
      <c r="J56" s="761"/>
      <c r="K56" s="762"/>
      <c r="L56" s="764" t="str">
        <f t="shared" si="5"/>
        <v>[WFB51.</v>
      </c>
      <c r="M56" s="758" t="s">
        <v>14250</v>
      </c>
      <c r="N56" s="744" t="s">
        <v>13967</v>
      </c>
      <c r="O56" s="744" t="str">
        <f t="shared" si="0"/>
        <v>[WFB51.3]</v>
      </c>
      <c r="Q56" s="744" t="str">
        <f t="shared" si="1"/>
        <v>[WFB51.3][물류PC] Chuck Busy is not off in timeout</v>
      </c>
      <c r="S56" s="744" t="s">
        <v>18470</v>
      </c>
      <c r="T56" s="744" t="s">
        <v>6464</v>
      </c>
    </row>
    <row r="57" spans="2:20">
      <c r="B57" s="752">
        <v>53</v>
      </c>
      <c r="C57" s="1457"/>
      <c r="D57" s="753">
        <v>4</v>
      </c>
      <c r="E57" s="759" t="s">
        <v>14395</v>
      </c>
      <c r="G57" s="754">
        <v>53</v>
      </c>
      <c r="H57" s="1457"/>
      <c r="I57" s="754"/>
      <c r="J57" s="761"/>
      <c r="K57" s="762"/>
      <c r="L57" s="764" t="str">
        <f t="shared" si="5"/>
        <v>[WFB51.</v>
      </c>
      <c r="M57" s="758" t="s">
        <v>14251</v>
      </c>
      <c r="N57" s="744" t="s">
        <v>13968</v>
      </c>
      <c r="O57" s="744" t="str">
        <f t="shared" si="0"/>
        <v>[WFB51.4]</v>
      </c>
      <c r="Q57" s="744" t="str">
        <f t="shared" si="1"/>
        <v>[WFB51.4][물류PC] Chuck Check Able is not on</v>
      </c>
      <c r="S57" s="744" t="s">
        <v>18470</v>
      </c>
      <c r="T57" s="744" t="s">
        <v>6465</v>
      </c>
    </row>
    <row r="58" spans="2:20">
      <c r="B58" s="752">
        <v>54</v>
      </c>
      <c r="C58" s="1457"/>
      <c r="D58" s="753">
        <v>5</v>
      </c>
      <c r="E58" s="759" t="s">
        <v>14396</v>
      </c>
      <c r="G58" s="754">
        <v>54</v>
      </c>
      <c r="H58" s="1457"/>
      <c r="I58" s="754"/>
      <c r="J58" s="761"/>
      <c r="K58" s="762"/>
      <c r="L58" s="764" t="str">
        <f t="shared" si="5"/>
        <v>[WFB51.</v>
      </c>
      <c r="M58" s="758" t="s">
        <v>14252</v>
      </c>
      <c r="N58" s="744" t="s">
        <v>13969</v>
      </c>
      <c r="O58" s="744" t="str">
        <f t="shared" si="0"/>
        <v>[WFB51.5]</v>
      </c>
      <c r="Q58" s="744" t="str">
        <f t="shared" si="1"/>
        <v>[WFB51.5][물류PC] Chuck Check Busy is already on</v>
      </c>
      <c r="S58" s="744" t="s">
        <v>18470</v>
      </c>
      <c r="T58" s="744" t="s">
        <v>6466</v>
      </c>
    </row>
    <row r="59" spans="2:20">
      <c r="B59" s="752">
        <v>55</v>
      </c>
      <c r="C59" s="1457"/>
      <c r="D59" s="753">
        <v>6</v>
      </c>
      <c r="E59" s="759" t="s">
        <v>14397</v>
      </c>
      <c r="G59" s="754">
        <v>55</v>
      </c>
      <c r="H59" s="1457"/>
      <c r="I59" s="754"/>
      <c r="J59" s="761"/>
      <c r="K59" s="762"/>
      <c r="L59" s="764" t="str">
        <f t="shared" si="5"/>
        <v>[WFB51.</v>
      </c>
      <c r="M59" s="758" t="s">
        <v>14253</v>
      </c>
      <c r="N59" s="744" t="s">
        <v>13970</v>
      </c>
      <c r="O59" s="744" t="str">
        <f t="shared" si="0"/>
        <v>[WFB51.6]</v>
      </c>
      <c r="Q59" s="744" t="str">
        <f t="shared" si="1"/>
        <v>[WFB51.6][물류PC] Chuck Check Busy is not on in timeout</v>
      </c>
      <c r="S59" s="744" t="s">
        <v>18470</v>
      </c>
      <c r="T59" s="744" t="s">
        <v>6467</v>
      </c>
    </row>
    <row r="60" spans="2:20">
      <c r="B60" s="752">
        <v>56</v>
      </c>
      <c r="C60" s="1457"/>
      <c r="D60" s="753">
        <v>7</v>
      </c>
      <c r="E60" s="759" t="s">
        <v>14398</v>
      </c>
      <c r="G60" s="754">
        <v>56</v>
      </c>
      <c r="H60" s="1457"/>
      <c r="I60" s="754"/>
      <c r="J60" s="761"/>
      <c r="K60" s="762"/>
      <c r="L60" s="764" t="str">
        <f t="shared" si="5"/>
        <v>[WFB51.</v>
      </c>
      <c r="M60" s="758" t="s">
        <v>14254</v>
      </c>
      <c r="N60" s="744" t="s">
        <v>13971</v>
      </c>
      <c r="O60" s="744" t="str">
        <f t="shared" si="0"/>
        <v>[WFB51.7]</v>
      </c>
      <c r="Q60" s="744" t="str">
        <f t="shared" si="1"/>
        <v>[WFB51.7][물류PC] Chuck Check Busy is not off in timeout</v>
      </c>
      <c r="S60" s="744" t="s">
        <v>18470</v>
      </c>
      <c r="T60" s="744" t="s">
        <v>6468</v>
      </c>
    </row>
    <row r="61" spans="2:20">
      <c r="B61" s="752">
        <v>57</v>
      </c>
      <c r="C61" s="1457"/>
      <c r="D61" s="753">
        <v>8</v>
      </c>
      <c r="E61" s="759" t="s">
        <v>14399</v>
      </c>
      <c r="G61" s="754">
        <v>57</v>
      </c>
      <c r="H61" s="1457"/>
      <c r="I61" s="754"/>
      <c r="J61" s="761"/>
      <c r="K61" s="762"/>
      <c r="L61" s="764" t="str">
        <f t="shared" si="5"/>
        <v>[WFB51.</v>
      </c>
      <c r="M61" s="758" t="s">
        <v>14255</v>
      </c>
      <c r="N61" s="744" t="s">
        <v>13972</v>
      </c>
      <c r="O61" s="744" t="str">
        <f t="shared" si="0"/>
        <v>[WFB51.8]</v>
      </c>
      <c r="Q61" s="744" t="str">
        <f t="shared" si="1"/>
        <v>[WFB51.8][물류PC] Move Pin Cooling Able is not on</v>
      </c>
      <c r="S61" s="744" t="s">
        <v>18470</v>
      </c>
      <c r="T61" s="744" t="s">
        <v>6469</v>
      </c>
    </row>
    <row r="62" spans="2:20">
      <c r="B62" s="752">
        <v>58</v>
      </c>
      <c r="C62" s="1457"/>
      <c r="D62" s="753">
        <v>9</v>
      </c>
      <c r="E62" s="759" t="s">
        <v>14400</v>
      </c>
      <c r="G62" s="754">
        <v>58</v>
      </c>
      <c r="H62" s="1457"/>
      <c r="I62" s="754"/>
      <c r="J62" s="761"/>
      <c r="K62" s="762"/>
      <c r="L62" s="764" t="str">
        <f t="shared" si="5"/>
        <v>[WFB51.</v>
      </c>
      <c r="M62" s="758" t="s">
        <v>14256</v>
      </c>
      <c r="N62" s="744" t="s">
        <v>13973</v>
      </c>
      <c r="O62" s="744" t="str">
        <f t="shared" si="0"/>
        <v>[WFB51.9]</v>
      </c>
      <c r="Q62" s="744" t="str">
        <f t="shared" si="1"/>
        <v>[WFB51.9][물류PC] Move Pin Cooling Busy is already on</v>
      </c>
      <c r="S62" s="744" t="s">
        <v>18470</v>
      </c>
      <c r="T62" s="744" t="s">
        <v>6470</v>
      </c>
    </row>
    <row r="63" spans="2:20">
      <c r="B63" s="752">
        <v>59</v>
      </c>
      <c r="C63" s="1457"/>
      <c r="D63" s="753" t="s">
        <v>7042</v>
      </c>
      <c r="E63" s="759" t="s">
        <v>14401</v>
      </c>
      <c r="G63" s="754">
        <v>59</v>
      </c>
      <c r="H63" s="1457"/>
      <c r="I63" s="754"/>
      <c r="J63" s="761"/>
      <c r="K63" s="762"/>
      <c r="L63" s="764" t="str">
        <f t="shared" si="5"/>
        <v>[WFB51.</v>
      </c>
      <c r="M63" s="758" t="s">
        <v>14235</v>
      </c>
      <c r="N63" s="744" t="s">
        <v>13974</v>
      </c>
      <c r="O63" s="744" t="str">
        <f t="shared" si="0"/>
        <v>[WFB51.A]</v>
      </c>
      <c r="Q63" s="744" t="str">
        <f t="shared" si="1"/>
        <v>[WFB51.A][물류PC] Move Pin Cooling Busy is not on in timeout</v>
      </c>
      <c r="S63" s="744" t="s">
        <v>18470</v>
      </c>
      <c r="T63" s="744" t="s">
        <v>6471</v>
      </c>
    </row>
    <row r="64" spans="2:20">
      <c r="B64" s="752">
        <v>60</v>
      </c>
      <c r="C64" s="1457"/>
      <c r="D64" s="753" t="s">
        <v>7043</v>
      </c>
      <c r="E64" s="759" t="s">
        <v>14402</v>
      </c>
      <c r="G64" s="754">
        <v>60</v>
      </c>
      <c r="H64" s="1457"/>
      <c r="I64" s="754"/>
      <c r="J64" s="761"/>
      <c r="K64" s="762"/>
      <c r="L64" s="764" t="str">
        <f t="shared" si="5"/>
        <v>[WFB51.</v>
      </c>
      <c r="M64" s="758" t="s">
        <v>14237</v>
      </c>
      <c r="N64" s="744" t="s">
        <v>13975</v>
      </c>
      <c r="O64" s="744" t="str">
        <f t="shared" si="0"/>
        <v>[WFB51.B]</v>
      </c>
      <c r="Q64" s="744" t="str">
        <f t="shared" si="1"/>
        <v>[WFB51.B][물류PC] Move Pin Cooling Busy is not off in timeout</v>
      </c>
      <c r="S64" s="744" t="s">
        <v>18470</v>
      </c>
      <c r="T64" s="744" t="s">
        <v>6472</v>
      </c>
    </row>
    <row r="65" spans="2:20">
      <c r="B65" s="752">
        <v>61</v>
      </c>
      <c r="C65" s="1457"/>
      <c r="D65" s="753" t="s">
        <v>7044</v>
      </c>
      <c r="E65" s="759" t="s">
        <v>14403</v>
      </c>
      <c r="G65" s="754">
        <v>61</v>
      </c>
      <c r="H65" s="1457"/>
      <c r="I65" s="754"/>
      <c r="J65" s="761"/>
      <c r="K65" s="762"/>
      <c r="L65" s="764" t="str">
        <f t="shared" si="5"/>
        <v>[WFB51.</v>
      </c>
      <c r="M65" s="758" t="s">
        <v>14239</v>
      </c>
      <c r="N65" s="744" t="s">
        <v>13976</v>
      </c>
      <c r="O65" s="744" t="str">
        <f t="shared" si="0"/>
        <v>[WFB51.C]</v>
      </c>
      <c r="Q65" s="744" t="str">
        <f t="shared" si="1"/>
        <v>[WFB51.C][물류PC] Cooling Able is not on</v>
      </c>
      <c r="S65" s="744" t="s">
        <v>18470</v>
      </c>
      <c r="T65" s="744" t="s">
        <v>6473</v>
      </c>
    </row>
    <row r="66" spans="2:20">
      <c r="B66" s="752">
        <v>62</v>
      </c>
      <c r="C66" s="1457"/>
      <c r="D66" s="753" t="s">
        <v>7045</v>
      </c>
      <c r="E66" s="759" t="s">
        <v>14404</v>
      </c>
      <c r="G66" s="754">
        <v>62</v>
      </c>
      <c r="H66" s="1457"/>
      <c r="I66" s="754"/>
      <c r="J66" s="761"/>
      <c r="K66" s="762"/>
      <c r="L66" s="764" t="str">
        <f t="shared" si="5"/>
        <v>[WFB51.</v>
      </c>
      <c r="M66" s="758" t="s">
        <v>14241</v>
      </c>
      <c r="N66" s="744" t="s">
        <v>13977</v>
      </c>
      <c r="O66" s="744" t="str">
        <f t="shared" si="0"/>
        <v>[WFB51.D]</v>
      </c>
      <c r="Q66" s="744" t="str">
        <f t="shared" si="1"/>
        <v>[WFB51.D][물류PC] Cooling Busy is already on</v>
      </c>
      <c r="S66" s="744" t="s">
        <v>18470</v>
      </c>
      <c r="T66" s="744" t="s">
        <v>6474</v>
      </c>
    </row>
    <row r="67" spans="2:20">
      <c r="B67" s="752">
        <v>63</v>
      </c>
      <c r="C67" s="1457"/>
      <c r="D67" s="753" t="s">
        <v>7046</v>
      </c>
      <c r="E67" s="759" t="s">
        <v>14405</v>
      </c>
      <c r="G67" s="754">
        <v>63</v>
      </c>
      <c r="H67" s="1457"/>
      <c r="I67" s="754"/>
      <c r="J67" s="761"/>
      <c r="K67" s="762"/>
      <c r="L67" s="764" t="str">
        <f t="shared" si="5"/>
        <v>[WFB51.</v>
      </c>
      <c r="M67" s="758" t="s">
        <v>14243</v>
      </c>
      <c r="N67" s="744" t="s">
        <v>13978</v>
      </c>
      <c r="O67" s="744" t="str">
        <f t="shared" si="0"/>
        <v>[WFB51.E]</v>
      </c>
      <c r="Q67" s="744" t="str">
        <f t="shared" si="1"/>
        <v>[WFB51.E][물류PC] Cooling Busy is not on in timeout</v>
      </c>
      <c r="S67" s="744" t="s">
        <v>18470</v>
      </c>
      <c r="T67" s="744" t="s">
        <v>6475</v>
      </c>
    </row>
    <row r="68" spans="2:20">
      <c r="B68" s="752">
        <v>64</v>
      </c>
      <c r="C68" s="1458"/>
      <c r="D68" s="753" t="s">
        <v>7047</v>
      </c>
      <c r="E68" s="759" t="s">
        <v>14406</v>
      </c>
      <c r="G68" s="754">
        <v>64</v>
      </c>
      <c r="H68" s="1458"/>
      <c r="I68" s="754"/>
      <c r="J68" s="761"/>
      <c r="K68" s="762"/>
      <c r="L68" s="764" t="str">
        <f t="shared" si="5"/>
        <v>[WFB51.</v>
      </c>
      <c r="M68" s="758" t="s">
        <v>14245</v>
      </c>
      <c r="N68" s="744" t="s">
        <v>13979</v>
      </c>
      <c r="O68" s="744" t="str">
        <f t="shared" si="0"/>
        <v>[WFB51.F]</v>
      </c>
      <c r="Q68" s="744" t="str">
        <f t="shared" si="1"/>
        <v>[WFB51.F][물류PC] Cooling Busy is not off in timeout</v>
      </c>
      <c r="S68" s="744" t="s">
        <v>18470</v>
      </c>
      <c r="T68" s="744" t="s">
        <v>6476</v>
      </c>
    </row>
    <row r="69" spans="2:20">
      <c r="B69" s="752">
        <v>65</v>
      </c>
      <c r="C69" s="1456" t="str">
        <f>DEC2HEX(HEX2DEC(C53)+1)</f>
        <v>FB52</v>
      </c>
      <c r="D69" s="753">
        <v>0</v>
      </c>
      <c r="E69" s="759" t="s">
        <v>14407</v>
      </c>
      <c r="G69" s="754">
        <v>65</v>
      </c>
      <c r="H69" s="1456" t="str">
        <f t="shared" ref="H69" si="6">DEC2HEX(HEX2DEC(H53)+1)</f>
        <v>FBB9</v>
      </c>
      <c r="I69" s="754"/>
      <c r="J69" s="761"/>
      <c r="K69" s="762"/>
      <c r="L69" s="764" t="s">
        <v>14260</v>
      </c>
      <c r="M69" s="758" t="s">
        <v>14233</v>
      </c>
      <c r="N69" s="744" t="s">
        <v>13980</v>
      </c>
      <c r="O69" s="744" t="str">
        <f t="shared" si="0"/>
        <v>[WFB52.0]</v>
      </c>
      <c r="Q69" s="744" t="str">
        <f t="shared" si="1"/>
        <v>[WFB52.0][물류PC] Move To Align Able is not on</v>
      </c>
      <c r="S69" s="744" t="s">
        <v>18470</v>
      </c>
      <c r="T69" s="744" t="s">
        <v>6477</v>
      </c>
    </row>
    <row r="70" spans="2:20">
      <c r="B70" s="752">
        <v>66</v>
      </c>
      <c r="C70" s="1457"/>
      <c r="D70" s="753">
        <v>1</v>
      </c>
      <c r="E70" s="759" t="s">
        <v>14408</v>
      </c>
      <c r="G70" s="754">
        <v>66</v>
      </c>
      <c r="H70" s="1457"/>
      <c r="I70" s="754"/>
      <c r="J70" s="761"/>
      <c r="K70" s="762"/>
      <c r="L70" s="764" t="str">
        <f>L69</f>
        <v>[WFB52.</v>
      </c>
      <c r="M70" s="758" t="s">
        <v>14247</v>
      </c>
      <c r="N70" s="744" t="s">
        <v>13981</v>
      </c>
      <c r="O70" s="744" t="str">
        <f t="shared" ref="O70:O133" si="7">CONCATENATE(L70,M70)</f>
        <v>[WFB52.1]</v>
      </c>
      <c r="Q70" s="744" t="str">
        <f t="shared" ref="Q70:Q133" si="8">CONCATENATE(O70,S70,T70)</f>
        <v>[WFB52.1][물류PC] Move To Align Busy is already on</v>
      </c>
      <c r="S70" s="744" t="s">
        <v>18470</v>
      </c>
      <c r="T70" s="744" t="s">
        <v>6478</v>
      </c>
    </row>
    <row r="71" spans="2:20">
      <c r="B71" s="752">
        <v>67</v>
      </c>
      <c r="C71" s="1457"/>
      <c r="D71" s="753">
        <v>2</v>
      </c>
      <c r="E71" s="759" t="s">
        <v>14409</v>
      </c>
      <c r="G71" s="754">
        <v>67</v>
      </c>
      <c r="H71" s="1457"/>
      <c r="I71" s="754"/>
      <c r="J71" s="761"/>
      <c r="K71" s="762"/>
      <c r="L71" s="764" t="str">
        <f t="shared" ref="L71:L84" si="9">L70</f>
        <v>[WFB52.</v>
      </c>
      <c r="M71" s="758" t="s">
        <v>14249</v>
      </c>
      <c r="N71" s="744" t="s">
        <v>13982</v>
      </c>
      <c r="O71" s="744" t="str">
        <f t="shared" si="7"/>
        <v>[WFB52.2]</v>
      </c>
      <c r="Q71" s="744" t="str">
        <f t="shared" si="8"/>
        <v>[WFB52.2][물류PC] Move To Align Busy is not on in timeout</v>
      </c>
      <c r="S71" s="744" t="s">
        <v>18470</v>
      </c>
      <c r="T71" s="744" t="s">
        <v>6479</v>
      </c>
    </row>
    <row r="72" spans="2:20">
      <c r="B72" s="752">
        <v>68</v>
      </c>
      <c r="C72" s="1457"/>
      <c r="D72" s="753">
        <v>3</v>
      </c>
      <c r="E72" s="759" t="s">
        <v>14410</v>
      </c>
      <c r="G72" s="754">
        <v>68</v>
      </c>
      <c r="H72" s="1457"/>
      <c r="I72" s="754"/>
      <c r="J72" s="761"/>
      <c r="K72" s="762"/>
      <c r="L72" s="764" t="str">
        <f t="shared" si="9"/>
        <v>[WFB52.</v>
      </c>
      <c r="M72" s="758" t="s">
        <v>14250</v>
      </c>
      <c r="N72" s="744" t="s">
        <v>13983</v>
      </c>
      <c r="O72" s="744" t="str">
        <f t="shared" si="7"/>
        <v>[WFB52.3]</v>
      </c>
      <c r="Q72" s="744" t="str">
        <f t="shared" si="8"/>
        <v>[WFB52.3][물류PC] Move To Align Request is not off in timeout</v>
      </c>
      <c r="S72" s="744" t="s">
        <v>18470</v>
      </c>
      <c r="T72" s="744" t="s">
        <v>6480</v>
      </c>
    </row>
    <row r="73" spans="2:20">
      <c r="B73" s="752">
        <v>69</v>
      </c>
      <c r="C73" s="1457"/>
      <c r="D73" s="753">
        <v>4</v>
      </c>
      <c r="E73" s="759" t="s">
        <v>14411</v>
      </c>
      <c r="G73" s="754">
        <v>69</v>
      </c>
      <c r="H73" s="1457"/>
      <c r="I73" s="754"/>
      <c r="J73" s="761"/>
      <c r="K73" s="762"/>
      <c r="L73" s="764" t="str">
        <f t="shared" si="9"/>
        <v>[WFB52.</v>
      </c>
      <c r="M73" s="758" t="s">
        <v>14251</v>
      </c>
      <c r="N73" s="744" t="s">
        <v>13984</v>
      </c>
      <c r="O73" s="744" t="str">
        <f t="shared" si="7"/>
        <v>[WFB52.4]</v>
      </c>
      <c r="Q73" s="744" t="str">
        <f t="shared" si="8"/>
        <v>[WFB52.4][물류PC] Align Able is not on</v>
      </c>
      <c r="S73" s="744" t="s">
        <v>18470</v>
      </c>
      <c r="T73" s="744" t="s">
        <v>6481</v>
      </c>
    </row>
    <row r="74" spans="2:20">
      <c r="B74" s="752">
        <v>70</v>
      </c>
      <c r="C74" s="1457"/>
      <c r="D74" s="753">
        <v>5</v>
      </c>
      <c r="E74" s="759" t="s">
        <v>14412</v>
      </c>
      <c r="G74" s="754">
        <v>70</v>
      </c>
      <c r="H74" s="1457"/>
      <c r="I74" s="754"/>
      <c r="J74" s="761"/>
      <c r="K74" s="762"/>
      <c r="L74" s="764" t="str">
        <f t="shared" si="9"/>
        <v>[WFB52.</v>
      </c>
      <c r="M74" s="758" t="s">
        <v>14252</v>
      </c>
      <c r="N74" s="744" t="s">
        <v>13985</v>
      </c>
      <c r="O74" s="744" t="str">
        <f t="shared" si="7"/>
        <v>[WFB52.5]</v>
      </c>
      <c r="Q74" s="744" t="str">
        <f t="shared" si="8"/>
        <v>[WFB52.5][물류PC] Align Busy is already on</v>
      </c>
      <c r="S74" s="744" t="s">
        <v>18470</v>
      </c>
      <c r="T74" s="744" t="s">
        <v>6482</v>
      </c>
    </row>
    <row r="75" spans="2:20">
      <c r="B75" s="752">
        <v>71</v>
      </c>
      <c r="C75" s="1457"/>
      <c r="D75" s="753">
        <v>6</v>
      </c>
      <c r="E75" s="759" t="s">
        <v>14413</v>
      </c>
      <c r="G75" s="754">
        <v>71</v>
      </c>
      <c r="H75" s="1457"/>
      <c r="I75" s="754"/>
      <c r="J75" s="761"/>
      <c r="K75" s="762"/>
      <c r="L75" s="764" t="str">
        <f t="shared" si="9"/>
        <v>[WFB52.</v>
      </c>
      <c r="M75" s="758" t="s">
        <v>14253</v>
      </c>
      <c r="N75" s="744" t="s">
        <v>13986</v>
      </c>
      <c r="O75" s="744" t="str">
        <f t="shared" si="7"/>
        <v>[WFB52.6]</v>
      </c>
      <c r="Q75" s="744" t="str">
        <f t="shared" si="8"/>
        <v>[WFB52.6][물류PC] Align Busy is not on in timeout</v>
      </c>
      <c r="S75" s="744" t="s">
        <v>18470</v>
      </c>
      <c r="T75" s="744" t="s">
        <v>6483</v>
      </c>
    </row>
    <row r="76" spans="2:20">
      <c r="B76" s="752">
        <v>72</v>
      </c>
      <c r="C76" s="1457"/>
      <c r="D76" s="753">
        <v>7</v>
      </c>
      <c r="E76" s="759" t="s">
        <v>14414</v>
      </c>
      <c r="G76" s="754">
        <v>72</v>
      </c>
      <c r="H76" s="1457"/>
      <c r="I76" s="754"/>
      <c r="J76" s="761"/>
      <c r="K76" s="762"/>
      <c r="L76" s="764" t="str">
        <f t="shared" si="9"/>
        <v>[WFB52.</v>
      </c>
      <c r="M76" s="758" t="s">
        <v>14254</v>
      </c>
      <c r="N76" s="744" t="s">
        <v>13987</v>
      </c>
      <c r="O76" s="744" t="str">
        <f t="shared" si="7"/>
        <v>[WFB52.7]</v>
      </c>
      <c r="Q76" s="744" t="str">
        <f t="shared" si="8"/>
        <v>[WFB52.7][물류PC] Align Request is not off in timeout</v>
      </c>
      <c r="S76" s="744" t="s">
        <v>18470</v>
      </c>
      <c r="T76" s="744" t="s">
        <v>6484</v>
      </c>
    </row>
    <row r="77" spans="2:20">
      <c r="B77" s="752">
        <v>73</v>
      </c>
      <c r="C77" s="1457"/>
      <c r="D77" s="753">
        <v>8</v>
      </c>
      <c r="E77" s="759" t="s">
        <v>18474</v>
      </c>
      <c r="G77" s="754">
        <v>73</v>
      </c>
      <c r="H77" s="1457"/>
      <c r="I77" s="754"/>
      <c r="J77" s="761"/>
      <c r="K77" s="762"/>
      <c r="L77" s="764" t="str">
        <f t="shared" si="9"/>
        <v>[WFB52.</v>
      </c>
      <c r="M77" s="758" t="s">
        <v>14255</v>
      </c>
      <c r="N77" s="744" t="s">
        <v>13988</v>
      </c>
      <c r="O77" s="744" t="str">
        <f t="shared" si="7"/>
        <v>[WFB52.8]</v>
      </c>
      <c r="Q77" s="744" t="str">
        <f t="shared" si="8"/>
        <v>[WFB52.8][물류PC] Fine Align Result is NG</v>
      </c>
      <c r="S77" s="744" t="s">
        <v>18470</v>
      </c>
      <c r="T77" s="744" t="s">
        <v>18401</v>
      </c>
    </row>
    <row r="78" spans="2:20">
      <c r="B78" s="752">
        <v>74</v>
      </c>
      <c r="C78" s="1457"/>
      <c r="D78" s="753">
        <v>9</v>
      </c>
      <c r="E78" s="759" t="s">
        <v>14415</v>
      </c>
      <c r="G78" s="754">
        <v>74</v>
      </c>
      <c r="H78" s="1457"/>
      <c r="I78" s="754"/>
      <c r="J78" s="761"/>
      <c r="K78" s="762"/>
      <c r="L78" s="764" t="str">
        <f t="shared" si="9"/>
        <v>[WFB52.</v>
      </c>
      <c r="M78" s="758" t="s">
        <v>14256</v>
      </c>
      <c r="N78" s="744" t="s">
        <v>13989</v>
      </c>
      <c r="O78" s="744" t="str">
        <f t="shared" si="7"/>
        <v>[WFB52.9]</v>
      </c>
      <c r="Q78" s="744" t="str">
        <f t="shared" si="8"/>
        <v>[WFB52.9][물류PC] Move To Process Able is not on</v>
      </c>
      <c r="S78" s="744" t="s">
        <v>18470</v>
      </c>
      <c r="T78" s="744" t="s">
        <v>6485</v>
      </c>
    </row>
    <row r="79" spans="2:20">
      <c r="B79" s="752">
        <v>75</v>
      </c>
      <c r="C79" s="1457"/>
      <c r="D79" s="753" t="s">
        <v>7042</v>
      </c>
      <c r="E79" s="759" t="s">
        <v>14416</v>
      </c>
      <c r="G79" s="754">
        <v>75</v>
      </c>
      <c r="H79" s="1457"/>
      <c r="I79" s="754"/>
      <c r="J79" s="761"/>
      <c r="K79" s="762"/>
      <c r="L79" s="764" t="str">
        <f t="shared" si="9"/>
        <v>[WFB52.</v>
      </c>
      <c r="M79" s="758" t="s">
        <v>14235</v>
      </c>
      <c r="N79" s="744" t="s">
        <v>13990</v>
      </c>
      <c r="O79" s="744" t="str">
        <f t="shared" si="7"/>
        <v>[WFB52.A]</v>
      </c>
      <c r="Q79" s="744" t="str">
        <f t="shared" si="8"/>
        <v>[WFB52.A][물류PC] Move To Process Busy is already on</v>
      </c>
      <c r="S79" s="744" t="s">
        <v>18470</v>
      </c>
      <c r="T79" s="744" t="s">
        <v>6486</v>
      </c>
    </row>
    <row r="80" spans="2:20">
      <c r="B80" s="752">
        <v>76</v>
      </c>
      <c r="C80" s="1457"/>
      <c r="D80" s="753" t="s">
        <v>7043</v>
      </c>
      <c r="E80" s="759" t="s">
        <v>14417</v>
      </c>
      <c r="G80" s="754">
        <v>76</v>
      </c>
      <c r="H80" s="1457"/>
      <c r="I80" s="754"/>
      <c r="J80" s="761"/>
      <c r="K80" s="762"/>
      <c r="L80" s="764" t="str">
        <f t="shared" si="9"/>
        <v>[WFB52.</v>
      </c>
      <c r="M80" s="758" t="s">
        <v>14237</v>
      </c>
      <c r="N80" s="744" t="s">
        <v>13991</v>
      </c>
      <c r="O80" s="744" t="str">
        <f t="shared" si="7"/>
        <v>[WFB52.B]</v>
      </c>
      <c r="Q80" s="744" t="str">
        <f t="shared" si="8"/>
        <v>[WFB52.B][물류PC] Move To Process Busy is not on in timeout</v>
      </c>
      <c r="S80" s="744" t="s">
        <v>18470</v>
      </c>
      <c r="T80" s="744" t="s">
        <v>6487</v>
      </c>
    </row>
    <row r="81" spans="2:20">
      <c r="B81" s="752">
        <v>77</v>
      </c>
      <c r="C81" s="1457"/>
      <c r="D81" s="753" t="s">
        <v>7044</v>
      </c>
      <c r="E81" s="759" t="s">
        <v>14418</v>
      </c>
      <c r="G81" s="754">
        <v>77</v>
      </c>
      <c r="H81" s="1457"/>
      <c r="I81" s="754"/>
      <c r="J81" s="761"/>
      <c r="K81" s="762"/>
      <c r="L81" s="764" t="str">
        <f t="shared" si="9"/>
        <v>[WFB52.</v>
      </c>
      <c r="M81" s="758" t="s">
        <v>14239</v>
      </c>
      <c r="N81" s="744" t="s">
        <v>13992</v>
      </c>
      <c r="O81" s="744" t="str">
        <f t="shared" si="7"/>
        <v>[WFB52.C]</v>
      </c>
      <c r="Q81" s="744" t="str">
        <f t="shared" si="8"/>
        <v>[WFB52.C][물류PC] Move To Process Request is not off in timeout</v>
      </c>
      <c r="S81" s="744" t="s">
        <v>18470</v>
      </c>
      <c r="T81" s="744" t="s">
        <v>6488</v>
      </c>
    </row>
    <row r="82" spans="2:20">
      <c r="B82" s="752">
        <v>78</v>
      </c>
      <c r="C82" s="1457"/>
      <c r="D82" s="753" t="s">
        <v>7045</v>
      </c>
      <c r="E82" s="759" t="s">
        <v>14419</v>
      </c>
      <c r="G82" s="754">
        <v>78</v>
      </c>
      <c r="H82" s="1457"/>
      <c r="I82" s="754"/>
      <c r="J82" s="761"/>
      <c r="K82" s="762"/>
      <c r="L82" s="764" t="str">
        <f t="shared" si="9"/>
        <v>[WFB52.</v>
      </c>
      <c r="M82" s="758" t="s">
        <v>14241</v>
      </c>
      <c r="N82" s="744" t="s">
        <v>13993</v>
      </c>
      <c r="O82" s="744" t="str">
        <f t="shared" si="7"/>
        <v>[WFB52.D]</v>
      </c>
      <c r="Q82" s="744" t="str">
        <f t="shared" si="8"/>
        <v>[WFB52.D][물류PC] Process Able is not on</v>
      </c>
      <c r="S82" s="744" t="s">
        <v>18470</v>
      </c>
      <c r="T82" s="744" t="s">
        <v>6489</v>
      </c>
    </row>
    <row r="83" spans="2:20">
      <c r="B83" s="752">
        <v>79</v>
      </c>
      <c r="C83" s="1457"/>
      <c r="D83" s="753" t="s">
        <v>7046</v>
      </c>
      <c r="E83" s="759" t="s">
        <v>14420</v>
      </c>
      <c r="G83" s="754">
        <v>79</v>
      </c>
      <c r="H83" s="1457"/>
      <c r="I83" s="754"/>
      <c r="J83" s="761"/>
      <c r="K83" s="762"/>
      <c r="L83" s="764" t="str">
        <f t="shared" si="9"/>
        <v>[WFB52.</v>
      </c>
      <c r="M83" s="758" t="s">
        <v>14243</v>
      </c>
      <c r="N83" s="744" t="s">
        <v>13994</v>
      </c>
      <c r="O83" s="744" t="str">
        <f t="shared" si="7"/>
        <v>[WFB52.E]</v>
      </c>
      <c r="Q83" s="744" t="str">
        <f t="shared" si="8"/>
        <v>[WFB52.E][물류PC] Process Busy is already on</v>
      </c>
      <c r="S83" s="744" t="s">
        <v>18470</v>
      </c>
      <c r="T83" s="744" t="s">
        <v>6490</v>
      </c>
    </row>
    <row r="84" spans="2:20">
      <c r="B84" s="752">
        <v>80</v>
      </c>
      <c r="C84" s="1458"/>
      <c r="D84" s="753" t="s">
        <v>7047</v>
      </c>
      <c r="E84" s="759" t="s">
        <v>14421</v>
      </c>
      <c r="G84" s="754">
        <v>80</v>
      </c>
      <c r="H84" s="1458"/>
      <c r="I84" s="754"/>
      <c r="J84" s="761"/>
      <c r="K84" s="762"/>
      <c r="L84" s="764" t="str">
        <f t="shared" si="9"/>
        <v>[WFB52.</v>
      </c>
      <c r="M84" s="758" t="s">
        <v>14245</v>
      </c>
      <c r="N84" s="744" t="s">
        <v>13995</v>
      </c>
      <c r="O84" s="744" t="str">
        <f t="shared" si="7"/>
        <v>[WFB52.F]</v>
      </c>
      <c r="Q84" s="744" t="str">
        <f t="shared" si="8"/>
        <v>[WFB52.F][물류PC] Process Busy is not on in timeout</v>
      </c>
      <c r="S84" s="744" t="s">
        <v>18470</v>
      </c>
      <c r="T84" s="744" t="s">
        <v>6491</v>
      </c>
    </row>
    <row r="85" spans="2:20">
      <c r="B85" s="752">
        <v>81</v>
      </c>
      <c r="C85" s="1456" t="str">
        <f t="shared" ref="C85" si="10">DEC2HEX(HEX2DEC(C69)+1)</f>
        <v>FB53</v>
      </c>
      <c r="D85" s="753">
        <v>0</v>
      </c>
      <c r="E85" s="759" t="s">
        <v>14422</v>
      </c>
      <c r="G85" s="754">
        <v>81</v>
      </c>
      <c r="H85" s="1456" t="str">
        <f t="shared" ref="H85" si="11">DEC2HEX(HEX2DEC(H69)+1)</f>
        <v>FBBA</v>
      </c>
      <c r="I85" s="754"/>
      <c r="J85" s="761"/>
      <c r="K85" s="762"/>
      <c r="L85" s="764" t="s">
        <v>14261</v>
      </c>
      <c r="M85" s="758" t="s">
        <v>14233</v>
      </c>
      <c r="N85" s="744" t="s">
        <v>13996</v>
      </c>
      <c r="O85" s="744" t="str">
        <f t="shared" si="7"/>
        <v>[WFB53.0]</v>
      </c>
      <c r="Q85" s="744" t="str">
        <f t="shared" si="8"/>
        <v>[WFB53.0][물류PC] Process Request is not off in timeout</v>
      </c>
      <c r="S85" s="744" t="s">
        <v>18470</v>
      </c>
      <c r="T85" s="744" t="s">
        <v>6492</v>
      </c>
    </row>
    <row r="86" spans="2:20">
      <c r="B86" s="752">
        <v>82</v>
      </c>
      <c r="C86" s="1457"/>
      <c r="D86" s="753">
        <v>1</v>
      </c>
      <c r="E86" s="759" t="s">
        <v>14423</v>
      </c>
      <c r="G86" s="754">
        <v>82</v>
      </c>
      <c r="H86" s="1457"/>
      <c r="I86" s="754"/>
      <c r="J86" s="761"/>
      <c r="K86" s="762"/>
      <c r="L86" s="764" t="str">
        <f>L85</f>
        <v>[WFB53.</v>
      </c>
      <c r="M86" s="758" t="s">
        <v>14247</v>
      </c>
      <c r="N86" s="744" t="s">
        <v>13997</v>
      </c>
      <c r="O86" s="744" t="str">
        <f t="shared" si="7"/>
        <v>[WFB53.1]</v>
      </c>
      <c r="Q86" s="744" t="str">
        <f t="shared" si="8"/>
        <v>[WFB53.1][물류PC] Move To Review Able is not on</v>
      </c>
      <c r="S86" s="744" t="s">
        <v>18470</v>
      </c>
      <c r="T86" s="744" t="s">
        <v>6493</v>
      </c>
    </row>
    <row r="87" spans="2:20">
      <c r="B87" s="752">
        <v>83</v>
      </c>
      <c r="C87" s="1457"/>
      <c r="D87" s="753">
        <v>2</v>
      </c>
      <c r="E87" s="759" t="s">
        <v>14424</v>
      </c>
      <c r="G87" s="754">
        <v>83</v>
      </c>
      <c r="H87" s="1457"/>
      <c r="I87" s="754"/>
      <c r="J87" s="761"/>
      <c r="K87" s="762"/>
      <c r="L87" s="764" t="str">
        <f t="shared" ref="L87:L100" si="12">L86</f>
        <v>[WFB53.</v>
      </c>
      <c r="M87" s="758" t="s">
        <v>14249</v>
      </c>
      <c r="N87" s="744" t="s">
        <v>13998</v>
      </c>
      <c r="O87" s="744" t="str">
        <f t="shared" si="7"/>
        <v>[WFB53.2]</v>
      </c>
      <c r="Q87" s="744" t="str">
        <f t="shared" si="8"/>
        <v>[WFB53.2][물류PC] Move To Review Busy is already on</v>
      </c>
      <c r="S87" s="744" t="s">
        <v>18470</v>
      </c>
      <c r="T87" s="744" t="s">
        <v>6494</v>
      </c>
    </row>
    <row r="88" spans="2:20">
      <c r="B88" s="752">
        <v>84</v>
      </c>
      <c r="C88" s="1457"/>
      <c r="D88" s="753">
        <v>3</v>
      </c>
      <c r="E88" s="759" t="s">
        <v>14425</v>
      </c>
      <c r="G88" s="754">
        <v>84</v>
      </c>
      <c r="H88" s="1457"/>
      <c r="I88" s="754"/>
      <c r="J88" s="761"/>
      <c r="K88" s="762"/>
      <c r="L88" s="764" t="str">
        <f t="shared" si="12"/>
        <v>[WFB53.</v>
      </c>
      <c r="M88" s="758" t="s">
        <v>14250</v>
      </c>
      <c r="N88" s="744" t="s">
        <v>13999</v>
      </c>
      <c r="O88" s="744" t="str">
        <f t="shared" si="7"/>
        <v>[WFB53.3]</v>
      </c>
      <c r="Q88" s="744" t="str">
        <f t="shared" si="8"/>
        <v>[WFB53.3][물류PC] Move To Review Busy is not on in timeout</v>
      </c>
      <c r="S88" s="744" t="s">
        <v>18470</v>
      </c>
      <c r="T88" s="744" t="s">
        <v>6495</v>
      </c>
    </row>
    <row r="89" spans="2:20">
      <c r="B89" s="752">
        <v>85</v>
      </c>
      <c r="C89" s="1457"/>
      <c r="D89" s="753">
        <v>4</v>
      </c>
      <c r="E89" s="759" t="s">
        <v>14426</v>
      </c>
      <c r="G89" s="754">
        <v>85</v>
      </c>
      <c r="H89" s="1457"/>
      <c r="I89" s="754"/>
      <c r="J89" s="761"/>
      <c r="K89" s="762"/>
      <c r="L89" s="764" t="str">
        <f t="shared" si="12"/>
        <v>[WFB53.</v>
      </c>
      <c r="M89" s="758" t="s">
        <v>14251</v>
      </c>
      <c r="N89" s="744" t="s">
        <v>14000</v>
      </c>
      <c r="O89" s="744" t="str">
        <f t="shared" si="7"/>
        <v>[WFB53.4]</v>
      </c>
      <c r="Q89" s="744" t="str">
        <f t="shared" si="8"/>
        <v>[WFB53.4][물류PC] Move To Review Request is not off in timeout</v>
      </c>
      <c r="S89" s="744" t="s">
        <v>18470</v>
      </c>
      <c r="T89" s="744" t="s">
        <v>6496</v>
      </c>
    </row>
    <row r="90" spans="2:20">
      <c r="B90" s="752">
        <v>86</v>
      </c>
      <c r="C90" s="1457"/>
      <c r="D90" s="753">
        <v>5</v>
      </c>
      <c r="E90" s="759" t="s">
        <v>14427</v>
      </c>
      <c r="G90" s="754">
        <v>86</v>
      </c>
      <c r="H90" s="1457"/>
      <c r="I90" s="754"/>
      <c r="J90" s="761"/>
      <c r="K90" s="762"/>
      <c r="L90" s="764" t="str">
        <f t="shared" si="12"/>
        <v>[WFB53.</v>
      </c>
      <c r="M90" s="758" t="s">
        <v>14252</v>
      </c>
      <c r="N90" s="744" t="s">
        <v>14001</v>
      </c>
      <c r="O90" s="744" t="str">
        <f t="shared" si="7"/>
        <v>[WFB53.5]</v>
      </c>
      <c r="Q90" s="744" t="str">
        <f t="shared" si="8"/>
        <v>[WFB53.5][물류PC] Review Able is not on</v>
      </c>
      <c r="S90" s="744" t="s">
        <v>18470</v>
      </c>
      <c r="T90" s="744" t="s">
        <v>6497</v>
      </c>
    </row>
    <row r="91" spans="2:20">
      <c r="B91" s="752">
        <v>87</v>
      </c>
      <c r="C91" s="1457"/>
      <c r="D91" s="753">
        <v>6</v>
      </c>
      <c r="E91" s="759" t="s">
        <v>14428</v>
      </c>
      <c r="G91" s="754">
        <v>87</v>
      </c>
      <c r="H91" s="1457"/>
      <c r="I91" s="754"/>
      <c r="J91" s="761"/>
      <c r="K91" s="762"/>
      <c r="L91" s="764" t="str">
        <f t="shared" si="12"/>
        <v>[WFB53.</v>
      </c>
      <c r="M91" s="758" t="s">
        <v>14253</v>
      </c>
      <c r="N91" s="744" t="s">
        <v>14002</v>
      </c>
      <c r="O91" s="744" t="str">
        <f t="shared" si="7"/>
        <v>[WFB53.6]</v>
      </c>
      <c r="Q91" s="744" t="str">
        <f t="shared" si="8"/>
        <v>[WFB53.6][물류PC] Review Busy is already on</v>
      </c>
      <c r="S91" s="744" t="s">
        <v>18470</v>
      </c>
      <c r="T91" s="744" t="s">
        <v>6498</v>
      </c>
    </row>
    <row r="92" spans="2:20">
      <c r="B92" s="752">
        <v>88</v>
      </c>
      <c r="C92" s="1457"/>
      <c r="D92" s="753">
        <v>7</v>
      </c>
      <c r="E92" s="759" t="s">
        <v>14429</v>
      </c>
      <c r="G92" s="754">
        <v>88</v>
      </c>
      <c r="H92" s="1457"/>
      <c r="I92" s="754"/>
      <c r="J92" s="761"/>
      <c r="K92" s="762"/>
      <c r="L92" s="764" t="str">
        <f t="shared" si="12"/>
        <v>[WFB53.</v>
      </c>
      <c r="M92" s="758" t="s">
        <v>14254</v>
      </c>
      <c r="N92" s="744" t="s">
        <v>14003</v>
      </c>
      <c r="O92" s="744" t="str">
        <f t="shared" si="7"/>
        <v>[WFB53.7]</v>
      </c>
      <c r="Q92" s="744" t="str">
        <f t="shared" si="8"/>
        <v>[WFB53.7][물류PC] Review Busy is not on in timeout</v>
      </c>
      <c r="S92" s="744" t="s">
        <v>18470</v>
      </c>
      <c r="T92" s="744" t="s">
        <v>6499</v>
      </c>
    </row>
    <row r="93" spans="2:20">
      <c r="B93" s="752">
        <v>89</v>
      </c>
      <c r="C93" s="1457"/>
      <c r="D93" s="753">
        <v>8</v>
      </c>
      <c r="E93" s="759" t="s">
        <v>14430</v>
      </c>
      <c r="G93" s="754">
        <v>89</v>
      </c>
      <c r="H93" s="1457"/>
      <c r="I93" s="754"/>
      <c r="J93" s="761"/>
      <c r="K93" s="762"/>
      <c r="L93" s="764" t="str">
        <f t="shared" si="12"/>
        <v>[WFB53.</v>
      </c>
      <c r="M93" s="758" t="s">
        <v>14255</v>
      </c>
      <c r="N93" s="744" t="s">
        <v>14004</v>
      </c>
      <c r="O93" s="744" t="str">
        <f t="shared" si="7"/>
        <v>[WFB53.8]</v>
      </c>
      <c r="Q93" s="744" t="str">
        <f t="shared" si="8"/>
        <v>[WFB53.8][물류PC] Review Request is not off in timeout</v>
      </c>
      <c r="S93" s="744" t="s">
        <v>18470</v>
      </c>
      <c r="T93" s="744" t="s">
        <v>6500</v>
      </c>
    </row>
    <row r="94" spans="2:20">
      <c r="B94" s="752">
        <v>90</v>
      </c>
      <c r="C94" s="1457"/>
      <c r="D94" s="753">
        <v>9</v>
      </c>
      <c r="E94" s="759" t="s">
        <v>14431</v>
      </c>
      <c r="G94" s="754">
        <v>90</v>
      </c>
      <c r="H94" s="1457"/>
      <c r="I94" s="754"/>
      <c r="J94" s="761"/>
      <c r="K94" s="762"/>
      <c r="L94" s="764" t="str">
        <f t="shared" si="12"/>
        <v>[WFB53.</v>
      </c>
      <c r="M94" s="758" t="s">
        <v>14256</v>
      </c>
      <c r="N94" s="744" t="s">
        <v>14005</v>
      </c>
      <c r="O94" s="744" t="str">
        <f t="shared" si="7"/>
        <v>[WFB53.9]</v>
      </c>
      <c r="Q94" s="744" t="str">
        <f t="shared" si="8"/>
        <v>[WFB53.9][물류PC] Move To Home Able is not on</v>
      </c>
      <c r="S94" s="744" t="s">
        <v>18470</v>
      </c>
      <c r="T94" s="744" t="s">
        <v>6501</v>
      </c>
    </row>
    <row r="95" spans="2:20">
      <c r="B95" s="752">
        <v>91</v>
      </c>
      <c r="C95" s="1457"/>
      <c r="D95" s="753" t="s">
        <v>7042</v>
      </c>
      <c r="E95" s="759" t="s">
        <v>14432</v>
      </c>
      <c r="G95" s="754">
        <v>91</v>
      </c>
      <c r="H95" s="1457"/>
      <c r="I95" s="754"/>
      <c r="J95" s="761"/>
      <c r="K95" s="762"/>
      <c r="L95" s="764" t="str">
        <f t="shared" si="12"/>
        <v>[WFB53.</v>
      </c>
      <c r="M95" s="758" t="s">
        <v>14235</v>
      </c>
      <c r="N95" s="744" t="s">
        <v>14006</v>
      </c>
      <c r="O95" s="744" t="str">
        <f t="shared" si="7"/>
        <v>[WFB53.A]</v>
      </c>
      <c r="Q95" s="744" t="str">
        <f t="shared" si="8"/>
        <v>[WFB53.A][물류PC] Move To Home Busy is already on</v>
      </c>
      <c r="S95" s="744" t="s">
        <v>18470</v>
      </c>
      <c r="T95" s="744" t="s">
        <v>6502</v>
      </c>
    </row>
    <row r="96" spans="2:20">
      <c r="B96" s="752">
        <v>92</v>
      </c>
      <c r="C96" s="1457"/>
      <c r="D96" s="753" t="s">
        <v>7043</v>
      </c>
      <c r="E96" s="759" t="s">
        <v>14433</v>
      </c>
      <c r="G96" s="754">
        <v>92</v>
      </c>
      <c r="H96" s="1457"/>
      <c r="I96" s="754"/>
      <c r="J96" s="761"/>
      <c r="K96" s="762"/>
      <c r="L96" s="764" t="str">
        <f t="shared" si="12"/>
        <v>[WFB53.</v>
      </c>
      <c r="M96" s="758" t="s">
        <v>14237</v>
      </c>
      <c r="N96" s="744" t="s">
        <v>14007</v>
      </c>
      <c r="O96" s="744" t="str">
        <f t="shared" si="7"/>
        <v>[WFB53.B]</v>
      </c>
      <c r="Q96" s="744" t="str">
        <f t="shared" si="8"/>
        <v>[WFB53.B][물류PC] Move To Home Busy is not on in timeout</v>
      </c>
      <c r="S96" s="744" t="s">
        <v>18470</v>
      </c>
      <c r="T96" s="744" t="s">
        <v>6503</v>
      </c>
    </row>
    <row r="97" spans="2:20">
      <c r="B97" s="752">
        <v>93</v>
      </c>
      <c r="C97" s="1457"/>
      <c r="D97" s="753" t="s">
        <v>7044</v>
      </c>
      <c r="E97" s="759" t="s">
        <v>14434</v>
      </c>
      <c r="G97" s="754">
        <v>93</v>
      </c>
      <c r="H97" s="1457"/>
      <c r="I97" s="754"/>
      <c r="J97" s="761"/>
      <c r="K97" s="762"/>
      <c r="L97" s="764" t="str">
        <f t="shared" si="12"/>
        <v>[WFB53.</v>
      </c>
      <c r="M97" s="758" t="s">
        <v>14239</v>
      </c>
      <c r="N97" s="744" t="s">
        <v>14008</v>
      </c>
      <c r="O97" s="744" t="str">
        <f t="shared" si="7"/>
        <v>[WFB53.C]</v>
      </c>
      <c r="Q97" s="744" t="str">
        <f t="shared" si="8"/>
        <v>[WFB53.C][물류PC] Move To Home Request is not off in timeout</v>
      </c>
      <c r="S97" s="744" t="s">
        <v>18470</v>
      </c>
      <c r="T97" s="744" t="s">
        <v>6504</v>
      </c>
    </row>
    <row r="98" spans="2:20">
      <c r="B98" s="752">
        <v>94</v>
      </c>
      <c r="C98" s="1457"/>
      <c r="D98" s="753" t="s">
        <v>7045</v>
      </c>
      <c r="E98" s="759" t="s">
        <v>14435</v>
      </c>
      <c r="G98" s="754">
        <v>94</v>
      </c>
      <c r="H98" s="1457"/>
      <c r="I98" s="754"/>
      <c r="J98" s="761"/>
      <c r="K98" s="762"/>
      <c r="L98" s="764" t="str">
        <f t="shared" si="12"/>
        <v>[WFB53.</v>
      </c>
      <c r="M98" s="758" t="s">
        <v>14241</v>
      </c>
      <c r="N98" s="744" t="s">
        <v>14009</v>
      </c>
      <c r="O98" s="744" t="str">
        <f t="shared" si="7"/>
        <v>[WFB53.D]</v>
      </c>
      <c r="Q98" s="744" t="str">
        <f t="shared" si="8"/>
        <v>[WFB53.D][물류PC] Move Pin Dechuck Able is not on</v>
      </c>
      <c r="S98" s="744" t="s">
        <v>18470</v>
      </c>
      <c r="T98" s="744" t="s">
        <v>6505</v>
      </c>
    </row>
    <row r="99" spans="2:20">
      <c r="B99" s="752">
        <v>95</v>
      </c>
      <c r="C99" s="1457"/>
      <c r="D99" s="753" t="s">
        <v>7046</v>
      </c>
      <c r="E99" s="759" t="s">
        <v>14436</v>
      </c>
      <c r="G99" s="754">
        <v>95</v>
      </c>
      <c r="H99" s="1457"/>
      <c r="I99" s="754"/>
      <c r="J99" s="761"/>
      <c r="K99" s="762"/>
      <c r="L99" s="764" t="str">
        <f t="shared" si="12"/>
        <v>[WFB53.</v>
      </c>
      <c r="M99" s="758" t="s">
        <v>14243</v>
      </c>
      <c r="N99" s="744" t="s">
        <v>14010</v>
      </c>
      <c r="O99" s="744" t="str">
        <f t="shared" si="7"/>
        <v>[WFB53.E]</v>
      </c>
      <c r="Q99" s="744" t="str">
        <f t="shared" si="8"/>
        <v>[WFB53.E][물류PC] Move Pin Dechuck Busy is already on</v>
      </c>
      <c r="S99" s="744" t="s">
        <v>18470</v>
      </c>
      <c r="T99" s="744" t="s">
        <v>6506</v>
      </c>
    </row>
    <row r="100" spans="2:20">
      <c r="B100" s="752">
        <v>96</v>
      </c>
      <c r="C100" s="1458"/>
      <c r="D100" s="753" t="s">
        <v>7047</v>
      </c>
      <c r="E100" s="759" t="s">
        <v>14437</v>
      </c>
      <c r="G100" s="754">
        <v>96</v>
      </c>
      <c r="H100" s="1458"/>
      <c r="I100" s="754"/>
      <c r="J100" s="761"/>
      <c r="K100" s="762"/>
      <c r="L100" s="764" t="str">
        <f t="shared" si="12"/>
        <v>[WFB53.</v>
      </c>
      <c r="M100" s="758" t="s">
        <v>14245</v>
      </c>
      <c r="N100" s="744" t="s">
        <v>14011</v>
      </c>
      <c r="O100" s="744" t="str">
        <f t="shared" si="7"/>
        <v>[WFB53.F]</v>
      </c>
      <c r="Q100" s="744" t="str">
        <f t="shared" si="8"/>
        <v>[WFB53.F][물류PC] Move Pin Dechuck Busy is not on in timeout</v>
      </c>
      <c r="S100" s="744" t="s">
        <v>18470</v>
      </c>
      <c r="T100" s="744" t="s">
        <v>6507</v>
      </c>
    </row>
    <row r="101" spans="2:20">
      <c r="B101" s="752">
        <v>97</v>
      </c>
      <c r="C101" s="1456" t="str">
        <f t="shared" ref="C101" si="13">DEC2HEX(HEX2DEC(C85)+1)</f>
        <v>FB54</v>
      </c>
      <c r="D101" s="753">
        <v>0</v>
      </c>
      <c r="E101" s="759" t="s">
        <v>14438</v>
      </c>
      <c r="G101" s="754">
        <v>97</v>
      </c>
      <c r="H101" s="1456" t="str">
        <f t="shared" ref="H101" si="14">DEC2HEX(HEX2DEC(H85)+1)</f>
        <v>FBBB</v>
      </c>
      <c r="I101" s="754"/>
      <c r="J101" s="761"/>
      <c r="K101" s="762"/>
      <c r="L101" s="764" t="s">
        <v>14262</v>
      </c>
      <c r="M101" s="758" t="s">
        <v>14233</v>
      </c>
      <c r="N101" s="744" t="s">
        <v>14012</v>
      </c>
      <c r="O101" s="744" t="str">
        <f t="shared" si="7"/>
        <v>[WFB54.0]</v>
      </c>
      <c r="Q101" s="744" t="str">
        <f t="shared" si="8"/>
        <v>[WFB54.0][물류PC] Move Pin Dechuck Busy is not off in timeout</v>
      </c>
      <c r="S101" s="744" t="s">
        <v>18470</v>
      </c>
      <c r="T101" s="744" t="s">
        <v>6508</v>
      </c>
    </row>
    <row r="102" spans="2:20">
      <c r="B102" s="752">
        <v>98</v>
      </c>
      <c r="C102" s="1457"/>
      <c r="D102" s="753">
        <v>1</v>
      </c>
      <c r="E102" s="759" t="s">
        <v>14439</v>
      </c>
      <c r="G102" s="754">
        <v>98</v>
      </c>
      <c r="H102" s="1457"/>
      <c r="I102" s="754"/>
      <c r="J102" s="761"/>
      <c r="K102" s="762"/>
      <c r="L102" s="764" t="str">
        <f>L101</f>
        <v>[WFB54.</v>
      </c>
      <c r="M102" s="758" t="s">
        <v>14247</v>
      </c>
      <c r="N102" s="744" t="s">
        <v>14013</v>
      </c>
      <c r="O102" s="744" t="str">
        <f t="shared" si="7"/>
        <v>[WFB54.1]</v>
      </c>
      <c r="Q102" s="744" t="str">
        <f t="shared" si="8"/>
        <v>[WFB54.1][물류PC] Dechuck Able is not on</v>
      </c>
      <c r="S102" s="744" t="s">
        <v>18470</v>
      </c>
      <c r="T102" s="744" t="s">
        <v>6509</v>
      </c>
    </row>
    <row r="103" spans="2:20">
      <c r="B103" s="752">
        <v>99</v>
      </c>
      <c r="C103" s="1457"/>
      <c r="D103" s="753">
        <v>2</v>
      </c>
      <c r="E103" s="759" t="s">
        <v>14440</v>
      </c>
      <c r="G103" s="754">
        <v>99</v>
      </c>
      <c r="H103" s="1457"/>
      <c r="I103" s="754"/>
      <c r="J103" s="761"/>
      <c r="K103" s="762"/>
      <c r="L103" s="764" t="str">
        <f t="shared" ref="L103:L116" si="15">L102</f>
        <v>[WFB54.</v>
      </c>
      <c r="M103" s="758" t="s">
        <v>14249</v>
      </c>
      <c r="N103" s="744" t="s">
        <v>14014</v>
      </c>
      <c r="O103" s="744" t="str">
        <f t="shared" si="7"/>
        <v>[WFB54.2]</v>
      </c>
      <c r="Q103" s="744" t="str">
        <f t="shared" si="8"/>
        <v>[WFB54.2][물류PC] Dechuck Busy is already on</v>
      </c>
      <c r="S103" s="744" t="s">
        <v>18470</v>
      </c>
      <c r="T103" s="744" t="s">
        <v>6510</v>
      </c>
    </row>
    <row r="104" spans="2:20">
      <c r="B104" s="752">
        <v>100</v>
      </c>
      <c r="C104" s="1457"/>
      <c r="D104" s="753">
        <v>3</v>
      </c>
      <c r="E104" s="759" t="s">
        <v>14441</v>
      </c>
      <c r="G104" s="754">
        <v>100</v>
      </c>
      <c r="H104" s="1457"/>
      <c r="I104" s="754"/>
      <c r="J104" s="761"/>
      <c r="K104" s="762"/>
      <c r="L104" s="764" t="str">
        <f t="shared" si="15"/>
        <v>[WFB54.</v>
      </c>
      <c r="M104" s="758" t="s">
        <v>14250</v>
      </c>
      <c r="N104" s="744" t="s">
        <v>14015</v>
      </c>
      <c r="O104" s="744" t="str">
        <f t="shared" si="7"/>
        <v>[WFB54.3]</v>
      </c>
      <c r="Q104" s="744" t="str">
        <f t="shared" si="8"/>
        <v>[WFB54.3][물류PC] Dechuck Busy is not on in timeout</v>
      </c>
      <c r="S104" s="744" t="s">
        <v>18470</v>
      </c>
      <c r="T104" s="744" t="s">
        <v>6511</v>
      </c>
    </row>
    <row r="105" spans="2:20">
      <c r="B105" s="752">
        <v>101</v>
      </c>
      <c r="C105" s="1457"/>
      <c r="D105" s="753">
        <v>4</v>
      </c>
      <c r="E105" s="759" t="s">
        <v>14442</v>
      </c>
      <c r="G105" s="754">
        <v>101</v>
      </c>
      <c r="H105" s="1457"/>
      <c r="I105" s="754"/>
      <c r="J105" s="761"/>
      <c r="K105" s="762"/>
      <c r="L105" s="764" t="str">
        <f t="shared" si="15"/>
        <v>[WFB54.</v>
      </c>
      <c r="M105" s="758" t="s">
        <v>14251</v>
      </c>
      <c r="N105" s="744" t="s">
        <v>14016</v>
      </c>
      <c r="O105" s="744" t="str">
        <f t="shared" si="7"/>
        <v>[WFB54.4]</v>
      </c>
      <c r="Q105" s="744" t="str">
        <f t="shared" si="8"/>
        <v>[WFB54.4][물류PC] Dechuck Busy is not off in timeout</v>
      </c>
      <c r="S105" s="744" t="s">
        <v>18470</v>
      </c>
      <c r="T105" s="744" t="s">
        <v>6512</v>
      </c>
    </row>
    <row r="106" spans="2:20">
      <c r="B106" s="752">
        <v>102</v>
      </c>
      <c r="C106" s="1457"/>
      <c r="D106" s="753">
        <v>5</v>
      </c>
      <c r="E106" s="759" t="s">
        <v>14443</v>
      </c>
      <c r="G106" s="754">
        <v>102</v>
      </c>
      <c r="H106" s="1457"/>
      <c r="I106" s="754"/>
      <c r="J106" s="761"/>
      <c r="K106" s="762"/>
      <c r="L106" s="764" t="str">
        <f t="shared" si="15"/>
        <v>[WFB54.</v>
      </c>
      <c r="M106" s="758" t="s">
        <v>14252</v>
      </c>
      <c r="N106" s="744" t="s">
        <v>14017</v>
      </c>
      <c r="O106" s="744" t="str">
        <f t="shared" si="7"/>
        <v>[WFB54.5]</v>
      </c>
      <c r="Q106" s="744" t="str">
        <f t="shared" si="8"/>
        <v>[WFB54.5][물류PC] Move Pin Dechuck Check Able is not on</v>
      </c>
      <c r="S106" s="744" t="s">
        <v>18470</v>
      </c>
      <c r="T106" s="744" t="s">
        <v>6513</v>
      </c>
    </row>
    <row r="107" spans="2:20">
      <c r="B107" s="752">
        <v>103</v>
      </c>
      <c r="C107" s="1457"/>
      <c r="D107" s="753">
        <v>6</v>
      </c>
      <c r="E107" s="759" t="s">
        <v>14444</v>
      </c>
      <c r="G107" s="754">
        <v>103</v>
      </c>
      <c r="H107" s="1457"/>
      <c r="I107" s="754"/>
      <c r="J107" s="761"/>
      <c r="K107" s="762"/>
      <c r="L107" s="764" t="str">
        <f t="shared" si="15"/>
        <v>[WFB54.</v>
      </c>
      <c r="M107" s="758" t="s">
        <v>14253</v>
      </c>
      <c r="N107" s="744" t="s">
        <v>14018</v>
      </c>
      <c r="O107" s="744" t="str">
        <f t="shared" si="7"/>
        <v>[WFB54.6]</v>
      </c>
      <c r="Q107" s="744" t="str">
        <f t="shared" si="8"/>
        <v>[WFB54.6][물류PC] Move Pin Dechuck Check Busy is already on</v>
      </c>
      <c r="S107" s="744" t="s">
        <v>18470</v>
      </c>
      <c r="T107" s="744" t="s">
        <v>6514</v>
      </c>
    </row>
    <row r="108" spans="2:20">
      <c r="B108" s="752">
        <v>104</v>
      </c>
      <c r="C108" s="1457"/>
      <c r="D108" s="753">
        <v>7</v>
      </c>
      <c r="E108" s="759" t="s">
        <v>14445</v>
      </c>
      <c r="G108" s="754">
        <v>104</v>
      </c>
      <c r="H108" s="1457"/>
      <c r="I108" s="754"/>
      <c r="J108" s="761"/>
      <c r="K108" s="762"/>
      <c r="L108" s="764" t="str">
        <f t="shared" si="15"/>
        <v>[WFB54.</v>
      </c>
      <c r="M108" s="758" t="s">
        <v>14254</v>
      </c>
      <c r="N108" s="744" t="s">
        <v>14019</v>
      </c>
      <c r="O108" s="744" t="str">
        <f t="shared" si="7"/>
        <v>[WFB54.7]</v>
      </c>
      <c r="Q108" s="744" t="str">
        <f t="shared" si="8"/>
        <v>[WFB54.7][물류PC] Move Pin Dechuck Check Busy is not on in timeout</v>
      </c>
      <c r="S108" s="744" t="s">
        <v>18470</v>
      </c>
      <c r="T108" s="744" t="s">
        <v>6515</v>
      </c>
    </row>
    <row r="109" spans="2:20">
      <c r="B109" s="752">
        <v>105</v>
      </c>
      <c r="C109" s="1457"/>
      <c r="D109" s="753">
        <v>8</v>
      </c>
      <c r="E109" s="759" t="s">
        <v>14446</v>
      </c>
      <c r="G109" s="754">
        <v>105</v>
      </c>
      <c r="H109" s="1457"/>
      <c r="I109" s="754"/>
      <c r="J109" s="761"/>
      <c r="K109" s="762"/>
      <c r="L109" s="764" t="str">
        <f t="shared" si="15"/>
        <v>[WFB54.</v>
      </c>
      <c r="M109" s="758" t="s">
        <v>14255</v>
      </c>
      <c r="N109" s="744" t="s">
        <v>14020</v>
      </c>
      <c r="O109" s="744" t="str">
        <f t="shared" si="7"/>
        <v>[WFB54.8]</v>
      </c>
      <c r="Q109" s="744" t="str">
        <f t="shared" si="8"/>
        <v>[WFB54.8][물류PC] Move Pin Dechuck Check Busy is not off in timeout</v>
      </c>
      <c r="S109" s="744" t="s">
        <v>18470</v>
      </c>
      <c r="T109" s="744" t="s">
        <v>6516</v>
      </c>
    </row>
    <row r="110" spans="2:20">
      <c r="B110" s="752">
        <v>106</v>
      </c>
      <c r="C110" s="1457"/>
      <c r="D110" s="753">
        <v>9</v>
      </c>
      <c r="E110" s="759" t="s">
        <v>14447</v>
      </c>
      <c r="G110" s="754">
        <v>106</v>
      </c>
      <c r="H110" s="1457"/>
      <c r="I110" s="754"/>
      <c r="J110" s="761"/>
      <c r="K110" s="762"/>
      <c r="L110" s="764" t="str">
        <f t="shared" si="15"/>
        <v>[WFB54.</v>
      </c>
      <c r="M110" s="758" t="s">
        <v>14256</v>
      </c>
      <c r="N110" s="744" t="s">
        <v>14021</v>
      </c>
      <c r="O110" s="744" t="str">
        <f t="shared" si="7"/>
        <v>[WFB54.9]</v>
      </c>
      <c r="Q110" s="744" t="str">
        <f t="shared" si="8"/>
        <v>[WFB54.9][물류PC] Dechuck Check Able is not on</v>
      </c>
      <c r="S110" s="744" t="s">
        <v>18470</v>
      </c>
      <c r="T110" s="744" t="s">
        <v>6517</v>
      </c>
    </row>
    <row r="111" spans="2:20">
      <c r="B111" s="752">
        <v>107</v>
      </c>
      <c r="C111" s="1457"/>
      <c r="D111" s="753" t="s">
        <v>7042</v>
      </c>
      <c r="E111" s="759" t="s">
        <v>14448</v>
      </c>
      <c r="G111" s="754">
        <v>107</v>
      </c>
      <c r="H111" s="1457"/>
      <c r="I111" s="754"/>
      <c r="J111" s="761"/>
      <c r="K111" s="762"/>
      <c r="L111" s="764" t="str">
        <f t="shared" si="15"/>
        <v>[WFB54.</v>
      </c>
      <c r="M111" s="758" t="s">
        <v>14235</v>
      </c>
      <c r="N111" s="744" t="s">
        <v>14022</v>
      </c>
      <c r="O111" s="744" t="str">
        <f t="shared" si="7"/>
        <v>[WFB54.A]</v>
      </c>
      <c r="Q111" s="744" t="str">
        <f t="shared" si="8"/>
        <v>[WFB54.A][물류PC] Dechuck Check Busy is already on</v>
      </c>
      <c r="S111" s="744" t="s">
        <v>18470</v>
      </c>
      <c r="T111" s="744" t="s">
        <v>6518</v>
      </c>
    </row>
    <row r="112" spans="2:20">
      <c r="B112" s="752">
        <v>108</v>
      </c>
      <c r="C112" s="1457"/>
      <c r="D112" s="753" t="s">
        <v>7043</v>
      </c>
      <c r="E112" s="759" t="s">
        <v>14449</v>
      </c>
      <c r="G112" s="754">
        <v>108</v>
      </c>
      <c r="H112" s="1457"/>
      <c r="I112" s="754"/>
      <c r="J112" s="761"/>
      <c r="K112" s="762"/>
      <c r="L112" s="764" t="str">
        <f t="shared" si="15"/>
        <v>[WFB54.</v>
      </c>
      <c r="M112" s="758" t="s">
        <v>14237</v>
      </c>
      <c r="N112" s="744" t="s">
        <v>14023</v>
      </c>
      <c r="O112" s="744" t="str">
        <f t="shared" si="7"/>
        <v>[WFB54.B]</v>
      </c>
      <c r="Q112" s="744" t="str">
        <f t="shared" si="8"/>
        <v>[WFB54.B][물류PC] Dechuck Check Busy is not on in timeout</v>
      </c>
      <c r="S112" s="744" t="s">
        <v>18470</v>
      </c>
      <c r="T112" s="744" t="s">
        <v>6519</v>
      </c>
    </row>
    <row r="113" spans="2:20">
      <c r="B113" s="752">
        <v>109</v>
      </c>
      <c r="C113" s="1457"/>
      <c r="D113" s="753" t="s">
        <v>7044</v>
      </c>
      <c r="E113" s="759" t="s">
        <v>14450</v>
      </c>
      <c r="G113" s="754">
        <v>109</v>
      </c>
      <c r="H113" s="1457"/>
      <c r="I113" s="754"/>
      <c r="J113" s="761"/>
      <c r="K113" s="762"/>
      <c r="L113" s="764" t="str">
        <f t="shared" si="15"/>
        <v>[WFB54.</v>
      </c>
      <c r="M113" s="758" t="s">
        <v>14239</v>
      </c>
      <c r="N113" s="744" t="s">
        <v>14024</v>
      </c>
      <c r="O113" s="744" t="str">
        <f t="shared" si="7"/>
        <v>[WFB54.C]</v>
      </c>
      <c r="Q113" s="744" t="str">
        <f t="shared" si="8"/>
        <v>[WFB54.C][물류PC] Dechuck Check Busy is not off in timeout</v>
      </c>
      <c r="S113" s="744" t="s">
        <v>18470</v>
      </c>
      <c r="T113" s="744" t="s">
        <v>6520</v>
      </c>
    </row>
    <row r="114" spans="2:20">
      <c r="B114" s="752">
        <v>110</v>
      </c>
      <c r="C114" s="1457"/>
      <c r="D114" s="753" t="s">
        <v>7045</v>
      </c>
      <c r="E114" s="759" t="s">
        <v>14451</v>
      </c>
      <c r="G114" s="754">
        <v>110</v>
      </c>
      <c r="H114" s="1457"/>
      <c r="I114" s="754"/>
      <c r="J114" s="761"/>
      <c r="K114" s="762"/>
      <c r="L114" s="764" t="str">
        <f t="shared" si="15"/>
        <v>[WFB54.</v>
      </c>
      <c r="M114" s="758" t="s">
        <v>14241</v>
      </c>
      <c r="N114" s="744" t="s">
        <v>14025</v>
      </c>
      <c r="O114" s="744" t="str">
        <f t="shared" si="7"/>
        <v>[WFB54.D]</v>
      </c>
      <c r="Q114" s="744" t="str">
        <f t="shared" si="8"/>
        <v>[WFB54.D][물류PC] Move Pin Unload Able is not on</v>
      </c>
      <c r="S114" s="744" t="s">
        <v>18470</v>
      </c>
      <c r="T114" s="744" t="s">
        <v>6521</v>
      </c>
    </row>
    <row r="115" spans="2:20">
      <c r="B115" s="752">
        <v>111</v>
      </c>
      <c r="C115" s="1457"/>
      <c r="D115" s="753" t="s">
        <v>7046</v>
      </c>
      <c r="E115" s="759" t="s">
        <v>14452</v>
      </c>
      <c r="G115" s="754">
        <v>111</v>
      </c>
      <c r="H115" s="1457"/>
      <c r="I115" s="754"/>
      <c r="J115" s="761"/>
      <c r="K115" s="762"/>
      <c r="L115" s="764" t="str">
        <f t="shared" si="15"/>
        <v>[WFB54.</v>
      </c>
      <c r="M115" s="758" t="s">
        <v>14243</v>
      </c>
      <c r="N115" s="744" t="s">
        <v>14026</v>
      </c>
      <c r="O115" s="744" t="str">
        <f t="shared" si="7"/>
        <v>[WFB54.E]</v>
      </c>
      <c r="Q115" s="744" t="str">
        <f t="shared" si="8"/>
        <v>[WFB54.E][물류PC] Move Pin Unload Busy is already on</v>
      </c>
      <c r="S115" s="744" t="s">
        <v>18470</v>
      </c>
      <c r="T115" s="744" t="s">
        <v>6522</v>
      </c>
    </row>
    <row r="116" spans="2:20">
      <c r="B116" s="752">
        <v>112</v>
      </c>
      <c r="C116" s="1458"/>
      <c r="D116" s="753" t="s">
        <v>7047</v>
      </c>
      <c r="E116" s="759" t="s">
        <v>14453</v>
      </c>
      <c r="G116" s="754">
        <v>112</v>
      </c>
      <c r="H116" s="1458"/>
      <c r="I116" s="754"/>
      <c r="J116" s="761"/>
      <c r="K116" s="762"/>
      <c r="L116" s="764" t="str">
        <f t="shared" si="15"/>
        <v>[WFB54.</v>
      </c>
      <c r="M116" s="758" t="s">
        <v>14245</v>
      </c>
      <c r="N116" s="744" t="s">
        <v>14027</v>
      </c>
      <c r="O116" s="744" t="str">
        <f t="shared" si="7"/>
        <v>[WFB54.F]</v>
      </c>
      <c r="Q116" s="744" t="str">
        <f t="shared" si="8"/>
        <v>[WFB54.F][물류PC] Move Pin Unload Busy is not on in timeout</v>
      </c>
      <c r="S116" s="744" t="s">
        <v>18470</v>
      </c>
      <c r="T116" s="744" t="s">
        <v>6523</v>
      </c>
    </row>
    <row r="117" spans="2:20">
      <c r="B117" s="752">
        <v>113</v>
      </c>
      <c r="C117" s="1456" t="str">
        <f t="shared" ref="C117" si="16">DEC2HEX(HEX2DEC(C101)+1)</f>
        <v>FB55</v>
      </c>
      <c r="D117" s="753">
        <v>0</v>
      </c>
      <c r="E117" s="759" t="s">
        <v>14454</v>
      </c>
      <c r="G117" s="754">
        <v>113</v>
      </c>
      <c r="H117" s="1456" t="str">
        <f t="shared" ref="H117" si="17">DEC2HEX(HEX2DEC(H101)+1)</f>
        <v>FBBC</v>
      </c>
      <c r="I117" s="754"/>
      <c r="J117" s="761"/>
      <c r="K117" s="762"/>
      <c r="L117" s="764" t="s">
        <v>14263</v>
      </c>
      <c r="M117" s="758" t="s">
        <v>14233</v>
      </c>
      <c r="N117" s="744" t="s">
        <v>14028</v>
      </c>
      <c r="O117" s="744" t="str">
        <f t="shared" si="7"/>
        <v>[WFB55.0]</v>
      </c>
      <c r="Q117" s="744" t="str">
        <f t="shared" si="8"/>
        <v>[WFB55.0][물류PC] Move Pin Unload Busy is not off in timeout</v>
      </c>
      <c r="S117" s="744" t="s">
        <v>18470</v>
      </c>
      <c r="T117" s="744" t="s">
        <v>6524</v>
      </c>
    </row>
    <row r="118" spans="2:20">
      <c r="B118" s="752">
        <v>114</v>
      </c>
      <c r="C118" s="1457"/>
      <c r="D118" s="753">
        <v>1</v>
      </c>
      <c r="E118" s="759" t="s">
        <v>14455</v>
      </c>
      <c r="G118" s="754">
        <v>114</v>
      </c>
      <c r="H118" s="1457"/>
      <c r="I118" s="754"/>
      <c r="J118" s="761"/>
      <c r="K118" s="762"/>
      <c r="L118" s="764" t="str">
        <f>L117</f>
        <v>[WFB55.</v>
      </c>
      <c r="M118" s="758" t="s">
        <v>14247</v>
      </c>
      <c r="N118" s="744" t="s">
        <v>14029</v>
      </c>
      <c r="O118" s="744" t="str">
        <f t="shared" si="7"/>
        <v>[WFB55.1]</v>
      </c>
      <c r="Q118" s="744" t="str">
        <f t="shared" si="8"/>
        <v>[WFB55.1][물류PC] Unload Able is not on</v>
      </c>
      <c r="S118" s="744" t="s">
        <v>18470</v>
      </c>
      <c r="T118" s="744" t="s">
        <v>6525</v>
      </c>
    </row>
    <row r="119" spans="2:20">
      <c r="B119" s="752">
        <v>115</v>
      </c>
      <c r="C119" s="1457"/>
      <c r="D119" s="753">
        <v>2</v>
      </c>
      <c r="E119" s="759" t="s">
        <v>14456</v>
      </c>
      <c r="G119" s="754">
        <v>115</v>
      </c>
      <c r="H119" s="1457"/>
      <c r="I119" s="754"/>
      <c r="J119" s="761"/>
      <c r="K119" s="762"/>
      <c r="L119" s="764" t="str">
        <f t="shared" ref="L119:L132" si="18">L118</f>
        <v>[WFB55.</v>
      </c>
      <c r="M119" s="758" t="s">
        <v>14249</v>
      </c>
      <c r="N119" s="744" t="s">
        <v>14030</v>
      </c>
      <c r="O119" s="744" t="str">
        <f t="shared" si="7"/>
        <v>[WFB55.2]</v>
      </c>
      <c r="Q119" s="744" t="str">
        <f t="shared" si="8"/>
        <v>[WFB55.2][물류PC] Unload Busy is already on</v>
      </c>
      <c r="S119" s="744" t="s">
        <v>18470</v>
      </c>
      <c r="T119" s="744" t="s">
        <v>6526</v>
      </c>
    </row>
    <row r="120" spans="2:20">
      <c r="B120" s="752">
        <v>116</v>
      </c>
      <c r="C120" s="1457"/>
      <c r="D120" s="753">
        <v>3</v>
      </c>
      <c r="E120" s="759" t="s">
        <v>14457</v>
      </c>
      <c r="G120" s="754">
        <v>116</v>
      </c>
      <c r="H120" s="1457"/>
      <c r="I120" s="754"/>
      <c r="J120" s="761"/>
      <c r="K120" s="762"/>
      <c r="L120" s="764" t="str">
        <f t="shared" si="18"/>
        <v>[WFB55.</v>
      </c>
      <c r="M120" s="758" t="s">
        <v>14250</v>
      </c>
      <c r="N120" s="744" t="s">
        <v>14031</v>
      </c>
      <c r="O120" s="744" t="str">
        <f t="shared" si="7"/>
        <v>[WFB55.3]</v>
      </c>
      <c r="Q120" s="744" t="str">
        <f t="shared" si="8"/>
        <v>[WFB55.3][물류PC] Unload Busy is not on in timeout</v>
      </c>
      <c r="S120" s="744" t="s">
        <v>18470</v>
      </c>
      <c r="T120" s="744" t="s">
        <v>6527</v>
      </c>
    </row>
    <row r="121" spans="2:20">
      <c r="B121" s="752">
        <v>117</v>
      </c>
      <c r="C121" s="1457"/>
      <c r="D121" s="753">
        <v>4</v>
      </c>
      <c r="E121" s="759" t="s">
        <v>14458</v>
      </c>
      <c r="G121" s="754">
        <v>117</v>
      </c>
      <c r="H121" s="1457"/>
      <c r="I121" s="754"/>
      <c r="J121" s="761"/>
      <c r="K121" s="762"/>
      <c r="L121" s="764" t="str">
        <f t="shared" si="18"/>
        <v>[WFB55.</v>
      </c>
      <c r="M121" s="758" t="s">
        <v>14251</v>
      </c>
      <c r="N121" s="744" t="s">
        <v>14032</v>
      </c>
      <c r="O121" s="744" t="str">
        <f t="shared" si="7"/>
        <v>[WFB55.4]</v>
      </c>
      <c r="Q121" s="744" t="str">
        <f t="shared" si="8"/>
        <v>[WFB55.4][물류PC] Unload Busy is not off in timeout</v>
      </c>
      <c r="S121" s="744" t="s">
        <v>18470</v>
      </c>
      <c r="T121" s="744" t="s">
        <v>6528</v>
      </c>
    </row>
    <row r="122" spans="2:20">
      <c r="B122" s="752">
        <v>118</v>
      </c>
      <c r="C122" s="1457"/>
      <c r="D122" s="753">
        <v>5</v>
      </c>
      <c r="E122" s="765" t="s">
        <v>18475</v>
      </c>
      <c r="G122" s="754">
        <v>118</v>
      </c>
      <c r="H122" s="1457"/>
      <c r="I122" s="754"/>
      <c r="J122" s="761"/>
      <c r="K122" s="762"/>
      <c r="L122" s="764" t="str">
        <f t="shared" si="18"/>
        <v>[WFB55.</v>
      </c>
      <c r="M122" s="758" t="s">
        <v>14252</v>
      </c>
      <c r="N122" s="744" t="s">
        <v>14033</v>
      </c>
      <c r="O122" s="744" t="str">
        <f t="shared" si="7"/>
        <v>[WFB55.5]</v>
      </c>
      <c r="Q122" s="744" t="str">
        <f t="shared" si="8"/>
        <v>[WFB55.5][물류PC] Semi Auto Remote Lock Error</v>
      </c>
      <c r="S122" s="744" t="s">
        <v>18470</v>
      </c>
      <c r="T122" s="744" t="s">
        <v>18402</v>
      </c>
    </row>
    <row r="123" spans="2:20">
      <c r="B123" s="752">
        <v>119</v>
      </c>
      <c r="C123" s="1457"/>
      <c r="D123" s="753">
        <v>6</v>
      </c>
      <c r="E123" s="765" t="s">
        <v>18476</v>
      </c>
      <c r="G123" s="754">
        <v>119</v>
      </c>
      <c r="H123" s="1457"/>
      <c r="I123" s="754"/>
      <c r="J123" s="761"/>
      <c r="K123" s="762"/>
      <c r="L123" s="764" t="str">
        <f t="shared" si="18"/>
        <v>[WFB55.</v>
      </c>
      <c r="M123" s="758" t="s">
        <v>14253</v>
      </c>
      <c r="N123" s="744" t="s">
        <v>14033</v>
      </c>
      <c r="O123" s="744" t="str">
        <f t="shared" si="7"/>
        <v>[WFB55.6]</v>
      </c>
      <c r="Q123" s="744" t="str">
        <f t="shared" si="8"/>
        <v>[WFB55.6][물류PC] Stage Axis: RMS Limit</v>
      </c>
      <c r="S123" s="744" t="s">
        <v>18470</v>
      </c>
      <c r="T123" s="744" t="s">
        <v>6578</v>
      </c>
    </row>
    <row r="124" spans="2:20">
      <c r="B124" s="752">
        <v>120</v>
      </c>
      <c r="C124" s="1457"/>
      <c r="D124" s="753">
        <v>7</v>
      </c>
      <c r="E124" s="765" t="s">
        <v>18477</v>
      </c>
      <c r="G124" s="754">
        <v>120</v>
      </c>
      <c r="H124" s="1457"/>
      <c r="I124" s="754"/>
      <c r="J124" s="761"/>
      <c r="K124" s="762"/>
      <c r="L124" s="764" t="str">
        <f t="shared" si="18"/>
        <v>[WFB55.</v>
      </c>
      <c r="M124" s="758" t="s">
        <v>14254</v>
      </c>
      <c r="N124" s="744" t="s">
        <v>14033</v>
      </c>
      <c r="O124" s="744" t="str">
        <f t="shared" si="7"/>
        <v>[WFB55.7]</v>
      </c>
      <c r="Q124" s="744" t="str">
        <f t="shared" si="8"/>
        <v>[WFB55.7][물류PC] Stage Axis: RMS Peak Limit</v>
      </c>
      <c r="S124" s="744" t="s">
        <v>18470</v>
      </c>
      <c r="T124" s="744" t="s">
        <v>6579</v>
      </c>
    </row>
    <row r="125" spans="2:20">
      <c r="B125" s="752">
        <v>121</v>
      </c>
      <c r="C125" s="1457"/>
      <c r="D125" s="753">
        <v>8</v>
      </c>
      <c r="E125" s="765" t="s">
        <v>18478</v>
      </c>
      <c r="G125" s="754">
        <v>121</v>
      </c>
      <c r="H125" s="1457"/>
      <c r="I125" s="754"/>
      <c r="J125" s="761"/>
      <c r="K125" s="762"/>
      <c r="L125" s="764" t="str">
        <f t="shared" si="18"/>
        <v>[WFB55.</v>
      </c>
      <c r="M125" s="758" t="s">
        <v>14255</v>
      </c>
      <c r="N125" s="744" t="s">
        <v>14033</v>
      </c>
      <c r="O125" s="744" t="str">
        <f t="shared" si="7"/>
        <v>[WFB55.8]</v>
      </c>
      <c r="Q125" s="744" t="str">
        <f t="shared" si="8"/>
        <v>[WFB55.8][물류PC] FLDS#1 : FLDS Limit Over</v>
      </c>
      <c r="S125" s="744" t="s">
        <v>18470</v>
      </c>
      <c r="T125" s="744" t="s">
        <v>18403</v>
      </c>
    </row>
    <row r="126" spans="2:20">
      <c r="B126" s="752">
        <v>122</v>
      </c>
      <c r="C126" s="1457"/>
      <c r="D126" s="753">
        <v>9</v>
      </c>
      <c r="E126" s="765" t="s">
        <v>18479</v>
      </c>
      <c r="G126" s="754">
        <v>122</v>
      </c>
      <c r="H126" s="1457"/>
      <c r="I126" s="754"/>
      <c r="J126" s="761"/>
      <c r="K126" s="762"/>
      <c r="L126" s="764" t="str">
        <f t="shared" si="18"/>
        <v>[WFB55.</v>
      </c>
      <c r="M126" s="758" t="s">
        <v>14256</v>
      </c>
      <c r="N126" s="744" t="s">
        <v>14033</v>
      </c>
      <c r="O126" s="744" t="str">
        <f t="shared" si="7"/>
        <v>[WFB55.9]</v>
      </c>
      <c r="Q126" s="744" t="str">
        <f t="shared" si="8"/>
        <v>[WFB55.9][물류PC] FLDS#2 : FLDS Limit Over</v>
      </c>
      <c r="S126" s="744" t="s">
        <v>18470</v>
      </c>
      <c r="T126" s="744" t="s">
        <v>18404</v>
      </c>
    </row>
    <row r="127" spans="2:20">
      <c r="B127" s="752">
        <v>123</v>
      </c>
      <c r="C127" s="1457"/>
      <c r="D127" s="753" t="s">
        <v>7042</v>
      </c>
      <c r="E127" s="765" t="s">
        <v>18480</v>
      </c>
      <c r="G127" s="754">
        <v>123</v>
      </c>
      <c r="H127" s="1457"/>
      <c r="I127" s="754"/>
      <c r="J127" s="761"/>
      <c r="K127" s="762"/>
      <c r="L127" s="764" t="str">
        <f t="shared" si="18"/>
        <v>[WFB55.</v>
      </c>
      <c r="M127" s="758" t="s">
        <v>14235</v>
      </c>
      <c r="N127" s="744" t="s">
        <v>14033</v>
      </c>
      <c r="O127" s="744" t="str">
        <f t="shared" si="7"/>
        <v>[WFB55.A]</v>
      </c>
      <c r="Q127" s="744" t="str">
        <f t="shared" si="8"/>
        <v>[WFB55.A][물류PC] FLDS#3 : FLDS Limit Over</v>
      </c>
      <c r="S127" s="744" t="s">
        <v>18470</v>
      </c>
      <c r="T127" s="744" t="s">
        <v>18405</v>
      </c>
    </row>
    <row r="128" spans="2:20">
      <c r="B128" s="752">
        <v>124</v>
      </c>
      <c r="C128" s="1457"/>
      <c r="D128" s="753" t="s">
        <v>7043</v>
      </c>
      <c r="E128" s="765" t="s">
        <v>18481</v>
      </c>
      <c r="G128" s="754">
        <v>124</v>
      </c>
      <c r="H128" s="1457"/>
      <c r="I128" s="754"/>
      <c r="J128" s="761"/>
      <c r="K128" s="762"/>
      <c r="L128" s="764" t="str">
        <f t="shared" si="18"/>
        <v>[WFB55.</v>
      </c>
      <c r="M128" s="758" t="s">
        <v>14237</v>
      </c>
      <c r="N128" s="744" t="s">
        <v>14033</v>
      </c>
      <c r="O128" s="744" t="str">
        <f t="shared" si="7"/>
        <v>[WFB55.B]</v>
      </c>
      <c r="Q128" s="744" t="str">
        <f t="shared" si="8"/>
        <v>[WFB55.B][물류PC] FLDS#4 : FLDS Limit Over</v>
      </c>
      <c r="S128" s="744" t="s">
        <v>18470</v>
      </c>
      <c r="T128" s="744" t="s">
        <v>18406</v>
      </c>
    </row>
    <row r="129" spans="2:20">
      <c r="B129" s="752">
        <v>125</v>
      </c>
      <c r="C129" s="1457"/>
      <c r="D129" s="753" t="s">
        <v>7044</v>
      </c>
      <c r="E129" s="765" t="s">
        <v>18482</v>
      </c>
      <c r="G129" s="754">
        <v>125</v>
      </c>
      <c r="H129" s="1457"/>
      <c r="I129" s="754"/>
      <c r="J129" s="761"/>
      <c r="K129" s="762"/>
      <c r="L129" s="764" t="str">
        <f t="shared" si="18"/>
        <v>[WFB55.</v>
      </c>
      <c r="M129" s="758" t="s">
        <v>14239</v>
      </c>
      <c r="N129" s="744" t="s">
        <v>14033</v>
      </c>
      <c r="O129" s="744" t="str">
        <f t="shared" si="7"/>
        <v>[WFB55.C]</v>
      </c>
      <c r="Q129" s="744" t="str">
        <f t="shared" si="8"/>
        <v>[WFB55.C][물류PC] Alarm Count Over Error</v>
      </c>
      <c r="S129" s="744" t="s">
        <v>18470</v>
      </c>
      <c r="T129" s="744" t="s">
        <v>18407</v>
      </c>
    </row>
    <row r="130" spans="2:20">
      <c r="B130" s="752">
        <v>126</v>
      </c>
      <c r="C130" s="1457"/>
      <c r="D130" s="753" t="s">
        <v>7045</v>
      </c>
      <c r="E130" s="765" t="s">
        <v>18483</v>
      </c>
      <c r="G130" s="754">
        <v>126</v>
      </c>
      <c r="H130" s="1457"/>
      <c r="I130" s="754"/>
      <c r="J130" s="761"/>
      <c r="K130" s="762"/>
      <c r="L130" s="764" t="str">
        <f t="shared" si="18"/>
        <v>[WFB55.</v>
      </c>
      <c r="M130" s="758" t="s">
        <v>14241</v>
      </c>
      <c r="N130" s="744" t="s">
        <v>14033</v>
      </c>
      <c r="O130" s="744" t="str">
        <f t="shared" si="7"/>
        <v>[WFB55.D]</v>
      </c>
      <c r="Q130" s="744" t="str">
        <f t="shared" si="8"/>
        <v>[WFB55.D][물류PC] Stage Master Axis: Hardware Right Limit Switch is Activated</v>
      </c>
      <c r="S130" s="744" t="s">
        <v>18470</v>
      </c>
      <c r="T130" s="744" t="s">
        <v>6530</v>
      </c>
    </row>
    <row r="131" spans="2:20">
      <c r="B131" s="752">
        <v>127</v>
      </c>
      <c r="C131" s="1457"/>
      <c r="D131" s="753" t="s">
        <v>7046</v>
      </c>
      <c r="E131" s="765" t="s">
        <v>18484</v>
      </c>
      <c r="G131" s="754">
        <v>127</v>
      </c>
      <c r="H131" s="1457"/>
      <c r="I131" s="754"/>
      <c r="J131" s="761"/>
      <c r="K131" s="762"/>
      <c r="L131" s="764" t="str">
        <f t="shared" si="18"/>
        <v>[WFB55.</v>
      </c>
      <c r="M131" s="758" t="s">
        <v>14243</v>
      </c>
      <c r="N131" s="744" t="s">
        <v>14033</v>
      </c>
      <c r="O131" s="744" t="str">
        <f t="shared" si="7"/>
        <v>[WFB55.E]</v>
      </c>
      <c r="Q131" s="744" t="str">
        <f t="shared" si="8"/>
        <v>[WFB55.E][물류PC] Stage Master Axis: Hardware Left Limit Switch is Activated</v>
      </c>
      <c r="S131" s="744" t="s">
        <v>18470</v>
      </c>
      <c r="T131" s="744" t="s">
        <v>6531</v>
      </c>
    </row>
    <row r="132" spans="2:20">
      <c r="B132" s="752">
        <v>128</v>
      </c>
      <c r="C132" s="1458"/>
      <c r="D132" s="753" t="s">
        <v>7047</v>
      </c>
      <c r="E132" s="765" t="s">
        <v>18485</v>
      </c>
      <c r="G132" s="754">
        <v>128</v>
      </c>
      <c r="H132" s="1458"/>
      <c r="I132" s="754"/>
      <c r="J132" s="761"/>
      <c r="K132" s="762"/>
      <c r="L132" s="764" t="str">
        <f t="shared" si="18"/>
        <v>[WFB55.</v>
      </c>
      <c r="M132" s="758" t="s">
        <v>14245</v>
      </c>
      <c r="N132" s="744" t="s">
        <v>14033</v>
      </c>
      <c r="O132" s="744" t="str">
        <f t="shared" si="7"/>
        <v>[WFB55.F]</v>
      </c>
      <c r="Q132" s="744" t="str">
        <f t="shared" si="8"/>
        <v>[WFB55.F][물류PC] Stage Master Axis: Network Error</v>
      </c>
      <c r="S132" s="744" t="s">
        <v>18470</v>
      </c>
      <c r="T132" s="744" t="s">
        <v>6532</v>
      </c>
    </row>
    <row r="133" spans="2:20">
      <c r="B133" s="752">
        <v>129</v>
      </c>
      <c r="C133" s="1456" t="str">
        <f t="shared" ref="C133:C165" si="19">DEC2HEX(HEX2DEC(C117)+1)</f>
        <v>FB56</v>
      </c>
      <c r="D133" s="753">
        <v>0</v>
      </c>
      <c r="E133" s="765" t="s">
        <v>18486</v>
      </c>
      <c r="G133" s="754">
        <v>129</v>
      </c>
      <c r="H133" s="1456" t="str">
        <f t="shared" ref="H133" si="20">DEC2HEX(HEX2DEC(H117)+1)</f>
        <v>FBBD</v>
      </c>
      <c r="I133" s="754"/>
      <c r="J133" s="761"/>
      <c r="K133" s="762"/>
      <c r="L133" s="764" t="s">
        <v>14264</v>
      </c>
      <c r="M133" s="758" t="s">
        <v>14233</v>
      </c>
      <c r="N133" s="744" t="s">
        <v>14034</v>
      </c>
      <c r="O133" s="744" t="str">
        <f t="shared" si="7"/>
        <v>[WFB56.0]</v>
      </c>
      <c r="Q133" s="744" t="str">
        <f t="shared" si="8"/>
        <v>[WFB56.0][물류PC] Stage Master Axis: Overheat</v>
      </c>
      <c r="S133" s="744" t="s">
        <v>18470</v>
      </c>
      <c r="T133" s="744" t="s">
        <v>6533</v>
      </c>
    </row>
    <row r="134" spans="2:20">
      <c r="B134" s="752">
        <v>130</v>
      </c>
      <c r="C134" s="1457"/>
      <c r="D134" s="753">
        <v>1</v>
      </c>
      <c r="E134" s="765" t="s">
        <v>18487</v>
      </c>
      <c r="G134" s="754">
        <v>130</v>
      </c>
      <c r="H134" s="1457"/>
      <c r="I134" s="754"/>
      <c r="J134" s="761"/>
      <c r="K134" s="762"/>
      <c r="L134" s="764" t="str">
        <f>L133</f>
        <v>[WFB56.</v>
      </c>
      <c r="M134" s="758" t="s">
        <v>14247</v>
      </c>
      <c r="N134" s="744" t="s">
        <v>14035</v>
      </c>
      <c r="O134" s="744" t="str">
        <f t="shared" ref="O134:O197" si="21">CONCATENATE(L134,M134)</f>
        <v>[WFB56.1]</v>
      </c>
      <c r="Q134" s="744" t="str">
        <f t="shared" ref="Q134:Q197" si="22">CONCATENATE(O134,S134,T134)</f>
        <v>[WFB56.1][물류PC] Stage Master Axis: Encoder01 Not Connected</v>
      </c>
      <c r="S134" s="744" t="s">
        <v>18470</v>
      </c>
      <c r="T134" s="744" t="s">
        <v>6534</v>
      </c>
    </row>
    <row r="135" spans="2:20">
      <c r="B135" s="752">
        <v>131</v>
      </c>
      <c r="C135" s="1457"/>
      <c r="D135" s="753">
        <v>2</v>
      </c>
      <c r="E135" s="765" t="s">
        <v>18488</v>
      </c>
      <c r="G135" s="754">
        <v>131</v>
      </c>
      <c r="H135" s="1457"/>
      <c r="I135" s="754"/>
      <c r="J135" s="761"/>
      <c r="K135" s="762"/>
      <c r="L135" s="764" t="str">
        <f t="shared" ref="L135:L148" si="23">L134</f>
        <v>[WFB56.</v>
      </c>
      <c r="M135" s="758" t="s">
        <v>14249</v>
      </c>
      <c r="N135" s="744" t="s">
        <v>14035</v>
      </c>
      <c r="O135" s="744" t="str">
        <f t="shared" si="21"/>
        <v>[WFB56.2]</v>
      </c>
      <c r="Q135" s="744" t="str">
        <f t="shared" si="22"/>
        <v>[WFB56.2][물류PC] Stage Master Axis: Encoder02 Not Connected</v>
      </c>
      <c r="S135" s="744" t="s">
        <v>18470</v>
      </c>
      <c r="T135" s="744" t="s">
        <v>6535</v>
      </c>
    </row>
    <row r="136" spans="2:20">
      <c r="B136" s="752">
        <v>132</v>
      </c>
      <c r="C136" s="1457"/>
      <c r="D136" s="753">
        <v>3</v>
      </c>
      <c r="E136" s="765" t="s">
        <v>18489</v>
      </c>
      <c r="G136" s="754">
        <v>132</v>
      </c>
      <c r="H136" s="1457"/>
      <c r="I136" s="754"/>
      <c r="J136" s="761"/>
      <c r="K136" s="762"/>
      <c r="L136" s="764" t="str">
        <f t="shared" si="23"/>
        <v>[WFB56.</v>
      </c>
      <c r="M136" s="758" t="s">
        <v>14250</v>
      </c>
      <c r="N136" s="744" t="s">
        <v>14035</v>
      </c>
      <c r="O136" s="744" t="str">
        <f t="shared" si="21"/>
        <v>[WFB56.3]</v>
      </c>
      <c r="Q136" s="744" t="str">
        <f t="shared" si="22"/>
        <v>[WFB56.3][물류PC] Stage Master Axis: Driver Alarm(Fault)</v>
      </c>
      <c r="S136" s="744" t="s">
        <v>18470</v>
      </c>
      <c r="T136" s="744" t="s">
        <v>6536</v>
      </c>
    </row>
    <row r="137" spans="2:20">
      <c r="B137" s="752">
        <v>133</v>
      </c>
      <c r="C137" s="1457"/>
      <c r="D137" s="753">
        <v>4</v>
      </c>
      <c r="E137" s="765" t="s">
        <v>18490</v>
      </c>
      <c r="G137" s="754">
        <v>133</v>
      </c>
      <c r="H137" s="1457"/>
      <c r="I137" s="754"/>
      <c r="J137" s="761"/>
      <c r="K137" s="762"/>
      <c r="L137" s="764" t="str">
        <f t="shared" si="23"/>
        <v>[WFB56.</v>
      </c>
      <c r="M137" s="758" t="s">
        <v>14251</v>
      </c>
      <c r="N137" s="744" t="s">
        <v>14035</v>
      </c>
      <c r="O137" s="744" t="str">
        <f t="shared" si="21"/>
        <v>[WFB56.4]</v>
      </c>
      <c r="Q137" s="744" t="str">
        <f t="shared" si="22"/>
        <v>[WFB56.4][물류PC] Stage Master Axis: Encoder01 Error</v>
      </c>
      <c r="S137" s="744" t="s">
        <v>18470</v>
      </c>
      <c r="T137" s="744" t="s">
        <v>6537</v>
      </c>
    </row>
    <row r="138" spans="2:20">
      <c r="B138" s="752">
        <v>134</v>
      </c>
      <c r="C138" s="1457"/>
      <c r="D138" s="753">
        <v>5</v>
      </c>
      <c r="E138" s="765" t="s">
        <v>18491</v>
      </c>
      <c r="G138" s="754">
        <v>134</v>
      </c>
      <c r="H138" s="1457"/>
      <c r="I138" s="754"/>
      <c r="J138" s="761"/>
      <c r="K138" s="762"/>
      <c r="L138" s="764" t="str">
        <f t="shared" si="23"/>
        <v>[WFB56.</v>
      </c>
      <c r="M138" s="758" t="s">
        <v>14252</v>
      </c>
      <c r="N138" s="744" t="s">
        <v>14035</v>
      </c>
      <c r="O138" s="744" t="str">
        <f t="shared" si="21"/>
        <v>[WFB56.5]</v>
      </c>
      <c r="Q138" s="744" t="str">
        <f t="shared" si="22"/>
        <v>[WFB56.5][물류PC] Stage Master Axis: Encoder02 Error</v>
      </c>
      <c r="S138" s="744" t="s">
        <v>18470</v>
      </c>
      <c r="T138" s="744" t="s">
        <v>6538</v>
      </c>
    </row>
    <row r="139" spans="2:20">
      <c r="B139" s="752">
        <v>135</v>
      </c>
      <c r="C139" s="1457"/>
      <c r="D139" s="753">
        <v>6</v>
      </c>
      <c r="E139" s="765" t="s">
        <v>18492</v>
      </c>
      <c r="G139" s="754">
        <v>135</v>
      </c>
      <c r="H139" s="1457"/>
      <c r="I139" s="754"/>
      <c r="J139" s="761"/>
      <c r="K139" s="762"/>
      <c r="L139" s="764" t="str">
        <f t="shared" si="23"/>
        <v>[WFB56.</v>
      </c>
      <c r="M139" s="758" t="s">
        <v>14253</v>
      </c>
      <c r="N139" s="744" t="s">
        <v>14035</v>
      </c>
      <c r="O139" s="744" t="str">
        <f t="shared" si="21"/>
        <v>[WFB56.6]</v>
      </c>
      <c r="Q139" s="744" t="str">
        <f t="shared" si="22"/>
        <v>[WFB56.6][물류PC] Stage Master Axis: Velocity Limit</v>
      </c>
      <c r="S139" s="744" t="s">
        <v>18470</v>
      </c>
      <c r="T139" s="744" t="s">
        <v>6539</v>
      </c>
    </row>
    <row r="140" spans="2:20">
      <c r="B140" s="752">
        <v>136</v>
      </c>
      <c r="C140" s="1457"/>
      <c r="D140" s="753">
        <v>7</v>
      </c>
      <c r="E140" s="765" t="s">
        <v>18493</v>
      </c>
      <c r="G140" s="754">
        <v>136</v>
      </c>
      <c r="H140" s="1457"/>
      <c r="I140" s="754"/>
      <c r="J140" s="761"/>
      <c r="K140" s="762"/>
      <c r="L140" s="764" t="str">
        <f t="shared" si="23"/>
        <v>[WFB56.</v>
      </c>
      <c r="M140" s="758" t="s">
        <v>14254</v>
      </c>
      <c r="N140" s="744" t="s">
        <v>14035</v>
      </c>
      <c r="O140" s="744" t="str">
        <f t="shared" si="21"/>
        <v>[WFB56.7]</v>
      </c>
      <c r="Q140" s="744" t="str">
        <f t="shared" si="22"/>
        <v>[WFB56.7][물류PC] Stage Master Axis: Acceleration Limit</v>
      </c>
      <c r="S140" s="744" t="s">
        <v>18470</v>
      </c>
      <c r="T140" s="744" t="s">
        <v>6540</v>
      </c>
    </row>
    <row r="141" spans="2:20">
      <c r="B141" s="752">
        <v>137</v>
      </c>
      <c r="C141" s="1457"/>
      <c r="D141" s="753">
        <v>8</v>
      </c>
      <c r="E141" s="765" t="s">
        <v>18494</v>
      </c>
      <c r="G141" s="754">
        <v>137</v>
      </c>
      <c r="H141" s="1457"/>
      <c r="I141" s="754"/>
      <c r="J141" s="761"/>
      <c r="K141" s="762"/>
      <c r="L141" s="764" t="str">
        <f t="shared" si="23"/>
        <v>[WFB56.</v>
      </c>
      <c r="M141" s="758" t="s">
        <v>14255</v>
      </c>
      <c r="N141" s="744" t="s">
        <v>14035</v>
      </c>
      <c r="O141" s="744" t="str">
        <f t="shared" si="21"/>
        <v>[WFB56.8]</v>
      </c>
      <c r="Q141" s="744" t="str">
        <f t="shared" si="22"/>
        <v>[WFB56.8][물류PC] Stage Master Axis: Current Limit</v>
      </c>
      <c r="S141" s="744" t="s">
        <v>18470</v>
      </c>
      <c r="T141" s="744" t="s">
        <v>6541</v>
      </c>
    </row>
    <row r="142" spans="2:20">
      <c r="B142" s="752">
        <v>138</v>
      </c>
      <c r="C142" s="1457"/>
      <c r="D142" s="753">
        <v>9</v>
      </c>
      <c r="E142" s="765" t="s">
        <v>18495</v>
      </c>
      <c r="G142" s="754">
        <v>138</v>
      </c>
      <c r="H142" s="1457"/>
      <c r="I142" s="754"/>
      <c r="J142" s="761"/>
      <c r="K142" s="762"/>
      <c r="L142" s="764" t="str">
        <f t="shared" si="23"/>
        <v>[WFB56.</v>
      </c>
      <c r="M142" s="758" t="s">
        <v>14256</v>
      </c>
      <c r="N142" s="744" t="s">
        <v>14035</v>
      </c>
      <c r="O142" s="744" t="str">
        <f t="shared" si="21"/>
        <v>[WFB56.9]</v>
      </c>
      <c r="Q142" s="744" t="str">
        <f t="shared" si="22"/>
        <v>[WFB56.9][물류PC] Stage Slave Axis: Hardware Right Limit Switch is Activated</v>
      </c>
      <c r="S142" s="744" t="s">
        <v>18470</v>
      </c>
      <c r="T142" s="744" t="s">
        <v>6542</v>
      </c>
    </row>
    <row r="143" spans="2:20">
      <c r="B143" s="752">
        <v>139</v>
      </c>
      <c r="C143" s="1457"/>
      <c r="D143" s="753" t="s">
        <v>7042</v>
      </c>
      <c r="E143" s="765" t="s">
        <v>18496</v>
      </c>
      <c r="G143" s="754">
        <v>139</v>
      </c>
      <c r="H143" s="1457"/>
      <c r="I143" s="754"/>
      <c r="J143" s="761"/>
      <c r="K143" s="762"/>
      <c r="L143" s="764" t="str">
        <f t="shared" si="23"/>
        <v>[WFB56.</v>
      </c>
      <c r="M143" s="758" t="s">
        <v>14235</v>
      </c>
      <c r="N143" s="744" t="s">
        <v>14035</v>
      </c>
      <c r="O143" s="744" t="str">
        <f t="shared" si="21"/>
        <v>[WFB56.A]</v>
      </c>
      <c r="Q143" s="744" t="str">
        <f t="shared" si="22"/>
        <v>[WFB56.A][물류PC] Stage Slave Axis: Hardware Left Limit Switch is Activated</v>
      </c>
      <c r="S143" s="744" t="s">
        <v>18470</v>
      </c>
      <c r="T143" s="744" t="s">
        <v>6543</v>
      </c>
    </row>
    <row r="144" spans="2:20">
      <c r="B144" s="752">
        <v>140</v>
      </c>
      <c r="C144" s="1457"/>
      <c r="D144" s="753" t="s">
        <v>7043</v>
      </c>
      <c r="E144" s="765" t="s">
        <v>18497</v>
      </c>
      <c r="G144" s="754">
        <v>140</v>
      </c>
      <c r="H144" s="1457"/>
      <c r="I144" s="754"/>
      <c r="J144" s="761"/>
      <c r="K144" s="762"/>
      <c r="L144" s="764" t="str">
        <f t="shared" si="23"/>
        <v>[WFB56.</v>
      </c>
      <c r="M144" s="758" t="s">
        <v>14237</v>
      </c>
      <c r="N144" s="744" t="s">
        <v>14035</v>
      </c>
      <c r="O144" s="744" t="str">
        <f t="shared" si="21"/>
        <v>[WFB56.B]</v>
      </c>
      <c r="Q144" s="744" t="str">
        <f t="shared" si="22"/>
        <v>[WFB56.B][물류PC] Stage Slave Axis: Network Error</v>
      </c>
      <c r="S144" s="744" t="s">
        <v>18470</v>
      </c>
      <c r="T144" s="744" t="s">
        <v>6544</v>
      </c>
    </row>
    <row r="145" spans="2:20">
      <c r="B145" s="752">
        <v>141</v>
      </c>
      <c r="C145" s="1457"/>
      <c r="D145" s="753" t="s">
        <v>7044</v>
      </c>
      <c r="E145" s="765" t="s">
        <v>18498</v>
      </c>
      <c r="G145" s="754">
        <v>141</v>
      </c>
      <c r="H145" s="1457"/>
      <c r="I145" s="754"/>
      <c r="J145" s="761"/>
      <c r="K145" s="762"/>
      <c r="L145" s="764" t="str">
        <f t="shared" si="23"/>
        <v>[WFB56.</v>
      </c>
      <c r="M145" s="758" t="s">
        <v>14239</v>
      </c>
      <c r="N145" s="744" t="s">
        <v>14035</v>
      </c>
      <c r="O145" s="744" t="str">
        <f t="shared" si="21"/>
        <v>[WFB56.C]</v>
      </c>
      <c r="Q145" s="744" t="str">
        <f t="shared" si="22"/>
        <v>[WFB56.C][물류PC] Stage Slave Axis: Overheat</v>
      </c>
      <c r="S145" s="744" t="s">
        <v>18470</v>
      </c>
      <c r="T145" s="744" t="s">
        <v>6545</v>
      </c>
    </row>
    <row r="146" spans="2:20">
      <c r="B146" s="752">
        <v>142</v>
      </c>
      <c r="C146" s="1457"/>
      <c r="D146" s="753" t="s">
        <v>7045</v>
      </c>
      <c r="E146" s="765" t="s">
        <v>18499</v>
      </c>
      <c r="G146" s="754">
        <v>142</v>
      </c>
      <c r="H146" s="1457"/>
      <c r="I146" s="754"/>
      <c r="J146" s="761"/>
      <c r="K146" s="762"/>
      <c r="L146" s="764" t="str">
        <f t="shared" si="23"/>
        <v>[WFB56.</v>
      </c>
      <c r="M146" s="758" t="s">
        <v>14241</v>
      </c>
      <c r="N146" s="744" t="s">
        <v>14035</v>
      </c>
      <c r="O146" s="744" t="str">
        <f t="shared" si="21"/>
        <v>[WFB56.D]</v>
      </c>
      <c r="Q146" s="744" t="str">
        <f t="shared" si="22"/>
        <v>[WFB56.D][물류PC] Stage Slave Axis: Encoder01 Not Connected</v>
      </c>
      <c r="S146" s="744" t="s">
        <v>18470</v>
      </c>
      <c r="T146" s="744" t="s">
        <v>6546</v>
      </c>
    </row>
    <row r="147" spans="2:20">
      <c r="B147" s="752">
        <v>143</v>
      </c>
      <c r="C147" s="1457"/>
      <c r="D147" s="753" t="s">
        <v>7046</v>
      </c>
      <c r="E147" s="765" t="s">
        <v>18500</v>
      </c>
      <c r="G147" s="754">
        <v>143</v>
      </c>
      <c r="H147" s="1457"/>
      <c r="I147" s="754"/>
      <c r="J147" s="761"/>
      <c r="K147" s="762"/>
      <c r="L147" s="764" t="str">
        <f t="shared" si="23"/>
        <v>[WFB56.</v>
      </c>
      <c r="M147" s="758" t="s">
        <v>14243</v>
      </c>
      <c r="N147" s="744" t="s">
        <v>14035</v>
      </c>
      <c r="O147" s="744" t="str">
        <f t="shared" si="21"/>
        <v>[WFB56.E]</v>
      </c>
      <c r="Q147" s="744" t="str">
        <f t="shared" si="22"/>
        <v>[WFB56.E][물류PC] Stage Slave Axis: Encoder02 Not Connected</v>
      </c>
      <c r="S147" s="744" t="s">
        <v>18470</v>
      </c>
      <c r="T147" s="744" t="s">
        <v>6547</v>
      </c>
    </row>
    <row r="148" spans="2:20">
      <c r="B148" s="752">
        <v>144</v>
      </c>
      <c r="C148" s="1458"/>
      <c r="D148" s="753" t="s">
        <v>7047</v>
      </c>
      <c r="E148" s="765" t="s">
        <v>18501</v>
      </c>
      <c r="G148" s="754">
        <v>144</v>
      </c>
      <c r="H148" s="1458"/>
      <c r="I148" s="754"/>
      <c r="J148" s="761"/>
      <c r="K148" s="762"/>
      <c r="L148" s="764" t="str">
        <f t="shared" si="23"/>
        <v>[WFB56.</v>
      </c>
      <c r="M148" s="758" t="s">
        <v>14245</v>
      </c>
      <c r="N148" s="744" t="s">
        <v>14035</v>
      </c>
      <c r="O148" s="744" t="str">
        <f t="shared" si="21"/>
        <v>[WFB56.F]</v>
      </c>
      <c r="Q148" s="744" t="str">
        <f t="shared" si="22"/>
        <v>[WFB56.F][물류PC] Stage Slave Axis: Driver Alarm(Fault)</v>
      </c>
      <c r="S148" s="744" t="s">
        <v>18470</v>
      </c>
      <c r="T148" s="744" t="s">
        <v>6548</v>
      </c>
    </row>
    <row r="149" spans="2:20">
      <c r="B149" s="752">
        <v>145</v>
      </c>
      <c r="C149" s="1456" t="str">
        <f t="shared" ref="C149:C181" si="24">DEC2HEX(HEX2DEC(C133)+1)</f>
        <v>FB57</v>
      </c>
      <c r="D149" s="753">
        <v>0</v>
      </c>
      <c r="E149" s="765" t="s">
        <v>18502</v>
      </c>
      <c r="G149" s="754">
        <v>145</v>
      </c>
      <c r="H149" s="1456" t="str">
        <f t="shared" ref="H149" si="25">DEC2HEX(HEX2DEC(H133)+1)</f>
        <v>FBBE</v>
      </c>
      <c r="I149" s="754"/>
      <c r="J149" s="761"/>
      <c r="K149" s="762"/>
      <c r="L149" s="764" t="s">
        <v>14265</v>
      </c>
      <c r="M149" s="758" t="s">
        <v>14233</v>
      </c>
      <c r="N149" s="744" t="s">
        <v>14035</v>
      </c>
      <c r="O149" s="744" t="str">
        <f t="shared" si="21"/>
        <v>[WFB57.0]</v>
      </c>
      <c r="Q149" s="744" t="str">
        <f t="shared" si="22"/>
        <v>[WFB57.0][물류PC] Stage Slave Axis: Encoder01 Error</v>
      </c>
      <c r="S149" s="744" t="s">
        <v>18470</v>
      </c>
      <c r="T149" s="744" t="s">
        <v>6549</v>
      </c>
    </row>
    <row r="150" spans="2:20">
      <c r="B150" s="752">
        <v>146</v>
      </c>
      <c r="C150" s="1457"/>
      <c r="D150" s="753">
        <v>1</v>
      </c>
      <c r="E150" s="765" t="s">
        <v>18503</v>
      </c>
      <c r="G150" s="754">
        <v>146</v>
      </c>
      <c r="H150" s="1457"/>
      <c r="I150" s="754"/>
      <c r="J150" s="761"/>
      <c r="K150" s="762"/>
      <c r="L150" s="764" t="str">
        <f>L149</f>
        <v>[WFB57.</v>
      </c>
      <c r="M150" s="758" t="s">
        <v>14247</v>
      </c>
      <c r="N150" s="744" t="s">
        <v>14035</v>
      </c>
      <c r="O150" s="744" t="str">
        <f t="shared" si="21"/>
        <v>[WFB57.1]</v>
      </c>
      <c r="Q150" s="744" t="str">
        <f t="shared" si="22"/>
        <v>[WFB57.1][물류PC] Stage Slave Axis: Encoder02 Error</v>
      </c>
      <c r="S150" s="744" t="s">
        <v>18470</v>
      </c>
      <c r="T150" s="744" t="s">
        <v>6550</v>
      </c>
    </row>
    <row r="151" spans="2:20">
      <c r="B151" s="752">
        <v>147</v>
      </c>
      <c r="C151" s="1457"/>
      <c r="D151" s="753">
        <v>2</v>
      </c>
      <c r="E151" s="765" t="s">
        <v>18504</v>
      </c>
      <c r="G151" s="754">
        <v>147</v>
      </c>
      <c r="H151" s="1457"/>
      <c r="I151" s="754"/>
      <c r="J151" s="761"/>
      <c r="K151" s="762"/>
      <c r="L151" s="764" t="str">
        <f t="shared" ref="L151:L164" si="26">L150</f>
        <v>[WFB57.</v>
      </c>
      <c r="M151" s="758" t="s">
        <v>14249</v>
      </c>
      <c r="N151" s="744" t="s">
        <v>14035</v>
      </c>
      <c r="O151" s="744" t="str">
        <f t="shared" si="21"/>
        <v>[WFB57.2]</v>
      </c>
      <c r="Q151" s="744" t="str">
        <f t="shared" si="22"/>
        <v>[WFB57.2][물류PC] Stage Slave Axis: Velocity Limit</v>
      </c>
      <c r="S151" s="744" t="s">
        <v>18470</v>
      </c>
      <c r="T151" s="744" t="s">
        <v>6551</v>
      </c>
    </row>
    <row r="152" spans="2:20">
      <c r="B152" s="752">
        <v>148</v>
      </c>
      <c r="C152" s="1457"/>
      <c r="D152" s="753">
        <v>3</v>
      </c>
      <c r="E152" s="765" t="s">
        <v>18505</v>
      </c>
      <c r="G152" s="754">
        <v>148</v>
      </c>
      <c r="H152" s="1457"/>
      <c r="I152" s="754"/>
      <c r="J152" s="761"/>
      <c r="K152" s="762"/>
      <c r="L152" s="764" t="str">
        <f t="shared" si="26"/>
        <v>[WFB57.</v>
      </c>
      <c r="M152" s="758" t="s">
        <v>14250</v>
      </c>
      <c r="N152" s="744" t="s">
        <v>14035</v>
      </c>
      <c r="O152" s="744" t="str">
        <f t="shared" si="21"/>
        <v>[WFB57.3]</v>
      </c>
      <c r="Q152" s="744" t="str">
        <f t="shared" si="22"/>
        <v>[WFB57.3][물류PC] Stage Slave Axis: Acceleration Limit</v>
      </c>
      <c r="S152" s="744" t="s">
        <v>18470</v>
      </c>
      <c r="T152" s="744" t="s">
        <v>6552</v>
      </c>
    </row>
    <row r="153" spans="2:20">
      <c r="B153" s="752">
        <v>149</v>
      </c>
      <c r="C153" s="1457"/>
      <c r="D153" s="753">
        <v>4</v>
      </c>
      <c r="E153" s="765" t="s">
        <v>18506</v>
      </c>
      <c r="G153" s="754">
        <v>149</v>
      </c>
      <c r="H153" s="1457"/>
      <c r="I153" s="754"/>
      <c r="J153" s="761"/>
      <c r="K153" s="762"/>
      <c r="L153" s="764" t="str">
        <f t="shared" si="26"/>
        <v>[WFB57.</v>
      </c>
      <c r="M153" s="758" t="s">
        <v>14251</v>
      </c>
      <c r="N153" s="744" t="s">
        <v>14035</v>
      </c>
      <c r="O153" s="744" t="str">
        <f t="shared" si="21"/>
        <v>[WFB57.4]</v>
      </c>
      <c r="Q153" s="744" t="str">
        <f t="shared" si="22"/>
        <v>[WFB57.4][물류PC] Stage Slave Axis: Current Limit</v>
      </c>
      <c r="S153" s="744" t="s">
        <v>18470</v>
      </c>
      <c r="T153" s="744" t="s">
        <v>6553</v>
      </c>
    </row>
    <row r="154" spans="2:20">
      <c r="B154" s="752">
        <v>150</v>
      </c>
      <c r="C154" s="1457"/>
      <c r="D154" s="753">
        <v>5</v>
      </c>
      <c r="E154" s="765" t="s">
        <v>18507</v>
      </c>
      <c r="G154" s="754">
        <v>150</v>
      </c>
      <c r="H154" s="1457"/>
      <c r="I154" s="754"/>
      <c r="J154" s="761"/>
      <c r="K154" s="762"/>
      <c r="L154" s="764" t="str">
        <f t="shared" si="26"/>
        <v>[WFB57.</v>
      </c>
      <c r="M154" s="758" t="s">
        <v>14252</v>
      </c>
      <c r="N154" s="744" t="s">
        <v>14035</v>
      </c>
      <c r="O154" s="744" t="str">
        <f t="shared" si="21"/>
        <v>[WFB57.5]</v>
      </c>
      <c r="Q154" s="744" t="str">
        <f t="shared" si="22"/>
        <v>[WFB57.5][물류PC] Review Axis: Hardware Right Limit Switch is Activated</v>
      </c>
      <c r="S154" s="744" t="s">
        <v>18470</v>
      </c>
      <c r="T154" s="744" t="s">
        <v>6554</v>
      </c>
    </row>
    <row r="155" spans="2:20">
      <c r="B155" s="752">
        <v>151</v>
      </c>
      <c r="C155" s="1457"/>
      <c r="D155" s="753">
        <v>6</v>
      </c>
      <c r="E155" s="765" t="s">
        <v>18508</v>
      </c>
      <c r="G155" s="754">
        <v>151</v>
      </c>
      <c r="H155" s="1457"/>
      <c r="I155" s="754"/>
      <c r="J155" s="761"/>
      <c r="K155" s="762"/>
      <c r="L155" s="764" t="str">
        <f t="shared" si="26"/>
        <v>[WFB57.</v>
      </c>
      <c r="M155" s="758" t="s">
        <v>14253</v>
      </c>
      <c r="N155" s="744" t="s">
        <v>14035</v>
      </c>
      <c r="O155" s="744" t="str">
        <f t="shared" si="21"/>
        <v>[WFB57.6]</v>
      </c>
      <c r="Q155" s="744" t="str">
        <f t="shared" si="22"/>
        <v>[WFB57.6][물류PC] Review Axis: Hardware Left Limit Switch is Activated</v>
      </c>
      <c r="S155" s="744" t="s">
        <v>18470</v>
      </c>
      <c r="T155" s="744" t="s">
        <v>6555</v>
      </c>
    </row>
    <row r="156" spans="2:20">
      <c r="B156" s="752">
        <v>152</v>
      </c>
      <c r="C156" s="1457"/>
      <c r="D156" s="753">
        <v>7</v>
      </c>
      <c r="E156" s="765" t="s">
        <v>18509</v>
      </c>
      <c r="G156" s="754">
        <v>152</v>
      </c>
      <c r="H156" s="1457"/>
      <c r="I156" s="754"/>
      <c r="J156" s="761"/>
      <c r="K156" s="762"/>
      <c r="L156" s="764" t="str">
        <f t="shared" si="26"/>
        <v>[WFB57.</v>
      </c>
      <c r="M156" s="758" t="s">
        <v>14254</v>
      </c>
      <c r="N156" s="744" t="s">
        <v>14035</v>
      </c>
      <c r="O156" s="744" t="str">
        <f t="shared" si="21"/>
        <v>[WFB57.7]</v>
      </c>
      <c r="Q156" s="744" t="str">
        <f t="shared" si="22"/>
        <v>[WFB57.7][물류PC] Review Axis: Network Error</v>
      </c>
      <c r="S156" s="744" t="s">
        <v>18470</v>
      </c>
      <c r="T156" s="744" t="s">
        <v>6556</v>
      </c>
    </row>
    <row r="157" spans="2:20">
      <c r="B157" s="752">
        <v>153</v>
      </c>
      <c r="C157" s="1457"/>
      <c r="D157" s="753">
        <v>8</v>
      </c>
      <c r="E157" s="765" t="s">
        <v>18510</v>
      </c>
      <c r="G157" s="754">
        <v>153</v>
      </c>
      <c r="H157" s="1457"/>
      <c r="I157" s="754"/>
      <c r="J157" s="761"/>
      <c r="K157" s="762"/>
      <c r="L157" s="764" t="str">
        <f t="shared" si="26"/>
        <v>[WFB57.</v>
      </c>
      <c r="M157" s="758" t="s">
        <v>14255</v>
      </c>
      <c r="N157" s="744" t="s">
        <v>14035</v>
      </c>
      <c r="O157" s="744" t="str">
        <f t="shared" si="21"/>
        <v>[WFB57.8]</v>
      </c>
      <c r="Q157" s="744" t="str">
        <f t="shared" si="22"/>
        <v>[WFB57.8][물류PC] Review Axis: Overheat</v>
      </c>
      <c r="S157" s="744" t="s">
        <v>18470</v>
      </c>
      <c r="T157" s="744" t="s">
        <v>6557</v>
      </c>
    </row>
    <row r="158" spans="2:20">
      <c r="B158" s="752">
        <v>154</v>
      </c>
      <c r="C158" s="1457"/>
      <c r="D158" s="753">
        <v>9</v>
      </c>
      <c r="E158" s="765" t="s">
        <v>18511</v>
      </c>
      <c r="G158" s="754">
        <v>154</v>
      </c>
      <c r="H158" s="1457"/>
      <c r="I158" s="754"/>
      <c r="J158" s="761"/>
      <c r="K158" s="762"/>
      <c r="L158" s="764" t="str">
        <f t="shared" si="26"/>
        <v>[WFB57.</v>
      </c>
      <c r="M158" s="758" t="s">
        <v>14256</v>
      </c>
      <c r="N158" s="744" t="s">
        <v>14035</v>
      </c>
      <c r="O158" s="744" t="str">
        <f t="shared" si="21"/>
        <v>[WFB57.9]</v>
      </c>
      <c r="Q158" s="744" t="str">
        <f t="shared" si="22"/>
        <v>[WFB57.9][물류PC] Review Axis: Encoder01 Not Connected</v>
      </c>
      <c r="S158" s="744" t="s">
        <v>18470</v>
      </c>
      <c r="T158" s="744" t="s">
        <v>6558</v>
      </c>
    </row>
    <row r="159" spans="2:20">
      <c r="B159" s="752">
        <v>155</v>
      </c>
      <c r="C159" s="1457"/>
      <c r="D159" s="753" t="s">
        <v>7042</v>
      </c>
      <c r="E159" s="765" t="s">
        <v>18512</v>
      </c>
      <c r="G159" s="754">
        <v>155</v>
      </c>
      <c r="H159" s="1457"/>
      <c r="I159" s="754"/>
      <c r="J159" s="761"/>
      <c r="K159" s="762"/>
      <c r="L159" s="764" t="str">
        <f t="shared" si="26"/>
        <v>[WFB57.</v>
      </c>
      <c r="M159" s="758" t="s">
        <v>14235</v>
      </c>
      <c r="N159" s="744" t="s">
        <v>14035</v>
      </c>
      <c r="O159" s="744" t="str">
        <f t="shared" si="21"/>
        <v>[WFB57.A]</v>
      </c>
      <c r="Q159" s="744" t="str">
        <f t="shared" si="22"/>
        <v>[WFB57.A][물류PC] Review Axis: Encoder02 Not Connected</v>
      </c>
      <c r="S159" s="744" t="s">
        <v>18470</v>
      </c>
      <c r="T159" s="744" t="s">
        <v>6559</v>
      </c>
    </row>
    <row r="160" spans="2:20">
      <c r="B160" s="752">
        <v>156</v>
      </c>
      <c r="C160" s="1457"/>
      <c r="D160" s="753" t="s">
        <v>7043</v>
      </c>
      <c r="E160" s="765" t="s">
        <v>18513</v>
      </c>
      <c r="G160" s="754">
        <v>156</v>
      </c>
      <c r="H160" s="1457"/>
      <c r="I160" s="754"/>
      <c r="J160" s="761"/>
      <c r="K160" s="762"/>
      <c r="L160" s="764" t="str">
        <f t="shared" si="26"/>
        <v>[WFB57.</v>
      </c>
      <c r="M160" s="758" t="s">
        <v>14237</v>
      </c>
      <c r="N160" s="744" t="s">
        <v>14035</v>
      </c>
      <c r="O160" s="744" t="str">
        <f t="shared" si="21"/>
        <v>[WFB57.B]</v>
      </c>
      <c r="Q160" s="744" t="str">
        <f t="shared" si="22"/>
        <v>[WFB57.B][물류PC] Review Axis: Driver Alarm(Fault)</v>
      </c>
      <c r="S160" s="744" t="s">
        <v>18470</v>
      </c>
      <c r="T160" s="744" t="s">
        <v>6560</v>
      </c>
    </row>
    <row r="161" spans="2:20">
      <c r="B161" s="752">
        <v>157</v>
      </c>
      <c r="C161" s="1457"/>
      <c r="D161" s="753" t="s">
        <v>7044</v>
      </c>
      <c r="E161" s="765" t="s">
        <v>18514</v>
      </c>
      <c r="G161" s="754">
        <v>157</v>
      </c>
      <c r="H161" s="1457"/>
      <c r="I161" s="754"/>
      <c r="J161" s="761"/>
      <c r="K161" s="762"/>
      <c r="L161" s="764" t="str">
        <f t="shared" si="26"/>
        <v>[WFB57.</v>
      </c>
      <c r="M161" s="758" t="s">
        <v>14239</v>
      </c>
      <c r="N161" s="744" t="s">
        <v>14035</v>
      </c>
      <c r="O161" s="744" t="str">
        <f t="shared" si="21"/>
        <v>[WFB57.C]</v>
      </c>
      <c r="Q161" s="744" t="str">
        <f t="shared" si="22"/>
        <v>[WFB57.C][물류PC] Review Axis: Encoder01 Error</v>
      </c>
      <c r="S161" s="744" t="s">
        <v>18470</v>
      </c>
      <c r="T161" s="744" t="s">
        <v>6561</v>
      </c>
    </row>
    <row r="162" spans="2:20">
      <c r="B162" s="752">
        <v>158</v>
      </c>
      <c r="C162" s="1457"/>
      <c r="D162" s="753" t="s">
        <v>7045</v>
      </c>
      <c r="E162" s="765" t="s">
        <v>18515</v>
      </c>
      <c r="G162" s="754">
        <v>158</v>
      </c>
      <c r="H162" s="1457"/>
      <c r="I162" s="754"/>
      <c r="J162" s="761"/>
      <c r="K162" s="762"/>
      <c r="L162" s="764" t="str">
        <f t="shared" si="26"/>
        <v>[WFB57.</v>
      </c>
      <c r="M162" s="758" t="s">
        <v>14241</v>
      </c>
      <c r="N162" s="744" t="s">
        <v>14035</v>
      </c>
      <c r="O162" s="744" t="str">
        <f t="shared" si="21"/>
        <v>[WFB57.D]</v>
      </c>
      <c r="Q162" s="744" t="str">
        <f t="shared" si="22"/>
        <v>[WFB57.D][물류PC] Review Axis: Encoder02 Error</v>
      </c>
      <c r="S162" s="744" t="s">
        <v>18470</v>
      </c>
      <c r="T162" s="744" t="s">
        <v>6562</v>
      </c>
    </row>
    <row r="163" spans="2:20">
      <c r="B163" s="752">
        <v>159</v>
      </c>
      <c r="C163" s="1457"/>
      <c r="D163" s="753" t="s">
        <v>7046</v>
      </c>
      <c r="E163" s="765" t="s">
        <v>18516</v>
      </c>
      <c r="G163" s="754">
        <v>159</v>
      </c>
      <c r="H163" s="1457"/>
      <c r="I163" s="754"/>
      <c r="J163" s="761"/>
      <c r="K163" s="762"/>
      <c r="L163" s="764" t="str">
        <f t="shared" si="26"/>
        <v>[WFB57.</v>
      </c>
      <c r="M163" s="758" t="s">
        <v>14243</v>
      </c>
      <c r="N163" s="744" t="s">
        <v>14035</v>
      </c>
      <c r="O163" s="744" t="str">
        <f t="shared" si="21"/>
        <v>[WFB57.E]</v>
      </c>
      <c r="Q163" s="744" t="str">
        <f t="shared" si="22"/>
        <v>[WFB57.E][물류PC] Review Axis: Velocity Limit</v>
      </c>
      <c r="S163" s="744" t="s">
        <v>18470</v>
      </c>
      <c r="T163" s="744" t="s">
        <v>6563</v>
      </c>
    </row>
    <row r="164" spans="2:20">
      <c r="B164" s="752">
        <v>160</v>
      </c>
      <c r="C164" s="1458"/>
      <c r="D164" s="753" t="s">
        <v>7047</v>
      </c>
      <c r="E164" s="765" t="s">
        <v>18517</v>
      </c>
      <c r="G164" s="754">
        <v>160</v>
      </c>
      <c r="H164" s="1458"/>
      <c r="I164" s="754"/>
      <c r="J164" s="761"/>
      <c r="K164" s="762"/>
      <c r="L164" s="764" t="str">
        <f t="shared" si="26"/>
        <v>[WFB57.</v>
      </c>
      <c r="M164" s="758" t="s">
        <v>14245</v>
      </c>
      <c r="N164" s="744" t="s">
        <v>14035</v>
      </c>
      <c r="O164" s="744" t="str">
        <f t="shared" si="21"/>
        <v>[WFB57.F]</v>
      </c>
      <c r="Q164" s="744" t="str">
        <f t="shared" si="22"/>
        <v>[WFB57.F][물류PC] Review Axis: Acceleration Limit</v>
      </c>
      <c r="S164" s="744" t="s">
        <v>18470</v>
      </c>
      <c r="T164" s="744" t="s">
        <v>6564</v>
      </c>
    </row>
    <row r="165" spans="2:20">
      <c r="B165" s="752">
        <v>161</v>
      </c>
      <c r="C165" s="1456" t="str">
        <f t="shared" si="19"/>
        <v>FB58</v>
      </c>
      <c r="D165" s="753">
        <v>0</v>
      </c>
      <c r="E165" s="765" t="s">
        <v>18518</v>
      </c>
      <c r="G165" s="754">
        <v>161</v>
      </c>
      <c r="H165" s="1456" t="str">
        <f t="shared" ref="H165" si="27">DEC2HEX(HEX2DEC(H149)+1)</f>
        <v>FBBF</v>
      </c>
      <c r="I165" s="754"/>
      <c r="J165" s="761"/>
      <c r="K165" s="762"/>
      <c r="L165" s="764" t="s">
        <v>14266</v>
      </c>
      <c r="M165" s="758" t="s">
        <v>14233</v>
      </c>
      <c r="N165" s="744" t="s">
        <v>14035</v>
      </c>
      <c r="O165" s="744" t="str">
        <f t="shared" si="21"/>
        <v>[WFB58.0]</v>
      </c>
      <c r="Q165" s="744" t="str">
        <f t="shared" si="22"/>
        <v>[WFB58.0][물류PC] Review Axis: Current Limit</v>
      </c>
      <c r="S165" s="744" t="s">
        <v>18470</v>
      </c>
      <c r="T165" s="744" t="s">
        <v>6565</v>
      </c>
    </row>
    <row r="166" spans="2:20">
      <c r="B166" s="752">
        <v>162</v>
      </c>
      <c r="C166" s="1457"/>
      <c r="D166" s="753">
        <v>1</v>
      </c>
      <c r="E166" s="765" t="s">
        <v>18519</v>
      </c>
      <c r="G166" s="754">
        <v>162</v>
      </c>
      <c r="H166" s="1457"/>
      <c r="I166" s="754"/>
      <c r="J166" s="761"/>
      <c r="K166" s="762"/>
      <c r="L166" s="764" t="str">
        <f>L165</f>
        <v>[WFB58.</v>
      </c>
      <c r="M166" s="758" t="s">
        <v>14247</v>
      </c>
      <c r="N166" s="744" t="s">
        <v>14035</v>
      </c>
      <c r="O166" s="744" t="str">
        <f t="shared" si="21"/>
        <v>[WFB58.1]</v>
      </c>
      <c r="Q166" s="744" t="str">
        <f t="shared" si="22"/>
        <v>[WFB58.1][물류PC] LDS Axis: Hardware Right Limit Switch is Activated</v>
      </c>
      <c r="S166" s="744" t="s">
        <v>18470</v>
      </c>
      <c r="T166" s="744" t="s">
        <v>6566</v>
      </c>
    </row>
    <row r="167" spans="2:20">
      <c r="B167" s="752">
        <v>163</v>
      </c>
      <c r="C167" s="1457"/>
      <c r="D167" s="753">
        <v>2</v>
      </c>
      <c r="E167" s="765" t="s">
        <v>18520</v>
      </c>
      <c r="G167" s="754">
        <v>163</v>
      </c>
      <c r="H167" s="1457"/>
      <c r="I167" s="754"/>
      <c r="J167" s="761"/>
      <c r="K167" s="762"/>
      <c r="L167" s="764" t="str">
        <f t="shared" ref="L167:L180" si="28">L166</f>
        <v>[WFB58.</v>
      </c>
      <c r="M167" s="758" t="s">
        <v>14249</v>
      </c>
      <c r="N167" s="744" t="s">
        <v>14035</v>
      </c>
      <c r="O167" s="744" t="str">
        <f t="shared" si="21"/>
        <v>[WFB58.2]</v>
      </c>
      <c r="Q167" s="744" t="str">
        <f t="shared" si="22"/>
        <v>[WFB58.2][물류PC] LDS Axis: Hardware Left Limit Switch is Activated</v>
      </c>
      <c r="S167" s="744" t="s">
        <v>18470</v>
      </c>
      <c r="T167" s="744" t="s">
        <v>6567</v>
      </c>
    </row>
    <row r="168" spans="2:20">
      <c r="B168" s="752">
        <v>164</v>
      </c>
      <c r="C168" s="1457"/>
      <c r="D168" s="753">
        <v>3</v>
      </c>
      <c r="E168" s="765" t="s">
        <v>18521</v>
      </c>
      <c r="G168" s="754">
        <v>164</v>
      </c>
      <c r="H168" s="1457"/>
      <c r="I168" s="754"/>
      <c r="J168" s="761"/>
      <c r="K168" s="762"/>
      <c r="L168" s="764" t="str">
        <f t="shared" si="28"/>
        <v>[WFB58.</v>
      </c>
      <c r="M168" s="758" t="s">
        <v>14250</v>
      </c>
      <c r="N168" s="744" t="s">
        <v>14035</v>
      </c>
      <c r="O168" s="744" t="str">
        <f t="shared" si="21"/>
        <v>[WFB58.3]</v>
      </c>
      <c r="Q168" s="744" t="str">
        <f t="shared" si="22"/>
        <v>[WFB58.3][물류PC] LDS Axis: Network Error</v>
      </c>
      <c r="S168" s="744" t="s">
        <v>18470</v>
      </c>
      <c r="T168" s="744" t="s">
        <v>6568</v>
      </c>
    </row>
    <row r="169" spans="2:20">
      <c r="B169" s="752">
        <v>165</v>
      </c>
      <c r="C169" s="1457"/>
      <c r="D169" s="753">
        <v>4</v>
      </c>
      <c r="E169" s="765" t="s">
        <v>18522</v>
      </c>
      <c r="G169" s="754">
        <v>165</v>
      </c>
      <c r="H169" s="1457"/>
      <c r="I169" s="754"/>
      <c r="J169" s="761"/>
      <c r="K169" s="762"/>
      <c r="L169" s="764" t="str">
        <f t="shared" si="28"/>
        <v>[WFB58.</v>
      </c>
      <c r="M169" s="758" t="s">
        <v>14251</v>
      </c>
      <c r="N169" s="744" t="s">
        <v>14035</v>
      </c>
      <c r="O169" s="744" t="str">
        <f t="shared" si="21"/>
        <v>[WFB58.4]</v>
      </c>
      <c r="Q169" s="744" t="str">
        <f t="shared" si="22"/>
        <v>[WFB58.4][물류PC] LDS Axis: Overheat</v>
      </c>
      <c r="S169" s="744" t="s">
        <v>18470</v>
      </c>
      <c r="T169" s="744" t="s">
        <v>6569</v>
      </c>
    </row>
    <row r="170" spans="2:20">
      <c r="B170" s="752">
        <v>166</v>
      </c>
      <c r="C170" s="1457"/>
      <c r="D170" s="753">
        <v>5</v>
      </c>
      <c r="E170" s="765" t="s">
        <v>18523</v>
      </c>
      <c r="G170" s="754">
        <v>166</v>
      </c>
      <c r="H170" s="1457"/>
      <c r="I170" s="754"/>
      <c r="J170" s="761"/>
      <c r="K170" s="762"/>
      <c r="L170" s="764" t="str">
        <f t="shared" si="28"/>
        <v>[WFB58.</v>
      </c>
      <c r="M170" s="758" t="s">
        <v>14252</v>
      </c>
      <c r="N170" s="744" t="s">
        <v>14035</v>
      </c>
      <c r="O170" s="744" t="str">
        <f t="shared" si="21"/>
        <v>[WFB58.5]</v>
      </c>
      <c r="Q170" s="744" t="str">
        <f t="shared" si="22"/>
        <v>[WFB58.5][물류PC] LDS Axis: Encoder01 Not Connected</v>
      </c>
      <c r="S170" s="744" t="s">
        <v>18470</v>
      </c>
      <c r="T170" s="744" t="s">
        <v>6570</v>
      </c>
    </row>
    <row r="171" spans="2:20">
      <c r="B171" s="752">
        <v>167</v>
      </c>
      <c r="C171" s="1457"/>
      <c r="D171" s="753">
        <v>6</v>
      </c>
      <c r="E171" s="765" t="s">
        <v>18524</v>
      </c>
      <c r="G171" s="754">
        <v>167</v>
      </c>
      <c r="H171" s="1457"/>
      <c r="I171" s="754"/>
      <c r="J171" s="761"/>
      <c r="K171" s="762"/>
      <c r="L171" s="764" t="str">
        <f t="shared" si="28"/>
        <v>[WFB58.</v>
      </c>
      <c r="M171" s="758" t="s">
        <v>14253</v>
      </c>
      <c r="N171" s="744" t="s">
        <v>14035</v>
      </c>
      <c r="O171" s="744" t="str">
        <f t="shared" si="21"/>
        <v>[WFB58.6]</v>
      </c>
      <c r="Q171" s="744" t="str">
        <f t="shared" si="22"/>
        <v>[WFB58.6][물류PC] LDS Axis: Encoder02 Not Connected</v>
      </c>
      <c r="S171" s="744" t="s">
        <v>18470</v>
      </c>
      <c r="T171" s="744" t="s">
        <v>6571</v>
      </c>
    </row>
    <row r="172" spans="2:20">
      <c r="B172" s="752">
        <v>168</v>
      </c>
      <c r="C172" s="1457"/>
      <c r="D172" s="753">
        <v>7</v>
      </c>
      <c r="E172" s="765" t="s">
        <v>18525</v>
      </c>
      <c r="G172" s="754">
        <v>168</v>
      </c>
      <c r="H172" s="1457"/>
      <c r="I172" s="754"/>
      <c r="J172" s="761"/>
      <c r="K172" s="762"/>
      <c r="L172" s="764" t="str">
        <f t="shared" si="28"/>
        <v>[WFB58.</v>
      </c>
      <c r="M172" s="758" t="s">
        <v>14254</v>
      </c>
      <c r="N172" s="744" t="s">
        <v>14035</v>
      </c>
      <c r="O172" s="744" t="str">
        <f t="shared" si="21"/>
        <v>[WFB58.7]</v>
      </c>
      <c r="Q172" s="744" t="str">
        <f t="shared" si="22"/>
        <v>[WFB58.7][물류PC] LDS Axis: Driver Alarm(Fault)</v>
      </c>
      <c r="S172" s="744" t="s">
        <v>18470</v>
      </c>
      <c r="T172" s="744" t="s">
        <v>6572</v>
      </c>
    </row>
    <row r="173" spans="2:20">
      <c r="B173" s="752">
        <v>169</v>
      </c>
      <c r="C173" s="1457"/>
      <c r="D173" s="753">
        <v>8</v>
      </c>
      <c r="E173" s="765" t="s">
        <v>18526</v>
      </c>
      <c r="G173" s="754">
        <v>169</v>
      </c>
      <c r="H173" s="1457"/>
      <c r="I173" s="754"/>
      <c r="J173" s="761"/>
      <c r="K173" s="762"/>
      <c r="L173" s="764" t="str">
        <f t="shared" si="28"/>
        <v>[WFB58.</v>
      </c>
      <c r="M173" s="758" t="s">
        <v>14255</v>
      </c>
      <c r="N173" s="744" t="s">
        <v>14035</v>
      </c>
      <c r="O173" s="744" t="str">
        <f t="shared" si="21"/>
        <v>[WFB58.8]</v>
      </c>
      <c r="Q173" s="744" t="str">
        <f t="shared" si="22"/>
        <v>[WFB58.8][물류PC] LDS Axis: Encoder01 Error</v>
      </c>
      <c r="S173" s="744" t="s">
        <v>18470</v>
      </c>
      <c r="T173" s="744" t="s">
        <v>6573</v>
      </c>
    </row>
    <row r="174" spans="2:20">
      <c r="B174" s="752">
        <v>170</v>
      </c>
      <c r="C174" s="1457"/>
      <c r="D174" s="753">
        <v>9</v>
      </c>
      <c r="E174" s="765" t="s">
        <v>18527</v>
      </c>
      <c r="G174" s="754">
        <v>170</v>
      </c>
      <c r="H174" s="1457"/>
      <c r="I174" s="754"/>
      <c r="J174" s="761"/>
      <c r="K174" s="762"/>
      <c r="L174" s="764" t="str">
        <f t="shared" si="28"/>
        <v>[WFB58.</v>
      </c>
      <c r="M174" s="758" t="s">
        <v>14256</v>
      </c>
      <c r="N174" s="744" t="s">
        <v>14035</v>
      </c>
      <c r="O174" s="744" t="str">
        <f t="shared" si="21"/>
        <v>[WFB58.9]</v>
      </c>
      <c r="Q174" s="744" t="str">
        <f t="shared" si="22"/>
        <v>[WFB58.9][물류PC] LDS Axis: Encoder02 Error</v>
      </c>
      <c r="S174" s="744" t="s">
        <v>18470</v>
      </c>
      <c r="T174" s="744" t="s">
        <v>6574</v>
      </c>
    </row>
    <row r="175" spans="2:20">
      <c r="B175" s="752">
        <v>171</v>
      </c>
      <c r="C175" s="1457"/>
      <c r="D175" s="753" t="s">
        <v>7042</v>
      </c>
      <c r="E175" s="765" t="s">
        <v>18528</v>
      </c>
      <c r="G175" s="754">
        <v>171</v>
      </c>
      <c r="H175" s="1457"/>
      <c r="I175" s="754"/>
      <c r="J175" s="761"/>
      <c r="K175" s="762"/>
      <c r="L175" s="764" t="str">
        <f t="shared" si="28"/>
        <v>[WFB58.</v>
      </c>
      <c r="M175" s="758" t="s">
        <v>14235</v>
      </c>
      <c r="N175" s="744" t="s">
        <v>14035</v>
      </c>
      <c r="O175" s="744" t="str">
        <f t="shared" si="21"/>
        <v>[WFB58.A]</v>
      </c>
      <c r="Q175" s="744" t="str">
        <f t="shared" si="22"/>
        <v>[WFB58.A][물류PC] LDS Axis: Velocity Limit</v>
      </c>
      <c r="S175" s="744" t="s">
        <v>18470</v>
      </c>
      <c r="T175" s="744" t="s">
        <v>6575</v>
      </c>
    </row>
    <row r="176" spans="2:20">
      <c r="B176" s="752">
        <v>172</v>
      </c>
      <c r="C176" s="1457"/>
      <c r="D176" s="753" t="s">
        <v>7043</v>
      </c>
      <c r="E176" s="765" t="s">
        <v>18529</v>
      </c>
      <c r="G176" s="754">
        <v>172</v>
      </c>
      <c r="H176" s="1457"/>
      <c r="I176" s="754"/>
      <c r="J176" s="761"/>
      <c r="K176" s="762"/>
      <c r="L176" s="764" t="str">
        <f t="shared" si="28"/>
        <v>[WFB58.</v>
      </c>
      <c r="M176" s="758" t="s">
        <v>14237</v>
      </c>
      <c r="N176" s="744" t="s">
        <v>14035</v>
      </c>
      <c r="O176" s="744" t="str">
        <f t="shared" si="21"/>
        <v>[WFB58.B]</v>
      </c>
      <c r="Q176" s="744" t="str">
        <f t="shared" si="22"/>
        <v>[WFB58.B][물류PC] LDS Axis: Acceleration Limit</v>
      </c>
      <c r="S176" s="744" t="s">
        <v>18470</v>
      </c>
      <c r="T176" s="744" t="s">
        <v>6576</v>
      </c>
    </row>
    <row r="177" spans="2:20">
      <c r="B177" s="752">
        <v>173</v>
      </c>
      <c r="C177" s="1457"/>
      <c r="D177" s="753" t="s">
        <v>7044</v>
      </c>
      <c r="E177" s="765" t="s">
        <v>18530</v>
      </c>
      <c r="G177" s="754">
        <v>173</v>
      </c>
      <c r="H177" s="1457"/>
      <c r="I177" s="754"/>
      <c r="J177" s="761"/>
      <c r="K177" s="762"/>
      <c r="L177" s="764" t="str">
        <f t="shared" si="28"/>
        <v>[WFB58.</v>
      </c>
      <c r="M177" s="758" t="s">
        <v>14239</v>
      </c>
      <c r="N177" s="744" t="s">
        <v>14035</v>
      </c>
      <c r="O177" s="744" t="str">
        <f t="shared" si="21"/>
        <v>[WFB58.C]</v>
      </c>
      <c r="Q177" s="744" t="str">
        <f t="shared" si="22"/>
        <v>[WFB58.C][물류PC] LDS Axis: Current Limit</v>
      </c>
      <c r="S177" s="744" t="s">
        <v>18470</v>
      </c>
      <c r="T177" s="744" t="s">
        <v>6577</v>
      </c>
    </row>
    <row r="178" spans="2:20">
      <c r="B178" s="752">
        <v>174</v>
      </c>
      <c r="C178" s="1457"/>
      <c r="D178" s="753" t="s">
        <v>7045</v>
      </c>
      <c r="E178" s="765" t="s">
        <v>18531</v>
      </c>
      <c r="G178" s="754">
        <v>174</v>
      </c>
      <c r="H178" s="1457"/>
      <c r="I178" s="754"/>
      <c r="J178" s="761"/>
      <c r="K178" s="762"/>
      <c r="L178" s="764" t="str">
        <f t="shared" si="28"/>
        <v>[WFB58.</v>
      </c>
      <c r="M178" s="758" t="s">
        <v>14241</v>
      </c>
      <c r="N178" s="744" t="s">
        <v>14035</v>
      </c>
      <c r="O178" s="744" t="str">
        <f t="shared" si="21"/>
        <v>[WFB58.D]</v>
      </c>
      <c r="Q178" s="744" t="str">
        <f t="shared" si="22"/>
        <v>[WFB58.D][물류PC] ACS Buffer 중 Interlock Buffer의 상태가 RUN이 아닙니다.</v>
      </c>
      <c r="S178" s="744" t="s">
        <v>18470</v>
      </c>
      <c r="T178" s="744" t="s">
        <v>18408</v>
      </c>
    </row>
    <row r="179" spans="2:20">
      <c r="B179" s="752">
        <v>175</v>
      </c>
      <c r="C179" s="1457"/>
      <c r="D179" s="753" t="s">
        <v>7046</v>
      </c>
      <c r="E179" s="765" t="s">
        <v>18532</v>
      </c>
      <c r="G179" s="754">
        <v>175</v>
      </c>
      <c r="H179" s="1457"/>
      <c r="I179" s="754"/>
      <c r="J179" s="761"/>
      <c r="K179" s="762"/>
      <c r="L179" s="764" t="str">
        <f t="shared" si="28"/>
        <v>[WFB58.</v>
      </c>
      <c r="M179" s="758" t="s">
        <v>14243</v>
      </c>
      <c r="N179" s="744" t="s">
        <v>14035</v>
      </c>
      <c r="O179" s="744" t="str">
        <f t="shared" si="21"/>
        <v>[WFB58.E]</v>
      </c>
      <c r="Q179" s="744" t="str">
        <f t="shared" si="22"/>
        <v>[WFB58.E][물류PC] ACS Stage Alarm 발생</v>
      </c>
      <c r="S179" s="744" t="s">
        <v>18470</v>
      </c>
      <c r="T179" s="744" t="s">
        <v>18409</v>
      </c>
    </row>
    <row r="180" spans="2:20">
      <c r="B180" s="752">
        <v>176</v>
      </c>
      <c r="C180" s="1458"/>
      <c r="D180" s="753" t="s">
        <v>7047</v>
      </c>
      <c r="E180" s="765" t="s">
        <v>18533</v>
      </c>
      <c r="G180" s="754">
        <v>176</v>
      </c>
      <c r="H180" s="1458"/>
      <c r="I180" s="754"/>
      <c r="J180" s="761"/>
      <c r="K180" s="762"/>
      <c r="L180" s="764" t="str">
        <f t="shared" si="28"/>
        <v>[WFB58.</v>
      </c>
      <c r="M180" s="758" t="s">
        <v>14245</v>
      </c>
      <c r="N180" s="744" t="s">
        <v>14035</v>
      </c>
      <c r="O180" s="744" t="str">
        <f t="shared" si="21"/>
        <v>[WFB58.F]</v>
      </c>
      <c r="Q180" s="744" t="str">
        <f t="shared" si="22"/>
        <v>[WFB58.F][물류PC] Review Motor is not enable.</v>
      </c>
      <c r="S180" s="744" t="s">
        <v>18470</v>
      </c>
      <c r="T180" s="744" t="s">
        <v>6580</v>
      </c>
    </row>
    <row r="181" spans="2:20">
      <c r="B181" s="752">
        <v>177</v>
      </c>
      <c r="C181" s="1456" t="str">
        <f t="shared" si="24"/>
        <v>FB59</v>
      </c>
      <c r="D181" s="753">
        <v>0</v>
      </c>
      <c r="E181" s="765" t="s">
        <v>18534</v>
      </c>
      <c r="G181" s="754">
        <v>177</v>
      </c>
      <c r="H181" s="1456" t="str">
        <f t="shared" ref="H181" si="29">DEC2HEX(HEX2DEC(H165)+1)</f>
        <v>FBC0</v>
      </c>
      <c r="I181" s="754"/>
      <c r="J181" s="761"/>
      <c r="K181" s="762"/>
      <c r="L181" s="764" t="s">
        <v>14267</v>
      </c>
      <c r="M181" s="758" t="s">
        <v>14233</v>
      </c>
      <c r="N181" s="744" t="s">
        <v>14035</v>
      </c>
      <c r="O181" s="744" t="str">
        <f t="shared" si="21"/>
        <v>[WFB59.0]</v>
      </c>
      <c r="Q181" s="744" t="str">
        <f t="shared" si="22"/>
        <v>[WFB59.0][물류PC] Review Motor status is ERROR status</v>
      </c>
      <c r="S181" s="744" t="s">
        <v>18470</v>
      </c>
      <c r="T181" s="744" t="s">
        <v>6581</v>
      </c>
    </row>
    <row r="182" spans="2:20">
      <c r="B182" s="752">
        <v>178</v>
      </c>
      <c r="C182" s="1457"/>
      <c r="D182" s="753">
        <v>1</v>
      </c>
      <c r="E182" s="765" t="s">
        <v>18535</v>
      </c>
      <c r="G182" s="754">
        <v>178</v>
      </c>
      <c r="H182" s="1457"/>
      <c r="I182" s="754"/>
      <c r="J182" s="761"/>
      <c r="K182" s="762"/>
      <c r="L182" s="764" t="str">
        <f>L181</f>
        <v>[WFB59.</v>
      </c>
      <c r="M182" s="758" t="s">
        <v>14247</v>
      </c>
      <c r="N182" s="744" t="s">
        <v>14035</v>
      </c>
      <c r="O182" s="744" t="str">
        <f t="shared" si="21"/>
        <v>[WFB59.1]</v>
      </c>
      <c r="Q182" s="744" t="str">
        <f t="shared" si="22"/>
        <v>[WFB59.1][물류PC] Review Home Flag is not ON.</v>
      </c>
      <c r="S182" s="744" t="s">
        <v>18470</v>
      </c>
      <c r="T182" s="744" t="s">
        <v>6582</v>
      </c>
    </row>
    <row r="183" spans="2:20">
      <c r="B183" s="752">
        <v>179</v>
      </c>
      <c r="C183" s="1457"/>
      <c r="D183" s="753">
        <v>2</v>
      </c>
      <c r="E183" s="765" t="s">
        <v>18536</v>
      </c>
      <c r="G183" s="754">
        <v>179</v>
      </c>
      <c r="H183" s="1457"/>
      <c r="I183" s="754"/>
      <c r="J183" s="761"/>
      <c r="K183" s="762"/>
      <c r="L183" s="764" t="str">
        <f t="shared" ref="L183:L196" si="30">L182</f>
        <v>[WFB59.</v>
      </c>
      <c r="M183" s="758" t="s">
        <v>14249</v>
      </c>
      <c r="N183" s="744" t="s">
        <v>14035</v>
      </c>
      <c r="O183" s="744" t="str">
        <f t="shared" si="21"/>
        <v>[WFB59.2]</v>
      </c>
      <c r="Q183" s="744" t="str">
        <f t="shared" si="22"/>
        <v>[WFB59.2][물류PC] Review Inposition Flag is Not On.</v>
      </c>
      <c r="S183" s="744" t="s">
        <v>18470</v>
      </c>
      <c r="T183" s="744" t="s">
        <v>6583</v>
      </c>
    </row>
    <row r="184" spans="2:20">
      <c r="B184" s="752">
        <v>180</v>
      </c>
      <c r="C184" s="1457"/>
      <c r="D184" s="753">
        <v>3</v>
      </c>
      <c r="E184" s="765" t="s">
        <v>18537</v>
      </c>
      <c r="G184" s="754">
        <v>180</v>
      </c>
      <c r="H184" s="1457"/>
      <c r="I184" s="754"/>
      <c r="J184" s="761"/>
      <c r="K184" s="762"/>
      <c r="L184" s="764" t="str">
        <f t="shared" si="30"/>
        <v>[WFB59.</v>
      </c>
      <c r="M184" s="758" t="s">
        <v>14250</v>
      </c>
      <c r="N184" s="744" t="s">
        <v>14035</v>
      </c>
      <c r="O184" s="744" t="str">
        <f t="shared" si="21"/>
        <v>[WFB59.3]</v>
      </c>
      <c r="Q184" s="744" t="str">
        <f t="shared" si="22"/>
        <v>[WFB59.3][물류PC] Review Home Buffer is not Compiled</v>
      </c>
      <c r="S184" s="744" t="s">
        <v>18470</v>
      </c>
      <c r="T184" s="744" t="s">
        <v>6584</v>
      </c>
    </row>
    <row r="185" spans="2:20">
      <c r="B185" s="752">
        <v>181</v>
      </c>
      <c r="C185" s="1457"/>
      <c r="D185" s="753">
        <v>4</v>
      </c>
      <c r="E185" s="765" t="s">
        <v>18538</v>
      </c>
      <c r="G185" s="754">
        <v>181</v>
      </c>
      <c r="H185" s="1457"/>
      <c r="I185" s="754"/>
      <c r="J185" s="761"/>
      <c r="K185" s="762"/>
      <c r="L185" s="764" t="str">
        <f t="shared" si="30"/>
        <v>[WFB59.</v>
      </c>
      <c r="M185" s="758" t="s">
        <v>14251</v>
      </c>
      <c r="N185" s="744" t="s">
        <v>14035</v>
      </c>
      <c r="O185" s="744" t="str">
        <f t="shared" si="21"/>
        <v>[WFB59.4]</v>
      </c>
      <c r="Q185" s="744" t="str">
        <f t="shared" si="22"/>
        <v>[WFB59.4][물류PC] Current Review Position is not in target position.</v>
      </c>
      <c r="S185" s="744" t="s">
        <v>18470</v>
      </c>
      <c r="T185" s="744" t="s">
        <v>6585</v>
      </c>
    </row>
    <row r="186" spans="2:20">
      <c r="B186" s="752">
        <v>182</v>
      </c>
      <c r="C186" s="1457"/>
      <c r="D186" s="753">
        <v>5</v>
      </c>
      <c r="E186" s="765" t="s">
        <v>18539</v>
      </c>
      <c r="G186" s="754">
        <v>182</v>
      </c>
      <c r="H186" s="1457"/>
      <c r="I186" s="754"/>
      <c r="J186" s="761"/>
      <c r="K186" s="762"/>
      <c r="L186" s="764" t="str">
        <f t="shared" si="30"/>
        <v>[WFB59.</v>
      </c>
      <c r="M186" s="758" t="s">
        <v>14252</v>
      </c>
      <c r="N186" s="744" t="s">
        <v>14035</v>
      </c>
      <c r="O186" s="744" t="str">
        <f t="shared" si="21"/>
        <v>[WFB59.5]</v>
      </c>
      <c r="Q186" s="744" t="str">
        <f t="shared" si="22"/>
        <v>[WFB59.5][물류PC] Review Motor is not Disable.</v>
      </c>
      <c r="S186" s="744" t="s">
        <v>18470</v>
      </c>
      <c r="T186" s="744" t="s">
        <v>6586</v>
      </c>
    </row>
    <row r="187" spans="2:20">
      <c r="B187" s="752">
        <v>183</v>
      </c>
      <c r="C187" s="1457"/>
      <c r="D187" s="753">
        <v>6</v>
      </c>
      <c r="E187" s="765" t="s">
        <v>18540</v>
      </c>
      <c r="G187" s="754">
        <v>183</v>
      </c>
      <c r="H187" s="1457"/>
      <c r="I187" s="754"/>
      <c r="J187" s="761"/>
      <c r="K187" s="762"/>
      <c r="L187" s="764" t="str">
        <f t="shared" si="30"/>
        <v>[WFB59.</v>
      </c>
      <c r="M187" s="758" t="s">
        <v>14253</v>
      </c>
      <c r="N187" s="744" t="s">
        <v>14035</v>
      </c>
      <c r="O187" s="744" t="str">
        <f t="shared" si="21"/>
        <v>[WFB59.6]</v>
      </c>
      <c r="Q187" s="744" t="str">
        <f t="shared" si="22"/>
        <v>[WFB59.6][물류PC] Review Limit Sensor is detected.</v>
      </c>
      <c r="S187" s="744" t="s">
        <v>18470</v>
      </c>
      <c r="T187" s="744" t="s">
        <v>6587</v>
      </c>
    </row>
    <row r="188" spans="2:20">
      <c r="B188" s="752">
        <v>184</v>
      </c>
      <c r="C188" s="1457"/>
      <c r="D188" s="753">
        <v>7</v>
      </c>
      <c r="E188" s="765" t="s">
        <v>18541</v>
      </c>
      <c r="G188" s="754">
        <v>184</v>
      </c>
      <c r="H188" s="1457"/>
      <c r="I188" s="754"/>
      <c r="J188" s="761"/>
      <c r="K188" s="762"/>
      <c r="L188" s="764" t="str">
        <f t="shared" si="30"/>
        <v>[WFB59.</v>
      </c>
      <c r="M188" s="758" t="s">
        <v>14254</v>
      </c>
      <c r="N188" s="744" t="s">
        <v>14035</v>
      </c>
      <c r="O188" s="744" t="str">
        <f t="shared" si="21"/>
        <v>[WFB59.7]</v>
      </c>
      <c r="Q188" s="744" t="str">
        <f t="shared" si="22"/>
        <v>[WFB59.7][물류PC] Review SequenceTable Error, The Sequence Table Could not be found</v>
      </c>
      <c r="S188" s="744" t="s">
        <v>18470</v>
      </c>
      <c r="T188" s="744" t="s">
        <v>6588</v>
      </c>
    </row>
    <row r="189" spans="2:20">
      <c r="B189" s="752">
        <v>185</v>
      </c>
      <c r="C189" s="1457"/>
      <c r="D189" s="753">
        <v>8</v>
      </c>
      <c r="E189" s="765" t="s">
        <v>18542</v>
      </c>
      <c r="G189" s="754">
        <v>185</v>
      </c>
      <c r="H189" s="1457"/>
      <c r="I189" s="754"/>
      <c r="J189" s="761"/>
      <c r="K189" s="762"/>
      <c r="L189" s="764" t="str">
        <f t="shared" si="30"/>
        <v>[WFB59.</v>
      </c>
      <c r="M189" s="758" t="s">
        <v>14255</v>
      </c>
      <c r="N189" s="744" t="s">
        <v>14035</v>
      </c>
      <c r="O189" s="744" t="str">
        <f t="shared" si="21"/>
        <v>[WFB59.8]</v>
      </c>
      <c r="Q189" s="744" t="str">
        <f t="shared" si="22"/>
        <v>[WFB59.8][물류PC] Review Home Buffer is not run in timeout</v>
      </c>
      <c r="S189" s="744" t="s">
        <v>18470</v>
      </c>
      <c r="T189" s="744" t="s">
        <v>6589</v>
      </c>
    </row>
    <row r="190" spans="2:20">
      <c r="B190" s="752">
        <v>186</v>
      </c>
      <c r="C190" s="1457"/>
      <c r="D190" s="753">
        <v>9</v>
      </c>
      <c r="E190" s="765" t="s">
        <v>18543</v>
      </c>
      <c r="G190" s="754">
        <v>186</v>
      </c>
      <c r="H190" s="1457"/>
      <c r="I190" s="754"/>
      <c r="J190" s="761"/>
      <c r="K190" s="762"/>
      <c r="L190" s="764" t="str">
        <f t="shared" si="30"/>
        <v>[WFB59.</v>
      </c>
      <c r="M190" s="758" t="s">
        <v>14256</v>
      </c>
      <c r="N190" s="744" t="s">
        <v>14035</v>
      </c>
      <c r="O190" s="744" t="str">
        <f t="shared" si="21"/>
        <v>[WFB59.9]</v>
      </c>
      <c r="Q190" s="744" t="str">
        <f t="shared" si="22"/>
        <v>[WFB59.9][물류PC] Review Home Buffer is not end in timeout</v>
      </c>
      <c r="S190" s="744" t="s">
        <v>18470</v>
      </c>
      <c r="T190" s="744" t="s">
        <v>6590</v>
      </c>
    </row>
    <row r="191" spans="2:20">
      <c r="B191" s="752">
        <v>187</v>
      </c>
      <c r="C191" s="1457"/>
      <c r="D191" s="753" t="s">
        <v>7042</v>
      </c>
      <c r="E191" s="765" t="s">
        <v>18544</v>
      </c>
      <c r="G191" s="754">
        <v>187</v>
      </c>
      <c r="H191" s="1457"/>
      <c r="I191" s="754"/>
      <c r="J191" s="761"/>
      <c r="K191" s="762"/>
      <c r="L191" s="764" t="str">
        <f t="shared" si="30"/>
        <v>[WFB59.</v>
      </c>
      <c r="M191" s="758" t="s">
        <v>14235</v>
      </c>
      <c r="N191" s="744" t="s">
        <v>14035</v>
      </c>
      <c r="O191" s="744" t="str">
        <f t="shared" si="21"/>
        <v>[WFB59.A]</v>
      </c>
      <c r="Q191" s="744" t="str">
        <f t="shared" si="22"/>
        <v>[WFB59.A][물류PC] Review Absoltue Move timeout</v>
      </c>
      <c r="S191" s="744" t="s">
        <v>18470</v>
      </c>
      <c r="T191" s="744" t="s">
        <v>6591</v>
      </c>
    </row>
    <row r="192" spans="2:20">
      <c r="B192" s="752">
        <v>188</v>
      </c>
      <c r="C192" s="1457"/>
      <c r="D192" s="753" t="s">
        <v>7043</v>
      </c>
      <c r="E192" s="765" t="s">
        <v>18545</v>
      </c>
      <c r="G192" s="754">
        <v>188</v>
      </c>
      <c r="H192" s="1457"/>
      <c r="I192" s="754"/>
      <c r="J192" s="761"/>
      <c r="K192" s="762"/>
      <c r="L192" s="764" t="str">
        <f t="shared" si="30"/>
        <v>[WFB59.</v>
      </c>
      <c r="M192" s="758" t="s">
        <v>14237</v>
      </c>
      <c r="N192" s="744" t="s">
        <v>14035</v>
      </c>
      <c r="O192" s="744" t="str">
        <f t="shared" si="21"/>
        <v>[WFB59.B]</v>
      </c>
      <c r="Q192" s="744" t="str">
        <f t="shared" si="22"/>
        <v>[WFB59.B][물류PC] Review Relative Move timeout</v>
      </c>
      <c r="S192" s="744" t="s">
        <v>18470</v>
      </c>
      <c r="T192" s="744" t="s">
        <v>6592</v>
      </c>
    </row>
    <row r="193" spans="2:20">
      <c r="B193" s="752">
        <v>189</v>
      </c>
      <c r="C193" s="1457"/>
      <c r="D193" s="753" t="s">
        <v>7044</v>
      </c>
      <c r="E193" s="765" t="s">
        <v>18546</v>
      </c>
      <c r="G193" s="754">
        <v>189</v>
      </c>
      <c r="H193" s="1457"/>
      <c r="I193" s="754"/>
      <c r="J193" s="761"/>
      <c r="K193" s="762"/>
      <c r="L193" s="764" t="str">
        <f t="shared" si="30"/>
        <v>[WFB59.</v>
      </c>
      <c r="M193" s="758" t="s">
        <v>14239</v>
      </c>
      <c r="N193" s="744" t="s">
        <v>14035</v>
      </c>
      <c r="O193" s="744" t="str">
        <f t="shared" si="21"/>
        <v>[WFB59.C]</v>
      </c>
      <c r="Q193" s="744" t="str">
        <f t="shared" si="22"/>
        <v>[WFB59.C][물류PC] Review Repeat First Move is not end in timeout</v>
      </c>
      <c r="S193" s="744" t="s">
        <v>18470</v>
      </c>
      <c r="T193" s="744" t="s">
        <v>6593</v>
      </c>
    </row>
    <row r="194" spans="2:20">
      <c r="B194" s="752">
        <v>190</v>
      </c>
      <c r="C194" s="1457"/>
      <c r="D194" s="753" t="s">
        <v>7045</v>
      </c>
      <c r="E194" s="765" t="s">
        <v>18547</v>
      </c>
      <c r="G194" s="754">
        <v>190</v>
      </c>
      <c r="H194" s="1457"/>
      <c r="I194" s="754"/>
      <c r="J194" s="761"/>
      <c r="K194" s="762"/>
      <c r="L194" s="764" t="str">
        <f t="shared" si="30"/>
        <v>[WFB59.</v>
      </c>
      <c r="M194" s="758" t="s">
        <v>14241</v>
      </c>
      <c r="N194" s="744" t="s">
        <v>14035</v>
      </c>
      <c r="O194" s="744" t="str">
        <f t="shared" si="21"/>
        <v>[WFB59.D]</v>
      </c>
      <c r="Q194" s="744" t="str">
        <f t="shared" si="22"/>
        <v>[WFB59.D][물류PC] Review Repeat Second Move is not end in timeout</v>
      </c>
      <c r="S194" s="744" t="s">
        <v>18470</v>
      </c>
      <c r="T194" s="744" t="s">
        <v>6594</v>
      </c>
    </row>
    <row r="195" spans="2:20">
      <c r="B195" s="752">
        <v>191</v>
      </c>
      <c r="C195" s="1457"/>
      <c r="D195" s="753" t="s">
        <v>7046</v>
      </c>
      <c r="E195" s="765" t="s">
        <v>18548</v>
      </c>
      <c r="G195" s="754">
        <v>191</v>
      </c>
      <c r="H195" s="1457"/>
      <c r="I195" s="754"/>
      <c r="J195" s="761"/>
      <c r="K195" s="762"/>
      <c r="L195" s="764" t="str">
        <f t="shared" si="30"/>
        <v>[WFB59.</v>
      </c>
      <c r="M195" s="758" t="s">
        <v>14243</v>
      </c>
      <c r="N195" s="744" t="s">
        <v>14035</v>
      </c>
      <c r="O195" s="744" t="str">
        <f t="shared" si="21"/>
        <v>[WFB59.E]</v>
      </c>
      <c r="Q195" s="744" t="str">
        <f t="shared" si="22"/>
        <v>[WFB59.E][물류PC] Review Home Sensor is not on</v>
      </c>
      <c r="S195" s="744" t="s">
        <v>18470</v>
      </c>
      <c r="T195" s="744" t="s">
        <v>6595</v>
      </c>
    </row>
    <row r="196" spans="2:20">
      <c r="B196" s="752">
        <v>192</v>
      </c>
      <c r="C196" s="1458"/>
      <c r="D196" s="753" t="s">
        <v>7047</v>
      </c>
      <c r="E196" s="765" t="s">
        <v>18549</v>
      </c>
      <c r="G196" s="754">
        <v>192</v>
      </c>
      <c r="H196" s="1458"/>
      <c r="I196" s="754"/>
      <c r="J196" s="761"/>
      <c r="K196" s="762"/>
      <c r="L196" s="764" t="str">
        <f t="shared" si="30"/>
        <v>[WFB59.</v>
      </c>
      <c r="M196" s="758" t="s">
        <v>14245</v>
      </c>
      <c r="N196" s="744" t="s">
        <v>14035</v>
      </c>
      <c r="O196" s="744" t="str">
        <f t="shared" si="21"/>
        <v>[WFB59.F]</v>
      </c>
      <c r="Q196" s="744" t="str">
        <f t="shared" si="22"/>
        <v>[WFB59.F][물류PC] Review Motor Coil Temp is over than abort level</v>
      </c>
      <c r="S196" s="744" t="s">
        <v>18470</v>
      </c>
      <c r="T196" s="744" t="s">
        <v>6596</v>
      </c>
    </row>
    <row r="197" spans="2:20">
      <c r="B197" s="752">
        <v>193</v>
      </c>
      <c r="C197" s="1456" t="str">
        <f t="shared" ref="C197:C229" si="31">DEC2HEX(HEX2DEC(C181)+1)</f>
        <v>FB5A</v>
      </c>
      <c r="D197" s="753">
        <v>0</v>
      </c>
      <c r="E197" s="765" t="s">
        <v>18550</v>
      </c>
      <c r="G197" s="754">
        <v>193</v>
      </c>
      <c r="H197" s="1456" t="str">
        <f t="shared" ref="H197" si="32">DEC2HEX(HEX2DEC(H181)+1)</f>
        <v>FBC1</v>
      </c>
      <c r="I197" s="754"/>
      <c r="J197" s="761"/>
      <c r="K197" s="762"/>
      <c r="L197" s="764" t="s">
        <v>14268</v>
      </c>
      <c r="M197" s="758" t="s">
        <v>14233</v>
      </c>
      <c r="N197" s="744" t="s">
        <v>14035</v>
      </c>
      <c r="O197" s="744" t="str">
        <f t="shared" si="21"/>
        <v>[WFB5A.0]</v>
      </c>
      <c r="Q197" s="744" t="str">
        <f t="shared" si="22"/>
        <v>[WFB5A.0][물류PC] Review is Stop Bacause Grip Switch is Not Enable</v>
      </c>
      <c r="S197" s="744" t="s">
        <v>18470</v>
      </c>
      <c r="T197" s="744" t="s">
        <v>6597</v>
      </c>
    </row>
    <row r="198" spans="2:20">
      <c r="B198" s="752">
        <v>194</v>
      </c>
      <c r="C198" s="1457"/>
      <c r="D198" s="753">
        <v>1</v>
      </c>
      <c r="E198" s="765" t="s">
        <v>18551</v>
      </c>
      <c r="G198" s="754">
        <v>194</v>
      </c>
      <c r="H198" s="1457"/>
      <c r="I198" s="754"/>
      <c r="J198" s="761"/>
      <c r="K198" s="762"/>
      <c r="L198" s="764" t="str">
        <f>L197</f>
        <v>[WFB5A.</v>
      </c>
      <c r="M198" s="758" t="s">
        <v>14247</v>
      </c>
      <c r="N198" s="744" t="s">
        <v>14035</v>
      </c>
      <c r="O198" s="744" t="str">
        <f t="shared" ref="O198:O261" si="33">CONCATENATE(L198,M198)</f>
        <v>[WFB5A.1]</v>
      </c>
      <c r="Q198" s="744" t="str">
        <f t="shared" ref="Q198:Q261" si="34">CONCATENATE(O198,S198,T198)</f>
        <v>[WFB5A.1][물류PC] Review is Stop Bacause Grip Switch EMS is On</v>
      </c>
      <c r="S198" s="744" t="s">
        <v>18470</v>
      </c>
      <c r="T198" s="744" t="s">
        <v>6598</v>
      </c>
    </row>
    <row r="199" spans="2:20">
      <c r="B199" s="752">
        <v>195</v>
      </c>
      <c r="C199" s="1457"/>
      <c r="D199" s="753">
        <v>2</v>
      </c>
      <c r="E199" s="765" t="s">
        <v>18552</v>
      </c>
      <c r="G199" s="754">
        <v>195</v>
      </c>
      <c r="H199" s="1457"/>
      <c r="I199" s="754"/>
      <c r="J199" s="761"/>
      <c r="K199" s="762"/>
      <c r="L199" s="764" t="str">
        <f t="shared" ref="L199:L212" si="35">L198</f>
        <v>[WFB5A.</v>
      </c>
      <c r="M199" s="758" t="s">
        <v>14249</v>
      </c>
      <c r="N199" s="744" t="s">
        <v>14035</v>
      </c>
      <c r="O199" s="744" t="str">
        <f t="shared" si="33"/>
        <v>[WFB5A.2]</v>
      </c>
      <c r="Q199" s="744" t="str">
        <f t="shared" si="34"/>
        <v>[WFB5A.2][물류PC] Review Axis: RMS Limit</v>
      </c>
      <c r="S199" s="744" t="s">
        <v>18470</v>
      </c>
      <c r="T199" s="744" t="s">
        <v>6599</v>
      </c>
    </row>
    <row r="200" spans="2:20">
      <c r="B200" s="752">
        <v>196</v>
      </c>
      <c r="C200" s="1457"/>
      <c r="D200" s="753">
        <v>3</v>
      </c>
      <c r="E200" s="765" t="s">
        <v>18553</v>
      </c>
      <c r="G200" s="754">
        <v>196</v>
      </c>
      <c r="H200" s="1457"/>
      <c r="I200" s="754"/>
      <c r="J200" s="761"/>
      <c r="K200" s="762"/>
      <c r="L200" s="764" t="str">
        <f t="shared" si="35"/>
        <v>[WFB5A.</v>
      </c>
      <c r="M200" s="758" t="s">
        <v>14250</v>
      </c>
      <c r="N200" s="744" t="s">
        <v>14035</v>
      </c>
      <c r="O200" s="744" t="str">
        <f t="shared" si="33"/>
        <v>[WFB5A.3]</v>
      </c>
      <c r="Q200" s="744" t="str">
        <f t="shared" si="34"/>
        <v>[WFB5A.3][물류PC] Review Axis: RMS Peak Limit</v>
      </c>
      <c r="S200" s="744" t="s">
        <v>18470</v>
      </c>
      <c r="T200" s="744" t="s">
        <v>6600</v>
      </c>
    </row>
    <row r="201" spans="2:20">
      <c r="B201" s="752">
        <v>197</v>
      </c>
      <c r="C201" s="1457"/>
      <c r="D201" s="753">
        <v>4</v>
      </c>
      <c r="E201" s="765" t="s">
        <v>18554</v>
      </c>
      <c r="G201" s="754">
        <v>197</v>
      </c>
      <c r="H201" s="1457"/>
      <c r="I201" s="754"/>
      <c r="J201" s="761"/>
      <c r="K201" s="762"/>
      <c r="L201" s="764" t="str">
        <f t="shared" si="35"/>
        <v>[WFB5A.</v>
      </c>
      <c r="M201" s="758" t="s">
        <v>14251</v>
      </c>
      <c r="N201" s="744" t="s">
        <v>14035</v>
      </c>
      <c r="O201" s="744" t="str">
        <f t="shared" si="33"/>
        <v>[WFB5A.4]</v>
      </c>
      <c r="Q201" s="744" t="str">
        <f t="shared" si="34"/>
        <v>[WFB5A.4][물류PC] ACS Review Alarm 발생</v>
      </c>
      <c r="S201" s="744" t="s">
        <v>18470</v>
      </c>
      <c r="T201" s="744" t="s">
        <v>18410</v>
      </c>
    </row>
    <row r="202" spans="2:20">
      <c r="B202" s="752">
        <v>198</v>
      </c>
      <c r="C202" s="1457"/>
      <c r="D202" s="753">
        <v>5</v>
      </c>
      <c r="E202" s="765" t="s">
        <v>18555</v>
      </c>
      <c r="G202" s="754">
        <v>198</v>
      </c>
      <c r="H202" s="1457"/>
      <c r="I202" s="754"/>
      <c r="J202" s="761"/>
      <c r="K202" s="762"/>
      <c r="L202" s="764" t="str">
        <f t="shared" si="35"/>
        <v>[WFB5A.</v>
      </c>
      <c r="M202" s="758" t="s">
        <v>14252</v>
      </c>
      <c r="N202" s="744" t="s">
        <v>14035</v>
      </c>
      <c r="O202" s="744" t="str">
        <f t="shared" si="33"/>
        <v>[WFB5A.5]</v>
      </c>
      <c r="Q202" s="744" t="str">
        <f t="shared" si="34"/>
        <v>[WFB5A.5][물류PC] LDSAxis Motor is not enable.</v>
      </c>
      <c r="S202" s="744" t="s">
        <v>18470</v>
      </c>
      <c r="T202" s="744" t="s">
        <v>6601</v>
      </c>
    </row>
    <row r="203" spans="2:20">
      <c r="B203" s="752">
        <v>199</v>
      </c>
      <c r="C203" s="1457"/>
      <c r="D203" s="753">
        <v>6</v>
      </c>
      <c r="E203" s="765" t="s">
        <v>18556</v>
      </c>
      <c r="G203" s="754">
        <v>199</v>
      </c>
      <c r="H203" s="1457"/>
      <c r="I203" s="754"/>
      <c r="J203" s="761"/>
      <c r="K203" s="762"/>
      <c r="L203" s="764" t="str">
        <f t="shared" si="35"/>
        <v>[WFB5A.</v>
      </c>
      <c r="M203" s="758" t="s">
        <v>14253</v>
      </c>
      <c r="N203" s="744" t="s">
        <v>14035</v>
      </c>
      <c r="O203" s="744" t="str">
        <f t="shared" si="33"/>
        <v>[WFB5A.6]</v>
      </c>
      <c r="Q203" s="744" t="str">
        <f t="shared" si="34"/>
        <v>[WFB5A.6][물류PC] LDSAxis Motor status is ERROR status</v>
      </c>
      <c r="S203" s="744" t="s">
        <v>18470</v>
      </c>
      <c r="T203" s="744" t="s">
        <v>6602</v>
      </c>
    </row>
    <row r="204" spans="2:20">
      <c r="B204" s="752">
        <v>200</v>
      </c>
      <c r="C204" s="1457"/>
      <c r="D204" s="753">
        <v>7</v>
      </c>
      <c r="E204" s="765" t="s">
        <v>18557</v>
      </c>
      <c r="G204" s="754">
        <v>200</v>
      </c>
      <c r="H204" s="1457"/>
      <c r="I204" s="754"/>
      <c r="J204" s="761"/>
      <c r="K204" s="762"/>
      <c r="L204" s="764" t="str">
        <f t="shared" si="35"/>
        <v>[WFB5A.</v>
      </c>
      <c r="M204" s="758" t="s">
        <v>14254</v>
      </c>
      <c r="N204" s="744" t="s">
        <v>14035</v>
      </c>
      <c r="O204" s="744" t="str">
        <f t="shared" si="33"/>
        <v>[WFB5A.7]</v>
      </c>
      <c r="Q204" s="744" t="str">
        <f t="shared" si="34"/>
        <v>[WFB5A.7][물류PC] LDSAxis Home Flag is not ON.</v>
      </c>
      <c r="S204" s="744" t="s">
        <v>18470</v>
      </c>
      <c r="T204" s="744" t="s">
        <v>6603</v>
      </c>
    </row>
    <row r="205" spans="2:20">
      <c r="B205" s="752">
        <v>201</v>
      </c>
      <c r="C205" s="1457"/>
      <c r="D205" s="753">
        <v>8</v>
      </c>
      <c r="E205" s="765" t="s">
        <v>18558</v>
      </c>
      <c r="G205" s="754">
        <v>201</v>
      </c>
      <c r="H205" s="1457"/>
      <c r="I205" s="754"/>
      <c r="J205" s="761"/>
      <c r="K205" s="762"/>
      <c r="L205" s="764" t="str">
        <f t="shared" si="35"/>
        <v>[WFB5A.</v>
      </c>
      <c r="M205" s="758" t="s">
        <v>14255</v>
      </c>
      <c r="N205" s="744" t="s">
        <v>14035</v>
      </c>
      <c r="O205" s="744" t="str">
        <f t="shared" si="33"/>
        <v>[WFB5A.8]</v>
      </c>
      <c r="Q205" s="744" t="str">
        <f t="shared" si="34"/>
        <v>[WFB5A.8][물류PC] LDSAxis Inposition Flag is Not On.</v>
      </c>
      <c r="S205" s="744" t="s">
        <v>18470</v>
      </c>
      <c r="T205" s="744" t="s">
        <v>6604</v>
      </c>
    </row>
    <row r="206" spans="2:20">
      <c r="B206" s="752">
        <v>202</v>
      </c>
      <c r="C206" s="1457"/>
      <c r="D206" s="753">
        <v>9</v>
      </c>
      <c r="E206" s="765" t="s">
        <v>18559</v>
      </c>
      <c r="G206" s="754">
        <v>202</v>
      </c>
      <c r="H206" s="1457"/>
      <c r="I206" s="754"/>
      <c r="J206" s="761"/>
      <c r="K206" s="762"/>
      <c r="L206" s="764" t="str">
        <f t="shared" si="35"/>
        <v>[WFB5A.</v>
      </c>
      <c r="M206" s="758" t="s">
        <v>14256</v>
      </c>
      <c r="N206" s="744" t="s">
        <v>14035</v>
      </c>
      <c r="O206" s="744" t="str">
        <f t="shared" si="33"/>
        <v>[WFB5A.9]</v>
      </c>
      <c r="Q206" s="744" t="str">
        <f t="shared" si="34"/>
        <v>[WFB5A.9][물류PC] LDSAxis Home Buffer is not Compiled</v>
      </c>
      <c r="S206" s="744" t="s">
        <v>18470</v>
      </c>
      <c r="T206" s="744" t="s">
        <v>6605</v>
      </c>
    </row>
    <row r="207" spans="2:20">
      <c r="B207" s="752">
        <v>203</v>
      </c>
      <c r="C207" s="1457"/>
      <c r="D207" s="753" t="s">
        <v>7042</v>
      </c>
      <c r="E207" s="765" t="s">
        <v>18560</v>
      </c>
      <c r="G207" s="754">
        <v>203</v>
      </c>
      <c r="H207" s="1457"/>
      <c r="I207" s="754"/>
      <c r="J207" s="761"/>
      <c r="K207" s="762"/>
      <c r="L207" s="764" t="str">
        <f t="shared" si="35"/>
        <v>[WFB5A.</v>
      </c>
      <c r="M207" s="758" t="s">
        <v>14235</v>
      </c>
      <c r="N207" s="744" t="s">
        <v>14035</v>
      </c>
      <c r="O207" s="744" t="str">
        <f t="shared" si="33"/>
        <v>[WFB5A.A]</v>
      </c>
      <c r="Q207" s="744" t="str">
        <f t="shared" si="34"/>
        <v>[WFB5A.A][물류PC] Current LDSAxis Position is not in target position.</v>
      </c>
      <c r="S207" s="744" t="s">
        <v>18470</v>
      </c>
      <c r="T207" s="744" t="s">
        <v>6606</v>
      </c>
    </row>
    <row r="208" spans="2:20">
      <c r="B208" s="752">
        <v>204</v>
      </c>
      <c r="C208" s="1457"/>
      <c r="D208" s="753" t="s">
        <v>7043</v>
      </c>
      <c r="E208" s="765" t="s">
        <v>18561</v>
      </c>
      <c r="G208" s="754">
        <v>204</v>
      </c>
      <c r="H208" s="1457"/>
      <c r="I208" s="754"/>
      <c r="J208" s="761"/>
      <c r="K208" s="762"/>
      <c r="L208" s="764" t="str">
        <f t="shared" si="35"/>
        <v>[WFB5A.</v>
      </c>
      <c r="M208" s="758" t="s">
        <v>14237</v>
      </c>
      <c r="N208" s="744" t="s">
        <v>14035</v>
      </c>
      <c r="O208" s="744" t="str">
        <f t="shared" si="33"/>
        <v>[WFB5A.B]</v>
      </c>
      <c r="Q208" s="744" t="str">
        <f t="shared" si="34"/>
        <v>[WFB5A.B][물류PC] LDSAxis Motor is not Disable.</v>
      </c>
      <c r="S208" s="744" t="s">
        <v>18470</v>
      </c>
      <c r="T208" s="744" t="s">
        <v>6607</v>
      </c>
    </row>
    <row r="209" spans="2:20">
      <c r="B209" s="752">
        <v>205</v>
      </c>
      <c r="C209" s="1457"/>
      <c r="D209" s="753" t="s">
        <v>7044</v>
      </c>
      <c r="E209" s="765" t="s">
        <v>18562</v>
      </c>
      <c r="G209" s="754">
        <v>205</v>
      </c>
      <c r="H209" s="1457"/>
      <c r="I209" s="754"/>
      <c r="J209" s="761"/>
      <c r="K209" s="762"/>
      <c r="L209" s="764" t="str">
        <f t="shared" si="35"/>
        <v>[WFB5A.</v>
      </c>
      <c r="M209" s="758" t="s">
        <v>14239</v>
      </c>
      <c r="N209" s="744" t="s">
        <v>14035</v>
      </c>
      <c r="O209" s="744" t="str">
        <f t="shared" si="33"/>
        <v>[WFB5A.C]</v>
      </c>
      <c r="Q209" s="744" t="str">
        <f t="shared" si="34"/>
        <v>[WFB5A.C][물류PC] LDSAxis Limit Sensor is detected.</v>
      </c>
      <c r="S209" s="744" t="s">
        <v>18470</v>
      </c>
      <c r="T209" s="744" t="s">
        <v>6608</v>
      </c>
    </row>
    <row r="210" spans="2:20">
      <c r="B210" s="752">
        <v>206</v>
      </c>
      <c r="C210" s="1457"/>
      <c r="D210" s="753" t="s">
        <v>7045</v>
      </c>
      <c r="E210" s="765" t="s">
        <v>18563</v>
      </c>
      <c r="G210" s="754">
        <v>206</v>
      </c>
      <c r="H210" s="1457"/>
      <c r="I210" s="754"/>
      <c r="J210" s="761"/>
      <c r="K210" s="762"/>
      <c r="L210" s="764" t="str">
        <f t="shared" si="35"/>
        <v>[WFB5A.</v>
      </c>
      <c r="M210" s="758" t="s">
        <v>14241</v>
      </c>
      <c r="N210" s="744" t="s">
        <v>14035</v>
      </c>
      <c r="O210" s="744" t="str">
        <f t="shared" si="33"/>
        <v>[WFB5A.D]</v>
      </c>
      <c r="Q210" s="744" t="str">
        <f t="shared" si="34"/>
        <v>[WFB5A.D][물류PC] LDSAxis SequenceTable Error, The Sequence Table Could not be found</v>
      </c>
      <c r="S210" s="744" t="s">
        <v>18470</v>
      </c>
      <c r="T210" s="744" t="s">
        <v>6609</v>
      </c>
    </row>
    <row r="211" spans="2:20">
      <c r="B211" s="752">
        <v>207</v>
      </c>
      <c r="C211" s="1457"/>
      <c r="D211" s="753" t="s">
        <v>7046</v>
      </c>
      <c r="E211" s="765" t="s">
        <v>18564</v>
      </c>
      <c r="G211" s="754">
        <v>207</v>
      </c>
      <c r="H211" s="1457"/>
      <c r="I211" s="754"/>
      <c r="J211" s="761"/>
      <c r="K211" s="762"/>
      <c r="L211" s="764" t="str">
        <f t="shared" si="35"/>
        <v>[WFB5A.</v>
      </c>
      <c r="M211" s="758" t="s">
        <v>14243</v>
      </c>
      <c r="N211" s="744" t="s">
        <v>14035</v>
      </c>
      <c r="O211" s="744" t="str">
        <f t="shared" si="33"/>
        <v>[WFB5A.E]</v>
      </c>
      <c r="Q211" s="744" t="str">
        <f t="shared" si="34"/>
        <v>[WFB5A.E][물류PC] LDSAxis Home Buffer is not run in timeout</v>
      </c>
      <c r="S211" s="744" t="s">
        <v>18470</v>
      </c>
      <c r="T211" s="744" t="s">
        <v>6610</v>
      </c>
    </row>
    <row r="212" spans="2:20">
      <c r="B212" s="752">
        <v>208</v>
      </c>
      <c r="C212" s="1458"/>
      <c r="D212" s="753" t="s">
        <v>7047</v>
      </c>
      <c r="E212" s="765" t="s">
        <v>18565</v>
      </c>
      <c r="G212" s="754">
        <v>208</v>
      </c>
      <c r="H212" s="1458"/>
      <c r="I212" s="754"/>
      <c r="J212" s="761"/>
      <c r="K212" s="762"/>
      <c r="L212" s="764" t="str">
        <f t="shared" si="35"/>
        <v>[WFB5A.</v>
      </c>
      <c r="M212" s="758" t="s">
        <v>14245</v>
      </c>
      <c r="N212" s="744" t="s">
        <v>14035</v>
      </c>
      <c r="O212" s="744" t="str">
        <f t="shared" si="33"/>
        <v>[WFB5A.F]</v>
      </c>
      <c r="Q212" s="744" t="str">
        <f t="shared" si="34"/>
        <v>[WFB5A.F][물류PC] LDSAxis Home Buffer is not end in timeout</v>
      </c>
      <c r="S212" s="744" t="s">
        <v>18470</v>
      </c>
      <c r="T212" s="744" t="s">
        <v>6611</v>
      </c>
    </row>
    <row r="213" spans="2:20">
      <c r="B213" s="752">
        <v>209</v>
      </c>
      <c r="C213" s="1456" t="str">
        <f t="shared" ref="C213:C245" si="36">DEC2HEX(HEX2DEC(C197)+1)</f>
        <v>FB5B</v>
      </c>
      <c r="D213" s="753">
        <v>0</v>
      </c>
      <c r="E213" s="766" t="s">
        <v>18566</v>
      </c>
      <c r="G213" s="754">
        <v>209</v>
      </c>
      <c r="H213" s="1456" t="str">
        <f t="shared" ref="H213" si="37">DEC2HEX(HEX2DEC(H197)+1)</f>
        <v>FBC2</v>
      </c>
      <c r="I213" s="754"/>
      <c r="J213" s="761"/>
      <c r="K213" s="762"/>
      <c r="L213" s="764" t="s">
        <v>14269</v>
      </c>
      <c r="M213" s="758" t="s">
        <v>14233</v>
      </c>
      <c r="N213" s="744" t="s">
        <v>14036</v>
      </c>
      <c r="O213" s="744" t="str">
        <f t="shared" si="33"/>
        <v>[WFB5B.0]</v>
      </c>
      <c r="Q213" s="744" t="str">
        <f t="shared" si="34"/>
        <v>[WFB5B.0][물류PC] LDSAxis Absoltue Move timeout</v>
      </c>
      <c r="S213" s="744" t="s">
        <v>18470</v>
      </c>
      <c r="T213" s="744" t="s">
        <v>6612</v>
      </c>
    </row>
    <row r="214" spans="2:20">
      <c r="B214" s="752">
        <v>210</v>
      </c>
      <c r="C214" s="1457"/>
      <c r="D214" s="753">
        <v>1</v>
      </c>
      <c r="E214" s="766" t="s">
        <v>18567</v>
      </c>
      <c r="G214" s="754">
        <v>210</v>
      </c>
      <c r="H214" s="1457"/>
      <c r="I214" s="754"/>
      <c r="J214" s="761"/>
      <c r="K214" s="762"/>
      <c r="L214" s="764" t="str">
        <f>L213</f>
        <v>[WFB5B.</v>
      </c>
      <c r="M214" s="758" t="s">
        <v>14247</v>
      </c>
      <c r="N214" s="744" t="s">
        <v>14037</v>
      </c>
      <c r="O214" s="744" t="str">
        <f t="shared" si="33"/>
        <v>[WFB5B.1]</v>
      </c>
      <c r="Q214" s="744" t="str">
        <f t="shared" si="34"/>
        <v>[WFB5B.1][물류PC] LDSAxis Relative Move timeout</v>
      </c>
      <c r="S214" s="744" t="s">
        <v>18470</v>
      </c>
      <c r="T214" s="744" t="s">
        <v>6613</v>
      </c>
    </row>
    <row r="215" spans="2:20">
      <c r="B215" s="752">
        <v>211</v>
      </c>
      <c r="C215" s="1457"/>
      <c r="D215" s="753">
        <v>2</v>
      </c>
      <c r="E215" s="766" t="s">
        <v>18568</v>
      </c>
      <c r="G215" s="754">
        <v>211</v>
      </c>
      <c r="H215" s="1457"/>
      <c r="I215" s="754"/>
      <c r="J215" s="761"/>
      <c r="K215" s="762"/>
      <c r="L215" s="764" t="str">
        <f t="shared" ref="L215:L228" si="38">L214</f>
        <v>[WFB5B.</v>
      </c>
      <c r="M215" s="758" t="s">
        <v>14249</v>
      </c>
      <c r="N215" s="744" t="s">
        <v>14038</v>
      </c>
      <c r="O215" s="744" t="str">
        <f t="shared" si="33"/>
        <v>[WFB5B.2]</v>
      </c>
      <c r="Q215" s="744" t="str">
        <f t="shared" si="34"/>
        <v>[WFB5B.2][물류PC] LDSAxis Repeat First Move is not end in timeout</v>
      </c>
      <c r="S215" s="744" t="s">
        <v>18470</v>
      </c>
      <c r="T215" s="744" t="s">
        <v>6614</v>
      </c>
    </row>
    <row r="216" spans="2:20">
      <c r="B216" s="752">
        <v>212</v>
      </c>
      <c r="C216" s="1457"/>
      <c r="D216" s="753">
        <v>3</v>
      </c>
      <c r="E216" s="766" t="s">
        <v>18569</v>
      </c>
      <c r="G216" s="754">
        <v>212</v>
      </c>
      <c r="H216" s="1457"/>
      <c r="I216" s="754"/>
      <c r="J216" s="761"/>
      <c r="K216" s="762"/>
      <c r="L216" s="764" t="str">
        <f t="shared" si="38"/>
        <v>[WFB5B.</v>
      </c>
      <c r="M216" s="758" t="s">
        <v>14250</v>
      </c>
      <c r="N216" s="744" t="s">
        <v>14039</v>
      </c>
      <c r="O216" s="744" t="str">
        <f t="shared" si="33"/>
        <v>[WFB5B.3]</v>
      </c>
      <c r="Q216" s="744" t="str">
        <f t="shared" si="34"/>
        <v>[WFB5B.3][물류PC] LDSAxis Repeat Second Move is not end in timeout</v>
      </c>
      <c r="S216" s="744" t="s">
        <v>18470</v>
      </c>
      <c r="T216" s="744" t="s">
        <v>6615</v>
      </c>
    </row>
    <row r="217" spans="2:20">
      <c r="B217" s="752">
        <v>213</v>
      </c>
      <c r="C217" s="1457"/>
      <c r="D217" s="753">
        <v>4</v>
      </c>
      <c r="E217" s="766" t="s">
        <v>18570</v>
      </c>
      <c r="G217" s="754">
        <v>213</v>
      </c>
      <c r="H217" s="1457"/>
      <c r="I217" s="754"/>
      <c r="J217" s="761"/>
      <c r="K217" s="762"/>
      <c r="L217" s="764" t="str">
        <f t="shared" si="38"/>
        <v>[WFB5B.</v>
      </c>
      <c r="M217" s="758" t="s">
        <v>14251</v>
      </c>
      <c r="N217" s="744" t="s">
        <v>14040</v>
      </c>
      <c r="O217" s="744" t="str">
        <f t="shared" si="33"/>
        <v>[WFB5B.4]</v>
      </c>
      <c r="Q217" s="744" t="str">
        <f t="shared" si="34"/>
        <v>[WFB5B.4][물류PC] LDSAxis Home Sensor is not on</v>
      </c>
      <c r="S217" s="744" t="s">
        <v>18470</v>
      </c>
      <c r="T217" s="744" t="s">
        <v>6616</v>
      </c>
    </row>
    <row r="218" spans="2:20">
      <c r="B218" s="752">
        <v>214</v>
      </c>
      <c r="C218" s="1457"/>
      <c r="D218" s="753">
        <v>5</v>
      </c>
      <c r="E218" s="766" t="s">
        <v>18571</v>
      </c>
      <c r="G218" s="754">
        <v>214</v>
      </c>
      <c r="H218" s="1457"/>
      <c r="I218" s="754"/>
      <c r="J218" s="761"/>
      <c r="K218" s="762"/>
      <c r="L218" s="764" t="str">
        <f t="shared" si="38"/>
        <v>[WFB5B.</v>
      </c>
      <c r="M218" s="758" t="s">
        <v>14252</v>
      </c>
      <c r="N218" s="744" t="s">
        <v>14041</v>
      </c>
      <c r="O218" s="744" t="str">
        <f t="shared" si="33"/>
        <v>[WFB5B.5]</v>
      </c>
      <c r="Q218" s="744" t="str">
        <f t="shared" si="34"/>
        <v>[WFB5B.5][물류PC] LDSAxis is Stop Bacause Grip Switch is Not Enable</v>
      </c>
      <c r="S218" s="744" t="s">
        <v>18470</v>
      </c>
      <c r="T218" s="744" t="s">
        <v>6617</v>
      </c>
    </row>
    <row r="219" spans="2:20">
      <c r="B219" s="752">
        <v>215</v>
      </c>
      <c r="C219" s="1457"/>
      <c r="D219" s="753">
        <v>6</v>
      </c>
      <c r="E219" s="766" t="s">
        <v>18572</v>
      </c>
      <c r="G219" s="754">
        <v>215</v>
      </c>
      <c r="H219" s="1457"/>
      <c r="I219" s="754"/>
      <c r="J219" s="761"/>
      <c r="K219" s="762"/>
      <c r="L219" s="764" t="str">
        <f t="shared" si="38"/>
        <v>[WFB5B.</v>
      </c>
      <c r="M219" s="758" t="s">
        <v>14253</v>
      </c>
      <c r="N219" s="744" t="s">
        <v>14042</v>
      </c>
      <c r="O219" s="744" t="str">
        <f t="shared" si="33"/>
        <v>[WFB5B.6]</v>
      </c>
      <c r="Q219" s="744" t="str">
        <f t="shared" si="34"/>
        <v>[WFB5B.6][물류PC] LDSAxis is Stop Bacause Grip Switch EMS is On</v>
      </c>
      <c r="S219" s="744" t="s">
        <v>18470</v>
      </c>
      <c r="T219" s="744" t="s">
        <v>6618</v>
      </c>
    </row>
    <row r="220" spans="2:20">
      <c r="B220" s="752">
        <v>216</v>
      </c>
      <c r="C220" s="1457"/>
      <c r="D220" s="753">
        <v>7</v>
      </c>
      <c r="E220" s="766" t="s">
        <v>18573</v>
      </c>
      <c r="G220" s="754">
        <v>216</v>
      </c>
      <c r="H220" s="1457"/>
      <c r="I220" s="754"/>
      <c r="J220" s="761"/>
      <c r="K220" s="762"/>
      <c r="L220" s="764" t="str">
        <f t="shared" si="38"/>
        <v>[WFB5B.</v>
      </c>
      <c r="M220" s="758" t="s">
        <v>14254</v>
      </c>
      <c r="N220" s="744" t="s">
        <v>14043</v>
      </c>
      <c r="O220" s="744" t="str">
        <f t="shared" si="33"/>
        <v>[WFB5B.7]</v>
      </c>
      <c r="Q220" s="744" t="str">
        <f t="shared" si="34"/>
        <v>[WFB5B.7][물류PC] LDS Axis: RMS Limit</v>
      </c>
      <c r="S220" s="744" t="s">
        <v>18470</v>
      </c>
      <c r="T220" s="744" t="s">
        <v>6619</v>
      </c>
    </row>
    <row r="221" spans="2:20">
      <c r="B221" s="752">
        <v>217</v>
      </c>
      <c r="C221" s="1457"/>
      <c r="D221" s="753">
        <v>8</v>
      </c>
      <c r="E221" s="766" t="s">
        <v>18574</v>
      </c>
      <c r="G221" s="754">
        <v>217</v>
      </c>
      <c r="H221" s="1457"/>
      <c r="I221" s="754"/>
      <c r="J221" s="761"/>
      <c r="K221" s="762"/>
      <c r="L221" s="764" t="str">
        <f t="shared" si="38"/>
        <v>[WFB5B.</v>
      </c>
      <c r="M221" s="758" t="s">
        <v>14255</v>
      </c>
      <c r="N221" s="744" t="s">
        <v>14044</v>
      </c>
      <c r="O221" s="744" t="str">
        <f t="shared" si="33"/>
        <v>[WFB5B.8]</v>
      </c>
      <c r="Q221" s="744" t="str">
        <f t="shared" si="34"/>
        <v>[WFB5B.8][물류PC] LDS Axis: RMS Peak Limit</v>
      </c>
      <c r="S221" s="744" t="s">
        <v>18470</v>
      </c>
      <c r="T221" s="744" t="s">
        <v>6620</v>
      </c>
    </row>
    <row r="222" spans="2:20">
      <c r="B222" s="752">
        <v>218</v>
      </c>
      <c r="C222" s="1457"/>
      <c r="D222" s="753">
        <v>9</v>
      </c>
      <c r="E222" s="766" t="s">
        <v>18575</v>
      </c>
      <c r="G222" s="754">
        <v>218</v>
      </c>
      <c r="H222" s="1457"/>
      <c r="I222" s="754"/>
      <c r="J222" s="761"/>
      <c r="K222" s="762"/>
      <c r="L222" s="764" t="str">
        <f t="shared" si="38"/>
        <v>[WFB5B.</v>
      </c>
      <c r="M222" s="758" t="s">
        <v>14256</v>
      </c>
      <c r="N222" s="744" t="s">
        <v>14045</v>
      </c>
      <c r="O222" s="744" t="str">
        <f t="shared" si="33"/>
        <v>[WFB5B.9]</v>
      </c>
      <c r="Q222" s="744" t="str">
        <f t="shared" si="34"/>
        <v>[WFB5B.9][물류PC] ACS LDS Alarm 발생</v>
      </c>
      <c r="S222" s="744" t="s">
        <v>18470</v>
      </c>
      <c r="T222" s="744" t="s">
        <v>18411</v>
      </c>
    </row>
    <row r="223" spans="2:20">
      <c r="B223" s="752">
        <v>219</v>
      </c>
      <c r="C223" s="1457"/>
      <c r="D223" s="753" t="s">
        <v>7042</v>
      </c>
      <c r="E223" s="766" t="s">
        <v>18576</v>
      </c>
      <c r="G223" s="754">
        <v>219</v>
      </c>
      <c r="H223" s="1457"/>
      <c r="I223" s="754"/>
      <c r="J223" s="761"/>
      <c r="K223" s="762"/>
      <c r="L223" s="764" t="str">
        <f t="shared" si="38"/>
        <v>[WFB5B.</v>
      </c>
      <c r="M223" s="758" t="s">
        <v>14235</v>
      </c>
      <c r="N223" s="744" t="s">
        <v>14046</v>
      </c>
      <c r="O223" s="744" t="str">
        <f t="shared" si="33"/>
        <v>[WFB5B.A]</v>
      </c>
      <c r="Q223" s="744" t="str">
        <f t="shared" si="34"/>
        <v>[WFB5B.A][물류PC] UVWX1 Position is not Home Position (Not Zero)</v>
      </c>
      <c r="S223" s="744" t="s">
        <v>18470</v>
      </c>
      <c r="T223" s="744" t="s">
        <v>6621</v>
      </c>
    </row>
    <row r="224" spans="2:20">
      <c r="B224" s="752">
        <v>220</v>
      </c>
      <c r="C224" s="1457"/>
      <c r="D224" s="753" t="s">
        <v>7043</v>
      </c>
      <c r="E224" s="766" t="s">
        <v>18577</v>
      </c>
      <c r="G224" s="754">
        <v>220</v>
      </c>
      <c r="H224" s="1457"/>
      <c r="I224" s="754"/>
      <c r="J224" s="761"/>
      <c r="K224" s="762"/>
      <c r="L224" s="764" t="str">
        <f t="shared" si="38"/>
        <v>[WFB5B.</v>
      </c>
      <c r="M224" s="758" t="s">
        <v>14237</v>
      </c>
      <c r="N224" s="744" t="s">
        <v>14047</v>
      </c>
      <c r="O224" s="744" t="str">
        <f t="shared" si="33"/>
        <v>[WFB5B.B]</v>
      </c>
      <c r="Q224" s="744" t="str">
        <f t="shared" si="34"/>
        <v>[WFB5B.B][물류PC] UVWX2 Position is not Home Position (Not Zero)</v>
      </c>
      <c r="S224" s="744" t="s">
        <v>18470</v>
      </c>
      <c r="T224" s="744" t="s">
        <v>6622</v>
      </c>
    </row>
    <row r="225" spans="2:20">
      <c r="B225" s="752">
        <v>221</v>
      </c>
      <c r="C225" s="1457"/>
      <c r="D225" s="753" t="s">
        <v>7044</v>
      </c>
      <c r="E225" s="766" t="s">
        <v>18578</v>
      </c>
      <c r="G225" s="754">
        <v>221</v>
      </c>
      <c r="H225" s="1457"/>
      <c r="I225" s="754"/>
      <c r="J225" s="761"/>
      <c r="K225" s="762"/>
      <c r="L225" s="764" t="str">
        <f t="shared" si="38"/>
        <v>[WFB5B.</v>
      </c>
      <c r="M225" s="758" t="s">
        <v>14239</v>
      </c>
      <c r="N225" s="744" t="s">
        <v>14048</v>
      </c>
      <c r="O225" s="744" t="str">
        <f t="shared" si="33"/>
        <v>[WFB5B.C]</v>
      </c>
      <c r="Q225" s="744" t="str">
        <f t="shared" si="34"/>
        <v>[WFB5B.C][물류PC] UVWY1 Position is not Home Position (Not Zero)</v>
      </c>
      <c r="S225" s="744" t="s">
        <v>18470</v>
      </c>
      <c r="T225" s="744" t="s">
        <v>6623</v>
      </c>
    </row>
    <row r="226" spans="2:20">
      <c r="B226" s="752">
        <v>222</v>
      </c>
      <c r="C226" s="1457"/>
      <c r="D226" s="753" t="s">
        <v>7045</v>
      </c>
      <c r="E226" s="766" t="s">
        <v>18579</v>
      </c>
      <c r="G226" s="754">
        <v>222</v>
      </c>
      <c r="H226" s="1457"/>
      <c r="I226" s="754"/>
      <c r="J226" s="761"/>
      <c r="K226" s="762"/>
      <c r="L226" s="764" t="str">
        <f t="shared" si="38"/>
        <v>[WFB5B.</v>
      </c>
      <c r="M226" s="758" t="s">
        <v>14241</v>
      </c>
      <c r="N226" s="744" t="s">
        <v>14049</v>
      </c>
      <c r="O226" s="744" t="str">
        <f t="shared" si="33"/>
        <v>[WFB5B.D]</v>
      </c>
      <c r="Q226" s="744" t="str">
        <f t="shared" si="34"/>
        <v>[WFB5B.D][물류PC] UVWY2 Position is not Home Position (Not Zero)</v>
      </c>
      <c r="S226" s="744" t="s">
        <v>18470</v>
      </c>
      <c r="T226" s="744" t="s">
        <v>6624</v>
      </c>
    </row>
    <row r="227" spans="2:20">
      <c r="B227" s="752">
        <v>223</v>
      </c>
      <c r="C227" s="1457"/>
      <c r="D227" s="753" t="s">
        <v>7046</v>
      </c>
      <c r="E227" s="766" t="s">
        <v>18580</v>
      </c>
      <c r="G227" s="754">
        <v>223</v>
      </c>
      <c r="H227" s="1457"/>
      <c r="I227" s="754"/>
      <c r="J227" s="761"/>
      <c r="K227" s="762"/>
      <c r="L227" s="764" t="str">
        <f t="shared" si="38"/>
        <v>[WFB5B.</v>
      </c>
      <c r="M227" s="758" t="s">
        <v>14243</v>
      </c>
      <c r="N227" s="744" t="s">
        <v>14050</v>
      </c>
      <c r="O227" s="744" t="str">
        <f t="shared" si="33"/>
        <v>[WFB5B.E]</v>
      </c>
      <c r="Q227" s="744" t="str">
        <f t="shared" si="34"/>
        <v>[WFB5B.E][물류PC] Auto Sequence Start를 실패하였습니다</v>
      </c>
      <c r="S227" s="744" t="s">
        <v>18470</v>
      </c>
      <c r="T227" s="744" t="s">
        <v>6625</v>
      </c>
    </row>
    <row r="228" spans="2:20">
      <c r="B228" s="752">
        <v>224</v>
      </c>
      <c r="C228" s="1458"/>
      <c r="D228" s="753" t="s">
        <v>7047</v>
      </c>
      <c r="E228" s="766" t="s">
        <v>18581</v>
      </c>
      <c r="G228" s="754">
        <v>224</v>
      </c>
      <c r="H228" s="1458"/>
      <c r="I228" s="754"/>
      <c r="J228" s="761"/>
      <c r="K228" s="762"/>
      <c r="L228" s="764" t="str">
        <f t="shared" si="38"/>
        <v>[WFB5B.</v>
      </c>
      <c r="M228" s="758" t="s">
        <v>14245</v>
      </c>
      <c r="N228" s="744" t="s">
        <v>14051</v>
      </c>
      <c r="O228" s="744" t="str">
        <f t="shared" si="33"/>
        <v>[WFB5B.F]</v>
      </c>
      <c r="Q228" s="744" t="str">
        <f t="shared" si="34"/>
        <v>[WFB5B.F][물류PC] Recipe step time 동안 Module 동작을 완료하지 못했습니다</v>
      </c>
      <c r="S228" s="744" t="s">
        <v>18470</v>
      </c>
      <c r="T228" s="744" t="s">
        <v>6626</v>
      </c>
    </row>
    <row r="229" spans="2:20">
      <c r="B229" s="752">
        <v>225</v>
      </c>
      <c r="C229" s="1456" t="str">
        <f t="shared" si="31"/>
        <v>FB5C</v>
      </c>
      <c r="D229" s="753">
        <v>0</v>
      </c>
      <c r="E229" s="766" t="s">
        <v>18582</v>
      </c>
      <c r="G229" s="754">
        <v>225</v>
      </c>
      <c r="H229" s="1456" t="str">
        <f t="shared" ref="H229" si="39">DEC2HEX(HEX2DEC(H213)+1)</f>
        <v>FBC3</v>
      </c>
      <c r="I229" s="754"/>
      <c r="J229" s="761"/>
      <c r="K229" s="762"/>
      <c r="L229" s="764" t="s">
        <v>14270</v>
      </c>
      <c r="M229" s="758" t="s">
        <v>14233</v>
      </c>
      <c r="N229" s="744" t="s">
        <v>14052</v>
      </c>
      <c r="O229" s="744" t="str">
        <f t="shared" si="33"/>
        <v>[WFB5C.0]</v>
      </c>
      <c r="Q229" s="744" t="str">
        <f t="shared" si="34"/>
        <v>[WFB5C.0][물류PC] Auto Process 진행 중 Module Function 수행이 실패하였습니다</v>
      </c>
      <c r="S229" s="744" t="s">
        <v>18470</v>
      </c>
      <c r="T229" s="744" t="s">
        <v>6627</v>
      </c>
    </row>
    <row r="230" spans="2:20">
      <c r="B230" s="752">
        <v>226</v>
      </c>
      <c r="C230" s="1457"/>
      <c r="D230" s="753">
        <v>1</v>
      </c>
      <c r="E230" s="766" t="s">
        <v>18583</v>
      </c>
      <c r="G230" s="754">
        <v>226</v>
      </c>
      <c r="H230" s="1457"/>
      <c r="I230" s="754"/>
      <c r="J230" s="761"/>
      <c r="K230" s="762"/>
      <c r="L230" s="764" t="str">
        <f>L229</f>
        <v>[WFB5C.</v>
      </c>
      <c r="M230" s="758" t="s">
        <v>14247</v>
      </c>
      <c r="N230" s="744" t="s">
        <v>14053</v>
      </c>
      <c r="O230" s="744" t="str">
        <f t="shared" si="33"/>
        <v>[WFB5C.1]</v>
      </c>
      <c r="Q230" s="744" t="str">
        <f t="shared" si="34"/>
        <v>[WFB5C.1][물류PC] Stage가 Process Start Position에 위치하지 않아 Process Step 진행이 불가능합니다</v>
      </c>
      <c r="S230" s="744" t="s">
        <v>18470</v>
      </c>
      <c r="T230" s="744" t="s">
        <v>6628</v>
      </c>
    </row>
    <row r="231" spans="2:20">
      <c r="B231" s="752">
        <v>227</v>
      </c>
      <c r="C231" s="1457"/>
      <c r="D231" s="753">
        <v>2</v>
      </c>
      <c r="E231" s="766" t="s">
        <v>18584</v>
      </c>
      <c r="G231" s="754">
        <v>227</v>
      </c>
      <c r="H231" s="1457"/>
      <c r="I231" s="754"/>
      <c r="J231" s="761"/>
      <c r="K231" s="762"/>
      <c r="L231" s="764" t="str">
        <f t="shared" ref="L231:L244" si="40">L230</f>
        <v>[WFB5C.</v>
      </c>
      <c r="M231" s="758" t="s">
        <v>14249</v>
      </c>
      <c r="N231" s="744" t="s">
        <v>14054</v>
      </c>
      <c r="O231" s="744" t="str">
        <f t="shared" si="33"/>
        <v>[WFB5C.2]</v>
      </c>
      <c r="Q231" s="744" t="str">
        <f t="shared" si="34"/>
        <v>[WFB5C.2][물류PC] Process Step 진행에 필요한 PTW Process Task가 Initialize 되어있지 않습니다</v>
      </c>
      <c r="S231" s="744" t="s">
        <v>18470</v>
      </c>
      <c r="T231" s="744" t="s">
        <v>6629</v>
      </c>
    </row>
    <row r="232" spans="2:20">
      <c r="B232" s="752">
        <v>228</v>
      </c>
      <c r="C232" s="1457"/>
      <c r="D232" s="753">
        <v>3</v>
      </c>
      <c r="E232" s="766" t="s">
        <v>18585</v>
      </c>
      <c r="G232" s="754">
        <v>228</v>
      </c>
      <c r="H232" s="1457"/>
      <c r="I232" s="754"/>
      <c r="J232" s="761"/>
      <c r="K232" s="762"/>
      <c r="L232" s="764" t="str">
        <f t="shared" si="40"/>
        <v>[WFB5C.</v>
      </c>
      <c r="M232" s="758" t="s">
        <v>14250</v>
      </c>
      <c r="N232" s="744" t="s">
        <v>14055</v>
      </c>
      <c r="O232" s="744" t="str">
        <f t="shared" si="33"/>
        <v>[WFB5C.3]</v>
      </c>
      <c r="Q232" s="744" t="str">
        <f t="shared" si="34"/>
        <v>[WFB5C.3][물류PC] Glass State가 None이므로 Align Step 진행이 불가능합니다</v>
      </c>
      <c r="S232" s="744" t="s">
        <v>18470</v>
      </c>
      <c r="T232" s="744" t="s">
        <v>6630</v>
      </c>
    </row>
    <row r="233" spans="2:20">
      <c r="B233" s="752">
        <v>229</v>
      </c>
      <c r="C233" s="1457"/>
      <c r="D233" s="753">
        <v>4</v>
      </c>
      <c r="E233" s="766" t="s">
        <v>18586</v>
      </c>
      <c r="G233" s="754">
        <v>229</v>
      </c>
      <c r="H233" s="1457"/>
      <c r="I233" s="754"/>
      <c r="J233" s="761"/>
      <c r="K233" s="762"/>
      <c r="L233" s="764" t="str">
        <f t="shared" si="40"/>
        <v>[WFB5C.</v>
      </c>
      <c r="M233" s="758" t="s">
        <v>14251</v>
      </c>
      <c r="N233" s="744" t="s">
        <v>14056</v>
      </c>
      <c r="O233" s="744" t="str">
        <f t="shared" si="33"/>
        <v>[WFB5C.4]</v>
      </c>
      <c r="Q233" s="744" t="str">
        <f t="shared" si="34"/>
        <v>[WFB5C.4][물류PC] Glass State가 Processing이 아니므로 Process Step 진행이 불가능합니다</v>
      </c>
      <c r="S233" s="744" t="s">
        <v>18470</v>
      </c>
      <c r="T233" s="744" t="s">
        <v>6631</v>
      </c>
    </row>
    <row r="234" spans="2:20">
      <c r="B234" s="752">
        <v>230</v>
      </c>
      <c r="C234" s="1457"/>
      <c r="D234" s="753">
        <v>5</v>
      </c>
      <c r="E234" s="766" t="s">
        <v>18587</v>
      </c>
      <c r="G234" s="754">
        <v>230</v>
      </c>
      <c r="H234" s="1457"/>
      <c r="I234" s="754"/>
      <c r="J234" s="761"/>
      <c r="K234" s="762"/>
      <c r="L234" s="764" t="str">
        <f t="shared" si="40"/>
        <v>[WFB5C.</v>
      </c>
      <c r="M234" s="758" t="s">
        <v>14252</v>
      </c>
      <c r="N234" s="744" t="s">
        <v>14057</v>
      </c>
      <c r="O234" s="744" t="str">
        <f t="shared" si="33"/>
        <v>[WFB5C.5]</v>
      </c>
      <c r="Q234" s="744" t="str">
        <f t="shared" si="34"/>
        <v>[WFB5C.5][물류PC] Interlock Parameter가 적용되어 있지 않아 Process 진행이 불가능합니다</v>
      </c>
      <c r="S234" s="744" t="s">
        <v>18470</v>
      </c>
      <c r="T234" s="744" t="s">
        <v>6632</v>
      </c>
    </row>
    <row r="235" spans="2:20">
      <c r="B235" s="752">
        <v>231</v>
      </c>
      <c r="C235" s="1457"/>
      <c r="D235" s="753">
        <v>6</v>
      </c>
      <c r="E235" s="766" t="s">
        <v>18588</v>
      </c>
      <c r="G235" s="754">
        <v>231</v>
      </c>
      <c r="H235" s="1457"/>
      <c r="I235" s="754"/>
      <c r="J235" s="761"/>
      <c r="K235" s="762"/>
      <c r="L235" s="764" t="str">
        <f t="shared" si="40"/>
        <v>[WFB5C.</v>
      </c>
      <c r="M235" s="758" t="s">
        <v>14253</v>
      </c>
      <c r="N235" s="744" t="s">
        <v>14058</v>
      </c>
      <c r="O235" s="744" t="str">
        <f t="shared" si="33"/>
        <v>[WFB5C.6]</v>
      </c>
      <c r="Q235" s="744" t="str">
        <f t="shared" si="34"/>
        <v>[WFB5C.6][물류PC] Process SequenceTable Error, The Sequence Table Could not be found</v>
      </c>
      <c r="S235" s="744" t="s">
        <v>18470</v>
      </c>
      <c r="T235" s="744" t="s">
        <v>6633</v>
      </c>
    </row>
    <row r="236" spans="2:20">
      <c r="B236" s="752">
        <v>232</v>
      </c>
      <c r="C236" s="1457"/>
      <c r="D236" s="753">
        <v>7</v>
      </c>
      <c r="E236" s="766" t="s">
        <v>18589</v>
      </c>
      <c r="G236" s="754">
        <v>232</v>
      </c>
      <c r="H236" s="1457"/>
      <c r="I236" s="754"/>
      <c r="J236" s="761"/>
      <c r="K236" s="762"/>
      <c r="L236" s="764" t="str">
        <f t="shared" si="40"/>
        <v>[WFB5C.</v>
      </c>
      <c r="M236" s="758" t="s">
        <v>14254</v>
      </c>
      <c r="N236" s="744" t="s">
        <v>14059</v>
      </c>
      <c r="O236" s="744" t="str">
        <f t="shared" si="33"/>
        <v>[WFB5C.7]</v>
      </c>
      <c r="Q236" s="744" t="str">
        <f t="shared" si="34"/>
        <v>[WFB5C.7][물류PC] Auto Process Start Interface Timeout이 발생하였습니다</v>
      </c>
      <c r="S236" s="744" t="s">
        <v>18470</v>
      </c>
      <c r="T236" s="744" t="s">
        <v>6634</v>
      </c>
    </row>
    <row r="237" spans="2:20">
      <c r="B237" s="752">
        <v>233</v>
      </c>
      <c r="C237" s="1457"/>
      <c r="D237" s="753">
        <v>8</v>
      </c>
      <c r="E237" s="766" t="s">
        <v>18590</v>
      </c>
      <c r="G237" s="754">
        <v>233</v>
      </c>
      <c r="H237" s="1457"/>
      <c r="I237" s="754"/>
      <c r="J237" s="761"/>
      <c r="K237" s="762"/>
      <c r="L237" s="764" t="str">
        <f t="shared" si="40"/>
        <v>[WFB5C.</v>
      </c>
      <c r="M237" s="758" t="s">
        <v>14255</v>
      </c>
      <c r="N237" s="744" t="s">
        <v>14060</v>
      </c>
      <c r="O237" s="744" t="str">
        <f t="shared" si="33"/>
        <v>[WFB5C.8]</v>
      </c>
      <c r="Q237" s="744" t="str">
        <f t="shared" si="34"/>
        <v>[WFB5C.8][물류PC] Auto Process Complete Interface Timeout이 발생하였습니다</v>
      </c>
      <c r="S237" s="744" t="s">
        <v>18470</v>
      </c>
      <c r="T237" s="744" t="s">
        <v>6635</v>
      </c>
    </row>
    <row r="238" spans="2:20">
      <c r="B238" s="752">
        <v>234</v>
      </c>
      <c r="C238" s="1457"/>
      <c r="D238" s="753">
        <v>9</v>
      </c>
      <c r="E238" s="766" t="s">
        <v>18591</v>
      </c>
      <c r="G238" s="754">
        <v>234</v>
      </c>
      <c r="H238" s="1457"/>
      <c r="I238" s="754"/>
      <c r="J238" s="761"/>
      <c r="K238" s="762"/>
      <c r="L238" s="764" t="str">
        <f t="shared" si="40"/>
        <v>[WFB5C.</v>
      </c>
      <c r="M238" s="758" t="s">
        <v>14256</v>
      </c>
      <c r="N238" s="744" t="s">
        <v>14061</v>
      </c>
      <c r="O238" s="744" t="str">
        <f t="shared" si="33"/>
        <v>[WFB5C.9]</v>
      </c>
      <c r="Q238" s="744" t="str">
        <f t="shared" si="34"/>
        <v>[WFB5C.9][물류PC] PLC Auto Mode가 On 되어있지 않습니다</v>
      </c>
      <c r="S238" s="744" t="s">
        <v>18470</v>
      </c>
      <c r="T238" s="744" t="s">
        <v>6636</v>
      </c>
    </row>
    <row r="239" spans="2:20">
      <c r="B239" s="752">
        <v>235</v>
      </c>
      <c r="C239" s="1457"/>
      <c r="D239" s="753" t="s">
        <v>7042</v>
      </c>
      <c r="E239" s="766" t="s">
        <v>18592</v>
      </c>
      <c r="G239" s="754">
        <v>235</v>
      </c>
      <c r="H239" s="1457"/>
      <c r="I239" s="754"/>
      <c r="J239" s="761"/>
      <c r="K239" s="762"/>
      <c r="L239" s="764" t="str">
        <f t="shared" si="40"/>
        <v>[WFB5C.</v>
      </c>
      <c r="M239" s="758" t="s">
        <v>14235</v>
      </c>
      <c r="N239" s="744" t="s">
        <v>14062</v>
      </c>
      <c r="O239" s="744" t="str">
        <f t="shared" si="33"/>
        <v>[WFB5C.A]</v>
      </c>
      <c r="Q239" s="744" t="str">
        <f t="shared" si="34"/>
        <v>[WFB5C.A][물류PC] PC Stage Auto Mode가 On 되어있지 않습니다</v>
      </c>
      <c r="S239" s="744" t="s">
        <v>18470</v>
      </c>
      <c r="T239" s="744" t="s">
        <v>6637</v>
      </c>
    </row>
    <row r="240" spans="2:20">
      <c r="B240" s="752">
        <v>236</v>
      </c>
      <c r="C240" s="1457"/>
      <c r="D240" s="753" t="s">
        <v>7043</v>
      </c>
      <c r="E240" s="766" t="s">
        <v>18593</v>
      </c>
      <c r="G240" s="754">
        <v>236</v>
      </c>
      <c r="H240" s="1457"/>
      <c r="I240" s="754"/>
      <c r="J240" s="761"/>
      <c r="K240" s="762"/>
      <c r="L240" s="764" t="str">
        <f t="shared" si="40"/>
        <v>[WFB5C.</v>
      </c>
      <c r="M240" s="758" t="s">
        <v>14237</v>
      </c>
      <c r="N240" s="744" t="s">
        <v>14063</v>
      </c>
      <c r="O240" s="744" t="str">
        <f t="shared" si="33"/>
        <v>[WFB5C.B]</v>
      </c>
      <c r="Q240" s="744" t="str">
        <f t="shared" si="34"/>
        <v>[WFB5C.B][물류PC] Alarm 발생으로 인하여 Auto Process가 중단 되었습니다</v>
      </c>
      <c r="S240" s="744" t="s">
        <v>18470</v>
      </c>
      <c r="T240" s="744" t="s">
        <v>18412</v>
      </c>
    </row>
    <row r="241" spans="2:20">
      <c r="B241" s="752">
        <v>237</v>
      </c>
      <c r="C241" s="1457"/>
      <c r="D241" s="753" t="s">
        <v>7044</v>
      </c>
      <c r="E241" s="766" t="s">
        <v>18594</v>
      </c>
      <c r="G241" s="754">
        <v>237</v>
      </c>
      <c r="H241" s="1457"/>
      <c r="I241" s="754"/>
      <c r="J241" s="761"/>
      <c r="K241" s="762"/>
      <c r="L241" s="764" t="str">
        <f t="shared" si="40"/>
        <v>[WFB5C.</v>
      </c>
      <c r="M241" s="758" t="s">
        <v>14239</v>
      </c>
      <c r="N241" s="744" t="s">
        <v>14064</v>
      </c>
      <c r="O241" s="744" t="str">
        <f t="shared" si="33"/>
        <v>[WFB5C.C]</v>
      </c>
      <c r="Q241" s="744" t="str">
        <f t="shared" si="34"/>
        <v>[WFB5C.C][물류PC] SDC Do Ready Able is not on in timeout</v>
      </c>
      <c r="S241" s="744" t="s">
        <v>18470</v>
      </c>
      <c r="T241" s="744" t="s">
        <v>18413</v>
      </c>
    </row>
    <row r="242" spans="2:20">
      <c r="B242" s="752">
        <v>238</v>
      </c>
      <c r="C242" s="1457"/>
      <c r="D242" s="753" t="s">
        <v>7045</v>
      </c>
      <c r="E242" s="766" t="s">
        <v>18595</v>
      </c>
      <c r="G242" s="754">
        <v>238</v>
      </c>
      <c r="H242" s="1457"/>
      <c r="I242" s="754"/>
      <c r="J242" s="761"/>
      <c r="K242" s="762"/>
      <c r="L242" s="764" t="str">
        <f t="shared" si="40"/>
        <v>[WFB5C.</v>
      </c>
      <c r="M242" s="758" t="s">
        <v>14241</v>
      </c>
      <c r="N242" s="744" t="s">
        <v>14065</v>
      </c>
      <c r="O242" s="744" t="str">
        <f t="shared" si="33"/>
        <v>[WFB5C.D]</v>
      </c>
      <c r="Q242" s="744" t="str">
        <f t="shared" si="34"/>
        <v>[WFB5C.D][물류PC] SDC Do Ready Start is not on in timeout</v>
      </c>
      <c r="S242" s="744" t="s">
        <v>18470</v>
      </c>
      <c r="T242" s="744" t="s">
        <v>18414</v>
      </c>
    </row>
    <row r="243" spans="2:20">
      <c r="B243" s="752">
        <v>239</v>
      </c>
      <c r="C243" s="1457"/>
      <c r="D243" s="753" t="s">
        <v>7046</v>
      </c>
      <c r="E243" s="766" t="s">
        <v>18596</v>
      </c>
      <c r="G243" s="754">
        <v>239</v>
      </c>
      <c r="H243" s="1457"/>
      <c r="I243" s="754"/>
      <c r="J243" s="761"/>
      <c r="K243" s="762"/>
      <c r="L243" s="764" t="str">
        <f t="shared" si="40"/>
        <v>[WFB5C.</v>
      </c>
      <c r="M243" s="758" t="s">
        <v>14243</v>
      </c>
      <c r="N243" s="744" t="s">
        <v>14066</v>
      </c>
      <c r="O243" s="744" t="str">
        <f t="shared" si="33"/>
        <v>[WFB5C.E]</v>
      </c>
      <c r="Q243" s="744" t="str">
        <f t="shared" si="34"/>
        <v>[WFB5C.E][물류PC] SDC Do Ready Complete is not on in timeout</v>
      </c>
      <c r="S243" s="744" t="s">
        <v>18470</v>
      </c>
      <c r="T243" s="744" t="s">
        <v>18415</v>
      </c>
    </row>
    <row r="244" spans="2:20">
      <c r="B244" s="752">
        <v>240</v>
      </c>
      <c r="C244" s="1458"/>
      <c r="D244" s="753" t="s">
        <v>7047</v>
      </c>
      <c r="E244" s="766" t="s">
        <v>18597</v>
      </c>
      <c r="G244" s="754">
        <v>240</v>
      </c>
      <c r="H244" s="1458"/>
      <c r="I244" s="754"/>
      <c r="J244" s="761"/>
      <c r="K244" s="762"/>
      <c r="L244" s="764" t="str">
        <f t="shared" si="40"/>
        <v>[WFB5C.</v>
      </c>
      <c r="M244" s="758" t="s">
        <v>14245</v>
      </c>
      <c r="N244" s="744" t="s">
        <v>14067</v>
      </c>
      <c r="O244" s="744" t="str">
        <f t="shared" si="33"/>
        <v>[WFB5C.F]</v>
      </c>
      <c r="Q244" s="744" t="str">
        <f t="shared" si="34"/>
        <v>[WFB5C.F][물류PC] SDC Do Ready Complete is not off in timeout</v>
      </c>
      <c r="S244" s="744" t="s">
        <v>18470</v>
      </c>
      <c r="T244" s="744" t="s">
        <v>18416</v>
      </c>
    </row>
    <row r="245" spans="2:20">
      <c r="B245" s="752">
        <v>241</v>
      </c>
      <c r="C245" s="1456" t="str">
        <f t="shared" si="36"/>
        <v>FB5D</v>
      </c>
      <c r="D245" s="753">
        <v>0</v>
      </c>
      <c r="E245" s="766" t="s">
        <v>18598</v>
      </c>
      <c r="G245" s="754">
        <v>241</v>
      </c>
      <c r="H245" s="1456" t="str">
        <f t="shared" ref="H245" si="41">DEC2HEX(HEX2DEC(H229)+1)</f>
        <v>FBC4</v>
      </c>
      <c r="I245" s="754"/>
      <c r="J245" s="761"/>
      <c r="K245" s="762"/>
      <c r="L245" s="764" t="s">
        <v>14271</v>
      </c>
      <c r="M245" s="758" t="s">
        <v>14233</v>
      </c>
      <c r="N245" s="744" t="s">
        <v>14068</v>
      </c>
      <c r="O245" s="744" t="str">
        <f t="shared" si="33"/>
        <v>[WFB5D.0]</v>
      </c>
      <c r="Q245" s="744" t="str">
        <f t="shared" si="34"/>
        <v>[WFB5D.0][물류PC] SDC Process Able is not on in timeout</v>
      </c>
      <c r="S245" s="744" t="s">
        <v>18470</v>
      </c>
      <c r="T245" s="744" t="s">
        <v>18417</v>
      </c>
    </row>
    <row r="246" spans="2:20">
      <c r="B246" s="752">
        <v>242</v>
      </c>
      <c r="C246" s="1457"/>
      <c r="D246" s="753">
        <v>1</v>
      </c>
      <c r="E246" s="766" t="s">
        <v>18599</v>
      </c>
      <c r="G246" s="754">
        <v>242</v>
      </c>
      <c r="H246" s="1457"/>
      <c r="I246" s="754"/>
      <c r="J246" s="761"/>
      <c r="K246" s="762"/>
      <c r="L246" s="764" t="str">
        <f>L245</f>
        <v>[WFB5D.</v>
      </c>
      <c r="M246" s="758" t="s">
        <v>14247</v>
      </c>
      <c r="N246" s="744" t="s">
        <v>14069</v>
      </c>
      <c r="O246" s="744" t="str">
        <f t="shared" si="33"/>
        <v>[WFB5D.1]</v>
      </c>
      <c r="Q246" s="744" t="str">
        <f t="shared" si="34"/>
        <v>[WFB5D.1][물류PC] SDC Process Start is not on in timeout</v>
      </c>
      <c r="S246" s="744" t="s">
        <v>18470</v>
      </c>
      <c r="T246" s="744" t="s">
        <v>18418</v>
      </c>
    </row>
    <row r="247" spans="2:20">
      <c r="B247" s="752">
        <v>243</v>
      </c>
      <c r="C247" s="1457"/>
      <c r="D247" s="753">
        <v>2</v>
      </c>
      <c r="E247" s="766" t="s">
        <v>18600</v>
      </c>
      <c r="G247" s="754">
        <v>243</v>
      </c>
      <c r="H247" s="1457"/>
      <c r="I247" s="754"/>
      <c r="J247" s="761"/>
      <c r="K247" s="762"/>
      <c r="L247" s="764" t="str">
        <f t="shared" ref="L247:L260" si="42">L246</f>
        <v>[WFB5D.</v>
      </c>
      <c r="M247" s="758" t="s">
        <v>14249</v>
      </c>
      <c r="N247" s="744" t="s">
        <v>14070</v>
      </c>
      <c r="O247" s="744" t="str">
        <f t="shared" si="33"/>
        <v>[WFB5D.2]</v>
      </c>
      <c r="Q247" s="744" t="str">
        <f t="shared" si="34"/>
        <v>[WFB5D.2][물류PC] SDC Process Complete is not on in timeout</v>
      </c>
      <c r="S247" s="744" t="s">
        <v>18470</v>
      </c>
      <c r="T247" s="744" t="s">
        <v>18419</v>
      </c>
    </row>
    <row r="248" spans="2:20">
      <c r="B248" s="752">
        <v>244</v>
      </c>
      <c r="C248" s="1457"/>
      <c r="D248" s="753">
        <v>3</v>
      </c>
      <c r="E248" s="766" t="s">
        <v>18601</v>
      </c>
      <c r="G248" s="754">
        <v>244</v>
      </c>
      <c r="H248" s="1457"/>
      <c r="I248" s="754"/>
      <c r="J248" s="761"/>
      <c r="K248" s="762"/>
      <c r="L248" s="764" t="str">
        <f t="shared" si="42"/>
        <v>[WFB5D.</v>
      </c>
      <c r="M248" s="758" t="s">
        <v>14250</v>
      </c>
      <c r="N248" s="744" t="s">
        <v>14071</v>
      </c>
      <c r="O248" s="744" t="str">
        <f t="shared" si="33"/>
        <v>[WFB5D.3]</v>
      </c>
      <c r="Q248" s="744" t="str">
        <f t="shared" si="34"/>
        <v>[WFB5D.3][물류PC] SDC Process Complete is not off in timeout</v>
      </c>
      <c r="S248" s="744" t="s">
        <v>18470</v>
      </c>
      <c r="T248" s="744" t="s">
        <v>18420</v>
      </c>
    </row>
    <row r="249" spans="2:20">
      <c r="B249" s="752">
        <v>245</v>
      </c>
      <c r="C249" s="1457"/>
      <c r="D249" s="753">
        <v>4</v>
      </c>
      <c r="E249" s="766" t="s">
        <v>18602</v>
      </c>
      <c r="G249" s="754">
        <v>245</v>
      </c>
      <c r="H249" s="1457"/>
      <c r="I249" s="754"/>
      <c r="J249" s="761"/>
      <c r="K249" s="762"/>
      <c r="L249" s="764" t="str">
        <f t="shared" si="42"/>
        <v>[WFB5D.</v>
      </c>
      <c r="M249" s="758" t="s">
        <v>14251</v>
      </c>
      <c r="N249" s="744" t="s">
        <v>14072</v>
      </c>
      <c r="O249" s="744" t="str">
        <f t="shared" si="33"/>
        <v>[WFB5D.4]</v>
      </c>
      <c r="Q249" s="744" t="str">
        <f t="shared" si="34"/>
        <v>[WFB5D.4][물류PC] SDC Review Able is not on in timeout</v>
      </c>
      <c r="S249" s="744" t="s">
        <v>18470</v>
      </c>
      <c r="T249" s="744" t="s">
        <v>18421</v>
      </c>
    </row>
    <row r="250" spans="2:20">
      <c r="B250" s="752">
        <v>246</v>
      </c>
      <c r="C250" s="1457"/>
      <c r="D250" s="753">
        <v>5</v>
      </c>
      <c r="E250" s="766" t="s">
        <v>18603</v>
      </c>
      <c r="G250" s="754">
        <v>246</v>
      </c>
      <c r="H250" s="1457"/>
      <c r="I250" s="754"/>
      <c r="J250" s="761"/>
      <c r="K250" s="762"/>
      <c r="L250" s="764" t="str">
        <f t="shared" si="42"/>
        <v>[WFB5D.</v>
      </c>
      <c r="M250" s="758" t="s">
        <v>14252</v>
      </c>
      <c r="N250" s="744" t="s">
        <v>14073</v>
      </c>
      <c r="O250" s="744" t="str">
        <f t="shared" si="33"/>
        <v>[WFB5D.5]</v>
      </c>
      <c r="Q250" s="744" t="str">
        <f t="shared" si="34"/>
        <v>[WFB5D.5][물류PC] SDC Review Start is not on in timeout</v>
      </c>
      <c r="S250" s="744" t="s">
        <v>18470</v>
      </c>
      <c r="T250" s="744" t="s">
        <v>18422</v>
      </c>
    </row>
    <row r="251" spans="2:20">
      <c r="B251" s="752">
        <v>247</v>
      </c>
      <c r="C251" s="1457"/>
      <c r="D251" s="753">
        <v>6</v>
      </c>
      <c r="E251" s="766" t="s">
        <v>18604</v>
      </c>
      <c r="G251" s="754">
        <v>247</v>
      </c>
      <c r="H251" s="1457"/>
      <c r="I251" s="754"/>
      <c r="J251" s="761"/>
      <c r="K251" s="762"/>
      <c r="L251" s="764" t="str">
        <f t="shared" si="42"/>
        <v>[WFB5D.</v>
      </c>
      <c r="M251" s="758" t="s">
        <v>14253</v>
      </c>
      <c r="N251" s="744" t="s">
        <v>14074</v>
      </c>
      <c r="O251" s="744" t="str">
        <f t="shared" si="33"/>
        <v>[WFB5D.6]</v>
      </c>
      <c r="Q251" s="744" t="str">
        <f t="shared" si="34"/>
        <v>[WFB5D.6][물류PC] SDC Review Complete is not on in timeout</v>
      </c>
      <c r="S251" s="744" t="s">
        <v>18470</v>
      </c>
      <c r="T251" s="744" t="s">
        <v>18423</v>
      </c>
    </row>
    <row r="252" spans="2:20">
      <c r="B252" s="752">
        <v>248</v>
      </c>
      <c r="C252" s="1457"/>
      <c r="D252" s="753">
        <v>7</v>
      </c>
      <c r="E252" s="766" t="s">
        <v>18605</v>
      </c>
      <c r="G252" s="754">
        <v>248</v>
      </c>
      <c r="H252" s="1457"/>
      <c r="I252" s="754"/>
      <c r="J252" s="761"/>
      <c r="K252" s="762"/>
      <c r="L252" s="764" t="str">
        <f t="shared" si="42"/>
        <v>[WFB5D.</v>
      </c>
      <c r="M252" s="758" t="s">
        <v>14254</v>
      </c>
      <c r="N252" s="744" t="s">
        <v>14075</v>
      </c>
      <c r="O252" s="744" t="str">
        <f t="shared" si="33"/>
        <v>[WFB5D.7]</v>
      </c>
      <c r="Q252" s="744" t="str">
        <f t="shared" si="34"/>
        <v>[WFB5D.7][물류PC] SDC Review Complete is not off in timeout</v>
      </c>
      <c r="S252" s="744" t="s">
        <v>18470</v>
      </c>
      <c r="T252" s="744" t="s">
        <v>18424</v>
      </c>
    </row>
    <row r="253" spans="2:20">
      <c r="B253" s="752">
        <v>249</v>
      </c>
      <c r="C253" s="1457"/>
      <c r="D253" s="753">
        <v>8</v>
      </c>
      <c r="E253" s="766" t="s">
        <v>18606</v>
      </c>
      <c r="G253" s="754">
        <v>249</v>
      </c>
      <c r="H253" s="1457"/>
      <c r="I253" s="754"/>
      <c r="J253" s="761"/>
      <c r="K253" s="762"/>
      <c r="L253" s="764" t="str">
        <f t="shared" si="42"/>
        <v>[WFB5D.</v>
      </c>
      <c r="M253" s="758" t="s">
        <v>14255</v>
      </c>
      <c r="N253" s="744" t="s">
        <v>14076</v>
      </c>
      <c r="O253" s="744" t="str">
        <f t="shared" si="33"/>
        <v>[WFB5D.8]</v>
      </c>
      <c r="Q253" s="744" t="str">
        <f t="shared" si="34"/>
        <v>[WFB5D.8][물류PC] SDC Measure TopPowermeter Able is not on in timeout</v>
      </c>
      <c r="S253" s="744" t="s">
        <v>18470</v>
      </c>
      <c r="T253" s="744" t="s">
        <v>18425</v>
      </c>
    </row>
    <row r="254" spans="2:20">
      <c r="B254" s="752">
        <v>250</v>
      </c>
      <c r="C254" s="1457"/>
      <c r="D254" s="753">
        <v>9</v>
      </c>
      <c r="E254" s="766" t="s">
        <v>18607</v>
      </c>
      <c r="G254" s="754">
        <v>250</v>
      </c>
      <c r="H254" s="1457"/>
      <c r="I254" s="754"/>
      <c r="J254" s="761"/>
      <c r="K254" s="762"/>
      <c r="L254" s="764" t="str">
        <f t="shared" si="42"/>
        <v>[WFB5D.</v>
      </c>
      <c r="M254" s="758" t="s">
        <v>14256</v>
      </c>
      <c r="N254" s="744" t="s">
        <v>14077</v>
      </c>
      <c r="O254" s="744" t="str">
        <f t="shared" si="33"/>
        <v>[WFB5D.9]</v>
      </c>
      <c r="Q254" s="744" t="str">
        <f t="shared" si="34"/>
        <v>[WFB5D.9][물류PC] SDC Measure TopPowermeter Measure TopPowermeter is not on in timeout</v>
      </c>
      <c r="S254" s="744" t="s">
        <v>18470</v>
      </c>
      <c r="T254" s="744" t="s">
        <v>18426</v>
      </c>
    </row>
    <row r="255" spans="2:20">
      <c r="B255" s="752">
        <v>251</v>
      </c>
      <c r="C255" s="1457"/>
      <c r="D255" s="753" t="s">
        <v>7042</v>
      </c>
      <c r="E255" s="766" t="s">
        <v>18608</v>
      </c>
      <c r="G255" s="754">
        <v>251</v>
      </c>
      <c r="H255" s="1457"/>
      <c r="I255" s="754"/>
      <c r="J255" s="761"/>
      <c r="K255" s="762"/>
      <c r="L255" s="764" t="str">
        <f t="shared" si="42"/>
        <v>[WFB5D.</v>
      </c>
      <c r="M255" s="758" t="s">
        <v>14235</v>
      </c>
      <c r="N255" s="744" t="s">
        <v>14078</v>
      </c>
      <c r="O255" s="744" t="str">
        <f t="shared" si="33"/>
        <v>[WFB5D.A]</v>
      </c>
      <c r="Q255" s="744" t="str">
        <f t="shared" si="34"/>
        <v>[WFB5D.A][물류PC] SDC Measure TopPowermeter Complete is not on in timeout</v>
      </c>
      <c r="S255" s="744" t="s">
        <v>18470</v>
      </c>
      <c r="T255" s="744" t="s">
        <v>18427</v>
      </c>
    </row>
    <row r="256" spans="2:20">
      <c r="B256" s="752">
        <v>252</v>
      </c>
      <c r="C256" s="1457"/>
      <c r="D256" s="753" t="s">
        <v>7043</v>
      </c>
      <c r="E256" s="766" t="s">
        <v>18609</v>
      </c>
      <c r="G256" s="754">
        <v>252</v>
      </c>
      <c r="H256" s="1457"/>
      <c r="I256" s="754"/>
      <c r="J256" s="761"/>
      <c r="K256" s="762"/>
      <c r="L256" s="764" t="str">
        <f t="shared" si="42"/>
        <v>[WFB5D.</v>
      </c>
      <c r="M256" s="758" t="s">
        <v>14237</v>
      </c>
      <c r="N256" s="744" t="s">
        <v>14079</v>
      </c>
      <c r="O256" s="744" t="str">
        <f t="shared" si="33"/>
        <v>[WFB5D.B]</v>
      </c>
      <c r="Q256" s="744" t="str">
        <f t="shared" si="34"/>
        <v>[WFB5D.B][물류PC] SDC Measure TopPowermeter Complete is not off in timeout</v>
      </c>
      <c r="S256" s="744" t="s">
        <v>18470</v>
      </c>
      <c r="T256" s="744" t="s">
        <v>18428</v>
      </c>
    </row>
    <row r="257" spans="2:20">
      <c r="B257" s="752">
        <v>253</v>
      </c>
      <c r="C257" s="1457"/>
      <c r="D257" s="753" t="s">
        <v>7044</v>
      </c>
      <c r="E257" s="766" t="s">
        <v>18610</v>
      </c>
      <c r="G257" s="754">
        <v>253</v>
      </c>
      <c r="H257" s="1457"/>
      <c r="I257" s="754"/>
      <c r="J257" s="761"/>
      <c r="K257" s="762"/>
      <c r="L257" s="764" t="str">
        <f t="shared" si="42"/>
        <v>[WFB5D.</v>
      </c>
      <c r="M257" s="758" t="s">
        <v>14239</v>
      </c>
      <c r="N257" s="744" t="s">
        <v>14080</v>
      </c>
      <c r="O257" s="744" t="str">
        <f t="shared" si="33"/>
        <v>[WFB5D.C]</v>
      </c>
      <c r="Q257" s="744" t="str">
        <f t="shared" si="34"/>
        <v>[WFB5D.C][물류PC] NoneProcessing Glass Alarm</v>
      </c>
      <c r="S257" s="744" t="s">
        <v>18470</v>
      </c>
      <c r="T257" s="744" t="s">
        <v>18429</v>
      </c>
    </row>
    <row r="258" spans="2:20">
      <c r="B258" s="752">
        <v>254</v>
      </c>
      <c r="C258" s="1457"/>
      <c r="D258" s="753" t="s">
        <v>7045</v>
      </c>
      <c r="E258" s="766" t="s">
        <v>18611</v>
      </c>
      <c r="G258" s="754">
        <v>254</v>
      </c>
      <c r="H258" s="1457"/>
      <c r="I258" s="754"/>
      <c r="J258" s="761"/>
      <c r="K258" s="762"/>
      <c r="L258" s="764" t="str">
        <f t="shared" si="42"/>
        <v>[WFB5D.</v>
      </c>
      <c r="M258" s="758" t="s">
        <v>14241</v>
      </c>
      <c r="N258" s="744" t="s">
        <v>14081</v>
      </c>
      <c r="O258" s="744" t="str">
        <f t="shared" si="33"/>
        <v>[WFB5D.D]</v>
      </c>
      <c r="Q258" s="744" t="str">
        <f t="shared" si="34"/>
        <v>[WFB5D.D][물류PC] PTWShuttle Motor enable 상태가 아닙니다</v>
      </c>
      <c r="S258" s="744" t="s">
        <v>18470</v>
      </c>
      <c r="T258" s="744" t="s">
        <v>18430</v>
      </c>
    </row>
    <row r="259" spans="2:20">
      <c r="B259" s="752">
        <v>255</v>
      </c>
      <c r="C259" s="1457"/>
      <c r="D259" s="753" t="s">
        <v>7046</v>
      </c>
      <c r="E259" s="766" t="s">
        <v>18612</v>
      </c>
      <c r="G259" s="754">
        <v>255</v>
      </c>
      <c r="H259" s="1457"/>
      <c r="I259" s="754"/>
      <c r="J259" s="761"/>
      <c r="K259" s="762"/>
      <c r="L259" s="764" t="str">
        <f t="shared" si="42"/>
        <v>[WFB5D.</v>
      </c>
      <c r="M259" s="758" t="s">
        <v>14243</v>
      </c>
      <c r="N259" s="744" t="s">
        <v>14082</v>
      </c>
      <c r="O259" s="744" t="str">
        <f t="shared" si="33"/>
        <v>[WFB5D.E]</v>
      </c>
      <c r="Q259" s="744" t="str">
        <f t="shared" si="34"/>
        <v>[WFB5D.E][물류PC] PTWShuttle Enable 신호가 On이 아닙니다</v>
      </c>
      <c r="S259" s="744" t="s">
        <v>18470</v>
      </c>
      <c r="T259" s="744" t="s">
        <v>18431</v>
      </c>
    </row>
    <row r="260" spans="2:20">
      <c r="B260" s="752">
        <v>256</v>
      </c>
      <c r="C260" s="1458"/>
      <c r="D260" s="753" t="s">
        <v>7047</v>
      </c>
      <c r="E260" s="766" t="s">
        <v>18613</v>
      </c>
      <c r="G260" s="754">
        <v>256</v>
      </c>
      <c r="H260" s="1458"/>
      <c r="I260" s="754"/>
      <c r="J260" s="761"/>
      <c r="K260" s="762"/>
      <c r="L260" s="764" t="str">
        <f t="shared" si="42"/>
        <v>[WFB5D.</v>
      </c>
      <c r="M260" s="758" t="s">
        <v>14245</v>
      </c>
      <c r="N260" s="744" t="s">
        <v>14083</v>
      </c>
      <c r="O260" s="744" t="str">
        <f t="shared" si="33"/>
        <v>[WFB5D.F]</v>
      </c>
      <c r="Q260" s="744" t="str">
        <f t="shared" si="34"/>
        <v>[WFB5D.F][물류PC] PTWShuttle Busy 신호가 이미 ON 입니다</v>
      </c>
      <c r="S260" s="744" t="s">
        <v>18470</v>
      </c>
      <c r="T260" s="744" t="s">
        <v>18432</v>
      </c>
    </row>
    <row r="261" spans="2:20">
      <c r="B261" s="752">
        <v>257</v>
      </c>
      <c r="C261" s="1456" t="str">
        <f t="shared" ref="C261:C293" si="43">DEC2HEX(HEX2DEC(C245)+1)</f>
        <v>FB5E</v>
      </c>
      <c r="D261" s="753">
        <v>0</v>
      </c>
      <c r="E261" s="766" t="s">
        <v>18614</v>
      </c>
      <c r="G261" s="754">
        <v>257</v>
      </c>
      <c r="H261" s="1456" t="str">
        <f t="shared" ref="H261" si="44">DEC2HEX(HEX2DEC(H245)+1)</f>
        <v>FBC5</v>
      </c>
      <c r="I261" s="754"/>
      <c r="J261" s="761"/>
      <c r="K261" s="762"/>
      <c r="L261" s="764" t="s">
        <v>14272</v>
      </c>
      <c r="M261" s="758" t="s">
        <v>14233</v>
      </c>
      <c r="N261" s="744" t="s">
        <v>14084</v>
      </c>
      <c r="O261" s="744" t="str">
        <f t="shared" si="33"/>
        <v>[WFB5E.0]</v>
      </c>
      <c r="Q261" s="744" t="str">
        <f t="shared" si="34"/>
        <v>[WFB5E.0][물류PC] PTWShuttle Complete Status가 이미 ON 입니다.</v>
      </c>
      <c r="S261" s="744" t="s">
        <v>18470</v>
      </c>
      <c r="T261" s="744" t="s">
        <v>18433</v>
      </c>
    </row>
    <row r="262" spans="2:20">
      <c r="B262" s="752">
        <v>258</v>
      </c>
      <c r="C262" s="1457"/>
      <c r="D262" s="753">
        <v>1</v>
      </c>
      <c r="E262" s="766" t="s">
        <v>18615</v>
      </c>
      <c r="G262" s="754">
        <v>258</v>
      </c>
      <c r="H262" s="1457"/>
      <c r="I262" s="754"/>
      <c r="J262" s="761"/>
      <c r="K262" s="762"/>
      <c r="L262" s="764" t="str">
        <f>L261</f>
        <v>[WFB5E.</v>
      </c>
      <c r="M262" s="758" t="s">
        <v>14247</v>
      </c>
      <c r="N262" s="744" t="s">
        <v>14085</v>
      </c>
      <c r="O262" s="744" t="str">
        <f t="shared" ref="O262:O325" si="45">CONCATENATE(L262,M262)</f>
        <v>[WFB5E.1]</v>
      </c>
      <c r="Q262" s="744" t="str">
        <f t="shared" ref="Q262:Q325" si="46">CONCATENATE(O262,S262,T262)</f>
        <v>[WFB5E.1][물류PC] PTWShuttle SequenceTable Error, Sequence Table를 찾을 수 없습니다.</v>
      </c>
      <c r="S262" s="744" t="s">
        <v>18470</v>
      </c>
      <c r="T262" s="744" t="s">
        <v>18434</v>
      </c>
    </row>
    <row r="263" spans="2:20">
      <c r="B263" s="752">
        <v>259</v>
      </c>
      <c r="C263" s="1457"/>
      <c r="D263" s="753">
        <v>2</v>
      </c>
      <c r="E263" s="767" t="s">
        <v>18616</v>
      </c>
      <c r="G263" s="754">
        <v>259</v>
      </c>
      <c r="H263" s="1457"/>
      <c r="I263" s="754"/>
      <c r="J263" s="761"/>
      <c r="K263" s="762"/>
      <c r="L263" s="764" t="str">
        <f t="shared" ref="L263:L276" si="47">L262</f>
        <v>[WFB5E.</v>
      </c>
      <c r="M263" s="758" t="s">
        <v>14249</v>
      </c>
      <c r="N263" s="744" t="s">
        <v>14035</v>
      </c>
      <c r="O263" s="744" t="str">
        <f t="shared" si="45"/>
        <v>[WFB5E.2]</v>
      </c>
      <c r="Q263" s="744" t="str">
        <f t="shared" si="46"/>
        <v>[WFB5E.2][물류PC] PTWCST Motor enable 상태가 아닙니다</v>
      </c>
      <c r="S263" s="744" t="s">
        <v>18470</v>
      </c>
      <c r="T263" s="744" t="s">
        <v>18435</v>
      </c>
    </row>
    <row r="264" spans="2:20">
      <c r="B264" s="752">
        <v>260</v>
      </c>
      <c r="C264" s="1457"/>
      <c r="D264" s="753">
        <v>3</v>
      </c>
      <c r="E264" s="767" t="s">
        <v>18617</v>
      </c>
      <c r="G264" s="754">
        <v>260</v>
      </c>
      <c r="H264" s="1457"/>
      <c r="I264" s="754"/>
      <c r="J264" s="761"/>
      <c r="K264" s="762"/>
      <c r="L264" s="764" t="str">
        <f t="shared" si="47"/>
        <v>[WFB5E.</v>
      </c>
      <c r="M264" s="758" t="s">
        <v>14250</v>
      </c>
      <c r="N264" s="744" t="s">
        <v>14035</v>
      </c>
      <c r="O264" s="744" t="str">
        <f t="shared" si="45"/>
        <v>[WFB5E.3]</v>
      </c>
      <c r="Q264" s="744" t="str">
        <f t="shared" si="46"/>
        <v>[WFB5E.3][물류PC] PTWCST Enable이 ON 상태가 아닙니다</v>
      </c>
      <c r="S264" s="744" t="s">
        <v>18470</v>
      </c>
      <c r="T264" s="744" t="s">
        <v>18436</v>
      </c>
    </row>
    <row r="265" spans="2:20">
      <c r="B265" s="752">
        <v>261</v>
      </c>
      <c r="C265" s="1457"/>
      <c r="D265" s="753">
        <v>4</v>
      </c>
      <c r="E265" s="767" t="s">
        <v>18618</v>
      </c>
      <c r="G265" s="754">
        <v>261</v>
      </c>
      <c r="H265" s="1457"/>
      <c r="I265" s="754"/>
      <c r="J265" s="761"/>
      <c r="K265" s="762"/>
      <c r="L265" s="764" t="str">
        <f t="shared" si="47"/>
        <v>[WFB5E.</v>
      </c>
      <c r="M265" s="758" t="s">
        <v>14251</v>
      </c>
      <c r="N265" s="744" t="s">
        <v>14035</v>
      </c>
      <c r="O265" s="744" t="str">
        <f t="shared" si="45"/>
        <v>[WFB5E.4]</v>
      </c>
      <c r="Q265" s="744" t="str">
        <f t="shared" si="46"/>
        <v>[WFB5E.4][물류PC] PTWCST Busy Status가 이미 On 상태 입니다.</v>
      </c>
      <c r="S265" s="744" t="s">
        <v>18470</v>
      </c>
      <c r="T265" s="744" t="s">
        <v>18437</v>
      </c>
    </row>
    <row r="266" spans="2:20">
      <c r="B266" s="752">
        <v>262</v>
      </c>
      <c r="C266" s="1457"/>
      <c r="D266" s="753">
        <v>5</v>
      </c>
      <c r="E266" s="767" t="s">
        <v>18619</v>
      </c>
      <c r="G266" s="754">
        <v>262</v>
      </c>
      <c r="H266" s="1457"/>
      <c r="I266" s="754"/>
      <c r="J266" s="761"/>
      <c r="K266" s="762"/>
      <c r="L266" s="764" t="str">
        <f t="shared" si="47"/>
        <v>[WFB5E.</v>
      </c>
      <c r="M266" s="758" t="s">
        <v>14252</v>
      </c>
      <c r="N266" s="744" t="s">
        <v>14035</v>
      </c>
      <c r="O266" s="744" t="str">
        <f t="shared" si="45"/>
        <v>[WFB5E.5]</v>
      </c>
      <c r="Q266" s="744" t="str">
        <f t="shared" si="46"/>
        <v>[WFB5E.5][물류PC] PTWCST Complete Status가 이미 On 상태 입니다.</v>
      </c>
      <c r="S266" s="744" t="s">
        <v>18470</v>
      </c>
      <c r="T266" s="744" t="s">
        <v>18438</v>
      </c>
    </row>
    <row r="267" spans="2:20">
      <c r="B267" s="752">
        <v>263</v>
      </c>
      <c r="C267" s="1457"/>
      <c r="D267" s="753">
        <v>6</v>
      </c>
      <c r="E267" s="767" t="s">
        <v>18620</v>
      </c>
      <c r="G267" s="754">
        <v>263</v>
      </c>
      <c r="H267" s="1457"/>
      <c r="I267" s="754"/>
      <c r="J267" s="761"/>
      <c r="K267" s="762"/>
      <c r="L267" s="764" t="str">
        <f t="shared" si="47"/>
        <v>[WFB5E.</v>
      </c>
      <c r="M267" s="758" t="s">
        <v>14253</v>
      </c>
      <c r="N267" s="744" t="s">
        <v>14035</v>
      </c>
      <c r="O267" s="744" t="str">
        <f t="shared" si="45"/>
        <v>[WFB5E.6]</v>
      </c>
      <c r="Q267" s="744" t="str">
        <f t="shared" si="46"/>
        <v>[WFB5E.6][물류PC] PTWCST SequenceTable Error, Sequence Table을 찾을 수 없습니다</v>
      </c>
      <c r="S267" s="744" t="s">
        <v>18470</v>
      </c>
      <c r="T267" s="744" t="s">
        <v>18439</v>
      </c>
    </row>
    <row r="268" spans="2:20">
      <c r="B268" s="752">
        <v>264</v>
      </c>
      <c r="C268" s="1457"/>
      <c r="D268" s="753">
        <v>7</v>
      </c>
      <c r="E268" s="767" t="s">
        <v>18621</v>
      </c>
      <c r="G268" s="754">
        <v>264</v>
      </c>
      <c r="H268" s="1457"/>
      <c r="I268" s="754"/>
      <c r="J268" s="761"/>
      <c r="K268" s="762"/>
      <c r="L268" s="764" t="str">
        <f t="shared" si="47"/>
        <v>[WFB5E.</v>
      </c>
      <c r="M268" s="758" t="s">
        <v>14254</v>
      </c>
      <c r="N268" s="744" t="s">
        <v>14035</v>
      </c>
      <c r="O268" s="744" t="str">
        <f t="shared" si="45"/>
        <v>[WFB5E.7]</v>
      </c>
      <c r="Q268" s="744" t="str">
        <f t="shared" si="46"/>
        <v>[WFB5E.7][물류PC] Process 진행을 위한 보호윈도우 교체가 불가능합니다</v>
      </c>
      <c r="S268" s="744" t="s">
        <v>18470</v>
      </c>
      <c r="T268" s="744" t="s">
        <v>6648</v>
      </c>
    </row>
    <row r="269" spans="2:20">
      <c r="B269" s="752">
        <v>265</v>
      </c>
      <c r="C269" s="1457"/>
      <c r="D269" s="753">
        <v>8</v>
      </c>
      <c r="E269" s="767" t="s">
        <v>18622</v>
      </c>
      <c r="G269" s="754">
        <v>265</v>
      </c>
      <c r="H269" s="1457"/>
      <c r="I269" s="754"/>
      <c r="J269" s="761"/>
      <c r="K269" s="762"/>
      <c r="L269" s="764" t="str">
        <f t="shared" si="47"/>
        <v>[WFB5E.</v>
      </c>
      <c r="M269" s="758" t="s">
        <v>14255</v>
      </c>
      <c r="N269" s="744" t="s">
        <v>14035</v>
      </c>
      <c r="O269" s="744" t="str">
        <f t="shared" si="45"/>
        <v>[WFB5E.8]</v>
      </c>
      <c r="Q269" s="744" t="str">
        <f t="shared" si="46"/>
        <v>[WFB5E.8][물류PC] PTW Auto Process 진행 중 Module Function 수행이 실패하였습니다</v>
      </c>
      <c r="S269" s="744" t="s">
        <v>18470</v>
      </c>
      <c r="T269" s="744" t="s">
        <v>6649</v>
      </c>
    </row>
    <row r="270" spans="2:20">
      <c r="B270" s="752">
        <v>266</v>
      </c>
      <c r="C270" s="1457"/>
      <c r="D270" s="753">
        <v>9</v>
      </c>
      <c r="E270" s="767" t="s">
        <v>18623</v>
      </c>
      <c r="G270" s="754">
        <v>266</v>
      </c>
      <c r="H270" s="1457"/>
      <c r="I270" s="754"/>
      <c r="J270" s="761"/>
      <c r="K270" s="762"/>
      <c r="L270" s="764" t="str">
        <f t="shared" si="47"/>
        <v>[WFB5E.</v>
      </c>
      <c r="M270" s="758" t="s">
        <v>14256</v>
      </c>
      <c r="N270" s="744" t="s">
        <v>14035</v>
      </c>
      <c r="O270" s="744" t="str">
        <f t="shared" si="45"/>
        <v>[WFB5E.9]</v>
      </c>
      <c r="Q270" s="744" t="str">
        <f t="shared" si="46"/>
        <v>[WFB5E.9][물류PC] PTW Load Sequence을 수행할 수 없는 상태입니다</v>
      </c>
      <c r="S270" s="744" t="s">
        <v>18470</v>
      </c>
      <c r="T270" s="744" t="s">
        <v>6650</v>
      </c>
    </row>
    <row r="271" spans="2:20">
      <c r="B271" s="752">
        <v>267</v>
      </c>
      <c r="C271" s="1457"/>
      <c r="D271" s="753" t="s">
        <v>7042</v>
      </c>
      <c r="E271" s="767" t="s">
        <v>18624</v>
      </c>
      <c r="G271" s="754">
        <v>267</v>
      </c>
      <c r="H271" s="1457"/>
      <c r="I271" s="754"/>
      <c r="J271" s="761"/>
      <c r="K271" s="762"/>
      <c r="L271" s="764" t="str">
        <f t="shared" si="47"/>
        <v>[WFB5E.</v>
      </c>
      <c r="M271" s="758" t="s">
        <v>14235</v>
      </c>
      <c r="N271" s="744" t="s">
        <v>14035</v>
      </c>
      <c r="O271" s="744" t="str">
        <f t="shared" si="45"/>
        <v>[WFB5E.A]</v>
      </c>
      <c r="Q271" s="744" t="str">
        <f t="shared" si="46"/>
        <v>[WFB5E.A][물류PC] PTW Unload Sequence을 수행할 수 없는 상태입니다</v>
      </c>
      <c r="S271" s="744" t="s">
        <v>18470</v>
      </c>
      <c r="T271" s="744" t="s">
        <v>6651</v>
      </c>
    </row>
    <row r="272" spans="2:20">
      <c r="B272" s="752">
        <v>268</v>
      </c>
      <c r="C272" s="1457"/>
      <c r="D272" s="753" t="s">
        <v>7043</v>
      </c>
      <c r="E272" s="767" t="s">
        <v>18625</v>
      </c>
      <c r="G272" s="754">
        <v>268</v>
      </c>
      <c r="H272" s="1457"/>
      <c r="I272" s="754"/>
      <c r="J272" s="761"/>
      <c r="K272" s="762"/>
      <c r="L272" s="764" t="str">
        <f t="shared" si="47"/>
        <v>[WFB5E.</v>
      </c>
      <c r="M272" s="758" t="s">
        <v>14237</v>
      </c>
      <c r="N272" s="744" t="s">
        <v>14035</v>
      </c>
      <c r="O272" s="744" t="str">
        <f t="shared" si="45"/>
        <v>[WFB5E.B]</v>
      </c>
      <c r="Q272" s="744" t="str">
        <f t="shared" si="46"/>
        <v>[WFB5E.B][물류PC] ExChamber CST에 WAIT 상태인 PTW가 없습니다</v>
      </c>
      <c r="S272" s="744" t="s">
        <v>18470</v>
      </c>
      <c r="T272" s="744" t="s">
        <v>6652</v>
      </c>
    </row>
    <row r="273" spans="2:20">
      <c r="B273" s="752">
        <v>269</v>
      </c>
      <c r="C273" s="1457"/>
      <c r="D273" s="753" t="s">
        <v>7044</v>
      </c>
      <c r="E273" s="767" t="s">
        <v>18626</v>
      </c>
      <c r="G273" s="754">
        <v>269</v>
      </c>
      <c r="H273" s="1457"/>
      <c r="I273" s="754"/>
      <c r="J273" s="761"/>
      <c r="K273" s="762"/>
      <c r="L273" s="764" t="str">
        <f t="shared" si="47"/>
        <v>[WFB5E.</v>
      </c>
      <c r="M273" s="758" t="s">
        <v>14239</v>
      </c>
      <c r="N273" s="744" t="s">
        <v>14035</v>
      </c>
      <c r="O273" s="744" t="str">
        <f t="shared" si="45"/>
        <v>[WFB5E.C]</v>
      </c>
      <c r="Q273" s="744" t="str">
        <f t="shared" si="46"/>
        <v>[WFB5E.C][물류PC] ExChamber CST Empty Slot이 없습니다</v>
      </c>
      <c r="S273" s="744" t="s">
        <v>18470</v>
      </c>
      <c r="T273" s="744" t="s">
        <v>6653</v>
      </c>
    </row>
    <row r="274" spans="2:20">
      <c r="B274" s="752">
        <v>270</v>
      </c>
      <c r="C274" s="1457"/>
      <c r="D274" s="753" t="s">
        <v>7045</v>
      </c>
      <c r="E274" s="767" t="s">
        <v>18627</v>
      </c>
      <c r="G274" s="754">
        <v>270</v>
      </c>
      <c r="H274" s="1457"/>
      <c r="I274" s="754"/>
      <c r="J274" s="761"/>
      <c r="K274" s="762"/>
      <c r="L274" s="764" t="str">
        <f t="shared" si="47"/>
        <v>[WFB5E.</v>
      </c>
      <c r="M274" s="758" t="s">
        <v>14241</v>
      </c>
      <c r="N274" s="744" t="s">
        <v>14035</v>
      </c>
      <c r="O274" s="744" t="str">
        <f t="shared" si="45"/>
        <v>[WFB5E.D]</v>
      </c>
      <c r="Q274" s="744" t="str">
        <f t="shared" si="46"/>
        <v>[WFB5E.D][물류PC] PTW Shuttle 위에 Wait 상태인 PTW가 없습니다</v>
      </c>
      <c r="S274" s="744" t="s">
        <v>18470</v>
      </c>
      <c r="T274" s="744" t="s">
        <v>6654</v>
      </c>
    </row>
    <row r="275" spans="2:20">
      <c r="B275" s="752">
        <v>271</v>
      </c>
      <c r="C275" s="1457"/>
      <c r="D275" s="753" t="s">
        <v>7046</v>
      </c>
      <c r="E275" s="767" t="s">
        <v>18628</v>
      </c>
      <c r="G275" s="754">
        <v>271</v>
      </c>
      <c r="H275" s="1457"/>
      <c r="I275" s="754"/>
      <c r="J275" s="761"/>
      <c r="K275" s="762"/>
      <c r="L275" s="764" t="str">
        <f t="shared" si="47"/>
        <v>[WFB5E.</v>
      </c>
      <c r="M275" s="758" t="s">
        <v>14243</v>
      </c>
      <c r="N275" s="744" t="s">
        <v>14035</v>
      </c>
      <c r="O275" s="744" t="str">
        <f t="shared" si="45"/>
        <v>[WFB5E.E]</v>
      </c>
      <c r="Q275" s="744" t="str">
        <f t="shared" si="46"/>
        <v>[WFB5E.E][물류PC] PTW Process Task가 Initialize되지 않았습니다</v>
      </c>
      <c r="S275" s="744" t="s">
        <v>18470</v>
      </c>
      <c r="T275" s="744" t="s">
        <v>6655</v>
      </c>
    </row>
    <row r="276" spans="2:20">
      <c r="B276" s="752">
        <v>272</v>
      </c>
      <c r="C276" s="1458"/>
      <c r="D276" s="753" t="s">
        <v>7047</v>
      </c>
      <c r="E276" s="767" t="s">
        <v>18629</v>
      </c>
      <c r="G276" s="754">
        <v>272</v>
      </c>
      <c r="H276" s="1458"/>
      <c r="I276" s="754"/>
      <c r="J276" s="761"/>
      <c r="K276" s="762"/>
      <c r="L276" s="764" t="str">
        <f t="shared" si="47"/>
        <v>[WFB5E.</v>
      </c>
      <c r="M276" s="758" t="s">
        <v>14245</v>
      </c>
      <c r="N276" s="744" t="s">
        <v>14035</v>
      </c>
      <c r="O276" s="744" t="str">
        <f t="shared" si="45"/>
        <v>[WFB5E.F]</v>
      </c>
      <c r="Q276" s="744" t="str">
        <f t="shared" si="46"/>
        <v>[WFB5E.F][물류PC] PTWProcess SequenceTable Error, Sequence Table를 찾을 수 없습니다</v>
      </c>
      <c r="S276" s="744" t="s">
        <v>18470</v>
      </c>
      <c r="T276" s="744" t="s">
        <v>18440</v>
      </c>
    </row>
    <row r="277" spans="2:20">
      <c r="B277" s="752">
        <v>273</v>
      </c>
      <c r="C277" s="1456" t="str">
        <f t="shared" ref="C277:C309" si="48">DEC2HEX(HEX2DEC(C261)+1)</f>
        <v>FB5F</v>
      </c>
      <c r="D277" s="753">
        <v>0</v>
      </c>
      <c r="E277" s="767" t="s">
        <v>18630</v>
      </c>
      <c r="G277" s="754">
        <v>273</v>
      </c>
      <c r="H277" s="1456" t="str">
        <f t="shared" ref="H277" si="49">DEC2HEX(HEX2DEC(H261)+1)</f>
        <v>FBC6</v>
      </c>
      <c r="I277" s="754"/>
      <c r="J277" s="761"/>
      <c r="K277" s="762"/>
      <c r="L277" s="764" t="s">
        <v>14273</v>
      </c>
      <c r="M277" s="758" t="s">
        <v>14233</v>
      </c>
      <c r="N277" s="744" t="s">
        <v>14035</v>
      </c>
      <c r="O277" s="744" t="str">
        <f t="shared" si="45"/>
        <v>[WFB5F.0]</v>
      </c>
      <c r="Q277" s="744" t="str">
        <f t="shared" si="46"/>
        <v>[WFB5F.0][물류PC] 비정상적인 PTW Data가 존재합니다</v>
      </c>
      <c r="S277" s="744" t="s">
        <v>18470</v>
      </c>
      <c r="T277" s="744" t="s">
        <v>6657</v>
      </c>
    </row>
    <row r="278" spans="2:20">
      <c r="B278" s="752">
        <v>274</v>
      </c>
      <c r="C278" s="1457"/>
      <c r="D278" s="753">
        <v>1</v>
      </c>
      <c r="E278" s="767" t="s">
        <v>18631</v>
      </c>
      <c r="G278" s="754">
        <v>274</v>
      </c>
      <c r="H278" s="1457"/>
      <c r="I278" s="754"/>
      <c r="J278" s="761"/>
      <c r="K278" s="762"/>
      <c r="L278" s="764" t="str">
        <f>L277</f>
        <v>[WFB5F.</v>
      </c>
      <c r="M278" s="758" t="s">
        <v>14247</v>
      </c>
      <c r="N278" s="744" t="s">
        <v>14035</v>
      </c>
      <c r="O278" s="744" t="str">
        <f t="shared" si="45"/>
        <v>[WFB5F.1]</v>
      </c>
      <c r="Q278" s="744" t="str">
        <f t="shared" si="46"/>
        <v>[WFB5F.1][물류PC] Exchange Chamber Gate Open Able 신호가 On이 아닙니다</v>
      </c>
      <c r="S278" s="744" t="s">
        <v>18470</v>
      </c>
      <c r="T278" s="744" t="s">
        <v>6658</v>
      </c>
    </row>
    <row r="279" spans="2:20">
      <c r="B279" s="752">
        <v>275</v>
      </c>
      <c r="C279" s="1457"/>
      <c r="D279" s="753">
        <v>2</v>
      </c>
      <c r="E279" s="767" t="s">
        <v>18632</v>
      </c>
      <c r="G279" s="754">
        <v>275</v>
      </c>
      <c r="H279" s="1457"/>
      <c r="I279" s="754"/>
      <c r="J279" s="761"/>
      <c r="K279" s="762"/>
      <c r="L279" s="764" t="str">
        <f t="shared" ref="L279:L292" si="50">L278</f>
        <v>[WFB5F.</v>
      </c>
      <c r="M279" s="758" t="s">
        <v>14249</v>
      </c>
      <c r="N279" s="744" t="s">
        <v>14035</v>
      </c>
      <c r="O279" s="744" t="str">
        <f t="shared" si="45"/>
        <v>[WFB5F.2]</v>
      </c>
      <c r="Q279" s="744" t="str">
        <f t="shared" si="46"/>
        <v>[WFB5F.2][물류PC] Exchange Chamber Gate Open Timeout이 발생하였습니다</v>
      </c>
      <c r="S279" s="744" t="s">
        <v>18470</v>
      </c>
      <c r="T279" s="744" t="s">
        <v>6659</v>
      </c>
    </row>
    <row r="280" spans="2:20">
      <c r="B280" s="752">
        <v>276</v>
      </c>
      <c r="C280" s="1457"/>
      <c r="D280" s="753">
        <v>3</v>
      </c>
      <c r="E280" s="767" t="s">
        <v>18633</v>
      </c>
      <c r="G280" s="754">
        <v>276</v>
      </c>
      <c r="H280" s="1457"/>
      <c r="I280" s="754"/>
      <c r="J280" s="761"/>
      <c r="K280" s="762"/>
      <c r="L280" s="764" t="str">
        <f t="shared" si="50"/>
        <v>[WFB5F.</v>
      </c>
      <c r="M280" s="758" t="s">
        <v>14250</v>
      </c>
      <c r="N280" s="744" t="s">
        <v>14035</v>
      </c>
      <c r="O280" s="744" t="str">
        <f t="shared" si="45"/>
        <v>[WFB5F.3]</v>
      </c>
      <c r="Q280" s="744" t="str">
        <f t="shared" si="46"/>
        <v>[WFB5F.3][물류PC] Exchange Chamber Gate Close Able 신호가 On이 아닙니다</v>
      </c>
      <c r="S280" s="744" t="s">
        <v>18470</v>
      </c>
      <c r="T280" s="744" t="s">
        <v>6660</v>
      </c>
    </row>
    <row r="281" spans="2:20">
      <c r="B281" s="752">
        <v>277</v>
      </c>
      <c r="C281" s="1457"/>
      <c r="D281" s="753">
        <v>4</v>
      </c>
      <c r="E281" s="767" t="s">
        <v>18634</v>
      </c>
      <c r="G281" s="754">
        <v>277</v>
      </c>
      <c r="H281" s="1457"/>
      <c r="I281" s="754"/>
      <c r="J281" s="761"/>
      <c r="K281" s="762"/>
      <c r="L281" s="764" t="str">
        <f t="shared" si="50"/>
        <v>[WFB5F.</v>
      </c>
      <c r="M281" s="758" t="s">
        <v>14251</v>
      </c>
      <c r="N281" s="744" t="s">
        <v>14035</v>
      </c>
      <c r="O281" s="744" t="str">
        <f t="shared" si="45"/>
        <v>[WFB5F.4]</v>
      </c>
      <c r="Q281" s="744" t="str">
        <f t="shared" si="46"/>
        <v>[WFB5F.4][물류PC] Exchange Chamber Gate Close Timeout이 발생하였습니다</v>
      </c>
      <c r="S281" s="744" t="s">
        <v>18470</v>
      </c>
      <c r="T281" s="744" t="s">
        <v>6661</v>
      </c>
    </row>
    <row r="282" spans="2:20">
      <c r="B282" s="752">
        <v>278</v>
      </c>
      <c r="C282" s="1457"/>
      <c r="D282" s="753">
        <v>5</v>
      </c>
      <c r="E282" s="767" t="s">
        <v>18635</v>
      </c>
      <c r="G282" s="754">
        <v>278</v>
      </c>
      <c r="H282" s="1457"/>
      <c r="I282" s="754"/>
      <c r="J282" s="761"/>
      <c r="K282" s="762"/>
      <c r="L282" s="764" t="str">
        <f t="shared" si="50"/>
        <v>[WFB5F.</v>
      </c>
      <c r="M282" s="758" t="s">
        <v>14252</v>
      </c>
      <c r="N282" s="744" t="s">
        <v>14035</v>
      </c>
      <c r="O282" s="744" t="str">
        <f t="shared" si="45"/>
        <v>[WFB5F.5]</v>
      </c>
      <c r="Q282" s="744" t="str">
        <f t="shared" si="46"/>
        <v>[WFB5F.5][물류PC] PTW 평탄 측정 스펙이 초과 되었습니다.</v>
      </c>
      <c r="S282" s="744" t="s">
        <v>18470</v>
      </c>
      <c r="T282" s="744" t="s">
        <v>18441</v>
      </c>
    </row>
    <row r="283" spans="2:20">
      <c r="B283" s="752">
        <v>279</v>
      </c>
      <c r="C283" s="1457"/>
      <c r="D283" s="753">
        <v>6</v>
      </c>
      <c r="E283" s="767" t="s">
        <v>18636</v>
      </c>
      <c r="G283" s="754">
        <v>279</v>
      </c>
      <c r="H283" s="1457"/>
      <c r="I283" s="754"/>
      <c r="J283" s="761"/>
      <c r="K283" s="762"/>
      <c r="L283" s="764" t="str">
        <f t="shared" si="50"/>
        <v>[WFB5F.</v>
      </c>
      <c r="M283" s="758" t="s">
        <v>14253</v>
      </c>
      <c r="N283" s="744" t="s">
        <v>14035</v>
      </c>
      <c r="O283" s="744" t="str">
        <f t="shared" si="45"/>
        <v>[WFB5F.6]</v>
      </c>
      <c r="Q283" s="744" t="str">
        <f t="shared" si="46"/>
        <v>[WFB5F.6][물류PC] Melsec NetG Data Link 통신이 끊겼습니다</v>
      </c>
      <c r="S283" s="744" t="s">
        <v>18470</v>
      </c>
      <c r="T283" s="744" t="s">
        <v>18442</v>
      </c>
    </row>
    <row r="284" spans="2:20">
      <c r="B284" s="752">
        <v>280</v>
      </c>
      <c r="C284" s="1457"/>
      <c r="D284" s="753">
        <v>7</v>
      </c>
      <c r="E284" s="767" t="s">
        <v>18637</v>
      </c>
      <c r="G284" s="754">
        <v>280</v>
      </c>
      <c r="H284" s="1457"/>
      <c r="I284" s="754"/>
      <c r="J284" s="761"/>
      <c r="K284" s="762"/>
      <c r="L284" s="764" t="str">
        <f t="shared" si="50"/>
        <v>[WFB5F.</v>
      </c>
      <c r="M284" s="758" t="s">
        <v>14254</v>
      </c>
      <c r="N284" s="744" t="s">
        <v>14035</v>
      </c>
      <c r="O284" s="744" t="str">
        <f t="shared" si="45"/>
        <v>[WFB5F.7]</v>
      </c>
      <c r="Q284" s="744" t="str">
        <f t="shared" si="46"/>
        <v>[WFB5F.7][물류PC] Distortion Key 시퀀스 중 알람이 발생하였습니다</v>
      </c>
      <c r="S284" s="744" t="s">
        <v>18470</v>
      </c>
      <c r="T284" s="744" t="s">
        <v>18443</v>
      </c>
    </row>
    <row r="285" spans="2:20">
      <c r="B285" s="752">
        <v>281</v>
      </c>
      <c r="C285" s="1457"/>
      <c r="D285" s="753">
        <v>8</v>
      </c>
      <c r="E285" s="767" t="s">
        <v>18638</v>
      </c>
      <c r="G285" s="754">
        <v>281</v>
      </c>
      <c r="H285" s="1457"/>
      <c r="I285" s="754"/>
      <c r="J285" s="761"/>
      <c r="K285" s="762"/>
      <c r="L285" s="764" t="str">
        <f t="shared" si="50"/>
        <v>[WFB5F.</v>
      </c>
      <c r="M285" s="758" t="s">
        <v>14255</v>
      </c>
      <c r="N285" s="744" t="s">
        <v>14035</v>
      </c>
      <c r="O285" s="744" t="str">
        <f t="shared" si="45"/>
        <v>[WFB5F.8]</v>
      </c>
      <c r="Q285" s="744" t="str">
        <f t="shared" si="46"/>
        <v>[WFB5F.8][물류PC] 리뷰 과가공 에러 알람 발생하였습니다</v>
      </c>
      <c r="S285" s="744" t="s">
        <v>18470</v>
      </c>
      <c r="T285" s="744" t="s">
        <v>18444</v>
      </c>
    </row>
    <row r="286" spans="2:20">
      <c r="B286" s="752">
        <v>282</v>
      </c>
      <c r="C286" s="1457"/>
      <c r="D286" s="753">
        <v>9</v>
      </c>
      <c r="E286" s="767" t="s">
        <v>18639</v>
      </c>
      <c r="G286" s="754">
        <v>282</v>
      </c>
      <c r="H286" s="1457"/>
      <c r="I286" s="754"/>
      <c r="J286" s="761"/>
      <c r="K286" s="762"/>
      <c r="L286" s="764" t="str">
        <f t="shared" si="50"/>
        <v>[WFB5F.</v>
      </c>
      <c r="M286" s="758" t="s">
        <v>14256</v>
      </c>
      <c r="N286" s="744" t="s">
        <v>14035</v>
      </c>
      <c r="O286" s="744" t="str">
        <f t="shared" si="45"/>
        <v>[WFB5F.9]</v>
      </c>
      <c r="Q286" s="744" t="str">
        <f t="shared" si="46"/>
        <v>[WFB5F.9][물류PC] Laser Interlock 알람 발생하였습니다.</v>
      </c>
      <c r="S286" s="744" t="s">
        <v>18470</v>
      </c>
      <c r="T286" s="744" t="s">
        <v>18445</v>
      </c>
    </row>
    <row r="287" spans="2:20">
      <c r="B287" s="752">
        <v>283</v>
      </c>
      <c r="C287" s="1457"/>
      <c r="D287" s="753" t="s">
        <v>7042</v>
      </c>
      <c r="E287" s="767" t="s">
        <v>18640</v>
      </c>
      <c r="G287" s="754">
        <v>283</v>
      </c>
      <c r="H287" s="1457"/>
      <c r="I287" s="754"/>
      <c r="J287" s="761"/>
      <c r="K287" s="762"/>
      <c r="L287" s="764" t="str">
        <f t="shared" si="50"/>
        <v>[WFB5F.</v>
      </c>
      <c r="M287" s="758" t="s">
        <v>14235</v>
      </c>
      <c r="N287" s="744" t="s">
        <v>14035</v>
      </c>
      <c r="O287" s="744" t="str">
        <f t="shared" si="45"/>
        <v>[WFB5F.A]</v>
      </c>
      <c r="Q287" s="744" t="str">
        <f t="shared" si="46"/>
        <v>[WFB5F.A][물류PC] E-Capacity Interlock 알람 발생하였습니다.</v>
      </c>
      <c r="S287" s="744" t="s">
        <v>18470</v>
      </c>
      <c r="T287" s="744" t="s">
        <v>18446</v>
      </c>
    </row>
    <row r="288" spans="2:20">
      <c r="B288" s="752">
        <v>284</v>
      </c>
      <c r="C288" s="1457"/>
      <c r="D288" s="753" t="s">
        <v>7043</v>
      </c>
      <c r="E288" s="767" t="s">
        <v>18641</v>
      </c>
      <c r="G288" s="754">
        <v>284</v>
      </c>
      <c r="H288" s="1457"/>
      <c r="I288" s="754"/>
      <c r="J288" s="761"/>
      <c r="K288" s="762"/>
      <c r="L288" s="764" t="str">
        <f t="shared" si="50"/>
        <v>[WFB5F.</v>
      </c>
      <c r="M288" s="758" t="s">
        <v>14237</v>
      </c>
      <c r="N288" s="744" t="s">
        <v>14035</v>
      </c>
      <c r="O288" s="744" t="str">
        <f t="shared" si="45"/>
        <v>[WFB5F.B]</v>
      </c>
      <c r="Q288" s="744" t="str">
        <f t="shared" si="46"/>
        <v>[WFB5F.B][물류PC] ActivateIsolator Pressure 알람 발생하였습니다.</v>
      </c>
      <c r="S288" s="744" t="s">
        <v>18470</v>
      </c>
      <c r="T288" s="744" t="s">
        <v>18447</v>
      </c>
    </row>
    <row r="289" spans="2:20">
      <c r="B289" s="752">
        <v>285</v>
      </c>
      <c r="C289" s="1457"/>
      <c r="D289" s="753" t="s">
        <v>7044</v>
      </c>
      <c r="E289" s="767" t="s">
        <v>18642</v>
      </c>
      <c r="G289" s="754">
        <v>285</v>
      </c>
      <c r="H289" s="1457"/>
      <c r="I289" s="754"/>
      <c r="J289" s="761"/>
      <c r="K289" s="762"/>
      <c r="L289" s="764" t="str">
        <f t="shared" si="50"/>
        <v>[WFB5F.</v>
      </c>
      <c r="M289" s="758" t="s">
        <v>14239</v>
      </c>
      <c r="N289" s="744" t="s">
        <v>14035</v>
      </c>
      <c r="O289" s="744" t="str">
        <f t="shared" si="45"/>
        <v>[WFB5F.C]</v>
      </c>
      <c r="Q289" s="744" t="str">
        <f t="shared" si="46"/>
        <v>[WFB5F.C][물류PC] PassiveIsolator Pressure01 알람 발생하였습니다.</v>
      </c>
      <c r="S289" s="744" t="s">
        <v>18470</v>
      </c>
      <c r="T289" s="744" t="s">
        <v>18448</v>
      </c>
    </row>
    <row r="290" spans="2:20">
      <c r="B290" s="752">
        <v>286</v>
      </c>
      <c r="C290" s="1457"/>
      <c r="D290" s="753" t="s">
        <v>7045</v>
      </c>
      <c r="E290" s="767" t="s">
        <v>18643</v>
      </c>
      <c r="G290" s="754">
        <v>286</v>
      </c>
      <c r="H290" s="1457"/>
      <c r="I290" s="754"/>
      <c r="J290" s="761"/>
      <c r="K290" s="762"/>
      <c r="L290" s="764" t="str">
        <f t="shared" si="50"/>
        <v>[WFB5F.</v>
      </c>
      <c r="M290" s="758" t="s">
        <v>14241</v>
      </c>
      <c r="N290" s="744" t="s">
        <v>14035</v>
      </c>
      <c r="O290" s="744" t="str">
        <f t="shared" si="45"/>
        <v>[WFB5F.D]</v>
      </c>
      <c r="Q290" s="744" t="str">
        <f t="shared" si="46"/>
        <v>[WFB5F.D][물류PC] PassiveIsolator Pressure02 알람 발생하였습니다.</v>
      </c>
      <c r="S290" s="744" t="s">
        <v>18470</v>
      </c>
      <c r="T290" s="744" t="s">
        <v>18449</v>
      </c>
    </row>
    <row r="291" spans="2:20">
      <c r="B291" s="752">
        <v>287</v>
      </c>
      <c r="C291" s="1457"/>
      <c r="D291" s="753" t="s">
        <v>7046</v>
      </c>
      <c r="E291" s="767" t="s">
        <v>18644</v>
      </c>
      <c r="G291" s="754">
        <v>287</v>
      </c>
      <c r="H291" s="1457"/>
      <c r="I291" s="754"/>
      <c r="J291" s="761"/>
      <c r="K291" s="762"/>
      <c r="L291" s="764" t="str">
        <f t="shared" si="50"/>
        <v>[WFB5F.</v>
      </c>
      <c r="M291" s="758" t="s">
        <v>14243</v>
      </c>
      <c r="N291" s="744" t="s">
        <v>14035</v>
      </c>
      <c r="O291" s="744" t="str">
        <f t="shared" si="45"/>
        <v>[WFB5F.E]</v>
      </c>
      <c r="Q291" s="744" t="str">
        <f t="shared" si="46"/>
        <v>[WFB5F.E][물류PC] PassiveIsolator Pressure03 알람 발생하였습니다.</v>
      </c>
      <c r="S291" s="744" t="s">
        <v>18470</v>
      </c>
      <c r="T291" s="744" t="s">
        <v>18450</v>
      </c>
    </row>
    <row r="292" spans="2:20">
      <c r="B292" s="752">
        <v>288</v>
      </c>
      <c r="C292" s="1458"/>
      <c r="D292" s="753" t="s">
        <v>7047</v>
      </c>
      <c r="E292" s="767" t="s">
        <v>18645</v>
      </c>
      <c r="G292" s="754">
        <v>288</v>
      </c>
      <c r="H292" s="1458"/>
      <c r="I292" s="754"/>
      <c r="J292" s="761"/>
      <c r="K292" s="762"/>
      <c r="L292" s="764" t="str">
        <f t="shared" si="50"/>
        <v>[WFB5F.</v>
      </c>
      <c r="M292" s="758" t="s">
        <v>14245</v>
      </c>
      <c r="N292" s="744" t="s">
        <v>14035</v>
      </c>
      <c r="O292" s="744" t="str">
        <f t="shared" si="45"/>
        <v>[WFB5F.F]</v>
      </c>
      <c r="Q292" s="744" t="str">
        <f t="shared" si="46"/>
        <v>[WFB5F.F][물류PC] PassiveIsolator Pressure04 알람 발생하였습니다.</v>
      </c>
      <c r="S292" s="744" t="s">
        <v>18470</v>
      </c>
      <c r="T292" s="744" t="s">
        <v>18451</v>
      </c>
    </row>
    <row r="293" spans="2:20">
      <c r="B293" s="752">
        <v>289</v>
      </c>
      <c r="C293" s="1456" t="str">
        <f t="shared" si="43"/>
        <v>FB60</v>
      </c>
      <c r="D293" s="753">
        <v>0</v>
      </c>
      <c r="E293" s="767" t="s">
        <v>18646</v>
      </c>
      <c r="G293" s="754">
        <v>289</v>
      </c>
      <c r="H293" s="1456" t="str">
        <f t="shared" ref="H293" si="51">DEC2HEX(HEX2DEC(H277)+1)</f>
        <v>FBC7</v>
      </c>
      <c r="I293" s="754"/>
      <c r="J293" s="761"/>
      <c r="K293" s="762"/>
      <c r="L293" s="764" t="s">
        <v>14274</v>
      </c>
      <c r="M293" s="758" t="s">
        <v>14233</v>
      </c>
      <c r="N293" s="744" t="s">
        <v>14035</v>
      </c>
      <c r="O293" s="744" t="str">
        <f t="shared" si="45"/>
        <v>[WFB60.0]</v>
      </c>
      <c r="Q293" s="744" t="str">
        <f t="shared" si="46"/>
        <v>[WFB60.0][물류PC] PassiveIsolator Pressure05 알람 발생하였습니다.</v>
      </c>
      <c r="S293" s="744" t="s">
        <v>18470</v>
      </c>
      <c r="T293" s="744" t="s">
        <v>18452</v>
      </c>
    </row>
    <row r="294" spans="2:20">
      <c r="B294" s="752">
        <v>290</v>
      </c>
      <c r="C294" s="1457"/>
      <c r="D294" s="753">
        <v>1</v>
      </c>
      <c r="E294" s="767" t="s">
        <v>18647</v>
      </c>
      <c r="G294" s="754">
        <v>290</v>
      </c>
      <c r="H294" s="1457"/>
      <c r="I294" s="754"/>
      <c r="J294" s="761"/>
      <c r="K294" s="762"/>
      <c r="L294" s="764" t="str">
        <f>L293</f>
        <v>[WFB60.</v>
      </c>
      <c r="M294" s="758" t="s">
        <v>14247</v>
      </c>
      <c r="N294" s="744" t="s">
        <v>14035</v>
      </c>
      <c r="O294" s="744" t="str">
        <f t="shared" si="45"/>
        <v>[WFB60.1]</v>
      </c>
      <c r="Q294" s="744" t="str">
        <f t="shared" si="46"/>
        <v>[WFB60.1][물류PC] PassiveIsolator Pressure06 알람 발생하였습니다.</v>
      </c>
      <c r="S294" s="744" t="s">
        <v>18470</v>
      </c>
      <c r="T294" s="744" t="s">
        <v>18453</v>
      </c>
    </row>
    <row r="295" spans="2:20">
      <c r="B295" s="752">
        <v>291</v>
      </c>
      <c r="C295" s="1457"/>
      <c r="D295" s="753">
        <v>2</v>
      </c>
      <c r="E295" s="767" t="s">
        <v>18648</v>
      </c>
      <c r="G295" s="754">
        <v>291</v>
      </c>
      <c r="H295" s="1457"/>
      <c r="I295" s="754"/>
      <c r="J295" s="761"/>
      <c r="K295" s="762"/>
      <c r="L295" s="764" t="str">
        <f t="shared" ref="L295:L308" si="52">L294</f>
        <v>[WFB60.</v>
      </c>
      <c r="M295" s="758" t="s">
        <v>14249</v>
      </c>
      <c r="N295" s="744" t="s">
        <v>14035</v>
      </c>
      <c r="O295" s="744" t="str">
        <f t="shared" si="45"/>
        <v>[WFB60.2]</v>
      </c>
      <c r="Q295" s="744" t="str">
        <f t="shared" si="46"/>
        <v>[WFB60.2][물류PC] Chiller Flow Interlock 알람 발생하였습니다.</v>
      </c>
      <c r="S295" s="744" t="s">
        <v>18470</v>
      </c>
      <c r="T295" s="744" t="s">
        <v>18454</v>
      </c>
    </row>
    <row r="296" spans="2:20">
      <c r="B296" s="752">
        <v>292</v>
      </c>
      <c r="C296" s="1457"/>
      <c r="D296" s="753">
        <v>3</v>
      </c>
      <c r="E296" s="767" t="s">
        <v>18649</v>
      </c>
      <c r="G296" s="754">
        <v>292</v>
      </c>
      <c r="H296" s="1457"/>
      <c r="I296" s="754"/>
      <c r="J296" s="761"/>
      <c r="K296" s="762"/>
      <c r="L296" s="764" t="str">
        <f t="shared" si="52"/>
        <v>[WFB60.</v>
      </c>
      <c r="M296" s="758" t="s">
        <v>14250</v>
      </c>
      <c r="N296" s="744" t="s">
        <v>14035</v>
      </c>
      <c r="O296" s="744" t="str">
        <f t="shared" si="45"/>
        <v>[WFB60.3]</v>
      </c>
      <c r="Q296" s="744" t="str">
        <f t="shared" si="46"/>
        <v>[WFB60.3][물류PC] Recipe PPID Interlock 알람 발생하였습니다.</v>
      </c>
      <c r="S296" s="744" t="s">
        <v>18470</v>
      </c>
      <c r="T296" s="744" t="s">
        <v>18455</v>
      </c>
    </row>
    <row r="297" spans="2:20">
      <c r="B297" s="752">
        <v>293</v>
      </c>
      <c r="C297" s="1457"/>
      <c r="D297" s="753">
        <v>4</v>
      </c>
      <c r="E297" s="767" t="s">
        <v>18650</v>
      </c>
      <c r="G297" s="754">
        <v>293</v>
      </c>
      <c r="H297" s="1457"/>
      <c r="I297" s="754"/>
      <c r="J297" s="761"/>
      <c r="K297" s="762"/>
      <c r="L297" s="764" t="str">
        <f t="shared" si="52"/>
        <v>[WFB60.</v>
      </c>
      <c r="M297" s="758" t="s">
        <v>14251</v>
      </c>
      <c r="N297" s="744" t="s">
        <v>14035</v>
      </c>
      <c r="O297" s="744" t="str">
        <f t="shared" si="45"/>
        <v>[WFB60.4]</v>
      </c>
      <c r="Q297" s="744" t="str">
        <f t="shared" si="46"/>
        <v>[WFB60.4][물류PC] Warpage Fine Align Result is NG</v>
      </c>
      <c r="S297" s="744" t="s">
        <v>18470</v>
      </c>
      <c r="T297" s="744" t="s">
        <v>18456</v>
      </c>
    </row>
    <row r="298" spans="2:20">
      <c r="B298" s="752">
        <v>294</v>
      </c>
      <c r="C298" s="1457"/>
      <c r="D298" s="753">
        <v>5</v>
      </c>
      <c r="E298" s="767" t="s">
        <v>18651</v>
      </c>
      <c r="G298" s="754">
        <v>294</v>
      </c>
      <c r="H298" s="1457"/>
      <c r="I298" s="754"/>
      <c r="J298" s="761"/>
      <c r="K298" s="762"/>
      <c r="L298" s="764" t="str">
        <f t="shared" si="52"/>
        <v>[WFB60.</v>
      </c>
      <c r="M298" s="758" t="s">
        <v>14252</v>
      </c>
      <c r="N298" s="744" t="s">
        <v>14035</v>
      </c>
      <c r="O298" s="744" t="str">
        <f t="shared" si="45"/>
        <v>[WFB60.5]</v>
      </c>
      <c r="Q298" s="744" t="str">
        <f t="shared" si="46"/>
        <v>[WFB60.5][물류PC] Review ATM Box Temp Interlock 알람 발생하였습니다.</v>
      </c>
      <c r="S298" s="744" t="s">
        <v>18470</v>
      </c>
      <c r="T298" s="744" t="s">
        <v>18457</v>
      </c>
    </row>
    <row r="299" spans="2:20">
      <c r="B299" s="752">
        <v>295</v>
      </c>
      <c r="C299" s="1457"/>
      <c r="D299" s="753">
        <v>6</v>
      </c>
      <c r="E299" s="767" t="s">
        <v>18652</v>
      </c>
      <c r="G299" s="754">
        <v>295</v>
      </c>
      <c r="H299" s="1457"/>
      <c r="I299" s="754"/>
      <c r="J299" s="761"/>
      <c r="K299" s="762"/>
      <c r="L299" s="764" t="str">
        <f t="shared" si="52"/>
        <v>[WFB60.</v>
      </c>
      <c r="M299" s="758" t="s">
        <v>14253</v>
      </c>
      <c r="N299" s="744" t="s">
        <v>14035</v>
      </c>
      <c r="O299" s="744" t="str">
        <f t="shared" si="45"/>
        <v>[WFB60.6]</v>
      </c>
      <c r="Q299" s="744" t="str">
        <f t="shared" si="46"/>
        <v>[WFB60.6][물류PC] Dechuck Motor ATM Box Temp Interlock 알람 발생하였습니다.</v>
      </c>
      <c r="S299" s="744" t="s">
        <v>18470</v>
      </c>
      <c r="T299" s="744" t="s">
        <v>18458</v>
      </c>
    </row>
    <row r="300" spans="2:20">
      <c r="B300" s="752">
        <v>296</v>
      </c>
      <c r="C300" s="1457"/>
      <c r="D300" s="753">
        <v>7</v>
      </c>
      <c r="E300" s="767" t="s">
        <v>18653</v>
      </c>
      <c r="G300" s="754">
        <v>296</v>
      </c>
      <c r="H300" s="1457"/>
      <c r="I300" s="754"/>
      <c r="J300" s="761"/>
      <c r="K300" s="762"/>
      <c r="L300" s="764" t="str">
        <f t="shared" si="52"/>
        <v>[WFB60.</v>
      </c>
      <c r="M300" s="758" t="s">
        <v>14254</v>
      </c>
      <c r="N300" s="744" t="s">
        <v>14035</v>
      </c>
      <c r="O300" s="744" t="str">
        <f t="shared" si="45"/>
        <v>[WFB60.7]</v>
      </c>
      <c r="Q300" s="744" t="str">
        <f t="shared" si="46"/>
        <v>[WFB60.7][물류PC] Lift Pin ATM Box Temp Interlock 알람 발생하였습니다.</v>
      </c>
      <c r="S300" s="744" t="s">
        <v>18470</v>
      </c>
      <c r="T300" s="744" t="s">
        <v>18459</v>
      </c>
    </row>
    <row r="301" spans="2:20">
      <c r="B301" s="752">
        <v>297</v>
      </c>
      <c r="C301" s="1457"/>
      <c r="D301" s="753">
        <v>8</v>
      </c>
      <c r="E301" s="767" t="s">
        <v>18654</v>
      </c>
      <c r="G301" s="754">
        <v>297</v>
      </c>
      <c r="H301" s="1457"/>
      <c r="I301" s="754"/>
      <c r="J301" s="761"/>
      <c r="K301" s="762"/>
      <c r="L301" s="764" t="str">
        <f t="shared" si="52"/>
        <v>[WFB60.</v>
      </c>
      <c r="M301" s="758" t="s">
        <v>14255</v>
      </c>
      <c r="N301" s="744" t="s">
        <v>14035</v>
      </c>
      <c r="O301" s="744" t="str">
        <f t="shared" si="45"/>
        <v>[WFB60.8]</v>
      </c>
      <c r="Q301" s="744" t="str">
        <f t="shared" si="46"/>
        <v>[WFB60.8][물류PC] UVW Motor ATM Box Temp Interlock 알람 발생하였습니다.</v>
      </c>
      <c r="S301" s="744" t="s">
        <v>18470</v>
      </c>
      <c r="T301" s="744" t="s">
        <v>18460</v>
      </c>
    </row>
    <row r="302" spans="2:20">
      <c r="B302" s="752">
        <v>298</v>
      </c>
      <c r="C302" s="1457"/>
      <c r="D302" s="753">
        <v>9</v>
      </c>
      <c r="E302" s="767" t="s">
        <v>18655</v>
      </c>
      <c r="G302" s="754">
        <v>298</v>
      </c>
      <c r="H302" s="1457"/>
      <c r="I302" s="754"/>
      <c r="J302" s="761"/>
      <c r="K302" s="762"/>
      <c r="L302" s="764" t="str">
        <f t="shared" si="52"/>
        <v>[WFB60.</v>
      </c>
      <c r="M302" s="758" t="s">
        <v>14256</v>
      </c>
      <c r="N302" s="744" t="s">
        <v>14035</v>
      </c>
      <c r="O302" s="744" t="str">
        <f t="shared" si="45"/>
        <v>[WFB60.9]</v>
      </c>
      <c r="Q302" s="744" t="str">
        <f t="shared" si="46"/>
        <v>[WFB60.9][물류PC] ESC01 HPS Temp Interlock 알람 발생하였습니다.</v>
      </c>
      <c r="S302" s="744" t="s">
        <v>18470</v>
      </c>
      <c r="T302" s="744" t="s">
        <v>18461</v>
      </c>
    </row>
    <row r="303" spans="2:20">
      <c r="B303" s="752">
        <v>299</v>
      </c>
      <c r="C303" s="1457"/>
      <c r="D303" s="753" t="s">
        <v>7042</v>
      </c>
      <c r="E303" s="767" t="s">
        <v>18656</v>
      </c>
      <c r="G303" s="754">
        <v>299</v>
      </c>
      <c r="H303" s="1457"/>
      <c r="I303" s="754"/>
      <c r="J303" s="761"/>
      <c r="K303" s="762"/>
      <c r="L303" s="764" t="str">
        <f t="shared" si="52"/>
        <v>[WFB60.</v>
      </c>
      <c r="M303" s="758" t="s">
        <v>14235</v>
      </c>
      <c r="N303" s="744" t="s">
        <v>14035</v>
      </c>
      <c r="O303" s="744" t="str">
        <f t="shared" si="45"/>
        <v>[WFB60.A]</v>
      </c>
      <c r="Q303" s="744" t="str">
        <f t="shared" si="46"/>
        <v>[WFB60.A][물류PC] Main Base Master Temp Interlock 알람 발생하였습니다.</v>
      </c>
      <c r="S303" s="744" t="s">
        <v>18470</v>
      </c>
      <c r="T303" s="744" t="s">
        <v>18462</v>
      </c>
    </row>
    <row r="304" spans="2:20">
      <c r="B304" s="752">
        <v>300</v>
      </c>
      <c r="C304" s="1457"/>
      <c r="D304" s="753" t="s">
        <v>7043</v>
      </c>
      <c r="E304" s="767" t="s">
        <v>18657</v>
      </c>
      <c r="G304" s="754">
        <v>300</v>
      </c>
      <c r="H304" s="1457"/>
      <c r="I304" s="754"/>
      <c r="J304" s="761"/>
      <c r="K304" s="762"/>
      <c r="L304" s="764" t="str">
        <f t="shared" si="52"/>
        <v>[WFB60.</v>
      </c>
      <c r="M304" s="758" t="s">
        <v>14237</v>
      </c>
      <c r="N304" s="744" t="s">
        <v>14035</v>
      </c>
      <c r="O304" s="744" t="str">
        <f t="shared" si="45"/>
        <v>[WFB60.B]</v>
      </c>
      <c r="Q304" s="744" t="str">
        <f t="shared" si="46"/>
        <v>[WFB60.B][물류PC] Main Base Slave Temp Interlock 알람 발생하였습니다.</v>
      </c>
      <c r="S304" s="744" t="s">
        <v>18470</v>
      </c>
      <c r="T304" s="744" t="s">
        <v>18463</v>
      </c>
    </row>
    <row r="305" spans="2:20">
      <c r="B305" s="752">
        <v>301</v>
      </c>
      <c r="C305" s="1457"/>
      <c r="D305" s="753" t="s">
        <v>7044</v>
      </c>
      <c r="E305" s="767" t="s">
        <v>18658</v>
      </c>
      <c r="G305" s="754">
        <v>301</v>
      </c>
      <c r="H305" s="1457"/>
      <c r="I305" s="754"/>
      <c r="J305" s="761"/>
      <c r="K305" s="762"/>
      <c r="L305" s="764" t="str">
        <f t="shared" si="52"/>
        <v>[WFB60.</v>
      </c>
      <c r="M305" s="758" t="s">
        <v>14239</v>
      </c>
      <c r="N305" s="744" t="s">
        <v>14035</v>
      </c>
      <c r="O305" s="744" t="str">
        <f t="shared" si="45"/>
        <v>[WFB60.C]</v>
      </c>
      <c r="Q305" s="744" t="str">
        <f t="shared" si="46"/>
        <v>[WFB60.C][물류PC] Review Base Temp Interlock 알람 발생하였습니다.</v>
      </c>
      <c r="S305" s="744" t="s">
        <v>18470</v>
      </c>
      <c r="T305" s="744" t="s">
        <v>18464</v>
      </c>
    </row>
    <row r="306" spans="2:20">
      <c r="B306" s="752">
        <v>302</v>
      </c>
      <c r="C306" s="1457"/>
      <c r="D306" s="753" t="s">
        <v>7045</v>
      </c>
      <c r="E306" s="767" t="s">
        <v>18659</v>
      </c>
      <c r="G306" s="754">
        <v>302</v>
      </c>
      <c r="H306" s="1457"/>
      <c r="I306" s="754"/>
      <c r="J306" s="761"/>
      <c r="K306" s="762"/>
      <c r="L306" s="764" t="str">
        <f t="shared" si="52"/>
        <v>[WFB60.</v>
      </c>
      <c r="M306" s="758" t="s">
        <v>14241</v>
      </c>
      <c r="N306" s="744" t="s">
        <v>14035</v>
      </c>
      <c r="O306" s="744" t="str">
        <f t="shared" si="45"/>
        <v>[WFB60.D]</v>
      </c>
      <c r="Q306" s="744" t="str">
        <f t="shared" si="46"/>
        <v>[WFB60.D][물류PC] Auto PTW Exchange Enable 조건이 맞지 않아 알람 발생하였습니다.</v>
      </c>
      <c r="S306" s="744" t="s">
        <v>18470</v>
      </c>
      <c r="T306" s="744" t="s">
        <v>18465</v>
      </c>
    </row>
    <row r="307" spans="2:20">
      <c r="B307" s="752">
        <v>303</v>
      </c>
      <c r="C307" s="1457"/>
      <c r="D307" s="753" t="s">
        <v>7046</v>
      </c>
      <c r="E307" s="767" t="s">
        <v>18660</v>
      </c>
      <c r="G307" s="754">
        <v>303</v>
      </c>
      <c r="H307" s="1457"/>
      <c r="I307" s="754"/>
      <c r="J307" s="761"/>
      <c r="K307" s="762"/>
      <c r="L307" s="764" t="str">
        <f t="shared" si="52"/>
        <v>[WFB60.</v>
      </c>
      <c r="M307" s="758" t="s">
        <v>14243</v>
      </c>
      <c r="N307" s="744" t="s">
        <v>14035</v>
      </c>
      <c r="O307" s="744" t="str">
        <f t="shared" si="45"/>
        <v>[WFB60.E]</v>
      </c>
      <c r="Q307" s="744" t="str">
        <f t="shared" si="46"/>
        <v>[WFB60.E][물류PC] ESC02 HPS Temp Interlock 알람 발생하였습니다.</v>
      </c>
      <c r="S307" s="744" t="s">
        <v>18470</v>
      </c>
      <c r="T307" s="744" t="s">
        <v>18466</v>
      </c>
    </row>
    <row r="308" spans="2:20">
      <c r="B308" s="752">
        <v>304</v>
      </c>
      <c r="C308" s="1458"/>
      <c r="D308" s="753" t="s">
        <v>7047</v>
      </c>
      <c r="E308" s="767" t="s">
        <v>18661</v>
      </c>
      <c r="G308" s="754">
        <v>304</v>
      </c>
      <c r="H308" s="1458"/>
      <c r="I308" s="754"/>
      <c r="J308" s="761"/>
      <c r="K308" s="762"/>
      <c r="L308" s="764" t="str">
        <f t="shared" si="52"/>
        <v>[WFB60.</v>
      </c>
      <c r="M308" s="758" t="s">
        <v>14245</v>
      </c>
      <c r="N308" s="744" t="s">
        <v>14035</v>
      </c>
      <c r="O308" s="744" t="str">
        <f t="shared" si="45"/>
        <v>[WFB60.F]</v>
      </c>
      <c r="Q308" s="744" t="str">
        <f t="shared" si="46"/>
        <v>[WFB60.F][물류PC] PTW Mapping Data Not Matching</v>
      </c>
      <c r="S308" s="744" t="s">
        <v>18470</v>
      </c>
      <c r="T308" s="744" t="s">
        <v>18467</v>
      </c>
    </row>
    <row r="309" spans="2:20">
      <c r="B309" s="752">
        <v>305</v>
      </c>
      <c r="C309" s="1456" t="str">
        <f t="shared" si="48"/>
        <v>FB61</v>
      </c>
      <c r="D309" s="753">
        <v>0</v>
      </c>
      <c r="E309" s="767" t="s">
        <v>18662</v>
      </c>
      <c r="G309" s="754">
        <v>305</v>
      </c>
      <c r="H309" s="1456" t="str">
        <f t="shared" ref="H309" si="53">DEC2HEX(HEX2DEC(H293)+1)</f>
        <v>FBC8</v>
      </c>
      <c r="I309" s="754"/>
      <c r="J309" s="761"/>
      <c r="K309" s="762"/>
      <c r="L309" s="764" t="s">
        <v>14275</v>
      </c>
      <c r="M309" s="758" t="s">
        <v>14233</v>
      </c>
      <c r="N309" s="744" t="s">
        <v>14035</v>
      </c>
      <c r="O309" s="744" t="str">
        <f t="shared" si="45"/>
        <v>[WFB61.0]</v>
      </c>
      <c r="Q309" s="744" t="str">
        <f t="shared" si="46"/>
        <v>[WFB61.0]</v>
      </c>
    </row>
    <row r="310" spans="2:20">
      <c r="B310" s="752">
        <v>306</v>
      </c>
      <c r="C310" s="1457"/>
      <c r="D310" s="753">
        <v>1</v>
      </c>
      <c r="E310" s="767" t="s">
        <v>18663</v>
      </c>
      <c r="G310" s="754">
        <v>306</v>
      </c>
      <c r="H310" s="1457"/>
      <c r="I310" s="754"/>
      <c r="J310" s="761"/>
      <c r="K310" s="762"/>
      <c r="L310" s="764" t="str">
        <f>L309</f>
        <v>[WFB61.</v>
      </c>
      <c r="M310" s="758" t="s">
        <v>14247</v>
      </c>
      <c r="N310" s="744" t="s">
        <v>14035</v>
      </c>
      <c r="O310" s="744" t="str">
        <f t="shared" si="45"/>
        <v>[WFB61.1]</v>
      </c>
      <c r="Q310" s="744" t="str">
        <f t="shared" si="46"/>
        <v>[WFB61.1]</v>
      </c>
    </row>
    <row r="311" spans="2:20">
      <c r="B311" s="752">
        <v>307</v>
      </c>
      <c r="C311" s="1457"/>
      <c r="D311" s="753">
        <v>2</v>
      </c>
      <c r="E311" s="767" t="s">
        <v>18664</v>
      </c>
      <c r="G311" s="754">
        <v>307</v>
      </c>
      <c r="H311" s="1457"/>
      <c r="I311" s="754"/>
      <c r="J311" s="761"/>
      <c r="K311" s="762"/>
      <c r="L311" s="764" t="str">
        <f t="shared" ref="L311:L324" si="54">L310</f>
        <v>[WFB61.</v>
      </c>
      <c r="M311" s="758" t="s">
        <v>14249</v>
      </c>
      <c r="N311" s="744" t="s">
        <v>14035</v>
      </c>
      <c r="O311" s="744" t="str">
        <f t="shared" si="45"/>
        <v>[WFB61.2]</v>
      </c>
      <c r="Q311" s="744" t="str">
        <f t="shared" si="46"/>
        <v>[WFB61.2]</v>
      </c>
    </row>
    <row r="312" spans="2:20">
      <c r="B312" s="752">
        <v>308</v>
      </c>
      <c r="C312" s="1457"/>
      <c r="D312" s="753">
        <v>3</v>
      </c>
      <c r="E312" s="767" t="s">
        <v>18665</v>
      </c>
      <c r="G312" s="754">
        <v>308</v>
      </c>
      <c r="H312" s="1457"/>
      <c r="I312" s="754"/>
      <c r="J312" s="761"/>
      <c r="K312" s="762"/>
      <c r="L312" s="764" t="str">
        <f t="shared" si="54"/>
        <v>[WFB61.</v>
      </c>
      <c r="M312" s="758" t="s">
        <v>14250</v>
      </c>
      <c r="N312" s="744" t="s">
        <v>14035</v>
      </c>
      <c r="O312" s="744" t="str">
        <f t="shared" si="45"/>
        <v>[WFB61.3]</v>
      </c>
      <c r="Q312" s="744" t="str">
        <f t="shared" si="46"/>
        <v>[WFB61.3]</v>
      </c>
    </row>
    <row r="313" spans="2:20">
      <c r="B313" s="752">
        <v>309</v>
      </c>
      <c r="C313" s="1457"/>
      <c r="D313" s="753">
        <v>4</v>
      </c>
      <c r="E313" s="767" t="s">
        <v>18666</v>
      </c>
      <c r="G313" s="754">
        <v>309</v>
      </c>
      <c r="H313" s="1457"/>
      <c r="I313" s="754"/>
      <c r="J313" s="761"/>
      <c r="K313" s="762"/>
      <c r="L313" s="764" t="str">
        <f t="shared" si="54"/>
        <v>[WFB61.</v>
      </c>
      <c r="M313" s="758" t="s">
        <v>14251</v>
      </c>
      <c r="N313" s="744" t="s">
        <v>14035</v>
      </c>
      <c r="O313" s="744" t="str">
        <f t="shared" si="45"/>
        <v>[WFB61.4]</v>
      </c>
      <c r="Q313" s="744" t="str">
        <f t="shared" si="46"/>
        <v>[WFB61.4]</v>
      </c>
    </row>
    <row r="314" spans="2:20">
      <c r="B314" s="752">
        <v>310</v>
      </c>
      <c r="C314" s="1457"/>
      <c r="D314" s="753">
        <v>5</v>
      </c>
      <c r="E314" s="767" t="s">
        <v>18667</v>
      </c>
      <c r="G314" s="754">
        <v>310</v>
      </c>
      <c r="H314" s="1457"/>
      <c r="I314" s="754"/>
      <c r="J314" s="761"/>
      <c r="K314" s="762"/>
      <c r="L314" s="764" t="str">
        <f t="shared" si="54"/>
        <v>[WFB61.</v>
      </c>
      <c r="M314" s="758" t="s">
        <v>14252</v>
      </c>
      <c r="N314" s="744" t="s">
        <v>14035</v>
      </c>
      <c r="O314" s="744" t="str">
        <f t="shared" si="45"/>
        <v>[WFB61.5]</v>
      </c>
      <c r="Q314" s="744" t="str">
        <f t="shared" si="46"/>
        <v>[WFB61.5]</v>
      </c>
    </row>
    <row r="315" spans="2:20">
      <c r="B315" s="752">
        <v>311</v>
      </c>
      <c r="C315" s="1457"/>
      <c r="D315" s="753">
        <v>6</v>
      </c>
      <c r="E315" s="767" t="s">
        <v>18668</v>
      </c>
      <c r="G315" s="754">
        <v>311</v>
      </c>
      <c r="H315" s="1457"/>
      <c r="I315" s="754"/>
      <c r="J315" s="761"/>
      <c r="K315" s="762"/>
      <c r="L315" s="764" t="str">
        <f t="shared" si="54"/>
        <v>[WFB61.</v>
      </c>
      <c r="M315" s="758" t="s">
        <v>14253</v>
      </c>
      <c r="N315" s="744" t="s">
        <v>14035</v>
      </c>
      <c r="O315" s="744" t="str">
        <f t="shared" si="45"/>
        <v>[WFB61.6]</v>
      </c>
      <c r="Q315" s="744" t="str">
        <f t="shared" si="46"/>
        <v>[WFB61.6]</v>
      </c>
    </row>
    <row r="316" spans="2:20">
      <c r="B316" s="752">
        <v>312</v>
      </c>
      <c r="C316" s="1457"/>
      <c r="D316" s="753">
        <v>7</v>
      </c>
      <c r="E316" s="767" t="s">
        <v>18669</v>
      </c>
      <c r="G316" s="754">
        <v>312</v>
      </c>
      <c r="H316" s="1457"/>
      <c r="I316" s="754"/>
      <c r="J316" s="761"/>
      <c r="K316" s="762"/>
      <c r="L316" s="764" t="str">
        <f t="shared" si="54"/>
        <v>[WFB61.</v>
      </c>
      <c r="M316" s="758" t="s">
        <v>14254</v>
      </c>
      <c r="N316" s="744" t="s">
        <v>14035</v>
      </c>
      <c r="O316" s="744" t="str">
        <f t="shared" si="45"/>
        <v>[WFB61.7]</v>
      </c>
      <c r="Q316" s="744" t="str">
        <f t="shared" si="46"/>
        <v>[WFB61.7]</v>
      </c>
    </row>
    <row r="317" spans="2:20">
      <c r="B317" s="752">
        <v>313</v>
      </c>
      <c r="C317" s="1457"/>
      <c r="D317" s="753">
        <v>8</v>
      </c>
      <c r="E317" s="767" t="s">
        <v>18670</v>
      </c>
      <c r="G317" s="754">
        <v>313</v>
      </c>
      <c r="H317" s="1457"/>
      <c r="I317" s="754"/>
      <c r="J317" s="761"/>
      <c r="K317" s="762"/>
      <c r="L317" s="764" t="str">
        <f t="shared" si="54"/>
        <v>[WFB61.</v>
      </c>
      <c r="M317" s="758" t="s">
        <v>14255</v>
      </c>
      <c r="N317" s="744" t="s">
        <v>14035</v>
      </c>
      <c r="O317" s="744" t="str">
        <f t="shared" si="45"/>
        <v>[WFB61.8]</v>
      </c>
      <c r="Q317" s="744" t="str">
        <f t="shared" si="46"/>
        <v>[WFB61.8]</v>
      </c>
    </row>
    <row r="318" spans="2:20">
      <c r="B318" s="752">
        <v>314</v>
      </c>
      <c r="C318" s="1457"/>
      <c r="D318" s="753">
        <v>9</v>
      </c>
      <c r="E318" s="767" t="s">
        <v>18671</v>
      </c>
      <c r="G318" s="754">
        <v>314</v>
      </c>
      <c r="H318" s="1457"/>
      <c r="I318" s="754"/>
      <c r="J318" s="761"/>
      <c r="K318" s="762"/>
      <c r="L318" s="764" t="str">
        <f t="shared" si="54"/>
        <v>[WFB61.</v>
      </c>
      <c r="M318" s="758" t="s">
        <v>14256</v>
      </c>
      <c r="N318" s="744" t="s">
        <v>14035</v>
      </c>
      <c r="O318" s="744" t="str">
        <f t="shared" si="45"/>
        <v>[WFB61.9]</v>
      </c>
      <c r="Q318" s="744" t="str">
        <f t="shared" si="46"/>
        <v>[WFB61.9]</v>
      </c>
    </row>
    <row r="319" spans="2:20">
      <c r="B319" s="752">
        <v>315</v>
      </c>
      <c r="C319" s="1457"/>
      <c r="D319" s="753" t="s">
        <v>7042</v>
      </c>
      <c r="E319" s="767" t="s">
        <v>18672</v>
      </c>
      <c r="G319" s="754">
        <v>315</v>
      </c>
      <c r="H319" s="1457"/>
      <c r="I319" s="754"/>
      <c r="J319" s="761"/>
      <c r="K319" s="762"/>
      <c r="L319" s="764" t="str">
        <f t="shared" si="54"/>
        <v>[WFB61.</v>
      </c>
      <c r="M319" s="758" t="s">
        <v>14235</v>
      </c>
      <c r="N319" s="744" t="s">
        <v>14035</v>
      </c>
      <c r="O319" s="744" t="str">
        <f t="shared" si="45"/>
        <v>[WFB61.A]</v>
      </c>
      <c r="Q319" s="744" t="str">
        <f t="shared" si="46"/>
        <v>[WFB61.A]</v>
      </c>
    </row>
    <row r="320" spans="2:20">
      <c r="B320" s="752">
        <v>316</v>
      </c>
      <c r="C320" s="1457"/>
      <c r="D320" s="753" t="s">
        <v>7043</v>
      </c>
      <c r="E320" s="767" t="s">
        <v>18673</v>
      </c>
      <c r="G320" s="754">
        <v>316</v>
      </c>
      <c r="H320" s="1457"/>
      <c r="I320" s="754"/>
      <c r="J320" s="761"/>
      <c r="K320" s="762"/>
      <c r="L320" s="764" t="str">
        <f t="shared" si="54"/>
        <v>[WFB61.</v>
      </c>
      <c r="M320" s="758" t="s">
        <v>14237</v>
      </c>
      <c r="N320" s="744" t="s">
        <v>14035</v>
      </c>
      <c r="O320" s="744" t="str">
        <f t="shared" si="45"/>
        <v>[WFB61.B]</v>
      </c>
      <c r="Q320" s="744" t="str">
        <f t="shared" si="46"/>
        <v>[WFB61.B]</v>
      </c>
    </row>
    <row r="321" spans="2:17">
      <c r="B321" s="752">
        <v>317</v>
      </c>
      <c r="C321" s="1457"/>
      <c r="D321" s="753" t="s">
        <v>7044</v>
      </c>
      <c r="E321" s="767" t="s">
        <v>18674</v>
      </c>
      <c r="G321" s="754">
        <v>317</v>
      </c>
      <c r="H321" s="1457"/>
      <c r="I321" s="754"/>
      <c r="J321" s="761"/>
      <c r="K321" s="762"/>
      <c r="L321" s="764" t="str">
        <f t="shared" si="54"/>
        <v>[WFB61.</v>
      </c>
      <c r="M321" s="758" t="s">
        <v>14239</v>
      </c>
      <c r="N321" s="744" t="s">
        <v>14035</v>
      </c>
      <c r="O321" s="744" t="str">
        <f t="shared" si="45"/>
        <v>[WFB61.C]</v>
      </c>
      <c r="Q321" s="744" t="str">
        <f t="shared" si="46"/>
        <v>[WFB61.C]</v>
      </c>
    </row>
    <row r="322" spans="2:17">
      <c r="B322" s="752">
        <v>318</v>
      </c>
      <c r="C322" s="1457"/>
      <c r="D322" s="753" t="s">
        <v>7045</v>
      </c>
      <c r="E322" s="767" t="s">
        <v>18675</v>
      </c>
      <c r="G322" s="754">
        <v>318</v>
      </c>
      <c r="H322" s="1457"/>
      <c r="I322" s="754"/>
      <c r="J322" s="761"/>
      <c r="K322" s="762"/>
      <c r="L322" s="764" t="str">
        <f t="shared" si="54"/>
        <v>[WFB61.</v>
      </c>
      <c r="M322" s="758" t="s">
        <v>14241</v>
      </c>
      <c r="N322" s="744" t="s">
        <v>14035</v>
      </c>
      <c r="O322" s="744" t="str">
        <f t="shared" si="45"/>
        <v>[WFB61.D]</v>
      </c>
      <c r="Q322" s="744" t="str">
        <f t="shared" si="46"/>
        <v>[WFB61.D]</v>
      </c>
    </row>
    <row r="323" spans="2:17">
      <c r="B323" s="752">
        <v>319</v>
      </c>
      <c r="C323" s="1457"/>
      <c r="D323" s="753" t="s">
        <v>7046</v>
      </c>
      <c r="E323" s="767" t="s">
        <v>18676</v>
      </c>
      <c r="G323" s="754">
        <v>319</v>
      </c>
      <c r="H323" s="1457"/>
      <c r="I323" s="754"/>
      <c r="J323" s="761"/>
      <c r="K323" s="762"/>
      <c r="L323" s="764" t="str">
        <f t="shared" si="54"/>
        <v>[WFB61.</v>
      </c>
      <c r="M323" s="758" t="s">
        <v>14243</v>
      </c>
      <c r="N323" s="744" t="s">
        <v>14035</v>
      </c>
      <c r="O323" s="744" t="str">
        <f t="shared" si="45"/>
        <v>[WFB61.E]</v>
      </c>
      <c r="Q323" s="744" t="str">
        <f t="shared" si="46"/>
        <v>[WFB61.E]</v>
      </c>
    </row>
    <row r="324" spans="2:17">
      <c r="B324" s="752">
        <v>320</v>
      </c>
      <c r="C324" s="1458"/>
      <c r="D324" s="753" t="s">
        <v>7047</v>
      </c>
      <c r="E324" s="767" t="s">
        <v>18677</v>
      </c>
      <c r="G324" s="754">
        <v>320</v>
      </c>
      <c r="H324" s="1458"/>
      <c r="I324" s="754"/>
      <c r="J324" s="761"/>
      <c r="K324" s="762"/>
      <c r="L324" s="764" t="str">
        <f t="shared" si="54"/>
        <v>[WFB61.</v>
      </c>
      <c r="M324" s="758" t="s">
        <v>14245</v>
      </c>
      <c r="N324" s="744" t="s">
        <v>14035</v>
      </c>
      <c r="O324" s="744" t="str">
        <f t="shared" si="45"/>
        <v>[WFB61.F]</v>
      </c>
      <c r="Q324" s="744" t="str">
        <f t="shared" si="46"/>
        <v>[WFB61.F]</v>
      </c>
    </row>
    <row r="325" spans="2:17">
      <c r="B325" s="752">
        <v>321</v>
      </c>
      <c r="C325" s="1456" t="str">
        <f t="shared" ref="C325:C357" si="55">DEC2HEX(HEX2DEC(C309)+1)</f>
        <v>FB62</v>
      </c>
      <c r="D325" s="753">
        <v>0</v>
      </c>
      <c r="E325" s="767" t="s">
        <v>18678</v>
      </c>
      <c r="G325" s="754">
        <v>321</v>
      </c>
      <c r="H325" s="1456" t="str">
        <f t="shared" ref="H325" si="56">DEC2HEX(HEX2DEC(H309)+1)</f>
        <v>FBC9</v>
      </c>
      <c r="I325" s="754"/>
      <c r="J325" s="761"/>
      <c r="K325" s="762"/>
      <c r="L325" s="764" t="s">
        <v>14276</v>
      </c>
      <c r="M325" s="758" t="s">
        <v>14233</v>
      </c>
      <c r="N325" s="744" t="s">
        <v>14035</v>
      </c>
      <c r="O325" s="744" t="str">
        <f t="shared" si="45"/>
        <v>[WFB62.0]</v>
      </c>
      <c r="Q325" s="744" t="str">
        <f t="shared" si="46"/>
        <v>[WFB62.0]</v>
      </c>
    </row>
    <row r="326" spans="2:17">
      <c r="B326" s="752">
        <v>322</v>
      </c>
      <c r="C326" s="1457"/>
      <c r="D326" s="753">
        <v>1</v>
      </c>
      <c r="E326" s="767" t="s">
        <v>18679</v>
      </c>
      <c r="G326" s="754">
        <v>322</v>
      </c>
      <c r="H326" s="1457"/>
      <c r="I326" s="754"/>
      <c r="J326" s="761"/>
      <c r="K326" s="762"/>
      <c r="L326" s="764" t="str">
        <f>L325</f>
        <v>[WFB62.</v>
      </c>
      <c r="M326" s="758" t="s">
        <v>14247</v>
      </c>
      <c r="N326" s="744" t="s">
        <v>14035</v>
      </c>
      <c r="O326" s="744" t="str">
        <f t="shared" ref="O326:O389" si="57">CONCATENATE(L326,M326)</f>
        <v>[WFB62.1]</v>
      </c>
      <c r="Q326" s="744" t="str">
        <f t="shared" ref="Q326:Q389" si="58">CONCATENATE(O326,S326,T326)</f>
        <v>[WFB62.1]</v>
      </c>
    </row>
    <row r="327" spans="2:17">
      <c r="B327" s="752">
        <v>323</v>
      </c>
      <c r="C327" s="1457"/>
      <c r="D327" s="753">
        <v>2</v>
      </c>
      <c r="E327" s="767" t="s">
        <v>18680</v>
      </c>
      <c r="G327" s="754">
        <v>323</v>
      </c>
      <c r="H327" s="1457"/>
      <c r="I327" s="754"/>
      <c r="J327" s="761"/>
      <c r="K327" s="762"/>
      <c r="L327" s="764" t="str">
        <f t="shared" ref="L327:L340" si="59">L326</f>
        <v>[WFB62.</v>
      </c>
      <c r="M327" s="758" t="s">
        <v>14249</v>
      </c>
      <c r="N327" s="744" t="s">
        <v>14035</v>
      </c>
      <c r="O327" s="744" t="str">
        <f t="shared" si="57"/>
        <v>[WFB62.2]</v>
      </c>
      <c r="Q327" s="744" t="str">
        <f t="shared" si="58"/>
        <v>[WFB62.2]</v>
      </c>
    </row>
    <row r="328" spans="2:17">
      <c r="B328" s="752">
        <v>324</v>
      </c>
      <c r="C328" s="1457"/>
      <c r="D328" s="753">
        <v>3</v>
      </c>
      <c r="E328" s="767" t="s">
        <v>18681</v>
      </c>
      <c r="G328" s="754">
        <v>324</v>
      </c>
      <c r="H328" s="1457"/>
      <c r="I328" s="754"/>
      <c r="J328" s="761"/>
      <c r="K328" s="762"/>
      <c r="L328" s="764" t="str">
        <f t="shared" si="59"/>
        <v>[WFB62.</v>
      </c>
      <c r="M328" s="758" t="s">
        <v>14250</v>
      </c>
      <c r="N328" s="744" t="s">
        <v>14035</v>
      </c>
      <c r="O328" s="744" t="str">
        <f t="shared" si="57"/>
        <v>[WFB62.3]</v>
      </c>
      <c r="Q328" s="744" t="str">
        <f t="shared" si="58"/>
        <v>[WFB62.3]</v>
      </c>
    </row>
    <row r="329" spans="2:17">
      <c r="B329" s="752">
        <v>325</v>
      </c>
      <c r="C329" s="1457"/>
      <c r="D329" s="753">
        <v>4</v>
      </c>
      <c r="E329" s="767" t="s">
        <v>18682</v>
      </c>
      <c r="G329" s="754">
        <v>325</v>
      </c>
      <c r="H329" s="1457"/>
      <c r="I329" s="754"/>
      <c r="J329" s="761"/>
      <c r="K329" s="762"/>
      <c r="L329" s="764" t="str">
        <f t="shared" si="59"/>
        <v>[WFB62.</v>
      </c>
      <c r="M329" s="758" t="s">
        <v>14251</v>
      </c>
      <c r="N329" s="744" t="s">
        <v>14035</v>
      </c>
      <c r="O329" s="744" t="str">
        <f t="shared" si="57"/>
        <v>[WFB62.4]</v>
      </c>
      <c r="Q329" s="744" t="str">
        <f t="shared" si="58"/>
        <v>[WFB62.4]</v>
      </c>
    </row>
    <row r="330" spans="2:17">
      <c r="B330" s="752">
        <v>326</v>
      </c>
      <c r="C330" s="1457"/>
      <c r="D330" s="753">
        <v>5</v>
      </c>
      <c r="E330" s="767" t="s">
        <v>18683</v>
      </c>
      <c r="G330" s="754">
        <v>326</v>
      </c>
      <c r="H330" s="1457"/>
      <c r="I330" s="754"/>
      <c r="J330" s="761"/>
      <c r="K330" s="762"/>
      <c r="L330" s="764" t="str">
        <f t="shared" si="59"/>
        <v>[WFB62.</v>
      </c>
      <c r="M330" s="758" t="s">
        <v>14252</v>
      </c>
      <c r="N330" s="744" t="s">
        <v>14035</v>
      </c>
      <c r="O330" s="744" t="str">
        <f t="shared" si="57"/>
        <v>[WFB62.5]</v>
      </c>
      <c r="Q330" s="744" t="str">
        <f t="shared" si="58"/>
        <v>[WFB62.5]</v>
      </c>
    </row>
    <row r="331" spans="2:17">
      <c r="B331" s="752">
        <v>327</v>
      </c>
      <c r="C331" s="1457"/>
      <c r="D331" s="753">
        <v>6</v>
      </c>
      <c r="E331" s="767" t="s">
        <v>18684</v>
      </c>
      <c r="G331" s="754">
        <v>327</v>
      </c>
      <c r="H331" s="1457"/>
      <c r="I331" s="754"/>
      <c r="J331" s="761"/>
      <c r="K331" s="762"/>
      <c r="L331" s="764" t="str">
        <f t="shared" si="59"/>
        <v>[WFB62.</v>
      </c>
      <c r="M331" s="758" t="s">
        <v>14253</v>
      </c>
      <c r="N331" s="744" t="s">
        <v>14035</v>
      </c>
      <c r="O331" s="744" t="str">
        <f t="shared" si="57"/>
        <v>[WFB62.6]</v>
      </c>
      <c r="Q331" s="744" t="str">
        <f t="shared" si="58"/>
        <v>[WFB62.6]</v>
      </c>
    </row>
    <row r="332" spans="2:17">
      <c r="B332" s="752">
        <v>328</v>
      </c>
      <c r="C332" s="1457"/>
      <c r="D332" s="753">
        <v>7</v>
      </c>
      <c r="E332" s="767" t="s">
        <v>18685</v>
      </c>
      <c r="G332" s="754">
        <v>328</v>
      </c>
      <c r="H332" s="1457"/>
      <c r="I332" s="754"/>
      <c r="J332" s="761"/>
      <c r="K332" s="762"/>
      <c r="L332" s="764" t="str">
        <f t="shared" si="59"/>
        <v>[WFB62.</v>
      </c>
      <c r="M332" s="758" t="s">
        <v>14254</v>
      </c>
      <c r="N332" s="744" t="s">
        <v>14035</v>
      </c>
      <c r="O332" s="744" t="str">
        <f t="shared" si="57"/>
        <v>[WFB62.7]</v>
      </c>
      <c r="Q332" s="744" t="str">
        <f t="shared" si="58"/>
        <v>[WFB62.7]</v>
      </c>
    </row>
    <row r="333" spans="2:17">
      <c r="B333" s="752">
        <v>329</v>
      </c>
      <c r="C333" s="1457"/>
      <c r="D333" s="753">
        <v>8</v>
      </c>
      <c r="E333" s="767" t="s">
        <v>18686</v>
      </c>
      <c r="G333" s="754">
        <v>329</v>
      </c>
      <c r="H333" s="1457"/>
      <c r="I333" s="754"/>
      <c r="J333" s="761"/>
      <c r="K333" s="762"/>
      <c r="L333" s="764" t="str">
        <f t="shared" si="59"/>
        <v>[WFB62.</v>
      </c>
      <c r="M333" s="758" t="s">
        <v>14255</v>
      </c>
      <c r="N333" s="744" t="s">
        <v>14035</v>
      </c>
      <c r="O333" s="744" t="str">
        <f t="shared" si="57"/>
        <v>[WFB62.8]</v>
      </c>
      <c r="Q333" s="744" t="str">
        <f t="shared" si="58"/>
        <v>[WFB62.8]</v>
      </c>
    </row>
    <row r="334" spans="2:17">
      <c r="B334" s="752">
        <v>330</v>
      </c>
      <c r="C334" s="1457"/>
      <c r="D334" s="753">
        <v>9</v>
      </c>
      <c r="E334" s="767" t="s">
        <v>18687</v>
      </c>
      <c r="G334" s="754">
        <v>330</v>
      </c>
      <c r="H334" s="1457"/>
      <c r="I334" s="754"/>
      <c r="J334" s="761"/>
      <c r="K334" s="762"/>
      <c r="L334" s="764" t="str">
        <f t="shared" si="59"/>
        <v>[WFB62.</v>
      </c>
      <c r="M334" s="758" t="s">
        <v>14256</v>
      </c>
      <c r="N334" s="744" t="s">
        <v>14035</v>
      </c>
      <c r="O334" s="744" t="str">
        <f t="shared" si="57"/>
        <v>[WFB62.9]</v>
      </c>
      <c r="Q334" s="744" t="str">
        <f t="shared" si="58"/>
        <v>[WFB62.9]</v>
      </c>
    </row>
    <row r="335" spans="2:17">
      <c r="B335" s="752">
        <v>331</v>
      </c>
      <c r="C335" s="1457"/>
      <c r="D335" s="753" t="s">
        <v>7042</v>
      </c>
      <c r="E335" s="767" t="s">
        <v>18688</v>
      </c>
      <c r="G335" s="754">
        <v>331</v>
      </c>
      <c r="H335" s="1457"/>
      <c r="I335" s="754"/>
      <c r="J335" s="761"/>
      <c r="K335" s="762"/>
      <c r="L335" s="764" t="str">
        <f t="shared" si="59"/>
        <v>[WFB62.</v>
      </c>
      <c r="M335" s="758" t="s">
        <v>14235</v>
      </c>
      <c r="N335" s="744" t="s">
        <v>14035</v>
      </c>
      <c r="O335" s="744" t="str">
        <f t="shared" si="57"/>
        <v>[WFB62.A]</v>
      </c>
      <c r="Q335" s="744" t="str">
        <f t="shared" si="58"/>
        <v>[WFB62.A]</v>
      </c>
    </row>
    <row r="336" spans="2:17">
      <c r="B336" s="752">
        <v>332</v>
      </c>
      <c r="C336" s="1457"/>
      <c r="D336" s="753" t="s">
        <v>7043</v>
      </c>
      <c r="E336" s="767" t="s">
        <v>18689</v>
      </c>
      <c r="G336" s="754">
        <v>332</v>
      </c>
      <c r="H336" s="1457"/>
      <c r="I336" s="754"/>
      <c r="J336" s="761"/>
      <c r="K336" s="762"/>
      <c r="L336" s="764" t="str">
        <f t="shared" si="59"/>
        <v>[WFB62.</v>
      </c>
      <c r="M336" s="758" t="s">
        <v>14237</v>
      </c>
      <c r="N336" s="744" t="s">
        <v>14035</v>
      </c>
      <c r="O336" s="744" t="str">
        <f t="shared" si="57"/>
        <v>[WFB62.B]</v>
      </c>
      <c r="Q336" s="744" t="str">
        <f t="shared" si="58"/>
        <v>[WFB62.B]</v>
      </c>
    </row>
    <row r="337" spans="2:17">
      <c r="B337" s="752">
        <v>333</v>
      </c>
      <c r="C337" s="1457"/>
      <c r="D337" s="753" t="s">
        <v>7044</v>
      </c>
      <c r="E337" s="767" t="s">
        <v>18690</v>
      </c>
      <c r="G337" s="754">
        <v>333</v>
      </c>
      <c r="H337" s="1457"/>
      <c r="I337" s="754"/>
      <c r="J337" s="761"/>
      <c r="K337" s="762"/>
      <c r="L337" s="764" t="str">
        <f t="shared" si="59"/>
        <v>[WFB62.</v>
      </c>
      <c r="M337" s="758" t="s">
        <v>14239</v>
      </c>
      <c r="N337" s="744" t="s">
        <v>14035</v>
      </c>
      <c r="O337" s="744" t="str">
        <f t="shared" si="57"/>
        <v>[WFB62.C]</v>
      </c>
      <c r="Q337" s="744" t="str">
        <f t="shared" si="58"/>
        <v>[WFB62.C]</v>
      </c>
    </row>
    <row r="338" spans="2:17">
      <c r="B338" s="752">
        <v>334</v>
      </c>
      <c r="C338" s="1457"/>
      <c r="D338" s="753" t="s">
        <v>7045</v>
      </c>
      <c r="E338" s="767" t="s">
        <v>18691</v>
      </c>
      <c r="G338" s="754">
        <v>334</v>
      </c>
      <c r="H338" s="1457"/>
      <c r="I338" s="754"/>
      <c r="J338" s="761"/>
      <c r="K338" s="762"/>
      <c r="L338" s="764" t="str">
        <f t="shared" si="59"/>
        <v>[WFB62.</v>
      </c>
      <c r="M338" s="758" t="s">
        <v>14241</v>
      </c>
      <c r="N338" s="744" t="s">
        <v>14035</v>
      </c>
      <c r="O338" s="744" t="str">
        <f t="shared" si="57"/>
        <v>[WFB62.D]</v>
      </c>
      <c r="Q338" s="744" t="str">
        <f t="shared" si="58"/>
        <v>[WFB62.D]</v>
      </c>
    </row>
    <row r="339" spans="2:17">
      <c r="B339" s="752">
        <v>335</v>
      </c>
      <c r="C339" s="1457"/>
      <c r="D339" s="753" t="s">
        <v>7046</v>
      </c>
      <c r="E339" s="767" t="s">
        <v>18692</v>
      </c>
      <c r="G339" s="754">
        <v>335</v>
      </c>
      <c r="H339" s="1457"/>
      <c r="I339" s="754"/>
      <c r="J339" s="761"/>
      <c r="K339" s="762"/>
      <c r="L339" s="764" t="str">
        <f t="shared" si="59"/>
        <v>[WFB62.</v>
      </c>
      <c r="M339" s="758" t="s">
        <v>14243</v>
      </c>
      <c r="N339" s="744" t="s">
        <v>14035</v>
      </c>
      <c r="O339" s="744" t="str">
        <f t="shared" si="57"/>
        <v>[WFB62.E]</v>
      </c>
      <c r="Q339" s="744" t="str">
        <f t="shared" si="58"/>
        <v>[WFB62.E]</v>
      </c>
    </row>
    <row r="340" spans="2:17">
      <c r="B340" s="752">
        <v>336</v>
      </c>
      <c r="C340" s="1458"/>
      <c r="D340" s="753" t="s">
        <v>7047</v>
      </c>
      <c r="E340" s="767" t="s">
        <v>18693</v>
      </c>
      <c r="G340" s="754">
        <v>336</v>
      </c>
      <c r="H340" s="1458"/>
      <c r="I340" s="754"/>
      <c r="J340" s="761"/>
      <c r="K340" s="762"/>
      <c r="L340" s="764" t="str">
        <f t="shared" si="59"/>
        <v>[WFB62.</v>
      </c>
      <c r="M340" s="758" t="s">
        <v>14245</v>
      </c>
      <c r="N340" s="744" t="s">
        <v>14035</v>
      </c>
      <c r="O340" s="744" t="str">
        <f t="shared" si="57"/>
        <v>[WFB62.F]</v>
      </c>
      <c r="Q340" s="744" t="str">
        <f t="shared" si="58"/>
        <v>[WFB62.F]</v>
      </c>
    </row>
    <row r="341" spans="2:17">
      <c r="B341" s="752">
        <v>337</v>
      </c>
      <c r="C341" s="1456" t="str">
        <f t="shared" ref="C341:C373" si="60">DEC2HEX(HEX2DEC(C325)+1)</f>
        <v>FB63</v>
      </c>
      <c r="D341" s="753">
        <v>0</v>
      </c>
      <c r="E341" s="767" t="s">
        <v>18694</v>
      </c>
      <c r="G341" s="754">
        <v>337</v>
      </c>
      <c r="H341" s="1456" t="str">
        <f t="shared" ref="H341" si="61">DEC2HEX(HEX2DEC(H325)+1)</f>
        <v>FBCA</v>
      </c>
      <c r="I341" s="754"/>
      <c r="J341" s="761"/>
      <c r="K341" s="762"/>
      <c r="L341" s="764" t="s">
        <v>14277</v>
      </c>
      <c r="M341" s="758" t="s">
        <v>14233</v>
      </c>
      <c r="N341" s="744" t="s">
        <v>14035</v>
      </c>
      <c r="O341" s="744" t="str">
        <f t="shared" si="57"/>
        <v>[WFB63.0]</v>
      </c>
      <c r="Q341" s="744" t="str">
        <f t="shared" si="58"/>
        <v>[WFB63.0]</v>
      </c>
    </row>
    <row r="342" spans="2:17">
      <c r="B342" s="752">
        <v>338</v>
      </c>
      <c r="C342" s="1457"/>
      <c r="D342" s="753">
        <v>1</v>
      </c>
      <c r="E342" s="767" t="s">
        <v>18695</v>
      </c>
      <c r="G342" s="754">
        <v>338</v>
      </c>
      <c r="H342" s="1457"/>
      <c r="I342" s="754"/>
      <c r="J342" s="761"/>
      <c r="K342" s="762"/>
      <c r="L342" s="764" t="str">
        <f>L341</f>
        <v>[WFB63.</v>
      </c>
      <c r="M342" s="758" t="s">
        <v>14247</v>
      </c>
      <c r="N342" s="744" t="s">
        <v>14035</v>
      </c>
      <c r="O342" s="744" t="str">
        <f t="shared" si="57"/>
        <v>[WFB63.1]</v>
      </c>
      <c r="Q342" s="744" t="str">
        <f t="shared" si="58"/>
        <v>[WFB63.1]</v>
      </c>
    </row>
    <row r="343" spans="2:17">
      <c r="B343" s="752">
        <v>339</v>
      </c>
      <c r="C343" s="1457"/>
      <c r="D343" s="753">
        <v>2</v>
      </c>
      <c r="E343" s="767" t="s">
        <v>18696</v>
      </c>
      <c r="G343" s="754">
        <v>339</v>
      </c>
      <c r="H343" s="1457"/>
      <c r="I343" s="754"/>
      <c r="J343" s="761"/>
      <c r="K343" s="762"/>
      <c r="L343" s="764" t="str">
        <f t="shared" ref="L343:L356" si="62">L342</f>
        <v>[WFB63.</v>
      </c>
      <c r="M343" s="758" t="s">
        <v>14249</v>
      </c>
      <c r="N343" s="744" t="s">
        <v>14035</v>
      </c>
      <c r="O343" s="744" t="str">
        <f t="shared" si="57"/>
        <v>[WFB63.2]</v>
      </c>
      <c r="Q343" s="744" t="str">
        <f t="shared" si="58"/>
        <v>[WFB63.2]</v>
      </c>
    </row>
    <row r="344" spans="2:17">
      <c r="B344" s="752">
        <v>340</v>
      </c>
      <c r="C344" s="1457"/>
      <c r="D344" s="753">
        <v>3</v>
      </c>
      <c r="E344" s="767" t="s">
        <v>18697</v>
      </c>
      <c r="G344" s="754">
        <v>340</v>
      </c>
      <c r="H344" s="1457"/>
      <c r="I344" s="754"/>
      <c r="J344" s="761"/>
      <c r="K344" s="762"/>
      <c r="L344" s="764" t="str">
        <f t="shared" si="62"/>
        <v>[WFB63.</v>
      </c>
      <c r="M344" s="758" t="s">
        <v>14250</v>
      </c>
      <c r="N344" s="744" t="s">
        <v>14035</v>
      </c>
      <c r="O344" s="744" t="str">
        <f t="shared" si="57"/>
        <v>[WFB63.3]</v>
      </c>
      <c r="Q344" s="744" t="str">
        <f t="shared" si="58"/>
        <v>[WFB63.3]</v>
      </c>
    </row>
    <row r="345" spans="2:17">
      <c r="B345" s="752">
        <v>341</v>
      </c>
      <c r="C345" s="1457"/>
      <c r="D345" s="753">
        <v>4</v>
      </c>
      <c r="E345" s="767" t="s">
        <v>18698</v>
      </c>
      <c r="G345" s="754">
        <v>341</v>
      </c>
      <c r="H345" s="1457"/>
      <c r="I345" s="754"/>
      <c r="J345" s="761"/>
      <c r="K345" s="762"/>
      <c r="L345" s="764" t="str">
        <f t="shared" si="62"/>
        <v>[WFB63.</v>
      </c>
      <c r="M345" s="758" t="s">
        <v>14251</v>
      </c>
      <c r="N345" s="744" t="s">
        <v>14035</v>
      </c>
      <c r="O345" s="744" t="str">
        <f t="shared" si="57"/>
        <v>[WFB63.4]</v>
      </c>
      <c r="Q345" s="744" t="str">
        <f t="shared" si="58"/>
        <v>[WFB63.4]</v>
      </c>
    </row>
    <row r="346" spans="2:17">
      <c r="B346" s="752">
        <v>342</v>
      </c>
      <c r="C346" s="1457"/>
      <c r="D346" s="753">
        <v>5</v>
      </c>
      <c r="E346" s="767" t="s">
        <v>18699</v>
      </c>
      <c r="G346" s="754">
        <v>342</v>
      </c>
      <c r="H346" s="1457"/>
      <c r="I346" s="754"/>
      <c r="J346" s="761"/>
      <c r="K346" s="762"/>
      <c r="L346" s="764" t="str">
        <f t="shared" si="62"/>
        <v>[WFB63.</v>
      </c>
      <c r="M346" s="758" t="s">
        <v>14252</v>
      </c>
      <c r="N346" s="744" t="s">
        <v>14035</v>
      </c>
      <c r="O346" s="744" t="str">
        <f t="shared" si="57"/>
        <v>[WFB63.5]</v>
      </c>
      <c r="Q346" s="744" t="str">
        <f t="shared" si="58"/>
        <v>[WFB63.5]</v>
      </c>
    </row>
    <row r="347" spans="2:17">
      <c r="B347" s="752">
        <v>343</v>
      </c>
      <c r="C347" s="1457"/>
      <c r="D347" s="753">
        <v>6</v>
      </c>
      <c r="E347" s="767" t="s">
        <v>18700</v>
      </c>
      <c r="G347" s="754">
        <v>343</v>
      </c>
      <c r="H347" s="1457"/>
      <c r="I347" s="754"/>
      <c r="J347" s="761"/>
      <c r="K347" s="762"/>
      <c r="L347" s="764" t="str">
        <f t="shared" si="62"/>
        <v>[WFB63.</v>
      </c>
      <c r="M347" s="758" t="s">
        <v>14253</v>
      </c>
      <c r="N347" s="744" t="s">
        <v>14035</v>
      </c>
      <c r="O347" s="744" t="str">
        <f t="shared" si="57"/>
        <v>[WFB63.6]</v>
      </c>
      <c r="Q347" s="744" t="str">
        <f t="shared" si="58"/>
        <v>[WFB63.6]</v>
      </c>
    </row>
    <row r="348" spans="2:17">
      <c r="B348" s="752">
        <v>344</v>
      </c>
      <c r="C348" s="1457"/>
      <c r="D348" s="753">
        <v>7</v>
      </c>
      <c r="E348" s="767" t="s">
        <v>18701</v>
      </c>
      <c r="G348" s="754">
        <v>344</v>
      </c>
      <c r="H348" s="1457"/>
      <c r="I348" s="754"/>
      <c r="J348" s="761"/>
      <c r="K348" s="762"/>
      <c r="L348" s="764" t="str">
        <f t="shared" si="62"/>
        <v>[WFB63.</v>
      </c>
      <c r="M348" s="758" t="s">
        <v>14254</v>
      </c>
      <c r="N348" s="744" t="s">
        <v>14035</v>
      </c>
      <c r="O348" s="744" t="str">
        <f t="shared" si="57"/>
        <v>[WFB63.7]</v>
      </c>
      <c r="Q348" s="744" t="str">
        <f t="shared" si="58"/>
        <v>[WFB63.7]</v>
      </c>
    </row>
    <row r="349" spans="2:17">
      <c r="B349" s="752">
        <v>345</v>
      </c>
      <c r="C349" s="1457"/>
      <c r="D349" s="753">
        <v>8</v>
      </c>
      <c r="E349" s="767" t="s">
        <v>18702</v>
      </c>
      <c r="G349" s="754">
        <v>345</v>
      </c>
      <c r="H349" s="1457"/>
      <c r="I349" s="754"/>
      <c r="J349" s="761"/>
      <c r="K349" s="762"/>
      <c r="L349" s="764" t="str">
        <f t="shared" si="62"/>
        <v>[WFB63.</v>
      </c>
      <c r="M349" s="758" t="s">
        <v>14255</v>
      </c>
      <c r="N349" s="744" t="s">
        <v>14035</v>
      </c>
      <c r="O349" s="744" t="str">
        <f t="shared" si="57"/>
        <v>[WFB63.8]</v>
      </c>
      <c r="Q349" s="744" t="str">
        <f t="shared" si="58"/>
        <v>[WFB63.8]</v>
      </c>
    </row>
    <row r="350" spans="2:17">
      <c r="B350" s="752">
        <v>346</v>
      </c>
      <c r="C350" s="1457"/>
      <c r="D350" s="753">
        <v>9</v>
      </c>
      <c r="E350" s="767" t="s">
        <v>18703</v>
      </c>
      <c r="G350" s="754">
        <v>346</v>
      </c>
      <c r="H350" s="1457"/>
      <c r="I350" s="754"/>
      <c r="J350" s="761"/>
      <c r="K350" s="762"/>
      <c r="L350" s="764" t="str">
        <f t="shared" si="62"/>
        <v>[WFB63.</v>
      </c>
      <c r="M350" s="758" t="s">
        <v>14256</v>
      </c>
      <c r="N350" s="744" t="s">
        <v>14035</v>
      </c>
      <c r="O350" s="744" t="str">
        <f t="shared" si="57"/>
        <v>[WFB63.9]</v>
      </c>
      <c r="Q350" s="744" t="str">
        <f t="shared" si="58"/>
        <v>[WFB63.9]</v>
      </c>
    </row>
    <row r="351" spans="2:17">
      <c r="B351" s="752">
        <v>347</v>
      </c>
      <c r="C351" s="1457"/>
      <c r="D351" s="753" t="s">
        <v>7042</v>
      </c>
      <c r="E351" s="767" t="s">
        <v>18704</v>
      </c>
      <c r="G351" s="754">
        <v>347</v>
      </c>
      <c r="H351" s="1457"/>
      <c r="I351" s="754"/>
      <c r="J351" s="761"/>
      <c r="K351" s="762"/>
      <c r="L351" s="764" t="str">
        <f t="shared" si="62"/>
        <v>[WFB63.</v>
      </c>
      <c r="M351" s="758" t="s">
        <v>14235</v>
      </c>
      <c r="N351" s="744" t="s">
        <v>14035</v>
      </c>
      <c r="O351" s="744" t="str">
        <f t="shared" si="57"/>
        <v>[WFB63.A]</v>
      </c>
      <c r="Q351" s="744" t="str">
        <f t="shared" si="58"/>
        <v>[WFB63.A]</v>
      </c>
    </row>
    <row r="352" spans="2:17">
      <c r="B352" s="752">
        <v>348</v>
      </c>
      <c r="C352" s="1457"/>
      <c r="D352" s="753" t="s">
        <v>7043</v>
      </c>
      <c r="E352" s="767" t="s">
        <v>18705</v>
      </c>
      <c r="G352" s="754">
        <v>348</v>
      </c>
      <c r="H352" s="1457"/>
      <c r="I352" s="754"/>
      <c r="J352" s="761"/>
      <c r="K352" s="762"/>
      <c r="L352" s="764" t="str">
        <f t="shared" si="62"/>
        <v>[WFB63.</v>
      </c>
      <c r="M352" s="758" t="s">
        <v>14237</v>
      </c>
      <c r="N352" s="744" t="s">
        <v>14035</v>
      </c>
      <c r="O352" s="744" t="str">
        <f t="shared" si="57"/>
        <v>[WFB63.B]</v>
      </c>
      <c r="Q352" s="744" t="str">
        <f t="shared" si="58"/>
        <v>[WFB63.B]</v>
      </c>
    </row>
    <row r="353" spans="2:17">
      <c r="B353" s="752">
        <v>349</v>
      </c>
      <c r="C353" s="1457"/>
      <c r="D353" s="753" t="s">
        <v>7044</v>
      </c>
      <c r="E353" s="767" t="s">
        <v>18706</v>
      </c>
      <c r="G353" s="754">
        <v>349</v>
      </c>
      <c r="H353" s="1457"/>
      <c r="I353" s="754"/>
      <c r="J353" s="761"/>
      <c r="K353" s="762"/>
      <c r="L353" s="764" t="str">
        <f t="shared" si="62"/>
        <v>[WFB63.</v>
      </c>
      <c r="M353" s="758" t="s">
        <v>14239</v>
      </c>
      <c r="N353" s="744" t="s">
        <v>14035</v>
      </c>
      <c r="O353" s="744" t="str">
        <f t="shared" si="57"/>
        <v>[WFB63.C]</v>
      </c>
      <c r="Q353" s="744" t="str">
        <f t="shared" si="58"/>
        <v>[WFB63.C]</v>
      </c>
    </row>
    <row r="354" spans="2:17">
      <c r="B354" s="752">
        <v>350</v>
      </c>
      <c r="C354" s="1457"/>
      <c r="D354" s="753" t="s">
        <v>7045</v>
      </c>
      <c r="E354" s="767" t="s">
        <v>18707</v>
      </c>
      <c r="G354" s="754">
        <v>350</v>
      </c>
      <c r="H354" s="1457"/>
      <c r="I354" s="754"/>
      <c r="J354" s="761"/>
      <c r="K354" s="762"/>
      <c r="L354" s="764" t="str">
        <f t="shared" si="62"/>
        <v>[WFB63.</v>
      </c>
      <c r="M354" s="758" t="s">
        <v>14241</v>
      </c>
      <c r="N354" s="744" t="s">
        <v>14035</v>
      </c>
      <c r="O354" s="744" t="str">
        <f t="shared" si="57"/>
        <v>[WFB63.D]</v>
      </c>
      <c r="Q354" s="744" t="str">
        <f t="shared" si="58"/>
        <v>[WFB63.D]</v>
      </c>
    </row>
    <row r="355" spans="2:17">
      <c r="B355" s="752">
        <v>351</v>
      </c>
      <c r="C355" s="1457"/>
      <c r="D355" s="753" t="s">
        <v>7046</v>
      </c>
      <c r="E355" s="767" t="s">
        <v>18708</v>
      </c>
      <c r="G355" s="754">
        <v>351</v>
      </c>
      <c r="H355" s="1457"/>
      <c r="I355" s="754"/>
      <c r="J355" s="761"/>
      <c r="K355" s="762"/>
      <c r="L355" s="764" t="str">
        <f t="shared" si="62"/>
        <v>[WFB63.</v>
      </c>
      <c r="M355" s="758" t="s">
        <v>14243</v>
      </c>
      <c r="N355" s="744" t="s">
        <v>14035</v>
      </c>
      <c r="O355" s="744" t="str">
        <f t="shared" si="57"/>
        <v>[WFB63.E]</v>
      </c>
      <c r="Q355" s="744" t="str">
        <f t="shared" si="58"/>
        <v>[WFB63.E]</v>
      </c>
    </row>
    <row r="356" spans="2:17">
      <c r="B356" s="752">
        <v>352</v>
      </c>
      <c r="C356" s="1458"/>
      <c r="D356" s="753" t="s">
        <v>7047</v>
      </c>
      <c r="E356" s="767" t="s">
        <v>18709</v>
      </c>
      <c r="G356" s="754">
        <v>352</v>
      </c>
      <c r="H356" s="1458"/>
      <c r="I356" s="754"/>
      <c r="J356" s="761"/>
      <c r="K356" s="762"/>
      <c r="L356" s="764" t="str">
        <f t="shared" si="62"/>
        <v>[WFB63.</v>
      </c>
      <c r="M356" s="758" t="s">
        <v>14245</v>
      </c>
      <c r="N356" s="744" t="s">
        <v>14035</v>
      </c>
      <c r="O356" s="744" t="str">
        <f t="shared" si="57"/>
        <v>[WFB63.F]</v>
      </c>
      <c r="Q356" s="744" t="str">
        <f t="shared" si="58"/>
        <v>[WFB63.F]</v>
      </c>
    </row>
    <row r="357" spans="2:17">
      <c r="B357" s="752">
        <v>353</v>
      </c>
      <c r="C357" s="1456" t="str">
        <f t="shared" si="55"/>
        <v>FB64</v>
      </c>
      <c r="D357" s="753">
        <v>0</v>
      </c>
      <c r="E357" s="767" t="s">
        <v>18710</v>
      </c>
      <c r="G357" s="754">
        <v>353</v>
      </c>
      <c r="H357" s="1456" t="str">
        <f t="shared" ref="H357" si="63">DEC2HEX(HEX2DEC(H341)+1)</f>
        <v>FBCB</v>
      </c>
      <c r="I357" s="754"/>
      <c r="J357" s="761"/>
      <c r="K357" s="762"/>
      <c r="L357" s="764" t="s">
        <v>14278</v>
      </c>
      <c r="M357" s="758" t="s">
        <v>14233</v>
      </c>
      <c r="N357" s="744" t="s">
        <v>14035</v>
      </c>
      <c r="O357" s="744" t="str">
        <f t="shared" si="57"/>
        <v>[WFB64.0]</v>
      </c>
      <c r="Q357" s="744" t="str">
        <f t="shared" si="58"/>
        <v>[WFB64.0]</v>
      </c>
    </row>
    <row r="358" spans="2:17">
      <c r="B358" s="752">
        <v>354</v>
      </c>
      <c r="C358" s="1457"/>
      <c r="D358" s="753">
        <v>1</v>
      </c>
      <c r="E358" s="767" t="s">
        <v>18711</v>
      </c>
      <c r="G358" s="754">
        <v>354</v>
      </c>
      <c r="H358" s="1457"/>
      <c r="I358" s="754"/>
      <c r="J358" s="761"/>
      <c r="K358" s="762"/>
      <c r="L358" s="764" t="str">
        <f>L357</f>
        <v>[WFB64.</v>
      </c>
      <c r="M358" s="758" t="s">
        <v>14247</v>
      </c>
      <c r="N358" s="744" t="s">
        <v>14035</v>
      </c>
      <c r="O358" s="744" t="str">
        <f t="shared" si="57"/>
        <v>[WFB64.1]</v>
      </c>
      <c r="Q358" s="744" t="str">
        <f t="shared" si="58"/>
        <v>[WFB64.1]</v>
      </c>
    </row>
    <row r="359" spans="2:17">
      <c r="B359" s="752">
        <v>355</v>
      </c>
      <c r="C359" s="1457"/>
      <c r="D359" s="753">
        <v>2</v>
      </c>
      <c r="E359" s="767" t="s">
        <v>18712</v>
      </c>
      <c r="G359" s="754">
        <v>355</v>
      </c>
      <c r="H359" s="1457"/>
      <c r="I359" s="754"/>
      <c r="J359" s="761"/>
      <c r="K359" s="762"/>
      <c r="L359" s="764" t="str">
        <f t="shared" ref="L359:L372" si="64">L358</f>
        <v>[WFB64.</v>
      </c>
      <c r="M359" s="758" t="s">
        <v>14249</v>
      </c>
      <c r="N359" s="744" t="s">
        <v>14035</v>
      </c>
      <c r="O359" s="744" t="str">
        <f t="shared" si="57"/>
        <v>[WFB64.2]</v>
      </c>
      <c r="Q359" s="744" t="str">
        <f t="shared" si="58"/>
        <v>[WFB64.2]</v>
      </c>
    </row>
    <row r="360" spans="2:17">
      <c r="B360" s="752">
        <v>356</v>
      </c>
      <c r="C360" s="1457"/>
      <c r="D360" s="753">
        <v>3</v>
      </c>
      <c r="E360" s="767" t="s">
        <v>18713</v>
      </c>
      <c r="G360" s="754">
        <v>356</v>
      </c>
      <c r="H360" s="1457"/>
      <c r="I360" s="754"/>
      <c r="J360" s="761"/>
      <c r="K360" s="762"/>
      <c r="L360" s="764" t="str">
        <f t="shared" si="64"/>
        <v>[WFB64.</v>
      </c>
      <c r="M360" s="758" t="s">
        <v>14250</v>
      </c>
      <c r="N360" s="744" t="s">
        <v>14035</v>
      </c>
      <c r="O360" s="744" t="str">
        <f t="shared" si="57"/>
        <v>[WFB64.3]</v>
      </c>
      <c r="Q360" s="744" t="str">
        <f t="shared" si="58"/>
        <v>[WFB64.3]</v>
      </c>
    </row>
    <row r="361" spans="2:17">
      <c r="B361" s="752">
        <v>357</v>
      </c>
      <c r="C361" s="1457"/>
      <c r="D361" s="753">
        <v>4</v>
      </c>
      <c r="E361" s="767" t="s">
        <v>18714</v>
      </c>
      <c r="G361" s="754">
        <v>357</v>
      </c>
      <c r="H361" s="1457"/>
      <c r="I361" s="754"/>
      <c r="J361" s="761"/>
      <c r="K361" s="762"/>
      <c r="L361" s="764" t="str">
        <f t="shared" si="64"/>
        <v>[WFB64.</v>
      </c>
      <c r="M361" s="758" t="s">
        <v>14251</v>
      </c>
      <c r="N361" s="744" t="s">
        <v>14035</v>
      </c>
      <c r="O361" s="744" t="str">
        <f t="shared" si="57"/>
        <v>[WFB64.4]</v>
      </c>
      <c r="Q361" s="744" t="str">
        <f t="shared" si="58"/>
        <v>[WFB64.4]</v>
      </c>
    </row>
    <row r="362" spans="2:17">
      <c r="B362" s="752">
        <v>358</v>
      </c>
      <c r="C362" s="1457"/>
      <c r="D362" s="753">
        <v>5</v>
      </c>
      <c r="E362" s="767" t="s">
        <v>18715</v>
      </c>
      <c r="G362" s="754">
        <v>358</v>
      </c>
      <c r="H362" s="1457"/>
      <c r="I362" s="754"/>
      <c r="J362" s="761"/>
      <c r="K362" s="762"/>
      <c r="L362" s="764" t="str">
        <f t="shared" si="64"/>
        <v>[WFB64.</v>
      </c>
      <c r="M362" s="758" t="s">
        <v>14252</v>
      </c>
      <c r="N362" s="744" t="s">
        <v>14035</v>
      </c>
      <c r="O362" s="744" t="str">
        <f t="shared" si="57"/>
        <v>[WFB64.5]</v>
      </c>
      <c r="Q362" s="744" t="str">
        <f t="shared" si="58"/>
        <v>[WFB64.5]</v>
      </c>
    </row>
    <row r="363" spans="2:17">
      <c r="B363" s="752">
        <v>359</v>
      </c>
      <c r="C363" s="1457"/>
      <c r="D363" s="753">
        <v>6</v>
      </c>
      <c r="E363" s="767" t="s">
        <v>18716</v>
      </c>
      <c r="G363" s="754">
        <v>359</v>
      </c>
      <c r="H363" s="1457"/>
      <c r="I363" s="754"/>
      <c r="J363" s="761"/>
      <c r="K363" s="762"/>
      <c r="L363" s="764" t="str">
        <f t="shared" si="64"/>
        <v>[WFB64.</v>
      </c>
      <c r="M363" s="758" t="s">
        <v>14253</v>
      </c>
      <c r="N363" s="744" t="s">
        <v>14035</v>
      </c>
      <c r="O363" s="744" t="str">
        <f t="shared" si="57"/>
        <v>[WFB64.6]</v>
      </c>
      <c r="Q363" s="744" t="str">
        <f t="shared" si="58"/>
        <v>[WFB64.6]</v>
      </c>
    </row>
    <row r="364" spans="2:17">
      <c r="B364" s="752">
        <v>360</v>
      </c>
      <c r="C364" s="1457"/>
      <c r="D364" s="753">
        <v>7</v>
      </c>
      <c r="E364" s="767" t="s">
        <v>18717</v>
      </c>
      <c r="G364" s="754">
        <v>360</v>
      </c>
      <c r="H364" s="1457"/>
      <c r="I364" s="754"/>
      <c r="J364" s="761"/>
      <c r="K364" s="762"/>
      <c r="L364" s="764" t="str">
        <f t="shared" si="64"/>
        <v>[WFB64.</v>
      </c>
      <c r="M364" s="758" t="s">
        <v>14254</v>
      </c>
      <c r="N364" s="744" t="s">
        <v>14035</v>
      </c>
      <c r="O364" s="744" t="str">
        <f t="shared" si="57"/>
        <v>[WFB64.7]</v>
      </c>
      <c r="Q364" s="744" t="str">
        <f t="shared" si="58"/>
        <v>[WFB64.7]</v>
      </c>
    </row>
    <row r="365" spans="2:17">
      <c r="B365" s="752">
        <v>361</v>
      </c>
      <c r="C365" s="1457"/>
      <c r="D365" s="753">
        <v>8</v>
      </c>
      <c r="E365" s="767" t="s">
        <v>18718</v>
      </c>
      <c r="G365" s="754">
        <v>361</v>
      </c>
      <c r="H365" s="1457"/>
      <c r="I365" s="754"/>
      <c r="J365" s="761"/>
      <c r="K365" s="762"/>
      <c r="L365" s="764" t="str">
        <f t="shared" si="64"/>
        <v>[WFB64.</v>
      </c>
      <c r="M365" s="758" t="s">
        <v>14255</v>
      </c>
      <c r="N365" s="744" t="s">
        <v>14035</v>
      </c>
      <c r="O365" s="744" t="str">
        <f t="shared" si="57"/>
        <v>[WFB64.8]</v>
      </c>
      <c r="Q365" s="744" t="str">
        <f t="shared" si="58"/>
        <v>[WFB64.8]</v>
      </c>
    </row>
    <row r="366" spans="2:17">
      <c r="B366" s="752">
        <v>362</v>
      </c>
      <c r="C366" s="1457"/>
      <c r="D366" s="753">
        <v>9</v>
      </c>
      <c r="E366" s="767" t="s">
        <v>18719</v>
      </c>
      <c r="G366" s="754">
        <v>362</v>
      </c>
      <c r="H366" s="1457"/>
      <c r="I366" s="754"/>
      <c r="J366" s="761"/>
      <c r="K366" s="762"/>
      <c r="L366" s="764" t="str">
        <f t="shared" si="64"/>
        <v>[WFB64.</v>
      </c>
      <c r="M366" s="758" t="s">
        <v>14256</v>
      </c>
      <c r="N366" s="744" t="s">
        <v>14035</v>
      </c>
      <c r="O366" s="744" t="str">
        <f t="shared" si="57"/>
        <v>[WFB64.9]</v>
      </c>
      <c r="Q366" s="744" t="str">
        <f t="shared" si="58"/>
        <v>[WFB64.9]</v>
      </c>
    </row>
    <row r="367" spans="2:17">
      <c r="B367" s="752">
        <v>363</v>
      </c>
      <c r="C367" s="1457"/>
      <c r="D367" s="753" t="s">
        <v>7042</v>
      </c>
      <c r="E367" s="767" t="s">
        <v>18720</v>
      </c>
      <c r="G367" s="754">
        <v>363</v>
      </c>
      <c r="H367" s="1457"/>
      <c r="I367" s="754"/>
      <c r="J367" s="761"/>
      <c r="K367" s="762"/>
      <c r="L367" s="764" t="str">
        <f t="shared" si="64"/>
        <v>[WFB64.</v>
      </c>
      <c r="M367" s="758" t="s">
        <v>14235</v>
      </c>
      <c r="N367" s="744" t="s">
        <v>14035</v>
      </c>
      <c r="O367" s="744" t="str">
        <f t="shared" si="57"/>
        <v>[WFB64.A]</v>
      </c>
      <c r="Q367" s="744" t="str">
        <f t="shared" si="58"/>
        <v>[WFB64.A]</v>
      </c>
    </row>
    <row r="368" spans="2:17">
      <c r="B368" s="752">
        <v>364</v>
      </c>
      <c r="C368" s="1457"/>
      <c r="D368" s="753" t="s">
        <v>7043</v>
      </c>
      <c r="E368" s="767" t="s">
        <v>18721</v>
      </c>
      <c r="G368" s="754">
        <v>364</v>
      </c>
      <c r="H368" s="1457"/>
      <c r="I368" s="754"/>
      <c r="J368" s="761"/>
      <c r="K368" s="762"/>
      <c r="L368" s="764" t="str">
        <f t="shared" si="64"/>
        <v>[WFB64.</v>
      </c>
      <c r="M368" s="758" t="s">
        <v>14237</v>
      </c>
      <c r="N368" s="744" t="s">
        <v>14035</v>
      </c>
      <c r="O368" s="744" t="str">
        <f t="shared" si="57"/>
        <v>[WFB64.B]</v>
      </c>
      <c r="Q368" s="744" t="str">
        <f t="shared" si="58"/>
        <v>[WFB64.B]</v>
      </c>
    </row>
    <row r="369" spans="2:17">
      <c r="B369" s="752">
        <v>365</v>
      </c>
      <c r="C369" s="1457"/>
      <c r="D369" s="753" t="s">
        <v>7044</v>
      </c>
      <c r="E369" s="767" t="s">
        <v>18722</v>
      </c>
      <c r="G369" s="754">
        <v>365</v>
      </c>
      <c r="H369" s="1457"/>
      <c r="I369" s="754"/>
      <c r="J369" s="761"/>
      <c r="K369" s="762"/>
      <c r="L369" s="764" t="str">
        <f t="shared" si="64"/>
        <v>[WFB64.</v>
      </c>
      <c r="M369" s="758" t="s">
        <v>14239</v>
      </c>
      <c r="N369" s="744" t="s">
        <v>14035</v>
      </c>
      <c r="O369" s="744" t="str">
        <f t="shared" si="57"/>
        <v>[WFB64.C]</v>
      </c>
      <c r="Q369" s="744" t="str">
        <f t="shared" si="58"/>
        <v>[WFB64.C]</v>
      </c>
    </row>
    <row r="370" spans="2:17">
      <c r="B370" s="752">
        <v>366</v>
      </c>
      <c r="C370" s="1457"/>
      <c r="D370" s="753" t="s">
        <v>7045</v>
      </c>
      <c r="E370" s="767" t="s">
        <v>18723</v>
      </c>
      <c r="G370" s="754">
        <v>366</v>
      </c>
      <c r="H370" s="1457"/>
      <c r="I370" s="754"/>
      <c r="J370" s="761"/>
      <c r="K370" s="762"/>
      <c r="L370" s="764" t="str">
        <f t="shared" si="64"/>
        <v>[WFB64.</v>
      </c>
      <c r="M370" s="758" t="s">
        <v>14241</v>
      </c>
      <c r="N370" s="744" t="s">
        <v>14035</v>
      </c>
      <c r="O370" s="744" t="str">
        <f t="shared" si="57"/>
        <v>[WFB64.D]</v>
      </c>
      <c r="Q370" s="744" t="str">
        <f t="shared" si="58"/>
        <v>[WFB64.D]</v>
      </c>
    </row>
    <row r="371" spans="2:17">
      <c r="B371" s="752">
        <v>367</v>
      </c>
      <c r="C371" s="1457"/>
      <c r="D371" s="753" t="s">
        <v>7046</v>
      </c>
      <c r="E371" s="767" t="s">
        <v>18724</v>
      </c>
      <c r="G371" s="754">
        <v>367</v>
      </c>
      <c r="H371" s="1457"/>
      <c r="I371" s="754"/>
      <c r="J371" s="761"/>
      <c r="K371" s="762"/>
      <c r="L371" s="764" t="str">
        <f t="shared" si="64"/>
        <v>[WFB64.</v>
      </c>
      <c r="M371" s="758" t="s">
        <v>14243</v>
      </c>
      <c r="N371" s="744" t="s">
        <v>14035</v>
      </c>
      <c r="O371" s="744" t="str">
        <f t="shared" si="57"/>
        <v>[WFB64.E]</v>
      </c>
      <c r="Q371" s="744" t="str">
        <f t="shared" si="58"/>
        <v>[WFB64.E]</v>
      </c>
    </row>
    <row r="372" spans="2:17">
      <c r="B372" s="752">
        <v>368</v>
      </c>
      <c r="C372" s="1458"/>
      <c r="D372" s="753" t="s">
        <v>7047</v>
      </c>
      <c r="E372" s="767" t="s">
        <v>18725</v>
      </c>
      <c r="G372" s="754">
        <v>368</v>
      </c>
      <c r="H372" s="1458"/>
      <c r="I372" s="754"/>
      <c r="J372" s="761"/>
      <c r="K372" s="762"/>
      <c r="L372" s="764" t="str">
        <f t="shared" si="64"/>
        <v>[WFB64.</v>
      </c>
      <c r="M372" s="758" t="s">
        <v>14245</v>
      </c>
      <c r="N372" s="744" t="s">
        <v>14035</v>
      </c>
      <c r="O372" s="744" t="str">
        <f t="shared" si="57"/>
        <v>[WFB64.F]</v>
      </c>
      <c r="Q372" s="744" t="str">
        <f t="shared" si="58"/>
        <v>[WFB64.F]</v>
      </c>
    </row>
    <row r="373" spans="2:17">
      <c r="B373" s="752">
        <v>369</v>
      </c>
      <c r="C373" s="1456" t="str">
        <f t="shared" si="60"/>
        <v>FB65</v>
      </c>
      <c r="D373" s="753">
        <v>0</v>
      </c>
      <c r="E373" s="767" t="s">
        <v>18726</v>
      </c>
      <c r="G373" s="768"/>
      <c r="H373" s="768"/>
      <c r="I373" s="768"/>
      <c r="J373" s="768"/>
      <c r="K373" s="769"/>
      <c r="L373" s="764" t="s">
        <v>14279</v>
      </c>
      <c r="M373" s="758" t="s">
        <v>14233</v>
      </c>
      <c r="N373" s="744" t="s">
        <v>14035</v>
      </c>
      <c r="O373" s="744" t="str">
        <f t="shared" si="57"/>
        <v>[WFB65.0]</v>
      </c>
      <c r="Q373" s="744" t="str">
        <f t="shared" si="58"/>
        <v>[WFB65.0]</v>
      </c>
    </row>
    <row r="374" spans="2:17">
      <c r="B374" s="752">
        <v>370</v>
      </c>
      <c r="C374" s="1457"/>
      <c r="D374" s="753">
        <v>1</v>
      </c>
      <c r="E374" s="767" t="s">
        <v>18727</v>
      </c>
      <c r="G374" s="769"/>
      <c r="H374" s="769"/>
      <c r="I374" s="769"/>
      <c r="J374" s="769"/>
      <c r="K374" s="769"/>
      <c r="L374" s="764" t="str">
        <f>L373</f>
        <v>[WFB65.</v>
      </c>
      <c r="M374" s="758" t="s">
        <v>14247</v>
      </c>
      <c r="N374" s="744" t="s">
        <v>14035</v>
      </c>
      <c r="O374" s="744" t="str">
        <f t="shared" si="57"/>
        <v>[WFB65.1]</v>
      </c>
      <c r="Q374" s="744" t="str">
        <f t="shared" si="58"/>
        <v>[WFB65.1]</v>
      </c>
    </row>
    <row r="375" spans="2:17">
      <c r="B375" s="752">
        <v>371</v>
      </c>
      <c r="C375" s="1457"/>
      <c r="D375" s="753">
        <v>2</v>
      </c>
      <c r="E375" s="767" t="s">
        <v>18728</v>
      </c>
      <c r="G375" s="769"/>
      <c r="H375" s="769"/>
      <c r="I375" s="769"/>
      <c r="J375" s="769"/>
      <c r="K375" s="769"/>
      <c r="L375" s="764" t="str">
        <f t="shared" ref="L375:L388" si="65">L374</f>
        <v>[WFB65.</v>
      </c>
      <c r="M375" s="758" t="s">
        <v>14249</v>
      </c>
      <c r="N375" s="744" t="s">
        <v>14035</v>
      </c>
      <c r="O375" s="744" t="str">
        <f t="shared" si="57"/>
        <v>[WFB65.2]</v>
      </c>
      <c r="Q375" s="744" t="str">
        <f t="shared" si="58"/>
        <v>[WFB65.2]</v>
      </c>
    </row>
    <row r="376" spans="2:17">
      <c r="B376" s="752">
        <v>372</v>
      </c>
      <c r="C376" s="1457"/>
      <c r="D376" s="753">
        <v>3</v>
      </c>
      <c r="E376" s="767" t="s">
        <v>18729</v>
      </c>
      <c r="G376" s="769"/>
      <c r="H376" s="769"/>
      <c r="I376" s="769"/>
      <c r="J376" s="769"/>
      <c r="K376" s="769"/>
      <c r="L376" s="764" t="str">
        <f t="shared" si="65"/>
        <v>[WFB65.</v>
      </c>
      <c r="M376" s="758" t="s">
        <v>14250</v>
      </c>
      <c r="N376" s="744" t="s">
        <v>14035</v>
      </c>
      <c r="O376" s="744" t="str">
        <f t="shared" si="57"/>
        <v>[WFB65.3]</v>
      </c>
      <c r="Q376" s="744" t="str">
        <f t="shared" si="58"/>
        <v>[WFB65.3]</v>
      </c>
    </row>
    <row r="377" spans="2:17">
      <c r="B377" s="752">
        <v>373</v>
      </c>
      <c r="C377" s="1457"/>
      <c r="D377" s="753">
        <v>4</v>
      </c>
      <c r="E377" s="767" t="s">
        <v>18730</v>
      </c>
      <c r="G377" s="769"/>
      <c r="H377" s="769"/>
      <c r="I377" s="769"/>
      <c r="J377" s="769"/>
      <c r="K377" s="769"/>
      <c r="L377" s="764" t="str">
        <f t="shared" si="65"/>
        <v>[WFB65.</v>
      </c>
      <c r="M377" s="758" t="s">
        <v>14251</v>
      </c>
      <c r="N377" s="744" t="s">
        <v>14035</v>
      </c>
      <c r="O377" s="744" t="str">
        <f t="shared" si="57"/>
        <v>[WFB65.4]</v>
      </c>
      <c r="Q377" s="744" t="str">
        <f t="shared" si="58"/>
        <v>[WFB65.4]</v>
      </c>
    </row>
    <row r="378" spans="2:17">
      <c r="B378" s="752">
        <v>374</v>
      </c>
      <c r="C378" s="1457"/>
      <c r="D378" s="753">
        <v>5</v>
      </c>
      <c r="E378" s="767" t="s">
        <v>18731</v>
      </c>
      <c r="G378" s="769"/>
      <c r="H378" s="769"/>
      <c r="I378" s="769"/>
      <c r="J378" s="769"/>
      <c r="K378" s="769"/>
      <c r="L378" s="764" t="str">
        <f t="shared" si="65"/>
        <v>[WFB65.</v>
      </c>
      <c r="M378" s="758" t="s">
        <v>14252</v>
      </c>
      <c r="N378" s="744" t="s">
        <v>14035</v>
      </c>
      <c r="O378" s="744" t="str">
        <f t="shared" si="57"/>
        <v>[WFB65.5]</v>
      </c>
      <c r="Q378" s="744" t="str">
        <f t="shared" si="58"/>
        <v>[WFB65.5]</v>
      </c>
    </row>
    <row r="379" spans="2:17">
      <c r="B379" s="752">
        <v>375</v>
      </c>
      <c r="C379" s="1457"/>
      <c r="D379" s="753">
        <v>6</v>
      </c>
      <c r="E379" s="767" t="s">
        <v>18732</v>
      </c>
      <c r="G379" s="769"/>
      <c r="H379" s="769"/>
      <c r="I379" s="769"/>
      <c r="J379" s="769"/>
      <c r="K379" s="769"/>
      <c r="L379" s="764" t="str">
        <f t="shared" si="65"/>
        <v>[WFB65.</v>
      </c>
      <c r="M379" s="758" t="s">
        <v>14253</v>
      </c>
      <c r="N379" s="744" t="s">
        <v>14035</v>
      </c>
      <c r="O379" s="744" t="str">
        <f t="shared" si="57"/>
        <v>[WFB65.6]</v>
      </c>
      <c r="Q379" s="744" t="str">
        <f t="shared" si="58"/>
        <v>[WFB65.6]</v>
      </c>
    </row>
    <row r="380" spans="2:17">
      <c r="B380" s="752">
        <v>376</v>
      </c>
      <c r="C380" s="1457"/>
      <c r="D380" s="753">
        <v>7</v>
      </c>
      <c r="E380" s="767" t="s">
        <v>18733</v>
      </c>
      <c r="G380" s="769"/>
      <c r="H380" s="769"/>
      <c r="I380" s="769"/>
      <c r="J380" s="769"/>
      <c r="K380" s="769"/>
      <c r="L380" s="764" t="str">
        <f t="shared" si="65"/>
        <v>[WFB65.</v>
      </c>
      <c r="M380" s="758" t="s">
        <v>14254</v>
      </c>
      <c r="N380" s="744" t="s">
        <v>14035</v>
      </c>
      <c r="O380" s="744" t="str">
        <f t="shared" si="57"/>
        <v>[WFB65.7]</v>
      </c>
      <c r="Q380" s="744" t="str">
        <f t="shared" si="58"/>
        <v>[WFB65.7]</v>
      </c>
    </row>
    <row r="381" spans="2:17">
      <c r="B381" s="752">
        <v>377</v>
      </c>
      <c r="C381" s="1457"/>
      <c r="D381" s="753">
        <v>8</v>
      </c>
      <c r="E381" s="767" t="s">
        <v>18734</v>
      </c>
      <c r="G381" s="769"/>
      <c r="H381" s="769"/>
      <c r="I381" s="769"/>
      <c r="J381" s="769"/>
      <c r="K381" s="769"/>
      <c r="L381" s="764" t="str">
        <f t="shared" si="65"/>
        <v>[WFB65.</v>
      </c>
      <c r="M381" s="758" t="s">
        <v>14255</v>
      </c>
      <c r="N381" s="744" t="s">
        <v>14035</v>
      </c>
      <c r="O381" s="744" t="str">
        <f t="shared" si="57"/>
        <v>[WFB65.8]</v>
      </c>
      <c r="Q381" s="744" t="str">
        <f t="shared" si="58"/>
        <v>[WFB65.8]</v>
      </c>
    </row>
    <row r="382" spans="2:17">
      <c r="B382" s="752">
        <v>378</v>
      </c>
      <c r="C382" s="1457"/>
      <c r="D382" s="753">
        <v>9</v>
      </c>
      <c r="E382" s="767" t="s">
        <v>18735</v>
      </c>
      <c r="G382" s="769"/>
      <c r="H382" s="769"/>
      <c r="I382" s="769"/>
      <c r="J382" s="769"/>
      <c r="K382" s="769"/>
      <c r="L382" s="764" t="str">
        <f t="shared" si="65"/>
        <v>[WFB65.</v>
      </c>
      <c r="M382" s="758" t="s">
        <v>14256</v>
      </c>
      <c r="N382" s="744" t="s">
        <v>14035</v>
      </c>
      <c r="O382" s="744" t="str">
        <f t="shared" si="57"/>
        <v>[WFB65.9]</v>
      </c>
      <c r="Q382" s="744" t="str">
        <f t="shared" si="58"/>
        <v>[WFB65.9]</v>
      </c>
    </row>
    <row r="383" spans="2:17">
      <c r="B383" s="752">
        <v>379</v>
      </c>
      <c r="C383" s="1457"/>
      <c r="D383" s="753" t="s">
        <v>7042</v>
      </c>
      <c r="E383" s="767" t="s">
        <v>18736</v>
      </c>
      <c r="G383" s="769"/>
      <c r="H383" s="769"/>
      <c r="I383" s="769"/>
      <c r="J383" s="769"/>
      <c r="K383" s="769"/>
      <c r="L383" s="764" t="str">
        <f t="shared" si="65"/>
        <v>[WFB65.</v>
      </c>
      <c r="M383" s="758" t="s">
        <v>14235</v>
      </c>
      <c r="N383" s="744" t="s">
        <v>14035</v>
      </c>
      <c r="O383" s="744" t="str">
        <f t="shared" si="57"/>
        <v>[WFB65.A]</v>
      </c>
      <c r="Q383" s="744" t="str">
        <f t="shared" si="58"/>
        <v>[WFB65.A]</v>
      </c>
    </row>
    <row r="384" spans="2:17">
      <c r="B384" s="752">
        <v>380</v>
      </c>
      <c r="C384" s="1457"/>
      <c r="D384" s="753" t="s">
        <v>7043</v>
      </c>
      <c r="E384" s="767" t="s">
        <v>18737</v>
      </c>
      <c r="G384" s="769"/>
      <c r="H384" s="769"/>
      <c r="I384" s="769"/>
      <c r="J384" s="769"/>
      <c r="K384" s="769"/>
      <c r="L384" s="764" t="str">
        <f t="shared" si="65"/>
        <v>[WFB65.</v>
      </c>
      <c r="M384" s="758" t="s">
        <v>14237</v>
      </c>
      <c r="N384" s="744" t="s">
        <v>14035</v>
      </c>
      <c r="O384" s="744" t="str">
        <f t="shared" si="57"/>
        <v>[WFB65.B]</v>
      </c>
      <c r="Q384" s="744" t="str">
        <f t="shared" si="58"/>
        <v>[WFB65.B]</v>
      </c>
    </row>
    <row r="385" spans="2:17">
      <c r="B385" s="752">
        <v>381</v>
      </c>
      <c r="C385" s="1457"/>
      <c r="D385" s="753" t="s">
        <v>7044</v>
      </c>
      <c r="E385" s="767" t="s">
        <v>18738</v>
      </c>
      <c r="G385" s="769"/>
      <c r="H385" s="769"/>
      <c r="I385" s="769"/>
      <c r="J385" s="769"/>
      <c r="K385" s="769"/>
      <c r="L385" s="764" t="str">
        <f t="shared" si="65"/>
        <v>[WFB65.</v>
      </c>
      <c r="M385" s="758" t="s">
        <v>14239</v>
      </c>
      <c r="N385" s="744" t="s">
        <v>14035</v>
      </c>
      <c r="O385" s="744" t="str">
        <f t="shared" si="57"/>
        <v>[WFB65.C]</v>
      </c>
      <c r="Q385" s="744" t="str">
        <f t="shared" si="58"/>
        <v>[WFB65.C]</v>
      </c>
    </row>
    <row r="386" spans="2:17">
      <c r="B386" s="752">
        <v>382</v>
      </c>
      <c r="C386" s="1457"/>
      <c r="D386" s="753" t="s">
        <v>7045</v>
      </c>
      <c r="E386" s="767" t="s">
        <v>18739</v>
      </c>
      <c r="G386" s="769"/>
      <c r="H386" s="769"/>
      <c r="I386" s="769"/>
      <c r="J386" s="769"/>
      <c r="K386" s="769"/>
      <c r="L386" s="764" t="str">
        <f t="shared" si="65"/>
        <v>[WFB65.</v>
      </c>
      <c r="M386" s="758" t="s">
        <v>14241</v>
      </c>
      <c r="N386" s="744" t="s">
        <v>14035</v>
      </c>
      <c r="O386" s="744" t="str">
        <f t="shared" si="57"/>
        <v>[WFB65.D]</v>
      </c>
      <c r="Q386" s="744" t="str">
        <f t="shared" si="58"/>
        <v>[WFB65.D]</v>
      </c>
    </row>
    <row r="387" spans="2:17">
      <c r="B387" s="752">
        <v>383</v>
      </c>
      <c r="C387" s="1457"/>
      <c r="D387" s="753" t="s">
        <v>7046</v>
      </c>
      <c r="E387" s="767" t="s">
        <v>18740</v>
      </c>
      <c r="G387" s="769"/>
      <c r="H387" s="769"/>
      <c r="I387" s="769"/>
      <c r="J387" s="769"/>
      <c r="K387" s="769"/>
      <c r="L387" s="764" t="str">
        <f t="shared" si="65"/>
        <v>[WFB65.</v>
      </c>
      <c r="M387" s="758" t="s">
        <v>14243</v>
      </c>
      <c r="N387" s="744" t="s">
        <v>14035</v>
      </c>
      <c r="O387" s="744" t="str">
        <f t="shared" si="57"/>
        <v>[WFB65.E]</v>
      </c>
      <c r="Q387" s="744" t="str">
        <f t="shared" si="58"/>
        <v>[WFB65.E]</v>
      </c>
    </row>
    <row r="388" spans="2:17">
      <c r="B388" s="752">
        <v>384</v>
      </c>
      <c r="C388" s="1458"/>
      <c r="D388" s="753" t="s">
        <v>7047</v>
      </c>
      <c r="E388" s="767" t="s">
        <v>18741</v>
      </c>
      <c r="G388" s="769"/>
      <c r="H388" s="769"/>
      <c r="I388" s="769"/>
      <c r="J388" s="769"/>
      <c r="K388" s="769"/>
      <c r="L388" s="764" t="str">
        <f t="shared" si="65"/>
        <v>[WFB65.</v>
      </c>
      <c r="M388" s="758" t="s">
        <v>14245</v>
      </c>
      <c r="N388" s="744" t="s">
        <v>14035</v>
      </c>
      <c r="O388" s="744" t="str">
        <f t="shared" si="57"/>
        <v>[WFB65.F]</v>
      </c>
      <c r="Q388" s="744" t="str">
        <f t="shared" si="58"/>
        <v>[WFB65.F]</v>
      </c>
    </row>
    <row r="389" spans="2:17">
      <c r="B389" s="752">
        <v>385</v>
      </c>
      <c r="C389" s="1456" t="str">
        <f t="shared" ref="C389:C421" si="66">DEC2HEX(HEX2DEC(C373)+1)</f>
        <v>FB66</v>
      </c>
      <c r="D389" s="753">
        <v>0</v>
      </c>
      <c r="E389" s="767" t="s">
        <v>18742</v>
      </c>
      <c r="G389" s="769"/>
      <c r="H389" s="769"/>
      <c r="I389" s="769"/>
      <c r="J389" s="769"/>
      <c r="K389" s="769"/>
      <c r="L389" s="764" t="s">
        <v>14280</v>
      </c>
      <c r="M389" s="758" t="s">
        <v>14233</v>
      </c>
      <c r="N389" s="744" t="s">
        <v>14035</v>
      </c>
      <c r="O389" s="744" t="str">
        <f t="shared" si="57"/>
        <v>[WFB66.0]</v>
      </c>
      <c r="Q389" s="744" t="str">
        <f t="shared" si="58"/>
        <v>[WFB66.0]</v>
      </c>
    </row>
    <row r="390" spans="2:17">
      <c r="B390" s="752">
        <v>386</v>
      </c>
      <c r="C390" s="1457"/>
      <c r="D390" s="753">
        <v>1</v>
      </c>
      <c r="E390" s="767" t="s">
        <v>18743</v>
      </c>
      <c r="G390" s="769"/>
      <c r="H390" s="769"/>
      <c r="I390" s="769"/>
      <c r="J390" s="769"/>
      <c r="K390" s="769"/>
      <c r="L390" s="764" t="str">
        <f>L389</f>
        <v>[WFB66.</v>
      </c>
      <c r="M390" s="758" t="s">
        <v>14247</v>
      </c>
      <c r="N390" s="744" t="s">
        <v>14035</v>
      </c>
      <c r="O390" s="744" t="str">
        <f t="shared" ref="O390:O453" si="67">CONCATENATE(L390,M390)</f>
        <v>[WFB66.1]</v>
      </c>
      <c r="Q390" s="744" t="str">
        <f t="shared" ref="Q390:Q453" si="68">CONCATENATE(O390,S390,T390)</f>
        <v>[WFB66.1]</v>
      </c>
    </row>
    <row r="391" spans="2:17">
      <c r="B391" s="752">
        <v>387</v>
      </c>
      <c r="C391" s="1457"/>
      <c r="D391" s="753">
        <v>2</v>
      </c>
      <c r="E391" s="767" t="s">
        <v>18744</v>
      </c>
      <c r="G391" s="769"/>
      <c r="H391" s="769"/>
      <c r="I391" s="769"/>
      <c r="J391" s="769"/>
      <c r="K391" s="769"/>
      <c r="L391" s="764" t="str">
        <f t="shared" ref="L391:L404" si="69">L390</f>
        <v>[WFB66.</v>
      </c>
      <c r="M391" s="758" t="s">
        <v>14249</v>
      </c>
      <c r="N391" s="744" t="s">
        <v>14035</v>
      </c>
      <c r="O391" s="744" t="str">
        <f t="shared" si="67"/>
        <v>[WFB66.2]</v>
      </c>
      <c r="Q391" s="744" t="str">
        <f t="shared" si="68"/>
        <v>[WFB66.2]</v>
      </c>
    </row>
    <row r="392" spans="2:17">
      <c r="B392" s="752">
        <v>388</v>
      </c>
      <c r="C392" s="1457"/>
      <c r="D392" s="753">
        <v>3</v>
      </c>
      <c r="E392" s="767" t="s">
        <v>18745</v>
      </c>
      <c r="G392" s="769"/>
      <c r="H392" s="769"/>
      <c r="I392" s="769"/>
      <c r="J392" s="769"/>
      <c r="K392" s="769"/>
      <c r="L392" s="764" t="str">
        <f t="shared" si="69"/>
        <v>[WFB66.</v>
      </c>
      <c r="M392" s="758" t="s">
        <v>14250</v>
      </c>
      <c r="N392" s="744" t="s">
        <v>14035</v>
      </c>
      <c r="O392" s="744" t="str">
        <f t="shared" si="67"/>
        <v>[WFB66.3]</v>
      </c>
      <c r="Q392" s="744" t="str">
        <f t="shared" si="68"/>
        <v>[WFB66.3]</v>
      </c>
    </row>
    <row r="393" spans="2:17">
      <c r="B393" s="752">
        <v>389</v>
      </c>
      <c r="C393" s="1457"/>
      <c r="D393" s="753">
        <v>4</v>
      </c>
      <c r="E393" s="767" t="s">
        <v>18746</v>
      </c>
      <c r="G393" s="769"/>
      <c r="H393" s="769"/>
      <c r="I393" s="769"/>
      <c r="J393" s="769"/>
      <c r="K393" s="769"/>
      <c r="L393" s="764" t="str">
        <f t="shared" si="69"/>
        <v>[WFB66.</v>
      </c>
      <c r="M393" s="758" t="s">
        <v>14251</v>
      </c>
      <c r="N393" s="744" t="s">
        <v>14035</v>
      </c>
      <c r="O393" s="744" t="str">
        <f t="shared" si="67"/>
        <v>[WFB66.4]</v>
      </c>
      <c r="Q393" s="744" t="str">
        <f t="shared" si="68"/>
        <v>[WFB66.4]</v>
      </c>
    </row>
    <row r="394" spans="2:17">
      <c r="B394" s="752">
        <v>390</v>
      </c>
      <c r="C394" s="1457"/>
      <c r="D394" s="753">
        <v>5</v>
      </c>
      <c r="E394" s="767" t="s">
        <v>18747</v>
      </c>
      <c r="G394" s="769"/>
      <c r="H394" s="769"/>
      <c r="I394" s="769"/>
      <c r="J394" s="769"/>
      <c r="K394" s="769"/>
      <c r="L394" s="764" t="str">
        <f t="shared" si="69"/>
        <v>[WFB66.</v>
      </c>
      <c r="M394" s="758" t="s">
        <v>14252</v>
      </c>
      <c r="N394" s="744" t="s">
        <v>14035</v>
      </c>
      <c r="O394" s="744" t="str">
        <f t="shared" si="67"/>
        <v>[WFB66.5]</v>
      </c>
      <c r="Q394" s="744" t="str">
        <f t="shared" si="68"/>
        <v>[WFB66.5]</v>
      </c>
    </row>
    <row r="395" spans="2:17">
      <c r="B395" s="752">
        <v>391</v>
      </c>
      <c r="C395" s="1457"/>
      <c r="D395" s="753">
        <v>6</v>
      </c>
      <c r="E395" s="767" t="s">
        <v>18748</v>
      </c>
      <c r="G395" s="769"/>
      <c r="H395" s="769"/>
      <c r="I395" s="769"/>
      <c r="J395" s="769"/>
      <c r="K395" s="769"/>
      <c r="L395" s="764" t="str">
        <f t="shared" si="69"/>
        <v>[WFB66.</v>
      </c>
      <c r="M395" s="758" t="s">
        <v>14253</v>
      </c>
      <c r="N395" s="744" t="s">
        <v>14035</v>
      </c>
      <c r="O395" s="744" t="str">
        <f t="shared" si="67"/>
        <v>[WFB66.6]</v>
      </c>
      <c r="Q395" s="744" t="str">
        <f t="shared" si="68"/>
        <v>[WFB66.6]</v>
      </c>
    </row>
    <row r="396" spans="2:17">
      <c r="B396" s="752">
        <v>392</v>
      </c>
      <c r="C396" s="1457"/>
      <c r="D396" s="753">
        <v>7</v>
      </c>
      <c r="E396" s="767" t="s">
        <v>18749</v>
      </c>
      <c r="G396" s="769"/>
      <c r="H396" s="769"/>
      <c r="I396" s="769"/>
      <c r="J396" s="769"/>
      <c r="K396" s="769"/>
      <c r="L396" s="764" t="str">
        <f t="shared" si="69"/>
        <v>[WFB66.</v>
      </c>
      <c r="M396" s="758" t="s">
        <v>14254</v>
      </c>
      <c r="N396" s="744" t="s">
        <v>14035</v>
      </c>
      <c r="O396" s="744" t="str">
        <f t="shared" si="67"/>
        <v>[WFB66.7]</v>
      </c>
      <c r="Q396" s="744" t="str">
        <f t="shared" si="68"/>
        <v>[WFB66.7]</v>
      </c>
    </row>
    <row r="397" spans="2:17">
      <c r="B397" s="752">
        <v>393</v>
      </c>
      <c r="C397" s="1457"/>
      <c r="D397" s="753">
        <v>8</v>
      </c>
      <c r="E397" s="767" t="s">
        <v>18750</v>
      </c>
      <c r="G397" s="769"/>
      <c r="H397" s="769"/>
      <c r="I397" s="769"/>
      <c r="J397" s="769"/>
      <c r="K397" s="769"/>
      <c r="L397" s="764" t="str">
        <f t="shared" si="69"/>
        <v>[WFB66.</v>
      </c>
      <c r="M397" s="758" t="s">
        <v>14255</v>
      </c>
      <c r="N397" s="744" t="s">
        <v>14035</v>
      </c>
      <c r="O397" s="744" t="str">
        <f t="shared" si="67"/>
        <v>[WFB66.8]</v>
      </c>
      <c r="Q397" s="744" t="str">
        <f t="shared" si="68"/>
        <v>[WFB66.8]</v>
      </c>
    </row>
    <row r="398" spans="2:17">
      <c r="B398" s="752">
        <v>394</v>
      </c>
      <c r="C398" s="1457"/>
      <c r="D398" s="753">
        <v>9</v>
      </c>
      <c r="E398" s="767" t="s">
        <v>18751</v>
      </c>
      <c r="G398" s="769"/>
      <c r="H398" s="769"/>
      <c r="I398" s="769"/>
      <c r="J398" s="769"/>
      <c r="K398" s="769"/>
      <c r="L398" s="764" t="str">
        <f t="shared" si="69"/>
        <v>[WFB66.</v>
      </c>
      <c r="M398" s="758" t="s">
        <v>14256</v>
      </c>
      <c r="N398" s="744" t="s">
        <v>14035</v>
      </c>
      <c r="O398" s="744" t="str">
        <f t="shared" si="67"/>
        <v>[WFB66.9]</v>
      </c>
      <c r="Q398" s="744" t="str">
        <f t="shared" si="68"/>
        <v>[WFB66.9]</v>
      </c>
    </row>
    <row r="399" spans="2:17">
      <c r="B399" s="752">
        <v>395</v>
      </c>
      <c r="C399" s="1457"/>
      <c r="D399" s="753" t="s">
        <v>7042</v>
      </c>
      <c r="E399" s="767" t="s">
        <v>18752</v>
      </c>
      <c r="G399" s="769"/>
      <c r="H399" s="769"/>
      <c r="I399" s="769"/>
      <c r="J399" s="769"/>
      <c r="K399" s="769"/>
      <c r="L399" s="764" t="str">
        <f t="shared" si="69"/>
        <v>[WFB66.</v>
      </c>
      <c r="M399" s="758" t="s">
        <v>14235</v>
      </c>
      <c r="N399" s="744" t="s">
        <v>14035</v>
      </c>
      <c r="O399" s="744" t="str">
        <f t="shared" si="67"/>
        <v>[WFB66.A]</v>
      </c>
      <c r="Q399" s="744" t="str">
        <f t="shared" si="68"/>
        <v>[WFB66.A]</v>
      </c>
    </row>
    <row r="400" spans="2:17">
      <c r="B400" s="752">
        <v>396</v>
      </c>
      <c r="C400" s="1457"/>
      <c r="D400" s="753" t="s">
        <v>7043</v>
      </c>
      <c r="E400" s="767" t="s">
        <v>18753</v>
      </c>
      <c r="G400" s="769"/>
      <c r="H400" s="769"/>
      <c r="I400" s="769"/>
      <c r="J400" s="769"/>
      <c r="K400" s="769"/>
      <c r="L400" s="764" t="str">
        <f t="shared" si="69"/>
        <v>[WFB66.</v>
      </c>
      <c r="M400" s="758" t="s">
        <v>14237</v>
      </c>
      <c r="N400" s="744" t="s">
        <v>14035</v>
      </c>
      <c r="O400" s="744" t="str">
        <f t="shared" si="67"/>
        <v>[WFB66.B]</v>
      </c>
      <c r="Q400" s="744" t="str">
        <f t="shared" si="68"/>
        <v>[WFB66.B]</v>
      </c>
    </row>
    <row r="401" spans="2:17">
      <c r="B401" s="752">
        <v>397</v>
      </c>
      <c r="C401" s="1457"/>
      <c r="D401" s="753" t="s">
        <v>7044</v>
      </c>
      <c r="E401" s="767" t="s">
        <v>18754</v>
      </c>
      <c r="G401" s="769"/>
      <c r="H401" s="769"/>
      <c r="I401" s="769"/>
      <c r="J401" s="769"/>
      <c r="K401" s="769"/>
      <c r="L401" s="764" t="str">
        <f t="shared" si="69"/>
        <v>[WFB66.</v>
      </c>
      <c r="M401" s="758" t="s">
        <v>14239</v>
      </c>
      <c r="N401" s="744" t="s">
        <v>14035</v>
      </c>
      <c r="O401" s="744" t="str">
        <f t="shared" si="67"/>
        <v>[WFB66.C]</v>
      </c>
      <c r="Q401" s="744" t="str">
        <f t="shared" si="68"/>
        <v>[WFB66.C]</v>
      </c>
    </row>
    <row r="402" spans="2:17">
      <c r="B402" s="752">
        <v>398</v>
      </c>
      <c r="C402" s="1457"/>
      <c r="D402" s="753" t="s">
        <v>7045</v>
      </c>
      <c r="E402" s="767" t="s">
        <v>18755</v>
      </c>
      <c r="G402" s="769"/>
      <c r="H402" s="769"/>
      <c r="I402" s="769"/>
      <c r="J402" s="769"/>
      <c r="K402" s="769"/>
      <c r="L402" s="764" t="str">
        <f t="shared" si="69"/>
        <v>[WFB66.</v>
      </c>
      <c r="M402" s="758" t="s">
        <v>14241</v>
      </c>
      <c r="N402" s="744" t="s">
        <v>14035</v>
      </c>
      <c r="O402" s="744" t="str">
        <f t="shared" si="67"/>
        <v>[WFB66.D]</v>
      </c>
      <c r="Q402" s="744" t="str">
        <f t="shared" si="68"/>
        <v>[WFB66.D]</v>
      </c>
    </row>
    <row r="403" spans="2:17">
      <c r="B403" s="752">
        <v>399</v>
      </c>
      <c r="C403" s="1457"/>
      <c r="D403" s="753" t="s">
        <v>7046</v>
      </c>
      <c r="E403" s="767" t="s">
        <v>18756</v>
      </c>
      <c r="G403" s="769"/>
      <c r="H403" s="769"/>
      <c r="I403" s="769"/>
      <c r="J403" s="769"/>
      <c r="K403" s="769"/>
      <c r="L403" s="764" t="str">
        <f t="shared" si="69"/>
        <v>[WFB66.</v>
      </c>
      <c r="M403" s="758" t="s">
        <v>14243</v>
      </c>
      <c r="N403" s="744" t="s">
        <v>14035</v>
      </c>
      <c r="O403" s="744" t="str">
        <f t="shared" si="67"/>
        <v>[WFB66.E]</v>
      </c>
      <c r="Q403" s="744" t="str">
        <f t="shared" si="68"/>
        <v>[WFB66.E]</v>
      </c>
    </row>
    <row r="404" spans="2:17">
      <c r="B404" s="752">
        <v>400</v>
      </c>
      <c r="C404" s="1458"/>
      <c r="D404" s="753" t="s">
        <v>7047</v>
      </c>
      <c r="E404" s="767" t="s">
        <v>18757</v>
      </c>
      <c r="G404" s="769"/>
      <c r="H404" s="769"/>
      <c r="I404" s="769"/>
      <c r="J404" s="769"/>
      <c r="K404" s="769"/>
      <c r="L404" s="764" t="str">
        <f t="shared" si="69"/>
        <v>[WFB66.</v>
      </c>
      <c r="M404" s="758" t="s">
        <v>14245</v>
      </c>
      <c r="N404" s="744" t="s">
        <v>14035</v>
      </c>
      <c r="O404" s="744" t="str">
        <f t="shared" si="67"/>
        <v>[WFB66.F]</v>
      </c>
      <c r="Q404" s="744" t="str">
        <f t="shared" si="68"/>
        <v>[WFB66.F]</v>
      </c>
    </row>
    <row r="405" spans="2:17">
      <c r="B405" s="752">
        <v>401</v>
      </c>
      <c r="C405" s="1456" t="str">
        <f t="shared" ref="C405" si="70">DEC2HEX(HEX2DEC(C389)+1)</f>
        <v>FB67</v>
      </c>
      <c r="D405" s="753">
        <v>0</v>
      </c>
      <c r="E405" s="767" t="s">
        <v>18758</v>
      </c>
      <c r="G405" s="769"/>
      <c r="H405" s="769"/>
      <c r="I405" s="769"/>
      <c r="J405" s="769"/>
      <c r="K405" s="769"/>
      <c r="L405" s="764" t="s">
        <v>14281</v>
      </c>
      <c r="M405" s="758" t="s">
        <v>14233</v>
      </c>
      <c r="N405" s="744" t="s">
        <v>14035</v>
      </c>
      <c r="O405" s="744" t="str">
        <f t="shared" si="67"/>
        <v>[WFB67.0]</v>
      </c>
      <c r="Q405" s="744" t="str">
        <f t="shared" si="68"/>
        <v>[WFB67.0]</v>
      </c>
    </row>
    <row r="406" spans="2:17">
      <c r="B406" s="752">
        <v>402</v>
      </c>
      <c r="C406" s="1457"/>
      <c r="D406" s="753">
        <v>1</v>
      </c>
      <c r="E406" s="767" t="s">
        <v>18759</v>
      </c>
      <c r="G406" s="769"/>
      <c r="H406" s="769"/>
      <c r="I406" s="769"/>
      <c r="J406" s="769"/>
      <c r="K406" s="769"/>
      <c r="L406" s="764" t="str">
        <f>L405</f>
        <v>[WFB67.</v>
      </c>
      <c r="M406" s="758" t="s">
        <v>14247</v>
      </c>
      <c r="N406" s="744" t="s">
        <v>14035</v>
      </c>
      <c r="O406" s="744" t="str">
        <f t="shared" si="67"/>
        <v>[WFB67.1]</v>
      </c>
      <c r="Q406" s="744" t="str">
        <f t="shared" si="68"/>
        <v>[WFB67.1]</v>
      </c>
    </row>
    <row r="407" spans="2:17">
      <c r="B407" s="752">
        <v>403</v>
      </c>
      <c r="C407" s="1457"/>
      <c r="D407" s="753">
        <v>2</v>
      </c>
      <c r="E407" s="767" t="s">
        <v>18760</v>
      </c>
      <c r="G407" s="769"/>
      <c r="H407" s="769"/>
      <c r="I407" s="769"/>
      <c r="J407" s="769"/>
      <c r="K407" s="769"/>
      <c r="L407" s="764" t="str">
        <f t="shared" ref="L407:L420" si="71">L406</f>
        <v>[WFB67.</v>
      </c>
      <c r="M407" s="758" t="s">
        <v>14249</v>
      </c>
      <c r="N407" s="744" t="s">
        <v>14035</v>
      </c>
      <c r="O407" s="744" t="str">
        <f t="shared" si="67"/>
        <v>[WFB67.2]</v>
      </c>
      <c r="Q407" s="744" t="str">
        <f t="shared" si="68"/>
        <v>[WFB67.2]</v>
      </c>
    </row>
    <row r="408" spans="2:17">
      <c r="B408" s="752">
        <v>404</v>
      </c>
      <c r="C408" s="1457"/>
      <c r="D408" s="753">
        <v>3</v>
      </c>
      <c r="E408" s="767" t="s">
        <v>18761</v>
      </c>
      <c r="G408" s="769"/>
      <c r="H408" s="769"/>
      <c r="I408" s="769"/>
      <c r="J408" s="769"/>
      <c r="K408" s="769"/>
      <c r="L408" s="764" t="str">
        <f t="shared" si="71"/>
        <v>[WFB67.</v>
      </c>
      <c r="M408" s="758" t="s">
        <v>14250</v>
      </c>
      <c r="N408" s="744" t="s">
        <v>14035</v>
      </c>
      <c r="O408" s="744" t="str">
        <f t="shared" si="67"/>
        <v>[WFB67.3]</v>
      </c>
      <c r="Q408" s="744" t="str">
        <f t="shared" si="68"/>
        <v>[WFB67.3]</v>
      </c>
    </row>
    <row r="409" spans="2:17">
      <c r="B409" s="752">
        <v>405</v>
      </c>
      <c r="C409" s="1457"/>
      <c r="D409" s="753">
        <v>4</v>
      </c>
      <c r="E409" s="767" t="s">
        <v>18762</v>
      </c>
      <c r="G409" s="769"/>
      <c r="H409" s="769"/>
      <c r="I409" s="769"/>
      <c r="J409" s="769"/>
      <c r="K409" s="769"/>
      <c r="L409" s="764" t="str">
        <f t="shared" si="71"/>
        <v>[WFB67.</v>
      </c>
      <c r="M409" s="758" t="s">
        <v>14251</v>
      </c>
      <c r="N409" s="744" t="s">
        <v>14035</v>
      </c>
      <c r="O409" s="744" t="str">
        <f t="shared" si="67"/>
        <v>[WFB67.4]</v>
      </c>
      <c r="Q409" s="744" t="str">
        <f t="shared" si="68"/>
        <v>[WFB67.4]</v>
      </c>
    </row>
    <row r="410" spans="2:17">
      <c r="B410" s="752">
        <v>406</v>
      </c>
      <c r="C410" s="1457"/>
      <c r="D410" s="753">
        <v>5</v>
      </c>
      <c r="E410" s="767" t="s">
        <v>18763</v>
      </c>
      <c r="G410" s="769"/>
      <c r="H410" s="769"/>
      <c r="I410" s="769"/>
      <c r="J410" s="769"/>
      <c r="K410" s="769"/>
      <c r="L410" s="764" t="str">
        <f t="shared" si="71"/>
        <v>[WFB67.</v>
      </c>
      <c r="M410" s="758" t="s">
        <v>14252</v>
      </c>
      <c r="N410" s="744" t="s">
        <v>14035</v>
      </c>
      <c r="O410" s="744" t="str">
        <f t="shared" si="67"/>
        <v>[WFB67.5]</v>
      </c>
      <c r="Q410" s="744" t="str">
        <f t="shared" si="68"/>
        <v>[WFB67.5]</v>
      </c>
    </row>
    <row r="411" spans="2:17">
      <c r="B411" s="752">
        <v>407</v>
      </c>
      <c r="C411" s="1457"/>
      <c r="D411" s="753">
        <v>6</v>
      </c>
      <c r="E411" s="767" t="s">
        <v>18764</v>
      </c>
      <c r="G411" s="769"/>
      <c r="H411" s="769"/>
      <c r="I411" s="769"/>
      <c r="J411" s="769"/>
      <c r="K411" s="769"/>
      <c r="L411" s="764" t="str">
        <f t="shared" si="71"/>
        <v>[WFB67.</v>
      </c>
      <c r="M411" s="758" t="s">
        <v>14253</v>
      </c>
      <c r="N411" s="744" t="s">
        <v>14035</v>
      </c>
      <c r="O411" s="744" t="str">
        <f t="shared" si="67"/>
        <v>[WFB67.6]</v>
      </c>
      <c r="Q411" s="744" t="str">
        <f t="shared" si="68"/>
        <v>[WFB67.6]</v>
      </c>
    </row>
    <row r="412" spans="2:17">
      <c r="B412" s="752">
        <v>408</v>
      </c>
      <c r="C412" s="1457"/>
      <c r="D412" s="753">
        <v>7</v>
      </c>
      <c r="E412" s="767" t="s">
        <v>18765</v>
      </c>
      <c r="G412" s="769"/>
      <c r="H412" s="769"/>
      <c r="I412" s="769"/>
      <c r="J412" s="769"/>
      <c r="K412" s="769"/>
      <c r="L412" s="764" t="str">
        <f t="shared" si="71"/>
        <v>[WFB67.</v>
      </c>
      <c r="M412" s="758" t="s">
        <v>14254</v>
      </c>
      <c r="N412" s="744" t="s">
        <v>14035</v>
      </c>
      <c r="O412" s="744" t="str">
        <f t="shared" si="67"/>
        <v>[WFB67.7]</v>
      </c>
      <c r="Q412" s="744" t="str">
        <f t="shared" si="68"/>
        <v>[WFB67.7]</v>
      </c>
    </row>
    <row r="413" spans="2:17">
      <c r="B413" s="752">
        <v>409</v>
      </c>
      <c r="C413" s="1457"/>
      <c r="D413" s="753">
        <v>8</v>
      </c>
      <c r="E413" s="767" t="s">
        <v>18766</v>
      </c>
      <c r="G413" s="769"/>
      <c r="H413" s="769"/>
      <c r="I413" s="769"/>
      <c r="J413" s="769"/>
      <c r="K413" s="769"/>
      <c r="L413" s="764" t="str">
        <f t="shared" si="71"/>
        <v>[WFB67.</v>
      </c>
      <c r="M413" s="758" t="s">
        <v>14255</v>
      </c>
      <c r="N413" s="744" t="s">
        <v>14035</v>
      </c>
      <c r="O413" s="744" t="str">
        <f t="shared" si="67"/>
        <v>[WFB67.8]</v>
      </c>
      <c r="Q413" s="744" t="str">
        <f t="shared" si="68"/>
        <v>[WFB67.8]</v>
      </c>
    </row>
    <row r="414" spans="2:17">
      <c r="B414" s="752">
        <v>410</v>
      </c>
      <c r="C414" s="1457"/>
      <c r="D414" s="753">
        <v>9</v>
      </c>
      <c r="E414" s="767" t="s">
        <v>18767</v>
      </c>
      <c r="G414" s="769"/>
      <c r="H414" s="769"/>
      <c r="I414" s="769"/>
      <c r="J414" s="769"/>
      <c r="K414" s="769"/>
      <c r="L414" s="764" t="str">
        <f t="shared" si="71"/>
        <v>[WFB67.</v>
      </c>
      <c r="M414" s="758" t="s">
        <v>14256</v>
      </c>
      <c r="N414" s="744" t="s">
        <v>14035</v>
      </c>
      <c r="O414" s="744" t="str">
        <f t="shared" si="67"/>
        <v>[WFB67.9]</v>
      </c>
      <c r="Q414" s="744" t="str">
        <f t="shared" si="68"/>
        <v>[WFB67.9]</v>
      </c>
    </row>
    <row r="415" spans="2:17">
      <c r="B415" s="752">
        <v>411</v>
      </c>
      <c r="C415" s="1457"/>
      <c r="D415" s="753" t="s">
        <v>7042</v>
      </c>
      <c r="E415" s="767" t="s">
        <v>18768</v>
      </c>
      <c r="G415" s="769"/>
      <c r="H415" s="769"/>
      <c r="I415" s="769"/>
      <c r="J415" s="769"/>
      <c r="K415" s="769"/>
      <c r="L415" s="764" t="str">
        <f t="shared" si="71"/>
        <v>[WFB67.</v>
      </c>
      <c r="M415" s="758" t="s">
        <v>14235</v>
      </c>
      <c r="N415" s="744" t="s">
        <v>14035</v>
      </c>
      <c r="O415" s="744" t="str">
        <f t="shared" si="67"/>
        <v>[WFB67.A]</v>
      </c>
      <c r="Q415" s="744" t="str">
        <f t="shared" si="68"/>
        <v>[WFB67.A]</v>
      </c>
    </row>
    <row r="416" spans="2:17">
      <c r="B416" s="752">
        <v>412</v>
      </c>
      <c r="C416" s="1457"/>
      <c r="D416" s="753" t="s">
        <v>7043</v>
      </c>
      <c r="E416" s="767" t="s">
        <v>18769</v>
      </c>
      <c r="G416" s="769"/>
      <c r="H416" s="769"/>
      <c r="I416" s="769"/>
      <c r="J416" s="769"/>
      <c r="K416" s="769"/>
      <c r="L416" s="764" t="str">
        <f t="shared" si="71"/>
        <v>[WFB67.</v>
      </c>
      <c r="M416" s="758" t="s">
        <v>14237</v>
      </c>
      <c r="N416" s="744" t="s">
        <v>14035</v>
      </c>
      <c r="O416" s="744" t="str">
        <f t="shared" si="67"/>
        <v>[WFB67.B]</v>
      </c>
      <c r="Q416" s="744" t="str">
        <f t="shared" si="68"/>
        <v>[WFB67.B]</v>
      </c>
    </row>
    <row r="417" spans="2:17">
      <c r="B417" s="752">
        <v>413</v>
      </c>
      <c r="C417" s="1457"/>
      <c r="D417" s="753" t="s">
        <v>7044</v>
      </c>
      <c r="E417" s="767" t="s">
        <v>18770</v>
      </c>
      <c r="G417" s="769"/>
      <c r="H417" s="769"/>
      <c r="I417" s="769"/>
      <c r="J417" s="769"/>
      <c r="K417" s="769"/>
      <c r="L417" s="764" t="str">
        <f t="shared" si="71"/>
        <v>[WFB67.</v>
      </c>
      <c r="M417" s="758" t="s">
        <v>14239</v>
      </c>
      <c r="N417" s="744" t="s">
        <v>14035</v>
      </c>
      <c r="O417" s="744" t="str">
        <f t="shared" si="67"/>
        <v>[WFB67.C]</v>
      </c>
      <c r="Q417" s="744" t="str">
        <f t="shared" si="68"/>
        <v>[WFB67.C]</v>
      </c>
    </row>
    <row r="418" spans="2:17">
      <c r="B418" s="752">
        <v>414</v>
      </c>
      <c r="C418" s="1457"/>
      <c r="D418" s="753" t="s">
        <v>7045</v>
      </c>
      <c r="E418" s="767" t="s">
        <v>18771</v>
      </c>
      <c r="G418" s="769"/>
      <c r="H418" s="769"/>
      <c r="I418" s="769"/>
      <c r="J418" s="769"/>
      <c r="K418" s="769"/>
      <c r="L418" s="764" t="str">
        <f t="shared" si="71"/>
        <v>[WFB67.</v>
      </c>
      <c r="M418" s="758" t="s">
        <v>14241</v>
      </c>
      <c r="N418" s="744" t="s">
        <v>14035</v>
      </c>
      <c r="O418" s="744" t="str">
        <f t="shared" si="67"/>
        <v>[WFB67.D]</v>
      </c>
      <c r="Q418" s="744" t="str">
        <f t="shared" si="68"/>
        <v>[WFB67.D]</v>
      </c>
    </row>
    <row r="419" spans="2:17">
      <c r="B419" s="752">
        <v>415</v>
      </c>
      <c r="C419" s="1457"/>
      <c r="D419" s="753" t="s">
        <v>7046</v>
      </c>
      <c r="E419" s="767" t="s">
        <v>18772</v>
      </c>
      <c r="G419" s="769"/>
      <c r="H419" s="769"/>
      <c r="I419" s="769"/>
      <c r="J419" s="769"/>
      <c r="K419" s="769"/>
      <c r="L419" s="764" t="str">
        <f t="shared" si="71"/>
        <v>[WFB67.</v>
      </c>
      <c r="M419" s="758" t="s">
        <v>14243</v>
      </c>
      <c r="N419" s="744" t="s">
        <v>14035</v>
      </c>
      <c r="O419" s="744" t="str">
        <f t="shared" si="67"/>
        <v>[WFB67.E]</v>
      </c>
      <c r="Q419" s="744" t="str">
        <f t="shared" si="68"/>
        <v>[WFB67.E]</v>
      </c>
    </row>
    <row r="420" spans="2:17">
      <c r="B420" s="752">
        <v>416</v>
      </c>
      <c r="C420" s="1458"/>
      <c r="D420" s="753" t="s">
        <v>7047</v>
      </c>
      <c r="E420" s="767" t="s">
        <v>18773</v>
      </c>
      <c r="G420" s="769"/>
      <c r="H420" s="769"/>
      <c r="I420" s="769"/>
      <c r="J420" s="769"/>
      <c r="K420" s="769"/>
      <c r="L420" s="764" t="str">
        <f t="shared" si="71"/>
        <v>[WFB67.</v>
      </c>
      <c r="M420" s="758" t="s">
        <v>14245</v>
      </c>
      <c r="N420" s="744" t="s">
        <v>14035</v>
      </c>
      <c r="O420" s="744" t="str">
        <f t="shared" si="67"/>
        <v>[WFB67.F]</v>
      </c>
      <c r="Q420" s="744" t="str">
        <f t="shared" si="68"/>
        <v>[WFB67.F]</v>
      </c>
    </row>
    <row r="421" spans="2:17">
      <c r="B421" s="752">
        <v>417</v>
      </c>
      <c r="C421" s="1456" t="str">
        <f t="shared" si="66"/>
        <v>FB68</v>
      </c>
      <c r="D421" s="753">
        <v>0</v>
      </c>
      <c r="E421" s="770" t="s">
        <v>18774</v>
      </c>
      <c r="G421" s="769"/>
      <c r="H421" s="769"/>
      <c r="I421" s="769"/>
      <c r="J421" s="769"/>
      <c r="K421" s="769"/>
      <c r="L421" s="764" t="s">
        <v>14282</v>
      </c>
      <c r="M421" s="758" t="s">
        <v>14233</v>
      </c>
      <c r="N421" s="744" t="s">
        <v>14086</v>
      </c>
      <c r="O421" s="744" t="str">
        <f t="shared" si="67"/>
        <v>[WFB68.0]</v>
      </c>
      <c r="Q421" s="744" t="str">
        <f t="shared" si="68"/>
        <v>[WFB68.0]</v>
      </c>
    </row>
    <row r="422" spans="2:17">
      <c r="B422" s="752">
        <v>418</v>
      </c>
      <c r="C422" s="1457"/>
      <c r="D422" s="753">
        <v>1</v>
      </c>
      <c r="E422" s="770" t="s">
        <v>18775</v>
      </c>
      <c r="G422" s="769"/>
      <c r="H422" s="769"/>
      <c r="I422" s="769"/>
      <c r="J422" s="769"/>
      <c r="K422" s="769"/>
      <c r="L422" s="764" t="str">
        <f>L421</f>
        <v>[WFB68.</v>
      </c>
      <c r="M422" s="758" t="s">
        <v>14247</v>
      </c>
      <c r="N422" s="744" t="s">
        <v>14087</v>
      </c>
      <c r="O422" s="744" t="str">
        <f t="shared" si="67"/>
        <v>[WFB68.1]</v>
      </c>
      <c r="Q422" s="744" t="str">
        <f t="shared" si="68"/>
        <v>[WFB68.1]</v>
      </c>
    </row>
    <row r="423" spans="2:17">
      <c r="B423" s="752">
        <v>419</v>
      </c>
      <c r="C423" s="1457"/>
      <c r="D423" s="753">
        <v>2</v>
      </c>
      <c r="E423" s="770" t="s">
        <v>18776</v>
      </c>
      <c r="G423" s="769"/>
      <c r="H423" s="769"/>
      <c r="I423" s="769"/>
      <c r="J423" s="769"/>
      <c r="K423" s="769"/>
      <c r="L423" s="764" t="str">
        <f t="shared" ref="L423:L436" si="72">L422</f>
        <v>[WFB68.</v>
      </c>
      <c r="M423" s="758" t="s">
        <v>14249</v>
      </c>
      <c r="N423" s="744" t="s">
        <v>14088</v>
      </c>
      <c r="O423" s="744" t="str">
        <f t="shared" si="67"/>
        <v>[WFB68.2]</v>
      </c>
      <c r="Q423" s="744" t="str">
        <f t="shared" si="68"/>
        <v>[WFB68.2]</v>
      </c>
    </row>
    <row r="424" spans="2:17">
      <c r="B424" s="752">
        <v>420</v>
      </c>
      <c r="C424" s="1457"/>
      <c r="D424" s="753">
        <v>3</v>
      </c>
      <c r="E424" s="770" t="s">
        <v>18777</v>
      </c>
      <c r="G424" s="769"/>
      <c r="H424" s="769"/>
      <c r="I424" s="769"/>
      <c r="J424" s="769"/>
      <c r="K424" s="769"/>
      <c r="L424" s="764" t="str">
        <f t="shared" si="72"/>
        <v>[WFB68.</v>
      </c>
      <c r="M424" s="758" t="s">
        <v>14250</v>
      </c>
      <c r="N424" s="744" t="s">
        <v>14089</v>
      </c>
      <c r="O424" s="744" t="str">
        <f t="shared" si="67"/>
        <v>[WFB68.3]</v>
      </c>
      <c r="Q424" s="744" t="str">
        <f t="shared" si="68"/>
        <v>[WFB68.3]</v>
      </c>
    </row>
    <row r="425" spans="2:17">
      <c r="B425" s="752">
        <v>421</v>
      </c>
      <c r="C425" s="1457"/>
      <c r="D425" s="753">
        <v>4</v>
      </c>
      <c r="E425" s="770" t="s">
        <v>18778</v>
      </c>
      <c r="G425" s="769"/>
      <c r="H425" s="769"/>
      <c r="I425" s="769"/>
      <c r="J425" s="769"/>
      <c r="K425" s="769"/>
      <c r="L425" s="764" t="str">
        <f t="shared" si="72"/>
        <v>[WFB68.</v>
      </c>
      <c r="M425" s="758" t="s">
        <v>14251</v>
      </c>
      <c r="N425" s="744" t="s">
        <v>14090</v>
      </c>
      <c r="O425" s="744" t="str">
        <f t="shared" si="67"/>
        <v>[WFB68.4]</v>
      </c>
      <c r="Q425" s="744" t="str">
        <f t="shared" si="68"/>
        <v>[WFB68.4]</v>
      </c>
    </row>
    <row r="426" spans="2:17">
      <c r="B426" s="752">
        <v>422</v>
      </c>
      <c r="C426" s="1457"/>
      <c r="D426" s="753">
        <v>5</v>
      </c>
      <c r="E426" s="770" t="s">
        <v>18779</v>
      </c>
      <c r="G426" s="769"/>
      <c r="H426" s="769"/>
      <c r="I426" s="769"/>
      <c r="J426" s="769"/>
      <c r="K426" s="769"/>
      <c r="L426" s="764" t="str">
        <f t="shared" si="72"/>
        <v>[WFB68.</v>
      </c>
      <c r="M426" s="758" t="s">
        <v>14252</v>
      </c>
      <c r="N426" s="744" t="s">
        <v>14091</v>
      </c>
      <c r="O426" s="744" t="str">
        <f t="shared" si="67"/>
        <v>[WFB68.5]</v>
      </c>
      <c r="Q426" s="744" t="str">
        <f t="shared" si="68"/>
        <v>[WFB68.5]</v>
      </c>
    </row>
    <row r="427" spans="2:17">
      <c r="B427" s="752">
        <v>423</v>
      </c>
      <c r="C427" s="1457"/>
      <c r="D427" s="753">
        <v>6</v>
      </c>
      <c r="E427" s="770" t="s">
        <v>18780</v>
      </c>
      <c r="G427" s="769"/>
      <c r="H427" s="769"/>
      <c r="I427" s="769"/>
      <c r="J427" s="769"/>
      <c r="K427" s="769"/>
      <c r="L427" s="764" t="str">
        <f t="shared" si="72"/>
        <v>[WFB68.</v>
      </c>
      <c r="M427" s="758" t="s">
        <v>14253</v>
      </c>
      <c r="N427" s="744" t="s">
        <v>14092</v>
      </c>
      <c r="O427" s="744" t="str">
        <f t="shared" si="67"/>
        <v>[WFB68.6]</v>
      </c>
      <c r="Q427" s="744" t="str">
        <f t="shared" si="68"/>
        <v>[WFB68.6]</v>
      </c>
    </row>
    <row r="428" spans="2:17">
      <c r="B428" s="752">
        <v>424</v>
      </c>
      <c r="C428" s="1457"/>
      <c r="D428" s="753">
        <v>7</v>
      </c>
      <c r="E428" s="770" t="s">
        <v>18781</v>
      </c>
      <c r="G428" s="769"/>
      <c r="H428" s="769"/>
      <c r="I428" s="769"/>
      <c r="J428" s="769"/>
      <c r="K428" s="769"/>
      <c r="L428" s="764" t="str">
        <f t="shared" si="72"/>
        <v>[WFB68.</v>
      </c>
      <c r="M428" s="758" t="s">
        <v>14254</v>
      </c>
      <c r="N428" s="744" t="s">
        <v>14093</v>
      </c>
      <c r="O428" s="744" t="str">
        <f t="shared" si="67"/>
        <v>[WFB68.7]</v>
      </c>
      <c r="Q428" s="744" t="str">
        <f t="shared" si="68"/>
        <v>[WFB68.7]</v>
      </c>
    </row>
    <row r="429" spans="2:17">
      <c r="B429" s="752">
        <v>425</v>
      </c>
      <c r="C429" s="1457"/>
      <c r="D429" s="753">
        <v>8</v>
      </c>
      <c r="E429" s="770" t="s">
        <v>18782</v>
      </c>
      <c r="G429" s="769"/>
      <c r="H429" s="769"/>
      <c r="I429" s="769"/>
      <c r="J429" s="769"/>
      <c r="K429" s="769"/>
      <c r="L429" s="764" t="str">
        <f t="shared" si="72"/>
        <v>[WFB68.</v>
      </c>
      <c r="M429" s="758" t="s">
        <v>14255</v>
      </c>
      <c r="N429" s="744" t="s">
        <v>14094</v>
      </c>
      <c r="O429" s="744" t="str">
        <f t="shared" si="67"/>
        <v>[WFB68.8]</v>
      </c>
      <c r="Q429" s="744" t="str">
        <f t="shared" si="68"/>
        <v>[WFB68.8]</v>
      </c>
    </row>
    <row r="430" spans="2:17">
      <c r="B430" s="752">
        <v>426</v>
      </c>
      <c r="C430" s="1457"/>
      <c r="D430" s="753">
        <v>9</v>
      </c>
      <c r="E430" s="770" t="s">
        <v>18783</v>
      </c>
      <c r="G430" s="769"/>
      <c r="H430" s="769"/>
      <c r="I430" s="769"/>
      <c r="J430" s="769"/>
      <c r="K430" s="769"/>
      <c r="L430" s="764" t="str">
        <f t="shared" si="72"/>
        <v>[WFB68.</v>
      </c>
      <c r="M430" s="758" t="s">
        <v>14256</v>
      </c>
      <c r="N430" s="744" t="s">
        <v>14095</v>
      </c>
      <c r="O430" s="744" t="str">
        <f t="shared" si="67"/>
        <v>[WFB68.9]</v>
      </c>
      <c r="Q430" s="744" t="str">
        <f t="shared" si="68"/>
        <v>[WFB68.9]</v>
      </c>
    </row>
    <row r="431" spans="2:17">
      <c r="B431" s="752">
        <v>427</v>
      </c>
      <c r="C431" s="1457"/>
      <c r="D431" s="753" t="s">
        <v>7042</v>
      </c>
      <c r="E431" s="770" t="s">
        <v>18784</v>
      </c>
      <c r="G431" s="769"/>
      <c r="H431" s="769"/>
      <c r="I431" s="769"/>
      <c r="J431" s="769"/>
      <c r="K431" s="769"/>
      <c r="L431" s="764" t="str">
        <f t="shared" si="72"/>
        <v>[WFB68.</v>
      </c>
      <c r="M431" s="758" t="s">
        <v>14235</v>
      </c>
      <c r="N431" s="744" t="s">
        <v>14096</v>
      </c>
      <c r="O431" s="744" t="str">
        <f t="shared" si="67"/>
        <v>[WFB68.A]</v>
      </c>
      <c r="Q431" s="744" t="str">
        <f t="shared" si="68"/>
        <v>[WFB68.A]</v>
      </c>
    </row>
    <row r="432" spans="2:17">
      <c r="B432" s="752">
        <v>428</v>
      </c>
      <c r="C432" s="1457"/>
      <c r="D432" s="753" t="s">
        <v>7043</v>
      </c>
      <c r="E432" s="770" t="s">
        <v>18785</v>
      </c>
      <c r="G432" s="769"/>
      <c r="H432" s="769"/>
      <c r="I432" s="769"/>
      <c r="J432" s="769"/>
      <c r="K432" s="769"/>
      <c r="L432" s="764" t="str">
        <f t="shared" si="72"/>
        <v>[WFB68.</v>
      </c>
      <c r="M432" s="758" t="s">
        <v>14237</v>
      </c>
      <c r="N432" s="744" t="s">
        <v>14097</v>
      </c>
      <c r="O432" s="744" t="str">
        <f t="shared" si="67"/>
        <v>[WFB68.B]</v>
      </c>
      <c r="Q432" s="744" t="str">
        <f t="shared" si="68"/>
        <v>[WFB68.B]</v>
      </c>
    </row>
    <row r="433" spans="2:17">
      <c r="B433" s="752">
        <v>429</v>
      </c>
      <c r="C433" s="1457"/>
      <c r="D433" s="753" t="s">
        <v>7044</v>
      </c>
      <c r="E433" s="770" t="s">
        <v>18786</v>
      </c>
      <c r="G433" s="769"/>
      <c r="H433" s="769"/>
      <c r="I433" s="769"/>
      <c r="J433" s="769"/>
      <c r="K433" s="769"/>
      <c r="L433" s="764" t="str">
        <f t="shared" si="72"/>
        <v>[WFB68.</v>
      </c>
      <c r="M433" s="758" t="s">
        <v>14239</v>
      </c>
      <c r="N433" s="744" t="s">
        <v>14098</v>
      </c>
      <c r="O433" s="744" t="str">
        <f t="shared" si="67"/>
        <v>[WFB68.C]</v>
      </c>
      <c r="Q433" s="744" t="str">
        <f t="shared" si="68"/>
        <v>[WFB68.C]</v>
      </c>
    </row>
    <row r="434" spans="2:17">
      <c r="B434" s="752">
        <v>430</v>
      </c>
      <c r="C434" s="1457"/>
      <c r="D434" s="753" t="s">
        <v>7045</v>
      </c>
      <c r="E434" s="770" t="s">
        <v>18787</v>
      </c>
      <c r="G434" s="769"/>
      <c r="H434" s="769"/>
      <c r="I434" s="769"/>
      <c r="J434" s="769"/>
      <c r="K434" s="769"/>
      <c r="L434" s="764" t="str">
        <f t="shared" si="72"/>
        <v>[WFB68.</v>
      </c>
      <c r="M434" s="758" t="s">
        <v>14241</v>
      </c>
      <c r="N434" s="744" t="s">
        <v>14099</v>
      </c>
      <c r="O434" s="744" t="str">
        <f t="shared" si="67"/>
        <v>[WFB68.D]</v>
      </c>
      <c r="Q434" s="744" t="str">
        <f t="shared" si="68"/>
        <v>[WFB68.D]</v>
      </c>
    </row>
    <row r="435" spans="2:17">
      <c r="B435" s="752">
        <v>431</v>
      </c>
      <c r="C435" s="1457"/>
      <c r="D435" s="753" t="s">
        <v>7046</v>
      </c>
      <c r="E435" s="770" t="s">
        <v>18788</v>
      </c>
      <c r="G435" s="769"/>
      <c r="H435" s="769"/>
      <c r="I435" s="769"/>
      <c r="J435" s="769"/>
      <c r="K435" s="769"/>
      <c r="L435" s="764" t="str">
        <f t="shared" si="72"/>
        <v>[WFB68.</v>
      </c>
      <c r="M435" s="758" t="s">
        <v>14243</v>
      </c>
      <c r="N435" s="744" t="s">
        <v>14100</v>
      </c>
      <c r="O435" s="744" t="str">
        <f t="shared" si="67"/>
        <v>[WFB68.E]</v>
      </c>
      <c r="Q435" s="744" t="str">
        <f t="shared" si="68"/>
        <v>[WFB68.E]</v>
      </c>
    </row>
    <row r="436" spans="2:17">
      <c r="B436" s="752">
        <v>432</v>
      </c>
      <c r="C436" s="1458"/>
      <c r="D436" s="753" t="s">
        <v>7047</v>
      </c>
      <c r="E436" s="770" t="s">
        <v>18789</v>
      </c>
      <c r="G436" s="769"/>
      <c r="H436" s="769"/>
      <c r="I436" s="769"/>
      <c r="J436" s="769"/>
      <c r="K436" s="769"/>
      <c r="L436" s="764" t="str">
        <f t="shared" si="72"/>
        <v>[WFB68.</v>
      </c>
      <c r="M436" s="758" t="s">
        <v>14245</v>
      </c>
      <c r="N436" s="744" t="s">
        <v>14101</v>
      </c>
      <c r="O436" s="744" t="str">
        <f t="shared" si="67"/>
        <v>[WFB68.F]</v>
      </c>
      <c r="Q436" s="744" t="str">
        <f t="shared" si="68"/>
        <v>[WFB68.F]</v>
      </c>
    </row>
    <row r="437" spans="2:17">
      <c r="B437" s="752">
        <v>433</v>
      </c>
      <c r="C437" s="1456" t="str">
        <f t="shared" ref="C437:C485" si="73">DEC2HEX(HEX2DEC(C421)+1)</f>
        <v>FB69</v>
      </c>
      <c r="D437" s="753">
        <v>0</v>
      </c>
      <c r="E437" s="770" t="s">
        <v>18790</v>
      </c>
      <c r="G437" s="769"/>
      <c r="H437" s="769"/>
      <c r="I437" s="769"/>
      <c r="J437" s="769"/>
      <c r="K437" s="769"/>
      <c r="L437" s="764" t="s">
        <v>14283</v>
      </c>
      <c r="M437" s="758" t="s">
        <v>14233</v>
      </c>
      <c r="N437" s="744" t="s">
        <v>14102</v>
      </c>
      <c r="O437" s="744" t="str">
        <f t="shared" si="67"/>
        <v>[WFB69.0]</v>
      </c>
      <c r="Q437" s="744" t="str">
        <f t="shared" si="68"/>
        <v>[WFB69.0]</v>
      </c>
    </row>
    <row r="438" spans="2:17">
      <c r="B438" s="752">
        <v>434</v>
      </c>
      <c r="C438" s="1457"/>
      <c r="D438" s="753">
        <v>1</v>
      </c>
      <c r="E438" s="770" t="s">
        <v>18791</v>
      </c>
      <c r="G438" s="769"/>
      <c r="H438" s="769"/>
      <c r="I438" s="769"/>
      <c r="J438" s="769"/>
      <c r="K438" s="769"/>
      <c r="L438" s="764" t="str">
        <f>L437</f>
        <v>[WFB69.</v>
      </c>
      <c r="M438" s="758" t="s">
        <v>14247</v>
      </c>
      <c r="N438" s="744" t="s">
        <v>14103</v>
      </c>
      <c r="O438" s="744" t="str">
        <f t="shared" si="67"/>
        <v>[WFB69.1]</v>
      </c>
      <c r="Q438" s="744" t="str">
        <f t="shared" si="68"/>
        <v>[WFB69.1]</v>
      </c>
    </row>
    <row r="439" spans="2:17">
      <c r="B439" s="752">
        <v>435</v>
      </c>
      <c r="C439" s="1457"/>
      <c r="D439" s="753">
        <v>2</v>
      </c>
      <c r="E439" s="770" t="s">
        <v>18792</v>
      </c>
      <c r="G439" s="769"/>
      <c r="H439" s="769"/>
      <c r="I439" s="769"/>
      <c r="J439" s="769"/>
      <c r="K439" s="769"/>
      <c r="L439" s="764" t="str">
        <f t="shared" ref="L439:L452" si="74">L438</f>
        <v>[WFB69.</v>
      </c>
      <c r="M439" s="758" t="s">
        <v>14249</v>
      </c>
      <c r="N439" s="744" t="s">
        <v>14104</v>
      </c>
      <c r="O439" s="744" t="str">
        <f t="shared" si="67"/>
        <v>[WFB69.2]</v>
      </c>
      <c r="Q439" s="744" t="str">
        <f t="shared" si="68"/>
        <v>[WFB69.2]</v>
      </c>
    </row>
    <row r="440" spans="2:17">
      <c r="B440" s="752">
        <v>436</v>
      </c>
      <c r="C440" s="1457"/>
      <c r="D440" s="753">
        <v>3</v>
      </c>
      <c r="E440" s="770" t="s">
        <v>18793</v>
      </c>
      <c r="G440" s="769"/>
      <c r="H440" s="769"/>
      <c r="I440" s="769"/>
      <c r="J440" s="769"/>
      <c r="K440" s="769"/>
      <c r="L440" s="764" t="str">
        <f t="shared" si="74"/>
        <v>[WFB69.</v>
      </c>
      <c r="M440" s="758" t="s">
        <v>14250</v>
      </c>
      <c r="N440" s="744" t="s">
        <v>14105</v>
      </c>
      <c r="O440" s="744" t="str">
        <f t="shared" si="67"/>
        <v>[WFB69.3]</v>
      </c>
      <c r="Q440" s="744" t="str">
        <f t="shared" si="68"/>
        <v>[WFB69.3]</v>
      </c>
    </row>
    <row r="441" spans="2:17">
      <c r="B441" s="752">
        <v>437</v>
      </c>
      <c r="C441" s="1457"/>
      <c r="D441" s="753">
        <v>4</v>
      </c>
      <c r="E441" s="770" t="s">
        <v>18794</v>
      </c>
      <c r="G441" s="769"/>
      <c r="H441" s="769"/>
      <c r="I441" s="769"/>
      <c r="J441" s="769"/>
      <c r="K441" s="769"/>
      <c r="L441" s="764" t="str">
        <f t="shared" si="74"/>
        <v>[WFB69.</v>
      </c>
      <c r="M441" s="758" t="s">
        <v>14251</v>
      </c>
      <c r="N441" s="744" t="s">
        <v>14106</v>
      </c>
      <c r="O441" s="744" t="str">
        <f t="shared" si="67"/>
        <v>[WFB69.4]</v>
      </c>
      <c r="Q441" s="744" t="str">
        <f t="shared" si="68"/>
        <v>[WFB69.4]</v>
      </c>
    </row>
    <row r="442" spans="2:17">
      <c r="B442" s="752">
        <v>438</v>
      </c>
      <c r="C442" s="1457"/>
      <c r="D442" s="753">
        <v>5</v>
      </c>
      <c r="E442" s="771" t="s">
        <v>18795</v>
      </c>
      <c r="G442" s="769"/>
      <c r="H442" s="769"/>
      <c r="I442" s="769"/>
      <c r="J442" s="769"/>
      <c r="K442" s="769"/>
      <c r="L442" s="764" t="str">
        <f t="shared" si="74"/>
        <v>[WFB69.</v>
      </c>
      <c r="M442" s="758" t="s">
        <v>14252</v>
      </c>
      <c r="N442" s="744" t="s">
        <v>14035</v>
      </c>
      <c r="O442" s="744" t="str">
        <f t="shared" si="67"/>
        <v>[WFB69.5]</v>
      </c>
      <c r="Q442" s="744" t="str">
        <f t="shared" si="68"/>
        <v>[WFB69.5]</v>
      </c>
    </row>
    <row r="443" spans="2:17">
      <c r="B443" s="752">
        <v>439</v>
      </c>
      <c r="C443" s="1457"/>
      <c r="D443" s="753">
        <v>6</v>
      </c>
      <c r="E443" s="771" t="s">
        <v>18796</v>
      </c>
      <c r="G443" s="769"/>
      <c r="H443" s="769"/>
      <c r="I443" s="769"/>
      <c r="J443" s="769"/>
      <c r="K443" s="769"/>
      <c r="L443" s="764" t="str">
        <f t="shared" si="74"/>
        <v>[WFB69.</v>
      </c>
      <c r="M443" s="758" t="s">
        <v>14253</v>
      </c>
      <c r="N443" s="744" t="s">
        <v>14035</v>
      </c>
      <c r="O443" s="744" t="str">
        <f t="shared" si="67"/>
        <v>[WFB69.6]</v>
      </c>
      <c r="Q443" s="744" t="str">
        <f t="shared" si="68"/>
        <v>[WFB69.6]</v>
      </c>
    </row>
    <row r="444" spans="2:17">
      <c r="B444" s="752">
        <v>440</v>
      </c>
      <c r="C444" s="1457"/>
      <c r="D444" s="753">
        <v>7</v>
      </c>
      <c r="E444" s="771" t="s">
        <v>18797</v>
      </c>
      <c r="G444" s="769"/>
      <c r="H444" s="769"/>
      <c r="I444" s="769"/>
      <c r="J444" s="769"/>
      <c r="K444" s="769"/>
      <c r="L444" s="764" t="str">
        <f t="shared" si="74"/>
        <v>[WFB69.</v>
      </c>
      <c r="M444" s="758" t="s">
        <v>14254</v>
      </c>
      <c r="N444" s="744" t="s">
        <v>14035</v>
      </c>
      <c r="O444" s="744" t="str">
        <f t="shared" si="67"/>
        <v>[WFB69.7]</v>
      </c>
      <c r="Q444" s="744" t="str">
        <f t="shared" si="68"/>
        <v>[WFB69.7]</v>
      </c>
    </row>
    <row r="445" spans="2:17">
      <c r="B445" s="752">
        <v>441</v>
      </c>
      <c r="C445" s="1457"/>
      <c r="D445" s="753">
        <v>8</v>
      </c>
      <c r="E445" s="771" t="s">
        <v>18798</v>
      </c>
      <c r="G445" s="769"/>
      <c r="H445" s="769"/>
      <c r="I445" s="769"/>
      <c r="J445" s="769"/>
      <c r="K445" s="769"/>
      <c r="L445" s="764" t="str">
        <f t="shared" si="74"/>
        <v>[WFB69.</v>
      </c>
      <c r="M445" s="758" t="s">
        <v>14255</v>
      </c>
      <c r="N445" s="744" t="s">
        <v>14035</v>
      </c>
      <c r="O445" s="744" t="str">
        <f t="shared" si="67"/>
        <v>[WFB69.8]</v>
      </c>
      <c r="Q445" s="744" t="str">
        <f t="shared" si="68"/>
        <v>[WFB69.8]</v>
      </c>
    </row>
    <row r="446" spans="2:17">
      <c r="B446" s="752">
        <v>442</v>
      </c>
      <c r="C446" s="1457"/>
      <c r="D446" s="753">
        <v>9</v>
      </c>
      <c r="E446" s="771" t="s">
        <v>18799</v>
      </c>
      <c r="G446" s="769"/>
      <c r="H446" s="769"/>
      <c r="I446" s="769"/>
      <c r="J446" s="769"/>
      <c r="K446" s="769"/>
      <c r="L446" s="764" t="str">
        <f t="shared" si="74"/>
        <v>[WFB69.</v>
      </c>
      <c r="M446" s="758" t="s">
        <v>14256</v>
      </c>
      <c r="N446" s="744" t="s">
        <v>14035</v>
      </c>
      <c r="O446" s="744" t="str">
        <f t="shared" si="67"/>
        <v>[WFB69.9]</v>
      </c>
      <c r="Q446" s="744" t="str">
        <f t="shared" si="68"/>
        <v>[WFB69.9]</v>
      </c>
    </row>
    <row r="447" spans="2:17">
      <c r="B447" s="752">
        <v>443</v>
      </c>
      <c r="C447" s="1457"/>
      <c r="D447" s="753" t="s">
        <v>7042</v>
      </c>
      <c r="E447" s="771" t="s">
        <v>18800</v>
      </c>
      <c r="G447" s="769"/>
      <c r="H447" s="769"/>
      <c r="I447" s="769"/>
      <c r="J447" s="769"/>
      <c r="K447" s="769"/>
      <c r="L447" s="764" t="str">
        <f t="shared" si="74"/>
        <v>[WFB69.</v>
      </c>
      <c r="M447" s="758" t="s">
        <v>14235</v>
      </c>
      <c r="N447" s="744" t="s">
        <v>14035</v>
      </c>
      <c r="O447" s="744" t="str">
        <f t="shared" si="67"/>
        <v>[WFB69.A]</v>
      </c>
      <c r="Q447" s="744" t="str">
        <f t="shared" si="68"/>
        <v>[WFB69.A]</v>
      </c>
    </row>
    <row r="448" spans="2:17">
      <c r="B448" s="752">
        <v>444</v>
      </c>
      <c r="C448" s="1457"/>
      <c r="D448" s="753" t="s">
        <v>7043</v>
      </c>
      <c r="E448" s="771" t="s">
        <v>18801</v>
      </c>
      <c r="G448" s="769"/>
      <c r="H448" s="769"/>
      <c r="I448" s="769"/>
      <c r="J448" s="769"/>
      <c r="K448" s="769"/>
      <c r="L448" s="764" t="str">
        <f t="shared" si="74"/>
        <v>[WFB69.</v>
      </c>
      <c r="M448" s="758" t="s">
        <v>14237</v>
      </c>
      <c r="N448" s="744" t="s">
        <v>14035</v>
      </c>
      <c r="O448" s="744" t="str">
        <f t="shared" si="67"/>
        <v>[WFB69.B]</v>
      </c>
      <c r="Q448" s="744" t="str">
        <f t="shared" si="68"/>
        <v>[WFB69.B]</v>
      </c>
    </row>
    <row r="449" spans="2:17">
      <c r="B449" s="752">
        <v>445</v>
      </c>
      <c r="C449" s="1457"/>
      <c r="D449" s="753" t="s">
        <v>7044</v>
      </c>
      <c r="E449" s="771" t="s">
        <v>18802</v>
      </c>
      <c r="G449" s="769"/>
      <c r="H449" s="769"/>
      <c r="I449" s="769"/>
      <c r="J449" s="769"/>
      <c r="K449" s="769"/>
      <c r="L449" s="764" t="str">
        <f t="shared" si="74"/>
        <v>[WFB69.</v>
      </c>
      <c r="M449" s="758" t="s">
        <v>14239</v>
      </c>
      <c r="N449" s="744" t="s">
        <v>14035</v>
      </c>
      <c r="O449" s="744" t="str">
        <f t="shared" si="67"/>
        <v>[WFB69.C]</v>
      </c>
      <c r="Q449" s="744" t="str">
        <f t="shared" si="68"/>
        <v>[WFB69.C]</v>
      </c>
    </row>
    <row r="450" spans="2:17">
      <c r="B450" s="752">
        <v>446</v>
      </c>
      <c r="C450" s="1457"/>
      <c r="D450" s="753" t="s">
        <v>7045</v>
      </c>
      <c r="E450" s="771" t="s">
        <v>18803</v>
      </c>
      <c r="G450" s="769"/>
      <c r="H450" s="769"/>
      <c r="I450" s="769"/>
      <c r="J450" s="769"/>
      <c r="K450" s="769"/>
      <c r="L450" s="764" t="str">
        <f t="shared" si="74"/>
        <v>[WFB69.</v>
      </c>
      <c r="M450" s="758" t="s">
        <v>14241</v>
      </c>
      <c r="N450" s="744" t="s">
        <v>14035</v>
      </c>
      <c r="O450" s="744" t="str">
        <f t="shared" si="67"/>
        <v>[WFB69.D]</v>
      </c>
      <c r="Q450" s="744" t="str">
        <f t="shared" si="68"/>
        <v>[WFB69.D]</v>
      </c>
    </row>
    <row r="451" spans="2:17">
      <c r="B451" s="752">
        <v>447</v>
      </c>
      <c r="C451" s="1457"/>
      <c r="D451" s="753" t="s">
        <v>7046</v>
      </c>
      <c r="E451" s="771" t="s">
        <v>18804</v>
      </c>
      <c r="G451" s="769"/>
      <c r="H451" s="769"/>
      <c r="I451" s="769"/>
      <c r="J451" s="769"/>
      <c r="K451" s="769"/>
      <c r="L451" s="764" t="str">
        <f t="shared" si="74"/>
        <v>[WFB69.</v>
      </c>
      <c r="M451" s="758" t="s">
        <v>14243</v>
      </c>
      <c r="N451" s="744" t="s">
        <v>14035</v>
      </c>
      <c r="O451" s="744" t="str">
        <f t="shared" si="67"/>
        <v>[WFB69.E]</v>
      </c>
      <c r="Q451" s="744" t="str">
        <f t="shared" si="68"/>
        <v>[WFB69.E]</v>
      </c>
    </row>
    <row r="452" spans="2:17">
      <c r="B452" s="752">
        <v>448</v>
      </c>
      <c r="C452" s="1458"/>
      <c r="D452" s="753" t="s">
        <v>7047</v>
      </c>
      <c r="E452" s="771" t="s">
        <v>18805</v>
      </c>
      <c r="G452" s="769"/>
      <c r="H452" s="769"/>
      <c r="I452" s="769"/>
      <c r="J452" s="769"/>
      <c r="K452" s="769"/>
      <c r="L452" s="764" t="str">
        <f t="shared" si="74"/>
        <v>[WFB69.</v>
      </c>
      <c r="M452" s="758" t="s">
        <v>14245</v>
      </c>
      <c r="N452" s="744" t="s">
        <v>14035</v>
      </c>
      <c r="O452" s="744" t="str">
        <f t="shared" si="67"/>
        <v>[WFB69.F]</v>
      </c>
      <c r="Q452" s="744" t="str">
        <f t="shared" si="68"/>
        <v>[WFB69.F]</v>
      </c>
    </row>
    <row r="453" spans="2:17">
      <c r="B453" s="752">
        <v>449</v>
      </c>
      <c r="C453" s="1456" t="str">
        <f t="shared" si="73"/>
        <v>FB6A</v>
      </c>
      <c r="D453" s="753">
        <v>0</v>
      </c>
      <c r="E453" s="771" t="s">
        <v>18806</v>
      </c>
      <c r="G453" s="769"/>
      <c r="H453" s="769"/>
      <c r="I453" s="769"/>
      <c r="J453" s="769"/>
      <c r="K453" s="769"/>
      <c r="L453" s="764" t="s">
        <v>14284</v>
      </c>
      <c r="M453" s="758" t="s">
        <v>14233</v>
      </c>
      <c r="N453" s="744" t="s">
        <v>14035</v>
      </c>
      <c r="O453" s="744" t="str">
        <f t="shared" si="67"/>
        <v>[WFB6A.0]</v>
      </c>
      <c r="Q453" s="744" t="str">
        <f t="shared" si="68"/>
        <v>[WFB6A.0]</v>
      </c>
    </row>
    <row r="454" spans="2:17">
      <c r="B454" s="752">
        <v>450</v>
      </c>
      <c r="C454" s="1457"/>
      <c r="D454" s="753">
        <v>1</v>
      </c>
      <c r="E454" s="771" t="s">
        <v>18807</v>
      </c>
      <c r="G454" s="769"/>
      <c r="H454" s="769"/>
      <c r="I454" s="769"/>
      <c r="J454" s="769"/>
      <c r="K454" s="769"/>
      <c r="L454" s="764" t="str">
        <f>L453</f>
        <v>[WFB6A.</v>
      </c>
      <c r="M454" s="758" t="s">
        <v>14247</v>
      </c>
      <c r="N454" s="744" t="s">
        <v>14035</v>
      </c>
      <c r="O454" s="744" t="str">
        <f t="shared" ref="O454:O517" si="75">CONCATENATE(L454,M454)</f>
        <v>[WFB6A.1]</v>
      </c>
      <c r="Q454" s="744" t="str">
        <f t="shared" ref="Q454:Q517" si="76">CONCATENATE(O454,S454,T454)</f>
        <v>[WFB6A.1]</v>
      </c>
    </row>
    <row r="455" spans="2:17">
      <c r="B455" s="752">
        <v>451</v>
      </c>
      <c r="C455" s="1457"/>
      <c r="D455" s="753">
        <v>2</v>
      </c>
      <c r="E455" s="771" t="s">
        <v>18808</v>
      </c>
      <c r="G455" s="769"/>
      <c r="H455" s="769"/>
      <c r="I455" s="769"/>
      <c r="J455" s="769"/>
      <c r="K455" s="769"/>
      <c r="L455" s="764" t="str">
        <f t="shared" ref="L455:L468" si="77">L454</f>
        <v>[WFB6A.</v>
      </c>
      <c r="M455" s="758" t="s">
        <v>14249</v>
      </c>
      <c r="N455" s="744" t="s">
        <v>14035</v>
      </c>
      <c r="O455" s="744" t="str">
        <f t="shared" si="75"/>
        <v>[WFB6A.2]</v>
      </c>
      <c r="Q455" s="744" t="str">
        <f t="shared" si="76"/>
        <v>[WFB6A.2]</v>
      </c>
    </row>
    <row r="456" spans="2:17">
      <c r="B456" s="752">
        <v>452</v>
      </c>
      <c r="C456" s="1457"/>
      <c r="D456" s="753">
        <v>3</v>
      </c>
      <c r="E456" s="771" t="s">
        <v>18809</v>
      </c>
      <c r="G456" s="769"/>
      <c r="H456" s="769"/>
      <c r="I456" s="769"/>
      <c r="J456" s="769"/>
      <c r="K456" s="769"/>
      <c r="L456" s="764" t="str">
        <f t="shared" si="77"/>
        <v>[WFB6A.</v>
      </c>
      <c r="M456" s="758" t="s">
        <v>14250</v>
      </c>
      <c r="N456" s="744" t="s">
        <v>14035</v>
      </c>
      <c r="O456" s="744" t="str">
        <f t="shared" si="75"/>
        <v>[WFB6A.3]</v>
      </c>
      <c r="Q456" s="744" t="str">
        <f t="shared" si="76"/>
        <v>[WFB6A.3]</v>
      </c>
    </row>
    <row r="457" spans="2:17">
      <c r="B457" s="752">
        <v>453</v>
      </c>
      <c r="C457" s="1457"/>
      <c r="D457" s="753">
        <v>4</v>
      </c>
      <c r="E457" s="771" t="s">
        <v>18810</v>
      </c>
      <c r="G457" s="769"/>
      <c r="H457" s="769"/>
      <c r="I457" s="769"/>
      <c r="J457" s="769"/>
      <c r="K457" s="769"/>
      <c r="L457" s="764" t="str">
        <f t="shared" si="77"/>
        <v>[WFB6A.</v>
      </c>
      <c r="M457" s="758" t="s">
        <v>14251</v>
      </c>
      <c r="N457" s="744" t="s">
        <v>14035</v>
      </c>
      <c r="O457" s="744" t="str">
        <f t="shared" si="75"/>
        <v>[WFB6A.4]</v>
      </c>
      <c r="Q457" s="744" t="str">
        <f t="shared" si="76"/>
        <v>[WFB6A.4]</v>
      </c>
    </row>
    <row r="458" spans="2:17">
      <c r="B458" s="752">
        <v>454</v>
      </c>
      <c r="C458" s="1457"/>
      <c r="D458" s="753">
        <v>5</v>
      </c>
      <c r="E458" s="771" t="s">
        <v>18811</v>
      </c>
      <c r="G458" s="769"/>
      <c r="H458" s="769"/>
      <c r="I458" s="769"/>
      <c r="J458" s="769"/>
      <c r="K458" s="769"/>
      <c r="L458" s="764" t="str">
        <f t="shared" si="77"/>
        <v>[WFB6A.</v>
      </c>
      <c r="M458" s="758" t="s">
        <v>14252</v>
      </c>
      <c r="N458" s="744" t="s">
        <v>14035</v>
      </c>
      <c r="O458" s="744" t="str">
        <f t="shared" si="75"/>
        <v>[WFB6A.5]</v>
      </c>
      <c r="Q458" s="744" t="str">
        <f t="shared" si="76"/>
        <v>[WFB6A.5]</v>
      </c>
    </row>
    <row r="459" spans="2:17">
      <c r="B459" s="752">
        <v>455</v>
      </c>
      <c r="C459" s="1457"/>
      <c r="D459" s="753">
        <v>6</v>
      </c>
      <c r="E459" s="771" t="s">
        <v>18812</v>
      </c>
      <c r="G459" s="769"/>
      <c r="H459" s="769"/>
      <c r="I459" s="769"/>
      <c r="J459" s="769"/>
      <c r="K459" s="769"/>
      <c r="L459" s="764" t="str">
        <f t="shared" si="77"/>
        <v>[WFB6A.</v>
      </c>
      <c r="M459" s="758" t="s">
        <v>14253</v>
      </c>
      <c r="N459" s="744" t="s">
        <v>14035</v>
      </c>
      <c r="O459" s="744" t="str">
        <f t="shared" si="75"/>
        <v>[WFB6A.6]</v>
      </c>
      <c r="Q459" s="744" t="str">
        <f t="shared" si="76"/>
        <v>[WFB6A.6]</v>
      </c>
    </row>
    <row r="460" spans="2:17">
      <c r="B460" s="752">
        <v>456</v>
      </c>
      <c r="C460" s="1457"/>
      <c r="D460" s="753">
        <v>7</v>
      </c>
      <c r="E460" s="771" t="s">
        <v>18813</v>
      </c>
      <c r="G460" s="769"/>
      <c r="H460" s="769"/>
      <c r="I460" s="769"/>
      <c r="J460" s="769"/>
      <c r="K460" s="769"/>
      <c r="L460" s="764" t="str">
        <f t="shared" si="77"/>
        <v>[WFB6A.</v>
      </c>
      <c r="M460" s="758" t="s">
        <v>14254</v>
      </c>
      <c r="N460" s="744" t="s">
        <v>14035</v>
      </c>
      <c r="O460" s="744" t="str">
        <f t="shared" si="75"/>
        <v>[WFB6A.7]</v>
      </c>
      <c r="Q460" s="744" t="str">
        <f t="shared" si="76"/>
        <v>[WFB6A.7]</v>
      </c>
    </row>
    <row r="461" spans="2:17">
      <c r="B461" s="752">
        <v>457</v>
      </c>
      <c r="C461" s="1457"/>
      <c r="D461" s="753">
        <v>8</v>
      </c>
      <c r="E461" s="771" t="s">
        <v>18814</v>
      </c>
      <c r="G461" s="769"/>
      <c r="H461" s="769"/>
      <c r="I461" s="769"/>
      <c r="J461" s="769"/>
      <c r="K461" s="769"/>
      <c r="L461" s="764" t="str">
        <f t="shared" si="77"/>
        <v>[WFB6A.</v>
      </c>
      <c r="M461" s="758" t="s">
        <v>14255</v>
      </c>
      <c r="N461" s="744" t="s">
        <v>14035</v>
      </c>
      <c r="O461" s="744" t="str">
        <f t="shared" si="75"/>
        <v>[WFB6A.8]</v>
      </c>
      <c r="Q461" s="744" t="str">
        <f t="shared" si="76"/>
        <v>[WFB6A.8]</v>
      </c>
    </row>
    <row r="462" spans="2:17">
      <c r="B462" s="752">
        <v>458</v>
      </c>
      <c r="C462" s="1457"/>
      <c r="D462" s="753">
        <v>9</v>
      </c>
      <c r="E462" s="771" t="s">
        <v>18815</v>
      </c>
      <c r="G462" s="769"/>
      <c r="H462" s="769"/>
      <c r="I462" s="769"/>
      <c r="J462" s="769"/>
      <c r="K462" s="769"/>
      <c r="L462" s="764" t="str">
        <f t="shared" si="77"/>
        <v>[WFB6A.</v>
      </c>
      <c r="M462" s="758" t="s">
        <v>14256</v>
      </c>
      <c r="N462" s="744" t="s">
        <v>14035</v>
      </c>
      <c r="O462" s="744" t="str">
        <f t="shared" si="75"/>
        <v>[WFB6A.9]</v>
      </c>
      <c r="Q462" s="744" t="str">
        <f t="shared" si="76"/>
        <v>[WFB6A.9]</v>
      </c>
    </row>
    <row r="463" spans="2:17">
      <c r="B463" s="752">
        <v>459</v>
      </c>
      <c r="C463" s="1457"/>
      <c r="D463" s="753" t="s">
        <v>7042</v>
      </c>
      <c r="E463" s="771" t="s">
        <v>18816</v>
      </c>
      <c r="G463" s="769"/>
      <c r="H463" s="769"/>
      <c r="I463" s="769"/>
      <c r="J463" s="769"/>
      <c r="K463" s="769"/>
      <c r="L463" s="764" t="str">
        <f t="shared" si="77"/>
        <v>[WFB6A.</v>
      </c>
      <c r="M463" s="758" t="s">
        <v>14235</v>
      </c>
      <c r="N463" s="744" t="s">
        <v>14035</v>
      </c>
      <c r="O463" s="744" t="str">
        <f t="shared" si="75"/>
        <v>[WFB6A.A]</v>
      </c>
      <c r="Q463" s="744" t="str">
        <f t="shared" si="76"/>
        <v>[WFB6A.A]</v>
      </c>
    </row>
    <row r="464" spans="2:17">
      <c r="B464" s="752">
        <v>460</v>
      </c>
      <c r="C464" s="1457"/>
      <c r="D464" s="753" t="s">
        <v>7043</v>
      </c>
      <c r="E464" s="771" t="s">
        <v>18817</v>
      </c>
      <c r="G464" s="769"/>
      <c r="H464" s="769"/>
      <c r="I464" s="769"/>
      <c r="J464" s="769"/>
      <c r="K464" s="769"/>
      <c r="L464" s="764" t="str">
        <f t="shared" si="77"/>
        <v>[WFB6A.</v>
      </c>
      <c r="M464" s="758" t="s">
        <v>14237</v>
      </c>
      <c r="N464" s="744" t="s">
        <v>14035</v>
      </c>
      <c r="O464" s="744" t="str">
        <f t="shared" si="75"/>
        <v>[WFB6A.B]</v>
      </c>
      <c r="Q464" s="744" t="str">
        <f t="shared" si="76"/>
        <v>[WFB6A.B]</v>
      </c>
    </row>
    <row r="465" spans="2:17">
      <c r="B465" s="752">
        <v>461</v>
      </c>
      <c r="C465" s="1457"/>
      <c r="D465" s="753" t="s">
        <v>7044</v>
      </c>
      <c r="E465" s="771" t="s">
        <v>18818</v>
      </c>
      <c r="G465" s="769"/>
      <c r="H465" s="769"/>
      <c r="I465" s="769"/>
      <c r="J465" s="769"/>
      <c r="K465" s="769"/>
      <c r="L465" s="764" t="str">
        <f t="shared" si="77"/>
        <v>[WFB6A.</v>
      </c>
      <c r="M465" s="758" t="s">
        <v>14239</v>
      </c>
      <c r="N465" s="744" t="s">
        <v>14035</v>
      </c>
      <c r="O465" s="744" t="str">
        <f t="shared" si="75"/>
        <v>[WFB6A.C]</v>
      </c>
      <c r="Q465" s="744" t="str">
        <f t="shared" si="76"/>
        <v>[WFB6A.C]</v>
      </c>
    </row>
    <row r="466" spans="2:17">
      <c r="B466" s="752">
        <v>462</v>
      </c>
      <c r="C466" s="1457"/>
      <c r="D466" s="753" t="s">
        <v>7045</v>
      </c>
      <c r="E466" s="771" t="s">
        <v>18819</v>
      </c>
      <c r="G466" s="769"/>
      <c r="H466" s="769"/>
      <c r="I466" s="769"/>
      <c r="J466" s="769"/>
      <c r="K466" s="769"/>
      <c r="L466" s="764" t="str">
        <f t="shared" si="77"/>
        <v>[WFB6A.</v>
      </c>
      <c r="M466" s="758" t="s">
        <v>14241</v>
      </c>
      <c r="N466" s="744" t="s">
        <v>14035</v>
      </c>
      <c r="O466" s="744" t="str">
        <f t="shared" si="75"/>
        <v>[WFB6A.D]</v>
      </c>
      <c r="Q466" s="744" t="str">
        <f t="shared" si="76"/>
        <v>[WFB6A.D]</v>
      </c>
    </row>
    <row r="467" spans="2:17">
      <c r="B467" s="752">
        <v>463</v>
      </c>
      <c r="C467" s="1457"/>
      <c r="D467" s="753" t="s">
        <v>7046</v>
      </c>
      <c r="E467" s="771" t="s">
        <v>18820</v>
      </c>
      <c r="G467" s="769"/>
      <c r="H467" s="769"/>
      <c r="I467" s="769"/>
      <c r="J467" s="769"/>
      <c r="K467" s="769"/>
      <c r="L467" s="764" t="str">
        <f t="shared" si="77"/>
        <v>[WFB6A.</v>
      </c>
      <c r="M467" s="758" t="s">
        <v>14243</v>
      </c>
      <c r="N467" s="744" t="s">
        <v>14035</v>
      </c>
      <c r="O467" s="744" t="str">
        <f t="shared" si="75"/>
        <v>[WFB6A.E]</v>
      </c>
      <c r="Q467" s="744" t="str">
        <f t="shared" si="76"/>
        <v>[WFB6A.E]</v>
      </c>
    </row>
    <row r="468" spans="2:17">
      <c r="B468" s="752">
        <v>464</v>
      </c>
      <c r="C468" s="1458"/>
      <c r="D468" s="753" t="s">
        <v>7047</v>
      </c>
      <c r="E468" s="771" t="s">
        <v>18821</v>
      </c>
      <c r="G468" s="769"/>
      <c r="H468" s="769"/>
      <c r="I468" s="769"/>
      <c r="J468" s="769"/>
      <c r="K468" s="769"/>
      <c r="L468" s="764" t="str">
        <f t="shared" si="77"/>
        <v>[WFB6A.</v>
      </c>
      <c r="M468" s="758" t="s">
        <v>14245</v>
      </c>
      <c r="N468" s="744" t="s">
        <v>14035</v>
      </c>
      <c r="O468" s="744" t="str">
        <f t="shared" si="75"/>
        <v>[WFB6A.F]</v>
      </c>
      <c r="Q468" s="744" t="str">
        <f t="shared" si="76"/>
        <v>[WFB6A.F]</v>
      </c>
    </row>
    <row r="469" spans="2:17">
      <c r="B469" s="752">
        <v>465</v>
      </c>
      <c r="C469" s="1456" t="str">
        <f t="shared" si="73"/>
        <v>FB6B</v>
      </c>
      <c r="D469" s="753">
        <v>0</v>
      </c>
      <c r="E469" s="771" t="s">
        <v>18822</v>
      </c>
      <c r="G469" s="769"/>
      <c r="H469" s="769"/>
      <c r="I469" s="769"/>
      <c r="J469" s="769"/>
      <c r="K469" s="769"/>
      <c r="L469" s="764" t="s">
        <v>14285</v>
      </c>
      <c r="M469" s="758" t="s">
        <v>14233</v>
      </c>
      <c r="N469" s="744" t="s">
        <v>14035</v>
      </c>
      <c r="O469" s="744" t="str">
        <f t="shared" si="75"/>
        <v>[WFB6B.0]</v>
      </c>
      <c r="Q469" s="744" t="str">
        <f t="shared" si="76"/>
        <v>[WFB6B.0]</v>
      </c>
    </row>
    <row r="470" spans="2:17">
      <c r="B470" s="752">
        <v>466</v>
      </c>
      <c r="C470" s="1457"/>
      <c r="D470" s="753">
        <v>1</v>
      </c>
      <c r="E470" s="771" t="s">
        <v>18823</v>
      </c>
      <c r="G470" s="769"/>
      <c r="H470" s="769"/>
      <c r="I470" s="769"/>
      <c r="J470" s="769"/>
      <c r="K470" s="769"/>
      <c r="L470" s="764" t="str">
        <f>L469</f>
        <v>[WFB6B.</v>
      </c>
      <c r="M470" s="758" t="s">
        <v>14247</v>
      </c>
      <c r="N470" s="744" t="s">
        <v>14035</v>
      </c>
      <c r="O470" s="744" t="str">
        <f t="shared" si="75"/>
        <v>[WFB6B.1]</v>
      </c>
      <c r="Q470" s="744" t="str">
        <f t="shared" si="76"/>
        <v>[WFB6B.1]</v>
      </c>
    </row>
    <row r="471" spans="2:17">
      <c r="B471" s="752">
        <v>467</v>
      </c>
      <c r="C471" s="1457"/>
      <c r="D471" s="753">
        <v>2</v>
      </c>
      <c r="E471" s="771" t="s">
        <v>18824</v>
      </c>
      <c r="G471" s="769"/>
      <c r="H471" s="769"/>
      <c r="I471" s="769"/>
      <c r="J471" s="769"/>
      <c r="K471" s="769"/>
      <c r="L471" s="764" t="str">
        <f t="shared" ref="L471:L484" si="78">L470</f>
        <v>[WFB6B.</v>
      </c>
      <c r="M471" s="758" t="s">
        <v>14249</v>
      </c>
      <c r="N471" s="744" t="s">
        <v>14035</v>
      </c>
      <c r="O471" s="744" t="str">
        <f t="shared" si="75"/>
        <v>[WFB6B.2]</v>
      </c>
      <c r="Q471" s="744" t="str">
        <f t="shared" si="76"/>
        <v>[WFB6B.2]</v>
      </c>
    </row>
    <row r="472" spans="2:17">
      <c r="B472" s="752">
        <v>468</v>
      </c>
      <c r="C472" s="1457"/>
      <c r="D472" s="753">
        <v>3</v>
      </c>
      <c r="E472" s="771" t="s">
        <v>18825</v>
      </c>
      <c r="G472" s="769"/>
      <c r="H472" s="769"/>
      <c r="I472" s="769"/>
      <c r="J472" s="769"/>
      <c r="K472" s="769"/>
      <c r="L472" s="764" t="str">
        <f t="shared" si="78"/>
        <v>[WFB6B.</v>
      </c>
      <c r="M472" s="758" t="s">
        <v>14250</v>
      </c>
      <c r="N472" s="744" t="s">
        <v>14035</v>
      </c>
      <c r="O472" s="744" t="str">
        <f t="shared" si="75"/>
        <v>[WFB6B.3]</v>
      </c>
      <c r="Q472" s="744" t="str">
        <f t="shared" si="76"/>
        <v>[WFB6B.3]</v>
      </c>
    </row>
    <row r="473" spans="2:17">
      <c r="B473" s="752">
        <v>469</v>
      </c>
      <c r="C473" s="1457"/>
      <c r="D473" s="753">
        <v>4</v>
      </c>
      <c r="E473" s="771" t="s">
        <v>18826</v>
      </c>
      <c r="G473" s="769"/>
      <c r="H473" s="769"/>
      <c r="I473" s="769"/>
      <c r="J473" s="769"/>
      <c r="K473" s="769"/>
      <c r="L473" s="764" t="str">
        <f t="shared" si="78"/>
        <v>[WFB6B.</v>
      </c>
      <c r="M473" s="758" t="s">
        <v>14251</v>
      </c>
      <c r="N473" s="744" t="s">
        <v>14035</v>
      </c>
      <c r="O473" s="744" t="str">
        <f t="shared" si="75"/>
        <v>[WFB6B.4]</v>
      </c>
      <c r="Q473" s="744" t="str">
        <f t="shared" si="76"/>
        <v>[WFB6B.4]</v>
      </c>
    </row>
    <row r="474" spans="2:17">
      <c r="B474" s="752">
        <v>470</v>
      </c>
      <c r="C474" s="1457"/>
      <c r="D474" s="753">
        <v>5</v>
      </c>
      <c r="E474" s="771" t="s">
        <v>18827</v>
      </c>
      <c r="G474" s="769"/>
      <c r="H474" s="769"/>
      <c r="I474" s="769"/>
      <c r="J474" s="769"/>
      <c r="K474" s="769"/>
      <c r="L474" s="764" t="str">
        <f t="shared" si="78"/>
        <v>[WFB6B.</v>
      </c>
      <c r="M474" s="758" t="s">
        <v>14252</v>
      </c>
      <c r="N474" s="744" t="s">
        <v>14035</v>
      </c>
      <c r="O474" s="744" t="str">
        <f t="shared" si="75"/>
        <v>[WFB6B.5]</v>
      </c>
      <c r="Q474" s="744" t="str">
        <f t="shared" si="76"/>
        <v>[WFB6B.5]</v>
      </c>
    </row>
    <row r="475" spans="2:17">
      <c r="B475" s="752">
        <v>471</v>
      </c>
      <c r="C475" s="1457"/>
      <c r="D475" s="753">
        <v>6</v>
      </c>
      <c r="E475" s="771" t="s">
        <v>18828</v>
      </c>
      <c r="G475" s="769"/>
      <c r="H475" s="769"/>
      <c r="I475" s="769"/>
      <c r="J475" s="769"/>
      <c r="K475" s="769"/>
      <c r="L475" s="764" t="str">
        <f t="shared" si="78"/>
        <v>[WFB6B.</v>
      </c>
      <c r="M475" s="758" t="s">
        <v>14253</v>
      </c>
      <c r="N475" s="744" t="s">
        <v>14035</v>
      </c>
      <c r="O475" s="744" t="str">
        <f t="shared" si="75"/>
        <v>[WFB6B.6]</v>
      </c>
      <c r="Q475" s="744" t="str">
        <f t="shared" si="76"/>
        <v>[WFB6B.6]</v>
      </c>
    </row>
    <row r="476" spans="2:17">
      <c r="B476" s="752">
        <v>472</v>
      </c>
      <c r="C476" s="1457"/>
      <c r="D476" s="753">
        <v>7</v>
      </c>
      <c r="E476" s="771" t="s">
        <v>18829</v>
      </c>
      <c r="G476" s="769"/>
      <c r="H476" s="769"/>
      <c r="I476" s="769"/>
      <c r="J476" s="769"/>
      <c r="K476" s="769"/>
      <c r="L476" s="764" t="str">
        <f t="shared" si="78"/>
        <v>[WFB6B.</v>
      </c>
      <c r="M476" s="758" t="s">
        <v>14254</v>
      </c>
      <c r="N476" s="744" t="s">
        <v>14035</v>
      </c>
      <c r="O476" s="744" t="str">
        <f t="shared" si="75"/>
        <v>[WFB6B.7]</v>
      </c>
      <c r="Q476" s="744" t="str">
        <f t="shared" si="76"/>
        <v>[WFB6B.7]</v>
      </c>
    </row>
    <row r="477" spans="2:17">
      <c r="B477" s="752">
        <v>473</v>
      </c>
      <c r="C477" s="1457"/>
      <c r="D477" s="753">
        <v>8</v>
      </c>
      <c r="E477" s="771" t="s">
        <v>18830</v>
      </c>
      <c r="G477" s="769"/>
      <c r="H477" s="769"/>
      <c r="I477" s="769"/>
      <c r="J477" s="769"/>
      <c r="K477" s="769"/>
      <c r="L477" s="764" t="str">
        <f t="shared" si="78"/>
        <v>[WFB6B.</v>
      </c>
      <c r="M477" s="758" t="s">
        <v>14255</v>
      </c>
      <c r="N477" s="744" t="s">
        <v>14035</v>
      </c>
      <c r="O477" s="744" t="str">
        <f t="shared" si="75"/>
        <v>[WFB6B.8]</v>
      </c>
      <c r="Q477" s="744" t="str">
        <f t="shared" si="76"/>
        <v>[WFB6B.8]</v>
      </c>
    </row>
    <row r="478" spans="2:17">
      <c r="B478" s="752">
        <v>474</v>
      </c>
      <c r="C478" s="1457"/>
      <c r="D478" s="753">
        <v>9</v>
      </c>
      <c r="E478" s="771" t="s">
        <v>18831</v>
      </c>
      <c r="G478" s="769"/>
      <c r="H478" s="769"/>
      <c r="I478" s="769"/>
      <c r="J478" s="769"/>
      <c r="K478" s="769"/>
      <c r="L478" s="764" t="str">
        <f t="shared" si="78"/>
        <v>[WFB6B.</v>
      </c>
      <c r="M478" s="758" t="s">
        <v>14256</v>
      </c>
      <c r="N478" s="744" t="s">
        <v>14035</v>
      </c>
      <c r="O478" s="744" t="str">
        <f t="shared" si="75"/>
        <v>[WFB6B.9]</v>
      </c>
      <c r="Q478" s="744" t="str">
        <f t="shared" si="76"/>
        <v>[WFB6B.9]</v>
      </c>
    </row>
    <row r="479" spans="2:17">
      <c r="B479" s="752">
        <v>475</v>
      </c>
      <c r="C479" s="1457"/>
      <c r="D479" s="753" t="s">
        <v>7042</v>
      </c>
      <c r="E479" s="771" t="s">
        <v>18832</v>
      </c>
      <c r="G479" s="769"/>
      <c r="H479" s="769"/>
      <c r="I479" s="769"/>
      <c r="J479" s="769"/>
      <c r="K479" s="769"/>
      <c r="L479" s="764" t="str">
        <f t="shared" si="78"/>
        <v>[WFB6B.</v>
      </c>
      <c r="M479" s="758" t="s">
        <v>14235</v>
      </c>
      <c r="N479" s="744" t="s">
        <v>14035</v>
      </c>
      <c r="O479" s="744" t="str">
        <f t="shared" si="75"/>
        <v>[WFB6B.A]</v>
      </c>
      <c r="Q479" s="744" t="str">
        <f t="shared" si="76"/>
        <v>[WFB6B.A]</v>
      </c>
    </row>
    <row r="480" spans="2:17">
      <c r="B480" s="752">
        <v>476</v>
      </c>
      <c r="C480" s="1457"/>
      <c r="D480" s="753" t="s">
        <v>7043</v>
      </c>
      <c r="E480" s="771" t="s">
        <v>18833</v>
      </c>
      <c r="G480" s="769"/>
      <c r="H480" s="769"/>
      <c r="I480" s="769"/>
      <c r="J480" s="769"/>
      <c r="K480" s="769"/>
      <c r="L480" s="764" t="str">
        <f t="shared" si="78"/>
        <v>[WFB6B.</v>
      </c>
      <c r="M480" s="758" t="s">
        <v>14237</v>
      </c>
      <c r="N480" s="744" t="s">
        <v>14035</v>
      </c>
      <c r="O480" s="744" t="str">
        <f t="shared" si="75"/>
        <v>[WFB6B.B]</v>
      </c>
      <c r="Q480" s="744" t="str">
        <f t="shared" si="76"/>
        <v>[WFB6B.B]</v>
      </c>
    </row>
    <row r="481" spans="2:17">
      <c r="B481" s="752">
        <v>477</v>
      </c>
      <c r="C481" s="1457"/>
      <c r="D481" s="753" t="s">
        <v>7044</v>
      </c>
      <c r="E481" s="771" t="s">
        <v>18834</v>
      </c>
      <c r="G481" s="769"/>
      <c r="H481" s="769"/>
      <c r="I481" s="769"/>
      <c r="J481" s="769"/>
      <c r="K481" s="769"/>
      <c r="L481" s="764" t="str">
        <f t="shared" si="78"/>
        <v>[WFB6B.</v>
      </c>
      <c r="M481" s="758" t="s">
        <v>14239</v>
      </c>
      <c r="N481" s="744" t="s">
        <v>14035</v>
      </c>
      <c r="O481" s="744" t="str">
        <f t="shared" si="75"/>
        <v>[WFB6B.C]</v>
      </c>
      <c r="Q481" s="744" t="str">
        <f t="shared" si="76"/>
        <v>[WFB6B.C]</v>
      </c>
    </row>
    <row r="482" spans="2:17">
      <c r="B482" s="752">
        <v>478</v>
      </c>
      <c r="C482" s="1457"/>
      <c r="D482" s="753" t="s">
        <v>7045</v>
      </c>
      <c r="E482" s="771" t="s">
        <v>18835</v>
      </c>
      <c r="G482" s="769"/>
      <c r="H482" s="769"/>
      <c r="I482" s="769"/>
      <c r="J482" s="769"/>
      <c r="K482" s="769"/>
      <c r="L482" s="764" t="str">
        <f t="shared" si="78"/>
        <v>[WFB6B.</v>
      </c>
      <c r="M482" s="758" t="s">
        <v>14241</v>
      </c>
      <c r="N482" s="744" t="s">
        <v>14035</v>
      </c>
      <c r="O482" s="744" t="str">
        <f t="shared" si="75"/>
        <v>[WFB6B.D]</v>
      </c>
      <c r="Q482" s="744" t="str">
        <f t="shared" si="76"/>
        <v>[WFB6B.D]</v>
      </c>
    </row>
    <row r="483" spans="2:17">
      <c r="B483" s="752">
        <v>479</v>
      </c>
      <c r="C483" s="1457"/>
      <c r="D483" s="753" t="s">
        <v>7046</v>
      </c>
      <c r="E483" s="771" t="s">
        <v>18836</v>
      </c>
      <c r="G483" s="769"/>
      <c r="H483" s="769"/>
      <c r="I483" s="769"/>
      <c r="J483" s="769"/>
      <c r="K483" s="769"/>
      <c r="L483" s="764" t="str">
        <f t="shared" si="78"/>
        <v>[WFB6B.</v>
      </c>
      <c r="M483" s="758" t="s">
        <v>14243</v>
      </c>
      <c r="N483" s="744" t="s">
        <v>14035</v>
      </c>
      <c r="O483" s="744" t="str">
        <f t="shared" si="75"/>
        <v>[WFB6B.E]</v>
      </c>
      <c r="Q483" s="744" t="str">
        <f t="shared" si="76"/>
        <v>[WFB6B.E]</v>
      </c>
    </row>
    <row r="484" spans="2:17">
      <c r="B484" s="752">
        <v>480</v>
      </c>
      <c r="C484" s="1458"/>
      <c r="D484" s="753" t="s">
        <v>7047</v>
      </c>
      <c r="E484" s="771" t="s">
        <v>18837</v>
      </c>
      <c r="G484" s="769"/>
      <c r="H484" s="769"/>
      <c r="I484" s="769"/>
      <c r="J484" s="769"/>
      <c r="K484" s="769"/>
      <c r="L484" s="764" t="str">
        <f t="shared" si="78"/>
        <v>[WFB6B.</v>
      </c>
      <c r="M484" s="758" t="s">
        <v>14245</v>
      </c>
      <c r="N484" s="744" t="s">
        <v>14035</v>
      </c>
      <c r="O484" s="744" t="str">
        <f t="shared" si="75"/>
        <v>[WFB6B.F]</v>
      </c>
      <c r="Q484" s="744" t="str">
        <f t="shared" si="76"/>
        <v>[WFB6B.F]</v>
      </c>
    </row>
    <row r="485" spans="2:17">
      <c r="B485" s="752">
        <v>481</v>
      </c>
      <c r="C485" s="1456" t="str">
        <f t="shared" si="73"/>
        <v>FB6C</v>
      </c>
      <c r="D485" s="753">
        <v>0</v>
      </c>
      <c r="E485" s="771" t="s">
        <v>18838</v>
      </c>
      <c r="G485" s="769"/>
      <c r="H485" s="769"/>
      <c r="I485" s="769"/>
      <c r="J485" s="769"/>
      <c r="K485" s="769"/>
      <c r="L485" s="764" t="s">
        <v>14286</v>
      </c>
      <c r="M485" s="758" t="s">
        <v>14233</v>
      </c>
      <c r="N485" s="744" t="s">
        <v>14035</v>
      </c>
      <c r="O485" s="744" t="str">
        <f t="shared" si="75"/>
        <v>[WFB6C.0]</v>
      </c>
      <c r="Q485" s="744" t="str">
        <f t="shared" si="76"/>
        <v>[WFB6C.0]</v>
      </c>
    </row>
    <row r="486" spans="2:17">
      <c r="B486" s="752">
        <v>482</v>
      </c>
      <c r="C486" s="1457"/>
      <c r="D486" s="753">
        <v>1</v>
      </c>
      <c r="E486" s="771" t="s">
        <v>18839</v>
      </c>
      <c r="G486" s="769"/>
      <c r="H486" s="769"/>
      <c r="I486" s="769"/>
      <c r="J486" s="769"/>
      <c r="K486" s="769"/>
      <c r="L486" s="764" t="str">
        <f>L485</f>
        <v>[WFB6C.</v>
      </c>
      <c r="M486" s="758" t="s">
        <v>14247</v>
      </c>
      <c r="N486" s="744" t="s">
        <v>14035</v>
      </c>
      <c r="O486" s="744" t="str">
        <f t="shared" si="75"/>
        <v>[WFB6C.1]</v>
      </c>
      <c r="Q486" s="744" t="str">
        <f t="shared" si="76"/>
        <v>[WFB6C.1]</v>
      </c>
    </row>
    <row r="487" spans="2:17">
      <c r="B487" s="752">
        <v>483</v>
      </c>
      <c r="C487" s="1457"/>
      <c r="D487" s="753">
        <v>2</v>
      </c>
      <c r="E487" s="771" t="s">
        <v>18840</v>
      </c>
      <c r="G487" s="769"/>
      <c r="H487" s="769"/>
      <c r="I487" s="769"/>
      <c r="J487" s="769"/>
      <c r="K487" s="769"/>
      <c r="L487" s="764" t="str">
        <f t="shared" ref="L487:L500" si="79">L486</f>
        <v>[WFB6C.</v>
      </c>
      <c r="M487" s="758" t="s">
        <v>14249</v>
      </c>
      <c r="N487" s="744" t="s">
        <v>14035</v>
      </c>
      <c r="O487" s="744" t="str">
        <f t="shared" si="75"/>
        <v>[WFB6C.2]</v>
      </c>
      <c r="Q487" s="744" t="str">
        <f t="shared" si="76"/>
        <v>[WFB6C.2]</v>
      </c>
    </row>
    <row r="488" spans="2:17">
      <c r="B488" s="752">
        <v>484</v>
      </c>
      <c r="C488" s="1457"/>
      <c r="D488" s="753">
        <v>3</v>
      </c>
      <c r="E488" s="771" t="s">
        <v>18841</v>
      </c>
      <c r="G488" s="769"/>
      <c r="H488" s="769"/>
      <c r="I488" s="769"/>
      <c r="J488" s="769"/>
      <c r="K488" s="769"/>
      <c r="L488" s="764" t="str">
        <f t="shared" si="79"/>
        <v>[WFB6C.</v>
      </c>
      <c r="M488" s="758" t="s">
        <v>14250</v>
      </c>
      <c r="N488" s="744" t="s">
        <v>14035</v>
      </c>
      <c r="O488" s="744" t="str">
        <f t="shared" si="75"/>
        <v>[WFB6C.3]</v>
      </c>
      <c r="Q488" s="744" t="str">
        <f t="shared" si="76"/>
        <v>[WFB6C.3]</v>
      </c>
    </row>
    <row r="489" spans="2:17">
      <c r="B489" s="752">
        <v>485</v>
      </c>
      <c r="C489" s="1457"/>
      <c r="D489" s="753">
        <v>4</v>
      </c>
      <c r="E489" s="771" t="s">
        <v>18842</v>
      </c>
      <c r="G489" s="769"/>
      <c r="H489" s="769"/>
      <c r="I489" s="769"/>
      <c r="J489" s="769"/>
      <c r="K489" s="769"/>
      <c r="L489" s="764" t="str">
        <f t="shared" si="79"/>
        <v>[WFB6C.</v>
      </c>
      <c r="M489" s="758" t="s">
        <v>14251</v>
      </c>
      <c r="N489" s="744" t="s">
        <v>14035</v>
      </c>
      <c r="O489" s="744" t="str">
        <f t="shared" si="75"/>
        <v>[WFB6C.4]</v>
      </c>
      <c r="Q489" s="744" t="str">
        <f t="shared" si="76"/>
        <v>[WFB6C.4]</v>
      </c>
    </row>
    <row r="490" spans="2:17">
      <c r="B490" s="752">
        <v>486</v>
      </c>
      <c r="C490" s="1457"/>
      <c r="D490" s="753">
        <v>5</v>
      </c>
      <c r="E490" s="771" t="s">
        <v>18843</v>
      </c>
      <c r="G490" s="769"/>
      <c r="H490" s="769"/>
      <c r="I490" s="769"/>
      <c r="J490" s="769"/>
      <c r="K490" s="769"/>
      <c r="L490" s="764" t="str">
        <f t="shared" si="79"/>
        <v>[WFB6C.</v>
      </c>
      <c r="M490" s="758" t="s">
        <v>14252</v>
      </c>
      <c r="N490" s="744" t="s">
        <v>14035</v>
      </c>
      <c r="O490" s="744" t="str">
        <f t="shared" si="75"/>
        <v>[WFB6C.5]</v>
      </c>
      <c r="Q490" s="744" t="str">
        <f t="shared" si="76"/>
        <v>[WFB6C.5]</v>
      </c>
    </row>
    <row r="491" spans="2:17">
      <c r="B491" s="752">
        <v>487</v>
      </c>
      <c r="C491" s="1457"/>
      <c r="D491" s="753">
        <v>6</v>
      </c>
      <c r="E491" s="771" t="s">
        <v>18844</v>
      </c>
      <c r="G491" s="769"/>
      <c r="H491" s="769"/>
      <c r="I491" s="769"/>
      <c r="J491" s="769"/>
      <c r="K491" s="769"/>
      <c r="L491" s="764" t="str">
        <f t="shared" si="79"/>
        <v>[WFB6C.</v>
      </c>
      <c r="M491" s="758" t="s">
        <v>14253</v>
      </c>
      <c r="N491" s="744" t="s">
        <v>14035</v>
      </c>
      <c r="O491" s="744" t="str">
        <f t="shared" si="75"/>
        <v>[WFB6C.6]</v>
      </c>
      <c r="Q491" s="744" t="str">
        <f t="shared" si="76"/>
        <v>[WFB6C.6]</v>
      </c>
    </row>
    <row r="492" spans="2:17">
      <c r="B492" s="752">
        <v>488</v>
      </c>
      <c r="C492" s="1457"/>
      <c r="D492" s="753">
        <v>7</v>
      </c>
      <c r="E492" s="771" t="s">
        <v>18845</v>
      </c>
      <c r="G492" s="769"/>
      <c r="H492" s="769"/>
      <c r="I492" s="769"/>
      <c r="J492" s="769"/>
      <c r="K492" s="769"/>
      <c r="L492" s="764" t="str">
        <f t="shared" si="79"/>
        <v>[WFB6C.</v>
      </c>
      <c r="M492" s="758" t="s">
        <v>14254</v>
      </c>
      <c r="N492" s="744" t="s">
        <v>14035</v>
      </c>
      <c r="O492" s="744" t="str">
        <f t="shared" si="75"/>
        <v>[WFB6C.7]</v>
      </c>
      <c r="Q492" s="744" t="str">
        <f t="shared" si="76"/>
        <v>[WFB6C.7]</v>
      </c>
    </row>
    <row r="493" spans="2:17">
      <c r="B493" s="752">
        <v>489</v>
      </c>
      <c r="C493" s="1457"/>
      <c r="D493" s="753">
        <v>8</v>
      </c>
      <c r="E493" s="771" t="s">
        <v>18846</v>
      </c>
      <c r="G493" s="769"/>
      <c r="H493" s="769"/>
      <c r="I493" s="769"/>
      <c r="J493" s="769"/>
      <c r="K493" s="769"/>
      <c r="L493" s="764" t="str">
        <f t="shared" si="79"/>
        <v>[WFB6C.</v>
      </c>
      <c r="M493" s="758" t="s">
        <v>14255</v>
      </c>
      <c r="N493" s="744" t="s">
        <v>14035</v>
      </c>
      <c r="O493" s="744" t="str">
        <f t="shared" si="75"/>
        <v>[WFB6C.8]</v>
      </c>
      <c r="Q493" s="744" t="str">
        <f t="shared" si="76"/>
        <v>[WFB6C.8]</v>
      </c>
    </row>
    <row r="494" spans="2:17">
      <c r="B494" s="752">
        <v>490</v>
      </c>
      <c r="C494" s="1457"/>
      <c r="D494" s="753">
        <v>9</v>
      </c>
      <c r="E494" s="771" t="s">
        <v>18847</v>
      </c>
      <c r="G494" s="769"/>
      <c r="H494" s="769"/>
      <c r="I494" s="769"/>
      <c r="J494" s="769"/>
      <c r="K494" s="769"/>
      <c r="L494" s="764" t="str">
        <f t="shared" si="79"/>
        <v>[WFB6C.</v>
      </c>
      <c r="M494" s="758" t="s">
        <v>14256</v>
      </c>
      <c r="N494" s="744" t="s">
        <v>14035</v>
      </c>
      <c r="O494" s="744" t="str">
        <f t="shared" si="75"/>
        <v>[WFB6C.9]</v>
      </c>
      <c r="Q494" s="744" t="str">
        <f t="shared" si="76"/>
        <v>[WFB6C.9]</v>
      </c>
    </row>
    <row r="495" spans="2:17">
      <c r="B495" s="752">
        <v>491</v>
      </c>
      <c r="C495" s="1457"/>
      <c r="D495" s="753" t="s">
        <v>7042</v>
      </c>
      <c r="E495" s="771" t="s">
        <v>18848</v>
      </c>
      <c r="G495" s="769"/>
      <c r="H495" s="769"/>
      <c r="I495" s="769"/>
      <c r="J495" s="769"/>
      <c r="K495" s="769"/>
      <c r="L495" s="764" t="str">
        <f t="shared" si="79"/>
        <v>[WFB6C.</v>
      </c>
      <c r="M495" s="758" t="s">
        <v>14235</v>
      </c>
      <c r="N495" s="744" t="s">
        <v>14035</v>
      </c>
      <c r="O495" s="744" t="str">
        <f t="shared" si="75"/>
        <v>[WFB6C.A]</v>
      </c>
      <c r="Q495" s="744" t="str">
        <f t="shared" si="76"/>
        <v>[WFB6C.A]</v>
      </c>
    </row>
    <row r="496" spans="2:17">
      <c r="B496" s="752">
        <v>492</v>
      </c>
      <c r="C496" s="1457"/>
      <c r="D496" s="753" t="s">
        <v>7043</v>
      </c>
      <c r="E496" s="771" t="s">
        <v>18849</v>
      </c>
      <c r="G496" s="769"/>
      <c r="H496" s="769"/>
      <c r="I496" s="769"/>
      <c r="J496" s="769"/>
      <c r="K496" s="769"/>
      <c r="L496" s="764" t="str">
        <f t="shared" si="79"/>
        <v>[WFB6C.</v>
      </c>
      <c r="M496" s="758" t="s">
        <v>14237</v>
      </c>
      <c r="N496" s="744" t="s">
        <v>14035</v>
      </c>
      <c r="O496" s="744" t="str">
        <f t="shared" si="75"/>
        <v>[WFB6C.B]</v>
      </c>
      <c r="Q496" s="744" t="str">
        <f t="shared" si="76"/>
        <v>[WFB6C.B]</v>
      </c>
    </row>
    <row r="497" spans="2:17">
      <c r="B497" s="752">
        <v>493</v>
      </c>
      <c r="C497" s="1457"/>
      <c r="D497" s="753" t="s">
        <v>7044</v>
      </c>
      <c r="E497" s="771" t="s">
        <v>18850</v>
      </c>
      <c r="G497" s="769"/>
      <c r="H497" s="769"/>
      <c r="I497" s="769"/>
      <c r="J497" s="769"/>
      <c r="K497" s="769"/>
      <c r="L497" s="764" t="str">
        <f t="shared" si="79"/>
        <v>[WFB6C.</v>
      </c>
      <c r="M497" s="758" t="s">
        <v>14239</v>
      </c>
      <c r="N497" s="744" t="s">
        <v>14035</v>
      </c>
      <c r="O497" s="744" t="str">
        <f t="shared" si="75"/>
        <v>[WFB6C.C]</v>
      </c>
      <c r="Q497" s="744" t="str">
        <f t="shared" si="76"/>
        <v>[WFB6C.C]</v>
      </c>
    </row>
    <row r="498" spans="2:17">
      <c r="B498" s="752">
        <v>494</v>
      </c>
      <c r="C498" s="1457"/>
      <c r="D498" s="753" t="s">
        <v>7045</v>
      </c>
      <c r="E498" s="771" t="s">
        <v>18851</v>
      </c>
      <c r="G498" s="769"/>
      <c r="H498" s="769"/>
      <c r="I498" s="769"/>
      <c r="J498" s="769"/>
      <c r="K498" s="769"/>
      <c r="L498" s="764" t="str">
        <f t="shared" si="79"/>
        <v>[WFB6C.</v>
      </c>
      <c r="M498" s="758" t="s">
        <v>14241</v>
      </c>
      <c r="N498" s="744" t="s">
        <v>14035</v>
      </c>
      <c r="O498" s="744" t="str">
        <f t="shared" si="75"/>
        <v>[WFB6C.D]</v>
      </c>
      <c r="Q498" s="744" t="str">
        <f t="shared" si="76"/>
        <v>[WFB6C.D]</v>
      </c>
    </row>
    <row r="499" spans="2:17">
      <c r="B499" s="752">
        <v>495</v>
      </c>
      <c r="C499" s="1457"/>
      <c r="D499" s="753" t="s">
        <v>7046</v>
      </c>
      <c r="E499" s="771" t="s">
        <v>18852</v>
      </c>
      <c r="G499" s="769"/>
      <c r="H499" s="769"/>
      <c r="I499" s="769"/>
      <c r="J499" s="769"/>
      <c r="K499" s="769"/>
      <c r="L499" s="764" t="str">
        <f t="shared" si="79"/>
        <v>[WFB6C.</v>
      </c>
      <c r="M499" s="758" t="s">
        <v>14243</v>
      </c>
      <c r="N499" s="744" t="s">
        <v>14035</v>
      </c>
      <c r="O499" s="744" t="str">
        <f t="shared" si="75"/>
        <v>[WFB6C.E]</v>
      </c>
      <c r="Q499" s="744" t="str">
        <f t="shared" si="76"/>
        <v>[WFB6C.E]</v>
      </c>
    </row>
    <row r="500" spans="2:17">
      <c r="B500" s="752">
        <v>496</v>
      </c>
      <c r="C500" s="1458"/>
      <c r="D500" s="753" t="s">
        <v>7047</v>
      </c>
      <c r="E500" s="771" t="s">
        <v>18853</v>
      </c>
      <c r="G500" s="769"/>
      <c r="H500" s="769"/>
      <c r="I500" s="769"/>
      <c r="J500" s="769"/>
      <c r="K500" s="769"/>
      <c r="L500" s="764" t="str">
        <f t="shared" si="79"/>
        <v>[WFB6C.</v>
      </c>
      <c r="M500" s="758" t="s">
        <v>14245</v>
      </c>
      <c r="N500" s="744" t="s">
        <v>14035</v>
      </c>
      <c r="O500" s="744" t="str">
        <f t="shared" si="75"/>
        <v>[WFB6C.F]</v>
      </c>
      <c r="Q500" s="744" t="str">
        <f t="shared" si="76"/>
        <v>[WFB6C.F]</v>
      </c>
    </row>
    <row r="501" spans="2:17">
      <c r="B501" s="752">
        <v>497</v>
      </c>
      <c r="C501" s="1456" t="str">
        <f t="shared" ref="C501:C549" si="80">DEC2HEX(HEX2DEC(C485)+1)</f>
        <v>FB6D</v>
      </c>
      <c r="D501" s="753">
        <v>0</v>
      </c>
      <c r="E501" s="771" t="s">
        <v>18854</v>
      </c>
      <c r="G501" s="769"/>
      <c r="H501" s="769"/>
      <c r="I501" s="769"/>
      <c r="J501" s="769"/>
      <c r="K501" s="769"/>
      <c r="L501" s="764" t="s">
        <v>14287</v>
      </c>
      <c r="M501" s="758" t="s">
        <v>14233</v>
      </c>
      <c r="N501" s="744" t="s">
        <v>14035</v>
      </c>
      <c r="O501" s="744" t="str">
        <f t="shared" si="75"/>
        <v>[WFB6D.0]</v>
      </c>
      <c r="Q501" s="744" t="str">
        <f t="shared" si="76"/>
        <v>[WFB6D.0]</v>
      </c>
    </row>
    <row r="502" spans="2:17">
      <c r="B502" s="752">
        <v>498</v>
      </c>
      <c r="C502" s="1457"/>
      <c r="D502" s="753">
        <v>1</v>
      </c>
      <c r="E502" s="771" t="s">
        <v>18855</v>
      </c>
      <c r="G502" s="769"/>
      <c r="H502" s="769"/>
      <c r="I502" s="769"/>
      <c r="J502" s="769"/>
      <c r="K502" s="769"/>
      <c r="L502" s="764" t="str">
        <f>L501</f>
        <v>[WFB6D.</v>
      </c>
      <c r="M502" s="758" t="s">
        <v>14247</v>
      </c>
      <c r="N502" s="744" t="s">
        <v>14035</v>
      </c>
      <c r="O502" s="744" t="str">
        <f t="shared" si="75"/>
        <v>[WFB6D.1]</v>
      </c>
      <c r="Q502" s="744" t="str">
        <f t="shared" si="76"/>
        <v>[WFB6D.1]</v>
      </c>
    </row>
    <row r="503" spans="2:17">
      <c r="B503" s="752">
        <v>499</v>
      </c>
      <c r="C503" s="1457"/>
      <c r="D503" s="753">
        <v>2</v>
      </c>
      <c r="E503" s="771" t="s">
        <v>18856</v>
      </c>
      <c r="G503" s="769"/>
      <c r="H503" s="769"/>
      <c r="I503" s="769"/>
      <c r="J503" s="769"/>
      <c r="K503" s="769"/>
      <c r="L503" s="764" t="str">
        <f t="shared" ref="L503:L516" si="81">L502</f>
        <v>[WFB6D.</v>
      </c>
      <c r="M503" s="758" t="s">
        <v>14249</v>
      </c>
      <c r="N503" s="744" t="s">
        <v>14035</v>
      </c>
      <c r="O503" s="744" t="str">
        <f t="shared" si="75"/>
        <v>[WFB6D.2]</v>
      </c>
      <c r="Q503" s="744" t="str">
        <f t="shared" si="76"/>
        <v>[WFB6D.2]</v>
      </c>
    </row>
    <row r="504" spans="2:17">
      <c r="B504" s="752">
        <v>500</v>
      </c>
      <c r="C504" s="1457"/>
      <c r="D504" s="753">
        <v>3</v>
      </c>
      <c r="E504" s="771" t="s">
        <v>18857</v>
      </c>
      <c r="G504" s="769"/>
      <c r="H504" s="769"/>
      <c r="I504" s="769"/>
      <c r="J504" s="769"/>
      <c r="K504" s="769"/>
      <c r="L504" s="764" t="str">
        <f t="shared" si="81"/>
        <v>[WFB6D.</v>
      </c>
      <c r="M504" s="758" t="s">
        <v>14250</v>
      </c>
      <c r="N504" s="744" t="s">
        <v>14035</v>
      </c>
      <c r="O504" s="744" t="str">
        <f t="shared" si="75"/>
        <v>[WFB6D.3]</v>
      </c>
      <c r="Q504" s="744" t="str">
        <f t="shared" si="76"/>
        <v>[WFB6D.3]</v>
      </c>
    </row>
    <row r="505" spans="2:17">
      <c r="B505" s="752">
        <v>501</v>
      </c>
      <c r="C505" s="1457"/>
      <c r="D505" s="753">
        <v>4</v>
      </c>
      <c r="E505" s="771" t="s">
        <v>18858</v>
      </c>
      <c r="G505" s="769"/>
      <c r="H505" s="769"/>
      <c r="I505" s="769"/>
      <c r="J505" s="769"/>
      <c r="K505" s="769"/>
      <c r="L505" s="764" t="str">
        <f t="shared" si="81"/>
        <v>[WFB6D.</v>
      </c>
      <c r="M505" s="758" t="s">
        <v>14251</v>
      </c>
      <c r="N505" s="744" t="s">
        <v>14035</v>
      </c>
      <c r="O505" s="744" t="str">
        <f t="shared" si="75"/>
        <v>[WFB6D.4]</v>
      </c>
      <c r="Q505" s="744" t="str">
        <f t="shared" si="76"/>
        <v>[WFB6D.4]</v>
      </c>
    </row>
    <row r="506" spans="2:17">
      <c r="B506" s="752">
        <v>502</v>
      </c>
      <c r="C506" s="1457"/>
      <c r="D506" s="753">
        <v>5</v>
      </c>
      <c r="E506" s="771" t="s">
        <v>18859</v>
      </c>
      <c r="G506" s="769"/>
      <c r="H506" s="769"/>
      <c r="I506" s="769"/>
      <c r="J506" s="769"/>
      <c r="K506" s="769"/>
      <c r="L506" s="764" t="str">
        <f t="shared" si="81"/>
        <v>[WFB6D.</v>
      </c>
      <c r="M506" s="758" t="s">
        <v>14252</v>
      </c>
      <c r="N506" s="744" t="s">
        <v>14035</v>
      </c>
      <c r="O506" s="744" t="str">
        <f t="shared" si="75"/>
        <v>[WFB6D.5]</v>
      </c>
      <c r="Q506" s="744" t="str">
        <f t="shared" si="76"/>
        <v>[WFB6D.5]</v>
      </c>
    </row>
    <row r="507" spans="2:17">
      <c r="B507" s="752">
        <v>503</v>
      </c>
      <c r="C507" s="1457"/>
      <c r="D507" s="753">
        <v>6</v>
      </c>
      <c r="E507" s="771" t="s">
        <v>18860</v>
      </c>
      <c r="G507" s="769"/>
      <c r="H507" s="769"/>
      <c r="I507" s="769"/>
      <c r="J507" s="769"/>
      <c r="K507" s="769"/>
      <c r="L507" s="764" t="str">
        <f t="shared" si="81"/>
        <v>[WFB6D.</v>
      </c>
      <c r="M507" s="758" t="s">
        <v>14253</v>
      </c>
      <c r="N507" s="744" t="s">
        <v>14035</v>
      </c>
      <c r="O507" s="744" t="str">
        <f t="shared" si="75"/>
        <v>[WFB6D.6]</v>
      </c>
      <c r="Q507" s="744" t="str">
        <f t="shared" si="76"/>
        <v>[WFB6D.6]</v>
      </c>
    </row>
    <row r="508" spans="2:17">
      <c r="B508" s="752">
        <v>504</v>
      </c>
      <c r="C508" s="1457"/>
      <c r="D508" s="753">
        <v>7</v>
      </c>
      <c r="E508" s="771" t="s">
        <v>18861</v>
      </c>
      <c r="G508" s="769"/>
      <c r="H508" s="769"/>
      <c r="I508" s="769"/>
      <c r="J508" s="769"/>
      <c r="K508" s="769"/>
      <c r="L508" s="764" t="str">
        <f t="shared" si="81"/>
        <v>[WFB6D.</v>
      </c>
      <c r="M508" s="758" t="s">
        <v>14254</v>
      </c>
      <c r="N508" s="744" t="s">
        <v>14035</v>
      </c>
      <c r="O508" s="744" t="str">
        <f t="shared" si="75"/>
        <v>[WFB6D.7]</v>
      </c>
      <c r="Q508" s="744" t="str">
        <f t="shared" si="76"/>
        <v>[WFB6D.7]</v>
      </c>
    </row>
    <row r="509" spans="2:17">
      <c r="B509" s="752">
        <v>505</v>
      </c>
      <c r="C509" s="1457"/>
      <c r="D509" s="753">
        <v>8</v>
      </c>
      <c r="E509" s="771" t="s">
        <v>18862</v>
      </c>
      <c r="G509" s="769"/>
      <c r="H509" s="769"/>
      <c r="I509" s="769"/>
      <c r="J509" s="769"/>
      <c r="K509" s="769"/>
      <c r="L509" s="764" t="str">
        <f t="shared" si="81"/>
        <v>[WFB6D.</v>
      </c>
      <c r="M509" s="758" t="s">
        <v>14255</v>
      </c>
      <c r="N509" s="744" t="s">
        <v>14035</v>
      </c>
      <c r="O509" s="744" t="str">
        <f t="shared" si="75"/>
        <v>[WFB6D.8]</v>
      </c>
      <c r="Q509" s="744" t="str">
        <f t="shared" si="76"/>
        <v>[WFB6D.8]</v>
      </c>
    </row>
    <row r="510" spans="2:17">
      <c r="B510" s="752">
        <v>506</v>
      </c>
      <c r="C510" s="1457"/>
      <c r="D510" s="753">
        <v>9</v>
      </c>
      <c r="E510" s="771" t="s">
        <v>18863</v>
      </c>
      <c r="G510" s="769"/>
      <c r="H510" s="769"/>
      <c r="I510" s="769"/>
      <c r="J510" s="769"/>
      <c r="K510" s="769"/>
      <c r="L510" s="764" t="str">
        <f t="shared" si="81"/>
        <v>[WFB6D.</v>
      </c>
      <c r="M510" s="758" t="s">
        <v>14256</v>
      </c>
      <c r="N510" s="744" t="s">
        <v>14035</v>
      </c>
      <c r="O510" s="744" t="str">
        <f t="shared" si="75"/>
        <v>[WFB6D.9]</v>
      </c>
      <c r="Q510" s="744" t="str">
        <f t="shared" si="76"/>
        <v>[WFB6D.9]</v>
      </c>
    </row>
    <row r="511" spans="2:17">
      <c r="B511" s="752">
        <v>507</v>
      </c>
      <c r="C511" s="1457"/>
      <c r="D511" s="753" t="s">
        <v>7042</v>
      </c>
      <c r="E511" s="771" t="s">
        <v>18864</v>
      </c>
      <c r="G511" s="769"/>
      <c r="H511" s="769"/>
      <c r="I511" s="769"/>
      <c r="J511" s="769"/>
      <c r="K511" s="769"/>
      <c r="L511" s="764" t="str">
        <f t="shared" si="81"/>
        <v>[WFB6D.</v>
      </c>
      <c r="M511" s="758" t="s">
        <v>14235</v>
      </c>
      <c r="N511" s="744" t="s">
        <v>14035</v>
      </c>
      <c r="O511" s="744" t="str">
        <f t="shared" si="75"/>
        <v>[WFB6D.A]</v>
      </c>
      <c r="Q511" s="744" t="str">
        <f t="shared" si="76"/>
        <v>[WFB6D.A]</v>
      </c>
    </row>
    <row r="512" spans="2:17">
      <c r="B512" s="752">
        <v>508</v>
      </c>
      <c r="C512" s="1457"/>
      <c r="D512" s="753" t="s">
        <v>7043</v>
      </c>
      <c r="E512" s="771" t="s">
        <v>18865</v>
      </c>
      <c r="G512" s="769"/>
      <c r="H512" s="769"/>
      <c r="I512" s="769"/>
      <c r="J512" s="769"/>
      <c r="K512" s="769"/>
      <c r="L512" s="764" t="str">
        <f t="shared" si="81"/>
        <v>[WFB6D.</v>
      </c>
      <c r="M512" s="758" t="s">
        <v>14237</v>
      </c>
      <c r="N512" s="744" t="s">
        <v>14035</v>
      </c>
      <c r="O512" s="744" t="str">
        <f t="shared" si="75"/>
        <v>[WFB6D.B]</v>
      </c>
      <c r="Q512" s="744" t="str">
        <f t="shared" si="76"/>
        <v>[WFB6D.B]</v>
      </c>
    </row>
    <row r="513" spans="2:17">
      <c r="B513" s="752">
        <v>509</v>
      </c>
      <c r="C513" s="1457"/>
      <c r="D513" s="753" t="s">
        <v>7044</v>
      </c>
      <c r="E513" s="771" t="s">
        <v>18866</v>
      </c>
      <c r="G513" s="769"/>
      <c r="H513" s="769"/>
      <c r="I513" s="769"/>
      <c r="J513" s="769"/>
      <c r="K513" s="769"/>
      <c r="L513" s="764" t="str">
        <f t="shared" si="81"/>
        <v>[WFB6D.</v>
      </c>
      <c r="M513" s="758" t="s">
        <v>14239</v>
      </c>
      <c r="N513" s="744" t="s">
        <v>14035</v>
      </c>
      <c r="O513" s="744" t="str">
        <f t="shared" si="75"/>
        <v>[WFB6D.C]</v>
      </c>
      <c r="Q513" s="744" t="str">
        <f t="shared" si="76"/>
        <v>[WFB6D.C]</v>
      </c>
    </row>
    <row r="514" spans="2:17">
      <c r="B514" s="752">
        <v>510</v>
      </c>
      <c r="C514" s="1457"/>
      <c r="D514" s="753" t="s">
        <v>7045</v>
      </c>
      <c r="E514" s="771" t="s">
        <v>18867</v>
      </c>
      <c r="G514" s="769"/>
      <c r="H514" s="769"/>
      <c r="I514" s="769"/>
      <c r="J514" s="769"/>
      <c r="K514" s="769"/>
      <c r="L514" s="764" t="str">
        <f t="shared" si="81"/>
        <v>[WFB6D.</v>
      </c>
      <c r="M514" s="758" t="s">
        <v>14241</v>
      </c>
      <c r="N514" s="744" t="s">
        <v>14035</v>
      </c>
      <c r="O514" s="744" t="str">
        <f t="shared" si="75"/>
        <v>[WFB6D.D]</v>
      </c>
      <c r="Q514" s="744" t="str">
        <f t="shared" si="76"/>
        <v>[WFB6D.D]</v>
      </c>
    </row>
    <row r="515" spans="2:17">
      <c r="B515" s="752">
        <v>511</v>
      </c>
      <c r="C515" s="1457"/>
      <c r="D515" s="753" t="s">
        <v>7046</v>
      </c>
      <c r="E515" s="771" t="s">
        <v>18868</v>
      </c>
      <c r="G515" s="769"/>
      <c r="H515" s="769"/>
      <c r="I515" s="769"/>
      <c r="J515" s="769"/>
      <c r="K515" s="769"/>
      <c r="L515" s="764" t="str">
        <f t="shared" si="81"/>
        <v>[WFB6D.</v>
      </c>
      <c r="M515" s="758" t="s">
        <v>14243</v>
      </c>
      <c r="N515" s="744" t="s">
        <v>14035</v>
      </c>
      <c r="O515" s="744" t="str">
        <f t="shared" si="75"/>
        <v>[WFB6D.E]</v>
      </c>
      <c r="Q515" s="744" t="str">
        <f t="shared" si="76"/>
        <v>[WFB6D.E]</v>
      </c>
    </row>
    <row r="516" spans="2:17">
      <c r="B516" s="752">
        <v>512</v>
      </c>
      <c r="C516" s="1458"/>
      <c r="D516" s="753" t="s">
        <v>7047</v>
      </c>
      <c r="E516" s="771" t="s">
        <v>18869</v>
      </c>
      <c r="G516" s="769"/>
      <c r="H516" s="769"/>
      <c r="I516" s="769"/>
      <c r="J516" s="769"/>
      <c r="K516" s="769"/>
      <c r="L516" s="764" t="str">
        <f t="shared" si="81"/>
        <v>[WFB6D.</v>
      </c>
      <c r="M516" s="758" t="s">
        <v>14245</v>
      </c>
      <c r="N516" s="744" t="s">
        <v>14035</v>
      </c>
      <c r="O516" s="744" t="str">
        <f t="shared" si="75"/>
        <v>[WFB6D.F]</v>
      </c>
      <c r="Q516" s="744" t="str">
        <f t="shared" si="76"/>
        <v>[WFB6D.F]</v>
      </c>
    </row>
    <row r="517" spans="2:17">
      <c r="B517" s="752">
        <v>513</v>
      </c>
      <c r="C517" s="1456" t="str">
        <f t="shared" si="80"/>
        <v>FB6E</v>
      </c>
      <c r="D517" s="753">
        <v>0</v>
      </c>
      <c r="E517" s="772" t="s">
        <v>18870</v>
      </c>
      <c r="G517" s="769"/>
      <c r="H517" s="769"/>
      <c r="I517" s="769"/>
      <c r="J517" s="769"/>
      <c r="K517" s="769"/>
      <c r="L517" s="764" t="s">
        <v>14288</v>
      </c>
      <c r="M517" s="758" t="s">
        <v>14233</v>
      </c>
      <c r="N517" s="744" t="s">
        <v>14107</v>
      </c>
      <c r="O517" s="744" t="str">
        <f t="shared" si="75"/>
        <v>[WFB6E.0]</v>
      </c>
      <c r="Q517" s="744" t="str">
        <f t="shared" si="76"/>
        <v>[WFB6E.0]</v>
      </c>
    </row>
    <row r="518" spans="2:17">
      <c r="B518" s="752">
        <v>514</v>
      </c>
      <c r="C518" s="1457"/>
      <c r="D518" s="753">
        <v>1</v>
      </c>
      <c r="E518" s="772" t="s">
        <v>18871</v>
      </c>
      <c r="G518" s="769"/>
      <c r="H518" s="769"/>
      <c r="I518" s="769"/>
      <c r="J518" s="769"/>
      <c r="K518" s="769"/>
      <c r="L518" s="764" t="str">
        <f>L517</f>
        <v>[WFB6E.</v>
      </c>
      <c r="M518" s="758" t="s">
        <v>14247</v>
      </c>
      <c r="N518" s="744" t="s">
        <v>14108</v>
      </c>
      <c r="O518" s="744" t="str">
        <f t="shared" ref="O518:O581" si="82">CONCATENATE(L518,M518)</f>
        <v>[WFB6E.1]</v>
      </c>
      <c r="Q518" s="744" t="str">
        <f t="shared" ref="Q518:Q581" si="83">CONCATENATE(O518,S518,T518)</f>
        <v>[WFB6E.1]</v>
      </c>
    </row>
    <row r="519" spans="2:17">
      <c r="B519" s="752">
        <v>515</v>
      </c>
      <c r="C519" s="1457"/>
      <c r="D519" s="753">
        <v>2</v>
      </c>
      <c r="E519" s="772" t="s">
        <v>18872</v>
      </c>
      <c r="G519" s="769"/>
      <c r="H519" s="769"/>
      <c r="I519" s="769"/>
      <c r="J519" s="769"/>
      <c r="K519" s="769"/>
      <c r="L519" s="764" t="str">
        <f t="shared" ref="L519:L532" si="84">L518</f>
        <v>[WFB6E.</v>
      </c>
      <c r="M519" s="758" t="s">
        <v>14249</v>
      </c>
      <c r="N519" s="744" t="s">
        <v>14109</v>
      </c>
      <c r="O519" s="744" t="str">
        <f t="shared" si="82"/>
        <v>[WFB6E.2]</v>
      </c>
      <c r="Q519" s="744" t="str">
        <f t="shared" si="83"/>
        <v>[WFB6E.2]</v>
      </c>
    </row>
    <row r="520" spans="2:17">
      <c r="B520" s="752">
        <v>516</v>
      </c>
      <c r="C520" s="1457"/>
      <c r="D520" s="753">
        <v>3</v>
      </c>
      <c r="E520" s="772" t="s">
        <v>18873</v>
      </c>
      <c r="G520" s="769"/>
      <c r="H520" s="769"/>
      <c r="I520" s="769"/>
      <c r="J520" s="769"/>
      <c r="K520" s="769"/>
      <c r="L520" s="764" t="str">
        <f t="shared" si="84"/>
        <v>[WFB6E.</v>
      </c>
      <c r="M520" s="758" t="s">
        <v>14250</v>
      </c>
      <c r="N520" s="744" t="s">
        <v>14110</v>
      </c>
      <c r="O520" s="744" t="str">
        <f t="shared" si="82"/>
        <v>[WFB6E.3]</v>
      </c>
      <c r="Q520" s="744" t="str">
        <f t="shared" si="83"/>
        <v>[WFB6E.3]</v>
      </c>
    </row>
    <row r="521" spans="2:17">
      <c r="B521" s="752">
        <v>517</v>
      </c>
      <c r="C521" s="1457"/>
      <c r="D521" s="753">
        <v>4</v>
      </c>
      <c r="E521" s="772" t="s">
        <v>18874</v>
      </c>
      <c r="G521" s="769"/>
      <c r="H521" s="769"/>
      <c r="I521" s="769"/>
      <c r="J521" s="769"/>
      <c r="K521" s="769"/>
      <c r="L521" s="764" t="str">
        <f t="shared" si="84"/>
        <v>[WFB6E.</v>
      </c>
      <c r="M521" s="758" t="s">
        <v>14251</v>
      </c>
      <c r="N521" s="744" t="s">
        <v>14111</v>
      </c>
      <c r="O521" s="744" t="str">
        <f t="shared" si="82"/>
        <v>[WFB6E.4]</v>
      </c>
      <c r="Q521" s="744" t="str">
        <f t="shared" si="83"/>
        <v>[WFB6E.4]</v>
      </c>
    </row>
    <row r="522" spans="2:17">
      <c r="B522" s="752">
        <v>518</v>
      </c>
      <c r="C522" s="1457"/>
      <c r="D522" s="753">
        <v>5</v>
      </c>
      <c r="E522" s="772" t="s">
        <v>18875</v>
      </c>
      <c r="G522" s="769"/>
      <c r="H522" s="769"/>
      <c r="I522" s="769"/>
      <c r="J522" s="769"/>
      <c r="K522" s="769"/>
      <c r="L522" s="764" t="str">
        <f t="shared" si="84"/>
        <v>[WFB6E.</v>
      </c>
      <c r="M522" s="758" t="s">
        <v>14252</v>
      </c>
      <c r="N522" s="744" t="s">
        <v>14112</v>
      </c>
      <c r="O522" s="744" t="str">
        <f t="shared" si="82"/>
        <v>[WFB6E.5]</v>
      </c>
      <c r="Q522" s="744" t="str">
        <f t="shared" si="83"/>
        <v>[WFB6E.5]</v>
      </c>
    </row>
    <row r="523" spans="2:17">
      <c r="B523" s="752">
        <v>519</v>
      </c>
      <c r="C523" s="1457"/>
      <c r="D523" s="753">
        <v>6</v>
      </c>
      <c r="E523" s="772" t="s">
        <v>18876</v>
      </c>
      <c r="G523" s="769"/>
      <c r="H523" s="769"/>
      <c r="I523" s="769"/>
      <c r="J523" s="769"/>
      <c r="K523" s="769"/>
      <c r="L523" s="764" t="str">
        <f t="shared" si="84"/>
        <v>[WFB6E.</v>
      </c>
      <c r="M523" s="758" t="s">
        <v>14253</v>
      </c>
      <c r="N523" s="744" t="s">
        <v>14113</v>
      </c>
      <c r="O523" s="744" t="str">
        <f t="shared" si="82"/>
        <v>[WFB6E.6]</v>
      </c>
      <c r="Q523" s="744" t="str">
        <f t="shared" si="83"/>
        <v>[WFB6E.6]</v>
      </c>
    </row>
    <row r="524" spans="2:17">
      <c r="B524" s="752">
        <v>520</v>
      </c>
      <c r="C524" s="1457"/>
      <c r="D524" s="753">
        <v>7</v>
      </c>
      <c r="E524" s="772" t="s">
        <v>18877</v>
      </c>
      <c r="G524" s="769"/>
      <c r="H524" s="769"/>
      <c r="I524" s="769"/>
      <c r="J524" s="769"/>
      <c r="K524" s="769"/>
      <c r="L524" s="764" t="str">
        <f t="shared" si="84"/>
        <v>[WFB6E.</v>
      </c>
      <c r="M524" s="758" t="s">
        <v>14254</v>
      </c>
      <c r="N524" s="744" t="s">
        <v>14114</v>
      </c>
      <c r="O524" s="744" t="str">
        <f t="shared" si="82"/>
        <v>[WFB6E.7]</v>
      </c>
      <c r="Q524" s="744" t="str">
        <f t="shared" si="83"/>
        <v>[WFB6E.7]</v>
      </c>
    </row>
    <row r="525" spans="2:17">
      <c r="B525" s="752">
        <v>521</v>
      </c>
      <c r="C525" s="1457"/>
      <c r="D525" s="753">
        <v>8</v>
      </c>
      <c r="E525" s="772" t="s">
        <v>18878</v>
      </c>
      <c r="G525" s="769"/>
      <c r="H525" s="769"/>
      <c r="I525" s="769"/>
      <c r="J525" s="769"/>
      <c r="K525" s="769"/>
      <c r="L525" s="764" t="str">
        <f t="shared" si="84"/>
        <v>[WFB6E.</v>
      </c>
      <c r="M525" s="758" t="s">
        <v>14255</v>
      </c>
      <c r="N525" s="744" t="s">
        <v>14115</v>
      </c>
      <c r="O525" s="744" t="str">
        <f t="shared" si="82"/>
        <v>[WFB6E.8]</v>
      </c>
      <c r="Q525" s="744" t="str">
        <f t="shared" si="83"/>
        <v>[WFB6E.8]</v>
      </c>
    </row>
    <row r="526" spans="2:17">
      <c r="B526" s="752">
        <v>522</v>
      </c>
      <c r="C526" s="1457"/>
      <c r="D526" s="753">
        <v>9</v>
      </c>
      <c r="E526" s="772" t="s">
        <v>18879</v>
      </c>
      <c r="G526" s="769"/>
      <c r="H526" s="769"/>
      <c r="I526" s="769"/>
      <c r="J526" s="769"/>
      <c r="K526" s="769"/>
      <c r="L526" s="764" t="str">
        <f t="shared" si="84"/>
        <v>[WFB6E.</v>
      </c>
      <c r="M526" s="758" t="s">
        <v>14256</v>
      </c>
      <c r="N526" s="744" t="s">
        <v>14116</v>
      </c>
      <c r="O526" s="744" t="str">
        <f t="shared" si="82"/>
        <v>[WFB6E.9]</v>
      </c>
      <c r="Q526" s="744" t="str">
        <f t="shared" si="83"/>
        <v>[WFB6E.9]</v>
      </c>
    </row>
    <row r="527" spans="2:17">
      <c r="B527" s="752">
        <v>523</v>
      </c>
      <c r="C527" s="1457"/>
      <c r="D527" s="753" t="s">
        <v>7042</v>
      </c>
      <c r="E527" s="772" t="s">
        <v>18880</v>
      </c>
      <c r="G527" s="769"/>
      <c r="H527" s="769"/>
      <c r="I527" s="769"/>
      <c r="J527" s="769"/>
      <c r="K527" s="769"/>
      <c r="L527" s="764" t="str">
        <f t="shared" si="84"/>
        <v>[WFB6E.</v>
      </c>
      <c r="M527" s="758" t="s">
        <v>14235</v>
      </c>
      <c r="N527" s="744" t="s">
        <v>14117</v>
      </c>
      <c r="O527" s="744" t="str">
        <f t="shared" si="82"/>
        <v>[WFB6E.A]</v>
      </c>
      <c r="Q527" s="744" t="str">
        <f t="shared" si="83"/>
        <v>[WFB6E.A]</v>
      </c>
    </row>
    <row r="528" spans="2:17">
      <c r="B528" s="752">
        <v>524</v>
      </c>
      <c r="C528" s="1457"/>
      <c r="D528" s="753" t="s">
        <v>7043</v>
      </c>
      <c r="E528" s="772" t="s">
        <v>18881</v>
      </c>
      <c r="G528" s="769"/>
      <c r="H528" s="769"/>
      <c r="I528" s="769"/>
      <c r="J528" s="769"/>
      <c r="K528" s="769"/>
      <c r="L528" s="764" t="str">
        <f t="shared" si="84"/>
        <v>[WFB6E.</v>
      </c>
      <c r="M528" s="758" t="s">
        <v>14237</v>
      </c>
      <c r="N528" s="744" t="s">
        <v>14118</v>
      </c>
      <c r="O528" s="744" t="str">
        <f t="shared" si="82"/>
        <v>[WFB6E.B]</v>
      </c>
      <c r="Q528" s="744" t="str">
        <f t="shared" si="83"/>
        <v>[WFB6E.B]</v>
      </c>
    </row>
    <row r="529" spans="2:17">
      <c r="B529" s="752">
        <v>525</v>
      </c>
      <c r="C529" s="1457"/>
      <c r="D529" s="753" t="s">
        <v>7044</v>
      </c>
      <c r="E529" s="772" t="s">
        <v>18882</v>
      </c>
      <c r="G529" s="769"/>
      <c r="H529" s="769"/>
      <c r="I529" s="769"/>
      <c r="J529" s="769"/>
      <c r="K529" s="769"/>
      <c r="L529" s="764" t="str">
        <f t="shared" si="84"/>
        <v>[WFB6E.</v>
      </c>
      <c r="M529" s="758" t="s">
        <v>14239</v>
      </c>
      <c r="N529" s="744" t="s">
        <v>14119</v>
      </c>
      <c r="O529" s="744" t="str">
        <f t="shared" si="82"/>
        <v>[WFB6E.C]</v>
      </c>
      <c r="Q529" s="744" t="str">
        <f t="shared" si="83"/>
        <v>[WFB6E.C]</v>
      </c>
    </row>
    <row r="530" spans="2:17">
      <c r="B530" s="752">
        <v>526</v>
      </c>
      <c r="C530" s="1457"/>
      <c r="D530" s="753" t="s">
        <v>7045</v>
      </c>
      <c r="E530" s="772" t="s">
        <v>18883</v>
      </c>
      <c r="G530" s="769"/>
      <c r="H530" s="769"/>
      <c r="I530" s="769"/>
      <c r="J530" s="769"/>
      <c r="K530" s="769"/>
      <c r="L530" s="764" t="str">
        <f t="shared" si="84"/>
        <v>[WFB6E.</v>
      </c>
      <c r="M530" s="758" t="s">
        <v>14241</v>
      </c>
      <c r="N530" s="744" t="s">
        <v>14120</v>
      </c>
      <c r="O530" s="744" t="str">
        <f t="shared" si="82"/>
        <v>[WFB6E.D]</v>
      </c>
      <c r="Q530" s="744" t="str">
        <f t="shared" si="83"/>
        <v>[WFB6E.D]</v>
      </c>
    </row>
    <row r="531" spans="2:17">
      <c r="B531" s="752">
        <v>527</v>
      </c>
      <c r="C531" s="1457"/>
      <c r="D531" s="753" t="s">
        <v>7046</v>
      </c>
      <c r="E531" s="772" t="s">
        <v>18884</v>
      </c>
      <c r="G531" s="769"/>
      <c r="H531" s="769"/>
      <c r="I531" s="769"/>
      <c r="J531" s="769"/>
      <c r="K531" s="769"/>
      <c r="L531" s="764" t="str">
        <f t="shared" si="84"/>
        <v>[WFB6E.</v>
      </c>
      <c r="M531" s="758" t="s">
        <v>14243</v>
      </c>
      <c r="N531" s="744" t="s">
        <v>14121</v>
      </c>
      <c r="O531" s="744" t="str">
        <f t="shared" si="82"/>
        <v>[WFB6E.E]</v>
      </c>
      <c r="Q531" s="744" t="str">
        <f t="shared" si="83"/>
        <v>[WFB6E.E]</v>
      </c>
    </row>
    <row r="532" spans="2:17">
      <c r="B532" s="752">
        <v>528</v>
      </c>
      <c r="C532" s="1458"/>
      <c r="D532" s="753" t="s">
        <v>7047</v>
      </c>
      <c r="E532" s="772" t="s">
        <v>18885</v>
      </c>
      <c r="G532" s="769"/>
      <c r="H532" s="769"/>
      <c r="I532" s="769"/>
      <c r="J532" s="769"/>
      <c r="K532" s="769"/>
      <c r="L532" s="764" t="str">
        <f t="shared" si="84"/>
        <v>[WFB6E.</v>
      </c>
      <c r="M532" s="758" t="s">
        <v>14245</v>
      </c>
      <c r="N532" s="744" t="s">
        <v>14122</v>
      </c>
      <c r="O532" s="744" t="str">
        <f t="shared" si="82"/>
        <v>[WFB6E.F]</v>
      </c>
      <c r="Q532" s="744" t="str">
        <f t="shared" si="83"/>
        <v>[WFB6E.F]</v>
      </c>
    </row>
    <row r="533" spans="2:17">
      <c r="B533" s="752">
        <v>529</v>
      </c>
      <c r="C533" s="1456" t="str">
        <f t="shared" si="80"/>
        <v>FB6F</v>
      </c>
      <c r="D533" s="753">
        <v>0</v>
      </c>
      <c r="E533" s="772" t="s">
        <v>18886</v>
      </c>
      <c r="G533" s="769"/>
      <c r="H533" s="769"/>
      <c r="I533" s="769"/>
      <c r="J533" s="769"/>
      <c r="K533" s="769"/>
      <c r="L533" s="764" t="s">
        <v>14289</v>
      </c>
      <c r="M533" s="758" t="s">
        <v>14233</v>
      </c>
      <c r="N533" s="744" t="s">
        <v>14123</v>
      </c>
      <c r="O533" s="744" t="str">
        <f t="shared" si="82"/>
        <v>[WFB6F.0]</v>
      </c>
      <c r="Q533" s="744" t="str">
        <f t="shared" si="83"/>
        <v>[WFB6F.0]</v>
      </c>
    </row>
    <row r="534" spans="2:17">
      <c r="B534" s="752">
        <v>530</v>
      </c>
      <c r="C534" s="1457"/>
      <c r="D534" s="753">
        <v>1</v>
      </c>
      <c r="E534" s="772" t="s">
        <v>18887</v>
      </c>
      <c r="G534" s="769"/>
      <c r="H534" s="769"/>
      <c r="I534" s="769"/>
      <c r="J534" s="769"/>
      <c r="K534" s="769"/>
      <c r="L534" s="764" t="str">
        <f>L533</f>
        <v>[WFB6F.</v>
      </c>
      <c r="M534" s="758" t="s">
        <v>14247</v>
      </c>
      <c r="N534" s="744" t="s">
        <v>14124</v>
      </c>
      <c r="O534" s="744" t="str">
        <f t="shared" si="82"/>
        <v>[WFB6F.1]</v>
      </c>
      <c r="Q534" s="744" t="str">
        <f t="shared" si="83"/>
        <v>[WFB6F.1]</v>
      </c>
    </row>
    <row r="535" spans="2:17">
      <c r="B535" s="752">
        <v>531</v>
      </c>
      <c r="C535" s="1457"/>
      <c r="D535" s="753">
        <v>2</v>
      </c>
      <c r="E535" s="772" t="s">
        <v>18888</v>
      </c>
      <c r="G535" s="769"/>
      <c r="H535" s="769"/>
      <c r="I535" s="769"/>
      <c r="J535" s="769"/>
      <c r="K535" s="769"/>
      <c r="L535" s="764" t="str">
        <f t="shared" ref="L535:L548" si="85">L534</f>
        <v>[WFB6F.</v>
      </c>
      <c r="M535" s="758" t="s">
        <v>14249</v>
      </c>
      <c r="N535" s="744" t="s">
        <v>14125</v>
      </c>
      <c r="O535" s="744" t="str">
        <f t="shared" si="82"/>
        <v>[WFB6F.2]</v>
      </c>
      <c r="Q535" s="744" t="str">
        <f t="shared" si="83"/>
        <v>[WFB6F.2]</v>
      </c>
    </row>
    <row r="536" spans="2:17">
      <c r="B536" s="752">
        <v>532</v>
      </c>
      <c r="C536" s="1457"/>
      <c r="D536" s="753">
        <v>3</v>
      </c>
      <c r="E536" s="772" t="s">
        <v>18889</v>
      </c>
      <c r="G536" s="769"/>
      <c r="H536" s="769"/>
      <c r="I536" s="769"/>
      <c r="J536" s="769"/>
      <c r="K536" s="769"/>
      <c r="L536" s="764" t="str">
        <f t="shared" si="85"/>
        <v>[WFB6F.</v>
      </c>
      <c r="M536" s="758" t="s">
        <v>14250</v>
      </c>
      <c r="N536" s="744" t="s">
        <v>14126</v>
      </c>
      <c r="O536" s="744" t="str">
        <f t="shared" si="82"/>
        <v>[WFB6F.3]</v>
      </c>
      <c r="Q536" s="744" t="str">
        <f t="shared" si="83"/>
        <v>[WFB6F.3]</v>
      </c>
    </row>
    <row r="537" spans="2:17">
      <c r="B537" s="752">
        <v>533</v>
      </c>
      <c r="C537" s="1457"/>
      <c r="D537" s="753">
        <v>4</v>
      </c>
      <c r="E537" s="765" t="s">
        <v>18890</v>
      </c>
      <c r="G537" s="769"/>
      <c r="H537" s="769"/>
      <c r="I537" s="769"/>
      <c r="J537" s="769"/>
      <c r="K537" s="769"/>
      <c r="L537" s="764" t="str">
        <f t="shared" si="85"/>
        <v>[WFB6F.</v>
      </c>
      <c r="M537" s="758" t="s">
        <v>14251</v>
      </c>
      <c r="N537" s="744" t="s">
        <v>14035</v>
      </c>
      <c r="O537" s="744" t="str">
        <f t="shared" si="82"/>
        <v>[WFB6F.4]</v>
      </c>
      <c r="Q537" s="744" t="str">
        <f t="shared" si="83"/>
        <v>[WFB6F.4]</v>
      </c>
    </row>
    <row r="538" spans="2:17">
      <c r="B538" s="752">
        <v>534</v>
      </c>
      <c r="C538" s="1457"/>
      <c r="D538" s="753">
        <v>5</v>
      </c>
      <c r="E538" s="765" t="s">
        <v>18891</v>
      </c>
      <c r="G538" s="769"/>
      <c r="H538" s="769"/>
      <c r="I538" s="769"/>
      <c r="J538" s="769"/>
      <c r="K538" s="769"/>
      <c r="L538" s="764" t="str">
        <f t="shared" si="85"/>
        <v>[WFB6F.</v>
      </c>
      <c r="M538" s="758" t="s">
        <v>14252</v>
      </c>
      <c r="N538" s="744" t="s">
        <v>14035</v>
      </c>
      <c r="O538" s="744" t="str">
        <f t="shared" si="82"/>
        <v>[WFB6F.5]</v>
      </c>
      <c r="Q538" s="744" t="str">
        <f t="shared" si="83"/>
        <v>[WFB6F.5]</v>
      </c>
    </row>
    <row r="539" spans="2:17">
      <c r="B539" s="752">
        <v>535</v>
      </c>
      <c r="C539" s="1457"/>
      <c r="D539" s="753">
        <v>6</v>
      </c>
      <c r="E539" s="765" t="s">
        <v>18892</v>
      </c>
      <c r="G539" s="769"/>
      <c r="H539" s="769"/>
      <c r="I539" s="769"/>
      <c r="J539" s="769"/>
      <c r="K539" s="769"/>
      <c r="L539" s="764" t="str">
        <f t="shared" si="85"/>
        <v>[WFB6F.</v>
      </c>
      <c r="M539" s="758" t="s">
        <v>14253</v>
      </c>
      <c r="N539" s="744" t="s">
        <v>14035</v>
      </c>
      <c r="O539" s="744" t="str">
        <f t="shared" si="82"/>
        <v>[WFB6F.6]</v>
      </c>
      <c r="Q539" s="744" t="str">
        <f t="shared" si="83"/>
        <v>[WFB6F.6]</v>
      </c>
    </row>
    <row r="540" spans="2:17">
      <c r="B540" s="752">
        <v>536</v>
      </c>
      <c r="C540" s="1457"/>
      <c r="D540" s="753">
        <v>7</v>
      </c>
      <c r="E540" s="765" t="s">
        <v>18893</v>
      </c>
      <c r="G540" s="769"/>
      <c r="H540" s="769"/>
      <c r="I540" s="769"/>
      <c r="J540" s="769"/>
      <c r="K540" s="769"/>
      <c r="L540" s="764" t="str">
        <f t="shared" si="85"/>
        <v>[WFB6F.</v>
      </c>
      <c r="M540" s="758" t="s">
        <v>14254</v>
      </c>
      <c r="N540" s="744" t="s">
        <v>14035</v>
      </c>
      <c r="O540" s="744" t="str">
        <f t="shared" si="82"/>
        <v>[WFB6F.7]</v>
      </c>
      <c r="Q540" s="744" t="str">
        <f t="shared" si="83"/>
        <v>[WFB6F.7]</v>
      </c>
    </row>
    <row r="541" spans="2:17">
      <c r="B541" s="752">
        <v>537</v>
      </c>
      <c r="C541" s="1457"/>
      <c r="D541" s="753">
        <v>8</v>
      </c>
      <c r="E541" s="765" t="s">
        <v>18894</v>
      </c>
      <c r="G541" s="769"/>
      <c r="H541" s="769"/>
      <c r="I541" s="769"/>
      <c r="J541" s="769"/>
      <c r="K541" s="769"/>
      <c r="L541" s="764" t="str">
        <f t="shared" si="85"/>
        <v>[WFB6F.</v>
      </c>
      <c r="M541" s="758" t="s">
        <v>14255</v>
      </c>
      <c r="N541" s="744" t="s">
        <v>14035</v>
      </c>
      <c r="O541" s="744" t="str">
        <f t="shared" si="82"/>
        <v>[WFB6F.8]</v>
      </c>
      <c r="Q541" s="744" t="str">
        <f t="shared" si="83"/>
        <v>[WFB6F.8]</v>
      </c>
    </row>
    <row r="542" spans="2:17">
      <c r="B542" s="752">
        <v>538</v>
      </c>
      <c r="C542" s="1457"/>
      <c r="D542" s="753">
        <v>9</v>
      </c>
      <c r="E542" s="765" t="s">
        <v>18895</v>
      </c>
      <c r="G542" s="769"/>
      <c r="H542" s="769"/>
      <c r="I542" s="769"/>
      <c r="J542" s="769"/>
      <c r="K542" s="769"/>
      <c r="L542" s="764" t="str">
        <f t="shared" si="85"/>
        <v>[WFB6F.</v>
      </c>
      <c r="M542" s="758" t="s">
        <v>14256</v>
      </c>
      <c r="N542" s="744" t="s">
        <v>14035</v>
      </c>
      <c r="O542" s="744" t="str">
        <f t="shared" si="82"/>
        <v>[WFB6F.9]</v>
      </c>
      <c r="Q542" s="744" t="str">
        <f t="shared" si="83"/>
        <v>[WFB6F.9]</v>
      </c>
    </row>
    <row r="543" spans="2:17">
      <c r="B543" s="752">
        <v>539</v>
      </c>
      <c r="C543" s="1457"/>
      <c r="D543" s="753" t="s">
        <v>7042</v>
      </c>
      <c r="E543" s="765" t="s">
        <v>18896</v>
      </c>
      <c r="G543" s="769"/>
      <c r="H543" s="769"/>
      <c r="I543" s="769"/>
      <c r="J543" s="769"/>
      <c r="K543" s="769"/>
      <c r="L543" s="764" t="str">
        <f t="shared" si="85"/>
        <v>[WFB6F.</v>
      </c>
      <c r="M543" s="758" t="s">
        <v>14235</v>
      </c>
      <c r="N543" s="744" t="s">
        <v>14035</v>
      </c>
      <c r="O543" s="744" t="str">
        <f t="shared" si="82"/>
        <v>[WFB6F.A]</v>
      </c>
      <c r="Q543" s="744" t="str">
        <f t="shared" si="83"/>
        <v>[WFB6F.A]</v>
      </c>
    </row>
    <row r="544" spans="2:17">
      <c r="B544" s="752">
        <v>540</v>
      </c>
      <c r="C544" s="1457"/>
      <c r="D544" s="753" t="s">
        <v>7043</v>
      </c>
      <c r="E544" s="765" t="s">
        <v>18897</v>
      </c>
      <c r="G544" s="769"/>
      <c r="H544" s="769"/>
      <c r="I544" s="769"/>
      <c r="J544" s="769"/>
      <c r="K544" s="769"/>
      <c r="L544" s="764" t="str">
        <f t="shared" si="85"/>
        <v>[WFB6F.</v>
      </c>
      <c r="M544" s="758" t="s">
        <v>14237</v>
      </c>
      <c r="N544" s="744" t="s">
        <v>14035</v>
      </c>
      <c r="O544" s="744" t="str">
        <f t="shared" si="82"/>
        <v>[WFB6F.B]</v>
      </c>
      <c r="Q544" s="744" t="str">
        <f t="shared" si="83"/>
        <v>[WFB6F.B]</v>
      </c>
    </row>
    <row r="545" spans="2:17">
      <c r="B545" s="752">
        <v>541</v>
      </c>
      <c r="C545" s="1457"/>
      <c r="D545" s="753" t="s">
        <v>7044</v>
      </c>
      <c r="E545" s="765" t="s">
        <v>18898</v>
      </c>
      <c r="G545" s="769"/>
      <c r="H545" s="769"/>
      <c r="I545" s="769"/>
      <c r="J545" s="769"/>
      <c r="K545" s="769"/>
      <c r="L545" s="764" t="str">
        <f t="shared" si="85"/>
        <v>[WFB6F.</v>
      </c>
      <c r="M545" s="758" t="s">
        <v>14239</v>
      </c>
      <c r="N545" s="744" t="s">
        <v>14035</v>
      </c>
      <c r="O545" s="744" t="str">
        <f t="shared" si="82"/>
        <v>[WFB6F.C]</v>
      </c>
      <c r="Q545" s="744" t="str">
        <f t="shared" si="83"/>
        <v>[WFB6F.C]</v>
      </c>
    </row>
    <row r="546" spans="2:17">
      <c r="B546" s="752">
        <v>542</v>
      </c>
      <c r="C546" s="1457"/>
      <c r="D546" s="753" t="s">
        <v>7045</v>
      </c>
      <c r="E546" s="765" t="s">
        <v>18899</v>
      </c>
      <c r="G546" s="769"/>
      <c r="H546" s="769"/>
      <c r="I546" s="769"/>
      <c r="J546" s="769"/>
      <c r="K546" s="769"/>
      <c r="L546" s="764" t="str">
        <f t="shared" si="85"/>
        <v>[WFB6F.</v>
      </c>
      <c r="M546" s="758" t="s">
        <v>14241</v>
      </c>
      <c r="N546" s="744" t="s">
        <v>14035</v>
      </c>
      <c r="O546" s="744" t="str">
        <f t="shared" si="82"/>
        <v>[WFB6F.D]</v>
      </c>
      <c r="Q546" s="744" t="str">
        <f t="shared" si="83"/>
        <v>[WFB6F.D]</v>
      </c>
    </row>
    <row r="547" spans="2:17">
      <c r="B547" s="752">
        <v>543</v>
      </c>
      <c r="C547" s="1457"/>
      <c r="D547" s="753" t="s">
        <v>7046</v>
      </c>
      <c r="E547" s="765" t="s">
        <v>18900</v>
      </c>
      <c r="G547" s="769"/>
      <c r="H547" s="769"/>
      <c r="I547" s="769"/>
      <c r="J547" s="769"/>
      <c r="K547" s="769"/>
      <c r="L547" s="764" t="str">
        <f t="shared" si="85"/>
        <v>[WFB6F.</v>
      </c>
      <c r="M547" s="758" t="s">
        <v>14243</v>
      </c>
      <c r="N547" s="744" t="s">
        <v>14035</v>
      </c>
      <c r="O547" s="744" t="str">
        <f t="shared" si="82"/>
        <v>[WFB6F.E]</v>
      </c>
      <c r="Q547" s="744" t="str">
        <f t="shared" si="83"/>
        <v>[WFB6F.E]</v>
      </c>
    </row>
    <row r="548" spans="2:17">
      <c r="B548" s="752">
        <v>544</v>
      </c>
      <c r="C548" s="1458"/>
      <c r="D548" s="753" t="s">
        <v>7047</v>
      </c>
      <c r="E548" s="765" t="s">
        <v>18901</v>
      </c>
      <c r="G548" s="769"/>
      <c r="H548" s="769"/>
      <c r="I548" s="769"/>
      <c r="J548" s="769"/>
      <c r="K548" s="769"/>
      <c r="L548" s="764" t="str">
        <f t="shared" si="85"/>
        <v>[WFB6F.</v>
      </c>
      <c r="M548" s="758" t="s">
        <v>14245</v>
      </c>
      <c r="N548" s="744" t="s">
        <v>14035</v>
      </c>
      <c r="O548" s="744" t="str">
        <f t="shared" si="82"/>
        <v>[WFB6F.F]</v>
      </c>
      <c r="Q548" s="744" t="str">
        <f t="shared" si="83"/>
        <v>[WFB6F.F]</v>
      </c>
    </row>
    <row r="549" spans="2:17">
      <c r="B549" s="752">
        <v>545</v>
      </c>
      <c r="C549" s="1456" t="str">
        <f t="shared" si="80"/>
        <v>FB70</v>
      </c>
      <c r="D549" s="753">
        <v>0</v>
      </c>
      <c r="E549" s="765" t="s">
        <v>18902</v>
      </c>
      <c r="G549" s="769"/>
      <c r="H549" s="769"/>
      <c r="I549" s="769"/>
      <c r="J549" s="769"/>
      <c r="K549" s="769"/>
      <c r="L549" s="764" t="s">
        <v>14290</v>
      </c>
      <c r="M549" s="758" t="s">
        <v>14233</v>
      </c>
      <c r="N549" s="744" t="s">
        <v>14035</v>
      </c>
      <c r="O549" s="744" t="str">
        <f t="shared" si="82"/>
        <v>[WFB70.0]</v>
      </c>
      <c r="Q549" s="744" t="str">
        <f t="shared" si="83"/>
        <v>[WFB70.0]</v>
      </c>
    </row>
    <row r="550" spans="2:17">
      <c r="B550" s="752">
        <v>546</v>
      </c>
      <c r="C550" s="1457"/>
      <c r="D550" s="753">
        <v>1</v>
      </c>
      <c r="E550" s="765" t="s">
        <v>18903</v>
      </c>
      <c r="G550" s="769"/>
      <c r="H550" s="769"/>
      <c r="I550" s="769"/>
      <c r="J550" s="769"/>
      <c r="K550" s="769"/>
      <c r="L550" s="764" t="str">
        <f>L549</f>
        <v>[WFB70.</v>
      </c>
      <c r="M550" s="758" t="s">
        <v>14247</v>
      </c>
      <c r="N550" s="744" t="s">
        <v>14035</v>
      </c>
      <c r="O550" s="744" t="str">
        <f t="shared" si="82"/>
        <v>[WFB70.1]</v>
      </c>
      <c r="Q550" s="744" t="str">
        <f t="shared" si="83"/>
        <v>[WFB70.1]</v>
      </c>
    </row>
    <row r="551" spans="2:17">
      <c r="B551" s="752">
        <v>547</v>
      </c>
      <c r="C551" s="1457"/>
      <c r="D551" s="753">
        <v>2</v>
      </c>
      <c r="E551" s="765" t="s">
        <v>18904</v>
      </c>
      <c r="G551" s="769"/>
      <c r="H551" s="769"/>
      <c r="I551" s="769"/>
      <c r="J551" s="769"/>
      <c r="K551" s="769"/>
      <c r="L551" s="764" t="str">
        <f t="shared" ref="L551:L564" si="86">L550</f>
        <v>[WFB70.</v>
      </c>
      <c r="M551" s="758" t="s">
        <v>14249</v>
      </c>
      <c r="N551" s="744" t="s">
        <v>14035</v>
      </c>
      <c r="O551" s="744" t="str">
        <f t="shared" si="82"/>
        <v>[WFB70.2]</v>
      </c>
      <c r="Q551" s="744" t="str">
        <f t="shared" si="83"/>
        <v>[WFB70.2]</v>
      </c>
    </row>
    <row r="552" spans="2:17">
      <c r="B552" s="752">
        <v>548</v>
      </c>
      <c r="C552" s="1457"/>
      <c r="D552" s="753">
        <v>3</v>
      </c>
      <c r="E552" s="765" t="s">
        <v>18905</v>
      </c>
      <c r="G552" s="769"/>
      <c r="H552" s="769"/>
      <c r="I552" s="769"/>
      <c r="J552" s="769"/>
      <c r="K552" s="769"/>
      <c r="L552" s="764" t="str">
        <f t="shared" si="86"/>
        <v>[WFB70.</v>
      </c>
      <c r="M552" s="758" t="s">
        <v>14250</v>
      </c>
      <c r="N552" s="744" t="s">
        <v>14035</v>
      </c>
      <c r="O552" s="744" t="str">
        <f t="shared" si="82"/>
        <v>[WFB70.3]</v>
      </c>
      <c r="Q552" s="744" t="str">
        <f t="shared" si="83"/>
        <v>[WFB70.3]</v>
      </c>
    </row>
    <row r="553" spans="2:17">
      <c r="B553" s="752">
        <v>549</v>
      </c>
      <c r="C553" s="1457"/>
      <c r="D553" s="753">
        <v>4</v>
      </c>
      <c r="E553" s="765" t="s">
        <v>18906</v>
      </c>
      <c r="G553" s="769"/>
      <c r="H553" s="769"/>
      <c r="I553" s="769"/>
      <c r="J553" s="769"/>
      <c r="K553" s="769"/>
      <c r="L553" s="764" t="str">
        <f t="shared" si="86"/>
        <v>[WFB70.</v>
      </c>
      <c r="M553" s="758" t="s">
        <v>14251</v>
      </c>
      <c r="N553" s="744" t="s">
        <v>14035</v>
      </c>
      <c r="O553" s="744" t="str">
        <f t="shared" si="82"/>
        <v>[WFB70.4]</v>
      </c>
      <c r="Q553" s="744" t="str">
        <f t="shared" si="83"/>
        <v>[WFB70.4]</v>
      </c>
    </row>
    <row r="554" spans="2:17">
      <c r="B554" s="752">
        <v>550</v>
      </c>
      <c r="C554" s="1457"/>
      <c r="D554" s="753">
        <v>5</v>
      </c>
      <c r="E554" s="765" t="s">
        <v>18907</v>
      </c>
      <c r="G554" s="769"/>
      <c r="H554" s="769"/>
      <c r="I554" s="769"/>
      <c r="J554" s="769"/>
      <c r="K554" s="769"/>
      <c r="L554" s="764" t="str">
        <f t="shared" si="86"/>
        <v>[WFB70.</v>
      </c>
      <c r="M554" s="758" t="s">
        <v>14252</v>
      </c>
      <c r="N554" s="744" t="s">
        <v>14035</v>
      </c>
      <c r="O554" s="744" t="str">
        <f t="shared" si="82"/>
        <v>[WFB70.5]</v>
      </c>
      <c r="Q554" s="744" t="str">
        <f t="shared" si="83"/>
        <v>[WFB70.5]</v>
      </c>
    </row>
    <row r="555" spans="2:17">
      <c r="B555" s="752">
        <v>551</v>
      </c>
      <c r="C555" s="1457"/>
      <c r="D555" s="753">
        <v>6</v>
      </c>
      <c r="E555" s="765" t="s">
        <v>18908</v>
      </c>
      <c r="G555" s="769"/>
      <c r="H555" s="769"/>
      <c r="I555" s="769"/>
      <c r="J555" s="769"/>
      <c r="K555" s="769"/>
      <c r="L555" s="764" t="str">
        <f t="shared" si="86"/>
        <v>[WFB70.</v>
      </c>
      <c r="M555" s="758" t="s">
        <v>14253</v>
      </c>
      <c r="N555" s="744" t="s">
        <v>14035</v>
      </c>
      <c r="O555" s="744" t="str">
        <f t="shared" si="82"/>
        <v>[WFB70.6]</v>
      </c>
      <c r="Q555" s="744" t="str">
        <f t="shared" si="83"/>
        <v>[WFB70.6]</v>
      </c>
    </row>
    <row r="556" spans="2:17">
      <c r="B556" s="752">
        <v>552</v>
      </c>
      <c r="C556" s="1457"/>
      <c r="D556" s="753">
        <v>7</v>
      </c>
      <c r="E556" s="765" t="s">
        <v>18909</v>
      </c>
      <c r="G556" s="769"/>
      <c r="H556" s="769"/>
      <c r="I556" s="769"/>
      <c r="J556" s="769"/>
      <c r="K556" s="769"/>
      <c r="L556" s="764" t="str">
        <f t="shared" si="86"/>
        <v>[WFB70.</v>
      </c>
      <c r="M556" s="758" t="s">
        <v>14254</v>
      </c>
      <c r="N556" s="744" t="s">
        <v>14035</v>
      </c>
      <c r="O556" s="744" t="str">
        <f t="shared" si="82"/>
        <v>[WFB70.7]</v>
      </c>
      <c r="Q556" s="744" t="str">
        <f t="shared" si="83"/>
        <v>[WFB70.7]</v>
      </c>
    </row>
    <row r="557" spans="2:17">
      <c r="B557" s="752">
        <v>553</v>
      </c>
      <c r="C557" s="1457"/>
      <c r="D557" s="753">
        <v>8</v>
      </c>
      <c r="E557" s="765" t="s">
        <v>18910</v>
      </c>
      <c r="G557" s="769"/>
      <c r="H557" s="769"/>
      <c r="I557" s="769"/>
      <c r="J557" s="769"/>
      <c r="K557" s="769"/>
      <c r="L557" s="764" t="str">
        <f t="shared" si="86"/>
        <v>[WFB70.</v>
      </c>
      <c r="M557" s="758" t="s">
        <v>14255</v>
      </c>
      <c r="N557" s="744" t="s">
        <v>14035</v>
      </c>
      <c r="O557" s="744" t="str">
        <f t="shared" si="82"/>
        <v>[WFB70.8]</v>
      </c>
      <c r="Q557" s="744" t="str">
        <f t="shared" si="83"/>
        <v>[WFB70.8]</v>
      </c>
    </row>
    <row r="558" spans="2:17">
      <c r="B558" s="752">
        <v>554</v>
      </c>
      <c r="C558" s="1457"/>
      <c r="D558" s="753">
        <v>9</v>
      </c>
      <c r="E558" s="765" t="s">
        <v>18911</v>
      </c>
      <c r="G558" s="769"/>
      <c r="H558" s="769"/>
      <c r="I558" s="769"/>
      <c r="J558" s="769"/>
      <c r="K558" s="769"/>
      <c r="L558" s="764" t="str">
        <f t="shared" si="86"/>
        <v>[WFB70.</v>
      </c>
      <c r="M558" s="758" t="s">
        <v>14256</v>
      </c>
      <c r="N558" s="744" t="s">
        <v>14035</v>
      </c>
      <c r="O558" s="744" t="str">
        <f t="shared" si="82"/>
        <v>[WFB70.9]</v>
      </c>
      <c r="Q558" s="744" t="str">
        <f t="shared" si="83"/>
        <v>[WFB70.9]</v>
      </c>
    </row>
    <row r="559" spans="2:17">
      <c r="B559" s="752">
        <v>555</v>
      </c>
      <c r="C559" s="1457"/>
      <c r="D559" s="753" t="s">
        <v>7042</v>
      </c>
      <c r="E559" s="765" t="s">
        <v>18912</v>
      </c>
      <c r="G559" s="769"/>
      <c r="H559" s="769"/>
      <c r="I559" s="769"/>
      <c r="J559" s="769"/>
      <c r="K559" s="769"/>
      <c r="L559" s="764" t="str">
        <f t="shared" si="86"/>
        <v>[WFB70.</v>
      </c>
      <c r="M559" s="758" t="s">
        <v>14235</v>
      </c>
      <c r="N559" s="744" t="s">
        <v>14035</v>
      </c>
      <c r="O559" s="744" t="str">
        <f t="shared" si="82"/>
        <v>[WFB70.A]</v>
      </c>
      <c r="Q559" s="744" t="str">
        <f t="shared" si="83"/>
        <v>[WFB70.A]</v>
      </c>
    </row>
    <row r="560" spans="2:17">
      <c r="B560" s="752">
        <v>556</v>
      </c>
      <c r="C560" s="1457"/>
      <c r="D560" s="753" t="s">
        <v>7043</v>
      </c>
      <c r="E560" s="765" t="s">
        <v>18913</v>
      </c>
      <c r="G560" s="769"/>
      <c r="H560" s="769"/>
      <c r="I560" s="769"/>
      <c r="J560" s="769"/>
      <c r="K560" s="769"/>
      <c r="L560" s="764" t="str">
        <f t="shared" si="86"/>
        <v>[WFB70.</v>
      </c>
      <c r="M560" s="758" t="s">
        <v>14237</v>
      </c>
      <c r="N560" s="744" t="s">
        <v>14035</v>
      </c>
      <c r="O560" s="744" t="str">
        <f t="shared" si="82"/>
        <v>[WFB70.B]</v>
      </c>
      <c r="Q560" s="744" t="str">
        <f t="shared" si="83"/>
        <v>[WFB70.B]</v>
      </c>
    </row>
    <row r="561" spans="2:17">
      <c r="B561" s="752">
        <v>557</v>
      </c>
      <c r="C561" s="1457"/>
      <c r="D561" s="753" t="s">
        <v>7044</v>
      </c>
      <c r="E561" s="765" t="s">
        <v>18914</v>
      </c>
      <c r="G561" s="769"/>
      <c r="H561" s="769"/>
      <c r="I561" s="769"/>
      <c r="J561" s="769"/>
      <c r="K561" s="769"/>
      <c r="L561" s="764" t="str">
        <f t="shared" si="86"/>
        <v>[WFB70.</v>
      </c>
      <c r="M561" s="758" t="s">
        <v>14239</v>
      </c>
      <c r="N561" s="744" t="s">
        <v>14035</v>
      </c>
      <c r="O561" s="744" t="str">
        <f t="shared" si="82"/>
        <v>[WFB70.C]</v>
      </c>
      <c r="Q561" s="744" t="str">
        <f t="shared" si="83"/>
        <v>[WFB70.C]</v>
      </c>
    </row>
    <row r="562" spans="2:17">
      <c r="B562" s="752">
        <v>558</v>
      </c>
      <c r="C562" s="1457"/>
      <c r="D562" s="753" t="s">
        <v>7045</v>
      </c>
      <c r="E562" s="765" t="s">
        <v>18915</v>
      </c>
      <c r="G562" s="769"/>
      <c r="H562" s="769"/>
      <c r="I562" s="769"/>
      <c r="J562" s="769"/>
      <c r="K562" s="769"/>
      <c r="L562" s="764" t="str">
        <f t="shared" si="86"/>
        <v>[WFB70.</v>
      </c>
      <c r="M562" s="758" t="s">
        <v>14241</v>
      </c>
      <c r="N562" s="744" t="s">
        <v>14035</v>
      </c>
      <c r="O562" s="744" t="str">
        <f t="shared" si="82"/>
        <v>[WFB70.D]</v>
      </c>
      <c r="Q562" s="744" t="str">
        <f t="shared" si="83"/>
        <v>[WFB70.D]</v>
      </c>
    </row>
    <row r="563" spans="2:17">
      <c r="B563" s="752">
        <v>559</v>
      </c>
      <c r="C563" s="1457"/>
      <c r="D563" s="753" t="s">
        <v>7046</v>
      </c>
      <c r="E563" s="765" t="s">
        <v>18916</v>
      </c>
      <c r="G563" s="769"/>
      <c r="H563" s="769"/>
      <c r="I563" s="769"/>
      <c r="J563" s="769"/>
      <c r="K563" s="769"/>
      <c r="L563" s="764" t="str">
        <f t="shared" si="86"/>
        <v>[WFB70.</v>
      </c>
      <c r="M563" s="758" t="s">
        <v>14243</v>
      </c>
      <c r="N563" s="744" t="s">
        <v>14035</v>
      </c>
      <c r="O563" s="744" t="str">
        <f t="shared" si="82"/>
        <v>[WFB70.E]</v>
      </c>
      <c r="Q563" s="744" t="str">
        <f t="shared" si="83"/>
        <v>[WFB70.E]</v>
      </c>
    </row>
    <row r="564" spans="2:17">
      <c r="B564" s="752">
        <v>560</v>
      </c>
      <c r="C564" s="1458"/>
      <c r="D564" s="753" t="s">
        <v>7047</v>
      </c>
      <c r="E564" s="765" t="s">
        <v>18917</v>
      </c>
      <c r="G564" s="769"/>
      <c r="H564" s="769"/>
      <c r="I564" s="769"/>
      <c r="J564" s="769"/>
      <c r="K564" s="769"/>
      <c r="L564" s="764" t="str">
        <f t="shared" si="86"/>
        <v>[WFB70.</v>
      </c>
      <c r="M564" s="758" t="s">
        <v>14245</v>
      </c>
      <c r="N564" s="744" t="s">
        <v>14035</v>
      </c>
      <c r="O564" s="744" t="str">
        <f t="shared" si="82"/>
        <v>[WFB70.F]</v>
      </c>
      <c r="Q564" s="744" t="str">
        <f t="shared" si="83"/>
        <v>[WFB70.F]</v>
      </c>
    </row>
    <row r="565" spans="2:17">
      <c r="B565" s="752">
        <v>561</v>
      </c>
      <c r="C565" s="1456" t="str">
        <f t="shared" ref="C565:C613" si="87">DEC2HEX(HEX2DEC(C549)+1)</f>
        <v>FB71</v>
      </c>
      <c r="D565" s="753">
        <v>0</v>
      </c>
      <c r="E565" s="765" t="s">
        <v>18918</v>
      </c>
      <c r="G565" s="769"/>
      <c r="H565" s="769"/>
      <c r="I565" s="769"/>
      <c r="J565" s="769"/>
      <c r="K565" s="769"/>
      <c r="L565" s="764" t="s">
        <v>14291</v>
      </c>
      <c r="M565" s="758" t="s">
        <v>14233</v>
      </c>
      <c r="N565" s="744" t="s">
        <v>14035</v>
      </c>
      <c r="O565" s="744" t="str">
        <f t="shared" si="82"/>
        <v>[WFB71.0]</v>
      </c>
      <c r="Q565" s="744" t="str">
        <f t="shared" si="83"/>
        <v>[WFB71.0]</v>
      </c>
    </row>
    <row r="566" spans="2:17">
      <c r="B566" s="752">
        <v>562</v>
      </c>
      <c r="C566" s="1457"/>
      <c r="D566" s="753">
        <v>1</v>
      </c>
      <c r="E566" s="765" t="s">
        <v>18919</v>
      </c>
      <c r="G566" s="769"/>
      <c r="H566" s="769"/>
      <c r="I566" s="769"/>
      <c r="J566" s="769"/>
      <c r="K566" s="769"/>
      <c r="L566" s="764" t="str">
        <f>L565</f>
        <v>[WFB71.</v>
      </c>
      <c r="M566" s="758" t="s">
        <v>14247</v>
      </c>
      <c r="N566" s="744" t="s">
        <v>14035</v>
      </c>
      <c r="O566" s="744" t="str">
        <f t="shared" si="82"/>
        <v>[WFB71.1]</v>
      </c>
      <c r="Q566" s="744" t="str">
        <f t="shared" si="83"/>
        <v>[WFB71.1]</v>
      </c>
    </row>
    <row r="567" spans="2:17">
      <c r="B567" s="752">
        <v>563</v>
      </c>
      <c r="C567" s="1457"/>
      <c r="D567" s="753">
        <v>2</v>
      </c>
      <c r="E567" s="765" t="s">
        <v>18920</v>
      </c>
      <c r="G567" s="769"/>
      <c r="H567" s="769"/>
      <c r="I567" s="769"/>
      <c r="J567" s="769"/>
      <c r="K567" s="769"/>
      <c r="L567" s="764" t="str">
        <f t="shared" ref="L567:L580" si="88">L566</f>
        <v>[WFB71.</v>
      </c>
      <c r="M567" s="758" t="s">
        <v>14249</v>
      </c>
      <c r="N567" s="744" t="s">
        <v>14035</v>
      </c>
      <c r="O567" s="744" t="str">
        <f t="shared" si="82"/>
        <v>[WFB71.2]</v>
      </c>
      <c r="Q567" s="744" t="str">
        <f t="shared" si="83"/>
        <v>[WFB71.2]</v>
      </c>
    </row>
    <row r="568" spans="2:17">
      <c r="B568" s="752">
        <v>564</v>
      </c>
      <c r="C568" s="1457"/>
      <c r="D568" s="753">
        <v>3</v>
      </c>
      <c r="E568" s="765" t="s">
        <v>18921</v>
      </c>
      <c r="G568" s="769"/>
      <c r="H568" s="769"/>
      <c r="I568" s="769"/>
      <c r="J568" s="769"/>
      <c r="K568" s="769"/>
      <c r="L568" s="764" t="str">
        <f t="shared" si="88"/>
        <v>[WFB71.</v>
      </c>
      <c r="M568" s="758" t="s">
        <v>14250</v>
      </c>
      <c r="N568" s="744" t="s">
        <v>14035</v>
      </c>
      <c r="O568" s="744" t="str">
        <f t="shared" si="82"/>
        <v>[WFB71.3]</v>
      </c>
      <c r="Q568" s="744" t="str">
        <f t="shared" si="83"/>
        <v>[WFB71.3]</v>
      </c>
    </row>
    <row r="569" spans="2:17">
      <c r="B569" s="752">
        <v>565</v>
      </c>
      <c r="C569" s="1457"/>
      <c r="D569" s="753">
        <v>4</v>
      </c>
      <c r="E569" s="765" t="s">
        <v>18922</v>
      </c>
      <c r="G569" s="769"/>
      <c r="H569" s="769"/>
      <c r="I569" s="769"/>
      <c r="J569" s="769"/>
      <c r="K569" s="769"/>
      <c r="L569" s="764" t="str">
        <f t="shared" si="88"/>
        <v>[WFB71.</v>
      </c>
      <c r="M569" s="758" t="s">
        <v>14251</v>
      </c>
      <c r="N569" s="744" t="s">
        <v>14035</v>
      </c>
      <c r="O569" s="744" t="str">
        <f t="shared" si="82"/>
        <v>[WFB71.4]</v>
      </c>
      <c r="Q569" s="744" t="str">
        <f t="shared" si="83"/>
        <v>[WFB71.4]</v>
      </c>
    </row>
    <row r="570" spans="2:17">
      <c r="B570" s="752">
        <v>566</v>
      </c>
      <c r="C570" s="1457"/>
      <c r="D570" s="753">
        <v>5</v>
      </c>
      <c r="E570" s="765" t="s">
        <v>18923</v>
      </c>
      <c r="G570" s="769"/>
      <c r="H570" s="769"/>
      <c r="I570" s="769"/>
      <c r="J570" s="769"/>
      <c r="K570" s="769"/>
      <c r="L570" s="764" t="str">
        <f t="shared" si="88"/>
        <v>[WFB71.</v>
      </c>
      <c r="M570" s="758" t="s">
        <v>14252</v>
      </c>
      <c r="N570" s="744" t="s">
        <v>14035</v>
      </c>
      <c r="O570" s="744" t="str">
        <f t="shared" si="82"/>
        <v>[WFB71.5]</v>
      </c>
      <c r="Q570" s="744" t="str">
        <f t="shared" si="83"/>
        <v>[WFB71.5]</v>
      </c>
    </row>
    <row r="571" spans="2:17">
      <c r="B571" s="752">
        <v>567</v>
      </c>
      <c r="C571" s="1457"/>
      <c r="D571" s="753">
        <v>6</v>
      </c>
      <c r="E571" s="765" t="s">
        <v>18924</v>
      </c>
      <c r="G571" s="769"/>
      <c r="H571" s="769"/>
      <c r="I571" s="769"/>
      <c r="J571" s="769"/>
      <c r="K571" s="769"/>
      <c r="L571" s="764" t="str">
        <f t="shared" si="88"/>
        <v>[WFB71.</v>
      </c>
      <c r="M571" s="758" t="s">
        <v>14253</v>
      </c>
      <c r="N571" s="744" t="s">
        <v>14035</v>
      </c>
      <c r="O571" s="744" t="str">
        <f t="shared" si="82"/>
        <v>[WFB71.6]</v>
      </c>
      <c r="Q571" s="744" t="str">
        <f t="shared" si="83"/>
        <v>[WFB71.6]</v>
      </c>
    </row>
    <row r="572" spans="2:17">
      <c r="B572" s="752">
        <v>568</v>
      </c>
      <c r="C572" s="1457"/>
      <c r="D572" s="753">
        <v>7</v>
      </c>
      <c r="E572" s="765" t="s">
        <v>18925</v>
      </c>
      <c r="G572" s="769"/>
      <c r="H572" s="769"/>
      <c r="I572" s="769"/>
      <c r="J572" s="769"/>
      <c r="K572" s="769"/>
      <c r="L572" s="764" t="str">
        <f t="shared" si="88"/>
        <v>[WFB71.</v>
      </c>
      <c r="M572" s="758" t="s">
        <v>14254</v>
      </c>
      <c r="N572" s="744" t="s">
        <v>14035</v>
      </c>
      <c r="O572" s="744" t="str">
        <f t="shared" si="82"/>
        <v>[WFB71.7]</v>
      </c>
      <c r="Q572" s="744" t="str">
        <f t="shared" si="83"/>
        <v>[WFB71.7]</v>
      </c>
    </row>
    <row r="573" spans="2:17">
      <c r="B573" s="752">
        <v>569</v>
      </c>
      <c r="C573" s="1457"/>
      <c r="D573" s="753">
        <v>8</v>
      </c>
      <c r="E573" s="765" t="s">
        <v>18926</v>
      </c>
      <c r="G573" s="769"/>
      <c r="H573" s="769"/>
      <c r="I573" s="769"/>
      <c r="J573" s="769"/>
      <c r="K573" s="769"/>
      <c r="L573" s="764" t="str">
        <f t="shared" si="88"/>
        <v>[WFB71.</v>
      </c>
      <c r="M573" s="758" t="s">
        <v>14255</v>
      </c>
      <c r="N573" s="744" t="s">
        <v>14035</v>
      </c>
      <c r="O573" s="744" t="str">
        <f t="shared" si="82"/>
        <v>[WFB71.8]</v>
      </c>
      <c r="Q573" s="744" t="str">
        <f t="shared" si="83"/>
        <v>[WFB71.8]</v>
      </c>
    </row>
    <row r="574" spans="2:17">
      <c r="B574" s="752">
        <v>570</v>
      </c>
      <c r="C574" s="1457"/>
      <c r="D574" s="753">
        <v>9</v>
      </c>
      <c r="E574" s="765" t="s">
        <v>18927</v>
      </c>
      <c r="G574" s="769"/>
      <c r="H574" s="769"/>
      <c r="I574" s="769"/>
      <c r="J574" s="769"/>
      <c r="K574" s="769"/>
      <c r="L574" s="764" t="str">
        <f t="shared" si="88"/>
        <v>[WFB71.</v>
      </c>
      <c r="M574" s="758" t="s">
        <v>14256</v>
      </c>
      <c r="N574" s="744" t="s">
        <v>14035</v>
      </c>
      <c r="O574" s="744" t="str">
        <f t="shared" si="82"/>
        <v>[WFB71.9]</v>
      </c>
      <c r="Q574" s="744" t="str">
        <f t="shared" si="83"/>
        <v>[WFB71.9]</v>
      </c>
    </row>
    <row r="575" spans="2:17">
      <c r="B575" s="752">
        <v>571</v>
      </c>
      <c r="C575" s="1457"/>
      <c r="D575" s="753" t="s">
        <v>7042</v>
      </c>
      <c r="E575" s="765" t="s">
        <v>18928</v>
      </c>
      <c r="G575" s="769"/>
      <c r="H575" s="769"/>
      <c r="I575" s="769"/>
      <c r="J575" s="769"/>
      <c r="K575" s="769"/>
      <c r="L575" s="764" t="str">
        <f t="shared" si="88"/>
        <v>[WFB71.</v>
      </c>
      <c r="M575" s="758" t="s">
        <v>14235</v>
      </c>
      <c r="N575" s="744" t="s">
        <v>14035</v>
      </c>
      <c r="O575" s="744" t="str">
        <f t="shared" si="82"/>
        <v>[WFB71.A]</v>
      </c>
      <c r="Q575" s="744" t="str">
        <f t="shared" si="83"/>
        <v>[WFB71.A]</v>
      </c>
    </row>
    <row r="576" spans="2:17">
      <c r="B576" s="752">
        <v>572</v>
      </c>
      <c r="C576" s="1457"/>
      <c r="D576" s="753" t="s">
        <v>7043</v>
      </c>
      <c r="E576" s="765" t="s">
        <v>18929</v>
      </c>
      <c r="G576" s="769"/>
      <c r="H576" s="769"/>
      <c r="I576" s="769"/>
      <c r="J576" s="769"/>
      <c r="K576" s="769"/>
      <c r="L576" s="764" t="str">
        <f t="shared" si="88"/>
        <v>[WFB71.</v>
      </c>
      <c r="M576" s="758" t="s">
        <v>14237</v>
      </c>
      <c r="N576" s="744" t="s">
        <v>14035</v>
      </c>
      <c r="O576" s="744" t="str">
        <f t="shared" si="82"/>
        <v>[WFB71.B]</v>
      </c>
      <c r="Q576" s="744" t="str">
        <f t="shared" si="83"/>
        <v>[WFB71.B]</v>
      </c>
    </row>
    <row r="577" spans="2:17">
      <c r="B577" s="752">
        <v>573</v>
      </c>
      <c r="C577" s="1457"/>
      <c r="D577" s="753" t="s">
        <v>7044</v>
      </c>
      <c r="E577" s="765" t="s">
        <v>18930</v>
      </c>
      <c r="G577" s="769"/>
      <c r="H577" s="769"/>
      <c r="I577" s="769"/>
      <c r="J577" s="769"/>
      <c r="K577" s="769"/>
      <c r="L577" s="764" t="str">
        <f t="shared" si="88"/>
        <v>[WFB71.</v>
      </c>
      <c r="M577" s="758" t="s">
        <v>14239</v>
      </c>
      <c r="N577" s="744" t="s">
        <v>14035</v>
      </c>
      <c r="O577" s="744" t="str">
        <f t="shared" si="82"/>
        <v>[WFB71.C]</v>
      </c>
      <c r="Q577" s="744" t="str">
        <f t="shared" si="83"/>
        <v>[WFB71.C]</v>
      </c>
    </row>
    <row r="578" spans="2:17">
      <c r="B578" s="752">
        <v>574</v>
      </c>
      <c r="C578" s="1457"/>
      <c r="D578" s="753" t="s">
        <v>7045</v>
      </c>
      <c r="E578" s="765" t="s">
        <v>18931</v>
      </c>
      <c r="G578" s="769"/>
      <c r="H578" s="769"/>
      <c r="I578" s="769"/>
      <c r="J578" s="769"/>
      <c r="K578" s="769"/>
      <c r="L578" s="764" t="str">
        <f t="shared" si="88"/>
        <v>[WFB71.</v>
      </c>
      <c r="M578" s="758" t="s">
        <v>14241</v>
      </c>
      <c r="N578" s="744" t="s">
        <v>14035</v>
      </c>
      <c r="O578" s="744" t="str">
        <f t="shared" si="82"/>
        <v>[WFB71.D]</v>
      </c>
      <c r="Q578" s="744" t="str">
        <f t="shared" si="83"/>
        <v>[WFB71.D]</v>
      </c>
    </row>
    <row r="579" spans="2:17">
      <c r="B579" s="752">
        <v>575</v>
      </c>
      <c r="C579" s="1457"/>
      <c r="D579" s="753" t="s">
        <v>7046</v>
      </c>
      <c r="E579" s="765" t="s">
        <v>18932</v>
      </c>
      <c r="G579" s="769"/>
      <c r="H579" s="769"/>
      <c r="I579" s="769"/>
      <c r="J579" s="769"/>
      <c r="K579" s="769"/>
      <c r="L579" s="764" t="str">
        <f t="shared" si="88"/>
        <v>[WFB71.</v>
      </c>
      <c r="M579" s="758" t="s">
        <v>14243</v>
      </c>
      <c r="N579" s="744" t="s">
        <v>14035</v>
      </c>
      <c r="O579" s="744" t="str">
        <f t="shared" si="82"/>
        <v>[WFB71.E]</v>
      </c>
      <c r="Q579" s="744" t="str">
        <f t="shared" si="83"/>
        <v>[WFB71.E]</v>
      </c>
    </row>
    <row r="580" spans="2:17">
      <c r="B580" s="752">
        <v>576</v>
      </c>
      <c r="C580" s="1458"/>
      <c r="D580" s="753" t="s">
        <v>7047</v>
      </c>
      <c r="E580" s="765" t="s">
        <v>18933</v>
      </c>
      <c r="G580" s="769"/>
      <c r="H580" s="769"/>
      <c r="I580" s="769"/>
      <c r="J580" s="769"/>
      <c r="K580" s="769"/>
      <c r="L580" s="764" t="str">
        <f t="shared" si="88"/>
        <v>[WFB71.</v>
      </c>
      <c r="M580" s="758" t="s">
        <v>14245</v>
      </c>
      <c r="N580" s="744" t="s">
        <v>14035</v>
      </c>
      <c r="O580" s="744" t="str">
        <f t="shared" si="82"/>
        <v>[WFB71.F]</v>
      </c>
      <c r="Q580" s="744" t="str">
        <f t="shared" si="83"/>
        <v>[WFB71.F]</v>
      </c>
    </row>
    <row r="581" spans="2:17">
      <c r="B581" s="752">
        <v>577</v>
      </c>
      <c r="C581" s="1456" t="str">
        <f t="shared" si="87"/>
        <v>FB72</v>
      </c>
      <c r="D581" s="753">
        <v>0</v>
      </c>
      <c r="E581" s="765" t="s">
        <v>18934</v>
      </c>
      <c r="G581" s="769"/>
      <c r="H581" s="769"/>
      <c r="I581" s="769"/>
      <c r="J581" s="769"/>
      <c r="K581" s="769"/>
      <c r="L581" s="764" t="s">
        <v>14292</v>
      </c>
      <c r="M581" s="758" t="s">
        <v>14233</v>
      </c>
      <c r="N581" s="744" t="s">
        <v>14035</v>
      </c>
      <c r="O581" s="744" t="str">
        <f t="shared" si="82"/>
        <v>[WFB72.0]</v>
      </c>
      <c r="Q581" s="744" t="str">
        <f t="shared" si="83"/>
        <v>[WFB72.0]</v>
      </c>
    </row>
    <row r="582" spans="2:17">
      <c r="B582" s="752">
        <v>578</v>
      </c>
      <c r="C582" s="1457"/>
      <c r="D582" s="753">
        <v>1</v>
      </c>
      <c r="E582" s="765" t="s">
        <v>18935</v>
      </c>
      <c r="G582" s="769"/>
      <c r="H582" s="769"/>
      <c r="I582" s="769"/>
      <c r="J582" s="769"/>
      <c r="K582" s="769"/>
      <c r="L582" s="764" t="str">
        <f>L581</f>
        <v>[WFB72.</v>
      </c>
      <c r="M582" s="758" t="s">
        <v>14247</v>
      </c>
      <c r="N582" s="744" t="s">
        <v>14035</v>
      </c>
      <c r="O582" s="744" t="str">
        <f t="shared" ref="O582:O645" si="89">CONCATENATE(L582,M582)</f>
        <v>[WFB72.1]</v>
      </c>
      <c r="Q582" s="744" t="str">
        <f t="shared" ref="Q582:Q645" si="90">CONCATENATE(O582,S582,T582)</f>
        <v>[WFB72.1]</v>
      </c>
    </row>
    <row r="583" spans="2:17">
      <c r="B583" s="752">
        <v>579</v>
      </c>
      <c r="C583" s="1457"/>
      <c r="D583" s="753">
        <v>2</v>
      </c>
      <c r="E583" s="765" t="s">
        <v>18936</v>
      </c>
      <c r="G583" s="769"/>
      <c r="H583" s="769"/>
      <c r="I583" s="769"/>
      <c r="J583" s="769"/>
      <c r="K583" s="769"/>
      <c r="L583" s="764" t="str">
        <f t="shared" ref="L583:L596" si="91">L582</f>
        <v>[WFB72.</v>
      </c>
      <c r="M583" s="758" t="s">
        <v>14249</v>
      </c>
      <c r="N583" s="744" t="s">
        <v>14035</v>
      </c>
      <c r="O583" s="744" t="str">
        <f t="shared" si="89"/>
        <v>[WFB72.2]</v>
      </c>
      <c r="Q583" s="744" t="str">
        <f t="shared" si="90"/>
        <v>[WFB72.2]</v>
      </c>
    </row>
    <row r="584" spans="2:17">
      <c r="B584" s="752">
        <v>580</v>
      </c>
      <c r="C584" s="1457"/>
      <c r="D584" s="753">
        <v>3</v>
      </c>
      <c r="E584" s="765" t="s">
        <v>18937</v>
      </c>
      <c r="G584" s="769"/>
      <c r="H584" s="769"/>
      <c r="I584" s="769"/>
      <c r="J584" s="769"/>
      <c r="K584" s="769"/>
      <c r="L584" s="764" t="str">
        <f t="shared" si="91"/>
        <v>[WFB72.</v>
      </c>
      <c r="M584" s="758" t="s">
        <v>14250</v>
      </c>
      <c r="N584" s="744" t="s">
        <v>14035</v>
      </c>
      <c r="O584" s="744" t="str">
        <f t="shared" si="89"/>
        <v>[WFB72.3]</v>
      </c>
      <c r="Q584" s="744" t="str">
        <f t="shared" si="90"/>
        <v>[WFB72.3]</v>
      </c>
    </row>
    <row r="585" spans="2:17">
      <c r="B585" s="752">
        <v>581</v>
      </c>
      <c r="C585" s="1457"/>
      <c r="D585" s="753">
        <v>4</v>
      </c>
      <c r="E585" s="765" t="s">
        <v>18938</v>
      </c>
      <c r="G585" s="769"/>
      <c r="H585" s="769"/>
      <c r="I585" s="769"/>
      <c r="J585" s="769"/>
      <c r="K585" s="769"/>
      <c r="L585" s="764" t="str">
        <f t="shared" si="91"/>
        <v>[WFB72.</v>
      </c>
      <c r="M585" s="758" t="s">
        <v>14251</v>
      </c>
      <c r="N585" s="744" t="s">
        <v>14035</v>
      </c>
      <c r="O585" s="744" t="str">
        <f t="shared" si="89"/>
        <v>[WFB72.4]</v>
      </c>
      <c r="Q585" s="744" t="str">
        <f t="shared" si="90"/>
        <v>[WFB72.4]</v>
      </c>
    </row>
    <row r="586" spans="2:17">
      <c r="B586" s="752">
        <v>582</v>
      </c>
      <c r="C586" s="1457"/>
      <c r="D586" s="753">
        <v>5</v>
      </c>
      <c r="E586" s="765" t="s">
        <v>18939</v>
      </c>
      <c r="G586" s="769"/>
      <c r="H586" s="769"/>
      <c r="I586" s="769"/>
      <c r="J586" s="769"/>
      <c r="K586" s="769"/>
      <c r="L586" s="764" t="str">
        <f t="shared" si="91"/>
        <v>[WFB72.</v>
      </c>
      <c r="M586" s="758" t="s">
        <v>14252</v>
      </c>
      <c r="N586" s="744" t="s">
        <v>14035</v>
      </c>
      <c r="O586" s="744" t="str">
        <f t="shared" si="89"/>
        <v>[WFB72.5]</v>
      </c>
      <c r="Q586" s="744" t="str">
        <f t="shared" si="90"/>
        <v>[WFB72.5]</v>
      </c>
    </row>
    <row r="587" spans="2:17">
      <c r="B587" s="752">
        <v>583</v>
      </c>
      <c r="C587" s="1457"/>
      <c r="D587" s="753">
        <v>6</v>
      </c>
      <c r="E587" s="765" t="s">
        <v>18940</v>
      </c>
      <c r="G587" s="769"/>
      <c r="H587" s="769"/>
      <c r="I587" s="769"/>
      <c r="J587" s="769"/>
      <c r="K587" s="769"/>
      <c r="L587" s="764" t="str">
        <f t="shared" si="91"/>
        <v>[WFB72.</v>
      </c>
      <c r="M587" s="758" t="s">
        <v>14253</v>
      </c>
      <c r="N587" s="744" t="s">
        <v>14035</v>
      </c>
      <c r="O587" s="744" t="str">
        <f t="shared" si="89"/>
        <v>[WFB72.6]</v>
      </c>
      <c r="Q587" s="744" t="str">
        <f t="shared" si="90"/>
        <v>[WFB72.6]</v>
      </c>
    </row>
    <row r="588" spans="2:17">
      <c r="B588" s="752">
        <v>584</v>
      </c>
      <c r="C588" s="1457"/>
      <c r="D588" s="753">
        <v>7</v>
      </c>
      <c r="E588" s="765" t="s">
        <v>18941</v>
      </c>
      <c r="G588" s="769"/>
      <c r="H588" s="769"/>
      <c r="I588" s="769"/>
      <c r="J588" s="769"/>
      <c r="K588" s="769"/>
      <c r="L588" s="764" t="str">
        <f t="shared" si="91"/>
        <v>[WFB72.</v>
      </c>
      <c r="M588" s="758" t="s">
        <v>14254</v>
      </c>
      <c r="N588" s="744" t="s">
        <v>14035</v>
      </c>
      <c r="O588" s="744" t="str">
        <f t="shared" si="89"/>
        <v>[WFB72.7]</v>
      </c>
      <c r="Q588" s="744" t="str">
        <f t="shared" si="90"/>
        <v>[WFB72.7]</v>
      </c>
    </row>
    <row r="589" spans="2:17">
      <c r="B589" s="752">
        <v>585</v>
      </c>
      <c r="C589" s="1457"/>
      <c r="D589" s="753">
        <v>8</v>
      </c>
      <c r="E589" s="765" t="s">
        <v>18942</v>
      </c>
      <c r="G589" s="769"/>
      <c r="H589" s="769"/>
      <c r="I589" s="769"/>
      <c r="J589" s="769"/>
      <c r="K589" s="769"/>
      <c r="L589" s="764" t="str">
        <f t="shared" si="91"/>
        <v>[WFB72.</v>
      </c>
      <c r="M589" s="758" t="s">
        <v>14255</v>
      </c>
      <c r="N589" s="744" t="s">
        <v>14035</v>
      </c>
      <c r="O589" s="744" t="str">
        <f t="shared" si="89"/>
        <v>[WFB72.8]</v>
      </c>
      <c r="Q589" s="744" t="str">
        <f t="shared" si="90"/>
        <v>[WFB72.8]</v>
      </c>
    </row>
    <row r="590" spans="2:17">
      <c r="B590" s="752">
        <v>586</v>
      </c>
      <c r="C590" s="1457"/>
      <c r="D590" s="753">
        <v>9</v>
      </c>
      <c r="E590" s="765" t="s">
        <v>18943</v>
      </c>
      <c r="G590" s="769"/>
      <c r="H590" s="769"/>
      <c r="I590" s="769"/>
      <c r="J590" s="769"/>
      <c r="K590" s="769"/>
      <c r="L590" s="764" t="str">
        <f t="shared" si="91"/>
        <v>[WFB72.</v>
      </c>
      <c r="M590" s="758" t="s">
        <v>14256</v>
      </c>
      <c r="N590" s="744" t="s">
        <v>14035</v>
      </c>
      <c r="O590" s="744" t="str">
        <f t="shared" si="89"/>
        <v>[WFB72.9]</v>
      </c>
      <c r="Q590" s="744" t="str">
        <f t="shared" si="90"/>
        <v>[WFB72.9]</v>
      </c>
    </row>
    <row r="591" spans="2:17">
      <c r="B591" s="752">
        <v>587</v>
      </c>
      <c r="C591" s="1457"/>
      <c r="D591" s="753" t="s">
        <v>7042</v>
      </c>
      <c r="E591" s="765" t="s">
        <v>18944</v>
      </c>
      <c r="G591" s="769"/>
      <c r="H591" s="769"/>
      <c r="I591" s="769"/>
      <c r="J591" s="769"/>
      <c r="K591" s="769"/>
      <c r="L591" s="764" t="str">
        <f t="shared" si="91"/>
        <v>[WFB72.</v>
      </c>
      <c r="M591" s="758" t="s">
        <v>14235</v>
      </c>
      <c r="N591" s="744" t="s">
        <v>14035</v>
      </c>
      <c r="O591" s="744" t="str">
        <f t="shared" si="89"/>
        <v>[WFB72.A]</v>
      </c>
      <c r="Q591" s="744" t="str">
        <f t="shared" si="90"/>
        <v>[WFB72.A]</v>
      </c>
    </row>
    <row r="592" spans="2:17">
      <c r="B592" s="752">
        <v>588</v>
      </c>
      <c r="C592" s="1457"/>
      <c r="D592" s="753" t="s">
        <v>7043</v>
      </c>
      <c r="E592" s="765" t="s">
        <v>18945</v>
      </c>
      <c r="G592" s="769"/>
      <c r="H592" s="769"/>
      <c r="I592" s="769"/>
      <c r="J592" s="769"/>
      <c r="K592" s="769"/>
      <c r="L592" s="764" t="str">
        <f t="shared" si="91"/>
        <v>[WFB72.</v>
      </c>
      <c r="M592" s="758" t="s">
        <v>14237</v>
      </c>
      <c r="N592" s="744" t="s">
        <v>14035</v>
      </c>
      <c r="O592" s="744" t="str">
        <f t="shared" si="89"/>
        <v>[WFB72.B]</v>
      </c>
      <c r="Q592" s="744" t="str">
        <f t="shared" si="90"/>
        <v>[WFB72.B]</v>
      </c>
    </row>
    <row r="593" spans="2:17">
      <c r="B593" s="752">
        <v>589</v>
      </c>
      <c r="C593" s="1457"/>
      <c r="D593" s="753" t="s">
        <v>7044</v>
      </c>
      <c r="E593" s="765" t="s">
        <v>18946</v>
      </c>
      <c r="G593" s="769"/>
      <c r="H593" s="769"/>
      <c r="I593" s="769"/>
      <c r="J593" s="769"/>
      <c r="K593" s="769"/>
      <c r="L593" s="764" t="str">
        <f t="shared" si="91"/>
        <v>[WFB72.</v>
      </c>
      <c r="M593" s="758" t="s">
        <v>14239</v>
      </c>
      <c r="N593" s="744" t="s">
        <v>14035</v>
      </c>
      <c r="O593" s="744" t="str">
        <f t="shared" si="89"/>
        <v>[WFB72.C]</v>
      </c>
      <c r="Q593" s="744" t="str">
        <f t="shared" si="90"/>
        <v>[WFB72.C]</v>
      </c>
    </row>
    <row r="594" spans="2:17">
      <c r="B594" s="752">
        <v>590</v>
      </c>
      <c r="C594" s="1457"/>
      <c r="D594" s="753" t="s">
        <v>7045</v>
      </c>
      <c r="E594" s="765" t="s">
        <v>18947</v>
      </c>
      <c r="G594" s="769"/>
      <c r="H594" s="769"/>
      <c r="I594" s="769"/>
      <c r="J594" s="769"/>
      <c r="K594" s="769"/>
      <c r="L594" s="764" t="str">
        <f t="shared" si="91"/>
        <v>[WFB72.</v>
      </c>
      <c r="M594" s="758" t="s">
        <v>14241</v>
      </c>
      <c r="N594" s="744" t="s">
        <v>14035</v>
      </c>
      <c r="O594" s="744" t="str">
        <f t="shared" si="89"/>
        <v>[WFB72.D]</v>
      </c>
      <c r="Q594" s="744" t="str">
        <f t="shared" si="90"/>
        <v>[WFB72.D]</v>
      </c>
    </row>
    <row r="595" spans="2:17">
      <c r="B595" s="752">
        <v>591</v>
      </c>
      <c r="C595" s="1457"/>
      <c r="D595" s="753" t="s">
        <v>7046</v>
      </c>
      <c r="E595" s="765" t="s">
        <v>18948</v>
      </c>
      <c r="G595" s="769"/>
      <c r="H595" s="769"/>
      <c r="I595" s="769"/>
      <c r="J595" s="769"/>
      <c r="K595" s="769"/>
      <c r="L595" s="764" t="str">
        <f t="shared" si="91"/>
        <v>[WFB72.</v>
      </c>
      <c r="M595" s="758" t="s">
        <v>14243</v>
      </c>
      <c r="N595" s="744" t="s">
        <v>14035</v>
      </c>
      <c r="O595" s="744" t="str">
        <f t="shared" si="89"/>
        <v>[WFB72.E]</v>
      </c>
      <c r="Q595" s="744" t="str">
        <f t="shared" si="90"/>
        <v>[WFB72.E]</v>
      </c>
    </row>
    <row r="596" spans="2:17">
      <c r="B596" s="752">
        <v>592</v>
      </c>
      <c r="C596" s="1458"/>
      <c r="D596" s="753" t="s">
        <v>7047</v>
      </c>
      <c r="E596" s="765" t="s">
        <v>18949</v>
      </c>
      <c r="G596" s="769"/>
      <c r="H596" s="769"/>
      <c r="I596" s="769"/>
      <c r="J596" s="769"/>
      <c r="K596" s="769"/>
      <c r="L596" s="764" t="str">
        <f t="shared" si="91"/>
        <v>[WFB72.</v>
      </c>
      <c r="M596" s="758" t="s">
        <v>14245</v>
      </c>
      <c r="N596" s="744" t="s">
        <v>14035</v>
      </c>
      <c r="O596" s="744" t="str">
        <f t="shared" si="89"/>
        <v>[WFB72.F]</v>
      </c>
      <c r="Q596" s="744" t="str">
        <f t="shared" si="90"/>
        <v>[WFB72.F]</v>
      </c>
    </row>
    <row r="597" spans="2:17">
      <c r="B597" s="752">
        <v>593</v>
      </c>
      <c r="C597" s="1456" t="str">
        <f t="shared" si="87"/>
        <v>FB73</v>
      </c>
      <c r="D597" s="753">
        <v>0</v>
      </c>
      <c r="E597" s="765" t="s">
        <v>18950</v>
      </c>
      <c r="G597" s="769"/>
      <c r="H597" s="769"/>
      <c r="I597" s="769"/>
      <c r="J597" s="769"/>
      <c r="K597" s="769"/>
      <c r="L597" s="764" t="s">
        <v>14293</v>
      </c>
      <c r="M597" s="758" t="s">
        <v>14233</v>
      </c>
      <c r="N597" s="744" t="s">
        <v>14035</v>
      </c>
      <c r="O597" s="744" t="str">
        <f t="shared" si="89"/>
        <v>[WFB73.0]</v>
      </c>
      <c r="Q597" s="744" t="str">
        <f t="shared" si="90"/>
        <v>[WFB73.0]</v>
      </c>
    </row>
    <row r="598" spans="2:17">
      <c r="B598" s="752">
        <v>594</v>
      </c>
      <c r="C598" s="1457"/>
      <c r="D598" s="753">
        <v>1</v>
      </c>
      <c r="E598" s="765" t="s">
        <v>18951</v>
      </c>
      <c r="G598" s="769"/>
      <c r="H598" s="769"/>
      <c r="I598" s="769"/>
      <c r="J598" s="769"/>
      <c r="K598" s="769"/>
      <c r="L598" s="764" t="str">
        <f>L597</f>
        <v>[WFB73.</v>
      </c>
      <c r="M598" s="758" t="s">
        <v>14247</v>
      </c>
      <c r="N598" s="744" t="s">
        <v>14035</v>
      </c>
      <c r="O598" s="744" t="str">
        <f t="shared" si="89"/>
        <v>[WFB73.1]</v>
      </c>
      <c r="Q598" s="744" t="str">
        <f t="shared" si="90"/>
        <v>[WFB73.1]</v>
      </c>
    </row>
    <row r="599" spans="2:17">
      <c r="B599" s="752">
        <v>595</v>
      </c>
      <c r="C599" s="1457"/>
      <c r="D599" s="753">
        <v>2</v>
      </c>
      <c r="E599" s="765" t="s">
        <v>18952</v>
      </c>
      <c r="G599" s="769"/>
      <c r="H599" s="769"/>
      <c r="I599" s="769"/>
      <c r="J599" s="769"/>
      <c r="K599" s="769"/>
      <c r="L599" s="764" t="str">
        <f t="shared" ref="L599:L612" si="92">L598</f>
        <v>[WFB73.</v>
      </c>
      <c r="M599" s="758" t="s">
        <v>14249</v>
      </c>
      <c r="N599" s="744" t="s">
        <v>14035</v>
      </c>
      <c r="O599" s="744" t="str">
        <f t="shared" si="89"/>
        <v>[WFB73.2]</v>
      </c>
      <c r="Q599" s="744" t="str">
        <f t="shared" si="90"/>
        <v>[WFB73.2]</v>
      </c>
    </row>
    <row r="600" spans="2:17">
      <c r="B600" s="752">
        <v>596</v>
      </c>
      <c r="C600" s="1457"/>
      <c r="D600" s="753">
        <v>3</v>
      </c>
      <c r="E600" s="765" t="s">
        <v>18953</v>
      </c>
      <c r="G600" s="769"/>
      <c r="H600" s="769"/>
      <c r="I600" s="769"/>
      <c r="J600" s="769"/>
      <c r="K600" s="769"/>
      <c r="L600" s="764" t="str">
        <f t="shared" si="92"/>
        <v>[WFB73.</v>
      </c>
      <c r="M600" s="758" t="s">
        <v>14250</v>
      </c>
      <c r="N600" s="744" t="s">
        <v>14035</v>
      </c>
      <c r="O600" s="744" t="str">
        <f t="shared" si="89"/>
        <v>[WFB73.3]</v>
      </c>
      <c r="Q600" s="744" t="str">
        <f t="shared" si="90"/>
        <v>[WFB73.3]</v>
      </c>
    </row>
    <row r="601" spans="2:17">
      <c r="B601" s="752">
        <v>597</v>
      </c>
      <c r="C601" s="1457"/>
      <c r="D601" s="753">
        <v>4</v>
      </c>
      <c r="E601" s="765" t="s">
        <v>18954</v>
      </c>
      <c r="G601" s="769"/>
      <c r="H601" s="769"/>
      <c r="I601" s="769"/>
      <c r="J601" s="769"/>
      <c r="K601" s="769"/>
      <c r="L601" s="764" t="str">
        <f t="shared" si="92"/>
        <v>[WFB73.</v>
      </c>
      <c r="M601" s="758" t="s">
        <v>14251</v>
      </c>
      <c r="N601" s="744" t="s">
        <v>14035</v>
      </c>
      <c r="O601" s="744" t="str">
        <f t="shared" si="89"/>
        <v>[WFB73.4]</v>
      </c>
      <c r="Q601" s="744" t="str">
        <f t="shared" si="90"/>
        <v>[WFB73.4]</v>
      </c>
    </row>
    <row r="602" spans="2:17">
      <c r="B602" s="752">
        <v>598</v>
      </c>
      <c r="C602" s="1457"/>
      <c r="D602" s="753">
        <v>5</v>
      </c>
      <c r="E602" s="765" t="s">
        <v>18955</v>
      </c>
      <c r="G602" s="769"/>
      <c r="H602" s="769"/>
      <c r="I602" s="769"/>
      <c r="J602" s="769"/>
      <c r="K602" s="769"/>
      <c r="L602" s="764" t="str">
        <f t="shared" si="92"/>
        <v>[WFB73.</v>
      </c>
      <c r="M602" s="758" t="s">
        <v>14252</v>
      </c>
      <c r="N602" s="744" t="s">
        <v>14035</v>
      </c>
      <c r="O602" s="744" t="str">
        <f t="shared" si="89"/>
        <v>[WFB73.5]</v>
      </c>
      <c r="Q602" s="744" t="str">
        <f t="shared" si="90"/>
        <v>[WFB73.5]</v>
      </c>
    </row>
    <row r="603" spans="2:17">
      <c r="B603" s="752">
        <v>599</v>
      </c>
      <c r="C603" s="1457"/>
      <c r="D603" s="753">
        <v>6</v>
      </c>
      <c r="E603" s="765" t="s">
        <v>18956</v>
      </c>
      <c r="G603" s="769"/>
      <c r="H603" s="769"/>
      <c r="I603" s="769"/>
      <c r="J603" s="769"/>
      <c r="K603" s="769"/>
      <c r="L603" s="764" t="str">
        <f t="shared" si="92"/>
        <v>[WFB73.</v>
      </c>
      <c r="M603" s="758" t="s">
        <v>14253</v>
      </c>
      <c r="N603" s="744" t="s">
        <v>14035</v>
      </c>
      <c r="O603" s="744" t="str">
        <f t="shared" si="89"/>
        <v>[WFB73.6]</v>
      </c>
      <c r="Q603" s="744" t="str">
        <f t="shared" si="90"/>
        <v>[WFB73.6]</v>
      </c>
    </row>
    <row r="604" spans="2:17">
      <c r="B604" s="752">
        <v>600</v>
      </c>
      <c r="C604" s="1457"/>
      <c r="D604" s="753">
        <v>7</v>
      </c>
      <c r="E604" s="765" t="s">
        <v>18957</v>
      </c>
      <c r="G604" s="769"/>
      <c r="H604" s="769"/>
      <c r="I604" s="769"/>
      <c r="J604" s="769"/>
      <c r="K604" s="769"/>
      <c r="L604" s="764" t="str">
        <f t="shared" si="92"/>
        <v>[WFB73.</v>
      </c>
      <c r="M604" s="758" t="s">
        <v>14254</v>
      </c>
      <c r="N604" s="744" t="s">
        <v>14035</v>
      </c>
      <c r="O604" s="744" t="str">
        <f t="shared" si="89"/>
        <v>[WFB73.7]</v>
      </c>
      <c r="Q604" s="744" t="str">
        <f t="shared" si="90"/>
        <v>[WFB73.7]</v>
      </c>
    </row>
    <row r="605" spans="2:17">
      <c r="B605" s="752">
        <v>601</v>
      </c>
      <c r="C605" s="1457"/>
      <c r="D605" s="753">
        <v>8</v>
      </c>
      <c r="E605" s="765" t="s">
        <v>18958</v>
      </c>
      <c r="G605" s="769"/>
      <c r="H605" s="769"/>
      <c r="I605" s="769"/>
      <c r="J605" s="769"/>
      <c r="K605" s="769"/>
      <c r="L605" s="764" t="str">
        <f t="shared" si="92"/>
        <v>[WFB73.</v>
      </c>
      <c r="M605" s="758" t="s">
        <v>14255</v>
      </c>
      <c r="N605" s="744" t="s">
        <v>14035</v>
      </c>
      <c r="O605" s="744" t="str">
        <f t="shared" si="89"/>
        <v>[WFB73.8]</v>
      </c>
      <c r="Q605" s="744" t="str">
        <f t="shared" si="90"/>
        <v>[WFB73.8]</v>
      </c>
    </row>
    <row r="606" spans="2:17">
      <c r="B606" s="752">
        <v>602</v>
      </c>
      <c r="C606" s="1457"/>
      <c r="D606" s="753">
        <v>9</v>
      </c>
      <c r="E606" s="765" t="s">
        <v>18959</v>
      </c>
      <c r="G606" s="769"/>
      <c r="H606" s="769"/>
      <c r="I606" s="769"/>
      <c r="J606" s="769"/>
      <c r="K606" s="769"/>
      <c r="L606" s="764" t="str">
        <f t="shared" si="92"/>
        <v>[WFB73.</v>
      </c>
      <c r="M606" s="758" t="s">
        <v>14256</v>
      </c>
      <c r="N606" s="744" t="s">
        <v>14035</v>
      </c>
      <c r="O606" s="744" t="str">
        <f t="shared" si="89"/>
        <v>[WFB73.9]</v>
      </c>
      <c r="Q606" s="744" t="str">
        <f t="shared" si="90"/>
        <v>[WFB73.9]</v>
      </c>
    </row>
    <row r="607" spans="2:17">
      <c r="B607" s="752">
        <v>603</v>
      </c>
      <c r="C607" s="1457"/>
      <c r="D607" s="753" t="s">
        <v>7042</v>
      </c>
      <c r="E607" s="765" t="s">
        <v>18960</v>
      </c>
      <c r="G607" s="769"/>
      <c r="H607" s="769"/>
      <c r="I607" s="769"/>
      <c r="J607" s="769"/>
      <c r="K607" s="769"/>
      <c r="L607" s="764" t="str">
        <f t="shared" si="92"/>
        <v>[WFB73.</v>
      </c>
      <c r="M607" s="758" t="s">
        <v>14235</v>
      </c>
      <c r="N607" s="744" t="s">
        <v>14035</v>
      </c>
      <c r="O607" s="744" t="str">
        <f t="shared" si="89"/>
        <v>[WFB73.A]</v>
      </c>
      <c r="Q607" s="744" t="str">
        <f t="shared" si="90"/>
        <v>[WFB73.A]</v>
      </c>
    </row>
    <row r="608" spans="2:17">
      <c r="B608" s="752">
        <v>604</v>
      </c>
      <c r="C608" s="1457"/>
      <c r="D608" s="753" t="s">
        <v>7043</v>
      </c>
      <c r="E608" s="765" t="s">
        <v>18961</v>
      </c>
      <c r="G608" s="769"/>
      <c r="H608" s="769"/>
      <c r="I608" s="769"/>
      <c r="J608" s="769"/>
      <c r="K608" s="769"/>
      <c r="L608" s="764" t="str">
        <f t="shared" si="92"/>
        <v>[WFB73.</v>
      </c>
      <c r="M608" s="758" t="s">
        <v>14237</v>
      </c>
      <c r="N608" s="744" t="s">
        <v>14035</v>
      </c>
      <c r="O608" s="744" t="str">
        <f t="shared" si="89"/>
        <v>[WFB73.B]</v>
      </c>
      <c r="Q608" s="744" t="str">
        <f t="shared" si="90"/>
        <v>[WFB73.B]</v>
      </c>
    </row>
    <row r="609" spans="2:17">
      <c r="B609" s="752">
        <v>605</v>
      </c>
      <c r="C609" s="1457"/>
      <c r="D609" s="753" t="s">
        <v>7044</v>
      </c>
      <c r="E609" s="765" t="s">
        <v>18962</v>
      </c>
      <c r="G609" s="769"/>
      <c r="H609" s="769"/>
      <c r="I609" s="769"/>
      <c r="J609" s="769"/>
      <c r="K609" s="769"/>
      <c r="L609" s="764" t="str">
        <f t="shared" si="92"/>
        <v>[WFB73.</v>
      </c>
      <c r="M609" s="758" t="s">
        <v>14239</v>
      </c>
      <c r="N609" s="744" t="s">
        <v>14035</v>
      </c>
      <c r="O609" s="744" t="str">
        <f t="shared" si="89"/>
        <v>[WFB73.C]</v>
      </c>
      <c r="Q609" s="744" t="str">
        <f t="shared" si="90"/>
        <v>[WFB73.C]</v>
      </c>
    </row>
    <row r="610" spans="2:17">
      <c r="B610" s="752">
        <v>606</v>
      </c>
      <c r="C610" s="1457"/>
      <c r="D610" s="753" t="s">
        <v>7045</v>
      </c>
      <c r="E610" s="765" t="s">
        <v>18963</v>
      </c>
      <c r="G610" s="769"/>
      <c r="H610" s="769"/>
      <c r="I610" s="769"/>
      <c r="J610" s="769"/>
      <c r="K610" s="769"/>
      <c r="L610" s="764" t="str">
        <f t="shared" si="92"/>
        <v>[WFB73.</v>
      </c>
      <c r="M610" s="758" t="s">
        <v>14241</v>
      </c>
      <c r="N610" s="744" t="s">
        <v>14035</v>
      </c>
      <c r="O610" s="744" t="str">
        <f t="shared" si="89"/>
        <v>[WFB73.D]</v>
      </c>
      <c r="Q610" s="744" t="str">
        <f t="shared" si="90"/>
        <v>[WFB73.D]</v>
      </c>
    </row>
    <row r="611" spans="2:17">
      <c r="B611" s="752">
        <v>607</v>
      </c>
      <c r="C611" s="1457"/>
      <c r="D611" s="753" t="s">
        <v>7046</v>
      </c>
      <c r="E611" s="765" t="s">
        <v>18964</v>
      </c>
      <c r="G611" s="769"/>
      <c r="H611" s="769"/>
      <c r="I611" s="769"/>
      <c r="J611" s="769"/>
      <c r="K611" s="769"/>
      <c r="L611" s="764" t="str">
        <f t="shared" si="92"/>
        <v>[WFB73.</v>
      </c>
      <c r="M611" s="758" t="s">
        <v>14243</v>
      </c>
      <c r="N611" s="744" t="s">
        <v>14035</v>
      </c>
      <c r="O611" s="744" t="str">
        <f t="shared" si="89"/>
        <v>[WFB73.E]</v>
      </c>
      <c r="Q611" s="744" t="str">
        <f t="shared" si="90"/>
        <v>[WFB73.E]</v>
      </c>
    </row>
    <row r="612" spans="2:17">
      <c r="B612" s="752">
        <v>608</v>
      </c>
      <c r="C612" s="1458"/>
      <c r="D612" s="753" t="s">
        <v>7047</v>
      </c>
      <c r="E612" s="765" t="s">
        <v>18965</v>
      </c>
      <c r="G612" s="769"/>
      <c r="H612" s="769"/>
      <c r="I612" s="769"/>
      <c r="J612" s="769"/>
      <c r="K612" s="769"/>
      <c r="L612" s="764" t="str">
        <f t="shared" si="92"/>
        <v>[WFB73.</v>
      </c>
      <c r="M612" s="758" t="s">
        <v>14245</v>
      </c>
      <c r="N612" s="744" t="s">
        <v>14035</v>
      </c>
      <c r="O612" s="744" t="str">
        <f t="shared" si="89"/>
        <v>[WFB73.F]</v>
      </c>
      <c r="Q612" s="744" t="str">
        <f t="shared" si="90"/>
        <v>[WFB73.F]</v>
      </c>
    </row>
    <row r="613" spans="2:17">
      <c r="B613" s="752">
        <v>609</v>
      </c>
      <c r="C613" s="1456" t="str">
        <f t="shared" si="87"/>
        <v>FB74</v>
      </c>
      <c r="D613" s="753">
        <v>0</v>
      </c>
      <c r="E613" s="773" t="s">
        <v>18966</v>
      </c>
      <c r="G613" s="769"/>
      <c r="H613" s="769"/>
      <c r="I613" s="769"/>
      <c r="J613" s="769"/>
      <c r="K613" s="769"/>
      <c r="L613" s="764" t="s">
        <v>14294</v>
      </c>
      <c r="M613" s="758" t="s">
        <v>14233</v>
      </c>
      <c r="N613" s="744" t="s">
        <v>14127</v>
      </c>
      <c r="O613" s="744" t="str">
        <f t="shared" si="89"/>
        <v>[WFB74.0]</v>
      </c>
      <c r="Q613" s="744" t="str">
        <f t="shared" si="90"/>
        <v>[WFB74.0]</v>
      </c>
    </row>
    <row r="614" spans="2:17">
      <c r="B614" s="752">
        <v>610</v>
      </c>
      <c r="C614" s="1457"/>
      <c r="D614" s="753">
        <v>1</v>
      </c>
      <c r="E614" s="773" t="s">
        <v>18967</v>
      </c>
      <c r="G614" s="769"/>
      <c r="H614" s="769"/>
      <c r="I614" s="769"/>
      <c r="J614" s="769"/>
      <c r="K614" s="769"/>
      <c r="L614" s="764" t="str">
        <f>L613</f>
        <v>[WFB74.</v>
      </c>
      <c r="M614" s="758" t="s">
        <v>14247</v>
      </c>
      <c r="N614" s="744" t="s">
        <v>14128</v>
      </c>
      <c r="O614" s="744" t="str">
        <f t="shared" si="89"/>
        <v>[WFB74.1]</v>
      </c>
      <c r="Q614" s="744" t="str">
        <f t="shared" si="90"/>
        <v>[WFB74.1]</v>
      </c>
    </row>
    <row r="615" spans="2:17">
      <c r="B615" s="752">
        <v>611</v>
      </c>
      <c r="C615" s="1457"/>
      <c r="D615" s="753">
        <v>2</v>
      </c>
      <c r="E615" s="773" t="s">
        <v>18968</v>
      </c>
      <c r="G615" s="769"/>
      <c r="H615" s="769"/>
      <c r="I615" s="769"/>
      <c r="J615" s="769"/>
      <c r="K615" s="769"/>
      <c r="L615" s="764" t="str">
        <f t="shared" ref="L615:L628" si="93">L614</f>
        <v>[WFB74.</v>
      </c>
      <c r="M615" s="758" t="s">
        <v>14249</v>
      </c>
      <c r="N615" s="744" t="s">
        <v>14129</v>
      </c>
      <c r="O615" s="744" t="str">
        <f t="shared" si="89"/>
        <v>[WFB74.2]</v>
      </c>
      <c r="Q615" s="744" t="str">
        <f t="shared" si="90"/>
        <v>[WFB74.2]</v>
      </c>
    </row>
    <row r="616" spans="2:17">
      <c r="B616" s="752">
        <v>612</v>
      </c>
      <c r="C616" s="1457"/>
      <c r="D616" s="753">
        <v>3</v>
      </c>
      <c r="E616" s="773" t="s">
        <v>18969</v>
      </c>
      <c r="G616" s="769"/>
      <c r="H616" s="769"/>
      <c r="I616" s="769"/>
      <c r="J616" s="769"/>
      <c r="K616" s="769"/>
      <c r="L616" s="764" t="str">
        <f t="shared" si="93"/>
        <v>[WFB74.</v>
      </c>
      <c r="M616" s="758" t="s">
        <v>14250</v>
      </c>
      <c r="N616" s="744" t="s">
        <v>14130</v>
      </c>
      <c r="O616" s="744" t="str">
        <f t="shared" si="89"/>
        <v>[WFB74.3]</v>
      </c>
      <c r="Q616" s="744" t="str">
        <f t="shared" si="90"/>
        <v>[WFB74.3]</v>
      </c>
    </row>
    <row r="617" spans="2:17">
      <c r="B617" s="752">
        <v>613</v>
      </c>
      <c r="C617" s="1457"/>
      <c r="D617" s="753">
        <v>4</v>
      </c>
      <c r="E617" s="773" t="s">
        <v>18970</v>
      </c>
      <c r="G617" s="769"/>
      <c r="H617" s="769"/>
      <c r="I617" s="769"/>
      <c r="J617" s="769"/>
      <c r="K617" s="769"/>
      <c r="L617" s="764" t="str">
        <f t="shared" si="93"/>
        <v>[WFB74.</v>
      </c>
      <c r="M617" s="758" t="s">
        <v>14251</v>
      </c>
      <c r="N617" s="744" t="s">
        <v>14131</v>
      </c>
      <c r="O617" s="744" t="str">
        <f t="shared" si="89"/>
        <v>[WFB74.4]</v>
      </c>
      <c r="Q617" s="744" t="str">
        <f t="shared" si="90"/>
        <v>[WFB74.4]</v>
      </c>
    </row>
    <row r="618" spans="2:17">
      <c r="B618" s="752">
        <v>614</v>
      </c>
      <c r="C618" s="1457"/>
      <c r="D618" s="753">
        <v>5</v>
      </c>
      <c r="E618" s="773" t="s">
        <v>18971</v>
      </c>
      <c r="G618" s="769"/>
      <c r="H618" s="769"/>
      <c r="I618" s="769"/>
      <c r="J618" s="769"/>
      <c r="K618" s="769"/>
      <c r="L618" s="764" t="str">
        <f t="shared" si="93"/>
        <v>[WFB74.</v>
      </c>
      <c r="M618" s="758" t="s">
        <v>14252</v>
      </c>
      <c r="N618" s="744" t="s">
        <v>14132</v>
      </c>
      <c r="O618" s="744" t="str">
        <f t="shared" si="89"/>
        <v>[WFB74.5]</v>
      </c>
      <c r="Q618" s="744" t="str">
        <f t="shared" si="90"/>
        <v>[WFB74.5]</v>
      </c>
    </row>
    <row r="619" spans="2:17">
      <c r="B619" s="752">
        <v>615</v>
      </c>
      <c r="C619" s="1457"/>
      <c r="D619" s="753">
        <v>6</v>
      </c>
      <c r="E619" s="773" t="s">
        <v>18972</v>
      </c>
      <c r="G619" s="769"/>
      <c r="H619" s="769"/>
      <c r="I619" s="769"/>
      <c r="J619" s="769"/>
      <c r="K619" s="769"/>
      <c r="L619" s="764" t="str">
        <f t="shared" si="93"/>
        <v>[WFB74.</v>
      </c>
      <c r="M619" s="758" t="s">
        <v>14253</v>
      </c>
      <c r="N619" s="744" t="s">
        <v>14133</v>
      </c>
      <c r="O619" s="744" t="str">
        <f t="shared" si="89"/>
        <v>[WFB74.6]</v>
      </c>
      <c r="Q619" s="744" t="str">
        <f t="shared" si="90"/>
        <v>[WFB74.6]</v>
      </c>
    </row>
    <row r="620" spans="2:17">
      <c r="B620" s="752">
        <v>616</v>
      </c>
      <c r="C620" s="1457"/>
      <c r="D620" s="753">
        <v>7</v>
      </c>
      <c r="E620" s="773" t="s">
        <v>18973</v>
      </c>
      <c r="G620" s="769"/>
      <c r="H620" s="769"/>
      <c r="I620" s="769"/>
      <c r="J620" s="769"/>
      <c r="K620" s="769"/>
      <c r="L620" s="764" t="str">
        <f t="shared" si="93"/>
        <v>[WFB74.</v>
      </c>
      <c r="M620" s="758" t="s">
        <v>14254</v>
      </c>
      <c r="N620" s="744" t="s">
        <v>14134</v>
      </c>
      <c r="O620" s="744" t="str">
        <f t="shared" si="89"/>
        <v>[WFB74.7]</v>
      </c>
      <c r="Q620" s="744" t="str">
        <f t="shared" si="90"/>
        <v>[WFB74.7]</v>
      </c>
    </row>
    <row r="621" spans="2:17">
      <c r="B621" s="752">
        <v>617</v>
      </c>
      <c r="C621" s="1457"/>
      <c r="D621" s="753">
        <v>8</v>
      </c>
      <c r="E621" s="773" t="s">
        <v>18974</v>
      </c>
      <c r="G621" s="769"/>
      <c r="H621" s="769"/>
      <c r="I621" s="769"/>
      <c r="J621" s="769"/>
      <c r="K621" s="769"/>
      <c r="L621" s="764" t="str">
        <f t="shared" si="93"/>
        <v>[WFB74.</v>
      </c>
      <c r="M621" s="758" t="s">
        <v>14255</v>
      </c>
      <c r="N621" s="744" t="s">
        <v>14135</v>
      </c>
      <c r="O621" s="744" t="str">
        <f t="shared" si="89"/>
        <v>[WFB74.8]</v>
      </c>
      <c r="Q621" s="744" t="str">
        <f t="shared" si="90"/>
        <v>[WFB74.8]</v>
      </c>
    </row>
    <row r="622" spans="2:17">
      <c r="B622" s="752">
        <v>618</v>
      </c>
      <c r="C622" s="1457"/>
      <c r="D622" s="753">
        <v>9</v>
      </c>
      <c r="E622" s="773" t="s">
        <v>18975</v>
      </c>
      <c r="G622" s="769"/>
      <c r="H622" s="769"/>
      <c r="I622" s="769"/>
      <c r="J622" s="769"/>
      <c r="K622" s="769"/>
      <c r="L622" s="764" t="str">
        <f t="shared" si="93"/>
        <v>[WFB74.</v>
      </c>
      <c r="M622" s="758" t="s">
        <v>14256</v>
      </c>
      <c r="N622" s="744" t="s">
        <v>14136</v>
      </c>
      <c r="O622" s="744" t="str">
        <f t="shared" si="89"/>
        <v>[WFB74.9]</v>
      </c>
      <c r="Q622" s="744" t="str">
        <f t="shared" si="90"/>
        <v>[WFB74.9]</v>
      </c>
    </row>
    <row r="623" spans="2:17">
      <c r="B623" s="752">
        <v>619</v>
      </c>
      <c r="C623" s="1457"/>
      <c r="D623" s="753" t="s">
        <v>7042</v>
      </c>
      <c r="E623" s="773" t="s">
        <v>18976</v>
      </c>
      <c r="G623" s="769"/>
      <c r="H623" s="769"/>
      <c r="I623" s="769"/>
      <c r="J623" s="769"/>
      <c r="K623" s="769"/>
      <c r="L623" s="764" t="str">
        <f t="shared" si="93"/>
        <v>[WFB74.</v>
      </c>
      <c r="M623" s="758" t="s">
        <v>14235</v>
      </c>
      <c r="N623" s="744" t="s">
        <v>14137</v>
      </c>
      <c r="O623" s="744" t="str">
        <f t="shared" si="89"/>
        <v>[WFB74.A]</v>
      </c>
      <c r="Q623" s="744" t="str">
        <f t="shared" si="90"/>
        <v>[WFB74.A]</v>
      </c>
    </row>
    <row r="624" spans="2:17">
      <c r="B624" s="752">
        <v>620</v>
      </c>
      <c r="C624" s="1457"/>
      <c r="D624" s="753" t="s">
        <v>7043</v>
      </c>
      <c r="E624" s="773" t="s">
        <v>18977</v>
      </c>
      <c r="G624" s="769"/>
      <c r="H624" s="769"/>
      <c r="I624" s="769"/>
      <c r="J624" s="769"/>
      <c r="K624" s="769"/>
      <c r="L624" s="764" t="str">
        <f t="shared" si="93"/>
        <v>[WFB74.</v>
      </c>
      <c r="M624" s="758" t="s">
        <v>14237</v>
      </c>
      <c r="N624" s="744" t="s">
        <v>14138</v>
      </c>
      <c r="O624" s="744" t="str">
        <f t="shared" si="89"/>
        <v>[WFB74.B]</v>
      </c>
      <c r="Q624" s="744" t="str">
        <f t="shared" si="90"/>
        <v>[WFB74.B]</v>
      </c>
    </row>
    <row r="625" spans="2:17">
      <c r="B625" s="752">
        <v>621</v>
      </c>
      <c r="C625" s="1457"/>
      <c r="D625" s="753" t="s">
        <v>7044</v>
      </c>
      <c r="E625" s="773" t="s">
        <v>18978</v>
      </c>
      <c r="G625" s="769"/>
      <c r="H625" s="769"/>
      <c r="I625" s="769"/>
      <c r="J625" s="769"/>
      <c r="K625" s="769"/>
      <c r="L625" s="764" t="str">
        <f t="shared" si="93"/>
        <v>[WFB74.</v>
      </c>
      <c r="M625" s="758" t="s">
        <v>14239</v>
      </c>
      <c r="N625" s="744" t="s">
        <v>14139</v>
      </c>
      <c r="O625" s="744" t="str">
        <f t="shared" si="89"/>
        <v>[WFB74.C]</v>
      </c>
      <c r="Q625" s="744" t="str">
        <f t="shared" si="90"/>
        <v>[WFB74.C]</v>
      </c>
    </row>
    <row r="626" spans="2:17">
      <c r="B626" s="752">
        <v>622</v>
      </c>
      <c r="C626" s="1457"/>
      <c r="D626" s="753" t="s">
        <v>7045</v>
      </c>
      <c r="E626" s="773" t="s">
        <v>18979</v>
      </c>
      <c r="G626" s="769"/>
      <c r="H626" s="769"/>
      <c r="I626" s="769"/>
      <c r="J626" s="769"/>
      <c r="K626" s="769"/>
      <c r="L626" s="764" t="str">
        <f t="shared" si="93"/>
        <v>[WFB74.</v>
      </c>
      <c r="M626" s="758" t="s">
        <v>14241</v>
      </c>
      <c r="N626" s="744" t="s">
        <v>14140</v>
      </c>
      <c r="O626" s="744" t="str">
        <f t="shared" si="89"/>
        <v>[WFB74.D]</v>
      </c>
      <c r="Q626" s="744" t="str">
        <f t="shared" si="90"/>
        <v>[WFB74.D]</v>
      </c>
    </row>
    <row r="627" spans="2:17">
      <c r="B627" s="752">
        <v>623</v>
      </c>
      <c r="C627" s="1457"/>
      <c r="D627" s="753" t="s">
        <v>7046</v>
      </c>
      <c r="E627" s="773" t="s">
        <v>18980</v>
      </c>
      <c r="G627" s="769"/>
      <c r="H627" s="769"/>
      <c r="I627" s="769"/>
      <c r="J627" s="769"/>
      <c r="K627" s="769"/>
      <c r="L627" s="764" t="str">
        <f t="shared" si="93"/>
        <v>[WFB74.</v>
      </c>
      <c r="M627" s="758" t="s">
        <v>14243</v>
      </c>
      <c r="N627" s="744" t="s">
        <v>14141</v>
      </c>
      <c r="O627" s="744" t="str">
        <f t="shared" si="89"/>
        <v>[WFB74.E]</v>
      </c>
      <c r="Q627" s="744" t="str">
        <f t="shared" si="90"/>
        <v>[WFB74.E]</v>
      </c>
    </row>
    <row r="628" spans="2:17">
      <c r="B628" s="752">
        <v>624</v>
      </c>
      <c r="C628" s="1458"/>
      <c r="D628" s="753" t="s">
        <v>7047</v>
      </c>
      <c r="E628" s="773" t="s">
        <v>18981</v>
      </c>
      <c r="G628" s="769"/>
      <c r="H628" s="769"/>
      <c r="I628" s="769"/>
      <c r="J628" s="769"/>
      <c r="K628" s="769"/>
      <c r="L628" s="764" t="str">
        <f t="shared" si="93"/>
        <v>[WFB74.</v>
      </c>
      <c r="M628" s="758" t="s">
        <v>14245</v>
      </c>
      <c r="N628" s="744" t="s">
        <v>14142</v>
      </c>
      <c r="O628" s="744" t="str">
        <f t="shared" si="89"/>
        <v>[WFB74.F]</v>
      </c>
      <c r="Q628" s="744" t="str">
        <f t="shared" si="90"/>
        <v>[WFB74.F]</v>
      </c>
    </row>
    <row r="629" spans="2:17">
      <c r="B629" s="752">
        <v>625</v>
      </c>
      <c r="C629" s="1456" t="str">
        <f t="shared" ref="C629:C677" si="94">DEC2HEX(HEX2DEC(C613)+1)</f>
        <v>FB75</v>
      </c>
      <c r="D629" s="753">
        <v>0</v>
      </c>
      <c r="E629" s="773" t="s">
        <v>18982</v>
      </c>
      <c r="G629" s="769"/>
      <c r="H629" s="769"/>
      <c r="I629" s="769"/>
      <c r="J629" s="769"/>
      <c r="K629" s="769"/>
      <c r="L629" s="764" t="s">
        <v>14295</v>
      </c>
      <c r="M629" s="758" t="s">
        <v>14233</v>
      </c>
      <c r="N629" s="744" t="s">
        <v>14143</v>
      </c>
      <c r="O629" s="744" t="str">
        <f t="shared" si="89"/>
        <v>[WFB75.0]</v>
      </c>
      <c r="Q629" s="744" t="str">
        <f t="shared" si="90"/>
        <v>[WFB75.0]</v>
      </c>
    </row>
    <row r="630" spans="2:17">
      <c r="B630" s="752">
        <v>626</v>
      </c>
      <c r="C630" s="1457"/>
      <c r="D630" s="753">
        <v>1</v>
      </c>
      <c r="E630" s="767" t="s">
        <v>18983</v>
      </c>
      <c r="G630" s="769"/>
      <c r="H630" s="769"/>
      <c r="I630" s="769"/>
      <c r="J630" s="769"/>
      <c r="K630" s="769"/>
      <c r="L630" s="764" t="str">
        <f>L629</f>
        <v>[WFB75.</v>
      </c>
      <c r="M630" s="758" t="s">
        <v>14247</v>
      </c>
      <c r="N630" s="744" t="s">
        <v>14035</v>
      </c>
      <c r="O630" s="744" t="str">
        <f t="shared" si="89"/>
        <v>[WFB75.1]</v>
      </c>
      <c r="Q630" s="744" t="str">
        <f t="shared" si="90"/>
        <v>[WFB75.1]</v>
      </c>
    </row>
    <row r="631" spans="2:17">
      <c r="B631" s="752">
        <v>627</v>
      </c>
      <c r="C631" s="1457"/>
      <c r="D631" s="753">
        <v>2</v>
      </c>
      <c r="E631" s="767" t="s">
        <v>18984</v>
      </c>
      <c r="G631" s="769"/>
      <c r="H631" s="769"/>
      <c r="I631" s="769"/>
      <c r="J631" s="769"/>
      <c r="K631" s="769"/>
      <c r="L631" s="764" t="str">
        <f t="shared" ref="L631:L644" si="95">L630</f>
        <v>[WFB75.</v>
      </c>
      <c r="M631" s="758" t="s">
        <v>14249</v>
      </c>
      <c r="N631" s="744" t="s">
        <v>14035</v>
      </c>
      <c r="O631" s="744" t="str">
        <f t="shared" si="89"/>
        <v>[WFB75.2]</v>
      </c>
      <c r="Q631" s="744" t="str">
        <f t="shared" si="90"/>
        <v>[WFB75.2]</v>
      </c>
    </row>
    <row r="632" spans="2:17">
      <c r="B632" s="752">
        <v>628</v>
      </c>
      <c r="C632" s="1457"/>
      <c r="D632" s="753">
        <v>3</v>
      </c>
      <c r="E632" s="767" t="s">
        <v>18985</v>
      </c>
      <c r="G632" s="769"/>
      <c r="H632" s="769"/>
      <c r="I632" s="769"/>
      <c r="J632" s="769"/>
      <c r="K632" s="769"/>
      <c r="L632" s="764" t="str">
        <f t="shared" si="95"/>
        <v>[WFB75.</v>
      </c>
      <c r="M632" s="758" t="s">
        <v>14250</v>
      </c>
      <c r="N632" s="744" t="s">
        <v>14035</v>
      </c>
      <c r="O632" s="744" t="str">
        <f t="shared" si="89"/>
        <v>[WFB75.3]</v>
      </c>
      <c r="Q632" s="744" t="str">
        <f t="shared" si="90"/>
        <v>[WFB75.3]</v>
      </c>
    </row>
    <row r="633" spans="2:17">
      <c r="B633" s="752">
        <v>629</v>
      </c>
      <c r="C633" s="1457"/>
      <c r="D633" s="753">
        <v>4</v>
      </c>
      <c r="E633" s="767" t="s">
        <v>18986</v>
      </c>
      <c r="G633" s="769"/>
      <c r="H633" s="769"/>
      <c r="I633" s="769"/>
      <c r="J633" s="769"/>
      <c r="K633" s="769"/>
      <c r="L633" s="764" t="str">
        <f t="shared" si="95"/>
        <v>[WFB75.</v>
      </c>
      <c r="M633" s="758" t="s">
        <v>14251</v>
      </c>
      <c r="N633" s="744" t="s">
        <v>14035</v>
      </c>
      <c r="O633" s="744" t="str">
        <f t="shared" si="89"/>
        <v>[WFB75.4]</v>
      </c>
      <c r="Q633" s="744" t="str">
        <f t="shared" si="90"/>
        <v>[WFB75.4]</v>
      </c>
    </row>
    <row r="634" spans="2:17">
      <c r="B634" s="752">
        <v>630</v>
      </c>
      <c r="C634" s="1457"/>
      <c r="D634" s="753">
        <v>5</v>
      </c>
      <c r="E634" s="767" t="s">
        <v>18987</v>
      </c>
      <c r="G634" s="769"/>
      <c r="H634" s="769"/>
      <c r="I634" s="769"/>
      <c r="J634" s="769"/>
      <c r="K634" s="769"/>
      <c r="L634" s="764" t="str">
        <f t="shared" si="95"/>
        <v>[WFB75.</v>
      </c>
      <c r="M634" s="758" t="s">
        <v>14252</v>
      </c>
      <c r="N634" s="744" t="s">
        <v>14035</v>
      </c>
      <c r="O634" s="744" t="str">
        <f t="shared" si="89"/>
        <v>[WFB75.5]</v>
      </c>
      <c r="Q634" s="744" t="str">
        <f t="shared" si="90"/>
        <v>[WFB75.5]</v>
      </c>
    </row>
    <row r="635" spans="2:17">
      <c r="B635" s="752">
        <v>631</v>
      </c>
      <c r="C635" s="1457"/>
      <c r="D635" s="753">
        <v>6</v>
      </c>
      <c r="E635" s="767" t="s">
        <v>18988</v>
      </c>
      <c r="G635" s="769"/>
      <c r="H635" s="769"/>
      <c r="I635" s="769"/>
      <c r="J635" s="769"/>
      <c r="K635" s="769"/>
      <c r="L635" s="764" t="str">
        <f t="shared" si="95"/>
        <v>[WFB75.</v>
      </c>
      <c r="M635" s="758" t="s">
        <v>14253</v>
      </c>
      <c r="N635" s="744" t="s">
        <v>14035</v>
      </c>
      <c r="O635" s="744" t="str">
        <f t="shared" si="89"/>
        <v>[WFB75.6]</v>
      </c>
      <c r="Q635" s="744" t="str">
        <f t="shared" si="90"/>
        <v>[WFB75.6]</v>
      </c>
    </row>
    <row r="636" spans="2:17">
      <c r="B636" s="752">
        <v>632</v>
      </c>
      <c r="C636" s="1457"/>
      <c r="D636" s="753">
        <v>7</v>
      </c>
      <c r="E636" s="767" t="s">
        <v>18989</v>
      </c>
      <c r="G636" s="769"/>
      <c r="H636" s="769"/>
      <c r="I636" s="769"/>
      <c r="J636" s="769"/>
      <c r="K636" s="769"/>
      <c r="L636" s="764" t="str">
        <f t="shared" si="95"/>
        <v>[WFB75.</v>
      </c>
      <c r="M636" s="758" t="s">
        <v>14254</v>
      </c>
      <c r="N636" s="744" t="s">
        <v>14035</v>
      </c>
      <c r="O636" s="744" t="str">
        <f t="shared" si="89"/>
        <v>[WFB75.7]</v>
      </c>
      <c r="Q636" s="744" t="str">
        <f t="shared" si="90"/>
        <v>[WFB75.7]</v>
      </c>
    </row>
    <row r="637" spans="2:17">
      <c r="B637" s="752">
        <v>633</v>
      </c>
      <c r="C637" s="1457"/>
      <c r="D637" s="753">
        <v>8</v>
      </c>
      <c r="E637" s="767" t="s">
        <v>18990</v>
      </c>
      <c r="G637" s="769"/>
      <c r="H637" s="769"/>
      <c r="I637" s="769"/>
      <c r="J637" s="769"/>
      <c r="K637" s="769"/>
      <c r="L637" s="764" t="str">
        <f t="shared" si="95"/>
        <v>[WFB75.</v>
      </c>
      <c r="M637" s="758" t="s">
        <v>14255</v>
      </c>
      <c r="N637" s="744" t="s">
        <v>14035</v>
      </c>
      <c r="O637" s="744" t="str">
        <f t="shared" si="89"/>
        <v>[WFB75.8]</v>
      </c>
      <c r="Q637" s="744" t="str">
        <f t="shared" si="90"/>
        <v>[WFB75.8]</v>
      </c>
    </row>
    <row r="638" spans="2:17">
      <c r="B638" s="752">
        <v>634</v>
      </c>
      <c r="C638" s="1457"/>
      <c r="D638" s="753">
        <v>9</v>
      </c>
      <c r="E638" s="767" t="s">
        <v>18991</v>
      </c>
      <c r="G638" s="769"/>
      <c r="H638" s="769"/>
      <c r="I638" s="769"/>
      <c r="J638" s="769"/>
      <c r="K638" s="769"/>
      <c r="L638" s="764" t="str">
        <f t="shared" si="95"/>
        <v>[WFB75.</v>
      </c>
      <c r="M638" s="758" t="s">
        <v>14256</v>
      </c>
      <c r="N638" s="744" t="s">
        <v>14035</v>
      </c>
      <c r="O638" s="744" t="str">
        <f t="shared" si="89"/>
        <v>[WFB75.9]</v>
      </c>
      <c r="Q638" s="744" t="str">
        <f t="shared" si="90"/>
        <v>[WFB75.9]</v>
      </c>
    </row>
    <row r="639" spans="2:17">
      <c r="B639" s="752">
        <v>635</v>
      </c>
      <c r="C639" s="1457"/>
      <c r="D639" s="753" t="s">
        <v>7042</v>
      </c>
      <c r="E639" s="767" t="s">
        <v>18992</v>
      </c>
      <c r="G639" s="769"/>
      <c r="H639" s="769"/>
      <c r="I639" s="769"/>
      <c r="J639" s="769"/>
      <c r="K639" s="769"/>
      <c r="L639" s="764" t="str">
        <f t="shared" si="95"/>
        <v>[WFB75.</v>
      </c>
      <c r="M639" s="758" t="s">
        <v>14235</v>
      </c>
      <c r="N639" s="744" t="s">
        <v>14035</v>
      </c>
      <c r="O639" s="744" t="str">
        <f t="shared" si="89"/>
        <v>[WFB75.A]</v>
      </c>
      <c r="Q639" s="744" t="str">
        <f t="shared" si="90"/>
        <v>[WFB75.A]</v>
      </c>
    </row>
    <row r="640" spans="2:17">
      <c r="B640" s="752">
        <v>636</v>
      </c>
      <c r="C640" s="1457"/>
      <c r="D640" s="753" t="s">
        <v>7043</v>
      </c>
      <c r="E640" s="767" t="s">
        <v>18993</v>
      </c>
      <c r="G640" s="769"/>
      <c r="H640" s="769"/>
      <c r="I640" s="769"/>
      <c r="J640" s="769"/>
      <c r="K640" s="769"/>
      <c r="L640" s="764" t="str">
        <f t="shared" si="95"/>
        <v>[WFB75.</v>
      </c>
      <c r="M640" s="758" t="s">
        <v>14237</v>
      </c>
      <c r="N640" s="744" t="s">
        <v>14035</v>
      </c>
      <c r="O640" s="744" t="str">
        <f t="shared" si="89"/>
        <v>[WFB75.B]</v>
      </c>
      <c r="Q640" s="744" t="str">
        <f t="shared" si="90"/>
        <v>[WFB75.B]</v>
      </c>
    </row>
    <row r="641" spans="2:17">
      <c r="B641" s="752">
        <v>637</v>
      </c>
      <c r="C641" s="1457"/>
      <c r="D641" s="753" t="s">
        <v>7044</v>
      </c>
      <c r="E641" s="767" t="s">
        <v>18994</v>
      </c>
      <c r="G641" s="769"/>
      <c r="H641" s="769"/>
      <c r="I641" s="769"/>
      <c r="J641" s="769"/>
      <c r="K641" s="769"/>
      <c r="L641" s="764" t="str">
        <f t="shared" si="95"/>
        <v>[WFB75.</v>
      </c>
      <c r="M641" s="758" t="s">
        <v>14239</v>
      </c>
      <c r="N641" s="744" t="s">
        <v>14035</v>
      </c>
      <c r="O641" s="744" t="str">
        <f t="shared" si="89"/>
        <v>[WFB75.C]</v>
      </c>
      <c r="Q641" s="744" t="str">
        <f t="shared" si="90"/>
        <v>[WFB75.C]</v>
      </c>
    </row>
    <row r="642" spans="2:17">
      <c r="B642" s="752">
        <v>638</v>
      </c>
      <c r="C642" s="1457"/>
      <c r="D642" s="753" t="s">
        <v>7045</v>
      </c>
      <c r="E642" s="767" t="s">
        <v>18995</v>
      </c>
      <c r="G642" s="769"/>
      <c r="H642" s="769"/>
      <c r="I642" s="769"/>
      <c r="J642" s="769"/>
      <c r="K642" s="769"/>
      <c r="L642" s="764" t="str">
        <f t="shared" si="95"/>
        <v>[WFB75.</v>
      </c>
      <c r="M642" s="758" t="s">
        <v>14241</v>
      </c>
      <c r="N642" s="744" t="s">
        <v>14035</v>
      </c>
      <c r="O642" s="744" t="str">
        <f t="shared" si="89"/>
        <v>[WFB75.D]</v>
      </c>
      <c r="Q642" s="744" t="str">
        <f t="shared" si="90"/>
        <v>[WFB75.D]</v>
      </c>
    </row>
    <row r="643" spans="2:17">
      <c r="B643" s="752">
        <v>639</v>
      </c>
      <c r="C643" s="1457"/>
      <c r="D643" s="753" t="s">
        <v>7046</v>
      </c>
      <c r="E643" s="767" t="s">
        <v>18996</v>
      </c>
      <c r="G643" s="769"/>
      <c r="H643" s="769"/>
      <c r="I643" s="769"/>
      <c r="J643" s="769"/>
      <c r="K643" s="769"/>
      <c r="L643" s="764" t="str">
        <f t="shared" si="95"/>
        <v>[WFB75.</v>
      </c>
      <c r="M643" s="758" t="s">
        <v>14243</v>
      </c>
      <c r="N643" s="744" t="s">
        <v>14035</v>
      </c>
      <c r="O643" s="744" t="str">
        <f t="shared" si="89"/>
        <v>[WFB75.E]</v>
      </c>
      <c r="Q643" s="744" t="str">
        <f t="shared" si="90"/>
        <v>[WFB75.E]</v>
      </c>
    </row>
    <row r="644" spans="2:17">
      <c r="B644" s="752">
        <v>640</v>
      </c>
      <c r="C644" s="1458"/>
      <c r="D644" s="753" t="s">
        <v>7047</v>
      </c>
      <c r="E644" s="767" t="s">
        <v>18997</v>
      </c>
      <c r="G644" s="769"/>
      <c r="H644" s="769"/>
      <c r="I644" s="769"/>
      <c r="J644" s="769"/>
      <c r="K644" s="769"/>
      <c r="L644" s="764" t="str">
        <f t="shared" si="95"/>
        <v>[WFB75.</v>
      </c>
      <c r="M644" s="758" t="s">
        <v>14245</v>
      </c>
      <c r="N644" s="744" t="s">
        <v>14035</v>
      </c>
      <c r="O644" s="744" t="str">
        <f t="shared" si="89"/>
        <v>[WFB75.F]</v>
      </c>
      <c r="Q644" s="744" t="str">
        <f t="shared" si="90"/>
        <v>[WFB75.F]</v>
      </c>
    </row>
    <row r="645" spans="2:17">
      <c r="B645" s="752">
        <v>641</v>
      </c>
      <c r="C645" s="1456" t="str">
        <f t="shared" si="94"/>
        <v>FB76</v>
      </c>
      <c r="D645" s="753">
        <v>0</v>
      </c>
      <c r="E645" s="767" t="s">
        <v>18998</v>
      </c>
      <c r="G645" s="769"/>
      <c r="H645" s="769"/>
      <c r="I645" s="769"/>
      <c r="J645" s="769"/>
      <c r="K645" s="769"/>
      <c r="L645" s="764" t="s">
        <v>14296</v>
      </c>
      <c r="M645" s="758" t="s">
        <v>14233</v>
      </c>
      <c r="N645" s="744" t="s">
        <v>14035</v>
      </c>
      <c r="O645" s="744" t="str">
        <f t="shared" si="89"/>
        <v>[WFB76.0]</v>
      </c>
      <c r="Q645" s="744" t="str">
        <f t="shared" si="90"/>
        <v>[WFB76.0]</v>
      </c>
    </row>
    <row r="646" spans="2:17">
      <c r="B646" s="752">
        <v>642</v>
      </c>
      <c r="C646" s="1457"/>
      <c r="D646" s="753">
        <v>1</v>
      </c>
      <c r="E646" s="767" t="s">
        <v>18999</v>
      </c>
      <c r="G646" s="769"/>
      <c r="H646" s="769"/>
      <c r="I646" s="769"/>
      <c r="J646" s="769"/>
      <c r="K646" s="769"/>
      <c r="L646" s="764" t="str">
        <f>L645</f>
        <v>[WFB76.</v>
      </c>
      <c r="M646" s="758" t="s">
        <v>14247</v>
      </c>
      <c r="N646" s="744" t="s">
        <v>14035</v>
      </c>
      <c r="O646" s="744" t="str">
        <f t="shared" ref="O646:O709" si="96">CONCATENATE(L646,M646)</f>
        <v>[WFB76.1]</v>
      </c>
      <c r="Q646" s="744" t="str">
        <f t="shared" ref="Q646:Q709" si="97">CONCATENATE(O646,S646,T646)</f>
        <v>[WFB76.1]</v>
      </c>
    </row>
    <row r="647" spans="2:17">
      <c r="B647" s="752">
        <v>643</v>
      </c>
      <c r="C647" s="1457"/>
      <c r="D647" s="753">
        <v>2</v>
      </c>
      <c r="E647" s="767" t="s">
        <v>19000</v>
      </c>
      <c r="G647" s="769"/>
      <c r="H647" s="769"/>
      <c r="I647" s="769"/>
      <c r="J647" s="769"/>
      <c r="K647" s="769"/>
      <c r="L647" s="764" t="str">
        <f t="shared" ref="L647:L660" si="98">L646</f>
        <v>[WFB76.</v>
      </c>
      <c r="M647" s="758" t="s">
        <v>14249</v>
      </c>
      <c r="N647" s="744" t="s">
        <v>14035</v>
      </c>
      <c r="O647" s="744" t="str">
        <f t="shared" si="96"/>
        <v>[WFB76.2]</v>
      </c>
      <c r="Q647" s="744" t="str">
        <f t="shared" si="97"/>
        <v>[WFB76.2]</v>
      </c>
    </row>
    <row r="648" spans="2:17">
      <c r="B648" s="752">
        <v>644</v>
      </c>
      <c r="C648" s="1457"/>
      <c r="D648" s="753">
        <v>3</v>
      </c>
      <c r="E648" s="767" t="s">
        <v>19001</v>
      </c>
      <c r="G648" s="769"/>
      <c r="H648" s="769"/>
      <c r="I648" s="769"/>
      <c r="J648" s="769"/>
      <c r="K648" s="769"/>
      <c r="L648" s="764" t="str">
        <f t="shared" si="98"/>
        <v>[WFB76.</v>
      </c>
      <c r="M648" s="758" t="s">
        <v>14250</v>
      </c>
      <c r="N648" s="744" t="s">
        <v>14035</v>
      </c>
      <c r="O648" s="744" t="str">
        <f t="shared" si="96"/>
        <v>[WFB76.3]</v>
      </c>
      <c r="Q648" s="744" t="str">
        <f t="shared" si="97"/>
        <v>[WFB76.3]</v>
      </c>
    </row>
    <row r="649" spans="2:17">
      <c r="B649" s="752">
        <v>645</v>
      </c>
      <c r="C649" s="1457"/>
      <c r="D649" s="753">
        <v>4</v>
      </c>
      <c r="E649" s="767" t="s">
        <v>19002</v>
      </c>
      <c r="G649" s="769"/>
      <c r="H649" s="769"/>
      <c r="I649" s="769"/>
      <c r="J649" s="769"/>
      <c r="K649" s="769"/>
      <c r="L649" s="764" t="str">
        <f t="shared" si="98"/>
        <v>[WFB76.</v>
      </c>
      <c r="M649" s="758" t="s">
        <v>14251</v>
      </c>
      <c r="N649" s="744" t="s">
        <v>14035</v>
      </c>
      <c r="O649" s="744" t="str">
        <f t="shared" si="96"/>
        <v>[WFB76.4]</v>
      </c>
      <c r="Q649" s="744" t="str">
        <f t="shared" si="97"/>
        <v>[WFB76.4]</v>
      </c>
    </row>
    <row r="650" spans="2:17">
      <c r="B650" s="752">
        <v>646</v>
      </c>
      <c r="C650" s="1457"/>
      <c r="D650" s="753">
        <v>5</v>
      </c>
      <c r="E650" s="767" t="s">
        <v>19003</v>
      </c>
      <c r="G650" s="769"/>
      <c r="H650" s="769"/>
      <c r="I650" s="769"/>
      <c r="J650" s="769"/>
      <c r="K650" s="769"/>
      <c r="L650" s="764" t="str">
        <f t="shared" si="98"/>
        <v>[WFB76.</v>
      </c>
      <c r="M650" s="758" t="s">
        <v>14252</v>
      </c>
      <c r="N650" s="744" t="s">
        <v>14035</v>
      </c>
      <c r="O650" s="744" t="str">
        <f t="shared" si="96"/>
        <v>[WFB76.5]</v>
      </c>
      <c r="Q650" s="744" t="str">
        <f t="shared" si="97"/>
        <v>[WFB76.5]</v>
      </c>
    </row>
    <row r="651" spans="2:17">
      <c r="B651" s="752">
        <v>647</v>
      </c>
      <c r="C651" s="1457"/>
      <c r="D651" s="753">
        <v>6</v>
      </c>
      <c r="E651" s="767" t="s">
        <v>19004</v>
      </c>
      <c r="G651" s="769"/>
      <c r="H651" s="769"/>
      <c r="I651" s="769"/>
      <c r="J651" s="769"/>
      <c r="K651" s="769"/>
      <c r="L651" s="764" t="str">
        <f t="shared" si="98"/>
        <v>[WFB76.</v>
      </c>
      <c r="M651" s="758" t="s">
        <v>14253</v>
      </c>
      <c r="N651" s="744" t="s">
        <v>14035</v>
      </c>
      <c r="O651" s="744" t="str">
        <f t="shared" si="96"/>
        <v>[WFB76.6]</v>
      </c>
      <c r="Q651" s="744" t="str">
        <f t="shared" si="97"/>
        <v>[WFB76.6]</v>
      </c>
    </row>
    <row r="652" spans="2:17">
      <c r="B652" s="752">
        <v>648</v>
      </c>
      <c r="C652" s="1457"/>
      <c r="D652" s="753">
        <v>7</v>
      </c>
      <c r="E652" s="767" t="s">
        <v>19005</v>
      </c>
      <c r="G652" s="769"/>
      <c r="H652" s="769"/>
      <c r="I652" s="769"/>
      <c r="J652" s="769"/>
      <c r="K652" s="769"/>
      <c r="L652" s="764" t="str">
        <f t="shared" si="98"/>
        <v>[WFB76.</v>
      </c>
      <c r="M652" s="758" t="s">
        <v>14254</v>
      </c>
      <c r="N652" s="744" t="s">
        <v>14035</v>
      </c>
      <c r="O652" s="744" t="str">
        <f t="shared" si="96"/>
        <v>[WFB76.7]</v>
      </c>
      <c r="Q652" s="744" t="str">
        <f t="shared" si="97"/>
        <v>[WFB76.7]</v>
      </c>
    </row>
    <row r="653" spans="2:17">
      <c r="B653" s="752">
        <v>649</v>
      </c>
      <c r="C653" s="1457"/>
      <c r="D653" s="753">
        <v>8</v>
      </c>
      <c r="E653" s="767" t="s">
        <v>19006</v>
      </c>
      <c r="G653" s="769"/>
      <c r="H653" s="769"/>
      <c r="I653" s="769"/>
      <c r="J653" s="769"/>
      <c r="K653" s="769"/>
      <c r="L653" s="764" t="str">
        <f t="shared" si="98"/>
        <v>[WFB76.</v>
      </c>
      <c r="M653" s="758" t="s">
        <v>14255</v>
      </c>
      <c r="N653" s="744" t="s">
        <v>14035</v>
      </c>
      <c r="O653" s="744" t="str">
        <f t="shared" si="96"/>
        <v>[WFB76.8]</v>
      </c>
      <c r="Q653" s="744" t="str">
        <f t="shared" si="97"/>
        <v>[WFB76.8]</v>
      </c>
    </row>
    <row r="654" spans="2:17">
      <c r="B654" s="752">
        <v>650</v>
      </c>
      <c r="C654" s="1457"/>
      <c r="D654" s="753">
        <v>9</v>
      </c>
      <c r="E654" s="767" t="s">
        <v>19007</v>
      </c>
      <c r="G654" s="769"/>
      <c r="H654" s="769"/>
      <c r="I654" s="769"/>
      <c r="J654" s="769"/>
      <c r="K654" s="769"/>
      <c r="L654" s="764" t="str">
        <f t="shared" si="98"/>
        <v>[WFB76.</v>
      </c>
      <c r="M654" s="758" t="s">
        <v>14256</v>
      </c>
      <c r="N654" s="744" t="s">
        <v>14035</v>
      </c>
      <c r="O654" s="744" t="str">
        <f t="shared" si="96"/>
        <v>[WFB76.9]</v>
      </c>
      <c r="Q654" s="744" t="str">
        <f t="shared" si="97"/>
        <v>[WFB76.9]</v>
      </c>
    </row>
    <row r="655" spans="2:17">
      <c r="B655" s="752">
        <v>651</v>
      </c>
      <c r="C655" s="1457"/>
      <c r="D655" s="753" t="s">
        <v>7042</v>
      </c>
      <c r="E655" s="767" t="s">
        <v>19008</v>
      </c>
      <c r="G655" s="769"/>
      <c r="H655" s="769"/>
      <c r="I655" s="769"/>
      <c r="J655" s="769"/>
      <c r="K655" s="769"/>
      <c r="L655" s="764" t="str">
        <f t="shared" si="98"/>
        <v>[WFB76.</v>
      </c>
      <c r="M655" s="758" t="s">
        <v>14235</v>
      </c>
      <c r="N655" s="744" t="s">
        <v>14035</v>
      </c>
      <c r="O655" s="744" t="str">
        <f t="shared" si="96"/>
        <v>[WFB76.A]</v>
      </c>
      <c r="Q655" s="744" t="str">
        <f t="shared" si="97"/>
        <v>[WFB76.A]</v>
      </c>
    </row>
    <row r="656" spans="2:17">
      <c r="B656" s="752">
        <v>652</v>
      </c>
      <c r="C656" s="1457"/>
      <c r="D656" s="753" t="s">
        <v>7043</v>
      </c>
      <c r="E656" s="767" t="s">
        <v>19009</v>
      </c>
      <c r="G656" s="769"/>
      <c r="H656" s="769"/>
      <c r="I656" s="769"/>
      <c r="J656" s="769"/>
      <c r="K656" s="769"/>
      <c r="L656" s="764" t="str">
        <f t="shared" si="98"/>
        <v>[WFB76.</v>
      </c>
      <c r="M656" s="758" t="s">
        <v>14237</v>
      </c>
      <c r="N656" s="744" t="s">
        <v>14035</v>
      </c>
      <c r="O656" s="744" t="str">
        <f t="shared" si="96"/>
        <v>[WFB76.B]</v>
      </c>
      <c r="Q656" s="744" t="str">
        <f t="shared" si="97"/>
        <v>[WFB76.B]</v>
      </c>
    </row>
    <row r="657" spans="2:17">
      <c r="B657" s="752">
        <v>653</v>
      </c>
      <c r="C657" s="1457"/>
      <c r="D657" s="753" t="s">
        <v>7044</v>
      </c>
      <c r="E657" s="767" t="s">
        <v>19010</v>
      </c>
      <c r="G657" s="769"/>
      <c r="H657" s="769"/>
      <c r="I657" s="769"/>
      <c r="J657" s="769"/>
      <c r="K657" s="769"/>
      <c r="L657" s="764" t="str">
        <f t="shared" si="98"/>
        <v>[WFB76.</v>
      </c>
      <c r="M657" s="758" t="s">
        <v>14239</v>
      </c>
      <c r="N657" s="744" t="s">
        <v>14035</v>
      </c>
      <c r="O657" s="744" t="str">
        <f t="shared" si="96"/>
        <v>[WFB76.C]</v>
      </c>
      <c r="Q657" s="744" t="str">
        <f t="shared" si="97"/>
        <v>[WFB76.C]</v>
      </c>
    </row>
    <row r="658" spans="2:17">
      <c r="B658" s="752">
        <v>654</v>
      </c>
      <c r="C658" s="1457"/>
      <c r="D658" s="753" t="s">
        <v>7045</v>
      </c>
      <c r="E658" s="767" t="s">
        <v>19011</v>
      </c>
      <c r="G658" s="769"/>
      <c r="H658" s="769"/>
      <c r="I658" s="769"/>
      <c r="J658" s="769"/>
      <c r="K658" s="769"/>
      <c r="L658" s="764" t="str">
        <f t="shared" si="98"/>
        <v>[WFB76.</v>
      </c>
      <c r="M658" s="758" t="s">
        <v>14241</v>
      </c>
      <c r="N658" s="744" t="s">
        <v>14035</v>
      </c>
      <c r="O658" s="744" t="str">
        <f t="shared" si="96"/>
        <v>[WFB76.D]</v>
      </c>
      <c r="Q658" s="744" t="str">
        <f t="shared" si="97"/>
        <v>[WFB76.D]</v>
      </c>
    </row>
    <row r="659" spans="2:17">
      <c r="B659" s="752">
        <v>655</v>
      </c>
      <c r="C659" s="1457"/>
      <c r="D659" s="753" t="s">
        <v>7046</v>
      </c>
      <c r="E659" s="767" t="s">
        <v>19012</v>
      </c>
      <c r="G659" s="769"/>
      <c r="H659" s="769"/>
      <c r="I659" s="769"/>
      <c r="J659" s="769"/>
      <c r="K659" s="769"/>
      <c r="L659" s="764" t="str">
        <f t="shared" si="98"/>
        <v>[WFB76.</v>
      </c>
      <c r="M659" s="758" t="s">
        <v>14243</v>
      </c>
      <c r="N659" s="744" t="s">
        <v>14035</v>
      </c>
      <c r="O659" s="744" t="str">
        <f t="shared" si="96"/>
        <v>[WFB76.E]</v>
      </c>
      <c r="Q659" s="744" t="str">
        <f t="shared" si="97"/>
        <v>[WFB76.E]</v>
      </c>
    </row>
    <row r="660" spans="2:17">
      <c r="B660" s="752">
        <v>656</v>
      </c>
      <c r="C660" s="1458"/>
      <c r="D660" s="753" t="s">
        <v>7047</v>
      </c>
      <c r="E660" s="767" t="s">
        <v>19013</v>
      </c>
      <c r="G660" s="769"/>
      <c r="H660" s="769"/>
      <c r="I660" s="769"/>
      <c r="J660" s="769"/>
      <c r="K660" s="769"/>
      <c r="L660" s="764" t="str">
        <f t="shared" si="98"/>
        <v>[WFB76.</v>
      </c>
      <c r="M660" s="758" t="s">
        <v>14245</v>
      </c>
      <c r="N660" s="744" t="s">
        <v>14035</v>
      </c>
      <c r="O660" s="744" t="str">
        <f t="shared" si="96"/>
        <v>[WFB76.F]</v>
      </c>
      <c r="Q660" s="744" t="str">
        <f t="shared" si="97"/>
        <v>[WFB76.F]</v>
      </c>
    </row>
    <row r="661" spans="2:17">
      <c r="B661" s="752">
        <v>657</v>
      </c>
      <c r="C661" s="1456" t="str">
        <f t="shared" si="94"/>
        <v>FB77</v>
      </c>
      <c r="D661" s="753">
        <v>0</v>
      </c>
      <c r="E661" s="767" t="s">
        <v>19014</v>
      </c>
      <c r="G661" s="769"/>
      <c r="H661" s="769"/>
      <c r="I661" s="769"/>
      <c r="J661" s="769"/>
      <c r="K661" s="769"/>
      <c r="L661" s="764" t="s">
        <v>14297</v>
      </c>
      <c r="M661" s="758" t="s">
        <v>14233</v>
      </c>
      <c r="N661" s="744" t="s">
        <v>14035</v>
      </c>
      <c r="O661" s="744" t="str">
        <f t="shared" si="96"/>
        <v>[WFB77.0]</v>
      </c>
      <c r="Q661" s="744" t="str">
        <f t="shared" si="97"/>
        <v>[WFB77.0]</v>
      </c>
    </row>
    <row r="662" spans="2:17">
      <c r="B662" s="752">
        <v>658</v>
      </c>
      <c r="C662" s="1457"/>
      <c r="D662" s="753">
        <v>1</v>
      </c>
      <c r="E662" s="767" t="s">
        <v>19015</v>
      </c>
      <c r="G662" s="769"/>
      <c r="H662" s="769"/>
      <c r="I662" s="769"/>
      <c r="J662" s="769"/>
      <c r="K662" s="769"/>
      <c r="L662" s="764" t="str">
        <f>L661</f>
        <v>[WFB77.</v>
      </c>
      <c r="M662" s="758" t="s">
        <v>14247</v>
      </c>
      <c r="N662" s="744" t="s">
        <v>14035</v>
      </c>
      <c r="O662" s="744" t="str">
        <f t="shared" si="96"/>
        <v>[WFB77.1]</v>
      </c>
      <c r="Q662" s="744" t="str">
        <f t="shared" si="97"/>
        <v>[WFB77.1]</v>
      </c>
    </row>
    <row r="663" spans="2:17">
      <c r="B663" s="752">
        <v>659</v>
      </c>
      <c r="C663" s="1457"/>
      <c r="D663" s="753">
        <v>2</v>
      </c>
      <c r="E663" s="767" t="s">
        <v>19016</v>
      </c>
      <c r="G663" s="769"/>
      <c r="H663" s="769"/>
      <c r="I663" s="769"/>
      <c r="J663" s="769"/>
      <c r="K663" s="769"/>
      <c r="L663" s="764" t="str">
        <f t="shared" ref="L663:L676" si="99">L662</f>
        <v>[WFB77.</v>
      </c>
      <c r="M663" s="758" t="s">
        <v>14249</v>
      </c>
      <c r="N663" s="744" t="s">
        <v>14035</v>
      </c>
      <c r="O663" s="744" t="str">
        <f t="shared" si="96"/>
        <v>[WFB77.2]</v>
      </c>
      <c r="Q663" s="744" t="str">
        <f t="shared" si="97"/>
        <v>[WFB77.2]</v>
      </c>
    </row>
    <row r="664" spans="2:17">
      <c r="B664" s="752">
        <v>660</v>
      </c>
      <c r="C664" s="1457"/>
      <c r="D664" s="753">
        <v>3</v>
      </c>
      <c r="E664" s="767" t="s">
        <v>19017</v>
      </c>
      <c r="G664" s="769"/>
      <c r="H664" s="769"/>
      <c r="I664" s="769"/>
      <c r="J664" s="769"/>
      <c r="K664" s="769"/>
      <c r="L664" s="764" t="str">
        <f t="shared" si="99"/>
        <v>[WFB77.</v>
      </c>
      <c r="M664" s="758" t="s">
        <v>14250</v>
      </c>
      <c r="N664" s="744" t="s">
        <v>14035</v>
      </c>
      <c r="O664" s="744" t="str">
        <f t="shared" si="96"/>
        <v>[WFB77.3]</v>
      </c>
      <c r="Q664" s="744" t="str">
        <f t="shared" si="97"/>
        <v>[WFB77.3]</v>
      </c>
    </row>
    <row r="665" spans="2:17">
      <c r="B665" s="752">
        <v>661</v>
      </c>
      <c r="C665" s="1457"/>
      <c r="D665" s="753">
        <v>4</v>
      </c>
      <c r="E665" s="767" t="s">
        <v>19018</v>
      </c>
      <c r="G665" s="769"/>
      <c r="H665" s="769"/>
      <c r="I665" s="769"/>
      <c r="J665" s="769"/>
      <c r="K665" s="769"/>
      <c r="L665" s="764" t="str">
        <f t="shared" si="99"/>
        <v>[WFB77.</v>
      </c>
      <c r="M665" s="758" t="s">
        <v>14251</v>
      </c>
      <c r="N665" s="744" t="s">
        <v>14035</v>
      </c>
      <c r="O665" s="744" t="str">
        <f t="shared" si="96"/>
        <v>[WFB77.4]</v>
      </c>
      <c r="Q665" s="744" t="str">
        <f t="shared" si="97"/>
        <v>[WFB77.4]</v>
      </c>
    </row>
    <row r="666" spans="2:17">
      <c r="B666" s="752">
        <v>662</v>
      </c>
      <c r="C666" s="1457"/>
      <c r="D666" s="753">
        <v>5</v>
      </c>
      <c r="E666" s="767" t="s">
        <v>19019</v>
      </c>
      <c r="G666" s="769"/>
      <c r="H666" s="769"/>
      <c r="I666" s="769"/>
      <c r="J666" s="769"/>
      <c r="K666" s="769"/>
      <c r="L666" s="764" t="str">
        <f t="shared" si="99"/>
        <v>[WFB77.</v>
      </c>
      <c r="M666" s="758" t="s">
        <v>14252</v>
      </c>
      <c r="N666" s="744" t="s">
        <v>14035</v>
      </c>
      <c r="O666" s="744" t="str">
        <f t="shared" si="96"/>
        <v>[WFB77.5]</v>
      </c>
      <c r="Q666" s="744" t="str">
        <f t="shared" si="97"/>
        <v>[WFB77.5]</v>
      </c>
    </row>
    <row r="667" spans="2:17">
      <c r="B667" s="752">
        <v>663</v>
      </c>
      <c r="C667" s="1457"/>
      <c r="D667" s="753">
        <v>6</v>
      </c>
      <c r="E667" s="767" t="s">
        <v>19020</v>
      </c>
      <c r="G667" s="769"/>
      <c r="H667" s="769"/>
      <c r="I667" s="769"/>
      <c r="J667" s="769"/>
      <c r="K667" s="769"/>
      <c r="L667" s="764" t="str">
        <f t="shared" si="99"/>
        <v>[WFB77.</v>
      </c>
      <c r="M667" s="758" t="s">
        <v>14253</v>
      </c>
      <c r="N667" s="744" t="s">
        <v>14035</v>
      </c>
      <c r="O667" s="744" t="str">
        <f t="shared" si="96"/>
        <v>[WFB77.6]</v>
      </c>
      <c r="Q667" s="744" t="str">
        <f t="shared" si="97"/>
        <v>[WFB77.6]</v>
      </c>
    </row>
    <row r="668" spans="2:17">
      <c r="B668" s="752">
        <v>664</v>
      </c>
      <c r="C668" s="1457"/>
      <c r="D668" s="753">
        <v>7</v>
      </c>
      <c r="E668" s="767" t="s">
        <v>19021</v>
      </c>
      <c r="G668" s="769"/>
      <c r="H668" s="769"/>
      <c r="I668" s="769"/>
      <c r="J668" s="769"/>
      <c r="K668" s="769"/>
      <c r="L668" s="764" t="str">
        <f t="shared" si="99"/>
        <v>[WFB77.</v>
      </c>
      <c r="M668" s="758" t="s">
        <v>14254</v>
      </c>
      <c r="N668" s="744" t="s">
        <v>14035</v>
      </c>
      <c r="O668" s="744" t="str">
        <f t="shared" si="96"/>
        <v>[WFB77.7]</v>
      </c>
      <c r="Q668" s="744" t="str">
        <f t="shared" si="97"/>
        <v>[WFB77.7]</v>
      </c>
    </row>
    <row r="669" spans="2:17">
      <c r="B669" s="752">
        <v>665</v>
      </c>
      <c r="C669" s="1457"/>
      <c r="D669" s="753">
        <v>8</v>
      </c>
      <c r="E669" s="767" t="s">
        <v>19022</v>
      </c>
      <c r="G669" s="769"/>
      <c r="H669" s="769"/>
      <c r="I669" s="769"/>
      <c r="J669" s="769"/>
      <c r="K669" s="769"/>
      <c r="L669" s="764" t="str">
        <f t="shared" si="99"/>
        <v>[WFB77.</v>
      </c>
      <c r="M669" s="758" t="s">
        <v>14255</v>
      </c>
      <c r="N669" s="744" t="s">
        <v>14035</v>
      </c>
      <c r="O669" s="744" t="str">
        <f t="shared" si="96"/>
        <v>[WFB77.8]</v>
      </c>
      <c r="Q669" s="744" t="str">
        <f t="shared" si="97"/>
        <v>[WFB77.8]</v>
      </c>
    </row>
    <row r="670" spans="2:17">
      <c r="B670" s="752">
        <v>666</v>
      </c>
      <c r="C670" s="1457"/>
      <c r="D670" s="753">
        <v>9</v>
      </c>
      <c r="E670" s="767" t="s">
        <v>19023</v>
      </c>
      <c r="G670" s="769"/>
      <c r="H670" s="769"/>
      <c r="I670" s="769"/>
      <c r="J670" s="769"/>
      <c r="K670" s="769"/>
      <c r="L670" s="764" t="str">
        <f t="shared" si="99"/>
        <v>[WFB77.</v>
      </c>
      <c r="M670" s="758" t="s">
        <v>14256</v>
      </c>
      <c r="N670" s="744" t="s">
        <v>14035</v>
      </c>
      <c r="O670" s="744" t="str">
        <f t="shared" si="96"/>
        <v>[WFB77.9]</v>
      </c>
      <c r="Q670" s="744" t="str">
        <f t="shared" si="97"/>
        <v>[WFB77.9]</v>
      </c>
    </row>
    <row r="671" spans="2:17">
      <c r="B671" s="752">
        <v>667</v>
      </c>
      <c r="C671" s="1457"/>
      <c r="D671" s="753" t="s">
        <v>7042</v>
      </c>
      <c r="E671" s="767" t="s">
        <v>19024</v>
      </c>
      <c r="G671" s="769"/>
      <c r="H671" s="769"/>
      <c r="I671" s="769"/>
      <c r="J671" s="769"/>
      <c r="K671" s="769"/>
      <c r="L671" s="764" t="str">
        <f t="shared" si="99"/>
        <v>[WFB77.</v>
      </c>
      <c r="M671" s="758" t="s">
        <v>14235</v>
      </c>
      <c r="N671" s="744" t="s">
        <v>14035</v>
      </c>
      <c r="O671" s="744" t="str">
        <f t="shared" si="96"/>
        <v>[WFB77.A]</v>
      </c>
      <c r="Q671" s="744" t="str">
        <f t="shared" si="97"/>
        <v>[WFB77.A]</v>
      </c>
    </row>
    <row r="672" spans="2:17">
      <c r="B672" s="752">
        <v>668</v>
      </c>
      <c r="C672" s="1457"/>
      <c r="D672" s="753" t="s">
        <v>7043</v>
      </c>
      <c r="E672" s="767" t="s">
        <v>19025</v>
      </c>
      <c r="G672" s="769"/>
      <c r="H672" s="769"/>
      <c r="I672" s="769"/>
      <c r="J672" s="769"/>
      <c r="K672" s="769"/>
      <c r="L672" s="764" t="str">
        <f t="shared" si="99"/>
        <v>[WFB77.</v>
      </c>
      <c r="M672" s="758" t="s">
        <v>14237</v>
      </c>
      <c r="N672" s="744" t="s">
        <v>14035</v>
      </c>
      <c r="O672" s="744" t="str">
        <f t="shared" si="96"/>
        <v>[WFB77.B]</v>
      </c>
      <c r="Q672" s="744" t="str">
        <f t="shared" si="97"/>
        <v>[WFB77.B]</v>
      </c>
    </row>
    <row r="673" spans="2:17">
      <c r="B673" s="752">
        <v>669</v>
      </c>
      <c r="C673" s="1457"/>
      <c r="D673" s="753" t="s">
        <v>7044</v>
      </c>
      <c r="E673" s="767" t="s">
        <v>19026</v>
      </c>
      <c r="G673" s="769"/>
      <c r="H673" s="769"/>
      <c r="I673" s="769"/>
      <c r="J673" s="769"/>
      <c r="K673" s="769"/>
      <c r="L673" s="764" t="str">
        <f t="shared" si="99"/>
        <v>[WFB77.</v>
      </c>
      <c r="M673" s="758" t="s">
        <v>14239</v>
      </c>
      <c r="N673" s="744" t="s">
        <v>14035</v>
      </c>
      <c r="O673" s="744" t="str">
        <f t="shared" si="96"/>
        <v>[WFB77.C]</v>
      </c>
      <c r="Q673" s="744" t="str">
        <f t="shared" si="97"/>
        <v>[WFB77.C]</v>
      </c>
    </row>
    <row r="674" spans="2:17">
      <c r="B674" s="752">
        <v>670</v>
      </c>
      <c r="C674" s="1457"/>
      <c r="D674" s="753" t="s">
        <v>7045</v>
      </c>
      <c r="E674" s="767" t="s">
        <v>19027</v>
      </c>
      <c r="G674" s="769"/>
      <c r="H674" s="769"/>
      <c r="I674" s="769"/>
      <c r="J674" s="769"/>
      <c r="K674" s="769"/>
      <c r="L674" s="764" t="str">
        <f t="shared" si="99"/>
        <v>[WFB77.</v>
      </c>
      <c r="M674" s="758" t="s">
        <v>14241</v>
      </c>
      <c r="N674" s="744" t="s">
        <v>14035</v>
      </c>
      <c r="O674" s="744" t="str">
        <f t="shared" si="96"/>
        <v>[WFB77.D]</v>
      </c>
      <c r="Q674" s="744" t="str">
        <f t="shared" si="97"/>
        <v>[WFB77.D]</v>
      </c>
    </row>
    <row r="675" spans="2:17">
      <c r="B675" s="752">
        <v>671</v>
      </c>
      <c r="C675" s="1457"/>
      <c r="D675" s="753" t="s">
        <v>7046</v>
      </c>
      <c r="E675" s="767" t="s">
        <v>19028</v>
      </c>
      <c r="G675" s="769"/>
      <c r="H675" s="769"/>
      <c r="I675" s="769"/>
      <c r="J675" s="769"/>
      <c r="K675" s="769"/>
      <c r="L675" s="764" t="str">
        <f t="shared" si="99"/>
        <v>[WFB77.</v>
      </c>
      <c r="M675" s="758" t="s">
        <v>14243</v>
      </c>
      <c r="N675" s="744" t="s">
        <v>14035</v>
      </c>
      <c r="O675" s="744" t="str">
        <f t="shared" si="96"/>
        <v>[WFB77.E]</v>
      </c>
      <c r="Q675" s="744" t="str">
        <f t="shared" si="97"/>
        <v>[WFB77.E]</v>
      </c>
    </row>
    <row r="676" spans="2:17">
      <c r="B676" s="752">
        <v>672</v>
      </c>
      <c r="C676" s="1458"/>
      <c r="D676" s="753" t="s">
        <v>7047</v>
      </c>
      <c r="E676" s="767" t="s">
        <v>19029</v>
      </c>
      <c r="G676" s="769"/>
      <c r="H676" s="769"/>
      <c r="I676" s="769"/>
      <c r="J676" s="769"/>
      <c r="K676" s="769"/>
      <c r="L676" s="764" t="str">
        <f t="shared" si="99"/>
        <v>[WFB77.</v>
      </c>
      <c r="M676" s="758" t="s">
        <v>14245</v>
      </c>
      <c r="N676" s="744" t="s">
        <v>14035</v>
      </c>
      <c r="O676" s="744" t="str">
        <f t="shared" si="96"/>
        <v>[WFB77.F]</v>
      </c>
      <c r="Q676" s="744" t="str">
        <f t="shared" si="97"/>
        <v>[WFB77.F]</v>
      </c>
    </row>
    <row r="677" spans="2:17">
      <c r="B677" s="752">
        <v>673</v>
      </c>
      <c r="C677" s="1456" t="str">
        <f t="shared" si="94"/>
        <v>FB78</v>
      </c>
      <c r="D677" s="753">
        <v>0</v>
      </c>
      <c r="E677" s="767" t="s">
        <v>19030</v>
      </c>
      <c r="G677" s="769"/>
      <c r="H677" s="769"/>
      <c r="I677" s="769"/>
      <c r="J677" s="769"/>
      <c r="K677" s="769"/>
      <c r="L677" s="764" t="s">
        <v>14298</v>
      </c>
      <c r="M677" s="758" t="s">
        <v>14233</v>
      </c>
      <c r="N677" s="744" t="s">
        <v>14035</v>
      </c>
      <c r="O677" s="744" t="str">
        <f t="shared" si="96"/>
        <v>[WFB78.0]</v>
      </c>
      <c r="Q677" s="744" t="str">
        <f t="shared" si="97"/>
        <v>[WFB78.0]</v>
      </c>
    </row>
    <row r="678" spans="2:17">
      <c r="B678" s="752">
        <v>674</v>
      </c>
      <c r="C678" s="1457"/>
      <c r="D678" s="753">
        <v>1</v>
      </c>
      <c r="E678" s="767" t="s">
        <v>19031</v>
      </c>
      <c r="G678" s="769"/>
      <c r="H678" s="769"/>
      <c r="I678" s="769"/>
      <c r="J678" s="769"/>
      <c r="K678" s="769"/>
      <c r="L678" s="764" t="str">
        <f>L677</f>
        <v>[WFB78.</v>
      </c>
      <c r="M678" s="758" t="s">
        <v>14247</v>
      </c>
      <c r="N678" s="744" t="s">
        <v>14035</v>
      </c>
      <c r="O678" s="744" t="str">
        <f t="shared" si="96"/>
        <v>[WFB78.1]</v>
      </c>
      <c r="Q678" s="744" t="str">
        <f t="shared" si="97"/>
        <v>[WFB78.1]</v>
      </c>
    </row>
    <row r="679" spans="2:17">
      <c r="B679" s="752">
        <v>675</v>
      </c>
      <c r="C679" s="1457"/>
      <c r="D679" s="753">
        <v>2</v>
      </c>
      <c r="E679" s="767" t="s">
        <v>19032</v>
      </c>
      <c r="G679" s="769"/>
      <c r="H679" s="769"/>
      <c r="I679" s="769"/>
      <c r="J679" s="769"/>
      <c r="K679" s="769"/>
      <c r="L679" s="764" t="str">
        <f t="shared" ref="L679:L692" si="100">L678</f>
        <v>[WFB78.</v>
      </c>
      <c r="M679" s="758" t="s">
        <v>14249</v>
      </c>
      <c r="N679" s="744" t="s">
        <v>14035</v>
      </c>
      <c r="O679" s="744" t="str">
        <f t="shared" si="96"/>
        <v>[WFB78.2]</v>
      </c>
      <c r="Q679" s="744" t="str">
        <f t="shared" si="97"/>
        <v>[WFB78.2]</v>
      </c>
    </row>
    <row r="680" spans="2:17">
      <c r="B680" s="752">
        <v>676</v>
      </c>
      <c r="C680" s="1457"/>
      <c r="D680" s="753">
        <v>3</v>
      </c>
      <c r="E680" s="767" t="s">
        <v>19033</v>
      </c>
      <c r="G680" s="769"/>
      <c r="H680" s="769"/>
      <c r="I680" s="769"/>
      <c r="J680" s="769"/>
      <c r="K680" s="769"/>
      <c r="L680" s="764" t="str">
        <f t="shared" si="100"/>
        <v>[WFB78.</v>
      </c>
      <c r="M680" s="758" t="s">
        <v>14250</v>
      </c>
      <c r="N680" s="744" t="s">
        <v>14035</v>
      </c>
      <c r="O680" s="744" t="str">
        <f t="shared" si="96"/>
        <v>[WFB78.3]</v>
      </c>
      <c r="Q680" s="744" t="str">
        <f t="shared" si="97"/>
        <v>[WFB78.3]</v>
      </c>
    </row>
    <row r="681" spans="2:17">
      <c r="B681" s="752">
        <v>677</v>
      </c>
      <c r="C681" s="1457"/>
      <c r="D681" s="753">
        <v>4</v>
      </c>
      <c r="E681" s="767" t="s">
        <v>19034</v>
      </c>
      <c r="G681" s="769"/>
      <c r="H681" s="769"/>
      <c r="I681" s="769"/>
      <c r="J681" s="769"/>
      <c r="K681" s="769"/>
      <c r="L681" s="764" t="str">
        <f t="shared" si="100"/>
        <v>[WFB78.</v>
      </c>
      <c r="M681" s="758" t="s">
        <v>14251</v>
      </c>
      <c r="N681" s="744" t="s">
        <v>14035</v>
      </c>
      <c r="O681" s="744" t="str">
        <f t="shared" si="96"/>
        <v>[WFB78.4]</v>
      </c>
      <c r="Q681" s="744" t="str">
        <f t="shared" si="97"/>
        <v>[WFB78.4]</v>
      </c>
    </row>
    <row r="682" spans="2:17">
      <c r="B682" s="752">
        <v>678</v>
      </c>
      <c r="C682" s="1457"/>
      <c r="D682" s="753">
        <v>5</v>
      </c>
      <c r="E682" s="767" t="s">
        <v>19035</v>
      </c>
      <c r="G682" s="769"/>
      <c r="H682" s="769"/>
      <c r="I682" s="769"/>
      <c r="J682" s="769"/>
      <c r="K682" s="769"/>
      <c r="L682" s="764" t="str">
        <f t="shared" si="100"/>
        <v>[WFB78.</v>
      </c>
      <c r="M682" s="758" t="s">
        <v>14252</v>
      </c>
      <c r="N682" s="744" t="s">
        <v>14035</v>
      </c>
      <c r="O682" s="744" t="str">
        <f t="shared" si="96"/>
        <v>[WFB78.5]</v>
      </c>
      <c r="Q682" s="744" t="str">
        <f t="shared" si="97"/>
        <v>[WFB78.5]</v>
      </c>
    </row>
    <row r="683" spans="2:17">
      <c r="B683" s="752">
        <v>679</v>
      </c>
      <c r="C683" s="1457"/>
      <c r="D683" s="753">
        <v>6</v>
      </c>
      <c r="E683" s="767" t="s">
        <v>19036</v>
      </c>
      <c r="G683" s="769"/>
      <c r="H683" s="769"/>
      <c r="I683" s="769"/>
      <c r="J683" s="769"/>
      <c r="K683" s="769"/>
      <c r="L683" s="764" t="str">
        <f t="shared" si="100"/>
        <v>[WFB78.</v>
      </c>
      <c r="M683" s="758" t="s">
        <v>14253</v>
      </c>
      <c r="N683" s="744" t="s">
        <v>14035</v>
      </c>
      <c r="O683" s="744" t="str">
        <f t="shared" si="96"/>
        <v>[WFB78.6]</v>
      </c>
      <c r="Q683" s="744" t="str">
        <f t="shared" si="97"/>
        <v>[WFB78.6]</v>
      </c>
    </row>
    <row r="684" spans="2:17">
      <c r="B684" s="752">
        <v>680</v>
      </c>
      <c r="C684" s="1457"/>
      <c r="D684" s="753">
        <v>7</v>
      </c>
      <c r="E684" s="767" t="s">
        <v>19037</v>
      </c>
      <c r="G684" s="769"/>
      <c r="H684" s="769"/>
      <c r="I684" s="769"/>
      <c r="J684" s="769"/>
      <c r="K684" s="769"/>
      <c r="L684" s="764" t="str">
        <f t="shared" si="100"/>
        <v>[WFB78.</v>
      </c>
      <c r="M684" s="758" t="s">
        <v>14254</v>
      </c>
      <c r="N684" s="744" t="s">
        <v>14035</v>
      </c>
      <c r="O684" s="744" t="str">
        <f t="shared" si="96"/>
        <v>[WFB78.7]</v>
      </c>
      <c r="Q684" s="744" t="str">
        <f t="shared" si="97"/>
        <v>[WFB78.7]</v>
      </c>
    </row>
    <row r="685" spans="2:17">
      <c r="B685" s="752">
        <v>681</v>
      </c>
      <c r="C685" s="1457"/>
      <c r="D685" s="753">
        <v>8</v>
      </c>
      <c r="E685" s="767" t="s">
        <v>19038</v>
      </c>
      <c r="G685" s="769"/>
      <c r="H685" s="769"/>
      <c r="I685" s="769"/>
      <c r="J685" s="769"/>
      <c r="K685" s="769"/>
      <c r="L685" s="764" t="str">
        <f t="shared" si="100"/>
        <v>[WFB78.</v>
      </c>
      <c r="M685" s="758" t="s">
        <v>14255</v>
      </c>
      <c r="N685" s="744" t="s">
        <v>14035</v>
      </c>
      <c r="O685" s="744" t="str">
        <f t="shared" si="96"/>
        <v>[WFB78.8]</v>
      </c>
      <c r="Q685" s="744" t="str">
        <f t="shared" si="97"/>
        <v>[WFB78.8]</v>
      </c>
    </row>
    <row r="686" spans="2:17">
      <c r="B686" s="752">
        <v>682</v>
      </c>
      <c r="C686" s="1457"/>
      <c r="D686" s="753">
        <v>9</v>
      </c>
      <c r="E686" s="767" t="s">
        <v>19039</v>
      </c>
      <c r="G686" s="769"/>
      <c r="H686" s="769"/>
      <c r="I686" s="769"/>
      <c r="J686" s="769"/>
      <c r="K686" s="769"/>
      <c r="L686" s="764" t="str">
        <f t="shared" si="100"/>
        <v>[WFB78.</v>
      </c>
      <c r="M686" s="758" t="s">
        <v>14256</v>
      </c>
      <c r="N686" s="744" t="s">
        <v>14035</v>
      </c>
      <c r="O686" s="744" t="str">
        <f t="shared" si="96"/>
        <v>[WFB78.9]</v>
      </c>
      <c r="Q686" s="744" t="str">
        <f t="shared" si="97"/>
        <v>[WFB78.9]</v>
      </c>
    </row>
    <row r="687" spans="2:17">
      <c r="B687" s="752">
        <v>683</v>
      </c>
      <c r="C687" s="1457"/>
      <c r="D687" s="753" t="s">
        <v>7042</v>
      </c>
      <c r="E687" s="767" t="s">
        <v>19040</v>
      </c>
      <c r="G687" s="769"/>
      <c r="H687" s="769"/>
      <c r="I687" s="769"/>
      <c r="J687" s="769"/>
      <c r="K687" s="769"/>
      <c r="L687" s="764" t="str">
        <f t="shared" si="100"/>
        <v>[WFB78.</v>
      </c>
      <c r="M687" s="758" t="s">
        <v>14235</v>
      </c>
      <c r="N687" s="744" t="s">
        <v>14035</v>
      </c>
      <c r="O687" s="744" t="str">
        <f t="shared" si="96"/>
        <v>[WFB78.A]</v>
      </c>
      <c r="Q687" s="744" t="str">
        <f t="shared" si="97"/>
        <v>[WFB78.A]</v>
      </c>
    </row>
    <row r="688" spans="2:17">
      <c r="B688" s="752">
        <v>684</v>
      </c>
      <c r="C688" s="1457"/>
      <c r="D688" s="753" t="s">
        <v>7043</v>
      </c>
      <c r="E688" s="767" t="s">
        <v>19041</v>
      </c>
      <c r="G688" s="769"/>
      <c r="H688" s="769"/>
      <c r="I688" s="769"/>
      <c r="J688" s="769"/>
      <c r="K688" s="769"/>
      <c r="L688" s="764" t="str">
        <f t="shared" si="100"/>
        <v>[WFB78.</v>
      </c>
      <c r="M688" s="758" t="s">
        <v>14237</v>
      </c>
      <c r="N688" s="744" t="s">
        <v>14035</v>
      </c>
      <c r="O688" s="744" t="str">
        <f t="shared" si="96"/>
        <v>[WFB78.B]</v>
      </c>
      <c r="Q688" s="744" t="str">
        <f t="shared" si="97"/>
        <v>[WFB78.B]</v>
      </c>
    </row>
    <row r="689" spans="2:17">
      <c r="B689" s="752">
        <v>685</v>
      </c>
      <c r="C689" s="1457"/>
      <c r="D689" s="753" t="s">
        <v>7044</v>
      </c>
      <c r="E689" s="767" t="s">
        <v>19042</v>
      </c>
      <c r="G689" s="769"/>
      <c r="H689" s="769"/>
      <c r="I689" s="769"/>
      <c r="J689" s="769"/>
      <c r="K689" s="769"/>
      <c r="L689" s="764" t="str">
        <f t="shared" si="100"/>
        <v>[WFB78.</v>
      </c>
      <c r="M689" s="758" t="s">
        <v>14239</v>
      </c>
      <c r="N689" s="744" t="s">
        <v>14035</v>
      </c>
      <c r="O689" s="744" t="str">
        <f t="shared" si="96"/>
        <v>[WFB78.C]</v>
      </c>
      <c r="Q689" s="744" t="str">
        <f t="shared" si="97"/>
        <v>[WFB78.C]</v>
      </c>
    </row>
    <row r="690" spans="2:17">
      <c r="B690" s="752">
        <v>686</v>
      </c>
      <c r="C690" s="1457"/>
      <c r="D690" s="753" t="s">
        <v>7045</v>
      </c>
      <c r="E690" s="767" t="s">
        <v>19043</v>
      </c>
      <c r="G690" s="769"/>
      <c r="H690" s="769"/>
      <c r="I690" s="769"/>
      <c r="J690" s="769"/>
      <c r="K690" s="769"/>
      <c r="L690" s="764" t="str">
        <f t="shared" si="100"/>
        <v>[WFB78.</v>
      </c>
      <c r="M690" s="758" t="s">
        <v>14241</v>
      </c>
      <c r="N690" s="744" t="s">
        <v>14035</v>
      </c>
      <c r="O690" s="744" t="str">
        <f t="shared" si="96"/>
        <v>[WFB78.D]</v>
      </c>
      <c r="Q690" s="744" t="str">
        <f t="shared" si="97"/>
        <v>[WFB78.D]</v>
      </c>
    </row>
    <row r="691" spans="2:17">
      <c r="B691" s="752">
        <v>687</v>
      </c>
      <c r="C691" s="1457"/>
      <c r="D691" s="753" t="s">
        <v>7046</v>
      </c>
      <c r="E691" s="767" t="s">
        <v>19044</v>
      </c>
      <c r="G691" s="769"/>
      <c r="H691" s="769"/>
      <c r="I691" s="769"/>
      <c r="J691" s="769"/>
      <c r="K691" s="769"/>
      <c r="L691" s="764" t="str">
        <f t="shared" si="100"/>
        <v>[WFB78.</v>
      </c>
      <c r="M691" s="758" t="s">
        <v>14243</v>
      </c>
      <c r="N691" s="744" t="s">
        <v>14035</v>
      </c>
      <c r="O691" s="744" t="str">
        <f t="shared" si="96"/>
        <v>[WFB78.E]</v>
      </c>
      <c r="Q691" s="744" t="str">
        <f t="shared" si="97"/>
        <v>[WFB78.E]</v>
      </c>
    </row>
    <row r="692" spans="2:17">
      <c r="B692" s="752">
        <v>688</v>
      </c>
      <c r="C692" s="1458"/>
      <c r="D692" s="753" t="s">
        <v>7047</v>
      </c>
      <c r="E692" s="767" t="s">
        <v>19045</v>
      </c>
      <c r="G692" s="769"/>
      <c r="H692" s="769"/>
      <c r="I692" s="769"/>
      <c r="J692" s="769"/>
      <c r="K692" s="769"/>
      <c r="L692" s="764" t="str">
        <f t="shared" si="100"/>
        <v>[WFB78.</v>
      </c>
      <c r="M692" s="758" t="s">
        <v>14245</v>
      </c>
      <c r="N692" s="744" t="s">
        <v>14035</v>
      </c>
      <c r="O692" s="744" t="str">
        <f t="shared" si="96"/>
        <v>[WFB78.F]</v>
      </c>
      <c r="Q692" s="744" t="str">
        <f t="shared" si="97"/>
        <v>[WFB78.F]</v>
      </c>
    </row>
    <row r="693" spans="2:17">
      <c r="B693" s="752">
        <v>689</v>
      </c>
      <c r="C693" s="1456" t="str">
        <f t="shared" ref="C693:C741" si="101">DEC2HEX(HEX2DEC(C677)+1)</f>
        <v>FB79</v>
      </c>
      <c r="D693" s="753">
        <v>0</v>
      </c>
      <c r="E693" s="767" t="s">
        <v>19046</v>
      </c>
      <c r="G693" s="769"/>
      <c r="H693" s="769"/>
      <c r="I693" s="769"/>
      <c r="J693" s="769"/>
      <c r="K693" s="769"/>
      <c r="L693" s="764" t="s">
        <v>14299</v>
      </c>
      <c r="M693" s="758" t="s">
        <v>14233</v>
      </c>
      <c r="N693" s="744" t="s">
        <v>14035</v>
      </c>
      <c r="O693" s="744" t="str">
        <f t="shared" si="96"/>
        <v>[WFB79.0]</v>
      </c>
      <c r="Q693" s="744" t="str">
        <f t="shared" si="97"/>
        <v>[WFB79.0]</v>
      </c>
    </row>
    <row r="694" spans="2:17">
      <c r="B694" s="752">
        <v>690</v>
      </c>
      <c r="C694" s="1457"/>
      <c r="D694" s="753">
        <v>1</v>
      </c>
      <c r="E694" s="767" t="s">
        <v>19047</v>
      </c>
      <c r="G694" s="769"/>
      <c r="H694" s="769"/>
      <c r="I694" s="769"/>
      <c r="J694" s="769"/>
      <c r="K694" s="769"/>
      <c r="L694" s="764" t="str">
        <f>L693</f>
        <v>[WFB79.</v>
      </c>
      <c r="M694" s="758" t="s">
        <v>14247</v>
      </c>
      <c r="N694" s="744" t="s">
        <v>14035</v>
      </c>
      <c r="O694" s="744" t="str">
        <f t="shared" si="96"/>
        <v>[WFB79.1]</v>
      </c>
      <c r="Q694" s="744" t="str">
        <f t="shared" si="97"/>
        <v>[WFB79.1]</v>
      </c>
    </row>
    <row r="695" spans="2:17">
      <c r="B695" s="752">
        <v>691</v>
      </c>
      <c r="C695" s="1457"/>
      <c r="D695" s="753">
        <v>2</v>
      </c>
      <c r="E695" s="767" t="s">
        <v>19048</v>
      </c>
      <c r="G695" s="769"/>
      <c r="H695" s="769"/>
      <c r="I695" s="769"/>
      <c r="J695" s="769"/>
      <c r="K695" s="769"/>
      <c r="L695" s="764" t="str">
        <f t="shared" ref="L695:L708" si="102">L694</f>
        <v>[WFB79.</v>
      </c>
      <c r="M695" s="758" t="s">
        <v>14249</v>
      </c>
      <c r="N695" s="744" t="s">
        <v>14035</v>
      </c>
      <c r="O695" s="744" t="str">
        <f t="shared" si="96"/>
        <v>[WFB79.2]</v>
      </c>
      <c r="Q695" s="744" t="str">
        <f t="shared" si="97"/>
        <v>[WFB79.2]</v>
      </c>
    </row>
    <row r="696" spans="2:17">
      <c r="B696" s="752">
        <v>692</v>
      </c>
      <c r="C696" s="1457"/>
      <c r="D696" s="753">
        <v>3</v>
      </c>
      <c r="E696" s="767" t="s">
        <v>19049</v>
      </c>
      <c r="G696" s="769"/>
      <c r="H696" s="769"/>
      <c r="I696" s="769"/>
      <c r="J696" s="769"/>
      <c r="K696" s="769"/>
      <c r="L696" s="764" t="str">
        <f t="shared" si="102"/>
        <v>[WFB79.</v>
      </c>
      <c r="M696" s="758" t="s">
        <v>14250</v>
      </c>
      <c r="N696" s="744" t="s">
        <v>14035</v>
      </c>
      <c r="O696" s="744" t="str">
        <f t="shared" si="96"/>
        <v>[WFB79.3]</v>
      </c>
      <c r="Q696" s="744" t="str">
        <f t="shared" si="97"/>
        <v>[WFB79.3]</v>
      </c>
    </row>
    <row r="697" spans="2:17">
      <c r="B697" s="752">
        <v>693</v>
      </c>
      <c r="C697" s="1457"/>
      <c r="D697" s="753">
        <v>4</v>
      </c>
      <c r="E697" s="767" t="s">
        <v>19050</v>
      </c>
      <c r="G697" s="769"/>
      <c r="H697" s="769"/>
      <c r="I697" s="769"/>
      <c r="J697" s="769"/>
      <c r="K697" s="769"/>
      <c r="L697" s="764" t="str">
        <f t="shared" si="102"/>
        <v>[WFB79.</v>
      </c>
      <c r="M697" s="758" t="s">
        <v>14251</v>
      </c>
      <c r="N697" s="744" t="s">
        <v>14035</v>
      </c>
      <c r="O697" s="744" t="str">
        <f t="shared" si="96"/>
        <v>[WFB79.4]</v>
      </c>
      <c r="Q697" s="744" t="str">
        <f t="shared" si="97"/>
        <v>[WFB79.4]</v>
      </c>
    </row>
    <row r="698" spans="2:17">
      <c r="B698" s="752">
        <v>694</v>
      </c>
      <c r="C698" s="1457"/>
      <c r="D698" s="753">
        <v>5</v>
      </c>
      <c r="E698" s="767" t="s">
        <v>19051</v>
      </c>
      <c r="G698" s="769"/>
      <c r="H698" s="769"/>
      <c r="I698" s="769"/>
      <c r="J698" s="769"/>
      <c r="K698" s="769"/>
      <c r="L698" s="764" t="str">
        <f t="shared" si="102"/>
        <v>[WFB79.</v>
      </c>
      <c r="M698" s="758" t="s">
        <v>14252</v>
      </c>
      <c r="N698" s="744" t="s">
        <v>14035</v>
      </c>
      <c r="O698" s="744" t="str">
        <f t="shared" si="96"/>
        <v>[WFB79.5]</v>
      </c>
      <c r="Q698" s="744" t="str">
        <f t="shared" si="97"/>
        <v>[WFB79.5]</v>
      </c>
    </row>
    <row r="699" spans="2:17">
      <c r="B699" s="752">
        <v>695</v>
      </c>
      <c r="C699" s="1457"/>
      <c r="D699" s="753">
        <v>6</v>
      </c>
      <c r="E699" s="767" t="s">
        <v>19052</v>
      </c>
      <c r="G699" s="769"/>
      <c r="H699" s="769"/>
      <c r="I699" s="769"/>
      <c r="J699" s="769"/>
      <c r="K699" s="769"/>
      <c r="L699" s="764" t="str">
        <f t="shared" si="102"/>
        <v>[WFB79.</v>
      </c>
      <c r="M699" s="758" t="s">
        <v>14253</v>
      </c>
      <c r="N699" s="744" t="s">
        <v>14035</v>
      </c>
      <c r="O699" s="744" t="str">
        <f t="shared" si="96"/>
        <v>[WFB79.6]</v>
      </c>
      <c r="Q699" s="744" t="str">
        <f t="shared" si="97"/>
        <v>[WFB79.6]</v>
      </c>
    </row>
    <row r="700" spans="2:17">
      <c r="B700" s="752">
        <v>696</v>
      </c>
      <c r="C700" s="1457"/>
      <c r="D700" s="753">
        <v>7</v>
      </c>
      <c r="E700" s="767" t="s">
        <v>19053</v>
      </c>
      <c r="G700" s="769"/>
      <c r="H700" s="769"/>
      <c r="I700" s="769"/>
      <c r="J700" s="769"/>
      <c r="K700" s="769"/>
      <c r="L700" s="764" t="str">
        <f t="shared" si="102"/>
        <v>[WFB79.</v>
      </c>
      <c r="M700" s="758" t="s">
        <v>14254</v>
      </c>
      <c r="N700" s="744" t="s">
        <v>14035</v>
      </c>
      <c r="O700" s="744" t="str">
        <f t="shared" si="96"/>
        <v>[WFB79.7]</v>
      </c>
      <c r="Q700" s="744" t="str">
        <f t="shared" si="97"/>
        <v>[WFB79.7]</v>
      </c>
    </row>
    <row r="701" spans="2:17">
      <c r="B701" s="752">
        <v>697</v>
      </c>
      <c r="C701" s="1457"/>
      <c r="D701" s="753">
        <v>8</v>
      </c>
      <c r="E701" s="767" t="s">
        <v>19054</v>
      </c>
      <c r="G701" s="769"/>
      <c r="H701" s="769"/>
      <c r="I701" s="769"/>
      <c r="J701" s="769"/>
      <c r="K701" s="769"/>
      <c r="L701" s="764" t="str">
        <f t="shared" si="102"/>
        <v>[WFB79.</v>
      </c>
      <c r="M701" s="758" t="s">
        <v>14255</v>
      </c>
      <c r="N701" s="744" t="s">
        <v>14035</v>
      </c>
      <c r="O701" s="744" t="str">
        <f t="shared" si="96"/>
        <v>[WFB79.8]</v>
      </c>
      <c r="Q701" s="744" t="str">
        <f t="shared" si="97"/>
        <v>[WFB79.8]</v>
      </c>
    </row>
    <row r="702" spans="2:17">
      <c r="B702" s="752">
        <v>698</v>
      </c>
      <c r="C702" s="1457"/>
      <c r="D702" s="753">
        <v>9</v>
      </c>
      <c r="E702" s="767" t="s">
        <v>19055</v>
      </c>
      <c r="G702" s="769"/>
      <c r="H702" s="769"/>
      <c r="I702" s="769"/>
      <c r="J702" s="769"/>
      <c r="K702" s="769"/>
      <c r="L702" s="764" t="str">
        <f t="shared" si="102"/>
        <v>[WFB79.</v>
      </c>
      <c r="M702" s="758" t="s">
        <v>14256</v>
      </c>
      <c r="N702" s="744" t="s">
        <v>14035</v>
      </c>
      <c r="O702" s="744" t="str">
        <f t="shared" si="96"/>
        <v>[WFB79.9]</v>
      </c>
      <c r="Q702" s="744" t="str">
        <f t="shared" si="97"/>
        <v>[WFB79.9]</v>
      </c>
    </row>
    <row r="703" spans="2:17">
      <c r="B703" s="752">
        <v>699</v>
      </c>
      <c r="C703" s="1457"/>
      <c r="D703" s="753" t="s">
        <v>7042</v>
      </c>
      <c r="E703" s="767" t="s">
        <v>19056</v>
      </c>
      <c r="G703" s="769"/>
      <c r="H703" s="769"/>
      <c r="I703" s="769"/>
      <c r="J703" s="769"/>
      <c r="K703" s="769"/>
      <c r="L703" s="764" t="str">
        <f t="shared" si="102"/>
        <v>[WFB79.</v>
      </c>
      <c r="M703" s="758" t="s">
        <v>14235</v>
      </c>
      <c r="N703" s="744" t="s">
        <v>14035</v>
      </c>
      <c r="O703" s="744" t="str">
        <f t="shared" si="96"/>
        <v>[WFB79.A]</v>
      </c>
      <c r="Q703" s="744" t="str">
        <f t="shared" si="97"/>
        <v>[WFB79.A]</v>
      </c>
    </row>
    <row r="704" spans="2:17">
      <c r="B704" s="752">
        <v>700</v>
      </c>
      <c r="C704" s="1457"/>
      <c r="D704" s="753" t="s">
        <v>7043</v>
      </c>
      <c r="E704" s="767" t="s">
        <v>19057</v>
      </c>
      <c r="G704" s="769"/>
      <c r="H704" s="769"/>
      <c r="I704" s="769"/>
      <c r="J704" s="769"/>
      <c r="K704" s="769"/>
      <c r="L704" s="764" t="str">
        <f t="shared" si="102"/>
        <v>[WFB79.</v>
      </c>
      <c r="M704" s="758" t="s">
        <v>14237</v>
      </c>
      <c r="N704" s="744" t="s">
        <v>14035</v>
      </c>
      <c r="O704" s="744" t="str">
        <f t="shared" si="96"/>
        <v>[WFB79.B]</v>
      </c>
      <c r="Q704" s="744" t="str">
        <f t="shared" si="97"/>
        <v>[WFB79.B]</v>
      </c>
    </row>
    <row r="705" spans="2:17">
      <c r="B705" s="752">
        <v>701</v>
      </c>
      <c r="C705" s="1457"/>
      <c r="D705" s="753" t="s">
        <v>7044</v>
      </c>
      <c r="E705" s="767" t="s">
        <v>19058</v>
      </c>
      <c r="G705" s="769"/>
      <c r="H705" s="769"/>
      <c r="I705" s="769"/>
      <c r="J705" s="769"/>
      <c r="K705" s="769"/>
      <c r="L705" s="764" t="str">
        <f t="shared" si="102"/>
        <v>[WFB79.</v>
      </c>
      <c r="M705" s="758" t="s">
        <v>14239</v>
      </c>
      <c r="N705" s="744" t="s">
        <v>14035</v>
      </c>
      <c r="O705" s="744" t="str">
        <f t="shared" si="96"/>
        <v>[WFB79.C]</v>
      </c>
      <c r="Q705" s="744" t="str">
        <f t="shared" si="97"/>
        <v>[WFB79.C]</v>
      </c>
    </row>
    <row r="706" spans="2:17">
      <c r="B706" s="752">
        <v>702</v>
      </c>
      <c r="C706" s="1457"/>
      <c r="D706" s="753" t="s">
        <v>7045</v>
      </c>
      <c r="E706" s="767" t="s">
        <v>19059</v>
      </c>
      <c r="G706" s="769"/>
      <c r="H706" s="769"/>
      <c r="I706" s="769"/>
      <c r="J706" s="769"/>
      <c r="K706" s="769"/>
      <c r="L706" s="764" t="str">
        <f t="shared" si="102"/>
        <v>[WFB79.</v>
      </c>
      <c r="M706" s="758" t="s">
        <v>14241</v>
      </c>
      <c r="N706" s="744" t="s">
        <v>14035</v>
      </c>
      <c r="O706" s="744" t="str">
        <f t="shared" si="96"/>
        <v>[WFB79.D]</v>
      </c>
      <c r="Q706" s="744" t="str">
        <f t="shared" si="97"/>
        <v>[WFB79.D]</v>
      </c>
    </row>
    <row r="707" spans="2:17">
      <c r="B707" s="752">
        <v>703</v>
      </c>
      <c r="C707" s="1457"/>
      <c r="D707" s="753" t="s">
        <v>7046</v>
      </c>
      <c r="E707" s="767" t="s">
        <v>19060</v>
      </c>
      <c r="G707" s="769"/>
      <c r="H707" s="769"/>
      <c r="I707" s="769"/>
      <c r="J707" s="769"/>
      <c r="K707" s="769"/>
      <c r="L707" s="764" t="str">
        <f t="shared" si="102"/>
        <v>[WFB79.</v>
      </c>
      <c r="M707" s="758" t="s">
        <v>14243</v>
      </c>
      <c r="N707" s="744" t="s">
        <v>14035</v>
      </c>
      <c r="O707" s="744" t="str">
        <f t="shared" si="96"/>
        <v>[WFB79.E]</v>
      </c>
      <c r="Q707" s="744" t="str">
        <f t="shared" si="97"/>
        <v>[WFB79.E]</v>
      </c>
    </row>
    <row r="708" spans="2:17">
      <c r="B708" s="752">
        <v>704</v>
      </c>
      <c r="C708" s="1458"/>
      <c r="D708" s="753" t="s">
        <v>7047</v>
      </c>
      <c r="E708" s="767" t="s">
        <v>19061</v>
      </c>
      <c r="G708" s="769"/>
      <c r="H708" s="769"/>
      <c r="I708" s="769"/>
      <c r="J708" s="769"/>
      <c r="K708" s="769"/>
      <c r="L708" s="764" t="str">
        <f t="shared" si="102"/>
        <v>[WFB79.</v>
      </c>
      <c r="M708" s="758" t="s">
        <v>14245</v>
      </c>
      <c r="N708" s="744" t="s">
        <v>14035</v>
      </c>
      <c r="O708" s="744" t="str">
        <f t="shared" si="96"/>
        <v>[WFB79.F]</v>
      </c>
      <c r="Q708" s="744" t="str">
        <f t="shared" si="97"/>
        <v>[WFB79.F]</v>
      </c>
    </row>
    <row r="709" spans="2:17">
      <c r="B709" s="752">
        <v>705</v>
      </c>
      <c r="C709" s="1456" t="str">
        <f t="shared" si="101"/>
        <v>FB7A</v>
      </c>
      <c r="D709" s="753">
        <v>0</v>
      </c>
      <c r="E709" s="774" t="s">
        <v>19062</v>
      </c>
      <c r="G709" s="769"/>
      <c r="H709" s="769"/>
      <c r="I709" s="769"/>
      <c r="J709" s="769"/>
      <c r="K709" s="769"/>
      <c r="L709" s="764" t="s">
        <v>14300</v>
      </c>
      <c r="M709" s="758" t="s">
        <v>14233</v>
      </c>
      <c r="N709" s="744" t="s">
        <v>14144</v>
      </c>
      <c r="O709" s="744" t="str">
        <f t="shared" si="96"/>
        <v>[WFB7A.0]</v>
      </c>
      <c r="Q709" s="744" t="str">
        <f t="shared" si="97"/>
        <v>[WFB7A.0]</v>
      </c>
    </row>
    <row r="710" spans="2:17">
      <c r="B710" s="752">
        <v>706</v>
      </c>
      <c r="C710" s="1457"/>
      <c r="D710" s="753">
        <v>1</v>
      </c>
      <c r="E710" s="774" t="s">
        <v>19063</v>
      </c>
      <c r="G710" s="769"/>
      <c r="H710" s="769"/>
      <c r="I710" s="769"/>
      <c r="J710" s="769"/>
      <c r="K710" s="769"/>
      <c r="L710" s="764" t="str">
        <f>L709</f>
        <v>[WFB7A.</v>
      </c>
      <c r="M710" s="758" t="s">
        <v>14247</v>
      </c>
      <c r="N710" s="744" t="s">
        <v>14145</v>
      </c>
      <c r="O710" s="744" t="str">
        <f t="shared" ref="O710:O773" si="103">CONCATENATE(L710,M710)</f>
        <v>[WFB7A.1]</v>
      </c>
      <c r="Q710" s="744" t="str">
        <f t="shared" ref="Q710:Q773" si="104">CONCATENATE(O710,S710,T710)</f>
        <v>[WFB7A.1]</v>
      </c>
    </row>
    <row r="711" spans="2:17">
      <c r="B711" s="752">
        <v>707</v>
      </c>
      <c r="C711" s="1457"/>
      <c r="D711" s="753">
        <v>2</v>
      </c>
      <c r="E711" s="774" t="s">
        <v>19064</v>
      </c>
      <c r="G711" s="769"/>
      <c r="H711" s="769"/>
      <c r="I711" s="769"/>
      <c r="J711" s="769"/>
      <c r="K711" s="769"/>
      <c r="L711" s="764" t="str">
        <f t="shared" ref="L711:L724" si="105">L710</f>
        <v>[WFB7A.</v>
      </c>
      <c r="M711" s="758" t="s">
        <v>14249</v>
      </c>
      <c r="N711" s="744" t="s">
        <v>14146</v>
      </c>
      <c r="O711" s="744" t="str">
        <f t="shared" si="103"/>
        <v>[WFB7A.2]</v>
      </c>
      <c r="Q711" s="744" t="str">
        <f t="shared" si="104"/>
        <v>[WFB7A.2]</v>
      </c>
    </row>
    <row r="712" spans="2:17">
      <c r="B712" s="752">
        <v>708</v>
      </c>
      <c r="C712" s="1457"/>
      <c r="D712" s="753">
        <v>3</v>
      </c>
      <c r="E712" s="774" t="s">
        <v>19065</v>
      </c>
      <c r="G712" s="769"/>
      <c r="H712" s="769"/>
      <c r="I712" s="769"/>
      <c r="J712" s="769"/>
      <c r="K712" s="769"/>
      <c r="L712" s="764" t="str">
        <f t="shared" si="105"/>
        <v>[WFB7A.</v>
      </c>
      <c r="M712" s="758" t="s">
        <v>14250</v>
      </c>
      <c r="N712" s="744" t="s">
        <v>14147</v>
      </c>
      <c r="O712" s="744" t="str">
        <f t="shared" si="103"/>
        <v>[WFB7A.3]</v>
      </c>
      <c r="Q712" s="744" t="str">
        <f t="shared" si="104"/>
        <v>[WFB7A.3]</v>
      </c>
    </row>
    <row r="713" spans="2:17">
      <c r="B713" s="752">
        <v>709</v>
      </c>
      <c r="C713" s="1457"/>
      <c r="D713" s="753">
        <v>4</v>
      </c>
      <c r="E713" s="774" t="s">
        <v>19066</v>
      </c>
      <c r="G713" s="769"/>
      <c r="H713" s="769"/>
      <c r="I713" s="769"/>
      <c r="J713" s="769"/>
      <c r="K713" s="769"/>
      <c r="L713" s="764" t="str">
        <f t="shared" si="105"/>
        <v>[WFB7A.</v>
      </c>
      <c r="M713" s="758" t="s">
        <v>14251</v>
      </c>
      <c r="N713" s="744" t="s">
        <v>14148</v>
      </c>
      <c r="O713" s="744" t="str">
        <f t="shared" si="103"/>
        <v>[WFB7A.4]</v>
      </c>
      <c r="Q713" s="744" t="str">
        <f t="shared" si="104"/>
        <v>[WFB7A.4]</v>
      </c>
    </row>
    <row r="714" spans="2:17">
      <c r="B714" s="752">
        <v>710</v>
      </c>
      <c r="C714" s="1457"/>
      <c r="D714" s="753">
        <v>5</v>
      </c>
      <c r="E714" s="774" t="s">
        <v>19067</v>
      </c>
      <c r="G714" s="769"/>
      <c r="H714" s="769"/>
      <c r="I714" s="769"/>
      <c r="J714" s="769"/>
      <c r="K714" s="769"/>
      <c r="L714" s="764" t="str">
        <f t="shared" si="105"/>
        <v>[WFB7A.</v>
      </c>
      <c r="M714" s="758" t="s">
        <v>14252</v>
      </c>
      <c r="N714" s="744" t="s">
        <v>14149</v>
      </c>
      <c r="O714" s="744" t="str">
        <f t="shared" si="103"/>
        <v>[WFB7A.5]</v>
      </c>
      <c r="Q714" s="744" t="str">
        <f t="shared" si="104"/>
        <v>[WFB7A.5]</v>
      </c>
    </row>
    <row r="715" spans="2:17">
      <c r="B715" s="752">
        <v>711</v>
      </c>
      <c r="C715" s="1457"/>
      <c r="D715" s="753">
        <v>6</v>
      </c>
      <c r="E715" s="774" t="s">
        <v>19068</v>
      </c>
      <c r="G715" s="769"/>
      <c r="H715" s="769"/>
      <c r="I715" s="769"/>
      <c r="J715" s="769"/>
      <c r="K715" s="769"/>
      <c r="L715" s="764" t="str">
        <f t="shared" si="105"/>
        <v>[WFB7A.</v>
      </c>
      <c r="M715" s="758" t="s">
        <v>14253</v>
      </c>
      <c r="N715" s="744" t="s">
        <v>14150</v>
      </c>
      <c r="O715" s="744" t="str">
        <f t="shared" si="103"/>
        <v>[WFB7A.6]</v>
      </c>
      <c r="Q715" s="744" t="str">
        <f t="shared" si="104"/>
        <v>[WFB7A.6]</v>
      </c>
    </row>
    <row r="716" spans="2:17">
      <c r="B716" s="752">
        <v>712</v>
      </c>
      <c r="C716" s="1457"/>
      <c r="D716" s="753">
        <v>7</v>
      </c>
      <c r="E716" s="774" t="s">
        <v>19069</v>
      </c>
      <c r="G716" s="769"/>
      <c r="H716" s="769"/>
      <c r="I716" s="769"/>
      <c r="J716" s="769"/>
      <c r="K716" s="769"/>
      <c r="L716" s="764" t="str">
        <f t="shared" si="105"/>
        <v>[WFB7A.</v>
      </c>
      <c r="M716" s="758" t="s">
        <v>14254</v>
      </c>
      <c r="N716" s="744" t="s">
        <v>14151</v>
      </c>
      <c r="O716" s="744" t="str">
        <f t="shared" si="103"/>
        <v>[WFB7A.7]</v>
      </c>
      <c r="Q716" s="744" t="str">
        <f t="shared" si="104"/>
        <v>[WFB7A.7]</v>
      </c>
    </row>
    <row r="717" spans="2:17">
      <c r="B717" s="752">
        <v>713</v>
      </c>
      <c r="C717" s="1457"/>
      <c r="D717" s="753">
        <v>8</v>
      </c>
      <c r="E717" s="774" t="s">
        <v>19070</v>
      </c>
      <c r="G717" s="769"/>
      <c r="H717" s="769"/>
      <c r="I717" s="769"/>
      <c r="J717" s="769"/>
      <c r="K717" s="769"/>
      <c r="L717" s="764" t="str">
        <f t="shared" si="105"/>
        <v>[WFB7A.</v>
      </c>
      <c r="M717" s="758" t="s">
        <v>14255</v>
      </c>
      <c r="N717" s="744" t="s">
        <v>14152</v>
      </c>
      <c r="O717" s="744" t="str">
        <f t="shared" si="103"/>
        <v>[WFB7A.8]</v>
      </c>
      <c r="Q717" s="744" t="str">
        <f t="shared" si="104"/>
        <v>[WFB7A.8]</v>
      </c>
    </row>
    <row r="718" spans="2:17">
      <c r="B718" s="752">
        <v>714</v>
      </c>
      <c r="C718" s="1457"/>
      <c r="D718" s="753">
        <v>9</v>
      </c>
      <c r="E718" s="774" t="s">
        <v>19071</v>
      </c>
      <c r="G718" s="769"/>
      <c r="H718" s="769"/>
      <c r="I718" s="769"/>
      <c r="J718" s="769"/>
      <c r="K718" s="769"/>
      <c r="L718" s="764" t="str">
        <f t="shared" si="105"/>
        <v>[WFB7A.</v>
      </c>
      <c r="M718" s="758" t="s">
        <v>14256</v>
      </c>
      <c r="N718" s="744" t="s">
        <v>14153</v>
      </c>
      <c r="O718" s="744" t="str">
        <f t="shared" si="103"/>
        <v>[WFB7A.9]</v>
      </c>
      <c r="Q718" s="744" t="str">
        <f t="shared" si="104"/>
        <v>[WFB7A.9]</v>
      </c>
    </row>
    <row r="719" spans="2:17">
      <c r="B719" s="752">
        <v>715</v>
      </c>
      <c r="C719" s="1457"/>
      <c r="D719" s="753" t="s">
        <v>7042</v>
      </c>
      <c r="E719" s="774" t="s">
        <v>19072</v>
      </c>
      <c r="G719" s="769"/>
      <c r="H719" s="769"/>
      <c r="I719" s="769"/>
      <c r="J719" s="769"/>
      <c r="K719" s="769"/>
      <c r="L719" s="764" t="str">
        <f t="shared" si="105"/>
        <v>[WFB7A.</v>
      </c>
      <c r="M719" s="758" t="s">
        <v>14235</v>
      </c>
      <c r="N719" s="744" t="s">
        <v>14154</v>
      </c>
      <c r="O719" s="744" t="str">
        <f t="shared" si="103"/>
        <v>[WFB7A.A]</v>
      </c>
      <c r="Q719" s="744" t="str">
        <f t="shared" si="104"/>
        <v>[WFB7A.A]</v>
      </c>
    </row>
    <row r="720" spans="2:17">
      <c r="B720" s="752">
        <v>716</v>
      </c>
      <c r="C720" s="1457"/>
      <c r="D720" s="753" t="s">
        <v>7043</v>
      </c>
      <c r="E720" s="774" t="s">
        <v>19073</v>
      </c>
      <c r="G720" s="769"/>
      <c r="H720" s="769"/>
      <c r="I720" s="769"/>
      <c r="J720" s="769"/>
      <c r="K720" s="769"/>
      <c r="L720" s="764" t="str">
        <f t="shared" si="105"/>
        <v>[WFB7A.</v>
      </c>
      <c r="M720" s="758" t="s">
        <v>14237</v>
      </c>
      <c r="N720" s="744" t="s">
        <v>14155</v>
      </c>
      <c r="O720" s="744" t="str">
        <f t="shared" si="103"/>
        <v>[WFB7A.B]</v>
      </c>
      <c r="Q720" s="744" t="str">
        <f t="shared" si="104"/>
        <v>[WFB7A.B]</v>
      </c>
    </row>
    <row r="721" spans="2:17">
      <c r="B721" s="752">
        <v>717</v>
      </c>
      <c r="C721" s="1457"/>
      <c r="D721" s="753" t="s">
        <v>7044</v>
      </c>
      <c r="E721" s="774" t="s">
        <v>19074</v>
      </c>
      <c r="G721" s="769"/>
      <c r="H721" s="769"/>
      <c r="I721" s="769"/>
      <c r="J721" s="769"/>
      <c r="K721" s="769"/>
      <c r="L721" s="764" t="str">
        <f t="shared" si="105"/>
        <v>[WFB7A.</v>
      </c>
      <c r="M721" s="758" t="s">
        <v>14239</v>
      </c>
      <c r="N721" s="744" t="s">
        <v>14156</v>
      </c>
      <c r="O721" s="744" t="str">
        <f t="shared" si="103"/>
        <v>[WFB7A.C]</v>
      </c>
      <c r="Q721" s="744" t="str">
        <f t="shared" si="104"/>
        <v>[WFB7A.C]</v>
      </c>
    </row>
    <row r="722" spans="2:17">
      <c r="B722" s="752">
        <v>718</v>
      </c>
      <c r="C722" s="1457"/>
      <c r="D722" s="753" t="s">
        <v>7045</v>
      </c>
      <c r="E722" s="774" t="s">
        <v>19075</v>
      </c>
      <c r="G722" s="769"/>
      <c r="H722" s="769"/>
      <c r="I722" s="769"/>
      <c r="J722" s="769"/>
      <c r="K722" s="769"/>
      <c r="L722" s="764" t="str">
        <f t="shared" si="105"/>
        <v>[WFB7A.</v>
      </c>
      <c r="M722" s="758" t="s">
        <v>14241</v>
      </c>
      <c r="N722" s="744" t="s">
        <v>14157</v>
      </c>
      <c r="O722" s="744" t="str">
        <f t="shared" si="103"/>
        <v>[WFB7A.D]</v>
      </c>
      <c r="Q722" s="744" t="str">
        <f t="shared" si="104"/>
        <v>[WFB7A.D]</v>
      </c>
    </row>
    <row r="723" spans="2:17">
      <c r="B723" s="752">
        <v>719</v>
      </c>
      <c r="C723" s="1457"/>
      <c r="D723" s="753" t="s">
        <v>7046</v>
      </c>
      <c r="E723" s="774" t="s">
        <v>19076</v>
      </c>
      <c r="G723" s="769"/>
      <c r="H723" s="769"/>
      <c r="I723" s="769"/>
      <c r="J723" s="769"/>
      <c r="K723" s="769"/>
      <c r="L723" s="764" t="str">
        <f t="shared" si="105"/>
        <v>[WFB7A.</v>
      </c>
      <c r="M723" s="758" t="s">
        <v>14243</v>
      </c>
      <c r="N723" s="744" t="s">
        <v>14158</v>
      </c>
      <c r="O723" s="744" t="str">
        <f t="shared" si="103"/>
        <v>[WFB7A.E]</v>
      </c>
      <c r="Q723" s="744" t="str">
        <f t="shared" si="104"/>
        <v>[WFB7A.E]</v>
      </c>
    </row>
    <row r="724" spans="2:17">
      <c r="B724" s="752">
        <v>720</v>
      </c>
      <c r="C724" s="1458"/>
      <c r="D724" s="753" t="s">
        <v>7047</v>
      </c>
      <c r="E724" s="774" t="s">
        <v>19077</v>
      </c>
      <c r="G724" s="769"/>
      <c r="H724" s="769"/>
      <c r="I724" s="769"/>
      <c r="J724" s="769"/>
      <c r="K724" s="769"/>
      <c r="L724" s="764" t="str">
        <f t="shared" si="105"/>
        <v>[WFB7A.</v>
      </c>
      <c r="M724" s="758" t="s">
        <v>14245</v>
      </c>
      <c r="N724" s="744" t="s">
        <v>14159</v>
      </c>
      <c r="O724" s="744" t="str">
        <f t="shared" si="103"/>
        <v>[WFB7A.F]</v>
      </c>
      <c r="Q724" s="744" t="str">
        <f t="shared" si="104"/>
        <v>[WFB7A.F]</v>
      </c>
    </row>
    <row r="725" spans="2:17">
      <c r="B725" s="752">
        <v>721</v>
      </c>
      <c r="C725" s="1456" t="str">
        <f t="shared" si="101"/>
        <v>FB7B</v>
      </c>
      <c r="D725" s="753">
        <v>0</v>
      </c>
      <c r="E725" s="774" t="s">
        <v>19078</v>
      </c>
      <c r="G725" s="769"/>
      <c r="H725" s="769"/>
      <c r="I725" s="769"/>
      <c r="J725" s="769"/>
      <c r="K725" s="769"/>
      <c r="L725" s="764" t="s">
        <v>14301</v>
      </c>
      <c r="M725" s="758" t="s">
        <v>14233</v>
      </c>
      <c r="N725" s="744" t="s">
        <v>14160</v>
      </c>
      <c r="O725" s="744" t="str">
        <f t="shared" si="103"/>
        <v>[WFB7B.0]</v>
      </c>
      <c r="Q725" s="744" t="str">
        <f t="shared" si="104"/>
        <v>[WFB7B.0]</v>
      </c>
    </row>
    <row r="726" spans="2:17">
      <c r="B726" s="752">
        <v>722</v>
      </c>
      <c r="C726" s="1457"/>
      <c r="D726" s="753">
        <v>1</v>
      </c>
      <c r="E726" s="774" t="s">
        <v>19079</v>
      </c>
      <c r="G726" s="769"/>
      <c r="H726" s="769"/>
      <c r="I726" s="769"/>
      <c r="J726" s="769"/>
      <c r="K726" s="769"/>
      <c r="L726" s="764" t="str">
        <f>L725</f>
        <v>[WFB7B.</v>
      </c>
      <c r="M726" s="758" t="s">
        <v>14247</v>
      </c>
      <c r="N726" s="744" t="s">
        <v>14161</v>
      </c>
      <c r="O726" s="744" t="str">
        <f t="shared" si="103"/>
        <v>[WFB7B.1]</v>
      </c>
      <c r="Q726" s="744" t="str">
        <f t="shared" si="104"/>
        <v>[WFB7B.1]</v>
      </c>
    </row>
    <row r="727" spans="2:17">
      <c r="B727" s="752">
        <v>723</v>
      </c>
      <c r="C727" s="1457"/>
      <c r="D727" s="753">
        <v>2</v>
      </c>
      <c r="E727" s="774" t="s">
        <v>19080</v>
      </c>
      <c r="G727" s="769"/>
      <c r="H727" s="769"/>
      <c r="I727" s="769"/>
      <c r="J727" s="769"/>
      <c r="K727" s="769"/>
      <c r="L727" s="764" t="str">
        <f t="shared" ref="L727:L740" si="106">L726</f>
        <v>[WFB7B.</v>
      </c>
      <c r="M727" s="758" t="s">
        <v>14249</v>
      </c>
      <c r="N727" s="744" t="s">
        <v>14162</v>
      </c>
      <c r="O727" s="744" t="str">
        <f t="shared" si="103"/>
        <v>[WFB7B.2]</v>
      </c>
      <c r="Q727" s="744" t="str">
        <f t="shared" si="104"/>
        <v>[WFB7B.2]</v>
      </c>
    </row>
    <row r="728" spans="2:17">
      <c r="B728" s="752">
        <v>724</v>
      </c>
      <c r="C728" s="1457"/>
      <c r="D728" s="753">
        <v>3</v>
      </c>
      <c r="E728" s="774" t="s">
        <v>19081</v>
      </c>
      <c r="G728" s="769"/>
      <c r="H728" s="769"/>
      <c r="I728" s="769"/>
      <c r="J728" s="769"/>
      <c r="K728" s="769"/>
      <c r="L728" s="764" t="str">
        <f t="shared" si="106"/>
        <v>[WFB7B.</v>
      </c>
      <c r="M728" s="758" t="s">
        <v>14250</v>
      </c>
      <c r="N728" s="744" t="s">
        <v>14163</v>
      </c>
      <c r="O728" s="744" t="str">
        <f t="shared" si="103"/>
        <v>[WFB7B.3]</v>
      </c>
      <c r="Q728" s="744" t="str">
        <f t="shared" si="104"/>
        <v>[WFB7B.3]</v>
      </c>
    </row>
    <row r="729" spans="2:17">
      <c r="B729" s="752">
        <v>725</v>
      </c>
      <c r="C729" s="1457"/>
      <c r="D729" s="753">
        <v>4</v>
      </c>
      <c r="E729" s="774" t="s">
        <v>19082</v>
      </c>
      <c r="G729" s="769"/>
      <c r="H729" s="769"/>
      <c r="I729" s="769"/>
      <c r="J729" s="769"/>
      <c r="K729" s="769"/>
      <c r="L729" s="764" t="str">
        <f t="shared" si="106"/>
        <v>[WFB7B.</v>
      </c>
      <c r="M729" s="758" t="s">
        <v>14251</v>
      </c>
      <c r="N729" s="744" t="s">
        <v>14164</v>
      </c>
      <c r="O729" s="744" t="str">
        <f t="shared" si="103"/>
        <v>[WFB7B.4]</v>
      </c>
      <c r="Q729" s="744" t="str">
        <f t="shared" si="104"/>
        <v>[WFB7B.4]</v>
      </c>
    </row>
    <row r="730" spans="2:17">
      <c r="B730" s="752">
        <v>726</v>
      </c>
      <c r="C730" s="1457"/>
      <c r="D730" s="753">
        <v>5</v>
      </c>
      <c r="E730" s="774" t="s">
        <v>19083</v>
      </c>
      <c r="G730" s="769"/>
      <c r="H730" s="769"/>
      <c r="I730" s="769"/>
      <c r="J730" s="769"/>
      <c r="K730" s="769"/>
      <c r="L730" s="764" t="str">
        <f t="shared" si="106"/>
        <v>[WFB7B.</v>
      </c>
      <c r="M730" s="758" t="s">
        <v>14252</v>
      </c>
      <c r="N730" s="744" t="s">
        <v>14165</v>
      </c>
      <c r="O730" s="744" t="str">
        <f t="shared" si="103"/>
        <v>[WFB7B.5]</v>
      </c>
      <c r="Q730" s="744" t="str">
        <f t="shared" si="104"/>
        <v>[WFB7B.5]</v>
      </c>
    </row>
    <row r="731" spans="2:17">
      <c r="B731" s="752">
        <v>727</v>
      </c>
      <c r="C731" s="1457"/>
      <c r="D731" s="753">
        <v>6</v>
      </c>
      <c r="E731" s="774" t="s">
        <v>19084</v>
      </c>
      <c r="G731" s="769"/>
      <c r="H731" s="769"/>
      <c r="I731" s="769"/>
      <c r="J731" s="769"/>
      <c r="K731" s="769"/>
      <c r="L731" s="764" t="str">
        <f t="shared" si="106"/>
        <v>[WFB7B.</v>
      </c>
      <c r="M731" s="758" t="s">
        <v>14253</v>
      </c>
      <c r="N731" s="744" t="s">
        <v>14166</v>
      </c>
      <c r="O731" s="744" t="str">
        <f t="shared" si="103"/>
        <v>[WFB7B.6]</v>
      </c>
      <c r="Q731" s="744" t="str">
        <f t="shared" si="104"/>
        <v>[WFB7B.6]</v>
      </c>
    </row>
    <row r="732" spans="2:17">
      <c r="B732" s="752">
        <v>728</v>
      </c>
      <c r="C732" s="1457"/>
      <c r="D732" s="753">
        <v>7</v>
      </c>
      <c r="E732" s="774" t="s">
        <v>19085</v>
      </c>
      <c r="G732" s="769"/>
      <c r="H732" s="769"/>
      <c r="I732" s="769"/>
      <c r="J732" s="769"/>
      <c r="K732" s="769"/>
      <c r="L732" s="764" t="str">
        <f t="shared" si="106"/>
        <v>[WFB7B.</v>
      </c>
      <c r="M732" s="758" t="s">
        <v>14254</v>
      </c>
      <c r="N732" s="744" t="s">
        <v>14167</v>
      </c>
      <c r="O732" s="744" t="str">
        <f t="shared" si="103"/>
        <v>[WFB7B.7]</v>
      </c>
      <c r="Q732" s="744" t="str">
        <f t="shared" si="104"/>
        <v>[WFB7B.7]</v>
      </c>
    </row>
    <row r="733" spans="2:17">
      <c r="B733" s="752">
        <v>729</v>
      </c>
      <c r="C733" s="1457"/>
      <c r="D733" s="753">
        <v>8</v>
      </c>
      <c r="E733" s="771" t="s">
        <v>19086</v>
      </c>
      <c r="G733" s="769"/>
      <c r="H733" s="769"/>
      <c r="I733" s="769"/>
      <c r="J733" s="769"/>
      <c r="K733" s="769"/>
      <c r="L733" s="764" t="str">
        <f t="shared" si="106"/>
        <v>[WFB7B.</v>
      </c>
      <c r="M733" s="758" t="s">
        <v>14255</v>
      </c>
      <c r="N733" s="744" t="s">
        <v>14035</v>
      </c>
      <c r="O733" s="744" t="str">
        <f t="shared" si="103"/>
        <v>[WFB7B.8]</v>
      </c>
      <c r="Q733" s="744" t="str">
        <f t="shared" si="104"/>
        <v>[WFB7B.8]</v>
      </c>
    </row>
    <row r="734" spans="2:17">
      <c r="B734" s="752">
        <v>730</v>
      </c>
      <c r="C734" s="1457"/>
      <c r="D734" s="753">
        <v>9</v>
      </c>
      <c r="E734" s="771" t="s">
        <v>19087</v>
      </c>
      <c r="G734" s="769"/>
      <c r="H734" s="769"/>
      <c r="I734" s="769"/>
      <c r="J734" s="769"/>
      <c r="K734" s="769"/>
      <c r="L734" s="764" t="str">
        <f t="shared" si="106"/>
        <v>[WFB7B.</v>
      </c>
      <c r="M734" s="758" t="s">
        <v>14256</v>
      </c>
      <c r="N734" s="744" t="s">
        <v>14035</v>
      </c>
      <c r="O734" s="744" t="str">
        <f t="shared" si="103"/>
        <v>[WFB7B.9]</v>
      </c>
      <c r="Q734" s="744" t="str">
        <f t="shared" si="104"/>
        <v>[WFB7B.9]</v>
      </c>
    </row>
    <row r="735" spans="2:17">
      <c r="B735" s="752">
        <v>731</v>
      </c>
      <c r="C735" s="1457"/>
      <c r="D735" s="753" t="s">
        <v>7042</v>
      </c>
      <c r="E735" s="771" t="s">
        <v>19088</v>
      </c>
      <c r="G735" s="769"/>
      <c r="H735" s="769"/>
      <c r="I735" s="769"/>
      <c r="J735" s="769"/>
      <c r="K735" s="769"/>
      <c r="L735" s="764" t="str">
        <f t="shared" si="106"/>
        <v>[WFB7B.</v>
      </c>
      <c r="M735" s="758" t="s">
        <v>14235</v>
      </c>
      <c r="N735" s="744" t="s">
        <v>14035</v>
      </c>
      <c r="O735" s="744" t="str">
        <f t="shared" si="103"/>
        <v>[WFB7B.A]</v>
      </c>
      <c r="Q735" s="744" t="str">
        <f t="shared" si="104"/>
        <v>[WFB7B.A]</v>
      </c>
    </row>
    <row r="736" spans="2:17">
      <c r="B736" s="752">
        <v>732</v>
      </c>
      <c r="C736" s="1457"/>
      <c r="D736" s="753" t="s">
        <v>7043</v>
      </c>
      <c r="E736" s="771" t="s">
        <v>19089</v>
      </c>
      <c r="G736" s="769"/>
      <c r="H736" s="769"/>
      <c r="I736" s="769"/>
      <c r="J736" s="769"/>
      <c r="K736" s="769"/>
      <c r="L736" s="764" t="str">
        <f t="shared" si="106"/>
        <v>[WFB7B.</v>
      </c>
      <c r="M736" s="758" t="s">
        <v>14237</v>
      </c>
      <c r="N736" s="744" t="s">
        <v>14035</v>
      </c>
      <c r="O736" s="744" t="str">
        <f t="shared" si="103"/>
        <v>[WFB7B.B]</v>
      </c>
      <c r="Q736" s="744" t="str">
        <f t="shared" si="104"/>
        <v>[WFB7B.B]</v>
      </c>
    </row>
    <row r="737" spans="2:17">
      <c r="B737" s="752">
        <v>733</v>
      </c>
      <c r="C737" s="1457"/>
      <c r="D737" s="753" t="s">
        <v>7044</v>
      </c>
      <c r="E737" s="771" t="s">
        <v>19090</v>
      </c>
      <c r="G737" s="769"/>
      <c r="H737" s="769"/>
      <c r="I737" s="769"/>
      <c r="J737" s="769"/>
      <c r="K737" s="769"/>
      <c r="L737" s="764" t="str">
        <f t="shared" si="106"/>
        <v>[WFB7B.</v>
      </c>
      <c r="M737" s="758" t="s">
        <v>14239</v>
      </c>
      <c r="N737" s="744" t="s">
        <v>14035</v>
      </c>
      <c r="O737" s="744" t="str">
        <f t="shared" si="103"/>
        <v>[WFB7B.C]</v>
      </c>
      <c r="Q737" s="744" t="str">
        <f t="shared" si="104"/>
        <v>[WFB7B.C]</v>
      </c>
    </row>
    <row r="738" spans="2:17">
      <c r="B738" s="752">
        <v>734</v>
      </c>
      <c r="C738" s="1457"/>
      <c r="D738" s="753" t="s">
        <v>7045</v>
      </c>
      <c r="E738" s="771" t="s">
        <v>19091</v>
      </c>
      <c r="G738" s="769"/>
      <c r="H738" s="769"/>
      <c r="I738" s="769"/>
      <c r="J738" s="769"/>
      <c r="K738" s="769"/>
      <c r="L738" s="764" t="str">
        <f t="shared" si="106"/>
        <v>[WFB7B.</v>
      </c>
      <c r="M738" s="758" t="s">
        <v>14241</v>
      </c>
      <c r="N738" s="744" t="s">
        <v>14035</v>
      </c>
      <c r="O738" s="744" t="str">
        <f t="shared" si="103"/>
        <v>[WFB7B.D]</v>
      </c>
      <c r="Q738" s="744" t="str">
        <f t="shared" si="104"/>
        <v>[WFB7B.D]</v>
      </c>
    </row>
    <row r="739" spans="2:17">
      <c r="B739" s="752">
        <v>735</v>
      </c>
      <c r="C739" s="1457"/>
      <c r="D739" s="753" t="s">
        <v>7046</v>
      </c>
      <c r="E739" s="771" t="s">
        <v>19092</v>
      </c>
      <c r="G739" s="769"/>
      <c r="H739" s="769"/>
      <c r="I739" s="769"/>
      <c r="J739" s="769"/>
      <c r="K739" s="769"/>
      <c r="L739" s="764" t="str">
        <f t="shared" si="106"/>
        <v>[WFB7B.</v>
      </c>
      <c r="M739" s="758" t="s">
        <v>14243</v>
      </c>
      <c r="N739" s="744" t="s">
        <v>14035</v>
      </c>
      <c r="O739" s="744" t="str">
        <f t="shared" si="103"/>
        <v>[WFB7B.E]</v>
      </c>
      <c r="Q739" s="744" t="str">
        <f t="shared" si="104"/>
        <v>[WFB7B.E]</v>
      </c>
    </row>
    <row r="740" spans="2:17">
      <c r="B740" s="752">
        <v>736</v>
      </c>
      <c r="C740" s="1458"/>
      <c r="D740" s="753" t="s">
        <v>7047</v>
      </c>
      <c r="E740" s="771" t="s">
        <v>19093</v>
      </c>
      <c r="G740" s="769"/>
      <c r="H740" s="769"/>
      <c r="I740" s="769"/>
      <c r="J740" s="769"/>
      <c r="K740" s="769"/>
      <c r="L740" s="764" t="str">
        <f t="shared" si="106"/>
        <v>[WFB7B.</v>
      </c>
      <c r="M740" s="758" t="s">
        <v>14245</v>
      </c>
      <c r="N740" s="744" t="s">
        <v>14035</v>
      </c>
      <c r="O740" s="744" t="str">
        <f t="shared" si="103"/>
        <v>[WFB7B.F]</v>
      </c>
      <c r="Q740" s="744" t="str">
        <f t="shared" si="104"/>
        <v>[WFB7B.F]</v>
      </c>
    </row>
    <row r="741" spans="2:17">
      <c r="B741" s="752">
        <v>737</v>
      </c>
      <c r="C741" s="1456" t="str">
        <f t="shared" si="101"/>
        <v>FB7C</v>
      </c>
      <c r="D741" s="753">
        <v>0</v>
      </c>
      <c r="E741" s="771" t="s">
        <v>19094</v>
      </c>
      <c r="G741" s="769"/>
      <c r="H741" s="769"/>
      <c r="I741" s="769"/>
      <c r="J741" s="769"/>
      <c r="K741" s="769"/>
      <c r="L741" s="764" t="s">
        <v>14302</v>
      </c>
      <c r="M741" s="758" t="s">
        <v>14233</v>
      </c>
      <c r="N741" s="744" t="s">
        <v>14035</v>
      </c>
      <c r="O741" s="744" t="str">
        <f t="shared" si="103"/>
        <v>[WFB7C.0]</v>
      </c>
      <c r="Q741" s="744" t="str">
        <f t="shared" si="104"/>
        <v>[WFB7C.0]</v>
      </c>
    </row>
    <row r="742" spans="2:17">
      <c r="B742" s="752">
        <v>738</v>
      </c>
      <c r="C742" s="1457"/>
      <c r="D742" s="753">
        <v>1</v>
      </c>
      <c r="E742" s="771" t="s">
        <v>19095</v>
      </c>
      <c r="G742" s="769"/>
      <c r="H742" s="769"/>
      <c r="I742" s="769"/>
      <c r="J742" s="769"/>
      <c r="K742" s="769"/>
      <c r="L742" s="764" t="str">
        <f>L741</f>
        <v>[WFB7C.</v>
      </c>
      <c r="M742" s="758" t="s">
        <v>14247</v>
      </c>
      <c r="N742" s="744" t="s">
        <v>14035</v>
      </c>
      <c r="O742" s="744" t="str">
        <f t="shared" si="103"/>
        <v>[WFB7C.1]</v>
      </c>
      <c r="Q742" s="744" t="str">
        <f t="shared" si="104"/>
        <v>[WFB7C.1]</v>
      </c>
    </row>
    <row r="743" spans="2:17">
      <c r="B743" s="752">
        <v>739</v>
      </c>
      <c r="C743" s="1457"/>
      <c r="D743" s="753">
        <v>2</v>
      </c>
      <c r="E743" s="771" t="s">
        <v>19096</v>
      </c>
      <c r="G743" s="769"/>
      <c r="H743" s="769"/>
      <c r="I743" s="769"/>
      <c r="J743" s="769"/>
      <c r="K743" s="769"/>
      <c r="L743" s="764" t="str">
        <f t="shared" ref="L743:L756" si="107">L742</f>
        <v>[WFB7C.</v>
      </c>
      <c r="M743" s="758" t="s">
        <v>14249</v>
      </c>
      <c r="N743" s="744" t="s">
        <v>14035</v>
      </c>
      <c r="O743" s="744" t="str">
        <f t="shared" si="103"/>
        <v>[WFB7C.2]</v>
      </c>
      <c r="Q743" s="744" t="str">
        <f t="shared" si="104"/>
        <v>[WFB7C.2]</v>
      </c>
    </row>
    <row r="744" spans="2:17">
      <c r="B744" s="752">
        <v>740</v>
      </c>
      <c r="C744" s="1457"/>
      <c r="D744" s="753">
        <v>3</v>
      </c>
      <c r="E744" s="771" t="s">
        <v>19097</v>
      </c>
      <c r="G744" s="769"/>
      <c r="H744" s="769"/>
      <c r="I744" s="769"/>
      <c r="J744" s="769"/>
      <c r="K744" s="769"/>
      <c r="L744" s="764" t="str">
        <f t="shared" si="107"/>
        <v>[WFB7C.</v>
      </c>
      <c r="M744" s="758" t="s">
        <v>14250</v>
      </c>
      <c r="N744" s="744" t="s">
        <v>14035</v>
      </c>
      <c r="O744" s="744" t="str">
        <f t="shared" si="103"/>
        <v>[WFB7C.3]</v>
      </c>
      <c r="Q744" s="744" t="str">
        <f t="shared" si="104"/>
        <v>[WFB7C.3]</v>
      </c>
    </row>
    <row r="745" spans="2:17">
      <c r="B745" s="752">
        <v>741</v>
      </c>
      <c r="C745" s="1457"/>
      <c r="D745" s="753">
        <v>4</v>
      </c>
      <c r="E745" s="771" t="s">
        <v>19098</v>
      </c>
      <c r="G745" s="769"/>
      <c r="H745" s="769"/>
      <c r="I745" s="769"/>
      <c r="J745" s="769"/>
      <c r="K745" s="769"/>
      <c r="L745" s="764" t="str">
        <f t="shared" si="107"/>
        <v>[WFB7C.</v>
      </c>
      <c r="M745" s="758" t="s">
        <v>14251</v>
      </c>
      <c r="N745" s="744" t="s">
        <v>14035</v>
      </c>
      <c r="O745" s="744" t="str">
        <f t="shared" si="103"/>
        <v>[WFB7C.4]</v>
      </c>
      <c r="Q745" s="744" t="str">
        <f t="shared" si="104"/>
        <v>[WFB7C.4]</v>
      </c>
    </row>
    <row r="746" spans="2:17">
      <c r="B746" s="752">
        <v>742</v>
      </c>
      <c r="C746" s="1457"/>
      <c r="D746" s="753">
        <v>5</v>
      </c>
      <c r="E746" s="771" t="s">
        <v>19099</v>
      </c>
      <c r="G746" s="769"/>
      <c r="H746" s="769"/>
      <c r="I746" s="769"/>
      <c r="J746" s="769"/>
      <c r="K746" s="769"/>
      <c r="L746" s="764" t="str">
        <f t="shared" si="107"/>
        <v>[WFB7C.</v>
      </c>
      <c r="M746" s="758" t="s">
        <v>14252</v>
      </c>
      <c r="N746" s="744" t="s">
        <v>14035</v>
      </c>
      <c r="O746" s="744" t="str">
        <f t="shared" si="103"/>
        <v>[WFB7C.5]</v>
      </c>
      <c r="Q746" s="744" t="str">
        <f t="shared" si="104"/>
        <v>[WFB7C.5]</v>
      </c>
    </row>
    <row r="747" spans="2:17">
      <c r="B747" s="752">
        <v>743</v>
      </c>
      <c r="C747" s="1457"/>
      <c r="D747" s="753">
        <v>6</v>
      </c>
      <c r="E747" s="771" t="s">
        <v>19100</v>
      </c>
      <c r="G747" s="769"/>
      <c r="H747" s="769"/>
      <c r="I747" s="769"/>
      <c r="J747" s="769"/>
      <c r="K747" s="769"/>
      <c r="L747" s="764" t="str">
        <f t="shared" si="107"/>
        <v>[WFB7C.</v>
      </c>
      <c r="M747" s="758" t="s">
        <v>14253</v>
      </c>
      <c r="N747" s="744" t="s">
        <v>14035</v>
      </c>
      <c r="O747" s="744" t="str">
        <f t="shared" si="103"/>
        <v>[WFB7C.6]</v>
      </c>
      <c r="Q747" s="744" t="str">
        <f t="shared" si="104"/>
        <v>[WFB7C.6]</v>
      </c>
    </row>
    <row r="748" spans="2:17">
      <c r="B748" s="752">
        <v>744</v>
      </c>
      <c r="C748" s="1457"/>
      <c r="D748" s="753">
        <v>7</v>
      </c>
      <c r="E748" s="771" t="s">
        <v>19101</v>
      </c>
      <c r="G748" s="769"/>
      <c r="H748" s="769"/>
      <c r="I748" s="769"/>
      <c r="J748" s="769"/>
      <c r="K748" s="769"/>
      <c r="L748" s="764" t="str">
        <f t="shared" si="107"/>
        <v>[WFB7C.</v>
      </c>
      <c r="M748" s="758" t="s">
        <v>14254</v>
      </c>
      <c r="N748" s="744" t="s">
        <v>14035</v>
      </c>
      <c r="O748" s="744" t="str">
        <f t="shared" si="103"/>
        <v>[WFB7C.7]</v>
      </c>
      <c r="Q748" s="744" t="str">
        <f t="shared" si="104"/>
        <v>[WFB7C.7]</v>
      </c>
    </row>
    <row r="749" spans="2:17">
      <c r="B749" s="752">
        <v>745</v>
      </c>
      <c r="C749" s="1457"/>
      <c r="D749" s="753">
        <v>8</v>
      </c>
      <c r="E749" s="771" t="s">
        <v>19102</v>
      </c>
      <c r="G749" s="769"/>
      <c r="H749" s="769"/>
      <c r="I749" s="769"/>
      <c r="J749" s="769"/>
      <c r="K749" s="769"/>
      <c r="L749" s="764" t="str">
        <f t="shared" si="107"/>
        <v>[WFB7C.</v>
      </c>
      <c r="M749" s="758" t="s">
        <v>14255</v>
      </c>
      <c r="N749" s="744" t="s">
        <v>14035</v>
      </c>
      <c r="O749" s="744" t="str">
        <f t="shared" si="103"/>
        <v>[WFB7C.8]</v>
      </c>
      <c r="Q749" s="744" t="str">
        <f t="shared" si="104"/>
        <v>[WFB7C.8]</v>
      </c>
    </row>
    <row r="750" spans="2:17">
      <c r="B750" s="752">
        <v>746</v>
      </c>
      <c r="C750" s="1457"/>
      <c r="D750" s="753">
        <v>9</v>
      </c>
      <c r="E750" s="771" t="s">
        <v>19103</v>
      </c>
      <c r="G750" s="769"/>
      <c r="H750" s="769"/>
      <c r="I750" s="769"/>
      <c r="J750" s="769"/>
      <c r="K750" s="769"/>
      <c r="L750" s="764" t="str">
        <f t="shared" si="107"/>
        <v>[WFB7C.</v>
      </c>
      <c r="M750" s="758" t="s">
        <v>14256</v>
      </c>
      <c r="N750" s="744" t="s">
        <v>14035</v>
      </c>
      <c r="O750" s="744" t="str">
        <f t="shared" si="103"/>
        <v>[WFB7C.9]</v>
      </c>
      <c r="Q750" s="744" t="str">
        <f t="shared" si="104"/>
        <v>[WFB7C.9]</v>
      </c>
    </row>
    <row r="751" spans="2:17">
      <c r="B751" s="752">
        <v>747</v>
      </c>
      <c r="C751" s="1457"/>
      <c r="D751" s="753" t="s">
        <v>7042</v>
      </c>
      <c r="E751" s="771" t="s">
        <v>19104</v>
      </c>
      <c r="G751" s="769"/>
      <c r="H751" s="769"/>
      <c r="I751" s="769"/>
      <c r="J751" s="769"/>
      <c r="K751" s="769"/>
      <c r="L751" s="764" t="str">
        <f t="shared" si="107"/>
        <v>[WFB7C.</v>
      </c>
      <c r="M751" s="758" t="s">
        <v>14235</v>
      </c>
      <c r="N751" s="744" t="s">
        <v>14035</v>
      </c>
      <c r="O751" s="744" t="str">
        <f t="shared" si="103"/>
        <v>[WFB7C.A]</v>
      </c>
      <c r="Q751" s="744" t="str">
        <f t="shared" si="104"/>
        <v>[WFB7C.A]</v>
      </c>
    </row>
    <row r="752" spans="2:17">
      <c r="B752" s="752">
        <v>748</v>
      </c>
      <c r="C752" s="1457"/>
      <c r="D752" s="753" t="s">
        <v>7043</v>
      </c>
      <c r="E752" s="771" t="s">
        <v>19105</v>
      </c>
      <c r="G752" s="769"/>
      <c r="H752" s="769"/>
      <c r="I752" s="769"/>
      <c r="J752" s="769"/>
      <c r="K752" s="769"/>
      <c r="L752" s="764" t="str">
        <f t="shared" si="107"/>
        <v>[WFB7C.</v>
      </c>
      <c r="M752" s="758" t="s">
        <v>14237</v>
      </c>
      <c r="N752" s="744" t="s">
        <v>14035</v>
      </c>
      <c r="O752" s="744" t="str">
        <f t="shared" si="103"/>
        <v>[WFB7C.B]</v>
      </c>
      <c r="Q752" s="744" t="str">
        <f t="shared" si="104"/>
        <v>[WFB7C.B]</v>
      </c>
    </row>
    <row r="753" spans="2:17">
      <c r="B753" s="752">
        <v>749</v>
      </c>
      <c r="C753" s="1457"/>
      <c r="D753" s="753" t="s">
        <v>7044</v>
      </c>
      <c r="E753" s="771" t="s">
        <v>19106</v>
      </c>
      <c r="G753" s="769"/>
      <c r="H753" s="769"/>
      <c r="I753" s="769"/>
      <c r="J753" s="769"/>
      <c r="K753" s="769"/>
      <c r="L753" s="764" t="str">
        <f t="shared" si="107"/>
        <v>[WFB7C.</v>
      </c>
      <c r="M753" s="758" t="s">
        <v>14239</v>
      </c>
      <c r="N753" s="744" t="s">
        <v>14035</v>
      </c>
      <c r="O753" s="744" t="str">
        <f t="shared" si="103"/>
        <v>[WFB7C.C]</v>
      </c>
      <c r="Q753" s="744" t="str">
        <f t="shared" si="104"/>
        <v>[WFB7C.C]</v>
      </c>
    </row>
    <row r="754" spans="2:17">
      <c r="B754" s="752">
        <v>750</v>
      </c>
      <c r="C754" s="1457"/>
      <c r="D754" s="753" t="s">
        <v>7045</v>
      </c>
      <c r="E754" s="771" t="s">
        <v>19107</v>
      </c>
      <c r="G754" s="769"/>
      <c r="H754" s="769"/>
      <c r="I754" s="769"/>
      <c r="J754" s="769"/>
      <c r="K754" s="769"/>
      <c r="L754" s="764" t="str">
        <f t="shared" si="107"/>
        <v>[WFB7C.</v>
      </c>
      <c r="M754" s="758" t="s">
        <v>14241</v>
      </c>
      <c r="N754" s="744" t="s">
        <v>14035</v>
      </c>
      <c r="O754" s="744" t="str">
        <f t="shared" si="103"/>
        <v>[WFB7C.D]</v>
      </c>
      <c r="Q754" s="744" t="str">
        <f t="shared" si="104"/>
        <v>[WFB7C.D]</v>
      </c>
    </row>
    <row r="755" spans="2:17">
      <c r="B755" s="752">
        <v>751</v>
      </c>
      <c r="C755" s="1457"/>
      <c r="D755" s="753" t="s">
        <v>7046</v>
      </c>
      <c r="E755" s="771" t="s">
        <v>19108</v>
      </c>
      <c r="G755" s="769"/>
      <c r="H755" s="769"/>
      <c r="I755" s="769"/>
      <c r="J755" s="769"/>
      <c r="K755" s="769"/>
      <c r="L755" s="764" t="str">
        <f t="shared" si="107"/>
        <v>[WFB7C.</v>
      </c>
      <c r="M755" s="758" t="s">
        <v>14243</v>
      </c>
      <c r="N755" s="744" t="s">
        <v>14035</v>
      </c>
      <c r="O755" s="744" t="str">
        <f t="shared" si="103"/>
        <v>[WFB7C.E]</v>
      </c>
      <c r="Q755" s="744" t="str">
        <f t="shared" si="104"/>
        <v>[WFB7C.E]</v>
      </c>
    </row>
    <row r="756" spans="2:17">
      <c r="B756" s="752">
        <v>752</v>
      </c>
      <c r="C756" s="1458"/>
      <c r="D756" s="753" t="s">
        <v>7047</v>
      </c>
      <c r="E756" s="771" t="s">
        <v>19109</v>
      </c>
      <c r="G756" s="769"/>
      <c r="H756" s="769"/>
      <c r="I756" s="769"/>
      <c r="J756" s="769"/>
      <c r="K756" s="769"/>
      <c r="L756" s="764" t="str">
        <f t="shared" si="107"/>
        <v>[WFB7C.</v>
      </c>
      <c r="M756" s="758" t="s">
        <v>14245</v>
      </c>
      <c r="N756" s="744" t="s">
        <v>14035</v>
      </c>
      <c r="O756" s="744" t="str">
        <f t="shared" si="103"/>
        <v>[WFB7C.F]</v>
      </c>
      <c r="Q756" s="744" t="str">
        <f t="shared" si="104"/>
        <v>[WFB7C.F]</v>
      </c>
    </row>
    <row r="757" spans="2:17">
      <c r="B757" s="752">
        <v>753</v>
      </c>
      <c r="C757" s="1456" t="str">
        <f t="shared" ref="C757:C805" si="108">DEC2HEX(HEX2DEC(C741)+1)</f>
        <v>FB7D</v>
      </c>
      <c r="D757" s="753">
        <v>0</v>
      </c>
      <c r="E757" s="771" t="s">
        <v>19110</v>
      </c>
      <c r="G757" s="769"/>
      <c r="H757" s="769"/>
      <c r="I757" s="769"/>
      <c r="J757" s="769"/>
      <c r="K757" s="769"/>
      <c r="L757" s="764" t="s">
        <v>14303</v>
      </c>
      <c r="M757" s="758" t="s">
        <v>14233</v>
      </c>
      <c r="N757" s="744" t="s">
        <v>14035</v>
      </c>
      <c r="O757" s="744" t="str">
        <f t="shared" si="103"/>
        <v>[WFB7D.0]</v>
      </c>
      <c r="Q757" s="744" t="str">
        <f t="shared" si="104"/>
        <v>[WFB7D.0]</v>
      </c>
    </row>
    <row r="758" spans="2:17">
      <c r="B758" s="752">
        <v>754</v>
      </c>
      <c r="C758" s="1457"/>
      <c r="D758" s="753">
        <v>1</v>
      </c>
      <c r="E758" s="771" t="s">
        <v>19111</v>
      </c>
      <c r="G758" s="769"/>
      <c r="H758" s="769"/>
      <c r="I758" s="769"/>
      <c r="J758" s="769"/>
      <c r="K758" s="769"/>
      <c r="L758" s="764" t="str">
        <f>L757</f>
        <v>[WFB7D.</v>
      </c>
      <c r="M758" s="758" t="s">
        <v>14247</v>
      </c>
      <c r="N758" s="744" t="s">
        <v>14035</v>
      </c>
      <c r="O758" s="744" t="str">
        <f t="shared" si="103"/>
        <v>[WFB7D.1]</v>
      </c>
      <c r="Q758" s="744" t="str">
        <f t="shared" si="104"/>
        <v>[WFB7D.1]</v>
      </c>
    </row>
    <row r="759" spans="2:17">
      <c r="B759" s="752">
        <v>755</v>
      </c>
      <c r="C759" s="1457"/>
      <c r="D759" s="753">
        <v>2</v>
      </c>
      <c r="E759" s="771" t="s">
        <v>19112</v>
      </c>
      <c r="G759" s="769"/>
      <c r="H759" s="769"/>
      <c r="I759" s="769"/>
      <c r="J759" s="769"/>
      <c r="K759" s="769"/>
      <c r="L759" s="764" t="str">
        <f t="shared" ref="L759:L772" si="109">L758</f>
        <v>[WFB7D.</v>
      </c>
      <c r="M759" s="758" t="s">
        <v>14249</v>
      </c>
      <c r="N759" s="744" t="s">
        <v>14035</v>
      </c>
      <c r="O759" s="744" t="str">
        <f t="shared" si="103"/>
        <v>[WFB7D.2]</v>
      </c>
      <c r="Q759" s="744" t="str">
        <f t="shared" si="104"/>
        <v>[WFB7D.2]</v>
      </c>
    </row>
    <row r="760" spans="2:17">
      <c r="B760" s="752">
        <v>756</v>
      </c>
      <c r="C760" s="1457"/>
      <c r="D760" s="753">
        <v>3</v>
      </c>
      <c r="E760" s="771" t="s">
        <v>19113</v>
      </c>
      <c r="G760" s="769"/>
      <c r="H760" s="769"/>
      <c r="I760" s="769"/>
      <c r="J760" s="769"/>
      <c r="K760" s="769"/>
      <c r="L760" s="764" t="str">
        <f t="shared" si="109"/>
        <v>[WFB7D.</v>
      </c>
      <c r="M760" s="758" t="s">
        <v>14250</v>
      </c>
      <c r="N760" s="744" t="s">
        <v>14035</v>
      </c>
      <c r="O760" s="744" t="str">
        <f t="shared" si="103"/>
        <v>[WFB7D.3]</v>
      </c>
      <c r="Q760" s="744" t="str">
        <f t="shared" si="104"/>
        <v>[WFB7D.3]</v>
      </c>
    </row>
    <row r="761" spans="2:17">
      <c r="B761" s="752">
        <v>757</v>
      </c>
      <c r="C761" s="1457"/>
      <c r="D761" s="753">
        <v>4</v>
      </c>
      <c r="E761" s="771" t="s">
        <v>19114</v>
      </c>
      <c r="G761" s="769"/>
      <c r="H761" s="769"/>
      <c r="I761" s="769"/>
      <c r="J761" s="769"/>
      <c r="K761" s="769"/>
      <c r="L761" s="764" t="str">
        <f t="shared" si="109"/>
        <v>[WFB7D.</v>
      </c>
      <c r="M761" s="758" t="s">
        <v>14251</v>
      </c>
      <c r="N761" s="744" t="s">
        <v>14035</v>
      </c>
      <c r="O761" s="744" t="str">
        <f t="shared" si="103"/>
        <v>[WFB7D.4]</v>
      </c>
      <c r="Q761" s="744" t="str">
        <f t="shared" si="104"/>
        <v>[WFB7D.4]</v>
      </c>
    </row>
    <row r="762" spans="2:17">
      <c r="B762" s="752">
        <v>758</v>
      </c>
      <c r="C762" s="1457"/>
      <c r="D762" s="753">
        <v>5</v>
      </c>
      <c r="E762" s="771" t="s">
        <v>19115</v>
      </c>
      <c r="G762" s="769"/>
      <c r="H762" s="769"/>
      <c r="I762" s="769"/>
      <c r="J762" s="769"/>
      <c r="K762" s="769"/>
      <c r="L762" s="764" t="str">
        <f t="shared" si="109"/>
        <v>[WFB7D.</v>
      </c>
      <c r="M762" s="758" t="s">
        <v>14252</v>
      </c>
      <c r="N762" s="744" t="s">
        <v>14035</v>
      </c>
      <c r="O762" s="744" t="str">
        <f t="shared" si="103"/>
        <v>[WFB7D.5]</v>
      </c>
      <c r="Q762" s="744" t="str">
        <f t="shared" si="104"/>
        <v>[WFB7D.5]</v>
      </c>
    </row>
    <row r="763" spans="2:17">
      <c r="B763" s="752">
        <v>759</v>
      </c>
      <c r="C763" s="1457"/>
      <c r="D763" s="753">
        <v>6</v>
      </c>
      <c r="E763" s="771" t="s">
        <v>19116</v>
      </c>
      <c r="G763" s="769"/>
      <c r="H763" s="769"/>
      <c r="I763" s="769"/>
      <c r="J763" s="769"/>
      <c r="K763" s="769"/>
      <c r="L763" s="764" t="str">
        <f t="shared" si="109"/>
        <v>[WFB7D.</v>
      </c>
      <c r="M763" s="758" t="s">
        <v>14253</v>
      </c>
      <c r="N763" s="744" t="s">
        <v>14035</v>
      </c>
      <c r="O763" s="744" t="str">
        <f t="shared" si="103"/>
        <v>[WFB7D.6]</v>
      </c>
      <c r="Q763" s="744" t="str">
        <f t="shared" si="104"/>
        <v>[WFB7D.6]</v>
      </c>
    </row>
    <row r="764" spans="2:17">
      <c r="B764" s="752">
        <v>760</v>
      </c>
      <c r="C764" s="1457"/>
      <c r="D764" s="753">
        <v>7</v>
      </c>
      <c r="E764" s="771" t="s">
        <v>19117</v>
      </c>
      <c r="G764" s="769"/>
      <c r="H764" s="769"/>
      <c r="I764" s="769"/>
      <c r="J764" s="769"/>
      <c r="K764" s="769"/>
      <c r="L764" s="764" t="str">
        <f t="shared" si="109"/>
        <v>[WFB7D.</v>
      </c>
      <c r="M764" s="758" t="s">
        <v>14254</v>
      </c>
      <c r="N764" s="744" t="s">
        <v>14035</v>
      </c>
      <c r="O764" s="744" t="str">
        <f t="shared" si="103"/>
        <v>[WFB7D.7]</v>
      </c>
      <c r="Q764" s="744" t="str">
        <f t="shared" si="104"/>
        <v>[WFB7D.7]</v>
      </c>
    </row>
    <row r="765" spans="2:17">
      <c r="B765" s="752">
        <v>761</v>
      </c>
      <c r="C765" s="1457"/>
      <c r="D765" s="753">
        <v>8</v>
      </c>
      <c r="E765" s="771" t="s">
        <v>19118</v>
      </c>
      <c r="G765" s="769"/>
      <c r="H765" s="769"/>
      <c r="I765" s="769"/>
      <c r="J765" s="769"/>
      <c r="K765" s="769"/>
      <c r="L765" s="764" t="str">
        <f t="shared" si="109"/>
        <v>[WFB7D.</v>
      </c>
      <c r="M765" s="758" t="s">
        <v>14255</v>
      </c>
      <c r="N765" s="744" t="s">
        <v>14035</v>
      </c>
      <c r="O765" s="744" t="str">
        <f t="shared" si="103"/>
        <v>[WFB7D.8]</v>
      </c>
      <c r="Q765" s="744" t="str">
        <f t="shared" si="104"/>
        <v>[WFB7D.8]</v>
      </c>
    </row>
    <row r="766" spans="2:17">
      <c r="B766" s="752">
        <v>762</v>
      </c>
      <c r="C766" s="1457"/>
      <c r="D766" s="753">
        <v>9</v>
      </c>
      <c r="E766" s="771" t="s">
        <v>19119</v>
      </c>
      <c r="G766" s="769"/>
      <c r="H766" s="769"/>
      <c r="I766" s="769"/>
      <c r="J766" s="769"/>
      <c r="K766" s="769"/>
      <c r="L766" s="764" t="str">
        <f t="shared" si="109"/>
        <v>[WFB7D.</v>
      </c>
      <c r="M766" s="758" t="s">
        <v>14256</v>
      </c>
      <c r="N766" s="744" t="s">
        <v>14035</v>
      </c>
      <c r="O766" s="744" t="str">
        <f t="shared" si="103"/>
        <v>[WFB7D.9]</v>
      </c>
      <c r="Q766" s="744" t="str">
        <f t="shared" si="104"/>
        <v>[WFB7D.9]</v>
      </c>
    </row>
    <row r="767" spans="2:17">
      <c r="B767" s="752">
        <v>763</v>
      </c>
      <c r="C767" s="1457"/>
      <c r="D767" s="753" t="s">
        <v>7042</v>
      </c>
      <c r="E767" s="771" t="s">
        <v>19120</v>
      </c>
      <c r="G767" s="769"/>
      <c r="H767" s="769"/>
      <c r="I767" s="769"/>
      <c r="J767" s="769"/>
      <c r="K767" s="769"/>
      <c r="L767" s="764" t="str">
        <f t="shared" si="109"/>
        <v>[WFB7D.</v>
      </c>
      <c r="M767" s="758" t="s">
        <v>14235</v>
      </c>
      <c r="N767" s="744" t="s">
        <v>14035</v>
      </c>
      <c r="O767" s="744" t="str">
        <f t="shared" si="103"/>
        <v>[WFB7D.A]</v>
      </c>
      <c r="Q767" s="744" t="str">
        <f t="shared" si="104"/>
        <v>[WFB7D.A]</v>
      </c>
    </row>
    <row r="768" spans="2:17">
      <c r="B768" s="752">
        <v>764</v>
      </c>
      <c r="C768" s="1457"/>
      <c r="D768" s="753" t="s">
        <v>7043</v>
      </c>
      <c r="E768" s="771" t="s">
        <v>19121</v>
      </c>
      <c r="G768" s="769"/>
      <c r="H768" s="769"/>
      <c r="I768" s="769"/>
      <c r="J768" s="769"/>
      <c r="K768" s="769"/>
      <c r="L768" s="764" t="str">
        <f t="shared" si="109"/>
        <v>[WFB7D.</v>
      </c>
      <c r="M768" s="758" t="s">
        <v>14237</v>
      </c>
      <c r="N768" s="744" t="s">
        <v>14035</v>
      </c>
      <c r="O768" s="744" t="str">
        <f t="shared" si="103"/>
        <v>[WFB7D.B]</v>
      </c>
      <c r="Q768" s="744" t="str">
        <f t="shared" si="104"/>
        <v>[WFB7D.B]</v>
      </c>
    </row>
    <row r="769" spans="2:17">
      <c r="B769" s="752">
        <v>765</v>
      </c>
      <c r="C769" s="1457"/>
      <c r="D769" s="753" t="s">
        <v>7044</v>
      </c>
      <c r="E769" s="771" t="s">
        <v>19122</v>
      </c>
      <c r="G769" s="769"/>
      <c r="H769" s="769"/>
      <c r="I769" s="769"/>
      <c r="J769" s="769"/>
      <c r="K769" s="769"/>
      <c r="L769" s="764" t="str">
        <f t="shared" si="109"/>
        <v>[WFB7D.</v>
      </c>
      <c r="M769" s="758" t="s">
        <v>14239</v>
      </c>
      <c r="N769" s="744" t="s">
        <v>14035</v>
      </c>
      <c r="O769" s="744" t="str">
        <f t="shared" si="103"/>
        <v>[WFB7D.C]</v>
      </c>
      <c r="Q769" s="744" t="str">
        <f t="shared" si="104"/>
        <v>[WFB7D.C]</v>
      </c>
    </row>
    <row r="770" spans="2:17">
      <c r="B770" s="752">
        <v>766</v>
      </c>
      <c r="C770" s="1457"/>
      <c r="D770" s="753" t="s">
        <v>7045</v>
      </c>
      <c r="E770" s="771" t="s">
        <v>19123</v>
      </c>
      <c r="G770" s="769"/>
      <c r="H770" s="769"/>
      <c r="I770" s="769"/>
      <c r="J770" s="769"/>
      <c r="K770" s="769"/>
      <c r="L770" s="764" t="str">
        <f t="shared" si="109"/>
        <v>[WFB7D.</v>
      </c>
      <c r="M770" s="758" t="s">
        <v>14241</v>
      </c>
      <c r="N770" s="744" t="s">
        <v>14035</v>
      </c>
      <c r="O770" s="744" t="str">
        <f t="shared" si="103"/>
        <v>[WFB7D.D]</v>
      </c>
      <c r="Q770" s="744" t="str">
        <f t="shared" si="104"/>
        <v>[WFB7D.D]</v>
      </c>
    </row>
    <row r="771" spans="2:17">
      <c r="B771" s="752">
        <v>767</v>
      </c>
      <c r="C771" s="1457"/>
      <c r="D771" s="753" t="s">
        <v>7046</v>
      </c>
      <c r="E771" s="771" t="s">
        <v>19124</v>
      </c>
      <c r="G771" s="769"/>
      <c r="H771" s="769"/>
      <c r="I771" s="769"/>
      <c r="J771" s="769"/>
      <c r="K771" s="769"/>
      <c r="L771" s="764" t="str">
        <f t="shared" si="109"/>
        <v>[WFB7D.</v>
      </c>
      <c r="M771" s="758" t="s">
        <v>14243</v>
      </c>
      <c r="N771" s="744" t="s">
        <v>14035</v>
      </c>
      <c r="O771" s="744" t="str">
        <f t="shared" si="103"/>
        <v>[WFB7D.E]</v>
      </c>
      <c r="Q771" s="744" t="str">
        <f t="shared" si="104"/>
        <v>[WFB7D.E]</v>
      </c>
    </row>
    <row r="772" spans="2:17">
      <c r="B772" s="752">
        <v>768</v>
      </c>
      <c r="C772" s="1458"/>
      <c r="D772" s="753" t="s">
        <v>7047</v>
      </c>
      <c r="E772" s="771" t="s">
        <v>19125</v>
      </c>
      <c r="G772" s="769"/>
      <c r="H772" s="769"/>
      <c r="I772" s="769"/>
      <c r="J772" s="769"/>
      <c r="K772" s="769"/>
      <c r="L772" s="764" t="str">
        <f t="shared" si="109"/>
        <v>[WFB7D.</v>
      </c>
      <c r="M772" s="758" t="s">
        <v>14245</v>
      </c>
      <c r="N772" s="744" t="s">
        <v>14035</v>
      </c>
      <c r="O772" s="744" t="str">
        <f t="shared" si="103"/>
        <v>[WFB7D.F]</v>
      </c>
      <c r="Q772" s="744" t="str">
        <f t="shared" si="104"/>
        <v>[WFB7D.F]</v>
      </c>
    </row>
    <row r="773" spans="2:17">
      <c r="B773" s="752">
        <v>769</v>
      </c>
      <c r="C773" s="1456" t="str">
        <f t="shared" si="108"/>
        <v>FB7E</v>
      </c>
      <c r="D773" s="753">
        <v>0</v>
      </c>
      <c r="E773" s="771" t="s">
        <v>19126</v>
      </c>
      <c r="G773" s="769"/>
      <c r="H773" s="769"/>
      <c r="I773" s="769"/>
      <c r="J773" s="769"/>
      <c r="K773" s="769"/>
      <c r="L773" s="764" t="s">
        <v>14304</v>
      </c>
      <c r="M773" s="758" t="s">
        <v>14233</v>
      </c>
      <c r="N773" s="744" t="s">
        <v>14035</v>
      </c>
      <c r="O773" s="744" t="str">
        <f t="shared" si="103"/>
        <v>[WFB7E.0]</v>
      </c>
      <c r="Q773" s="744" t="str">
        <f t="shared" si="104"/>
        <v>[WFB7E.0]</v>
      </c>
    </row>
    <row r="774" spans="2:17">
      <c r="B774" s="752">
        <v>770</v>
      </c>
      <c r="C774" s="1457"/>
      <c r="D774" s="753">
        <v>1</v>
      </c>
      <c r="E774" s="771" t="s">
        <v>19127</v>
      </c>
      <c r="G774" s="769"/>
      <c r="H774" s="769"/>
      <c r="I774" s="769"/>
      <c r="J774" s="769"/>
      <c r="K774" s="769"/>
      <c r="L774" s="764" t="str">
        <f>L773</f>
        <v>[WFB7E.</v>
      </c>
      <c r="M774" s="758" t="s">
        <v>14247</v>
      </c>
      <c r="N774" s="744" t="s">
        <v>14035</v>
      </c>
      <c r="O774" s="744" t="str">
        <f t="shared" ref="O774:O837" si="110">CONCATENATE(L774,M774)</f>
        <v>[WFB7E.1]</v>
      </c>
      <c r="Q774" s="744" t="str">
        <f t="shared" ref="Q774:Q837" si="111">CONCATENATE(O774,S774,T774)</f>
        <v>[WFB7E.1]</v>
      </c>
    </row>
    <row r="775" spans="2:17">
      <c r="B775" s="752">
        <v>771</v>
      </c>
      <c r="C775" s="1457"/>
      <c r="D775" s="753">
        <v>2</v>
      </c>
      <c r="E775" s="771" t="s">
        <v>19128</v>
      </c>
      <c r="G775" s="769"/>
      <c r="H775" s="769"/>
      <c r="I775" s="769"/>
      <c r="J775" s="769"/>
      <c r="K775" s="769"/>
      <c r="L775" s="764" t="str">
        <f t="shared" ref="L775:L788" si="112">L774</f>
        <v>[WFB7E.</v>
      </c>
      <c r="M775" s="758" t="s">
        <v>14249</v>
      </c>
      <c r="N775" s="744" t="s">
        <v>14035</v>
      </c>
      <c r="O775" s="744" t="str">
        <f t="shared" si="110"/>
        <v>[WFB7E.2]</v>
      </c>
      <c r="Q775" s="744" t="str">
        <f t="shared" si="111"/>
        <v>[WFB7E.2]</v>
      </c>
    </row>
    <row r="776" spans="2:17">
      <c r="B776" s="752">
        <v>772</v>
      </c>
      <c r="C776" s="1457"/>
      <c r="D776" s="753">
        <v>3</v>
      </c>
      <c r="E776" s="771" t="s">
        <v>19129</v>
      </c>
      <c r="G776" s="769"/>
      <c r="H776" s="769"/>
      <c r="I776" s="769"/>
      <c r="J776" s="769"/>
      <c r="K776" s="769"/>
      <c r="L776" s="764" t="str">
        <f t="shared" si="112"/>
        <v>[WFB7E.</v>
      </c>
      <c r="M776" s="758" t="s">
        <v>14250</v>
      </c>
      <c r="N776" s="744" t="s">
        <v>14035</v>
      </c>
      <c r="O776" s="744" t="str">
        <f t="shared" si="110"/>
        <v>[WFB7E.3]</v>
      </c>
      <c r="Q776" s="744" t="str">
        <f t="shared" si="111"/>
        <v>[WFB7E.3]</v>
      </c>
    </row>
    <row r="777" spans="2:17">
      <c r="B777" s="752">
        <v>773</v>
      </c>
      <c r="C777" s="1457"/>
      <c r="D777" s="753">
        <v>4</v>
      </c>
      <c r="E777" s="771" t="s">
        <v>19130</v>
      </c>
      <c r="G777" s="769"/>
      <c r="H777" s="769"/>
      <c r="I777" s="769"/>
      <c r="J777" s="769"/>
      <c r="K777" s="769"/>
      <c r="L777" s="764" t="str">
        <f t="shared" si="112"/>
        <v>[WFB7E.</v>
      </c>
      <c r="M777" s="758" t="s">
        <v>14251</v>
      </c>
      <c r="N777" s="744" t="s">
        <v>14035</v>
      </c>
      <c r="O777" s="744" t="str">
        <f t="shared" si="110"/>
        <v>[WFB7E.4]</v>
      </c>
      <c r="Q777" s="744" t="str">
        <f t="shared" si="111"/>
        <v>[WFB7E.4]</v>
      </c>
    </row>
    <row r="778" spans="2:17">
      <c r="B778" s="752">
        <v>774</v>
      </c>
      <c r="C778" s="1457"/>
      <c r="D778" s="753">
        <v>5</v>
      </c>
      <c r="E778" s="771" t="s">
        <v>19131</v>
      </c>
      <c r="G778" s="769"/>
      <c r="H778" s="769"/>
      <c r="I778" s="769"/>
      <c r="J778" s="769"/>
      <c r="K778" s="769"/>
      <c r="L778" s="764" t="str">
        <f t="shared" si="112"/>
        <v>[WFB7E.</v>
      </c>
      <c r="M778" s="758" t="s">
        <v>14252</v>
      </c>
      <c r="N778" s="744" t="s">
        <v>14035</v>
      </c>
      <c r="O778" s="744" t="str">
        <f t="shared" si="110"/>
        <v>[WFB7E.5]</v>
      </c>
      <c r="Q778" s="744" t="str">
        <f t="shared" si="111"/>
        <v>[WFB7E.5]</v>
      </c>
    </row>
    <row r="779" spans="2:17">
      <c r="B779" s="752">
        <v>775</v>
      </c>
      <c r="C779" s="1457"/>
      <c r="D779" s="753">
        <v>6</v>
      </c>
      <c r="E779" s="771" t="s">
        <v>19132</v>
      </c>
      <c r="G779" s="769"/>
      <c r="H779" s="769"/>
      <c r="I779" s="769"/>
      <c r="J779" s="769"/>
      <c r="K779" s="769"/>
      <c r="L779" s="764" t="str">
        <f t="shared" si="112"/>
        <v>[WFB7E.</v>
      </c>
      <c r="M779" s="758" t="s">
        <v>14253</v>
      </c>
      <c r="N779" s="744" t="s">
        <v>14035</v>
      </c>
      <c r="O779" s="744" t="str">
        <f t="shared" si="110"/>
        <v>[WFB7E.6]</v>
      </c>
      <c r="Q779" s="744" t="str">
        <f t="shared" si="111"/>
        <v>[WFB7E.6]</v>
      </c>
    </row>
    <row r="780" spans="2:17">
      <c r="B780" s="752">
        <v>776</v>
      </c>
      <c r="C780" s="1457"/>
      <c r="D780" s="753">
        <v>7</v>
      </c>
      <c r="E780" s="771" t="s">
        <v>19133</v>
      </c>
      <c r="G780" s="769"/>
      <c r="H780" s="769"/>
      <c r="I780" s="769"/>
      <c r="J780" s="769"/>
      <c r="K780" s="769"/>
      <c r="L780" s="764" t="str">
        <f t="shared" si="112"/>
        <v>[WFB7E.</v>
      </c>
      <c r="M780" s="758" t="s">
        <v>14254</v>
      </c>
      <c r="N780" s="744" t="s">
        <v>14035</v>
      </c>
      <c r="O780" s="744" t="str">
        <f t="shared" si="110"/>
        <v>[WFB7E.7]</v>
      </c>
      <c r="Q780" s="744" t="str">
        <f t="shared" si="111"/>
        <v>[WFB7E.7]</v>
      </c>
    </row>
    <row r="781" spans="2:17">
      <c r="B781" s="752">
        <v>777</v>
      </c>
      <c r="C781" s="1457"/>
      <c r="D781" s="753">
        <v>8</v>
      </c>
      <c r="E781" s="771" t="s">
        <v>19134</v>
      </c>
      <c r="G781" s="769"/>
      <c r="H781" s="769"/>
      <c r="I781" s="769"/>
      <c r="J781" s="769"/>
      <c r="K781" s="769"/>
      <c r="L781" s="764" t="str">
        <f t="shared" si="112"/>
        <v>[WFB7E.</v>
      </c>
      <c r="M781" s="758" t="s">
        <v>14255</v>
      </c>
      <c r="N781" s="744" t="s">
        <v>14035</v>
      </c>
      <c r="O781" s="744" t="str">
        <f t="shared" si="110"/>
        <v>[WFB7E.8]</v>
      </c>
      <c r="Q781" s="744" t="str">
        <f t="shared" si="111"/>
        <v>[WFB7E.8]</v>
      </c>
    </row>
    <row r="782" spans="2:17">
      <c r="B782" s="752">
        <v>778</v>
      </c>
      <c r="C782" s="1457"/>
      <c r="D782" s="753">
        <v>9</v>
      </c>
      <c r="E782" s="771" t="s">
        <v>19135</v>
      </c>
      <c r="G782" s="769"/>
      <c r="H782" s="769"/>
      <c r="I782" s="769"/>
      <c r="J782" s="769"/>
      <c r="K782" s="769"/>
      <c r="L782" s="764" t="str">
        <f t="shared" si="112"/>
        <v>[WFB7E.</v>
      </c>
      <c r="M782" s="758" t="s">
        <v>14256</v>
      </c>
      <c r="N782" s="744" t="s">
        <v>14035</v>
      </c>
      <c r="O782" s="744" t="str">
        <f t="shared" si="110"/>
        <v>[WFB7E.9]</v>
      </c>
      <c r="Q782" s="744" t="str">
        <f t="shared" si="111"/>
        <v>[WFB7E.9]</v>
      </c>
    </row>
    <row r="783" spans="2:17">
      <c r="B783" s="752">
        <v>779</v>
      </c>
      <c r="C783" s="1457"/>
      <c r="D783" s="753" t="s">
        <v>7042</v>
      </c>
      <c r="E783" s="771" t="s">
        <v>19136</v>
      </c>
      <c r="G783" s="769"/>
      <c r="H783" s="769"/>
      <c r="I783" s="769"/>
      <c r="J783" s="769"/>
      <c r="K783" s="769"/>
      <c r="L783" s="764" t="str">
        <f t="shared" si="112"/>
        <v>[WFB7E.</v>
      </c>
      <c r="M783" s="758" t="s">
        <v>14235</v>
      </c>
      <c r="N783" s="744" t="s">
        <v>14035</v>
      </c>
      <c r="O783" s="744" t="str">
        <f t="shared" si="110"/>
        <v>[WFB7E.A]</v>
      </c>
      <c r="Q783" s="744" t="str">
        <f t="shared" si="111"/>
        <v>[WFB7E.A]</v>
      </c>
    </row>
    <row r="784" spans="2:17">
      <c r="B784" s="752">
        <v>780</v>
      </c>
      <c r="C784" s="1457"/>
      <c r="D784" s="753" t="s">
        <v>7043</v>
      </c>
      <c r="E784" s="771" t="s">
        <v>19137</v>
      </c>
      <c r="G784" s="769"/>
      <c r="H784" s="769"/>
      <c r="I784" s="769"/>
      <c r="J784" s="769"/>
      <c r="K784" s="769"/>
      <c r="L784" s="764" t="str">
        <f t="shared" si="112"/>
        <v>[WFB7E.</v>
      </c>
      <c r="M784" s="758" t="s">
        <v>14237</v>
      </c>
      <c r="N784" s="744" t="s">
        <v>14035</v>
      </c>
      <c r="O784" s="744" t="str">
        <f t="shared" si="110"/>
        <v>[WFB7E.B]</v>
      </c>
      <c r="Q784" s="744" t="str">
        <f t="shared" si="111"/>
        <v>[WFB7E.B]</v>
      </c>
    </row>
    <row r="785" spans="2:17">
      <c r="B785" s="752">
        <v>781</v>
      </c>
      <c r="C785" s="1457"/>
      <c r="D785" s="753" t="s">
        <v>7044</v>
      </c>
      <c r="E785" s="771" t="s">
        <v>19138</v>
      </c>
      <c r="G785" s="769"/>
      <c r="H785" s="769"/>
      <c r="I785" s="769"/>
      <c r="J785" s="769"/>
      <c r="K785" s="769"/>
      <c r="L785" s="764" t="str">
        <f t="shared" si="112"/>
        <v>[WFB7E.</v>
      </c>
      <c r="M785" s="758" t="s">
        <v>14239</v>
      </c>
      <c r="N785" s="744" t="s">
        <v>14035</v>
      </c>
      <c r="O785" s="744" t="str">
        <f t="shared" si="110"/>
        <v>[WFB7E.C]</v>
      </c>
      <c r="Q785" s="744" t="str">
        <f t="shared" si="111"/>
        <v>[WFB7E.C]</v>
      </c>
    </row>
    <row r="786" spans="2:17">
      <c r="B786" s="752">
        <v>782</v>
      </c>
      <c r="C786" s="1457"/>
      <c r="D786" s="753" t="s">
        <v>7045</v>
      </c>
      <c r="E786" s="771" t="s">
        <v>19139</v>
      </c>
      <c r="G786" s="769"/>
      <c r="H786" s="769"/>
      <c r="I786" s="769"/>
      <c r="J786" s="769"/>
      <c r="K786" s="769"/>
      <c r="L786" s="764" t="str">
        <f t="shared" si="112"/>
        <v>[WFB7E.</v>
      </c>
      <c r="M786" s="758" t="s">
        <v>14241</v>
      </c>
      <c r="N786" s="744" t="s">
        <v>14035</v>
      </c>
      <c r="O786" s="744" t="str">
        <f t="shared" si="110"/>
        <v>[WFB7E.D]</v>
      </c>
      <c r="Q786" s="744" t="str">
        <f t="shared" si="111"/>
        <v>[WFB7E.D]</v>
      </c>
    </row>
    <row r="787" spans="2:17">
      <c r="B787" s="752">
        <v>783</v>
      </c>
      <c r="C787" s="1457"/>
      <c r="D787" s="753" t="s">
        <v>7046</v>
      </c>
      <c r="E787" s="771" t="s">
        <v>19140</v>
      </c>
      <c r="G787" s="769"/>
      <c r="H787" s="769"/>
      <c r="I787" s="769"/>
      <c r="J787" s="769"/>
      <c r="K787" s="769"/>
      <c r="L787" s="764" t="str">
        <f t="shared" si="112"/>
        <v>[WFB7E.</v>
      </c>
      <c r="M787" s="758" t="s">
        <v>14243</v>
      </c>
      <c r="N787" s="744" t="s">
        <v>14035</v>
      </c>
      <c r="O787" s="744" t="str">
        <f t="shared" si="110"/>
        <v>[WFB7E.E]</v>
      </c>
      <c r="Q787" s="744" t="str">
        <f t="shared" si="111"/>
        <v>[WFB7E.E]</v>
      </c>
    </row>
    <row r="788" spans="2:17">
      <c r="B788" s="752">
        <v>784</v>
      </c>
      <c r="C788" s="1458"/>
      <c r="D788" s="753" t="s">
        <v>7047</v>
      </c>
      <c r="E788" s="771" t="s">
        <v>19141</v>
      </c>
      <c r="G788" s="769"/>
      <c r="H788" s="769"/>
      <c r="I788" s="769"/>
      <c r="J788" s="769"/>
      <c r="K788" s="769"/>
      <c r="L788" s="764" t="str">
        <f t="shared" si="112"/>
        <v>[WFB7E.</v>
      </c>
      <c r="M788" s="758" t="s">
        <v>14245</v>
      </c>
      <c r="N788" s="744" t="s">
        <v>14035</v>
      </c>
      <c r="O788" s="744" t="str">
        <f t="shared" si="110"/>
        <v>[WFB7E.F]</v>
      </c>
      <c r="Q788" s="744" t="str">
        <f t="shared" si="111"/>
        <v>[WFB7E.F]</v>
      </c>
    </row>
    <row r="789" spans="2:17">
      <c r="B789" s="752">
        <v>785</v>
      </c>
      <c r="C789" s="1456" t="str">
        <f t="shared" si="108"/>
        <v>FB7F</v>
      </c>
      <c r="D789" s="753">
        <v>0</v>
      </c>
      <c r="E789" s="771" t="s">
        <v>19142</v>
      </c>
      <c r="G789" s="769"/>
      <c r="H789" s="769"/>
      <c r="I789" s="769"/>
      <c r="J789" s="769"/>
      <c r="K789" s="769"/>
      <c r="L789" s="764" t="s">
        <v>14305</v>
      </c>
      <c r="M789" s="758" t="s">
        <v>14233</v>
      </c>
      <c r="N789" s="744" t="s">
        <v>14035</v>
      </c>
      <c r="O789" s="744" t="str">
        <f t="shared" si="110"/>
        <v>[WFB7F.0]</v>
      </c>
      <c r="Q789" s="744" t="str">
        <f t="shared" si="111"/>
        <v>[WFB7F.0]</v>
      </c>
    </row>
    <row r="790" spans="2:17">
      <c r="B790" s="752">
        <v>786</v>
      </c>
      <c r="C790" s="1457"/>
      <c r="D790" s="753">
        <v>1</v>
      </c>
      <c r="E790" s="771" t="s">
        <v>19143</v>
      </c>
      <c r="G790" s="769"/>
      <c r="H790" s="769"/>
      <c r="I790" s="769"/>
      <c r="J790" s="769"/>
      <c r="K790" s="769"/>
      <c r="L790" s="764" t="str">
        <f>L789</f>
        <v>[WFB7F.</v>
      </c>
      <c r="M790" s="758" t="s">
        <v>14247</v>
      </c>
      <c r="N790" s="744" t="s">
        <v>14035</v>
      </c>
      <c r="O790" s="744" t="str">
        <f t="shared" si="110"/>
        <v>[WFB7F.1]</v>
      </c>
      <c r="Q790" s="744" t="str">
        <f t="shared" si="111"/>
        <v>[WFB7F.1]</v>
      </c>
    </row>
    <row r="791" spans="2:17">
      <c r="B791" s="752">
        <v>787</v>
      </c>
      <c r="C791" s="1457"/>
      <c r="D791" s="753">
        <v>2</v>
      </c>
      <c r="E791" s="771" t="s">
        <v>19144</v>
      </c>
      <c r="G791" s="769"/>
      <c r="H791" s="769"/>
      <c r="I791" s="769"/>
      <c r="J791" s="769"/>
      <c r="K791" s="769"/>
      <c r="L791" s="764" t="str">
        <f t="shared" ref="L791:L804" si="113">L790</f>
        <v>[WFB7F.</v>
      </c>
      <c r="M791" s="758" t="s">
        <v>14249</v>
      </c>
      <c r="N791" s="744" t="s">
        <v>14035</v>
      </c>
      <c r="O791" s="744" t="str">
        <f t="shared" si="110"/>
        <v>[WFB7F.2]</v>
      </c>
      <c r="Q791" s="744" t="str">
        <f t="shared" si="111"/>
        <v>[WFB7F.2]</v>
      </c>
    </row>
    <row r="792" spans="2:17">
      <c r="B792" s="752">
        <v>788</v>
      </c>
      <c r="C792" s="1457"/>
      <c r="D792" s="753">
        <v>3</v>
      </c>
      <c r="E792" s="771" t="s">
        <v>19145</v>
      </c>
      <c r="G792" s="769"/>
      <c r="H792" s="769"/>
      <c r="I792" s="769"/>
      <c r="J792" s="769"/>
      <c r="K792" s="769"/>
      <c r="L792" s="764" t="str">
        <f t="shared" si="113"/>
        <v>[WFB7F.</v>
      </c>
      <c r="M792" s="758" t="s">
        <v>14250</v>
      </c>
      <c r="N792" s="744" t="s">
        <v>14035</v>
      </c>
      <c r="O792" s="744" t="str">
        <f t="shared" si="110"/>
        <v>[WFB7F.3]</v>
      </c>
      <c r="Q792" s="744" t="str">
        <f t="shared" si="111"/>
        <v>[WFB7F.3]</v>
      </c>
    </row>
    <row r="793" spans="2:17">
      <c r="B793" s="752">
        <v>789</v>
      </c>
      <c r="C793" s="1457"/>
      <c r="D793" s="753">
        <v>4</v>
      </c>
      <c r="E793" s="771" t="s">
        <v>19146</v>
      </c>
      <c r="G793" s="769"/>
      <c r="H793" s="769"/>
      <c r="I793" s="769"/>
      <c r="J793" s="769"/>
      <c r="K793" s="769"/>
      <c r="L793" s="764" t="str">
        <f t="shared" si="113"/>
        <v>[WFB7F.</v>
      </c>
      <c r="M793" s="758" t="s">
        <v>14251</v>
      </c>
      <c r="N793" s="744" t="s">
        <v>14035</v>
      </c>
      <c r="O793" s="744" t="str">
        <f t="shared" si="110"/>
        <v>[WFB7F.4]</v>
      </c>
      <c r="Q793" s="744" t="str">
        <f t="shared" si="111"/>
        <v>[WFB7F.4]</v>
      </c>
    </row>
    <row r="794" spans="2:17">
      <c r="B794" s="752">
        <v>790</v>
      </c>
      <c r="C794" s="1457"/>
      <c r="D794" s="753">
        <v>5</v>
      </c>
      <c r="E794" s="771" t="s">
        <v>19147</v>
      </c>
      <c r="G794" s="769"/>
      <c r="H794" s="769"/>
      <c r="I794" s="769"/>
      <c r="J794" s="769"/>
      <c r="K794" s="769"/>
      <c r="L794" s="764" t="str">
        <f t="shared" si="113"/>
        <v>[WFB7F.</v>
      </c>
      <c r="M794" s="758" t="s">
        <v>14252</v>
      </c>
      <c r="N794" s="744" t="s">
        <v>14035</v>
      </c>
      <c r="O794" s="744" t="str">
        <f t="shared" si="110"/>
        <v>[WFB7F.5]</v>
      </c>
      <c r="Q794" s="744" t="str">
        <f t="shared" si="111"/>
        <v>[WFB7F.5]</v>
      </c>
    </row>
    <row r="795" spans="2:17">
      <c r="B795" s="752">
        <v>791</v>
      </c>
      <c r="C795" s="1457"/>
      <c r="D795" s="753">
        <v>6</v>
      </c>
      <c r="E795" s="771" t="s">
        <v>19148</v>
      </c>
      <c r="G795" s="769"/>
      <c r="H795" s="769"/>
      <c r="I795" s="769"/>
      <c r="J795" s="769"/>
      <c r="K795" s="769"/>
      <c r="L795" s="764" t="str">
        <f t="shared" si="113"/>
        <v>[WFB7F.</v>
      </c>
      <c r="M795" s="758" t="s">
        <v>14253</v>
      </c>
      <c r="N795" s="744" t="s">
        <v>14035</v>
      </c>
      <c r="O795" s="744" t="str">
        <f t="shared" si="110"/>
        <v>[WFB7F.6]</v>
      </c>
      <c r="Q795" s="744" t="str">
        <f t="shared" si="111"/>
        <v>[WFB7F.6]</v>
      </c>
    </row>
    <row r="796" spans="2:17">
      <c r="B796" s="752">
        <v>792</v>
      </c>
      <c r="C796" s="1457"/>
      <c r="D796" s="753">
        <v>7</v>
      </c>
      <c r="E796" s="771" t="s">
        <v>19149</v>
      </c>
      <c r="G796" s="769"/>
      <c r="H796" s="769"/>
      <c r="I796" s="769"/>
      <c r="J796" s="769"/>
      <c r="K796" s="769"/>
      <c r="L796" s="764" t="str">
        <f t="shared" si="113"/>
        <v>[WFB7F.</v>
      </c>
      <c r="M796" s="758" t="s">
        <v>14254</v>
      </c>
      <c r="N796" s="744" t="s">
        <v>14035</v>
      </c>
      <c r="O796" s="744" t="str">
        <f t="shared" si="110"/>
        <v>[WFB7F.7]</v>
      </c>
      <c r="Q796" s="744" t="str">
        <f t="shared" si="111"/>
        <v>[WFB7F.7]</v>
      </c>
    </row>
    <row r="797" spans="2:17">
      <c r="B797" s="752">
        <v>793</v>
      </c>
      <c r="C797" s="1457"/>
      <c r="D797" s="753">
        <v>8</v>
      </c>
      <c r="E797" s="771" t="s">
        <v>19150</v>
      </c>
      <c r="G797" s="769"/>
      <c r="H797" s="769"/>
      <c r="I797" s="769"/>
      <c r="J797" s="769"/>
      <c r="K797" s="769"/>
      <c r="L797" s="764" t="str">
        <f t="shared" si="113"/>
        <v>[WFB7F.</v>
      </c>
      <c r="M797" s="758" t="s">
        <v>14255</v>
      </c>
      <c r="N797" s="744" t="s">
        <v>14035</v>
      </c>
      <c r="O797" s="744" t="str">
        <f t="shared" si="110"/>
        <v>[WFB7F.8]</v>
      </c>
      <c r="Q797" s="744" t="str">
        <f t="shared" si="111"/>
        <v>[WFB7F.8]</v>
      </c>
    </row>
    <row r="798" spans="2:17">
      <c r="B798" s="752">
        <v>794</v>
      </c>
      <c r="C798" s="1457"/>
      <c r="D798" s="753">
        <v>9</v>
      </c>
      <c r="E798" s="771" t="s">
        <v>19151</v>
      </c>
      <c r="G798" s="769"/>
      <c r="H798" s="769"/>
      <c r="I798" s="769"/>
      <c r="J798" s="769"/>
      <c r="K798" s="769"/>
      <c r="L798" s="764" t="str">
        <f t="shared" si="113"/>
        <v>[WFB7F.</v>
      </c>
      <c r="M798" s="758" t="s">
        <v>14256</v>
      </c>
      <c r="N798" s="744" t="s">
        <v>14035</v>
      </c>
      <c r="O798" s="744" t="str">
        <f t="shared" si="110"/>
        <v>[WFB7F.9]</v>
      </c>
      <c r="Q798" s="744" t="str">
        <f t="shared" si="111"/>
        <v>[WFB7F.9]</v>
      </c>
    </row>
    <row r="799" spans="2:17">
      <c r="B799" s="752">
        <v>795</v>
      </c>
      <c r="C799" s="1457"/>
      <c r="D799" s="753" t="s">
        <v>7042</v>
      </c>
      <c r="E799" s="771" t="s">
        <v>19152</v>
      </c>
      <c r="G799" s="769"/>
      <c r="H799" s="769"/>
      <c r="I799" s="769"/>
      <c r="J799" s="769"/>
      <c r="K799" s="769"/>
      <c r="L799" s="764" t="str">
        <f t="shared" si="113"/>
        <v>[WFB7F.</v>
      </c>
      <c r="M799" s="758" t="s">
        <v>14235</v>
      </c>
      <c r="N799" s="744" t="s">
        <v>14035</v>
      </c>
      <c r="O799" s="744" t="str">
        <f t="shared" si="110"/>
        <v>[WFB7F.A]</v>
      </c>
      <c r="Q799" s="744" t="str">
        <f t="shared" si="111"/>
        <v>[WFB7F.A]</v>
      </c>
    </row>
    <row r="800" spans="2:17">
      <c r="B800" s="752">
        <v>796</v>
      </c>
      <c r="C800" s="1457"/>
      <c r="D800" s="753" t="s">
        <v>7043</v>
      </c>
      <c r="E800" s="771" t="s">
        <v>19153</v>
      </c>
      <c r="G800" s="769"/>
      <c r="H800" s="769"/>
      <c r="I800" s="769"/>
      <c r="J800" s="769"/>
      <c r="K800" s="769"/>
      <c r="L800" s="764" t="str">
        <f t="shared" si="113"/>
        <v>[WFB7F.</v>
      </c>
      <c r="M800" s="758" t="s">
        <v>14237</v>
      </c>
      <c r="N800" s="744" t="s">
        <v>14035</v>
      </c>
      <c r="O800" s="744" t="str">
        <f t="shared" si="110"/>
        <v>[WFB7F.B]</v>
      </c>
      <c r="Q800" s="744" t="str">
        <f t="shared" si="111"/>
        <v>[WFB7F.B]</v>
      </c>
    </row>
    <row r="801" spans="2:17">
      <c r="B801" s="752">
        <v>797</v>
      </c>
      <c r="C801" s="1457"/>
      <c r="D801" s="753" t="s">
        <v>7044</v>
      </c>
      <c r="E801" s="771" t="s">
        <v>19154</v>
      </c>
      <c r="G801" s="769"/>
      <c r="H801" s="769"/>
      <c r="I801" s="769"/>
      <c r="J801" s="769"/>
      <c r="K801" s="769"/>
      <c r="L801" s="764" t="str">
        <f t="shared" si="113"/>
        <v>[WFB7F.</v>
      </c>
      <c r="M801" s="758" t="s">
        <v>14239</v>
      </c>
      <c r="N801" s="744" t="s">
        <v>14035</v>
      </c>
      <c r="O801" s="744" t="str">
        <f t="shared" si="110"/>
        <v>[WFB7F.C]</v>
      </c>
      <c r="Q801" s="744" t="str">
        <f t="shared" si="111"/>
        <v>[WFB7F.C]</v>
      </c>
    </row>
    <row r="802" spans="2:17">
      <c r="B802" s="752">
        <v>798</v>
      </c>
      <c r="C802" s="1457"/>
      <c r="D802" s="753" t="s">
        <v>7045</v>
      </c>
      <c r="E802" s="771" t="s">
        <v>19155</v>
      </c>
      <c r="G802" s="769"/>
      <c r="H802" s="769"/>
      <c r="I802" s="769"/>
      <c r="J802" s="769"/>
      <c r="K802" s="769"/>
      <c r="L802" s="764" t="str">
        <f t="shared" si="113"/>
        <v>[WFB7F.</v>
      </c>
      <c r="M802" s="758" t="s">
        <v>14241</v>
      </c>
      <c r="N802" s="744" t="s">
        <v>14035</v>
      </c>
      <c r="O802" s="744" t="str">
        <f t="shared" si="110"/>
        <v>[WFB7F.D]</v>
      </c>
      <c r="Q802" s="744" t="str">
        <f t="shared" si="111"/>
        <v>[WFB7F.D]</v>
      </c>
    </row>
    <row r="803" spans="2:17">
      <c r="B803" s="752">
        <v>799</v>
      </c>
      <c r="C803" s="1457"/>
      <c r="D803" s="753" t="s">
        <v>7046</v>
      </c>
      <c r="E803" s="771" t="s">
        <v>19156</v>
      </c>
      <c r="G803" s="769"/>
      <c r="H803" s="769"/>
      <c r="I803" s="769"/>
      <c r="J803" s="769"/>
      <c r="K803" s="769"/>
      <c r="L803" s="764" t="str">
        <f t="shared" si="113"/>
        <v>[WFB7F.</v>
      </c>
      <c r="M803" s="758" t="s">
        <v>14243</v>
      </c>
      <c r="N803" s="744" t="s">
        <v>14035</v>
      </c>
      <c r="O803" s="744" t="str">
        <f t="shared" si="110"/>
        <v>[WFB7F.E]</v>
      </c>
      <c r="Q803" s="744" t="str">
        <f t="shared" si="111"/>
        <v>[WFB7F.E]</v>
      </c>
    </row>
    <row r="804" spans="2:17">
      <c r="B804" s="752">
        <v>800</v>
      </c>
      <c r="C804" s="1458"/>
      <c r="D804" s="753" t="s">
        <v>7047</v>
      </c>
      <c r="E804" s="771" t="s">
        <v>19157</v>
      </c>
      <c r="G804" s="769"/>
      <c r="H804" s="769"/>
      <c r="I804" s="769"/>
      <c r="J804" s="769"/>
      <c r="K804" s="769"/>
      <c r="L804" s="764" t="str">
        <f t="shared" si="113"/>
        <v>[WFB7F.</v>
      </c>
      <c r="M804" s="758" t="s">
        <v>14245</v>
      </c>
      <c r="N804" s="744" t="s">
        <v>14035</v>
      </c>
      <c r="O804" s="744" t="str">
        <f t="shared" si="110"/>
        <v>[WFB7F.F]</v>
      </c>
      <c r="Q804" s="744" t="str">
        <f t="shared" si="111"/>
        <v>[WFB7F.F]</v>
      </c>
    </row>
    <row r="805" spans="2:17">
      <c r="B805" s="752">
        <v>801</v>
      </c>
      <c r="C805" s="1456" t="str">
        <f t="shared" si="108"/>
        <v>FB80</v>
      </c>
      <c r="D805" s="753">
        <v>0</v>
      </c>
      <c r="E805" s="765" t="s">
        <v>19158</v>
      </c>
      <c r="G805" s="769"/>
      <c r="H805" s="769"/>
      <c r="I805" s="769"/>
      <c r="J805" s="769"/>
      <c r="K805" s="769"/>
      <c r="L805" s="764" t="s">
        <v>14306</v>
      </c>
      <c r="M805" s="758" t="s">
        <v>14233</v>
      </c>
      <c r="N805" s="744" t="s">
        <v>14035</v>
      </c>
      <c r="O805" s="744" t="str">
        <f t="shared" si="110"/>
        <v>[WFB80.0]</v>
      </c>
      <c r="Q805" s="744" t="str">
        <f t="shared" si="111"/>
        <v>[WFB80.0]</v>
      </c>
    </row>
    <row r="806" spans="2:17">
      <c r="B806" s="752">
        <v>802</v>
      </c>
      <c r="C806" s="1457"/>
      <c r="D806" s="753">
        <v>1</v>
      </c>
      <c r="E806" s="765" t="s">
        <v>19159</v>
      </c>
      <c r="G806" s="769"/>
      <c r="H806" s="769"/>
      <c r="I806" s="769"/>
      <c r="J806" s="769"/>
      <c r="K806" s="769"/>
      <c r="L806" s="764" t="str">
        <f>L805</f>
        <v>[WFB80.</v>
      </c>
      <c r="M806" s="758" t="s">
        <v>14247</v>
      </c>
      <c r="N806" s="744" t="s">
        <v>14035</v>
      </c>
      <c r="O806" s="744" t="str">
        <f t="shared" si="110"/>
        <v>[WFB80.1]</v>
      </c>
      <c r="Q806" s="744" t="str">
        <f t="shared" si="111"/>
        <v>[WFB80.1]</v>
      </c>
    </row>
    <row r="807" spans="2:17">
      <c r="B807" s="752">
        <v>803</v>
      </c>
      <c r="C807" s="1457"/>
      <c r="D807" s="753">
        <v>2</v>
      </c>
      <c r="E807" s="765" t="s">
        <v>19160</v>
      </c>
      <c r="G807" s="769"/>
      <c r="H807" s="769"/>
      <c r="I807" s="769"/>
      <c r="J807" s="769"/>
      <c r="K807" s="769"/>
      <c r="L807" s="764" t="str">
        <f t="shared" ref="L807:L820" si="114">L806</f>
        <v>[WFB80.</v>
      </c>
      <c r="M807" s="758" t="s">
        <v>14249</v>
      </c>
      <c r="N807" s="744" t="s">
        <v>14035</v>
      </c>
      <c r="O807" s="744" t="str">
        <f t="shared" si="110"/>
        <v>[WFB80.2]</v>
      </c>
      <c r="Q807" s="744" t="str">
        <f t="shared" si="111"/>
        <v>[WFB80.2]</v>
      </c>
    </row>
    <row r="808" spans="2:17">
      <c r="B808" s="752">
        <v>804</v>
      </c>
      <c r="C808" s="1457"/>
      <c r="D808" s="753">
        <v>3</v>
      </c>
      <c r="E808" s="765" t="s">
        <v>19161</v>
      </c>
      <c r="G808" s="769"/>
      <c r="H808" s="769"/>
      <c r="I808" s="769"/>
      <c r="J808" s="769"/>
      <c r="K808" s="769"/>
      <c r="L808" s="764" t="str">
        <f t="shared" si="114"/>
        <v>[WFB80.</v>
      </c>
      <c r="M808" s="758" t="s">
        <v>14250</v>
      </c>
      <c r="N808" s="744" t="s">
        <v>14035</v>
      </c>
      <c r="O808" s="744" t="str">
        <f t="shared" si="110"/>
        <v>[WFB80.3]</v>
      </c>
      <c r="Q808" s="744" t="str">
        <f t="shared" si="111"/>
        <v>[WFB80.3]</v>
      </c>
    </row>
    <row r="809" spans="2:17">
      <c r="B809" s="752">
        <v>805</v>
      </c>
      <c r="C809" s="1457"/>
      <c r="D809" s="753">
        <v>4</v>
      </c>
      <c r="E809" s="765" t="s">
        <v>19162</v>
      </c>
      <c r="G809" s="769"/>
      <c r="H809" s="769"/>
      <c r="I809" s="769"/>
      <c r="J809" s="769"/>
      <c r="K809" s="769"/>
      <c r="L809" s="764" t="str">
        <f t="shared" si="114"/>
        <v>[WFB80.</v>
      </c>
      <c r="M809" s="758" t="s">
        <v>14251</v>
      </c>
      <c r="N809" s="744" t="s">
        <v>14035</v>
      </c>
      <c r="O809" s="744" t="str">
        <f t="shared" si="110"/>
        <v>[WFB80.4]</v>
      </c>
      <c r="Q809" s="744" t="str">
        <f t="shared" si="111"/>
        <v>[WFB80.4]</v>
      </c>
    </row>
    <row r="810" spans="2:17">
      <c r="B810" s="752">
        <v>806</v>
      </c>
      <c r="C810" s="1457"/>
      <c r="D810" s="753">
        <v>5</v>
      </c>
      <c r="E810" s="765" t="s">
        <v>19163</v>
      </c>
      <c r="G810" s="769"/>
      <c r="H810" s="769"/>
      <c r="I810" s="769"/>
      <c r="J810" s="769"/>
      <c r="K810" s="769"/>
      <c r="L810" s="764" t="str">
        <f t="shared" si="114"/>
        <v>[WFB80.</v>
      </c>
      <c r="M810" s="758" t="s">
        <v>14252</v>
      </c>
      <c r="N810" s="744" t="s">
        <v>14035</v>
      </c>
      <c r="O810" s="744" t="str">
        <f t="shared" si="110"/>
        <v>[WFB80.5]</v>
      </c>
      <c r="Q810" s="744" t="str">
        <f t="shared" si="111"/>
        <v>[WFB80.5]</v>
      </c>
    </row>
    <row r="811" spans="2:17">
      <c r="B811" s="752">
        <v>807</v>
      </c>
      <c r="C811" s="1457"/>
      <c r="D811" s="753">
        <v>6</v>
      </c>
      <c r="E811" s="765" t="s">
        <v>19164</v>
      </c>
      <c r="G811" s="769"/>
      <c r="H811" s="769"/>
      <c r="I811" s="769"/>
      <c r="J811" s="769"/>
      <c r="K811" s="769"/>
      <c r="L811" s="764" t="str">
        <f t="shared" si="114"/>
        <v>[WFB80.</v>
      </c>
      <c r="M811" s="758" t="s">
        <v>14253</v>
      </c>
      <c r="N811" s="744" t="s">
        <v>14035</v>
      </c>
      <c r="O811" s="744" t="str">
        <f t="shared" si="110"/>
        <v>[WFB80.6]</v>
      </c>
      <c r="Q811" s="744" t="str">
        <f t="shared" si="111"/>
        <v>[WFB80.6]</v>
      </c>
    </row>
    <row r="812" spans="2:17">
      <c r="B812" s="752">
        <v>808</v>
      </c>
      <c r="C812" s="1457"/>
      <c r="D812" s="753">
        <v>7</v>
      </c>
      <c r="E812" s="765" t="s">
        <v>19165</v>
      </c>
      <c r="G812" s="769"/>
      <c r="H812" s="769"/>
      <c r="I812" s="769"/>
      <c r="J812" s="769"/>
      <c r="K812" s="769"/>
      <c r="L812" s="764" t="str">
        <f t="shared" si="114"/>
        <v>[WFB80.</v>
      </c>
      <c r="M812" s="758" t="s">
        <v>14254</v>
      </c>
      <c r="N812" s="744" t="s">
        <v>14035</v>
      </c>
      <c r="O812" s="744" t="str">
        <f t="shared" si="110"/>
        <v>[WFB80.7]</v>
      </c>
      <c r="Q812" s="744" t="str">
        <f t="shared" si="111"/>
        <v>[WFB80.7]</v>
      </c>
    </row>
    <row r="813" spans="2:17">
      <c r="B813" s="752">
        <v>809</v>
      </c>
      <c r="C813" s="1457"/>
      <c r="D813" s="753">
        <v>8</v>
      </c>
      <c r="E813" s="765" t="s">
        <v>19166</v>
      </c>
      <c r="G813" s="769"/>
      <c r="H813" s="769"/>
      <c r="I813" s="769"/>
      <c r="J813" s="769"/>
      <c r="K813" s="769"/>
      <c r="L813" s="764" t="str">
        <f t="shared" si="114"/>
        <v>[WFB80.</v>
      </c>
      <c r="M813" s="758" t="s">
        <v>14255</v>
      </c>
      <c r="N813" s="744" t="s">
        <v>14035</v>
      </c>
      <c r="O813" s="744" t="str">
        <f t="shared" si="110"/>
        <v>[WFB80.8]</v>
      </c>
      <c r="Q813" s="744" t="str">
        <f t="shared" si="111"/>
        <v>[WFB80.8]</v>
      </c>
    </row>
    <row r="814" spans="2:17">
      <c r="B814" s="752">
        <v>810</v>
      </c>
      <c r="C814" s="1457"/>
      <c r="D814" s="753">
        <v>9</v>
      </c>
      <c r="E814" s="765" t="s">
        <v>19167</v>
      </c>
      <c r="G814" s="769"/>
      <c r="H814" s="769"/>
      <c r="I814" s="769"/>
      <c r="J814" s="769"/>
      <c r="K814" s="769"/>
      <c r="L814" s="764" t="str">
        <f t="shared" si="114"/>
        <v>[WFB80.</v>
      </c>
      <c r="M814" s="758" t="s">
        <v>14256</v>
      </c>
      <c r="N814" s="744" t="s">
        <v>14035</v>
      </c>
      <c r="O814" s="744" t="str">
        <f t="shared" si="110"/>
        <v>[WFB80.9]</v>
      </c>
      <c r="Q814" s="744" t="str">
        <f t="shared" si="111"/>
        <v>[WFB80.9]</v>
      </c>
    </row>
    <row r="815" spans="2:17">
      <c r="B815" s="752">
        <v>811</v>
      </c>
      <c r="C815" s="1457"/>
      <c r="D815" s="753" t="s">
        <v>7042</v>
      </c>
      <c r="E815" s="765" t="s">
        <v>19168</v>
      </c>
      <c r="G815" s="769"/>
      <c r="H815" s="769"/>
      <c r="I815" s="769"/>
      <c r="J815" s="769"/>
      <c r="K815" s="769"/>
      <c r="L815" s="764" t="str">
        <f t="shared" si="114"/>
        <v>[WFB80.</v>
      </c>
      <c r="M815" s="758" t="s">
        <v>14235</v>
      </c>
      <c r="N815" s="744" t="s">
        <v>14035</v>
      </c>
      <c r="O815" s="744" t="str">
        <f t="shared" si="110"/>
        <v>[WFB80.A]</v>
      </c>
      <c r="Q815" s="744" t="str">
        <f t="shared" si="111"/>
        <v>[WFB80.A]</v>
      </c>
    </row>
    <row r="816" spans="2:17">
      <c r="B816" s="752">
        <v>812</v>
      </c>
      <c r="C816" s="1457"/>
      <c r="D816" s="753" t="s">
        <v>7043</v>
      </c>
      <c r="E816" s="765" t="s">
        <v>19169</v>
      </c>
      <c r="G816" s="769"/>
      <c r="H816" s="769"/>
      <c r="I816" s="769"/>
      <c r="J816" s="769"/>
      <c r="K816" s="769"/>
      <c r="L816" s="764" t="str">
        <f t="shared" si="114"/>
        <v>[WFB80.</v>
      </c>
      <c r="M816" s="758" t="s">
        <v>14237</v>
      </c>
      <c r="N816" s="744" t="s">
        <v>14035</v>
      </c>
      <c r="O816" s="744" t="str">
        <f t="shared" si="110"/>
        <v>[WFB80.B]</v>
      </c>
      <c r="Q816" s="744" t="str">
        <f t="shared" si="111"/>
        <v>[WFB80.B]</v>
      </c>
    </row>
    <row r="817" spans="2:17">
      <c r="B817" s="752">
        <v>813</v>
      </c>
      <c r="C817" s="1457"/>
      <c r="D817" s="753" t="s">
        <v>7044</v>
      </c>
      <c r="E817" s="765" t="s">
        <v>19170</v>
      </c>
      <c r="G817" s="769"/>
      <c r="H817" s="769"/>
      <c r="I817" s="769"/>
      <c r="J817" s="769"/>
      <c r="K817" s="769"/>
      <c r="L817" s="764" t="str">
        <f t="shared" si="114"/>
        <v>[WFB80.</v>
      </c>
      <c r="M817" s="758" t="s">
        <v>14239</v>
      </c>
      <c r="N817" s="744" t="s">
        <v>14035</v>
      </c>
      <c r="O817" s="744" t="str">
        <f t="shared" si="110"/>
        <v>[WFB80.C]</v>
      </c>
      <c r="Q817" s="744" t="str">
        <f t="shared" si="111"/>
        <v>[WFB80.C]</v>
      </c>
    </row>
    <row r="818" spans="2:17">
      <c r="B818" s="752">
        <v>814</v>
      </c>
      <c r="C818" s="1457"/>
      <c r="D818" s="753" t="s">
        <v>7045</v>
      </c>
      <c r="E818" s="765" t="s">
        <v>19171</v>
      </c>
      <c r="G818" s="769"/>
      <c r="H818" s="769"/>
      <c r="I818" s="769"/>
      <c r="J818" s="769"/>
      <c r="K818" s="769"/>
      <c r="L818" s="764" t="str">
        <f t="shared" si="114"/>
        <v>[WFB80.</v>
      </c>
      <c r="M818" s="758" t="s">
        <v>14241</v>
      </c>
      <c r="N818" s="744" t="s">
        <v>14035</v>
      </c>
      <c r="O818" s="744" t="str">
        <f t="shared" si="110"/>
        <v>[WFB80.D]</v>
      </c>
      <c r="Q818" s="744" t="str">
        <f t="shared" si="111"/>
        <v>[WFB80.D]</v>
      </c>
    </row>
    <row r="819" spans="2:17">
      <c r="B819" s="752">
        <v>815</v>
      </c>
      <c r="C819" s="1457"/>
      <c r="D819" s="753" t="s">
        <v>7046</v>
      </c>
      <c r="E819" s="765" t="s">
        <v>19172</v>
      </c>
      <c r="G819" s="769"/>
      <c r="H819" s="769"/>
      <c r="I819" s="769"/>
      <c r="J819" s="769"/>
      <c r="K819" s="769"/>
      <c r="L819" s="764" t="str">
        <f t="shared" si="114"/>
        <v>[WFB80.</v>
      </c>
      <c r="M819" s="758" t="s">
        <v>14243</v>
      </c>
      <c r="N819" s="744" t="s">
        <v>14035</v>
      </c>
      <c r="O819" s="744" t="str">
        <f t="shared" si="110"/>
        <v>[WFB80.E]</v>
      </c>
      <c r="Q819" s="744" t="str">
        <f t="shared" si="111"/>
        <v>[WFB80.E]</v>
      </c>
    </row>
    <row r="820" spans="2:17">
      <c r="B820" s="752">
        <v>816</v>
      </c>
      <c r="C820" s="1458"/>
      <c r="D820" s="753" t="s">
        <v>7047</v>
      </c>
      <c r="E820" s="765" t="s">
        <v>19173</v>
      </c>
      <c r="G820" s="769"/>
      <c r="H820" s="769"/>
      <c r="I820" s="769"/>
      <c r="J820" s="769"/>
      <c r="K820" s="769"/>
      <c r="L820" s="764" t="str">
        <f t="shared" si="114"/>
        <v>[WFB80.</v>
      </c>
      <c r="M820" s="758" t="s">
        <v>14245</v>
      </c>
      <c r="N820" s="744" t="s">
        <v>14035</v>
      </c>
      <c r="O820" s="744" t="str">
        <f t="shared" si="110"/>
        <v>[WFB80.F]</v>
      </c>
      <c r="Q820" s="744" t="str">
        <f t="shared" si="111"/>
        <v>[WFB80.F]</v>
      </c>
    </row>
    <row r="821" spans="2:17">
      <c r="B821" s="752">
        <v>817</v>
      </c>
      <c r="C821" s="1456" t="str">
        <f t="shared" ref="C821:C869" si="115">DEC2HEX(HEX2DEC(C805)+1)</f>
        <v>FB81</v>
      </c>
      <c r="D821" s="753">
        <v>0</v>
      </c>
      <c r="E821" s="765" t="s">
        <v>19174</v>
      </c>
      <c r="G821" s="769"/>
      <c r="H821" s="769"/>
      <c r="I821" s="769"/>
      <c r="J821" s="769"/>
      <c r="K821" s="769"/>
      <c r="L821" s="764" t="s">
        <v>14307</v>
      </c>
      <c r="M821" s="758" t="s">
        <v>14233</v>
      </c>
      <c r="N821" s="744" t="s">
        <v>14035</v>
      </c>
      <c r="O821" s="744" t="str">
        <f t="shared" si="110"/>
        <v>[WFB81.0]</v>
      </c>
      <c r="Q821" s="744" t="str">
        <f t="shared" si="111"/>
        <v>[WFB81.0]</v>
      </c>
    </row>
    <row r="822" spans="2:17">
      <c r="B822" s="752">
        <v>818</v>
      </c>
      <c r="C822" s="1457"/>
      <c r="D822" s="753">
        <v>1</v>
      </c>
      <c r="E822" s="765" t="s">
        <v>19175</v>
      </c>
      <c r="G822" s="769"/>
      <c r="H822" s="769"/>
      <c r="I822" s="769"/>
      <c r="J822" s="769"/>
      <c r="K822" s="769"/>
      <c r="L822" s="764" t="str">
        <f>L821</f>
        <v>[WFB81.</v>
      </c>
      <c r="M822" s="758" t="s">
        <v>14247</v>
      </c>
      <c r="N822" s="744" t="s">
        <v>14035</v>
      </c>
      <c r="O822" s="744" t="str">
        <f t="shared" si="110"/>
        <v>[WFB81.1]</v>
      </c>
      <c r="Q822" s="744" t="str">
        <f t="shared" si="111"/>
        <v>[WFB81.1]</v>
      </c>
    </row>
    <row r="823" spans="2:17">
      <c r="B823" s="752">
        <v>819</v>
      </c>
      <c r="C823" s="1457"/>
      <c r="D823" s="753">
        <v>2</v>
      </c>
      <c r="E823" s="765" t="s">
        <v>19176</v>
      </c>
      <c r="G823" s="769"/>
      <c r="H823" s="769"/>
      <c r="I823" s="769"/>
      <c r="J823" s="769"/>
      <c r="K823" s="769"/>
      <c r="L823" s="764" t="str">
        <f t="shared" ref="L823:L836" si="116">L822</f>
        <v>[WFB81.</v>
      </c>
      <c r="M823" s="758" t="s">
        <v>14249</v>
      </c>
      <c r="N823" s="744" t="s">
        <v>14035</v>
      </c>
      <c r="O823" s="744" t="str">
        <f t="shared" si="110"/>
        <v>[WFB81.2]</v>
      </c>
      <c r="Q823" s="744" t="str">
        <f t="shared" si="111"/>
        <v>[WFB81.2]</v>
      </c>
    </row>
    <row r="824" spans="2:17">
      <c r="B824" s="752">
        <v>820</v>
      </c>
      <c r="C824" s="1457"/>
      <c r="D824" s="753">
        <v>3</v>
      </c>
      <c r="E824" s="765" t="s">
        <v>19177</v>
      </c>
      <c r="G824" s="769"/>
      <c r="H824" s="769"/>
      <c r="I824" s="769"/>
      <c r="J824" s="769"/>
      <c r="K824" s="769"/>
      <c r="L824" s="764" t="str">
        <f t="shared" si="116"/>
        <v>[WFB81.</v>
      </c>
      <c r="M824" s="758" t="s">
        <v>14250</v>
      </c>
      <c r="N824" s="744" t="s">
        <v>14035</v>
      </c>
      <c r="O824" s="744" t="str">
        <f t="shared" si="110"/>
        <v>[WFB81.3]</v>
      </c>
      <c r="Q824" s="744" t="str">
        <f t="shared" si="111"/>
        <v>[WFB81.3]</v>
      </c>
    </row>
    <row r="825" spans="2:17">
      <c r="B825" s="752">
        <v>821</v>
      </c>
      <c r="C825" s="1457"/>
      <c r="D825" s="753">
        <v>4</v>
      </c>
      <c r="E825" s="765" t="s">
        <v>19178</v>
      </c>
      <c r="G825" s="769"/>
      <c r="H825" s="769"/>
      <c r="I825" s="769"/>
      <c r="J825" s="769"/>
      <c r="K825" s="769"/>
      <c r="L825" s="764" t="str">
        <f t="shared" si="116"/>
        <v>[WFB81.</v>
      </c>
      <c r="M825" s="758" t="s">
        <v>14251</v>
      </c>
      <c r="N825" s="744" t="s">
        <v>14035</v>
      </c>
      <c r="O825" s="744" t="str">
        <f t="shared" si="110"/>
        <v>[WFB81.4]</v>
      </c>
      <c r="Q825" s="744" t="str">
        <f t="shared" si="111"/>
        <v>[WFB81.4]</v>
      </c>
    </row>
    <row r="826" spans="2:17">
      <c r="B826" s="752">
        <v>822</v>
      </c>
      <c r="C826" s="1457"/>
      <c r="D826" s="753">
        <v>5</v>
      </c>
      <c r="E826" s="765" t="s">
        <v>19179</v>
      </c>
      <c r="G826" s="769"/>
      <c r="H826" s="769"/>
      <c r="I826" s="769"/>
      <c r="J826" s="769"/>
      <c r="K826" s="769"/>
      <c r="L826" s="764" t="str">
        <f t="shared" si="116"/>
        <v>[WFB81.</v>
      </c>
      <c r="M826" s="758" t="s">
        <v>14252</v>
      </c>
      <c r="N826" s="744" t="s">
        <v>14035</v>
      </c>
      <c r="O826" s="744" t="str">
        <f t="shared" si="110"/>
        <v>[WFB81.5]</v>
      </c>
      <c r="Q826" s="744" t="str">
        <f t="shared" si="111"/>
        <v>[WFB81.5]</v>
      </c>
    </row>
    <row r="827" spans="2:17">
      <c r="B827" s="752">
        <v>823</v>
      </c>
      <c r="C827" s="1457"/>
      <c r="D827" s="753">
        <v>6</v>
      </c>
      <c r="E827" s="765" t="s">
        <v>19180</v>
      </c>
      <c r="G827" s="769"/>
      <c r="H827" s="769"/>
      <c r="I827" s="769"/>
      <c r="J827" s="769"/>
      <c r="K827" s="769"/>
      <c r="L827" s="764" t="str">
        <f t="shared" si="116"/>
        <v>[WFB81.</v>
      </c>
      <c r="M827" s="758" t="s">
        <v>14253</v>
      </c>
      <c r="N827" s="744" t="s">
        <v>14035</v>
      </c>
      <c r="O827" s="744" t="str">
        <f t="shared" si="110"/>
        <v>[WFB81.6]</v>
      </c>
      <c r="Q827" s="744" t="str">
        <f t="shared" si="111"/>
        <v>[WFB81.6]</v>
      </c>
    </row>
    <row r="828" spans="2:17">
      <c r="B828" s="752">
        <v>824</v>
      </c>
      <c r="C828" s="1457"/>
      <c r="D828" s="753">
        <v>7</v>
      </c>
      <c r="E828" s="765" t="s">
        <v>19181</v>
      </c>
      <c r="G828" s="769"/>
      <c r="H828" s="769"/>
      <c r="I828" s="769"/>
      <c r="J828" s="769"/>
      <c r="K828" s="769"/>
      <c r="L828" s="764" t="str">
        <f t="shared" si="116"/>
        <v>[WFB81.</v>
      </c>
      <c r="M828" s="758" t="s">
        <v>14254</v>
      </c>
      <c r="N828" s="744" t="s">
        <v>14035</v>
      </c>
      <c r="O828" s="744" t="str">
        <f t="shared" si="110"/>
        <v>[WFB81.7]</v>
      </c>
      <c r="Q828" s="744" t="str">
        <f t="shared" si="111"/>
        <v>[WFB81.7]</v>
      </c>
    </row>
    <row r="829" spans="2:17">
      <c r="B829" s="752">
        <v>825</v>
      </c>
      <c r="C829" s="1457"/>
      <c r="D829" s="753">
        <v>8</v>
      </c>
      <c r="E829" s="765" t="s">
        <v>19182</v>
      </c>
      <c r="G829" s="769"/>
      <c r="H829" s="769"/>
      <c r="I829" s="769"/>
      <c r="J829" s="769"/>
      <c r="K829" s="769"/>
      <c r="L829" s="764" t="str">
        <f t="shared" si="116"/>
        <v>[WFB81.</v>
      </c>
      <c r="M829" s="758" t="s">
        <v>14255</v>
      </c>
      <c r="N829" s="744" t="s">
        <v>14035</v>
      </c>
      <c r="O829" s="744" t="str">
        <f t="shared" si="110"/>
        <v>[WFB81.8]</v>
      </c>
      <c r="Q829" s="744" t="str">
        <f t="shared" si="111"/>
        <v>[WFB81.8]</v>
      </c>
    </row>
    <row r="830" spans="2:17">
      <c r="B830" s="752">
        <v>826</v>
      </c>
      <c r="C830" s="1457"/>
      <c r="D830" s="753">
        <v>9</v>
      </c>
      <c r="E830" s="765" t="s">
        <v>19183</v>
      </c>
      <c r="G830" s="769"/>
      <c r="H830" s="769"/>
      <c r="I830" s="769"/>
      <c r="J830" s="769"/>
      <c r="K830" s="769"/>
      <c r="L830" s="764" t="str">
        <f t="shared" si="116"/>
        <v>[WFB81.</v>
      </c>
      <c r="M830" s="758" t="s">
        <v>14256</v>
      </c>
      <c r="N830" s="744" t="s">
        <v>14035</v>
      </c>
      <c r="O830" s="744" t="str">
        <f t="shared" si="110"/>
        <v>[WFB81.9]</v>
      </c>
      <c r="Q830" s="744" t="str">
        <f t="shared" si="111"/>
        <v>[WFB81.9]</v>
      </c>
    </row>
    <row r="831" spans="2:17">
      <c r="B831" s="752">
        <v>827</v>
      </c>
      <c r="C831" s="1457"/>
      <c r="D831" s="753" t="s">
        <v>7042</v>
      </c>
      <c r="E831" s="765" t="s">
        <v>19184</v>
      </c>
      <c r="G831" s="769"/>
      <c r="H831" s="769"/>
      <c r="I831" s="769"/>
      <c r="J831" s="769"/>
      <c r="K831" s="769"/>
      <c r="L831" s="764" t="str">
        <f t="shared" si="116"/>
        <v>[WFB81.</v>
      </c>
      <c r="M831" s="758" t="s">
        <v>14235</v>
      </c>
      <c r="N831" s="744" t="s">
        <v>14035</v>
      </c>
      <c r="O831" s="744" t="str">
        <f t="shared" si="110"/>
        <v>[WFB81.A]</v>
      </c>
      <c r="Q831" s="744" t="str">
        <f t="shared" si="111"/>
        <v>[WFB81.A]</v>
      </c>
    </row>
    <row r="832" spans="2:17">
      <c r="B832" s="752">
        <v>828</v>
      </c>
      <c r="C832" s="1457"/>
      <c r="D832" s="753" t="s">
        <v>7043</v>
      </c>
      <c r="E832" s="765" t="s">
        <v>19185</v>
      </c>
      <c r="G832" s="769"/>
      <c r="H832" s="769"/>
      <c r="I832" s="769"/>
      <c r="J832" s="769"/>
      <c r="K832" s="769"/>
      <c r="L832" s="764" t="str">
        <f t="shared" si="116"/>
        <v>[WFB81.</v>
      </c>
      <c r="M832" s="758" t="s">
        <v>14237</v>
      </c>
      <c r="N832" s="744" t="s">
        <v>14035</v>
      </c>
      <c r="O832" s="744" t="str">
        <f t="shared" si="110"/>
        <v>[WFB81.B]</v>
      </c>
      <c r="Q832" s="744" t="str">
        <f t="shared" si="111"/>
        <v>[WFB81.B]</v>
      </c>
    </row>
    <row r="833" spans="2:17">
      <c r="B833" s="752">
        <v>829</v>
      </c>
      <c r="C833" s="1457"/>
      <c r="D833" s="753" t="s">
        <v>7044</v>
      </c>
      <c r="E833" s="765" t="s">
        <v>19186</v>
      </c>
      <c r="G833" s="769"/>
      <c r="H833" s="769"/>
      <c r="I833" s="769"/>
      <c r="J833" s="769"/>
      <c r="K833" s="769"/>
      <c r="L833" s="764" t="str">
        <f t="shared" si="116"/>
        <v>[WFB81.</v>
      </c>
      <c r="M833" s="758" t="s">
        <v>14239</v>
      </c>
      <c r="N833" s="744" t="s">
        <v>14035</v>
      </c>
      <c r="O833" s="744" t="str">
        <f t="shared" si="110"/>
        <v>[WFB81.C]</v>
      </c>
      <c r="Q833" s="744" t="str">
        <f t="shared" si="111"/>
        <v>[WFB81.C]</v>
      </c>
    </row>
    <row r="834" spans="2:17">
      <c r="B834" s="752">
        <v>830</v>
      </c>
      <c r="C834" s="1457"/>
      <c r="D834" s="753" t="s">
        <v>7045</v>
      </c>
      <c r="E834" s="765" t="s">
        <v>19187</v>
      </c>
      <c r="G834" s="769"/>
      <c r="H834" s="769"/>
      <c r="I834" s="769"/>
      <c r="J834" s="769"/>
      <c r="K834" s="769"/>
      <c r="L834" s="764" t="str">
        <f t="shared" si="116"/>
        <v>[WFB81.</v>
      </c>
      <c r="M834" s="758" t="s">
        <v>14241</v>
      </c>
      <c r="N834" s="744" t="s">
        <v>14035</v>
      </c>
      <c r="O834" s="744" t="str">
        <f t="shared" si="110"/>
        <v>[WFB81.D]</v>
      </c>
      <c r="Q834" s="744" t="str">
        <f t="shared" si="111"/>
        <v>[WFB81.D]</v>
      </c>
    </row>
    <row r="835" spans="2:17">
      <c r="B835" s="752">
        <v>831</v>
      </c>
      <c r="C835" s="1457"/>
      <c r="D835" s="753" t="s">
        <v>7046</v>
      </c>
      <c r="E835" s="765" t="s">
        <v>19188</v>
      </c>
      <c r="G835" s="769"/>
      <c r="H835" s="769"/>
      <c r="I835" s="769"/>
      <c r="J835" s="769"/>
      <c r="K835" s="769"/>
      <c r="L835" s="764" t="str">
        <f t="shared" si="116"/>
        <v>[WFB81.</v>
      </c>
      <c r="M835" s="758" t="s">
        <v>14243</v>
      </c>
      <c r="N835" s="744" t="s">
        <v>14035</v>
      </c>
      <c r="O835" s="744" t="str">
        <f t="shared" si="110"/>
        <v>[WFB81.E]</v>
      </c>
      <c r="Q835" s="744" t="str">
        <f t="shared" si="111"/>
        <v>[WFB81.E]</v>
      </c>
    </row>
    <row r="836" spans="2:17">
      <c r="B836" s="752">
        <v>832</v>
      </c>
      <c r="C836" s="1458"/>
      <c r="D836" s="753" t="s">
        <v>7047</v>
      </c>
      <c r="E836" s="765" t="s">
        <v>19189</v>
      </c>
      <c r="G836" s="769"/>
      <c r="H836" s="769"/>
      <c r="I836" s="769"/>
      <c r="J836" s="769"/>
      <c r="K836" s="769"/>
      <c r="L836" s="764" t="str">
        <f t="shared" si="116"/>
        <v>[WFB81.</v>
      </c>
      <c r="M836" s="758" t="s">
        <v>14245</v>
      </c>
      <c r="N836" s="744" t="s">
        <v>14035</v>
      </c>
      <c r="O836" s="744" t="str">
        <f t="shared" si="110"/>
        <v>[WFB81.F]</v>
      </c>
      <c r="Q836" s="744" t="str">
        <f t="shared" si="111"/>
        <v>[WFB81.F]</v>
      </c>
    </row>
    <row r="837" spans="2:17">
      <c r="B837" s="752">
        <v>833</v>
      </c>
      <c r="C837" s="1456" t="str">
        <f t="shared" si="115"/>
        <v>FB82</v>
      </c>
      <c r="D837" s="753">
        <v>0</v>
      </c>
      <c r="E837" s="765" t="s">
        <v>19190</v>
      </c>
      <c r="G837" s="769"/>
      <c r="H837" s="769"/>
      <c r="I837" s="769"/>
      <c r="J837" s="769"/>
      <c r="K837" s="769"/>
      <c r="L837" s="764" t="s">
        <v>14308</v>
      </c>
      <c r="M837" s="758" t="s">
        <v>14233</v>
      </c>
      <c r="N837" s="744" t="s">
        <v>14035</v>
      </c>
      <c r="O837" s="744" t="str">
        <f t="shared" si="110"/>
        <v>[WFB82.0]</v>
      </c>
      <c r="Q837" s="744" t="str">
        <f t="shared" si="111"/>
        <v>[WFB82.0]</v>
      </c>
    </row>
    <row r="838" spans="2:17">
      <c r="B838" s="752">
        <v>834</v>
      </c>
      <c r="C838" s="1457"/>
      <c r="D838" s="753">
        <v>1</v>
      </c>
      <c r="E838" s="765" t="s">
        <v>19191</v>
      </c>
      <c r="G838" s="769"/>
      <c r="H838" s="769"/>
      <c r="I838" s="769"/>
      <c r="J838" s="769"/>
      <c r="K838" s="769"/>
      <c r="L838" s="764" t="str">
        <f>L837</f>
        <v>[WFB82.</v>
      </c>
      <c r="M838" s="758" t="s">
        <v>14247</v>
      </c>
      <c r="N838" s="744" t="s">
        <v>14035</v>
      </c>
      <c r="O838" s="744" t="str">
        <f t="shared" ref="O838:O901" si="117">CONCATENATE(L838,M838)</f>
        <v>[WFB82.1]</v>
      </c>
      <c r="Q838" s="744" t="str">
        <f t="shared" ref="Q838:Q901" si="118">CONCATENATE(O838,S838,T838)</f>
        <v>[WFB82.1]</v>
      </c>
    </row>
    <row r="839" spans="2:17">
      <c r="B839" s="752">
        <v>835</v>
      </c>
      <c r="C839" s="1457"/>
      <c r="D839" s="753">
        <v>2</v>
      </c>
      <c r="E839" s="765" t="s">
        <v>19192</v>
      </c>
      <c r="G839" s="769"/>
      <c r="H839" s="769"/>
      <c r="I839" s="769"/>
      <c r="J839" s="769"/>
      <c r="K839" s="769"/>
      <c r="L839" s="764" t="str">
        <f t="shared" ref="L839:L852" si="119">L838</f>
        <v>[WFB82.</v>
      </c>
      <c r="M839" s="758" t="s">
        <v>14249</v>
      </c>
      <c r="N839" s="744" t="s">
        <v>14035</v>
      </c>
      <c r="O839" s="744" t="str">
        <f t="shared" si="117"/>
        <v>[WFB82.2]</v>
      </c>
      <c r="Q839" s="744" t="str">
        <f t="shared" si="118"/>
        <v>[WFB82.2]</v>
      </c>
    </row>
    <row r="840" spans="2:17">
      <c r="B840" s="752">
        <v>836</v>
      </c>
      <c r="C840" s="1457"/>
      <c r="D840" s="753">
        <v>3</v>
      </c>
      <c r="E840" s="765" t="s">
        <v>19193</v>
      </c>
      <c r="G840" s="769"/>
      <c r="H840" s="769"/>
      <c r="I840" s="769"/>
      <c r="J840" s="769"/>
      <c r="K840" s="769"/>
      <c r="L840" s="764" t="str">
        <f t="shared" si="119"/>
        <v>[WFB82.</v>
      </c>
      <c r="M840" s="758" t="s">
        <v>14250</v>
      </c>
      <c r="N840" s="744" t="s">
        <v>14035</v>
      </c>
      <c r="O840" s="744" t="str">
        <f t="shared" si="117"/>
        <v>[WFB82.3]</v>
      </c>
      <c r="Q840" s="744" t="str">
        <f t="shared" si="118"/>
        <v>[WFB82.3]</v>
      </c>
    </row>
    <row r="841" spans="2:17">
      <c r="B841" s="752">
        <v>837</v>
      </c>
      <c r="C841" s="1457"/>
      <c r="D841" s="753">
        <v>4</v>
      </c>
      <c r="E841" s="765" t="s">
        <v>19194</v>
      </c>
      <c r="G841" s="769"/>
      <c r="H841" s="769"/>
      <c r="I841" s="769"/>
      <c r="J841" s="769"/>
      <c r="K841" s="769"/>
      <c r="L841" s="764" t="str">
        <f t="shared" si="119"/>
        <v>[WFB82.</v>
      </c>
      <c r="M841" s="758" t="s">
        <v>14251</v>
      </c>
      <c r="N841" s="744" t="s">
        <v>14035</v>
      </c>
      <c r="O841" s="744" t="str">
        <f t="shared" si="117"/>
        <v>[WFB82.4]</v>
      </c>
      <c r="Q841" s="744" t="str">
        <f t="shared" si="118"/>
        <v>[WFB82.4]</v>
      </c>
    </row>
    <row r="842" spans="2:17">
      <c r="B842" s="752">
        <v>838</v>
      </c>
      <c r="C842" s="1457"/>
      <c r="D842" s="753">
        <v>5</v>
      </c>
      <c r="E842" s="765" t="s">
        <v>19195</v>
      </c>
      <c r="G842" s="769"/>
      <c r="H842" s="769"/>
      <c r="I842" s="769"/>
      <c r="J842" s="769"/>
      <c r="K842" s="769"/>
      <c r="L842" s="764" t="str">
        <f t="shared" si="119"/>
        <v>[WFB82.</v>
      </c>
      <c r="M842" s="758" t="s">
        <v>14252</v>
      </c>
      <c r="N842" s="744" t="s">
        <v>14035</v>
      </c>
      <c r="O842" s="744" t="str">
        <f t="shared" si="117"/>
        <v>[WFB82.5]</v>
      </c>
      <c r="Q842" s="744" t="str">
        <f t="shared" si="118"/>
        <v>[WFB82.5]</v>
      </c>
    </row>
    <row r="843" spans="2:17">
      <c r="B843" s="752">
        <v>839</v>
      </c>
      <c r="C843" s="1457"/>
      <c r="D843" s="753">
        <v>6</v>
      </c>
      <c r="E843" s="765" t="s">
        <v>19196</v>
      </c>
      <c r="G843" s="769"/>
      <c r="H843" s="769"/>
      <c r="I843" s="769"/>
      <c r="J843" s="769"/>
      <c r="K843" s="769"/>
      <c r="L843" s="764" t="str">
        <f t="shared" si="119"/>
        <v>[WFB82.</v>
      </c>
      <c r="M843" s="758" t="s">
        <v>14253</v>
      </c>
      <c r="N843" s="744" t="s">
        <v>14035</v>
      </c>
      <c r="O843" s="744" t="str">
        <f t="shared" si="117"/>
        <v>[WFB82.6]</v>
      </c>
      <c r="Q843" s="744" t="str">
        <f t="shared" si="118"/>
        <v>[WFB82.6]</v>
      </c>
    </row>
    <row r="844" spans="2:17">
      <c r="B844" s="752">
        <v>840</v>
      </c>
      <c r="C844" s="1457"/>
      <c r="D844" s="753">
        <v>7</v>
      </c>
      <c r="E844" s="765" t="s">
        <v>19197</v>
      </c>
      <c r="G844" s="769"/>
      <c r="H844" s="769"/>
      <c r="I844" s="769"/>
      <c r="J844" s="769"/>
      <c r="K844" s="769"/>
      <c r="L844" s="764" t="str">
        <f t="shared" si="119"/>
        <v>[WFB82.</v>
      </c>
      <c r="M844" s="758" t="s">
        <v>14254</v>
      </c>
      <c r="N844" s="744" t="s">
        <v>14035</v>
      </c>
      <c r="O844" s="744" t="str">
        <f t="shared" si="117"/>
        <v>[WFB82.7]</v>
      </c>
      <c r="Q844" s="744" t="str">
        <f t="shared" si="118"/>
        <v>[WFB82.7]</v>
      </c>
    </row>
    <row r="845" spans="2:17">
      <c r="B845" s="752">
        <v>841</v>
      </c>
      <c r="C845" s="1457"/>
      <c r="D845" s="753">
        <v>8</v>
      </c>
      <c r="E845" s="765" t="s">
        <v>19198</v>
      </c>
      <c r="G845" s="769"/>
      <c r="H845" s="769"/>
      <c r="I845" s="769"/>
      <c r="J845" s="769"/>
      <c r="K845" s="769"/>
      <c r="L845" s="764" t="str">
        <f t="shared" si="119"/>
        <v>[WFB82.</v>
      </c>
      <c r="M845" s="758" t="s">
        <v>14255</v>
      </c>
      <c r="N845" s="744" t="s">
        <v>14035</v>
      </c>
      <c r="O845" s="744" t="str">
        <f t="shared" si="117"/>
        <v>[WFB82.8]</v>
      </c>
      <c r="Q845" s="744" t="str">
        <f t="shared" si="118"/>
        <v>[WFB82.8]</v>
      </c>
    </row>
    <row r="846" spans="2:17">
      <c r="B846" s="752">
        <v>842</v>
      </c>
      <c r="C846" s="1457"/>
      <c r="D846" s="753">
        <v>9</v>
      </c>
      <c r="E846" s="765" t="s">
        <v>19199</v>
      </c>
      <c r="G846" s="769"/>
      <c r="H846" s="769"/>
      <c r="I846" s="769"/>
      <c r="J846" s="769"/>
      <c r="K846" s="769"/>
      <c r="L846" s="764" t="str">
        <f t="shared" si="119"/>
        <v>[WFB82.</v>
      </c>
      <c r="M846" s="758" t="s">
        <v>14256</v>
      </c>
      <c r="N846" s="744" t="s">
        <v>14035</v>
      </c>
      <c r="O846" s="744" t="str">
        <f t="shared" si="117"/>
        <v>[WFB82.9]</v>
      </c>
      <c r="Q846" s="744" t="str">
        <f t="shared" si="118"/>
        <v>[WFB82.9]</v>
      </c>
    </row>
    <row r="847" spans="2:17">
      <c r="B847" s="752">
        <v>843</v>
      </c>
      <c r="C847" s="1457"/>
      <c r="D847" s="753" t="s">
        <v>7042</v>
      </c>
      <c r="E847" s="765" t="s">
        <v>19200</v>
      </c>
      <c r="G847" s="769"/>
      <c r="H847" s="769"/>
      <c r="I847" s="769"/>
      <c r="J847" s="769"/>
      <c r="K847" s="769"/>
      <c r="L847" s="764" t="str">
        <f t="shared" si="119"/>
        <v>[WFB82.</v>
      </c>
      <c r="M847" s="758" t="s">
        <v>14235</v>
      </c>
      <c r="N847" s="744" t="s">
        <v>14035</v>
      </c>
      <c r="O847" s="744" t="str">
        <f t="shared" si="117"/>
        <v>[WFB82.A]</v>
      </c>
      <c r="Q847" s="744" t="str">
        <f t="shared" si="118"/>
        <v>[WFB82.A]</v>
      </c>
    </row>
    <row r="848" spans="2:17">
      <c r="B848" s="752">
        <v>844</v>
      </c>
      <c r="C848" s="1457"/>
      <c r="D848" s="753" t="s">
        <v>7043</v>
      </c>
      <c r="E848" s="765" t="s">
        <v>19201</v>
      </c>
      <c r="G848" s="769"/>
      <c r="H848" s="769"/>
      <c r="I848" s="769"/>
      <c r="J848" s="769"/>
      <c r="K848" s="769"/>
      <c r="L848" s="764" t="str">
        <f t="shared" si="119"/>
        <v>[WFB82.</v>
      </c>
      <c r="M848" s="758" t="s">
        <v>14237</v>
      </c>
      <c r="N848" s="744" t="s">
        <v>14035</v>
      </c>
      <c r="O848" s="744" t="str">
        <f t="shared" si="117"/>
        <v>[WFB82.B]</v>
      </c>
      <c r="Q848" s="744" t="str">
        <f t="shared" si="118"/>
        <v>[WFB82.B]</v>
      </c>
    </row>
    <row r="849" spans="2:17">
      <c r="B849" s="752">
        <v>845</v>
      </c>
      <c r="C849" s="1457"/>
      <c r="D849" s="753" t="s">
        <v>7044</v>
      </c>
      <c r="E849" s="765" t="s">
        <v>19202</v>
      </c>
      <c r="G849" s="769"/>
      <c r="H849" s="769"/>
      <c r="I849" s="769"/>
      <c r="J849" s="769"/>
      <c r="K849" s="769"/>
      <c r="L849" s="764" t="str">
        <f t="shared" si="119"/>
        <v>[WFB82.</v>
      </c>
      <c r="M849" s="758" t="s">
        <v>14239</v>
      </c>
      <c r="N849" s="744" t="s">
        <v>14035</v>
      </c>
      <c r="O849" s="744" t="str">
        <f t="shared" si="117"/>
        <v>[WFB82.C]</v>
      </c>
      <c r="Q849" s="744" t="str">
        <f t="shared" si="118"/>
        <v>[WFB82.C]</v>
      </c>
    </row>
    <row r="850" spans="2:17">
      <c r="B850" s="752">
        <v>846</v>
      </c>
      <c r="C850" s="1457"/>
      <c r="D850" s="753" t="s">
        <v>7045</v>
      </c>
      <c r="E850" s="765" t="s">
        <v>19203</v>
      </c>
      <c r="G850" s="769"/>
      <c r="H850" s="769"/>
      <c r="I850" s="769"/>
      <c r="J850" s="769"/>
      <c r="K850" s="769"/>
      <c r="L850" s="764" t="str">
        <f t="shared" si="119"/>
        <v>[WFB82.</v>
      </c>
      <c r="M850" s="758" t="s">
        <v>14241</v>
      </c>
      <c r="N850" s="744" t="s">
        <v>14035</v>
      </c>
      <c r="O850" s="744" t="str">
        <f t="shared" si="117"/>
        <v>[WFB82.D]</v>
      </c>
      <c r="Q850" s="744" t="str">
        <f t="shared" si="118"/>
        <v>[WFB82.D]</v>
      </c>
    </row>
    <row r="851" spans="2:17">
      <c r="B851" s="752">
        <v>847</v>
      </c>
      <c r="C851" s="1457"/>
      <c r="D851" s="753" t="s">
        <v>7046</v>
      </c>
      <c r="E851" s="765" t="s">
        <v>19204</v>
      </c>
      <c r="G851" s="769"/>
      <c r="H851" s="769"/>
      <c r="I851" s="769"/>
      <c r="J851" s="769"/>
      <c r="K851" s="769"/>
      <c r="L851" s="764" t="str">
        <f t="shared" si="119"/>
        <v>[WFB82.</v>
      </c>
      <c r="M851" s="758" t="s">
        <v>14243</v>
      </c>
      <c r="N851" s="744" t="s">
        <v>14035</v>
      </c>
      <c r="O851" s="744" t="str">
        <f t="shared" si="117"/>
        <v>[WFB82.E]</v>
      </c>
      <c r="Q851" s="744" t="str">
        <f t="shared" si="118"/>
        <v>[WFB82.E]</v>
      </c>
    </row>
    <row r="852" spans="2:17">
      <c r="B852" s="752">
        <v>848</v>
      </c>
      <c r="C852" s="1458"/>
      <c r="D852" s="753" t="s">
        <v>7047</v>
      </c>
      <c r="E852" s="765" t="s">
        <v>19205</v>
      </c>
      <c r="G852" s="769"/>
      <c r="H852" s="769"/>
      <c r="I852" s="769"/>
      <c r="J852" s="769"/>
      <c r="K852" s="769"/>
      <c r="L852" s="764" t="str">
        <f t="shared" si="119"/>
        <v>[WFB82.</v>
      </c>
      <c r="M852" s="758" t="s">
        <v>14245</v>
      </c>
      <c r="N852" s="744" t="s">
        <v>14035</v>
      </c>
      <c r="O852" s="744" t="str">
        <f t="shared" si="117"/>
        <v>[WFB82.F]</v>
      </c>
      <c r="Q852" s="744" t="str">
        <f t="shared" si="118"/>
        <v>[WFB82.F]</v>
      </c>
    </row>
    <row r="853" spans="2:17">
      <c r="B853" s="752">
        <v>849</v>
      </c>
      <c r="C853" s="1456" t="str">
        <f t="shared" si="115"/>
        <v>FB83</v>
      </c>
      <c r="D853" s="753">
        <v>0</v>
      </c>
      <c r="E853" s="765" t="s">
        <v>19206</v>
      </c>
      <c r="G853" s="769"/>
      <c r="H853" s="769"/>
      <c r="I853" s="769"/>
      <c r="J853" s="769"/>
      <c r="K853" s="769"/>
      <c r="L853" s="764" t="s">
        <v>14309</v>
      </c>
      <c r="M853" s="758" t="s">
        <v>14233</v>
      </c>
      <c r="N853" s="744" t="s">
        <v>14035</v>
      </c>
      <c r="O853" s="744" t="str">
        <f t="shared" si="117"/>
        <v>[WFB83.0]</v>
      </c>
      <c r="Q853" s="744" t="str">
        <f t="shared" si="118"/>
        <v>[WFB83.0]</v>
      </c>
    </row>
    <row r="854" spans="2:17">
      <c r="B854" s="752">
        <v>850</v>
      </c>
      <c r="C854" s="1457"/>
      <c r="D854" s="753">
        <v>1</v>
      </c>
      <c r="E854" s="765" t="s">
        <v>19207</v>
      </c>
      <c r="G854" s="769"/>
      <c r="H854" s="769"/>
      <c r="I854" s="769"/>
      <c r="J854" s="769"/>
      <c r="K854" s="769"/>
      <c r="L854" s="764" t="str">
        <f>L853</f>
        <v>[WFB83.</v>
      </c>
      <c r="M854" s="758" t="s">
        <v>14247</v>
      </c>
      <c r="N854" s="744" t="s">
        <v>14035</v>
      </c>
      <c r="O854" s="744" t="str">
        <f t="shared" si="117"/>
        <v>[WFB83.1]</v>
      </c>
      <c r="Q854" s="744" t="str">
        <f t="shared" si="118"/>
        <v>[WFB83.1]</v>
      </c>
    </row>
    <row r="855" spans="2:17">
      <c r="B855" s="752">
        <v>851</v>
      </c>
      <c r="C855" s="1457"/>
      <c r="D855" s="753">
        <v>2</v>
      </c>
      <c r="E855" s="765" t="s">
        <v>19208</v>
      </c>
      <c r="G855" s="769"/>
      <c r="H855" s="769"/>
      <c r="I855" s="769"/>
      <c r="J855" s="769"/>
      <c r="K855" s="769"/>
      <c r="L855" s="764" t="str">
        <f t="shared" ref="L855:L868" si="120">L854</f>
        <v>[WFB83.</v>
      </c>
      <c r="M855" s="758" t="s">
        <v>14249</v>
      </c>
      <c r="N855" s="744" t="s">
        <v>14035</v>
      </c>
      <c r="O855" s="744" t="str">
        <f t="shared" si="117"/>
        <v>[WFB83.2]</v>
      </c>
      <c r="Q855" s="744" t="str">
        <f t="shared" si="118"/>
        <v>[WFB83.2]</v>
      </c>
    </row>
    <row r="856" spans="2:17">
      <c r="B856" s="752">
        <v>852</v>
      </c>
      <c r="C856" s="1457"/>
      <c r="D856" s="753">
        <v>3</v>
      </c>
      <c r="E856" s="765" t="s">
        <v>19209</v>
      </c>
      <c r="G856" s="769"/>
      <c r="H856" s="769"/>
      <c r="I856" s="769"/>
      <c r="J856" s="769"/>
      <c r="K856" s="769"/>
      <c r="L856" s="764" t="str">
        <f t="shared" si="120"/>
        <v>[WFB83.</v>
      </c>
      <c r="M856" s="758" t="s">
        <v>14250</v>
      </c>
      <c r="N856" s="744" t="s">
        <v>14035</v>
      </c>
      <c r="O856" s="744" t="str">
        <f t="shared" si="117"/>
        <v>[WFB83.3]</v>
      </c>
      <c r="Q856" s="744" t="str">
        <f t="shared" si="118"/>
        <v>[WFB83.3]</v>
      </c>
    </row>
    <row r="857" spans="2:17">
      <c r="B857" s="752">
        <v>853</v>
      </c>
      <c r="C857" s="1457"/>
      <c r="D857" s="753">
        <v>4</v>
      </c>
      <c r="E857" s="765" t="s">
        <v>19210</v>
      </c>
      <c r="G857" s="769"/>
      <c r="H857" s="769"/>
      <c r="I857" s="769"/>
      <c r="J857" s="769"/>
      <c r="K857" s="769"/>
      <c r="L857" s="764" t="str">
        <f t="shared" si="120"/>
        <v>[WFB83.</v>
      </c>
      <c r="M857" s="758" t="s">
        <v>14251</v>
      </c>
      <c r="N857" s="744" t="s">
        <v>14035</v>
      </c>
      <c r="O857" s="744" t="str">
        <f t="shared" si="117"/>
        <v>[WFB83.4]</v>
      </c>
      <c r="Q857" s="744" t="str">
        <f t="shared" si="118"/>
        <v>[WFB83.4]</v>
      </c>
    </row>
    <row r="858" spans="2:17">
      <c r="B858" s="752">
        <v>854</v>
      </c>
      <c r="C858" s="1457"/>
      <c r="D858" s="753">
        <v>5</v>
      </c>
      <c r="E858" s="765" t="s">
        <v>19211</v>
      </c>
      <c r="G858" s="769"/>
      <c r="H858" s="769"/>
      <c r="I858" s="769"/>
      <c r="J858" s="769"/>
      <c r="K858" s="769"/>
      <c r="L858" s="764" t="str">
        <f t="shared" si="120"/>
        <v>[WFB83.</v>
      </c>
      <c r="M858" s="758" t="s">
        <v>14252</v>
      </c>
      <c r="N858" s="744" t="s">
        <v>14035</v>
      </c>
      <c r="O858" s="744" t="str">
        <f t="shared" si="117"/>
        <v>[WFB83.5]</v>
      </c>
      <c r="Q858" s="744" t="str">
        <f t="shared" si="118"/>
        <v>[WFB83.5]</v>
      </c>
    </row>
    <row r="859" spans="2:17">
      <c r="B859" s="752">
        <v>855</v>
      </c>
      <c r="C859" s="1457"/>
      <c r="D859" s="753">
        <v>6</v>
      </c>
      <c r="E859" s="765" t="s">
        <v>19212</v>
      </c>
      <c r="G859" s="769"/>
      <c r="H859" s="769"/>
      <c r="I859" s="769"/>
      <c r="J859" s="769"/>
      <c r="K859" s="769"/>
      <c r="L859" s="764" t="str">
        <f t="shared" si="120"/>
        <v>[WFB83.</v>
      </c>
      <c r="M859" s="758" t="s">
        <v>14253</v>
      </c>
      <c r="N859" s="744" t="s">
        <v>14035</v>
      </c>
      <c r="O859" s="744" t="str">
        <f t="shared" si="117"/>
        <v>[WFB83.6]</v>
      </c>
      <c r="Q859" s="744" t="str">
        <f t="shared" si="118"/>
        <v>[WFB83.6]</v>
      </c>
    </row>
    <row r="860" spans="2:17">
      <c r="B860" s="752">
        <v>856</v>
      </c>
      <c r="C860" s="1457"/>
      <c r="D860" s="753">
        <v>7</v>
      </c>
      <c r="E860" s="765" t="s">
        <v>19213</v>
      </c>
      <c r="G860" s="769"/>
      <c r="H860" s="769"/>
      <c r="I860" s="769"/>
      <c r="J860" s="769"/>
      <c r="K860" s="769"/>
      <c r="L860" s="764" t="str">
        <f t="shared" si="120"/>
        <v>[WFB83.</v>
      </c>
      <c r="M860" s="758" t="s">
        <v>14254</v>
      </c>
      <c r="N860" s="744" t="s">
        <v>14035</v>
      </c>
      <c r="O860" s="744" t="str">
        <f t="shared" si="117"/>
        <v>[WFB83.7]</v>
      </c>
      <c r="Q860" s="744" t="str">
        <f t="shared" si="118"/>
        <v>[WFB83.7]</v>
      </c>
    </row>
    <row r="861" spans="2:17">
      <c r="B861" s="752">
        <v>857</v>
      </c>
      <c r="C861" s="1457"/>
      <c r="D861" s="753">
        <v>8</v>
      </c>
      <c r="E861" s="765" t="s">
        <v>19214</v>
      </c>
      <c r="G861" s="769"/>
      <c r="H861" s="769"/>
      <c r="I861" s="769"/>
      <c r="J861" s="769"/>
      <c r="K861" s="769"/>
      <c r="L861" s="764" t="str">
        <f t="shared" si="120"/>
        <v>[WFB83.</v>
      </c>
      <c r="M861" s="758" t="s">
        <v>14255</v>
      </c>
      <c r="N861" s="744" t="s">
        <v>14035</v>
      </c>
      <c r="O861" s="744" t="str">
        <f t="shared" si="117"/>
        <v>[WFB83.8]</v>
      </c>
      <c r="Q861" s="744" t="str">
        <f t="shared" si="118"/>
        <v>[WFB83.8]</v>
      </c>
    </row>
    <row r="862" spans="2:17">
      <c r="B862" s="752">
        <v>858</v>
      </c>
      <c r="C862" s="1457"/>
      <c r="D862" s="753">
        <v>9</v>
      </c>
      <c r="E862" s="765" t="s">
        <v>19215</v>
      </c>
      <c r="G862" s="769"/>
      <c r="H862" s="769"/>
      <c r="I862" s="769"/>
      <c r="J862" s="769"/>
      <c r="K862" s="769"/>
      <c r="L862" s="764" t="str">
        <f t="shared" si="120"/>
        <v>[WFB83.</v>
      </c>
      <c r="M862" s="758" t="s">
        <v>14256</v>
      </c>
      <c r="N862" s="744" t="s">
        <v>14035</v>
      </c>
      <c r="O862" s="744" t="str">
        <f t="shared" si="117"/>
        <v>[WFB83.9]</v>
      </c>
      <c r="Q862" s="744" t="str">
        <f t="shared" si="118"/>
        <v>[WFB83.9]</v>
      </c>
    </row>
    <row r="863" spans="2:17">
      <c r="B863" s="752">
        <v>859</v>
      </c>
      <c r="C863" s="1457"/>
      <c r="D863" s="753" t="s">
        <v>7042</v>
      </c>
      <c r="E863" s="765" t="s">
        <v>19216</v>
      </c>
      <c r="G863" s="769"/>
      <c r="H863" s="769"/>
      <c r="I863" s="769"/>
      <c r="J863" s="769"/>
      <c r="K863" s="769"/>
      <c r="L863" s="764" t="str">
        <f t="shared" si="120"/>
        <v>[WFB83.</v>
      </c>
      <c r="M863" s="758" t="s">
        <v>14235</v>
      </c>
      <c r="N863" s="744" t="s">
        <v>14035</v>
      </c>
      <c r="O863" s="744" t="str">
        <f t="shared" si="117"/>
        <v>[WFB83.A]</v>
      </c>
      <c r="Q863" s="744" t="str">
        <f t="shared" si="118"/>
        <v>[WFB83.A]</v>
      </c>
    </row>
    <row r="864" spans="2:17">
      <c r="B864" s="752">
        <v>860</v>
      </c>
      <c r="C864" s="1457"/>
      <c r="D864" s="753" t="s">
        <v>7043</v>
      </c>
      <c r="E864" s="765" t="s">
        <v>19217</v>
      </c>
      <c r="G864" s="769"/>
      <c r="H864" s="769"/>
      <c r="I864" s="769"/>
      <c r="J864" s="769"/>
      <c r="K864" s="769"/>
      <c r="L864" s="764" t="str">
        <f t="shared" si="120"/>
        <v>[WFB83.</v>
      </c>
      <c r="M864" s="758" t="s">
        <v>14237</v>
      </c>
      <c r="N864" s="744" t="s">
        <v>14035</v>
      </c>
      <c r="O864" s="744" t="str">
        <f t="shared" si="117"/>
        <v>[WFB83.B]</v>
      </c>
      <c r="Q864" s="744" t="str">
        <f t="shared" si="118"/>
        <v>[WFB83.B]</v>
      </c>
    </row>
    <row r="865" spans="2:17">
      <c r="B865" s="752">
        <v>861</v>
      </c>
      <c r="C865" s="1457"/>
      <c r="D865" s="753" t="s">
        <v>7044</v>
      </c>
      <c r="E865" s="765" t="s">
        <v>19218</v>
      </c>
      <c r="G865" s="769"/>
      <c r="H865" s="769"/>
      <c r="I865" s="769"/>
      <c r="J865" s="769"/>
      <c r="K865" s="769"/>
      <c r="L865" s="764" t="str">
        <f t="shared" si="120"/>
        <v>[WFB83.</v>
      </c>
      <c r="M865" s="758" t="s">
        <v>14239</v>
      </c>
      <c r="N865" s="744" t="s">
        <v>14035</v>
      </c>
      <c r="O865" s="744" t="str">
        <f t="shared" si="117"/>
        <v>[WFB83.C]</v>
      </c>
      <c r="Q865" s="744" t="str">
        <f t="shared" si="118"/>
        <v>[WFB83.C]</v>
      </c>
    </row>
    <row r="866" spans="2:17">
      <c r="B866" s="752">
        <v>862</v>
      </c>
      <c r="C866" s="1457"/>
      <c r="D866" s="753" t="s">
        <v>7045</v>
      </c>
      <c r="E866" s="765" t="s">
        <v>19219</v>
      </c>
      <c r="G866" s="769"/>
      <c r="H866" s="769"/>
      <c r="I866" s="769"/>
      <c r="J866" s="769"/>
      <c r="K866" s="769"/>
      <c r="L866" s="764" t="str">
        <f t="shared" si="120"/>
        <v>[WFB83.</v>
      </c>
      <c r="M866" s="758" t="s">
        <v>14241</v>
      </c>
      <c r="N866" s="744" t="s">
        <v>14035</v>
      </c>
      <c r="O866" s="744" t="str">
        <f t="shared" si="117"/>
        <v>[WFB83.D]</v>
      </c>
      <c r="Q866" s="744" t="str">
        <f t="shared" si="118"/>
        <v>[WFB83.D]</v>
      </c>
    </row>
    <row r="867" spans="2:17">
      <c r="B867" s="752">
        <v>863</v>
      </c>
      <c r="C867" s="1457"/>
      <c r="D867" s="753" t="s">
        <v>7046</v>
      </c>
      <c r="E867" s="765" t="s">
        <v>19220</v>
      </c>
      <c r="G867" s="769"/>
      <c r="H867" s="769"/>
      <c r="I867" s="769"/>
      <c r="J867" s="769"/>
      <c r="K867" s="769"/>
      <c r="L867" s="764" t="str">
        <f t="shared" si="120"/>
        <v>[WFB83.</v>
      </c>
      <c r="M867" s="758" t="s">
        <v>14243</v>
      </c>
      <c r="N867" s="744" t="s">
        <v>14035</v>
      </c>
      <c r="O867" s="744" t="str">
        <f t="shared" si="117"/>
        <v>[WFB83.E]</v>
      </c>
      <c r="Q867" s="744" t="str">
        <f t="shared" si="118"/>
        <v>[WFB83.E]</v>
      </c>
    </row>
    <row r="868" spans="2:17">
      <c r="B868" s="752">
        <v>864</v>
      </c>
      <c r="C868" s="1458"/>
      <c r="D868" s="753" t="s">
        <v>7047</v>
      </c>
      <c r="E868" s="765" t="s">
        <v>19221</v>
      </c>
      <c r="G868" s="769"/>
      <c r="H868" s="769"/>
      <c r="I868" s="769"/>
      <c r="J868" s="769"/>
      <c r="K868" s="769"/>
      <c r="L868" s="764" t="str">
        <f t="shared" si="120"/>
        <v>[WFB83.</v>
      </c>
      <c r="M868" s="758" t="s">
        <v>14245</v>
      </c>
      <c r="N868" s="744" t="s">
        <v>14035</v>
      </c>
      <c r="O868" s="744" t="str">
        <f t="shared" si="117"/>
        <v>[WFB83.F]</v>
      </c>
      <c r="Q868" s="744" t="str">
        <f t="shared" si="118"/>
        <v>[WFB83.F]</v>
      </c>
    </row>
    <row r="869" spans="2:17">
      <c r="B869" s="752">
        <v>865</v>
      </c>
      <c r="C869" s="1456" t="str">
        <f t="shared" si="115"/>
        <v>FB84</v>
      </c>
      <c r="D869" s="753">
        <v>0</v>
      </c>
      <c r="E869" s="765" t="s">
        <v>19222</v>
      </c>
      <c r="G869" s="769"/>
      <c r="H869" s="769"/>
      <c r="I869" s="769"/>
      <c r="J869" s="769"/>
      <c r="K869" s="769"/>
      <c r="L869" s="764" t="s">
        <v>14310</v>
      </c>
      <c r="M869" s="758" t="s">
        <v>14233</v>
      </c>
      <c r="N869" s="744" t="s">
        <v>14035</v>
      </c>
      <c r="O869" s="744" t="str">
        <f t="shared" si="117"/>
        <v>[WFB84.0]</v>
      </c>
      <c r="Q869" s="744" t="str">
        <f t="shared" si="118"/>
        <v>[WFB84.0]</v>
      </c>
    </row>
    <row r="870" spans="2:17">
      <c r="B870" s="752">
        <v>866</v>
      </c>
      <c r="C870" s="1457"/>
      <c r="D870" s="753">
        <v>1</v>
      </c>
      <c r="E870" s="765" t="s">
        <v>19223</v>
      </c>
      <c r="G870" s="769"/>
      <c r="H870" s="769"/>
      <c r="I870" s="769"/>
      <c r="J870" s="769"/>
      <c r="K870" s="769"/>
      <c r="L870" s="764" t="str">
        <f>L869</f>
        <v>[WFB84.</v>
      </c>
      <c r="M870" s="758" t="s">
        <v>14247</v>
      </c>
      <c r="N870" s="744" t="s">
        <v>14035</v>
      </c>
      <c r="O870" s="744" t="str">
        <f t="shared" si="117"/>
        <v>[WFB84.1]</v>
      </c>
      <c r="Q870" s="744" t="str">
        <f t="shared" si="118"/>
        <v>[WFB84.1]</v>
      </c>
    </row>
    <row r="871" spans="2:17">
      <c r="B871" s="752">
        <v>867</v>
      </c>
      <c r="C871" s="1457"/>
      <c r="D871" s="753">
        <v>2</v>
      </c>
      <c r="E871" s="765" t="s">
        <v>19224</v>
      </c>
      <c r="G871" s="769"/>
      <c r="H871" s="769"/>
      <c r="I871" s="769"/>
      <c r="J871" s="769"/>
      <c r="K871" s="769"/>
      <c r="L871" s="764" t="str">
        <f t="shared" ref="L871:L884" si="121">L870</f>
        <v>[WFB84.</v>
      </c>
      <c r="M871" s="758" t="s">
        <v>14249</v>
      </c>
      <c r="N871" s="744" t="s">
        <v>14035</v>
      </c>
      <c r="O871" s="744" t="str">
        <f t="shared" si="117"/>
        <v>[WFB84.2]</v>
      </c>
      <c r="Q871" s="744" t="str">
        <f t="shared" si="118"/>
        <v>[WFB84.2]</v>
      </c>
    </row>
    <row r="872" spans="2:17">
      <c r="B872" s="752">
        <v>868</v>
      </c>
      <c r="C872" s="1457"/>
      <c r="D872" s="753">
        <v>3</v>
      </c>
      <c r="E872" s="765" t="s">
        <v>19225</v>
      </c>
      <c r="G872" s="769"/>
      <c r="H872" s="769"/>
      <c r="I872" s="769"/>
      <c r="J872" s="769"/>
      <c r="K872" s="769"/>
      <c r="L872" s="764" t="str">
        <f t="shared" si="121"/>
        <v>[WFB84.</v>
      </c>
      <c r="M872" s="758" t="s">
        <v>14250</v>
      </c>
      <c r="N872" s="744" t="s">
        <v>14035</v>
      </c>
      <c r="O872" s="744" t="str">
        <f t="shared" si="117"/>
        <v>[WFB84.3]</v>
      </c>
      <c r="Q872" s="744" t="str">
        <f t="shared" si="118"/>
        <v>[WFB84.3]</v>
      </c>
    </row>
    <row r="873" spans="2:17">
      <c r="B873" s="752">
        <v>869</v>
      </c>
      <c r="C873" s="1457"/>
      <c r="D873" s="753">
        <v>4</v>
      </c>
      <c r="E873" s="765" t="s">
        <v>19226</v>
      </c>
      <c r="G873" s="769"/>
      <c r="H873" s="769"/>
      <c r="I873" s="769"/>
      <c r="J873" s="769"/>
      <c r="K873" s="769"/>
      <c r="L873" s="764" t="str">
        <f t="shared" si="121"/>
        <v>[WFB84.</v>
      </c>
      <c r="M873" s="758" t="s">
        <v>14251</v>
      </c>
      <c r="N873" s="744" t="s">
        <v>14035</v>
      </c>
      <c r="O873" s="744" t="str">
        <f t="shared" si="117"/>
        <v>[WFB84.4]</v>
      </c>
      <c r="Q873" s="744" t="str">
        <f t="shared" si="118"/>
        <v>[WFB84.4]</v>
      </c>
    </row>
    <row r="874" spans="2:17">
      <c r="B874" s="752">
        <v>870</v>
      </c>
      <c r="C874" s="1457"/>
      <c r="D874" s="753">
        <v>5</v>
      </c>
      <c r="E874" s="765" t="s">
        <v>19227</v>
      </c>
      <c r="G874" s="769"/>
      <c r="H874" s="769"/>
      <c r="I874" s="769"/>
      <c r="J874" s="769"/>
      <c r="K874" s="769"/>
      <c r="L874" s="764" t="str">
        <f t="shared" si="121"/>
        <v>[WFB84.</v>
      </c>
      <c r="M874" s="758" t="s">
        <v>14252</v>
      </c>
      <c r="N874" s="744" t="s">
        <v>14035</v>
      </c>
      <c r="O874" s="744" t="str">
        <f t="shared" si="117"/>
        <v>[WFB84.5]</v>
      </c>
      <c r="Q874" s="744" t="str">
        <f t="shared" si="118"/>
        <v>[WFB84.5]</v>
      </c>
    </row>
    <row r="875" spans="2:17">
      <c r="B875" s="752">
        <v>871</v>
      </c>
      <c r="C875" s="1457"/>
      <c r="D875" s="753">
        <v>6</v>
      </c>
      <c r="E875" s="765" t="s">
        <v>19228</v>
      </c>
      <c r="G875" s="769"/>
      <c r="H875" s="769"/>
      <c r="I875" s="769"/>
      <c r="J875" s="769"/>
      <c r="K875" s="769"/>
      <c r="L875" s="764" t="str">
        <f t="shared" si="121"/>
        <v>[WFB84.</v>
      </c>
      <c r="M875" s="758" t="s">
        <v>14253</v>
      </c>
      <c r="N875" s="744" t="s">
        <v>14035</v>
      </c>
      <c r="O875" s="744" t="str">
        <f t="shared" si="117"/>
        <v>[WFB84.6]</v>
      </c>
      <c r="Q875" s="744" t="str">
        <f t="shared" si="118"/>
        <v>[WFB84.6]</v>
      </c>
    </row>
    <row r="876" spans="2:17">
      <c r="B876" s="752">
        <v>872</v>
      </c>
      <c r="C876" s="1457"/>
      <c r="D876" s="753">
        <v>7</v>
      </c>
      <c r="E876" s="765" t="s">
        <v>19229</v>
      </c>
      <c r="G876" s="769"/>
      <c r="H876" s="769"/>
      <c r="I876" s="769"/>
      <c r="J876" s="769"/>
      <c r="K876" s="769"/>
      <c r="L876" s="764" t="str">
        <f t="shared" si="121"/>
        <v>[WFB84.</v>
      </c>
      <c r="M876" s="758" t="s">
        <v>14254</v>
      </c>
      <c r="N876" s="744" t="s">
        <v>14035</v>
      </c>
      <c r="O876" s="744" t="str">
        <f t="shared" si="117"/>
        <v>[WFB84.7]</v>
      </c>
      <c r="Q876" s="744" t="str">
        <f t="shared" si="118"/>
        <v>[WFB84.7]</v>
      </c>
    </row>
    <row r="877" spans="2:17">
      <c r="B877" s="752">
        <v>873</v>
      </c>
      <c r="C877" s="1457"/>
      <c r="D877" s="753">
        <v>8</v>
      </c>
      <c r="E877" s="765" t="s">
        <v>19230</v>
      </c>
      <c r="G877" s="769"/>
      <c r="H877" s="769"/>
      <c r="I877" s="769"/>
      <c r="J877" s="769"/>
      <c r="K877" s="769"/>
      <c r="L877" s="764" t="str">
        <f t="shared" si="121"/>
        <v>[WFB84.</v>
      </c>
      <c r="M877" s="758" t="s">
        <v>14255</v>
      </c>
      <c r="N877" s="744" t="s">
        <v>14035</v>
      </c>
      <c r="O877" s="744" t="str">
        <f t="shared" si="117"/>
        <v>[WFB84.8]</v>
      </c>
      <c r="Q877" s="744" t="str">
        <f t="shared" si="118"/>
        <v>[WFB84.8]</v>
      </c>
    </row>
    <row r="878" spans="2:17">
      <c r="B878" s="752">
        <v>874</v>
      </c>
      <c r="C878" s="1457"/>
      <c r="D878" s="753">
        <v>9</v>
      </c>
      <c r="E878" s="765" t="s">
        <v>19231</v>
      </c>
      <c r="G878" s="769"/>
      <c r="H878" s="769"/>
      <c r="I878" s="769"/>
      <c r="J878" s="769"/>
      <c r="K878" s="769"/>
      <c r="L878" s="764" t="str">
        <f t="shared" si="121"/>
        <v>[WFB84.</v>
      </c>
      <c r="M878" s="758" t="s">
        <v>14256</v>
      </c>
      <c r="N878" s="744" t="s">
        <v>14035</v>
      </c>
      <c r="O878" s="744" t="str">
        <f t="shared" si="117"/>
        <v>[WFB84.9]</v>
      </c>
      <c r="Q878" s="744" t="str">
        <f t="shared" si="118"/>
        <v>[WFB84.9]</v>
      </c>
    </row>
    <row r="879" spans="2:17">
      <c r="B879" s="752">
        <v>875</v>
      </c>
      <c r="C879" s="1457"/>
      <c r="D879" s="753" t="s">
        <v>7042</v>
      </c>
      <c r="E879" s="765" t="s">
        <v>19232</v>
      </c>
      <c r="G879" s="769"/>
      <c r="H879" s="769"/>
      <c r="I879" s="769"/>
      <c r="J879" s="769"/>
      <c r="K879" s="769"/>
      <c r="L879" s="764" t="str">
        <f t="shared" si="121"/>
        <v>[WFB84.</v>
      </c>
      <c r="M879" s="758" t="s">
        <v>14235</v>
      </c>
      <c r="N879" s="744" t="s">
        <v>14035</v>
      </c>
      <c r="O879" s="744" t="str">
        <f t="shared" si="117"/>
        <v>[WFB84.A]</v>
      </c>
      <c r="Q879" s="744" t="str">
        <f t="shared" si="118"/>
        <v>[WFB84.A]</v>
      </c>
    </row>
    <row r="880" spans="2:17">
      <c r="B880" s="752">
        <v>876</v>
      </c>
      <c r="C880" s="1457"/>
      <c r="D880" s="753" t="s">
        <v>7043</v>
      </c>
      <c r="E880" s="765" t="s">
        <v>19233</v>
      </c>
      <c r="G880" s="769"/>
      <c r="H880" s="769"/>
      <c r="I880" s="769"/>
      <c r="J880" s="769"/>
      <c r="K880" s="769"/>
      <c r="L880" s="764" t="str">
        <f t="shared" si="121"/>
        <v>[WFB84.</v>
      </c>
      <c r="M880" s="758" t="s">
        <v>14237</v>
      </c>
      <c r="N880" s="744" t="s">
        <v>14035</v>
      </c>
      <c r="O880" s="744" t="str">
        <f t="shared" si="117"/>
        <v>[WFB84.B]</v>
      </c>
      <c r="Q880" s="744" t="str">
        <f t="shared" si="118"/>
        <v>[WFB84.B]</v>
      </c>
    </row>
    <row r="881" spans="2:17">
      <c r="B881" s="752">
        <v>877</v>
      </c>
      <c r="C881" s="1457"/>
      <c r="D881" s="753" t="s">
        <v>7044</v>
      </c>
      <c r="E881" s="765" t="s">
        <v>19234</v>
      </c>
      <c r="G881" s="769"/>
      <c r="H881" s="769"/>
      <c r="I881" s="769"/>
      <c r="J881" s="769"/>
      <c r="K881" s="769"/>
      <c r="L881" s="764" t="str">
        <f t="shared" si="121"/>
        <v>[WFB84.</v>
      </c>
      <c r="M881" s="758" t="s">
        <v>14239</v>
      </c>
      <c r="N881" s="744" t="s">
        <v>14035</v>
      </c>
      <c r="O881" s="744" t="str">
        <f t="shared" si="117"/>
        <v>[WFB84.C]</v>
      </c>
      <c r="Q881" s="744" t="str">
        <f t="shared" si="118"/>
        <v>[WFB84.C]</v>
      </c>
    </row>
    <row r="882" spans="2:17">
      <c r="B882" s="752">
        <v>878</v>
      </c>
      <c r="C882" s="1457"/>
      <c r="D882" s="753" t="s">
        <v>7045</v>
      </c>
      <c r="E882" s="765" t="s">
        <v>19235</v>
      </c>
      <c r="G882" s="769"/>
      <c r="H882" s="769"/>
      <c r="I882" s="769"/>
      <c r="J882" s="769"/>
      <c r="K882" s="769"/>
      <c r="L882" s="764" t="str">
        <f t="shared" si="121"/>
        <v>[WFB84.</v>
      </c>
      <c r="M882" s="758" t="s">
        <v>14241</v>
      </c>
      <c r="N882" s="744" t="s">
        <v>14035</v>
      </c>
      <c r="O882" s="744" t="str">
        <f t="shared" si="117"/>
        <v>[WFB84.D]</v>
      </c>
      <c r="Q882" s="744" t="str">
        <f t="shared" si="118"/>
        <v>[WFB84.D]</v>
      </c>
    </row>
    <row r="883" spans="2:17">
      <c r="B883" s="752">
        <v>879</v>
      </c>
      <c r="C883" s="1457"/>
      <c r="D883" s="753" t="s">
        <v>7046</v>
      </c>
      <c r="E883" s="765" t="s">
        <v>19236</v>
      </c>
      <c r="G883" s="769"/>
      <c r="H883" s="769"/>
      <c r="I883" s="769"/>
      <c r="J883" s="769"/>
      <c r="K883" s="769"/>
      <c r="L883" s="764" t="str">
        <f t="shared" si="121"/>
        <v>[WFB84.</v>
      </c>
      <c r="M883" s="758" t="s">
        <v>14243</v>
      </c>
      <c r="N883" s="744" t="s">
        <v>14035</v>
      </c>
      <c r="O883" s="744" t="str">
        <f t="shared" si="117"/>
        <v>[WFB84.E]</v>
      </c>
      <c r="Q883" s="744" t="str">
        <f t="shared" si="118"/>
        <v>[WFB84.E]</v>
      </c>
    </row>
    <row r="884" spans="2:17">
      <c r="B884" s="752">
        <v>880</v>
      </c>
      <c r="C884" s="1458"/>
      <c r="D884" s="753" t="s">
        <v>7047</v>
      </c>
      <c r="E884" s="765" t="s">
        <v>19237</v>
      </c>
      <c r="G884" s="769"/>
      <c r="H884" s="769"/>
      <c r="I884" s="769"/>
      <c r="J884" s="769"/>
      <c r="K884" s="769"/>
      <c r="L884" s="764" t="str">
        <f t="shared" si="121"/>
        <v>[WFB84.</v>
      </c>
      <c r="M884" s="758" t="s">
        <v>14245</v>
      </c>
      <c r="N884" s="744" t="s">
        <v>14035</v>
      </c>
      <c r="O884" s="744" t="str">
        <f t="shared" si="117"/>
        <v>[WFB84.F]</v>
      </c>
      <c r="Q884" s="744" t="str">
        <f t="shared" si="118"/>
        <v>[WFB84.F]</v>
      </c>
    </row>
    <row r="885" spans="2:17">
      <c r="B885" s="752">
        <v>881</v>
      </c>
      <c r="C885" s="1456" t="str">
        <f t="shared" ref="C885:C933" si="122">DEC2HEX(HEX2DEC(C869)+1)</f>
        <v>FB85</v>
      </c>
      <c r="D885" s="753">
        <v>0</v>
      </c>
      <c r="E885" s="765" t="s">
        <v>19238</v>
      </c>
      <c r="G885" s="769"/>
      <c r="H885" s="769"/>
      <c r="I885" s="769"/>
      <c r="J885" s="769"/>
      <c r="K885" s="769"/>
      <c r="L885" s="764" t="s">
        <v>14311</v>
      </c>
      <c r="M885" s="758" t="s">
        <v>14233</v>
      </c>
      <c r="N885" s="744" t="s">
        <v>14035</v>
      </c>
      <c r="O885" s="744" t="str">
        <f t="shared" si="117"/>
        <v>[WFB85.0]</v>
      </c>
      <c r="Q885" s="744" t="str">
        <f t="shared" si="118"/>
        <v>[WFB85.0]</v>
      </c>
    </row>
    <row r="886" spans="2:17">
      <c r="B886" s="752">
        <v>882</v>
      </c>
      <c r="C886" s="1457"/>
      <c r="D886" s="753">
        <v>1</v>
      </c>
      <c r="E886" s="765" t="s">
        <v>19239</v>
      </c>
      <c r="G886" s="769"/>
      <c r="H886" s="769"/>
      <c r="I886" s="769"/>
      <c r="J886" s="769"/>
      <c r="K886" s="769"/>
      <c r="L886" s="764" t="str">
        <f>L885</f>
        <v>[WFB85.</v>
      </c>
      <c r="M886" s="758" t="s">
        <v>14247</v>
      </c>
      <c r="N886" s="744" t="s">
        <v>14035</v>
      </c>
      <c r="O886" s="744" t="str">
        <f t="shared" si="117"/>
        <v>[WFB85.1]</v>
      </c>
      <c r="Q886" s="744" t="str">
        <f t="shared" si="118"/>
        <v>[WFB85.1]</v>
      </c>
    </row>
    <row r="887" spans="2:17">
      <c r="B887" s="752">
        <v>883</v>
      </c>
      <c r="C887" s="1457"/>
      <c r="D887" s="753">
        <v>2</v>
      </c>
      <c r="E887" s="765" t="s">
        <v>19240</v>
      </c>
      <c r="G887" s="769"/>
      <c r="H887" s="769"/>
      <c r="I887" s="769"/>
      <c r="J887" s="769"/>
      <c r="K887" s="769"/>
      <c r="L887" s="764" t="str">
        <f t="shared" ref="L887:L900" si="123">L886</f>
        <v>[WFB85.</v>
      </c>
      <c r="M887" s="758" t="s">
        <v>14249</v>
      </c>
      <c r="N887" s="744" t="s">
        <v>14035</v>
      </c>
      <c r="O887" s="744" t="str">
        <f t="shared" si="117"/>
        <v>[WFB85.2]</v>
      </c>
      <c r="Q887" s="744" t="str">
        <f t="shared" si="118"/>
        <v>[WFB85.2]</v>
      </c>
    </row>
    <row r="888" spans="2:17">
      <c r="B888" s="752">
        <v>884</v>
      </c>
      <c r="C888" s="1457"/>
      <c r="D888" s="753">
        <v>3</v>
      </c>
      <c r="E888" s="765" t="s">
        <v>19241</v>
      </c>
      <c r="G888" s="769"/>
      <c r="H888" s="769"/>
      <c r="I888" s="769"/>
      <c r="J888" s="769"/>
      <c r="K888" s="769"/>
      <c r="L888" s="764" t="str">
        <f t="shared" si="123"/>
        <v>[WFB85.</v>
      </c>
      <c r="M888" s="758" t="s">
        <v>14250</v>
      </c>
      <c r="N888" s="744" t="s">
        <v>14035</v>
      </c>
      <c r="O888" s="744" t="str">
        <f t="shared" si="117"/>
        <v>[WFB85.3]</v>
      </c>
      <c r="Q888" s="744" t="str">
        <f t="shared" si="118"/>
        <v>[WFB85.3]</v>
      </c>
    </row>
    <row r="889" spans="2:17">
      <c r="B889" s="752">
        <v>885</v>
      </c>
      <c r="C889" s="1457"/>
      <c r="D889" s="753">
        <v>4</v>
      </c>
      <c r="E889" s="765" t="s">
        <v>19242</v>
      </c>
      <c r="G889" s="769"/>
      <c r="H889" s="769"/>
      <c r="I889" s="769"/>
      <c r="J889" s="769"/>
      <c r="K889" s="769"/>
      <c r="L889" s="764" t="str">
        <f t="shared" si="123"/>
        <v>[WFB85.</v>
      </c>
      <c r="M889" s="758" t="s">
        <v>14251</v>
      </c>
      <c r="N889" s="744" t="s">
        <v>14035</v>
      </c>
      <c r="O889" s="744" t="str">
        <f t="shared" si="117"/>
        <v>[WFB85.4]</v>
      </c>
      <c r="Q889" s="744" t="str">
        <f t="shared" si="118"/>
        <v>[WFB85.4]</v>
      </c>
    </row>
    <row r="890" spans="2:17">
      <c r="B890" s="752">
        <v>886</v>
      </c>
      <c r="C890" s="1457"/>
      <c r="D890" s="753">
        <v>5</v>
      </c>
      <c r="E890" s="765" t="s">
        <v>19243</v>
      </c>
      <c r="G890" s="769"/>
      <c r="H890" s="769"/>
      <c r="I890" s="769"/>
      <c r="J890" s="769"/>
      <c r="K890" s="769"/>
      <c r="L890" s="764" t="str">
        <f t="shared" si="123"/>
        <v>[WFB85.</v>
      </c>
      <c r="M890" s="758" t="s">
        <v>14252</v>
      </c>
      <c r="N890" s="744" t="s">
        <v>14035</v>
      </c>
      <c r="O890" s="744" t="str">
        <f t="shared" si="117"/>
        <v>[WFB85.5]</v>
      </c>
      <c r="Q890" s="744" t="str">
        <f t="shared" si="118"/>
        <v>[WFB85.5]</v>
      </c>
    </row>
    <row r="891" spans="2:17">
      <c r="B891" s="752">
        <v>887</v>
      </c>
      <c r="C891" s="1457"/>
      <c r="D891" s="753">
        <v>6</v>
      </c>
      <c r="E891" s="765" t="s">
        <v>19244</v>
      </c>
      <c r="G891" s="769"/>
      <c r="H891" s="769"/>
      <c r="I891" s="769"/>
      <c r="J891" s="769"/>
      <c r="K891" s="769"/>
      <c r="L891" s="764" t="str">
        <f t="shared" si="123"/>
        <v>[WFB85.</v>
      </c>
      <c r="M891" s="758" t="s">
        <v>14253</v>
      </c>
      <c r="N891" s="744" t="s">
        <v>14035</v>
      </c>
      <c r="O891" s="744" t="str">
        <f t="shared" si="117"/>
        <v>[WFB85.6]</v>
      </c>
      <c r="Q891" s="744" t="str">
        <f t="shared" si="118"/>
        <v>[WFB85.6]</v>
      </c>
    </row>
    <row r="892" spans="2:17">
      <c r="B892" s="752">
        <v>888</v>
      </c>
      <c r="C892" s="1457"/>
      <c r="D892" s="753">
        <v>7</v>
      </c>
      <c r="E892" s="765" t="s">
        <v>19245</v>
      </c>
      <c r="G892" s="769"/>
      <c r="H892" s="769"/>
      <c r="I892" s="769"/>
      <c r="J892" s="769"/>
      <c r="K892" s="769"/>
      <c r="L892" s="764" t="str">
        <f t="shared" si="123"/>
        <v>[WFB85.</v>
      </c>
      <c r="M892" s="758" t="s">
        <v>14254</v>
      </c>
      <c r="N892" s="744" t="s">
        <v>14035</v>
      </c>
      <c r="O892" s="744" t="str">
        <f t="shared" si="117"/>
        <v>[WFB85.7]</v>
      </c>
      <c r="Q892" s="744" t="str">
        <f t="shared" si="118"/>
        <v>[WFB85.7]</v>
      </c>
    </row>
    <row r="893" spans="2:17">
      <c r="B893" s="752">
        <v>889</v>
      </c>
      <c r="C893" s="1457"/>
      <c r="D893" s="753">
        <v>8</v>
      </c>
      <c r="E893" s="765" t="s">
        <v>19246</v>
      </c>
      <c r="G893" s="769"/>
      <c r="H893" s="769"/>
      <c r="I893" s="769"/>
      <c r="J893" s="769"/>
      <c r="K893" s="769"/>
      <c r="L893" s="764" t="str">
        <f t="shared" si="123"/>
        <v>[WFB85.</v>
      </c>
      <c r="M893" s="758" t="s">
        <v>14255</v>
      </c>
      <c r="N893" s="744" t="s">
        <v>14035</v>
      </c>
      <c r="O893" s="744" t="str">
        <f t="shared" si="117"/>
        <v>[WFB85.8]</v>
      </c>
      <c r="Q893" s="744" t="str">
        <f t="shared" si="118"/>
        <v>[WFB85.8]</v>
      </c>
    </row>
    <row r="894" spans="2:17">
      <c r="B894" s="752">
        <v>890</v>
      </c>
      <c r="C894" s="1457"/>
      <c r="D894" s="753">
        <v>9</v>
      </c>
      <c r="E894" s="765" t="s">
        <v>19247</v>
      </c>
      <c r="G894" s="769"/>
      <c r="H894" s="769"/>
      <c r="I894" s="769"/>
      <c r="J894" s="769"/>
      <c r="K894" s="769"/>
      <c r="L894" s="764" t="str">
        <f t="shared" si="123"/>
        <v>[WFB85.</v>
      </c>
      <c r="M894" s="758" t="s">
        <v>14256</v>
      </c>
      <c r="N894" s="744" t="s">
        <v>14035</v>
      </c>
      <c r="O894" s="744" t="str">
        <f t="shared" si="117"/>
        <v>[WFB85.9]</v>
      </c>
      <c r="Q894" s="744" t="str">
        <f t="shared" si="118"/>
        <v>[WFB85.9]</v>
      </c>
    </row>
    <row r="895" spans="2:17">
      <c r="B895" s="752">
        <v>891</v>
      </c>
      <c r="C895" s="1457"/>
      <c r="D895" s="753" t="s">
        <v>7042</v>
      </c>
      <c r="E895" s="765" t="s">
        <v>19248</v>
      </c>
      <c r="G895" s="769"/>
      <c r="H895" s="769"/>
      <c r="I895" s="769"/>
      <c r="J895" s="769"/>
      <c r="K895" s="769"/>
      <c r="L895" s="764" t="str">
        <f t="shared" si="123"/>
        <v>[WFB85.</v>
      </c>
      <c r="M895" s="758" t="s">
        <v>14235</v>
      </c>
      <c r="N895" s="744" t="s">
        <v>14035</v>
      </c>
      <c r="O895" s="744" t="str">
        <f t="shared" si="117"/>
        <v>[WFB85.A]</v>
      </c>
      <c r="Q895" s="744" t="str">
        <f t="shared" si="118"/>
        <v>[WFB85.A]</v>
      </c>
    </row>
    <row r="896" spans="2:17">
      <c r="B896" s="752">
        <v>892</v>
      </c>
      <c r="C896" s="1457"/>
      <c r="D896" s="753" t="s">
        <v>7043</v>
      </c>
      <c r="E896" s="765" t="s">
        <v>19249</v>
      </c>
      <c r="G896" s="769"/>
      <c r="H896" s="769"/>
      <c r="I896" s="769"/>
      <c r="J896" s="769"/>
      <c r="K896" s="769"/>
      <c r="L896" s="764" t="str">
        <f t="shared" si="123"/>
        <v>[WFB85.</v>
      </c>
      <c r="M896" s="758" t="s">
        <v>14237</v>
      </c>
      <c r="N896" s="744" t="s">
        <v>14035</v>
      </c>
      <c r="O896" s="744" t="str">
        <f t="shared" si="117"/>
        <v>[WFB85.B]</v>
      </c>
      <c r="Q896" s="744" t="str">
        <f t="shared" si="118"/>
        <v>[WFB85.B]</v>
      </c>
    </row>
    <row r="897" spans="2:17">
      <c r="B897" s="752">
        <v>893</v>
      </c>
      <c r="C897" s="1457"/>
      <c r="D897" s="753" t="s">
        <v>7044</v>
      </c>
      <c r="E897" s="765" t="s">
        <v>19250</v>
      </c>
      <c r="G897" s="769"/>
      <c r="H897" s="769"/>
      <c r="I897" s="769"/>
      <c r="J897" s="769"/>
      <c r="K897" s="769"/>
      <c r="L897" s="764" t="str">
        <f t="shared" si="123"/>
        <v>[WFB85.</v>
      </c>
      <c r="M897" s="758" t="s">
        <v>14239</v>
      </c>
      <c r="N897" s="744" t="s">
        <v>14035</v>
      </c>
      <c r="O897" s="744" t="str">
        <f t="shared" si="117"/>
        <v>[WFB85.C]</v>
      </c>
      <c r="Q897" s="744" t="str">
        <f t="shared" si="118"/>
        <v>[WFB85.C]</v>
      </c>
    </row>
    <row r="898" spans="2:17">
      <c r="B898" s="752">
        <v>894</v>
      </c>
      <c r="C898" s="1457"/>
      <c r="D898" s="753" t="s">
        <v>7045</v>
      </c>
      <c r="E898" s="765" t="s">
        <v>19251</v>
      </c>
      <c r="G898" s="769"/>
      <c r="H898" s="769"/>
      <c r="I898" s="769"/>
      <c r="J898" s="769"/>
      <c r="K898" s="769"/>
      <c r="L898" s="764" t="str">
        <f t="shared" si="123"/>
        <v>[WFB85.</v>
      </c>
      <c r="M898" s="758" t="s">
        <v>14241</v>
      </c>
      <c r="N898" s="744" t="s">
        <v>14035</v>
      </c>
      <c r="O898" s="744" t="str">
        <f t="shared" si="117"/>
        <v>[WFB85.D]</v>
      </c>
      <c r="Q898" s="744" t="str">
        <f t="shared" si="118"/>
        <v>[WFB85.D]</v>
      </c>
    </row>
    <row r="899" spans="2:17">
      <c r="B899" s="752">
        <v>895</v>
      </c>
      <c r="C899" s="1457"/>
      <c r="D899" s="753" t="s">
        <v>7046</v>
      </c>
      <c r="E899" s="765" t="s">
        <v>19252</v>
      </c>
      <c r="G899" s="769"/>
      <c r="H899" s="769"/>
      <c r="I899" s="769"/>
      <c r="J899" s="769"/>
      <c r="K899" s="769"/>
      <c r="L899" s="764" t="str">
        <f t="shared" si="123"/>
        <v>[WFB85.</v>
      </c>
      <c r="M899" s="758" t="s">
        <v>14243</v>
      </c>
      <c r="N899" s="744" t="s">
        <v>14035</v>
      </c>
      <c r="O899" s="744" t="str">
        <f t="shared" si="117"/>
        <v>[WFB85.E]</v>
      </c>
      <c r="Q899" s="744" t="str">
        <f t="shared" si="118"/>
        <v>[WFB85.E]</v>
      </c>
    </row>
    <row r="900" spans="2:17">
      <c r="B900" s="752">
        <v>896</v>
      </c>
      <c r="C900" s="1458"/>
      <c r="D900" s="753" t="s">
        <v>7047</v>
      </c>
      <c r="E900" s="765" t="s">
        <v>19253</v>
      </c>
      <c r="G900" s="769"/>
      <c r="H900" s="769"/>
      <c r="I900" s="769"/>
      <c r="J900" s="769"/>
      <c r="K900" s="769"/>
      <c r="L900" s="764" t="str">
        <f t="shared" si="123"/>
        <v>[WFB85.</v>
      </c>
      <c r="M900" s="758" t="s">
        <v>14245</v>
      </c>
      <c r="N900" s="744" t="s">
        <v>14035</v>
      </c>
      <c r="O900" s="744" t="str">
        <f t="shared" si="117"/>
        <v>[WFB85.F]</v>
      </c>
      <c r="Q900" s="744" t="str">
        <f t="shared" si="118"/>
        <v>[WFB85.F]</v>
      </c>
    </row>
    <row r="901" spans="2:17">
      <c r="B901" s="752">
        <v>897</v>
      </c>
      <c r="C901" s="1456" t="str">
        <f t="shared" si="122"/>
        <v>FB86</v>
      </c>
      <c r="D901" s="753">
        <v>0</v>
      </c>
      <c r="E901" s="765" t="s">
        <v>19254</v>
      </c>
      <c r="G901" s="769"/>
      <c r="H901" s="769"/>
      <c r="I901" s="769"/>
      <c r="J901" s="769"/>
      <c r="K901" s="769"/>
      <c r="L901" s="764" t="s">
        <v>14312</v>
      </c>
      <c r="M901" s="758" t="s">
        <v>14233</v>
      </c>
      <c r="N901" s="744" t="s">
        <v>14035</v>
      </c>
      <c r="O901" s="744" t="str">
        <f t="shared" si="117"/>
        <v>[WFB86.0]</v>
      </c>
      <c r="Q901" s="744" t="str">
        <f t="shared" si="118"/>
        <v>[WFB86.0]</v>
      </c>
    </row>
    <row r="902" spans="2:17">
      <c r="B902" s="752">
        <v>898</v>
      </c>
      <c r="C902" s="1457"/>
      <c r="D902" s="753">
        <v>1</v>
      </c>
      <c r="E902" s="765" t="s">
        <v>19255</v>
      </c>
      <c r="G902" s="769"/>
      <c r="H902" s="769"/>
      <c r="I902" s="769"/>
      <c r="J902" s="769"/>
      <c r="K902" s="769"/>
      <c r="L902" s="764" t="str">
        <f>L901</f>
        <v>[WFB86.</v>
      </c>
      <c r="M902" s="758" t="s">
        <v>14247</v>
      </c>
      <c r="N902" s="744" t="s">
        <v>14035</v>
      </c>
      <c r="O902" s="744" t="str">
        <f t="shared" ref="O902:O965" si="124">CONCATENATE(L902,M902)</f>
        <v>[WFB86.1]</v>
      </c>
      <c r="Q902" s="744" t="str">
        <f t="shared" ref="Q902:Q965" si="125">CONCATENATE(O902,S902,T902)</f>
        <v>[WFB86.1]</v>
      </c>
    </row>
    <row r="903" spans="2:17">
      <c r="B903" s="752">
        <v>899</v>
      </c>
      <c r="C903" s="1457"/>
      <c r="D903" s="753">
        <v>2</v>
      </c>
      <c r="E903" s="765" t="s">
        <v>19256</v>
      </c>
      <c r="G903" s="769"/>
      <c r="H903" s="769"/>
      <c r="I903" s="769"/>
      <c r="J903" s="769"/>
      <c r="K903" s="769"/>
      <c r="L903" s="764" t="str">
        <f t="shared" ref="L903:L916" si="126">L902</f>
        <v>[WFB86.</v>
      </c>
      <c r="M903" s="758" t="s">
        <v>14249</v>
      </c>
      <c r="N903" s="744" t="s">
        <v>14035</v>
      </c>
      <c r="O903" s="744" t="str">
        <f t="shared" si="124"/>
        <v>[WFB86.2]</v>
      </c>
      <c r="Q903" s="744" t="str">
        <f t="shared" si="125"/>
        <v>[WFB86.2]</v>
      </c>
    </row>
    <row r="904" spans="2:17">
      <c r="B904" s="752">
        <v>900</v>
      </c>
      <c r="C904" s="1457"/>
      <c r="D904" s="753">
        <v>3</v>
      </c>
      <c r="E904" s="765" t="s">
        <v>19257</v>
      </c>
      <c r="G904" s="769"/>
      <c r="H904" s="769"/>
      <c r="I904" s="769"/>
      <c r="J904" s="769"/>
      <c r="K904" s="769"/>
      <c r="L904" s="764" t="str">
        <f t="shared" si="126"/>
        <v>[WFB86.</v>
      </c>
      <c r="M904" s="758" t="s">
        <v>14250</v>
      </c>
      <c r="N904" s="744" t="s">
        <v>14035</v>
      </c>
      <c r="O904" s="744" t="str">
        <f t="shared" si="124"/>
        <v>[WFB86.3]</v>
      </c>
      <c r="Q904" s="744" t="str">
        <f t="shared" si="125"/>
        <v>[WFB86.3]</v>
      </c>
    </row>
    <row r="905" spans="2:17">
      <c r="B905" s="752">
        <v>901</v>
      </c>
      <c r="C905" s="1457"/>
      <c r="D905" s="753">
        <v>4</v>
      </c>
      <c r="E905" s="765" t="s">
        <v>19258</v>
      </c>
      <c r="G905" s="769"/>
      <c r="H905" s="769"/>
      <c r="I905" s="769"/>
      <c r="J905" s="769"/>
      <c r="K905" s="769"/>
      <c r="L905" s="764" t="str">
        <f t="shared" si="126"/>
        <v>[WFB86.</v>
      </c>
      <c r="M905" s="758" t="s">
        <v>14251</v>
      </c>
      <c r="N905" s="744" t="s">
        <v>14035</v>
      </c>
      <c r="O905" s="744" t="str">
        <f t="shared" si="124"/>
        <v>[WFB86.4]</v>
      </c>
      <c r="Q905" s="744" t="str">
        <f t="shared" si="125"/>
        <v>[WFB86.4]</v>
      </c>
    </row>
    <row r="906" spans="2:17">
      <c r="B906" s="752">
        <v>902</v>
      </c>
      <c r="C906" s="1457"/>
      <c r="D906" s="753">
        <v>5</v>
      </c>
      <c r="E906" s="765" t="s">
        <v>19259</v>
      </c>
      <c r="G906" s="769"/>
      <c r="H906" s="769"/>
      <c r="I906" s="769"/>
      <c r="J906" s="769"/>
      <c r="K906" s="769"/>
      <c r="L906" s="764" t="str">
        <f t="shared" si="126"/>
        <v>[WFB86.</v>
      </c>
      <c r="M906" s="758" t="s">
        <v>14252</v>
      </c>
      <c r="N906" s="744" t="s">
        <v>14035</v>
      </c>
      <c r="O906" s="744" t="str">
        <f t="shared" si="124"/>
        <v>[WFB86.5]</v>
      </c>
      <c r="Q906" s="744" t="str">
        <f t="shared" si="125"/>
        <v>[WFB86.5]</v>
      </c>
    </row>
    <row r="907" spans="2:17">
      <c r="B907" s="752">
        <v>903</v>
      </c>
      <c r="C907" s="1457"/>
      <c r="D907" s="753">
        <v>6</v>
      </c>
      <c r="E907" s="765" t="s">
        <v>19260</v>
      </c>
      <c r="G907" s="769"/>
      <c r="H907" s="769"/>
      <c r="I907" s="769"/>
      <c r="J907" s="769"/>
      <c r="K907" s="769"/>
      <c r="L907" s="764" t="str">
        <f t="shared" si="126"/>
        <v>[WFB86.</v>
      </c>
      <c r="M907" s="758" t="s">
        <v>14253</v>
      </c>
      <c r="N907" s="744" t="s">
        <v>14035</v>
      </c>
      <c r="O907" s="744" t="str">
        <f t="shared" si="124"/>
        <v>[WFB86.6]</v>
      </c>
      <c r="Q907" s="744" t="str">
        <f t="shared" si="125"/>
        <v>[WFB86.6]</v>
      </c>
    </row>
    <row r="908" spans="2:17">
      <c r="B908" s="752">
        <v>904</v>
      </c>
      <c r="C908" s="1457"/>
      <c r="D908" s="753">
        <v>7</v>
      </c>
      <c r="E908" s="765" t="s">
        <v>19261</v>
      </c>
      <c r="G908" s="769"/>
      <c r="H908" s="769"/>
      <c r="I908" s="769"/>
      <c r="J908" s="769"/>
      <c r="K908" s="769"/>
      <c r="L908" s="764" t="str">
        <f t="shared" si="126"/>
        <v>[WFB86.</v>
      </c>
      <c r="M908" s="758" t="s">
        <v>14254</v>
      </c>
      <c r="N908" s="744" t="s">
        <v>14035</v>
      </c>
      <c r="O908" s="744" t="str">
        <f t="shared" si="124"/>
        <v>[WFB86.7]</v>
      </c>
      <c r="Q908" s="744" t="str">
        <f t="shared" si="125"/>
        <v>[WFB86.7]</v>
      </c>
    </row>
    <row r="909" spans="2:17">
      <c r="B909" s="752">
        <v>905</v>
      </c>
      <c r="C909" s="1457"/>
      <c r="D909" s="753">
        <v>8</v>
      </c>
      <c r="E909" s="765" t="s">
        <v>19262</v>
      </c>
      <c r="G909" s="769"/>
      <c r="H909" s="769"/>
      <c r="I909" s="769"/>
      <c r="J909" s="769"/>
      <c r="K909" s="769"/>
      <c r="L909" s="764" t="str">
        <f t="shared" si="126"/>
        <v>[WFB86.</v>
      </c>
      <c r="M909" s="758" t="s">
        <v>14255</v>
      </c>
      <c r="N909" s="744" t="s">
        <v>14035</v>
      </c>
      <c r="O909" s="744" t="str">
        <f t="shared" si="124"/>
        <v>[WFB86.8]</v>
      </c>
      <c r="Q909" s="744" t="str">
        <f t="shared" si="125"/>
        <v>[WFB86.8]</v>
      </c>
    </row>
    <row r="910" spans="2:17">
      <c r="B910" s="752">
        <v>906</v>
      </c>
      <c r="C910" s="1457"/>
      <c r="D910" s="753">
        <v>9</v>
      </c>
      <c r="E910" s="765" t="s">
        <v>19263</v>
      </c>
      <c r="G910" s="769"/>
      <c r="H910" s="769"/>
      <c r="I910" s="769"/>
      <c r="J910" s="769"/>
      <c r="K910" s="769"/>
      <c r="L910" s="764" t="str">
        <f t="shared" si="126"/>
        <v>[WFB86.</v>
      </c>
      <c r="M910" s="758" t="s">
        <v>14256</v>
      </c>
      <c r="N910" s="744" t="s">
        <v>14035</v>
      </c>
      <c r="O910" s="744" t="str">
        <f t="shared" si="124"/>
        <v>[WFB86.9]</v>
      </c>
      <c r="Q910" s="744" t="str">
        <f t="shared" si="125"/>
        <v>[WFB86.9]</v>
      </c>
    </row>
    <row r="911" spans="2:17">
      <c r="B911" s="752">
        <v>907</v>
      </c>
      <c r="C911" s="1457"/>
      <c r="D911" s="753" t="s">
        <v>7042</v>
      </c>
      <c r="E911" s="765" t="s">
        <v>19264</v>
      </c>
      <c r="G911" s="769"/>
      <c r="H911" s="769"/>
      <c r="I911" s="769"/>
      <c r="J911" s="769"/>
      <c r="K911" s="769"/>
      <c r="L911" s="764" t="str">
        <f t="shared" si="126"/>
        <v>[WFB86.</v>
      </c>
      <c r="M911" s="758" t="s">
        <v>14235</v>
      </c>
      <c r="N911" s="744" t="s">
        <v>14035</v>
      </c>
      <c r="O911" s="744" t="str">
        <f t="shared" si="124"/>
        <v>[WFB86.A]</v>
      </c>
      <c r="Q911" s="744" t="str">
        <f t="shared" si="125"/>
        <v>[WFB86.A]</v>
      </c>
    </row>
    <row r="912" spans="2:17">
      <c r="B912" s="752">
        <v>908</v>
      </c>
      <c r="C912" s="1457"/>
      <c r="D912" s="753" t="s">
        <v>7043</v>
      </c>
      <c r="E912" s="765" t="s">
        <v>19265</v>
      </c>
      <c r="G912" s="769"/>
      <c r="H912" s="769"/>
      <c r="I912" s="769"/>
      <c r="J912" s="769"/>
      <c r="K912" s="769"/>
      <c r="L912" s="764" t="str">
        <f t="shared" si="126"/>
        <v>[WFB86.</v>
      </c>
      <c r="M912" s="758" t="s">
        <v>14237</v>
      </c>
      <c r="N912" s="744" t="s">
        <v>14035</v>
      </c>
      <c r="O912" s="744" t="str">
        <f t="shared" si="124"/>
        <v>[WFB86.B]</v>
      </c>
      <c r="Q912" s="744" t="str">
        <f t="shared" si="125"/>
        <v>[WFB86.B]</v>
      </c>
    </row>
    <row r="913" spans="2:17">
      <c r="B913" s="752">
        <v>909</v>
      </c>
      <c r="C913" s="1457"/>
      <c r="D913" s="753" t="s">
        <v>7044</v>
      </c>
      <c r="E913" s="765" t="s">
        <v>19266</v>
      </c>
      <c r="G913" s="769"/>
      <c r="H913" s="769"/>
      <c r="I913" s="769"/>
      <c r="J913" s="769"/>
      <c r="K913" s="769"/>
      <c r="L913" s="764" t="str">
        <f t="shared" si="126"/>
        <v>[WFB86.</v>
      </c>
      <c r="M913" s="758" t="s">
        <v>14239</v>
      </c>
      <c r="N913" s="744" t="s">
        <v>14035</v>
      </c>
      <c r="O913" s="744" t="str">
        <f t="shared" si="124"/>
        <v>[WFB86.C]</v>
      </c>
      <c r="Q913" s="744" t="str">
        <f t="shared" si="125"/>
        <v>[WFB86.C]</v>
      </c>
    </row>
    <row r="914" spans="2:17">
      <c r="B914" s="752">
        <v>910</v>
      </c>
      <c r="C914" s="1457"/>
      <c r="D914" s="753" t="s">
        <v>7045</v>
      </c>
      <c r="E914" s="765" t="s">
        <v>19267</v>
      </c>
      <c r="G914" s="769"/>
      <c r="H914" s="769"/>
      <c r="I914" s="769"/>
      <c r="J914" s="769"/>
      <c r="K914" s="769"/>
      <c r="L914" s="764" t="str">
        <f t="shared" si="126"/>
        <v>[WFB86.</v>
      </c>
      <c r="M914" s="758" t="s">
        <v>14241</v>
      </c>
      <c r="N914" s="744" t="s">
        <v>14035</v>
      </c>
      <c r="O914" s="744" t="str">
        <f t="shared" si="124"/>
        <v>[WFB86.D]</v>
      </c>
      <c r="Q914" s="744" t="str">
        <f t="shared" si="125"/>
        <v>[WFB86.D]</v>
      </c>
    </row>
    <row r="915" spans="2:17">
      <c r="B915" s="752">
        <v>911</v>
      </c>
      <c r="C915" s="1457"/>
      <c r="D915" s="753" t="s">
        <v>7046</v>
      </c>
      <c r="E915" s="765" t="s">
        <v>19268</v>
      </c>
      <c r="G915" s="769"/>
      <c r="H915" s="769"/>
      <c r="I915" s="769"/>
      <c r="J915" s="769"/>
      <c r="K915" s="769"/>
      <c r="L915" s="764" t="str">
        <f t="shared" si="126"/>
        <v>[WFB86.</v>
      </c>
      <c r="M915" s="758" t="s">
        <v>14243</v>
      </c>
      <c r="N915" s="744" t="s">
        <v>14035</v>
      </c>
      <c r="O915" s="744" t="str">
        <f t="shared" si="124"/>
        <v>[WFB86.E]</v>
      </c>
      <c r="Q915" s="744" t="str">
        <f t="shared" si="125"/>
        <v>[WFB86.E]</v>
      </c>
    </row>
    <row r="916" spans="2:17">
      <c r="B916" s="752">
        <v>912</v>
      </c>
      <c r="C916" s="1458"/>
      <c r="D916" s="753" t="s">
        <v>7047</v>
      </c>
      <c r="E916" s="765" t="s">
        <v>19269</v>
      </c>
      <c r="G916" s="769"/>
      <c r="H916" s="769"/>
      <c r="I916" s="769"/>
      <c r="J916" s="769"/>
      <c r="K916" s="769"/>
      <c r="L916" s="764" t="str">
        <f t="shared" si="126"/>
        <v>[WFB86.</v>
      </c>
      <c r="M916" s="758" t="s">
        <v>14245</v>
      </c>
      <c r="N916" s="744" t="s">
        <v>14035</v>
      </c>
      <c r="O916" s="744" t="str">
        <f t="shared" si="124"/>
        <v>[WFB86.F]</v>
      </c>
      <c r="Q916" s="744" t="str">
        <f t="shared" si="125"/>
        <v>[WFB86.F]</v>
      </c>
    </row>
    <row r="917" spans="2:17">
      <c r="B917" s="752">
        <v>913</v>
      </c>
      <c r="C917" s="1456" t="str">
        <f t="shared" si="122"/>
        <v>FB87</v>
      </c>
      <c r="D917" s="753">
        <v>0</v>
      </c>
      <c r="E917" s="765" t="s">
        <v>19270</v>
      </c>
      <c r="G917" s="769"/>
      <c r="H917" s="769"/>
      <c r="I917" s="769"/>
      <c r="J917" s="769"/>
      <c r="K917" s="769"/>
      <c r="L917" s="764" t="s">
        <v>14313</v>
      </c>
      <c r="M917" s="758" t="s">
        <v>14233</v>
      </c>
      <c r="N917" s="744" t="s">
        <v>14035</v>
      </c>
      <c r="O917" s="744" t="str">
        <f t="shared" si="124"/>
        <v>[WFB87.0]</v>
      </c>
      <c r="Q917" s="744" t="str">
        <f t="shared" si="125"/>
        <v>[WFB87.0]</v>
      </c>
    </row>
    <row r="918" spans="2:17">
      <c r="B918" s="752">
        <v>914</v>
      </c>
      <c r="C918" s="1457"/>
      <c r="D918" s="753">
        <v>1</v>
      </c>
      <c r="E918" s="765" t="s">
        <v>19271</v>
      </c>
      <c r="G918" s="769"/>
      <c r="H918" s="769"/>
      <c r="I918" s="769"/>
      <c r="J918" s="769"/>
      <c r="K918" s="769"/>
      <c r="L918" s="764" t="str">
        <f>L917</f>
        <v>[WFB87.</v>
      </c>
      <c r="M918" s="758" t="s">
        <v>14247</v>
      </c>
      <c r="N918" s="744" t="s">
        <v>14035</v>
      </c>
      <c r="O918" s="744" t="str">
        <f t="shared" si="124"/>
        <v>[WFB87.1]</v>
      </c>
      <c r="Q918" s="744" t="str">
        <f t="shared" si="125"/>
        <v>[WFB87.1]</v>
      </c>
    </row>
    <row r="919" spans="2:17">
      <c r="B919" s="752">
        <v>915</v>
      </c>
      <c r="C919" s="1457"/>
      <c r="D919" s="753">
        <v>2</v>
      </c>
      <c r="E919" s="765" t="s">
        <v>19272</v>
      </c>
      <c r="G919" s="769"/>
      <c r="H919" s="769"/>
      <c r="I919" s="769"/>
      <c r="J919" s="769"/>
      <c r="K919" s="769"/>
      <c r="L919" s="764" t="str">
        <f t="shared" ref="L919:L932" si="127">L918</f>
        <v>[WFB87.</v>
      </c>
      <c r="M919" s="758" t="s">
        <v>14249</v>
      </c>
      <c r="N919" s="744" t="s">
        <v>14035</v>
      </c>
      <c r="O919" s="744" t="str">
        <f t="shared" si="124"/>
        <v>[WFB87.2]</v>
      </c>
      <c r="Q919" s="744" t="str">
        <f t="shared" si="125"/>
        <v>[WFB87.2]</v>
      </c>
    </row>
    <row r="920" spans="2:17">
      <c r="B920" s="752">
        <v>916</v>
      </c>
      <c r="C920" s="1457"/>
      <c r="D920" s="753">
        <v>3</v>
      </c>
      <c r="E920" s="765" t="s">
        <v>19273</v>
      </c>
      <c r="G920" s="769"/>
      <c r="H920" s="769"/>
      <c r="I920" s="769"/>
      <c r="J920" s="769"/>
      <c r="K920" s="769"/>
      <c r="L920" s="764" t="str">
        <f t="shared" si="127"/>
        <v>[WFB87.</v>
      </c>
      <c r="M920" s="758" t="s">
        <v>14250</v>
      </c>
      <c r="N920" s="744" t="s">
        <v>14035</v>
      </c>
      <c r="O920" s="744" t="str">
        <f t="shared" si="124"/>
        <v>[WFB87.3]</v>
      </c>
      <c r="Q920" s="744" t="str">
        <f t="shared" si="125"/>
        <v>[WFB87.3]</v>
      </c>
    </row>
    <row r="921" spans="2:17">
      <c r="B921" s="752">
        <v>917</v>
      </c>
      <c r="C921" s="1457"/>
      <c r="D921" s="753">
        <v>4</v>
      </c>
      <c r="E921" s="765" t="s">
        <v>19274</v>
      </c>
      <c r="G921" s="769"/>
      <c r="H921" s="769"/>
      <c r="I921" s="769"/>
      <c r="J921" s="769"/>
      <c r="K921" s="769"/>
      <c r="L921" s="764" t="str">
        <f t="shared" si="127"/>
        <v>[WFB87.</v>
      </c>
      <c r="M921" s="758" t="s">
        <v>14251</v>
      </c>
      <c r="N921" s="744" t="s">
        <v>14035</v>
      </c>
      <c r="O921" s="744" t="str">
        <f t="shared" si="124"/>
        <v>[WFB87.4]</v>
      </c>
      <c r="Q921" s="744" t="str">
        <f t="shared" si="125"/>
        <v>[WFB87.4]</v>
      </c>
    </row>
    <row r="922" spans="2:17">
      <c r="B922" s="752">
        <v>918</v>
      </c>
      <c r="C922" s="1457"/>
      <c r="D922" s="753">
        <v>5</v>
      </c>
      <c r="E922" s="765" t="s">
        <v>19275</v>
      </c>
      <c r="G922" s="769"/>
      <c r="H922" s="769"/>
      <c r="I922" s="769"/>
      <c r="J922" s="769"/>
      <c r="K922" s="769"/>
      <c r="L922" s="764" t="str">
        <f t="shared" si="127"/>
        <v>[WFB87.</v>
      </c>
      <c r="M922" s="758" t="s">
        <v>14252</v>
      </c>
      <c r="N922" s="744" t="s">
        <v>14035</v>
      </c>
      <c r="O922" s="744" t="str">
        <f t="shared" si="124"/>
        <v>[WFB87.5]</v>
      </c>
      <c r="Q922" s="744" t="str">
        <f t="shared" si="125"/>
        <v>[WFB87.5]</v>
      </c>
    </row>
    <row r="923" spans="2:17">
      <c r="B923" s="752">
        <v>919</v>
      </c>
      <c r="C923" s="1457"/>
      <c r="D923" s="753">
        <v>6</v>
      </c>
      <c r="E923" s="765" t="s">
        <v>19276</v>
      </c>
      <c r="G923" s="769"/>
      <c r="H923" s="769"/>
      <c r="I923" s="769"/>
      <c r="J923" s="769"/>
      <c r="K923" s="769"/>
      <c r="L923" s="764" t="str">
        <f t="shared" si="127"/>
        <v>[WFB87.</v>
      </c>
      <c r="M923" s="758" t="s">
        <v>14253</v>
      </c>
      <c r="N923" s="744" t="s">
        <v>14035</v>
      </c>
      <c r="O923" s="744" t="str">
        <f t="shared" si="124"/>
        <v>[WFB87.6]</v>
      </c>
      <c r="Q923" s="744" t="str">
        <f t="shared" si="125"/>
        <v>[WFB87.6]</v>
      </c>
    </row>
    <row r="924" spans="2:17">
      <c r="B924" s="752">
        <v>920</v>
      </c>
      <c r="C924" s="1457"/>
      <c r="D924" s="753">
        <v>7</v>
      </c>
      <c r="E924" s="765" t="s">
        <v>19277</v>
      </c>
      <c r="G924" s="769"/>
      <c r="H924" s="769"/>
      <c r="I924" s="769"/>
      <c r="J924" s="769"/>
      <c r="K924" s="769"/>
      <c r="L924" s="764" t="str">
        <f t="shared" si="127"/>
        <v>[WFB87.</v>
      </c>
      <c r="M924" s="758" t="s">
        <v>14254</v>
      </c>
      <c r="N924" s="744" t="s">
        <v>14035</v>
      </c>
      <c r="O924" s="744" t="str">
        <f t="shared" si="124"/>
        <v>[WFB87.7]</v>
      </c>
      <c r="Q924" s="744" t="str">
        <f t="shared" si="125"/>
        <v>[WFB87.7]</v>
      </c>
    </row>
    <row r="925" spans="2:17">
      <c r="B925" s="752">
        <v>921</v>
      </c>
      <c r="C925" s="1457"/>
      <c r="D925" s="753">
        <v>8</v>
      </c>
      <c r="E925" s="765" t="s">
        <v>19278</v>
      </c>
      <c r="G925" s="769"/>
      <c r="H925" s="769"/>
      <c r="I925" s="769"/>
      <c r="J925" s="769"/>
      <c r="K925" s="769"/>
      <c r="L925" s="764" t="str">
        <f t="shared" si="127"/>
        <v>[WFB87.</v>
      </c>
      <c r="M925" s="758" t="s">
        <v>14255</v>
      </c>
      <c r="N925" s="744" t="s">
        <v>14035</v>
      </c>
      <c r="O925" s="744" t="str">
        <f t="shared" si="124"/>
        <v>[WFB87.8]</v>
      </c>
      <c r="Q925" s="744" t="str">
        <f t="shared" si="125"/>
        <v>[WFB87.8]</v>
      </c>
    </row>
    <row r="926" spans="2:17">
      <c r="B926" s="752">
        <v>922</v>
      </c>
      <c r="C926" s="1457"/>
      <c r="D926" s="753">
        <v>9</v>
      </c>
      <c r="E926" s="765" t="s">
        <v>19279</v>
      </c>
      <c r="G926" s="769"/>
      <c r="H926" s="769"/>
      <c r="I926" s="769"/>
      <c r="J926" s="769"/>
      <c r="K926" s="769"/>
      <c r="L926" s="764" t="str">
        <f t="shared" si="127"/>
        <v>[WFB87.</v>
      </c>
      <c r="M926" s="758" t="s">
        <v>14256</v>
      </c>
      <c r="N926" s="744" t="s">
        <v>14035</v>
      </c>
      <c r="O926" s="744" t="str">
        <f t="shared" si="124"/>
        <v>[WFB87.9]</v>
      </c>
      <c r="Q926" s="744" t="str">
        <f t="shared" si="125"/>
        <v>[WFB87.9]</v>
      </c>
    </row>
    <row r="927" spans="2:17">
      <c r="B927" s="752">
        <v>923</v>
      </c>
      <c r="C927" s="1457"/>
      <c r="D927" s="753" t="s">
        <v>7042</v>
      </c>
      <c r="E927" s="765" t="s">
        <v>19280</v>
      </c>
      <c r="G927" s="769"/>
      <c r="H927" s="769"/>
      <c r="I927" s="769"/>
      <c r="J927" s="769"/>
      <c r="K927" s="769"/>
      <c r="L927" s="764" t="str">
        <f t="shared" si="127"/>
        <v>[WFB87.</v>
      </c>
      <c r="M927" s="758" t="s">
        <v>14235</v>
      </c>
      <c r="N927" s="744" t="s">
        <v>14035</v>
      </c>
      <c r="O927" s="744" t="str">
        <f t="shared" si="124"/>
        <v>[WFB87.A]</v>
      </c>
      <c r="Q927" s="744" t="str">
        <f t="shared" si="125"/>
        <v>[WFB87.A]</v>
      </c>
    </row>
    <row r="928" spans="2:17">
      <c r="B928" s="752">
        <v>924</v>
      </c>
      <c r="C928" s="1457"/>
      <c r="D928" s="753" t="s">
        <v>7043</v>
      </c>
      <c r="E928" s="765" t="s">
        <v>19281</v>
      </c>
      <c r="G928" s="769"/>
      <c r="H928" s="769"/>
      <c r="I928" s="769"/>
      <c r="J928" s="769"/>
      <c r="K928" s="769"/>
      <c r="L928" s="764" t="str">
        <f t="shared" si="127"/>
        <v>[WFB87.</v>
      </c>
      <c r="M928" s="758" t="s">
        <v>14237</v>
      </c>
      <c r="N928" s="744" t="s">
        <v>14035</v>
      </c>
      <c r="O928" s="744" t="str">
        <f t="shared" si="124"/>
        <v>[WFB87.B]</v>
      </c>
      <c r="Q928" s="744" t="str">
        <f t="shared" si="125"/>
        <v>[WFB87.B]</v>
      </c>
    </row>
    <row r="929" spans="2:17">
      <c r="B929" s="752">
        <v>925</v>
      </c>
      <c r="C929" s="1457"/>
      <c r="D929" s="753" t="s">
        <v>7044</v>
      </c>
      <c r="E929" s="765" t="s">
        <v>19282</v>
      </c>
      <c r="G929" s="769"/>
      <c r="H929" s="769"/>
      <c r="I929" s="769"/>
      <c r="J929" s="769"/>
      <c r="K929" s="769"/>
      <c r="L929" s="764" t="str">
        <f t="shared" si="127"/>
        <v>[WFB87.</v>
      </c>
      <c r="M929" s="758" t="s">
        <v>14239</v>
      </c>
      <c r="N929" s="744" t="s">
        <v>14035</v>
      </c>
      <c r="O929" s="744" t="str">
        <f t="shared" si="124"/>
        <v>[WFB87.C]</v>
      </c>
      <c r="Q929" s="744" t="str">
        <f t="shared" si="125"/>
        <v>[WFB87.C]</v>
      </c>
    </row>
    <row r="930" spans="2:17">
      <c r="B930" s="752">
        <v>926</v>
      </c>
      <c r="C930" s="1457"/>
      <c r="D930" s="753" t="s">
        <v>7045</v>
      </c>
      <c r="E930" s="765" t="s">
        <v>19283</v>
      </c>
      <c r="G930" s="769"/>
      <c r="H930" s="769"/>
      <c r="I930" s="769"/>
      <c r="J930" s="769"/>
      <c r="K930" s="769"/>
      <c r="L930" s="764" t="str">
        <f t="shared" si="127"/>
        <v>[WFB87.</v>
      </c>
      <c r="M930" s="758" t="s">
        <v>14241</v>
      </c>
      <c r="N930" s="744" t="s">
        <v>14035</v>
      </c>
      <c r="O930" s="744" t="str">
        <f t="shared" si="124"/>
        <v>[WFB87.D]</v>
      </c>
      <c r="Q930" s="744" t="str">
        <f t="shared" si="125"/>
        <v>[WFB87.D]</v>
      </c>
    </row>
    <row r="931" spans="2:17">
      <c r="B931" s="752">
        <v>927</v>
      </c>
      <c r="C931" s="1457"/>
      <c r="D931" s="753" t="s">
        <v>7046</v>
      </c>
      <c r="E931" s="765" t="s">
        <v>19284</v>
      </c>
      <c r="G931" s="769"/>
      <c r="H931" s="769"/>
      <c r="I931" s="769"/>
      <c r="J931" s="769"/>
      <c r="K931" s="769"/>
      <c r="L931" s="764" t="str">
        <f t="shared" si="127"/>
        <v>[WFB87.</v>
      </c>
      <c r="M931" s="758" t="s">
        <v>14243</v>
      </c>
      <c r="N931" s="744" t="s">
        <v>14035</v>
      </c>
      <c r="O931" s="744" t="str">
        <f t="shared" si="124"/>
        <v>[WFB87.E]</v>
      </c>
      <c r="Q931" s="744" t="str">
        <f t="shared" si="125"/>
        <v>[WFB87.E]</v>
      </c>
    </row>
    <row r="932" spans="2:17">
      <c r="B932" s="752">
        <v>928</v>
      </c>
      <c r="C932" s="1458"/>
      <c r="D932" s="753" t="s">
        <v>7047</v>
      </c>
      <c r="E932" s="765" t="s">
        <v>19285</v>
      </c>
      <c r="G932" s="769"/>
      <c r="H932" s="769"/>
      <c r="I932" s="769"/>
      <c r="J932" s="769"/>
      <c r="K932" s="769"/>
      <c r="L932" s="764" t="str">
        <f t="shared" si="127"/>
        <v>[WFB87.</v>
      </c>
      <c r="M932" s="758" t="s">
        <v>14245</v>
      </c>
      <c r="N932" s="744" t="s">
        <v>14035</v>
      </c>
      <c r="O932" s="744" t="str">
        <f t="shared" si="124"/>
        <v>[WFB87.F]</v>
      </c>
      <c r="Q932" s="744" t="str">
        <f t="shared" si="125"/>
        <v>[WFB87.F]</v>
      </c>
    </row>
    <row r="933" spans="2:17">
      <c r="B933" s="752">
        <v>929</v>
      </c>
      <c r="C933" s="1456" t="str">
        <f t="shared" si="122"/>
        <v>FB88</v>
      </c>
      <c r="D933" s="753">
        <v>0</v>
      </c>
      <c r="E933" s="765" t="s">
        <v>19286</v>
      </c>
      <c r="G933" s="769"/>
      <c r="H933" s="769"/>
      <c r="I933" s="769"/>
      <c r="J933" s="769"/>
      <c r="K933" s="769"/>
      <c r="L933" s="764" t="s">
        <v>14314</v>
      </c>
      <c r="M933" s="758" t="s">
        <v>14233</v>
      </c>
      <c r="N933" s="744" t="s">
        <v>14035</v>
      </c>
      <c r="O933" s="744" t="str">
        <f t="shared" si="124"/>
        <v>[WFB88.0]</v>
      </c>
      <c r="Q933" s="744" t="str">
        <f t="shared" si="125"/>
        <v>[WFB88.0]</v>
      </c>
    </row>
    <row r="934" spans="2:17">
      <c r="B934" s="752">
        <v>930</v>
      </c>
      <c r="C934" s="1457"/>
      <c r="D934" s="753">
        <v>1</v>
      </c>
      <c r="E934" s="765" t="s">
        <v>19287</v>
      </c>
      <c r="G934" s="769"/>
      <c r="H934" s="769"/>
      <c r="I934" s="769"/>
      <c r="J934" s="769"/>
      <c r="K934" s="769"/>
      <c r="L934" s="764" t="str">
        <f>L933</f>
        <v>[WFB88.</v>
      </c>
      <c r="M934" s="758" t="s">
        <v>14247</v>
      </c>
      <c r="N934" s="744" t="s">
        <v>14035</v>
      </c>
      <c r="O934" s="744" t="str">
        <f t="shared" si="124"/>
        <v>[WFB88.1]</v>
      </c>
      <c r="Q934" s="744" t="str">
        <f t="shared" si="125"/>
        <v>[WFB88.1]</v>
      </c>
    </row>
    <row r="935" spans="2:17">
      <c r="B935" s="752">
        <v>931</v>
      </c>
      <c r="C935" s="1457"/>
      <c r="D935" s="753">
        <v>2</v>
      </c>
      <c r="E935" s="765" t="s">
        <v>19288</v>
      </c>
      <c r="G935" s="769"/>
      <c r="H935" s="769"/>
      <c r="I935" s="769"/>
      <c r="J935" s="769"/>
      <c r="K935" s="769"/>
      <c r="L935" s="764" t="str">
        <f t="shared" ref="L935:L948" si="128">L934</f>
        <v>[WFB88.</v>
      </c>
      <c r="M935" s="758" t="s">
        <v>14249</v>
      </c>
      <c r="N935" s="744" t="s">
        <v>14035</v>
      </c>
      <c r="O935" s="744" t="str">
        <f t="shared" si="124"/>
        <v>[WFB88.2]</v>
      </c>
      <c r="Q935" s="744" t="str">
        <f t="shared" si="125"/>
        <v>[WFB88.2]</v>
      </c>
    </row>
    <row r="936" spans="2:17">
      <c r="B936" s="752">
        <v>932</v>
      </c>
      <c r="C936" s="1457"/>
      <c r="D936" s="753">
        <v>3</v>
      </c>
      <c r="E936" s="765" t="s">
        <v>19289</v>
      </c>
      <c r="G936" s="769"/>
      <c r="H936" s="769"/>
      <c r="I936" s="769"/>
      <c r="J936" s="769"/>
      <c r="K936" s="769"/>
      <c r="L936" s="764" t="str">
        <f t="shared" si="128"/>
        <v>[WFB88.</v>
      </c>
      <c r="M936" s="758" t="s">
        <v>14250</v>
      </c>
      <c r="N936" s="744" t="s">
        <v>14035</v>
      </c>
      <c r="O936" s="744" t="str">
        <f t="shared" si="124"/>
        <v>[WFB88.3]</v>
      </c>
      <c r="Q936" s="744" t="str">
        <f t="shared" si="125"/>
        <v>[WFB88.3]</v>
      </c>
    </row>
    <row r="937" spans="2:17">
      <c r="B937" s="752">
        <v>933</v>
      </c>
      <c r="C937" s="1457"/>
      <c r="D937" s="753">
        <v>4</v>
      </c>
      <c r="E937" s="765" t="s">
        <v>19290</v>
      </c>
      <c r="G937" s="769"/>
      <c r="H937" s="769"/>
      <c r="I937" s="769"/>
      <c r="J937" s="769"/>
      <c r="K937" s="769"/>
      <c r="L937" s="764" t="str">
        <f t="shared" si="128"/>
        <v>[WFB88.</v>
      </c>
      <c r="M937" s="758" t="s">
        <v>14251</v>
      </c>
      <c r="N937" s="744" t="s">
        <v>14035</v>
      </c>
      <c r="O937" s="744" t="str">
        <f t="shared" si="124"/>
        <v>[WFB88.4]</v>
      </c>
      <c r="Q937" s="744" t="str">
        <f t="shared" si="125"/>
        <v>[WFB88.4]</v>
      </c>
    </row>
    <row r="938" spans="2:17">
      <c r="B938" s="752">
        <v>934</v>
      </c>
      <c r="C938" s="1457"/>
      <c r="D938" s="753">
        <v>5</v>
      </c>
      <c r="E938" s="765" t="s">
        <v>19291</v>
      </c>
      <c r="G938" s="769"/>
      <c r="H938" s="769"/>
      <c r="I938" s="769"/>
      <c r="J938" s="769"/>
      <c r="K938" s="769"/>
      <c r="L938" s="764" t="str">
        <f t="shared" si="128"/>
        <v>[WFB88.</v>
      </c>
      <c r="M938" s="758" t="s">
        <v>14252</v>
      </c>
      <c r="N938" s="744" t="s">
        <v>14035</v>
      </c>
      <c r="O938" s="744" t="str">
        <f t="shared" si="124"/>
        <v>[WFB88.5]</v>
      </c>
      <c r="Q938" s="744" t="str">
        <f t="shared" si="125"/>
        <v>[WFB88.5]</v>
      </c>
    </row>
    <row r="939" spans="2:17">
      <c r="B939" s="752">
        <v>935</v>
      </c>
      <c r="C939" s="1457"/>
      <c r="D939" s="753">
        <v>6</v>
      </c>
      <c r="E939" s="765" t="s">
        <v>19292</v>
      </c>
      <c r="G939" s="769"/>
      <c r="H939" s="769"/>
      <c r="I939" s="769"/>
      <c r="J939" s="769"/>
      <c r="K939" s="769"/>
      <c r="L939" s="764" t="str">
        <f t="shared" si="128"/>
        <v>[WFB88.</v>
      </c>
      <c r="M939" s="758" t="s">
        <v>14253</v>
      </c>
      <c r="N939" s="744" t="s">
        <v>14035</v>
      </c>
      <c r="O939" s="744" t="str">
        <f t="shared" si="124"/>
        <v>[WFB88.6]</v>
      </c>
      <c r="Q939" s="744" t="str">
        <f t="shared" si="125"/>
        <v>[WFB88.6]</v>
      </c>
    </row>
    <row r="940" spans="2:17">
      <c r="B940" s="752">
        <v>936</v>
      </c>
      <c r="C940" s="1457"/>
      <c r="D940" s="753">
        <v>7</v>
      </c>
      <c r="E940" s="765" t="s">
        <v>19293</v>
      </c>
      <c r="G940" s="769"/>
      <c r="H940" s="769"/>
      <c r="I940" s="769"/>
      <c r="J940" s="769"/>
      <c r="K940" s="769"/>
      <c r="L940" s="764" t="str">
        <f t="shared" si="128"/>
        <v>[WFB88.</v>
      </c>
      <c r="M940" s="758" t="s">
        <v>14254</v>
      </c>
      <c r="N940" s="744" t="s">
        <v>14035</v>
      </c>
      <c r="O940" s="744" t="str">
        <f t="shared" si="124"/>
        <v>[WFB88.7]</v>
      </c>
      <c r="Q940" s="744" t="str">
        <f t="shared" si="125"/>
        <v>[WFB88.7]</v>
      </c>
    </row>
    <row r="941" spans="2:17">
      <c r="B941" s="752">
        <v>937</v>
      </c>
      <c r="C941" s="1457"/>
      <c r="D941" s="753">
        <v>8</v>
      </c>
      <c r="E941" s="765" t="s">
        <v>19294</v>
      </c>
      <c r="G941" s="769"/>
      <c r="H941" s="769"/>
      <c r="I941" s="769"/>
      <c r="J941" s="769"/>
      <c r="K941" s="769"/>
      <c r="L941" s="764" t="str">
        <f t="shared" si="128"/>
        <v>[WFB88.</v>
      </c>
      <c r="M941" s="758" t="s">
        <v>14255</v>
      </c>
      <c r="N941" s="744" t="s">
        <v>14035</v>
      </c>
      <c r="O941" s="744" t="str">
        <f t="shared" si="124"/>
        <v>[WFB88.8]</v>
      </c>
      <c r="Q941" s="744" t="str">
        <f t="shared" si="125"/>
        <v>[WFB88.8]</v>
      </c>
    </row>
    <row r="942" spans="2:17">
      <c r="B942" s="752">
        <v>938</v>
      </c>
      <c r="C942" s="1457"/>
      <c r="D942" s="753">
        <v>9</v>
      </c>
      <c r="E942" s="765" t="s">
        <v>19295</v>
      </c>
      <c r="G942" s="769"/>
      <c r="H942" s="769"/>
      <c r="I942" s="769"/>
      <c r="J942" s="769"/>
      <c r="K942" s="769"/>
      <c r="L942" s="764" t="str">
        <f t="shared" si="128"/>
        <v>[WFB88.</v>
      </c>
      <c r="M942" s="758" t="s">
        <v>14256</v>
      </c>
      <c r="N942" s="744" t="s">
        <v>14035</v>
      </c>
      <c r="O942" s="744" t="str">
        <f t="shared" si="124"/>
        <v>[WFB88.9]</v>
      </c>
      <c r="Q942" s="744" t="str">
        <f t="shared" si="125"/>
        <v>[WFB88.9]</v>
      </c>
    </row>
    <row r="943" spans="2:17">
      <c r="B943" s="752">
        <v>939</v>
      </c>
      <c r="C943" s="1457"/>
      <c r="D943" s="753" t="s">
        <v>7042</v>
      </c>
      <c r="E943" s="765" t="s">
        <v>19296</v>
      </c>
      <c r="G943" s="769"/>
      <c r="H943" s="769"/>
      <c r="I943" s="769"/>
      <c r="J943" s="769"/>
      <c r="K943" s="769"/>
      <c r="L943" s="764" t="str">
        <f t="shared" si="128"/>
        <v>[WFB88.</v>
      </c>
      <c r="M943" s="758" t="s">
        <v>14235</v>
      </c>
      <c r="N943" s="744" t="s">
        <v>14035</v>
      </c>
      <c r="O943" s="744" t="str">
        <f t="shared" si="124"/>
        <v>[WFB88.A]</v>
      </c>
      <c r="Q943" s="744" t="str">
        <f t="shared" si="125"/>
        <v>[WFB88.A]</v>
      </c>
    </row>
    <row r="944" spans="2:17">
      <c r="B944" s="752">
        <v>940</v>
      </c>
      <c r="C944" s="1457"/>
      <c r="D944" s="753" t="s">
        <v>7043</v>
      </c>
      <c r="E944" s="765" t="s">
        <v>19297</v>
      </c>
      <c r="G944" s="769"/>
      <c r="H944" s="769"/>
      <c r="I944" s="769"/>
      <c r="J944" s="769"/>
      <c r="K944" s="769"/>
      <c r="L944" s="764" t="str">
        <f t="shared" si="128"/>
        <v>[WFB88.</v>
      </c>
      <c r="M944" s="758" t="s">
        <v>14237</v>
      </c>
      <c r="N944" s="744" t="s">
        <v>14035</v>
      </c>
      <c r="O944" s="744" t="str">
        <f t="shared" si="124"/>
        <v>[WFB88.B]</v>
      </c>
      <c r="Q944" s="744" t="str">
        <f t="shared" si="125"/>
        <v>[WFB88.B]</v>
      </c>
    </row>
    <row r="945" spans="2:17">
      <c r="B945" s="752">
        <v>941</v>
      </c>
      <c r="C945" s="1457"/>
      <c r="D945" s="753" t="s">
        <v>7044</v>
      </c>
      <c r="E945" s="765" t="s">
        <v>19298</v>
      </c>
      <c r="G945" s="769"/>
      <c r="H945" s="769"/>
      <c r="I945" s="769"/>
      <c r="J945" s="769"/>
      <c r="K945" s="769"/>
      <c r="L945" s="764" t="str">
        <f t="shared" si="128"/>
        <v>[WFB88.</v>
      </c>
      <c r="M945" s="758" t="s">
        <v>14239</v>
      </c>
      <c r="N945" s="744" t="s">
        <v>14035</v>
      </c>
      <c r="O945" s="744" t="str">
        <f t="shared" si="124"/>
        <v>[WFB88.C]</v>
      </c>
      <c r="Q945" s="744" t="str">
        <f t="shared" si="125"/>
        <v>[WFB88.C]</v>
      </c>
    </row>
    <row r="946" spans="2:17">
      <c r="B946" s="752">
        <v>942</v>
      </c>
      <c r="C946" s="1457"/>
      <c r="D946" s="753" t="s">
        <v>7045</v>
      </c>
      <c r="E946" s="765" t="s">
        <v>19299</v>
      </c>
      <c r="G946" s="769"/>
      <c r="H946" s="769"/>
      <c r="I946" s="769"/>
      <c r="J946" s="769"/>
      <c r="K946" s="769"/>
      <c r="L946" s="764" t="str">
        <f t="shared" si="128"/>
        <v>[WFB88.</v>
      </c>
      <c r="M946" s="758" t="s">
        <v>14241</v>
      </c>
      <c r="N946" s="744" t="s">
        <v>14035</v>
      </c>
      <c r="O946" s="744" t="str">
        <f t="shared" si="124"/>
        <v>[WFB88.D]</v>
      </c>
      <c r="Q946" s="744" t="str">
        <f t="shared" si="125"/>
        <v>[WFB88.D]</v>
      </c>
    </row>
    <row r="947" spans="2:17">
      <c r="B947" s="752">
        <v>943</v>
      </c>
      <c r="C947" s="1457"/>
      <c r="D947" s="753" t="s">
        <v>7046</v>
      </c>
      <c r="E947" s="765" t="s">
        <v>19300</v>
      </c>
      <c r="G947" s="769"/>
      <c r="H947" s="769"/>
      <c r="I947" s="769"/>
      <c r="J947" s="769"/>
      <c r="K947" s="769"/>
      <c r="L947" s="764" t="str">
        <f t="shared" si="128"/>
        <v>[WFB88.</v>
      </c>
      <c r="M947" s="758" t="s">
        <v>14243</v>
      </c>
      <c r="N947" s="744" t="s">
        <v>14035</v>
      </c>
      <c r="O947" s="744" t="str">
        <f t="shared" si="124"/>
        <v>[WFB88.E]</v>
      </c>
      <c r="Q947" s="744" t="str">
        <f t="shared" si="125"/>
        <v>[WFB88.E]</v>
      </c>
    </row>
    <row r="948" spans="2:17">
      <c r="B948" s="752">
        <v>944</v>
      </c>
      <c r="C948" s="1458"/>
      <c r="D948" s="753" t="s">
        <v>7047</v>
      </c>
      <c r="E948" s="765" t="s">
        <v>19301</v>
      </c>
      <c r="G948" s="769"/>
      <c r="H948" s="769"/>
      <c r="I948" s="769"/>
      <c r="J948" s="769"/>
      <c r="K948" s="769"/>
      <c r="L948" s="764" t="str">
        <f t="shared" si="128"/>
        <v>[WFB88.</v>
      </c>
      <c r="M948" s="758" t="s">
        <v>14245</v>
      </c>
      <c r="N948" s="744" t="s">
        <v>14035</v>
      </c>
      <c r="O948" s="744" t="str">
        <f t="shared" si="124"/>
        <v>[WFB88.F]</v>
      </c>
      <c r="Q948" s="744" t="str">
        <f t="shared" si="125"/>
        <v>[WFB88.F]</v>
      </c>
    </row>
    <row r="949" spans="2:17">
      <c r="B949" s="752">
        <v>945</v>
      </c>
      <c r="C949" s="1456" t="str">
        <f t="shared" ref="C949:C997" si="129">DEC2HEX(HEX2DEC(C933)+1)</f>
        <v>FB89</v>
      </c>
      <c r="D949" s="753">
        <v>0</v>
      </c>
      <c r="E949" s="765" t="s">
        <v>19302</v>
      </c>
      <c r="G949" s="769"/>
      <c r="H949" s="769"/>
      <c r="I949" s="769"/>
      <c r="J949" s="769"/>
      <c r="K949" s="769"/>
      <c r="L949" s="764" t="s">
        <v>14315</v>
      </c>
      <c r="M949" s="758" t="s">
        <v>14233</v>
      </c>
      <c r="N949" s="744" t="s">
        <v>14035</v>
      </c>
      <c r="O949" s="744" t="str">
        <f t="shared" si="124"/>
        <v>[WFB89.0]</v>
      </c>
      <c r="Q949" s="744" t="str">
        <f t="shared" si="125"/>
        <v>[WFB89.0]</v>
      </c>
    </row>
    <row r="950" spans="2:17">
      <c r="B950" s="752">
        <v>946</v>
      </c>
      <c r="C950" s="1457"/>
      <c r="D950" s="753">
        <v>1</v>
      </c>
      <c r="E950" s="765" t="s">
        <v>19303</v>
      </c>
      <c r="G950" s="769"/>
      <c r="H950" s="769"/>
      <c r="I950" s="769"/>
      <c r="J950" s="769"/>
      <c r="K950" s="769"/>
      <c r="L950" s="764" t="str">
        <f>L949</f>
        <v>[WFB89.</v>
      </c>
      <c r="M950" s="758" t="s">
        <v>14247</v>
      </c>
      <c r="N950" s="744" t="s">
        <v>14035</v>
      </c>
      <c r="O950" s="744" t="str">
        <f t="shared" si="124"/>
        <v>[WFB89.1]</v>
      </c>
      <c r="Q950" s="744" t="str">
        <f t="shared" si="125"/>
        <v>[WFB89.1]</v>
      </c>
    </row>
    <row r="951" spans="2:17">
      <c r="B951" s="752">
        <v>947</v>
      </c>
      <c r="C951" s="1457"/>
      <c r="D951" s="753">
        <v>2</v>
      </c>
      <c r="E951" s="765" t="s">
        <v>19304</v>
      </c>
      <c r="G951" s="769"/>
      <c r="H951" s="769"/>
      <c r="I951" s="769"/>
      <c r="J951" s="769"/>
      <c r="K951" s="769"/>
      <c r="L951" s="764" t="str">
        <f t="shared" ref="L951:L964" si="130">L950</f>
        <v>[WFB89.</v>
      </c>
      <c r="M951" s="758" t="s">
        <v>14249</v>
      </c>
      <c r="N951" s="744" t="s">
        <v>14035</v>
      </c>
      <c r="O951" s="744" t="str">
        <f t="shared" si="124"/>
        <v>[WFB89.2]</v>
      </c>
      <c r="Q951" s="744" t="str">
        <f t="shared" si="125"/>
        <v>[WFB89.2]</v>
      </c>
    </row>
    <row r="952" spans="2:17">
      <c r="B952" s="752">
        <v>948</v>
      </c>
      <c r="C952" s="1457"/>
      <c r="D952" s="753">
        <v>3</v>
      </c>
      <c r="E952" s="765" t="s">
        <v>19305</v>
      </c>
      <c r="G952" s="769"/>
      <c r="H952" s="769"/>
      <c r="I952" s="769"/>
      <c r="J952" s="769"/>
      <c r="K952" s="769"/>
      <c r="L952" s="764" t="str">
        <f t="shared" si="130"/>
        <v>[WFB89.</v>
      </c>
      <c r="M952" s="758" t="s">
        <v>14250</v>
      </c>
      <c r="N952" s="744" t="s">
        <v>14035</v>
      </c>
      <c r="O952" s="744" t="str">
        <f t="shared" si="124"/>
        <v>[WFB89.3]</v>
      </c>
      <c r="Q952" s="744" t="str">
        <f t="shared" si="125"/>
        <v>[WFB89.3]</v>
      </c>
    </row>
    <row r="953" spans="2:17">
      <c r="B953" s="752">
        <v>949</v>
      </c>
      <c r="C953" s="1457"/>
      <c r="D953" s="753">
        <v>4</v>
      </c>
      <c r="E953" s="765" t="s">
        <v>19306</v>
      </c>
      <c r="G953" s="769"/>
      <c r="H953" s="769"/>
      <c r="I953" s="769"/>
      <c r="J953" s="769"/>
      <c r="K953" s="769"/>
      <c r="L953" s="764" t="str">
        <f t="shared" si="130"/>
        <v>[WFB89.</v>
      </c>
      <c r="M953" s="758" t="s">
        <v>14251</v>
      </c>
      <c r="N953" s="744" t="s">
        <v>14035</v>
      </c>
      <c r="O953" s="744" t="str">
        <f t="shared" si="124"/>
        <v>[WFB89.4]</v>
      </c>
      <c r="Q953" s="744" t="str">
        <f t="shared" si="125"/>
        <v>[WFB89.4]</v>
      </c>
    </row>
    <row r="954" spans="2:17">
      <c r="B954" s="752">
        <v>950</v>
      </c>
      <c r="C954" s="1457"/>
      <c r="D954" s="753">
        <v>5</v>
      </c>
      <c r="E954" s="765" t="s">
        <v>19307</v>
      </c>
      <c r="G954" s="769"/>
      <c r="H954" s="769"/>
      <c r="I954" s="769"/>
      <c r="J954" s="769"/>
      <c r="K954" s="769"/>
      <c r="L954" s="764" t="str">
        <f t="shared" si="130"/>
        <v>[WFB89.</v>
      </c>
      <c r="M954" s="758" t="s">
        <v>14252</v>
      </c>
      <c r="N954" s="744" t="s">
        <v>14035</v>
      </c>
      <c r="O954" s="744" t="str">
        <f t="shared" si="124"/>
        <v>[WFB89.5]</v>
      </c>
      <c r="Q954" s="744" t="str">
        <f t="shared" si="125"/>
        <v>[WFB89.5]</v>
      </c>
    </row>
    <row r="955" spans="2:17">
      <c r="B955" s="752">
        <v>951</v>
      </c>
      <c r="C955" s="1457"/>
      <c r="D955" s="753">
        <v>6</v>
      </c>
      <c r="E955" s="765" t="s">
        <v>19308</v>
      </c>
      <c r="G955" s="769"/>
      <c r="H955" s="769"/>
      <c r="I955" s="769"/>
      <c r="J955" s="769"/>
      <c r="K955" s="769"/>
      <c r="L955" s="764" t="str">
        <f t="shared" si="130"/>
        <v>[WFB89.</v>
      </c>
      <c r="M955" s="758" t="s">
        <v>14253</v>
      </c>
      <c r="N955" s="744" t="s">
        <v>14035</v>
      </c>
      <c r="O955" s="744" t="str">
        <f t="shared" si="124"/>
        <v>[WFB89.6]</v>
      </c>
      <c r="Q955" s="744" t="str">
        <f t="shared" si="125"/>
        <v>[WFB89.6]</v>
      </c>
    </row>
    <row r="956" spans="2:17">
      <c r="B956" s="752">
        <v>952</v>
      </c>
      <c r="C956" s="1457"/>
      <c r="D956" s="753">
        <v>7</v>
      </c>
      <c r="E956" s="765" t="s">
        <v>19309</v>
      </c>
      <c r="G956" s="769"/>
      <c r="H956" s="769"/>
      <c r="I956" s="769"/>
      <c r="J956" s="769"/>
      <c r="K956" s="769"/>
      <c r="L956" s="764" t="str">
        <f t="shared" si="130"/>
        <v>[WFB89.</v>
      </c>
      <c r="M956" s="758" t="s">
        <v>14254</v>
      </c>
      <c r="N956" s="744" t="s">
        <v>14035</v>
      </c>
      <c r="O956" s="744" t="str">
        <f t="shared" si="124"/>
        <v>[WFB89.7]</v>
      </c>
      <c r="Q956" s="744" t="str">
        <f t="shared" si="125"/>
        <v>[WFB89.7]</v>
      </c>
    </row>
    <row r="957" spans="2:17">
      <c r="B957" s="752">
        <v>953</v>
      </c>
      <c r="C957" s="1457"/>
      <c r="D957" s="753">
        <v>8</v>
      </c>
      <c r="E957" s="765" t="s">
        <v>19310</v>
      </c>
      <c r="G957" s="769"/>
      <c r="H957" s="769"/>
      <c r="I957" s="769"/>
      <c r="J957" s="769"/>
      <c r="K957" s="769"/>
      <c r="L957" s="764" t="str">
        <f t="shared" si="130"/>
        <v>[WFB89.</v>
      </c>
      <c r="M957" s="758" t="s">
        <v>14255</v>
      </c>
      <c r="N957" s="744" t="s">
        <v>14035</v>
      </c>
      <c r="O957" s="744" t="str">
        <f t="shared" si="124"/>
        <v>[WFB89.8]</v>
      </c>
      <c r="Q957" s="744" t="str">
        <f t="shared" si="125"/>
        <v>[WFB89.8]</v>
      </c>
    </row>
    <row r="958" spans="2:17">
      <c r="B958" s="752">
        <v>954</v>
      </c>
      <c r="C958" s="1457"/>
      <c r="D958" s="753">
        <v>9</v>
      </c>
      <c r="E958" s="765" t="s">
        <v>19311</v>
      </c>
      <c r="G958" s="769"/>
      <c r="H958" s="769"/>
      <c r="I958" s="769"/>
      <c r="J958" s="769"/>
      <c r="K958" s="769"/>
      <c r="L958" s="764" t="str">
        <f t="shared" si="130"/>
        <v>[WFB89.</v>
      </c>
      <c r="M958" s="758" t="s">
        <v>14256</v>
      </c>
      <c r="N958" s="744" t="s">
        <v>14035</v>
      </c>
      <c r="O958" s="744" t="str">
        <f t="shared" si="124"/>
        <v>[WFB89.9]</v>
      </c>
      <c r="Q958" s="744" t="str">
        <f t="shared" si="125"/>
        <v>[WFB89.9]</v>
      </c>
    </row>
    <row r="959" spans="2:17">
      <c r="B959" s="752">
        <v>955</v>
      </c>
      <c r="C959" s="1457"/>
      <c r="D959" s="753" t="s">
        <v>7042</v>
      </c>
      <c r="E959" s="765" t="s">
        <v>19312</v>
      </c>
      <c r="G959" s="769"/>
      <c r="H959" s="769"/>
      <c r="I959" s="769"/>
      <c r="J959" s="769"/>
      <c r="K959" s="769"/>
      <c r="L959" s="764" t="str">
        <f t="shared" si="130"/>
        <v>[WFB89.</v>
      </c>
      <c r="M959" s="758" t="s">
        <v>14235</v>
      </c>
      <c r="N959" s="744" t="s">
        <v>14035</v>
      </c>
      <c r="O959" s="744" t="str">
        <f t="shared" si="124"/>
        <v>[WFB89.A]</v>
      </c>
      <c r="Q959" s="744" t="str">
        <f t="shared" si="125"/>
        <v>[WFB89.A]</v>
      </c>
    </row>
    <row r="960" spans="2:17">
      <c r="B960" s="752">
        <v>956</v>
      </c>
      <c r="C960" s="1457"/>
      <c r="D960" s="753" t="s">
        <v>7043</v>
      </c>
      <c r="E960" s="765" t="s">
        <v>19313</v>
      </c>
      <c r="G960" s="769"/>
      <c r="H960" s="769"/>
      <c r="I960" s="769"/>
      <c r="J960" s="769"/>
      <c r="K960" s="769"/>
      <c r="L960" s="764" t="str">
        <f t="shared" si="130"/>
        <v>[WFB89.</v>
      </c>
      <c r="M960" s="758" t="s">
        <v>14237</v>
      </c>
      <c r="N960" s="744" t="s">
        <v>14035</v>
      </c>
      <c r="O960" s="744" t="str">
        <f t="shared" si="124"/>
        <v>[WFB89.B]</v>
      </c>
      <c r="Q960" s="744" t="str">
        <f t="shared" si="125"/>
        <v>[WFB89.B]</v>
      </c>
    </row>
    <row r="961" spans="2:17">
      <c r="B961" s="752">
        <v>957</v>
      </c>
      <c r="C961" s="1457"/>
      <c r="D961" s="753" t="s">
        <v>7044</v>
      </c>
      <c r="E961" s="765" t="s">
        <v>19314</v>
      </c>
      <c r="G961" s="769"/>
      <c r="H961" s="769"/>
      <c r="I961" s="769"/>
      <c r="J961" s="769"/>
      <c r="K961" s="769"/>
      <c r="L961" s="764" t="str">
        <f t="shared" si="130"/>
        <v>[WFB89.</v>
      </c>
      <c r="M961" s="758" t="s">
        <v>14239</v>
      </c>
      <c r="N961" s="744" t="s">
        <v>14035</v>
      </c>
      <c r="O961" s="744" t="str">
        <f t="shared" si="124"/>
        <v>[WFB89.C]</v>
      </c>
      <c r="Q961" s="744" t="str">
        <f t="shared" si="125"/>
        <v>[WFB89.C]</v>
      </c>
    </row>
    <row r="962" spans="2:17">
      <c r="B962" s="752">
        <v>958</v>
      </c>
      <c r="C962" s="1457"/>
      <c r="D962" s="753" t="s">
        <v>7045</v>
      </c>
      <c r="E962" s="765" t="s">
        <v>19315</v>
      </c>
      <c r="G962" s="769"/>
      <c r="H962" s="769"/>
      <c r="I962" s="769"/>
      <c r="J962" s="769"/>
      <c r="K962" s="769"/>
      <c r="L962" s="764" t="str">
        <f t="shared" si="130"/>
        <v>[WFB89.</v>
      </c>
      <c r="M962" s="758" t="s">
        <v>14241</v>
      </c>
      <c r="N962" s="744" t="s">
        <v>14035</v>
      </c>
      <c r="O962" s="744" t="str">
        <f t="shared" si="124"/>
        <v>[WFB89.D]</v>
      </c>
      <c r="Q962" s="744" t="str">
        <f t="shared" si="125"/>
        <v>[WFB89.D]</v>
      </c>
    </row>
    <row r="963" spans="2:17">
      <c r="B963" s="752">
        <v>959</v>
      </c>
      <c r="C963" s="1457"/>
      <c r="D963" s="753" t="s">
        <v>7046</v>
      </c>
      <c r="E963" s="765" t="s">
        <v>19316</v>
      </c>
      <c r="G963" s="769"/>
      <c r="H963" s="769"/>
      <c r="I963" s="769"/>
      <c r="J963" s="769"/>
      <c r="K963" s="769"/>
      <c r="L963" s="764" t="str">
        <f t="shared" si="130"/>
        <v>[WFB89.</v>
      </c>
      <c r="M963" s="758" t="s">
        <v>14243</v>
      </c>
      <c r="N963" s="744" t="s">
        <v>14035</v>
      </c>
      <c r="O963" s="744" t="str">
        <f t="shared" si="124"/>
        <v>[WFB89.E]</v>
      </c>
      <c r="Q963" s="744" t="str">
        <f t="shared" si="125"/>
        <v>[WFB89.E]</v>
      </c>
    </row>
    <row r="964" spans="2:17">
      <c r="B964" s="752">
        <v>960</v>
      </c>
      <c r="C964" s="1458"/>
      <c r="D964" s="753" t="s">
        <v>7047</v>
      </c>
      <c r="E964" s="765" t="s">
        <v>19317</v>
      </c>
      <c r="G964" s="769"/>
      <c r="H964" s="769"/>
      <c r="I964" s="769"/>
      <c r="J964" s="769"/>
      <c r="K964" s="769"/>
      <c r="L964" s="764" t="str">
        <f t="shared" si="130"/>
        <v>[WFB89.</v>
      </c>
      <c r="M964" s="758" t="s">
        <v>14245</v>
      </c>
      <c r="N964" s="744" t="s">
        <v>14035</v>
      </c>
      <c r="O964" s="744" t="str">
        <f t="shared" si="124"/>
        <v>[WFB89.F]</v>
      </c>
      <c r="Q964" s="744" t="str">
        <f t="shared" si="125"/>
        <v>[WFB89.F]</v>
      </c>
    </row>
    <row r="965" spans="2:17">
      <c r="B965" s="752">
        <v>961</v>
      </c>
      <c r="C965" s="1456" t="str">
        <f t="shared" si="129"/>
        <v>FB8A</v>
      </c>
      <c r="D965" s="753">
        <v>0</v>
      </c>
      <c r="E965" s="765" t="s">
        <v>19318</v>
      </c>
      <c r="G965" s="769"/>
      <c r="H965" s="769"/>
      <c r="I965" s="769"/>
      <c r="J965" s="769"/>
      <c r="K965" s="769"/>
      <c r="L965" s="764" t="s">
        <v>14317</v>
      </c>
      <c r="M965" s="758" t="s">
        <v>14233</v>
      </c>
      <c r="N965" s="744" t="s">
        <v>14035</v>
      </c>
      <c r="O965" s="744" t="str">
        <f t="shared" si="124"/>
        <v>[WFB8A.0]</v>
      </c>
      <c r="Q965" s="744" t="str">
        <f t="shared" si="125"/>
        <v>[WFB8A.0]</v>
      </c>
    </row>
    <row r="966" spans="2:17">
      <c r="B966" s="752">
        <v>962</v>
      </c>
      <c r="C966" s="1457"/>
      <c r="D966" s="753">
        <v>1</v>
      </c>
      <c r="E966" s="765" t="s">
        <v>19319</v>
      </c>
      <c r="G966" s="769"/>
      <c r="H966" s="769"/>
      <c r="I966" s="769"/>
      <c r="J966" s="769"/>
      <c r="K966" s="769"/>
      <c r="L966" s="764" t="str">
        <f>L965</f>
        <v>[WFB8A.</v>
      </c>
      <c r="M966" s="758" t="s">
        <v>14247</v>
      </c>
      <c r="N966" s="744" t="s">
        <v>14035</v>
      </c>
      <c r="O966" s="744" t="str">
        <f t="shared" ref="O966:O1029" si="131">CONCATENATE(L966,M966)</f>
        <v>[WFB8A.1]</v>
      </c>
      <c r="Q966" s="744" t="str">
        <f t="shared" ref="Q966:Q1029" si="132">CONCATENATE(O966,S966,T966)</f>
        <v>[WFB8A.1]</v>
      </c>
    </row>
    <row r="967" spans="2:17">
      <c r="B967" s="752">
        <v>963</v>
      </c>
      <c r="C967" s="1457"/>
      <c r="D967" s="753">
        <v>2</v>
      </c>
      <c r="E967" s="765" t="s">
        <v>19320</v>
      </c>
      <c r="G967" s="769"/>
      <c r="H967" s="769"/>
      <c r="I967" s="769"/>
      <c r="J967" s="769"/>
      <c r="K967" s="769"/>
      <c r="L967" s="764" t="str">
        <f t="shared" ref="L967:L980" si="133">L966</f>
        <v>[WFB8A.</v>
      </c>
      <c r="M967" s="758" t="s">
        <v>14249</v>
      </c>
      <c r="N967" s="744" t="s">
        <v>14035</v>
      </c>
      <c r="O967" s="744" t="str">
        <f t="shared" si="131"/>
        <v>[WFB8A.2]</v>
      </c>
      <c r="Q967" s="744" t="str">
        <f t="shared" si="132"/>
        <v>[WFB8A.2]</v>
      </c>
    </row>
    <row r="968" spans="2:17">
      <c r="B968" s="752">
        <v>964</v>
      </c>
      <c r="C968" s="1457"/>
      <c r="D968" s="753">
        <v>3</v>
      </c>
      <c r="E968" s="765" t="s">
        <v>19321</v>
      </c>
      <c r="G968" s="769"/>
      <c r="H968" s="769"/>
      <c r="I968" s="769"/>
      <c r="J968" s="769"/>
      <c r="K968" s="769"/>
      <c r="L968" s="764" t="str">
        <f t="shared" si="133"/>
        <v>[WFB8A.</v>
      </c>
      <c r="M968" s="758" t="s">
        <v>14250</v>
      </c>
      <c r="N968" s="744" t="s">
        <v>14035</v>
      </c>
      <c r="O968" s="744" t="str">
        <f t="shared" si="131"/>
        <v>[WFB8A.3]</v>
      </c>
      <c r="Q968" s="744" t="str">
        <f t="shared" si="132"/>
        <v>[WFB8A.3]</v>
      </c>
    </row>
    <row r="969" spans="2:17">
      <c r="B969" s="752">
        <v>965</v>
      </c>
      <c r="C969" s="1457"/>
      <c r="D969" s="753">
        <v>4</v>
      </c>
      <c r="E969" s="765" t="s">
        <v>19322</v>
      </c>
      <c r="G969" s="769"/>
      <c r="H969" s="769"/>
      <c r="I969" s="769"/>
      <c r="J969" s="769"/>
      <c r="K969" s="769"/>
      <c r="L969" s="764" t="str">
        <f t="shared" si="133"/>
        <v>[WFB8A.</v>
      </c>
      <c r="M969" s="758" t="s">
        <v>14251</v>
      </c>
      <c r="N969" s="744" t="s">
        <v>14035</v>
      </c>
      <c r="O969" s="744" t="str">
        <f t="shared" si="131"/>
        <v>[WFB8A.4]</v>
      </c>
      <c r="Q969" s="744" t="str">
        <f t="shared" si="132"/>
        <v>[WFB8A.4]</v>
      </c>
    </row>
    <row r="970" spans="2:17">
      <c r="B970" s="752">
        <v>966</v>
      </c>
      <c r="C970" s="1457"/>
      <c r="D970" s="753">
        <v>5</v>
      </c>
      <c r="E970" s="765" t="s">
        <v>19323</v>
      </c>
      <c r="G970" s="769"/>
      <c r="H970" s="769"/>
      <c r="I970" s="769"/>
      <c r="J970" s="769"/>
      <c r="K970" s="769"/>
      <c r="L970" s="764" t="str">
        <f t="shared" si="133"/>
        <v>[WFB8A.</v>
      </c>
      <c r="M970" s="758" t="s">
        <v>14252</v>
      </c>
      <c r="N970" s="744" t="s">
        <v>14035</v>
      </c>
      <c r="O970" s="744" t="str">
        <f t="shared" si="131"/>
        <v>[WFB8A.5]</v>
      </c>
      <c r="Q970" s="744" t="str">
        <f t="shared" si="132"/>
        <v>[WFB8A.5]</v>
      </c>
    </row>
    <row r="971" spans="2:17">
      <c r="B971" s="752">
        <v>967</v>
      </c>
      <c r="C971" s="1457"/>
      <c r="D971" s="753">
        <v>6</v>
      </c>
      <c r="E971" s="765" t="s">
        <v>19324</v>
      </c>
      <c r="G971" s="769"/>
      <c r="H971" s="769"/>
      <c r="I971" s="769"/>
      <c r="J971" s="769"/>
      <c r="K971" s="769"/>
      <c r="L971" s="764" t="str">
        <f t="shared" si="133"/>
        <v>[WFB8A.</v>
      </c>
      <c r="M971" s="758" t="s">
        <v>14253</v>
      </c>
      <c r="N971" s="744" t="s">
        <v>14035</v>
      </c>
      <c r="O971" s="744" t="str">
        <f t="shared" si="131"/>
        <v>[WFB8A.6]</v>
      </c>
      <c r="Q971" s="744" t="str">
        <f t="shared" si="132"/>
        <v>[WFB8A.6]</v>
      </c>
    </row>
    <row r="972" spans="2:17">
      <c r="B972" s="752">
        <v>968</v>
      </c>
      <c r="C972" s="1457"/>
      <c r="D972" s="753">
        <v>7</v>
      </c>
      <c r="E972" s="765" t="s">
        <v>19325</v>
      </c>
      <c r="G972" s="769"/>
      <c r="H972" s="769"/>
      <c r="I972" s="769"/>
      <c r="J972" s="769"/>
      <c r="K972" s="769"/>
      <c r="L972" s="764" t="str">
        <f t="shared" si="133"/>
        <v>[WFB8A.</v>
      </c>
      <c r="M972" s="758" t="s">
        <v>14254</v>
      </c>
      <c r="N972" s="744" t="s">
        <v>14035</v>
      </c>
      <c r="O972" s="744" t="str">
        <f t="shared" si="131"/>
        <v>[WFB8A.7]</v>
      </c>
      <c r="Q972" s="744" t="str">
        <f t="shared" si="132"/>
        <v>[WFB8A.7]</v>
      </c>
    </row>
    <row r="973" spans="2:17">
      <c r="B973" s="752">
        <v>969</v>
      </c>
      <c r="C973" s="1457"/>
      <c r="D973" s="753">
        <v>8</v>
      </c>
      <c r="E973" s="765" t="s">
        <v>19326</v>
      </c>
      <c r="G973" s="769"/>
      <c r="H973" s="769"/>
      <c r="I973" s="769"/>
      <c r="J973" s="769"/>
      <c r="K973" s="769"/>
      <c r="L973" s="764" t="str">
        <f t="shared" si="133"/>
        <v>[WFB8A.</v>
      </c>
      <c r="M973" s="758" t="s">
        <v>14255</v>
      </c>
      <c r="N973" s="744" t="s">
        <v>14035</v>
      </c>
      <c r="O973" s="744" t="str">
        <f t="shared" si="131"/>
        <v>[WFB8A.8]</v>
      </c>
      <c r="Q973" s="744" t="str">
        <f t="shared" si="132"/>
        <v>[WFB8A.8]</v>
      </c>
    </row>
    <row r="974" spans="2:17">
      <c r="B974" s="752">
        <v>970</v>
      </c>
      <c r="C974" s="1457"/>
      <c r="D974" s="753">
        <v>9</v>
      </c>
      <c r="E974" s="765" t="s">
        <v>19327</v>
      </c>
      <c r="G974" s="769"/>
      <c r="H974" s="769"/>
      <c r="I974" s="769"/>
      <c r="J974" s="769"/>
      <c r="K974" s="769"/>
      <c r="L974" s="764" t="str">
        <f t="shared" si="133"/>
        <v>[WFB8A.</v>
      </c>
      <c r="M974" s="758" t="s">
        <v>14256</v>
      </c>
      <c r="N974" s="744" t="s">
        <v>14035</v>
      </c>
      <c r="O974" s="744" t="str">
        <f t="shared" si="131"/>
        <v>[WFB8A.9]</v>
      </c>
      <c r="Q974" s="744" t="str">
        <f t="shared" si="132"/>
        <v>[WFB8A.9]</v>
      </c>
    </row>
    <row r="975" spans="2:17">
      <c r="B975" s="752">
        <v>971</v>
      </c>
      <c r="C975" s="1457"/>
      <c r="D975" s="753" t="s">
        <v>7042</v>
      </c>
      <c r="E975" s="765" t="s">
        <v>19328</v>
      </c>
      <c r="G975" s="769"/>
      <c r="H975" s="769"/>
      <c r="I975" s="769"/>
      <c r="J975" s="769"/>
      <c r="K975" s="769"/>
      <c r="L975" s="764" t="str">
        <f t="shared" si="133"/>
        <v>[WFB8A.</v>
      </c>
      <c r="M975" s="758" t="s">
        <v>14235</v>
      </c>
      <c r="N975" s="744" t="s">
        <v>14035</v>
      </c>
      <c r="O975" s="744" t="str">
        <f t="shared" si="131"/>
        <v>[WFB8A.A]</v>
      </c>
      <c r="Q975" s="744" t="str">
        <f t="shared" si="132"/>
        <v>[WFB8A.A]</v>
      </c>
    </row>
    <row r="976" spans="2:17">
      <c r="B976" s="752">
        <v>972</v>
      </c>
      <c r="C976" s="1457"/>
      <c r="D976" s="753" t="s">
        <v>7043</v>
      </c>
      <c r="E976" s="765" t="s">
        <v>19329</v>
      </c>
      <c r="G976" s="769"/>
      <c r="H976" s="769"/>
      <c r="I976" s="769"/>
      <c r="J976" s="769"/>
      <c r="K976" s="769"/>
      <c r="L976" s="764" t="str">
        <f t="shared" si="133"/>
        <v>[WFB8A.</v>
      </c>
      <c r="M976" s="758" t="s">
        <v>14237</v>
      </c>
      <c r="N976" s="744" t="s">
        <v>14035</v>
      </c>
      <c r="O976" s="744" t="str">
        <f t="shared" si="131"/>
        <v>[WFB8A.B]</v>
      </c>
      <c r="Q976" s="744" t="str">
        <f t="shared" si="132"/>
        <v>[WFB8A.B]</v>
      </c>
    </row>
    <row r="977" spans="2:17">
      <c r="B977" s="752">
        <v>973</v>
      </c>
      <c r="C977" s="1457"/>
      <c r="D977" s="753" t="s">
        <v>7044</v>
      </c>
      <c r="E977" s="765" t="s">
        <v>19330</v>
      </c>
      <c r="G977" s="769"/>
      <c r="H977" s="769"/>
      <c r="I977" s="769"/>
      <c r="J977" s="769"/>
      <c r="K977" s="769"/>
      <c r="L977" s="764" t="str">
        <f t="shared" si="133"/>
        <v>[WFB8A.</v>
      </c>
      <c r="M977" s="758" t="s">
        <v>14239</v>
      </c>
      <c r="N977" s="744" t="s">
        <v>14035</v>
      </c>
      <c r="O977" s="744" t="str">
        <f t="shared" si="131"/>
        <v>[WFB8A.C]</v>
      </c>
      <c r="Q977" s="744" t="str">
        <f t="shared" si="132"/>
        <v>[WFB8A.C]</v>
      </c>
    </row>
    <row r="978" spans="2:17">
      <c r="B978" s="752">
        <v>974</v>
      </c>
      <c r="C978" s="1457"/>
      <c r="D978" s="753" t="s">
        <v>7045</v>
      </c>
      <c r="E978" s="765" t="s">
        <v>19331</v>
      </c>
      <c r="G978" s="769"/>
      <c r="H978" s="769"/>
      <c r="I978" s="769"/>
      <c r="J978" s="769"/>
      <c r="K978" s="769"/>
      <c r="L978" s="764" t="str">
        <f t="shared" si="133"/>
        <v>[WFB8A.</v>
      </c>
      <c r="M978" s="758" t="s">
        <v>14241</v>
      </c>
      <c r="N978" s="744" t="s">
        <v>14035</v>
      </c>
      <c r="O978" s="744" t="str">
        <f t="shared" si="131"/>
        <v>[WFB8A.D]</v>
      </c>
      <c r="Q978" s="744" t="str">
        <f t="shared" si="132"/>
        <v>[WFB8A.D]</v>
      </c>
    </row>
    <row r="979" spans="2:17">
      <c r="B979" s="752">
        <v>975</v>
      </c>
      <c r="C979" s="1457"/>
      <c r="D979" s="753" t="s">
        <v>7046</v>
      </c>
      <c r="E979" s="765" t="s">
        <v>19332</v>
      </c>
      <c r="G979" s="769"/>
      <c r="H979" s="769"/>
      <c r="I979" s="769"/>
      <c r="J979" s="769"/>
      <c r="K979" s="769"/>
      <c r="L979" s="764" t="str">
        <f t="shared" si="133"/>
        <v>[WFB8A.</v>
      </c>
      <c r="M979" s="758" t="s">
        <v>14243</v>
      </c>
      <c r="N979" s="744" t="s">
        <v>14035</v>
      </c>
      <c r="O979" s="744" t="str">
        <f t="shared" si="131"/>
        <v>[WFB8A.E]</v>
      </c>
      <c r="Q979" s="744" t="str">
        <f t="shared" si="132"/>
        <v>[WFB8A.E]</v>
      </c>
    </row>
    <row r="980" spans="2:17">
      <c r="B980" s="752">
        <v>976</v>
      </c>
      <c r="C980" s="1458"/>
      <c r="D980" s="753" t="s">
        <v>7047</v>
      </c>
      <c r="E980" s="765" t="s">
        <v>19333</v>
      </c>
      <c r="G980" s="769"/>
      <c r="H980" s="769"/>
      <c r="I980" s="769"/>
      <c r="J980" s="769"/>
      <c r="K980" s="769"/>
      <c r="L980" s="764" t="str">
        <f t="shared" si="133"/>
        <v>[WFB8A.</v>
      </c>
      <c r="M980" s="758" t="s">
        <v>14245</v>
      </c>
      <c r="N980" s="744" t="s">
        <v>14035</v>
      </c>
      <c r="O980" s="744" t="str">
        <f t="shared" si="131"/>
        <v>[WFB8A.F]</v>
      </c>
      <c r="Q980" s="744" t="str">
        <f t="shared" si="132"/>
        <v>[WFB8A.F]</v>
      </c>
    </row>
    <row r="981" spans="2:17">
      <c r="B981" s="752">
        <v>977</v>
      </c>
      <c r="C981" s="1456" t="str">
        <f t="shared" si="129"/>
        <v>FB8B</v>
      </c>
      <c r="D981" s="753">
        <v>0</v>
      </c>
      <c r="E981" s="765" t="s">
        <v>19334</v>
      </c>
      <c r="G981" s="769"/>
      <c r="H981" s="769"/>
      <c r="I981" s="769"/>
      <c r="J981" s="769"/>
      <c r="K981" s="769"/>
      <c r="L981" s="764" t="s">
        <v>14318</v>
      </c>
      <c r="M981" s="758" t="s">
        <v>14233</v>
      </c>
      <c r="N981" s="744" t="s">
        <v>14035</v>
      </c>
      <c r="O981" s="744" t="str">
        <f t="shared" si="131"/>
        <v>[WFB8B.0]</v>
      </c>
      <c r="Q981" s="744" t="str">
        <f t="shared" si="132"/>
        <v>[WFB8B.0]</v>
      </c>
    </row>
    <row r="982" spans="2:17">
      <c r="B982" s="752">
        <v>978</v>
      </c>
      <c r="C982" s="1457"/>
      <c r="D982" s="753">
        <v>1</v>
      </c>
      <c r="E982" s="765" t="s">
        <v>19335</v>
      </c>
      <c r="G982" s="769"/>
      <c r="H982" s="769"/>
      <c r="I982" s="769"/>
      <c r="J982" s="769"/>
      <c r="K982" s="769"/>
      <c r="L982" s="764" t="str">
        <f>L981</f>
        <v>[WFB8B.</v>
      </c>
      <c r="M982" s="758" t="s">
        <v>14247</v>
      </c>
      <c r="N982" s="744" t="s">
        <v>14035</v>
      </c>
      <c r="O982" s="744" t="str">
        <f t="shared" si="131"/>
        <v>[WFB8B.1]</v>
      </c>
      <c r="Q982" s="744" t="str">
        <f t="shared" si="132"/>
        <v>[WFB8B.1]</v>
      </c>
    </row>
    <row r="983" spans="2:17">
      <c r="B983" s="752">
        <v>979</v>
      </c>
      <c r="C983" s="1457"/>
      <c r="D983" s="753">
        <v>2</v>
      </c>
      <c r="E983" s="765" t="s">
        <v>19336</v>
      </c>
      <c r="G983" s="769"/>
      <c r="H983" s="769"/>
      <c r="I983" s="769"/>
      <c r="J983" s="769"/>
      <c r="K983" s="769"/>
      <c r="L983" s="764" t="str">
        <f t="shared" ref="L983:L996" si="134">L982</f>
        <v>[WFB8B.</v>
      </c>
      <c r="M983" s="758" t="s">
        <v>14249</v>
      </c>
      <c r="N983" s="744" t="s">
        <v>14035</v>
      </c>
      <c r="O983" s="744" t="str">
        <f t="shared" si="131"/>
        <v>[WFB8B.2]</v>
      </c>
      <c r="Q983" s="744" t="str">
        <f t="shared" si="132"/>
        <v>[WFB8B.2]</v>
      </c>
    </row>
    <row r="984" spans="2:17">
      <c r="B984" s="752">
        <v>980</v>
      </c>
      <c r="C984" s="1457"/>
      <c r="D984" s="753">
        <v>3</v>
      </c>
      <c r="E984" s="765" t="s">
        <v>19337</v>
      </c>
      <c r="G984" s="769"/>
      <c r="H984" s="769"/>
      <c r="I984" s="769"/>
      <c r="J984" s="769"/>
      <c r="K984" s="769"/>
      <c r="L984" s="764" t="str">
        <f t="shared" si="134"/>
        <v>[WFB8B.</v>
      </c>
      <c r="M984" s="758" t="s">
        <v>14250</v>
      </c>
      <c r="N984" s="744" t="s">
        <v>14035</v>
      </c>
      <c r="O984" s="744" t="str">
        <f t="shared" si="131"/>
        <v>[WFB8B.3]</v>
      </c>
      <c r="Q984" s="744" t="str">
        <f t="shared" si="132"/>
        <v>[WFB8B.3]</v>
      </c>
    </row>
    <row r="985" spans="2:17">
      <c r="B985" s="752">
        <v>981</v>
      </c>
      <c r="C985" s="1457"/>
      <c r="D985" s="753">
        <v>4</v>
      </c>
      <c r="E985" s="765" t="s">
        <v>19338</v>
      </c>
      <c r="G985" s="769"/>
      <c r="H985" s="769"/>
      <c r="I985" s="769"/>
      <c r="J985" s="769"/>
      <c r="K985" s="769"/>
      <c r="L985" s="764" t="str">
        <f t="shared" si="134"/>
        <v>[WFB8B.</v>
      </c>
      <c r="M985" s="758" t="s">
        <v>14251</v>
      </c>
      <c r="N985" s="744" t="s">
        <v>14035</v>
      </c>
      <c r="O985" s="744" t="str">
        <f t="shared" si="131"/>
        <v>[WFB8B.4]</v>
      </c>
      <c r="Q985" s="744" t="str">
        <f t="shared" si="132"/>
        <v>[WFB8B.4]</v>
      </c>
    </row>
    <row r="986" spans="2:17">
      <c r="B986" s="752">
        <v>982</v>
      </c>
      <c r="C986" s="1457"/>
      <c r="D986" s="753">
        <v>5</v>
      </c>
      <c r="E986" s="765" t="s">
        <v>19339</v>
      </c>
      <c r="G986" s="769"/>
      <c r="H986" s="769"/>
      <c r="I986" s="769"/>
      <c r="J986" s="769"/>
      <c r="K986" s="769"/>
      <c r="L986" s="764" t="str">
        <f t="shared" si="134"/>
        <v>[WFB8B.</v>
      </c>
      <c r="M986" s="758" t="s">
        <v>14252</v>
      </c>
      <c r="N986" s="744" t="s">
        <v>14035</v>
      </c>
      <c r="O986" s="744" t="str">
        <f t="shared" si="131"/>
        <v>[WFB8B.5]</v>
      </c>
      <c r="Q986" s="744" t="str">
        <f t="shared" si="132"/>
        <v>[WFB8B.5]</v>
      </c>
    </row>
    <row r="987" spans="2:17">
      <c r="B987" s="752">
        <v>983</v>
      </c>
      <c r="C987" s="1457"/>
      <c r="D987" s="753">
        <v>6</v>
      </c>
      <c r="E987" s="765" t="s">
        <v>19340</v>
      </c>
      <c r="G987" s="769"/>
      <c r="H987" s="769"/>
      <c r="I987" s="769"/>
      <c r="J987" s="769"/>
      <c r="K987" s="769"/>
      <c r="L987" s="764" t="str">
        <f t="shared" si="134"/>
        <v>[WFB8B.</v>
      </c>
      <c r="M987" s="758" t="s">
        <v>14253</v>
      </c>
      <c r="N987" s="744" t="s">
        <v>14035</v>
      </c>
      <c r="O987" s="744" t="str">
        <f t="shared" si="131"/>
        <v>[WFB8B.6]</v>
      </c>
      <c r="Q987" s="744" t="str">
        <f t="shared" si="132"/>
        <v>[WFB8B.6]</v>
      </c>
    </row>
    <row r="988" spans="2:17">
      <c r="B988" s="752">
        <v>984</v>
      </c>
      <c r="C988" s="1457"/>
      <c r="D988" s="753">
        <v>7</v>
      </c>
      <c r="E988" s="765" t="s">
        <v>19341</v>
      </c>
      <c r="G988" s="769"/>
      <c r="H988" s="769"/>
      <c r="I988" s="769"/>
      <c r="J988" s="769"/>
      <c r="K988" s="769"/>
      <c r="L988" s="764" t="str">
        <f t="shared" si="134"/>
        <v>[WFB8B.</v>
      </c>
      <c r="M988" s="758" t="s">
        <v>14254</v>
      </c>
      <c r="N988" s="744" t="s">
        <v>14035</v>
      </c>
      <c r="O988" s="744" t="str">
        <f t="shared" si="131"/>
        <v>[WFB8B.7]</v>
      </c>
      <c r="Q988" s="744" t="str">
        <f t="shared" si="132"/>
        <v>[WFB8B.7]</v>
      </c>
    </row>
    <row r="989" spans="2:17">
      <c r="B989" s="752">
        <v>985</v>
      </c>
      <c r="C989" s="1457"/>
      <c r="D989" s="753">
        <v>8</v>
      </c>
      <c r="E989" s="765" t="s">
        <v>19342</v>
      </c>
      <c r="G989" s="769"/>
      <c r="H989" s="769"/>
      <c r="I989" s="769"/>
      <c r="J989" s="769"/>
      <c r="K989" s="769"/>
      <c r="L989" s="764" t="str">
        <f t="shared" si="134"/>
        <v>[WFB8B.</v>
      </c>
      <c r="M989" s="758" t="s">
        <v>14255</v>
      </c>
      <c r="N989" s="744" t="s">
        <v>14035</v>
      </c>
      <c r="O989" s="744" t="str">
        <f t="shared" si="131"/>
        <v>[WFB8B.8]</v>
      </c>
      <c r="Q989" s="744" t="str">
        <f t="shared" si="132"/>
        <v>[WFB8B.8]</v>
      </c>
    </row>
    <row r="990" spans="2:17">
      <c r="B990" s="752">
        <v>986</v>
      </c>
      <c r="C990" s="1457"/>
      <c r="D990" s="753">
        <v>9</v>
      </c>
      <c r="E990" s="765" t="s">
        <v>19343</v>
      </c>
      <c r="G990" s="769"/>
      <c r="H990" s="769"/>
      <c r="I990" s="769"/>
      <c r="J990" s="769"/>
      <c r="K990" s="769"/>
      <c r="L990" s="764" t="str">
        <f t="shared" si="134"/>
        <v>[WFB8B.</v>
      </c>
      <c r="M990" s="758" t="s">
        <v>14256</v>
      </c>
      <c r="N990" s="744" t="s">
        <v>14035</v>
      </c>
      <c r="O990" s="744" t="str">
        <f t="shared" si="131"/>
        <v>[WFB8B.9]</v>
      </c>
      <c r="Q990" s="744" t="str">
        <f t="shared" si="132"/>
        <v>[WFB8B.9]</v>
      </c>
    </row>
    <row r="991" spans="2:17">
      <c r="B991" s="752">
        <v>987</v>
      </c>
      <c r="C991" s="1457"/>
      <c r="D991" s="753" t="s">
        <v>7042</v>
      </c>
      <c r="E991" s="765" t="s">
        <v>19344</v>
      </c>
      <c r="G991" s="769"/>
      <c r="H991" s="769"/>
      <c r="I991" s="769"/>
      <c r="J991" s="769"/>
      <c r="K991" s="769"/>
      <c r="L991" s="764" t="str">
        <f t="shared" si="134"/>
        <v>[WFB8B.</v>
      </c>
      <c r="M991" s="758" t="s">
        <v>14235</v>
      </c>
      <c r="N991" s="744" t="s">
        <v>14035</v>
      </c>
      <c r="O991" s="744" t="str">
        <f t="shared" si="131"/>
        <v>[WFB8B.A]</v>
      </c>
      <c r="Q991" s="744" t="str">
        <f t="shared" si="132"/>
        <v>[WFB8B.A]</v>
      </c>
    </row>
    <row r="992" spans="2:17">
      <c r="B992" s="752">
        <v>988</v>
      </c>
      <c r="C992" s="1457"/>
      <c r="D992" s="753" t="s">
        <v>7043</v>
      </c>
      <c r="E992" s="765" t="s">
        <v>19345</v>
      </c>
      <c r="G992" s="769"/>
      <c r="H992" s="769"/>
      <c r="I992" s="769"/>
      <c r="J992" s="769"/>
      <c r="K992" s="769"/>
      <c r="L992" s="764" t="str">
        <f t="shared" si="134"/>
        <v>[WFB8B.</v>
      </c>
      <c r="M992" s="758" t="s">
        <v>14237</v>
      </c>
      <c r="N992" s="744" t="s">
        <v>14035</v>
      </c>
      <c r="O992" s="744" t="str">
        <f t="shared" si="131"/>
        <v>[WFB8B.B]</v>
      </c>
      <c r="Q992" s="744" t="str">
        <f t="shared" si="132"/>
        <v>[WFB8B.B]</v>
      </c>
    </row>
    <row r="993" spans="2:17">
      <c r="B993" s="752">
        <v>989</v>
      </c>
      <c r="C993" s="1457"/>
      <c r="D993" s="753" t="s">
        <v>7044</v>
      </c>
      <c r="E993" s="765" t="s">
        <v>19346</v>
      </c>
      <c r="G993" s="769"/>
      <c r="H993" s="769"/>
      <c r="I993" s="769"/>
      <c r="J993" s="769"/>
      <c r="K993" s="769"/>
      <c r="L993" s="764" t="str">
        <f t="shared" si="134"/>
        <v>[WFB8B.</v>
      </c>
      <c r="M993" s="758" t="s">
        <v>14239</v>
      </c>
      <c r="N993" s="744" t="s">
        <v>14035</v>
      </c>
      <c r="O993" s="744" t="str">
        <f t="shared" si="131"/>
        <v>[WFB8B.C]</v>
      </c>
      <c r="Q993" s="744" t="str">
        <f t="shared" si="132"/>
        <v>[WFB8B.C]</v>
      </c>
    </row>
    <row r="994" spans="2:17">
      <c r="B994" s="752">
        <v>990</v>
      </c>
      <c r="C994" s="1457"/>
      <c r="D994" s="753" t="s">
        <v>7045</v>
      </c>
      <c r="E994" s="765" t="s">
        <v>19347</v>
      </c>
      <c r="G994" s="769"/>
      <c r="H994" s="769"/>
      <c r="I994" s="769"/>
      <c r="J994" s="769"/>
      <c r="K994" s="769"/>
      <c r="L994" s="764" t="str">
        <f t="shared" si="134"/>
        <v>[WFB8B.</v>
      </c>
      <c r="M994" s="758" t="s">
        <v>14241</v>
      </c>
      <c r="N994" s="744" t="s">
        <v>14035</v>
      </c>
      <c r="O994" s="744" t="str">
        <f t="shared" si="131"/>
        <v>[WFB8B.D]</v>
      </c>
      <c r="Q994" s="744" t="str">
        <f t="shared" si="132"/>
        <v>[WFB8B.D]</v>
      </c>
    </row>
    <row r="995" spans="2:17">
      <c r="B995" s="752">
        <v>991</v>
      </c>
      <c r="C995" s="1457"/>
      <c r="D995" s="753" t="s">
        <v>7046</v>
      </c>
      <c r="E995" s="765" t="s">
        <v>19348</v>
      </c>
      <c r="G995" s="769"/>
      <c r="H995" s="769"/>
      <c r="I995" s="769"/>
      <c r="J995" s="769"/>
      <c r="K995" s="769"/>
      <c r="L995" s="764" t="str">
        <f t="shared" si="134"/>
        <v>[WFB8B.</v>
      </c>
      <c r="M995" s="758" t="s">
        <v>14243</v>
      </c>
      <c r="N995" s="744" t="s">
        <v>14035</v>
      </c>
      <c r="O995" s="744" t="str">
        <f t="shared" si="131"/>
        <v>[WFB8B.E]</v>
      </c>
      <c r="Q995" s="744" t="str">
        <f t="shared" si="132"/>
        <v>[WFB8B.E]</v>
      </c>
    </row>
    <row r="996" spans="2:17">
      <c r="B996" s="752">
        <v>992</v>
      </c>
      <c r="C996" s="1458"/>
      <c r="D996" s="753" t="s">
        <v>7047</v>
      </c>
      <c r="E996" s="765" t="s">
        <v>19349</v>
      </c>
      <c r="G996" s="769"/>
      <c r="H996" s="769"/>
      <c r="I996" s="769"/>
      <c r="J996" s="769"/>
      <c r="K996" s="769"/>
      <c r="L996" s="764" t="str">
        <f t="shared" si="134"/>
        <v>[WFB8B.</v>
      </c>
      <c r="M996" s="758" t="s">
        <v>14245</v>
      </c>
      <c r="N996" s="744" t="s">
        <v>14035</v>
      </c>
      <c r="O996" s="744" t="str">
        <f t="shared" si="131"/>
        <v>[WFB8B.F]</v>
      </c>
      <c r="Q996" s="744" t="str">
        <f t="shared" si="132"/>
        <v>[WFB8B.F]</v>
      </c>
    </row>
    <row r="997" spans="2:17">
      <c r="B997" s="752">
        <v>993</v>
      </c>
      <c r="C997" s="1456" t="str">
        <f t="shared" si="129"/>
        <v>FB8C</v>
      </c>
      <c r="D997" s="753">
        <v>0</v>
      </c>
      <c r="E997" s="765" t="s">
        <v>19350</v>
      </c>
      <c r="G997" s="769"/>
      <c r="H997" s="769"/>
      <c r="I997" s="769"/>
      <c r="J997" s="769"/>
      <c r="K997" s="769"/>
      <c r="L997" s="764" t="s">
        <v>14319</v>
      </c>
      <c r="M997" s="758" t="s">
        <v>14233</v>
      </c>
      <c r="N997" s="744" t="s">
        <v>14035</v>
      </c>
      <c r="O997" s="744" t="str">
        <f t="shared" si="131"/>
        <v>[WFB8C.0]</v>
      </c>
      <c r="Q997" s="744" t="str">
        <f t="shared" si="132"/>
        <v>[WFB8C.0]</v>
      </c>
    </row>
    <row r="998" spans="2:17">
      <c r="B998" s="752">
        <v>994</v>
      </c>
      <c r="C998" s="1457"/>
      <c r="D998" s="753">
        <v>1</v>
      </c>
      <c r="E998" s="765" t="s">
        <v>19351</v>
      </c>
      <c r="G998" s="769"/>
      <c r="H998" s="769"/>
      <c r="I998" s="769"/>
      <c r="J998" s="769"/>
      <c r="K998" s="769"/>
      <c r="L998" s="764" t="str">
        <f>L997</f>
        <v>[WFB8C.</v>
      </c>
      <c r="M998" s="758" t="s">
        <v>14247</v>
      </c>
      <c r="N998" s="744" t="s">
        <v>14035</v>
      </c>
      <c r="O998" s="744" t="str">
        <f t="shared" si="131"/>
        <v>[WFB8C.1]</v>
      </c>
      <c r="Q998" s="744" t="str">
        <f t="shared" si="132"/>
        <v>[WFB8C.1]</v>
      </c>
    </row>
    <row r="999" spans="2:17">
      <c r="B999" s="752">
        <v>995</v>
      </c>
      <c r="C999" s="1457"/>
      <c r="D999" s="753">
        <v>2</v>
      </c>
      <c r="E999" s="765" t="s">
        <v>19352</v>
      </c>
      <c r="G999" s="769"/>
      <c r="H999" s="769"/>
      <c r="I999" s="769"/>
      <c r="J999" s="769"/>
      <c r="K999" s="769"/>
      <c r="L999" s="764" t="str">
        <f t="shared" ref="L999:L1012" si="135">L998</f>
        <v>[WFB8C.</v>
      </c>
      <c r="M999" s="758" t="s">
        <v>14249</v>
      </c>
      <c r="N999" s="744" t="s">
        <v>14035</v>
      </c>
      <c r="O999" s="744" t="str">
        <f t="shared" si="131"/>
        <v>[WFB8C.2]</v>
      </c>
      <c r="Q999" s="744" t="str">
        <f t="shared" si="132"/>
        <v>[WFB8C.2]</v>
      </c>
    </row>
    <row r="1000" spans="2:17">
      <c r="B1000" s="752">
        <v>996</v>
      </c>
      <c r="C1000" s="1457"/>
      <c r="D1000" s="753">
        <v>3</v>
      </c>
      <c r="E1000" s="765" t="s">
        <v>19353</v>
      </c>
      <c r="G1000" s="769"/>
      <c r="H1000" s="769"/>
      <c r="I1000" s="769"/>
      <c r="J1000" s="769"/>
      <c r="K1000" s="769"/>
      <c r="L1000" s="764" t="str">
        <f t="shared" si="135"/>
        <v>[WFB8C.</v>
      </c>
      <c r="M1000" s="758" t="s">
        <v>14250</v>
      </c>
      <c r="N1000" s="744" t="s">
        <v>14035</v>
      </c>
      <c r="O1000" s="744" t="str">
        <f t="shared" si="131"/>
        <v>[WFB8C.3]</v>
      </c>
      <c r="Q1000" s="744" t="str">
        <f t="shared" si="132"/>
        <v>[WFB8C.3]</v>
      </c>
    </row>
    <row r="1001" spans="2:17">
      <c r="B1001" s="752">
        <v>997</v>
      </c>
      <c r="C1001" s="1457"/>
      <c r="D1001" s="753">
        <v>4</v>
      </c>
      <c r="E1001" s="765" t="s">
        <v>19354</v>
      </c>
      <c r="G1001" s="769"/>
      <c r="H1001" s="769"/>
      <c r="I1001" s="769"/>
      <c r="J1001" s="769"/>
      <c r="K1001" s="769"/>
      <c r="L1001" s="764" t="str">
        <f t="shared" si="135"/>
        <v>[WFB8C.</v>
      </c>
      <c r="M1001" s="758" t="s">
        <v>14251</v>
      </c>
      <c r="N1001" s="744" t="s">
        <v>14035</v>
      </c>
      <c r="O1001" s="744" t="str">
        <f t="shared" si="131"/>
        <v>[WFB8C.4]</v>
      </c>
      <c r="Q1001" s="744" t="str">
        <f t="shared" si="132"/>
        <v>[WFB8C.4]</v>
      </c>
    </row>
    <row r="1002" spans="2:17">
      <c r="B1002" s="752">
        <v>998</v>
      </c>
      <c r="C1002" s="1457"/>
      <c r="D1002" s="753">
        <v>5</v>
      </c>
      <c r="E1002" s="765" t="s">
        <v>19355</v>
      </c>
      <c r="G1002" s="769"/>
      <c r="H1002" s="769"/>
      <c r="I1002" s="769"/>
      <c r="J1002" s="769"/>
      <c r="K1002" s="769"/>
      <c r="L1002" s="764" t="str">
        <f t="shared" si="135"/>
        <v>[WFB8C.</v>
      </c>
      <c r="M1002" s="758" t="s">
        <v>14252</v>
      </c>
      <c r="N1002" s="744" t="s">
        <v>14035</v>
      </c>
      <c r="O1002" s="744" t="str">
        <f t="shared" si="131"/>
        <v>[WFB8C.5]</v>
      </c>
      <c r="Q1002" s="744" t="str">
        <f t="shared" si="132"/>
        <v>[WFB8C.5]</v>
      </c>
    </row>
    <row r="1003" spans="2:17">
      <c r="B1003" s="752">
        <v>999</v>
      </c>
      <c r="C1003" s="1457"/>
      <c r="D1003" s="753">
        <v>6</v>
      </c>
      <c r="E1003" s="765" t="s">
        <v>19356</v>
      </c>
      <c r="G1003" s="769"/>
      <c r="H1003" s="769"/>
      <c r="I1003" s="769"/>
      <c r="J1003" s="769"/>
      <c r="K1003" s="769"/>
      <c r="L1003" s="764" t="str">
        <f t="shared" si="135"/>
        <v>[WFB8C.</v>
      </c>
      <c r="M1003" s="758" t="s">
        <v>14253</v>
      </c>
      <c r="N1003" s="744" t="s">
        <v>14035</v>
      </c>
      <c r="O1003" s="744" t="str">
        <f t="shared" si="131"/>
        <v>[WFB8C.6]</v>
      </c>
      <c r="Q1003" s="744" t="str">
        <f t="shared" si="132"/>
        <v>[WFB8C.6]</v>
      </c>
    </row>
    <row r="1004" spans="2:17">
      <c r="B1004" s="752">
        <v>1000</v>
      </c>
      <c r="C1004" s="1457"/>
      <c r="D1004" s="753">
        <v>7</v>
      </c>
      <c r="E1004" s="765" t="s">
        <v>19357</v>
      </c>
      <c r="G1004" s="769"/>
      <c r="H1004" s="769"/>
      <c r="I1004" s="769"/>
      <c r="J1004" s="769"/>
      <c r="K1004" s="769"/>
      <c r="L1004" s="764" t="str">
        <f t="shared" si="135"/>
        <v>[WFB8C.</v>
      </c>
      <c r="M1004" s="758" t="s">
        <v>14254</v>
      </c>
      <c r="N1004" s="744" t="s">
        <v>14035</v>
      </c>
      <c r="O1004" s="744" t="str">
        <f t="shared" si="131"/>
        <v>[WFB8C.7]</v>
      </c>
      <c r="Q1004" s="744" t="str">
        <f t="shared" si="132"/>
        <v>[WFB8C.7]</v>
      </c>
    </row>
    <row r="1005" spans="2:17">
      <c r="B1005" s="752">
        <v>1001</v>
      </c>
      <c r="C1005" s="1457"/>
      <c r="D1005" s="753">
        <v>8</v>
      </c>
      <c r="E1005" s="765" t="s">
        <v>19358</v>
      </c>
      <c r="G1005" s="769"/>
      <c r="H1005" s="769"/>
      <c r="I1005" s="769"/>
      <c r="J1005" s="769"/>
      <c r="K1005" s="769"/>
      <c r="L1005" s="764" t="str">
        <f t="shared" si="135"/>
        <v>[WFB8C.</v>
      </c>
      <c r="M1005" s="758" t="s">
        <v>14255</v>
      </c>
      <c r="N1005" s="744" t="s">
        <v>14035</v>
      </c>
      <c r="O1005" s="744" t="str">
        <f t="shared" si="131"/>
        <v>[WFB8C.8]</v>
      </c>
      <c r="Q1005" s="744" t="str">
        <f t="shared" si="132"/>
        <v>[WFB8C.8]</v>
      </c>
    </row>
    <row r="1006" spans="2:17">
      <c r="B1006" s="752">
        <v>1002</v>
      </c>
      <c r="C1006" s="1457"/>
      <c r="D1006" s="753">
        <v>9</v>
      </c>
      <c r="E1006" s="765" t="s">
        <v>19359</v>
      </c>
      <c r="G1006" s="769"/>
      <c r="H1006" s="769"/>
      <c r="I1006" s="769"/>
      <c r="J1006" s="769"/>
      <c r="K1006" s="769"/>
      <c r="L1006" s="764" t="str">
        <f t="shared" si="135"/>
        <v>[WFB8C.</v>
      </c>
      <c r="M1006" s="758" t="s">
        <v>14256</v>
      </c>
      <c r="N1006" s="744" t="s">
        <v>14035</v>
      </c>
      <c r="O1006" s="744" t="str">
        <f t="shared" si="131"/>
        <v>[WFB8C.9]</v>
      </c>
      <c r="Q1006" s="744" t="str">
        <f t="shared" si="132"/>
        <v>[WFB8C.9]</v>
      </c>
    </row>
    <row r="1007" spans="2:17">
      <c r="B1007" s="752">
        <v>1003</v>
      </c>
      <c r="C1007" s="1457"/>
      <c r="D1007" s="753" t="s">
        <v>7042</v>
      </c>
      <c r="E1007" s="765" t="s">
        <v>19360</v>
      </c>
      <c r="G1007" s="769"/>
      <c r="H1007" s="769"/>
      <c r="I1007" s="769"/>
      <c r="J1007" s="769"/>
      <c r="K1007" s="769"/>
      <c r="L1007" s="764" t="str">
        <f t="shared" si="135"/>
        <v>[WFB8C.</v>
      </c>
      <c r="M1007" s="758" t="s">
        <v>14235</v>
      </c>
      <c r="N1007" s="744" t="s">
        <v>14035</v>
      </c>
      <c r="O1007" s="744" t="str">
        <f t="shared" si="131"/>
        <v>[WFB8C.A]</v>
      </c>
      <c r="Q1007" s="744" t="str">
        <f t="shared" si="132"/>
        <v>[WFB8C.A]</v>
      </c>
    </row>
    <row r="1008" spans="2:17">
      <c r="B1008" s="752">
        <v>1004</v>
      </c>
      <c r="C1008" s="1457"/>
      <c r="D1008" s="753" t="s">
        <v>7043</v>
      </c>
      <c r="E1008" s="765" t="s">
        <v>19361</v>
      </c>
      <c r="G1008" s="769"/>
      <c r="H1008" s="769"/>
      <c r="I1008" s="769"/>
      <c r="J1008" s="769"/>
      <c r="K1008" s="769"/>
      <c r="L1008" s="764" t="str">
        <f t="shared" si="135"/>
        <v>[WFB8C.</v>
      </c>
      <c r="M1008" s="758" t="s">
        <v>14237</v>
      </c>
      <c r="N1008" s="744" t="s">
        <v>14035</v>
      </c>
      <c r="O1008" s="744" t="str">
        <f t="shared" si="131"/>
        <v>[WFB8C.B]</v>
      </c>
      <c r="Q1008" s="744" t="str">
        <f t="shared" si="132"/>
        <v>[WFB8C.B]</v>
      </c>
    </row>
    <row r="1009" spans="2:17">
      <c r="B1009" s="752">
        <v>1005</v>
      </c>
      <c r="C1009" s="1457"/>
      <c r="D1009" s="753" t="s">
        <v>7044</v>
      </c>
      <c r="E1009" s="765" t="s">
        <v>19362</v>
      </c>
      <c r="G1009" s="769"/>
      <c r="H1009" s="769"/>
      <c r="I1009" s="769"/>
      <c r="J1009" s="769"/>
      <c r="K1009" s="769"/>
      <c r="L1009" s="764" t="str">
        <f t="shared" si="135"/>
        <v>[WFB8C.</v>
      </c>
      <c r="M1009" s="758" t="s">
        <v>14239</v>
      </c>
      <c r="N1009" s="744" t="s">
        <v>14035</v>
      </c>
      <c r="O1009" s="744" t="str">
        <f t="shared" si="131"/>
        <v>[WFB8C.C]</v>
      </c>
      <c r="Q1009" s="744" t="str">
        <f t="shared" si="132"/>
        <v>[WFB8C.C]</v>
      </c>
    </row>
    <row r="1010" spans="2:17">
      <c r="B1010" s="752">
        <v>1006</v>
      </c>
      <c r="C1010" s="1457"/>
      <c r="D1010" s="753" t="s">
        <v>7045</v>
      </c>
      <c r="E1010" s="765" t="s">
        <v>19363</v>
      </c>
      <c r="G1010" s="769"/>
      <c r="H1010" s="769"/>
      <c r="I1010" s="769"/>
      <c r="J1010" s="769"/>
      <c r="K1010" s="769"/>
      <c r="L1010" s="764" t="str">
        <f t="shared" si="135"/>
        <v>[WFB8C.</v>
      </c>
      <c r="M1010" s="758" t="s">
        <v>14241</v>
      </c>
      <c r="N1010" s="744" t="s">
        <v>14035</v>
      </c>
      <c r="O1010" s="744" t="str">
        <f t="shared" si="131"/>
        <v>[WFB8C.D]</v>
      </c>
      <c r="Q1010" s="744" t="str">
        <f t="shared" si="132"/>
        <v>[WFB8C.D]</v>
      </c>
    </row>
    <row r="1011" spans="2:17">
      <c r="B1011" s="752">
        <v>1007</v>
      </c>
      <c r="C1011" s="1457"/>
      <c r="D1011" s="753" t="s">
        <v>7046</v>
      </c>
      <c r="E1011" s="765" t="s">
        <v>19364</v>
      </c>
      <c r="G1011" s="769"/>
      <c r="H1011" s="769"/>
      <c r="I1011" s="769"/>
      <c r="J1011" s="769"/>
      <c r="K1011" s="769"/>
      <c r="L1011" s="764" t="str">
        <f t="shared" si="135"/>
        <v>[WFB8C.</v>
      </c>
      <c r="M1011" s="758" t="s">
        <v>14243</v>
      </c>
      <c r="N1011" s="744" t="s">
        <v>14035</v>
      </c>
      <c r="O1011" s="744" t="str">
        <f t="shared" si="131"/>
        <v>[WFB8C.E]</v>
      </c>
      <c r="Q1011" s="744" t="str">
        <f t="shared" si="132"/>
        <v>[WFB8C.E]</v>
      </c>
    </row>
    <row r="1012" spans="2:17">
      <c r="B1012" s="752">
        <v>1008</v>
      </c>
      <c r="C1012" s="1458"/>
      <c r="D1012" s="753" t="s">
        <v>7047</v>
      </c>
      <c r="E1012" s="765" t="s">
        <v>19365</v>
      </c>
      <c r="G1012" s="769"/>
      <c r="H1012" s="769"/>
      <c r="I1012" s="769"/>
      <c r="J1012" s="769"/>
      <c r="K1012" s="769"/>
      <c r="L1012" s="764" t="str">
        <f t="shared" si="135"/>
        <v>[WFB8C.</v>
      </c>
      <c r="M1012" s="758" t="s">
        <v>14245</v>
      </c>
      <c r="N1012" s="744" t="s">
        <v>14035</v>
      </c>
      <c r="O1012" s="744" t="str">
        <f t="shared" si="131"/>
        <v>[WFB8C.F]</v>
      </c>
      <c r="Q1012" s="744" t="str">
        <f t="shared" si="132"/>
        <v>[WFB8C.F]</v>
      </c>
    </row>
    <row r="1013" spans="2:17">
      <c r="B1013" s="752">
        <v>1009</v>
      </c>
      <c r="C1013" s="1456" t="str">
        <f t="shared" ref="C1013:C1061" si="136">DEC2HEX(HEX2DEC(C997)+1)</f>
        <v>FB8D</v>
      </c>
      <c r="D1013" s="753">
        <v>0</v>
      </c>
      <c r="E1013" s="767" t="s">
        <v>19366</v>
      </c>
      <c r="G1013" s="769"/>
      <c r="H1013" s="769"/>
      <c r="I1013" s="769"/>
      <c r="J1013" s="769"/>
      <c r="K1013" s="769"/>
      <c r="L1013" s="764" t="s">
        <v>14320</v>
      </c>
      <c r="M1013" s="758" t="s">
        <v>14233</v>
      </c>
      <c r="N1013" s="744" t="s">
        <v>14035</v>
      </c>
      <c r="O1013" s="744" t="str">
        <f t="shared" si="131"/>
        <v>[WFB8D.0]</v>
      </c>
      <c r="Q1013" s="744" t="str">
        <f t="shared" si="132"/>
        <v>[WFB8D.0]</v>
      </c>
    </row>
    <row r="1014" spans="2:17">
      <c r="B1014" s="752">
        <v>1010</v>
      </c>
      <c r="C1014" s="1457"/>
      <c r="D1014" s="753">
        <v>1</v>
      </c>
      <c r="E1014" s="767" t="s">
        <v>19367</v>
      </c>
      <c r="G1014" s="769"/>
      <c r="H1014" s="769"/>
      <c r="I1014" s="769"/>
      <c r="J1014" s="769"/>
      <c r="K1014" s="769"/>
      <c r="L1014" s="764" t="str">
        <f>L1013</f>
        <v>[WFB8D.</v>
      </c>
      <c r="M1014" s="758" t="s">
        <v>14247</v>
      </c>
      <c r="N1014" s="744" t="s">
        <v>14035</v>
      </c>
      <c r="O1014" s="744" t="str">
        <f t="shared" si="131"/>
        <v>[WFB8D.1]</v>
      </c>
      <c r="Q1014" s="744" t="str">
        <f t="shared" si="132"/>
        <v>[WFB8D.1]</v>
      </c>
    </row>
    <row r="1015" spans="2:17">
      <c r="B1015" s="752">
        <v>1011</v>
      </c>
      <c r="C1015" s="1457"/>
      <c r="D1015" s="753">
        <v>2</v>
      </c>
      <c r="E1015" s="767" t="s">
        <v>19368</v>
      </c>
      <c r="G1015" s="769"/>
      <c r="H1015" s="769"/>
      <c r="I1015" s="769"/>
      <c r="J1015" s="769"/>
      <c r="K1015" s="769"/>
      <c r="L1015" s="764" t="str">
        <f t="shared" ref="L1015:L1028" si="137">L1014</f>
        <v>[WFB8D.</v>
      </c>
      <c r="M1015" s="758" t="s">
        <v>14249</v>
      </c>
      <c r="N1015" s="744" t="s">
        <v>14035</v>
      </c>
      <c r="O1015" s="744" t="str">
        <f t="shared" si="131"/>
        <v>[WFB8D.2]</v>
      </c>
      <c r="Q1015" s="744" t="str">
        <f t="shared" si="132"/>
        <v>[WFB8D.2]</v>
      </c>
    </row>
    <row r="1016" spans="2:17">
      <c r="B1016" s="752">
        <v>1012</v>
      </c>
      <c r="C1016" s="1457"/>
      <c r="D1016" s="753">
        <v>3</v>
      </c>
      <c r="E1016" s="767" t="s">
        <v>19369</v>
      </c>
      <c r="G1016" s="769"/>
      <c r="H1016" s="769"/>
      <c r="I1016" s="769"/>
      <c r="J1016" s="769"/>
      <c r="K1016" s="769"/>
      <c r="L1016" s="764" t="str">
        <f t="shared" si="137"/>
        <v>[WFB8D.</v>
      </c>
      <c r="M1016" s="758" t="s">
        <v>14250</v>
      </c>
      <c r="N1016" s="744" t="s">
        <v>14035</v>
      </c>
      <c r="O1016" s="744" t="str">
        <f t="shared" si="131"/>
        <v>[WFB8D.3]</v>
      </c>
      <c r="Q1016" s="744" t="str">
        <f t="shared" si="132"/>
        <v>[WFB8D.3]</v>
      </c>
    </row>
    <row r="1017" spans="2:17">
      <c r="B1017" s="752">
        <v>1013</v>
      </c>
      <c r="C1017" s="1457"/>
      <c r="D1017" s="753">
        <v>4</v>
      </c>
      <c r="E1017" s="767" t="s">
        <v>19370</v>
      </c>
      <c r="G1017" s="769"/>
      <c r="H1017" s="769"/>
      <c r="I1017" s="769"/>
      <c r="J1017" s="769"/>
      <c r="K1017" s="769"/>
      <c r="L1017" s="764" t="str">
        <f t="shared" si="137"/>
        <v>[WFB8D.</v>
      </c>
      <c r="M1017" s="758" t="s">
        <v>14251</v>
      </c>
      <c r="N1017" s="744" t="s">
        <v>14035</v>
      </c>
      <c r="O1017" s="744" t="str">
        <f t="shared" si="131"/>
        <v>[WFB8D.4]</v>
      </c>
      <c r="Q1017" s="744" t="str">
        <f t="shared" si="132"/>
        <v>[WFB8D.4]</v>
      </c>
    </row>
    <row r="1018" spans="2:17">
      <c r="B1018" s="752">
        <v>1014</v>
      </c>
      <c r="C1018" s="1457"/>
      <c r="D1018" s="753">
        <v>5</v>
      </c>
      <c r="E1018" s="767" t="s">
        <v>19371</v>
      </c>
      <c r="G1018" s="769"/>
      <c r="H1018" s="769"/>
      <c r="I1018" s="769"/>
      <c r="J1018" s="769"/>
      <c r="K1018" s="769"/>
      <c r="L1018" s="764" t="str">
        <f t="shared" si="137"/>
        <v>[WFB8D.</v>
      </c>
      <c r="M1018" s="758" t="s">
        <v>14252</v>
      </c>
      <c r="N1018" s="744" t="s">
        <v>14035</v>
      </c>
      <c r="O1018" s="744" t="str">
        <f t="shared" si="131"/>
        <v>[WFB8D.5]</v>
      </c>
      <c r="Q1018" s="744" t="str">
        <f t="shared" si="132"/>
        <v>[WFB8D.5]</v>
      </c>
    </row>
    <row r="1019" spans="2:17">
      <c r="B1019" s="752">
        <v>1015</v>
      </c>
      <c r="C1019" s="1457"/>
      <c r="D1019" s="753">
        <v>6</v>
      </c>
      <c r="E1019" s="767" t="s">
        <v>19372</v>
      </c>
      <c r="G1019" s="769"/>
      <c r="H1019" s="769"/>
      <c r="I1019" s="769"/>
      <c r="J1019" s="769"/>
      <c r="K1019" s="769"/>
      <c r="L1019" s="764" t="str">
        <f t="shared" si="137"/>
        <v>[WFB8D.</v>
      </c>
      <c r="M1019" s="758" t="s">
        <v>14253</v>
      </c>
      <c r="N1019" s="744" t="s">
        <v>14035</v>
      </c>
      <c r="O1019" s="744" t="str">
        <f t="shared" si="131"/>
        <v>[WFB8D.6]</v>
      </c>
      <c r="Q1019" s="744" t="str">
        <f t="shared" si="132"/>
        <v>[WFB8D.6]</v>
      </c>
    </row>
    <row r="1020" spans="2:17">
      <c r="B1020" s="752">
        <v>1016</v>
      </c>
      <c r="C1020" s="1457"/>
      <c r="D1020" s="753">
        <v>7</v>
      </c>
      <c r="E1020" s="767" t="s">
        <v>19373</v>
      </c>
      <c r="G1020" s="769"/>
      <c r="H1020" s="769"/>
      <c r="I1020" s="769"/>
      <c r="J1020" s="769"/>
      <c r="K1020" s="769"/>
      <c r="L1020" s="764" t="str">
        <f t="shared" si="137"/>
        <v>[WFB8D.</v>
      </c>
      <c r="M1020" s="758" t="s">
        <v>14254</v>
      </c>
      <c r="N1020" s="744" t="s">
        <v>14035</v>
      </c>
      <c r="O1020" s="744" t="str">
        <f t="shared" si="131"/>
        <v>[WFB8D.7]</v>
      </c>
      <c r="Q1020" s="744" t="str">
        <f t="shared" si="132"/>
        <v>[WFB8D.7]</v>
      </c>
    </row>
    <row r="1021" spans="2:17">
      <c r="B1021" s="752">
        <v>1017</v>
      </c>
      <c r="C1021" s="1457"/>
      <c r="D1021" s="753">
        <v>8</v>
      </c>
      <c r="E1021" s="767" t="s">
        <v>19374</v>
      </c>
      <c r="G1021" s="769"/>
      <c r="H1021" s="769"/>
      <c r="I1021" s="769"/>
      <c r="J1021" s="769"/>
      <c r="K1021" s="769"/>
      <c r="L1021" s="764" t="str">
        <f t="shared" si="137"/>
        <v>[WFB8D.</v>
      </c>
      <c r="M1021" s="758" t="s">
        <v>14255</v>
      </c>
      <c r="N1021" s="744" t="s">
        <v>14035</v>
      </c>
      <c r="O1021" s="744" t="str">
        <f t="shared" si="131"/>
        <v>[WFB8D.8]</v>
      </c>
      <c r="Q1021" s="744" t="str">
        <f t="shared" si="132"/>
        <v>[WFB8D.8]</v>
      </c>
    </row>
    <row r="1022" spans="2:17">
      <c r="B1022" s="752">
        <v>1018</v>
      </c>
      <c r="C1022" s="1457"/>
      <c r="D1022" s="753">
        <v>9</v>
      </c>
      <c r="E1022" s="767" t="s">
        <v>19375</v>
      </c>
      <c r="G1022" s="769"/>
      <c r="H1022" s="769"/>
      <c r="I1022" s="769"/>
      <c r="J1022" s="769"/>
      <c r="K1022" s="769"/>
      <c r="L1022" s="764" t="str">
        <f t="shared" si="137"/>
        <v>[WFB8D.</v>
      </c>
      <c r="M1022" s="758" t="s">
        <v>14256</v>
      </c>
      <c r="N1022" s="744" t="s">
        <v>14035</v>
      </c>
      <c r="O1022" s="744" t="str">
        <f t="shared" si="131"/>
        <v>[WFB8D.9]</v>
      </c>
      <c r="Q1022" s="744" t="str">
        <f t="shared" si="132"/>
        <v>[WFB8D.9]</v>
      </c>
    </row>
    <row r="1023" spans="2:17">
      <c r="B1023" s="752">
        <v>1019</v>
      </c>
      <c r="C1023" s="1457"/>
      <c r="D1023" s="753" t="s">
        <v>7042</v>
      </c>
      <c r="E1023" s="767" t="s">
        <v>19376</v>
      </c>
      <c r="G1023" s="769"/>
      <c r="H1023" s="769"/>
      <c r="I1023" s="769"/>
      <c r="J1023" s="769"/>
      <c r="K1023" s="769"/>
      <c r="L1023" s="764" t="str">
        <f t="shared" si="137"/>
        <v>[WFB8D.</v>
      </c>
      <c r="M1023" s="758" t="s">
        <v>14235</v>
      </c>
      <c r="N1023" s="744" t="s">
        <v>14035</v>
      </c>
      <c r="O1023" s="744" t="str">
        <f t="shared" si="131"/>
        <v>[WFB8D.A]</v>
      </c>
      <c r="Q1023" s="744" t="str">
        <f t="shared" si="132"/>
        <v>[WFB8D.A]</v>
      </c>
    </row>
    <row r="1024" spans="2:17">
      <c r="B1024" s="752">
        <v>1020</v>
      </c>
      <c r="C1024" s="1457"/>
      <c r="D1024" s="753" t="s">
        <v>7043</v>
      </c>
      <c r="E1024" s="767" t="s">
        <v>19377</v>
      </c>
      <c r="G1024" s="769"/>
      <c r="H1024" s="769"/>
      <c r="I1024" s="769"/>
      <c r="J1024" s="769"/>
      <c r="K1024" s="769"/>
      <c r="L1024" s="764" t="str">
        <f t="shared" si="137"/>
        <v>[WFB8D.</v>
      </c>
      <c r="M1024" s="758" t="s">
        <v>14237</v>
      </c>
      <c r="N1024" s="744" t="s">
        <v>14035</v>
      </c>
      <c r="O1024" s="744" t="str">
        <f t="shared" si="131"/>
        <v>[WFB8D.B]</v>
      </c>
      <c r="Q1024" s="744" t="str">
        <f t="shared" si="132"/>
        <v>[WFB8D.B]</v>
      </c>
    </row>
    <row r="1025" spans="2:17">
      <c r="B1025" s="752">
        <v>1021</v>
      </c>
      <c r="C1025" s="1457"/>
      <c r="D1025" s="753" t="s">
        <v>7044</v>
      </c>
      <c r="E1025" s="767" t="s">
        <v>19378</v>
      </c>
      <c r="G1025" s="769"/>
      <c r="H1025" s="769"/>
      <c r="I1025" s="769"/>
      <c r="J1025" s="769"/>
      <c r="K1025" s="769"/>
      <c r="L1025" s="764" t="str">
        <f t="shared" si="137"/>
        <v>[WFB8D.</v>
      </c>
      <c r="M1025" s="758" t="s">
        <v>14239</v>
      </c>
      <c r="N1025" s="744" t="s">
        <v>14035</v>
      </c>
      <c r="O1025" s="744" t="str">
        <f t="shared" si="131"/>
        <v>[WFB8D.C]</v>
      </c>
      <c r="Q1025" s="744" t="str">
        <f t="shared" si="132"/>
        <v>[WFB8D.C]</v>
      </c>
    </row>
    <row r="1026" spans="2:17">
      <c r="B1026" s="752">
        <v>1022</v>
      </c>
      <c r="C1026" s="1457"/>
      <c r="D1026" s="753" t="s">
        <v>7045</v>
      </c>
      <c r="E1026" s="767" t="s">
        <v>19379</v>
      </c>
      <c r="G1026" s="769"/>
      <c r="H1026" s="769"/>
      <c r="I1026" s="769"/>
      <c r="J1026" s="769"/>
      <c r="K1026" s="769"/>
      <c r="L1026" s="764" t="str">
        <f t="shared" si="137"/>
        <v>[WFB8D.</v>
      </c>
      <c r="M1026" s="758" t="s">
        <v>14241</v>
      </c>
      <c r="N1026" s="744" t="s">
        <v>14035</v>
      </c>
      <c r="O1026" s="744" t="str">
        <f t="shared" si="131"/>
        <v>[WFB8D.D]</v>
      </c>
      <c r="Q1026" s="744" t="str">
        <f t="shared" si="132"/>
        <v>[WFB8D.D]</v>
      </c>
    </row>
    <row r="1027" spans="2:17">
      <c r="B1027" s="752">
        <v>1023</v>
      </c>
      <c r="C1027" s="1457"/>
      <c r="D1027" s="753" t="s">
        <v>7046</v>
      </c>
      <c r="E1027" s="767" t="s">
        <v>19380</v>
      </c>
      <c r="G1027" s="769"/>
      <c r="H1027" s="769"/>
      <c r="I1027" s="769"/>
      <c r="J1027" s="769"/>
      <c r="K1027" s="769"/>
      <c r="L1027" s="764" t="str">
        <f t="shared" si="137"/>
        <v>[WFB8D.</v>
      </c>
      <c r="M1027" s="758" t="s">
        <v>14243</v>
      </c>
      <c r="N1027" s="744" t="s">
        <v>14035</v>
      </c>
      <c r="O1027" s="744" t="str">
        <f t="shared" si="131"/>
        <v>[WFB8D.E]</v>
      </c>
      <c r="Q1027" s="744" t="str">
        <f t="shared" si="132"/>
        <v>[WFB8D.E]</v>
      </c>
    </row>
    <row r="1028" spans="2:17">
      <c r="B1028" s="752">
        <v>1024</v>
      </c>
      <c r="C1028" s="1458"/>
      <c r="D1028" s="753" t="s">
        <v>7047</v>
      </c>
      <c r="E1028" s="767" t="s">
        <v>19381</v>
      </c>
      <c r="G1028" s="769"/>
      <c r="H1028" s="769"/>
      <c r="I1028" s="769"/>
      <c r="J1028" s="769"/>
      <c r="K1028" s="769"/>
      <c r="L1028" s="764" t="str">
        <f t="shared" si="137"/>
        <v>[WFB8D.</v>
      </c>
      <c r="M1028" s="758" t="s">
        <v>14245</v>
      </c>
      <c r="N1028" s="744" t="s">
        <v>14035</v>
      </c>
      <c r="O1028" s="744" t="str">
        <f t="shared" si="131"/>
        <v>[WFB8D.F]</v>
      </c>
      <c r="Q1028" s="744" t="str">
        <f t="shared" si="132"/>
        <v>[WFB8D.F]</v>
      </c>
    </row>
    <row r="1029" spans="2:17">
      <c r="B1029" s="752">
        <v>1025</v>
      </c>
      <c r="C1029" s="1456" t="str">
        <f t="shared" si="136"/>
        <v>FB8E</v>
      </c>
      <c r="D1029" s="753">
        <v>0</v>
      </c>
      <c r="E1029" s="767" t="s">
        <v>19382</v>
      </c>
      <c r="G1029" s="769"/>
      <c r="H1029" s="769"/>
      <c r="I1029" s="769"/>
      <c r="J1029" s="769"/>
      <c r="K1029" s="769"/>
      <c r="L1029" s="764" t="s">
        <v>14321</v>
      </c>
      <c r="M1029" s="758" t="s">
        <v>14233</v>
      </c>
      <c r="N1029" s="744" t="s">
        <v>14035</v>
      </c>
      <c r="O1029" s="744" t="str">
        <f t="shared" si="131"/>
        <v>[WFB8E.0]</v>
      </c>
      <c r="Q1029" s="744" t="str">
        <f t="shared" si="132"/>
        <v>[WFB8E.0]</v>
      </c>
    </row>
    <row r="1030" spans="2:17">
      <c r="B1030" s="752">
        <v>1026</v>
      </c>
      <c r="C1030" s="1457"/>
      <c r="D1030" s="753">
        <v>1</v>
      </c>
      <c r="E1030" s="767" t="s">
        <v>19383</v>
      </c>
      <c r="G1030" s="769"/>
      <c r="H1030" s="769"/>
      <c r="I1030" s="769"/>
      <c r="J1030" s="769"/>
      <c r="K1030" s="769"/>
      <c r="L1030" s="764" t="str">
        <f>L1029</f>
        <v>[WFB8E.</v>
      </c>
      <c r="M1030" s="758" t="s">
        <v>14247</v>
      </c>
      <c r="N1030" s="744" t="s">
        <v>14035</v>
      </c>
      <c r="O1030" s="744" t="str">
        <f t="shared" ref="O1030:O1093" si="138">CONCATENATE(L1030,M1030)</f>
        <v>[WFB8E.1]</v>
      </c>
      <c r="Q1030" s="744" t="str">
        <f t="shared" ref="Q1030:Q1093" si="139">CONCATENATE(O1030,S1030,T1030)</f>
        <v>[WFB8E.1]</v>
      </c>
    </row>
    <row r="1031" spans="2:17">
      <c r="B1031" s="752">
        <v>1027</v>
      </c>
      <c r="C1031" s="1457"/>
      <c r="D1031" s="753">
        <v>2</v>
      </c>
      <c r="E1031" s="767" t="s">
        <v>19384</v>
      </c>
      <c r="G1031" s="769"/>
      <c r="H1031" s="769"/>
      <c r="I1031" s="769"/>
      <c r="J1031" s="769"/>
      <c r="K1031" s="769"/>
      <c r="L1031" s="764" t="str">
        <f t="shared" ref="L1031:L1044" si="140">L1030</f>
        <v>[WFB8E.</v>
      </c>
      <c r="M1031" s="758" t="s">
        <v>14249</v>
      </c>
      <c r="N1031" s="744" t="s">
        <v>14035</v>
      </c>
      <c r="O1031" s="744" t="str">
        <f t="shared" si="138"/>
        <v>[WFB8E.2]</v>
      </c>
      <c r="Q1031" s="744" t="str">
        <f t="shared" si="139"/>
        <v>[WFB8E.2]</v>
      </c>
    </row>
    <row r="1032" spans="2:17">
      <c r="B1032" s="752">
        <v>1028</v>
      </c>
      <c r="C1032" s="1457"/>
      <c r="D1032" s="753">
        <v>3</v>
      </c>
      <c r="E1032" s="767" t="s">
        <v>19385</v>
      </c>
      <c r="G1032" s="769"/>
      <c r="H1032" s="769"/>
      <c r="I1032" s="769"/>
      <c r="J1032" s="769"/>
      <c r="K1032" s="769"/>
      <c r="L1032" s="764" t="str">
        <f t="shared" si="140"/>
        <v>[WFB8E.</v>
      </c>
      <c r="M1032" s="758" t="s">
        <v>14250</v>
      </c>
      <c r="N1032" s="744" t="s">
        <v>14035</v>
      </c>
      <c r="O1032" s="744" t="str">
        <f t="shared" si="138"/>
        <v>[WFB8E.3]</v>
      </c>
      <c r="Q1032" s="744" t="str">
        <f t="shared" si="139"/>
        <v>[WFB8E.3]</v>
      </c>
    </row>
    <row r="1033" spans="2:17">
      <c r="B1033" s="752">
        <v>1029</v>
      </c>
      <c r="C1033" s="1457"/>
      <c r="D1033" s="753">
        <v>4</v>
      </c>
      <c r="E1033" s="767" t="s">
        <v>19386</v>
      </c>
      <c r="G1033" s="769"/>
      <c r="H1033" s="769"/>
      <c r="I1033" s="769"/>
      <c r="J1033" s="769"/>
      <c r="K1033" s="769"/>
      <c r="L1033" s="764" t="str">
        <f t="shared" si="140"/>
        <v>[WFB8E.</v>
      </c>
      <c r="M1033" s="758" t="s">
        <v>14251</v>
      </c>
      <c r="N1033" s="744" t="s">
        <v>14035</v>
      </c>
      <c r="O1033" s="744" t="str">
        <f t="shared" si="138"/>
        <v>[WFB8E.4]</v>
      </c>
      <c r="Q1033" s="744" t="str">
        <f t="shared" si="139"/>
        <v>[WFB8E.4]</v>
      </c>
    </row>
    <row r="1034" spans="2:17">
      <c r="B1034" s="752">
        <v>1030</v>
      </c>
      <c r="C1034" s="1457"/>
      <c r="D1034" s="753">
        <v>5</v>
      </c>
      <c r="E1034" s="767" t="s">
        <v>19387</v>
      </c>
      <c r="G1034" s="769"/>
      <c r="H1034" s="769"/>
      <c r="I1034" s="769"/>
      <c r="J1034" s="769"/>
      <c r="K1034" s="769"/>
      <c r="L1034" s="764" t="str">
        <f t="shared" si="140"/>
        <v>[WFB8E.</v>
      </c>
      <c r="M1034" s="758" t="s">
        <v>14252</v>
      </c>
      <c r="N1034" s="744" t="s">
        <v>14035</v>
      </c>
      <c r="O1034" s="744" t="str">
        <f t="shared" si="138"/>
        <v>[WFB8E.5]</v>
      </c>
      <c r="Q1034" s="744" t="str">
        <f t="shared" si="139"/>
        <v>[WFB8E.5]</v>
      </c>
    </row>
    <row r="1035" spans="2:17">
      <c r="B1035" s="752">
        <v>1031</v>
      </c>
      <c r="C1035" s="1457"/>
      <c r="D1035" s="753">
        <v>6</v>
      </c>
      <c r="E1035" s="767" t="s">
        <v>19388</v>
      </c>
      <c r="G1035" s="769"/>
      <c r="H1035" s="769"/>
      <c r="I1035" s="769"/>
      <c r="J1035" s="769"/>
      <c r="K1035" s="769"/>
      <c r="L1035" s="764" t="str">
        <f t="shared" si="140"/>
        <v>[WFB8E.</v>
      </c>
      <c r="M1035" s="758" t="s">
        <v>14253</v>
      </c>
      <c r="N1035" s="744" t="s">
        <v>14035</v>
      </c>
      <c r="O1035" s="744" t="str">
        <f t="shared" si="138"/>
        <v>[WFB8E.6]</v>
      </c>
      <c r="Q1035" s="744" t="str">
        <f t="shared" si="139"/>
        <v>[WFB8E.6]</v>
      </c>
    </row>
    <row r="1036" spans="2:17">
      <c r="B1036" s="752">
        <v>1032</v>
      </c>
      <c r="C1036" s="1457"/>
      <c r="D1036" s="753">
        <v>7</v>
      </c>
      <c r="E1036" s="767" t="s">
        <v>19389</v>
      </c>
      <c r="G1036" s="769"/>
      <c r="H1036" s="769"/>
      <c r="I1036" s="769"/>
      <c r="J1036" s="769"/>
      <c r="K1036" s="769"/>
      <c r="L1036" s="764" t="str">
        <f t="shared" si="140"/>
        <v>[WFB8E.</v>
      </c>
      <c r="M1036" s="758" t="s">
        <v>14254</v>
      </c>
      <c r="N1036" s="744" t="s">
        <v>14035</v>
      </c>
      <c r="O1036" s="744" t="str">
        <f t="shared" si="138"/>
        <v>[WFB8E.7]</v>
      </c>
      <c r="Q1036" s="744" t="str">
        <f t="shared" si="139"/>
        <v>[WFB8E.7]</v>
      </c>
    </row>
    <row r="1037" spans="2:17">
      <c r="B1037" s="752">
        <v>1033</v>
      </c>
      <c r="C1037" s="1457"/>
      <c r="D1037" s="753">
        <v>8</v>
      </c>
      <c r="E1037" s="767" t="s">
        <v>19390</v>
      </c>
      <c r="G1037" s="769"/>
      <c r="H1037" s="769"/>
      <c r="I1037" s="769"/>
      <c r="J1037" s="769"/>
      <c r="K1037" s="769"/>
      <c r="L1037" s="764" t="str">
        <f t="shared" si="140"/>
        <v>[WFB8E.</v>
      </c>
      <c r="M1037" s="758" t="s">
        <v>14255</v>
      </c>
      <c r="N1037" s="744" t="s">
        <v>14035</v>
      </c>
      <c r="O1037" s="744" t="str">
        <f t="shared" si="138"/>
        <v>[WFB8E.8]</v>
      </c>
      <c r="Q1037" s="744" t="str">
        <f t="shared" si="139"/>
        <v>[WFB8E.8]</v>
      </c>
    </row>
    <row r="1038" spans="2:17">
      <c r="B1038" s="752">
        <v>1034</v>
      </c>
      <c r="C1038" s="1457"/>
      <c r="D1038" s="753">
        <v>9</v>
      </c>
      <c r="E1038" s="767" t="s">
        <v>19391</v>
      </c>
      <c r="G1038" s="769"/>
      <c r="H1038" s="769"/>
      <c r="I1038" s="769"/>
      <c r="J1038" s="769"/>
      <c r="K1038" s="769"/>
      <c r="L1038" s="764" t="str">
        <f t="shared" si="140"/>
        <v>[WFB8E.</v>
      </c>
      <c r="M1038" s="758" t="s">
        <v>14256</v>
      </c>
      <c r="N1038" s="744" t="s">
        <v>14035</v>
      </c>
      <c r="O1038" s="744" t="str">
        <f t="shared" si="138"/>
        <v>[WFB8E.9]</v>
      </c>
      <c r="Q1038" s="744" t="str">
        <f t="shared" si="139"/>
        <v>[WFB8E.9]</v>
      </c>
    </row>
    <row r="1039" spans="2:17">
      <c r="B1039" s="752">
        <v>1035</v>
      </c>
      <c r="C1039" s="1457"/>
      <c r="D1039" s="753" t="s">
        <v>7042</v>
      </c>
      <c r="E1039" s="767" t="s">
        <v>19392</v>
      </c>
      <c r="G1039" s="769"/>
      <c r="H1039" s="769"/>
      <c r="I1039" s="769"/>
      <c r="J1039" s="769"/>
      <c r="K1039" s="769"/>
      <c r="L1039" s="764" t="str">
        <f t="shared" si="140"/>
        <v>[WFB8E.</v>
      </c>
      <c r="M1039" s="758" t="s">
        <v>14235</v>
      </c>
      <c r="N1039" s="744" t="s">
        <v>14035</v>
      </c>
      <c r="O1039" s="744" t="str">
        <f t="shared" si="138"/>
        <v>[WFB8E.A]</v>
      </c>
      <c r="Q1039" s="744" t="str">
        <f t="shared" si="139"/>
        <v>[WFB8E.A]</v>
      </c>
    </row>
    <row r="1040" spans="2:17">
      <c r="B1040" s="752">
        <v>1036</v>
      </c>
      <c r="C1040" s="1457"/>
      <c r="D1040" s="753" t="s">
        <v>7043</v>
      </c>
      <c r="E1040" s="767" t="s">
        <v>19393</v>
      </c>
      <c r="G1040" s="769"/>
      <c r="H1040" s="769"/>
      <c r="I1040" s="769"/>
      <c r="J1040" s="769"/>
      <c r="K1040" s="769"/>
      <c r="L1040" s="764" t="str">
        <f t="shared" si="140"/>
        <v>[WFB8E.</v>
      </c>
      <c r="M1040" s="758" t="s">
        <v>14237</v>
      </c>
      <c r="N1040" s="744" t="s">
        <v>14035</v>
      </c>
      <c r="O1040" s="744" t="str">
        <f t="shared" si="138"/>
        <v>[WFB8E.B]</v>
      </c>
      <c r="Q1040" s="744" t="str">
        <f t="shared" si="139"/>
        <v>[WFB8E.B]</v>
      </c>
    </row>
    <row r="1041" spans="2:17">
      <c r="B1041" s="752">
        <v>1037</v>
      </c>
      <c r="C1041" s="1457"/>
      <c r="D1041" s="753" t="s">
        <v>7044</v>
      </c>
      <c r="E1041" s="767" t="s">
        <v>19394</v>
      </c>
      <c r="G1041" s="769"/>
      <c r="H1041" s="769"/>
      <c r="I1041" s="769"/>
      <c r="J1041" s="769"/>
      <c r="K1041" s="769"/>
      <c r="L1041" s="764" t="str">
        <f t="shared" si="140"/>
        <v>[WFB8E.</v>
      </c>
      <c r="M1041" s="758" t="s">
        <v>14239</v>
      </c>
      <c r="N1041" s="744" t="s">
        <v>14035</v>
      </c>
      <c r="O1041" s="744" t="str">
        <f t="shared" si="138"/>
        <v>[WFB8E.C]</v>
      </c>
      <c r="Q1041" s="744" t="str">
        <f t="shared" si="139"/>
        <v>[WFB8E.C]</v>
      </c>
    </row>
    <row r="1042" spans="2:17">
      <c r="B1042" s="752">
        <v>1038</v>
      </c>
      <c r="C1042" s="1457"/>
      <c r="D1042" s="753" t="s">
        <v>7045</v>
      </c>
      <c r="E1042" s="767" t="s">
        <v>19395</v>
      </c>
      <c r="G1042" s="769"/>
      <c r="H1042" s="769"/>
      <c r="I1042" s="769"/>
      <c r="J1042" s="769"/>
      <c r="K1042" s="769"/>
      <c r="L1042" s="764" t="str">
        <f t="shared" si="140"/>
        <v>[WFB8E.</v>
      </c>
      <c r="M1042" s="758" t="s">
        <v>14241</v>
      </c>
      <c r="N1042" s="744" t="s">
        <v>14035</v>
      </c>
      <c r="O1042" s="744" t="str">
        <f t="shared" si="138"/>
        <v>[WFB8E.D]</v>
      </c>
      <c r="Q1042" s="744" t="str">
        <f t="shared" si="139"/>
        <v>[WFB8E.D]</v>
      </c>
    </row>
    <row r="1043" spans="2:17">
      <c r="B1043" s="752">
        <v>1039</v>
      </c>
      <c r="C1043" s="1457"/>
      <c r="D1043" s="753" t="s">
        <v>7046</v>
      </c>
      <c r="E1043" s="767" t="s">
        <v>19396</v>
      </c>
      <c r="G1043" s="769"/>
      <c r="H1043" s="769"/>
      <c r="I1043" s="769"/>
      <c r="J1043" s="769"/>
      <c r="K1043" s="769"/>
      <c r="L1043" s="764" t="str">
        <f t="shared" si="140"/>
        <v>[WFB8E.</v>
      </c>
      <c r="M1043" s="758" t="s">
        <v>14243</v>
      </c>
      <c r="N1043" s="744" t="s">
        <v>14035</v>
      </c>
      <c r="O1043" s="744" t="str">
        <f t="shared" si="138"/>
        <v>[WFB8E.E]</v>
      </c>
      <c r="Q1043" s="744" t="str">
        <f t="shared" si="139"/>
        <v>[WFB8E.E]</v>
      </c>
    </row>
    <row r="1044" spans="2:17">
      <c r="B1044" s="752">
        <v>1040</v>
      </c>
      <c r="C1044" s="1458"/>
      <c r="D1044" s="753" t="s">
        <v>7047</v>
      </c>
      <c r="E1044" s="767" t="s">
        <v>19397</v>
      </c>
      <c r="G1044" s="769"/>
      <c r="H1044" s="769"/>
      <c r="I1044" s="769"/>
      <c r="J1044" s="769"/>
      <c r="K1044" s="769"/>
      <c r="L1044" s="764" t="str">
        <f t="shared" si="140"/>
        <v>[WFB8E.</v>
      </c>
      <c r="M1044" s="758" t="s">
        <v>14245</v>
      </c>
      <c r="N1044" s="744" t="s">
        <v>14035</v>
      </c>
      <c r="O1044" s="744" t="str">
        <f t="shared" si="138"/>
        <v>[WFB8E.F]</v>
      </c>
      <c r="Q1044" s="744" t="str">
        <f t="shared" si="139"/>
        <v>[WFB8E.F]</v>
      </c>
    </row>
    <row r="1045" spans="2:17">
      <c r="B1045" s="752">
        <v>1041</v>
      </c>
      <c r="C1045" s="1456" t="str">
        <f t="shared" si="136"/>
        <v>FB8F</v>
      </c>
      <c r="D1045" s="753">
        <v>0</v>
      </c>
      <c r="E1045" s="767" t="s">
        <v>19398</v>
      </c>
      <c r="G1045" s="769"/>
      <c r="H1045" s="769"/>
      <c r="I1045" s="769"/>
      <c r="J1045" s="769"/>
      <c r="K1045" s="769"/>
      <c r="L1045" s="764" t="s">
        <v>14322</v>
      </c>
      <c r="M1045" s="758" t="s">
        <v>14233</v>
      </c>
      <c r="N1045" s="744" t="s">
        <v>14035</v>
      </c>
      <c r="O1045" s="744" t="str">
        <f t="shared" si="138"/>
        <v>[WFB8F.0]</v>
      </c>
      <c r="Q1045" s="744" t="str">
        <f t="shared" si="139"/>
        <v>[WFB8F.0]</v>
      </c>
    </row>
    <row r="1046" spans="2:17">
      <c r="B1046" s="752">
        <v>1042</v>
      </c>
      <c r="C1046" s="1457"/>
      <c r="D1046" s="753">
        <v>1</v>
      </c>
      <c r="E1046" s="767" t="s">
        <v>19399</v>
      </c>
      <c r="G1046" s="769"/>
      <c r="H1046" s="769"/>
      <c r="I1046" s="769"/>
      <c r="J1046" s="769"/>
      <c r="K1046" s="769"/>
      <c r="L1046" s="764" t="str">
        <f>L1045</f>
        <v>[WFB8F.</v>
      </c>
      <c r="M1046" s="758" t="s">
        <v>14247</v>
      </c>
      <c r="N1046" s="744" t="s">
        <v>14035</v>
      </c>
      <c r="O1046" s="744" t="str">
        <f t="shared" si="138"/>
        <v>[WFB8F.1]</v>
      </c>
      <c r="Q1046" s="744" t="str">
        <f t="shared" si="139"/>
        <v>[WFB8F.1]</v>
      </c>
    </row>
    <row r="1047" spans="2:17">
      <c r="B1047" s="752">
        <v>1043</v>
      </c>
      <c r="C1047" s="1457"/>
      <c r="D1047" s="753">
        <v>2</v>
      </c>
      <c r="E1047" s="767" t="s">
        <v>19400</v>
      </c>
      <c r="G1047" s="769"/>
      <c r="H1047" s="769"/>
      <c r="I1047" s="769"/>
      <c r="J1047" s="769"/>
      <c r="K1047" s="769"/>
      <c r="L1047" s="764" t="str">
        <f t="shared" ref="L1047:L1060" si="141">L1046</f>
        <v>[WFB8F.</v>
      </c>
      <c r="M1047" s="758" t="s">
        <v>14249</v>
      </c>
      <c r="N1047" s="744" t="s">
        <v>14035</v>
      </c>
      <c r="O1047" s="744" t="str">
        <f t="shared" si="138"/>
        <v>[WFB8F.2]</v>
      </c>
      <c r="Q1047" s="744" t="str">
        <f t="shared" si="139"/>
        <v>[WFB8F.2]</v>
      </c>
    </row>
    <row r="1048" spans="2:17">
      <c r="B1048" s="752">
        <v>1044</v>
      </c>
      <c r="C1048" s="1457"/>
      <c r="D1048" s="753">
        <v>3</v>
      </c>
      <c r="E1048" s="767" t="s">
        <v>19401</v>
      </c>
      <c r="G1048" s="769"/>
      <c r="H1048" s="769"/>
      <c r="I1048" s="769"/>
      <c r="J1048" s="769"/>
      <c r="K1048" s="769"/>
      <c r="L1048" s="764" t="str">
        <f t="shared" si="141"/>
        <v>[WFB8F.</v>
      </c>
      <c r="M1048" s="758" t="s">
        <v>14250</v>
      </c>
      <c r="N1048" s="744" t="s">
        <v>14035</v>
      </c>
      <c r="O1048" s="744" t="str">
        <f t="shared" si="138"/>
        <v>[WFB8F.3]</v>
      </c>
      <c r="Q1048" s="744" t="str">
        <f t="shared" si="139"/>
        <v>[WFB8F.3]</v>
      </c>
    </row>
    <row r="1049" spans="2:17">
      <c r="B1049" s="752">
        <v>1045</v>
      </c>
      <c r="C1049" s="1457"/>
      <c r="D1049" s="753">
        <v>4</v>
      </c>
      <c r="E1049" s="767" t="s">
        <v>19402</v>
      </c>
      <c r="G1049" s="769"/>
      <c r="H1049" s="769"/>
      <c r="I1049" s="769"/>
      <c r="J1049" s="769"/>
      <c r="K1049" s="769"/>
      <c r="L1049" s="764" t="str">
        <f t="shared" si="141"/>
        <v>[WFB8F.</v>
      </c>
      <c r="M1049" s="758" t="s">
        <v>14251</v>
      </c>
      <c r="N1049" s="744" t="s">
        <v>14035</v>
      </c>
      <c r="O1049" s="744" t="str">
        <f t="shared" si="138"/>
        <v>[WFB8F.4]</v>
      </c>
      <c r="Q1049" s="744" t="str">
        <f t="shared" si="139"/>
        <v>[WFB8F.4]</v>
      </c>
    </row>
    <row r="1050" spans="2:17">
      <c r="B1050" s="752">
        <v>1046</v>
      </c>
      <c r="C1050" s="1457"/>
      <c r="D1050" s="753">
        <v>5</v>
      </c>
      <c r="E1050" s="767" t="s">
        <v>19403</v>
      </c>
      <c r="G1050" s="769"/>
      <c r="H1050" s="769"/>
      <c r="I1050" s="769"/>
      <c r="J1050" s="769"/>
      <c r="K1050" s="769"/>
      <c r="L1050" s="764" t="str">
        <f t="shared" si="141"/>
        <v>[WFB8F.</v>
      </c>
      <c r="M1050" s="758" t="s">
        <v>14252</v>
      </c>
      <c r="N1050" s="744" t="s">
        <v>14035</v>
      </c>
      <c r="O1050" s="744" t="str">
        <f t="shared" si="138"/>
        <v>[WFB8F.5]</v>
      </c>
      <c r="Q1050" s="744" t="str">
        <f t="shared" si="139"/>
        <v>[WFB8F.5]</v>
      </c>
    </row>
    <row r="1051" spans="2:17">
      <c r="B1051" s="752">
        <v>1047</v>
      </c>
      <c r="C1051" s="1457"/>
      <c r="D1051" s="753">
        <v>6</v>
      </c>
      <c r="E1051" s="767" t="s">
        <v>19404</v>
      </c>
      <c r="G1051" s="769"/>
      <c r="H1051" s="769"/>
      <c r="I1051" s="769"/>
      <c r="J1051" s="769"/>
      <c r="K1051" s="769"/>
      <c r="L1051" s="764" t="str">
        <f t="shared" si="141"/>
        <v>[WFB8F.</v>
      </c>
      <c r="M1051" s="758" t="s">
        <v>14253</v>
      </c>
      <c r="N1051" s="744" t="s">
        <v>14035</v>
      </c>
      <c r="O1051" s="744" t="str">
        <f t="shared" si="138"/>
        <v>[WFB8F.6]</v>
      </c>
      <c r="Q1051" s="744" t="str">
        <f t="shared" si="139"/>
        <v>[WFB8F.6]</v>
      </c>
    </row>
    <row r="1052" spans="2:17">
      <c r="B1052" s="752">
        <v>1048</v>
      </c>
      <c r="C1052" s="1457"/>
      <c r="D1052" s="753">
        <v>7</v>
      </c>
      <c r="E1052" s="767" t="s">
        <v>19405</v>
      </c>
      <c r="G1052" s="769"/>
      <c r="H1052" s="769"/>
      <c r="I1052" s="769"/>
      <c r="J1052" s="769"/>
      <c r="K1052" s="769"/>
      <c r="L1052" s="764" t="str">
        <f t="shared" si="141"/>
        <v>[WFB8F.</v>
      </c>
      <c r="M1052" s="758" t="s">
        <v>14254</v>
      </c>
      <c r="N1052" s="744" t="s">
        <v>14035</v>
      </c>
      <c r="O1052" s="744" t="str">
        <f t="shared" si="138"/>
        <v>[WFB8F.7]</v>
      </c>
      <c r="Q1052" s="744" t="str">
        <f t="shared" si="139"/>
        <v>[WFB8F.7]</v>
      </c>
    </row>
    <row r="1053" spans="2:17">
      <c r="B1053" s="752">
        <v>1049</v>
      </c>
      <c r="C1053" s="1457"/>
      <c r="D1053" s="753">
        <v>8</v>
      </c>
      <c r="E1053" s="767" t="s">
        <v>19406</v>
      </c>
      <c r="G1053" s="769"/>
      <c r="H1053" s="769"/>
      <c r="I1053" s="769"/>
      <c r="J1053" s="769"/>
      <c r="K1053" s="769"/>
      <c r="L1053" s="764" t="str">
        <f t="shared" si="141"/>
        <v>[WFB8F.</v>
      </c>
      <c r="M1053" s="758" t="s">
        <v>14255</v>
      </c>
      <c r="N1053" s="744" t="s">
        <v>14035</v>
      </c>
      <c r="O1053" s="744" t="str">
        <f t="shared" si="138"/>
        <v>[WFB8F.8]</v>
      </c>
      <c r="Q1053" s="744" t="str">
        <f t="shared" si="139"/>
        <v>[WFB8F.8]</v>
      </c>
    </row>
    <row r="1054" spans="2:17">
      <c r="B1054" s="752">
        <v>1050</v>
      </c>
      <c r="C1054" s="1457"/>
      <c r="D1054" s="753">
        <v>9</v>
      </c>
      <c r="E1054" s="767" t="s">
        <v>19407</v>
      </c>
      <c r="G1054" s="769"/>
      <c r="H1054" s="769"/>
      <c r="I1054" s="769"/>
      <c r="J1054" s="769"/>
      <c r="K1054" s="769"/>
      <c r="L1054" s="764" t="str">
        <f t="shared" si="141"/>
        <v>[WFB8F.</v>
      </c>
      <c r="M1054" s="758" t="s">
        <v>14256</v>
      </c>
      <c r="N1054" s="744" t="s">
        <v>14035</v>
      </c>
      <c r="O1054" s="744" t="str">
        <f t="shared" si="138"/>
        <v>[WFB8F.9]</v>
      </c>
      <c r="Q1054" s="744" t="str">
        <f t="shared" si="139"/>
        <v>[WFB8F.9]</v>
      </c>
    </row>
    <row r="1055" spans="2:17">
      <c r="B1055" s="752">
        <v>1051</v>
      </c>
      <c r="C1055" s="1457"/>
      <c r="D1055" s="753" t="s">
        <v>7042</v>
      </c>
      <c r="E1055" s="767" t="s">
        <v>19408</v>
      </c>
      <c r="G1055" s="769"/>
      <c r="H1055" s="769"/>
      <c r="I1055" s="769"/>
      <c r="J1055" s="769"/>
      <c r="K1055" s="769"/>
      <c r="L1055" s="764" t="str">
        <f t="shared" si="141"/>
        <v>[WFB8F.</v>
      </c>
      <c r="M1055" s="758" t="s">
        <v>14235</v>
      </c>
      <c r="N1055" s="744" t="s">
        <v>14035</v>
      </c>
      <c r="O1055" s="744" t="str">
        <f t="shared" si="138"/>
        <v>[WFB8F.A]</v>
      </c>
      <c r="Q1055" s="744" t="str">
        <f t="shared" si="139"/>
        <v>[WFB8F.A]</v>
      </c>
    </row>
    <row r="1056" spans="2:17">
      <c r="B1056" s="752">
        <v>1052</v>
      </c>
      <c r="C1056" s="1457"/>
      <c r="D1056" s="753" t="s">
        <v>7043</v>
      </c>
      <c r="E1056" s="767" t="s">
        <v>19409</v>
      </c>
      <c r="G1056" s="769"/>
      <c r="H1056" s="769"/>
      <c r="I1056" s="769"/>
      <c r="J1056" s="769"/>
      <c r="K1056" s="769"/>
      <c r="L1056" s="764" t="str">
        <f t="shared" si="141"/>
        <v>[WFB8F.</v>
      </c>
      <c r="M1056" s="758" t="s">
        <v>14237</v>
      </c>
      <c r="N1056" s="744" t="s">
        <v>14035</v>
      </c>
      <c r="O1056" s="744" t="str">
        <f t="shared" si="138"/>
        <v>[WFB8F.B]</v>
      </c>
      <c r="Q1056" s="744" t="str">
        <f t="shared" si="139"/>
        <v>[WFB8F.B]</v>
      </c>
    </row>
    <row r="1057" spans="2:17">
      <c r="B1057" s="752">
        <v>1053</v>
      </c>
      <c r="C1057" s="1457"/>
      <c r="D1057" s="753" t="s">
        <v>7044</v>
      </c>
      <c r="E1057" s="767" t="s">
        <v>19410</v>
      </c>
      <c r="G1057" s="769"/>
      <c r="H1057" s="769"/>
      <c r="I1057" s="769"/>
      <c r="J1057" s="769"/>
      <c r="K1057" s="769"/>
      <c r="L1057" s="764" t="str">
        <f t="shared" si="141"/>
        <v>[WFB8F.</v>
      </c>
      <c r="M1057" s="758" t="s">
        <v>14239</v>
      </c>
      <c r="N1057" s="744" t="s">
        <v>14035</v>
      </c>
      <c r="O1057" s="744" t="str">
        <f t="shared" si="138"/>
        <v>[WFB8F.C]</v>
      </c>
      <c r="Q1057" s="744" t="str">
        <f t="shared" si="139"/>
        <v>[WFB8F.C]</v>
      </c>
    </row>
    <row r="1058" spans="2:17">
      <c r="B1058" s="752">
        <v>1054</v>
      </c>
      <c r="C1058" s="1457"/>
      <c r="D1058" s="753" t="s">
        <v>7045</v>
      </c>
      <c r="E1058" s="767" t="s">
        <v>19411</v>
      </c>
      <c r="G1058" s="769"/>
      <c r="H1058" s="769"/>
      <c r="I1058" s="769"/>
      <c r="J1058" s="769"/>
      <c r="K1058" s="769"/>
      <c r="L1058" s="764" t="str">
        <f t="shared" si="141"/>
        <v>[WFB8F.</v>
      </c>
      <c r="M1058" s="758" t="s">
        <v>14241</v>
      </c>
      <c r="N1058" s="744" t="s">
        <v>14035</v>
      </c>
      <c r="O1058" s="744" t="str">
        <f t="shared" si="138"/>
        <v>[WFB8F.D]</v>
      </c>
      <c r="Q1058" s="744" t="str">
        <f t="shared" si="139"/>
        <v>[WFB8F.D]</v>
      </c>
    </row>
    <row r="1059" spans="2:17">
      <c r="B1059" s="752">
        <v>1055</v>
      </c>
      <c r="C1059" s="1457"/>
      <c r="D1059" s="753" t="s">
        <v>7046</v>
      </c>
      <c r="E1059" s="767" t="s">
        <v>19412</v>
      </c>
      <c r="G1059" s="769"/>
      <c r="H1059" s="769"/>
      <c r="I1059" s="769"/>
      <c r="J1059" s="769"/>
      <c r="K1059" s="769"/>
      <c r="L1059" s="764" t="str">
        <f t="shared" si="141"/>
        <v>[WFB8F.</v>
      </c>
      <c r="M1059" s="758" t="s">
        <v>14243</v>
      </c>
      <c r="N1059" s="744" t="s">
        <v>14035</v>
      </c>
      <c r="O1059" s="744" t="str">
        <f t="shared" si="138"/>
        <v>[WFB8F.E]</v>
      </c>
      <c r="Q1059" s="744" t="str">
        <f t="shared" si="139"/>
        <v>[WFB8F.E]</v>
      </c>
    </row>
    <row r="1060" spans="2:17">
      <c r="B1060" s="752">
        <v>1056</v>
      </c>
      <c r="C1060" s="1458"/>
      <c r="D1060" s="753" t="s">
        <v>7047</v>
      </c>
      <c r="E1060" s="767" t="s">
        <v>19413</v>
      </c>
      <c r="G1060" s="769"/>
      <c r="H1060" s="769"/>
      <c r="I1060" s="769"/>
      <c r="J1060" s="769"/>
      <c r="K1060" s="769"/>
      <c r="L1060" s="764" t="str">
        <f t="shared" si="141"/>
        <v>[WFB8F.</v>
      </c>
      <c r="M1060" s="758" t="s">
        <v>14245</v>
      </c>
      <c r="N1060" s="744" t="s">
        <v>14035</v>
      </c>
      <c r="O1060" s="744" t="str">
        <f t="shared" si="138"/>
        <v>[WFB8F.F]</v>
      </c>
      <c r="Q1060" s="744" t="str">
        <f t="shared" si="139"/>
        <v>[WFB8F.F]</v>
      </c>
    </row>
    <row r="1061" spans="2:17">
      <c r="B1061" s="752">
        <v>1057</v>
      </c>
      <c r="C1061" s="1456" t="str">
        <f t="shared" si="136"/>
        <v>FB90</v>
      </c>
      <c r="D1061" s="753">
        <v>0</v>
      </c>
      <c r="E1061" s="771" t="s">
        <v>19414</v>
      </c>
      <c r="G1061" s="769"/>
      <c r="H1061" s="769"/>
      <c r="I1061" s="769"/>
      <c r="J1061" s="769"/>
      <c r="K1061" s="769"/>
      <c r="L1061" s="764" t="s">
        <v>14316</v>
      </c>
      <c r="M1061" s="758" t="s">
        <v>14233</v>
      </c>
      <c r="N1061" s="744" t="s">
        <v>14035</v>
      </c>
      <c r="O1061" s="744" t="str">
        <f t="shared" si="138"/>
        <v>[WFB90.0]</v>
      </c>
      <c r="Q1061" s="744" t="str">
        <f t="shared" si="139"/>
        <v>[WFB90.0]</v>
      </c>
    </row>
    <row r="1062" spans="2:17">
      <c r="B1062" s="752">
        <v>1058</v>
      </c>
      <c r="C1062" s="1457"/>
      <c r="D1062" s="753">
        <v>1</v>
      </c>
      <c r="E1062" s="771" t="s">
        <v>19415</v>
      </c>
      <c r="G1062" s="769"/>
      <c r="H1062" s="769"/>
      <c r="I1062" s="769"/>
      <c r="J1062" s="769"/>
      <c r="K1062" s="769"/>
      <c r="L1062" s="764" t="str">
        <f>L1061</f>
        <v>[WFB90.</v>
      </c>
      <c r="M1062" s="758" t="s">
        <v>14247</v>
      </c>
      <c r="N1062" s="744" t="s">
        <v>14035</v>
      </c>
      <c r="O1062" s="744" t="str">
        <f t="shared" si="138"/>
        <v>[WFB90.1]</v>
      </c>
      <c r="Q1062" s="744" t="str">
        <f t="shared" si="139"/>
        <v>[WFB90.1]</v>
      </c>
    </row>
    <row r="1063" spans="2:17">
      <c r="B1063" s="752">
        <v>1059</v>
      </c>
      <c r="C1063" s="1457"/>
      <c r="D1063" s="753">
        <v>2</v>
      </c>
      <c r="E1063" s="771" t="s">
        <v>19416</v>
      </c>
      <c r="G1063" s="769"/>
      <c r="H1063" s="769"/>
      <c r="I1063" s="769"/>
      <c r="J1063" s="769"/>
      <c r="K1063" s="769"/>
      <c r="L1063" s="764" t="str">
        <f t="shared" ref="L1063:L1076" si="142">L1062</f>
        <v>[WFB90.</v>
      </c>
      <c r="M1063" s="758" t="s">
        <v>14249</v>
      </c>
      <c r="N1063" s="744" t="s">
        <v>14035</v>
      </c>
      <c r="O1063" s="744" t="str">
        <f t="shared" si="138"/>
        <v>[WFB90.2]</v>
      </c>
      <c r="Q1063" s="744" t="str">
        <f t="shared" si="139"/>
        <v>[WFB90.2]</v>
      </c>
    </row>
    <row r="1064" spans="2:17">
      <c r="B1064" s="752">
        <v>1060</v>
      </c>
      <c r="C1064" s="1457"/>
      <c r="D1064" s="753">
        <v>3</v>
      </c>
      <c r="E1064" s="771" t="s">
        <v>19417</v>
      </c>
      <c r="G1064" s="769"/>
      <c r="H1064" s="769"/>
      <c r="I1064" s="769"/>
      <c r="J1064" s="769"/>
      <c r="K1064" s="769"/>
      <c r="L1064" s="764" t="str">
        <f t="shared" si="142"/>
        <v>[WFB90.</v>
      </c>
      <c r="M1064" s="758" t="s">
        <v>14250</v>
      </c>
      <c r="N1064" s="744" t="s">
        <v>14035</v>
      </c>
      <c r="O1064" s="744" t="str">
        <f t="shared" si="138"/>
        <v>[WFB90.3]</v>
      </c>
      <c r="Q1064" s="744" t="str">
        <f t="shared" si="139"/>
        <v>[WFB90.3]</v>
      </c>
    </row>
    <row r="1065" spans="2:17">
      <c r="B1065" s="752">
        <v>1061</v>
      </c>
      <c r="C1065" s="1457"/>
      <c r="D1065" s="753">
        <v>4</v>
      </c>
      <c r="E1065" s="771" t="s">
        <v>19418</v>
      </c>
      <c r="G1065" s="769"/>
      <c r="H1065" s="769"/>
      <c r="I1065" s="769"/>
      <c r="J1065" s="769"/>
      <c r="K1065" s="769"/>
      <c r="L1065" s="764" t="str">
        <f t="shared" si="142"/>
        <v>[WFB90.</v>
      </c>
      <c r="M1065" s="758" t="s">
        <v>14251</v>
      </c>
      <c r="N1065" s="744" t="s">
        <v>14035</v>
      </c>
      <c r="O1065" s="744" t="str">
        <f t="shared" si="138"/>
        <v>[WFB90.4]</v>
      </c>
      <c r="Q1065" s="744" t="str">
        <f t="shared" si="139"/>
        <v>[WFB90.4]</v>
      </c>
    </row>
    <row r="1066" spans="2:17">
      <c r="B1066" s="752">
        <v>1062</v>
      </c>
      <c r="C1066" s="1457"/>
      <c r="D1066" s="753">
        <v>5</v>
      </c>
      <c r="E1066" s="771" t="s">
        <v>19419</v>
      </c>
      <c r="G1066" s="769"/>
      <c r="H1066" s="769"/>
      <c r="I1066" s="769"/>
      <c r="J1066" s="769"/>
      <c r="K1066" s="769"/>
      <c r="L1066" s="764" t="str">
        <f t="shared" si="142"/>
        <v>[WFB90.</v>
      </c>
      <c r="M1066" s="758" t="s">
        <v>14252</v>
      </c>
      <c r="N1066" s="744" t="s">
        <v>14035</v>
      </c>
      <c r="O1066" s="744" t="str">
        <f t="shared" si="138"/>
        <v>[WFB90.5]</v>
      </c>
      <c r="Q1066" s="744" t="str">
        <f t="shared" si="139"/>
        <v>[WFB90.5]</v>
      </c>
    </row>
    <row r="1067" spans="2:17">
      <c r="B1067" s="752">
        <v>1063</v>
      </c>
      <c r="C1067" s="1457"/>
      <c r="D1067" s="753">
        <v>6</v>
      </c>
      <c r="E1067" s="771" t="s">
        <v>19420</v>
      </c>
      <c r="G1067" s="769"/>
      <c r="H1067" s="769"/>
      <c r="I1067" s="769"/>
      <c r="J1067" s="769"/>
      <c r="K1067" s="769"/>
      <c r="L1067" s="764" t="str">
        <f t="shared" si="142"/>
        <v>[WFB90.</v>
      </c>
      <c r="M1067" s="758" t="s">
        <v>14253</v>
      </c>
      <c r="N1067" s="744" t="s">
        <v>14035</v>
      </c>
      <c r="O1067" s="744" t="str">
        <f t="shared" si="138"/>
        <v>[WFB90.6]</v>
      </c>
      <c r="Q1067" s="744" t="str">
        <f t="shared" si="139"/>
        <v>[WFB90.6]</v>
      </c>
    </row>
    <row r="1068" spans="2:17">
      <c r="B1068" s="752">
        <v>1064</v>
      </c>
      <c r="C1068" s="1457"/>
      <c r="D1068" s="753">
        <v>7</v>
      </c>
      <c r="E1068" s="771" t="s">
        <v>19421</v>
      </c>
      <c r="G1068" s="769"/>
      <c r="H1068" s="769"/>
      <c r="I1068" s="769"/>
      <c r="J1068" s="769"/>
      <c r="K1068" s="769"/>
      <c r="L1068" s="764" t="str">
        <f t="shared" si="142"/>
        <v>[WFB90.</v>
      </c>
      <c r="M1068" s="758" t="s">
        <v>14254</v>
      </c>
      <c r="N1068" s="744" t="s">
        <v>14035</v>
      </c>
      <c r="O1068" s="744" t="str">
        <f t="shared" si="138"/>
        <v>[WFB90.7]</v>
      </c>
      <c r="Q1068" s="744" t="str">
        <f t="shared" si="139"/>
        <v>[WFB90.7]</v>
      </c>
    </row>
    <row r="1069" spans="2:17">
      <c r="B1069" s="752">
        <v>1065</v>
      </c>
      <c r="C1069" s="1457"/>
      <c r="D1069" s="753">
        <v>8</v>
      </c>
      <c r="E1069" s="771" t="s">
        <v>19422</v>
      </c>
      <c r="G1069" s="769"/>
      <c r="H1069" s="769"/>
      <c r="I1069" s="769"/>
      <c r="J1069" s="769"/>
      <c r="K1069" s="769"/>
      <c r="L1069" s="764" t="str">
        <f t="shared" si="142"/>
        <v>[WFB90.</v>
      </c>
      <c r="M1069" s="758" t="s">
        <v>14255</v>
      </c>
      <c r="N1069" s="744" t="s">
        <v>14035</v>
      </c>
      <c r="O1069" s="744" t="str">
        <f t="shared" si="138"/>
        <v>[WFB90.8]</v>
      </c>
      <c r="Q1069" s="744" t="str">
        <f t="shared" si="139"/>
        <v>[WFB90.8]</v>
      </c>
    </row>
    <row r="1070" spans="2:17">
      <c r="B1070" s="752">
        <v>1066</v>
      </c>
      <c r="C1070" s="1457"/>
      <c r="D1070" s="753">
        <v>9</v>
      </c>
      <c r="E1070" s="771" t="s">
        <v>19423</v>
      </c>
      <c r="G1070" s="769"/>
      <c r="H1070" s="769"/>
      <c r="I1070" s="769"/>
      <c r="J1070" s="769"/>
      <c r="K1070" s="769"/>
      <c r="L1070" s="764" t="str">
        <f t="shared" si="142"/>
        <v>[WFB90.</v>
      </c>
      <c r="M1070" s="758" t="s">
        <v>14256</v>
      </c>
      <c r="N1070" s="744" t="s">
        <v>14035</v>
      </c>
      <c r="O1070" s="744" t="str">
        <f t="shared" si="138"/>
        <v>[WFB90.9]</v>
      </c>
      <c r="Q1070" s="744" t="str">
        <f t="shared" si="139"/>
        <v>[WFB90.9]</v>
      </c>
    </row>
    <row r="1071" spans="2:17">
      <c r="B1071" s="752">
        <v>1067</v>
      </c>
      <c r="C1071" s="1457"/>
      <c r="D1071" s="753" t="s">
        <v>7042</v>
      </c>
      <c r="E1071" s="771" t="s">
        <v>19424</v>
      </c>
      <c r="G1071" s="769"/>
      <c r="H1071" s="769"/>
      <c r="I1071" s="769"/>
      <c r="J1071" s="769"/>
      <c r="K1071" s="769"/>
      <c r="L1071" s="764" t="str">
        <f t="shared" si="142"/>
        <v>[WFB90.</v>
      </c>
      <c r="M1071" s="758" t="s">
        <v>14235</v>
      </c>
      <c r="N1071" s="744" t="s">
        <v>14035</v>
      </c>
      <c r="O1071" s="744" t="str">
        <f t="shared" si="138"/>
        <v>[WFB90.A]</v>
      </c>
      <c r="Q1071" s="744" t="str">
        <f t="shared" si="139"/>
        <v>[WFB90.A]</v>
      </c>
    </row>
    <row r="1072" spans="2:17">
      <c r="B1072" s="752">
        <v>1068</v>
      </c>
      <c r="C1072" s="1457"/>
      <c r="D1072" s="753" t="s">
        <v>7043</v>
      </c>
      <c r="E1072" s="771" t="s">
        <v>19425</v>
      </c>
      <c r="G1072" s="769"/>
      <c r="H1072" s="769"/>
      <c r="I1072" s="769"/>
      <c r="J1072" s="769"/>
      <c r="K1072" s="769"/>
      <c r="L1072" s="764" t="str">
        <f t="shared" si="142"/>
        <v>[WFB90.</v>
      </c>
      <c r="M1072" s="758" t="s">
        <v>14237</v>
      </c>
      <c r="N1072" s="744" t="s">
        <v>14035</v>
      </c>
      <c r="O1072" s="744" t="str">
        <f t="shared" si="138"/>
        <v>[WFB90.B]</v>
      </c>
      <c r="Q1072" s="744" t="str">
        <f t="shared" si="139"/>
        <v>[WFB90.B]</v>
      </c>
    </row>
    <row r="1073" spans="2:17">
      <c r="B1073" s="752">
        <v>1069</v>
      </c>
      <c r="C1073" s="1457"/>
      <c r="D1073" s="753" t="s">
        <v>7044</v>
      </c>
      <c r="E1073" s="771" t="s">
        <v>19426</v>
      </c>
      <c r="G1073" s="769"/>
      <c r="H1073" s="769"/>
      <c r="I1073" s="769"/>
      <c r="J1073" s="769"/>
      <c r="K1073" s="769"/>
      <c r="L1073" s="764" t="str">
        <f t="shared" si="142"/>
        <v>[WFB90.</v>
      </c>
      <c r="M1073" s="758" t="s">
        <v>14239</v>
      </c>
      <c r="N1073" s="744" t="s">
        <v>14035</v>
      </c>
      <c r="O1073" s="744" t="str">
        <f t="shared" si="138"/>
        <v>[WFB90.C]</v>
      </c>
      <c r="Q1073" s="744" t="str">
        <f t="shared" si="139"/>
        <v>[WFB90.C]</v>
      </c>
    </row>
    <row r="1074" spans="2:17">
      <c r="B1074" s="752">
        <v>1070</v>
      </c>
      <c r="C1074" s="1457"/>
      <c r="D1074" s="753" t="s">
        <v>7045</v>
      </c>
      <c r="E1074" s="771" t="s">
        <v>19427</v>
      </c>
      <c r="G1074" s="769"/>
      <c r="H1074" s="769"/>
      <c r="I1074" s="769"/>
      <c r="J1074" s="769"/>
      <c r="K1074" s="769"/>
      <c r="L1074" s="764" t="str">
        <f t="shared" si="142"/>
        <v>[WFB90.</v>
      </c>
      <c r="M1074" s="758" t="s">
        <v>14241</v>
      </c>
      <c r="N1074" s="744" t="s">
        <v>14035</v>
      </c>
      <c r="O1074" s="744" t="str">
        <f t="shared" si="138"/>
        <v>[WFB90.D]</v>
      </c>
      <c r="Q1074" s="744" t="str">
        <f t="shared" si="139"/>
        <v>[WFB90.D]</v>
      </c>
    </row>
    <row r="1075" spans="2:17">
      <c r="B1075" s="752">
        <v>1071</v>
      </c>
      <c r="C1075" s="1457"/>
      <c r="D1075" s="753" t="s">
        <v>7046</v>
      </c>
      <c r="E1075" s="771" t="s">
        <v>19428</v>
      </c>
      <c r="G1075" s="769"/>
      <c r="H1075" s="769"/>
      <c r="I1075" s="769"/>
      <c r="J1075" s="769"/>
      <c r="K1075" s="769"/>
      <c r="L1075" s="764" t="str">
        <f t="shared" si="142"/>
        <v>[WFB90.</v>
      </c>
      <c r="M1075" s="758" t="s">
        <v>14243</v>
      </c>
      <c r="N1075" s="744" t="s">
        <v>14035</v>
      </c>
      <c r="O1075" s="744" t="str">
        <f t="shared" si="138"/>
        <v>[WFB90.E]</v>
      </c>
      <c r="Q1075" s="744" t="str">
        <f t="shared" si="139"/>
        <v>[WFB90.E]</v>
      </c>
    </row>
    <row r="1076" spans="2:17">
      <c r="B1076" s="752">
        <v>1072</v>
      </c>
      <c r="C1076" s="1458"/>
      <c r="D1076" s="753" t="s">
        <v>7047</v>
      </c>
      <c r="E1076" s="771" t="s">
        <v>19429</v>
      </c>
      <c r="G1076" s="769"/>
      <c r="H1076" s="769"/>
      <c r="I1076" s="769"/>
      <c r="J1076" s="769"/>
      <c r="K1076" s="769"/>
      <c r="L1076" s="764" t="str">
        <f t="shared" si="142"/>
        <v>[WFB90.</v>
      </c>
      <c r="M1076" s="758" t="s">
        <v>14245</v>
      </c>
      <c r="N1076" s="744" t="s">
        <v>14035</v>
      </c>
      <c r="O1076" s="744" t="str">
        <f t="shared" si="138"/>
        <v>[WFB90.F]</v>
      </c>
      <c r="Q1076" s="744" t="str">
        <f t="shared" si="139"/>
        <v>[WFB90.F]</v>
      </c>
    </row>
    <row r="1077" spans="2:17">
      <c r="B1077" s="752">
        <v>1073</v>
      </c>
      <c r="C1077" s="1456" t="str">
        <f t="shared" ref="C1077:C1125" si="143">DEC2HEX(HEX2DEC(C1061)+1)</f>
        <v>FB91</v>
      </c>
      <c r="D1077" s="753">
        <v>0</v>
      </c>
      <c r="E1077" s="771" t="s">
        <v>19430</v>
      </c>
      <c r="G1077" s="769"/>
      <c r="H1077" s="769"/>
      <c r="I1077" s="769"/>
      <c r="J1077" s="769"/>
      <c r="K1077" s="769"/>
      <c r="L1077" s="764" t="s">
        <v>14323</v>
      </c>
      <c r="M1077" s="758" t="s">
        <v>14233</v>
      </c>
      <c r="N1077" s="744" t="s">
        <v>14035</v>
      </c>
      <c r="O1077" s="744" t="str">
        <f t="shared" si="138"/>
        <v>[WFB91.0]</v>
      </c>
      <c r="Q1077" s="744" t="str">
        <f t="shared" si="139"/>
        <v>[WFB91.0]</v>
      </c>
    </row>
    <row r="1078" spans="2:17">
      <c r="B1078" s="752">
        <v>1074</v>
      </c>
      <c r="C1078" s="1457"/>
      <c r="D1078" s="753">
        <v>1</v>
      </c>
      <c r="E1078" s="771" t="s">
        <v>19431</v>
      </c>
      <c r="G1078" s="769"/>
      <c r="H1078" s="769"/>
      <c r="I1078" s="769"/>
      <c r="J1078" s="769"/>
      <c r="K1078" s="769"/>
      <c r="L1078" s="764" t="str">
        <f>L1077</f>
        <v>[WFB91.</v>
      </c>
      <c r="M1078" s="758" t="s">
        <v>14247</v>
      </c>
      <c r="N1078" s="744" t="s">
        <v>14035</v>
      </c>
      <c r="O1078" s="744" t="str">
        <f t="shared" si="138"/>
        <v>[WFB91.1]</v>
      </c>
      <c r="Q1078" s="744" t="str">
        <f t="shared" si="139"/>
        <v>[WFB91.1]</v>
      </c>
    </row>
    <row r="1079" spans="2:17">
      <c r="B1079" s="752">
        <v>1075</v>
      </c>
      <c r="C1079" s="1457"/>
      <c r="D1079" s="753">
        <v>2</v>
      </c>
      <c r="E1079" s="771" t="s">
        <v>19432</v>
      </c>
      <c r="G1079" s="769"/>
      <c r="H1079" s="769"/>
      <c r="I1079" s="769"/>
      <c r="J1079" s="769"/>
      <c r="K1079" s="769"/>
      <c r="L1079" s="764" t="str">
        <f t="shared" ref="L1079:L1092" si="144">L1078</f>
        <v>[WFB91.</v>
      </c>
      <c r="M1079" s="758" t="s">
        <v>14249</v>
      </c>
      <c r="N1079" s="744" t="s">
        <v>14035</v>
      </c>
      <c r="O1079" s="744" t="str">
        <f t="shared" si="138"/>
        <v>[WFB91.2]</v>
      </c>
      <c r="Q1079" s="744" t="str">
        <f t="shared" si="139"/>
        <v>[WFB91.2]</v>
      </c>
    </row>
    <row r="1080" spans="2:17">
      <c r="B1080" s="752">
        <v>1076</v>
      </c>
      <c r="C1080" s="1457"/>
      <c r="D1080" s="753">
        <v>3</v>
      </c>
      <c r="E1080" s="771" t="s">
        <v>19433</v>
      </c>
      <c r="G1080" s="769"/>
      <c r="H1080" s="769"/>
      <c r="I1080" s="769"/>
      <c r="J1080" s="769"/>
      <c r="K1080" s="769"/>
      <c r="L1080" s="764" t="str">
        <f t="shared" si="144"/>
        <v>[WFB91.</v>
      </c>
      <c r="M1080" s="758" t="s">
        <v>14250</v>
      </c>
      <c r="N1080" s="744" t="s">
        <v>14035</v>
      </c>
      <c r="O1080" s="744" t="str">
        <f t="shared" si="138"/>
        <v>[WFB91.3]</v>
      </c>
      <c r="Q1080" s="744" t="str">
        <f t="shared" si="139"/>
        <v>[WFB91.3]</v>
      </c>
    </row>
    <row r="1081" spans="2:17">
      <c r="B1081" s="752">
        <v>1077</v>
      </c>
      <c r="C1081" s="1457"/>
      <c r="D1081" s="753">
        <v>4</v>
      </c>
      <c r="E1081" s="771" t="s">
        <v>19434</v>
      </c>
      <c r="G1081" s="769"/>
      <c r="H1081" s="769"/>
      <c r="I1081" s="769"/>
      <c r="J1081" s="769"/>
      <c r="K1081" s="769"/>
      <c r="L1081" s="764" t="str">
        <f t="shared" si="144"/>
        <v>[WFB91.</v>
      </c>
      <c r="M1081" s="758" t="s">
        <v>14251</v>
      </c>
      <c r="N1081" s="744" t="s">
        <v>14035</v>
      </c>
      <c r="O1081" s="744" t="str">
        <f t="shared" si="138"/>
        <v>[WFB91.4]</v>
      </c>
      <c r="Q1081" s="744" t="str">
        <f t="shared" si="139"/>
        <v>[WFB91.4]</v>
      </c>
    </row>
    <row r="1082" spans="2:17">
      <c r="B1082" s="752">
        <v>1078</v>
      </c>
      <c r="C1082" s="1457"/>
      <c r="D1082" s="753">
        <v>5</v>
      </c>
      <c r="E1082" s="771" t="s">
        <v>19435</v>
      </c>
      <c r="G1082" s="769"/>
      <c r="H1082" s="769"/>
      <c r="I1082" s="769"/>
      <c r="J1082" s="769"/>
      <c r="K1082" s="769"/>
      <c r="L1082" s="764" t="str">
        <f t="shared" si="144"/>
        <v>[WFB91.</v>
      </c>
      <c r="M1082" s="758" t="s">
        <v>14252</v>
      </c>
      <c r="N1082" s="744" t="s">
        <v>14035</v>
      </c>
      <c r="O1082" s="744" t="str">
        <f t="shared" si="138"/>
        <v>[WFB91.5]</v>
      </c>
      <c r="Q1082" s="744" t="str">
        <f t="shared" si="139"/>
        <v>[WFB91.5]</v>
      </c>
    </row>
    <row r="1083" spans="2:17">
      <c r="B1083" s="752">
        <v>1079</v>
      </c>
      <c r="C1083" s="1457"/>
      <c r="D1083" s="753">
        <v>6</v>
      </c>
      <c r="E1083" s="771" t="s">
        <v>19436</v>
      </c>
      <c r="G1083" s="769"/>
      <c r="H1083" s="769"/>
      <c r="I1083" s="769"/>
      <c r="J1083" s="769"/>
      <c r="K1083" s="769"/>
      <c r="L1083" s="764" t="str">
        <f t="shared" si="144"/>
        <v>[WFB91.</v>
      </c>
      <c r="M1083" s="758" t="s">
        <v>14253</v>
      </c>
      <c r="N1083" s="744" t="s">
        <v>14035</v>
      </c>
      <c r="O1083" s="744" t="str">
        <f t="shared" si="138"/>
        <v>[WFB91.6]</v>
      </c>
      <c r="Q1083" s="744" t="str">
        <f t="shared" si="139"/>
        <v>[WFB91.6]</v>
      </c>
    </row>
    <row r="1084" spans="2:17">
      <c r="B1084" s="752">
        <v>1080</v>
      </c>
      <c r="C1084" s="1457"/>
      <c r="D1084" s="753">
        <v>7</v>
      </c>
      <c r="E1084" s="771" t="s">
        <v>19437</v>
      </c>
      <c r="G1084" s="769"/>
      <c r="H1084" s="769"/>
      <c r="I1084" s="769"/>
      <c r="J1084" s="769"/>
      <c r="K1084" s="769"/>
      <c r="L1084" s="764" t="str">
        <f t="shared" si="144"/>
        <v>[WFB91.</v>
      </c>
      <c r="M1084" s="758" t="s">
        <v>14254</v>
      </c>
      <c r="N1084" s="744" t="s">
        <v>14035</v>
      </c>
      <c r="O1084" s="744" t="str">
        <f t="shared" si="138"/>
        <v>[WFB91.7]</v>
      </c>
      <c r="Q1084" s="744" t="str">
        <f t="shared" si="139"/>
        <v>[WFB91.7]</v>
      </c>
    </row>
    <row r="1085" spans="2:17">
      <c r="B1085" s="752">
        <v>1081</v>
      </c>
      <c r="C1085" s="1457"/>
      <c r="D1085" s="753">
        <v>8</v>
      </c>
      <c r="E1085" s="771" t="s">
        <v>19438</v>
      </c>
      <c r="G1085" s="769"/>
      <c r="H1085" s="769"/>
      <c r="I1085" s="769"/>
      <c r="J1085" s="769"/>
      <c r="K1085" s="769"/>
      <c r="L1085" s="764" t="str">
        <f t="shared" si="144"/>
        <v>[WFB91.</v>
      </c>
      <c r="M1085" s="758" t="s">
        <v>14255</v>
      </c>
      <c r="N1085" s="744" t="s">
        <v>14035</v>
      </c>
      <c r="O1085" s="744" t="str">
        <f t="shared" si="138"/>
        <v>[WFB91.8]</v>
      </c>
      <c r="Q1085" s="744" t="str">
        <f t="shared" si="139"/>
        <v>[WFB91.8]</v>
      </c>
    </row>
    <row r="1086" spans="2:17">
      <c r="B1086" s="752">
        <v>1082</v>
      </c>
      <c r="C1086" s="1457"/>
      <c r="D1086" s="753">
        <v>9</v>
      </c>
      <c r="E1086" s="771" t="s">
        <v>19439</v>
      </c>
      <c r="G1086" s="769"/>
      <c r="H1086" s="769"/>
      <c r="I1086" s="769"/>
      <c r="J1086" s="769"/>
      <c r="K1086" s="769"/>
      <c r="L1086" s="764" t="str">
        <f t="shared" si="144"/>
        <v>[WFB91.</v>
      </c>
      <c r="M1086" s="758" t="s">
        <v>14256</v>
      </c>
      <c r="N1086" s="744" t="s">
        <v>14035</v>
      </c>
      <c r="O1086" s="744" t="str">
        <f t="shared" si="138"/>
        <v>[WFB91.9]</v>
      </c>
      <c r="Q1086" s="744" t="str">
        <f t="shared" si="139"/>
        <v>[WFB91.9]</v>
      </c>
    </row>
    <row r="1087" spans="2:17">
      <c r="B1087" s="752">
        <v>1083</v>
      </c>
      <c r="C1087" s="1457"/>
      <c r="D1087" s="753" t="s">
        <v>7042</v>
      </c>
      <c r="E1087" s="771" t="s">
        <v>19440</v>
      </c>
      <c r="G1087" s="769"/>
      <c r="H1087" s="769"/>
      <c r="I1087" s="769"/>
      <c r="J1087" s="769"/>
      <c r="K1087" s="769"/>
      <c r="L1087" s="764" t="str">
        <f t="shared" si="144"/>
        <v>[WFB91.</v>
      </c>
      <c r="M1087" s="758" t="s">
        <v>14235</v>
      </c>
      <c r="N1087" s="744" t="s">
        <v>14035</v>
      </c>
      <c r="O1087" s="744" t="str">
        <f t="shared" si="138"/>
        <v>[WFB91.A]</v>
      </c>
      <c r="Q1087" s="744" t="str">
        <f t="shared" si="139"/>
        <v>[WFB91.A]</v>
      </c>
    </row>
    <row r="1088" spans="2:17">
      <c r="B1088" s="752">
        <v>1084</v>
      </c>
      <c r="C1088" s="1457"/>
      <c r="D1088" s="753" t="s">
        <v>7043</v>
      </c>
      <c r="E1088" s="771" t="s">
        <v>19441</v>
      </c>
      <c r="G1088" s="769"/>
      <c r="H1088" s="769"/>
      <c r="I1088" s="769"/>
      <c r="J1088" s="769"/>
      <c r="K1088" s="769"/>
      <c r="L1088" s="764" t="str">
        <f t="shared" si="144"/>
        <v>[WFB91.</v>
      </c>
      <c r="M1088" s="758" t="s">
        <v>14237</v>
      </c>
      <c r="N1088" s="744" t="s">
        <v>14035</v>
      </c>
      <c r="O1088" s="744" t="str">
        <f t="shared" si="138"/>
        <v>[WFB91.B]</v>
      </c>
      <c r="Q1088" s="744" t="str">
        <f t="shared" si="139"/>
        <v>[WFB91.B]</v>
      </c>
    </row>
    <row r="1089" spans="2:17">
      <c r="B1089" s="752">
        <v>1085</v>
      </c>
      <c r="C1089" s="1457"/>
      <c r="D1089" s="753" t="s">
        <v>7044</v>
      </c>
      <c r="E1089" s="771" t="s">
        <v>19442</v>
      </c>
      <c r="G1089" s="769"/>
      <c r="H1089" s="769"/>
      <c r="I1089" s="769"/>
      <c r="J1089" s="769"/>
      <c r="K1089" s="769"/>
      <c r="L1089" s="764" t="str">
        <f t="shared" si="144"/>
        <v>[WFB91.</v>
      </c>
      <c r="M1089" s="758" t="s">
        <v>14239</v>
      </c>
      <c r="N1089" s="744" t="s">
        <v>14035</v>
      </c>
      <c r="O1089" s="744" t="str">
        <f t="shared" si="138"/>
        <v>[WFB91.C]</v>
      </c>
      <c r="Q1089" s="744" t="str">
        <f t="shared" si="139"/>
        <v>[WFB91.C]</v>
      </c>
    </row>
    <row r="1090" spans="2:17">
      <c r="B1090" s="752">
        <v>1086</v>
      </c>
      <c r="C1090" s="1457"/>
      <c r="D1090" s="753" t="s">
        <v>7045</v>
      </c>
      <c r="E1090" s="771" t="s">
        <v>19443</v>
      </c>
      <c r="G1090" s="769"/>
      <c r="H1090" s="769"/>
      <c r="I1090" s="769"/>
      <c r="J1090" s="769"/>
      <c r="K1090" s="769"/>
      <c r="L1090" s="764" t="str">
        <f t="shared" si="144"/>
        <v>[WFB91.</v>
      </c>
      <c r="M1090" s="758" t="s">
        <v>14241</v>
      </c>
      <c r="N1090" s="744" t="s">
        <v>14035</v>
      </c>
      <c r="O1090" s="744" t="str">
        <f t="shared" si="138"/>
        <v>[WFB91.D]</v>
      </c>
      <c r="Q1090" s="744" t="str">
        <f t="shared" si="139"/>
        <v>[WFB91.D]</v>
      </c>
    </row>
    <row r="1091" spans="2:17">
      <c r="B1091" s="752">
        <v>1087</v>
      </c>
      <c r="C1091" s="1457"/>
      <c r="D1091" s="753" t="s">
        <v>7046</v>
      </c>
      <c r="E1091" s="771" t="s">
        <v>19444</v>
      </c>
      <c r="G1091" s="769"/>
      <c r="H1091" s="769"/>
      <c r="I1091" s="769"/>
      <c r="J1091" s="769"/>
      <c r="K1091" s="769"/>
      <c r="L1091" s="764" t="str">
        <f t="shared" si="144"/>
        <v>[WFB91.</v>
      </c>
      <c r="M1091" s="758" t="s">
        <v>14243</v>
      </c>
      <c r="N1091" s="744" t="s">
        <v>14035</v>
      </c>
      <c r="O1091" s="744" t="str">
        <f t="shared" si="138"/>
        <v>[WFB91.E]</v>
      </c>
      <c r="Q1091" s="744" t="str">
        <f t="shared" si="139"/>
        <v>[WFB91.E]</v>
      </c>
    </row>
    <row r="1092" spans="2:17">
      <c r="B1092" s="752">
        <v>1088</v>
      </c>
      <c r="C1092" s="1458"/>
      <c r="D1092" s="753" t="s">
        <v>7047</v>
      </c>
      <c r="E1092" s="771" t="s">
        <v>19445</v>
      </c>
      <c r="G1092" s="769"/>
      <c r="H1092" s="769"/>
      <c r="I1092" s="769"/>
      <c r="J1092" s="769"/>
      <c r="K1092" s="769"/>
      <c r="L1092" s="764" t="str">
        <f t="shared" si="144"/>
        <v>[WFB91.</v>
      </c>
      <c r="M1092" s="758" t="s">
        <v>14245</v>
      </c>
      <c r="N1092" s="744" t="s">
        <v>14035</v>
      </c>
      <c r="O1092" s="744" t="str">
        <f t="shared" si="138"/>
        <v>[WFB91.F]</v>
      </c>
      <c r="Q1092" s="744" t="str">
        <f t="shared" si="139"/>
        <v>[WFB91.F]</v>
      </c>
    </row>
    <row r="1093" spans="2:17">
      <c r="B1093" s="752">
        <v>1089</v>
      </c>
      <c r="C1093" s="1456" t="str">
        <f t="shared" si="143"/>
        <v>FB92</v>
      </c>
      <c r="D1093" s="753">
        <v>0</v>
      </c>
      <c r="E1093" s="771" t="s">
        <v>19446</v>
      </c>
      <c r="G1093" s="769"/>
      <c r="H1093" s="769"/>
      <c r="I1093" s="769"/>
      <c r="J1093" s="769"/>
      <c r="K1093" s="769"/>
      <c r="L1093" s="764" t="s">
        <v>14324</v>
      </c>
      <c r="M1093" s="758" t="s">
        <v>14233</v>
      </c>
      <c r="N1093" s="744" t="s">
        <v>14035</v>
      </c>
      <c r="O1093" s="744" t="str">
        <f t="shared" si="138"/>
        <v>[WFB92.0]</v>
      </c>
      <c r="Q1093" s="744" t="str">
        <f t="shared" si="139"/>
        <v>[WFB92.0]</v>
      </c>
    </row>
    <row r="1094" spans="2:17">
      <c r="B1094" s="752">
        <v>1090</v>
      </c>
      <c r="C1094" s="1457"/>
      <c r="D1094" s="753">
        <v>1</v>
      </c>
      <c r="E1094" s="771" t="s">
        <v>19447</v>
      </c>
      <c r="G1094" s="769"/>
      <c r="H1094" s="769"/>
      <c r="I1094" s="769"/>
      <c r="J1094" s="769"/>
      <c r="K1094" s="769"/>
      <c r="L1094" s="764" t="str">
        <f>L1093</f>
        <v>[WFB92.</v>
      </c>
      <c r="M1094" s="758" t="s">
        <v>14247</v>
      </c>
      <c r="N1094" s="744" t="s">
        <v>14035</v>
      </c>
      <c r="O1094" s="744" t="str">
        <f t="shared" ref="O1094:O1157" si="145">CONCATENATE(L1094,M1094)</f>
        <v>[WFB92.1]</v>
      </c>
      <c r="Q1094" s="744" t="str">
        <f t="shared" ref="Q1094:Q1157" si="146">CONCATENATE(O1094,S1094,T1094)</f>
        <v>[WFB92.1]</v>
      </c>
    </row>
    <row r="1095" spans="2:17">
      <c r="B1095" s="752">
        <v>1091</v>
      </c>
      <c r="C1095" s="1457"/>
      <c r="D1095" s="753">
        <v>2</v>
      </c>
      <c r="E1095" s="771" t="s">
        <v>19448</v>
      </c>
      <c r="G1095" s="769"/>
      <c r="H1095" s="769"/>
      <c r="I1095" s="769"/>
      <c r="J1095" s="769"/>
      <c r="K1095" s="769"/>
      <c r="L1095" s="764" t="str">
        <f t="shared" ref="L1095:L1108" si="147">L1094</f>
        <v>[WFB92.</v>
      </c>
      <c r="M1095" s="758" t="s">
        <v>14249</v>
      </c>
      <c r="N1095" s="744" t="s">
        <v>14035</v>
      </c>
      <c r="O1095" s="744" t="str">
        <f t="shared" si="145"/>
        <v>[WFB92.2]</v>
      </c>
      <c r="Q1095" s="744" t="str">
        <f t="shared" si="146"/>
        <v>[WFB92.2]</v>
      </c>
    </row>
    <row r="1096" spans="2:17">
      <c r="B1096" s="752">
        <v>1092</v>
      </c>
      <c r="C1096" s="1457"/>
      <c r="D1096" s="753">
        <v>3</v>
      </c>
      <c r="E1096" s="771" t="s">
        <v>19449</v>
      </c>
      <c r="G1096" s="769"/>
      <c r="H1096" s="769"/>
      <c r="I1096" s="769"/>
      <c r="J1096" s="769"/>
      <c r="K1096" s="769"/>
      <c r="L1096" s="764" t="str">
        <f t="shared" si="147"/>
        <v>[WFB92.</v>
      </c>
      <c r="M1096" s="758" t="s">
        <v>14250</v>
      </c>
      <c r="N1096" s="744" t="s">
        <v>14035</v>
      </c>
      <c r="O1096" s="744" t="str">
        <f t="shared" si="145"/>
        <v>[WFB92.3]</v>
      </c>
      <c r="Q1096" s="744" t="str">
        <f t="shared" si="146"/>
        <v>[WFB92.3]</v>
      </c>
    </row>
    <row r="1097" spans="2:17">
      <c r="B1097" s="752">
        <v>1093</v>
      </c>
      <c r="C1097" s="1457"/>
      <c r="D1097" s="753">
        <v>4</v>
      </c>
      <c r="E1097" s="771" t="s">
        <v>19450</v>
      </c>
      <c r="G1097" s="769"/>
      <c r="H1097" s="769"/>
      <c r="I1097" s="769"/>
      <c r="J1097" s="769"/>
      <c r="K1097" s="769"/>
      <c r="L1097" s="764" t="str">
        <f t="shared" si="147"/>
        <v>[WFB92.</v>
      </c>
      <c r="M1097" s="758" t="s">
        <v>14251</v>
      </c>
      <c r="N1097" s="744" t="s">
        <v>14035</v>
      </c>
      <c r="O1097" s="744" t="str">
        <f t="shared" si="145"/>
        <v>[WFB92.4]</v>
      </c>
      <c r="Q1097" s="744" t="str">
        <f t="shared" si="146"/>
        <v>[WFB92.4]</v>
      </c>
    </row>
    <row r="1098" spans="2:17">
      <c r="B1098" s="752">
        <v>1094</v>
      </c>
      <c r="C1098" s="1457"/>
      <c r="D1098" s="753">
        <v>5</v>
      </c>
      <c r="E1098" s="771" t="s">
        <v>19451</v>
      </c>
      <c r="G1098" s="769"/>
      <c r="H1098" s="769"/>
      <c r="I1098" s="769"/>
      <c r="J1098" s="769"/>
      <c r="K1098" s="769"/>
      <c r="L1098" s="764" t="str">
        <f t="shared" si="147"/>
        <v>[WFB92.</v>
      </c>
      <c r="M1098" s="758" t="s">
        <v>14252</v>
      </c>
      <c r="N1098" s="744" t="s">
        <v>14035</v>
      </c>
      <c r="O1098" s="744" t="str">
        <f t="shared" si="145"/>
        <v>[WFB92.5]</v>
      </c>
      <c r="Q1098" s="744" t="str">
        <f t="shared" si="146"/>
        <v>[WFB92.5]</v>
      </c>
    </row>
    <row r="1099" spans="2:17">
      <c r="B1099" s="752">
        <v>1095</v>
      </c>
      <c r="C1099" s="1457"/>
      <c r="D1099" s="753">
        <v>6</v>
      </c>
      <c r="E1099" s="771" t="s">
        <v>19452</v>
      </c>
      <c r="G1099" s="769"/>
      <c r="H1099" s="769"/>
      <c r="I1099" s="769"/>
      <c r="J1099" s="769"/>
      <c r="K1099" s="769"/>
      <c r="L1099" s="764" t="str">
        <f t="shared" si="147"/>
        <v>[WFB92.</v>
      </c>
      <c r="M1099" s="758" t="s">
        <v>14253</v>
      </c>
      <c r="N1099" s="744" t="s">
        <v>14035</v>
      </c>
      <c r="O1099" s="744" t="str">
        <f t="shared" si="145"/>
        <v>[WFB92.6]</v>
      </c>
      <c r="Q1099" s="744" t="str">
        <f t="shared" si="146"/>
        <v>[WFB92.6]</v>
      </c>
    </row>
    <row r="1100" spans="2:17">
      <c r="B1100" s="752">
        <v>1096</v>
      </c>
      <c r="C1100" s="1457"/>
      <c r="D1100" s="753">
        <v>7</v>
      </c>
      <c r="E1100" s="771" t="s">
        <v>19453</v>
      </c>
      <c r="G1100" s="769"/>
      <c r="H1100" s="769"/>
      <c r="I1100" s="769"/>
      <c r="J1100" s="769"/>
      <c r="K1100" s="769"/>
      <c r="L1100" s="764" t="str">
        <f t="shared" si="147"/>
        <v>[WFB92.</v>
      </c>
      <c r="M1100" s="758" t="s">
        <v>14254</v>
      </c>
      <c r="N1100" s="744" t="s">
        <v>14035</v>
      </c>
      <c r="O1100" s="744" t="str">
        <f t="shared" si="145"/>
        <v>[WFB92.7]</v>
      </c>
      <c r="Q1100" s="744" t="str">
        <f t="shared" si="146"/>
        <v>[WFB92.7]</v>
      </c>
    </row>
    <row r="1101" spans="2:17">
      <c r="B1101" s="752">
        <v>1097</v>
      </c>
      <c r="C1101" s="1457"/>
      <c r="D1101" s="753">
        <v>8</v>
      </c>
      <c r="E1101" s="771" t="s">
        <v>19454</v>
      </c>
      <c r="G1101" s="769"/>
      <c r="H1101" s="769"/>
      <c r="I1101" s="769"/>
      <c r="J1101" s="769"/>
      <c r="K1101" s="769"/>
      <c r="L1101" s="764" t="str">
        <f t="shared" si="147"/>
        <v>[WFB92.</v>
      </c>
      <c r="M1101" s="758" t="s">
        <v>14255</v>
      </c>
      <c r="N1101" s="744" t="s">
        <v>14035</v>
      </c>
      <c r="O1101" s="744" t="str">
        <f t="shared" si="145"/>
        <v>[WFB92.8]</v>
      </c>
      <c r="Q1101" s="744" t="str">
        <f t="shared" si="146"/>
        <v>[WFB92.8]</v>
      </c>
    </row>
    <row r="1102" spans="2:17">
      <c r="B1102" s="752">
        <v>1098</v>
      </c>
      <c r="C1102" s="1457"/>
      <c r="D1102" s="753">
        <v>9</v>
      </c>
      <c r="E1102" s="771" t="s">
        <v>19455</v>
      </c>
      <c r="G1102" s="769"/>
      <c r="H1102" s="769"/>
      <c r="I1102" s="769"/>
      <c r="J1102" s="769"/>
      <c r="K1102" s="769"/>
      <c r="L1102" s="764" t="str">
        <f t="shared" si="147"/>
        <v>[WFB92.</v>
      </c>
      <c r="M1102" s="758" t="s">
        <v>14256</v>
      </c>
      <c r="N1102" s="744" t="s">
        <v>14035</v>
      </c>
      <c r="O1102" s="744" t="str">
        <f t="shared" si="145"/>
        <v>[WFB92.9]</v>
      </c>
      <c r="Q1102" s="744" t="str">
        <f t="shared" si="146"/>
        <v>[WFB92.9]</v>
      </c>
    </row>
    <row r="1103" spans="2:17">
      <c r="B1103" s="752">
        <v>1099</v>
      </c>
      <c r="C1103" s="1457"/>
      <c r="D1103" s="753" t="s">
        <v>7042</v>
      </c>
      <c r="E1103" s="771" t="s">
        <v>19456</v>
      </c>
      <c r="G1103" s="769"/>
      <c r="H1103" s="769"/>
      <c r="I1103" s="769"/>
      <c r="J1103" s="769"/>
      <c r="K1103" s="769"/>
      <c r="L1103" s="764" t="str">
        <f t="shared" si="147"/>
        <v>[WFB92.</v>
      </c>
      <c r="M1103" s="758" t="s">
        <v>14235</v>
      </c>
      <c r="N1103" s="744" t="s">
        <v>14035</v>
      </c>
      <c r="O1103" s="744" t="str">
        <f t="shared" si="145"/>
        <v>[WFB92.A]</v>
      </c>
      <c r="Q1103" s="744" t="str">
        <f t="shared" si="146"/>
        <v>[WFB92.A]</v>
      </c>
    </row>
    <row r="1104" spans="2:17">
      <c r="B1104" s="752">
        <v>1100</v>
      </c>
      <c r="C1104" s="1457"/>
      <c r="D1104" s="753" t="s">
        <v>7043</v>
      </c>
      <c r="E1104" s="771" t="s">
        <v>19457</v>
      </c>
      <c r="G1104" s="769"/>
      <c r="H1104" s="769"/>
      <c r="I1104" s="769"/>
      <c r="J1104" s="769"/>
      <c r="K1104" s="769"/>
      <c r="L1104" s="764" t="str">
        <f t="shared" si="147"/>
        <v>[WFB92.</v>
      </c>
      <c r="M1104" s="758" t="s">
        <v>14237</v>
      </c>
      <c r="N1104" s="744" t="s">
        <v>14035</v>
      </c>
      <c r="O1104" s="744" t="str">
        <f t="shared" si="145"/>
        <v>[WFB92.B]</v>
      </c>
      <c r="Q1104" s="744" t="str">
        <f t="shared" si="146"/>
        <v>[WFB92.B]</v>
      </c>
    </row>
    <row r="1105" spans="2:17">
      <c r="B1105" s="752">
        <v>1101</v>
      </c>
      <c r="C1105" s="1457"/>
      <c r="D1105" s="753" t="s">
        <v>7044</v>
      </c>
      <c r="E1105" s="771" t="s">
        <v>19458</v>
      </c>
      <c r="G1105" s="769"/>
      <c r="H1105" s="769"/>
      <c r="I1105" s="769"/>
      <c r="J1105" s="769"/>
      <c r="K1105" s="769"/>
      <c r="L1105" s="764" t="str">
        <f t="shared" si="147"/>
        <v>[WFB92.</v>
      </c>
      <c r="M1105" s="758" t="s">
        <v>14239</v>
      </c>
      <c r="N1105" s="744" t="s">
        <v>14035</v>
      </c>
      <c r="O1105" s="744" t="str">
        <f t="shared" si="145"/>
        <v>[WFB92.C]</v>
      </c>
      <c r="Q1105" s="744" t="str">
        <f t="shared" si="146"/>
        <v>[WFB92.C]</v>
      </c>
    </row>
    <row r="1106" spans="2:17">
      <c r="B1106" s="752">
        <v>1102</v>
      </c>
      <c r="C1106" s="1457"/>
      <c r="D1106" s="753" t="s">
        <v>7045</v>
      </c>
      <c r="E1106" s="771" t="s">
        <v>19459</v>
      </c>
      <c r="G1106" s="769"/>
      <c r="H1106" s="769"/>
      <c r="I1106" s="769"/>
      <c r="J1106" s="769"/>
      <c r="K1106" s="769"/>
      <c r="L1106" s="764" t="str">
        <f t="shared" si="147"/>
        <v>[WFB92.</v>
      </c>
      <c r="M1106" s="758" t="s">
        <v>14241</v>
      </c>
      <c r="N1106" s="744" t="s">
        <v>14035</v>
      </c>
      <c r="O1106" s="744" t="str">
        <f t="shared" si="145"/>
        <v>[WFB92.D]</v>
      </c>
      <c r="Q1106" s="744" t="str">
        <f t="shared" si="146"/>
        <v>[WFB92.D]</v>
      </c>
    </row>
    <row r="1107" spans="2:17">
      <c r="B1107" s="752">
        <v>1103</v>
      </c>
      <c r="C1107" s="1457"/>
      <c r="D1107" s="753" t="s">
        <v>7046</v>
      </c>
      <c r="E1107" s="771" t="s">
        <v>19460</v>
      </c>
      <c r="G1107" s="769"/>
      <c r="H1107" s="769"/>
      <c r="I1107" s="769"/>
      <c r="J1107" s="769"/>
      <c r="K1107" s="769"/>
      <c r="L1107" s="764" t="str">
        <f t="shared" si="147"/>
        <v>[WFB92.</v>
      </c>
      <c r="M1107" s="758" t="s">
        <v>14243</v>
      </c>
      <c r="N1107" s="744" t="s">
        <v>14035</v>
      </c>
      <c r="O1107" s="744" t="str">
        <f t="shared" si="145"/>
        <v>[WFB92.E]</v>
      </c>
      <c r="Q1107" s="744" t="str">
        <f t="shared" si="146"/>
        <v>[WFB92.E]</v>
      </c>
    </row>
    <row r="1108" spans="2:17">
      <c r="B1108" s="752">
        <v>1104</v>
      </c>
      <c r="C1108" s="1458"/>
      <c r="D1108" s="753" t="s">
        <v>7047</v>
      </c>
      <c r="E1108" s="771" t="s">
        <v>19461</v>
      </c>
      <c r="G1108" s="769"/>
      <c r="H1108" s="769"/>
      <c r="I1108" s="769"/>
      <c r="J1108" s="769"/>
      <c r="K1108" s="769"/>
      <c r="L1108" s="764" t="str">
        <f t="shared" si="147"/>
        <v>[WFB92.</v>
      </c>
      <c r="M1108" s="758" t="s">
        <v>14245</v>
      </c>
      <c r="N1108" s="744" t="s">
        <v>14035</v>
      </c>
      <c r="O1108" s="744" t="str">
        <f t="shared" si="145"/>
        <v>[WFB92.F]</v>
      </c>
      <c r="Q1108" s="744" t="str">
        <f t="shared" si="146"/>
        <v>[WFB92.F]</v>
      </c>
    </row>
    <row r="1109" spans="2:17">
      <c r="B1109" s="752">
        <v>1105</v>
      </c>
      <c r="C1109" s="1456" t="str">
        <f t="shared" si="143"/>
        <v>FB93</v>
      </c>
      <c r="D1109" s="753">
        <v>0</v>
      </c>
      <c r="E1109" s="765" t="s">
        <v>19462</v>
      </c>
      <c r="G1109" s="769"/>
      <c r="H1109" s="769"/>
      <c r="I1109" s="769"/>
      <c r="J1109" s="769"/>
      <c r="K1109" s="769"/>
      <c r="L1109" s="764" t="s">
        <v>14325</v>
      </c>
      <c r="M1109" s="758" t="s">
        <v>14233</v>
      </c>
      <c r="N1109" s="744" t="s">
        <v>14035</v>
      </c>
      <c r="O1109" s="744" t="str">
        <f t="shared" si="145"/>
        <v>[WFB93.0]</v>
      </c>
      <c r="Q1109" s="744" t="str">
        <f t="shared" si="146"/>
        <v>[WFB93.0]</v>
      </c>
    </row>
    <row r="1110" spans="2:17">
      <c r="B1110" s="752">
        <v>1106</v>
      </c>
      <c r="C1110" s="1457"/>
      <c r="D1110" s="753">
        <v>1</v>
      </c>
      <c r="E1110" s="765" t="s">
        <v>19463</v>
      </c>
      <c r="G1110" s="769"/>
      <c r="H1110" s="769"/>
      <c r="I1110" s="769"/>
      <c r="J1110" s="769"/>
      <c r="K1110" s="769"/>
      <c r="L1110" s="764" t="str">
        <f>L1109</f>
        <v>[WFB93.</v>
      </c>
      <c r="M1110" s="758" t="s">
        <v>14247</v>
      </c>
      <c r="N1110" s="744" t="s">
        <v>14035</v>
      </c>
      <c r="O1110" s="744" t="str">
        <f t="shared" si="145"/>
        <v>[WFB93.1]</v>
      </c>
      <c r="Q1110" s="744" t="str">
        <f t="shared" si="146"/>
        <v>[WFB93.1]</v>
      </c>
    </row>
    <row r="1111" spans="2:17">
      <c r="B1111" s="752">
        <v>1107</v>
      </c>
      <c r="C1111" s="1457"/>
      <c r="D1111" s="753">
        <v>2</v>
      </c>
      <c r="E1111" s="765" t="s">
        <v>19464</v>
      </c>
      <c r="G1111" s="769"/>
      <c r="H1111" s="769"/>
      <c r="I1111" s="769"/>
      <c r="J1111" s="769"/>
      <c r="K1111" s="769"/>
      <c r="L1111" s="764" t="str">
        <f t="shared" ref="L1111:L1124" si="148">L1110</f>
        <v>[WFB93.</v>
      </c>
      <c r="M1111" s="758" t="s">
        <v>14249</v>
      </c>
      <c r="N1111" s="744" t="s">
        <v>14035</v>
      </c>
      <c r="O1111" s="744" t="str">
        <f t="shared" si="145"/>
        <v>[WFB93.2]</v>
      </c>
      <c r="Q1111" s="744" t="str">
        <f t="shared" si="146"/>
        <v>[WFB93.2]</v>
      </c>
    </row>
    <row r="1112" spans="2:17">
      <c r="B1112" s="752">
        <v>1108</v>
      </c>
      <c r="C1112" s="1457"/>
      <c r="D1112" s="753">
        <v>3</v>
      </c>
      <c r="E1112" s="765" t="s">
        <v>19465</v>
      </c>
      <c r="G1112" s="769"/>
      <c r="H1112" s="769"/>
      <c r="I1112" s="769"/>
      <c r="J1112" s="769"/>
      <c r="K1112" s="769"/>
      <c r="L1112" s="764" t="str">
        <f t="shared" si="148"/>
        <v>[WFB93.</v>
      </c>
      <c r="M1112" s="758" t="s">
        <v>14250</v>
      </c>
      <c r="N1112" s="744" t="s">
        <v>14035</v>
      </c>
      <c r="O1112" s="744" t="str">
        <f t="shared" si="145"/>
        <v>[WFB93.3]</v>
      </c>
      <c r="Q1112" s="744" t="str">
        <f t="shared" si="146"/>
        <v>[WFB93.3]</v>
      </c>
    </row>
    <row r="1113" spans="2:17">
      <c r="B1113" s="752">
        <v>1109</v>
      </c>
      <c r="C1113" s="1457"/>
      <c r="D1113" s="753">
        <v>4</v>
      </c>
      <c r="E1113" s="765" t="s">
        <v>19466</v>
      </c>
      <c r="G1113" s="769"/>
      <c r="H1113" s="769"/>
      <c r="I1113" s="769"/>
      <c r="J1113" s="769"/>
      <c r="K1113" s="769"/>
      <c r="L1113" s="764" t="str">
        <f t="shared" si="148"/>
        <v>[WFB93.</v>
      </c>
      <c r="M1113" s="758" t="s">
        <v>14251</v>
      </c>
      <c r="N1113" s="744" t="s">
        <v>14035</v>
      </c>
      <c r="O1113" s="744" t="str">
        <f t="shared" si="145"/>
        <v>[WFB93.4]</v>
      </c>
      <c r="Q1113" s="744" t="str">
        <f t="shared" si="146"/>
        <v>[WFB93.4]</v>
      </c>
    </row>
    <row r="1114" spans="2:17">
      <c r="B1114" s="752">
        <v>1110</v>
      </c>
      <c r="C1114" s="1457"/>
      <c r="D1114" s="753">
        <v>5</v>
      </c>
      <c r="E1114" s="765" t="s">
        <v>19467</v>
      </c>
      <c r="G1114" s="769"/>
      <c r="H1114" s="769"/>
      <c r="I1114" s="769"/>
      <c r="J1114" s="769"/>
      <c r="K1114" s="769"/>
      <c r="L1114" s="764" t="str">
        <f t="shared" si="148"/>
        <v>[WFB93.</v>
      </c>
      <c r="M1114" s="758" t="s">
        <v>14252</v>
      </c>
      <c r="N1114" s="744" t="s">
        <v>14035</v>
      </c>
      <c r="O1114" s="744" t="str">
        <f t="shared" si="145"/>
        <v>[WFB93.5]</v>
      </c>
      <c r="Q1114" s="744" t="str">
        <f t="shared" si="146"/>
        <v>[WFB93.5]</v>
      </c>
    </row>
    <row r="1115" spans="2:17">
      <c r="B1115" s="752">
        <v>1111</v>
      </c>
      <c r="C1115" s="1457"/>
      <c r="D1115" s="753">
        <v>6</v>
      </c>
      <c r="E1115" s="765" t="s">
        <v>19468</v>
      </c>
      <c r="G1115" s="769"/>
      <c r="H1115" s="769"/>
      <c r="I1115" s="769"/>
      <c r="J1115" s="769"/>
      <c r="K1115" s="769"/>
      <c r="L1115" s="764" t="str">
        <f t="shared" si="148"/>
        <v>[WFB93.</v>
      </c>
      <c r="M1115" s="758" t="s">
        <v>14253</v>
      </c>
      <c r="N1115" s="744" t="s">
        <v>14035</v>
      </c>
      <c r="O1115" s="744" t="str">
        <f t="shared" si="145"/>
        <v>[WFB93.6]</v>
      </c>
      <c r="Q1115" s="744" t="str">
        <f t="shared" si="146"/>
        <v>[WFB93.6]</v>
      </c>
    </row>
    <row r="1116" spans="2:17">
      <c r="B1116" s="752">
        <v>1112</v>
      </c>
      <c r="C1116" s="1457"/>
      <c r="D1116" s="753">
        <v>7</v>
      </c>
      <c r="E1116" s="765" t="s">
        <v>19469</v>
      </c>
      <c r="G1116" s="769"/>
      <c r="H1116" s="769"/>
      <c r="I1116" s="769"/>
      <c r="J1116" s="769"/>
      <c r="K1116" s="769"/>
      <c r="L1116" s="764" t="str">
        <f t="shared" si="148"/>
        <v>[WFB93.</v>
      </c>
      <c r="M1116" s="758" t="s">
        <v>14254</v>
      </c>
      <c r="N1116" s="744" t="s">
        <v>14035</v>
      </c>
      <c r="O1116" s="744" t="str">
        <f t="shared" si="145"/>
        <v>[WFB93.7]</v>
      </c>
      <c r="Q1116" s="744" t="str">
        <f t="shared" si="146"/>
        <v>[WFB93.7]</v>
      </c>
    </row>
    <row r="1117" spans="2:17">
      <c r="B1117" s="752">
        <v>1113</v>
      </c>
      <c r="C1117" s="1457"/>
      <c r="D1117" s="753">
        <v>8</v>
      </c>
      <c r="E1117" s="765" t="s">
        <v>19470</v>
      </c>
      <c r="G1117" s="769"/>
      <c r="H1117" s="769"/>
      <c r="I1117" s="769"/>
      <c r="J1117" s="769"/>
      <c r="K1117" s="769"/>
      <c r="L1117" s="764" t="str">
        <f t="shared" si="148"/>
        <v>[WFB93.</v>
      </c>
      <c r="M1117" s="758" t="s">
        <v>14255</v>
      </c>
      <c r="N1117" s="744" t="s">
        <v>14035</v>
      </c>
      <c r="O1117" s="744" t="str">
        <f t="shared" si="145"/>
        <v>[WFB93.8]</v>
      </c>
      <c r="Q1117" s="744" t="str">
        <f t="shared" si="146"/>
        <v>[WFB93.8]</v>
      </c>
    </row>
    <row r="1118" spans="2:17">
      <c r="B1118" s="752">
        <v>1114</v>
      </c>
      <c r="C1118" s="1457"/>
      <c r="D1118" s="753">
        <v>9</v>
      </c>
      <c r="E1118" s="765" t="s">
        <v>19471</v>
      </c>
      <c r="G1118" s="769"/>
      <c r="H1118" s="769"/>
      <c r="I1118" s="769"/>
      <c r="J1118" s="769"/>
      <c r="K1118" s="769"/>
      <c r="L1118" s="764" t="str">
        <f t="shared" si="148"/>
        <v>[WFB93.</v>
      </c>
      <c r="M1118" s="758" t="s">
        <v>14256</v>
      </c>
      <c r="N1118" s="744" t="s">
        <v>14035</v>
      </c>
      <c r="O1118" s="744" t="str">
        <f t="shared" si="145"/>
        <v>[WFB93.9]</v>
      </c>
      <c r="Q1118" s="744" t="str">
        <f t="shared" si="146"/>
        <v>[WFB93.9]</v>
      </c>
    </row>
    <row r="1119" spans="2:17">
      <c r="B1119" s="752">
        <v>1115</v>
      </c>
      <c r="C1119" s="1457"/>
      <c r="D1119" s="753" t="s">
        <v>7042</v>
      </c>
      <c r="E1119" s="765" t="s">
        <v>19472</v>
      </c>
      <c r="G1119" s="769"/>
      <c r="H1119" s="769"/>
      <c r="I1119" s="769"/>
      <c r="J1119" s="769"/>
      <c r="K1119" s="769"/>
      <c r="L1119" s="764" t="str">
        <f t="shared" si="148"/>
        <v>[WFB93.</v>
      </c>
      <c r="M1119" s="758" t="s">
        <v>14235</v>
      </c>
      <c r="N1119" s="744" t="s">
        <v>14035</v>
      </c>
      <c r="O1119" s="744" t="str">
        <f t="shared" si="145"/>
        <v>[WFB93.A]</v>
      </c>
      <c r="Q1119" s="744" t="str">
        <f t="shared" si="146"/>
        <v>[WFB93.A]</v>
      </c>
    </row>
    <row r="1120" spans="2:17">
      <c r="B1120" s="752">
        <v>1116</v>
      </c>
      <c r="C1120" s="1457"/>
      <c r="D1120" s="753" t="s">
        <v>7043</v>
      </c>
      <c r="E1120" s="765" t="s">
        <v>19473</v>
      </c>
      <c r="G1120" s="769"/>
      <c r="H1120" s="769"/>
      <c r="I1120" s="769"/>
      <c r="J1120" s="769"/>
      <c r="K1120" s="769"/>
      <c r="L1120" s="764" t="str">
        <f t="shared" si="148"/>
        <v>[WFB93.</v>
      </c>
      <c r="M1120" s="758" t="s">
        <v>14237</v>
      </c>
      <c r="N1120" s="744" t="s">
        <v>14035</v>
      </c>
      <c r="O1120" s="744" t="str">
        <f t="shared" si="145"/>
        <v>[WFB93.B]</v>
      </c>
      <c r="Q1120" s="744" t="str">
        <f t="shared" si="146"/>
        <v>[WFB93.B]</v>
      </c>
    </row>
    <row r="1121" spans="2:17">
      <c r="B1121" s="752">
        <v>1117</v>
      </c>
      <c r="C1121" s="1457"/>
      <c r="D1121" s="753" t="s">
        <v>7044</v>
      </c>
      <c r="E1121" s="765" t="s">
        <v>19474</v>
      </c>
      <c r="G1121" s="769"/>
      <c r="H1121" s="769"/>
      <c r="I1121" s="769"/>
      <c r="J1121" s="769"/>
      <c r="K1121" s="769"/>
      <c r="L1121" s="764" t="str">
        <f t="shared" si="148"/>
        <v>[WFB93.</v>
      </c>
      <c r="M1121" s="758" t="s">
        <v>14239</v>
      </c>
      <c r="N1121" s="744" t="s">
        <v>14035</v>
      </c>
      <c r="O1121" s="744" t="str">
        <f t="shared" si="145"/>
        <v>[WFB93.C]</v>
      </c>
      <c r="Q1121" s="744" t="str">
        <f t="shared" si="146"/>
        <v>[WFB93.C]</v>
      </c>
    </row>
    <row r="1122" spans="2:17">
      <c r="B1122" s="752">
        <v>1118</v>
      </c>
      <c r="C1122" s="1457"/>
      <c r="D1122" s="753" t="s">
        <v>7045</v>
      </c>
      <c r="E1122" s="765" t="s">
        <v>19475</v>
      </c>
      <c r="G1122" s="769"/>
      <c r="H1122" s="769"/>
      <c r="I1122" s="769"/>
      <c r="J1122" s="769"/>
      <c r="K1122" s="769"/>
      <c r="L1122" s="764" t="str">
        <f t="shared" si="148"/>
        <v>[WFB93.</v>
      </c>
      <c r="M1122" s="758" t="s">
        <v>14241</v>
      </c>
      <c r="N1122" s="744" t="s">
        <v>14035</v>
      </c>
      <c r="O1122" s="744" t="str">
        <f t="shared" si="145"/>
        <v>[WFB93.D]</v>
      </c>
      <c r="Q1122" s="744" t="str">
        <f t="shared" si="146"/>
        <v>[WFB93.D]</v>
      </c>
    </row>
    <row r="1123" spans="2:17">
      <c r="B1123" s="752">
        <v>1119</v>
      </c>
      <c r="C1123" s="1457"/>
      <c r="D1123" s="753" t="s">
        <v>7046</v>
      </c>
      <c r="E1123" s="765" t="s">
        <v>19476</v>
      </c>
      <c r="G1123" s="769"/>
      <c r="H1123" s="769"/>
      <c r="I1123" s="769"/>
      <c r="J1123" s="769"/>
      <c r="K1123" s="769"/>
      <c r="L1123" s="764" t="str">
        <f t="shared" si="148"/>
        <v>[WFB93.</v>
      </c>
      <c r="M1123" s="758" t="s">
        <v>14243</v>
      </c>
      <c r="N1123" s="744" t="s">
        <v>14035</v>
      </c>
      <c r="O1123" s="744" t="str">
        <f t="shared" si="145"/>
        <v>[WFB93.E]</v>
      </c>
      <c r="Q1123" s="744" t="str">
        <f t="shared" si="146"/>
        <v>[WFB93.E]</v>
      </c>
    </row>
    <row r="1124" spans="2:17">
      <c r="B1124" s="752">
        <v>1120</v>
      </c>
      <c r="C1124" s="1458"/>
      <c r="D1124" s="753" t="s">
        <v>7047</v>
      </c>
      <c r="E1124" s="765" t="s">
        <v>19477</v>
      </c>
      <c r="G1124" s="769"/>
      <c r="H1124" s="769"/>
      <c r="I1124" s="769"/>
      <c r="J1124" s="769"/>
      <c r="K1124" s="769"/>
      <c r="L1124" s="764" t="str">
        <f t="shared" si="148"/>
        <v>[WFB93.</v>
      </c>
      <c r="M1124" s="758" t="s">
        <v>14245</v>
      </c>
      <c r="N1124" s="744" t="s">
        <v>14035</v>
      </c>
      <c r="O1124" s="744" t="str">
        <f t="shared" si="145"/>
        <v>[WFB93.F]</v>
      </c>
      <c r="Q1124" s="744" t="str">
        <f t="shared" si="146"/>
        <v>[WFB93.F]</v>
      </c>
    </row>
    <row r="1125" spans="2:17">
      <c r="B1125" s="752">
        <v>1121</v>
      </c>
      <c r="C1125" s="1456" t="str">
        <f t="shared" si="143"/>
        <v>FB94</v>
      </c>
      <c r="D1125" s="753">
        <v>0</v>
      </c>
      <c r="E1125" s="765" t="s">
        <v>19478</v>
      </c>
      <c r="G1125" s="769"/>
      <c r="H1125" s="769"/>
      <c r="I1125" s="769"/>
      <c r="J1125" s="769"/>
      <c r="K1125" s="769"/>
      <c r="L1125" s="764" t="s">
        <v>14326</v>
      </c>
      <c r="M1125" s="758" t="s">
        <v>14233</v>
      </c>
      <c r="N1125" s="744" t="s">
        <v>14035</v>
      </c>
      <c r="O1125" s="744" t="str">
        <f t="shared" si="145"/>
        <v>[WFB94.0]</v>
      </c>
      <c r="Q1125" s="744" t="str">
        <f t="shared" si="146"/>
        <v>[WFB94.0]</v>
      </c>
    </row>
    <row r="1126" spans="2:17">
      <c r="B1126" s="752">
        <v>1122</v>
      </c>
      <c r="C1126" s="1457"/>
      <c r="D1126" s="753">
        <v>1</v>
      </c>
      <c r="E1126" s="765" t="s">
        <v>19479</v>
      </c>
      <c r="G1126" s="769"/>
      <c r="H1126" s="769"/>
      <c r="I1126" s="769"/>
      <c r="J1126" s="769"/>
      <c r="K1126" s="769"/>
      <c r="L1126" s="764" t="str">
        <f>L1125</f>
        <v>[WFB94.</v>
      </c>
      <c r="M1126" s="758" t="s">
        <v>14247</v>
      </c>
      <c r="N1126" s="744" t="s">
        <v>14035</v>
      </c>
      <c r="O1126" s="744" t="str">
        <f t="shared" si="145"/>
        <v>[WFB94.1]</v>
      </c>
      <c r="Q1126" s="744" t="str">
        <f t="shared" si="146"/>
        <v>[WFB94.1]</v>
      </c>
    </row>
    <row r="1127" spans="2:17">
      <c r="B1127" s="752">
        <v>1123</v>
      </c>
      <c r="C1127" s="1457"/>
      <c r="D1127" s="753">
        <v>2</v>
      </c>
      <c r="E1127" s="765" t="s">
        <v>19480</v>
      </c>
      <c r="G1127" s="769"/>
      <c r="H1127" s="769"/>
      <c r="I1127" s="769"/>
      <c r="J1127" s="769"/>
      <c r="K1127" s="769"/>
      <c r="L1127" s="764" t="str">
        <f t="shared" ref="L1127:L1140" si="149">L1126</f>
        <v>[WFB94.</v>
      </c>
      <c r="M1127" s="758" t="s">
        <v>14249</v>
      </c>
      <c r="N1127" s="744" t="s">
        <v>14035</v>
      </c>
      <c r="O1127" s="744" t="str">
        <f t="shared" si="145"/>
        <v>[WFB94.2]</v>
      </c>
      <c r="Q1127" s="744" t="str">
        <f t="shared" si="146"/>
        <v>[WFB94.2]</v>
      </c>
    </row>
    <row r="1128" spans="2:17">
      <c r="B1128" s="752">
        <v>1124</v>
      </c>
      <c r="C1128" s="1457"/>
      <c r="D1128" s="753">
        <v>3</v>
      </c>
      <c r="E1128" s="765" t="s">
        <v>19481</v>
      </c>
      <c r="G1128" s="769"/>
      <c r="H1128" s="769"/>
      <c r="I1128" s="769"/>
      <c r="J1128" s="769"/>
      <c r="K1128" s="769"/>
      <c r="L1128" s="764" t="str">
        <f t="shared" si="149"/>
        <v>[WFB94.</v>
      </c>
      <c r="M1128" s="758" t="s">
        <v>14250</v>
      </c>
      <c r="N1128" s="744" t="s">
        <v>14035</v>
      </c>
      <c r="O1128" s="744" t="str">
        <f t="shared" si="145"/>
        <v>[WFB94.3]</v>
      </c>
      <c r="Q1128" s="744" t="str">
        <f t="shared" si="146"/>
        <v>[WFB94.3]</v>
      </c>
    </row>
    <row r="1129" spans="2:17">
      <c r="B1129" s="752">
        <v>1125</v>
      </c>
      <c r="C1129" s="1457"/>
      <c r="D1129" s="753">
        <v>4</v>
      </c>
      <c r="E1129" s="765" t="s">
        <v>19482</v>
      </c>
      <c r="G1129" s="769"/>
      <c r="H1129" s="769"/>
      <c r="I1129" s="769"/>
      <c r="J1129" s="769"/>
      <c r="K1129" s="769"/>
      <c r="L1129" s="764" t="str">
        <f t="shared" si="149"/>
        <v>[WFB94.</v>
      </c>
      <c r="M1129" s="758" t="s">
        <v>14251</v>
      </c>
      <c r="N1129" s="744" t="s">
        <v>14035</v>
      </c>
      <c r="O1129" s="744" t="str">
        <f t="shared" si="145"/>
        <v>[WFB94.4]</v>
      </c>
      <c r="Q1129" s="744" t="str">
        <f t="shared" si="146"/>
        <v>[WFB94.4]</v>
      </c>
    </row>
    <row r="1130" spans="2:17">
      <c r="B1130" s="752">
        <v>1126</v>
      </c>
      <c r="C1130" s="1457"/>
      <c r="D1130" s="753">
        <v>5</v>
      </c>
      <c r="E1130" s="765" t="s">
        <v>19483</v>
      </c>
      <c r="G1130" s="769"/>
      <c r="H1130" s="769"/>
      <c r="I1130" s="769"/>
      <c r="J1130" s="769"/>
      <c r="K1130" s="769"/>
      <c r="L1130" s="764" t="str">
        <f t="shared" si="149"/>
        <v>[WFB94.</v>
      </c>
      <c r="M1130" s="758" t="s">
        <v>14252</v>
      </c>
      <c r="N1130" s="744" t="s">
        <v>14035</v>
      </c>
      <c r="O1130" s="744" t="str">
        <f t="shared" si="145"/>
        <v>[WFB94.5]</v>
      </c>
      <c r="Q1130" s="744" t="str">
        <f t="shared" si="146"/>
        <v>[WFB94.5]</v>
      </c>
    </row>
    <row r="1131" spans="2:17">
      <c r="B1131" s="752">
        <v>1127</v>
      </c>
      <c r="C1131" s="1457"/>
      <c r="D1131" s="753">
        <v>6</v>
      </c>
      <c r="E1131" s="765" t="s">
        <v>19484</v>
      </c>
      <c r="G1131" s="769"/>
      <c r="H1131" s="769"/>
      <c r="I1131" s="769"/>
      <c r="J1131" s="769"/>
      <c r="K1131" s="769"/>
      <c r="L1131" s="764" t="str">
        <f t="shared" si="149"/>
        <v>[WFB94.</v>
      </c>
      <c r="M1131" s="758" t="s">
        <v>14253</v>
      </c>
      <c r="N1131" s="744" t="s">
        <v>14035</v>
      </c>
      <c r="O1131" s="744" t="str">
        <f t="shared" si="145"/>
        <v>[WFB94.6]</v>
      </c>
      <c r="Q1131" s="744" t="str">
        <f t="shared" si="146"/>
        <v>[WFB94.6]</v>
      </c>
    </row>
    <row r="1132" spans="2:17">
      <c r="B1132" s="752">
        <v>1128</v>
      </c>
      <c r="C1132" s="1457"/>
      <c r="D1132" s="753">
        <v>7</v>
      </c>
      <c r="E1132" s="765" t="s">
        <v>19485</v>
      </c>
      <c r="G1132" s="769"/>
      <c r="H1132" s="769"/>
      <c r="I1132" s="769"/>
      <c r="J1132" s="769"/>
      <c r="K1132" s="769"/>
      <c r="L1132" s="764" t="str">
        <f t="shared" si="149"/>
        <v>[WFB94.</v>
      </c>
      <c r="M1132" s="758" t="s">
        <v>14254</v>
      </c>
      <c r="N1132" s="744" t="s">
        <v>14035</v>
      </c>
      <c r="O1132" s="744" t="str">
        <f t="shared" si="145"/>
        <v>[WFB94.7]</v>
      </c>
      <c r="Q1132" s="744" t="str">
        <f t="shared" si="146"/>
        <v>[WFB94.7]</v>
      </c>
    </row>
    <row r="1133" spans="2:17">
      <c r="B1133" s="752">
        <v>1129</v>
      </c>
      <c r="C1133" s="1457"/>
      <c r="D1133" s="753">
        <v>8</v>
      </c>
      <c r="E1133" s="765" t="s">
        <v>19486</v>
      </c>
      <c r="G1133" s="769"/>
      <c r="H1133" s="769"/>
      <c r="I1133" s="769"/>
      <c r="J1133" s="769"/>
      <c r="K1133" s="769"/>
      <c r="L1133" s="764" t="str">
        <f t="shared" si="149"/>
        <v>[WFB94.</v>
      </c>
      <c r="M1133" s="758" t="s">
        <v>14255</v>
      </c>
      <c r="N1133" s="744" t="s">
        <v>14035</v>
      </c>
      <c r="O1133" s="744" t="str">
        <f t="shared" si="145"/>
        <v>[WFB94.8]</v>
      </c>
      <c r="Q1133" s="744" t="str">
        <f t="shared" si="146"/>
        <v>[WFB94.8]</v>
      </c>
    </row>
    <row r="1134" spans="2:17">
      <c r="B1134" s="752">
        <v>1130</v>
      </c>
      <c r="C1134" s="1457"/>
      <c r="D1134" s="753">
        <v>9</v>
      </c>
      <c r="E1134" s="765" t="s">
        <v>19487</v>
      </c>
      <c r="G1134" s="769"/>
      <c r="H1134" s="769"/>
      <c r="I1134" s="769"/>
      <c r="J1134" s="769"/>
      <c r="K1134" s="769"/>
      <c r="L1134" s="764" t="str">
        <f t="shared" si="149"/>
        <v>[WFB94.</v>
      </c>
      <c r="M1134" s="758" t="s">
        <v>14256</v>
      </c>
      <c r="N1134" s="744" t="s">
        <v>14035</v>
      </c>
      <c r="O1134" s="744" t="str">
        <f t="shared" si="145"/>
        <v>[WFB94.9]</v>
      </c>
      <c r="Q1134" s="744" t="str">
        <f t="shared" si="146"/>
        <v>[WFB94.9]</v>
      </c>
    </row>
    <row r="1135" spans="2:17">
      <c r="B1135" s="752">
        <v>1131</v>
      </c>
      <c r="C1135" s="1457"/>
      <c r="D1135" s="753" t="s">
        <v>7042</v>
      </c>
      <c r="E1135" s="765" t="s">
        <v>19488</v>
      </c>
      <c r="G1135" s="769"/>
      <c r="H1135" s="769"/>
      <c r="I1135" s="769"/>
      <c r="J1135" s="769"/>
      <c r="K1135" s="769"/>
      <c r="L1135" s="764" t="str">
        <f t="shared" si="149"/>
        <v>[WFB94.</v>
      </c>
      <c r="M1135" s="758" t="s">
        <v>14235</v>
      </c>
      <c r="N1135" s="744" t="s">
        <v>14035</v>
      </c>
      <c r="O1135" s="744" t="str">
        <f t="shared" si="145"/>
        <v>[WFB94.A]</v>
      </c>
      <c r="Q1135" s="744" t="str">
        <f t="shared" si="146"/>
        <v>[WFB94.A]</v>
      </c>
    </row>
    <row r="1136" spans="2:17">
      <c r="B1136" s="752">
        <v>1132</v>
      </c>
      <c r="C1136" s="1457"/>
      <c r="D1136" s="753" t="s">
        <v>7043</v>
      </c>
      <c r="E1136" s="765" t="s">
        <v>19489</v>
      </c>
      <c r="G1136" s="769"/>
      <c r="H1136" s="769"/>
      <c r="I1136" s="769"/>
      <c r="J1136" s="769"/>
      <c r="K1136" s="769"/>
      <c r="L1136" s="764" t="str">
        <f t="shared" si="149"/>
        <v>[WFB94.</v>
      </c>
      <c r="M1136" s="758" t="s">
        <v>14237</v>
      </c>
      <c r="N1136" s="744" t="s">
        <v>14035</v>
      </c>
      <c r="O1136" s="744" t="str">
        <f t="shared" si="145"/>
        <v>[WFB94.B]</v>
      </c>
      <c r="Q1136" s="744" t="str">
        <f t="shared" si="146"/>
        <v>[WFB94.B]</v>
      </c>
    </row>
    <row r="1137" spans="2:17">
      <c r="B1137" s="752">
        <v>1133</v>
      </c>
      <c r="C1137" s="1457"/>
      <c r="D1137" s="753" t="s">
        <v>7044</v>
      </c>
      <c r="E1137" s="765" t="s">
        <v>19490</v>
      </c>
      <c r="G1137" s="769"/>
      <c r="H1137" s="769"/>
      <c r="I1137" s="769"/>
      <c r="J1137" s="769"/>
      <c r="K1137" s="769"/>
      <c r="L1137" s="764" t="str">
        <f t="shared" si="149"/>
        <v>[WFB94.</v>
      </c>
      <c r="M1137" s="758" t="s">
        <v>14239</v>
      </c>
      <c r="N1137" s="744" t="s">
        <v>14035</v>
      </c>
      <c r="O1137" s="744" t="str">
        <f t="shared" si="145"/>
        <v>[WFB94.C]</v>
      </c>
      <c r="Q1137" s="744" t="str">
        <f t="shared" si="146"/>
        <v>[WFB94.C]</v>
      </c>
    </row>
    <row r="1138" spans="2:17">
      <c r="B1138" s="752">
        <v>1134</v>
      </c>
      <c r="C1138" s="1457"/>
      <c r="D1138" s="753" t="s">
        <v>7045</v>
      </c>
      <c r="E1138" s="765" t="s">
        <v>19491</v>
      </c>
      <c r="G1138" s="769"/>
      <c r="H1138" s="769"/>
      <c r="I1138" s="769"/>
      <c r="J1138" s="769"/>
      <c r="K1138" s="769"/>
      <c r="L1138" s="764" t="str">
        <f t="shared" si="149"/>
        <v>[WFB94.</v>
      </c>
      <c r="M1138" s="758" t="s">
        <v>14241</v>
      </c>
      <c r="N1138" s="744" t="s">
        <v>14035</v>
      </c>
      <c r="O1138" s="744" t="str">
        <f t="shared" si="145"/>
        <v>[WFB94.D]</v>
      </c>
      <c r="Q1138" s="744" t="str">
        <f t="shared" si="146"/>
        <v>[WFB94.D]</v>
      </c>
    </row>
    <row r="1139" spans="2:17">
      <c r="B1139" s="752">
        <v>1135</v>
      </c>
      <c r="C1139" s="1457"/>
      <c r="D1139" s="753" t="s">
        <v>7046</v>
      </c>
      <c r="E1139" s="765" t="s">
        <v>19492</v>
      </c>
      <c r="G1139" s="769"/>
      <c r="H1139" s="769"/>
      <c r="I1139" s="769"/>
      <c r="J1139" s="769"/>
      <c r="K1139" s="769"/>
      <c r="L1139" s="764" t="str">
        <f t="shared" si="149"/>
        <v>[WFB94.</v>
      </c>
      <c r="M1139" s="758" t="s">
        <v>14243</v>
      </c>
      <c r="N1139" s="744" t="s">
        <v>14035</v>
      </c>
      <c r="O1139" s="744" t="str">
        <f t="shared" si="145"/>
        <v>[WFB94.E]</v>
      </c>
      <c r="Q1139" s="744" t="str">
        <f t="shared" si="146"/>
        <v>[WFB94.E]</v>
      </c>
    </row>
    <row r="1140" spans="2:17">
      <c r="B1140" s="752">
        <v>1136</v>
      </c>
      <c r="C1140" s="1458"/>
      <c r="D1140" s="753" t="s">
        <v>7047</v>
      </c>
      <c r="E1140" s="765" t="s">
        <v>19493</v>
      </c>
      <c r="G1140" s="769"/>
      <c r="H1140" s="769"/>
      <c r="I1140" s="769"/>
      <c r="J1140" s="769"/>
      <c r="K1140" s="769"/>
      <c r="L1140" s="764" t="str">
        <f t="shared" si="149"/>
        <v>[WFB94.</v>
      </c>
      <c r="M1140" s="758" t="s">
        <v>14245</v>
      </c>
      <c r="N1140" s="744" t="s">
        <v>14035</v>
      </c>
      <c r="O1140" s="744" t="str">
        <f t="shared" si="145"/>
        <v>[WFB94.F]</v>
      </c>
      <c r="Q1140" s="744" t="str">
        <f t="shared" si="146"/>
        <v>[WFB94.F]</v>
      </c>
    </row>
    <row r="1141" spans="2:17">
      <c r="B1141" s="752">
        <v>1137</v>
      </c>
      <c r="C1141" s="1456" t="str">
        <f t="shared" ref="C1141:C1189" si="150">DEC2HEX(HEX2DEC(C1125)+1)</f>
        <v>FB95</v>
      </c>
      <c r="D1141" s="753">
        <v>0</v>
      </c>
      <c r="E1141" s="765" t="s">
        <v>19494</v>
      </c>
      <c r="G1141" s="769"/>
      <c r="H1141" s="769"/>
      <c r="I1141" s="769"/>
      <c r="J1141" s="769"/>
      <c r="K1141" s="769"/>
      <c r="L1141" s="764" t="s">
        <v>14327</v>
      </c>
      <c r="M1141" s="758" t="s">
        <v>14233</v>
      </c>
      <c r="N1141" s="744" t="s">
        <v>14035</v>
      </c>
      <c r="O1141" s="744" t="str">
        <f t="shared" si="145"/>
        <v>[WFB95.0]</v>
      </c>
      <c r="Q1141" s="744" t="str">
        <f t="shared" si="146"/>
        <v>[WFB95.0]</v>
      </c>
    </row>
    <row r="1142" spans="2:17">
      <c r="B1142" s="752">
        <v>1138</v>
      </c>
      <c r="C1142" s="1457"/>
      <c r="D1142" s="753">
        <v>1</v>
      </c>
      <c r="E1142" s="765" t="s">
        <v>19495</v>
      </c>
      <c r="G1142" s="769"/>
      <c r="H1142" s="769"/>
      <c r="I1142" s="769"/>
      <c r="J1142" s="769"/>
      <c r="K1142" s="769"/>
      <c r="L1142" s="764" t="str">
        <f>L1141</f>
        <v>[WFB95.</v>
      </c>
      <c r="M1142" s="758" t="s">
        <v>14247</v>
      </c>
      <c r="N1142" s="744" t="s">
        <v>14035</v>
      </c>
      <c r="O1142" s="744" t="str">
        <f t="shared" si="145"/>
        <v>[WFB95.1]</v>
      </c>
      <c r="Q1142" s="744" t="str">
        <f t="shared" si="146"/>
        <v>[WFB95.1]</v>
      </c>
    </row>
    <row r="1143" spans="2:17">
      <c r="B1143" s="752">
        <v>1139</v>
      </c>
      <c r="C1143" s="1457"/>
      <c r="D1143" s="753">
        <v>2</v>
      </c>
      <c r="E1143" s="765" t="s">
        <v>19496</v>
      </c>
      <c r="G1143" s="769"/>
      <c r="H1143" s="769"/>
      <c r="I1143" s="769"/>
      <c r="J1143" s="769"/>
      <c r="K1143" s="769"/>
      <c r="L1143" s="764" t="str">
        <f t="shared" ref="L1143:L1156" si="151">L1142</f>
        <v>[WFB95.</v>
      </c>
      <c r="M1143" s="758" t="s">
        <v>14249</v>
      </c>
      <c r="N1143" s="744" t="s">
        <v>14035</v>
      </c>
      <c r="O1143" s="744" t="str">
        <f t="shared" si="145"/>
        <v>[WFB95.2]</v>
      </c>
      <c r="Q1143" s="744" t="str">
        <f t="shared" si="146"/>
        <v>[WFB95.2]</v>
      </c>
    </row>
    <row r="1144" spans="2:17">
      <c r="B1144" s="752">
        <v>1140</v>
      </c>
      <c r="C1144" s="1457"/>
      <c r="D1144" s="753">
        <v>3</v>
      </c>
      <c r="E1144" s="765" t="s">
        <v>19497</v>
      </c>
      <c r="G1144" s="769"/>
      <c r="H1144" s="769"/>
      <c r="I1144" s="769"/>
      <c r="J1144" s="769"/>
      <c r="K1144" s="769"/>
      <c r="L1144" s="764" t="str">
        <f t="shared" si="151"/>
        <v>[WFB95.</v>
      </c>
      <c r="M1144" s="758" t="s">
        <v>14250</v>
      </c>
      <c r="N1144" s="744" t="s">
        <v>14035</v>
      </c>
      <c r="O1144" s="744" t="str">
        <f t="shared" si="145"/>
        <v>[WFB95.3]</v>
      </c>
      <c r="Q1144" s="744" t="str">
        <f t="shared" si="146"/>
        <v>[WFB95.3]</v>
      </c>
    </row>
    <row r="1145" spans="2:17">
      <c r="B1145" s="752">
        <v>1141</v>
      </c>
      <c r="C1145" s="1457"/>
      <c r="D1145" s="753">
        <v>4</v>
      </c>
      <c r="E1145" s="765" t="s">
        <v>19498</v>
      </c>
      <c r="G1145" s="769"/>
      <c r="H1145" s="769"/>
      <c r="I1145" s="769"/>
      <c r="J1145" s="769"/>
      <c r="K1145" s="769"/>
      <c r="L1145" s="764" t="str">
        <f t="shared" si="151"/>
        <v>[WFB95.</v>
      </c>
      <c r="M1145" s="758" t="s">
        <v>14251</v>
      </c>
      <c r="N1145" s="744" t="s">
        <v>14035</v>
      </c>
      <c r="O1145" s="744" t="str">
        <f t="shared" si="145"/>
        <v>[WFB95.4]</v>
      </c>
      <c r="Q1145" s="744" t="str">
        <f t="shared" si="146"/>
        <v>[WFB95.4]</v>
      </c>
    </row>
    <row r="1146" spans="2:17">
      <c r="B1146" s="752">
        <v>1142</v>
      </c>
      <c r="C1146" s="1457"/>
      <c r="D1146" s="753">
        <v>5</v>
      </c>
      <c r="E1146" s="765" t="s">
        <v>19499</v>
      </c>
      <c r="G1146" s="769"/>
      <c r="H1146" s="769"/>
      <c r="I1146" s="769"/>
      <c r="J1146" s="769"/>
      <c r="K1146" s="769"/>
      <c r="L1146" s="764" t="str">
        <f t="shared" si="151"/>
        <v>[WFB95.</v>
      </c>
      <c r="M1146" s="758" t="s">
        <v>14252</v>
      </c>
      <c r="N1146" s="744" t="s">
        <v>14035</v>
      </c>
      <c r="O1146" s="744" t="str">
        <f t="shared" si="145"/>
        <v>[WFB95.5]</v>
      </c>
      <c r="Q1146" s="744" t="str">
        <f t="shared" si="146"/>
        <v>[WFB95.5]</v>
      </c>
    </row>
    <row r="1147" spans="2:17">
      <c r="B1147" s="752">
        <v>1143</v>
      </c>
      <c r="C1147" s="1457"/>
      <c r="D1147" s="753">
        <v>6</v>
      </c>
      <c r="E1147" s="765" t="s">
        <v>19500</v>
      </c>
      <c r="G1147" s="769"/>
      <c r="H1147" s="769"/>
      <c r="I1147" s="769"/>
      <c r="J1147" s="769"/>
      <c r="K1147" s="769"/>
      <c r="L1147" s="764" t="str">
        <f t="shared" si="151"/>
        <v>[WFB95.</v>
      </c>
      <c r="M1147" s="758" t="s">
        <v>14253</v>
      </c>
      <c r="N1147" s="744" t="s">
        <v>14035</v>
      </c>
      <c r="O1147" s="744" t="str">
        <f t="shared" si="145"/>
        <v>[WFB95.6]</v>
      </c>
      <c r="Q1147" s="744" t="str">
        <f t="shared" si="146"/>
        <v>[WFB95.6]</v>
      </c>
    </row>
    <row r="1148" spans="2:17">
      <c r="B1148" s="752">
        <v>1144</v>
      </c>
      <c r="C1148" s="1457"/>
      <c r="D1148" s="753">
        <v>7</v>
      </c>
      <c r="E1148" s="765" t="s">
        <v>19501</v>
      </c>
      <c r="G1148" s="769"/>
      <c r="H1148" s="769"/>
      <c r="I1148" s="769"/>
      <c r="J1148" s="769"/>
      <c r="K1148" s="769"/>
      <c r="L1148" s="764" t="str">
        <f t="shared" si="151"/>
        <v>[WFB95.</v>
      </c>
      <c r="M1148" s="758" t="s">
        <v>14254</v>
      </c>
      <c r="N1148" s="744" t="s">
        <v>14035</v>
      </c>
      <c r="O1148" s="744" t="str">
        <f t="shared" si="145"/>
        <v>[WFB95.7]</v>
      </c>
      <c r="Q1148" s="744" t="str">
        <f t="shared" si="146"/>
        <v>[WFB95.7]</v>
      </c>
    </row>
    <row r="1149" spans="2:17">
      <c r="B1149" s="752">
        <v>1145</v>
      </c>
      <c r="C1149" s="1457"/>
      <c r="D1149" s="753">
        <v>8</v>
      </c>
      <c r="E1149" s="765" t="s">
        <v>19502</v>
      </c>
      <c r="G1149" s="769"/>
      <c r="H1149" s="769"/>
      <c r="I1149" s="769"/>
      <c r="J1149" s="769"/>
      <c r="K1149" s="769"/>
      <c r="L1149" s="764" t="str">
        <f t="shared" si="151"/>
        <v>[WFB95.</v>
      </c>
      <c r="M1149" s="758" t="s">
        <v>14255</v>
      </c>
      <c r="N1149" s="744" t="s">
        <v>14035</v>
      </c>
      <c r="O1149" s="744" t="str">
        <f t="shared" si="145"/>
        <v>[WFB95.8]</v>
      </c>
      <c r="Q1149" s="744" t="str">
        <f t="shared" si="146"/>
        <v>[WFB95.8]</v>
      </c>
    </row>
    <row r="1150" spans="2:17">
      <c r="B1150" s="752">
        <v>1146</v>
      </c>
      <c r="C1150" s="1457"/>
      <c r="D1150" s="753">
        <v>9</v>
      </c>
      <c r="E1150" s="765" t="s">
        <v>19503</v>
      </c>
      <c r="G1150" s="769"/>
      <c r="H1150" s="769"/>
      <c r="I1150" s="769"/>
      <c r="J1150" s="769"/>
      <c r="K1150" s="769"/>
      <c r="L1150" s="764" t="str">
        <f t="shared" si="151"/>
        <v>[WFB95.</v>
      </c>
      <c r="M1150" s="758" t="s">
        <v>14256</v>
      </c>
      <c r="N1150" s="744" t="s">
        <v>14035</v>
      </c>
      <c r="O1150" s="744" t="str">
        <f t="shared" si="145"/>
        <v>[WFB95.9]</v>
      </c>
      <c r="Q1150" s="744" t="str">
        <f t="shared" si="146"/>
        <v>[WFB95.9]</v>
      </c>
    </row>
    <row r="1151" spans="2:17">
      <c r="B1151" s="752">
        <v>1147</v>
      </c>
      <c r="C1151" s="1457"/>
      <c r="D1151" s="753" t="s">
        <v>7042</v>
      </c>
      <c r="E1151" s="765" t="s">
        <v>19504</v>
      </c>
      <c r="G1151" s="769"/>
      <c r="H1151" s="769"/>
      <c r="I1151" s="769"/>
      <c r="J1151" s="769"/>
      <c r="K1151" s="769"/>
      <c r="L1151" s="764" t="str">
        <f t="shared" si="151"/>
        <v>[WFB95.</v>
      </c>
      <c r="M1151" s="758" t="s">
        <v>14235</v>
      </c>
      <c r="N1151" s="744" t="s">
        <v>14035</v>
      </c>
      <c r="O1151" s="744" t="str">
        <f t="shared" si="145"/>
        <v>[WFB95.A]</v>
      </c>
      <c r="Q1151" s="744" t="str">
        <f t="shared" si="146"/>
        <v>[WFB95.A]</v>
      </c>
    </row>
    <row r="1152" spans="2:17">
      <c r="B1152" s="752">
        <v>1148</v>
      </c>
      <c r="C1152" s="1457"/>
      <c r="D1152" s="753" t="s">
        <v>7043</v>
      </c>
      <c r="E1152" s="765" t="s">
        <v>19505</v>
      </c>
      <c r="G1152" s="769"/>
      <c r="H1152" s="769"/>
      <c r="I1152" s="769"/>
      <c r="J1152" s="769"/>
      <c r="K1152" s="769"/>
      <c r="L1152" s="764" t="str">
        <f t="shared" si="151"/>
        <v>[WFB95.</v>
      </c>
      <c r="M1152" s="758" t="s">
        <v>14237</v>
      </c>
      <c r="N1152" s="744" t="s">
        <v>14035</v>
      </c>
      <c r="O1152" s="744" t="str">
        <f t="shared" si="145"/>
        <v>[WFB95.B]</v>
      </c>
      <c r="Q1152" s="744" t="str">
        <f t="shared" si="146"/>
        <v>[WFB95.B]</v>
      </c>
    </row>
    <row r="1153" spans="2:17">
      <c r="B1153" s="752">
        <v>1149</v>
      </c>
      <c r="C1153" s="1457"/>
      <c r="D1153" s="753" t="s">
        <v>7044</v>
      </c>
      <c r="E1153" s="765" t="s">
        <v>19506</v>
      </c>
      <c r="G1153" s="769"/>
      <c r="H1153" s="769"/>
      <c r="I1153" s="769"/>
      <c r="J1153" s="769"/>
      <c r="K1153" s="769"/>
      <c r="L1153" s="764" t="str">
        <f t="shared" si="151"/>
        <v>[WFB95.</v>
      </c>
      <c r="M1153" s="758" t="s">
        <v>14239</v>
      </c>
      <c r="N1153" s="744" t="s">
        <v>14035</v>
      </c>
      <c r="O1153" s="744" t="str">
        <f t="shared" si="145"/>
        <v>[WFB95.C]</v>
      </c>
      <c r="Q1153" s="744" t="str">
        <f t="shared" si="146"/>
        <v>[WFB95.C]</v>
      </c>
    </row>
    <row r="1154" spans="2:17">
      <c r="B1154" s="752">
        <v>1150</v>
      </c>
      <c r="C1154" s="1457"/>
      <c r="D1154" s="753" t="s">
        <v>7045</v>
      </c>
      <c r="E1154" s="765" t="s">
        <v>19507</v>
      </c>
      <c r="G1154" s="769"/>
      <c r="H1154" s="769"/>
      <c r="I1154" s="769"/>
      <c r="J1154" s="769"/>
      <c r="K1154" s="769"/>
      <c r="L1154" s="764" t="str">
        <f t="shared" si="151"/>
        <v>[WFB95.</v>
      </c>
      <c r="M1154" s="758" t="s">
        <v>14241</v>
      </c>
      <c r="N1154" s="744" t="s">
        <v>14035</v>
      </c>
      <c r="O1154" s="744" t="str">
        <f t="shared" si="145"/>
        <v>[WFB95.D]</v>
      </c>
      <c r="Q1154" s="744" t="str">
        <f t="shared" si="146"/>
        <v>[WFB95.D]</v>
      </c>
    </row>
    <row r="1155" spans="2:17">
      <c r="B1155" s="752">
        <v>1151</v>
      </c>
      <c r="C1155" s="1457"/>
      <c r="D1155" s="753" t="s">
        <v>7046</v>
      </c>
      <c r="E1155" s="765" t="s">
        <v>19508</v>
      </c>
      <c r="G1155" s="769"/>
      <c r="H1155" s="769"/>
      <c r="I1155" s="769"/>
      <c r="J1155" s="769"/>
      <c r="K1155" s="769"/>
      <c r="L1155" s="764" t="str">
        <f t="shared" si="151"/>
        <v>[WFB95.</v>
      </c>
      <c r="M1155" s="758" t="s">
        <v>14243</v>
      </c>
      <c r="N1155" s="744" t="s">
        <v>14035</v>
      </c>
      <c r="O1155" s="744" t="str">
        <f t="shared" si="145"/>
        <v>[WFB95.E]</v>
      </c>
      <c r="Q1155" s="744" t="str">
        <f t="shared" si="146"/>
        <v>[WFB95.E]</v>
      </c>
    </row>
    <row r="1156" spans="2:17">
      <c r="B1156" s="752">
        <v>1152</v>
      </c>
      <c r="C1156" s="1458"/>
      <c r="D1156" s="753" t="s">
        <v>7047</v>
      </c>
      <c r="E1156" s="765" t="s">
        <v>19509</v>
      </c>
      <c r="G1156" s="769"/>
      <c r="H1156" s="769"/>
      <c r="I1156" s="769"/>
      <c r="J1156" s="769"/>
      <c r="K1156" s="769"/>
      <c r="L1156" s="764" t="str">
        <f t="shared" si="151"/>
        <v>[WFB95.</v>
      </c>
      <c r="M1156" s="758" t="s">
        <v>14245</v>
      </c>
      <c r="N1156" s="744" t="s">
        <v>14035</v>
      </c>
      <c r="O1156" s="744" t="str">
        <f t="shared" si="145"/>
        <v>[WFB95.F]</v>
      </c>
      <c r="Q1156" s="744" t="str">
        <f t="shared" si="146"/>
        <v>[WFB95.F]</v>
      </c>
    </row>
    <row r="1157" spans="2:17">
      <c r="B1157" s="752">
        <v>1153</v>
      </c>
      <c r="C1157" s="1456" t="str">
        <f t="shared" si="150"/>
        <v>FB96</v>
      </c>
      <c r="D1157" s="753">
        <v>0</v>
      </c>
      <c r="E1157" s="767" t="s">
        <v>19510</v>
      </c>
      <c r="G1157" s="769"/>
      <c r="H1157" s="769"/>
      <c r="I1157" s="769"/>
      <c r="J1157" s="769"/>
      <c r="K1157" s="769"/>
      <c r="L1157" s="764" t="s">
        <v>14328</v>
      </c>
      <c r="M1157" s="758" t="s">
        <v>14233</v>
      </c>
      <c r="N1157" s="744" t="s">
        <v>14035</v>
      </c>
      <c r="O1157" s="744" t="str">
        <f t="shared" si="145"/>
        <v>[WFB96.0]</v>
      </c>
      <c r="Q1157" s="744" t="str">
        <f t="shared" si="146"/>
        <v>[WFB96.0]</v>
      </c>
    </row>
    <row r="1158" spans="2:17">
      <c r="B1158" s="752">
        <v>1154</v>
      </c>
      <c r="C1158" s="1457"/>
      <c r="D1158" s="753">
        <v>1</v>
      </c>
      <c r="E1158" s="767" t="s">
        <v>19511</v>
      </c>
      <c r="G1158" s="769"/>
      <c r="H1158" s="769"/>
      <c r="I1158" s="769"/>
      <c r="J1158" s="769"/>
      <c r="K1158" s="769"/>
      <c r="L1158" s="764" t="str">
        <f>L1157</f>
        <v>[WFB96.</v>
      </c>
      <c r="M1158" s="758" t="s">
        <v>14247</v>
      </c>
      <c r="N1158" s="744" t="s">
        <v>14035</v>
      </c>
      <c r="O1158" s="744" t="str">
        <f t="shared" ref="O1158:O1221" si="152">CONCATENATE(L1158,M1158)</f>
        <v>[WFB96.1]</v>
      </c>
      <c r="Q1158" s="744" t="str">
        <f t="shared" ref="Q1158:Q1221" si="153">CONCATENATE(O1158,S1158,T1158)</f>
        <v>[WFB96.1]</v>
      </c>
    </row>
    <row r="1159" spans="2:17">
      <c r="B1159" s="752">
        <v>1155</v>
      </c>
      <c r="C1159" s="1457"/>
      <c r="D1159" s="753">
        <v>2</v>
      </c>
      <c r="E1159" s="767" t="s">
        <v>19512</v>
      </c>
      <c r="G1159" s="769"/>
      <c r="H1159" s="769"/>
      <c r="I1159" s="769"/>
      <c r="J1159" s="769"/>
      <c r="K1159" s="769"/>
      <c r="L1159" s="764" t="str">
        <f t="shared" ref="L1159:L1172" si="154">L1158</f>
        <v>[WFB96.</v>
      </c>
      <c r="M1159" s="758" t="s">
        <v>14249</v>
      </c>
      <c r="N1159" s="744" t="s">
        <v>14035</v>
      </c>
      <c r="O1159" s="744" t="str">
        <f t="shared" si="152"/>
        <v>[WFB96.2]</v>
      </c>
      <c r="Q1159" s="744" t="str">
        <f t="shared" si="153"/>
        <v>[WFB96.2]</v>
      </c>
    </row>
    <row r="1160" spans="2:17">
      <c r="B1160" s="752">
        <v>1156</v>
      </c>
      <c r="C1160" s="1457"/>
      <c r="D1160" s="753">
        <v>3</v>
      </c>
      <c r="E1160" s="767" t="s">
        <v>19513</v>
      </c>
      <c r="G1160" s="769"/>
      <c r="H1160" s="769"/>
      <c r="I1160" s="769"/>
      <c r="J1160" s="769"/>
      <c r="K1160" s="769"/>
      <c r="L1160" s="764" t="str">
        <f t="shared" si="154"/>
        <v>[WFB96.</v>
      </c>
      <c r="M1160" s="758" t="s">
        <v>14250</v>
      </c>
      <c r="N1160" s="744" t="s">
        <v>14035</v>
      </c>
      <c r="O1160" s="744" t="str">
        <f t="shared" si="152"/>
        <v>[WFB96.3]</v>
      </c>
      <c r="Q1160" s="744" t="str">
        <f t="shared" si="153"/>
        <v>[WFB96.3]</v>
      </c>
    </row>
    <row r="1161" spans="2:17">
      <c r="B1161" s="752">
        <v>1157</v>
      </c>
      <c r="C1161" s="1457"/>
      <c r="D1161" s="753">
        <v>4</v>
      </c>
      <c r="E1161" s="767" t="s">
        <v>19514</v>
      </c>
      <c r="G1161" s="769"/>
      <c r="H1161" s="769"/>
      <c r="I1161" s="769"/>
      <c r="J1161" s="769"/>
      <c r="K1161" s="769"/>
      <c r="L1161" s="764" t="str">
        <f t="shared" si="154"/>
        <v>[WFB96.</v>
      </c>
      <c r="M1161" s="758" t="s">
        <v>14251</v>
      </c>
      <c r="N1161" s="744" t="s">
        <v>14035</v>
      </c>
      <c r="O1161" s="744" t="str">
        <f t="shared" si="152"/>
        <v>[WFB96.4]</v>
      </c>
      <c r="Q1161" s="744" t="str">
        <f t="shared" si="153"/>
        <v>[WFB96.4]</v>
      </c>
    </row>
    <row r="1162" spans="2:17">
      <c r="B1162" s="752">
        <v>1158</v>
      </c>
      <c r="C1162" s="1457"/>
      <c r="D1162" s="753">
        <v>5</v>
      </c>
      <c r="E1162" s="767" t="s">
        <v>19515</v>
      </c>
      <c r="G1162" s="769"/>
      <c r="H1162" s="769"/>
      <c r="I1162" s="769"/>
      <c r="J1162" s="769"/>
      <c r="K1162" s="769"/>
      <c r="L1162" s="764" t="str">
        <f t="shared" si="154"/>
        <v>[WFB96.</v>
      </c>
      <c r="M1162" s="758" t="s">
        <v>14252</v>
      </c>
      <c r="N1162" s="744" t="s">
        <v>14035</v>
      </c>
      <c r="O1162" s="744" t="str">
        <f t="shared" si="152"/>
        <v>[WFB96.5]</v>
      </c>
      <c r="Q1162" s="744" t="str">
        <f t="shared" si="153"/>
        <v>[WFB96.5]</v>
      </c>
    </row>
    <row r="1163" spans="2:17">
      <c r="B1163" s="752">
        <v>1159</v>
      </c>
      <c r="C1163" s="1457"/>
      <c r="D1163" s="753">
        <v>6</v>
      </c>
      <c r="E1163" s="767" t="s">
        <v>19516</v>
      </c>
      <c r="G1163" s="769"/>
      <c r="H1163" s="769"/>
      <c r="I1163" s="769"/>
      <c r="J1163" s="769"/>
      <c r="K1163" s="769"/>
      <c r="L1163" s="764" t="str">
        <f t="shared" si="154"/>
        <v>[WFB96.</v>
      </c>
      <c r="M1163" s="758" t="s">
        <v>14253</v>
      </c>
      <c r="N1163" s="744" t="s">
        <v>14035</v>
      </c>
      <c r="O1163" s="744" t="str">
        <f t="shared" si="152"/>
        <v>[WFB96.6]</v>
      </c>
      <c r="Q1163" s="744" t="str">
        <f t="shared" si="153"/>
        <v>[WFB96.6]</v>
      </c>
    </row>
    <row r="1164" spans="2:17">
      <c r="B1164" s="752">
        <v>1160</v>
      </c>
      <c r="C1164" s="1457"/>
      <c r="D1164" s="753">
        <v>7</v>
      </c>
      <c r="E1164" s="767" t="s">
        <v>19517</v>
      </c>
      <c r="G1164" s="769"/>
      <c r="H1164" s="769"/>
      <c r="I1164" s="769"/>
      <c r="J1164" s="769"/>
      <c r="K1164" s="769"/>
      <c r="L1164" s="764" t="str">
        <f t="shared" si="154"/>
        <v>[WFB96.</v>
      </c>
      <c r="M1164" s="758" t="s">
        <v>14254</v>
      </c>
      <c r="N1164" s="744" t="s">
        <v>14035</v>
      </c>
      <c r="O1164" s="744" t="str">
        <f t="shared" si="152"/>
        <v>[WFB96.7]</v>
      </c>
      <c r="Q1164" s="744" t="str">
        <f t="shared" si="153"/>
        <v>[WFB96.7]</v>
      </c>
    </row>
    <row r="1165" spans="2:17">
      <c r="B1165" s="752">
        <v>1161</v>
      </c>
      <c r="C1165" s="1457"/>
      <c r="D1165" s="753">
        <v>8</v>
      </c>
      <c r="E1165" s="767" t="s">
        <v>19518</v>
      </c>
      <c r="G1165" s="769"/>
      <c r="H1165" s="769"/>
      <c r="I1165" s="769"/>
      <c r="J1165" s="769"/>
      <c r="K1165" s="769"/>
      <c r="L1165" s="764" t="str">
        <f t="shared" si="154"/>
        <v>[WFB96.</v>
      </c>
      <c r="M1165" s="758" t="s">
        <v>14255</v>
      </c>
      <c r="N1165" s="744" t="s">
        <v>14035</v>
      </c>
      <c r="O1165" s="744" t="str">
        <f t="shared" si="152"/>
        <v>[WFB96.8]</v>
      </c>
      <c r="Q1165" s="744" t="str">
        <f t="shared" si="153"/>
        <v>[WFB96.8]</v>
      </c>
    </row>
    <row r="1166" spans="2:17">
      <c r="B1166" s="752">
        <v>1162</v>
      </c>
      <c r="C1166" s="1457"/>
      <c r="D1166" s="753">
        <v>9</v>
      </c>
      <c r="E1166" s="767" t="s">
        <v>19519</v>
      </c>
      <c r="G1166" s="769"/>
      <c r="H1166" s="769"/>
      <c r="I1166" s="769"/>
      <c r="J1166" s="769"/>
      <c r="K1166" s="769"/>
      <c r="L1166" s="764" t="str">
        <f t="shared" si="154"/>
        <v>[WFB96.</v>
      </c>
      <c r="M1166" s="758" t="s">
        <v>14256</v>
      </c>
      <c r="N1166" s="744" t="s">
        <v>14035</v>
      </c>
      <c r="O1166" s="744" t="str">
        <f t="shared" si="152"/>
        <v>[WFB96.9]</v>
      </c>
      <c r="Q1166" s="744" t="str">
        <f t="shared" si="153"/>
        <v>[WFB96.9]</v>
      </c>
    </row>
    <row r="1167" spans="2:17">
      <c r="B1167" s="752">
        <v>1163</v>
      </c>
      <c r="C1167" s="1457"/>
      <c r="D1167" s="753" t="s">
        <v>7042</v>
      </c>
      <c r="E1167" s="767" t="s">
        <v>19520</v>
      </c>
      <c r="G1167" s="769"/>
      <c r="H1167" s="769"/>
      <c r="I1167" s="769"/>
      <c r="J1167" s="769"/>
      <c r="K1167" s="769"/>
      <c r="L1167" s="764" t="str">
        <f t="shared" si="154"/>
        <v>[WFB96.</v>
      </c>
      <c r="M1167" s="758" t="s">
        <v>14235</v>
      </c>
      <c r="N1167" s="744" t="s">
        <v>14035</v>
      </c>
      <c r="O1167" s="744" t="str">
        <f t="shared" si="152"/>
        <v>[WFB96.A]</v>
      </c>
      <c r="Q1167" s="744" t="str">
        <f t="shared" si="153"/>
        <v>[WFB96.A]</v>
      </c>
    </row>
    <row r="1168" spans="2:17">
      <c r="B1168" s="752">
        <v>1164</v>
      </c>
      <c r="C1168" s="1457"/>
      <c r="D1168" s="753" t="s">
        <v>7043</v>
      </c>
      <c r="E1168" s="767" t="s">
        <v>19521</v>
      </c>
      <c r="G1168" s="769"/>
      <c r="H1168" s="769"/>
      <c r="I1168" s="769"/>
      <c r="J1168" s="769"/>
      <c r="K1168" s="769"/>
      <c r="L1168" s="764" t="str">
        <f t="shared" si="154"/>
        <v>[WFB96.</v>
      </c>
      <c r="M1168" s="758" t="s">
        <v>14237</v>
      </c>
      <c r="N1168" s="744" t="s">
        <v>14035</v>
      </c>
      <c r="O1168" s="744" t="str">
        <f t="shared" si="152"/>
        <v>[WFB96.B]</v>
      </c>
      <c r="Q1168" s="744" t="str">
        <f t="shared" si="153"/>
        <v>[WFB96.B]</v>
      </c>
    </row>
    <row r="1169" spans="2:17">
      <c r="B1169" s="752">
        <v>1165</v>
      </c>
      <c r="C1169" s="1457"/>
      <c r="D1169" s="753" t="s">
        <v>7044</v>
      </c>
      <c r="E1169" s="767" t="s">
        <v>19522</v>
      </c>
      <c r="G1169" s="769"/>
      <c r="H1169" s="769"/>
      <c r="I1169" s="769"/>
      <c r="J1169" s="769"/>
      <c r="K1169" s="769"/>
      <c r="L1169" s="764" t="str">
        <f t="shared" si="154"/>
        <v>[WFB96.</v>
      </c>
      <c r="M1169" s="758" t="s">
        <v>14239</v>
      </c>
      <c r="N1169" s="744" t="s">
        <v>14035</v>
      </c>
      <c r="O1169" s="744" t="str">
        <f t="shared" si="152"/>
        <v>[WFB96.C]</v>
      </c>
      <c r="Q1169" s="744" t="str">
        <f t="shared" si="153"/>
        <v>[WFB96.C]</v>
      </c>
    </row>
    <row r="1170" spans="2:17">
      <c r="B1170" s="752">
        <v>1166</v>
      </c>
      <c r="C1170" s="1457"/>
      <c r="D1170" s="753" t="s">
        <v>7045</v>
      </c>
      <c r="E1170" s="767" t="s">
        <v>19523</v>
      </c>
      <c r="G1170" s="769"/>
      <c r="H1170" s="769"/>
      <c r="I1170" s="769"/>
      <c r="J1170" s="769"/>
      <c r="K1170" s="769"/>
      <c r="L1170" s="764" t="str">
        <f t="shared" si="154"/>
        <v>[WFB96.</v>
      </c>
      <c r="M1170" s="758" t="s">
        <v>14241</v>
      </c>
      <c r="N1170" s="744" t="s">
        <v>14035</v>
      </c>
      <c r="O1170" s="744" t="str">
        <f t="shared" si="152"/>
        <v>[WFB96.D]</v>
      </c>
      <c r="Q1170" s="744" t="str">
        <f t="shared" si="153"/>
        <v>[WFB96.D]</v>
      </c>
    </row>
    <row r="1171" spans="2:17">
      <c r="B1171" s="752">
        <v>1167</v>
      </c>
      <c r="C1171" s="1457"/>
      <c r="D1171" s="753" t="s">
        <v>7046</v>
      </c>
      <c r="E1171" s="767" t="s">
        <v>19524</v>
      </c>
      <c r="G1171" s="769"/>
      <c r="H1171" s="769"/>
      <c r="I1171" s="769"/>
      <c r="J1171" s="769"/>
      <c r="K1171" s="769"/>
      <c r="L1171" s="764" t="str">
        <f t="shared" si="154"/>
        <v>[WFB96.</v>
      </c>
      <c r="M1171" s="758" t="s">
        <v>14243</v>
      </c>
      <c r="N1171" s="744" t="s">
        <v>14035</v>
      </c>
      <c r="O1171" s="744" t="str">
        <f t="shared" si="152"/>
        <v>[WFB96.E]</v>
      </c>
      <c r="Q1171" s="744" t="str">
        <f t="shared" si="153"/>
        <v>[WFB96.E]</v>
      </c>
    </row>
    <row r="1172" spans="2:17">
      <c r="B1172" s="752">
        <v>1168</v>
      </c>
      <c r="C1172" s="1458"/>
      <c r="D1172" s="753" t="s">
        <v>7047</v>
      </c>
      <c r="E1172" s="767" t="s">
        <v>19525</v>
      </c>
      <c r="G1172" s="769"/>
      <c r="H1172" s="769"/>
      <c r="I1172" s="769"/>
      <c r="J1172" s="769"/>
      <c r="K1172" s="769"/>
      <c r="L1172" s="764" t="str">
        <f t="shared" si="154"/>
        <v>[WFB96.</v>
      </c>
      <c r="M1172" s="758" t="s">
        <v>14245</v>
      </c>
      <c r="N1172" s="744" t="s">
        <v>14035</v>
      </c>
      <c r="O1172" s="744" t="str">
        <f t="shared" si="152"/>
        <v>[WFB96.F]</v>
      </c>
      <c r="Q1172" s="744" t="str">
        <f t="shared" si="153"/>
        <v>[WFB96.F]</v>
      </c>
    </row>
    <row r="1173" spans="2:17">
      <c r="B1173" s="752">
        <v>1169</v>
      </c>
      <c r="C1173" s="1456" t="str">
        <f t="shared" si="150"/>
        <v>FB97</v>
      </c>
      <c r="D1173" s="753">
        <v>0</v>
      </c>
      <c r="E1173" s="767" t="s">
        <v>19526</v>
      </c>
      <c r="G1173" s="769"/>
      <c r="H1173" s="769"/>
      <c r="I1173" s="769"/>
      <c r="J1173" s="769"/>
      <c r="K1173" s="769"/>
      <c r="L1173" s="764" t="s">
        <v>14329</v>
      </c>
      <c r="M1173" s="758" t="s">
        <v>14233</v>
      </c>
      <c r="N1173" s="744" t="s">
        <v>14035</v>
      </c>
      <c r="O1173" s="744" t="str">
        <f t="shared" si="152"/>
        <v>[WFB97.0]</v>
      </c>
      <c r="Q1173" s="744" t="str">
        <f t="shared" si="153"/>
        <v>[WFB97.0]</v>
      </c>
    </row>
    <row r="1174" spans="2:17">
      <c r="B1174" s="752">
        <v>1170</v>
      </c>
      <c r="C1174" s="1457"/>
      <c r="D1174" s="753">
        <v>1</v>
      </c>
      <c r="E1174" s="767" t="s">
        <v>19527</v>
      </c>
      <c r="G1174" s="769"/>
      <c r="H1174" s="769"/>
      <c r="I1174" s="769"/>
      <c r="J1174" s="769"/>
      <c r="K1174" s="769"/>
      <c r="L1174" s="764" t="str">
        <f>L1173</f>
        <v>[WFB97.</v>
      </c>
      <c r="M1174" s="758" t="s">
        <v>14247</v>
      </c>
      <c r="N1174" s="744" t="s">
        <v>14035</v>
      </c>
      <c r="O1174" s="744" t="str">
        <f t="shared" si="152"/>
        <v>[WFB97.1]</v>
      </c>
      <c r="Q1174" s="744" t="str">
        <f t="shared" si="153"/>
        <v>[WFB97.1]</v>
      </c>
    </row>
    <row r="1175" spans="2:17">
      <c r="B1175" s="752">
        <v>1171</v>
      </c>
      <c r="C1175" s="1457"/>
      <c r="D1175" s="753">
        <v>2</v>
      </c>
      <c r="E1175" s="767" t="s">
        <v>19528</v>
      </c>
      <c r="G1175" s="769"/>
      <c r="H1175" s="769"/>
      <c r="I1175" s="769"/>
      <c r="J1175" s="769"/>
      <c r="K1175" s="769"/>
      <c r="L1175" s="764" t="str">
        <f t="shared" ref="L1175:L1188" si="155">L1174</f>
        <v>[WFB97.</v>
      </c>
      <c r="M1175" s="758" t="s">
        <v>14249</v>
      </c>
      <c r="N1175" s="744" t="s">
        <v>14035</v>
      </c>
      <c r="O1175" s="744" t="str">
        <f t="shared" si="152"/>
        <v>[WFB97.2]</v>
      </c>
      <c r="Q1175" s="744" t="str">
        <f t="shared" si="153"/>
        <v>[WFB97.2]</v>
      </c>
    </row>
    <row r="1176" spans="2:17">
      <c r="B1176" s="752">
        <v>1172</v>
      </c>
      <c r="C1176" s="1457"/>
      <c r="D1176" s="753">
        <v>3</v>
      </c>
      <c r="E1176" s="767" t="s">
        <v>19529</v>
      </c>
      <c r="G1176" s="769"/>
      <c r="H1176" s="769"/>
      <c r="I1176" s="769"/>
      <c r="J1176" s="769"/>
      <c r="K1176" s="769"/>
      <c r="L1176" s="764" t="str">
        <f t="shared" si="155"/>
        <v>[WFB97.</v>
      </c>
      <c r="M1176" s="758" t="s">
        <v>14250</v>
      </c>
      <c r="N1176" s="744" t="s">
        <v>14035</v>
      </c>
      <c r="O1176" s="744" t="str">
        <f t="shared" si="152"/>
        <v>[WFB97.3]</v>
      </c>
      <c r="Q1176" s="744" t="str">
        <f t="shared" si="153"/>
        <v>[WFB97.3]</v>
      </c>
    </row>
    <row r="1177" spans="2:17">
      <c r="B1177" s="752">
        <v>1173</v>
      </c>
      <c r="C1177" s="1457"/>
      <c r="D1177" s="753">
        <v>4</v>
      </c>
      <c r="E1177" s="767" t="s">
        <v>19530</v>
      </c>
      <c r="L1177" s="764" t="str">
        <f t="shared" si="155"/>
        <v>[WFB97.</v>
      </c>
      <c r="M1177" s="758" t="s">
        <v>14251</v>
      </c>
      <c r="N1177" s="744" t="s">
        <v>14035</v>
      </c>
      <c r="O1177" s="744" t="str">
        <f t="shared" si="152"/>
        <v>[WFB97.4]</v>
      </c>
      <c r="Q1177" s="744" t="str">
        <f t="shared" si="153"/>
        <v>[WFB97.4]</v>
      </c>
    </row>
    <row r="1178" spans="2:17">
      <c r="B1178" s="752">
        <v>1174</v>
      </c>
      <c r="C1178" s="1457"/>
      <c r="D1178" s="753">
        <v>5</v>
      </c>
      <c r="E1178" s="767" t="s">
        <v>19531</v>
      </c>
      <c r="L1178" s="764" t="str">
        <f t="shared" si="155"/>
        <v>[WFB97.</v>
      </c>
      <c r="M1178" s="758" t="s">
        <v>14252</v>
      </c>
      <c r="N1178" s="744" t="s">
        <v>14035</v>
      </c>
      <c r="O1178" s="744" t="str">
        <f t="shared" si="152"/>
        <v>[WFB97.5]</v>
      </c>
      <c r="Q1178" s="744" t="str">
        <f t="shared" si="153"/>
        <v>[WFB97.5]</v>
      </c>
    </row>
    <row r="1179" spans="2:17">
      <c r="B1179" s="752">
        <v>1175</v>
      </c>
      <c r="C1179" s="1457"/>
      <c r="D1179" s="753">
        <v>6</v>
      </c>
      <c r="E1179" s="767" t="s">
        <v>19532</v>
      </c>
      <c r="L1179" s="764" t="str">
        <f t="shared" si="155"/>
        <v>[WFB97.</v>
      </c>
      <c r="M1179" s="758" t="s">
        <v>14253</v>
      </c>
      <c r="N1179" s="744" t="s">
        <v>14035</v>
      </c>
      <c r="O1179" s="744" t="str">
        <f t="shared" si="152"/>
        <v>[WFB97.6]</v>
      </c>
      <c r="Q1179" s="744" t="str">
        <f t="shared" si="153"/>
        <v>[WFB97.6]</v>
      </c>
    </row>
    <row r="1180" spans="2:17">
      <c r="B1180" s="752">
        <v>1176</v>
      </c>
      <c r="C1180" s="1457"/>
      <c r="D1180" s="753">
        <v>7</v>
      </c>
      <c r="E1180" s="767" t="s">
        <v>19533</v>
      </c>
      <c r="L1180" s="764" t="str">
        <f t="shared" si="155"/>
        <v>[WFB97.</v>
      </c>
      <c r="M1180" s="758" t="s">
        <v>14254</v>
      </c>
      <c r="N1180" s="744" t="s">
        <v>14035</v>
      </c>
      <c r="O1180" s="744" t="str">
        <f t="shared" si="152"/>
        <v>[WFB97.7]</v>
      </c>
      <c r="Q1180" s="744" t="str">
        <f t="shared" si="153"/>
        <v>[WFB97.7]</v>
      </c>
    </row>
    <row r="1181" spans="2:17">
      <c r="B1181" s="752">
        <v>1177</v>
      </c>
      <c r="C1181" s="1457"/>
      <c r="D1181" s="753">
        <v>8</v>
      </c>
      <c r="E1181" s="767" t="s">
        <v>19534</v>
      </c>
      <c r="L1181" s="764" t="str">
        <f t="shared" si="155"/>
        <v>[WFB97.</v>
      </c>
      <c r="M1181" s="758" t="s">
        <v>14255</v>
      </c>
      <c r="N1181" s="744" t="s">
        <v>14035</v>
      </c>
      <c r="O1181" s="744" t="str">
        <f t="shared" si="152"/>
        <v>[WFB97.8]</v>
      </c>
      <c r="Q1181" s="744" t="str">
        <f t="shared" si="153"/>
        <v>[WFB97.8]</v>
      </c>
    </row>
    <row r="1182" spans="2:17">
      <c r="B1182" s="752">
        <v>1178</v>
      </c>
      <c r="C1182" s="1457"/>
      <c r="D1182" s="753">
        <v>9</v>
      </c>
      <c r="E1182" s="767" t="s">
        <v>19535</v>
      </c>
      <c r="L1182" s="764" t="str">
        <f t="shared" si="155"/>
        <v>[WFB97.</v>
      </c>
      <c r="M1182" s="758" t="s">
        <v>14256</v>
      </c>
      <c r="N1182" s="744" t="s">
        <v>14035</v>
      </c>
      <c r="O1182" s="744" t="str">
        <f t="shared" si="152"/>
        <v>[WFB97.9]</v>
      </c>
      <c r="Q1182" s="744" t="str">
        <f t="shared" si="153"/>
        <v>[WFB97.9]</v>
      </c>
    </row>
    <row r="1183" spans="2:17">
      <c r="B1183" s="752">
        <v>1179</v>
      </c>
      <c r="C1183" s="1457"/>
      <c r="D1183" s="753" t="s">
        <v>7042</v>
      </c>
      <c r="E1183" s="767" t="s">
        <v>19536</v>
      </c>
      <c r="L1183" s="764" t="str">
        <f t="shared" si="155"/>
        <v>[WFB97.</v>
      </c>
      <c r="M1183" s="758" t="s">
        <v>14235</v>
      </c>
      <c r="N1183" s="744" t="s">
        <v>14035</v>
      </c>
      <c r="O1183" s="744" t="str">
        <f t="shared" si="152"/>
        <v>[WFB97.A]</v>
      </c>
      <c r="Q1183" s="744" t="str">
        <f t="shared" si="153"/>
        <v>[WFB97.A]</v>
      </c>
    </row>
    <row r="1184" spans="2:17">
      <c r="B1184" s="752">
        <v>1180</v>
      </c>
      <c r="C1184" s="1457"/>
      <c r="D1184" s="753" t="s">
        <v>7043</v>
      </c>
      <c r="E1184" s="767" t="s">
        <v>19537</v>
      </c>
      <c r="L1184" s="764" t="str">
        <f t="shared" si="155"/>
        <v>[WFB97.</v>
      </c>
      <c r="M1184" s="758" t="s">
        <v>14237</v>
      </c>
      <c r="N1184" s="744" t="s">
        <v>14035</v>
      </c>
      <c r="O1184" s="744" t="str">
        <f t="shared" si="152"/>
        <v>[WFB97.B]</v>
      </c>
      <c r="Q1184" s="744" t="str">
        <f t="shared" si="153"/>
        <v>[WFB97.B]</v>
      </c>
    </row>
    <row r="1185" spans="2:17">
      <c r="B1185" s="752">
        <v>1181</v>
      </c>
      <c r="C1185" s="1457"/>
      <c r="D1185" s="753" t="s">
        <v>7044</v>
      </c>
      <c r="E1185" s="767" t="s">
        <v>19538</v>
      </c>
      <c r="L1185" s="764" t="str">
        <f t="shared" si="155"/>
        <v>[WFB97.</v>
      </c>
      <c r="M1185" s="758" t="s">
        <v>14239</v>
      </c>
      <c r="N1185" s="744" t="s">
        <v>14035</v>
      </c>
      <c r="O1185" s="744" t="str">
        <f t="shared" si="152"/>
        <v>[WFB97.C]</v>
      </c>
      <c r="Q1185" s="744" t="str">
        <f t="shared" si="153"/>
        <v>[WFB97.C]</v>
      </c>
    </row>
    <row r="1186" spans="2:17">
      <c r="B1186" s="752">
        <v>1182</v>
      </c>
      <c r="C1186" s="1457"/>
      <c r="D1186" s="753" t="s">
        <v>7045</v>
      </c>
      <c r="E1186" s="767" t="s">
        <v>19539</v>
      </c>
      <c r="L1186" s="764" t="str">
        <f t="shared" si="155"/>
        <v>[WFB97.</v>
      </c>
      <c r="M1186" s="758" t="s">
        <v>14241</v>
      </c>
      <c r="N1186" s="744" t="s">
        <v>14035</v>
      </c>
      <c r="O1186" s="744" t="str">
        <f t="shared" si="152"/>
        <v>[WFB97.D]</v>
      </c>
      <c r="Q1186" s="744" t="str">
        <f t="shared" si="153"/>
        <v>[WFB97.D]</v>
      </c>
    </row>
    <row r="1187" spans="2:17">
      <c r="B1187" s="752">
        <v>1183</v>
      </c>
      <c r="C1187" s="1457"/>
      <c r="D1187" s="753" t="s">
        <v>7046</v>
      </c>
      <c r="E1187" s="767" t="s">
        <v>19540</v>
      </c>
      <c r="L1187" s="764" t="str">
        <f t="shared" si="155"/>
        <v>[WFB97.</v>
      </c>
      <c r="M1187" s="758" t="s">
        <v>14243</v>
      </c>
      <c r="N1187" s="744" t="s">
        <v>14035</v>
      </c>
      <c r="O1187" s="744" t="str">
        <f t="shared" si="152"/>
        <v>[WFB97.E]</v>
      </c>
      <c r="Q1187" s="744" t="str">
        <f t="shared" si="153"/>
        <v>[WFB97.E]</v>
      </c>
    </row>
    <row r="1188" spans="2:17">
      <c r="B1188" s="752">
        <v>1184</v>
      </c>
      <c r="C1188" s="1458"/>
      <c r="D1188" s="753" t="s">
        <v>7047</v>
      </c>
      <c r="E1188" s="767" t="s">
        <v>19541</v>
      </c>
      <c r="L1188" s="764" t="str">
        <f t="shared" si="155"/>
        <v>[WFB97.</v>
      </c>
      <c r="M1188" s="758" t="s">
        <v>14245</v>
      </c>
      <c r="N1188" s="744" t="s">
        <v>14035</v>
      </c>
      <c r="O1188" s="744" t="str">
        <f t="shared" si="152"/>
        <v>[WFB97.F]</v>
      </c>
      <c r="Q1188" s="744" t="str">
        <f t="shared" si="153"/>
        <v>[WFB97.F]</v>
      </c>
    </row>
    <row r="1189" spans="2:17">
      <c r="B1189" s="752">
        <v>1185</v>
      </c>
      <c r="C1189" s="1456" t="str">
        <f t="shared" si="150"/>
        <v>FB98</v>
      </c>
      <c r="D1189" s="753">
        <v>0</v>
      </c>
      <c r="E1189" s="767" t="s">
        <v>19542</v>
      </c>
      <c r="L1189" s="764" t="s">
        <v>14330</v>
      </c>
      <c r="M1189" s="758" t="s">
        <v>14233</v>
      </c>
      <c r="N1189" s="744" t="s">
        <v>14035</v>
      </c>
      <c r="O1189" s="744" t="str">
        <f t="shared" si="152"/>
        <v>[WFB98.0]</v>
      </c>
      <c r="Q1189" s="744" t="str">
        <f t="shared" si="153"/>
        <v>[WFB98.0]</v>
      </c>
    </row>
    <row r="1190" spans="2:17">
      <c r="B1190" s="752">
        <v>1186</v>
      </c>
      <c r="C1190" s="1457"/>
      <c r="D1190" s="753">
        <v>1</v>
      </c>
      <c r="E1190" s="767" t="s">
        <v>19543</v>
      </c>
      <c r="L1190" s="764" t="str">
        <f>L1189</f>
        <v>[WFB98.</v>
      </c>
      <c r="M1190" s="758" t="s">
        <v>14247</v>
      </c>
      <c r="N1190" s="744" t="s">
        <v>14035</v>
      </c>
      <c r="O1190" s="744" t="str">
        <f t="shared" si="152"/>
        <v>[WFB98.1]</v>
      </c>
      <c r="Q1190" s="744" t="str">
        <f t="shared" si="153"/>
        <v>[WFB98.1]</v>
      </c>
    </row>
    <row r="1191" spans="2:17">
      <c r="B1191" s="752">
        <v>1187</v>
      </c>
      <c r="C1191" s="1457"/>
      <c r="D1191" s="753">
        <v>2</v>
      </c>
      <c r="E1191" s="767" t="s">
        <v>19544</v>
      </c>
      <c r="L1191" s="764" t="str">
        <f t="shared" ref="L1191:L1204" si="156">L1190</f>
        <v>[WFB98.</v>
      </c>
      <c r="M1191" s="758" t="s">
        <v>14249</v>
      </c>
      <c r="N1191" s="744" t="s">
        <v>14035</v>
      </c>
      <c r="O1191" s="744" t="str">
        <f t="shared" si="152"/>
        <v>[WFB98.2]</v>
      </c>
      <c r="Q1191" s="744" t="str">
        <f t="shared" si="153"/>
        <v>[WFB98.2]</v>
      </c>
    </row>
    <row r="1192" spans="2:17">
      <c r="B1192" s="752">
        <v>1188</v>
      </c>
      <c r="C1192" s="1457"/>
      <c r="D1192" s="753">
        <v>3</v>
      </c>
      <c r="E1192" s="767" t="s">
        <v>19545</v>
      </c>
      <c r="L1192" s="764" t="str">
        <f t="shared" si="156"/>
        <v>[WFB98.</v>
      </c>
      <c r="M1192" s="758" t="s">
        <v>14250</v>
      </c>
      <c r="N1192" s="744" t="s">
        <v>14035</v>
      </c>
      <c r="O1192" s="744" t="str">
        <f t="shared" si="152"/>
        <v>[WFB98.3]</v>
      </c>
      <c r="Q1192" s="744" t="str">
        <f t="shared" si="153"/>
        <v>[WFB98.3]</v>
      </c>
    </row>
    <row r="1193" spans="2:17">
      <c r="B1193" s="752">
        <v>1189</v>
      </c>
      <c r="C1193" s="1457"/>
      <c r="D1193" s="753">
        <v>4</v>
      </c>
      <c r="E1193" s="767" t="s">
        <v>19546</v>
      </c>
      <c r="L1193" s="764" t="str">
        <f t="shared" si="156"/>
        <v>[WFB98.</v>
      </c>
      <c r="M1193" s="758" t="s">
        <v>14251</v>
      </c>
      <c r="N1193" s="744" t="s">
        <v>14035</v>
      </c>
      <c r="O1193" s="744" t="str">
        <f t="shared" si="152"/>
        <v>[WFB98.4]</v>
      </c>
      <c r="Q1193" s="744" t="str">
        <f t="shared" si="153"/>
        <v>[WFB98.4]</v>
      </c>
    </row>
    <row r="1194" spans="2:17">
      <c r="B1194" s="752">
        <v>1190</v>
      </c>
      <c r="C1194" s="1457"/>
      <c r="D1194" s="753">
        <v>5</v>
      </c>
      <c r="E1194" s="767" t="s">
        <v>19547</v>
      </c>
      <c r="L1194" s="764" t="str">
        <f t="shared" si="156"/>
        <v>[WFB98.</v>
      </c>
      <c r="M1194" s="758" t="s">
        <v>14252</v>
      </c>
      <c r="N1194" s="744" t="s">
        <v>14035</v>
      </c>
      <c r="O1194" s="744" t="str">
        <f t="shared" si="152"/>
        <v>[WFB98.5]</v>
      </c>
      <c r="Q1194" s="744" t="str">
        <f t="shared" si="153"/>
        <v>[WFB98.5]</v>
      </c>
    </row>
    <row r="1195" spans="2:17">
      <c r="B1195" s="752">
        <v>1191</v>
      </c>
      <c r="C1195" s="1457"/>
      <c r="D1195" s="753">
        <v>6</v>
      </c>
      <c r="E1195" s="767" t="s">
        <v>19548</v>
      </c>
      <c r="L1195" s="764" t="str">
        <f t="shared" si="156"/>
        <v>[WFB98.</v>
      </c>
      <c r="M1195" s="758" t="s">
        <v>14253</v>
      </c>
      <c r="N1195" s="744" t="s">
        <v>14035</v>
      </c>
      <c r="O1195" s="744" t="str">
        <f t="shared" si="152"/>
        <v>[WFB98.6]</v>
      </c>
      <c r="Q1195" s="744" t="str">
        <f t="shared" si="153"/>
        <v>[WFB98.6]</v>
      </c>
    </row>
    <row r="1196" spans="2:17">
      <c r="B1196" s="752">
        <v>1192</v>
      </c>
      <c r="C1196" s="1457"/>
      <c r="D1196" s="753">
        <v>7</v>
      </c>
      <c r="E1196" s="767" t="s">
        <v>19549</v>
      </c>
      <c r="L1196" s="764" t="str">
        <f t="shared" si="156"/>
        <v>[WFB98.</v>
      </c>
      <c r="M1196" s="758" t="s">
        <v>14254</v>
      </c>
      <c r="N1196" s="744" t="s">
        <v>14035</v>
      </c>
      <c r="O1196" s="744" t="str">
        <f t="shared" si="152"/>
        <v>[WFB98.7]</v>
      </c>
      <c r="Q1196" s="744" t="str">
        <f t="shared" si="153"/>
        <v>[WFB98.7]</v>
      </c>
    </row>
    <row r="1197" spans="2:17">
      <c r="B1197" s="752">
        <v>1193</v>
      </c>
      <c r="C1197" s="1457"/>
      <c r="D1197" s="753">
        <v>8</v>
      </c>
      <c r="E1197" s="767" t="s">
        <v>19550</v>
      </c>
      <c r="L1197" s="764" t="str">
        <f t="shared" si="156"/>
        <v>[WFB98.</v>
      </c>
      <c r="M1197" s="758" t="s">
        <v>14255</v>
      </c>
      <c r="N1197" s="744" t="s">
        <v>14035</v>
      </c>
      <c r="O1197" s="744" t="str">
        <f t="shared" si="152"/>
        <v>[WFB98.8]</v>
      </c>
      <c r="Q1197" s="744" t="str">
        <f t="shared" si="153"/>
        <v>[WFB98.8]</v>
      </c>
    </row>
    <row r="1198" spans="2:17">
      <c r="B1198" s="752">
        <v>1194</v>
      </c>
      <c r="C1198" s="1457"/>
      <c r="D1198" s="753">
        <v>9</v>
      </c>
      <c r="E1198" s="767" t="s">
        <v>19551</v>
      </c>
      <c r="L1198" s="764" t="str">
        <f t="shared" si="156"/>
        <v>[WFB98.</v>
      </c>
      <c r="M1198" s="758" t="s">
        <v>14256</v>
      </c>
      <c r="N1198" s="744" t="s">
        <v>14035</v>
      </c>
      <c r="O1198" s="744" t="str">
        <f t="shared" si="152"/>
        <v>[WFB98.9]</v>
      </c>
      <c r="Q1198" s="744" t="str">
        <f t="shared" si="153"/>
        <v>[WFB98.9]</v>
      </c>
    </row>
    <row r="1199" spans="2:17">
      <c r="B1199" s="752">
        <v>1195</v>
      </c>
      <c r="C1199" s="1457"/>
      <c r="D1199" s="753" t="s">
        <v>7042</v>
      </c>
      <c r="E1199" s="767" t="s">
        <v>19552</v>
      </c>
      <c r="L1199" s="764" t="str">
        <f t="shared" si="156"/>
        <v>[WFB98.</v>
      </c>
      <c r="M1199" s="758" t="s">
        <v>14235</v>
      </c>
      <c r="N1199" s="744" t="s">
        <v>14035</v>
      </c>
      <c r="O1199" s="744" t="str">
        <f t="shared" si="152"/>
        <v>[WFB98.A]</v>
      </c>
      <c r="Q1199" s="744" t="str">
        <f t="shared" si="153"/>
        <v>[WFB98.A]</v>
      </c>
    </row>
    <row r="1200" spans="2:17">
      <c r="B1200" s="752">
        <v>1196</v>
      </c>
      <c r="C1200" s="1457"/>
      <c r="D1200" s="753" t="s">
        <v>7043</v>
      </c>
      <c r="E1200" s="767" t="s">
        <v>19553</v>
      </c>
      <c r="L1200" s="764" t="str">
        <f t="shared" si="156"/>
        <v>[WFB98.</v>
      </c>
      <c r="M1200" s="758" t="s">
        <v>14237</v>
      </c>
      <c r="N1200" s="744" t="s">
        <v>14035</v>
      </c>
      <c r="O1200" s="744" t="str">
        <f t="shared" si="152"/>
        <v>[WFB98.B]</v>
      </c>
      <c r="Q1200" s="744" t="str">
        <f t="shared" si="153"/>
        <v>[WFB98.B]</v>
      </c>
    </row>
    <row r="1201" spans="2:17">
      <c r="B1201" s="752">
        <v>1197</v>
      </c>
      <c r="C1201" s="1457"/>
      <c r="D1201" s="753" t="s">
        <v>7044</v>
      </c>
      <c r="E1201" s="767" t="s">
        <v>19554</v>
      </c>
      <c r="L1201" s="764" t="str">
        <f t="shared" si="156"/>
        <v>[WFB98.</v>
      </c>
      <c r="M1201" s="758" t="s">
        <v>14239</v>
      </c>
      <c r="N1201" s="744" t="s">
        <v>14035</v>
      </c>
      <c r="O1201" s="744" t="str">
        <f t="shared" si="152"/>
        <v>[WFB98.C]</v>
      </c>
      <c r="Q1201" s="744" t="str">
        <f t="shared" si="153"/>
        <v>[WFB98.C]</v>
      </c>
    </row>
    <row r="1202" spans="2:17">
      <c r="B1202" s="752">
        <v>1198</v>
      </c>
      <c r="C1202" s="1457"/>
      <c r="D1202" s="753" t="s">
        <v>7045</v>
      </c>
      <c r="E1202" s="767" t="s">
        <v>19555</v>
      </c>
      <c r="L1202" s="764" t="str">
        <f t="shared" si="156"/>
        <v>[WFB98.</v>
      </c>
      <c r="M1202" s="758" t="s">
        <v>14241</v>
      </c>
      <c r="N1202" s="744" t="s">
        <v>14035</v>
      </c>
      <c r="O1202" s="744" t="str">
        <f t="shared" si="152"/>
        <v>[WFB98.D]</v>
      </c>
      <c r="Q1202" s="744" t="str">
        <f t="shared" si="153"/>
        <v>[WFB98.D]</v>
      </c>
    </row>
    <row r="1203" spans="2:17">
      <c r="B1203" s="752">
        <v>1199</v>
      </c>
      <c r="C1203" s="1457"/>
      <c r="D1203" s="753" t="s">
        <v>7046</v>
      </c>
      <c r="E1203" s="767" t="s">
        <v>19556</v>
      </c>
      <c r="L1203" s="764" t="str">
        <f t="shared" si="156"/>
        <v>[WFB98.</v>
      </c>
      <c r="M1203" s="758" t="s">
        <v>14243</v>
      </c>
      <c r="N1203" s="744" t="s">
        <v>14035</v>
      </c>
      <c r="O1203" s="744" t="str">
        <f t="shared" si="152"/>
        <v>[WFB98.E]</v>
      </c>
      <c r="Q1203" s="744" t="str">
        <f t="shared" si="153"/>
        <v>[WFB98.E]</v>
      </c>
    </row>
    <row r="1204" spans="2:17">
      <c r="B1204" s="752">
        <v>1200</v>
      </c>
      <c r="C1204" s="1458"/>
      <c r="D1204" s="753" t="s">
        <v>7047</v>
      </c>
      <c r="E1204" s="767" t="s">
        <v>19557</v>
      </c>
      <c r="L1204" s="764" t="str">
        <f t="shared" si="156"/>
        <v>[WFB98.</v>
      </c>
      <c r="M1204" s="758" t="s">
        <v>14245</v>
      </c>
      <c r="N1204" s="744" t="s">
        <v>14035</v>
      </c>
      <c r="O1204" s="744" t="str">
        <f t="shared" si="152"/>
        <v>[WFB98.F]</v>
      </c>
      <c r="Q1204" s="744" t="str">
        <f t="shared" si="153"/>
        <v>[WFB98.F]</v>
      </c>
    </row>
    <row r="1205" spans="2:17">
      <c r="B1205" s="752">
        <v>1201</v>
      </c>
      <c r="C1205" s="1456" t="str">
        <f t="shared" ref="C1205:C1253" si="157">DEC2HEX(HEX2DEC(C1189)+1)</f>
        <v>FB99</v>
      </c>
      <c r="D1205" s="753">
        <v>0</v>
      </c>
      <c r="E1205" s="771" t="s">
        <v>19558</v>
      </c>
      <c r="L1205" s="764" t="s">
        <v>14331</v>
      </c>
      <c r="M1205" s="758" t="s">
        <v>14233</v>
      </c>
      <c r="N1205" s="744" t="s">
        <v>14035</v>
      </c>
      <c r="O1205" s="744" t="str">
        <f t="shared" si="152"/>
        <v>[WFB99.0]</v>
      </c>
      <c r="Q1205" s="744" t="str">
        <f t="shared" si="153"/>
        <v>[WFB99.0]</v>
      </c>
    </row>
    <row r="1206" spans="2:17">
      <c r="B1206" s="752">
        <v>1202</v>
      </c>
      <c r="C1206" s="1457"/>
      <c r="D1206" s="753">
        <v>1</v>
      </c>
      <c r="E1206" s="771" t="s">
        <v>19559</v>
      </c>
      <c r="L1206" s="764" t="str">
        <f>L1205</f>
        <v>[WFB99.</v>
      </c>
      <c r="M1206" s="758" t="s">
        <v>14247</v>
      </c>
      <c r="N1206" s="744" t="s">
        <v>14035</v>
      </c>
      <c r="O1206" s="744" t="str">
        <f t="shared" si="152"/>
        <v>[WFB99.1]</v>
      </c>
      <c r="Q1206" s="744" t="str">
        <f t="shared" si="153"/>
        <v>[WFB99.1]</v>
      </c>
    </row>
    <row r="1207" spans="2:17">
      <c r="B1207" s="752">
        <v>1203</v>
      </c>
      <c r="C1207" s="1457"/>
      <c r="D1207" s="753">
        <v>2</v>
      </c>
      <c r="E1207" s="771" t="s">
        <v>19560</v>
      </c>
      <c r="L1207" s="764" t="str">
        <f t="shared" ref="L1207:L1220" si="158">L1206</f>
        <v>[WFB99.</v>
      </c>
      <c r="M1207" s="758" t="s">
        <v>14249</v>
      </c>
      <c r="N1207" s="744" t="s">
        <v>14035</v>
      </c>
      <c r="O1207" s="744" t="str">
        <f t="shared" si="152"/>
        <v>[WFB99.2]</v>
      </c>
      <c r="Q1207" s="744" t="str">
        <f t="shared" si="153"/>
        <v>[WFB99.2]</v>
      </c>
    </row>
    <row r="1208" spans="2:17">
      <c r="B1208" s="752">
        <v>1204</v>
      </c>
      <c r="C1208" s="1457"/>
      <c r="D1208" s="753">
        <v>3</v>
      </c>
      <c r="E1208" s="771" t="s">
        <v>19561</v>
      </c>
      <c r="L1208" s="764" t="str">
        <f t="shared" si="158"/>
        <v>[WFB99.</v>
      </c>
      <c r="M1208" s="758" t="s">
        <v>14250</v>
      </c>
      <c r="N1208" s="744" t="s">
        <v>14035</v>
      </c>
      <c r="O1208" s="744" t="str">
        <f t="shared" si="152"/>
        <v>[WFB99.3]</v>
      </c>
      <c r="Q1208" s="744" t="str">
        <f t="shared" si="153"/>
        <v>[WFB99.3]</v>
      </c>
    </row>
    <row r="1209" spans="2:17">
      <c r="B1209" s="752">
        <v>1205</v>
      </c>
      <c r="C1209" s="1457"/>
      <c r="D1209" s="753">
        <v>4</v>
      </c>
      <c r="E1209" s="771" t="s">
        <v>19562</v>
      </c>
      <c r="L1209" s="764" t="str">
        <f t="shared" si="158"/>
        <v>[WFB99.</v>
      </c>
      <c r="M1209" s="758" t="s">
        <v>14251</v>
      </c>
      <c r="N1209" s="744" t="s">
        <v>14035</v>
      </c>
      <c r="O1209" s="744" t="str">
        <f t="shared" si="152"/>
        <v>[WFB99.4]</v>
      </c>
      <c r="Q1209" s="744" t="str">
        <f t="shared" si="153"/>
        <v>[WFB99.4]</v>
      </c>
    </row>
    <row r="1210" spans="2:17">
      <c r="B1210" s="752">
        <v>1206</v>
      </c>
      <c r="C1210" s="1457"/>
      <c r="D1210" s="753">
        <v>5</v>
      </c>
      <c r="E1210" s="771" t="s">
        <v>19563</v>
      </c>
      <c r="L1210" s="764" t="str">
        <f t="shared" si="158"/>
        <v>[WFB99.</v>
      </c>
      <c r="M1210" s="758" t="s">
        <v>14252</v>
      </c>
      <c r="N1210" s="744" t="s">
        <v>14035</v>
      </c>
      <c r="O1210" s="744" t="str">
        <f t="shared" si="152"/>
        <v>[WFB99.5]</v>
      </c>
      <c r="Q1210" s="744" t="str">
        <f t="shared" si="153"/>
        <v>[WFB99.5]</v>
      </c>
    </row>
    <row r="1211" spans="2:17">
      <c r="B1211" s="752">
        <v>1207</v>
      </c>
      <c r="C1211" s="1457"/>
      <c r="D1211" s="753">
        <v>6</v>
      </c>
      <c r="E1211" s="771" t="s">
        <v>19564</v>
      </c>
      <c r="L1211" s="764" t="str">
        <f t="shared" si="158"/>
        <v>[WFB99.</v>
      </c>
      <c r="M1211" s="758" t="s">
        <v>14253</v>
      </c>
      <c r="N1211" s="744" t="s">
        <v>14035</v>
      </c>
      <c r="O1211" s="744" t="str">
        <f t="shared" si="152"/>
        <v>[WFB99.6]</v>
      </c>
      <c r="Q1211" s="744" t="str">
        <f t="shared" si="153"/>
        <v>[WFB99.6]</v>
      </c>
    </row>
    <row r="1212" spans="2:17">
      <c r="B1212" s="752">
        <v>1208</v>
      </c>
      <c r="C1212" s="1457"/>
      <c r="D1212" s="753">
        <v>7</v>
      </c>
      <c r="E1212" s="771" t="s">
        <v>19565</v>
      </c>
      <c r="L1212" s="764" t="str">
        <f t="shared" si="158"/>
        <v>[WFB99.</v>
      </c>
      <c r="M1212" s="758" t="s">
        <v>14254</v>
      </c>
      <c r="N1212" s="744" t="s">
        <v>14035</v>
      </c>
      <c r="O1212" s="744" t="str">
        <f t="shared" si="152"/>
        <v>[WFB99.7]</v>
      </c>
      <c r="Q1212" s="744" t="str">
        <f t="shared" si="153"/>
        <v>[WFB99.7]</v>
      </c>
    </row>
    <row r="1213" spans="2:17">
      <c r="B1213" s="752">
        <v>1209</v>
      </c>
      <c r="C1213" s="1457"/>
      <c r="D1213" s="753">
        <v>8</v>
      </c>
      <c r="E1213" s="771" t="s">
        <v>19566</v>
      </c>
      <c r="L1213" s="764" t="str">
        <f t="shared" si="158"/>
        <v>[WFB99.</v>
      </c>
      <c r="M1213" s="758" t="s">
        <v>14255</v>
      </c>
      <c r="N1213" s="744" t="s">
        <v>14035</v>
      </c>
      <c r="O1213" s="744" t="str">
        <f t="shared" si="152"/>
        <v>[WFB99.8]</v>
      </c>
      <c r="Q1213" s="744" t="str">
        <f t="shared" si="153"/>
        <v>[WFB99.8]</v>
      </c>
    </row>
    <row r="1214" spans="2:17">
      <c r="B1214" s="752">
        <v>1210</v>
      </c>
      <c r="C1214" s="1457"/>
      <c r="D1214" s="753">
        <v>9</v>
      </c>
      <c r="E1214" s="771" t="s">
        <v>19567</v>
      </c>
      <c r="L1214" s="764" t="str">
        <f t="shared" si="158"/>
        <v>[WFB99.</v>
      </c>
      <c r="M1214" s="758" t="s">
        <v>14256</v>
      </c>
      <c r="N1214" s="744" t="s">
        <v>14035</v>
      </c>
      <c r="O1214" s="744" t="str">
        <f t="shared" si="152"/>
        <v>[WFB99.9]</v>
      </c>
      <c r="Q1214" s="744" t="str">
        <f t="shared" si="153"/>
        <v>[WFB99.9]</v>
      </c>
    </row>
    <row r="1215" spans="2:17">
      <c r="B1215" s="752">
        <v>1211</v>
      </c>
      <c r="C1215" s="1457"/>
      <c r="D1215" s="753" t="s">
        <v>7042</v>
      </c>
      <c r="E1215" s="771" t="s">
        <v>19568</v>
      </c>
      <c r="L1215" s="764" t="str">
        <f t="shared" si="158"/>
        <v>[WFB99.</v>
      </c>
      <c r="M1215" s="758" t="s">
        <v>14235</v>
      </c>
      <c r="N1215" s="744" t="s">
        <v>14035</v>
      </c>
      <c r="O1215" s="744" t="str">
        <f t="shared" si="152"/>
        <v>[WFB99.A]</v>
      </c>
      <c r="Q1215" s="744" t="str">
        <f t="shared" si="153"/>
        <v>[WFB99.A]</v>
      </c>
    </row>
    <row r="1216" spans="2:17">
      <c r="B1216" s="752">
        <v>1212</v>
      </c>
      <c r="C1216" s="1457"/>
      <c r="D1216" s="753" t="s">
        <v>7043</v>
      </c>
      <c r="E1216" s="771" t="s">
        <v>19569</v>
      </c>
      <c r="L1216" s="764" t="str">
        <f t="shared" si="158"/>
        <v>[WFB99.</v>
      </c>
      <c r="M1216" s="758" t="s">
        <v>14237</v>
      </c>
      <c r="N1216" s="744" t="s">
        <v>14035</v>
      </c>
      <c r="O1216" s="744" t="str">
        <f t="shared" si="152"/>
        <v>[WFB99.B]</v>
      </c>
      <c r="Q1216" s="744" t="str">
        <f t="shared" si="153"/>
        <v>[WFB99.B]</v>
      </c>
    </row>
    <row r="1217" spans="2:17">
      <c r="B1217" s="752">
        <v>1213</v>
      </c>
      <c r="C1217" s="1457"/>
      <c r="D1217" s="753" t="s">
        <v>7044</v>
      </c>
      <c r="E1217" s="771" t="s">
        <v>19570</v>
      </c>
      <c r="L1217" s="764" t="str">
        <f t="shared" si="158"/>
        <v>[WFB99.</v>
      </c>
      <c r="M1217" s="758" t="s">
        <v>14239</v>
      </c>
      <c r="N1217" s="744" t="s">
        <v>14035</v>
      </c>
      <c r="O1217" s="744" t="str">
        <f t="shared" si="152"/>
        <v>[WFB99.C]</v>
      </c>
      <c r="Q1217" s="744" t="str">
        <f t="shared" si="153"/>
        <v>[WFB99.C]</v>
      </c>
    </row>
    <row r="1218" spans="2:17">
      <c r="B1218" s="752">
        <v>1214</v>
      </c>
      <c r="C1218" s="1457"/>
      <c r="D1218" s="753" t="s">
        <v>7045</v>
      </c>
      <c r="E1218" s="771" t="s">
        <v>19571</v>
      </c>
      <c r="L1218" s="764" t="str">
        <f t="shared" si="158"/>
        <v>[WFB99.</v>
      </c>
      <c r="M1218" s="758" t="s">
        <v>14241</v>
      </c>
      <c r="N1218" s="744" t="s">
        <v>14035</v>
      </c>
      <c r="O1218" s="744" t="str">
        <f t="shared" si="152"/>
        <v>[WFB99.D]</v>
      </c>
      <c r="Q1218" s="744" t="str">
        <f t="shared" si="153"/>
        <v>[WFB99.D]</v>
      </c>
    </row>
    <row r="1219" spans="2:17">
      <c r="B1219" s="752">
        <v>1215</v>
      </c>
      <c r="C1219" s="1457"/>
      <c r="D1219" s="753" t="s">
        <v>7046</v>
      </c>
      <c r="E1219" s="771" t="s">
        <v>19572</v>
      </c>
      <c r="L1219" s="764" t="str">
        <f t="shared" si="158"/>
        <v>[WFB99.</v>
      </c>
      <c r="M1219" s="758" t="s">
        <v>14243</v>
      </c>
      <c r="N1219" s="744" t="s">
        <v>14035</v>
      </c>
      <c r="O1219" s="744" t="str">
        <f t="shared" si="152"/>
        <v>[WFB99.E]</v>
      </c>
      <c r="Q1219" s="744" t="str">
        <f t="shared" si="153"/>
        <v>[WFB99.E]</v>
      </c>
    </row>
    <row r="1220" spans="2:17">
      <c r="B1220" s="752">
        <v>1216</v>
      </c>
      <c r="C1220" s="1458"/>
      <c r="D1220" s="753" t="s">
        <v>7047</v>
      </c>
      <c r="E1220" s="771" t="s">
        <v>19573</v>
      </c>
      <c r="L1220" s="764" t="str">
        <f t="shared" si="158"/>
        <v>[WFB99.</v>
      </c>
      <c r="M1220" s="758" t="s">
        <v>14245</v>
      </c>
      <c r="N1220" s="744" t="s">
        <v>14035</v>
      </c>
      <c r="O1220" s="744" t="str">
        <f t="shared" si="152"/>
        <v>[WFB99.F]</v>
      </c>
      <c r="Q1220" s="744" t="str">
        <f t="shared" si="153"/>
        <v>[WFB99.F]</v>
      </c>
    </row>
    <row r="1221" spans="2:17">
      <c r="B1221" s="752">
        <v>1217</v>
      </c>
      <c r="C1221" s="1456" t="str">
        <f t="shared" si="157"/>
        <v>FB9A</v>
      </c>
      <c r="D1221" s="753">
        <v>0</v>
      </c>
      <c r="E1221" s="771" t="s">
        <v>19574</v>
      </c>
      <c r="L1221" s="764" t="s">
        <v>14332</v>
      </c>
      <c r="M1221" s="758" t="s">
        <v>14233</v>
      </c>
      <c r="N1221" s="744" t="s">
        <v>14035</v>
      </c>
      <c r="O1221" s="744" t="str">
        <f t="shared" si="152"/>
        <v>[WFB9A.0]</v>
      </c>
      <c r="Q1221" s="744" t="str">
        <f t="shared" si="153"/>
        <v>[WFB9A.0]</v>
      </c>
    </row>
    <row r="1222" spans="2:17">
      <c r="B1222" s="752">
        <v>1218</v>
      </c>
      <c r="C1222" s="1457"/>
      <c r="D1222" s="753">
        <v>1</v>
      </c>
      <c r="E1222" s="771" t="s">
        <v>19575</v>
      </c>
      <c r="L1222" s="764" t="str">
        <f>L1221</f>
        <v>[WFB9A.</v>
      </c>
      <c r="M1222" s="758" t="s">
        <v>14247</v>
      </c>
      <c r="N1222" s="744" t="s">
        <v>14035</v>
      </c>
      <c r="O1222" s="744" t="str">
        <f t="shared" ref="O1222:O1285" si="159">CONCATENATE(L1222,M1222)</f>
        <v>[WFB9A.1]</v>
      </c>
      <c r="Q1222" s="744" t="str">
        <f t="shared" ref="Q1222:Q1285" si="160">CONCATENATE(O1222,S1222,T1222)</f>
        <v>[WFB9A.1]</v>
      </c>
    </row>
    <row r="1223" spans="2:17">
      <c r="B1223" s="752">
        <v>1219</v>
      </c>
      <c r="C1223" s="1457"/>
      <c r="D1223" s="753">
        <v>2</v>
      </c>
      <c r="E1223" s="771" t="s">
        <v>19576</v>
      </c>
      <c r="L1223" s="764" t="str">
        <f t="shared" ref="L1223:L1236" si="161">L1222</f>
        <v>[WFB9A.</v>
      </c>
      <c r="M1223" s="758" t="s">
        <v>14249</v>
      </c>
      <c r="N1223" s="744" t="s">
        <v>14035</v>
      </c>
      <c r="O1223" s="744" t="str">
        <f t="shared" si="159"/>
        <v>[WFB9A.2]</v>
      </c>
      <c r="Q1223" s="744" t="str">
        <f t="shared" si="160"/>
        <v>[WFB9A.2]</v>
      </c>
    </row>
    <row r="1224" spans="2:17">
      <c r="B1224" s="752">
        <v>1220</v>
      </c>
      <c r="C1224" s="1457"/>
      <c r="D1224" s="753">
        <v>3</v>
      </c>
      <c r="E1224" s="771" t="s">
        <v>19577</v>
      </c>
      <c r="L1224" s="764" t="str">
        <f t="shared" si="161"/>
        <v>[WFB9A.</v>
      </c>
      <c r="M1224" s="758" t="s">
        <v>14250</v>
      </c>
      <c r="N1224" s="744" t="s">
        <v>14035</v>
      </c>
      <c r="O1224" s="744" t="str">
        <f t="shared" si="159"/>
        <v>[WFB9A.3]</v>
      </c>
      <c r="Q1224" s="744" t="str">
        <f t="shared" si="160"/>
        <v>[WFB9A.3]</v>
      </c>
    </row>
    <row r="1225" spans="2:17">
      <c r="B1225" s="752">
        <v>1221</v>
      </c>
      <c r="C1225" s="1457"/>
      <c r="D1225" s="753">
        <v>4</v>
      </c>
      <c r="E1225" s="771" t="s">
        <v>19578</v>
      </c>
      <c r="L1225" s="764" t="str">
        <f t="shared" si="161"/>
        <v>[WFB9A.</v>
      </c>
      <c r="M1225" s="758" t="s">
        <v>14251</v>
      </c>
      <c r="N1225" s="744" t="s">
        <v>14035</v>
      </c>
      <c r="O1225" s="744" t="str">
        <f t="shared" si="159"/>
        <v>[WFB9A.4]</v>
      </c>
      <c r="Q1225" s="744" t="str">
        <f t="shared" si="160"/>
        <v>[WFB9A.4]</v>
      </c>
    </row>
    <row r="1226" spans="2:17">
      <c r="B1226" s="752">
        <v>1222</v>
      </c>
      <c r="C1226" s="1457"/>
      <c r="D1226" s="753">
        <v>5</v>
      </c>
      <c r="E1226" s="771" t="s">
        <v>19579</v>
      </c>
      <c r="L1226" s="764" t="str">
        <f t="shared" si="161"/>
        <v>[WFB9A.</v>
      </c>
      <c r="M1226" s="758" t="s">
        <v>14252</v>
      </c>
      <c r="N1226" s="744" t="s">
        <v>14035</v>
      </c>
      <c r="O1226" s="744" t="str">
        <f t="shared" si="159"/>
        <v>[WFB9A.5]</v>
      </c>
      <c r="Q1226" s="744" t="str">
        <f t="shared" si="160"/>
        <v>[WFB9A.5]</v>
      </c>
    </row>
    <row r="1227" spans="2:17">
      <c r="B1227" s="752">
        <v>1223</v>
      </c>
      <c r="C1227" s="1457"/>
      <c r="D1227" s="753">
        <v>6</v>
      </c>
      <c r="E1227" s="771" t="s">
        <v>19580</v>
      </c>
      <c r="L1227" s="764" t="str">
        <f t="shared" si="161"/>
        <v>[WFB9A.</v>
      </c>
      <c r="M1227" s="758" t="s">
        <v>14253</v>
      </c>
      <c r="N1227" s="744" t="s">
        <v>14035</v>
      </c>
      <c r="O1227" s="744" t="str">
        <f t="shared" si="159"/>
        <v>[WFB9A.6]</v>
      </c>
      <c r="Q1227" s="744" t="str">
        <f t="shared" si="160"/>
        <v>[WFB9A.6]</v>
      </c>
    </row>
    <row r="1228" spans="2:17">
      <c r="B1228" s="752">
        <v>1224</v>
      </c>
      <c r="C1228" s="1457"/>
      <c r="D1228" s="753">
        <v>7</v>
      </c>
      <c r="E1228" s="771" t="s">
        <v>19581</v>
      </c>
      <c r="L1228" s="764" t="str">
        <f t="shared" si="161"/>
        <v>[WFB9A.</v>
      </c>
      <c r="M1228" s="758" t="s">
        <v>14254</v>
      </c>
      <c r="N1228" s="744" t="s">
        <v>14035</v>
      </c>
      <c r="O1228" s="744" t="str">
        <f t="shared" si="159"/>
        <v>[WFB9A.7]</v>
      </c>
      <c r="Q1228" s="744" t="str">
        <f t="shared" si="160"/>
        <v>[WFB9A.7]</v>
      </c>
    </row>
    <row r="1229" spans="2:17">
      <c r="B1229" s="752">
        <v>1225</v>
      </c>
      <c r="C1229" s="1457"/>
      <c r="D1229" s="753">
        <v>8</v>
      </c>
      <c r="E1229" s="771" t="s">
        <v>19582</v>
      </c>
      <c r="L1229" s="764" t="str">
        <f t="shared" si="161"/>
        <v>[WFB9A.</v>
      </c>
      <c r="M1229" s="758" t="s">
        <v>14255</v>
      </c>
      <c r="N1229" s="744" t="s">
        <v>14035</v>
      </c>
      <c r="O1229" s="744" t="str">
        <f t="shared" si="159"/>
        <v>[WFB9A.8]</v>
      </c>
      <c r="Q1229" s="744" t="str">
        <f t="shared" si="160"/>
        <v>[WFB9A.8]</v>
      </c>
    </row>
    <row r="1230" spans="2:17">
      <c r="B1230" s="752">
        <v>1226</v>
      </c>
      <c r="C1230" s="1457"/>
      <c r="D1230" s="753">
        <v>9</v>
      </c>
      <c r="E1230" s="771" t="s">
        <v>19583</v>
      </c>
      <c r="L1230" s="764" t="str">
        <f t="shared" si="161"/>
        <v>[WFB9A.</v>
      </c>
      <c r="M1230" s="758" t="s">
        <v>14256</v>
      </c>
      <c r="N1230" s="744" t="s">
        <v>14035</v>
      </c>
      <c r="O1230" s="744" t="str">
        <f t="shared" si="159"/>
        <v>[WFB9A.9]</v>
      </c>
      <c r="Q1230" s="744" t="str">
        <f t="shared" si="160"/>
        <v>[WFB9A.9]</v>
      </c>
    </row>
    <row r="1231" spans="2:17">
      <c r="B1231" s="752">
        <v>1227</v>
      </c>
      <c r="C1231" s="1457"/>
      <c r="D1231" s="753" t="s">
        <v>7042</v>
      </c>
      <c r="E1231" s="771" t="s">
        <v>19584</v>
      </c>
      <c r="L1231" s="764" t="str">
        <f t="shared" si="161"/>
        <v>[WFB9A.</v>
      </c>
      <c r="M1231" s="758" t="s">
        <v>14235</v>
      </c>
      <c r="N1231" s="744" t="s">
        <v>14035</v>
      </c>
      <c r="O1231" s="744" t="str">
        <f t="shared" si="159"/>
        <v>[WFB9A.A]</v>
      </c>
      <c r="Q1231" s="744" t="str">
        <f t="shared" si="160"/>
        <v>[WFB9A.A]</v>
      </c>
    </row>
    <row r="1232" spans="2:17">
      <c r="B1232" s="752">
        <v>1228</v>
      </c>
      <c r="C1232" s="1457"/>
      <c r="D1232" s="753" t="s">
        <v>7043</v>
      </c>
      <c r="E1232" s="771" t="s">
        <v>19585</v>
      </c>
      <c r="L1232" s="764" t="str">
        <f t="shared" si="161"/>
        <v>[WFB9A.</v>
      </c>
      <c r="M1232" s="758" t="s">
        <v>14237</v>
      </c>
      <c r="N1232" s="744" t="s">
        <v>14035</v>
      </c>
      <c r="O1232" s="744" t="str">
        <f t="shared" si="159"/>
        <v>[WFB9A.B]</v>
      </c>
      <c r="Q1232" s="744" t="str">
        <f t="shared" si="160"/>
        <v>[WFB9A.B]</v>
      </c>
    </row>
    <row r="1233" spans="2:17">
      <c r="B1233" s="752">
        <v>1229</v>
      </c>
      <c r="C1233" s="1457"/>
      <c r="D1233" s="753" t="s">
        <v>7044</v>
      </c>
      <c r="E1233" s="771" t="s">
        <v>19586</v>
      </c>
      <c r="L1233" s="764" t="str">
        <f t="shared" si="161"/>
        <v>[WFB9A.</v>
      </c>
      <c r="M1233" s="758" t="s">
        <v>14239</v>
      </c>
      <c r="N1233" s="744" t="s">
        <v>14035</v>
      </c>
      <c r="O1233" s="744" t="str">
        <f t="shared" si="159"/>
        <v>[WFB9A.C]</v>
      </c>
      <c r="Q1233" s="744" t="str">
        <f t="shared" si="160"/>
        <v>[WFB9A.C]</v>
      </c>
    </row>
    <row r="1234" spans="2:17">
      <c r="B1234" s="752">
        <v>1230</v>
      </c>
      <c r="C1234" s="1457"/>
      <c r="D1234" s="753" t="s">
        <v>7045</v>
      </c>
      <c r="E1234" s="771" t="s">
        <v>19587</v>
      </c>
      <c r="L1234" s="764" t="str">
        <f t="shared" si="161"/>
        <v>[WFB9A.</v>
      </c>
      <c r="M1234" s="758" t="s">
        <v>14241</v>
      </c>
      <c r="N1234" s="744" t="s">
        <v>14035</v>
      </c>
      <c r="O1234" s="744" t="str">
        <f t="shared" si="159"/>
        <v>[WFB9A.D]</v>
      </c>
      <c r="Q1234" s="744" t="str">
        <f t="shared" si="160"/>
        <v>[WFB9A.D]</v>
      </c>
    </row>
    <row r="1235" spans="2:17">
      <c r="B1235" s="752">
        <v>1231</v>
      </c>
      <c r="C1235" s="1457"/>
      <c r="D1235" s="753" t="s">
        <v>7046</v>
      </c>
      <c r="E1235" s="771" t="s">
        <v>19588</v>
      </c>
      <c r="L1235" s="764" t="str">
        <f t="shared" si="161"/>
        <v>[WFB9A.</v>
      </c>
      <c r="M1235" s="758" t="s">
        <v>14243</v>
      </c>
      <c r="N1235" s="744" t="s">
        <v>14035</v>
      </c>
      <c r="O1235" s="744" t="str">
        <f t="shared" si="159"/>
        <v>[WFB9A.E]</v>
      </c>
      <c r="Q1235" s="744" t="str">
        <f t="shared" si="160"/>
        <v>[WFB9A.E]</v>
      </c>
    </row>
    <row r="1236" spans="2:17">
      <c r="B1236" s="752">
        <v>1232</v>
      </c>
      <c r="C1236" s="1458"/>
      <c r="D1236" s="753" t="s">
        <v>7047</v>
      </c>
      <c r="E1236" s="771" t="s">
        <v>19589</v>
      </c>
      <c r="L1236" s="764" t="str">
        <f t="shared" si="161"/>
        <v>[WFB9A.</v>
      </c>
      <c r="M1236" s="758" t="s">
        <v>14245</v>
      </c>
      <c r="N1236" s="744" t="s">
        <v>14035</v>
      </c>
      <c r="O1236" s="744" t="str">
        <f t="shared" si="159"/>
        <v>[WFB9A.F]</v>
      </c>
      <c r="Q1236" s="744" t="str">
        <f t="shared" si="160"/>
        <v>[WFB9A.F]</v>
      </c>
    </row>
    <row r="1237" spans="2:17">
      <c r="B1237" s="752">
        <v>1233</v>
      </c>
      <c r="C1237" s="1456" t="str">
        <f t="shared" si="157"/>
        <v>FB9B</v>
      </c>
      <c r="D1237" s="753">
        <v>0</v>
      </c>
      <c r="E1237" s="771" t="s">
        <v>19590</v>
      </c>
      <c r="L1237" s="764" t="s">
        <v>14333</v>
      </c>
      <c r="M1237" s="758" t="s">
        <v>14233</v>
      </c>
      <c r="N1237" s="744" t="s">
        <v>14035</v>
      </c>
      <c r="O1237" s="744" t="str">
        <f t="shared" si="159"/>
        <v>[WFB9B.0]</v>
      </c>
      <c r="Q1237" s="744" t="str">
        <f t="shared" si="160"/>
        <v>[WFB9B.0]</v>
      </c>
    </row>
    <row r="1238" spans="2:17">
      <c r="B1238" s="752">
        <v>1234</v>
      </c>
      <c r="C1238" s="1457"/>
      <c r="D1238" s="753">
        <v>1</v>
      </c>
      <c r="E1238" s="771" t="s">
        <v>19591</v>
      </c>
      <c r="L1238" s="764" t="str">
        <f>L1237</f>
        <v>[WFB9B.</v>
      </c>
      <c r="M1238" s="758" t="s">
        <v>14247</v>
      </c>
      <c r="N1238" s="744" t="s">
        <v>14035</v>
      </c>
      <c r="O1238" s="744" t="str">
        <f t="shared" si="159"/>
        <v>[WFB9B.1]</v>
      </c>
      <c r="Q1238" s="744" t="str">
        <f t="shared" si="160"/>
        <v>[WFB9B.1]</v>
      </c>
    </row>
    <row r="1239" spans="2:17">
      <c r="B1239" s="752">
        <v>1235</v>
      </c>
      <c r="C1239" s="1457"/>
      <c r="D1239" s="753">
        <v>2</v>
      </c>
      <c r="E1239" s="771" t="s">
        <v>19592</v>
      </c>
      <c r="L1239" s="764" t="str">
        <f t="shared" ref="L1239:L1252" si="162">L1238</f>
        <v>[WFB9B.</v>
      </c>
      <c r="M1239" s="758" t="s">
        <v>14249</v>
      </c>
      <c r="N1239" s="744" t="s">
        <v>14035</v>
      </c>
      <c r="O1239" s="744" t="str">
        <f t="shared" si="159"/>
        <v>[WFB9B.2]</v>
      </c>
      <c r="Q1239" s="744" t="str">
        <f t="shared" si="160"/>
        <v>[WFB9B.2]</v>
      </c>
    </row>
    <row r="1240" spans="2:17">
      <c r="B1240" s="752">
        <v>1236</v>
      </c>
      <c r="C1240" s="1457"/>
      <c r="D1240" s="753">
        <v>3</v>
      </c>
      <c r="E1240" s="771" t="s">
        <v>19593</v>
      </c>
      <c r="L1240" s="764" t="str">
        <f t="shared" si="162"/>
        <v>[WFB9B.</v>
      </c>
      <c r="M1240" s="758" t="s">
        <v>14250</v>
      </c>
      <c r="N1240" s="744" t="s">
        <v>14035</v>
      </c>
      <c r="O1240" s="744" t="str">
        <f t="shared" si="159"/>
        <v>[WFB9B.3]</v>
      </c>
      <c r="Q1240" s="744" t="str">
        <f t="shared" si="160"/>
        <v>[WFB9B.3]</v>
      </c>
    </row>
    <row r="1241" spans="2:17">
      <c r="B1241" s="752">
        <v>1237</v>
      </c>
      <c r="C1241" s="1457"/>
      <c r="D1241" s="753">
        <v>4</v>
      </c>
      <c r="E1241" s="771" t="s">
        <v>19594</v>
      </c>
      <c r="L1241" s="764" t="str">
        <f t="shared" si="162"/>
        <v>[WFB9B.</v>
      </c>
      <c r="M1241" s="758" t="s">
        <v>14251</v>
      </c>
      <c r="N1241" s="744" t="s">
        <v>14035</v>
      </c>
      <c r="O1241" s="744" t="str">
        <f t="shared" si="159"/>
        <v>[WFB9B.4]</v>
      </c>
      <c r="Q1241" s="744" t="str">
        <f t="shared" si="160"/>
        <v>[WFB9B.4]</v>
      </c>
    </row>
    <row r="1242" spans="2:17">
      <c r="B1242" s="752">
        <v>1238</v>
      </c>
      <c r="C1242" s="1457"/>
      <c r="D1242" s="753">
        <v>5</v>
      </c>
      <c r="E1242" s="771" t="s">
        <v>19595</v>
      </c>
      <c r="L1242" s="764" t="str">
        <f t="shared" si="162"/>
        <v>[WFB9B.</v>
      </c>
      <c r="M1242" s="758" t="s">
        <v>14252</v>
      </c>
      <c r="N1242" s="744" t="s">
        <v>14035</v>
      </c>
      <c r="O1242" s="744" t="str">
        <f t="shared" si="159"/>
        <v>[WFB9B.5]</v>
      </c>
      <c r="Q1242" s="744" t="str">
        <f t="shared" si="160"/>
        <v>[WFB9B.5]</v>
      </c>
    </row>
    <row r="1243" spans="2:17">
      <c r="B1243" s="752">
        <v>1239</v>
      </c>
      <c r="C1243" s="1457"/>
      <c r="D1243" s="753">
        <v>6</v>
      </c>
      <c r="E1243" s="771" t="s">
        <v>19596</v>
      </c>
      <c r="L1243" s="764" t="str">
        <f t="shared" si="162"/>
        <v>[WFB9B.</v>
      </c>
      <c r="M1243" s="758" t="s">
        <v>14253</v>
      </c>
      <c r="N1243" s="744" t="s">
        <v>14035</v>
      </c>
      <c r="O1243" s="744" t="str">
        <f t="shared" si="159"/>
        <v>[WFB9B.6]</v>
      </c>
      <c r="Q1243" s="744" t="str">
        <f t="shared" si="160"/>
        <v>[WFB9B.6]</v>
      </c>
    </row>
    <row r="1244" spans="2:17">
      <c r="B1244" s="752">
        <v>1240</v>
      </c>
      <c r="C1244" s="1457"/>
      <c r="D1244" s="753">
        <v>7</v>
      </c>
      <c r="E1244" s="771" t="s">
        <v>19597</v>
      </c>
      <c r="L1244" s="764" t="str">
        <f t="shared" si="162"/>
        <v>[WFB9B.</v>
      </c>
      <c r="M1244" s="758" t="s">
        <v>14254</v>
      </c>
      <c r="N1244" s="744" t="s">
        <v>14035</v>
      </c>
      <c r="O1244" s="744" t="str">
        <f t="shared" si="159"/>
        <v>[WFB9B.7]</v>
      </c>
      <c r="Q1244" s="744" t="str">
        <f t="shared" si="160"/>
        <v>[WFB9B.7]</v>
      </c>
    </row>
    <row r="1245" spans="2:17">
      <c r="B1245" s="752">
        <v>1241</v>
      </c>
      <c r="C1245" s="1457"/>
      <c r="D1245" s="753">
        <v>8</v>
      </c>
      <c r="E1245" s="771" t="s">
        <v>19598</v>
      </c>
      <c r="L1245" s="764" t="str">
        <f t="shared" si="162"/>
        <v>[WFB9B.</v>
      </c>
      <c r="M1245" s="758" t="s">
        <v>14255</v>
      </c>
      <c r="N1245" s="744" t="s">
        <v>14035</v>
      </c>
      <c r="O1245" s="744" t="str">
        <f t="shared" si="159"/>
        <v>[WFB9B.8]</v>
      </c>
      <c r="Q1245" s="744" t="str">
        <f t="shared" si="160"/>
        <v>[WFB9B.8]</v>
      </c>
    </row>
    <row r="1246" spans="2:17">
      <c r="B1246" s="752">
        <v>1242</v>
      </c>
      <c r="C1246" s="1457"/>
      <c r="D1246" s="753">
        <v>9</v>
      </c>
      <c r="E1246" s="771" t="s">
        <v>19599</v>
      </c>
      <c r="L1246" s="764" t="str">
        <f t="shared" si="162"/>
        <v>[WFB9B.</v>
      </c>
      <c r="M1246" s="758" t="s">
        <v>14256</v>
      </c>
      <c r="N1246" s="744" t="s">
        <v>14035</v>
      </c>
      <c r="O1246" s="744" t="str">
        <f t="shared" si="159"/>
        <v>[WFB9B.9]</v>
      </c>
      <c r="Q1246" s="744" t="str">
        <f t="shared" si="160"/>
        <v>[WFB9B.9]</v>
      </c>
    </row>
    <row r="1247" spans="2:17">
      <c r="B1247" s="752">
        <v>1243</v>
      </c>
      <c r="C1247" s="1457"/>
      <c r="D1247" s="753" t="s">
        <v>7042</v>
      </c>
      <c r="E1247" s="771" t="s">
        <v>19600</v>
      </c>
      <c r="L1247" s="764" t="str">
        <f t="shared" si="162"/>
        <v>[WFB9B.</v>
      </c>
      <c r="M1247" s="758" t="s">
        <v>14235</v>
      </c>
      <c r="N1247" s="744" t="s">
        <v>14035</v>
      </c>
      <c r="O1247" s="744" t="str">
        <f t="shared" si="159"/>
        <v>[WFB9B.A]</v>
      </c>
      <c r="Q1247" s="744" t="str">
        <f t="shared" si="160"/>
        <v>[WFB9B.A]</v>
      </c>
    </row>
    <row r="1248" spans="2:17">
      <c r="B1248" s="752">
        <v>1244</v>
      </c>
      <c r="C1248" s="1457"/>
      <c r="D1248" s="753" t="s">
        <v>7043</v>
      </c>
      <c r="E1248" s="771" t="s">
        <v>19601</v>
      </c>
      <c r="L1248" s="764" t="str">
        <f t="shared" si="162"/>
        <v>[WFB9B.</v>
      </c>
      <c r="M1248" s="758" t="s">
        <v>14237</v>
      </c>
      <c r="N1248" s="744" t="s">
        <v>14035</v>
      </c>
      <c r="O1248" s="744" t="str">
        <f t="shared" si="159"/>
        <v>[WFB9B.B]</v>
      </c>
      <c r="Q1248" s="744" t="str">
        <f t="shared" si="160"/>
        <v>[WFB9B.B]</v>
      </c>
    </row>
    <row r="1249" spans="2:17">
      <c r="B1249" s="752">
        <v>1245</v>
      </c>
      <c r="C1249" s="1457"/>
      <c r="D1249" s="753" t="s">
        <v>7044</v>
      </c>
      <c r="E1249" s="771" t="s">
        <v>19602</v>
      </c>
      <c r="L1249" s="764" t="str">
        <f t="shared" si="162"/>
        <v>[WFB9B.</v>
      </c>
      <c r="M1249" s="758" t="s">
        <v>14239</v>
      </c>
      <c r="N1249" s="744" t="s">
        <v>14035</v>
      </c>
      <c r="O1249" s="744" t="str">
        <f t="shared" si="159"/>
        <v>[WFB9B.C]</v>
      </c>
      <c r="Q1249" s="744" t="str">
        <f t="shared" si="160"/>
        <v>[WFB9B.C]</v>
      </c>
    </row>
    <row r="1250" spans="2:17">
      <c r="B1250" s="752">
        <v>1246</v>
      </c>
      <c r="C1250" s="1457"/>
      <c r="D1250" s="753" t="s">
        <v>7045</v>
      </c>
      <c r="E1250" s="771" t="s">
        <v>19603</v>
      </c>
      <c r="L1250" s="764" t="str">
        <f t="shared" si="162"/>
        <v>[WFB9B.</v>
      </c>
      <c r="M1250" s="758" t="s">
        <v>14241</v>
      </c>
      <c r="N1250" s="744" t="s">
        <v>14035</v>
      </c>
      <c r="O1250" s="744" t="str">
        <f t="shared" si="159"/>
        <v>[WFB9B.D]</v>
      </c>
      <c r="Q1250" s="744" t="str">
        <f t="shared" si="160"/>
        <v>[WFB9B.D]</v>
      </c>
    </row>
    <row r="1251" spans="2:17">
      <c r="B1251" s="752">
        <v>1247</v>
      </c>
      <c r="C1251" s="1457"/>
      <c r="D1251" s="753" t="s">
        <v>7046</v>
      </c>
      <c r="E1251" s="771" t="s">
        <v>19604</v>
      </c>
      <c r="L1251" s="764" t="str">
        <f t="shared" si="162"/>
        <v>[WFB9B.</v>
      </c>
      <c r="M1251" s="758" t="s">
        <v>14243</v>
      </c>
      <c r="N1251" s="744" t="s">
        <v>14035</v>
      </c>
      <c r="O1251" s="744" t="str">
        <f t="shared" si="159"/>
        <v>[WFB9B.E]</v>
      </c>
      <c r="Q1251" s="744" t="str">
        <f t="shared" si="160"/>
        <v>[WFB9B.E]</v>
      </c>
    </row>
    <row r="1252" spans="2:17">
      <c r="B1252" s="752">
        <v>1248</v>
      </c>
      <c r="C1252" s="1458"/>
      <c r="D1252" s="753" t="s">
        <v>7047</v>
      </c>
      <c r="E1252" s="771" t="s">
        <v>19605</v>
      </c>
      <c r="L1252" s="764" t="str">
        <f t="shared" si="162"/>
        <v>[WFB9B.</v>
      </c>
      <c r="M1252" s="758" t="s">
        <v>14245</v>
      </c>
      <c r="N1252" s="744" t="s">
        <v>14035</v>
      </c>
      <c r="O1252" s="744" t="str">
        <f t="shared" si="159"/>
        <v>[WFB9B.F]</v>
      </c>
      <c r="Q1252" s="744" t="str">
        <f t="shared" si="160"/>
        <v>[WFB9B.F]</v>
      </c>
    </row>
    <row r="1253" spans="2:17">
      <c r="B1253" s="752">
        <v>1249</v>
      </c>
      <c r="C1253" s="1456" t="str">
        <f t="shared" si="157"/>
        <v>FB9C</v>
      </c>
      <c r="D1253" s="753">
        <v>0</v>
      </c>
      <c r="E1253" s="771" t="s">
        <v>19606</v>
      </c>
      <c r="L1253" s="764" t="s">
        <v>14334</v>
      </c>
      <c r="M1253" s="758" t="s">
        <v>14233</v>
      </c>
      <c r="N1253" s="744" t="s">
        <v>14035</v>
      </c>
      <c r="O1253" s="744" t="str">
        <f t="shared" si="159"/>
        <v>[WFB9C.0]</v>
      </c>
      <c r="Q1253" s="744" t="str">
        <f t="shared" si="160"/>
        <v>[WFB9C.0]</v>
      </c>
    </row>
    <row r="1254" spans="2:17">
      <c r="B1254" s="752">
        <v>1250</v>
      </c>
      <c r="C1254" s="1457"/>
      <c r="D1254" s="753">
        <v>1</v>
      </c>
      <c r="E1254" s="771" t="s">
        <v>19607</v>
      </c>
      <c r="L1254" s="764" t="str">
        <f>L1253</f>
        <v>[WFB9C.</v>
      </c>
      <c r="M1254" s="758" t="s">
        <v>14247</v>
      </c>
      <c r="N1254" s="744" t="s">
        <v>14035</v>
      </c>
      <c r="O1254" s="744" t="str">
        <f t="shared" si="159"/>
        <v>[WFB9C.1]</v>
      </c>
      <c r="Q1254" s="744" t="str">
        <f t="shared" si="160"/>
        <v>[WFB9C.1]</v>
      </c>
    </row>
    <row r="1255" spans="2:17">
      <c r="B1255" s="752">
        <v>1251</v>
      </c>
      <c r="C1255" s="1457"/>
      <c r="D1255" s="753">
        <v>2</v>
      </c>
      <c r="E1255" s="771" t="s">
        <v>19608</v>
      </c>
      <c r="L1255" s="764" t="str">
        <f t="shared" ref="L1255:L1268" si="163">L1254</f>
        <v>[WFB9C.</v>
      </c>
      <c r="M1255" s="758" t="s">
        <v>14249</v>
      </c>
      <c r="N1255" s="744" t="s">
        <v>14035</v>
      </c>
      <c r="O1255" s="744" t="str">
        <f t="shared" si="159"/>
        <v>[WFB9C.2]</v>
      </c>
      <c r="Q1255" s="744" t="str">
        <f t="shared" si="160"/>
        <v>[WFB9C.2]</v>
      </c>
    </row>
    <row r="1256" spans="2:17">
      <c r="B1256" s="752">
        <v>1252</v>
      </c>
      <c r="C1256" s="1457"/>
      <c r="D1256" s="753">
        <v>3</v>
      </c>
      <c r="E1256" s="771" t="s">
        <v>19609</v>
      </c>
      <c r="L1256" s="764" t="str">
        <f t="shared" si="163"/>
        <v>[WFB9C.</v>
      </c>
      <c r="M1256" s="758" t="s">
        <v>14250</v>
      </c>
      <c r="N1256" s="744" t="s">
        <v>14035</v>
      </c>
      <c r="O1256" s="744" t="str">
        <f t="shared" si="159"/>
        <v>[WFB9C.3]</v>
      </c>
      <c r="Q1256" s="744" t="str">
        <f t="shared" si="160"/>
        <v>[WFB9C.3]</v>
      </c>
    </row>
    <row r="1257" spans="2:17">
      <c r="B1257" s="752">
        <v>1253</v>
      </c>
      <c r="C1257" s="1457"/>
      <c r="D1257" s="753">
        <v>4</v>
      </c>
      <c r="E1257" s="771" t="s">
        <v>19610</v>
      </c>
      <c r="L1257" s="764" t="str">
        <f t="shared" si="163"/>
        <v>[WFB9C.</v>
      </c>
      <c r="M1257" s="758" t="s">
        <v>14251</v>
      </c>
      <c r="N1257" s="744" t="s">
        <v>14035</v>
      </c>
      <c r="O1257" s="744" t="str">
        <f t="shared" si="159"/>
        <v>[WFB9C.4]</v>
      </c>
      <c r="Q1257" s="744" t="str">
        <f t="shared" si="160"/>
        <v>[WFB9C.4]</v>
      </c>
    </row>
    <row r="1258" spans="2:17">
      <c r="B1258" s="752">
        <v>1254</v>
      </c>
      <c r="C1258" s="1457"/>
      <c r="D1258" s="753">
        <v>5</v>
      </c>
      <c r="E1258" s="771" t="s">
        <v>19611</v>
      </c>
      <c r="L1258" s="764" t="str">
        <f t="shared" si="163"/>
        <v>[WFB9C.</v>
      </c>
      <c r="M1258" s="758" t="s">
        <v>14252</v>
      </c>
      <c r="N1258" s="744" t="s">
        <v>14035</v>
      </c>
      <c r="O1258" s="744" t="str">
        <f t="shared" si="159"/>
        <v>[WFB9C.5]</v>
      </c>
      <c r="Q1258" s="744" t="str">
        <f t="shared" si="160"/>
        <v>[WFB9C.5]</v>
      </c>
    </row>
    <row r="1259" spans="2:17">
      <c r="B1259" s="752">
        <v>1255</v>
      </c>
      <c r="C1259" s="1457"/>
      <c r="D1259" s="753">
        <v>6</v>
      </c>
      <c r="E1259" s="771" t="s">
        <v>19612</v>
      </c>
      <c r="L1259" s="764" t="str">
        <f t="shared" si="163"/>
        <v>[WFB9C.</v>
      </c>
      <c r="M1259" s="758" t="s">
        <v>14253</v>
      </c>
      <c r="N1259" s="744" t="s">
        <v>14035</v>
      </c>
      <c r="O1259" s="744" t="str">
        <f t="shared" si="159"/>
        <v>[WFB9C.6]</v>
      </c>
      <c r="Q1259" s="744" t="str">
        <f t="shared" si="160"/>
        <v>[WFB9C.6]</v>
      </c>
    </row>
    <row r="1260" spans="2:17">
      <c r="B1260" s="752">
        <v>1256</v>
      </c>
      <c r="C1260" s="1457"/>
      <c r="D1260" s="753">
        <v>7</v>
      </c>
      <c r="E1260" s="771" t="s">
        <v>19613</v>
      </c>
      <c r="L1260" s="764" t="str">
        <f t="shared" si="163"/>
        <v>[WFB9C.</v>
      </c>
      <c r="M1260" s="758" t="s">
        <v>14254</v>
      </c>
      <c r="N1260" s="744" t="s">
        <v>14035</v>
      </c>
      <c r="O1260" s="744" t="str">
        <f t="shared" si="159"/>
        <v>[WFB9C.7]</v>
      </c>
      <c r="Q1260" s="744" t="str">
        <f t="shared" si="160"/>
        <v>[WFB9C.7]</v>
      </c>
    </row>
    <row r="1261" spans="2:17">
      <c r="B1261" s="752">
        <v>1257</v>
      </c>
      <c r="C1261" s="1457"/>
      <c r="D1261" s="753">
        <v>8</v>
      </c>
      <c r="E1261" s="771" t="s">
        <v>19614</v>
      </c>
      <c r="L1261" s="764" t="str">
        <f t="shared" si="163"/>
        <v>[WFB9C.</v>
      </c>
      <c r="M1261" s="758" t="s">
        <v>14255</v>
      </c>
      <c r="N1261" s="744" t="s">
        <v>14035</v>
      </c>
      <c r="O1261" s="744" t="str">
        <f t="shared" si="159"/>
        <v>[WFB9C.8]</v>
      </c>
      <c r="Q1261" s="744" t="str">
        <f t="shared" si="160"/>
        <v>[WFB9C.8]</v>
      </c>
    </row>
    <row r="1262" spans="2:17">
      <c r="B1262" s="752">
        <v>1258</v>
      </c>
      <c r="C1262" s="1457"/>
      <c r="D1262" s="753">
        <v>9</v>
      </c>
      <c r="E1262" s="771" t="s">
        <v>19615</v>
      </c>
      <c r="L1262" s="764" t="str">
        <f t="shared" si="163"/>
        <v>[WFB9C.</v>
      </c>
      <c r="M1262" s="758" t="s">
        <v>14256</v>
      </c>
      <c r="N1262" s="744" t="s">
        <v>14035</v>
      </c>
      <c r="O1262" s="744" t="str">
        <f t="shared" si="159"/>
        <v>[WFB9C.9]</v>
      </c>
      <c r="Q1262" s="744" t="str">
        <f t="shared" si="160"/>
        <v>[WFB9C.9]</v>
      </c>
    </row>
    <row r="1263" spans="2:17">
      <c r="B1263" s="752">
        <v>1259</v>
      </c>
      <c r="C1263" s="1457"/>
      <c r="D1263" s="753" t="s">
        <v>7042</v>
      </c>
      <c r="E1263" s="771" t="s">
        <v>19616</v>
      </c>
      <c r="L1263" s="764" t="str">
        <f t="shared" si="163"/>
        <v>[WFB9C.</v>
      </c>
      <c r="M1263" s="758" t="s">
        <v>14235</v>
      </c>
      <c r="N1263" s="744" t="s">
        <v>14035</v>
      </c>
      <c r="O1263" s="744" t="str">
        <f t="shared" si="159"/>
        <v>[WFB9C.A]</v>
      </c>
      <c r="Q1263" s="744" t="str">
        <f t="shared" si="160"/>
        <v>[WFB9C.A]</v>
      </c>
    </row>
    <row r="1264" spans="2:17">
      <c r="B1264" s="752">
        <v>1260</v>
      </c>
      <c r="C1264" s="1457"/>
      <c r="D1264" s="753" t="s">
        <v>7043</v>
      </c>
      <c r="E1264" s="771" t="s">
        <v>19617</v>
      </c>
      <c r="L1264" s="764" t="str">
        <f t="shared" si="163"/>
        <v>[WFB9C.</v>
      </c>
      <c r="M1264" s="758" t="s">
        <v>14237</v>
      </c>
      <c r="N1264" s="744" t="s">
        <v>14035</v>
      </c>
      <c r="O1264" s="744" t="str">
        <f t="shared" si="159"/>
        <v>[WFB9C.B]</v>
      </c>
      <c r="Q1264" s="744" t="str">
        <f t="shared" si="160"/>
        <v>[WFB9C.B]</v>
      </c>
    </row>
    <row r="1265" spans="2:17">
      <c r="B1265" s="752">
        <v>1261</v>
      </c>
      <c r="C1265" s="1457"/>
      <c r="D1265" s="753" t="s">
        <v>7044</v>
      </c>
      <c r="E1265" s="771" t="s">
        <v>19618</v>
      </c>
      <c r="L1265" s="764" t="str">
        <f t="shared" si="163"/>
        <v>[WFB9C.</v>
      </c>
      <c r="M1265" s="758" t="s">
        <v>14239</v>
      </c>
      <c r="N1265" s="744" t="s">
        <v>14035</v>
      </c>
      <c r="O1265" s="744" t="str">
        <f t="shared" si="159"/>
        <v>[WFB9C.C]</v>
      </c>
      <c r="Q1265" s="744" t="str">
        <f t="shared" si="160"/>
        <v>[WFB9C.C]</v>
      </c>
    </row>
    <row r="1266" spans="2:17">
      <c r="B1266" s="752">
        <v>1262</v>
      </c>
      <c r="C1266" s="1457"/>
      <c r="D1266" s="753" t="s">
        <v>7045</v>
      </c>
      <c r="E1266" s="771" t="s">
        <v>19619</v>
      </c>
      <c r="L1266" s="764" t="str">
        <f t="shared" si="163"/>
        <v>[WFB9C.</v>
      </c>
      <c r="M1266" s="758" t="s">
        <v>14241</v>
      </c>
      <c r="N1266" s="744" t="s">
        <v>14035</v>
      </c>
      <c r="O1266" s="744" t="str">
        <f t="shared" si="159"/>
        <v>[WFB9C.D]</v>
      </c>
      <c r="Q1266" s="744" t="str">
        <f t="shared" si="160"/>
        <v>[WFB9C.D]</v>
      </c>
    </row>
    <row r="1267" spans="2:17">
      <c r="B1267" s="752">
        <v>1263</v>
      </c>
      <c r="C1267" s="1457"/>
      <c r="D1267" s="753" t="s">
        <v>7046</v>
      </c>
      <c r="E1267" s="771" t="s">
        <v>19620</v>
      </c>
      <c r="L1267" s="764" t="str">
        <f t="shared" si="163"/>
        <v>[WFB9C.</v>
      </c>
      <c r="M1267" s="758" t="s">
        <v>14243</v>
      </c>
      <c r="N1267" s="744" t="s">
        <v>14035</v>
      </c>
      <c r="O1267" s="744" t="str">
        <f t="shared" si="159"/>
        <v>[WFB9C.E]</v>
      </c>
      <c r="Q1267" s="744" t="str">
        <f t="shared" si="160"/>
        <v>[WFB9C.E]</v>
      </c>
    </row>
    <row r="1268" spans="2:17">
      <c r="B1268" s="752">
        <v>1264</v>
      </c>
      <c r="C1268" s="1458"/>
      <c r="D1268" s="753" t="s">
        <v>7047</v>
      </c>
      <c r="E1268" s="771" t="s">
        <v>19621</v>
      </c>
      <c r="L1268" s="764" t="str">
        <f t="shared" si="163"/>
        <v>[WFB9C.</v>
      </c>
      <c r="M1268" s="758" t="s">
        <v>14245</v>
      </c>
      <c r="N1268" s="744" t="s">
        <v>14035</v>
      </c>
      <c r="O1268" s="744" t="str">
        <f t="shared" si="159"/>
        <v>[WFB9C.F]</v>
      </c>
      <c r="Q1268" s="744" t="str">
        <f t="shared" si="160"/>
        <v>[WFB9C.F]</v>
      </c>
    </row>
    <row r="1269" spans="2:17">
      <c r="B1269" s="752">
        <v>1265</v>
      </c>
      <c r="C1269" s="1456" t="str">
        <f t="shared" ref="C1269:C1317" si="164">DEC2HEX(HEX2DEC(C1253)+1)</f>
        <v>FB9D</v>
      </c>
      <c r="D1269" s="753">
        <v>0</v>
      </c>
      <c r="E1269" s="771" t="s">
        <v>19622</v>
      </c>
      <c r="L1269" s="764" t="s">
        <v>14335</v>
      </c>
      <c r="M1269" s="758" t="s">
        <v>14233</v>
      </c>
      <c r="N1269" s="744" t="s">
        <v>14035</v>
      </c>
      <c r="O1269" s="744" t="str">
        <f t="shared" si="159"/>
        <v>[WFB9D.0]</v>
      </c>
      <c r="Q1269" s="744" t="str">
        <f t="shared" si="160"/>
        <v>[WFB9D.0]</v>
      </c>
    </row>
    <row r="1270" spans="2:17">
      <c r="B1270" s="752">
        <v>1266</v>
      </c>
      <c r="C1270" s="1457"/>
      <c r="D1270" s="753">
        <v>1</v>
      </c>
      <c r="E1270" s="771" t="s">
        <v>19623</v>
      </c>
      <c r="L1270" s="764" t="str">
        <f>L1269</f>
        <v>[WFB9D.</v>
      </c>
      <c r="M1270" s="758" t="s">
        <v>14247</v>
      </c>
      <c r="N1270" s="744" t="s">
        <v>14035</v>
      </c>
      <c r="O1270" s="744" t="str">
        <f t="shared" si="159"/>
        <v>[WFB9D.1]</v>
      </c>
      <c r="Q1270" s="744" t="str">
        <f t="shared" si="160"/>
        <v>[WFB9D.1]</v>
      </c>
    </row>
    <row r="1271" spans="2:17">
      <c r="B1271" s="752">
        <v>1267</v>
      </c>
      <c r="C1271" s="1457"/>
      <c r="D1271" s="753">
        <v>2</v>
      </c>
      <c r="E1271" s="771" t="s">
        <v>19624</v>
      </c>
      <c r="L1271" s="764" t="str">
        <f t="shared" ref="L1271:L1284" si="165">L1270</f>
        <v>[WFB9D.</v>
      </c>
      <c r="M1271" s="758" t="s">
        <v>14249</v>
      </c>
      <c r="N1271" s="744" t="s">
        <v>14035</v>
      </c>
      <c r="O1271" s="744" t="str">
        <f t="shared" si="159"/>
        <v>[WFB9D.2]</v>
      </c>
      <c r="Q1271" s="744" t="str">
        <f t="shared" si="160"/>
        <v>[WFB9D.2]</v>
      </c>
    </row>
    <row r="1272" spans="2:17">
      <c r="B1272" s="752">
        <v>1268</v>
      </c>
      <c r="C1272" s="1457"/>
      <c r="D1272" s="753">
        <v>3</v>
      </c>
      <c r="E1272" s="771" t="s">
        <v>19625</v>
      </c>
      <c r="L1272" s="764" t="str">
        <f t="shared" si="165"/>
        <v>[WFB9D.</v>
      </c>
      <c r="M1272" s="758" t="s">
        <v>14250</v>
      </c>
      <c r="N1272" s="744" t="s">
        <v>14035</v>
      </c>
      <c r="O1272" s="744" t="str">
        <f t="shared" si="159"/>
        <v>[WFB9D.3]</v>
      </c>
      <c r="Q1272" s="744" t="str">
        <f t="shared" si="160"/>
        <v>[WFB9D.3]</v>
      </c>
    </row>
    <row r="1273" spans="2:17">
      <c r="B1273" s="752">
        <v>1269</v>
      </c>
      <c r="C1273" s="1457"/>
      <c r="D1273" s="753">
        <v>4</v>
      </c>
      <c r="E1273" s="771" t="s">
        <v>19626</v>
      </c>
      <c r="L1273" s="764" t="str">
        <f t="shared" si="165"/>
        <v>[WFB9D.</v>
      </c>
      <c r="M1273" s="758" t="s">
        <v>14251</v>
      </c>
      <c r="N1273" s="744" t="s">
        <v>14035</v>
      </c>
      <c r="O1273" s="744" t="str">
        <f t="shared" si="159"/>
        <v>[WFB9D.4]</v>
      </c>
      <c r="Q1273" s="744" t="str">
        <f t="shared" si="160"/>
        <v>[WFB9D.4]</v>
      </c>
    </row>
    <row r="1274" spans="2:17">
      <c r="B1274" s="752">
        <v>1270</v>
      </c>
      <c r="C1274" s="1457"/>
      <c r="D1274" s="753">
        <v>5</v>
      </c>
      <c r="E1274" s="771" t="s">
        <v>19627</v>
      </c>
      <c r="L1274" s="764" t="str">
        <f t="shared" si="165"/>
        <v>[WFB9D.</v>
      </c>
      <c r="M1274" s="758" t="s">
        <v>14252</v>
      </c>
      <c r="N1274" s="744" t="s">
        <v>14035</v>
      </c>
      <c r="O1274" s="744" t="str">
        <f t="shared" si="159"/>
        <v>[WFB9D.5]</v>
      </c>
      <c r="Q1274" s="744" t="str">
        <f t="shared" si="160"/>
        <v>[WFB9D.5]</v>
      </c>
    </row>
    <row r="1275" spans="2:17">
      <c r="B1275" s="752">
        <v>1271</v>
      </c>
      <c r="C1275" s="1457"/>
      <c r="D1275" s="753">
        <v>6</v>
      </c>
      <c r="E1275" s="771" t="s">
        <v>19628</v>
      </c>
      <c r="L1275" s="764" t="str">
        <f t="shared" si="165"/>
        <v>[WFB9D.</v>
      </c>
      <c r="M1275" s="758" t="s">
        <v>14253</v>
      </c>
      <c r="N1275" s="744" t="s">
        <v>14035</v>
      </c>
      <c r="O1275" s="744" t="str">
        <f t="shared" si="159"/>
        <v>[WFB9D.6]</v>
      </c>
      <c r="Q1275" s="744" t="str">
        <f t="shared" si="160"/>
        <v>[WFB9D.6]</v>
      </c>
    </row>
    <row r="1276" spans="2:17">
      <c r="B1276" s="752">
        <v>1272</v>
      </c>
      <c r="C1276" s="1457"/>
      <c r="D1276" s="753">
        <v>7</v>
      </c>
      <c r="E1276" s="771" t="s">
        <v>19629</v>
      </c>
      <c r="L1276" s="764" t="str">
        <f t="shared" si="165"/>
        <v>[WFB9D.</v>
      </c>
      <c r="M1276" s="758" t="s">
        <v>14254</v>
      </c>
      <c r="N1276" s="744" t="s">
        <v>14035</v>
      </c>
      <c r="O1276" s="744" t="str">
        <f t="shared" si="159"/>
        <v>[WFB9D.7]</v>
      </c>
      <c r="Q1276" s="744" t="str">
        <f t="shared" si="160"/>
        <v>[WFB9D.7]</v>
      </c>
    </row>
    <row r="1277" spans="2:17">
      <c r="B1277" s="752">
        <v>1273</v>
      </c>
      <c r="C1277" s="1457"/>
      <c r="D1277" s="753">
        <v>8</v>
      </c>
      <c r="E1277" s="771" t="s">
        <v>19630</v>
      </c>
      <c r="L1277" s="764" t="str">
        <f t="shared" si="165"/>
        <v>[WFB9D.</v>
      </c>
      <c r="M1277" s="758" t="s">
        <v>14255</v>
      </c>
      <c r="N1277" s="744" t="s">
        <v>14035</v>
      </c>
      <c r="O1277" s="744" t="str">
        <f t="shared" si="159"/>
        <v>[WFB9D.8]</v>
      </c>
      <c r="Q1277" s="744" t="str">
        <f t="shared" si="160"/>
        <v>[WFB9D.8]</v>
      </c>
    </row>
    <row r="1278" spans="2:17">
      <c r="B1278" s="752">
        <v>1274</v>
      </c>
      <c r="C1278" s="1457"/>
      <c r="D1278" s="753">
        <v>9</v>
      </c>
      <c r="E1278" s="771" t="s">
        <v>19631</v>
      </c>
      <c r="L1278" s="764" t="str">
        <f t="shared" si="165"/>
        <v>[WFB9D.</v>
      </c>
      <c r="M1278" s="758" t="s">
        <v>14256</v>
      </c>
      <c r="N1278" s="744" t="s">
        <v>14035</v>
      </c>
      <c r="O1278" s="744" t="str">
        <f t="shared" si="159"/>
        <v>[WFB9D.9]</v>
      </c>
      <c r="Q1278" s="744" t="str">
        <f t="shared" si="160"/>
        <v>[WFB9D.9]</v>
      </c>
    </row>
    <row r="1279" spans="2:17">
      <c r="B1279" s="752">
        <v>1275</v>
      </c>
      <c r="C1279" s="1457"/>
      <c r="D1279" s="753" t="s">
        <v>7042</v>
      </c>
      <c r="E1279" s="771" t="s">
        <v>19632</v>
      </c>
      <c r="L1279" s="764" t="str">
        <f t="shared" si="165"/>
        <v>[WFB9D.</v>
      </c>
      <c r="M1279" s="758" t="s">
        <v>14235</v>
      </c>
      <c r="N1279" s="744" t="s">
        <v>14035</v>
      </c>
      <c r="O1279" s="744" t="str">
        <f t="shared" si="159"/>
        <v>[WFB9D.A]</v>
      </c>
      <c r="Q1279" s="744" t="str">
        <f t="shared" si="160"/>
        <v>[WFB9D.A]</v>
      </c>
    </row>
    <row r="1280" spans="2:17">
      <c r="B1280" s="752">
        <v>1276</v>
      </c>
      <c r="C1280" s="1457"/>
      <c r="D1280" s="753" t="s">
        <v>7043</v>
      </c>
      <c r="E1280" s="771" t="s">
        <v>19633</v>
      </c>
      <c r="L1280" s="764" t="str">
        <f t="shared" si="165"/>
        <v>[WFB9D.</v>
      </c>
      <c r="M1280" s="758" t="s">
        <v>14237</v>
      </c>
      <c r="N1280" s="744" t="s">
        <v>14035</v>
      </c>
      <c r="O1280" s="744" t="str">
        <f t="shared" si="159"/>
        <v>[WFB9D.B]</v>
      </c>
      <c r="Q1280" s="744" t="str">
        <f t="shared" si="160"/>
        <v>[WFB9D.B]</v>
      </c>
    </row>
    <row r="1281" spans="2:17">
      <c r="B1281" s="752">
        <v>1277</v>
      </c>
      <c r="C1281" s="1457"/>
      <c r="D1281" s="753" t="s">
        <v>7044</v>
      </c>
      <c r="E1281" s="771" t="s">
        <v>19634</v>
      </c>
      <c r="L1281" s="764" t="str">
        <f t="shared" si="165"/>
        <v>[WFB9D.</v>
      </c>
      <c r="M1281" s="758" t="s">
        <v>14239</v>
      </c>
      <c r="N1281" s="744" t="s">
        <v>14035</v>
      </c>
      <c r="O1281" s="744" t="str">
        <f t="shared" si="159"/>
        <v>[WFB9D.C]</v>
      </c>
      <c r="Q1281" s="744" t="str">
        <f t="shared" si="160"/>
        <v>[WFB9D.C]</v>
      </c>
    </row>
    <row r="1282" spans="2:17">
      <c r="B1282" s="752">
        <v>1278</v>
      </c>
      <c r="C1282" s="1457"/>
      <c r="D1282" s="753" t="s">
        <v>7045</v>
      </c>
      <c r="E1282" s="771" t="s">
        <v>19635</v>
      </c>
      <c r="L1282" s="764" t="str">
        <f t="shared" si="165"/>
        <v>[WFB9D.</v>
      </c>
      <c r="M1282" s="758" t="s">
        <v>14241</v>
      </c>
      <c r="N1282" s="744" t="s">
        <v>14035</v>
      </c>
      <c r="O1282" s="744" t="str">
        <f t="shared" si="159"/>
        <v>[WFB9D.D]</v>
      </c>
      <c r="Q1282" s="744" t="str">
        <f t="shared" si="160"/>
        <v>[WFB9D.D]</v>
      </c>
    </row>
    <row r="1283" spans="2:17">
      <c r="B1283" s="752">
        <v>1279</v>
      </c>
      <c r="C1283" s="1457"/>
      <c r="D1283" s="753" t="s">
        <v>7046</v>
      </c>
      <c r="E1283" s="771" t="s">
        <v>19636</v>
      </c>
      <c r="L1283" s="764" t="str">
        <f t="shared" si="165"/>
        <v>[WFB9D.</v>
      </c>
      <c r="M1283" s="758" t="s">
        <v>14243</v>
      </c>
      <c r="N1283" s="744" t="s">
        <v>14035</v>
      </c>
      <c r="O1283" s="744" t="str">
        <f t="shared" si="159"/>
        <v>[WFB9D.E]</v>
      </c>
      <c r="Q1283" s="744" t="str">
        <f t="shared" si="160"/>
        <v>[WFB9D.E]</v>
      </c>
    </row>
    <row r="1284" spans="2:17">
      <c r="B1284" s="752">
        <v>1280</v>
      </c>
      <c r="C1284" s="1458"/>
      <c r="D1284" s="753" t="s">
        <v>7047</v>
      </c>
      <c r="E1284" s="771" t="s">
        <v>19637</v>
      </c>
      <c r="L1284" s="764" t="str">
        <f t="shared" si="165"/>
        <v>[WFB9D.</v>
      </c>
      <c r="M1284" s="758" t="s">
        <v>14245</v>
      </c>
      <c r="N1284" s="744" t="s">
        <v>14035</v>
      </c>
      <c r="O1284" s="744" t="str">
        <f t="shared" si="159"/>
        <v>[WFB9D.F]</v>
      </c>
      <c r="Q1284" s="744" t="str">
        <f t="shared" si="160"/>
        <v>[WFB9D.F]</v>
      </c>
    </row>
    <row r="1285" spans="2:17">
      <c r="B1285" s="752">
        <v>1281</v>
      </c>
      <c r="C1285" s="1456" t="str">
        <f t="shared" si="164"/>
        <v>FB9E</v>
      </c>
      <c r="D1285" s="753">
        <v>0</v>
      </c>
      <c r="E1285" s="771" t="s">
        <v>19638</v>
      </c>
      <c r="L1285" s="764" t="s">
        <v>14336</v>
      </c>
      <c r="M1285" s="758" t="s">
        <v>14233</v>
      </c>
      <c r="N1285" s="744" t="s">
        <v>14035</v>
      </c>
      <c r="O1285" s="744" t="str">
        <f t="shared" si="159"/>
        <v>[WFB9E.0]</v>
      </c>
      <c r="Q1285" s="744" t="str">
        <f t="shared" si="160"/>
        <v>[WFB9E.0]</v>
      </c>
    </row>
    <row r="1286" spans="2:17">
      <c r="B1286" s="752">
        <v>1282</v>
      </c>
      <c r="C1286" s="1457"/>
      <c r="D1286" s="753">
        <v>1</v>
      </c>
      <c r="E1286" s="771" t="s">
        <v>19639</v>
      </c>
      <c r="L1286" s="764" t="str">
        <f>L1285</f>
        <v>[WFB9E.</v>
      </c>
      <c r="M1286" s="758" t="s">
        <v>14247</v>
      </c>
      <c r="N1286" s="744" t="s">
        <v>14035</v>
      </c>
      <c r="O1286" s="744" t="str">
        <f t="shared" ref="O1286:O1349" si="166">CONCATENATE(L1286,M1286)</f>
        <v>[WFB9E.1]</v>
      </c>
      <c r="Q1286" s="744" t="str">
        <f t="shared" ref="Q1286:Q1349" si="167">CONCATENATE(O1286,S1286,T1286)</f>
        <v>[WFB9E.1]</v>
      </c>
    </row>
    <row r="1287" spans="2:17">
      <c r="B1287" s="752">
        <v>1283</v>
      </c>
      <c r="C1287" s="1457"/>
      <c r="D1287" s="753">
        <v>2</v>
      </c>
      <c r="E1287" s="771" t="s">
        <v>19640</v>
      </c>
      <c r="L1287" s="764" t="str">
        <f t="shared" ref="L1287:L1300" si="168">L1286</f>
        <v>[WFB9E.</v>
      </c>
      <c r="M1287" s="758" t="s">
        <v>14249</v>
      </c>
      <c r="N1287" s="744" t="s">
        <v>14035</v>
      </c>
      <c r="O1287" s="744" t="str">
        <f t="shared" si="166"/>
        <v>[WFB9E.2]</v>
      </c>
      <c r="Q1287" s="744" t="str">
        <f t="shared" si="167"/>
        <v>[WFB9E.2]</v>
      </c>
    </row>
    <row r="1288" spans="2:17">
      <c r="B1288" s="752">
        <v>1284</v>
      </c>
      <c r="C1288" s="1457"/>
      <c r="D1288" s="753">
        <v>3</v>
      </c>
      <c r="E1288" s="771" t="s">
        <v>19641</v>
      </c>
      <c r="L1288" s="764" t="str">
        <f t="shared" si="168"/>
        <v>[WFB9E.</v>
      </c>
      <c r="M1288" s="758" t="s">
        <v>14250</v>
      </c>
      <c r="N1288" s="744" t="s">
        <v>14035</v>
      </c>
      <c r="O1288" s="744" t="str">
        <f t="shared" si="166"/>
        <v>[WFB9E.3]</v>
      </c>
      <c r="Q1288" s="744" t="str">
        <f t="shared" si="167"/>
        <v>[WFB9E.3]</v>
      </c>
    </row>
    <row r="1289" spans="2:17">
      <c r="B1289" s="752">
        <v>1285</v>
      </c>
      <c r="C1289" s="1457"/>
      <c r="D1289" s="753">
        <v>4</v>
      </c>
      <c r="E1289" s="771" t="s">
        <v>19642</v>
      </c>
      <c r="L1289" s="764" t="str">
        <f t="shared" si="168"/>
        <v>[WFB9E.</v>
      </c>
      <c r="M1289" s="758" t="s">
        <v>14251</v>
      </c>
      <c r="N1289" s="744" t="s">
        <v>14035</v>
      </c>
      <c r="O1289" s="744" t="str">
        <f t="shared" si="166"/>
        <v>[WFB9E.4]</v>
      </c>
      <c r="Q1289" s="744" t="str">
        <f t="shared" si="167"/>
        <v>[WFB9E.4]</v>
      </c>
    </row>
    <row r="1290" spans="2:17">
      <c r="B1290" s="752">
        <v>1286</v>
      </c>
      <c r="C1290" s="1457"/>
      <c r="D1290" s="753">
        <v>5</v>
      </c>
      <c r="E1290" s="771" t="s">
        <v>19643</v>
      </c>
      <c r="L1290" s="764" t="str">
        <f t="shared" si="168"/>
        <v>[WFB9E.</v>
      </c>
      <c r="M1290" s="758" t="s">
        <v>14252</v>
      </c>
      <c r="N1290" s="744" t="s">
        <v>14035</v>
      </c>
      <c r="O1290" s="744" t="str">
        <f t="shared" si="166"/>
        <v>[WFB9E.5]</v>
      </c>
      <c r="Q1290" s="744" t="str">
        <f t="shared" si="167"/>
        <v>[WFB9E.5]</v>
      </c>
    </row>
    <row r="1291" spans="2:17">
      <c r="B1291" s="752">
        <v>1287</v>
      </c>
      <c r="C1291" s="1457"/>
      <c r="D1291" s="753">
        <v>6</v>
      </c>
      <c r="E1291" s="771" t="s">
        <v>19644</v>
      </c>
      <c r="L1291" s="764" t="str">
        <f t="shared" si="168"/>
        <v>[WFB9E.</v>
      </c>
      <c r="M1291" s="758" t="s">
        <v>14253</v>
      </c>
      <c r="N1291" s="744" t="s">
        <v>14035</v>
      </c>
      <c r="O1291" s="744" t="str">
        <f t="shared" si="166"/>
        <v>[WFB9E.6]</v>
      </c>
      <c r="Q1291" s="744" t="str">
        <f t="shared" si="167"/>
        <v>[WFB9E.6]</v>
      </c>
    </row>
    <row r="1292" spans="2:17">
      <c r="B1292" s="752">
        <v>1288</v>
      </c>
      <c r="C1292" s="1457"/>
      <c r="D1292" s="753">
        <v>7</v>
      </c>
      <c r="E1292" s="771" t="s">
        <v>19645</v>
      </c>
      <c r="L1292" s="764" t="str">
        <f t="shared" si="168"/>
        <v>[WFB9E.</v>
      </c>
      <c r="M1292" s="758" t="s">
        <v>14254</v>
      </c>
      <c r="N1292" s="744" t="s">
        <v>14035</v>
      </c>
      <c r="O1292" s="744" t="str">
        <f t="shared" si="166"/>
        <v>[WFB9E.7]</v>
      </c>
      <c r="Q1292" s="744" t="str">
        <f t="shared" si="167"/>
        <v>[WFB9E.7]</v>
      </c>
    </row>
    <row r="1293" spans="2:17">
      <c r="B1293" s="752">
        <v>1289</v>
      </c>
      <c r="C1293" s="1457"/>
      <c r="D1293" s="753">
        <v>8</v>
      </c>
      <c r="E1293" s="771" t="s">
        <v>19646</v>
      </c>
      <c r="L1293" s="764" t="str">
        <f t="shared" si="168"/>
        <v>[WFB9E.</v>
      </c>
      <c r="M1293" s="758" t="s">
        <v>14255</v>
      </c>
      <c r="N1293" s="744" t="s">
        <v>14035</v>
      </c>
      <c r="O1293" s="744" t="str">
        <f t="shared" si="166"/>
        <v>[WFB9E.8]</v>
      </c>
      <c r="Q1293" s="744" t="str">
        <f t="shared" si="167"/>
        <v>[WFB9E.8]</v>
      </c>
    </row>
    <row r="1294" spans="2:17">
      <c r="B1294" s="752">
        <v>1290</v>
      </c>
      <c r="C1294" s="1457"/>
      <c r="D1294" s="753">
        <v>9</v>
      </c>
      <c r="E1294" s="771" t="s">
        <v>19647</v>
      </c>
      <c r="L1294" s="764" t="str">
        <f t="shared" si="168"/>
        <v>[WFB9E.</v>
      </c>
      <c r="M1294" s="758" t="s">
        <v>14256</v>
      </c>
      <c r="N1294" s="744" t="s">
        <v>14035</v>
      </c>
      <c r="O1294" s="744" t="str">
        <f t="shared" si="166"/>
        <v>[WFB9E.9]</v>
      </c>
      <c r="Q1294" s="744" t="str">
        <f t="shared" si="167"/>
        <v>[WFB9E.9]</v>
      </c>
    </row>
    <row r="1295" spans="2:17">
      <c r="B1295" s="752">
        <v>1291</v>
      </c>
      <c r="C1295" s="1457"/>
      <c r="D1295" s="753" t="s">
        <v>7042</v>
      </c>
      <c r="E1295" s="771" t="s">
        <v>19648</v>
      </c>
      <c r="L1295" s="764" t="str">
        <f t="shared" si="168"/>
        <v>[WFB9E.</v>
      </c>
      <c r="M1295" s="758" t="s">
        <v>14235</v>
      </c>
      <c r="N1295" s="744" t="s">
        <v>14035</v>
      </c>
      <c r="O1295" s="744" t="str">
        <f t="shared" si="166"/>
        <v>[WFB9E.A]</v>
      </c>
      <c r="Q1295" s="744" t="str">
        <f t="shared" si="167"/>
        <v>[WFB9E.A]</v>
      </c>
    </row>
    <row r="1296" spans="2:17">
      <c r="B1296" s="752">
        <v>1292</v>
      </c>
      <c r="C1296" s="1457"/>
      <c r="D1296" s="753" t="s">
        <v>7043</v>
      </c>
      <c r="E1296" s="771" t="s">
        <v>19649</v>
      </c>
      <c r="L1296" s="764" t="str">
        <f t="shared" si="168"/>
        <v>[WFB9E.</v>
      </c>
      <c r="M1296" s="758" t="s">
        <v>14237</v>
      </c>
      <c r="N1296" s="744" t="s">
        <v>14035</v>
      </c>
      <c r="O1296" s="744" t="str">
        <f t="shared" si="166"/>
        <v>[WFB9E.B]</v>
      </c>
      <c r="Q1296" s="744" t="str">
        <f t="shared" si="167"/>
        <v>[WFB9E.B]</v>
      </c>
    </row>
    <row r="1297" spans="2:17">
      <c r="B1297" s="752">
        <v>1293</v>
      </c>
      <c r="C1297" s="1457"/>
      <c r="D1297" s="753" t="s">
        <v>7044</v>
      </c>
      <c r="E1297" s="771" t="s">
        <v>19650</v>
      </c>
      <c r="L1297" s="764" t="str">
        <f t="shared" si="168"/>
        <v>[WFB9E.</v>
      </c>
      <c r="M1297" s="758" t="s">
        <v>14239</v>
      </c>
      <c r="N1297" s="744" t="s">
        <v>14035</v>
      </c>
      <c r="O1297" s="744" t="str">
        <f t="shared" si="166"/>
        <v>[WFB9E.C]</v>
      </c>
      <c r="Q1297" s="744" t="str">
        <f t="shared" si="167"/>
        <v>[WFB9E.C]</v>
      </c>
    </row>
    <row r="1298" spans="2:17">
      <c r="B1298" s="752">
        <v>1294</v>
      </c>
      <c r="C1298" s="1457"/>
      <c r="D1298" s="753" t="s">
        <v>7045</v>
      </c>
      <c r="E1298" s="771" t="s">
        <v>19651</v>
      </c>
      <c r="L1298" s="764" t="str">
        <f t="shared" si="168"/>
        <v>[WFB9E.</v>
      </c>
      <c r="M1298" s="758" t="s">
        <v>14241</v>
      </c>
      <c r="N1298" s="744" t="s">
        <v>14035</v>
      </c>
      <c r="O1298" s="744" t="str">
        <f t="shared" si="166"/>
        <v>[WFB9E.D]</v>
      </c>
      <c r="Q1298" s="744" t="str">
        <f t="shared" si="167"/>
        <v>[WFB9E.D]</v>
      </c>
    </row>
    <row r="1299" spans="2:17">
      <c r="B1299" s="752">
        <v>1295</v>
      </c>
      <c r="C1299" s="1457"/>
      <c r="D1299" s="753" t="s">
        <v>7046</v>
      </c>
      <c r="E1299" s="771" t="s">
        <v>19652</v>
      </c>
      <c r="L1299" s="764" t="str">
        <f t="shared" si="168"/>
        <v>[WFB9E.</v>
      </c>
      <c r="M1299" s="758" t="s">
        <v>14243</v>
      </c>
      <c r="N1299" s="744" t="s">
        <v>14035</v>
      </c>
      <c r="O1299" s="744" t="str">
        <f t="shared" si="166"/>
        <v>[WFB9E.E]</v>
      </c>
      <c r="Q1299" s="744" t="str">
        <f t="shared" si="167"/>
        <v>[WFB9E.E]</v>
      </c>
    </row>
    <row r="1300" spans="2:17">
      <c r="B1300" s="752">
        <v>1296</v>
      </c>
      <c r="C1300" s="1458"/>
      <c r="D1300" s="753" t="s">
        <v>7047</v>
      </c>
      <c r="E1300" s="771" t="s">
        <v>19653</v>
      </c>
      <c r="L1300" s="764" t="str">
        <f t="shared" si="168"/>
        <v>[WFB9E.</v>
      </c>
      <c r="M1300" s="758" t="s">
        <v>14245</v>
      </c>
      <c r="N1300" s="744" t="s">
        <v>14035</v>
      </c>
      <c r="O1300" s="744" t="str">
        <f t="shared" si="166"/>
        <v>[WFB9E.F]</v>
      </c>
      <c r="Q1300" s="744" t="str">
        <f t="shared" si="167"/>
        <v>[WFB9E.F]</v>
      </c>
    </row>
    <row r="1301" spans="2:17">
      <c r="B1301" s="752">
        <v>1297</v>
      </c>
      <c r="C1301" s="1456" t="str">
        <f t="shared" si="164"/>
        <v>FB9F</v>
      </c>
      <c r="D1301" s="753">
        <v>0</v>
      </c>
      <c r="E1301" s="765" t="s">
        <v>19654</v>
      </c>
      <c r="L1301" s="764" t="s">
        <v>14337</v>
      </c>
      <c r="M1301" s="758" t="s">
        <v>14233</v>
      </c>
      <c r="N1301" s="744" t="s">
        <v>14035</v>
      </c>
      <c r="O1301" s="744" t="str">
        <f t="shared" si="166"/>
        <v>[WFB9F.0]</v>
      </c>
      <c r="Q1301" s="744" t="str">
        <f t="shared" si="167"/>
        <v>[WFB9F.0]</v>
      </c>
    </row>
    <row r="1302" spans="2:17">
      <c r="B1302" s="752">
        <v>1298</v>
      </c>
      <c r="C1302" s="1457"/>
      <c r="D1302" s="753">
        <v>1</v>
      </c>
      <c r="E1302" s="765" t="s">
        <v>19655</v>
      </c>
      <c r="L1302" s="764" t="str">
        <f>L1301</f>
        <v>[WFB9F.</v>
      </c>
      <c r="M1302" s="758" t="s">
        <v>14247</v>
      </c>
      <c r="N1302" s="744" t="s">
        <v>14035</v>
      </c>
      <c r="O1302" s="744" t="str">
        <f t="shared" si="166"/>
        <v>[WFB9F.1]</v>
      </c>
      <c r="Q1302" s="744" t="str">
        <f t="shared" si="167"/>
        <v>[WFB9F.1]</v>
      </c>
    </row>
    <row r="1303" spans="2:17">
      <c r="B1303" s="752">
        <v>1299</v>
      </c>
      <c r="C1303" s="1457"/>
      <c r="D1303" s="753">
        <v>2</v>
      </c>
      <c r="E1303" s="765" t="s">
        <v>19656</v>
      </c>
      <c r="L1303" s="764" t="str">
        <f t="shared" ref="L1303:L1316" si="169">L1302</f>
        <v>[WFB9F.</v>
      </c>
      <c r="M1303" s="758" t="s">
        <v>14249</v>
      </c>
      <c r="N1303" s="744" t="s">
        <v>14035</v>
      </c>
      <c r="O1303" s="744" t="str">
        <f t="shared" si="166"/>
        <v>[WFB9F.2]</v>
      </c>
      <c r="Q1303" s="744" t="str">
        <f t="shared" si="167"/>
        <v>[WFB9F.2]</v>
      </c>
    </row>
    <row r="1304" spans="2:17">
      <c r="B1304" s="752">
        <v>1300</v>
      </c>
      <c r="C1304" s="1457"/>
      <c r="D1304" s="753">
        <v>3</v>
      </c>
      <c r="E1304" s="765" t="s">
        <v>19657</v>
      </c>
      <c r="L1304" s="764" t="str">
        <f t="shared" si="169"/>
        <v>[WFB9F.</v>
      </c>
      <c r="M1304" s="758" t="s">
        <v>14250</v>
      </c>
      <c r="N1304" s="744" t="s">
        <v>14035</v>
      </c>
      <c r="O1304" s="744" t="str">
        <f t="shared" si="166"/>
        <v>[WFB9F.3]</v>
      </c>
      <c r="Q1304" s="744" t="str">
        <f t="shared" si="167"/>
        <v>[WFB9F.3]</v>
      </c>
    </row>
    <row r="1305" spans="2:17">
      <c r="B1305" s="752">
        <v>1301</v>
      </c>
      <c r="C1305" s="1457"/>
      <c r="D1305" s="753">
        <v>4</v>
      </c>
      <c r="E1305" s="765" t="s">
        <v>19658</v>
      </c>
      <c r="L1305" s="764" t="str">
        <f t="shared" si="169"/>
        <v>[WFB9F.</v>
      </c>
      <c r="M1305" s="758" t="s">
        <v>14251</v>
      </c>
      <c r="N1305" s="744" t="s">
        <v>14035</v>
      </c>
      <c r="O1305" s="744" t="str">
        <f t="shared" si="166"/>
        <v>[WFB9F.4]</v>
      </c>
      <c r="Q1305" s="744" t="str">
        <f t="shared" si="167"/>
        <v>[WFB9F.4]</v>
      </c>
    </row>
    <row r="1306" spans="2:17">
      <c r="B1306" s="752">
        <v>1302</v>
      </c>
      <c r="C1306" s="1457"/>
      <c r="D1306" s="753">
        <v>5</v>
      </c>
      <c r="E1306" s="765" t="s">
        <v>19659</v>
      </c>
      <c r="L1306" s="764" t="str">
        <f t="shared" si="169"/>
        <v>[WFB9F.</v>
      </c>
      <c r="M1306" s="758" t="s">
        <v>14252</v>
      </c>
      <c r="N1306" s="744" t="s">
        <v>14035</v>
      </c>
      <c r="O1306" s="744" t="str">
        <f t="shared" si="166"/>
        <v>[WFB9F.5]</v>
      </c>
      <c r="Q1306" s="744" t="str">
        <f t="shared" si="167"/>
        <v>[WFB9F.5]</v>
      </c>
    </row>
    <row r="1307" spans="2:17">
      <c r="B1307" s="752">
        <v>1303</v>
      </c>
      <c r="C1307" s="1457"/>
      <c r="D1307" s="753">
        <v>6</v>
      </c>
      <c r="E1307" s="765" t="s">
        <v>19660</v>
      </c>
      <c r="L1307" s="764" t="str">
        <f t="shared" si="169"/>
        <v>[WFB9F.</v>
      </c>
      <c r="M1307" s="758" t="s">
        <v>14253</v>
      </c>
      <c r="N1307" s="744" t="s">
        <v>14035</v>
      </c>
      <c r="O1307" s="744" t="str">
        <f t="shared" si="166"/>
        <v>[WFB9F.6]</v>
      </c>
      <c r="Q1307" s="744" t="str">
        <f t="shared" si="167"/>
        <v>[WFB9F.6]</v>
      </c>
    </row>
    <row r="1308" spans="2:17">
      <c r="B1308" s="752">
        <v>1304</v>
      </c>
      <c r="C1308" s="1457"/>
      <c r="D1308" s="753">
        <v>7</v>
      </c>
      <c r="E1308" s="765" t="s">
        <v>19661</v>
      </c>
      <c r="L1308" s="764" t="str">
        <f t="shared" si="169"/>
        <v>[WFB9F.</v>
      </c>
      <c r="M1308" s="758" t="s">
        <v>14254</v>
      </c>
      <c r="N1308" s="744" t="s">
        <v>14035</v>
      </c>
      <c r="O1308" s="744" t="str">
        <f t="shared" si="166"/>
        <v>[WFB9F.7]</v>
      </c>
      <c r="Q1308" s="744" t="str">
        <f t="shared" si="167"/>
        <v>[WFB9F.7]</v>
      </c>
    </row>
    <row r="1309" spans="2:17">
      <c r="B1309" s="752">
        <v>1305</v>
      </c>
      <c r="C1309" s="1457"/>
      <c r="D1309" s="753">
        <v>8</v>
      </c>
      <c r="E1309" s="765" t="s">
        <v>19662</v>
      </c>
      <c r="L1309" s="764" t="str">
        <f t="shared" si="169"/>
        <v>[WFB9F.</v>
      </c>
      <c r="M1309" s="758" t="s">
        <v>14255</v>
      </c>
      <c r="N1309" s="744" t="s">
        <v>14035</v>
      </c>
      <c r="O1309" s="744" t="str">
        <f t="shared" si="166"/>
        <v>[WFB9F.8]</v>
      </c>
      <c r="Q1309" s="744" t="str">
        <f t="shared" si="167"/>
        <v>[WFB9F.8]</v>
      </c>
    </row>
    <row r="1310" spans="2:17">
      <c r="B1310" s="752">
        <v>1306</v>
      </c>
      <c r="C1310" s="1457"/>
      <c r="D1310" s="753">
        <v>9</v>
      </c>
      <c r="E1310" s="765" t="s">
        <v>19663</v>
      </c>
      <c r="L1310" s="764" t="str">
        <f t="shared" si="169"/>
        <v>[WFB9F.</v>
      </c>
      <c r="M1310" s="758" t="s">
        <v>14256</v>
      </c>
      <c r="N1310" s="744" t="s">
        <v>14035</v>
      </c>
      <c r="O1310" s="744" t="str">
        <f t="shared" si="166"/>
        <v>[WFB9F.9]</v>
      </c>
      <c r="Q1310" s="744" t="str">
        <f t="shared" si="167"/>
        <v>[WFB9F.9]</v>
      </c>
    </row>
    <row r="1311" spans="2:17">
      <c r="B1311" s="752">
        <v>1307</v>
      </c>
      <c r="C1311" s="1457"/>
      <c r="D1311" s="753" t="s">
        <v>7042</v>
      </c>
      <c r="E1311" s="765" t="s">
        <v>19664</v>
      </c>
      <c r="L1311" s="764" t="str">
        <f t="shared" si="169"/>
        <v>[WFB9F.</v>
      </c>
      <c r="M1311" s="758" t="s">
        <v>14235</v>
      </c>
      <c r="N1311" s="744" t="s">
        <v>14035</v>
      </c>
      <c r="O1311" s="744" t="str">
        <f t="shared" si="166"/>
        <v>[WFB9F.A]</v>
      </c>
      <c r="Q1311" s="744" t="str">
        <f t="shared" si="167"/>
        <v>[WFB9F.A]</v>
      </c>
    </row>
    <row r="1312" spans="2:17">
      <c r="B1312" s="752">
        <v>1308</v>
      </c>
      <c r="C1312" s="1457"/>
      <c r="D1312" s="753" t="s">
        <v>7043</v>
      </c>
      <c r="E1312" s="765" t="s">
        <v>19665</v>
      </c>
      <c r="L1312" s="764" t="str">
        <f t="shared" si="169"/>
        <v>[WFB9F.</v>
      </c>
      <c r="M1312" s="758" t="s">
        <v>14237</v>
      </c>
      <c r="N1312" s="744" t="s">
        <v>14035</v>
      </c>
      <c r="O1312" s="744" t="str">
        <f t="shared" si="166"/>
        <v>[WFB9F.B]</v>
      </c>
      <c r="Q1312" s="744" t="str">
        <f t="shared" si="167"/>
        <v>[WFB9F.B]</v>
      </c>
    </row>
    <row r="1313" spans="2:17">
      <c r="B1313" s="752">
        <v>1309</v>
      </c>
      <c r="C1313" s="1457"/>
      <c r="D1313" s="753" t="s">
        <v>7044</v>
      </c>
      <c r="E1313" s="765" t="s">
        <v>19666</v>
      </c>
      <c r="L1313" s="764" t="str">
        <f t="shared" si="169"/>
        <v>[WFB9F.</v>
      </c>
      <c r="M1313" s="758" t="s">
        <v>14239</v>
      </c>
      <c r="N1313" s="744" t="s">
        <v>14035</v>
      </c>
      <c r="O1313" s="744" t="str">
        <f t="shared" si="166"/>
        <v>[WFB9F.C]</v>
      </c>
      <c r="Q1313" s="744" t="str">
        <f t="shared" si="167"/>
        <v>[WFB9F.C]</v>
      </c>
    </row>
    <row r="1314" spans="2:17">
      <c r="B1314" s="752">
        <v>1310</v>
      </c>
      <c r="C1314" s="1457"/>
      <c r="D1314" s="753" t="s">
        <v>7045</v>
      </c>
      <c r="E1314" s="765" t="s">
        <v>19667</v>
      </c>
      <c r="L1314" s="764" t="str">
        <f t="shared" si="169"/>
        <v>[WFB9F.</v>
      </c>
      <c r="M1314" s="758" t="s">
        <v>14241</v>
      </c>
      <c r="N1314" s="744" t="s">
        <v>14035</v>
      </c>
      <c r="O1314" s="744" t="str">
        <f t="shared" si="166"/>
        <v>[WFB9F.D]</v>
      </c>
      <c r="Q1314" s="744" t="str">
        <f t="shared" si="167"/>
        <v>[WFB9F.D]</v>
      </c>
    </row>
    <row r="1315" spans="2:17">
      <c r="B1315" s="752">
        <v>1311</v>
      </c>
      <c r="C1315" s="1457"/>
      <c r="D1315" s="753" t="s">
        <v>7046</v>
      </c>
      <c r="E1315" s="765" t="s">
        <v>19668</v>
      </c>
      <c r="L1315" s="764" t="str">
        <f t="shared" si="169"/>
        <v>[WFB9F.</v>
      </c>
      <c r="M1315" s="758" t="s">
        <v>14243</v>
      </c>
      <c r="N1315" s="744" t="s">
        <v>14035</v>
      </c>
      <c r="O1315" s="744" t="str">
        <f t="shared" si="166"/>
        <v>[WFB9F.E]</v>
      </c>
      <c r="Q1315" s="744" t="str">
        <f t="shared" si="167"/>
        <v>[WFB9F.E]</v>
      </c>
    </row>
    <row r="1316" spans="2:17">
      <c r="B1316" s="752">
        <v>1312</v>
      </c>
      <c r="C1316" s="1458"/>
      <c r="D1316" s="753" t="s">
        <v>7047</v>
      </c>
      <c r="E1316" s="765" t="s">
        <v>19669</v>
      </c>
      <c r="L1316" s="764" t="str">
        <f t="shared" si="169"/>
        <v>[WFB9F.</v>
      </c>
      <c r="M1316" s="758" t="s">
        <v>14245</v>
      </c>
      <c r="N1316" s="744" t="s">
        <v>14035</v>
      </c>
      <c r="O1316" s="744" t="str">
        <f t="shared" si="166"/>
        <v>[WFB9F.F]</v>
      </c>
      <c r="Q1316" s="744" t="str">
        <f t="shared" si="167"/>
        <v>[WFB9F.F]</v>
      </c>
    </row>
    <row r="1317" spans="2:17">
      <c r="B1317" s="752">
        <v>1313</v>
      </c>
      <c r="C1317" s="1456" t="str">
        <f t="shared" si="164"/>
        <v>FBA0</v>
      </c>
      <c r="D1317" s="753">
        <v>0</v>
      </c>
      <c r="E1317" s="765" t="s">
        <v>19670</v>
      </c>
      <c r="L1317" s="764" t="s">
        <v>14338</v>
      </c>
      <c r="M1317" s="758" t="s">
        <v>14233</v>
      </c>
      <c r="N1317" s="744" t="s">
        <v>14035</v>
      </c>
      <c r="O1317" s="744" t="str">
        <f t="shared" si="166"/>
        <v>[WFBA0.0]</v>
      </c>
      <c r="Q1317" s="744" t="str">
        <f t="shared" si="167"/>
        <v>[WFBA0.0]</v>
      </c>
    </row>
    <row r="1318" spans="2:17">
      <c r="B1318" s="752">
        <v>1314</v>
      </c>
      <c r="C1318" s="1457"/>
      <c r="D1318" s="753">
        <v>1</v>
      </c>
      <c r="E1318" s="765" t="s">
        <v>19671</v>
      </c>
      <c r="L1318" s="764" t="str">
        <f>L1317</f>
        <v>[WFBA0.</v>
      </c>
      <c r="M1318" s="758" t="s">
        <v>14247</v>
      </c>
      <c r="N1318" s="744" t="s">
        <v>14035</v>
      </c>
      <c r="O1318" s="744" t="str">
        <f t="shared" si="166"/>
        <v>[WFBA0.1]</v>
      </c>
      <c r="Q1318" s="744" t="str">
        <f t="shared" si="167"/>
        <v>[WFBA0.1]</v>
      </c>
    </row>
    <row r="1319" spans="2:17">
      <c r="B1319" s="752">
        <v>1315</v>
      </c>
      <c r="C1319" s="1457"/>
      <c r="D1319" s="753">
        <v>2</v>
      </c>
      <c r="E1319" s="765" t="s">
        <v>19672</v>
      </c>
      <c r="L1319" s="764" t="str">
        <f t="shared" ref="L1319:L1332" si="170">L1318</f>
        <v>[WFBA0.</v>
      </c>
      <c r="M1319" s="758" t="s">
        <v>14249</v>
      </c>
      <c r="N1319" s="744" t="s">
        <v>14035</v>
      </c>
      <c r="O1319" s="744" t="str">
        <f t="shared" si="166"/>
        <v>[WFBA0.2]</v>
      </c>
      <c r="Q1319" s="744" t="str">
        <f t="shared" si="167"/>
        <v>[WFBA0.2]</v>
      </c>
    </row>
    <row r="1320" spans="2:17">
      <c r="B1320" s="752">
        <v>1316</v>
      </c>
      <c r="C1320" s="1457"/>
      <c r="D1320" s="753">
        <v>3</v>
      </c>
      <c r="E1320" s="765" t="s">
        <v>19673</v>
      </c>
      <c r="L1320" s="764" t="str">
        <f t="shared" si="170"/>
        <v>[WFBA0.</v>
      </c>
      <c r="M1320" s="758" t="s">
        <v>14250</v>
      </c>
      <c r="N1320" s="744" t="s">
        <v>14035</v>
      </c>
      <c r="O1320" s="744" t="str">
        <f t="shared" si="166"/>
        <v>[WFBA0.3]</v>
      </c>
      <c r="Q1320" s="744" t="str">
        <f t="shared" si="167"/>
        <v>[WFBA0.3]</v>
      </c>
    </row>
    <row r="1321" spans="2:17">
      <c r="B1321" s="752">
        <v>1317</v>
      </c>
      <c r="C1321" s="1457"/>
      <c r="D1321" s="753">
        <v>4</v>
      </c>
      <c r="E1321" s="765" t="s">
        <v>19674</v>
      </c>
      <c r="L1321" s="764" t="str">
        <f t="shared" si="170"/>
        <v>[WFBA0.</v>
      </c>
      <c r="M1321" s="758" t="s">
        <v>14251</v>
      </c>
      <c r="N1321" s="744" t="s">
        <v>14035</v>
      </c>
      <c r="O1321" s="744" t="str">
        <f t="shared" si="166"/>
        <v>[WFBA0.4]</v>
      </c>
      <c r="Q1321" s="744" t="str">
        <f t="shared" si="167"/>
        <v>[WFBA0.4]</v>
      </c>
    </row>
    <row r="1322" spans="2:17">
      <c r="B1322" s="752">
        <v>1318</v>
      </c>
      <c r="C1322" s="1457"/>
      <c r="D1322" s="753">
        <v>5</v>
      </c>
      <c r="E1322" s="765" t="s">
        <v>19675</v>
      </c>
      <c r="L1322" s="764" t="str">
        <f t="shared" si="170"/>
        <v>[WFBA0.</v>
      </c>
      <c r="M1322" s="758" t="s">
        <v>14252</v>
      </c>
      <c r="N1322" s="744" t="s">
        <v>14035</v>
      </c>
      <c r="O1322" s="744" t="str">
        <f t="shared" si="166"/>
        <v>[WFBA0.5]</v>
      </c>
      <c r="Q1322" s="744" t="str">
        <f t="shared" si="167"/>
        <v>[WFBA0.5]</v>
      </c>
    </row>
    <row r="1323" spans="2:17">
      <c r="B1323" s="752">
        <v>1319</v>
      </c>
      <c r="C1323" s="1457"/>
      <c r="D1323" s="753">
        <v>6</v>
      </c>
      <c r="E1323" s="765" t="s">
        <v>19676</v>
      </c>
      <c r="L1323" s="764" t="str">
        <f t="shared" si="170"/>
        <v>[WFBA0.</v>
      </c>
      <c r="M1323" s="758" t="s">
        <v>14253</v>
      </c>
      <c r="N1323" s="744" t="s">
        <v>14035</v>
      </c>
      <c r="O1323" s="744" t="str">
        <f t="shared" si="166"/>
        <v>[WFBA0.6]</v>
      </c>
      <c r="Q1323" s="744" t="str">
        <f t="shared" si="167"/>
        <v>[WFBA0.6]</v>
      </c>
    </row>
    <row r="1324" spans="2:17">
      <c r="B1324" s="752">
        <v>1320</v>
      </c>
      <c r="C1324" s="1457"/>
      <c r="D1324" s="753">
        <v>7</v>
      </c>
      <c r="E1324" s="765" t="s">
        <v>19677</v>
      </c>
      <c r="L1324" s="764" t="str">
        <f t="shared" si="170"/>
        <v>[WFBA0.</v>
      </c>
      <c r="M1324" s="758" t="s">
        <v>14254</v>
      </c>
      <c r="N1324" s="744" t="s">
        <v>14035</v>
      </c>
      <c r="O1324" s="744" t="str">
        <f t="shared" si="166"/>
        <v>[WFBA0.7]</v>
      </c>
      <c r="Q1324" s="744" t="str">
        <f t="shared" si="167"/>
        <v>[WFBA0.7]</v>
      </c>
    </row>
    <row r="1325" spans="2:17">
      <c r="B1325" s="752">
        <v>1321</v>
      </c>
      <c r="C1325" s="1457"/>
      <c r="D1325" s="753">
        <v>8</v>
      </c>
      <c r="E1325" s="765" t="s">
        <v>19678</v>
      </c>
      <c r="L1325" s="764" t="str">
        <f t="shared" si="170"/>
        <v>[WFBA0.</v>
      </c>
      <c r="M1325" s="758" t="s">
        <v>14255</v>
      </c>
      <c r="N1325" s="744" t="s">
        <v>14035</v>
      </c>
      <c r="O1325" s="744" t="str">
        <f t="shared" si="166"/>
        <v>[WFBA0.8]</v>
      </c>
      <c r="Q1325" s="744" t="str">
        <f t="shared" si="167"/>
        <v>[WFBA0.8]</v>
      </c>
    </row>
    <row r="1326" spans="2:17">
      <c r="B1326" s="752">
        <v>1322</v>
      </c>
      <c r="C1326" s="1457"/>
      <c r="D1326" s="753">
        <v>9</v>
      </c>
      <c r="E1326" s="765" t="s">
        <v>19679</v>
      </c>
      <c r="L1326" s="764" t="str">
        <f t="shared" si="170"/>
        <v>[WFBA0.</v>
      </c>
      <c r="M1326" s="758" t="s">
        <v>14256</v>
      </c>
      <c r="N1326" s="744" t="s">
        <v>14035</v>
      </c>
      <c r="O1326" s="744" t="str">
        <f t="shared" si="166"/>
        <v>[WFBA0.9]</v>
      </c>
      <c r="Q1326" s="744" t="str">
        <f t="shared" si="167"/>
        <v>[WFBA0.9]</v>
      </c>
    </row>
    <row r="1327" spans="2:17">
      <c r="B1327" s="752">
        <v>1323</v>
      </c>
      <c r="C1327" s="1457"/>
      <c r="D1327" s="753" t="s">
        <v>7042</v>
      </c>
      <c r="E1327" s="765" t="s">
        <v>19680</v>
      </c>
      <c r="L1327" s="764" t="str">
        <f t="shared" si="170"/>
        <v>[WFBA0.</v>
      </c>
      <c r="M1327" s="758" t="s">
        <v>14235</v>
      </c>
      <c r="N1327" s="744" t="s">
        <v>14035</v>
      </c>
      <c r="O1327" s="744" t="str">
        <f t="shared" si="166"/>
        <v>[WFBA0.A]</v>
      </c>
      <c r="Q1327" s="744" t="str">
        <f t="shared" si="167"/>
        <v>[WFBA0.A]</v>
      </c>
    </row>
    <row r="1328" spans="2:17">
      <c r="B1328" s="752">
        <v>1324</v>
      </c>
      <c r="C1328" s="1457"/>
      <c r="D1328" s="753" t="s">
        <v>7043</v>
      </c>
      <c r="E1328" s="765" t="s">
        <v>19681</v>
      </c>
      <c r="L1328" s="764" t="str">
        <f t="shared" si="170"/>
        <v>[WFBA0.</v>
      </c>
      <c r="M1328" s="758" t="s">
        <v>14237</v>
      </c>
      <c r="N1328" s="744" t="s">
        <v>14035</v>
      </c>
      <c r="O1328" s="744" t="str">
        <f t="shared" si="166"/>
        <v>[WFBA0.B]</v>
      </c>
      <c r="Q1328" s="744" t="str">
        <f t="shared" si="167"/>
        <v>[WFBA0.B]</v>
      </c>
    </row>
    <row r="1329" spans="2:17">
      <c r="B1329" s="752">
        <v>1325</v>
      </c>
      <c r="C1329" s="1457"/>
      <c r="D1329" s="753" t="s">
        <v>7044</v>
      </c>
      <c r="E1329" s="765" t="s">
        <v>19682</v>
      </c>
      <c r="L1329" s="764" t="str">
        <f t="shared" si="170"/>
        <v>[WFBA0.</v>
      </c>
      <c r="M1329" s="758" t="s">
        <v>14239</v>
      </c>
      <c r="N1329" s="744" t="s">
        <v>14035</v>
      </c>
      <c r="O1329" s="744" t="str">
        <f t="shared" si="166"/>
        <v>[WFBA0.C]</v>
      </c>
      <c r="Q1329" s="744" t="str">
        <f t="shared" si="167"/>
        <v>[WFBA0.C]</v>
      </c>
    </row>
    <row r="1330" spans="2:17">
      <c r="B1330" s="752">
        <v>1326</v>
      </c>
      <c r="C1330" s="1457"/>
      <c r="D1330" s="753" t="s">
        <v>7045</v>
      </c>
      <c r="E1330" s="765" t="s">
        <v>19683</v>
      </c>
      <c r="L1330" s="764" t="str">
        <f t="shared" si="170"/>
        <v>[WFBA0.</v>
      </c>
      <c r="M1330" s="758" t="s">
        <v>14241</v>
      </c>
      <c r="N1330" s="744" t="s">
        <v>14035</v>
      </c>
      <c r="O1330" s="744" t="str">
        <f t="shared" si="166"/>
        <v>[WFBA0.D]</v>
      </c>
      <c r="Q1330" s="744" t="str">
        <f t="shared" si="167"/>
        <v>[WFBA0.D]</v>
      </c>
    </row>
    <row r="1331" spans="2:17">
      <c r="B1331" s="752">
        <v>1327</v>
      </c>
      <c r="C1331" s="1457"/>
      <c r="D1331" s="753" t="s">
        <v>7046</v>
      </c>
      <c r="E1331" s="765" t="s">
        <v>19684</v>
      </c>
      <c r="L1331" s="764" t="str">
        <f t="shared" si="170"/>
        <v>[WFBA0.</v>
      </c>
      <c r="M1331" s="758" t="s">
        <v>14243</v>
      </c>
      <c r="N1331" s="744" t="s">
        <v>14035</v>
      </c>
      <c r="O1331" s="744" t="str">
        <f t="shared" si="166"/>
        <v>[WFBA0.E]</v>
      </c>
      <c r="Q1331" s="744" t="str">
        <f t="shared" si="167"/>
        <v>[WFBA0.E]</v>
      </c>
    </row>
    <row r="1332" spans="2:17">
      <c r="B1332" s="752">
        <v>1328</v>
      </c>
      <c r="C1332" s="1458"/>
      <c r="D1332" s="753" t="s">
        <v>7047</v>
      </c>
      <c r="E1332" s="765" t="s">
        <v>19685</v>
      </c>
      <c r="L1332" s="764" t="str">
        <f t="shared" si="170"/>
        <v>[WFBA0.</v>
      </c>
      <c r="M1332" s="758" t="s">
        <v>14245</v>
      </c>
      <c r="N1332" s="744" t="s">
        <v>14035</v>
      </c>
      <c r="O1332" s="744" t="str">
        <f t="shared" si="166"/>
        <v>[WFBA0.F]</v>
      </c>
      <c r="Q1332" s="744" t="str">
        <f t="shared" si="167"/>
        <v>[WFBA0.F]</v>
      </c>
    </row>
    <row r="1333" spans="2:17">
      <c r="B1333" s="752">
        <v>1329</v>
      </c>
      <c r="C1333" s="1456" t="str">
        <f t="shared" ref="C1333:C1381" si="171">DEC2HEX(HEX2DEC(C1317)+1)</f>
        <v>FBA1</v>
      </c>
      <c r="D1333" s="753">
        <v>0</v>
      </c>
      <c r="E1333" s="765" t="s">
        <v>19686</v>
      </c>
      <c r="L1333" s="764" t="s">
        <v>14339</v>
      </c>
      <c r="M1333" s="758" t="s">
        <v>14233</v>
      </c>
      <c r="N1333" s="744" t="s">
        <v>14035</v>
      </c>
      <c r="O1333" s="744" t="str">
        <f t="shared" si="166"/>
        <v>[WFBA1.0]</v>
      </c>
      <c r="Q1333" s="744" t="str">
        <f t="shared" si="167"/>
        <v>[WFBA1.0]</v>
      </c>
    </row>
    <row r="1334" spans="2:17">
      <c r="B1334" s="752">
        <v>1330</v>
      </c>
      <c r="C1334" s="1457"/>
      <c r="D1334" s="753">
        <v>1</v>
      </c>
      <c r="E1334" s="765" t="s">
        <v>19687</v>
      </c>
      <c r="L1334" s="764" t="str">
        <f>L1333</f>
        <v>[WFBA1.</v>
      </c>
      <c r="M1334" s="758" t="s">
        <v>14247</v>
      </c>
      <c r="N1334" s="744" t="s">
        <v>14035</v>
      </c>
      <c r="O1334" s="744" t="str">
        <f t="shared" si="166"/>
        <v>[WFBA1.1]</v>
      </c>
      <c r="Q1334" s="744" t="str">
        <f t="shared" si="167"/>
        <v>[WFBA1.1]</v>
      </c>
    </row>
    <row r="1335" spans="2:17">
      <c r="B1335" s="752">
        <v>1331</v>
      </c>
      <c r="C1335" s="1457"/>
      <c r="D1335" s="753">
        <v>2</v>
      </c>
      <c r="E1335" s="765" t="s">
        <v>19688</v>
      </c>
      <c r="L1335" s="764" t="str">
        <f t="shared" ref="L1335:L1348" si="172">L1334</f>
        <v>[WFBA1.</v>
      </c>
      <c r="M1335" s="758" t="s">
        <v>14249</v>
      </c>
      <c r="N1335" s="744" t="s">
        <v>14035</v>
      </c>
      <c r="O1335" s="744" t="str">
        <f t="shared" si="166"/>
        <v>[WFBA1.2]</v>
      </c>
      <c r="Q1335" s="744" t="str">
        <f t="shared" si="167"/>
        <v>[WFBA1.2]</v>
      </c>
    </row>
    <row r="1336" spans="2:17">
      <c r="B1336" s="752">
        <v>1332</v>
      </c>
      <c r="C1336" s="1457"/>
      <c r="D1336" s="753">
        <v>3</v>
      </c>
      <c r="E1336" s="765" t="s">
        <v>19689</v>
      </c>
      <c r="L1336" s="764" t="str">
        <f t="shared" si="172"/>
        <v>[WFBA1.</v>
      </c>
      <c r="M1336" s="758" t="s">
        <v>14250</v>
      </c>
      <c r="N1336" s="744" t="s">
        <v>14035</v>
      </c>
      <c r="O1336" s="744" t="str">
        <f t="shared" si="166"/>
        <v>[WFBA1.3]</v>
      </c>
      <c r="Q1336" s="744" t="str">
        <f t="shared" si="167"/>
        <v>[WFBA1.3]</v>
      </c>
    </row>
    <row r="1337" spans="2:17">
      <c r="B1337" s="752">
        <v>1333</v>
      </c>
      <c r="C1337" s="1457"/>
      <c r="D1337" s="753">
        <v>4</v>
      </c>
      <c r="E1337" s="765" t="s">
        <v>19690</v>
      </c>
      <c r="L1337" s="764" t="str">
        <f t="shared" si="172"/>
        <v>[WFBA1.</v>
      </c>
      <c r="M1337" s="758" t="s">
        <v>14251</v>
      </c>
      <c r="N1337" s="744" t="s">
        <v>14035</v>
      </c>
      <c r="O1337" s="744" t="str">
        <f t="shared" si="166"/>
        <v>[WFBA1.4]</v>
      </c>
      <c r="Q1337" s="744" t="str">
        <f t="shared" si="167"/>
        <v>[WFBA1.4]</v>
      </c>
    </row>
    <row r="1338" spans="2:17">
      <c r="B1338" s="752">
        <v>1334</v>
      </c>
      <c r="C1338" s="1457"/>
      <c r="D1338" s="753">
        <v>5</v>
      </c>
      <c r="E1338" s="765" t="s">
        <v>19691</v>
      </c>
      <c r="L1338" s="764" t="str">
        <f t="shared" si="172"/>
        <v>[WFBA1.</v>
      </c>
      <c r="M1338" s="758" t="s">
        <v>14252</v>
      </c>
      <c r="N1338" s="744" t="s">
        <v>14035</v>
      </c>
      <c r="O1338" s="744" t="str">
        <f t="shared" si="166"/>
        <v>[WFBA1.5]</v>
      </c>
      <c r="Q1338" s="744" t="str">
        <f t="shared" si="167"/>
        <v>[WFBA1.5]</v>
      </c>
    </row>
    <row r="1339" spans="2:17">
      <c r="B1339" s="752">
        <v>1335</v>
      </c>
      <c r="C1339" s="1457"/>
      <c r="D1339" s="753">
        <v>6</v>
      </c>
      <c r="E1339" s="765" t="s">
        <v>19692</v>
      </c>
      <c r="L1339" s="764" t="str">
        <f t="shared" si="172"/>
        <v>[WFBA1.</v>
      </c>
      <c r="M1339" s="758" t="s">
        <v>14253</v>
      </c>
      <c r="N1339" s="744" t="s">
        <v>14035</v>
      </c>
      <c r="O1339" s="744" t="str">
        <f t="shared" si="166"/>
        <v>[WFBA1.6]</v>
      </c>
      <c r="Q1339" s="744" t="str">
        <f t="shared" si="167"/>
        <v>[WFBA1.6]</v>
      </c>
    </row>
    <row r="1340" spans="2:17">
      <c r="B1340" s="752">
        <v>1336</v>
      </c>
      <c r="C1340" s="1457"/>
      <c r="D1340" s="753">
        <v>7</v>
      </c>
      <c r="E1340" s="765" t="s">
        <v>19693</v>
      </c>
      <c r="L1340" s="764" t="str">
        <f t="shared" si="172"/>
        <v>[WFBA1.</v>
      </c>
      <c r="M1340" s="758" t="s">
        <v>14254</v>
      </c>
      <c r="N1340" s="744" t="s">
        <v>14035</v>
      </c>
      <c r="O1340" s="744" t="str">
        <f t="shared" si="166"/>
        <v>[WFBA1.7]</v>
      </c>
      <c r="Q1340" s="744" t="str">
        <f t="shared" si="167"/>
        <v>[WFBA1.7]</v>
      </c>
    </row>
    <row r="1341" spans="2:17">
      <c r="B1341" s="752">
        <v>1337</v>
      </c>
      <c r="C1341" s="1457"/>
      <c r="D1341" s="753">
        <v>8</v>
      </c>
      <c r="E1341" s="765" t="s">
        <v>19694</v>
      </c>
      <c r="L1341" s="764" t="str">
        <f t="shared" si="172"/>
        <v>[WFBA1.</v>
      </c>
      <c r="M1341" s="758" t="s">
        <v>14255</v>
      </c>
      <c r="N1341" s="744" t="s">
        <v>14035</v>
      </c>
      <c r="O1341" s="744" t="str">
        <f t="shared" si="166"/>
        <v>[WFBA1.8]</v>
      </c>
      <c r="Q1341" s="744" t="str">
        <f t="shared" si="167"/>
        <v>[WFBA1.8]</v>
      </c>
    </row>
    <row r="1342" spans="2:17">
      <c r="B1342" s="752">
        <v>1338</v>
      </c>
      <c r="C1342" s="1457"/>
      <c r="D1342" s="753">
        <v>9</v>
      </c>
      <c r="E1342" s="765" t="s">
        <v>19695</v>
      </c>
      <c r="L1342" s="764" t="str">
        <f t="shared" si="172"/>
        <v>[WFBA1.</v>
      </c>
      <c r="M1342" s="758" t="s">
        <v>14256</v>
      </c>
      <c r="N1342" s="744" t="s">
        <v>14035</v>
      </c>
      <c r="O1342" s="744" t="str">
        <f t="shared" si="166"/>
        <v>[WFBA1.9]</v>
      </c>
      <c r="Q1342" s="744" t="str">
        <f t="shared" si="167"/>
        <v>[WFBA1.9]</v>
      </c>
    </row>
    <row r="1343" spans="2:17">
      <c r="B1343" s="752">
        <v>1339</v>
      </c>
      <c r="C1343" s="1457"/>
      <c r="D1343" s="753" t="s">
        <v>7042</v>
      </c>
      <c r="E1343" s="765" t="s">
        <v>19696</v>
      </c>
      <c r="L1343" s="764" t="str">
        <f t="shared" si="172"/>
        <v>[WFBA1.</v>
      </c>
      <c r="M1343" s="758" t="s">
        <v>14235</v>
      </c>
      <c r="N1343" s="744" t="s">
        <v>14035</v>
      </c>
      <c r="O1343" s="744" t="str">
        <f t="shared" si="166"/>
        <v>[WFBA1.A]</v>
      </c>
      <c r="Q1343" s="744" t="str">
        <f t="shared" si="167"/>
        <v>[WFBA1.A]</v>
      </c>
    </row>
    <row r="1344" spans="2:17">
      <c r="B1344" s="752">
        <v>1340</v>
      </c>
      <c r="C1344" s="1457"/>
      <c r="D1344" s="753" t="s">
        <v>7043</v>
      </c>
      <c r="E1344" s="765" t="s">
        <v>19697</v>
      </c>
      <c r="L1344" s="764" t="str">
        <f t="shared" si="172"/>
        <v>[WFBA1.</v>
      </c>
      <c r="M1344" s="758" t="s">
        <v>14237</v>
      </c>
      <c r="N1344" s="744" t="s">
        <v>14035</v>
      </c>
      <c r="O1344" s="744" t="str">
        <f t="shared" si="166"/>
        <v>[WFBA1.B]</v>
      </c>
      <c r="Q1344" s="744" t="str">
        <f t="shared" si="167"/>
        <v>[WFBA1.B]</v>
      </c>
    </row>
    <row r="1345" spans="2:17">
      <c r="B1345" s="752">
        <v>1341</v>
      </c>
      <c r="C1345" s="1457"/>
      <c r="D1345" s="753" t="s">
        <v>7044</v>
      </c>
      <c r="E1345" s="765" t="s">
        <v>19698</v>
      </c>
      <c r="L1345" s="764" t="str">
        <f t="shared" si="172"/>
        <v>[WFBA1.</v>
      </c>
      <c r="M1345" s="758" t="s">
        <v>14239</v>
      </c>
      <c r="N1345" s="744" t="s">
        <v>14035</v>
      </c>
      <c r="O1345" s="744" t="str">
        <f t="shared" si="166"/>
        <v>[WFBA1.C]</v>
      </c>
      <c r="Q1345" s="744" t="str">
        <f t="shared" si="167"/>
        <v>[WFBA1.C]</v>
      </c>
    </row>
    <row r="1346" spans="2:17">
      <c r="B1346" s="752">
        <v>1342</v>
      </c>
      <c r="C1346" s="1457"/>
      <c r="D1346" s="753" t="s">
        <v>7045</v>
      </c>
      <c r="E1346" s="765" t="s">
        <v>19699</v>
      </c>
      <c r="L1346" s="764" t="str">
        <f t="shared" si="172"/>
        <v>[WFBA1.</v>
      </c>
      <c r="M1346" s="758" t="s">
        <v>14241</v>
      </c>
      <c r="N1346" s="744" t="s">
        <v>14035</v>
      </c>
      <c r="O1346" s="744" t="str">
        <f t="shared" si="166"/>
        <v>[WFBA1.D]</v>
      </c>
      <c r="Q1346" s="744" t="str">
        <f t="shared" si="167"/>
        <v>[WFBA1.D]</v>
      </c>
    </row>
    <row r="1347" spans="2:17">
      <c r="B1347" s="752">
        <v>1343</v>
      </c>
      <c r="C1347" s="1457"/>
      <c r="D1347" s="753" t="s">
        <v>7046</v>
      </c>
      <c r="E1347" s="765" t="s">
        <v>19700</v>
      </c>
      <c r="L1347" s="764" t="str">
        <f t="shared" si="172"/>
        <v>[WFBA1.</v>
      </c>
      <c r="M1347" s="758" t="s">
        <v>14243</v>
      </c>
      <c r="N1347" s="744" t="s">
        <v>14035</v>
      </c>
      <c r="O1347" s="744" t="str">
        <f t="shared" si="166"/>
        <v>[WFBA1.E]</v>
      </c>
      <c r="Q1347" s="744" t="str">
        <f t="shared" si="167"/>
        <v>[WFBA1.E]</v>
      </c>
    </row>
    <row r="1348" spans="2:17">
      <c r="B1348" s="752">
        <v>1344</v>
      </c>
      <c r="C1348" s="1458"/>
      <c r="D1348" s="753" t="s">
        <v>7047</v>
      </c>
      <c r="E1348" s="765" t="s">
        <v>19701</v>
      </c>
      <c r="L1348" s="764" t="str">
        <f t="shared" si="172"/>
        <v>[WFBA1.</v>
      </c>
      <c r="M1348" s="758" t="s">
        <v>14245</v>
      </c>
      <c r="N1348" s="744" t="s">
        <v>14035</v>
      </c>
      <c r="O1348" s="744" t="str">
        <f t="shared" si="166"/>
        <v>[WFBA1.F]</v>
      </c>
      <c r="Q1348" s="744" t="str">
        <f t="shared" si="167"/>
        <v>[WFBA1.F]</v>
      </c>
    </row>
    <row r="1349" spans="2:17">
      <c r="B1349" s="752">
        <v>1345</v>
      </c>
      <c r="C1349" s="1456" t="str">
        <f t="shared" si="171"/>
        <v>FBA2</v>
      </c>
      <c r="D1349" s="753">
        <v>0</v>
      </c>
      <c r="E1349" s="765" t="s">
        <v>19702</v>
      </c>
      <c r="L1349" s="764" t="s">
        <v>14340</v>
      </c>
      <c r="M1349" s="758" t="s">
        <v>14233</v>
      </c>
      <c r="N1349" s="744" t="s">
        <v>14035</v>
      </c>
      <c r="O1349" s="744" t="str">
        <f t="shared" si="166"/>
        <v>[WFBA2.0]</v>
      </c>
      <c r="Q1349" s="744" t="str">
        <f t="shared" si="167"/>
        <v>[WFBA2.0]</v>
      </c>
    </row>
    <row r="1350" spans="2:17">
      <c r="B1350" s="752">
        <v>1346</v>
      </c>
      <c r="C1350" s="1457"/>
      <c r="D1350" s="753">
        <v>1</v>
      </c>
      <c r="E1350" s="765" t="s">
        <v>19703</v>
      </c>
      <c r="L1350" s="764" t="str">
        <f>L1349</f>
        <v>[WFBA2.</v>
      </c>
      <c r="M1350" s="758" t="s">
        <v>14247</v>
      </c>
      <c r="N1350" s="744" t="s">
        <v>14035</v>
      </c>
      <c r="O1350" s="744" t="str">
        <f t="shared" ref="O1350:O1413" si="173">CONCATENATE(L1350,M1350)</f>
        <v>[WFBA2.1]</v>
      </c>
      <c r="Q1350" s="744" t="str">
        <f t="shared" ref="Q1350:Q1413" si="174">CONCATENATE(O1350,S1350,T1350)</f>
        <v>[WFBA2.1]</v>
      </c>
    </row>
    <row r="1351" spans="2:17">
      <c r="B1351" s="752">
        <v>1347</v>
      </c>
      <c r="C1351" s="1457"/>
      <c r="D1351" s="753">
        <v>2</v>
      </c>
      <c r="E1351" s="765" t="s">
        <v>19704</v>
      </c>
      <c r="L1351" s="764" t="str">
        <f t="shared" ref="L1351:L1364" si="175">L1350</f>
        <v>[WFBA2.</v>
      </c>
      <c r="M1351" s="758" t="s">
        <v>14249</v>
      </c>
      <c r="N1351" s="744" t="s">
        <v>14035</v>
      </c>
      <c r="O1351" s="744" t="str">
        <f t="shared" si="173"/>
        <v>[WFBA2.2]</v>
      </c>
      <c r="Q1351" s="744" t="str">
        <f t="shared" si="174"/>
        <v>[WFBA2.2]</v>
      </c>
    </row>
    <row r="1352" spans="2:17">
      <c r="B1352" s="752">
        <v>1348</v>
      </c>
      <c r="C1352" s="1457"/>
      <c r="D1352" s="753">
        <v>3</v>
      </c>
      <c r="E1352" s="765" t="s">
        <v>19705</v>
      </c>
      <c r="L1352" s="764" t="str">
        <f t="shared" si="175"/>
        <v>[WFBA2.</v>
      </c>
      <c r="M1352" s="758" t="s">
        <v>14250</v>
      </c>
      <c r="N1352" s="744" t="s">
        <v>14035</v>
      </c>
      <c r="O1352" s="744" t="str">
        <f t="shared" si="173"/>
        <v>[WFBA2.3]</v>
      </c>
      <c r="Q1352" s="744" t="str">
        <f t="shared" si="174"/>
        <v>[WFBA2.3]</v>
      </c>
    </row>
    <row r="1353" spans="2:17">
      <c r="B1353" s="752">
        <v>1349</v>
      </c>
      <c r="C1353" s="1457"/>
      <c r="D1353" s="753">
        <v>4</v>
      </c>
      <c r="E1353" s="765" t="s">
        <v>19706</v>
      </c>
      <c r="L1353" s="764" t="str">
        <f t="shared" si="175"/>
        <v>[WFBA2.</v>
      </c>
      <c r="M1353" s="758" t="s">
        <v>14251</v>
      </c>
      <c r="N1353" s="744" t="s">
        <v>14035</v>
      </c>
      <c r="O1353" s="744" t="str">
        <f t="shared" si="173"/>
        <v>[WFBA2.4]</v>
      </c>
      <c r="Q1353" s="744" t="str">
        <f t="shared" si="174"/>
        <v>[WFBA2.4]</v>
      </c>
    </row>
    <row r="1354" spans="2:17">
      <c r="B1354" s="752">
        <v>1350</v>
      </c>
      <c r="C1354" s="1457"/>
      <c r="D1354" s="753">
        <v>5</v>
      </c>
      <c r="E1354" s="765" t="s">
        <v>19707</v>
      </c>
      <c r="L1354" s="764" t="str">
        <f t="shared" si="175"/>
        <v>[WFBA2.</v>
      </c>
      <c r="M1354" s="758" t="s">
        <v>14252</v>
      </c>
      <c r="N1354" s="744" t="s">
        <v>14035</v>
      </c>
      <c r="O1354" s="744" t="str">
        <f t="shared" si="173"/>
        <v>[WFBA2.5]</v>
      </c>
      <c r="Q1354" s="744" t="str">
        <f t="shared" si="174"/>
        <v>[WFBA2.5]</v>
      </c>
    </row>
    <row r="1355" spans="2:17">
      <c r="B1355" s="752">
        <v>1351</v>
      </c>
      <c r="C1355" s="1457"/>
      <c r="D1355" s="753">
        <v>6</v>
      </c>
      <c r="E1355" s="765" t="s">
        <v>19708</v>
      </c>
      <c r="L1355" s="764" t="str">
        <f t="shared" si="175"/>
        <v>[WFBA2.</v>
      </c>
      <c r="M1355" s="758" t="s">
        <v>14253</v>
      </c>
      <c r="N1355" s="744" t="s">
        <v>14035</v>
      </c>
      <c r="O1355" s="744" t="str">
        <f t="shared" si="173"/>
        <v>[WFBA2.6]</v>
      </c>
      <c r="Q1355" s="744" t="str">
        <f t="shared" si="174"/>
        <v>[WFBA2.6]</v>
      </c>
    </row>
    <row r="1356" spans="2:17">
      <c r="B1356" s="752">
        <v>1352</v>
      </c>
      <c r="C1356" s="1457"/>
      <c r="D1356" s="753">
        <v>7</v>
      </c>
      <c r="E1356" s="765" t="s">
        <v>19709</v>
      </c>
      <c r="L1356" s="764" t="str">
        <f t="shared" si="175"/>
        <v>[WFBA2.</v>
      </c>
      <c r="M1356" s="758" t="s">
        <v>14254</v>
      </c>
      <c r="N1356" s="744" t="s">
        <v>14035</v>
      </c>
      <c r="O1356" s="744" t="str">
        <f t="shared" si="173"/>
        <v>[WFBA2.7]</v>
      </c>
      <c r="Q1356" s="744" t="str">
        <f t="shared" si="174"/>
        <v>[WFBA2.7]</v>
      </c>
    </row>
    <row r="1357" spans="2:17">
      <c r="B1357" s="752">
        <v>1353</v>
      </c>
      <c r="C1357" s="1457"/>
      <c r="D1357" s="753">
        <v>8</v>
      </c>
      <c r="E1357" s="765" t="s">
        <v>19710</v>
      </c>
      <c r="L1357" s="764" t="str">
        <f t="shared" si="175"/>
        <v>[WFBA2.</v>
      </c>
      <c r="M1357" s="758" t="s">
        <v>14255</v>
      </c>
      <c r="N1357" s="744" t="s">
        <v>14035</v>
      </c>
      <c r="O1357" s="744" t="str">
        <f t="shared" si="173"/>
        <v>[WFBA2.8]</v>
      </c>
      <c r="Q1357" s="744" t="str">
        <f t="shared" si="174"/>
        <v>[WFBA2.8]</v>
      </c>
    </row>
    <row r="1358" spans="2:17">
      <c r="B1358" s="752">
        <v>1354</v>
      </c>
      <c r="C1358" s="1457"/>
      <c r="D1358" s="753">
        <v>9</v>
      </c>
      <c r="E1358" s="765" t="s">
        <v>19711</v>
      </c>
      <c r="L1358" s="764" t="str">
        <f t="shared" si="175"/>
        <v>[WFBA2.</v>
      </c>
      <c r="M1358" s="758" t="s">
        <v>14256</v>
      </c>
      <c r="N1358" s="744" t="s">
        <v>14035</v>
      </c>
      <c r="O1358" s="744" t="str">
        <f t="shared" si="173"/>
        <v>[WFBA2.9]</v>
      </c>
      <c r="Q1358" s="744" t="str">
        <f t="shared" si="174"/>
        <v>[WFBA2.9]</v>
      </c>
    </row>
    <row r="1359" spans="2:17">
      <c r="B1359" s="752">
        <v>1355</v>
      </c>
      <c r="C1359" s="1457"/>
      <c r="D1359" s="753" t="s">
        <v>7042</v>
      </c>
      <c r="E1359" s="765" t="s">
        <v>19712</v>
      </c>
      <c r="L1359" s="764" t="str">
        <f t="shared" si="175"/>
        <v>[WFBA2.</v>
      </c>
      <c r="M1359" s="758" t="s">
        <v>14235</v>
      </c>
      <c r="N1359" s="744" t="s">
        <v>14035</v>
      </c>
      <c r="O1359" s="744" t="str">
        <f t="shared" si="173"/>
        <v>[WFBA2.A]</v>
      </c>
      <c r="Q1359" s="744" t="str">
        <f t="shared" si="174"/>
        <v>[WFBA2.A]</v>
      </c>
    </row>
    <row r="1360" spans="2:17">
      <c r="B1360" s="752">
        <v>1356</v>
      </c>
      <c r="C1360" s="1457"/>
      <c r="D1360" s="753" t="s">
        <v>7043</v>
      </c>
      <c r="E1360" s="765" t="s">
        <v>19713</v>
      </c>
      <c r="L1360" s="764" t="str">
        <f t="shared" si="175"/>
        <v>[WFBA2.</v>
      </c>
      <c r="M1360" s="758" t="s">
        <v>14237</v>
      </c>
      <c r="N1360" s="744" t="s">
        <v>14035</v>
      </c>
      <c r="O1360" s="744" t="str">
        <f t="shared" si="173"/>
        <v>[WFBA2.B]</v>
      </c>
      <c r="Q1360" s="744" t="str">
        <f t="shared" si="174"/>
        <v>[WFBA2.B]</v>
      </c>
    </row>
    <row r="1361" spans="2:17">
      <c r="B1361" s="752">
        <v>1357</v>
      </c>
      <c r="C1361" s="1457"/>
      <c r="D1361" s="753" t="s">
        <v>7044</v>
      </c>
      <c r="E1361" s="765" t="s">
        <v>19714</v>
      </c>
      <c r="L1361" s="764" t="str">
        <f t="shared" si="175"/>
        <v>[WFBA2.</v>
      </c>
      <c r="M1361" s="758" t="s">
        <v>14239</v>
      </c>
      <c r="N1361" s="744" t="s">
        <v>14035</v>
      </c>
      <c r="O1361" s="744" t="str">
        <f t="shared" si="173"/>
        <v>[WFBA2.C]</v>
      </c>
      <c r="Q1361" s="744" t="str">
        <f t="shared" si="174"/>
        <v>[WFBA2.C]</v>
      </c>
    </row>
    <row r="1362" spans="2:17">
      <c r="B1362" s="752">
        <v>1358</v>
      </c>
      <c r="C1362" s="1457"/>
      <c r="D1362" s="753" t="s">
        <v>7045</v>
      </c>
      <c r="E1362" s="765" t="s">
        <v>19715</v>
      </c>
      <c r="L1362" s="764" t="str">
        <f t="shared" si="175"/>
        <v>[WFBA2.</v>
      </c>
      <c r="M1362" s="758" t="s">
        <v>14241</v>
      </c>
      <c r="N1362" s="744" t="s">
        <v>14035</v>
      </c>
      <c r="O1362" s="744" t="str">
        <f t="shared" si="173"/>
        <v>[WFBA2.D]</v>
      </c>
      <c r="Q1362" s="744" t="str">
        <f t="shared" si="174"/>
        <v>[WFBA2.D]</v>
      </c>
    </row>
    <row r="1363" spans="2:17">
      <c r="B1363" s="752">
        <v>1359</v>
      </c>
      <c r="C1363" s="1457"/>
      <c r="D1363" s="753" t="s">
        <v>7046</v>
      </c>
      <c r="E1363" s="765" t="s">
        <v>19716</v>
      </c>
      <c r="L1363" s="764" t="str">
        <f t="shared" si="175"/>
        <v>[WFBA2.</v>
      </c>
      <c r="M1363" s="758" t="s">
        <v>14243</v>
      </c>
      <c r="N1363" s="744" t="s">
        <v>14035</v>
      </c>
      <c r="O1363" s="744" t="str">
        <f t="shared" si="173"/>
        <v>[WFBA2.E]</v>
      </c>
      <c r="Q1363" s="744" t="str">
        <f t="shared" si="174"/>
        <v>[WFBA2.E]</v>
      </c>
    </row>
    <row r="1364" spans="2:17">
      <c r="B1364" s="752">
        <v>1360</v>
      </c>
      <c r="C1364" s="1458"/>
      <c r="D1364" s="753" t="s">
        <v>7047</v>
      </c>
      <c r="E1364" s="765" t="s">
        <v>19717</v>
      </c>
      <c r="L1364" s="764" t="str">
        <f t="shared" si="175"/>
        <v>[WFBA2.</v>
      </c>
      <c r="M1364" s="758" t="s">
        <v>14245</v>
      </c>
      <c r="N1364" s="744" t="s">
        <v>14035</v>
      </c>
      <c r="O1364" s="744" t="str">
        <f t="shared" si="173"/>
        <v>[WFBA2.F]</v>
      </c>
      <c r="Q1364" s="744" t="str">
        <f t="shared" si="174"/>
        <v>[WFBA2.F]</v>
      </c>
    </row>
    <row r="1365" spans="2:17">
      <c r="B1365" s="752">
        <v>1361</v>
      </c>
      <c r="C1365" s="1456" t="str">
        <f t="shared" si="171"/>
        <v>FBA3</v>
      </c>
      <c r="D1365" s="753">
        <v>0</v>
      </c>
      <c r="E1365" s="765" t="s">
        <v>19718</v>
      </c>
      <c r="L1365" s="764" t="s">
        <v>14341</v>
      </c>
      <c r="M1365" s="758" t="s">
        <v>14233</v>
      </c>
      <c r="N1365" s="744" t="s">
        <v>14035</v>
      </c>
      <c r="O1365" s="744" t="str">
        <f t="shared" si="173"/>
        <v>[WFBA3.0]</v>
      </c>
      <c r="Q1365" s="744" t="str">
        <f t="shared" si="174"/>
        <v>[WFBA3.0]</v>
      </c>
    </row>
    <row r="1366" spans="2:17">
      <c r="B1366" s="752">
        <v>1362</v>
      </c>
      <c r="C1366" s="1457"/>
      <c r="D1366" s="753">
        <v>1</v>
      </c>
      <c r="E1366" s="765" t="s">
        <v>19719</v>
      </c>
      <c r="L1366" s="764" t="str">
        <f>L1365</f>
        <v>[WFBA3.</v>
      </c>
      <c r="M1366" s="758" t="s">
        <v>14247</v>
      </c>
      <c r="N1366" s="744" t="s">
        <v>14035</v>
      </c>
      <c r="O1366" s="744" t="str">
        <f t="shared" si="173"/>
        <v>[WFBA3.1]</v>
      </c>
      <c r="Q1366" s="744" t="str">
        <f t="shared" si="174"/>
        <v>[WFBA3.1]</v>
      </c>
    </row>
    <row r="1367" spans="2:17">
      <c r="B1367" s="752">
        <v>1363</v>
      </c>
      <c r="C1367" s="1457"/>
      <c r="D1367" s="753">
        <v>2</v>
      </c>
      <c r="E1367" s="765" t="s">
        <v>19720</v>
      </c>
      <c r="L1367" s="764" t="str">
        <f t="shared" ref="L1367:L1380" si="176">L1366</f>
        <v>[WFBA3.</v>
      </c>
      <c r="M1367" s="758" t="s">
        <v>14249</v>
      </c>
      <c r="N1367" s="744" t="s">
        <v>14035</v>
      </c>
      <c r="O1367" s="744" t="str">
        <f t="shared" si="173"/>
        <v>[WFBA3.2]</v>
      </c>
      <c r="Q1367" s="744" t="str">
        <f t="shared" si="174"/>
        <v>[WFBA3.2]</v>
      </c>
    </row>
    <row r="1368" spans="2:17">
      <c r="B1368" s="752">
        <v>1364</v>
      </c>
      <c r="C1368" s="1457"/>
      <c r="D1368" s="753">
        <v>3</v>
      </c>
      <c r="E1368" s="765" t="s">
        <v>19721</v>
      </c>
      <c r="L1368" s="764" t="str">
        <f t="shared" si="176"/>
        <v>[WFBA3.</v>
      </c>
      <c r="M1368" s="758" t="s">
        <v>14250</v>
      </c>
      <c r="N1368" s="744" t="s">
        <v>14035</v>
      </c>
      <c r="O1368" s="744" t="str">
        <f t="shared" si="173"/>
        <v>[WFBA3.3]</v>
      </c>
      <c r="Q1368" s="744" t="str">
        <f t="shared" si="174"/>
        <v>[WFBA3.3]</v>
      </c>
    </row>
    <row r="1369" spans="2:17">
      <c r="B1369" s="752">
        <v>1365</v>
      </c>
      <c r="C1369" s="1457"/>
      <c r="D1369" s="753">
        <v>4</v>
      </c>
      <c r="E1369" s="765" t="s">
        <v>19722</v>
      </c>
      <c r="L1369" s="764" t="str">
        <f t="shared" si="176"/>
        <v>[WFBA3.</v>
      </c>
      <c r="M1369" s="758" t="s">
        <v>14251</v>
      </c>
      <c r="N1369" s="744" t="s">
        <v>14035</v>
      </c>
      <c r="O1369" s="744" t="str">
        <f t="shared" si="173"/>
        <v>[WFBA3.4]</v>
      </c>
      <c r="Q1369" s="744" t="str">
        <f t="shared" si="174"/>
        <v>[WFBA3.4]</v>
      </c>
    </row>
    <row r="1370" spans="2:17">
      <c r="B1370" s="752">
        <v>1366</v>
      </c>
      <c r="C1370" s="1457"/>
      <c r="D1370" s="753">
        <v>5</v>
      </c>
      <c r="E1370" s="765" t="s">
        <v>19723</v>
      </c>
      <c r="L1370" s="764" t="str">
        <f t="shared" si="176"/>
        <v>[WFBA3.</v>
      </c>
      <c r="M1370" s="758" t="s">
        <v>14252</v>
      </c>
      <c r="N1370" s="744" t="s">
        <v>14035</v>
      </c>
      <c r="O1370" s="744" t="str">
        <f t="shared" si="173"/>
        <v>[WFBA3.5]</v>
      </c>
      <c r="Q1370" s="744" t="str">
        <f t="shared" si="174"/>
        <v>[WFBA3.5]</v>
      </c>
    </row>
    <row r="1371" spans="2:17">
      <c r="B1371" s="752">
        <v>1367</v>
      </c>
      <c r="C1371" s="1457"/>
      <c r="D1371" s="753">
        <v>6</v>
      </c>
      <c r="E1371" s="765" t="s">
        <v>19724</v>
      </c>
      <c r="L1371" s="764" t="str">
        <f t="shared" si="176"/>
        <v>[WFBA3.</v>
      </c>
      <c r="M1371" s="758" t="s">
        <v>14253</v>
      </c>
      <c r="N1371" s="744" t="s">
        <v>14035</v>
      </c>
      <c r="O1371" s="744" t="str">
        <f t="shared" si="173"/>
        <v>[WFBA3.6]</v>
      </c>
      <c r="Q1371" s="744" t="str">
        <f t="shared" si="174"/>
        <v>[WFBA3.6]</v>
      </c>
    </row>
    <row r="1372" spans="2:17">
      <c r="B1372" s="752">
        <v>1368</v>
      </c>
      <c r="C1372" s="1457"/>
      <c r="D1372" s="753">
        <v>7</v>
      </c>
      <c r="E1372" s="765" t="s">
        <v>19725</v>
      </c>
      <c r="L1372" s="764" t="str">
        <f t="shared" si="176"/>
        <v>[WFBA3.</v>
      </c>
      <c r="M1372" s="758" t="s">
        <v>14254</v>
      </c>
      <c r="N1372" s="744" t="s">
        <v>14035</v>
      </c>
      <c r="O1372" s="744" t="str">
        <f t="shared" si="173"/>
        <v>[WFBA3.7]</v>
      </c>
      <c r="Q1372" s="744" t="str">
        <f t="shared" si="174"/>
        <v>[WFBA3.7]</v>
      </c>
    </row>
    <row r="1373" spans="2:17">
      <c r="B1373" s="752">
        <v>1369</v>
      </c>
      <c r="C1373" s="1457"/>
      <c r="D1373" s="753">
        <v>8</v>
      </c>
      <c r="E1373" s="765" t="s">
        <v>19726</v>
      </c>
      <c r="L1373" s="764" t="str">
        <f t="shared" si="176"/>
        <v>[WFBA3.</v>
      </c>
      <c r="M1373" s="758" t="s">
        <v>14255</v>
      </c>
      <c r="N1373" s="744" t="s">
        <v>14035</v>
      </c>
      <c r="O1373" s="744" t="str">
        <f t="shared" si="173"/>
        <v>[WFBA3.8]</v>
      </c>
      <c r="Q1373" s="744" t="str">
        <f t="shared" si="174"/>
        <v>[WFBA3.8]</v>
      </c>
    </row>
    <row r="1374" spans="2:17">
      <c r="B1374" s="752">
        <v>1370</v>
      </c>
      <c r="C1374" s="1457"/>
      <c r="D1374" s="753">
        <v>9</v>
      </c>
      <c r="E1374" s="765" t="s">
        <v>19727</v>
      </c>
      <c r="L1374" s="764" t="str">
        <f t="shared" si="176"/>
        <v>[WFBA3.</v>
      </c>
      <c r="M1374" s="758" t="s">
        <v>14256</v>
      </c>
      <c r="N1374" s="744" t="s">
        <v>14035</v>
      </c>
      <c r="O1374" s="744" t="str">
        <f t="shared" si="173"/>
        <v>[WFBA3.9]</v>
      </c>
      <c r="Q1374" s="744" t="str">
        <f t="shared" si="174"/>
        <v>[WFBA3.9]</v>
      </c>
    </row>
    <row r="1375" spans="2:17">
      <c r="B1375" s="752">
        <v>1371</v>
      </c>
      <c r="C1375" s="1457"/>
      <c r="D1375" s="753" t="s">
        <v>7042</v>
      </c>
      <c r="E1375" s="765" t="s">
        <v>19728</v>
      </c>
      <c r="L1375" s="764" t="str">
        <f t="shared" si="176"/>
        <v>[WFBA3.</v>
      </c>
      <c r="M1375" s="758" t="s">
        <v>14235</v>
      </c>
      <c r="N1375" s="744" t="s">
        <v>14035</v>
      </c>
      <c r="O1375" s="744" t="str">
        <f t="shared" si="173"/>
        <v>[WFBA3.A]</v>
      </c>
      <c r="Q1375" s="744" t="str">
        <f t="shared" si="174"/>
        <v>[WFBA3.A]</v>
      </c>
    </row>
    <row r="1376" spans="2:17">
      <c r="B1376" s="752">
        <v>1372</v>
      </c>
      <c r="C1376" s="1457"/>
      <c r="D1376" s="753" t="s">
        <v>7043</v>
      </c>
      <c r="E1376" s="765" t="s">
        <v>19729</v>
      </c>
      <c r="L1376" s="764" t="str">
        <f t="shared" si="176"/>
        <v>[WFBA3.</v>
      </c>
      <c r="M1376" s="758" t="s">
        <v>14237</v>
      </c>
      <c r="N1376" s="744" t="s">
        <v>14035</v>
      </c>
      <c r="O1376" s="744" t="str">
        <f t="shared" si="173"/>
        <v>[WFBA3.B]</v>
      </c>
      <c r="Q1376" s="744" t="str">
        <f t="shared" si="174"/>
        <v>[WFBA3.B]</v>
      </c>
    </row>
    <row r="1377" spans="2:17">
      <c r="B1377" s="752">
        <v>1373</v>
      </c>
      <c r="C1377" s="1457"/>
      <c r="D1377" s="753" t="s">
        <v>7044</v>
      </c>
      <c r="E1377" s="765" t="s">
        <v>19730</v>
      </c>
      <c r="L1377" s="764" t="str">
        <f t="shared" si="176"/>
        <v>[WFBA3.</v>
      </c>
      <c r="M1377" s="758" t="s">
        <v>14239</v>
      </c>
      <c r="N1377" s="744" t="s">
        <v>14035</v>
      </c>
      <c r="O1377" s="744" t="str">
        <f t="shared" si="173"/>
        <v>[WFBA3.C]</v>
      </c>
      <c r="Q1377" s="744" t="str">
        <f t="shared" si="174"/>
        <v>[WFBA3.C]</v>
      </c>
    </row>
    <row r="1378" spans="2:17">
      <c r="B1378" s="752">
        <v>1374</v>
      </c>
      <c r="C1378" s="1457"/>
      <c r="D1378" s="753" t="s">
        <v>7045</v>
      </c>
      <c r="E1378" s="765" t="s">
        <v>19731</v>
      </c>
      <c r="L1378" s="764" t="str">
        <f t="shared" si="176"/>
        <v>[WFBA3.</v>
      </c>
      <c r="M1378" s="758" t="s">
        <v>14241</v>
      </c>
      <c r="N1378" s="744" t="s">
        <v>14035</v>
      </c>
      <c r="O1378" s="744" t="str">
        <f t="shared" si="173"/>
        <v>[WFBA3.D]</v>
      </c>
      <c r="Q1378" s="744" t="str">
        <f t="shared" si="174"/>
        <v>[WFBA3.D]</v>
      </c>
    </row>
    <row r="1379" spans="2:17">
      <c r="B1379" s="752">
        <v>1375</v>
      </c>
      <c r="C1379" s="1457"/>
      <c r="D1379" s="753" t="s">
        <v>7046</v>
      </c>
      <c r="E1379" s="765" t="s">
        <v>19732</v>
      </c>
      <c r="L1379" s="764" t="str">
        <f t="shared" si="176"/>
        <v>[WFBA3.</v>
      </c>
      <c r="M1379" s="758" t="s">
        <v>14243</v>
      </c>
      <c r="N1379" s="744" t="s">
        <v>14035</v>
      </c>
      <c r="O1379" s="744" t="str">
        <f t="shared" si="173"/>
        <v>[WFBA3.E]</v>
      </c>
      <c r="Q1379" s="744" t="str">
        <f t="shared" si="174"/>
        <v>[WFBA3.E]</v>
      </c>
    </row>
    <row r="1380" spans="2:17">
      <c r="B1380" s="752">
        <v>1376</v>
      </c>
      <c r="C1380" s="1458"/>
      <c r="D1380" s="753" t="s">
        <v>7047</v>
      </c>
      <c r="E1380" s="765" t="s">
        <v>19733</v>
      </c>
      <c r="L1380" s="764" t="str">
        <f t="shared" si="176"/>
        <v>[WFBA3.</v>
      </c>
      <c r="M1380" s="758" t="s">
        <v>14245</v>
      </c>
      <c r="N1380" s="744" t="s">
        <v>14035</v>
      </c>
      <c r="O1380" s="744" t="str">
        <f t="shared" si="173"/>
        <v>[WFBA3.F]</v>
      </c>
      <c r="Q1380" s="744" t="str">
        <f t="shared" si="174"/>
        <v>[WFBA3.F]</v>
      </c>
    </row>
    <row r="1381" spans="2:17">
      <c r="B1381" s="752">
        <v>1377</v>
      </c>
      <c r="C1381" s="1456" t="str">
        <f t="shared" si="171"/>
        <v>FBA4</v>
      </c>
      <c r="D1381" s="753">
        <v>0</v>
      </c>
      <c r="E1381" s="765" t="s">
        <v>19734</v>
      </c>
      <c r="L1381" s="764" t="s">
        <v>14342</v>
      </c>
      <c r="M1381" s="758" t="s">
        <v>14233</v>
      </c>
      <c r="N1381" s="744" t="s">
        <v>14035</v>
      </c>
      <c r="O1381" s="744" t="str">
        <f t="shared" si="173"/>
        <v>[WFBA4.0]</v>
      </c>
      <c r="Q1381" s="744" t="str">
        <f t="shared" si="174"/>
        <v>[WFBA4.0]</v>
      </c>
    </row>
    <row r="1382" spans="2:17">
      <c r="B1382" s="752">
        <v>1378</v>
      </c>
      <c r="C1382" s="1457"/>
      <c r="D1382" s="753">
        <v>1</v>
      </c>
      <c r="E1382" s="765" t="s">
        <v>19735</v>
      </c>
      <c r="L1382" s="764" t="str">
        <f>L1381</f>
        <v>[WFBA4.</v>
      </c>
      <c r="M1382" s="758" t="s">
        <v>14247</v>
      </c>
      <c r="N1382" s="744" t="s">
        <v>14035</v>
      </c>
      <c r="O1382" s="744" t="str">
        <f t="shared" si="173"/>
        <v>[WFBA4.1]</v>
      </c>
      <c r="Q1382" s="744" t="str">
        <f t="shared" si="174"/>
        <v>[WFBA4.1]</v>
      </c>
    </row>
    <row r="1383" spans="2:17">
      <c r="B1383" s="752">
        <v>1379</v>
      </c>
      <c r="C1383" s="1457"/>
      <c r="D1383" s="753">
        <v>2</v>
      </c>
      <c r="E1383" s="765" t="s">
        <v>19736</v>
      </c>
      <c r="L1383" s="764" t="str">
        <f t="shared" ref="L1383:L1396" si="177">L1382</f>
        <v>[WFBA4.</v>
      </c>
      <c r="M1383" s="758" t="s">
        <v>14249</v>
      </c>
      <c r="N1383" s="744" t="s">
        <v>14035</v>
      </c>
      <c r="O1383" s="744" t="str">
        <f t="shared" si="173"/>
        <v>[WFBA4.2]</v>
      </c>
      <c r="Q1383" s="744" t="str">
        <f t="shared" si="174"/>
        <v>[WFBA4.2]</v>
      </c>
    </row>
    <row r="1384" spans="2:17">
      <c r="B1384" s="752">
        <v>1380</v>
      </c>
      <c r="C1384" s="1457"/>
      <c r="D1384" s="753">
        <v>3</v>
      </c>
      <c r="E1384" s="765" t="s">
        <v>19737</v>
      </c>
      <c r="L1384" s="764" t="str">
        <f t="shared" si="177"/>
        <v>[WFBA4.</v>
      </c>
      <c r="M1384" s="758" t="s">
        <v>14250</v>
      </c>
      <c r="N1384" s="744" t="s">
        <v>14035</v>
      </c>
      <c r="O1384" s="744" t="str">
        <f t="shared" si="173"/>
        <v>[WFBA4.3]</v>
      </c>
      <c r="Q1384" s="744" t="str">
        <f t="shared" si="174"/>
        <v>[WFBA4.3]</v>
      </c>
    </row>
    <row r="1385" spans="2:17">
      <c r="B1385" s="752">
        <v>1381</v>
      </c>
      <c r="C1385" s="1457"/>
      <c r="D1385" s="753">
        <v>4</v>
      </c>
      <c r="E1385" s="765" t="s">
        <v>19738</v>
      </c>
      <c r="L1385" s="764" t="str">
        <f t="shared" si="177"/>
        <v>[WFBA4.</v>
      </c>
      <c r="M1385" s="758" t="s">
        <v>14251</v>
      </c>
      <c r="N1385" s="744" t="s">
        <v>14035</v>
      </c>
      <c r="O1385" s="744" t="str">
        <f t="shared" si="173"/>
        <v>[WFBA4.4]</v>
      </c>
      <c r="Q1385" s="744" t="str">
        <f t="shared" si="174"/>
        <v>[WFBA4.4]</v>
      </c>
    </row>
    <row r="1386" spans="2:17">
      <c r="B1386" s="752">
        <v>1382</v>
      </c>
      <c r="C1386" s="1457"/>
      <c r="D1386" s="753">
        <v>5</v>
      </c>
      <c r="E1386" s="765" t="s">
        <v>19739</v>
      </c>
      <c r="L1386" s="764" t="str">
        <f t="shared" si="177"/>
        <v>[WFBA4.</v>
      </c>
      <c r="M1386" s="758" t="s">
        <v>14252</v>
      </c>
      <c r="N1386" s="744" t="s">
        <v>14035</v>
      </c>
      <c r="O1386" s="744" t="str">
        <f t="shared" si="173"/>
        <v>[WFBA4.5]</v>
      </c>
      <c r="Q1386" s="744" t="str">
        <f t="shared" si="174"/>
        <v>[WFBA4.5]</v>
      </c>
    </row>
    <row r="1387" spans="2:17">
      <c r="B1387" s="752">
        <v>1383</v>
      </c>
      <c r="C1387" s="1457"/>
      <c r="D1387" s="753">
        <v>6</v>
      </c>
      <c r="E1387" s="765" t="s">
        <v>19740</v>
      </c>
      <c r="L1387" s="764" t="str">
        <f t="shared" si="177"/>
        <v>[WFBA4.</v>
      </c>
      <c r="M1387" s="758" t="s">
        <v>14253</v>
      </c>
      <c r="N1387" s="744" t="s">
        <v>14035</v>
      </c>
      <c r="O1387" s="744" t="str">
        <f t="shared" si="173"/>
        <v>[WFBA4.6]</v>
      </c>
      <c r="Q1387" s="744" t="str">
        <f t="shared" si="174"/>
        <v>[WFBA4.6]</v>
      </c>
    </row>
    <row r="1388" spans="2:17">
      <c r="B1388" s="752">
        <v>1384</v>
      </c>
      <c r="C1388" s="1457"/>
      <c r="D1388" s="753">
        <v>7</v>
      </c>
      <c r="E1388" s="765" t="s">
        <v>19741</v>
      </c>
      <c r="L1388" s="764" t="str">
        <f t="shared" si="177"/>
        <v>[WFBA4.</v>
      </c>
      <c r="M1388" s="758" t="s">
        <v>14254</v>
      </c>
      <c r="N1388" s="744" t="s">
        <v>14035</v>
      </c>
      <c r="O1388" s="744" t="str">
        <f t="shared" si="173"/>
        <v>[WFBA4.7]</v>
      </c>
      <c r="Q1388" s="744" t="str">
        <f t="shared" si="174"/>
        <v>[WFBA4.7]</v>
      </c>
    </row>
    <row r="1389" spans="2:17">
      <c r="B1389" s="752">
        <v>1385</v>
      </c>
      <c r="C1389" s="1457"/>
      <c r="D1389" s="753">
        <v>8</v>
      </c>
      <c r="E1389" s="765" t="s">
        <v>19742</v>
      </c>
      <c r="L1389" s="764" t="str">
        <f t="shared" si="177"/>
        <v>[WFBA4.</v>
      </c>
      <c r="M1389" s="758" t="s">
        <v>14255</v>
      </c>
      <c r="N1389" s="744" t="s">
        <v>14035</v>
      </c>
      <c r="O1389" s="744" t="str">
        <f t="shared" si="173"/>
        <v>[WFBA4.8]</v>
      </c>
      <c r="Q1389" s="744" t="str">
        <f t="shared" si="174"/>
        <v>[WFBA4.8]</v>
      </c>
    </row>
    <row r="1390" spans="2:17">
      <c r="B1390" s="752">
        <v>1386</v>
      </c>
      <c r="C1390" s="1457"/>
      <c r="D1390" s="753">
        <v>9</v>
      </c>
      <c r="E1390" s="765" t="s">
        <v>19743</v>
      </c>
      <c r="L1390" s="764" t="str">
        <f t="shared" si="177"/>
        <v>[WFBA4.</v>
      </c>
      <c r="M1390" s="758" t="s">
        <v>14256</v>
      </c>
      <c r="N1390" s="744" t="s">
        <v>14035</v>
      </c>
      <c r="O1390" s="744" t="str">
        <f t="shared" si="173"/>
        <v>[WFBA4.9]</v>
      </c>
      <c r="Q1390" s="744" t="str">
        <f t="shared" si="174"/>
        <v>[WFBA4.9]</v>
      </c>
    </row>
    <row r="1391" spans="2:17">
      <c r="B1391" s="752">
        <v>1387</v>
      </c>
      <c r="C1391" s="1457"/>
      <c r="D1391" s="753" t="s">
        <v>7042</v>
      </c>
      <c r="E1391" s="765" t="s">
        <v>19744</v>
      </c>
      <c r="L1391" s="764" t="str">
        <f t="shared" si="177"/>
        <v>[WFBA4.</v>
      </c>
      <c r="M1391" s="758" t="s">
        <v>14235</v>
      </c>
      <c r="N1391" s="744" t="s">
        <v>14035</v>
      </c>
      <c r="O1391" s="744" t="str">
        <f t="shared" si="173"/>
        <v>[WFBA4.A]</v>
      </c>
      <c r="Q1391" s="744" t="str">
        <f t="shared" si="174"/>
        <v>[WFBA4.A]</v>
      </c>
    </row>
    <row r="1392" spans="2:17">
      <c r="B1392" s="752">
        <v>1388</v>
      </c>
      <c r="C1392" s="1457"/>
      <c r="D1392" s="753" t="s">
        <v>7043</v>
      </c>
      <c r="E1392" s="765" t="s">
        <v>19745</v>
      </c>
      <c r="L1392" s="764" t="str">
        <f t="shared" si="177"/>
        <v>[WFBA4.</v>
      </c>
      <c r="M1392" s="758" t="s">
        <v>14237</v>
      </c>
      <c r="N1392" s="744" t="s">
        <v>14035</v>
      </c>
      <c r="O1392" s="744" t="str">
        <f t="shared" si="173"/>
        <v>[WFBA4.B]</v>
      </c>
      <c r="Q1392" s="744" t="str">
        <f t="shared" si="174"/>
        <v>[WFBA4.B]</v>
      </c>
    </row>
    <row r="1393" spans="2:17">
      <c r="B1393" s="752">
        <v>1389</v>
      </c>
      <c r="C1393" s="1457"/>
      <c r="D1393" s="753" t="s">
        <v>7044</v>
      </c>
      <c r="E1393" s="765" t="s">
        <v>19746</v>
      </c>
      <c r="L1393" s="764" t="str">
        <f t="shared" si="177"/>
        <v>[WFBA4.</v>
      </c>
      <c r="M1393" s="758" t="s">
        <v>14239</v>
      </c>
      <c r="N1393" s="744" t="s">
        <v>14035</v>
      </c>
      <c r="O1393" s="744" t="str">
        <f t="shared" si="173"/>
        <v>[WFBA4.C]</v>
      </c>
      <c r="Q1393" s="744" t="str">
        <f t="shared" si="174"/>
        <v>[WFBA4.C]</v>
      </c>
    </row>
    <row r="1394" spans="2:17">
      <c r="B1394" s="752">
        <v>1390</v>
      </c>
      <c r="C1394" s="1457"/>
      <c r="D1394" s="753" t="s">
        <v>7045</v>
      </c>
      <c r="E1394" s="765" t="s">
        <v>19747</v>
      </c>
      <c r="L1394" s="764" t="str">
        <f t="shared" si="177"/>
        <v>[WFBA4.</v>
      </c>
      <c r="M1394" s="758" t="s">
        <v>14241</v>
      </c>
      <c r="N1394" s="744" t="s">
        <v>14035</v>
      </c>
      <c r="O1394" s="744" t="str">
        <f t="shared" si="173"/>
        <v>[WFBA4.D]</v>
      </c>
      <c r="Q1394" s="744" t="str">
        <f t="shared" si="174"/>
        <v>[WFBA4.D]</v>
      </c>
    </row>
    <row r="1395" spans="2:17">
      <c r="B1395" s="752">
        <v>1391</v>
      </c>
      <c r="C1395" s="1457"/>
      <c r="D1395" s="753" t="s">
        <v>7046</v>
      </c>
      <c r="E1395" s="765" t="s">
        <v>19748</v>
      </c>
      <c r="L1395" s="764" t="str">
        <f t="shared" si="177"/>
        <v>[WFBA4.</v>
      </c>
      <c r="M1395" s="758" t="s">
        <v>14243</v>
      </c>
      <c r="N1395" s="744" t="s">
        <v>14035</v>
      </c>
      <c r="O1395" s="744" t="str">
        <f t="shared" si="173"/>
        <v>[WFBA4.E]</v>
      </c>
      <c r="Q1395" s="744" t="str">
        <f t="shared" si="174"/>
        <v>[WFBA4.E]</v>
      </c>
    </row>
    <row r="1396" spans="2:17">
      <c r="B1396" s="752">
        <v>1392</v>
      </c>
      <c r="C1396" s="1458"/>
      <c r="D1396" s="753" t="s">
        <v>7047</v>
      </c>
      <c r="E1396" s="765" t="s">
        <v>19749</v>
      </c>
      <c r="L1396" s="764" t="str">
        <f t="shared" si="177"/>
        <v>[WFBA4.</v>
      </c>
      <c r="M1396" s="758" t="s">
        <v>14245</v>
      </c>
      <c r="N1396" s="744" t="s">
        <v>14035</v>
      </c>
      <c r="O1396" s="744" t="str">
        <f t="shared" si="173"/>
        <v>[WFBA4.F]</v>
      </c>
      <c r="Q1396" s="744" t="str">
        <f t="shared" si="174"/>
        <v>[WFBA4.F]</v>
      </c>
    </row>
    <row r="1397" spans="2:17">
      <c r="B1397" s="752">
        <v>1393</v>
      </c>
      <c r="C1397" s="1456" t="str">
        <f t="shared" ref="C1397" si="178">DEC2HEX(HEX2DEC(C1381)+1)</f>
        <v>FBA5</v>
      </c>
      <c r="D1397" s="753">
        <v>0</v>
      </c>
      <c r="E1397" s="765" t="s">
        <v>19750</v>
      </c>
      <c r="L1397" s="764" t="s">
        <v>14343</v>
      </c>
      <c r="M1397" s="758" t="s">
        <v>14233</v>
      </c>
      <c r="N1397" s="744" t="s">
        <v>14035</v>
      </c>
      <c r="O1397" s="744" t="str">
        <f t="shared" si="173"/>
        <v>[WFBA5.0]</v>
      </c>
      <c r="Q1397" s="744" t="str">
        <f t="shared" si="174"/>
        <v>[WFBA5.0]</v>
      </c>
    </row>
    <row r="1398" spans="2:17">
      <c r="B1398" s="752">
        <v>1394</v>
      </c>
      <c r="C1398" s="1457"/>
      <c r="D1398" s="753">
        <v>1</v>
      </c>
      <c r="E1398" s="765" t="s">
        <v>19751</v>
      </c>
      <c r="L1398" s="764" t="str">
        <f>L1397</f>
        <v>[WFBA5.</v>
      </c>
      <c r="M1398" s="758" t="s">
        <v>14247</v>
      </c>
      <c r="N1398" s="744" t="s">
        <v>14035</v>
      </c>
      <c r="O1398" s="744" t="str">
        <f t="shared" si="173"/>
        <v>[WFBA5.1]</v>
      </c>
      <c r="Q1398" s="744" t="str">
        <f t="shared" si="174"/>
        <v>[WFBA5.1]</v>
      </c>
    </row>
    <row r="1399" spans="2:17">
      <c r="B1399" s="752">
        <v>1395</v>
      </c>
      <c r="C1399" s="1457"/>
      <c r="D1399" s="753">
        <v>2</v>
      </c>
      <c r="E1399" s="765" t="s">
        <v>19752</v>
      </c>
      <c r="L1399" s="764" t="str">
        <f t="shared" ref="L1399:L1412" si="179">L1398</f>
        <v>[WFBA5.</v>
      </c>
      <c r="M1399" s="758" t="s">
        <v>14249</v>
      </c>
      <c r="N1399" s="744" t="s">
        <v>14035</v>
      </c>
      <c r="O1399" s="744" t="str">
        <f t="shared" si="173"/>
        <v>[WFBA5.2]</v>
      </c>
      <c r="Q1399" s="744" t="str">
        <f t="shared" si="174"/>
        <v>[WFBA5.2]</v>
      </c>
    </row>
    <row r="1400" spans="2:17">
      <c r="B1400" s="752">
        <v>1396</v>
      </c>
      <c r="C1400" s="1457"/>
      <c r="D1400" s="753">
        <v>3</v>
      </c>
      <c r="E1400" s="765" t="s">
        <v>19753</v>
      </c>
      <c r="L1400" s="764" t="str">
        <f t="shared" si="179"/>
        <v>[WFBA5.</v>
      </c>
      <c r="M1400" s="758" t="s">
        <v>14250</v>
      </c>
      <c r="N1400" s="744" t="s">
        <v>14035</v>
      </c>
      <c r="O1400" s="744" t="str">
        <f t="shared" si="173"/>
        <v>[WFBA5.3]</v>
      </c>
      <c r="Q1400" s="744" t="str">
        <f t="shared" si="174"/>
        <v>[WFBA5.3]</v>
      </c>
    </row>
    <row r="1401" spans="2:17">
      <c r="B1401" s="752">
        <v>1397</v>
      </c>
      <c r="C1401" s="1457"/>
      <c r="D1401" s="753">
        <v>4</v>
      </c>
      <c r="E1401" s="765" t="s">
        <v>19754</v>
      </c>
      <c r="L1401" s="764" t="str">
        <f t="shared" si="179"/>
        <v>[WFBA5.</v>
      </c>
      <c r="M1401" s="758" t="s">
        <v>14251</v>
      </c>
      <c r="N1401" s="744" t="s">
        <v>14035</v>
      </c>
      <c r="O1401" s="744" t="str">
        <f t="shared" si="173"/>
        <v>[WFBA5.4]</v>
      </c>
      <c r="Q1401" s="744" t="str">
        <f t="shared" si="174"/>
        <v>[WFBA5.4]</v>
      </c>
    </row>
    <row r="1402" spans="2:17">
      <c r="B1402" s="752">
        <v>1398</v>
      </c>
      <c r="C1402" s="1457"/>
      <c r="D1402" s="753">
        <v>5</v>
      </c>
      <c r="E1402" s="765" t="s">
        <v>19755</v>
      </c>
      <c r="L1402" s="764" t="str">
        <f t="shared" si="179"/>
        <v>[WFBA5.</v>
      </c>
      <c r="M1402" s="758" t="s">
        <v>14252</v>
      </c>
      <c r="N1402" s="744" t="s">
        <v>14035</v>
      </c>
      <c r="O1402" s="744" t="str">
        <f t="shared" si="173"/>
        <v>[WFBA5.5]</v>
      </c>
      <c r="Q1402" s="744" t="str">
        <f t="shared" si="174"/>
        <v>[WFBA5.5]</v>
      </c>
    </row>
    <row r="1403" spans="2:17">
      <c r="B1403" s="752">
        <v>1399</v>
      </c>
      <c r="C1403" s="1457"/>
      <c r="D1403" s="753">
        <v>6</v>
      </c>
      <c r="E1403" s="765" t="s">
        <v>19756</v>
      </c>
      <c r="L1403" s="764" t="str">
        <f t="shared" si="179"/>
        <v>[WFBA5.</v>
      </c>
      <c r="M1403" s="758" t="s">
        <v>14253</v>
      </c>
      <c r="N1403" s="744" t="s">
        <v>14035</v>
      </c>
      <c r="O1403" s="744" t="str">
        <f t="shared" si="173"/>
        <v>[WFBA5.6]</v>
      </c>
      <c r="Q1403" s="744" t="str">
        <f t="shared" si="174"/>
        <v>[WFBA5.6]</v>
      </c>
    </row>
    <row r="1404" spans="2:17">
      <c r="B1404" s="752">
        <v>1400</v>
      </c>
      <c r="C1404" s="1457"/>
      <c r="D1404" s="753">
        <v>7</v>
      </c>
      <c r="E1404" s="765" t="s">
        <v>19757</v>
      </c>
      <c r="L1404" s="764" t="str">
        <f t="shared" si="179"/>
        <v>[WFBA5.</v>
      </c>
      <c r="M1404" s="758" t="s">
        <v>14254</v>
      </c>
      <c r="N1404" s="744" t="s">
        <v>14035</v>
      </c>
      <c r="O1404" s="744" t="str">
        <f t="shared" si="173"/>
        <v>[WFBA5.7]</v>
      </c>
      <c r="Q1404" s="744" t="str">
        <f t="shared" si="174"/>
        <v>[WFBA5.7]</v>
      </c>
    </row>
    <row r="1405" spans="2:17">
      <c r="B1405" s="752">
        <v>1401</v>
      </c>
      <c r="C1405" s="1457"/>
      <c r="D1405" s="753">
        <v>8</v>
      </c>
      <c r="E1405" s="765" t="s">
        <v>19758</v>
      </c>
      <c r="L1405" s="764" t="str">
        <f t="shared" si="179"/>
        <v>[WFBA5.</v>
      </c>
      <c r="M1405" s="758" t="s">
        <v>14255</v>
      </c>
      <c r="N1405" s="744" t="s">
        <v>14035</v>
      </c>
      <c r="O1405" s="744" t="str">
        <f t="shared" si="173"/>
        <v>[WFBA5.8]</v>
      </c>
      <c r="Q1405" s="744" t="str">
        <f t="shared" si="174"/>
        <v>[WFBA5.8]</v>
      </c>
    </row>
    <row r="1406" spans="2:17">
      <c r="B1406" s="752">
        <v>1402</v>
      </c>
      <c r="C1406" s="1457"/>
      <c r="D1406" s="753">
        <v>9</v>
      </c>
      <c r="E1406" s="765" t="s">
        <v>19759</v>
      </c>
      <c r="L1406" s="764" t="str">
        <f t="shared" si="179"/>
        <v>[WFBA5.</v>
      </c>
      <c r="M1406" s="758" t="s">
        <v>14256</v>
      </c>
      <c r="N1406" s="744" t="s">
        <v>14035</v>
      </c>
      <c r="O1406" s="744" t="str">
        <f t="shared" si="173"/>
        <v>[WFBA5.9]</v>
      </c>
      <c r="Q1406" s="744" t="str">
        <f t="shared" si="174"/>
        <v>[WFBA5.9]</v>
      </c>
    </row>
    <row r="1407" spans="2:17">
      <c r="B1407" s="752">
        <v>1403</v>
      </c>
      <c r="C1407" s="1457"/>
      <c r="D1407" s="753" t="s">
        <v>7042</v>
      </c>
      <c r="E1407" s="765" t="s">
        <v>19760</v>
      </c>
      <c r="L1407" s="764" t="str">
        <f t="shared" si="179"/>
        <v>[WFBA5.</v>
      </c>
      <c r="M1407" s="758" t="s">
        <v>14235</v>
      </c>
      <c r="N1407" s="744" t="s">
        <v>14035</v>
      </c>
      <c r="O1407" s="744" t="str">
        <f t="shared" si="173"/>
        <v>[WFBA5.A]</v>
      </c>
      <c r="Q1407" s="744" t="str">
        <f t="shared" si="174"/>
        <v>[WFBA5.A]</v>
      </c>
    </row>
    <row r="1408" spans="2:17">
      <c r="B1408" s="752">
        <v>1404</v>
      </c>
      <c r="C1408" s="1457"/>
      <c r="D1408" s="753" t="s">
        <v>7043</v>
      </c>
      <c r="E1408" s="765" t="s">
        <v>19761</v>
      </c>
      <c r="L1408" s="764" t="str">
        <f t="shared" si="179"/>
        <v>[WFBA5.</v>
      </c>
      <c r="M1408" s="758" t="s">
        <v>14237</v>
      </c>
      <c r="N1408" s="744" t="s">
        <v>14035</v>
      </c>
      <c r="O1408" s="744" t="str">
        <f t="shared" si="173"/>
        <v>[WFBA5.B]</v>
      </c>
      <c r="Q1408" s="744" t="str">
        <f t="shared" si="174"/>
        <v>[WFBA5.B]</v>
      </c>
    </row>
    <row r="1409" spans="2:17">
      <c r="B1409" s="752">
        <v>1405</v>
      </c>
      <c r="C1409" s="1457"/>
      <c r="D1409" s="753" t="s">
        <v>7044</v>
      </c>
      <c r="E1409" s="765" t="s">
        <v>19762</v>
      </c>
      <c r="L1409" s="764" t="str">
        <f t="shared" si="179"/>
        <v>[WFBA5.</v>
      </c>
      <c r="M1409" s="758" t="s">
        <v>14239</v>
      </c>
      <c r="N1409" s="744" t="s">
        <v>14035</v>
      </c>
      <c r="O1409" s="744" t="str">
        <f t="shared" si="173"/>
        <v>[WFBA5.C]</v>
      </c>
      <c r="Q1409" s="744" t="str">
        <f t="shared" si="174"/>
        <v>[WFBA5.C]</v>
      </c>
    </row>
    <row r="1410" spans="2:17">
      <c r="B1410" s="752">
        <v>1406</v>
      </c>
      <c r="C1410" s="1457"/>
      <c r="D1410" s="753" t="s">
        <v>7045</v>
      </c>
      <c r="E1410" s="765" t="s">
        <v>19763</v>
      </c>
      <c r="L1410" s="764" t="str">
        <f t="shared" si="179"/>
        <v>[WFBA5.</v>
      </c>
      <c r="M1410" s="758" t="s">
        <v>14241</v>
      </c>
      <c r="N1410" s="744" t="s">
        <v>14035</v>
      </c>
      <c r="O1410" s="744" t="str">
        <f t="shared" si="173"/>
        <v>[WFBA5.D]</v>
      </c>
      <c r="Q1410" s="744" t="str">
        <f t="shared" si="174"/>
        <v>[WFBA5.D]</v>
      </c>
    </row>
    <row r="1411" spans="2:17">
      <c r="B1411" s="752">
        <v>1407</v>
      </c>
      <c r="C1411" s="1457"/>
      <c r="D1411" s="753" t="s">
        <v>7046</v>
      </c>
      <c r="E1411" s="765" t="s">
        <v>19764</v>
      </c>
      <c r="L1411" s="764" t="str">
        <f t="shared" si="179"/>
        <v>[WFBA5.</v>
      </c>
      <c r="M1411" s="758" t="s">
        <v>14243</v>
      </c>
      <c r="N1411" s="744" t="s">
        <v>14035</v>
      </c>
      <c r="O1411" s="744" t="str">
        <f t="shared" si="173"/>
        <v>[WFBA5.E]</v>
      </c>
      <c r="Q1411" s="744" t="str">
        <f t="shared" si="174"/>
        <v>[WFBA5.E]</v>
      </c>
    </row>
    <row r="1412" spans="2:17">
      <c r="B1412" s="752">
        <v>1408</v>
      </c>
      <c r="C1412" s="1458"/>
      <c r="D1412" s="753" t="s">
        <v>7047</v>
      </c>
      <c r="E1412" s="765" t="s">
        <v>19765</v>
      </c>
      <c r="L1412" s="764" t="str">
        <f t="shared" si="179"/>
        <v>[WFBA5.</v>
      </c>
      <c r="M1412" s="758" t="s">
        <v>14245</v>
      </c>
      <c r="N1412" s="744" t="s">
        <v>14035</v>
      </c>
      <c r="O1412" s="744" t="str">
        <f t="shared" si="173"/>
        <v>[WFBA5.F]</v>
      </c>
      <c r="Q1412" s="744" t="str">
        <f t="shared" si="174"/>
        <v>[WFBA5.F]</v>
      </c>
    </row>
    <row r="1413" spans="2:17">
      <c r="B1413" s="752">
        <v>1409</v>
      </c>
      <c r="C1413" s="1456" t="str">
        <f t="shared" ref="C1413" si="180">DEC2HEX(HEX2DEC(C1397)+1)</f>
        <v>FBA6</v>
      </c>
      <c r="D1413" s="753">
        <v>0</v>
      </c>
      <c r="E1413" s="765" t="s">
        <v>19766</v>
      </c>
      <c r="L1413" s="764" t="s">
        <v>14344</v>
      </c>
      <c r="M1413" s="758" t="s">
        <v>14233</v>
      </c>
      <c r="N1413" s="744" t="s">
        <v>14035</v>
      </c>
      <c r="O1413" s="744" t="str">
        <f t="shared" si="173"/>
        <v>[WFBA6.0]</v>
      </c>
      <c r="Q1413" s="744" t="str">
        <f t="shared" si="174"/>
        <v>[WFBA6.0]</v>
      </c>
    </row>
    <row r="1414" spans="2:17">
      <c r="B1414" s="752">
        <v>1410</v>
      </c>
      <c r="C1414" s="1457"/>
      <c r="D1414" s="753">
        <v>1</v>
      </c>
      <c r="E1414" s="765" t="s">
        <v>19767</v>
      </c>
      <c r="L1414" s="764" t="str">
        <f>L1413</f>
        <v>[WFBA6.</v>
      </c>
      <c r="M1414" s="758" t="s">
        <v>14247</v>
      </c>
      <c r="N1414" s="744" t="s">
        <v>14035</v>
      </c>
      <c r="O1414" s="744" t="str">
        <f t="shared" ref="O1414:O1460" si="181">CONCATENATE(L1414,M1414)</f>
        <v>[WFBA6.1]</v>
      </c>
      <c r="Q1414" s="744" t="str">
        <f t="shared" ref="Q1414:Q1460" si="182">CONCATENATE(O1414,S1414,T1414)</f>
        <v>[WFBA6.1]</v>
      </c>
    </row>
    <row r="1415" spans="2:17">
      <c r="B1415" s="752">
        <v>1411</v>
      </c>
      <c r="C1415" s="1457"/>
      <c r="D1415" s="753">
        <v>2</v>
      </c>
      <c r="E1415" s="765" t="s">
        <v>19768</v>
      </c>
      <c r="L1415" s="764" t="str">
        <f t="shared" ref="L1415:L1428" si="183">L1414</f>
        <v>[WFBA6.</v>
      </c>
      <c r="M1415" s="758" t="s">
        <v>14249</v>
      </c>
      <c r="N1415" s="744" t="s">
        <v>14035</v>
      </c>
      <c r="O1415" s="744" t="str">
        <f t="shared" si="181"/>
        <v>[WFBA6.2]</v>
      </c>
      <c r="Q1415" s="744" t="str">
        <f t="shared" si="182"/>
        <v>[WFBA6.2]</v>
      </c>
    </row>
    <row r="1416" spans="2:17">
      <c r="B1416" s="752">
        <v>1412</v>
      </c>
      <c r="C1416" s="1457"/>
      <c r="D1416" s="753">
        <v>3</v>
      </c>
      <c r="E1416" s="765" t="s">
        <v>19769</v>
      </c>
      <c r="L1416" s="764" t="str">
        <f t="shared" si="183"/>
        <v>[WFBA6.</v>
      </c>
      <c r="M1416" s="758" t="s">
        <v>14250</v>
      </c>
      <c r="N1416" s="744" t="s">
        <v>14035</v>
      </c>
      <c r="O1416" s="744" t="str">
        <f t="shared" si="181"/>
        <v>[WFBA6.3]</v>
      </c>
      <c r="Q1416" s="744" t="str">
        <f t="shared" si="182"/>
        <v>[WFBA6.3]</v>
      </c>
    </row>
    <row r="1417" spans="2:17">
      <c r="B1417" s="752">
        <v>1413</v>
      </c>
      <c r="C1417" s="1457"/>
      <c r="D1417" s="753">
        <v>4</v>
      </c>
      <c r="E1417" s="765" t="s">
        <v>19770</v>
      </c>
      <c r="L1417" s="764" t="str">
        <f t="shared" si="183"/>
        <v>[WFBA6.</v>
      </c>
      <c r="M1417" s="758" t="s">
        <v>14251</v>
      </c>
      <c r="N1417" s="744" t="s">
        <v>14035</v>
      </c>
      <c r="O1417" s="744" t="str">
        <f t="shared" si="181"/>
        <v>[WFBA6.4]</v>
      </c>
      <c r="Q1417" s="744" t="str">
        <f t="shared" si="182"/>
        <v>[WFBA6.4]</v>
      </c>
    </row>
    <row r="1418" spans="2:17">
      <c r="B1418" s="752">
        <v>1414</v>
      </c>
      <c r="C1418" s="1457"/>
      <c r="D1418" s="753">
        <v>5</v>
      </c>
      <c r="E1418" s="765" t="s">
        <v>19771</v>
      </c>
      <c r="L1418" s="764" t="str">
        <f t="shared" si="183"/>
        <v>[WFBA6.</v>
      </c>
      <c r="M1418" s="758" t="s">
        <v>14252</v>
      </c>
      <c r="N1418" s="744" t="s">
        <v>14035</v>
      </c>
      <c r="O1418" s="744" t="str">
        <f t="shared" si="181"/>
        <v>[WFBA6.5]</v>
      </c>
      <c r="Q1418" s="744" t="str">
        <f t="shared" si="182"/>
        <v>[WFBA6.5]</v>
      </c>
    </row>
    <row r="1419" spans="2:17">
      <c r="B1419" s="752">
        <v>1415</v>
      </c>
      <c r="C1419" s="1457"/>
      <c r="D1419" s="753">
        <v>6</v>
      </c>
      <c r="E1419" s="765" t="s">
        <v>19772</v>
      </c>
      <c r="L1419" s="764" t="str">
        <f t="shared" si="183"/>
        <v>[WFBA6.</v>
      </c>
      <c r="M1419" s="758" t="s">
        <v>14253</v>
      </c>
      <c r="N1419" s="744" t="s">
        <v>14035</v>
      </c>
      <c r="O1419" s="744" t="str">
        <f t="shared" si="181"/>
        <v>[WFBA6.6]</v>
      </c>
      <c r="Q1419" s="744" t="str">
        <f t="shared" si="182"/>
        <v>[WFBA6.6]</v>
      </c>
    </row>
    <row r="1420" spans="2:17">
      <c r="B1420" s="752">
        <v>1416</v>
      </c>
      <c r="C1420" s="1457"/>
      <c r="D1420" s="753">
        <v>7</v>
      </c>
      <c r="E1420" s="765" t="s">
        <v>19773</v>
      </c>
      <c r="L1420" s="764" t="str">
        <f t="shared" si="183"/>
        <v>[WFBA6.</v>
      </c>
      <c r="M1420" s="758" t="s">
        <v>14254</v>
      </c>
      <c r="N1420" s="744" t="s">
        <v>14035</v>
      </c>
      <c r="O1420" s="744" t="str">
        <f t="shared" si="181"/>
        <v>[WFBA6.7]</v>
      </c>
      <c r="Q1420" s="744" t="str">
        <f t="shared" si="182"/>
        <v>[WFBA6.7]</v>
      </c>
    </row>
    <row r="1421" spans="2:17">
      <c r="B1421" s="752">
        <v>1417</v>
      </c>
      <c r="C1421" s="1457"/>
      <c r="D1421" s="753">
        <v>8</v>
      </c>
      <c r="E1421" s="765" t="s">
        <v>19774</v>
      </c>
      <c r="L1421" s="764" t="str">
        <f t="shared" si="183"/>
        <v>[WFBA6.</v>
      </c>
      <c r="M1421" s="758" t="s">
        <v>14255</v>
      </c>
      <c r="N1421" s="744" t="s">
        <v>14035</v>
      </c>
      <c r="O1421" s="744" t="str">
        <f t="shared" si="181"/>
        <v>[WFBA6.8]</v>
      </c>
      <c r="Q1421" s="744" t="str">
        <f t="shared" si="182"/>
        <v>[WFBA6.8]</v>
      </c>
    </row>
    <row r="1422" spans="2:17">
      <c r="B1422" s="752">
        <v>1418</v>
      </c>
      <c r="C1422" s="1457"/>
      <c r="D1422" s="753">
        <v>9</v>
      </c>
      <c r="E1422" s="765" t="s">
        <v>19775</v>
      </c>
      <c r="L1422" s="764" t="str">
        <f t="shared" si="183"/>
        <v>[WFBA6.</v>
      </c>
      <c r="M1422" s="758" t="s">
        <v>14256</v>
      </c>
      <c r="N1422" s="744" t="s">
        <v>14035</v>
      </c>
      <c r="O1422" s="744" t="str">
        <f t="shared" si="181"/>
        <v>[WFBA6.9]</v>
      </c>
      <c r="Q1422" s="744" t="str">
        <f t="shared" si="182"/>
        <v>[WFBA6.9]</v>
      </c>
    </row>
    <row r="1423" spans="2:17">
      <c r="B1423" s="752">
        <v>1419</v>
      </c>
      <c r="C1423" s="1457"/>
      <c r="D1423" s="753" t="s">
        <v>7042</v>
      </c>
      <c r="E1423" s="765" t="s">
        <v>19776</v>
      </c>
      <c r="L1423" s="764" t="str">
        <f t="shared" si="183"/>
        <v>[WFBA6.</v>
      </c>
      <c r="M1423" s="758" t="s">
        <v>14235</v>
      </c>
      <c r="N1423" s="744" t="s">
        <v>14035</v>
      </c>
      <c r="O1423" s="744" t="str">
        <f t="shared" si="181"/>
        <v>[WFBA6.A]</v>
      </c>
      <c r="Q1423" s="744" t="str">
        <f t="shared" si="182"/>
        <v>[WFBA6.A]</v>
      </c>
    </row>
    <row r="1424" spans="2:17">
      <c r="B1424" s="752">
        <v>1420</v>
      </c>
      <c r="C1424" s="1457"/>
      <c r="D1424" s="753" t="s">
        <v>7043</v>
      </c>
      <c r="E1424" s="765" t="s">
        <v>19777</v>
      </c>
      <c r="L1424" s="764" t="str">
        <f t="shared" si="183"/>
        <v>[WFBA6.</v>
      </c>
      <c r="M1424" s="758" t="s">
        <v>14237</v>
      </c>
      <c r="N1424" s="744" t="s">
        <v>14035</v>
      </c>
      <c r="O1424" s="744" t="str">
        <f t="shared" si="181"/>
        <v>[WFBA6.B]</v>
      </c>
      <c r="Q1424" s="744" t="str">
        <f t="shared" si="182"/>
        <v>[WFBA6.B]</v>
      </c>
    </row>
    <row r="1425" spans="2:17">
      <c r="B1425" s="752">
        <v>1421</v>
      </c>
      <c r="C1425" s="1457"/>
      <c r="D1425" s="753" t="s">
        <v>7044</v>
      </c>
      <c r="E1425" s="765" t="s">
        <v>19778</v>
      </c>
      <c r="L1425" s="764" t="str">
        <f t="shared" si="183"/>
        <v>[WFBA6.</v>
      </c>
      <c r="M1425" s="758" t="s">
        <v>14239</v>
      </c>
      <c r="N1425" s="744" t="s">
        <v>14035</v>
      </c>
      <c r="O1425" s="744" t="str">
        <f t="shared" si="181"/>
        <v>[WFBA6.C]</v>
      </c>
      <c r="Q1425" s="744" t="str">
        <f t="shared" si="182"/>
        <v>[WFBA6.C]</v>
      </c>
    </row>
    <row r="1426" spans="2:17">
      <c r="B1426" s="752">
        <v>1422</v>
      </c>
      <c r="C1426" s="1457"/>
      <c r="D1426" s="753" t="s">
        <v>7045</v>
      </c>
      <c r="E1426" s="765" t="s">
        <v>19779</v>
      </c>
      <c r="L1426" s="764" t="str">
        <f t="shared" si="183"/>
        <v>[WFBA6.</v>
      </c>
      <c r="M1426" s="758" t="s">
        <v>14241</v>
      </c>
      <c r="N1426" s="744" t="s">
        <v>14035</v>
      </c>
      <c r="O1426" s="744" t="str">
        <f t="shared" si="181"/>
        <v>[WFBA6.D]</v>
      </c>
      <c r="Q1426" s="744" t="str">
        <f t="shared" si="182"/>
        <v>[WFBA6.D]</v>
      </c>
    </row>
    <row r="1427" spans="2:17">
      <c r="B1427" s="752">
        <v>1423</v>
      </c>
      <c r="C1427" s="1457"/>
      <c r="D1427" s="753" t="s">
        <v>7046</v>
      </c>
      <c r="E1427" s="765" t="s">
        <v>19780</v>
      </c>
      <c r="L1427" s="764" t="str">
        <f t="shared" si="183"/>
        <v>[WFBA6.</v>
      </c>
      <c r="M1427" s="758" t="s">
        <v>14243</v>
      </c>
      <c r="N1427" s="744" t="s">
        <v>14035</v>
      </c>
      <c r="O1427" s="744" t="str">
        <f t="shared" si="181"/>
        <v>[WFBA6.E]</v>
      </c>
      <c r="Q1427" s="744" t="str">
        <f t="shared" si="182"/>
        <v>[WFBA6.E]</v>
      </c>
    </row>
    <row r="1428" spans="2:17">
      <c r="B1428" s="752">
        <v>1424</v>
      </c>
      <c r="C1428" s="1458"/>
      <c r="D1428" s="753" t="s">
        <v>7047</v>
      </c>
      <c r="E1428" s="765" t="s">
        <v>19781</v>
      </c>
      <c r="L1428" s="764" t="str">
        <f t="shared" si="183"/>
        <v>[WFBA6.</v>
      </c>
      <c r="M1428" s="758" t="s">
        <v>14245</v>
      </c>
      <c r="N1428" s="744" t="s">
        <v>14035</v>
      </c>
      <c r="O1428" s="744" t="str">
        <f t="shared" si="181"/>
        <v>[WFBA6.F]</v>
      </c>
      <c r="Q1428" s="744" t="str">
        <f t="shared" si="182"/>
        <v>[WFBA6.F]</v>
      </c>
    </row>
    <row r="1429" spans="2:17">
      <c r="B1429" s="752">
        <v>1425</v>
      </c>
      <c r="C1429" s="1456" t="str">
        <f t="shared" ref="C1429:C1477" si="184">DEC2HEX(HEX2DEC(C1413)+1)</f>
        <v>FBA7</v>
      </c>
      <c r="D1429" s="753">
        <v>0</v>
      </c>
      <c r="E1429" s="765" t="s">
        <v>19782</v>
      </c>
      <c r="L1429" s="764" t="s">
        <v>14345</v>
      </c>
      <c r="M1429" s="758" t="s">
        <v>14233</v>
      </c>
      <c r="N1429" s="744" t="s">
        <v>14035</v>
      </c>
      <c r="O1429" s="744" t="str">
        <f t="shared" si="181"/>
        <v>[WFBA7.0]</v>
      </c>
      <c r="Q1429" s="744" t="str">
        <f t="shared" si="182"/>
        <v>[WFBA7.0]</v>
      </c>
    </row>
    <row r="1430" spans="2:17">
      <c r="B1430" s="752">
        <v>1426</v>
      </c>
      <c r="C1430" s="1457"/>
      <c r="D1430" s="753">
        <v>1</v>
      </c>
      <c r="E1430" s="765" t="s">
        <v>19783</v>
      </c>
      <c r="L1430" s="764" t="str">
        <f>L1429</f>
        <v>[WFBA7.</v>
      </c>
      <c r="M1430" s="758" t="s">
        <v>14247</v>
      </c>
      <c r="N1430" s="744" t="s">
        <v>14035</v>
      </c>
      <c r="O1430" s="744" t="str">
        <f t="shared" si="181"/>
        <v>[WFBA7.1]</v>
      </c>
      <c r="Q1430" s="744" t="str">
        <f t="shared" si="182"/>
        <v>[WFBA7.1]</v>
      </c>
    </row>
    <row r="1431" spans="2:17">
      <c r="B1431" s="752">
        <v>1427</v>
      </c>
      <c r="C1431" s="1457"/>
      <c r="D1431" s="753">
        <v>2</v>
      </c>
      <c r="E1431" s="765" t="s">
        <v>19784</v>
      </c>
      <c r="L1431" s="764" t="str">
        <f t="shared" ref="L1431:L1444" si="185">L1430</f>
        <v>[WFBA7.</v>
      </c>
      <c r="M1431" s="758" t="s">
        <v>14249</v>
      </c>
      <c r="N1431" s="744" t="s">
        <v>14035</v>
      </c>
      <c r="O1431" s="744" t="str">
        <f t="shared" si="181"/>
        <v>[WFBA7.2]</v>
      </c>
      <c r="Q1431" s="744" t="str">
        <f t="shared" si="182"/>
        <v>[WFBA7.2]</v>
      </c>
    </row>
    <row r="1432" spans="2:17">
      <c r="B1432" s="752">
        <v>1428</v>
      </c>
      <c r="C1432" s="1457"/>
      <c r="D1432" s="753">
        <v>3</v>
      </c>
      <c r="E1432" s="765" t="s">
        <v>19785</v>
      </c>
      <c r="L1432" s="764" t="str">
        <f t="shared" si="185"/>
        <v>[WFBA7.</v>
      </c>
      <c r="M1432" s="758" t="s">
        <v>14250</v>
      </c>
      <c r="N1432" s="744" t="s">
        <v>14035</v>
      </c>
      <c r="O1432" s="744" t="str">
        <f t="shared" si="181"/>
        <v>[WFBA7.3]</v>
      </c>
      <c r="Q1432" s="744" t="str">
        <f t="shared" si="182"/>
        <v>[WFBA7.3]</v>
      </c>
    </row>
    <row r="1433" spans="2:17">
      <c r="B1433" s="752">
        <v>1429</v>
      </c>
      <c r="C1433" s="1457"/>
      <c r="D1433" s="753">
        <v>4</v>
      </c>
      <c r="E1433" s="765" t="s">
        <v>19786</v>
      </c>
      <c r="L1433" s="764" t="str">
        <f t="shared" si="185"/>
        <v>[WFBA7.</v>
      </c>
      <c r="M1433" s="758" t="s">
        <v>14251</v>
      </c>
      <c r="N1433" s="744" t="s">
        <v>14035</v>
      </c>
      <c r="O1433" s="744" t="str">
        <f t="shared" si="181"/>
        <v>[WFBA7.4]</v>
      </c>
      <c r="Q1433" s="744" t="str">
        <f t="shared" si="182"/>
        <v>[WFBA7.4]</v>
      </c>
    </row>
    <row r="1434" spans="2:17">
      <c r="B1434" s="752">
        <v>1430</v>
      </c>
      <c r="C1434" s="1457"/>
      <c r="D1434" s="753">
        <v>5</v>
      </c>
      <c r="E1434" s="765" t="s">
        <v>19787</v>
      </c>
      <c r="L1434" s="764" t="str">
        <f t="shared" si="185"/>
        <v>[WFBA7.</v>
      </c>
      <c r="M1434" s="758" t="s">
        <v>14252</v>
      </c>
      <c r="N1434" s="744" t="s">
        <v>14035</v>
      </c>
      <c r="O1434" s="744" t="str">
        <f t="shared" si="181"/>
        <v>[WFBA7.5]</v>
      </c>
      <c r="Q1434" s="744" t="str">
        <f t="shared" si="182"/>
        <v>[WFBA7.5]</v>
      </c>
    </row>
    <row r="1435" spans="2:17">
      <c r="B1435" s="752">
        <v>1431</v>
      </c>
      <c r="C1435" s="1457"/>
      <c r="D1435" s="753">
        <v>6</v>
      </c>
      <c r="E1435" s="765" t="s">
        <v>19788</v>
      </c>
      <c r="L1435" s="764" t="str">
        <f t="shared" si="185"/>
        <v>[WFBA7.</v>
      </c>
      <c r="M1435" s="758" t="s">
        <v>14253</v>
      </c>
      <c r="N1435" s="744" t="s">
        <v>14035</v>
      </c>
      <c r="O1435" s="744" t="str">
        <f t="shared" si="181"/>
        <v>[WFBA7.6]</v>
      </c>
      <c r="Q1435" s="744" t="str">
        <f t="shared" si="182"/>
        <v>[WFBA7.6]</v>
      </c>
    </row>
    <row r="1436" spans="2:17">
      <c r="B1436" s="752">
        <v>1432</v>
      </c>
      <c r="C1436" s="1457"/>
      <c r="D1436" s="753">
        <v>7</v>
      </c>
      <c r="E1436" s="765" t="s">
        <v>19789</v>
      </c>
      <c r="L1436" s="764" t="str">
        <f t="shared" si="185"/>
        <v>[WFBA7.</v>
      </c>
      <c r="M1436" s="758" t="s">
        <v>14254</v>
      </c>
      <c r="N1436" s="744" t="s">
        <v>14035</v>
      </c>
      <c r="O1436" s="744" t="str">
        <f t="shared" si="181"/>
        <v>[WFBA7.7]</v>
      </c>
      <c r="Q1436" s="744" t="str">
        <f t="shared" si="182"/>
        <v>[WFBA7.7]</v>
      </c>
    </row>
    <row r="1437" spans="2:17">
      <c r="B1437" s="752">
        <v>1433</v>
      </c>
      <c r="C1437" s="1457"/>
      <c r="D1437" s="753">
        <v>8</v>
      </c>
      <c r="E1437" s="765" t="s">
        <v>19790</v>
      </c>
      <c r="L1437" s="764" t="str">
        <f t="shared" si="185"/>
        <v>[WFBA7.</v>
      </c>
      <c r="M1437" s="758" t="s">
        <v>14255</v>
      </c>
      <c r="N1437" s="744" t="s">
        <v>14035</v>
      </c>
      <c r="O1437" s="744" t="str">
        <f t="shared" si="181"/>
        <v>[WFBA7.8]</v>
      </c>
      <c r="Q1437" s="744" t="str">
        <f t="shared" si="182"/>
        <v>[WFBA7.8]</v>
      </c>
    </row>
    <row r="1438" spans="2:17">
      <c r="B1438" s="752">
        <v>1434</v>
      </c>
      <c r="C1438" s="1457"/>
      <c r="D1438" s="753">
        <v>9</v>
      </c>
      <c r="E1438" s="765" t="s">
        <v>19791</v>
      </c>
      <c r="L1438" s="764" t="str">
        <f t="shared" si="185"/>
        <v>[WFBA7.</v>
      </c>
      <c r="M1438" s="758" t="s">
        <v>14256</v>
      </c>
      <c r="N1438" s="744" t="s">
        <v>14035</v>
      </c>
      <c r="O1438" s="744" t="str">
        <f t="shared" si="181"/>
        <v>[WFBA7.9]</v>
      </c>
      <c r="Q1438" s="744" t="str">
        <f t="shared" si="182"/>
        <v>[WFBA7.9]</v>
      </c>
    </row>
    <row r="1439" spans="2:17">
      <c r="B1439" s="752">
        <v>1435</v>
      </c>
      <c r="C1439" s="1457"/>
      <c r="D1439" s="753" t="s">
        <v>7042</v>
      </c>
      <c r="E1439" s="765" t="s">
        <v>19792</v>
      </c>
      <c r="L1439" s="764" t="str">
        <f t="shared" si="185"/>
        <v>[WFBA7.</v>
      </c>
      <c r="M1439" s="758" t="s">
        <v>14235</v>
      </c>
      <c r="N1439" s="744" t="s">
        <v>14035</v>
      </c>
      <c r="O1439" s="744" t="str">
        <f t="shared" si="181"/>
        <v>[WFBA7.A]</v>
      </c>
      <c r="Q1439" s="744" t="str">
        <f t="shared" si="182"/>
        <v>[WFBA7.A]</v>
      </c>
    </row>
    <row r="1440" spans="2:17">
      <c r="B1440" s="752">
        <v>1436</v>
      </c>
      <c r="C1440" s="1457"/>
      <c r="D1440" s="753" t="s">
        <v>7043</v>
      </c>
      <c r="E1440" s="765" t="s">
        <v>19793</v>
      </c>
      <c r="L1440" s="764" t="str">
        <f t="shared" si="185"/>
        <v>[WFBA7.</v>
      </c>
      <c r="M1440" s="758" t="s">
        <v>14237</v>
      </c>
      <c r="N1440" s="744" t="s">
        <v>14035</v>
      </c>
      <c r="O1440" s="744" t="str">
        <f t="shared" si="181"/>
        <v>[WFBA7.B]</v>
      </c>
      <c r="Q1440" s="744" t="str">
        <f t="shared" si="182"/>
        <v>[WFBA7.B]</v>
      </c>
    </row>
    <row r="1441" spans="2:17">
      <c r="B1441" s="752">
        <v>1437</v>
      </c>
      <c r="C1441" s="1457"/>
      <c r="D1441" s="753" t="s">
        <v>7044</v>
      </c>
      <c r="E1441" s="765" t="s">
        <v>19794</v>
      </c>
      <c r="L1441" s="764" t="str">
        <f t="shared" si="185"/>
        <v>[WFBA7.</v>
      </c>
      <c r="M1441" s="758" t="s">
        <v>14239</v>
      </c>
      <c r="N1441" s="744" t="s">
        <v>14035</v>
      </c>
      <c r="O1441" s="744" t="str">
        <f t="shared" si="181"/>
        <v>[WFBA7.C]</v>
      </c>
      <c r="Q1441" s="744" t="str">
        <f t="shared" si="182"/>
        <v>[WFBA7.C]</v>
      </c>
    </row>
    <row r="1442" spans="2:17">
      <c r="B1442" s="752">
        <v>1438</v>
      </c>
      <c r="C1442" s="1457"/>
      <c r="D1442" s="753" t="s">
        <v>7045</v>
      </c>
      <c r="E1442" s="765" t="s">
        <v>19795</v>
      </c>
      <c r="L1442" s="764" t="str">
        <f t="shared" si="185"/>
        <v>[WFBA7.</v>
      </c>
      <c r="M1442" s="758" t="s">
        <v>14241</v>
      </c>
      <c r="N1442" s="744" t="s">
        <v>14035</v>
      </c>
      <c r="O1442" s="744" t="str">
        <f t="shared" si="181"/>
        <v>[WFBA7.D]</v>
      </c>
      <c r="Q1442" s="744" t="str">
        <f t="shared" si="182"/>
        <v>[WFBA7.D]</v>
      </c>
    </row>
    <row r="1443" spans="2:17">
      <c r="B1443" s="752">
        <v>1439</v>
      </c>
      <c r="C1443" s="1457"/>
      <c r="D1443" s="753" t="s">
        <v>7046</v>
      </c>
      <c r="E1443" s="765" t="s">
        <v>19796</v>
      </c>
      <c r="L1443" s="764" t="str">
        <f t="shared" si="185"/>
        <v>[WFBA7.</v>
      </c>
      <c r="M1443" s="758" t="s">
        <v>14243</v>
      </c>
      <c r="N1443" s="744" t="s">
        <v>14035</v>
      </c>
      <c r="O1443" s="744" t="str">
        <f t="shared" si="181"/>
        <v>[WFBA7.E]</v>
      </c>
      <c r="Q1443" s="744" t="str">
        <f t="shared" si="182"/>
        <v>[WFBA7.E]</v>
      </c>
    </row>
    <row r="1444" spans="2:17">
      <c r="B1444" s="752">
        <v>1440</v>
      </c>
      <c r="C1444" s="1458"/>
      <c r="D1444" s="753" t="s">
        <v>7047</v>
      </c>
      <c r="E1444" s="765" t="s">
        <v>19797</v>
      </c>
      <c r="L1444" s="764" t="str">
        <f t="shared" si="185"/>
        <v>[WFBA7.</v>
      </c>
      <c r="M1444" s="758" t="s">
        <v>14245</v>
      </c>
      <c r="N1444" s="744" t="s">
        <v>14035</v>
      </c>
      <c r="O1444" s="744" t="str">
        <f t="shared" si="181"/>
        <v>[WFBA7.F]</v>
      </c>
      <c r="Q1444" s="744" t="str">
        <f t="shared" si="182"/>
        <v>[WFBA7.F]</v>
      </c>
    </row>
    <row r="1445" spans="2:17">
      <c r="B1445" s="752">
        <v>1441</v>
      </c>
      <c r="C1445" s="1456" t="str">
        <f t="shared" si="184"/>
        <v>FBA8</v>
      </c>
      <c r="D1445" s="753">
        <v>0</v>
      </c>
      <c r="E1445" s="765" t="s">
        <v>19798</v>
      </c>
      <c r="L1445" s="764" t="s">
        <v>14346</v>
      </c>
      <c r="M1445" s="758" t="s">
        <v>14233</v>
      </c>
      <c r="N1445" s="744" t="s">
        <v>14035</v>
      </c>
      <c r="O1445" s="744" t="str">
        <f t="shared" si="181"/>
        <v>[WFBA8.0]</v>
      </c>
      <c r="Q1445" s="744" t="str">
        <f t="shared" si="182"/>
        <v>[WFBA8.0]</v>
      </c>
    </row>
    <row r="1446" spans="2:17">
      <c r="B1446" s="752">
        <v>1442</v>
      </c>
      <c r="C1446" s="1457"/>
      <c r="D1446" s="753">
        <v>1</v>
      </c>
      <c r="E1446" s="765" t="s">
        <v>19799</v>
      </c>
      <c r="L1446" s="764" t="str">
        <f>L1445</f>
        <v>[WFBA8.</v>
      </c>
      <c r="M1446" s="758" t="s">
        <v>14247</v>
      </c>
      <c r="N1446" s="744" t="s">
        <v>14035</v>
      </c>
      <c r="O1446" s="744" t="str">
        <f t="shared" si="181"/>
        <v>[WFBA8.1]</v>
      </c>
      <c r="Q1446" s="744" t="str">
        <f t="shared" si="182"/>
        <v>[WFBA8.1]</v>
      </c>
    </row>
    <row r="1447" spans="2:17">
      <c r="B1447" s="752">
        <v>1443</v>
      </c>
      <c r="C1447" s="1457"/>
      <c r="D1447" s="753">
        <v>2</v>
      </c>
      <c r="E1447" s="765" t="s">
        <v>19800</v>
      </c>
      <c r="L1447" s="764" t="str">
        <f t="shared" ref="L1447:L1460" si="186">L1446</f>
        <v>[WFBA8.</v>
      </c>
      <c r="M1447" s="758" t="s">
        <v>14249</v>
      </c>
      <c r="N1447" s="744" t="s">
        <v>14035</v>
      </c>
      <c r="O1447" s="744" t="str">
        <f t="shared" si="181"/>
        <v>[WFBA8.2]</v>
      </c>
      <c r="Q1447" s="744" t="str">
        <f t="shared" si="182"/>
        <v>[WFBA8.2]</v>
      </c>
    </row>
    <row r="1448" spans="2:17">
      <c r="B1448" s="752">
        <v>1444</v>
      </c>
      <c r="C1448" s="1457"/>
      <c r="D1448" s="753">
        <v>3</v>
      </c>
      <c r="E1448" s="765" t="s">
        <v>19801</v>
      </c>
      <c r="L1448" s="764" t="str">
        <f t="shared" si="186"/>
        <v>[WFBA8.</v>
      </c>
      <c r="M1448" s="758" t="s">
        <v>14250</v>
      </c>
      <c r="N1448" s="744" t="s">
        <v>14035</v>
      </c>
      <c r="O1448" s="744" t="str">
        <f t="shared" si="181"/>
        <v>[WFBA8.3]</v>
      </c>
      <c r="Q1448" s="744" t="str">
        <f t="shared" si="182"/>
        <v>[WFBA8.3]</v>
      </c>
    </row>
    <row r="1449" spans="2:17">
      <c r="B1449" s="752">
        <v>1445</v>
      </c>
      <c r="C1449" s="1457"/>
      <c r="D1449" s="753">
        <v>4</v>
      </c>
      <c r="E1449" s="765" t="s">
        <v>19802</v>
      </c>
      <c r="L1449" s="764" t="str">
        <f t="shared" si="186"/>
        <v>[WFBA8.</v>
      </c>
      <c r="M1449" s="758" t="s">
        <v>14251</v>
      </c>
      <c r="N1449" s="744" t="s">
        <v>14035</v>
      </c>
      <c r="O1449" s="744" t="str">
        <f t="shared" si="181"/>
        <v>[WFBA8.4]</v>
      </c>
      <c r="Q1449" s="744" t="str">
        <f t="shared" si="182"/>
        <v>[WFBA8.4]</v>
      </c>
    </row>
    <row r="1450" spans="2:17">
      <c r="B1450" s="752">
        <v>1446</v>
      </c>
      <c r="C1450" s="1457"/>
      <c r="D1450" s="753">
        <v>5</v>
      </c>
      <c r="E1450" s="765" t="s">
        <v>19803</v>
      </c>
      <c r="L1450" s="764" t="str">
        <f t="shared" si="186"/>
        <v>[WFBA8.</v>
      </c>
      <c r="M1450" s="758" t="s">
        <v>14252</v>
      </c>
      <c r="N1450" s="744" t="s">
        <v>14035</v>
      </c>
      <c r="O1450" s="744" t="str">
        <f t="shared" si="181"/>
        <v>[WFBA8.5]</v>
      </c>
      <c r="Q1450" s="744" t="str">
        <f t="shared" si="182"/>
        <v>[WFBA8.5]</v>
      </c>
    </row>
    <row r="1451" spans="2:17">
      <c r="B1451" s="752">
        <v>1447</v>
      </c>
      <c r="C1451" s="1457"/>
      <c r="D1451" s="753">
        <v>6</v>
      </c>
      <c r="E1451" s="765" t="s">
        <v>19804</v>
      </c>
      <c r="L1451" s="764" t="str">
        <f t="shared" si="186"/>
        <v>[WFBA8.</v>
      </c>
      <c r="M1451" s="758" t="s">
        <v>14253</v>
      </c>
      <c r="N1451" s="744" t="s">
        <v>14035</v>
      </c>
      <c r="O1451" s="744" t="str">
        <f t="shared" si="181"/>
        <v>[WFBA8.6]</v>
      </c>
      <c r="Q1451" s="744" t="str">
        <f t="shared" si="182"/>
        <v>[WFBA8.6]</v>
      </c>
    </row>
    <row r="1452" spans="2:17">
      <c r="B1452" s="752">
        <v>1448</v>
      </c>
      <c r="C1452" s="1457"/>
      <c r="D1452" s="753">
        <v>7</v>
      </c>
      <c r="E1452" s="765" t="s">
        <v>19805</v>
      </c>
      <c r="L1452" s="764" t="str">
        <f t="shared" si="186"/>
        <v>[WFBA8.</v>
      </c>
      <c r="M1452" s="758" t="s">
        <v>14254</v>
      </c>
      <c r="N1452" s="744" t="s">
        <v>14035</v>
      </c>
      <c r="O1452" s="744" t="str">
        <f t="shared" si="181"/>
        <v>[WFBA8.7]</v>
      </c>
      <c r="Q1452" s="744" t="str">
        <f t="shared" si="182"/>
        <v>[WFBA8.7]</v>
      </c>
    </row>
    <row r="1453" spans="2:17">
      <c r="B1453" s="752">
        <v>1449</v>
      </c>
      <c r="C1453" s="1457"/>
      <c r="D1453" s="753">
        <v>8</v>
      </c>
      <c r="E1453" s="765" t="s">
        <v>19806</v>
      </c>
      <c r="L1453" s="764" t="str">
        <f t="shared" si="186"/>
        <v>[WFBA8.</v>
      </c>
      <c r="M1453" s="758" t="s">
        <v>14255</v>
      </c>
      <c r="N1453" s="744" t="s">
        <v>14035</v>
      </c>
      <c r="O1453" s="744" t="str">
        <f t="shared" si="181"/>
        <v>[WFBA8.8]</v>
      </c>
      <c r="Q1453" s="744" t="str">
        <f t="shared" si="182"/>
        <v>[WFBA8.8]</v>
      </c>
    </row>
    <row r="1454" spans="2:17">
      <c r="B1454" s="752">
        <v>1450</v>
      </c>
      <c r="C1454" s="1457"/>
      <c r="D1454" s="753">
        <v>9</v>
      </c>
      <c r="E1454" s="765" t="s">
        <v>19807</v>
      </c>
      <c r="L1454" s="764" t="str">
        <f t="shared" si="186"/>
        <v>[WFBA8.</v>
      </c>
      <c r="M1454" s="758" t="s">
        <v>14256</v>
      </c>
      <c r="N1454" s="744" t="s">
        <v>14035</v>
      </c>
      <c r="O1454" s="744" t="str">
        <f t="shared" si="181"/>
        <v>[WFBA8.9]</v>
      </c>
      <c r="Q1454" s="744" t="str">
        <f t="shared" si="182"/>
        <v>[WFBA8.9]</v>
      </c>
    </row>
    <row r="1455" spans="2:17">
      <c r="B1455" s="752">
        <v>1451</v>
      </c>
      <c r="C1455" s="1457"/>
      <c r="D1455" s="753" t="s">
        <v>7042</v>
      </c>
      <c r="E1455" s="765" t="s">
        <v>19808</v>
      </c>
      <c r="L1455" s="764" t="str">
        <f t="shared" si="186"/>
        <v>[WFBA8.</v>
      </c>
      <c r="M1455" s="758" t="s">
        <v>14235</v>
      </c>
      <c r="N1455" s="744" t="s">
        <v>14035</v>
      </c>
      <c r="O1455" s="744" t="str">
        <f t="shared" si="181"/>
        <v>[WFBA8.A]</v>
      </c>
      <c r="Q1455" s="744" t="str">
        <f t="shared" si="182"/>
        <v>[WFBA8.A]</v>
      </c>
    </row>
    <row r="1456" spans="2:17">
      <c r="B1456" s="752">
        <v>1452</v>
      </c>
      <c r="C1456" s="1457"/>
      <c r="D1456" s="753" t="s">
        <v>7043</v>
      </c>
      <c r="E1456" s="765" t="s">
        <v>19809</v>
      </c>
      <c r="L1456" s="764" t="str">
        <f t="shared" si="186"/>
        <v>[WFBA8.</v>
      </c>
      <c r="M1456" s="758" t="s">
        <v>14237</v>
      </c>
      <c r="N1456" s="744" t="s">
        <v>14035</v>
      </c>
      <c r="O1456" s="744" t="str">
        <f t="shared" si="181"/>
        <v>[WFBA8.B]</v>
      </c>
      <c r="Q1456" s="744" t="str">
        <f t="shared" si="182"/>
        <v>[WFBA8.B]</v>
      </c>
    </row>
    <row r="1457" spans="2:17">
      <c r="B1457" s="752">
        <v>1453</v>
      </c>
      <c r="C1457" s="1457"/>
      <c r="D1457" s="753" t="s">
        <v>7044</v>
      </c>
      <c r="E1457" s="765" t="s">
        <v>19810</v>
      </c>
      <c r="L1457" s="764" t="str">
        <f t="shared" si="186"/>
        <v>[WFBA8.</v>
      </c>
      <c r="M1457" s="758" t="s">
        <v>14239</v>
      </c>
      <c r="N1457" s="744" t="s">
        <v>14035</v>
      </c>
      <c r="O1457" s="744" t="str">
        <f t="shared" si="181"/>
        <v>[WFBA8.C]</v>
      </c>
      <c r="Q1457" s="744" t="str">
        <f t="shared" si="182"/>
        <v>[WFBA8.C]</v>
      </c>
    </row>
    <row r="1458" spans="2:17">
      <c r="B1458" s="752">
        <v>1454</v>
      </c>
      <c r="C1458" s="1457"/>
      <c r="D1458" s="753" t="s">
        <v>7045</v>
      </c>
      <c r="E1458" s="765" t="s">
        <v>19811</v>
      </c>
      <c r="L1458" s="764" t="str">
        <f t="shared" si="186"/>
        <v>[WFBA8.</v>
      </c>
      <c r="M1458" s="758" t="s">
        <v>14241</v>
      </c>
      <c r="N1458" s="744" t="s">
        <v>14035</v>
      </c>
      <c r="O1458" s="744" t="str">
        <f t="shared" si="181"/>
        <v>[WFBA8.D]</v>
      </c>
      <c r="Q1458" s="744" t="str">
        <f t="shared" si="182"/>
        <v>[WFBA8.D]</v>
      </c>
    </row>
    <row r="1459" spans="2:17">
      <c r="B1459" s="752">
        <v>1455</v>
      </c>
      <c r="C1459" s="1457"/>
      <c r="D1459" s="753" t="s">
        <v>7046</v>
      </c>
      <c r="E1459" s="765" t="s">
        <v>19812</v>
      </c>
      <c r="L1459" s="764" t="str">
        <f t="shared" si="186"/>
        <v>[WFBA8.</v>
      </c>
      <c r="M1459" s="758" t="s">
        <v>14243</v>
      </c>
      <c r="N1459" s="744" t="s">
        <v>14035</v>
      </c>
      <c r="O1459" s="744" t="str">
        <f t="shared" si="181"/>
        <v>[WFBA8.E]</v>
      </c>
      <c r="Q1459" s="744" t="str">
        <f t="shared" si="182"/>
        <v>[WFBA8.E]</v>
      </c>
    </row>
    <row r="1460" spans="2:17">
      <c r="B1460" s="752">
        <v>1456</v>
      </c>
      <c r="C1460" s="1458"/>
      <c r="D1460" s="753" t="s">
        <v>7047</v>
      </c>
      <c r="E1460" s="765" t="s">
        <v>19813</v>
      </c>
      <c r="L1460" s="764" t="str">
        <f t="shared" si="186"/>
        <v>[WFBA8.</v>
      </c>
      <c r="M1460" s="758" t="s">
        <v>14245</v>
      </c>
      <c r="N1460" s="744" t="s">
        <v>14035</v>
      </c>
      <c r="O1460" s="744" t="str">
        <f t="shared" si="181"/>
        <v>[WFBA8.F]</v>
      </c>
      <c r="Q1460" s="744" t="str">
        <f t="shared" si="182"/>
        <v>[WFBA8.F]</v>
      </c>
    </row>
    <row r="1461" spans="2:17">
      <c r="B1461" s="752">
        <v>1457</v>
      </c>
      <c r="C1461" s="1456" t="str">
        <f t="shared" si="184"/>
        <v>FBA9</v>
      </c>
      <c r="D1461" s="753">
        <v>0</v>
      </c>
      <c r="E1461" s="767"/>
    </row>
    <row r="1462" spans="2:17">
      <c r="B1462" s="752">
        <v>1458</v>
      </c>
      <c r="C1462" s="1457"/>
      <c r="D1462" s="753">
        <v>1</v>
      </c>
      <c r="E1462" s="767"/>
    </row>
    <row r="1463" spans="2:17">
      <c r="B1463" s="752">
        <v>1459</v>
      </c>
      <c r="C1463" s="1457"/>
      <c r="D1463" s="753">
        <v>2</v>
      </c>
      <c r="E1463" s="767"/>
    </row>
    <row r="1464" spans="2:17">
      <c r="B1464" s="752">
        <v>1460</v>
      </c>
      <c r="C1464" s="1457"/>
      <c r="D1464" s="753">
        <v>3</v>
      </c>
      <c r="E1464" s="767"/>
    </row>
    <row r="1465" spans="2:17">
      <c r="B1465" s="752">
        <v>1461</v>
      </c>
      <c r="C1465" s="1457"/>
      <c r="D1465" s="753">
        <v>4</v>
      </c>
      <c r="E1465" s="767"/>
    </row>
    <row r="1466" spans="2:17">
      <c r="B1466" s="752">
        <v>1462</v>
      </c>
      <c r="C1466" s="1457"/>
      <c r="D1466" s="753">
        <v>5</v>
      </c>
      <c r="E1466" s="767"/>
    </row>
    <row r="1467" spans="2:17">
      <c r="B1467" s="752">
        <v>1463</v>
      </c>
      <c r="C1467" s="1457"/>
      <c r="D1467" s="753">
        <v>6</v>
      </c>
      <c r="E1467" s="767"/>
    </row>
    <row r="1468" spans="2:17">
      <c r="B1468" s="752">
        <v>1464</v>
      </c>
      <c r="C1468" s="1457"/>
      <c r="D1468" s="753">
        <v>7</v>
      </c>
      <c r="E1468" s="767"/>
    </row>
    <row r="1469" spans="2:17">
      <c r="B1469" s="752">
        <v>1465</v>
      </c>
      <c r="C1469" s="1457"/>
      <c r="D1469" s="753">
        <v>8</v>
      </c>
      <c r="E1469" s="767"/>
    </row>
    <row r="1470" spans="2:17">
      <c r="B1470" s="752">
        <v>1466</v>
      </c>
      <c r="C1470" s="1457"/>
      <c r="D1470" s="753">
        <v>9</v>
      </c>
      <c r="E1470" s="767"/>
    </row>
    <row r="1471" spans="2:17">
      <c r="B1471" s="752">
        <v>1467</v>
      </c>
      <c r="C1471" s="1457"/>
      <c r="D1471" s="753" t="s">
        <v>7042</v>
      </c>
      <c r="E1471" s="767"/>
    </row>
    <row r="1472" spans="2:17">
      <c r="B1472" s="752">
        <v>1468</v>
      </c>
      <c r="C1472" s="1457"/>
      <c r="D1472" s="753" t="s">
        <v>7043</v>
      </c>
      <c r="E1472" s="767"/>
    </row>
    <row r="1473" spans="2:5">
      <c r="B1473" s="752">
        <v>1469</v>
      </c>
      <c r="C1473" s="1457"/>
      <c r="D1473" s="753" t="s">
        <v>7044</v>
      </c>
      <c r="E1473" s="767"/>
    </row>
    <row r="1474" spans="2:5">
      <c r="B1474" s="752">
        <v>1470</v>
      </c>
      <c r="C1474" s="1457"/>
      <c r="D1474" s="753" t="s">
        <v>7045</v>
      </c>
      <c r="E1474" s="767"/>
    </row>
    <row r="1475" spans="2:5">
      <c r="B1475" s="752">
        <v>1471</v>
      </c>
      <c r="C1475" s="1457"/>
      <c r="D1475" s="753" t="s">
        <v>7046</v>
      </c>
      <c r="E1475" s="767"/>
    </row>
    <row r="1476" spans="2:5">
      <c r="B1476" s="752">
        <v>1472</v>
      </c>
      <c r="C1476" s="1458"/>
      <c r="D1476" s="753" t="s">
        <v>7047</v>
      </c>
      <c r="E1476" s="767"/>
    </row>
    <row r="1477" spans="2:5">
      <c r="B1477" s="752">
        <v>1473</v>
      </c>
      <c r="C1477" s="1456" t="str">
        <f t="shared" si="184"/>
        <v>FBAA</v>
      </c>
      <c r="D1477" s="753">
        <v>0</v>
      </c>
      <c r="E1477" s="767"/>
    </row>
    <row r="1478" spans="2:5">
      <c r="B1478" s="752">
        <v>1474</v>
      </c>
      <c r="C1478" s="1457"/>
      <c r="D1478" s="753">
        <v>1</v>
      </c>
      <c r="E1478" s="767"/>
    </row>
    <row r="1479" spans="2:5">
      <c r="B1479" s="752">
        <v>1475</v>
      </c>
      <c r="C1479" s="1457"/>
      <c r="D1479" s="753">
        <v>2</v>
      </c>
      <c r="E1479" s="767"/>
    </row>
    <row r="1480" spans="2:5">
      <c r="B1480" s="752">
        <v>1476</v>
      </c>
      <c r="C1480" s="1457"/>
      <c r="D1480" s="753">
        <v>3</v>
      </c>
      <c r="E1480" s="767"/>
    </row>
    <row r="1481" spans="2:5">
      <c r="B1481" s="752">
        <v>1477</v>
      </c>
      <c r="C1481" s="1457"/>
      <c r="D1481" s="753">
        <v>4</v>
      </c>
      <c r="E1481" s="767"/>
    </row>
    <row r="1482" spans="2:5">
      <c r="B1482" s="752">
        <v>1478</v>
      </c>
      <c r="C1482" s="1457"/>
      <c r="D1482" s="753">
        <v>5</v>
      </c>
      <c r="E1482" s="767"/>
    </row>
    <row r="1483" spans="2:5">
      <c r="B1483" s="752">
        <v>1479</v>
      </c>
      <c r="C1483" s="1457"/>
      <c r="D1483" s="753">
        <v>6</v>
      </c>
      <c r="E1483" s="767"/>
    </row>
    <row r="1484" spans="2:5">
      <c r="B1484" s="752">
        <v>1480</v>
      </c>
      <c r="C1484" s="1457"/>
      <c r="D1484" s="753">
        <v>7</v>
      </c>
      <c r="E1484" s="767"/>
    </row>
    <row r="1485" spans="2:5">
      <c r="B1485" s="752">
        <v>1481</v>
      </c>
      <c r="C1485" s="1457"/>
      <c r="D1485" s="753">
        <v>8</v>
      </c>
      <c r="E1485" s="767"/>
    </row>
    <row r="1486" spans="2:5">
      <c r="B1486" s="752">
        <v>1482</v>
      </c>
      <c r="C1486" s="1457"/>
      <c r="D1486" s="753">
        <v>9</v>
      </c>
      <c r="E1486" s="767"/>
    </row>
    <row r="1487" spans="2:5">
      <c r="B1487" s="752">
        <v>1483</v>
      </c>
      <c r="C1487" s="1457"/>
      <c r="D1487" s="753" t="s">
        <v>7042</v>
      </c>
      <c r="E1487" s="767"/>
    </row>
    <row r="1488" spans="2:5">
      <c r="B1488" s="752">
        <v>1484</v>
      </c>
      <c r="C1488" s="1457"/>
      <c r="D1488" s="753" t="s">
        <v>7043</v>
      </c>
      <c r="E1488" s="767"/>
    </row>
    <row r="1489" spans="2:5">
      <c r="B1489" s="752">
        <v>1485</v>
      </c>
      <c r="C1489" s="1457"/>
      <c r="D1489" s="753" t="s">
        <v>7044</v>
      </c>
      <c r="E1489" s="767"/>
    </row>
    <row r="1490" spans="2:5">
      <c r="B1490" s="752">
        <v>1486</v>
      </c>
      <c r="C1490" s="1457"/>
      <c r="D1490" s="753" t="s">
        <v>7045</v>
      </c>
      <c r="E1490" s="767"/>
    </row>
    <row r="1491" spans="2:5">
      <c r="B1491" s="752">
        <v>1487</v>
      </c>
      <c r="C1491" s="1457"/>
      <c r="D1491" s="753" t="s">
        <v>7046</v>
      </c>
      <c r="E1491" s="767"/>
    </row>
    <row r="1492" spans="2:5">
      <c r="B1492" s="752">
        <v>1488</v>
      </c>
      <c r="C1492" s="1458"/>
      <c r="D1492" s="753" t="s">
        <v>7047</v>
      </c>
      <c r="E1492" s="767"/>
    </row>
    <row r="1493" spans="2:5">
      <c r="B1493" s="752">
        <v>1489</v>
      </c>
      <c r="C1493" s="1456" t="str">
        <f t="shared" ref="C1493:C1541" si="187">DEC2HEX(HEX2DEC(C1477)+1)</f>
        <v>FBAB</v>
      </c>
      <c r="D1493" s="753">
        <v>0</v>
      </c>
      <c r="E1493" s="767"/>
    </row>
    <row r="1494" spans="2:5">
      <c r="B1494" s="752">
        <v>1490</v>
      </c>
      <c r="C1494" s="1457"/>
      <c r="D1494" s="753">
        <v>1</v>
      </c>
      <c r="E1494" s="767"/>
    </row>
    <row r="1495" spans="2:5">
      <c r="B1495" s="752">
        <v>1491</v>
      </c>
      <c r="C1495" s="1457"/>
      <c r="D1495" s="753">
        <v>2</v>
      </c>
      <c r="E1495" s="767"/>
    </row>
    <row r="1496" spans="2:5">
      <c r="B1496" s="752">
        <v>1492</v>
      </c>
      <c r="C1496" s="1457"/>
      <c r="D1496" s="753">
        <v>3</v>
      </c>
      <c r="E1496" s="767"/>
    </row>
    <row r="1497" spans="2:5">
      <c r="B1497" s="752">
        <v>1493</v>
      </c>
      <c r="C1497" s="1457"/>
      <c r="D1497" s="753">
        <v>4</v>
      </c>
      <c r="E1497" s="767"/>
    </row>
    <row r="1498" spans="2:5">
      <c r="B1498" s="752">
        <v>1494</v>
      </c>
      <c r="C1498" s="1457"/>
      <c r="D1498" s="753">
        <v>5</v>
      </c>
      <c r="E1498" s="767"/>
    </row>
    <row r="1499" spans="2:5">
      <c r="B1499" s="752">
        <v>1495</v>
      </c>
      <c r="C1499" s="1457"/>
      <c r="D1499" s="753">
        <v>6</v>
      </c>
      <c r="E1499" s="767"/>
    </row>
    <row r="1500" spans="2:5">
      <c r="B1500" s="752">
        <v>1496</v>
      </c>
      <c r="C1500" s="1457"/>
      <c r="D1500" s="753">
        <v>7</v>
      </c>
      <c r="E1500" s="767"/>
    </row>
    <row r="1501" spans="2:5">
      <c r="B1501" s="752">
        <v>1497</v>
      </c>
      <c r="C1501" s="1457"/>
      <c r="D1501" s="753">
        <v>8</v>
      </c>
      <c r="E1501" s="767"/>
    </row>
    <row r="1502" spans="2:5">
      <c r="B1502" s="752">
        <v>1498</v>
      </c>
      <c r="C1502" s="1457"/>
      <c r="D1502" s="753">
        <v>9</v>
      </c>
      <c r="E1502" s="767"/>
    </row>
    <row r="1503" spans="2:5">
      <c r="B1503" s="752">
        <v>1499</v>
      </c>
      <c r="C1503" s="1457"/>
      <c r="D1503" s="753" t="s">
        <v>7042</v>
      </c>
      <c r="E1503" s="767"/>
    </row>
    <row r="1504" spans="2:5">
      <c r="B1504" s="752">
        <v>1500</v>
      </c>
      <c r="C1504" s="1457"/>
      <c r="D1504" s="753" t="s">
        <v>7043</v>
      </c>
      <c r="E1504" s="767"/>
    </row>
    <row r="1505" spans="2:5">
      <c r="B1505" s="752">
        <v>1501</v>
      </c>
      <c r="C1505" s="1457"/>
      <c r="D1505" s="753" t="s">
        <v>7044</v>
      </c>
      <c r="E1505" s="767"/>
    </row>
    <row r="1506" spans="2:5">
      <c r="B1506" s="752">
        <v>1502</v>
      </c>
      <c r="C1506" s="1457"/>
      <c r="D1506" s="753" t="s">
        <v>7045</v>
      </c>
      <c r="E1506" s="767"/>
    </row>
    <row r="1507" spans="2:5">
      <c r="B1507" s="752">
        <v>1503</v>
      </c>
      <c r="C1507" s="1457"/>
      <c r="D1507" s="753" t="s">
        <v>7046</v>
      </c>
      <c r="E1507" s="767"/>
    </row>
    <row r="1508" spans="2:5">
      <c r="B1508" s="752">
        <v>1504</v>
      </c>
      <c r="C1508" s="1458"/>
      <c r="D1508" s="753" t="s">
        <v>7047</v>
      </c>
      <c r="E1508" s="767"/>
    </row>
    <row r="1509" spans="2:5">
      <c r="B1509" s="752">
        <v>1505</v>
      </c>
      <c r="C1509" s="1456" t="str">
        <f t="shared" si="187"/>
        <v>FBAC</v>
      </c>
      <c r="D1509" s="753">
        <v>0</v>
      </c>
      <c r="E1509" s="767"/>
    </row>
    <row r="1510" spans="2:5">
      <c r="B1510" s="752">
        <v>1506</v>
      </c>
      <c r="C1510" s="1457"/>
      <c r="D1510" s="753">
        <v>1</v>
      </c>
      <c r="E1510" s="767"/>
    </row>
    <row r="1511" spans="2:5">
      <c r="B1511" s="752">
        <v>1507</v>
      </c>
      <c r="C1511" s="1457"/>
      <c r="D1511" s="753">
        <v>2</v>
      </c>
      <c r="E1511" s="767"/>
    </row>
    <row r="1512" spans="2:5">
      <c r="B1512" s="752">
        <v>1508</v>
      </c>
      <c r="C1512" s="1457"/>
      <c r="D1512" s="753">
        <v>3</v>
      </c>
      <c r="E1512" s="767"/>
    </row>
    <row r="1513" spans="2:5">
      <c r="B1513" s="752">
        <v>1509</v>
      </c>
      <c r="C1513" s="1457"/>
      <c r="D1513" s="753">
        <v>4</v>
      </c>
      <c r="E1513" s="767"/>
    </row>
    <row r="1514" spans="2:5">
      <c r="B1514" s="752">
        <v>1510</v>
      </c>
      <c r="C1514" s="1457"/>
      <c r="D1514" s="753">
        <v>5</v>
      </c>
      <c r="E1514" s="767"/>
    </row>
    <row r="1515" spans="2:5">
      <c r="B1515" s="752">
        <v>1511</v>
      </c>
      <c r="C1515" s="1457"/>
      <c r="D1515" s="753">
        <v>6</v>
      </c>
      <c r="E1515" s="767"/>
    </row>
    <row r="1516" spans="2:5">
      <c r="B1516" s="752">
        <v>1512</v>
      </c>
      <c r="C1516" s="1457"/>
      <c r="D1516" s="753">
        <v>7</v>
      </c>
      <c r="E1516" s="767"/>
    </row>
    <row r="1517" spans="2:5">
      <c r="B1517" s="752">
        <v>1513</v>
      </c>
      <c r="C1517" s="1457"/>
      <c r="D1517" s="753">
        <v>8</v>
      </c>
      <c r="E1517" s="767"/>
    </row>
    <row r="1518" spans="2:5">
      <c r="B1518" s="752">
        <v>1514</v>
      </c>
      <c r="C1518" s="1457"/>
      <c r="D1518" s="753">
        <v>9</v>
      </c>
      <c r="E1518" s="767"/>
    </row>
    <row r="1519" spans="2:5">
      <c r="B1519" s="752">
        <v>1515</v>
      </c>
      <c r="C1519" s="1457"/>
      <c r="D1519" s="753" t="s">
        <v>7042</v>
      </c>
      <c r="E1519" s="767"/>
    </row>
    <row r="1520" spans="2:5">
      <c r="B1520" s="752">
        <v>1516</v>
      </c>
      <c r="C1520" s="1457"/>
      <c r="D1520" s="753" t="s">
        <v>7043</v>
      </c>
      <c r="E1520" s="767"/>
    </row>
    <row r="1521" spans="2:5">
      <c r="B1521" s="752">
        <v>1517</v>
      </c>
      <c r="C1521" s="1457"/>
      <c r="D1521" s="753" t="s">
        <v>7044</v>
      </c>
      <c r="E1521" s="767"/>
    </row>
    <row r="1522" spans="2:5">
      <c r="B1522" s="752">
        <v>1518</v>
      </c>
      <c r="C1522" s="1457"/>
      <c r="D1522" s="753" t="s">
        <v>7045</v>
      </c>
      <c r="E1522" s="767"/>
    </row>
    <row r="1523" spans="2:5">
      <c r="B1523" s="752">
        <v>1519</v>
      </c>
      <c r="C1523" s="1457"/>
      <c r="D1523" s="753" t="s">
        <v>7046</v>
      </c>
      <c r="E1523" s="767"/>
    </row>
    <row r="1524" spans="2:5">
      <c r="B1524" s="752">
        <v>1520</v>
      </c>
      <c r="C1524" s="1458"/>
      <c r="D1524" s="753" t="s">
        <v>7047</v>
      </c>
      <c r="E1524" s="767"/>
    </row>
    <row r="1525" spans="2:5">
      <c r="B1525" s="752">
        <v>1521</v>
      </c>
      <c r="C1525" s="1456" t="str">
        <f t="shared" si="187"/>
        <v>FBAD</v>
      </c>
      <c r="D1525" s="753">
        <v>0</v>
      </c>
      <c r="E1525" s="767"/>
    </row>
    <row r="1526" spans="2:5">
      <c r="B1526" s="752">
        <v>1522</v>
      </c>
      <c r="C1526" s="1457"/>
      <c r="D1526" s="753">
        <v>1</v>
      </c>
      <c r="E1526" s="767"/>
    </row>
    <row r="1527" spans="2:5">
      <c r="B1527" s="752">
        <v>1523</v>
      </c>
      <c r="C1527" s="1457"/>
      <c r="D1527" s="753">
        <v>2</v>
      </c>
      <c r="E1527" s="767"/>
    </row>
    <row r="1528" spans="2:5">
      <c r="B1528" s="752">
        <v>1524</v>
      </c>
      <c r="C1528" s="1457"/>
      <c r="D1528" s="753">
        <v>3</v>
      </c>
      <c r="E1528" s="767"/>
    </row>
    <row r="1529" spans="2:5">
      <c r="B1529" s="752">
        <v>1525</v>
      </c>
      <c r="C1529" s="1457"/>
      <c r="D1529" s="753">
        <v>4</v>
      </c>
      <c r="E1529" s="767"/>
    </row>
    <row r="1530" spans="2:5">
      <c r="B1530" s="752">
        <v>1526</v>
      </c>
      <c r="C1530" s="1457"/>
      <c r="D1530" s="753">
        <v>5</v>
      </c>
      <c r="E1530" s="767"/>
    </row>
    <row r="1531" spans="2:5">
      <c r="B1531" s="752">
        <v>1527</v>
      </c>
      <c r="C1531" s="1457"/>
      <c r="D1531" s="753">
        <v>6</v>
      </c>
      <c r="E1531" s="767"/>
    </row>
    <row r="1532" spans="2:5">
      <c r="B1532" s="752">
        <v>1528</v>
      </c>
      <c r="C1532" s="1457"/>
      <c r="D1532" s="753">
        <v>7</v>
      </c>
      <c r="E1532" s="767"/>
    </row>
    <row r="1533" spans="2:5">
      <c r="B1533" s="752">
        <v>1529</v>
      </c>
      <c r="C1533" s="1457"/>
      <c r="D1533" s="753">
        <v>8</v>
      </c>
      <c r="E1533" s="767"/>
    </row>
    <row r="1534" spans="2:5">
      <c r="B1534" s="752">
        <v>1530</v>
      </c>
      <c r="C1534" s="1457"/>
      <c r="D1534" s="753">
        <v>9</v>
      </c>
      <c r="E1534" s="767"/>
    </row>
    <row r="1535" spans="2:5">
      <c r="B1535" s="752">
        <v>1531</v>
      </c>
      <c r="C1535" s="1457"/>
      <c r="D1535" s="753" t="s">
        <v>7042</v>
      </c>
      <c r="E1535" s="767"/>
    </row>
    <row r="1536" spans="2:5">
      <c r="B1536" s="752">
        <v>1532</v>
      </c>
      <c r="C1536" s="1457"/>
      <c r="D1536" s="753" t="s">
        <v>7043</v>
      </c>
      <c r="E1536" s="767"/>
    </row>
    <row r="1537" spans="2:5">
      <c r="B1537" s="752">
        <v>1533</v>
      </c>
      <c r="C1537" s="1457"/>
      <c r="D1537" s="753" t="s">
        <v>7044</v>
      </c>
      <c r="E1537" s="767"/>
    </row>
    <row r="1538" spans="2:5">
      <c r="B1538" s="752">
        <v>1534</v>
      </c>
      <c r="C1538" s="1457"/>
      <c r="D1538" s="753" t="s">
        <v>7045</v>
      </c>
      <c r="E1538" s="767"/>
    </row>
    <row r="1539" spans="2:5">
      <c r="B1539" s="752">
        <v>1535</v>
      </c>
      <c r="C1539" s="1457"/>
      <c r="D1539" s="753" t="s">
        <v>7046</v>
      </c>
      <c r="E1539" s="767"/>
    </row>
    <row r="1540" spans="2:5">
      <c r="B1540" s="752">
        <v>1536</v>
      </c>
      <c r="C1540" s="1458"/>
      <c r="D1540" s="753" t="s">
        <v>7047</v>
      </c>
      <c r="E1540" s="767"/>
    </row>
    <row r="1541" spans="2:5">
      <c r="B1541" s="752">
        <v>1537</v>
      </c>
      <c r="C1541" s="1456" t="str">
        <f t="shared" si="187"/>
        <v>FBAE</v>
      </c>
      <c r="D1541" s="753">
        <v>0</v>
      </c>
      <c r="E1541" s="767"/>
    </row>
    <row r="1542" spans="2:5">
      <c r="B1542" s="752">
        <v>1538</v>
      </c>
      <c r="C1542" s="1457"/>
      <c r="D1542" s="753">
        <v>1</v>
      </c>
      <c r="E1542" s="767"/>
    </row>
    <row r="1543" spans="2:5">
      <c r="B1543" s="752">
        <v>1539</v>
      </c>
      <c r="C1543" s="1457"/>
      <c r="D1543" s="753">
        <v>2</v>
      </c>
      <c r="E1543" s="767"/>
    </row>
    <row r="1544" spans="2:5">
      <c r="B1544" s="752">
        <v>1540</v>
      </c>
      <c r="C1544" s="1457"/>
      <c r="D1544" s="753">
        <v>3</v>
      </c>
      <c r="E1544" s="767"/>
    </row>
    <row r="1545" spans="2:5">
      <c r="B1545" s="752">
        <v>1541</v>
      </c>
      <c r="C1545" s="1457"/>
      <c r="D1545" s="753">
        <v>4</v>
      </c>
      <c r="E1545" s="767"/>
    </row>
    <row r="1546" spans="2:5">
      <c r="B1546" s="752">
        <v>1542</v>
      </c>
      <c r="C1546" s="1457"/>
      <c r="D1546" s="753">
        <v>5</v>
      </c>
      <c r="E1546" s="767"/>
    </row>
    <row r="1547" spans="2:5">
      <c r="B1547" s="752">
        <v>1543</v>
      </c>
      <c r="C1547" s="1457"/>
      <c r="D1547" s="753">
        <v>6</v>
      </c>
      <c r="E1547" s="767"/>
    </row>
    <row r="1548" spans="2:5">
      <c r="B1548" s="752">
        <v>1544</v>
      </c>
      <c r="C1548" s="1457"/>
      <c r="D1548" s="753">
        <v>7</v>
      </c>
      <c r="E1548" s="767"/>
    </row>
    <row r="1549" spans="2:5">
      <c r="B1549" s="752">
        <v>1545</v>
      </c>
      <c r="C1549" s="1457"/>
      <c r="D1549" s="753">
        <v>8</v>
      </c>
      <c r="E1549" s="767"/>
    </row>
    <row r="1550" spans="2:5">
      <c r="B1550" s="752">
        <v>1546</v>
      </c>
      <c r="C1550" s="1457"/>
      <c r="D1550" s="753">
        <v>9</v>
      </c>
      <c r="E1550" s="767"/>
    </row>
    <row r="1551" spans="2:5">
      <c r="B1551" s="752">
        <v>1547</v>
      </c>
      <c r="C1551" s="1457"/>
      <c r="D1551" s="753" t="s">
        <v>7042</v>
      </c>
      <c r="E1551" s="767"/>
    </row>
    <row r="1552" spans="2:5">
      <c r="B1552" s="752">
        <v>1548</v>
      </c>
      <c r="C1552" s="1457"/>
      <c r="D1552" s="753" t="s">
        <v>7043</v>
      </c>
      <c r="E1552" s="767"/>
    </row>
    <row r="1553" spans="2:5">
      <c r="B1553" s="752">
        <v>1549</v>
      </c>
      <c r="C1553" s="1457"/>
      <c r="D1553" s="753" t="s">
        <v>7044</v>
      </c>
      <c r="E1553" s="767"/>
    </row>
    <row r="1554" spans="2:5">
      <c r="B1554" s="752">
        <v>1550</v>
      </c>
      <c r="C1554" s="1457"/>
      <c r="D1554" s="753" t="s">
        <v>7045</v>
      </c>
      <c r="E1554" s="767"/>
    </row>
    <row r="1555" spans="2:5">
      <c r="B1555" s="752">
        <v>1551</v>
      </c>
      <c r="C1555" s="1457"/>
      <c r="D1555" s="753" t="s">
        <v>7046</v>
      </c>
      <c r="E1555" s="767"/>
    </row>
    <row r="1556" spans="2:5">
      <c r="B1556" s="752">
        <v>1552</v>
      </c>
      <c r="C1556" s="1458"/>
      <c r="D1556" s="753" t="s">
        <v>7047</v>
      </c>
      <c r="E1556" s="767"/>
    </row>
    <row r="1557" spans="2:5">
      <c r="B1557" s="752">
        <v>1553</v>
      </c>
      <c r="C1557" s="1456" t="str">
        <f t="shared" ref="C1557:C1605" si="188">DEC2HEX(HEX2DEC(C1541)+1)</f>
        <v>FBAF</v>
      </c>
      <c r="D1557" s="753">
        <v>0</v>
      </c>
      <c r="E1557" s="767"/>
    </row>
    <row r="1558" spans="2:5">
      <c r="B1558" s="752">
        <v>1554</v>
      </c>
      <c r="C1558" s="1457"/>
      <c r="D1558" s="753">
        <v>1</v>
      </c>
      <c r="E1558" s="767"/>
    </row>
    <row r="1559" spans="2:5">
      <c r="B1559" s="752">
        <v>1555</v>
      </c>
      <c r="C1559" s="1457"/>
      <c r="D1559" s="753">
        <v>2</v>
      </c>
      <c r="E1559" s="767"/>
    </row>
    <row r="1560" spans="2:5">
      <c r="B1560" s="752">
        <v>1556</v>
      </c>
      <c r="C1560" s="1457"/>
      <c r="D1560" s="753">
        <v>3</v>
      </c>
      <c r="E1560" s="767"/>
    </row>
    <row r="1561" spans="2:5">
      <c r="B1561" s="752">
        <v>1557</v>
      </c>
      <c r="C1561" s="1457"/>
      <c r="D1561" s="753">
        <v>4</v>
      </c>
      <c r="E1561" s="767"/>
    </row>
    <row r="1562" spans="2:5">
      <c r="B1562" s="752">
        <v>1558</v>
      </c>
      <c r="C1562" s="1457"/>
      <c r="D1562" s="753">
        <v>5</v>
      </c>
      <c r="E1562" s="767"/>
    </row>
    <row r="1563" spans="2:5">
      <c r="B1563" s="752">
        <v>1559</v>
      </c>
      <c r="C1563" s="1457"/>
      <c r="D1563" s="753">
        <v>6</v>
      </c>
      <c r="E1563" s="767"/>
    </row>
    <row r="1564" spans="2:5">
      <c r="B1564" s="752">
        <v>1560</v>
      </c>
      <c r="C1564" s="1457"/>
      <c r="D1564" s="753">
        <v>7</v>
      </c>
      <c r="E1564" s="767"/>
    </row>
    <row r="1565" spans="2:5">
      <c r="B1565" s="752">
        <v>1561</v>
      </c>
      <c r="C1565" s="1457"/>
      <c r="D1565" s="753">
        <v>8</v>
      </c>
      <c r="E1565" s="767"/>
    </row>
    <row r="1566" spans="2:5">
      <c r="B1566" s="752">
        <v>1562</v>
      </c>
      <c r="C1566" s="1457"/>
      <c r="D1566" s="753">
        <v>9</v>
      </c>
      <c r="E1566" s="767"/>
    </row>
    <row r="1567" spans="2:5">
      <c r="B1567" s="752">
        <v>1563</v>
      </c>
      <c r="C1567" s="1457"/>
      <c r="D1567" s="753" t="s">
        <v>7042</v>
      </c>
      <c r="E1567" s="767"/>
    </row>
    <row r="1568" spans="2:5">
      <c r="B1568" s="752">
        <v>1564</v>
      </c>
      <c r="C1568" s="1457"/>
      <c r="D1568" s="753" t="s">
        <v>7043</v>
      </c>
      <c r="E1568" s="767"/>
    </row>
    <row r="1569" spans="2:5">
      <c r="B1569" s="752">
        <v>1565</v>
      </c>
      <c r="C1569" s="1457"/>
      <c r="D1569" s="753" t="s">
        <v>7044</v>
      </c>
      <c r="E1569" s="767"/>
    </row>
    <row r="1570" spans="2:5">
      <c r="B1570" s="752">
        <v>1566</v>
      </c>
      <c r="C1570" s="1457"/>
      <c r="D1570" s="753" t="s">
        <v>7045</v>
      </c>
      <c r="E1570" s="767"/>
    </row>
    <row r="1571" spans="2:5">
      <c r="B1571" s="752">
        <v>1567</v>
      </c>
      <c r="C1571" s="1457"/>
      <c r="D1571" s="753" t="s">
        <v>7046</v>
      </c>
      <c r="E1571" s="767"/>
    </row>
    <row r="1572" spans="2:5">
      <c r="B1572" s="752">
        <v>1568</v>
      </c>
      <c r="C1572" s="1458"/>
      <c r="D1572" s="753" t="s">
        <v>7047</v>
      </c>
      <c r="E1572" s="767"/>
    </row>
    <row r="1573" spans="2:5">
      <c r="B1573" s="752">
        <v>1569</v>
      </c>
      <c r="C1573" s="1456" t="str">
        <f t="shared" si="188"/>
        <v>FBB0</v>
      </c>
      <c r="D1573" s="753">
        <v>0</v>
      </c>
      <c r="E1573" s="767"/>
    </row>
    <row r="1574" spans="2:5">
      <c r="B1574" s="752">
        <v>1570</v>
      </c>
      <c r="C1574" s="1457"/>
      <c r="D1574" s="753">
        <v>1</v>
      </c>
      <c r="E1574" s="767"/>
    </row>
    <row r="1575" spans="2:5">
      <c r="B1575" s="752">
        <v>1571</v>
      </c>
      <c r="C1575" s="1457"/>
      <c r="D1575" s="753">
        <v>2</v>
      </c>
      <c r="E1575" s="767"/>
    </row>
    <row r="1576" spans="2:5">
      <c r="B1576" s="752">
        <v>1572</v>
      </c>
      <c r="C1576" s="1457"/>
      <c r="D1576" s="753">
        <v>3</v>
      </c>
      <c r="E1576" s="767"/>
    </row>
    <row r="1577" spans="2:5">
      <c r="B1577" s="752">
        <v>1573</v>
      </c>
      <c r="C1577" s="1457"/>
      <c r="D1577" s="753">
        <v>4</v>
      </c>
      <c r="E1577" s="767"/>
    </row>
    <row r="1578" spans="2:5">
      <c r="B1578" s="752">
        <v>1574</v>
      </c>
      <c r="C1578" s="1457"/>
      <c r="D1578" s="753">
        <v>5</v>
      </c>
      <c r="E1578" s="767"/>
    </row>
    <row r="1579" spans="2:5">
      <c r="B1579" s="752">
        <v>1575</v>
      </c>
      <c r="C1579" s="1457"/>
      <c r="D1579" s="753">
        <v>6</v>
      </c>
      <c r="E1579" s="767"/>
    </row>
    <row r="1580" spans="2:5">
      <c r="B1580" s="752">
        <v>1576</v>
      </c>
      <c r="C1580" s="1457"/>
      <c r="D1580" s="753">
        <v>7</v>
      </c>
      <c r="E1580" s="767"/>
    </row>
    <row r="1581" spans="2:5">
      <c r="B1581" s="752">
        <v>1577</v>
      </c>
      <c r="C1581" s="1457"/>
      <c r="D1581" s="753">
        <v>8</v>
      </c>
      <c r="E1581" s="767"/>
    </row>
    <row r="1582" spans="2:5">
      <c r="B1582" s="752">
        <v>1578</v>
      </c>
      <c r="C1582" s="1457"/>
      <c r="D1582" s="753">
        <v>9</v>
      </c>
      <c r="E1582" s="767"/>
    </row>
    <row r="1583" spans="2:5">
      <c r="B1583" s="752">
        <v>1579</v>
      </c>
      <c r="C1583" s="1457"/>
      <c r="D1583" s="753" t="s">
        <v>7042</v>
      </c>
      <c r="E1583" s="767"/>
    </row>
    <row r="1584" spans="2:5">
      <c r="B1584" s="752">
        <v>1580</v>
      </c>
      <c r="C1584" s="1457"/>
      <c r="D1584" s="753" t="s">
        <v>7043</v>
      </c>
      <c r="E1584" s="767"/>
    </row>
    <row r="1585" spans="2:5">
      <c r="B1585" s="752">
        <v>1581</v>
      </c>
      <c r="C1585" s="1457"/>
      <c r="D1585" s="753" t="s">
        <v>7044</v>
      </c>
      <c r="E1585" s="767"/>
    </row>
    <row r="1586" spans="2:5">
      <c r="B1586" s="752">
        <v>1582</v>
      </c>
      <c r="C1586" s="1457"/>
      <c r="D1586" s="753" t="s">
        <v>7045</v>
      </c>
      <c r="E1586" s="767"/>
    </row>
    <row r="1587" spans="2:5">
      <c r="B1587" s="752">
        <v>1583</v>
      </c>
      <c r="C1587" s="1457"/>
      <c r="D1587" s="753" t="s">
        <v>7046</v>
      </c>
      <c r="E1587" s="767"/>
    </row>
    <row r="1588" spans="2:5">
      <c r="B1588" s="752">
        <v>1584</v>
      </c>
      <c r="C1588" s="1458"/>
      <c r="D1588" s="753" t="s">
        <v>7047</v>
      </c>
      <c r="E1588" s="767"/>
    </row>
    <row r="1589" spans="2:5">
      <c r="B1589" s="752">
        <v>1585</v>
      </c>
      <c r="C1589" s="1456" t="str">
        <f t="shared" si="188"/>
        <v>FBB1</v>
      </c>
      <c r="D1589" s="753">
        <v>0</v>
      </c>
      <c r="E1589" s="767"/>
    </row>
    <row r="1590" spans="2:5">
      <c r="B1590" s="752">
        <v>1586</v>
      </c>
      <c r="C1590" s="1457"/>
      <c r="D1590" s="753">
        <v>1</v>
      </c>
      <c r="E1590" s="767"/>
    </row>
    <row r="1591" spans="2:5">
      <c r="B1591" s="752">
        <v>1587</v>
      </c>
      <c r="C1591" s="1457"/>
      <c r="D1591" s="753">
        <v>2</v>
      </c>
      <c r="E1591" s="767"/>
    </row>
    <row r="1592" spans="2:5">
      <c r="B1592" s="752">
        <v>1588</v>
      </c>
      <c r="C1592" s="1457"/>
      <c r="D1592" s="753">
        <v>3</v>
      </c>
      <c r="E1592" s="767"/>
    </row>
    <row r="1593" spans="2:5">
      <c r="B1593" s="752">
        <v>1589</v>
      </c>
      <c r="C1593" s="1457"/>
      <c r="D1593" s="753">
        <v>4</v>
      </c>
      <c r="E1593" s="767"/>
    </row>
    <row r="1594" spans="2:5">
      <c r="B1594" s="752">
        <v>1590</v>
      </c>
      <c r="C1594" s="1457"/>
      <c r="D1594" s="753">
        <v>5</v>
      </c>
      <c r="E1594" s="767"/>
    </row>
    <row r="1595" spans="2:5">
      <c r="B1595" s="752">
        <v>1591</v>
      </c>
      <c r="C1595" s="1457"/>
      <c r="D1595" s="753">
        <v>6</v>
      </c>
      <c r="E1595" s="767"/>
    </row>
    <row r="1596" spans="2:5">
      <c r="B1596" s="752">
        <v>1592</v>
      </c>
      <c r="C1596" s="1457"/>
      <c r="D1596" s="753">
        <v>7</v>
      </c>
      <c r="E1596" s="767"/>
    </row>
    <row r="1597" spans="2:5">
      <c r="B1597" s="752">
        <v>1593</v>
      </c>
      <c r="C1597" s="1457"/>
      <c r="D1597" s="753">
        <v>8</v>
      </c>
      <c r="E1597" s="767"/>
    </row>
    <row r="1598" spans="2:5">
      <c r="B1598" s="752">
        <v>1594</v>
      </c>
      <c r="C1598" s="1457"/>
      <c r="D1598" s="753">
        <v>9</v>
      </c>
      <c r="E1598" s="767"/>
    </row>
    <row r="1599" spans="2:5">
      <c r="B1599" s="752">
        <v>1595</v>
      </c>
      <c r="C1599" s="1457"/>
      <c r="D1599" s="753" t="s">
        <v>7042</v>
      </c>
      <c r="E1599" s="767"/>
    </row>
    <row r="1600" spans="2:5">
      <c r="B1600" s="752">
        <v>1596</v>
      </c>
      <c r="C1600" s="1457"/>
      <c r="D1600" s="753" t="s">
        <v>7043</v>
      </c>
      <c r="E1600" s="767"/>
    </row>
    <row r="1601" spans="2:5">
      <c r="B1601" s="752">
        <v>1597</v>
      </c>
      <c r="C1601" s="1457"/>
      <c r="D1601" s="753" t="s">
        <v>7044</v>
      </c>
      <c r="E1601" s="767"/>
    </row>
    <row r="1602" spans="2:5">
      <c r="B1602" s="752">
        <v>1598</v>
      </c>
      <c r="C1602" s="1457"/>
      <c r="D1602" s="753" t="s">
        <v>7045</v>
      </c>
      <c r="E1602" s="767"/>
    </row>
    <row r="1603" spans="2:5">
      <c r="B1603" s="752">
        <v>1599</v>
      </c>
      <c r="C1603" s="1457"/>
      <c r="D1603" s="753" t="s">
        <v>7046</v>
      </c>
      <c r="E1603" s="767"/>
    </row>
    <row r="1604" spans="2:5">
      <c r="B1604" s="752">
        <v>1600</v>
      </c>
      <c r="C1604" s="1458"/>
      <c r="D1604" s="753" t="s">
        <v>7047</v>
      </c>
      <c r="E1604" s="767"/>
    </row>
    <row r="1605" spans="2:5">
      <c r="B1605" s="752">
        <v>1601</v>
      </c>
      <c r="C1605" s="1456" t="str">
        <f t="shared" si="188"/>
        <v>FBB2</v>
      </c>
      <c r="D1605" s="753">
        <v>0</v>
      </c>
      <c r="E1605" s="767"/>
    </row>
    <row r="1606" spans="2:5">
      <c r="B1606" s="752">
        <v>1602</v>
      </c>
      <c r="C1606" s="1457"/>
      <c r="D1606" s="753">
        <v>1</v>
      </c>
      <c r="E1606" s="767"/>
    </row>
    <row r="1607" spans="2:5">
      <c r="B1607" s="752">
        <v>1603</v>
      </c>
      <c r="C1607" s="1457"/>
      <c r="D1607" s="753">
        <v>2</v>
      </c>
      <c r="E1607" s="767"/>
    </row>
    <row r="1608" spans="2:5">
      <c r="B1608" s="752">
        <v>1604</v>
      </c>
      <c r="C1608" s="1457"/>
      <c r="D1608" s="753">
        <v>3</v>
      </c>
      <c r="E1608" s="767"/>
    </row>
    <row r="1609" spans="2:5">
      <c r="B1609" s="752">
        <v>1605</v>
      </c>
      <c r="C1609" s="1457"/>
      <c r="D1609" s="753">
        <v>4</v>
      </c>
      <c r="E1609" s="767"/>
    </row>
    <row r="1610" spans="2:5">
      <c r="B1610" s="752">
        <v>1606</v>
      </c>
      <c r="C1610" s="1457"/>
      <c r="D1610" s="753">
        <v>5</v>
      </c>
      <c r="E1610" s="767"/>
    </row>
    <row r="1611" spans="2:5">
      <c r="B1611" s="752">
        <v>1607</v>
      </c>
      <c r="C1611" s="1457"/>
      <c r="D1611" s="753">
        <v>6</v>
      </c>
      <c r="E1611" s="767"/>
    </row>
    <row r="1612" spans="2:5">
      <c r="B1612" s="752">
        <v>1608</v>
      </c>
      <c r="C1612" s="1457"/>
      <c r="D1612" s="753">
        <v>7</v>
      </c>
      <c r="E1612" s="767"/>
    </row>
    <row r="1613" spans="2:5">
      <c r="B1613" s="752">
        <v>1609</v>
      </c>
      <c r="C1613" s="1457"/>
      <c r="D1613" s="753">
        <v>8</v>
      </c>
      <c r="E1613" s="767"/>
    </row>
    <row r="1614" spans="2:5">
      <c r="B1614" s="752">
        <v>1610</v>
      </c>
      <c r="C1614" s="1457"/>
      <c r="D1614" s="753">
        <v>9</v>
      </c>
      <c r="E1614" s="767"/>
    </row>
    <row r="1615" spans="2:5">
      <c r="B1615" s="752">
        <v>1611</v>
      </c>
      <c r="C1615" s="1457"/>
      <c r="D1615" s="753" t="s">
        <v>7042</v>
      </c>
      <c r="E1615" s="767"/>
    </row>
    <row r="1616" spans="2:5">
      <c r="B1616" s="752">
        <v>1612</v>
      </c>
      <c r="C1616" s="1457"/>
      <c r="D1616" s="753" t="s">
        <v>7043</v>
      </c>
      <c r="E1616" s="767"/>
    </row>
    <row r="1617" spans="2:5">
      <c r="B1617" s="752">
        <v>1613</v>
      </c>
      <c r="C1617" s="1457"/>
      <c r="D1617" s="753" t="s">
        <v>7044</v>
      </c>
      <c r="E1617" s="767"/>
    </row>
    <row r="1618" spans="2:5">
      <c r="B1618" s="752">
        <v>1614</v>
      </c>
      <c r="C1618" s="1457"/>
      <c r="D1618" s="753" t="s">
        <v>7045</v>
      </c>
      <c r="E1618" s="767"/>
    </row>
    <row r="1619" spans="2:5">
      <c r="B1619" s="752">
        <v>1615</v>
      </c>
      <c r="C1619" s="1457"/>
      <c r="D1619" s="753" t="s">
        <v>7046</v>
      </c>
      <c r="E1619" s="767"/>
    </row>
    <row r="1620" spans="2:5">
      <c r="B1620" s="752">
        <v>1616</v>
      </c>
      <c r="C1620" s="1458"/>
      <c r="D1620" s="753" t="s">
        <v>7047</v>
      </c>
      <c r="E1620" s="767"/>
    </row>
    <row r="1621" spans="2:5">
      <c r="B1621" s="752">
        <v>1617</v>
      </c>
      <c r="C1621" s="1456" t="str">
        <f t="shared" ref="C1621:C1637" si="189">DEC2HEX(HEX2DEC(C1605)+1)</f>
        <v>FBB3</v>
      </c>
      <c r="D1621" s="753">
        <v>0</v>
      </c>
      <c r="E1621" s="767"/>
    </row>
    <row r="1622" spans="2:5">
      <c r="B1622" s="752">
        <v>1618</v>
      </c>
      <c r="C1622" s="1457"/>
      <c r="D1622" s="753">
        <v>1</v>
      </c>
      <c r="E1622" s="767"/>
    </row>
    <row r="1623" spans="2:5">
      <c r="B1623" s="752">
        <v>1619</v>
      </c>
      <c r="C1623" s="1457"/>
      <c r="D1623" s="753">
        <v>2</v>
      </c>
      <c r="E1623" s="767"/>
    </row>
    <row r="1624" spans="2:5">
      <c r="B1624" s="752">
        <v>1620</v>
      </c>
      <c r="C1624" s="1457"/>
      <c r="D1624" s="753">
        <v>3</v>
      </c>
      <c r="E1624" s="767"/>
    </row>
    <row r="1625" spans="2:5">
      <c r="B1625" s="752">
        <v>1621</v>
      </c>
      <c r="C1625" s="1457"/>
      <c r="D1625" s="753">
        <v>4</v>
      </c>
      <c r="E1625" s="767"/>
    </row>
    <row r="1626" spans="2:5">
      <c r="B1626" s="752">
        <v>1622</v>
      </c>
      <c r="C1626" s="1457"/>
      <c r="D1626" s="753">
        <v>5</v>
      </c>
      <c r="E1626" s="767"/>
    </row>
    <row r="1627" spans="2:5">
      <c r="B1627" s="752">
        <v>1623</v>
      </c>
      <c r="C1627" s="1457"/>
      <c r="D1627" s="753">
        <v>6</v>
      </c>
      <c r="E1627" s="767"/>
    </row>
    <row r="1628" spans="2:5">
      <c r="B1628" s="752">
        <v>1624</v>
      </c>
      <c r="C1628" s="1457"/>
      <c r="D1628" s="753">
        <v>7</v>
      </c>
      <c r="E1628" s="767"/>
    </row>
    <row r="1629" spans="2:5">
      <c r="B1629" s="752">
        <v>1625</v>
      </c>
      <c r="C1629" s="1457"/>
      <c r="D1629" s="753">
        <v>8</v>
      </c>
      <c r="E1629" s="767"/>
    </row>
    <row r="1630" spans="2:5">
      <c r="B1630" s="752">
        <v>1626</v>
      </c>
      <c r="C1630" s="1457"/>
      <c r="D1630" s="753">
        <v>9</v>
      </c>
      <c r="E1630" s="767"/>
    </row>
    <row r="1631" spans="2:5">
      <c r="B1631" s="752">
        <v>1627</v>
      </c>
      <c r="C1631" s="1457"/>
      <c r="D1631" s="753" t="s">
        <v>7042</v>
      </c>
      <c r="E1631" s="767"/>
    </row>
    <row r="1632" spans="2:5">
      <c r="B1632" s="752">
        <v>1628</v>
      </c>
      <c r="C1632" s="1457"/>
      <c r="D1632" s="753" t="s">
        <v>7043</v>
      </c>
      <c r="E1632" s="767"/>
    </row>
    <row r="1633" spans="2:5">
      <c r="B1633" s="752">
        <v>1629</v>
      </c>
      <c r="C1633" s="1457"/>
      <c r="D1633" s="753" t="s">
        <v>7044</v>
      </c>
      <c r="E1633" s="767"/>
    </row>
    <row r="1634" spans="2:5">
      <c r="B1634" s="752">
        <v>1630</v>
      </c>
      <c r="C1634" s="1457"/>
      <c r="D1634" s="753" t="s">
        <v>7045</v>
      </c>
      <c r="E1634" s="767"/>
    </row>
    <row r="1635" spans="2:5">
      <c r="B1635" s="752">
        <v>1631</v>
      </c>
      <c r="C1635" s="1457"/>
      <c r="D1635" s="753" t="s">
        <v>7046</v>
      </c>
      <c r="E1635" s="767"/>
    </row>
    <row r="1636" spans="2:5">
      <c r="B1636" s="752">
        <v>1632</v>
      </c>
      <c r="C1636" s="1458"/>
      <c r="D1636" s="753" t="s">
        <v>7047</v>
      </c>
      <c r="E1636" s="767"/>
    </row>
    <row r="1637" spans="2:5">
      <c r="B1637" s="752">
        <v>1633</v>
      </c>
      <c r="C1637" s="1456" t="str">
        <f t="shared" si="189"/>
        <v>FBB4</v>
      </c>
      <c r="D1637" s="753">
        <v>0</v>
      </c>
      <c r="E1637" s="767"/>
    </row>
    <row r="1638" spans="2:5">
      <c r="B1638" s="752">
        <v>1634</v>
      </c>
      <c r="C1638" s="1457"/>
      <c r="D1638" s="753">
        <v>1</v>
      </c>
      <c r="E1638" s="767"/>
    </row>
    <row r="1639" spans="2:5">
      <c r="B1639" s="752">
        <v>1635</v>
      </c>
      <c r="C1639" s="1457"/>
      <c r="D1639" s="753">
        <v>2</v>
      </c>
      <c r="E1639" s="767"/>
    </row>
    <row r="1640" spans="2:5">
      <c r="B1640" s="752">
        <v>1636</v>
      </c>
      <c r="C1640" s="1457"/>
      <c r="D1640" s="753">
        <v>3</v>
      </c>
      <c r="E1640" s="767"/>
    </row>
    <row r="1641" spans="2:5">
      <c r="B1641" s="752">
        <v>1637</v>
      </c>
      <c r="C1641" s="1457"/>
      <c r="D1641" s="753">
        <v>4</v>
      </c>
      <c r="E1641" s="767"/>
    </row>
    <row r="1642" spans="2:5">
      <c r="B1642" s="752">
        <v>1638</v>
      </c>
      <c r="C1642" s="1457"/>
      <c r="D1642" s="753">
        <v>5</v>
      </c>
      <c r="E1642" s="767"/>
    </row>
    <row r="1643" spans="2:5">
      <c r="B1643" s="752">
        <v>1639</v>
      </c>
      <c r="C1643" s="1457"/>
      <c r="D1643" s="753">
        <v>6</v>
      </c>
      <c r="E1643" s="767"/>
    </row>
    <row r="1644" spans="2:5">
      <c r="B1644" s="752">
        <v>1640</v>
      </c>
      <c r="C1644" s="1457"/>
      <c r="D1644" s="753">
        <v>7</v>
      </c>
      <c r="E1644" s="767"/>
    </row>
    <row r="1645" spans="2:5">
      <c r="B1645" s="752">
        <v>1641</v>
      </c>
      <c r="C1645" s="1457"/>
      <c r="D1645" s="753">
        <v>8</v>
      </c>
      <c r="E1645" s="767"/>
    </row>
    <row r="1646" spans="2:5">
      <c r="B1646" s="752">
        <v>1642</v>
      </c>
      <c r="C1646" s="1457"/>
      <c r="D1646" s="753">
        <v>9</v>
      </c>
      <c r="E1646" s="767"/>
    </row>
    <row r="1647" spans="2:5">
      <c r="B1647" s="752">
        <v>1643</v>
      </c>
      <c r="C1647" s="1457"/>
      <c r="D1647" s="753" t="s">
        <v>7042</v>
      </c>
      <c r="E1647" s="767"/>
    </row>
    <row r="1648" spans="2:5">
      <c r="B1648" s="752">
        <v>1644</v>
      </c>
      <c r="C1648" s="1457"/>
      <c r="D1648" s="753" t="s">
        <v>7043</v>
      </c>
      <c r="E1648" s="767"/>
    </row>
    <row r="1649" spans="2:13">
      <c r="B1649" s="752">
        <v>1645</v>
      </c>
      <c r="C1649" s="1457"/>
      <c r="D1649" s="753" t="s">
        <v>7044</v>
      </c>
      <c r="E1649" s="767"/>
    </row>
    <row r="1650" spans="2:13">
      <c r="B1650" s="752">
        <v>1646</v>
      </c>
      <c r="C1650" s="1457"/>
      <c r="D1650" s="753" t="s">
        <v>7045</v>
      </c>
      <c r="E1650" s="767"/>
    </row>
    <row r="1651" spans="2:13">
      <c r="B1651" s="752">
        <v>1647</v>
      </c>
      <c r="C1651" s="1457"/>
      <c r="D1651" s="753" t="s">
        <v>7046</v>
      </c>
      <c r="E1651" s="767"/>
    </row>
    <row r="1652" spans="2:13" ht="17.25" thickBot="1">
      <c r="B1652" s="752">
        <v>1648</v>
      </c>
      <c r="C1652" s="1458"/>
      <c r="D1652" s="753" t="s">
        <v>7047</v>
      </c>
      <c r="E1652" s="775"/>
    </row>
    <row r="1653" spans="2:13" ht="17.25" thickTop="1">
      <c r="L1653" s="744"/>
      <c r="M1653" s="745"/>
    </row>
    <row r="1654" spans="2:13">
      <c r="L1654" s="744"/>
      <c r="M1654" s="745"/>
    </row>
    <row r="1655" spans="2:13">
      <c r="L1655" s="744"/>
      <c r="M1655" s="745"/>
    </row>
    <row r="1656" spans="2:13">
      <c r="L1656" s="744"/>
      <c r="M1656" s="745"/>
    </row>
    <row r="1657" spans="2:13">
      <c r="L1657" s="744"/>
      <c r="M1657" s="745"/>
    </row>
    <row r="1658" spans="2:13">
      <c r="L1658" s="744"/>
      <c r="M1658" s="745"/>
    </row>
    <row r="1659" spans="2:13">
      <c r="L1659" s="744"/>
      <c r="M1659" s="745"/>
    </row>
    <row r="1660" spans="2:13">
      <c r="L1660" s="744"/>
      <c r="M1660" s="745"/>
    </row>
    <row r="1661" spans="2:13">
      <c r="L1661" s="744"/>
      <c r="M1661" s="745"/>
    </row>
    <row r="1662" spans="2:13">
      <c r="L1662" s="744"/>
      <c r="M1662" s="745"/>
    </row>
    <row r="1663" spans="2:13">
      <c r="L1663" s="744"/>
      <c r="M1663" s="745"/>
    </row>
    <row r="1664" spans="2:13">
      <c r="L1664" s="744"/>
      <c r="M1664" s="745"/>
    </row>
    <row r="1665" spans="12:13">
      <c r="L1665" s="744"/>
      <c r="M1665" s="745"/>
    </row>
    <row r="1666" spans="12:13">
      <c r="L1666" s="744"/>
      <c r="M1666" s="745"/>
    </row>
    <row r="1667" spans="12:13">
      <c r="L1667" s="744"/>
      <c r="M1667" s="745"/>
    </row>
    <row r="1668" spans="12:13">
      <c r="L1668" s="744"/>
      <c r="M1668" s="745"/>
    </row>
    <row r="1669" spans="12:13">
      <c r="L1669" s="744"/>
      <c r="M1669" s="745"/>
    </row>
    <row r="1670" spans="12:13">
      <c r="L1670" s="744"/>
      <c r="M1670" s="745"/>
    </row>
    <row r="1671" spans="12:13">
      <c r="L1671" s="744"/>
      <c r="M1671" s="745"/>
    </row>
    <row r="1672" spans="12:13">
      <c r="L1672" s="744"/>
      <c r="M1672" s="745"/>
    </row>
    <row r="1673" spans="12:13">
      <c r="L1673" s="744"/>
      <c r="M1673" s="745"/>
    </row>
    <row r="1674" spans="12:13">
      <c r="L1674" s="744"/>
      <c r="M1674" s="745"/>
    </row>
    <row r="1675" spans="12:13">
      <c r="L1675" s="744"/>
      <c r="M1675" s="745"/>
    </row>
    <row r="1676" spans="12:13">
      <c r="L1676" s="744"/>
      <c r="M1676" s="745"/>
    </row>
    <row r="1677" spans="12:13">
      <c r="L1677" s="744"/>
      <c r="M1677" s="745"/>
    </row>
    <row r="1678" spans="12:13">
      <c r="L1678" s="744"/>
      <c r="M1678" s="745"/>
    </row>
    <row r="1679" spans="12:13">
      <c r="L1679" s="744"/>
      <c r="M1679" s="745"/>
    </row>
    <row r="1680" spans="12:13">
      <c r="L1680" s="744"/>
      <c r="M1680" s="745"/>
    </row>
    <row r="1681" spans="12:13">
      <c r="L1681" s="744"/>
      <c r="M1681" s="745"/>
    </row>
    <row r="1682" spans="12:13">
      <c r="L1682" s="744"/>
      <c r="M1682" s="745"/>
    </row>
    <row r="1683" spans="12:13">
      <c r="L1683" s="744"/>
      <c r="M1683" s="745"/>
    </row>
    <row r="1684" spans="12:13">
      <c r="L1684" s="744"/>
      <c r="M1684" s="745"/>
    </row>
    <row r="1685" spans="12:13">
      <c r="L1685" s="744"/>
      <c r="M1685" s="745"/>
    </row>
    <row r="1686" spans="12:13">
      <c r="L1686" s="744"/>
      <c r="M1686" s="745"/>
    </row>
    <row r="1687" spans="12:13">
      <c r="L1687" s="744"/>
      <c r="M1687" s="745"/>
    </row>
    <row r="1688" spans="12:13">
      <c r="L1688" s="744"/>
      <c r="M1688" s="745"/>
    </row>
    <row r="1689" spans="12:13">
      <c r="L1689" s="744"/>
      <c r="M1689" s="745"/>
    </row>
    <row r="1690" spans="12:13">
      <c r="L1690" s="744"/>
      <c r="M1690" s="745"/>
    </row>
    <row r="1691" spans="12:13">
      <c r="L1691" s="744"/>
      <c r="M1691" s="745"/>
    </row>
    <row r="1692" spans="12:13">
      <c r="L1692" s="744"/>
      <c r="M1692" s="745"/>
    </row>
    <row r="1693" spans="12:13">
      <c r="L1693" s="744"/>
      <c r="M1693" s="745"/>
    </row>
    <row r="1694" spans="12:13">
      <c r="L1694" s="744"/>
      <c r="M1694" s="745"/>
    </row>
    <row r="1695" spans="12:13">
      <c r="L1695" s="744"/>
      <c r="M1695" s="745"/>
    </row>
    <row r="1696" spans="12:13">
      <c r="L1696" s="744"/>
      <c r="M1696" s="745"/>
    </row>
    <row r="1697" spans="12:13">
      <c r="L1697" s="744"/>
      <c r="M1697" s="745"/>
    </row>
    <row r="1698" spans="12:13">
      <c r="L1698" s="744"/>
      <c r="M1698" s="745"/>
    </row>
    <row r="1699" spans="12:13">
      <c r="L1699" s="744"/>
      <c r="M1699" s="745"/>
    </row>
    <row r="1700" spans="12:13">
      <c r="L1700" s="744"/>
      <c r="M1700" s="745"/>
    </row>
    <row r="1701" spans="12:13">
      <c r="L1701" s="744"/>
      <c r="M1701" s="745"/>
    </row>
    <row r="1702" spans="12:13">
      <c r="L1702" s="744"/>
      <c r="M1702" s="745"/>
    </row>
    <row r="1703" spans="12:13">
      <c r="L1703" s="744"/>
      <c r="M1703" s="745"/>
    </row>
    <row r="1704" spans="12:13">
      <c r="L1704" s="744"/>
      <c r="M1704" s="745"/>
    </row>
    <row r="1705" spans="12:13">
      <c r="L1705" s="744"/>
      <c r="M1705" s="745"/>
    </row>
    <row r="1706" spans="12:13">
      <c r="L1706" s="744"/>
      <c r="M1706" s="745"/>
    </row>
    <row r="1707" spans="12:13">
      <c r="L1707" s="744"/>
      <c r="M1707" s="745"/>
    </row>
    <row r="1708" spans="12:13">
      <c r="L1708" s="744"/>
      <c r="M1708" s="745"/>
    </row>
    <row r="1709" spans="12:13">
      <c r="L1709" s="744"/>
      <c r="M1709" s="745"/>
    </row>
    <row r="1710" spans="12:13">
      <c r="L1710" s="744"/>
      <c r="M1710" s="745"/>
    </row>
    <row r="1711" spans="12:13">
      <c r="L1711" s="744"/>
      <c r="M1711" s="745"/>
    </row>
    <row r="1712" spans="12:13">
      <c r="L1712" s="744"/>
      <c r="M1712" s="745"/>
    </row>
    <row r="1713" spans="12:13">
      <c r="L1713" s="744"/>
      <c r="M1713" s="745"/>
    </row>
    <row r="1714" spans="12:13">
      <c r="L1714" s="744"/>
      <c r="M1714" s="745"/>
    </row>
    <row r="1715" spans="12:13">
      <c r="L1715" s="744"/>
      <c r="M1715" s="745"/>
    </row>
    <row r="1716" spans="12:13">
      <c r="L1716" s="744"/>
      <c r="M1716" s="745"/>
    </row>
    <row r="1717" spans="12:13">
      <c r="L1717" s="744"/>
      <c r="M1717" s="745"/>
    </row>
    <row r="1718" spans="12:13">
      <c r="L1718" s="744"/>
      <c r="M1718" s="745"/>
    </row>
    <row r="1719" spans="12:13">
      <c r="L1719" s="744"/>
      <c r="M1719" s="745"/>
    </row>
    <row r="1720" spans="12:13">
      <c r="L1720" s="744"/>
      <c r="M1720" s="745"/>
    </row>
    <row r="1721" spans="12:13">
      <c r="L1721" s="744"/>
      <c r="M1721" s="745"/>
    </row>
    <row r="1722" spans="12:13">
      <c r="L1722" s="744"/>
      <c r="M1722" s="745"/>
    </row>
    <row r="1723" spans="12:13">
      <c r="L1723" s="744"/>
      <c r="M1723" s="745"/>
    </row>
    <row r="1724" spans="12:13">
      <c r="L1724" s="744"/>
      <c r="M1724" s="745"/>
    </row>
    <row r="1725" spans="12:13">
      <c r="L1725" s="744"/>
      <c r="M1725" s="745"/>
    </row>
    <row r="1726" spans="12:13">
      <c r="L1726" s="744"/>
      <c r="M1726" s="745"/>
    </row>
    <row r="1727" spans="12:13">
      <c r="L1727" s="744"/>
      <c r="M1727" s="745"/>
    </row>
    <row r="1728" spans="12:13">
      <c r="L1728" s="744"/>
      <c r="M1728" s="745"/>
    </row>
    <row r="1729" spans="12:13">
      <c r="L1729" s="744"/>
      <c r="M1729" s="745"/>
    </row>
    <row r="1730" spans="12:13">
      <c r="L1730" s="744"/>
      <c r="M1730" s="745"/>
    </row>
    <row r="1731" spans="12:13">
      <c r="L1731" s="744"/>
      <c r="M1731" s="745"/>
    </row>
    <row r="1732" spans="12:13">
      <c r="L1732" s="744"/>
      <c r="M1732" s="745"/>
    </row>
    <row r="1733" spans="12:13">
      <c r="L1733" s="744"/>
      <c r="M1733" s="745"/>
    </row>
    <row r="1734" spans="12:13">
      <c r="L1734" s="744"/>
      <c r="M1734" s="745"/>
    </row>
    <row r="1735" spans="12:13">
      <c r="L1735" s="744"/>
      <c r="M1735" s="745"/>
    </row>
    <row r="1736" spans="12:13">
      <c r="L1736" s="744"/>
      <c r="M1736" s="745"/>
    </row>
    <row r="1737" spans="12:13">
      <c r="L1737" s="744"/>
      <c r="M1737" s="745"/>
    </row>
    <row r="1738" spans="12:13">
      <c r="L1738" s="744"/>
      <c r="M1738" s="745"/>
    </row>
    <row r="1739" spans="12:13">
      <c r="L1739" s="744"/>
      <c r="M1739" s="745"/>
    </row>
    <row r="1740" spans="12:13">
      <c r="L1740" s="744"/>
      <c r="M1740" s="745"/>
    </row>
    <row r="1741" spans="12:13">
      <c r="L1741" s="744"/>
      <c r="M1741" s="745"/>
    </row>
    <row r="1742" spans="12:13">
      <c r="L1742" s="744"/>
      <c r="M1742" s="745"/>
    </row>
    <row r="1743" spans="12:13">
      <c r="L1743" s="744"/>
      <c r="M1743" s="745"/>
    </row>
    <row r="1744" spans="12:13">
      <c r="L1744" s="744"/>
      <c r="M1744" s="745"/>
    </row>
    <row r="1745" spans="12:13">
      <c r="L1745" s="744"/>
      <c r="M1745" s="745"/>
    </row>
    <row r="1746" spans="12:13">
      <c r="L1746" s="744"/>
      <c r="M1746" s="745"/>
    </row>
    <row r="1747" spans="12:13">
      <c r="L1747" s="744"/>
      <c r="M1747" s="745"/>
    </row>
    <row r="1748" spans="12:13">
      <c r="L1748" s="744"/>
      <c r="M1748" s="745"/>
    </row>
    <row r="1749" spans="12:13">
      <c r="L1749" s="744"/>
      <c r="M1749" s="745"/>
    </row>
    <row r="1750" spans="12:13">
      <c r="L1750" s="744"/>
      <c r="M1750" s="745"/>
    </row>
    <row r="1751" spans="12:13">
      <c r="L1751" s="744"/>
      <c r="M1751" s="745"/>
    </row>
    <row r="1752" spans="12:13">
      <c r="L1752" s="744"/>
      <c r="M1752" s="745"/>
    </row>
    <row r="1753" spans="12:13">
      <c r="L1753" s="744"/>
      <c r="M1753" s="745"/>
    </row>
    <row r="1754" spans="12:13">
      <c r="L1754" s="744"/>
      <c r="M1754" s="745"/>
    </row>
    <row r="1755" spans="12:13">
      <c r="L1755" s="744"/>
      <c r="M1755" s="745"/>
    </row>
    <row r="1756" spans="12:13">
      <c r="L1756" s="744"/>
      <c r="M1756" s="745"/>
    </row>
    <row r="1757" spans="12:13">
      <c r="L1757" s="744"/>
      <c r="M1757" s="745"/>
    </row>
    <row r="1758" spans="12:13">
      <c r="L1758" s="744"/>
      <c r="M1758" s="745"/>
    </row>
    <row r="1759" spans="12:13">
      <c r="L1759" s="744"/>
      <c r="M1759" s="745"/>
    </row>
    <row r="1760" spans="12:13">
      <c r="L1760" s="744"/>
      <c r="M1760" s="745"/>
    </row>
    <row r="1761" spans="12:13">
      <c r="L1761" s="744"/>
      <c r="M1761" s="745"/>
    </row>
    <row r="1762" spans="12:13">
      <c r="L1762" s="744"/>
      <c r="M1762" s="745"/>
    </row>
    <row r="1763" spans="12:13">
      <c r="L1763" s="744"/>
      <c r="M1763" s="745"/>
    </row>
    <row r="1764" spans="12:13">
      <c r="L1764" s="744"/>
      <c r="M1764" s="745"/>
    </row>
  </sheetData>
  <mergeCells count="129">
    <mergeCell ref="C37:C52"/>
    <mergeCell ref="H37:H52"/>
    <mergeCell ref="C53:C68"/>
    <mergeCell ref="H53:H68"/>
    <mergeCell ref="C69:C84"/>
    <mergeCell ref="H69:H84"/>
    <mergeCell ref="B2:J2"/>
    <mergeCell ref="C4:D4"/>
    <mergeCell ref="H4:I4"/>
    <mergeCell ref="C5:C20"/>
    <mergeCell ref="H5:H20"/>
    <mergeCell ref="C21:C36"/>
    <mergeCell ref="H21:H36"/>
    <mergeCell ref="C133:C148"/>
    <mergeCell ref="H133:H148"/>
    <mergeCell ref="C149:C164"/>
    <mergeCell ref="H149:H164"/>
    <mergeCell ref="C165:C180"/>
    <mergeCell ref="H165:H180"/>
    <mergeCell ref="C85:C100"/>
    <mergeCell ref="H85:H100"/>
    <mergeCell ref="C101:C116"/>
    <mergeCell ref="H101:H116"/>
    <mergeCell ref="C117:C132"/>
    <mergeCell ref="H117:H132"/>
    <mergeCell ref="C229:C244"/>
    <mergeCell ref="H229:H244"/>
    <mergeCell ref="C245:C260"/>
    <mergeCell ref="H245:H260"/>
    <mergeCell ref="C261:C276"/>
    <mergeCell ref="H261:H276"/>
    <mergeCell ref="C181:C196"/>
    <mergeCell ref="H181:H196"/>
    <mergeCell ref="C197:C212"/>
    <mergeCell ref="H197:H212"/>
    <mergeCell ref="C213:C228"/>
    <mergeCell ref="H213:H228"/>
    <mergeCell ref="C325:C340"/>
    <mergeCell ref="H325:H340"/>
    <mergeCell ref="C341:C356"/>
    <mergeCell ref="H341:H356"/>
    <mergeCell ref="C357:C372"/>
    <mergeCell ref="H357:H372"/>
    <mergeCell ref="C277:C292"/>
    <mergeCell ref="H277:H292"/>
    <mergeCell ref="C293:C308"/>
    <mergeCell ref="H293:H308"/>
    <mergeCell ref="C309:C324"/>
    <mergeCell ref="H309:H324"/>
    <mergeCell ref="C469:C484"/>
    <mergeCell ref="C485:C500"/>
    <mergeCell ref="C501:C516"/>
    <mergeCell ref="C421:C436"/>
    <mergeCell ref="C437:C452"/>
    <mergeCell ref="C453:C468"/>
    <mergeCell ref="C373:C388"/>
    <mergeCell ref="C389:C404"/>
    <mergeCell ref="C405:C420"/>
    <mergeCell ref="C613:C628"/>
    <mergeCell ref="C629:C644"/>
    <mergeCell ref="C645:C660"/>
    <mergeCell ref="C565:C580"/>
    <mergeCell ref="C581:C596"/>
    <mergeCell ref="C597:C612"/>
    <mergeCell ref="C517:C532"/>
    <mergeCell ref="C533:C548"/>
    <mergeCell ref="C549:C564"/>
    <mergeCell ref="C757:C772"/>
    <mergeCell ref="C773:C788"/>
    <mergeCell ref="C789:C804"/>
    <mergeCell ref="C709:C724"/>
    <mergeCell ref="C725:C740"/>
    <mergeCell ref="C741:C756"/>
    <mergeCell ref="C661:C676"/>
    <mergeCell ref="C677:C692"/>
    <mergeCell ref="C693:C708"/>
    <mergeCell ref="C901:C916"/>
    <mergeCell ref="C917:C932"/>
    <mergeCell ref="C933:C948"/>
    <mergeCell ref="C853:C868"/>
    <mergeCell ref="C869:C884"/>
    <mergeCell ref="C885:C900"/>
    <mergeCell ref="C805:C820"/>
    <mergeCell ref="C821:C836"/>
    <mergeCell ref="C837:C852"/>
    <mergeCell ref="C997:C1012"/>
    <mergeCell ref="C1013:C1028"/>
    <mergeCell ref="C1029:C1044"/>
    <mergeCell ref="C1045:C1060"/>
    <mergeCell ref="C1061:C1076"/>
    <mergeCell ref="C1077:C1092"/>
    <mergeCell ref="C949:C964"/>
    <mergeCell ref="C965:C980"/>
    <mergeCell ref="C981:C996"/>
    <mergeCell ref="C1189:C1204"/>
    <mergeCell ref="C1205:C1220"/>
    <mergeCell ref="C1221:C1236"/>
    <mergeCell ref="C1237:C1252"/>
    <mergeCell ref="C1253:C1268"/>
    <mergeCell ref="C1269:C1284"/>
    <mergeCell ref="C1093:C1108"/>
    <mergeCell ref="C1109:C1124"/>
    <mergeCell ref="C1125:C1140"/>
    <mergeCell ref="C1141:C1156"/>
    <mergeCell ref="C1157:C1172"/>
    <mergeCell ref="C1173:C1188"/>
    <mergeCell ref="C1381:C1396"/>
    <mergeCell ref="C1397:C1412"/>
    <mergeCell ref="C1413:C1428"/>
    <mergeCell ref="C1429:C1444"/>
    <mergeCell ref="C1445:C1460"/>
    <mergeCell ref="C1461:C1476"/>
    <mergeCell ref="C1285:C1300"/>
    <mergeCell ref="C1301:C1316"/>
    <mergeCell ref="C1317:C1332"/>
    <mergeCell ref="C1333:C1348"/>
    <mergeCell ref="C1349:C1364"/>
    <mergeCell ref="C1365:C1380"/>
    <mergeCell ref="C1573:C1588"/>
    <mergeCell ref="C1589:C1604"/>
    <mergeCell ref="C1605:C1620"/>
    <mergeCell ref="C1621:C1636"/>
    <mergeCell ref="C1637:C1652"/>
    <mergeCell ref="C1477:C1492"/>
    <mergeCell ref="C1493:C1508"/>
    <mergeCell ref="C1509:C1524"/>
    <mergeCell ref="C1525:C1540"/>
    <mergeCell ref="C1541:C1556"/>
    <mergeCell ref="C1557:C1572"/>
  </mergeCells>
  <phoneticPr fontId="3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sheetPr>
  <dimension ref="B2:Q329"/>
  <sheetViews>
    <sheetView zoomScale="85" zoomScaleNormal="85" workbookViewId="0">
      <selection activeCell="E53" sqref="E53"/>
    </sheetView>
  </sheetViews>
  <sheetFormatPr defaultColWidth="9" defaultRowHeight="16.5"/>
  <cols>
    <col min="1" max="1" width="3.625" style="682" customWidth="1"/>
    <col min="2" max="2" width="5.875" style="683" bestFit="1" customWidth="1"/>
    <col min="3" max="3" width="10.5" style="683" customWidth="1"/>
    <col min="4" max="4" width="5.75" style="683" customWidth="1"/>
    <col min="5" max="5" width="100.875" style="682" bestFit="1" customWidth="1"/>
    <col min="6" max="6" width="5.625" style="682" customWidth="1"/>
    <col min="7" max="7" width="5.875" style="683" bestFit="1" customWidth="1"/>
    <col min="8" max="8" width="8.625" style="683" bestFit="1" customWidth="1"/>
    <col min="9" max="9" width="5.125" style="683" customWidth="1"/>
    <col min="10" max="10" width="103.625" style="682" bestFit="1" customWidth="1"/>
    <col min="11" max="11" width="8.75" customWidth="1"/>
    <col min="12" max="13" width="9" style="682"/>
    <col min="14" max="14" width="90.5" style="682" bestFit="1" customWidth="1"/>
    <col min="15" max="16" width="9" style="682"/>
    <col min="17" max="17" width="78.125" style="682" bestFit="1" customWidth="1"/>
    <col min="18" max="16384" width="9" style="682"/>
  </cols>
  <sheetData>
    <row r="2" spans="2:17" ht="33.75">
      <c r="B2" s="1453" t="s">
        <v>7060</v>
      </c>
      <c r="C2" s="1453"/>
      <c r="D2" s="1453"/>
      <c r="E2" s="1453"/>
      <c r="F2" s="1453"/>
      <c r="G2" s="1453"/>
      <c r="H2" s="1453"/>
      <c r="I2" s="1453"/>
      <c r="J2" s="1453"/>
    </row>
    <row r="3" spans="2:17">
      <c r="C3" s="684" t="s">
        <v>7055</v>
      </c>
      <c r="H3" s="685" t="s">
        <v>7056</v>
      </c>
    </row>
    <row r="4" spans="2:17" ht="18" thickBot="1">
      <c r="B4" s="686" t="s">
        <v>7038</v>
      </c>
      <c r="C4" s="1460" t="s">
        <v>7048</v>
      </c>
      <c r="D4" s="1455"/>
      <c r="E4" s="687" t="s">
        <v>7040</v>
      </c>
      <c r="F4" s="688"/>
      <c r="G4" s="686" t="s">
        <v>7038</v>
      </c>
      <c r="H4" s="1460" t="s">
        <v>7048</v>
      </c>
      <c r="I4" s="1455"/>
      <c r="J4" s="689" t="s">
        <v>7041</v>
      </c>
      <c r="L4" s="733" t="s">
        <v>7055</v>
      </c>
    </row>
    <row r="5" spans="2:17">
      <c r="B5" s="690">
        <v>1</v>
      </c>
      <c r="C5" s="1450" t="str">
        <f>C3</f>
        <v>12B26</v>
      </c>
      <c r="D5" s="691">
        <v>0</v>
      </c>
      <c r="E5" s="673" t="s">
        <v>14469</v>
      </c>
      <c r="G5" s="693">
        <v>1</v>
      </c>
      <c r="H5" s="1450" t="str">
        <f>H3</f>
        <v>12B30</v>
      </c>
      <c r="I5" s="691">
        <v>0</v>
      </c>
      <c r="J5" s="692"/>
      <c r="L5" s="731" t="s">
        <v>14459</v>
      </c>
      <c r="M5" s="732" t="s">
        <v>14234</v>
      </c>
      <c r="N5" s="673" t="s">
        <v>14168</v>
      </c>
      <c r="O5" s="730" t="str">
        <f>CONCATENATE(L5,M5)</f>
        <v>[W12B26.0]</v>
      </c>
      <c r="Q5" s="682" t="str">
        <f t="shared" ref="Q5:Q68" si="0">CONCATENATE(O5,N5)</f>
        <v>[W12B26.0][비전PC] [MPRC] 시퀀스(Pre Align) 중 Busy I/O 가 일정 시간 내 ON 실패 (vision)</v>
      </c>
    </row>
    <row r="6" spans="2:17">
      <c r="B6" s="690">
        <v>2</v>
      </c>
      <c r="C6" s="1451"/>
      <c r="D6" s="691">
        <v>1</v>
      </c>
      <c r="E6" s="674" t="s">
        <v>14470</v>
      </c>
      <c r="G6" s="693">
        <v>2</v>
      </c>
      <c r="H6" s="1451"/>
      <c r="I6" s="691">
        <v>1</v>
      </c>
      <c r="J6" s="692"/>
      <c r="L6" s="731" t="str">
        <f>L5</f>
        <v>[W12B26.</v>
      </c>
      <c r="M6" s="732" t="s">
        <v>14248</v>
      </c>
      <c r="N6" s="674" t="s">
        <v>14169</v>
      </c>
      <c r="O6" s="730" t="str">
        <f t="shared" ref="O6:O69" si="1">CONCATENATE(L6,M6)</f>
        <v>[W12B26.1]</v>
      </c>
      <c r="Q6" s="682" t="str">
        <f t="shared" si="0"/>
        <v>[W12B26.1][비전PC] [MPRC] 시퀀스(Chuck Inspection) 중 Busy I/O 가 일정 시간 내 ON 실패 (vision)</v>
      </c>
    </row>
    <row r="7" spans="2:17">
      <c r="B7" s="690">
        <v>3</v>
      </c>
      <c r="C7" s="1451"/>
      <c r="D7" s="691">
        <v>2</v>
      </c>
      <c r="E7" s="675" t="s">
        <v>14471</v>
      </c>
      <c r="G7" s="693">
        <v>3</v>
      </c>
      <c r="H7" s="1451"/>
      <c r="I7" s="691">
        <v>2</v>
      </c>
      <c r="J7" s="692"/>
      <c r="L7" s="731" t="str">
        <f t="shared" ref="L7:L20" si="2">L6</f>
        <v>[W12B26.</v>
      </c>
      <c r="M7" s="732" t="s">
        <v>14249</v>
      </c>
      <c r="N7" s="675" t="s">
        <v>14170</v>
      </c>
      <c r="O7" s="730" t="str">
        <f t="shared" si="1"/>
        <v>[W12B26.2]</v>
      </c>
      <c r="Q7" s="682" t="str">
        <f t="shared" si="0"/>
        <v>[W12B26.2][비전PC] [MPRC] 시퀀스(Fine Align)중 Busy I/O 가 일정 시간 내 ON 실패 (vision)</v>
      </c>
    </row>
    <row r="8" spans="2:17">
      <c r="B8" s="690">
        <v>4</v>
      </c>
      <c r="C8" s="1451"/>
      <c r="D8" s="691">
        <v>3</v>
      </c>
      <c r="E8" s="675" t="s">
        <v>14472</v>
      </c>
      <c r="G8" s="693">
        <v>4</v>
      </c>
      <c r="H8" s="1451"/>
      <c r="I8" s="691">
        <v>3</v>
      </c>
      <c r="J8" s="692"/>
      <c r="L8" s="731" t="str">
        <f t="shared" si="2"/>
        <v>[W12B26.</v>
      </c>
      <c r="M8" s="732" t="s">
        <v>14250</v>
      </c>
      <c r="N8" s="675" t="s">
        <v>14171</v>
      </c>
      <c r="O8" s="730" t="str">
        <f t="shared" si="1"/>
        <v>[W12B26.3]</v>
      </c>
      <c r="Q8" s="682" t="str">
        <f t="shared" si="0"/>
        <v>[W12B26.3][비전PC] [MPRC] 시퀀스(DeChuck Inspection) 중 Busy I/O 가 일정 시간 내 ON 실패 (vision)</v>
      </c>
    </row>
    <row r="9" spans="2:17">
      <c r="B9" s="690">
        <v>5</v>
      </c>
      <c r="C9" s="1451"/>
      <c r="D9" s="691">
        <v>4</v>
      </c>
      <c r="E9" s="675" t="s">
        <v>14473</v>
      </c>
      <c r="G9" s="693">
        <v>5</v>
      </c>
      <c r="H9" s="1451"/>
      <c r="I9" s="691">
        <v>4</v>
      </c>
      <c r="J9" s="692"/>
      <c r="L9" s="731" t="str">
        <f t="shared" si="2"/>
        <v>[W12B26.</v>
      </c>
      <c r="M9" s="732" t="s">
        <v>14251</v>
      </c>
      <c r="N9" s="675" t="s">
        <v>14172</v>
      </c>
      <c r="O9" s="730" t="str">
        <f t="shared" si="1"/>
        <v>[W12B26.4]</v>
      </c>
      <c r="Q9" s="682" t="str">
        <f t="shared" si="0"/>
        <v>[W12B26.4][비전PC] [MPRC] Interface Start Fail (함수명: IsSucessInterfaceStart())</v>
      </c>
    </row>
    <row r="10" spans="2:17">
      <c r="B10" s="690">
        <v>6</v>
      </c>
      <c r="C10" s="1451"/>
      <c r="D10" s="691">
        <v>5</v>
      </c>
      <c r="E10" s="675" t="s">
        <v>14474</v>
      </c>
      <c r="G10" s="693">
        <v>6</v>
      </c>
      <c r="H10" s="1451"/>
      <c r="I10" s="691">
        <v>5</v>
      </c>
      <c r="J10" s="692"/>
      <c r="L10" s="731" t="str">
        <f t="shared" si="2"/>
        <v>[W12B26.</v>
      </c>
      <c r="M10" s="732" t="s">
        <v>14252</v>
      </c>
      <c r="N10" s="675" t="s">
        <v>14173</v>
      </c>
      <c r="O10" s="730" t="str">
        <f t="shared" si="1"/>
        <v>[W12B26.5]</v>
      </c>
      <c r="Q10" s="682" t="str">
        <f t="shared" si="0"/>
        <v>[W12B26.5][비전PC] [MPRC] 시퀀스(Pre Align) 중 Busy I/O 가 일정 시간 내 OFF 실패 (vision)</v>
      </c>
    </row>
    <row r="11" spans="2:17">
      <c r="B11" s="690">
        <v>7</v>
      </c>
      <c r="C11" s="1451"/>
      <c r="D11" s="691">
        <v>6</v>
      </c>
      <c r="E11" s="675" t="s">
        <v>14475</v>
      </c>
      <c r="G11" s="693">
        <v>7</v>
      </c>
      <c r="H11" s="1451"/>
      <c r="I11" s="691">
        <v>6</v>
      </c>
      <c r="J11" s="692"/>
      <c r="L11" s="731" t="str">
        <f t="shared" si="2"/>
        <v>[W12B26.</v>
      </c>
      <c r="M11" s="732" t="s">
        <v>14253</v>
      </c>
      <c r="N11" s="675" t="s">
        <v>14174</v>
      </c>
      <c r="O11" s="730" t="str">
        <f t="shared" si="1"/>
        <v>[W12B26.6]</v>
      </c>
      <c r="Q11" s="682" t="str">
        <f t="shared" si="0"/>
        <v>[W12B26.6][비전PC] [MPRC] 시퀀스(Chuck Inspection) 중 Busy I/O 가 일정 시간 내 OFF 실패 (vision)</v>
      </c>
    </row>
    <row r="12" spans="2:17">
      <c r="B12" s="690">
        <v>8</v>
      </c>
      <c r="C12" s="1451"/>
      <c r="D12" s="691">
        <v>7</v>
      </c>
      <c r="E12" s="675" t="s">
        <v>14476</v>
      </c>
      <c r="G12" s="693">
        <v>8</v>
      </c>
      <c r="H12" s="1451"/>
      <c r="I12" s="691">
        <v>7</v>
      </c>
      <c r="J12" s="692"/>
      <c r="L12" s="731" t="str">
        <f t="shared" si="2"/>
        <v>[W12B26.</v>
      </c>
      <c r="M12" s="732" t="s">
        <v>14254</v>
      </c>
      <c r="N12" s="675" t="s">
        <v>14175</v>
      </c>
      <c r="O12" s="730" t="str">
        <f t="shared" si="1"/>
        <v>[W12B26.7]</v>
      </c>
      <c r="Q12" s="682" t="str">
        <f t="shared" si="0"/>
        <v>[W12B26.7][비전PC] [MPRC] 시퀀스(Fine Align)중 Busy I/O 가 일정 시간 내 OFF 실패 (vision)</v>
      </c>
    </row>
    <row r="13" spans="2:17">
      <c r="B13" s="690">
        <v>9</v>
      </c>
      <c r="C13" s="1451"/>
      <c r="D13" s="691">
        <v>8</v>
      </c>
      <c r="E13" s="675" t="s">
        <v>14477</v>
      </c>
      <c r="G13" s="693">
        <v>9</v>
      </c>
      <c r="H13" s="1451"/>
      <c r="I13" s="691">
        <v>8</v>
      </c>
      <c r="J13" s="692"/>
      <c r="L13" s="731" t="str">
        <f t="shared" si="2"/>
        <v>[W12B26.</v>
      </c>
      <c r="M13" s="732" t="s">
        <v>14255</v>
      </c>
      <c r="N13" s="675" t="s">
        <v>14176</v>
      </c>
      <c r="O13" s="730" t="str">
        <f t="shared" si="1"/>
        <v>[W12B26.8]</v>
      </c>
      <c r="Q13" s="682" t="str">
        <f t="shared" si="0"/>
        <v>[W12B26.8][비전PC] [MPRC] 시퀀스(DeChuck Inspection) 중 Busy I/O 가 일정 시간 내 OFF 실패 (vision)</v>
      </c>
    </row>
    <row r="14" spans="2:17">
      <c r="B14" s="690">
        <v>10</v>
      </c>
      <c r="C14" s="1451"/>
      <c r="D14" s="691">
        <v>9</v>
      </c>
      <c r="E14" s="675" t="s">
        <v>14478</v>
      </c>
      <c r="G14" s="693">
        <v>10</v>
      </c>
      <c r="H14" s="1451"/>
      <c r="I14" s="691">
        <v>9</v>
      </c>
      <c r="J14" s="692"/>
      <c r="L14" s="731" t="str">
        <f t="shared" si="2"/>
        <v>[W12B26.</v>
      </c>
      <c r="M14" s="732" t="s">
        <v>14256</v>
      </c>
      <c r="N14" s="675" t="s">
        <v>14177</v>
      </c>
      <c r="O14" s="730" t="str">
        <f t="shared" si="1"/>
        <v>[W12B26.9]</v>
      </c>
      <c r="Q14" s="682" t="str">
        <f t="shared" si="0"/>
        <v>[W12B26.9][비전PC] Spare :: 사용가능</v>
      </c>
    </row>
    <row r="15" spans="2:17">
      <c r="B15" s="690">
        <v>11</v>
      </c>
      <c r="C15" s="1451"/>
      <c r="D15" s="691" t="s">
        <v>7042</v>
      </c>
      <c r="E15" s="675" t="s">
        <v>14479</v>
      </c>
      <c r="G15" s="693">
        <v>11</v>
      </c>
      <c r="H15" s="1451"/>
      <c r="I15" s="691" t="s">
        <v>7042</v>
      </c>
      <c r="J15" s="692"/>
      <c r="L15" s="731" t="str">
        <f t="shared" si="2"/>
        <v>[W12B26.</v>
      </c>
      <c r="M15" s="732" t="s">
        <v>14236</v>
      </c>
      <c r="N15" s="675" t="s">
        <v>14177</v>
      </c>
      <c r="O15" s="730" t="str">
        <f t="shared" si="1"/>
        <v>[W12B26.A]</v>
      </c>
      <c r="Q15" s="682" t="str">
        <f t="shared" si="0"/>
        <v>[W12B26.A][비전PC] Spare :: 사용가능</v>
      </c>
    </row>
    <row r="16" spans="2:17">
      <c r="B16" s="690">
        <v>12</v>
      </c>
      <c r="C16" s="1451"/>
      <c r="D16" s="691" t="s">
        <v>7043</v>
      </c>
      <c r="E16" s="675" t="s">
        <v>14480</v>
      </c>
      <c r="G16" s="693">
        <v>12</v>
      </c>
      <c r="H16" s="1451"/>
      <c r="I16" s="691" t="s">
        <v>7043</v>
      </c>
      <c r="J16" s="692"/>
      <c r="L16" s="731" t="str">
        <f t="shared" si="2"/>
        <v>[W12B26.</v>
      </c>
      <c r="M16" s="732" t="s">
        <v>14238</v>
      </c>
      <c r="N16" s="675" t="s">
        <v>14177</v>
      </c>
      <c r="O16" s="730" t="str">
        <f t="shared" si="1"/>
        <v>[W12B26.B]</v>
      </c>
      <c r="Q16" s="682" t="str">
        <f t="shared" si="0"/>
        <v>[W12B26.B][비전PC] Spare :: 사용가능</v>
      </c>
    </row>
    <row r="17" spans="2:17">
      <c r="B17" s="690">
        <v>13</v>
      </c>
      <c r="C17" s="1451"/>
      <c r="D17" s="691" t="s">
        <v>7044</v>
      </c>
      <c r="E17" s="675" t="s">
        <v>14481</v>
      </c>
      <c r="G17" s="693">
        <v>13</v>
      </c>
      <c r="H17" s="1451"/>
      <c r="I17" s="691" t="s">
        <v>7044</v>
      </c>
      <c r="J17" s="692"/>
      <c r="L17" s="731" t="str">
        <f t="shared" si="2"/>
        <v>[W12B26.</v>
      </c>
      <c r="M17" s="732" t="s">
        <v>14240</v>
      </c>
      <c r="N17" s="675" t="s">
        <v>14177</v>
      </c>
      <c r="O17" s="730" t="str">
        <f t="shared" si="1"/>
        <v>[W12B26.C]</v>
      </c>
      <c r="Q17" s="682" t="str">
        <f t="shared" si="0"/>
        <v>[W12B26.C][비전PC] Spare :: 사용가능</v>
      </c>
    </row>
    <row r="18" spans="2:17">
      <c r="B18" s="690">
        <v>14</v>
      </c>
      <c r="C18" s="1451"/>
      <c r="D18" s="691" t="s">
        <v>7045</v>
      </c>
      <c r="E18" s="675" t="s">
        <v>14482</v>
      </c>
      <c r="G18" s="693">
        <v>14</v>
      </c>
      <c r="H18" s="1451"/>
      <c r="I18" s="691" t="s">
        <v>7045</v>
      </c>
      <c r="J18" s="692"/>
      <c r="L18" s="731" t="str">
        <f t="shared" si="2"/>
        <v>[W12B26.</v>
      </c>
      <c r="M18" s="732" t="s">
        <v>14242</v>
      </c>
      <c r="N18" s="675" t="s">
        <v>14177</v>
      </c>
      <c r="O18" s="730" t="str">
        <f t="shared" si="1"/>
        <v>[W12B26.D]</v>
      </c>
      <c r="Q18" s="682" t="str">
        <f t="shared" si="0"/>
        <v>[W12B26.D][비전PC] Spare :: 사용가능</v>
      </c>
    </row>
    <row r="19" spans="2:17">
      <c r="B19" s="690">
        <v>15</v>
      </c>
      <c r="C19" s="1451"/>
      <c r="D19" s="691" t="s">
        <v>7046</v>
      </c>
      <c r="E19" s="675" t="s">
        <v>14483</v>
      </c>
      <c r="G19" s="693">
        <v>15</v>
      </c>
      <c r="H19" s="1451"/>
      <c r="I19" s="691" t="s">
        <v>7046</v>
      </c>
      <c r="J19" s="692"/>
      <c r="L19" s="731" t="str">
        <f t="shared" si="2"/>
        <v>[W12B26.</v>
      </c>
      <c r="M19" s="732" t="s">
        <v>14244</v>
      </c>
      <c r="N19" s="675" t="s">
        <v>14177</v>
      </c>
      <c r="O19" s="730" t="str">
        <f t="shared" si="1"/>
        <v>[W12B26.E]</v>
      </c>
      <c r="Q19" s="682" t="str">
        <f t="shared" si="0"/>
        <v>[W12B26.E][비전PC] Spare :: 사용가능</v>
      </c>
    </row>
    <row r="20" spans="2:17" ht="17.25" thickBot="1">
      <c r="B20" s="690">
        <v>16</v>
      </c>
      <c r="C20" s="1452"/>
      <c r="D20" s="691" t="s">
        <v>7047</v>
      </c>
      <c r="E20" s="699" t="s">
        <v>14484</v>
      </c>
      <c r="G20" s="693">
        <v>16</v>
      </c>
      <c r="H20" s="1452"/>
      <c r="I20" s="691" t="s">
        <v>7047</v>
      </c>
      <c r="J20" s="692"/>
      <c r="L20" s="731" t="str">
        <f t="shared" si="2"/>
        <v>[W12B26.</v>
      </c>
      <c r="M20" s="732" t="s">
        <v>14246</v>
      </c>
      <c r="N20" s="699" t="s">
        <v>14177</v>
      </c>
      <c r="O20" s="730" t="str">
        <f t="shared" si="1"/>
        <v>[W12B26.F]</v>
      </c>
      <c r="Q20" s="682" t="str">
        <f t="shared" si="0"/>
        <v>[W12B26.F][비전PC] Spare :: 사용가능</v>
      </c>
    </row>
    <row r="21" spans="2:17" ht="17.25" thickTop="1">
      <c r="B21" s="690">
        <v>17</v>
      </c>
      <c r="C21" s="1450" t="str">
        <f>DEC2HEX(HEX2DEC(C5)+1)</f>
        <v>12B27</v>
      </c>
      <c r="D21" s="691">
        <v>0</v>
      </c>
      <c r="E21" s="700" t="s">
        <v>14485</v>
      </c>
      <c r="G21" s="693">
        <v>17</v>
      </c>
      <c r="H21" s="1450" t="str">
        <f>DEC2HEX(HEX2DEC(H5)+1)</f>
        <v>12B31</v>
      </c>
      <c r="I21" s="691">
        <v>0</v>
      </c>
      <c r="J21" s="692"/>
      <c r="L21" s="731" t="s">
        <v>14460</v>
      </c>
      <c r="M21" s="732" t="s">
        <v>14234</v>
      </c>
      <c r="N21" s="700" t="s">
        <v>14178</v>
      </c>
      <c r="O21" s="730" t="str">
        <f t="shared" si="1"/>
        <v>[W12B27.0]</v>
      </c>
      <c r="Q21" s="682" t="str">
        <f t="shared" si="0"/>
        <v>[W12B27.0][비전PC] [MPRC] UVW 이동 전 상태 확인 : 이동 불가능 상태</v>
      </c>
    </row>
    <row r="22" spans="2:17">
      <c r="B22" s="690">
        <v>18</v>
      </c>
      <c r="C22" s="1451"/>
      <c r="D22" s="691">
        <v>1</v>
      </c>
      <c r="E22" s="675" t="s">
        <v>14486</v>
      </c>
      <c r="G22" s="693">
        <v>18</v>
      </c>
      <c r="H22" s="1451"/>
      <c r="I22" s="691">
        <v>1</v>
      </c>
      <c r="J22" s="692"/>
      <c r="L22" s="731" t="str">
        <f>L21</f>
        <v>[W12B27.</v>
      </c>
      <c r="M22" s="732" t="s">
        <v>14248</v>
      </c>
      <c r="N22" s="675" t="s">
        <v>14179</v>
      </c>
      <c r="O22" s="730" t="str">
        <f t="shared" si="1"/>
        <v>[W12B27.1]</v>
      </c>
      <c r="Q22" s="682" t="str">
        <f t="shared" si="0"/>
        <v>[W12B27.1][비전PC] [MPRC] UVW 이동 위치 산출 실패</v>
      </c>
    </row>
    <row r="23" spans="2:17">
      <c r="B23" s="690">
        <v>19</v>
      </c>
      <c r="C23" s="1451"/>
      <c r="D23" s="691">
        <v>2</v>
      </c>
      <c r="E23" s="675" t="s">
        <v>14487</v>
      </c>
      <c r="G23" s="693">
        <v>19</v>
      </c>
      <c r="H23" s="1451"/>
      <c r="I23" s="691">
        <v>2</v>
      </c>
      <c r="J23" s="692"/>
      <c r="L23" s="731" t="str">
        <f t="shared" ref="L23:L36" si="3">L22</f>
        <v>[W12B27.</v>
      </c>
      <c r="M23" s="732" t="s">
        <v>14249</v>
      </c>
      <c r="N23" s="675" t="s">
        <v>14180</v>
      </c>
      <c r="O23" s="730" t="str">
        <f t="shared" si="1"/>
        <v>[W12B27.2]</v>
      </c>
      <c r="Q23" s="682" t="str">
        <f t="shared" si="0"/>
        <v xml:space="preserve">[W12B27.2][비전PC] [MPRC] UVW 이동 위치 S/W Limit 확인 : Limit Over </v>
      </c>
    </row>
    <row r="24" spans="2:17">
      <c r="B24" s="690">
        <v>20</v>
      </c>
      <c r="C24" s="1451"/>
      <c r="D24" s="691">
        <v>3</v>
      </c>
      <c r="E24" s="675" t="s">
        <v>14488</v>
      </c>
      <c r="G24" s="693">
        <v>20</v>
      </c>
      <c r="H24" s="1451"/>
      <c r="I24" s="691">
        <v>3</v>
      </c>
      <c r="J24" s="692"/>
      <c r="L24" s="731" t="str">
        <f t="shared" si="3"/>
        <v>[W12B27.</v>
      </c>
      <c r="M24" s="732" t="s">
        <v>14250</v>
      </c>
      <c r="N24" s="675" t="s">
        <v>14181</v>
      </c>
      <c r="O24" s="730" t="str">
        <f t="shared" si="1"/>
        <v>[W12B27.3]</v>
      </c>
      <c r="Q24" s="682" t="str">
        <f t="shared" si="0"/>
        <v>[W12B27.3][비전PC] [MPRC] UVW 이동 위치 Melsec Write 실패</v>
      </c>
    </row>
    <row r="25" spans="2:17">
      <c r="B25" s="690">
        <v>21</v>
      </c>
      <c r="C25" s="1451"/>
      <c r="D25" s="691">
        <v>4</v>
      </c>
      <c r="E25" s="675" t="s">
        <v>14489</v>
      </c>
      <c r="G25" s="693">
        <v>21</v>
      </c>
      <c r="H25" s="1451"/>
      <c r="I25" s="691">
        <v>4</v>
      </c>
      <c r="J25" s="692"/>
      <c r="L25" s="731" t="str">
        <f t="shared" si="3"/>
        <v>[W12B27.</v>
      </c>
      <c r="M25" s="732" t="s">
        <v>14251</v>
      </c>
      <c r="N25" s="675" t="s">
        <v>14182</v>
      </c>
      <c r="O25" s="730" t="str">
        <f t="shared" si="1"/>
        <v>[W12B27.4]</v>
      </c>
      <c r="Q25" s="682" t="str">
        <f t="shared" si="0"/>
        <v>[W12B27.4][비전PC] [MPRC] UVW 이동 위치 요청 IO 가 일정 시간 내 ON 실패 (Vision)</v>
      </c>
    </row>
    <row r="26" spans="2:17">
      <c r="B26" s="690">
        <v>22</v>
      </c>
      <c r="C26" s="1451"/>
      <c r="D26" s="691">
        <v>5</v>
      </c>
      <c r="E26" s="675" t="s">
        <v>14490</v>
      </c>
      <c r="G26" s="693">
        <v>22</v>
      </c>
      <c r="H26" s="1451"/>
      <c r="I26" s="691">
        <v>5</v>
      </c>
      <c r="J26" s="692"/>
      <c r="L26" s="731" t="str">
        <f t="shared" si="3"/>
        <v>[W12B27.</v>
      </c>
      <c r="M26" s="732" t="s">
        <v>14252</v>
      </c>
      <c r="N26" s="675" t="s">
        <v>14183</v>
      </c>
      <c r="O26" s="730" t="str">
        <f t="shared" si="1"/>
        <v>[W12B27.5]</v>
      </c>
      <c r="Q26" s="682" t="str">
        <f t="shared" si="0"/>
        <v>[W12B27.5][비전PC] [MPRC] UVW 이동 위치 요청 IO 가 일정 시간 내 OFF 실패 (Vision)</v>
      </c>
    </row>
    <row r="27" spans="2:17">
      <c r="B27" s="690">
        <v>23</v>
      </c>
      <c r="C27" s="1451"/>
      <c r="D27" s="691">
        <v>6</v>
      </c>
      <c r="E27" s="675" t="s">
        <v>14491</v>
      </c>
      <c r="G27" s="693">
        <v>23</v>
      </c>
      <c r="H27" s="1451"/>
      <c r="I27" s="691">
        <v>6</v>
      </c>
      <c r="J27" s="692"/>
      <c r="L27" s="731" t="str">
        <f t="shared" si="3"/>
        <v>[W12B27.</v>
      </c>
      <c r="M27" s="732" t="s">
        <v>14253</v>
      </c>
      <c r="N27" s="675" t="s">
        <v>14184</v>
      </c>
      <c r="O27" s="730" t="str">
        <f t="shared" si="1"/>
        <v>[W12B27.6]</v>
      </c>
      <c r="Q27" s="682" t="str">
        <f t="shared" si="0"/>
        <v>[W12B27.6][비전PC] [MPRC] UVW Move Request Fail (함수명: IsSetUVWMoveRequest())</v>
      </c>
    </row>
    <row r="28" spans="2:17">
      <c r="B28" s="690">
        <v>24</v>
      </c>
      <c r="C28" s="1451"/>
      <c r="D28" s="691">
        <v>7</v>
      </c>
      <c r="E28" s="675" t="s">
        <v>14492</v>
      </c>
      <c r="G28" s="693">
        <v>24</v>
      </c>
      <c r="H28" s="1451"/>
      <c r="I28" s="691">
        <v>7</v>
      </c>
      <c r="J28" s="692"/>
      <c r="L28" s="731" t="str">
        <f t="shared" si="3"/>
        <v>[W12B27.</v>
      </c>
      <c r="M28" s="732" t="s">
        <v>14254</v>
      </c>
      <c r="N28" s="675" t="s">
        <v>14185</v>
      </c>
      <c r="O28" s="730" t="str">
        <f t="shared" si="1"/>
        <v>[W12B27.7]</v>
      </c>
      <c r="Q28" s="682" t="str">
        <f t="shared" si="0"/>
        <v>[W12B27.7][비전PC] [MPRC] UVW 이동 완료 IO 가 일정 시간 내 ON 실패 (PLC)</v>
      </c>
    </row>
    <row r="29" spans="2:17">
      <c r="B29" s="690">
        <v>25</v>
      </c>
      <c r="C29" s="1451"/>
      <c r="D29" s="691">
        <v>8</v>
      </c>
      <c r="E29" s="675" t="s">
        <v>14493</v>
      </c>
      <c r="G29" s="693">
        <v>25</v>
      </c>
      <c r="H29" s="1451"/>
      <c r="I29" s="691">
        <v>8</v>
      </c>
      <c r="J29" s="692"/>
      <c r="L29" s="731" t="str">
        <f t="shared" si="3"/>
        <v>[W12B27.</v>
      </c>
      <c r="M29" s="732" t="s">
        <v>14255</v>
      </c>
      <c r="N29" s="675" t="s">
        <v>14186</v>
      </c>
      <c r="O29" s="730" t="str">
        <f t="shared" si="1"/>
        <v>[W12B27.8]</v>
      </c>
      <c r="Q29" s="682" t="str">
        <f t="shared" si="0"/>
        <v>[W12B27.8][비전PC] [MPRC] UVW 이동 완료 IO 가 일정 시간 내 OFF 실패 (PLC)</v>
      </c>
    </row>
    <row r="30" spans="2:17">
      <c r="B30" s="690">
        <v>26</v>
      </c>
      <c r="C30" s="1451"/>
      <c r="D30" s="691">
        <v>9</v>
      </c>
      <c r="E30" s="675" t="s">
        <v>14494</v>
      </c>
      <c r="G30" s="693">
        <v>26</v>
      </c>
      <c r="H30" s="1451"/>
      <c r="I30" s="691">
        <v>9</v>
      </c>
      <c r="J30" s="692"/>
      <c r="L30" s="731" t="str">
        <f t="shared" si="3"/>
        <v>[W12B27.</v>
      </c>
      <c r="M30" s="732" t="s">
        <v>14256</v>
      </c>
      <c r="N30" s="675" t="s">
        <v>14187</v>
      </c>
      <c r="O30" s="730" t="str">
        <f t="shared" si="1"/>
        <v>[W12B27.9]</v>
      </c>
      <c r="Q30" s="682" t="str">
        <f t="shared" si="0"/>
        <v>[W12B27.9][비전PC] [MPRC] UVW Move Done Fail (함수명: IsDoneUVWMoveInterface())</v>
      </c>
    </row>
    <row r="31" spans="2:17">
      <c r="B31" s="690">
        <v>27</v>
      </c>
      <c r="C31" s="1451"/>
      <c r="D31" s="691" t="s">
        <v>7042</v>
      </c>
      <c r="E31" s="675" t="s">
        <v>14495</v>
      </c>
      <c r="G31" s="693">
        <v>27</v>
      </c>
      <c r="H31" s="1451"/>
      <c r="I31" s="691" t="s">
        <v>7042</v>
      </c>
      <c r="J31" s="692"/>
      <c r="L31" s="731" t="str">
        <f t="shared" si="3"/>
        <v>[W12B27.</v>
      </c>
      <c r="M31" s="732" t="s">
        <v>14236</v>
      </c>
      <c r="N31" s="675" t="s">
        <v>14177</v>
      </c>
      <c r="O31" s="730" t="str">
        <f t="shared" si="1"/>
        <v>[W12B27.A]</v>
      </c>
      <c r="Q31" s="682" t="str">
        <f t="shared" si="0"/>
        <v>[W12B27.A][비전PC] Spare :: 사용가능</v>
      </c>
    </row>
    <row r="32" spans="2:17">
      <c r="B32" s="690">
        <v>28</v>
      </c>
      <c r="C32" s="1451"/>
      <c r="D32" s="691" t="s">
        <v>7043</v>
      </c>
      <c r="E32" s="675" t="s">
        <v>14496</v>
      </c>
      <c r="G32" s="693">
        <v>28</v>
      </c>
      <c r="H32" s="1451"/>
      <c r="I32" s="691" t="s">
        <v>7043</v>
      </c>
      <c r="J32" s="692"/>
      <c r="L32" s="731" t="str">
        <f t="shared" si="3"/>
        <v>[W12B27.</v>
      </c>
      <c r="M32" s="732" t="s">
        <v>14238</v>
      </c>
      <c r="N32" s="675" t="s">
        <v>14177</v>
      </c>
      <c r="O32" s="730" t="str">
        <f t="shared" si="1"/>
        <v>[W12B27.B]</v>
      </c>
      <c r="Q32" s="682" t="str">
        <f t="shared" si="0"/>
        <v>[W12B27.B][비전PC] Spare :: 사용가능</v>
      </c>
    </row>
    <row r="33" spans="2:17">
      <c r="B33" s="690">
        <v>29</v>
      </c>
      <c r="C33" s="1451"/>
      <c r="D33" s="691" t="s">
        <v>7044</v>
      </c>
      <c r="E33" s="675" t="s">
        <v>14497</v>
      </c>
      <c r="G33" s="693">
        <v>29</v>
      </c>
      <c r="H33" s="1451"/>
      <c r="I33" s="691" t="s">
        <v>7044</v>
      </c>
      <c r="J33" s="692"/>
      <c r="L33" s="731" t="str">
        <f t="shared" si="3"/>
        <v>[W12B27.</v>
      </c>
      <c r="M33" s="732" t="s">
        <v>14240</v>
      </c>
      <c r="N33" s="675" t="s">
        <v>14177</v>
      </c>
      <c r="O33" s="730" t="str">
        <f t="shared" si="1"/>
        <v>[W12B27.C]</v>
      </c>
      <c r="Q33" s="682" t="str">
        <f t="shared" si="0"/>
        <v>[W12B27.C][비전PC] Spare :: 사용가능</v>
      </c>
    </row>
    <row r="34" spans="2:17">
      <c r="B34" s="690">
        <v>30</v>
      </c>
      <c r="C34" s="1451"/>
      <c r="D34" s="691" t="s">
        <v>7045</v>
      </c>
      <c r="E34" s="675" t="s">
        <v>14498</v>
      </c>
      <c r="G34" s="693">
        <v>30</v>
      </c>
      <c r="H34" s="1451"/>
      <c r="I34" s="691" t="s">
        <v>7045</v>
      </c>
      <c r="J34" s="692"/>
      <c r="L34" s="731" t="str">
        <f t="shared" si="3"/>
        <v>[W12B27.</v>
      </c>
      <c r="M34" s="732" t="s">
        <v>14242</v>
      </c>
      <c r="N34" s="675" t="s">
        <v>14177</v>
      </c>
      <c r="O34" s="730" t="str">
        <f t="shared" si="1"/>
        <v>[W12B27.D]</v>
      </c>
      <c r="Q34" s="682" t="str">
        <f t="shared" si="0"/>
        <v>[W12B27.D][비전PC] Spare :: 사용가능</v>
      </c>
    </row>
    <row r="35" spans="2:17">
      <c r="B35" s="690">
        <v>31</v>
      </c>
      <c r="C35" s="1451"/>
      <c r="D35" s="691" t="s">
        <v>7046</v>
      </c>
      <c r="E35" s="675" t="s">
        <v>14499</v>
      </c>
      <c r="G35" s="693">
        <v>31</v>
      </c>
      <c r="H35" s="1451"/>
      <c r="I35" s="691" t="s">
        <v>7046</v>
      </c>
      <c r="J35" s="692"/>
      <c r="L35" s="731" t="str">
        <f t="shared" si="3"/>
        <v>[W12B27.</v>
      </c>
      <c r="M35" s="732" t="s">
        <v>14244</v>
      </c>
      <c r="N35" s="675" t="s">
        <v>14177</v>
      </c>
      <c r="O35" s="730" t="str">
        <f t="shared" si="1"/>
        <v>[W12B27.E]</v>
      </c>
      <c r="Q35" s="682" t="str">
        <f t="shared" si="0"/>
        <v>[W12B27.E][비전PC] Spare :: 사용가능</v>
      </c>
    </row>
    <row r="36" spans="2:17" ht="17.25" thickBot="1">
      <c r="B36" s="690">
        <v>32</v>
      </c>
      <c r="C36" s="1452"/>
      <c r="D36" s="691" t="s">
        <v>7047</v>
      </c>
      <c r="E36" s="699" t="s">
        <v>14500</v>
      </c>
      <c r="G36" s="693">
        <v>32</v>
      </c>
      <c r="H36" s="1452"/>
      <c r="I36" s="691" t="s">
        <v>7047</v>
      </c>
      <c r="J36" s="692"/>
      <c r="L36" s="731" t="str">
        <f t="shared" si="3"/>
        <v>[W12B27.</v>
      </c>
      <c r="M36" s="732" t="s">
        <v>14246</v>
      </c>
      <c r="N36" s="699" t="s">
        <v>14177</v>
      </c>
      <c r="O36" s="730" t="str">
        <f t="shared" si="1"/>
        <v>[W12B27.F]</v>
      </c>
      <c r="Q36" s="682" t="str">
        <f t="shared" si="0"/>
        <v>[W12B27.F][비전PC] Spare :: 사용가능</v>
      </c>
    </row>
    <row r="37" spans="2:17" ht="17.25" thickTop="1">
      <c r="B37" s="690">
        <v>33</v>
      </c>
      <c r="C37" s="1450" t="str">
        <f>DEC2HEX(HEX2DEC(C21)+1)</f>
        <v>12B28</v>
      </c>
      <c r="D37" s="691">
        <v>0</v>
      </c>
      <c r="E37" s="700" t="s">
        <v>14501</v>
      </c>
      <c r="G37" s="693">
        <v>33</v>
      </c>
      <c r="H37" s="1450" t="str">
        <f>DEC2HEX(HEX2DEC(H21)+1)</f>
        <v>12B32</v>
      </c>
      <c r="I37" s="693"/>
      <c r="J37" s="692"/>
      <c r="L37" s="731" t="s">
        <v>14461</v>
      </c>
      <c r="M37" s="732" t="s">
        <v>14234</v>
      </c>
      <c r="N37" s="700" t="s">
        <v>14188</v>
      </c>
      <c r="O37" s="730" t="str">
        <f t="shared" si="1"/>
        <v>[W12B28.0]</v>
      </c>
      <c r="Q37" s="682" t="str">
        <f t="shared" si="0"/>
        <v>[W12B28.0][비전PC] [MPRC] CAMERA Capture Command Fail (함수명: IsCommandCamCapture())</v>
      </c>
    </row>
    <row r="38" spans="2:17">
      <c r="B38" s="690">
        <v>34</v>
      </c>
      <c r="C38" s="1451"/>
      <c r="D38" s="691">
        <v>1</v>
      </c>
      <c r="E38" s="675" t="s">
        <v>14502</v>
      </c>
      <c r="G38" s="693">
        <v>34</v>
      </c>
      <c r="H38" s="1451"/>
      <c r="I38" s="693"/>
      <c r="J38" s="692"/>
      <c r="L38" s="731" t="str">
        <f>L37</f>
        <v>[W12B28.</v>
      </c>
      <c r="M38" s="732" t="s">
        <v>14248</v>
      </c>
      <c r="N38" s="675" t="s">
        <v>14189</v>
      </c>
      <c r="O38" s="730" t="str">
        <f t="shared" si="1"/>
        <v>[W12B28.1]</v>
      </c>
      <c r="Q38" s="682" t="str">
        <f t="shared" si="0"/>
        <v>[W12B28.1][비전PC] [MPRC] CAMERA Capture 가 일정 시간 내 완료 실패</v>
      </c>
    </row>
    <row r="39" spans="2:17">
      <c r="B39" s="690">
        <v>35</v>
      </c>
      <c r="C39" s="1451"/>
      <c r="D39" s="691">
        <v>2</v>
      </c>
      <c r="E39" s="675" t="s">
        <v>14503</v>
      </c>
      <c r="G39" s="693">
        <v>35</v>
      </c>
      <c r="H39" s="1451"/>
      <c r="I39" s="693"/>
      <c r="J39" s="692"/>
      <c r="L39" s="731" t="str">
        <f t="shared" ref="L39:L52" si="4">L38</f>
        <v>[W12B28.</v>
      </c>
      <c r="M39" s="732" t="s">
        <v>14249</v>
      </c>
      <c r="N39" s="675" t="s">
        <v>14190</v>
      </c>
      <c r="O39" s="730" t="str">
        <f t="shared" si="1"/>
        <v>[W12B28.2]</v>
      </c>
      <c r="Q39" s="682" t="str">
        <f t="shared" si="0"/>
        <v>[W12B28.2][비전PC] [MPRC] CAMERA 별 측정한 Mark의 정보 Melsec Write 실패</v>
      </c>
    </row>
    <row r="40" spans="2:17">
      <c r="B40" s="690">
        <v>36</v>
      </c>
      <c r="C40" s="1451"/>
      <c r="D40" s="691">
        <v>3</v>
      </c>
      <c r="E40" s="675" t="s">
        <v>14504</v>
      </c>
      <c r="G40" s="693">
        <v>36</v>
      </c>
      <c r="H40" s="1451"/>
      <c r="I40" s="693"/>
      <c r="J40" s="692"/>
      <c r="L40" s="731" t="str">
        <f t="shared" si="4"/>
        <v>[W12B28.</v>
      </c>
      <c r="M40" s="732" t="s">
        <v>14250</v>
      </c>
      <c r="N40" s="675" t="s">
        <v>14191</v>
      </c>
      <c r="O40" s="730" t="str">
        <f t="shared" si="1"/>
        <v>[W12B28.3]</v>
      </c>
      <c r="Q40" s="682" t="str">
        <f t="shared" si="0"/>
        <v>[W12B28.3][비전PC] [MPRC] Process Result Write Fail (함수명: IsResultAutoProcess())</v>
      </c>
    </row>
    <row r="41" spans="2:17">
      <c r="B41" s="690">
        <v>37</v>
      </c>
      <c r="C41" s="1451"/>
      <c r="D41" s="691">
        <v>4</v>
      </c>
      <c r="E41" s="675" t="s">
        <v>14505</v>
      </c>
      <c r="G41" s="693">
        <v>37</v>
      </c>
      <c r="H41" s="1451"/>
      <c r="I41" s="693"/>
      <c r="J41" s="692"/>
      <c r="L41" s="731" t="str">
        <f t="shared" si="4"/>
        <v>[W12B28.</v>
      </c>
      <c r="M41" s="732" t="s">
        <v>14251</v>
      </c>
      <c r="N41" s="675" t="s">
        <v>14177</v>
      </c>
      <c r="O41" s="730" t="str">
        <f t="shared" si="1"/>
        <v>[W12B28.4]</v>
      </c>
      <c r="Q41" s="682" t="str">
        <f t="shared" si="0"/>
        <v>[W12B28.4][비전PC] Spare :: 사용가능</v>
      </c>
    </row>
    <row r="42" spans="2:17">
      <c r="B42" s="690">
        <v>38</v>
      </c>
      <c r="C42" s="1451"/>
      <c r="D42" s="691">
        <v>5</v>
      </c>
      <c r="E42" s="675" t="s">
        <v>14506</v>
      </c>
      <c r="G42" s="693">
        <v>38</v>
      </c>
      <c r="H42" s="1451"/>
      <c r="I42" s="693"/>
      <c r="J42" s="692"/>
      <c r="L42" s="731" t="str">
        <f t="shared" si="4"/>
        <v>[W12B28.</v>
      </c>
      <c r="M42" s="732" t="s">
        <v>14252</v>
      </c>
      <c r="N42" s="675" t="s">
        <v>14177</v>
      </c>
      <c r="O42" s="730" t="str">
        <f t="shared" si="1"/>
        <v>[W12B28.5]</v>
      </c>
      <c r="Q42" s="682" t="str">
        <f t="shared" si="0"/>
        <v>[W12B28.5][비전PC] Spare :: 사용가능</v>
      </c>
    </row>
    <row r="43" spans="2:17">
      <c r="B43" s="690">
        <v>39</v>
      </c>
      <c r="C43" s="1451"/>
      <c r="D43" s="691">
        <v>6</v>
      </c>
      <c r="E43" s="675" t="s">
        <v>14507</v>
      </c>
      <c r="G43" s="693">
        <v>39</v>
      </c>
      <c r="H43" s="1451"/>
      <c r="I43" s="693"/>
      <c r="J43" s="692"/>
      <c r="L43" s="731" t="str">
        <f t="shared" si="4"/>
        <v>[W12B28.</v>
      </c>
      <c r="M43" s="732" t="s">
        <v>14253</v>
      </c>
      <c r="N43" s="675" t="s">
        <v>14177</v>
      </c>
      <c r="O43" s="730" t="str">
        <f t="shared" si="1"/>
        <v>[W12B28.6]</v>
      </c>
      <c r="Q43" s="682" t="str">
        <f t="shared" si="0"/>
        <v>[W12B28.6][비전PC] Spare :: 사용가능</v>
      </c>
    </row>
    <row r="44" spans="2:17">
      <c r="B44" s="690">
        <v>40</v>
      </c>
      <c r="C44" s="1451"/>
      <c r="D44" s="691">
        <v>7</v>
      </c>
      <c r="E44" s="675" t="s">
        <v>14508</v>
      </c>
      <c r="G44" s="693">
        <v>40</v>
      </c>
      <c r="H44" s="1451"/>
      <c r="I44" s="693"/>
      <c r="J44" s="692"/>
      <c r="L44" s="731" t="str">
        <f t="shared" si="4"/>
        <v>[W12B28.</v>
      </c>
      <c r="M44" s="732" t="s">
        <v>14254</v>
      </c>
      <c r="N44" s="675" t="s">
        <v>14177</v>
      </c>
      <c r="O44" s="730" t="str">
        <f t="shared" si="1"/>
        <v>[W12B28.7]</v>
      </c>
      <c r="Q44" s="682" t="str">
        <f t="shared" si="0"/>
        <v>[W12B28.7][비전PC] Spare :: 사용가능</v>
      </c>
    </row>
    <row r="45" spans="2:17">
      <c r="B45" s="690">
        <v>41</v>
      </c>
      <c r="C45" s="1451"/>
      <c r="D45" s="691">
        <v>8</v>
      </c>
      <c r="E45" s="675" t="s">
        <v>14509</v>
      </c>
      <c r="G45" s="693">
        <v>41</v>
      </c>
      <c r="H45" s="1451"/>
      <c r="I45" s="693"/>
      <c r="J45" s="692"/>
      <c r="L45" s="731" t="str">
        <f t="shared" si="4"/>
        <v>[W12B28.</v>
      </c>
      <c r="M45" s="732" t="s">
        <v>14255</v>
      </c>
      <c r="N45" s="675" t="s">
        <v>14177</v>
      </c>
      <c r="O45" s="730" t="str">
        <f t="shared" si="1"/>
        <v>[W12B28.8]</v>
      </c>
      <c r="Q45" s="682" t="str">
        <f t="shared" si="0"/>
        <v>[W12B28.8][비전PC] Spare :: 사용가능</v>
      </c>
    </row>
    <row r="46" spans="2:17">
      <c r="B46" s="690">
        <v>42</v>
      </c>
      <c r="C46" s="1451"/>
      <c r="D46" s="691">
        <v>9</v>
      </c>
      <c r="E46" s="675" t="s">
        <v>14510</v>
      </c>
      <c r="G46" s="693">
        <v>42</v>
      </c>
      <c r="H46" s="1451"/>
      <c r="I46" s="693"/>
      <c r="J46" s="692"/>
      <c r="L46" s="731" t="str">
        <f t="shared" si="4"/>
        <v>[W12B28.</v>
      </c>
      <c r="M46" s="732" t="s">
        <v>14256</v>
      </c>
      <c r="N46" s="675" t="s">
        <v>14177</v>
      </c>
      <c r="O46" s="730" t="str">
        <f t="shared" si="1"/>
        <v>[W12B28.9]</v>
      </c>
      <c r="Q46" s="682" t="str">
        <f t="shared" si="0"/>
        <v>[W12B28.9][비전PC] Spare :: 사용가능</v>
      </c>
    </row>
    <row r="47" spans="2:17">
      <c r="B47" s="690">
        <v>43</v>
      </c>
      <c r="C47" s="1451"/>
      <c r="D47" s="691" t="s">
        <v>7042</v>
      </c>
      <c r="E47" s="675" t="s">
        <v>14511</v>
      </c>
      <c r="G47" s="693">
        <v>43</v>
      </c>
      <c r="H47" s="1451"/>
      <c r="I47" s="693"/>
      <c r="J47" s="692"/>
      <c r="L47" s="731" t="str">
        <f t="shared" si="4"/>
        <v>[W12B28.</v>
      </c>
      <c r="M47" s="732" t="s">
        <v>14236</v>
      </c>
      <c r="N47" s="675" t="s">
        <v>14177</v>
      </c>
      <c r="O47" s="730" t="str">
        <f t="shared" si="1"/>
        <v>[W12B28.A]</v>
      </c>
      <c r="Q47" s="682" t="str">
        <f t="shared" si="0"/>
        <v>[W12B28.A][비전PC] Spare :: 사용가능</v>
      </c>
    </row>
    <row r="48" spans="2:17">
      <c r="B48" s="690">
        <v>44</v>
      </c>
      <c r="C48" s="1451"/>
      <c r="D48" s="691" t="s">
        <v>7043</v>
      </c>
      <c r="E48" s="675" t="s">
        <v>14512</v>
      </c>
      <c r="G48" s="693">
        <v>44</v>
      </c>
      <c r="H48" s="1451"/>
      <c r="I48" s="693"/>
      <c r="J48" s="692"/>
      <c r="L48" s="731" t="str">
        <f t="shared" si="4"/>
        <v>[W12B28.</v>
      </c>
      <c r="M48" s="732" t="s">
        <v>14238</v>
      </c>
      <c r="N48" s="675" t="s">
        <v>14177</v>
      </c>
      <c r="O48" s="730" t="str">
        <f t="shared" si="1"/>
        <v>[W12B28.B]</v>
      </c>
      <c r="Q48" s="682" t="str">
        <f t="shared" si="0"/>
        <v>[W12B28.B][비전PC] Spare :: 사용가능</v>
      </c>
    </row>
    <row r="49" spans="2:17">
      <c r="B49" s="690">
        <v>45</v>
      </c>
      <c r="C49" s="1451"/>
      <c r="D49" s="691" t="s">
        <v>7044</v>
      </c>
      <c r="E49" s="675" t="s">
        <v>14513</v>
      </c>
      <c r="G49" s="693">
        <v>45</v>
      </c>
      <c r="H49" s="1451"/>
      <c r="I49" s="693"/>
      <c r="J49" s="692"/>
      <c r="L49" s="731" t="str">
        <f t="shared" si="4"/>
        <v>[W12B28.</v>
      </c>
      <c r="M49" s="732" t="s">
        <v>14240</v>
      </c>
      <c r="N49" s="675" t="s">
        <v>14177</v>
      </c>
      <c r="O49" s="730" t="str">
        <f t="shared" si="1"/>
        <v>[W12B28.C]</v>
      </c>
      <c r="Q49" s="682" t="str">
        <f t="shared" si="0"/>
        <v>[W12B28.C][비전PC] Spare :: 사용가능</v>
      </c>
    </row>
    <row r="50" spans="2:17">
      <c r="B50" s="690">
        <v>46</v>
      </c>
      <c r="C50" s="1451"/>
      <c r="D50" s="691" t="s">
        <v>7045</v>
      </c>
      <c r="E50" s="675" t="s">
        <v>14514</v>
      </c>
      <c r="G50" s="693">
        <v>46</v>
      </c>
      <c r="H50" s="1451"/>
      <c r="I50" s="693"/>
      <c r="J50" s="692"/>
      <c r="L50" s="731" t="str">
        <f t="shared" si="4"/>
        <v>[W12B28.</v>
      </c>
      <c r="M50" s="732" t="s">
        <v>14242</v>
      </c>
      <c r="N50" s="675" t="s">
        <v>14177</v>
      </c>
      <c r="O50" s="730" t="str">
        <f t="shared" si="1"/>
        <v>[W12B28.D]</v>
      </c>
      <c r="Q50" s="682" t="str">
        <f t="shared" si="0"/>
        <v>[W12B28.D][비전PC] Spare :: 사용가능</v>
      </c>
    </row>
    <row r="51" spans="2:17">
      <c r="B51" s="690">
        <v>47</v>
      </c>
      <c r="C51" s="1451"/>
      <c r="D51" s="691" t="s">
        <v>7046</v>
      </c>
      <c r="E51" s="675" t="s">
        <v>14515</v>
      </c>
      <c r="G51" s="693">
        <v>47</v>
      </c>
      <c r="H51" s="1451"/>
      <c r="I51" s="693"/>
      <c r="J51" s="692"/>
      <c r="L51" s="731" t="str">
        <f t="shared" si="4"/>
        <v>[W12B28.</v>
      </c>
      <c r="M51" s="732" t="s">
        <v>14244</v>
      </c>
      <c r="N51" s="675" t="s">
        <v>14177</v>
      </c>
      <c r="O51" s="730" t="str">
        <f t="shared" si="1"/>
        <v>[W12B28.E]</v>
      </c>
      <c r="Q51" s="682" t="str">
        <f t="shared" si="0"/>
        <v>[W12B28.E][비전PC] Spare :: 사용가능</v>
      </c>
    </row>
    <row r="52" spans="2:17" ht="17.25" thickBot="1">
      <c r="B52" s="690">
        <v>48</v>
      </c>
      <c r="C52" s="1452"/>
      <c r="D52" s="691" t="s">
        <v>7047</v>
      </c>
      <c r="E52" s="699" t="s">
        <v>14516</v>
      </c>
      <c r="G52" s="693">
        <v>48</v>
      </c>
      <c r="H52" s="1452"/>
      <c r="I52" s="693"/>
      <c r="J52" s="692"/>
      <c r="L52" s="731" t="str">
        <f t="shared" si="4"/>
        <v>[W12B28.</v>
      </c>
      <c r="M52" s="732" t="s">
        <v>14246</v>
      </c>
      <c r="N52" s="699" t="s">
        <v>14177</v>
      </c>
      <c r="O52" s="730" t="str">
        <f t="shared" si="1"/>
        <v>[W12B28.F]</v>
      </c>
      <c r="Q52" s="682" t="str">
        <f t="shared" si="0"/>
        <v>[W12B28.F][비전PC] Spare :: 사용가능</v>
      </c>
    </row>
    <row r="53" spans="2:17" ht="17.25" thickTop="1">
      <c r="B53" s="690">
        <v>49</v>
      </c>
      <c r="C53" s="1450" t="str">
        <f>DEC2HEX(HEX2DEC(C37)+1)</f>
        <v>12B29</v>
      </c>
      <c r="D53" s="691">
        <v>0</v>
      </c>
      <c r="E53" s="700" t="s">
        <v>14517</v>
      </c>
      <c r="G53" s="693">
        <v>49</v>
      </c>
      <c r="H53" s="1450" t="str">
        <f t="shared" ref="H53" si="5">DEC2HEX(HEX2DEC(H37)+1)</f>
        <v>12B33</v>
      </c>
      <c r="I53" s="693"/>
      <c r="J53" s="692"/>
      <c r="L53" s="731" t="s">
        <v>14462</v>
      </c>
      <c r="M53" s="732" t="s">
        <v>14234</v>
      </c>
      <c r="N53" s="700" t="s">
        <v>14192</v>
      </c>
      <c r="O53" s="730" t="str">
        <f t="shared" si="1"/>
        <v>[W12B29.0]</v>
      </c>
      <c r="Q53" s="682" t="str">
        <f t="shared" si="0"/>
        <v>[W12B29.0][비전PC] [MPRC] 공정(Pre Align) 결과 OK IO 가 일정 시간 내 ON 실패 (vision)</v>
      </c>
    </row>
    <row r="54" spans="2:17">
      <c r="B54" s="690">
        <v>50</v>
      </c>
      <c r="C54" s="1451"/>
      <c r="D54" s="691">
        <v>1</v>
      </c>
      <c r="E54" s="675" t="s">
        <v>14518</v>
      </c>
      <c r="G54" s="693">
        <v>50</v>
      </c>
      <c r="H54" s="1451"/>
      <c r="I54" s="693"/>
      <c r="J54" s="692"/>
      <c r="L54" s="731" t="str">
        <f>L53</f>
        <v>[W12B29.</v>
      </c>
      <c r="M54" s="732" t="s">
        <v>14248</v>
      </c>
      <c r="N54" s="675" t="s">
        <v>14193</v>
      </c>
      <c r="O54" s="730" t="str">
        <f t="shared" si="1"/>
        <v>[W12B29.1]</v>
      </c>
      <c r="Q54" s="682" t="str">
        <f t="shared" si="0"/>
        <v>[W12B29.1][비전PC] [MPRC] 공정(Pre Align) 결과 OK IO 가 일정 시간 내 OFF 실패 (vision)</v>
      </c>
    </row>
    <row r="55" spans="2:17">
      <c r="B55" s="690">
        <v>51</v>
      </c>
      <c r="C55" s="1451"/>
      <c r="D55" s="691">
        <v>2</v>
      </c>
      <c r="E55" s="675" t="s">
        <v>14519</v>
      </c>
      <c r="G55" s="693">
        <v>51</v>
      </c>
      <c r="H55" s="1451"/>
      <c r="I55" s="693"/>
      <c r="J55" s="692"/>
      <c r="L55" s="731" t="str">
        <f t="shared" ref="L55:L68" si="6">L54</f>
        <v>[W12B29.</v>
      </c>
      <c r="M55" s="732" t="s">
        <v>14249</v>
      </c>
      <c r="N55" s="675" t="s">
        <v>14194</v>
      </c>
      <c r="O55" s="730" t="str">
        <f t="shared" si="1"/>
        <v>[W12B29.2]</v>
      </c>
      <c r="Q55" s="682" t="str">
        <f t="shared" si="0"/>
        <v>[W12B29.2][비전PC] [MPRC] 공정(Pre Align) 결과 NG IO 가 일정 시간 내 ON 실패 (vision)</v>
      </c>
    </row>
    <row r="56" spans="2:17">
      <c r="B56" s="690">
        <v>52</v>
      </c>
      <c r="C56" s="1451"/>
      <c r="D56" s="691">
        <v>3</v>
      </c>
      <c r="E56" s="675" t="s">
        <v>14520</v>
      </c>
      <c r="G56" s="693">
        <v>52</v>
      </c>
      <c r="H56" s="1451"/>
      <c r="I56" s="693"/>
      <c r="J56" s="692"/>
      <c r="L56" s="731" t="str">
        <f t="shared" si="6"/>
        <v>[W12B29.</v>
      </c>
      <c r="M56" s="732" t="s">
        <v>14250</v>
      </c>
      <c r="N56" s="675" t="s">
        <v>14195</v>
      </c>
      <c r="O56" s="730" t="str">
        <f t="shared" si="1"/>
        <v>[W12B29.3]</v>
      </c>
      <c r="Q56" s="682" t="str">
        <f t="shared" si="0"/>
        <v>[W12B29.3][비전PC] [MPRC] 공정(Pre Align) 결과 NG IO 가 일정 시간 내 OFF 실패 (vision)</v>
      </c>
    </row>
    <row r="57" spans="2:17">
      <c r="B57" s="690">
        <v>53</v>
      </c>
      <c r="C57" s="1451"/>
      <c r="D57" s="691">
        <v>4</v>
      </c>
      <c r="E57" s="675" t="s">
        <v>14521</v>
      </c>
      <c r="G57" s="693">
        <v>53</v>
      </c>
      <c r="H57" s="1451"/>
      <c r="I57" s="693"/>
      <c r="J57" s="692"/>
      <c r="L57" s="731" t="str">
        <f t="shared" si="6"/>
        <v>[W12B29.</v>
      </c>
      <c r="M57" s="732" t="s">
        <v>14251</v>
      </c>
      <c r="N57" s="675" t="s">
        <v>14196</v>
      </c>
      <c r="O57" s="730" t="str">
        <f t="shared" si="1"/>
        <v>[W12B29.4]</v>
      </c>
      <c r="Q57" s="682" t="str">
        <f t="shared" si="0"/>
        <v>[W12B29.4][비전PC] [MPRC] 공정(Chuck INSP) 결과 OK IO 가 일정 시간 내 ON 실패 (vision)</v>
      </c>
    </row>
    <row r="58" spans="2:17">
      <c r="B58" s="690">
        <v>54</v>
      </c>
      <c r="C58" s="1451"/>
      <c r="D58" s="691">
        <v>5</v>
      </c>
      <c r="E58" s="675" t="s">
        <v>14522</v>
      </c>
      <c r="G58" s="693">
        <v>54</v>
      </c>
      <c r="H58" s="1451"/>
      <c r="I58" s="693"/>
      <c r="J58" s="692"/>
      <c r="L58" s="731" t="str">
        <f t="shared" si="6"/>
        <v>[W12B29.</v>
      </c>
      <c r="M58" s="732" t="s">
        <v>14252</v>
      </c>
      <c r="N58" s="675" t="s">
        <v>14197</v>
      </c>
      <c r="O58" s="730" t="str">
        <f t="shared" si="1"/>
        <v>[W12B29.5]</v>
      </c>
      <c r="Q58" s="682" t="str">
        <f t="shared" si="0"/>
        <v>[W12B29.5][비전PC] [MPRC] 공정(Chuck INSP) 결과 OK IO 가 일정 시간 내 OFF 실패 (vision)</v>
      </c>
    </row>
    <row r="59" spans="2:17">
      <c r="B59" s="690">
        <v>55</v>
      </c>
      <c r="C59" s="1451"/>
      <c r="D59" s="691">
        <v>6</v>
      </c>
      <c r="E59" s="675" t="s">
        <v>14523</v>
      </c>
      <c r="G59" s="693">
        <v>55</v>
      </c>
      <c r="H59" s="1451"/>
      <c r="I59" s="693"/>
      <c r="J59" s="692"/>
      <c r="L59" s="731" t="str">
        <f t="shared" si="6"/>
        <v>[W12B29.</v>
      </c>
      <c r="M59" s="732" t="s">
        <v>14253</v>
      </c>
      <c r="N59" s="675" t="s">
        <v>14198</v>
      </c>
      <c r="O59" s="730" t="str">
        <f t="shared" si="1"/>
        <v>[W12B29.6]</v>
      </c>
      <c r="Q59" s="682" t="str">
        <f t="shared" si="0"/>
        <v>[W12B29.6][비전PC] [MPRC] 공정(Chuck INSP) 결과 NG IO 가 일정 시간 내 OFF 실패 (vision)</v>
      </c>
    </row>
    <row r="60" spans="2:17">
      <c r="B60" s="690">
        <v>56</v>
      </c>
      <c r="C60" s="1451"/>
      <c r="D60" s="691">
        <v>7</v>
      </c>
      <c r="E60" s="675" t="s">
        <v>14524</v>
      </c>
      <c r="G60" s="693">
        <v>56</v>
      </c>
      <c r="H60" s="1451"/>
      <c r="I60" s="693"/>
      <c r="J60" s="692"/>
      <c r="L60" s="731" t="str">
        <f t="shared" si="6"/>
        <v>[W12B29.</v>
      </c>
      <c r="M60" s="732" t="s">
        <v>14254</v>
      </c>
      <c r="N60" s="675" t="s">
        <v>14199</v>
      </c>
      <c r="O60" s="730" t="str">
        <f t="shared" si="1"/>
        <v>[W12B29.7]</v>
      </c>
      <c r="Q60" s="682" t="str">
        <f t="shared" si="0"/>
        <v>[W12B29.7][비전PC] [MPRC] 공정(Chuck INSP) 결과 NG IO 가 일정 시간 내 ON 실패 (vision)</v>
      </c>
    </row>
    <row r="61" spans="2:17">
      <c r="B61" s="690">
        <v>57</v>
      </c>
      <c r="C61" s="1451"/>
      <c r="D61" s="691">
        <v>8</v>
      </c>
      <c r="E61" s="675" t="s">
        <v>14525</v>
      </c>
      <c r="G61" s="693">
        <v>57</v>
      </c>
      <c r="H61" s="1451"/>
      <c r="I61" s="693"/>
      <c r="J61" s="692"/>
      <c r="L61" s="731" t="str">
        <f t="shared" si="6"/>
        <v>[W12B29.</v>
      </c>
      <c r="M61" s="732" t="s">
        <v>14255</v>
      </c>
      <c r="N61" s="675" t="s">
        <v>14200</v>
      </c>
      <c r="O61" s="730" t="str">
        <f t="shared" si="1"/>
        <v>[W12B29.8]</v>
      </c>
      <c r="Q61" s="682" t="str">
        <f t="shared" si="0"/>
        <v>[W12B29.8][비전PC] [MPRC] 공정(FINE Align) 결과 OK IO 가 일정 시간 내 ON 실패 (vision)</v>
      </c>
    </row>
    <row r="62" spans="2:17">
      <c r="B62" s="690">
        <v>58</v>
      </c>
      <c r="C62" s="1451"/>
      <c r="D62" s="691">
        <v>9</v>
      </c>
      <c r="E62" s="675" t="s">
        <v>14526</v>
      </c>
      <c r="G62" s="693">
        <v>58</v>
      </c>
      <c r="H62" s="1451"/>
      <c r="I62" s="693"/>
      <c r="J62" s="692"/>
      <c r="L62" s="731" t="str">
        <f t="shared" si="6"/>
        <v>[W12B29.</v>
      </c>
      <c r="M62" s="732" t="s">
        <v>14256</v>
      </c>
      <c r="N62" s="675" t="s">
        <v>14201</v>
      </c>
      <c r="O62" s="730" t="str">
        <f t="shared" si="1"/>
        <v>[W12B29.9]</v>
      </c>
      <c r="Q62" s="682" t="str">
        <f t="shared" si="0"/>
        <v>[W12B29.9][비전PC] [MPRC] 공정(FINE Align) 결과 OK IO 가 일정 시간 내 OFF 실패 (vision)</v>
      </c>
    </row>
    <row r="63" spans="2:17">
      <c r="B63" s="690">
        <v>59</v>
      </c>
      <c r="C63" s="1451"/>
      <c r="D63" s="691" t="s">
        <v>7042</v>
      </c>
      <c r="E63" s="675" t="s">
        <v>14527</v>
      </c>
      <c r="G63" s="693">
        <v>59</v>
      </c>
      <c r="H63" s="1451"/>
      <c r="I63" s="693"/>
      <c r="J63" s="692"/>
      <c r="L63" s="731" t="str">
        <f t="shared" si="6"/>
        <v>[W12B29.</v>
      </c>
      <c r="M63" s="732" t="s">
        <v>14236</v>
      </c>
      <c r="N63" s="675" t="s">
        <v>14202</v>
      </c>
      <c r="O63" s="730" t="str">
        <f t="shared" si="1"/>
        <v>[W12B29.A]</v>
      </c>
      <c r="Q63" s="682" t="str">
        <f t="shared" si="0"/>
        <v>[W12B29.A][비전PC] [MPRC] 공정(FINE Align) 결과 NG IO 가 일정 시간 내 ON 실패 (vision)</v>
      </c>
    </row>
    <row r="64" spans="2:17">
      <c r="B64" s="690">
        <v>60</v>
      </c>
      <c r="C64" s="1451"/>
      <c r="D64" s="691" t="s">
        <v>7043</v>
      </c>
      <c r="E64" s="675" t="s">
        <v>14528</v>
      </c>
      <c r="G64" s="693">
        <v>60</v>
      </c>
      <c r="H64" s="1451"/>
      <c r="I64" s="693"/>
      <c r="J64" s="692"/>
      <c r="L64" s="731" t="str">
        <f t="shared" si="6"/>
        <v>[W12B29.</v>
      </c>
      <c r="M64" s="732" t="s">
        <v>14238</v>
      </c>
      <c r="N64" s="675" t="s">
        <v>14203</v>
      </c>
      <c r="O64" s="730" t="str">
        <f t="shared" si="1"/>
        <v>[W12B29.B]</v>
      </c>
      <c r="Q64" s="682" t="str">
        <f t="shared" si="0"/>
        <v>[W12B29.B][비전PC] [MPRC] 공정(FINE Align) 결과 NG IO 가 일정 시간 내 OFF 실패 (vision)</v>
      </c>
    </row>
    <row r="65" spans="2:17">
      <c r="B65" s="690">
        <v>61</v>
      </c>
      <c r="C65" s="1451"/>
      <c r="D65" s="691" t="s">
        <v>7044</v>
      </c>
      <c r="E65" s="675" t="s">
        <v>14529</v>
      </c>
      <c r="G65" s="693">
        <v>61</v>
      </c>
      <c r="H65" s="1451"/>
      <c r="I65" s="693"/>
      <c r="J65" s="692"/>
      <c r="L65" s="731" t="str">
        <f t="shared" si="6"/>
        <v>[W12B29.</v>
      </c>
      <c r="M65" s="732" t="s">
        <v>14240</v>
      </c>
      <c r="N65" s="675" t="s">
        <v>14204</v>
      </c>
      <c r="O65" s="730" t="str">
        <f t="shared" si="1"/>
        <v>[W12B29.C]</v>
      </c>
      <c r="Q65" s="682" t="str">
        <f t="shared" si="0"/>
        <v>[W12B29.C][비전PC] [MPRC] 공정(DEChuck INSP) 결과 OK IO 가 일정 시간 내 ON 실패 (vision)</v>
      </c>
    </row>
    <row r="66" spans="2:17">
      <c r="B66" s="690">
        <v>62</v>
      </c>
      <c r="C66" s="1451"/>
      <c r="D66" s="691" t="s">
        <v>7045</v>
      </c>
      <c r="E66" s="675" t="s">
        <v>14530</v>
      </c>
      <c r="G66" s="693">
        <v>62</v>
      </c>
      <c r="H66" s="1451"/>
      <c r="I66" s="693"/>
      <c r="J66" s="692"/>
      <c r="L66" s="731" t="str">
        <f t="shared" si="6"/>
        <v>[W12B29.</v>
      </c>
      <c r="M66" s="732" t="s">
        <v>14242</v>
      </c>
      <c r="N66" s="675" t="s">
        <v>14205</v>
      </c>
      <c r="O66" s="730" t="str">
        <f t="shared" si="1"/>
        <v>[W12B29.D]</v>
      </c>
      <c r="Q66" s="682" t="str">
        <f t="shared" si="0"/>
        <v>[W12B29.D][비전PC] [MPRC] 공정(DEChuck INSP) 결과 OK IO 가 일정 시간 내 OFF 실패 (vision)</v>
      </c>
    </row>
    <row r="67" spans="2:17">
      <c r="B67" s="690">
        <v>63</v>
      </c>
      <c r="C67" s="1451"/>
      <c r="D67" s="691" t="s">
        <v>7046</v>
      </c>
      <c r="E67" s="675" t="s">
        <v>14531</v>
      </c>
      <c r="G67" s="693">
        <v>63</v>
      </c>
      <c r="H67" s="1451"/>
      <c r="I67" s="693"/>
      <c r="J67" s="692"/>
      <c r="L67" s="731" t="str">
        <f t="shared" si="6"/>
        <v>[W12B29.</v>
      </c>
      <c r="M67" s="732" t="s">
        <v>14244</v>
      </c>
      <c r="N67" s="675" t="s">
        <v>14206</v>
      </c>
      <c r="O67" s="730" t="str">
        <f t="shared" si="1"/>
        <v>[W12B29.E]</v>
      </c>
      <c r="Q67" s="682" t="str">
        <f t="shared" si="0"/>
        <v>[W12B29.E][비전PC] [MPRC] 공정(DEChuck INSP) 결과 NG IO 가 일정 시간 내 OFF 실패 (vision)</v>
      </c>
    </row>
    <row r="68" spans="2:17" ht="17.25" thickBot="1">
      <c r="B68" s="690">
        <v>64</v>
      </c>
      <c r="C68" s="1452"/>
      <c r="D68" s="691" t="s">
        <v>7047</v>
      </c>
      <c r="E68" s="699" t="s">
        <v>14532</v>
      </c>
      <c r="G68" s="693">
        <v>64</v>
      </c>
      <c r="H68" s="1452"/>
      <c r="I68" s="693"/>
      <c r="J68" s="692"/>
      <c r="L68" s="731" t="str">
        <f t="shared" si="6"/>
        <v>[W12B29.</v>
      </c>
      <c r="M68" s="732" t="s">
        <v>14246</v>
      </c>
      <c r="N68" s="699" t="s">
        <v>14207</v>
      </c>
      <c r="O68" s="730" t="str">
        <f t="shared" si="1"/>
        <v>[W12B29.F]</v>
      </c>
      <c r="Q68" s="682" t="str">
        <f t="shared" si="0"/>
        <v>[W12B29.F][비전PC] [MPRC] 공정(DEChuck INSP) 결과 NG IO 가 일정 시간 내 ON 실패 (vision)</v>
      </c>
    </row>
    <row r="69" spans="2:17" ht="17.25" thickTop="1">
      <c r="B69" s="690">
        <v>65</v>
      </c>
      <c r="C69" s="1450" t="str">
        <f>DEC2HEX(HEX2DEC(C53)+1)</f>
        <v>12B2A</v>
      </c>
      <c r="D69" s="691">
        <v>0</v>
      </c>
      <c r="E69" s="700" t="s">
        <v>14533</v>
      </c>
      <c r="G69" s="693">
        <v>65</v>
      </c>
      <c r="H69" s="1450" t="str">
        <f t="shared" ref="H69" si="7">DEC2HEX(HEX2DEC(H53)+1)</f>
        <v>12B34</v>
      </c>
      <c r="I69" s="693"/>
      <c r="J69" s="692"/>
      <c r="L69" s="731" t="s">
        <v>14463</v>
      </c>
      <c r="M69" s="732" t="s">
        <v>14234</v>
      </c>
      <c r="N69" s="700" t="s">
        <v>14208</v>
      </c>
      <c r="O69" s="730" t="str">
        <f t="shared" si="1"/>
        <v>[W12B2A.0]</v>
      </c>
      <c r="Q69" s="682" t="str">
        <f t="shared" ref="Q69:Q132" si="8">CONCATENATE(O69,N69)</f>
        <v xml:space="preserve">[W12B2A.0][비전PC] [MPRC] 공정(Pre Align) Retry 확인 : Retry Over </v>
      </c>
    </row>
    <row r="70" spans="2:17">
      <c r="B70" s="690">
        <v>66</v>
      </c>
      <c r="C70" s="1451"/>
      <c r="D70" s="691">
        <v>1</v>
      </c>
      <c r="E70" s="675" t="s">
        <v>14534</v>
      </c>
      <c r="G70" s="693">
        <v>66</v>
      </c>
      <c r="H70" s="1451"/>
      <c r="I70" s="693"/>
      <c r="J70" s="692"/>
      <c r="L70" s="731" t="str">
        <f>L69</f>
        <v>[W12B2A.</v>
      </c>
      <c r="M70" s="732" t="s">
        <v>14248</v>
      </c>
      <c r="N70" s="675" t="s">
        <v>14209</v>
      </c>
      <c r="O70" s="730" t="str">
        <f t="shared" ref="O70:O133" si="9">CONCATENATE(L70,M70)</f>
        <v>[W12B2A.1]</v>
      </c>
      <c r="Q70" s="682" t="str">
        <f t="shared" si="8"/>
        <v xml:space="preserve">[W12B2A.1][비전PC] [MPRC] 공정(Fine Align) Retry 확인 : Retry Over </v>
      </c>
    </row>
    <row r="71" spans="2:17">
      <c r="B71" s="690">
        <v>67</v>
      </c>
      <c r="C71" s="1451"/>
      <c r="D71" s="691">
        <v>2</v>
      </c>
      <c r="E71" s="675" t="s">
        <v>14535</v>
      </c>
      <c r="G71" s="693">
        <v>67</v>
      </c>
      <c r="H71" s="1451"/>
      <c r="I71" s="693"/>
      <c r="J71" s="692"/>
      <c r="L71" s="731" t="str">
        <f t="shared" ref="L71:L84" si="10">L70</f>
        <v>[W12B2A.</v>
      </c>
      <c r="M71" s="732" t="s">
        <v>14249</v>
      </c>
      <c r="N71" s="675" t="s">
        <v>14210</v>
      </c>
      <c r="O71" s="730" t="str">
        <f t="shared" si="9"/>
        <v>[W12B2A.2]</v>
      </c>
      <c r="Q71" s="682" t="str">
        <f t="shared" si="8"/>
        <v>[W12B2A.2][비전PC] [MPRC] 시퀀스(Pre Align) 중 Request I/O 가 일정 시간 내 OFF 실패 (vision)</v>
      </c>
    </row>
    <row r="72" spans="2:17">
      <c r="B72" s="690">
        <v>68</v>
      </c>
      <c r="C72" s="1451"/>
      <c r="D72" s="691">
        <v>3</v>
      </c>
      <c r="E72" s="675" t="s">
        <v>14536</v>
      </c>
      <c r="G72" s="693">
        <v>68</v>
      </c>
      <c r="H72" s="1451"/>
      <c r="I72" s="693"/>
      <c r="J72" s="692"/>
      <c r="L72" s="731" t="str">
        <f t="shared" si="10"/>
        <v>[W12B2A.</v>
      </c>
      <c r="M72" s="732" t="s">
        <v>14250</v>
      </c>
      <c r="N72" s="675" t="s">
        <v>14211</v>
      </c>
      <c r="O72" s="730" t="str">
        <f t="shared" si="9"/>
        <v>[W12B2A.3]</v>
      </c>
      <c r="Q72" s="682" t="str">
        <f t="shared" si="8"/>
        <v>[W12B2A.3][비전PC] [MPRC] 시퀀스(Chuck Inspection) 중 Request I/O 가 일정 시간 내 OFF 실패 (vision)</v>
      </c>
    </row>
    <row r="73" spans="2:17">
      <c r="B73" s="690">
        <v>69</v>
      </c>
      <c r="C73" s="1451"/>
      <c r="D73" s="691">
        <v>4</v>
      </c>
      <c r="E73" s="675" t="s">
        <v>14537</v>
      </c>
      <c r="G73" s="693">
        <v>69</v>
      </c>
      <c r="H73" s="1451"/>
      <c r="I73" s="693"/>
      <c r="J73" s="692"/>
      <c r="L73" s="731" t="str">
        <f t="shared" si="10"/>
        <v>[W12B2A.</v>
      </c>
      <c r="M73" s="732" t="s">
        <v>14251</v>
      </c>
      <c r="N73" s="675" t="s">
        <v>14212</v>
      </c>
      <c r="O73" s="730" t="str">
        <f t="shared" si="9"/>
        <v>[W12B2A.4]</v>
      </c>
      <c r="Q73" s="682" t="str">
        <f t="shared" si="8"/>
        <v>[W12B2A.4][비전PC] [MPRC] 시퀀스(Fine Align)중 Request I/O 가 일정 시간 내 OFF 실패 (vision)</v>
      </c>
    </row>
    <row r="74" spans="2:17">
      <c r="B74" s="690">
        <v>70</v>
      </c>
      <c r="C74" s="1451"/>
      <c r="D74" s="691">
        <v>5</v>
      </c>
      <c r="E74" s="675" t="s">
        <v>14538</v>
      </c>
      <c r="G74" s="693">
        <v>70</v>
      </c>
      <c r="H74" s="1451"/>
      <c r="I74" s="693"/>
      <c r="J74" s="692"/>
      <c r="L74" s="731" t="str">
        <f t="shared" si="10"/>
        <v>[W12B2A.</v>
      </c>
      <c r="M74" s="732" t="s">
        <v>14252</v>
      </c>
      <c r="N74" s="675" t="s">
        <v>14213</v>
      </c>
      <c r="O74" s="730" t="str">
        <f t="shared" si="9"/>
        <v>[W12B2A.5]</v>
      </c>
      <c r="Q74" s="682" t="str">
        <f t="shared" si="8"/>
        <v>[W12B2A.5][비전PC] [MPRC] 시퀀스(DeChuck Inspection) 중 Request I/O 가 일정 시간 내 OFF 실패 (vision)</v>
      </c>
    </row>
    <row r="75" spans="2:17">
      <c r="B75" s="690">
        <v>71</v>
      </c>
      <c r="C75" s="1451"/>
      <c r="D75" s="691">
        <v>6</v>
      </c>
      <c r="E75" s="675" t="s">
        <v>14539</v>
      </c>
      <c r="G75" s="693">
        <v>71</v>
      </c>
      <c r="H75" s="1451"/>
      <c r="I75" s="693"/>
      <c r="J75" s="692"/>
      <c r="L75" s="731" t="str">
        <f t="shared" si="10"/>
        <v>[W12B2A.</v>
      </c>
      <c r="M75" s="732" t="s">
        <v>14253</v>
      </c>
      <c r="N75" s="675" t="s">
        <v>14214</v>
      </c>
      <c r="O75" s="730" t="str">
        <f t="shared" si="9"/>
        <v>[W12B2A.6]</v>
      </c>
      <c r="Q75" s="682" t="str">
        <f t="shared" si="8"/>
        <v>[W12B2A.6][비전PC] [MPRC] Interface End Fail (함수명: IsSucessInterfaceEnd())</v>
      </c>
    </row>
    <row r="76" spans="2:17">
      <c r="B76" s="690">
        <v>72</v>
      </c>
      <c r="C76" s="1451"/>
      <c r="D76" s="691">
        <v>7</v>
      </c>
      <c r="E76" s="675" t="s">
        <v>14540</v>
      </c>
      <c r="G76" s="693">
        <v>72</v>
      </c>
      <c r="H76" s="1451"/>
      <c r="I76" s="693"/>
      <c r="J76" s="692"/>
      <c r="L76" s="731" t="str">
        <f t="shared" si="10"/>
        <v>[W12B2A.</v>
      </c>
      <c r="M76" s="732" t="s">
        <v>14254</v>
      </c>
      <c r="N76" s="675" t="s">
        <v>14215</v>
      </c>
      <c r="O76" s="730" t="str">
        <f t="shared" si="9"/>
        <v>[W12B2A.7]</v>
      </c>
      <c r="Q76" s="682" t="str">
        <f t="shared" si="8"/>
        <v>[W12B2A.7][비전PC] [MPRC] Pre Align Virtual Position (가상원점) 설정 실패</v>
      </c>
    </row>
    <row r="77" spans="2:17">
      <c r="B77" s="690">
        <v>73</v>
      </c>
      <c r="C77" s="1451"/>
      <c r="D77" s="691">
        <v>8</v>
      </c>
      <c r="E77" s="675" t="s">
        <v>14541</v>
      </c>
      <c r="G77" s="693">
        <v>73</v>
      </c>
      <c r="H77" s="1451"/>
      <c r="I77" s="693"/>
      <c r="J77" s="692"/>
      <c r="L77" s="731" t="str">
        <f t="shared" si="10"/>
        <v>[W12B2A.</v>
      </c>
      <c r="M77" s="732" t="s">
        <v>14255</v>
      </c>
      <c r="N77" s="675" t="s">
        <v>14216</v>
      </c>
      <c r="O77" s="730" t="str">
        <f t="shared" si="9"/>
        <v>[W12B2A.8]</v>
      </c>
      <c r="Q77" s="682" t="str">
        <f t="shared" si="8"/>
        <v>[W12B2A.8][비전PC] [MPRC] Fine Align Virtual Position (가상원점) 설정 실패</v>
      </c>
    </row>
    <row r="78" spans="2:17">
      <c r="B78" s="690">
        <v>74</v>
      </c>
      <c r="C78" s="1451"/>
      <c r="D78" s="691">
        <v>9</v>
      </c>
      <c r="E78" s="675" t="s">
        <v>14542</v>
      </c>
      <c r="G78" s="693">
        <v>74</v>
      </c>
      <c r="H78" s="1451"/>
      <c r="I78" s="693"/>
      <c r="J78" s="692"/>
      <c r="L78" s="731" t="str">
        <f t="shared" si="10"/>
        <v>[W12B2A.</v>
      </c>
      <c r="M78" s="732" t="s">
        <v>14256</v>
      </c>
      <c r="N78" s="675" t="s">
        <v>14177</v>
      </c>
      <c r="O78" s="730" t="str">
        <f t="shared" si="9"/>
        <v>[W12B2A.9]</v>
      </c>
      <c r="Q78" s="682" t="str">
        <f t="shared" si="8"/>
        <v>[W12B2A.9][비전PC] Spare :: 사용가능</v>
      </c>
    </row>
    <row r="79" spans="2:17">
      <c r="B79" s="690">
        <v>75</v>
      </c>
      <c r="C79" s="1451"/>
      <c r="D79" s="691" t="s">
        <v>7042</v>
      </c>
      <c r="E79" s="675" t="s">
        <v>14543</v>
      </c>
      <c r="G79" s="693">
        <v>75</v>
      </c>
      <c r="H79" s="1451"/>
      <c r="I79" s="693"/>
      <c r="J79" s="692"/>
      <c r="L79" s="731" t="str">
        <f t="shared" si="10"/>
        <v>[W12B2A.</v>
      </c>
      <c r="M79" s="732" t="s">
        <v>14236</v>
      </c>
      <c r="N79" s="675" t="s">
        <v>14177</v>
      </c>
      <c r="O79" s="730" t="str">
        <f t="shared" si="9"/>
        <v>[W12B2A.A]</v>
      </c>
      <c r="Q79" s="682" t="str">
        <f t="shared" si="8"/>
        <v>[W12B2A.A][비전PC] Spare :: 사용가능</v>
      </c>
    </row>
    <row r="80" spans="2:17">
      <c r="B80" s="690">
        <v>76</v>
      </c>
      <c r="C80" s="1451"/>
      <c r="D80" s="691" t="s">
        <v>7043</v>
      </c>
      <c r="E80" s="675" t="s">
        <v>14544</v>
      </c>
      <c r="G80" s="693">
        <v>76</v>
      </c>
      <c r="H80" s="1451"/>
      <c r="I80" s="693"/>
      <c r="J80" s="692"/>
      <c r="L80" s="731" t="str">
        <f t="shared" si="10"/>
        <v>[W12B2A.</v>
      </c>
      <c r="M80" s="732" t="s">
        <v>14238</v>
      </c>
      <c r="N80" s="675" t="s">
        <v>14177</v>
      </c>
      <c r="O80" s="730" t="str">
        <f t="shared" si="9"/>
        <v>[W12B2A.B]</v>
      </c>
      <c r="Q80" s="682" t="str">
        <f t="shared" si="8"/>
        <v>[W12B2A.B][비전PC] Spare :: 사용가능</v>
      </c>
    </row>
    <row r="81" spans="2:17">
      <c r="B81" s="690">
        <v>77</v>
      </c>
      <c r="C81" s="1451"/>
      <c r="D81" s="691" t="s">
        <v>7044</v>
      </c>
      <c r="E81" s="675" t="s">
        <v>14545</v>
      </c>
      <c r="G81" s="693">
        <v>77</v>
      </c>
      <c r="H81" s="1451"/>
      <c r="I81" s="693"/>
      <c r="J81" s="692"/>
      <c r="L81" s="731" t="str">
        <f t="shared" si="10"/>
        <v>[W12B2A.</v>
      </c>
      <c r="M81" s="732" t="s">
        <v>14240</v>
      </c>
      <c r="N81" s="675" t="s">
        <v>14177</v>
      </c>
      <c r="O81" s="730" t="str">
        <f t="shared" si="9"/>
        <v>[W12B2A.C]</v>
      </c>
      <c r="Q81" s="682" t="str">
        <f t="shared" si="8"/>
        <v>[W12B2A.C][비전PC] Spare :: 사용가능</v>
      </c>
    </row>
    <row r="82" spans="2:17">
      <c r="B82" s="690">
        <v>78</v>
      </c>
      <c r="C82" s="1451"/>
      <c r="D82" s="691" t="s">
        <v>7045</v>
      </c>
      <c r="E82" s="675" t="s">
        <v>14546</v>
      </c>
      <c r="G82" s="693">
        <v>78</v>
      </c>
      <c r="H82" s="1451"/>
      <c r="I82" s="693"/>
      <c r="J82" s="692"/>
      <c r="L82" s="731" t="str">
        <f t="shared" si="10"/>
        <v>[W12B2A.</v>
      </c>
      <c r="M82" s="732" t="s">
        <v>14242</v>
      </c>
      <c r="N82" s="675" t="s">
        <v>14177</v>
      </c>
      <c r="O82" s="730" t="str">
        <f t="shared" si="9"/>
        <v>[W12B2A.D]</v>
      </c>
      <c r="Q82" s="682" t="str">
        <f t="shared" si="8"/>
        <v>[W12B2A.D][비전PC] Spare :: 사용가능</v>
      </c>
    </row>
    <row r="83" spans="2:17">
      <c r="B83" s="690">
        <v>79</v>
      </c>
      <c r="C83" s="1451"/>
      <c r="D83" s="691" t="s">
        <v>7046</v>
      </c>
      <c r="E83" s="675" t="s">
        <v>14547</v>
      </c>
      <c r="G83" s="693">
        <v>79</v>
      </c>
      <c r="H83" s="1451"/>
      <c r="I83" s="693"/>
      <c r="J83" s="692"/>
      <c r="L83" s="731" t="str">
        <f t="shared" si="10"/>
        <v>[W12B2A.</v>
      </c>
      <c r="M83" s="732" t="s">
        <v>14244</v>
      </c>
      <c r="N83" s="675" t="s">
        <v>14177</v>
      </c>
      <c r="O83" s="730" t="str">
        <f t="shared" si="9"/>
        <v>[W12B2A.E]</v>
      </c>
      <c r="Q83" s="682" t="str">
        <f t="shared" si="8"/>
        <v>[W12B2A.E][비전PC] Spare :: 사용가능</v>
      </c>
    </row>
    <row r="84" spans="2:17" ht="17.25" thickBot="1">
      <c r="B84" s="690">
        <v>80</v>
      </c>
      <c r="C84" s="1452"/>
      <c r="D84" s="691" t="s">
        <v>7047</v>
      </c>
      <c r="E84" s="699" t="s">
        <v>14548</v>
      </c>
      <c r="G84" s="693">
        <v>80</v>
      </c>
      <c r="H84" s="1452"/>
      <c r="I84" s="693"/>
      <c r="J84" s="692"/>
      <c r="L84" s="731" t="str">
        <f t="shared" si="10"/>
        <v>[W12B2A.</v>
      </c>
      <c r="M84" s="732" t="s">
        <v>14246</v>
      </c>
      <c r="N84" s="699" t="s">
        <v>14177</v>
      </c>
      <c r="O84" s="730" t="str">
        <f t="shared" si="9"/>
        <v>[W12B2A.F]</v>
      </c>
      <c r="Q84" s="682" t="str">
        <f t="shared" si="8"/>
        <v>[W12B2A.F][비전PC] Spare :: 사용가능</v>
      </c>
    </row>
    <row r="85" spans="2:17" ht="17.25" thickTop="1">
      <c r="B85" s="690">
        <v>81</v>
      </c>
      <c r="C85" s="1450" t="str">
        <f t="shared" ref="C85" si="11">DEC2HEX(HEX2DEC(C69)+1)</f>
        <v>12B2B</v>
      </c>
      <c r="D85" s="691">
        <v>0</v>
      </c>
      <c r="E85" s="700" t="s">
        <v>14549</v>
      </c>
      <c r="G85" s="693">
        <v>81</v>
      </c>
      <c r="H85" s="1450" t="str">
        <f t="shared" ref="H85" si="12">DEC2HEX(HEX2DEC(H69)+1)</f>
        <v>12B35</v>
      </c>
      <c r="I85" s="693"/>
      <c r="J85" s="692"/>
      <c r="L85" s="731" t="s">
        <v>14464</v>
      </c>
      <c r="M85" s="732" t="s">
        <v>14234</v>
      </c>
      <c r="N85" s="700" t="s">
        <v>14217</v>
      </c>
      <c r="O85" s="730" t="str">
        <f t="shared" si="9"/>
        <v>[W12B2B.0]</v>
      </c>
      <c r="Q85" s="682" t="str">
        <f t="shared" si="8"/>
        <v>[W12B2B.0][비전PC] [ALPC] Pre Align Camera Teach 완료 가 일정 시간 내 수신 실패</v>
      </c>
    </row>
    <row r="86" spans="2:17">
      <c r="B86" s="690">
        <v>82</v>
      </c>
      <c r="C86" s="1451"/>
      <c r="D86" s="691">
        <v>1</v>
      </c>
      <c r="E86" s="675" t="s">
        <v>14550</v>
      </c>
      <c r="G86" s="693">
        <v>82</v>
      </c>
      <c r="H86" s="1451"/>
      <c r="I86" s="693"/>
      <c r="J86" s="692"/>
      <c r="L86" s="731" t="str">
        <f>L85</f>
        <v>[W12B2B.</v>
      </c>
      <c r="M86" s="732" t="s">
        <v>14248</v>
      </c>
      <c r="N86" s="675" t="s">
        <v>14218</v>
      </c>
      <c r="O86" s="730" t="str">
        <f t="shared" si="9"/>
        <v>[W12B2B.1]</v>
      </c>
      <c r="Q86" s="682" t="str">
        <f t="shared" si="8"/>
        <v>[W12B2B.1][비전PC] [ALPC] Fine Align Camera Teach 완료 가 일정 시간 내 수신 실패</v>
      </c>
    </row>
    <row r="87" spans="2:17">
      <c r="B87" s="690">
        <v>83</v>
      </c>
      <c r="C87" s="1451"/>
      <c r="D87" s="691">
        <v>2</v>
      </c>
      <c r="E87" s="675" t="s">
        <v>14551</v>
      </c>
      <c r="G87" s="693">
        <v>83</v>
      </c>
      <c r="H87" s="1451"/>
      <c r="I87" s="693"/>
      <c r="J87" s="692"/>
      <c r="L87" s="731" t="str">
        <f t="shared" ref="L87:L100" si="13">L86</f>
        <v>[W12B2B.</v>
      </c>
      <c r="M87" s="732" t="s">
        <v>14249</v>
      </c>
      <c r="N87" s="675" t="s">
        <v>14219</v>
      </c>
      <c r="O87" s="730" t="str">
        <f t="shared" si="9"/>
        <v>[W12B2B.2]</v>
      </c>
      <c r="Q87" s="682" t="str">
        <f t="shared" si="8"/>
        <v>[W12B2B.2][비전PC] [ALPC] 찾은 Align Mark 개수가 최소 조건보다 부족 (Pre: &lt;2, Fine: &lt;1)</v>
      </c>
    </row>
    <row r="88" spans="2:17">
      <c r="B88" s="690">
        <v>84</v>
      </c>
      <c r="C88" s="1451"/>
      <c r="D88" s="691">
        <v>3</v>
      </c>
      <c r="E88" s="675" t="s">
        <v>14552</v>
      </c>
      <c r="G88" s="693">
        <v>84</v>
      </c>
      <c r="H88" s="1451"/>
      <c r="I88" s="693"/>
      <c r="J88" s="692"/>
      <c r="L88" s="731" t="str">
        <f t="shared" si="13"/>
        <v>[W12B2B.</v>
      </c>
      <c r="M88" s="732" t="s">
        <v>14250</v>
      </c>
      <c r="N88" s="675" t="s">
        <v>14220</v>
      </c>
      <c r="O88" s="730" t="str">
        <f t="shared" si="9"/>
        <v>[W12B2B.3]</v>
      </c>
      <c r="Q88" s="682" t="str">
        <f t="shared" si="8"/>
        <v>[W12B2B.3][비전PC] [ALPC] 찾은 Align Mark 의 Image Position의 값에 불필요한 값이 존재</v>
      </c>
    </row>
    <row r="89" spans="2:17">
      <c r="B89" s="690">
        <v>85</v>
      </c>
      <c r="C89" s="1451"/>
      <c r="D89" s="691">
        <v>4</v>
      </c>
      <c r="E89" s="675" t="s">
        <v>14553</v>
      </c>
      <c r="G89" s="693">
        <v>85</v>
      </c>
      <c r="H89" s="1451"/>
      <c r="I89" s="693"/>
      <c r="J89" s="692"/>
      <c r="L89" s="731" t="str">
        <f t="shared" si="13"/>
        <v>[W12B2B.</v>
      </c>
      <c r="M89" s="732" t="s">
        <v>14251</v>
      </c>
      <c r="N89" s="675" t="s">
        <v>14221</v>
      </c>
      <c r="O89" s="730" t="str">
        <f t="shared" si="9"/>
        <v>[W12B2B.4]</v>
      </c>
      <c r="Q89" s="682" t="str">
        <f t="shared" si="8"/>
        <v>[W12B2B.4][비전PC] [ALPC] 이동 좌표값 계산 오류</v>
      </c>
    </row>
    <row r="90" spans="2:17">
      <c r="B90" s="690">
        <v>86</v>
      </c>
      <c r="C90" s="1451"/>
      <c r="D90" s="691">
        <v>5</v>
      </c>
      <c r="E90" s="675" t="s">
        <v>14554</v>
      </c>
      <c r="G90" s="693">
        <v>86</v>
      </c>
      <c r="H90" s="1451"/>
      <c r="I90" s="693"/>
      <c r="J90" s="692"/>
      <c r="L90" s="731" t="str">
        <f t="shared" si="13"/>
        <v>[W12B2B.</v>
      </c>
      <c r="M90" s="732" t="s">
        <v>14252</v>
      </c>
      <c r="N90" s="675" t="s">
        <v>14177</v>
      </c>
      <c r="O90" s="730" t="str">
        <f t="shared" si="9"/>
        <v>[W12B2B.5]</v>
      </c>
      <c r="Q90" s="682" t="str">
        <f t="shared" si="8"/>
        <v>[W12B2B.5][비전PC] Spare :: 사용가능</v>
      </c>
    </row>
    <row r="91" spans="2:17">
      <c r="B91" s="690">
        <v>87</v>
      </c>
      <c r="C91" s="1451"/>
      <c r="D91" s="691">
        <v>6</v>
      </c>
      <c r="E91" s="675" t="s">
        <v>14555</v>
      </c>
      <c r="G91" s="693">
        <v>87</v>
      </c>
      <c r="H91" s="1451"/>
      <c r="I91" s="693"/>
      <c r="J91" s="692"/>
      <c r="L91" s="731" t="str">
        <f t="shared" si="13"/>
        <v>[W12B2B.</v>
      </c>
      <c r="M91" s="732" t="s">
        <v>14253</v>
      </c>
      <c r="N91" s="675" t="s">
        <v>14177</v>
      </c>
      <c r="O91" s="730" t="str">
        <f t="shared" si="9"/>
        <v>[W12B2B.6]</v>
      </c>
      <c r="Q91" s="682" t="str">
        <f t="shared" si="8"/>
        <v>[W12B2B.6][비전PC] Spare :: 사용가능</v>
      </c>
    </row>
    <row r="92" spans="2:17">
      <c r="B92" s="690">
        <v>88</v>
      </c>
      <c r="C92" s="1451"/>
      <c r="D92" s="691">
        <v>7</v>
      </c>
      <c r="E92" s="675" t="s">
        <v>14556</v>
      </c>
      <c r="G92" s="693">
        <v>88</v>
      </c>
      <c r="H92" s="1451"/>
      <c r="I92" s="693"/>
      <c r="J92" s="692"/>
      <c r="L92" s="731" t="str">
        <f t="shared" si="13"/>
        <v>[W12B2B.</v>
      </c>
      <c r="M92" s="732" t="s">
        <v>14254</v>
      </c>
      <c r="N92" s="675" t="s">
        <v>14177</v>
      </c>
      <c r="O92" s="730" t="str">
        <f t="shared" si="9"/>
        <v>[W12B2B.7]</v>
      </c>
      <c r="Q92" s="682" t="str">
        <f t="shared" si="8"/>
        <v>[W12B2B.7][비전PC] Spare :: 사용가능</v>
      </c>
    </row>
    <row r="93" spans="2:17">
      <c r="B93" s="690">
        <v>89</v>
      </c>
      <c r="C93" s="1451"/>
      <c r="D93" s="691">
        <v>8</v>
      </c>
      <c r="E93" s="675" t="s">
        <v>14557</v>
      </c>
      <c r="G93" s="693">
        <v>89</v>
      </c>
      <c r="H93" s="1451"/>
      <c r="I93" s="693"/>
      <c r="J93" s="692"/>
      <c r="L93" s="731" t="str">
        <f t="shared" si="13"/>
        <v>[W12B2B.</v>
      </c>
      <c r="M93" s="732" t="s">
        <v>14255</v>
      </c>
      <c r="N93" s="675" t="s">
        <v>14177</v>
      </c>
      <c r="O93" s="730" t="str">
        <f t="shared" si="9"/>
        <v>[W12B2B.8]</v>
      </c>
      <c r="Q93" s="682" t="str">
        <f t="shared" si="8"/>
        <v>[W12B2B.8][비전PC] Spare :: 사용가능</v>
      </c>
    </row>
    <row r="94" spans="2:17">
      <c r="B94" s="690">
        <v>90</v>
      </c>
      <c r="C94" s="1451"/>
      <c r="D94" s="691">
        <v>9</v>
      </c>
      <c r="E94" s="675" t="s">
        <v>14558</v>
      </c>
      <c r="G94" s="693">
        <v>90</v>
      </c>
      <c r="H94" s="1451"/>
      <c r="I94" s="693"/>
      <c r="J94" s="692"/>
      <c r="L94" s="731" t="str">
        <f t="shared" si="13"/>
        <v>[W12B2B.</v>
      </c>
      <c r="M94" s="732" t="s">
        <v>14256</v>
      </c>
      <c r="N94" s="675" t="s">
        <v>14177</v>
      </c>
      <c r="O94" s="730" t="str">
        <f t="shared" si="9"/>
        <v>[W12B2B.9]</v>
      </c>
      <c r="Q94" s="682" t="str">
        <f t="shared" si="8"/>
        <v>[W12B2B.9][비전PC] Spare :: 사용가능</v>
      </c>
    </row>
    <row r="95" spans="2:17">
      <c r="B95" s="690">
        <v>91</v>
      </c>
      <c r="C95" s="1451"/>
      <c r="D95" s="691" t="s">
        <v>7042</v>
      </c>
      <c r="E95" s="675" t="s">
        <v>14559</v>
      </c>
      <c r="G95" s="693">
        <v>91</v>
      </c>
      <c r="H95" s="1451"/>
      <c r="I95" s="693"/>
      <c r="J95" s="692"/>
      <c r="L95" s="731" t="str">
        <f t="shared" si="13"/>
        <v>[W12B2B.</v>
      </c>
      <c r="M95" s="732" t="s">
        <v>14236</v>
      </c>
      <c r="N95" s="675" t="s">
        <v>14177</v>
      </c>
      <c r="O95" s="730" t="str">
        <f t="shared" si="9"/>
        <v>[W12B2B.A]</v>
      </c>
      <c r="Q95" s="682" t="str">
        <f t="shared" si="8"/>
        <v>[W12B2B.A][비전PC] Spare :: 사용가능</v>
      </c>
    </row>
    <row r="96" spans="2:17">
      <c r="B96" s="690">
        <v>92</v>
      </c>
      <c r="C96" s="1451"/>
      <c r="D96" s="691" t="s">
        <v>7043</v>
      </c>
      <c r="E96" s="675" t="s">
        <v>14560</v>
      </c>
      <c r="G96" s="693">
        <v>92</v>
      </c>
      <c r="H96" s="1451"/>
      <c r="I96" s="693"/>
      <c r="J96" s="692"/>
      <c r="L96" s="731" t="str">
        <f t="shared" si="13"/>
        <v>[W12B2B.</v>
      </c>
      <c r="M96" s="732" t="s">
        <v>14238</v>
      </c>
      <c r="N96" s="675" t="s">
        <v>14177</v>
      </c>
      <c r="O96" s="730" t="str">
        <f t="shared" si="9"/>
        <v>[W12B2B.B]</v>
      </c>
      <c r="Q96" s="682" t="str">
        <f t="shared" si="8"/>
        <v>[W12B2B.B][비전PC] Spare :: 사용가능</v>
      </c>
    </row>
    <row r="97" spans="2:17">
      <c r="B97" s="690">
        <v>93</v>
      </c>
      <c r="C97" s="1451"/>
      <c r="D97" s="691" t="s">
        <v>7044</v>
      </c>
      <c r="E97" s="675" t="s">
        <v>14561</v>
      </c>
      <c r="G97" s="693">
        <v>93</v>
      </c>
      <c r="H97" s="1451"/>
      <c r="I97" s="693"/>
      <c r="J97" s="692"/>
      <c r="L97" s="731" t="str">
        <f t="shared" si="13"/>
        <v>[W12B2B.</v>
      </c>
      <c r="M97" s="732" t="s">
        <v>14240</v>
      </c>
      <c r="N97" s="675" t="s">
        <v>14177</v>
      </c>
      <c r="O97" s="730" t="str">
        <f t="shared" si="9"/>
        <v>[W12B2B.C]</v>
      </c>
      <c r="Q97" s="682" t="str">
        <f t="shared" si="8"/>
        <v>[W12B2B.C][비전PC] Spare :: 사용가능</v>
      </c>
    </row>
    <row r="98" spans="2:17">
      <c r="B98" s="690">
        <v>94</v>
      </c>
      <c r="C98" s="1451"/>
      <c r="D98" s="691" t="s">
        <v>7045</v>
      </c>
      <c r="E98" s="675" t="s">
        <v>14562</v>
      </c>
      <c r="G98" s="693">
        <v>94</v>
      </c>
      <c r="H98" s="1451"/>
      <c r="I98" s="693"/>
      <c r="J98" s="692"/>
      <c r="L98" s="731" t="str">
        <f t="shared" si="13"/>
        <v>[W12B2B.</v>
      </c>
      <c r="M98" s="732" t="s">
        <v>14242</v>
      </c>
      <c r="N98" s="675" t="s">
        <v>14177</v>
      </c>
      <c r="O98" s="730" t="str">
        <f t="shared" si="9"/>
        <v>[W12B2B.D]</v>
      </c>
      <c r="Q98" s="682" t="str">
        <f t="shared" si="8"/>
        <v>[W12B2B.D][비전PC] Spare :: 사용가능</v>
      </c>
    </row>
    <row r="99" spans="2:17">
      <c r="B99" s="690">
        <v>95</v>
      </c>
      <c r="C99" s="1451"/>
      <c r="D99" s="691" t="s">
        <v>7046</v>
      </c>
      <c r="E99" s="675" t="s">
        <v>14563</v>
      </c>
      <c r="G99" s="693">
        <v>95</v>
      </c>
      <c r="H99" s="1451"/>
      <c r="I99" s="693"/>
      <c r="J99" s="692"/>
      <c r="L99" s="731" t="str">
        <f t="shared" si="13"/>
        <v>[W12B2B.</v>
      </c>
      <c r="M99" s="732" t="s">
        <v>14244</v>
      </c>
      <c r="N99" s="675" t="s">
        <v>14177</v>
      </c>
      <c r="O99" s="730" t="str">
        <f t="shared" si="9"/>
        <v>[W12B2B.E]</v>
      </c>
      <c r="Q99" s="682" t="str">
        <f t="shared" si="8"/>
        <v>[W12B2B.E][비전PC] Spare :: 사용가능</v>
      </c>
    </row>
    <row r="100" spans="2:17" ht="17.25" thickBot="1">
      <c r="B100" s="690">
        <v>96</v>
      </c>
      <c r="C100" s="1452"/>
      <c r="D100" s="691" t="s">
        <v>7047</v>
      </c>
      <c r="E100" s="699" t="s">
        <v>14564</v>
      </c>
      <c r="G100" s="693">
        <v>96</v>
      </c>
      <c r="H100" s="1452"/>
      <c r="I100" s="693"/>
      <c r="J100" s="692"/>
      <c r="L100" s="731" t="str">
        <f t="shared" si="13"/>
        <v>[W12B2B.</v>
      </c>
      <c r="M100" s="732" t="s">
        <v>14246</v>
      </c>
      <c r="N100" s="699" t="s">
        <v>14177</v>
      </c>
      <c r="O100" s="730" t="str">
        <f t="shared" si="9"/>
        <v>[W12B2B.F]</v>
      </c>
      <c r="Q100" s="682" t="str">
        <f t="shared" si="8"/>
        <v>[W12B2B.F][비전PC] Spare :: 사용가능</v>
      </c>
    </row>
    <row r="101" spans="2:17" ht="17.25" thickTop="1">
      <c r="B101" s="690">
        <v>97</v>
      </c>
      <c r="C101" s="1450" t="str">
        <f t="shared" ref="C101" si="14">DEC2HEX(HEX2DEC(C85)+1)</f>
        <v>12B2C</v>
      </c>
      <c r="D101" s="691">
        <v>0</v>
      </c>
      <c r="E101" s="700" t="s">
        <v>14565</v>
      </c>
      <c r="G101" s="693">
        <v>97</v>
      </c>
      <c r="H101" s="1450" t="str">
        <f t="shared" ref="H101" si="15">DEC2HEX(HEX2DEC(H85)+1)</f>
        <v>12B36</v>
      </c>
      <c r="I101" s="693"/>
      <c r="J101" s="692"/>
      <c r="L101" s="731" t="s">
        <v>14465</v>
      </c>
      <c r="M101" s="732" t="s">
        <v>14234</v>
      </c>
      <c r="N101" s="700" t="s">
        <v>14222</v>
      </c>
      <c r="O101" s="730" t="str">
        <f t="shared" si="9"/>
        <v>[W12B2C.0]</v>
      </c>
      <c r="Q101" s="682" t="str">
        <f t="shared" si="8"/>
        <v>[W12B2C.0][비전PC] [FCAM] 이미지를 저장할 경로 (Image, ErrorImage) 설정 실패</v>
      </c>
    </row>
    <row r="102" spans="2:17">
      <c r="B102" s="690">
        <v>98</v>
      </c>
      <c r="C102" s="1451"/>
      <c r="D102" s="691">
        <v>1</v>
      </c>
      <c r="E102" s="675" t="s">
        <v>14566</v>
      </c>
      <c r="G102" s="693">
        <v>98</v>
      </c>
      <c r="H102" s="1451"/>
      <c r="I102" s="693"/>
      <c r="J102" s="692"/>
      <c r="L102" s="731" t="str">
        <f>L101</f>
        <v>[W12B2C.</v>
      </c>
      <c r="M102" s="732" t="s">
        <v>14248</v>
      </c>
      <c r="N102" s="675" t="s">
        <v>14223</v>
      </c>
      <c r="O102" s="730" t="str">
        <f t="shared" si="9"/>
        <v>[W12B2C.1]</v>
      </c>
      <c r="Q102" s="682" t="str">
        <f t="shared" si="8"/>
        <v>[W12B2C.1][비전PC] [FCAM] 카메라 Prameter Read 실패</v>
      </c>
    </row>
    <row r="103" spans="2:17">
      <c r="B103" s="690">
        <v>99</v>
      </c>
      <c r="C103" s="1451"/>
      <c r="D103" s="691">
        <v>2</v>
      </c>
      <c r="E103" s="675" t="s">
        <v>14567</v>
      </c>
      <c r="G103" s="693">
        <v>99</v>
      </c>
      <c r="H103" s="1451"/>
      <c r="I103" s="693"/>
      <c r="J103" s="692"/>
      <c r="L103" s="731" t="str">
        <f t="shared" ref="L103:L116" si="16">L102</f>
        <v>[W12B2C.</v>
      </c>
      <c r="M103" s="732" t="s">
        <v>14249</v>
      </c>
      <c r="N103" s="675" t="s">
        <v>14224</v>
      </c>
      <c r="O103" s="730" t="str">
        <f t="shared" si="9"/>
        <v>[W12B2C.2]</v>
      </c>
      <c r="Q103" s="682" t="str">
        <f t="shared" si="8"/>
        <v>[W12B2C.2][비전PC] [FCAM] 카메라 Prameter Save 실패</v>
      </c>
    </row>
    <row r="104" spans="2:17">
      <c r="B104" s="690">
        <v>100</v>
      </c>
      <c r="C104" s="1451"/>
      <c r="D104" s="691">
        <v>3</v>
      </c>
      <c r="E104" s="675" t="s">
        <v>14568</v>
      </c>
      <c r="G104" s="693">
        <v>100</v>
      </c>
      <c r="H104" s="1451"/>
      <c r="I104" s="693"/>
      <c r="J104" s="692"/>
      <c r="L104" s="731" t="str">
        <f t="shared" si="16"/>
        <v>[W12B2C.</v>
      </c>
      <c r="M104" s="732" t="s">
        <v>14250</v>
      </c>
      <c r="N104" s="675" t="s">
        <v>14225</v>
      </c>
      <c r="O104" s="730" t="str">
        <f t="shared" si="9"/>
        <v>[W12B2C.3]</v>
      </c>
      <c r="Q104" s="682" t="str">
        <f t="shared" si="8"/>
        <v xml:space="preserve">[W12B2C.3][비전PC] [FCAM] 카메라 연결 실패 (OpenFramegrabber()) </v>
      </c>
    </row>
    <row r="105" spans="2:17">
      <c r="B105" s="690">
        <v>101</v>
      </c>
      <c r="C105" s="1451"/>
      <c r="D105" s="691">
        <v>4</v>
      </c>
      <c r="E105" s="675" t="s">
        <v>14569</v>
      </c>
      <c r="G105" s="693">
        <v>101</v>
      </c>
      <c r="H105" s="1451"/>
      <c r="I105" s="693"/>
      <c r="J105" s="692"/>
      <c r="L105" s="731" t="str">
        <f t="shared" si="16"/>
        <v>[W12B2C.</v>
      </c>
      <c r="M105" s="732" t="s">
        <v>14251</v>
      </c>
      <c r="N105" s="675" t="s">
        <v>14226</v>
      </c>
      <c r="O105" s="730" t="str">
        <f t="shared" si="9"/>
        <v>[W12B2C.4]</v>
      </c>
      <c r="Q105" s="682" t="str">
        <f t="shared" si="8"/>
        <v>[W12B2C.4][비전PC] [FCAM] 카메라 SW Trigger 실패 (SWTriggerDoForce())</v>
      </c>
    </row>
    <row r="106" spans="2:17">
      <c r="B106" s="690">
        <v>102</v>
      </c>
      <c r="C106" s="1451"/>
      <c r="D106" s="691">
        <v>5</v>
      </c>
      <c r="E106" s="675" t="s">
        <v>14570</v>
      </c>
      <c r="G106" s="693">
        <v>102</v>
      </c>
      <c r="H106" s="1451"/>
      <c r="I106" s="693"/>
      <c r="J106" s="692"/>
      <c r="L106" s="731" t="str">
        <f t="shared" si="16"/>
        <v>[W12B2C.</v>
      </c>
      <c r="M106" s="732" t="s">
        <v>14252</v>
      </c>
      <c r="N106" s="675" t="s">
        <v>14227</v>
      </c>
      <c r="O106" s="730" t="str">
        <f t="shared" si="9"/>
        <v>[W12B2C.5]</v>
      </c>
      <c r="Q106" s="682" t="str">
        <f t="shared" si="8"/>
        <v>[W12B2C.5][비전PC] [FCAM] 카메라 Grab 실패 (GrabImage())</v>
      </c>
    </row>
    <row r="107" spans="2:17">
      <c r="B107" s="690">
        <v>103</v>
      </c>
      <c r="C107" s="1451"/>
      <c r="D107" s="691">
        <v>6</v>
      </c>
      <c r="E107" s="675" t="s">
        <v>14571</v>
      </c>
      <c r="G107" s="693">
        <v>103</v>
      </c>
      <c r="H107" s="1451"/>
      <c r="I107" s="693"/>
      <c r="J107" s="692"/>
      <c r="L107" s="731" t="str">
        <f t="shared" si="16"/>
        <v>[W12B2C.</v>
      </c>
      <c r="M107" s="732" t="s">
        <v>14253</v>
      </c>
      <c r="N107" s="675" t="s">
        <v>14228</v>
      </c>
      <c r="O107" s="730" t="str">
        <f t="shared" si="9"/>
        <v>[W12B2C.6]</v>
      </c>
      <c r="Q107" s="682" t="str">
        <f t="shared" si="8"/>
        <v>[W12B2C.6][비전PC] [FCAM] 카메라 이미지 Display 실패 (DispImage())</v>
      </c>
    </row>
    <row r="108" spans="2:17">
      <c r="B108" s="690">
        <v>104</v>
      </c>
      <c r="C108" s="1451"/>
      <c r="D108" s="691">
        <v>7</v>
      </c>
      <c r="E108" s="675" t="s">
        <v>14572</v>
      </c>
      <c r="G108" s="693">
        <v>104</v>
      </c>
      <c r="H108" s="1451"/>
      <c r="I108" s="693"/>
      <c r="J108" s="692"/>
      <c r="L108" s="731" t="str">
        <f t="shared" si="16"/>
        <v>[W12B2C.</v>
      </c>
      <c r="M108" s="732" t="s">
        <v>14254</v>
      </c>
      <c r="N108" s="675" t="s">
        <v>14229</v>
      </c>
      <c r="O108" s="730" t="str">
        <f t="shared" si="9"/>
        <v>[W12B2C.7]</v>
      </c>
      <c r="Q108" s="682" t="str">
        <f t="shared" si="8"/>
        <v>[W12B2C.7][비전PC] [FCAM] 카메라 측정 Mode 설정 오류</v>
      </c>
    </row>
    <row r="109" spans="2:17">
      <c r="B109" s="690">
        <v>105</v>
      </c>
      <c r="C109" s="1451"/>
      <c r="D109" s="691">
        <v>8</v>
      </c>
      <c r="E109" s="675" t="s">
        <v>14573</v>
      </c>
      <c r="G109" s="693">
        <v>105</v>
      </c>
      <c r="H109" s="1451"/>
      <c r="I109" s="693"/>
      <c r="J109" s="692"/>
      <c r="L109" s="731" t="str">
        <f t="shared" si="16"/>
        <v>[W12B2C.</v>
      </c>
      <c r="M109" s="732" t="s">
        <v>14255</v>
      </c>
      <c r="N109" s="675" t="s">
        <v>14230</v>
      </c>
      <c r="O109" s="730" t="str">
        <f t="shared" si="9"/>
        <v>[W12B2C.8]</v>
      </c>
      <c r="Q109" s="682" t="str">
        <f t="shared" si="8"/>
        <v>[W12B2C.8][비전PC] [FCAM] 카메라 Chuck 검사 실패</v>
      </c>
    </row>
    <row r="110" spans="2:17">
      <c r="B110" s="690">
        <v>106</v>
      </c>
      <c r="C110" s="1451"/>
      <c r="D110" s="691">
        <v>9</v>
      </c>
      <c r="E110" s="675" t="s">
        <v>14574</v>
      </c>
      <c r="G110" s="693">
        <v>106</v>
      </c>
      <c r="H110" s="1451"/>
      <c r="I110" s="693"/>
      <c r="J110" s="692"/>
      <c r="L110" s="731" t="str">
        <f t="shared" si="16"/>
        <v>[W12B2C.</v>
      </c>
      <c r="M110" s="732" t="s">
        <v>14256</v>
      </c>
      <c r="N110" s="675" t="s">
        <v>14231</v>
      </c>
      <c r="O110" s="730" t="str">
        <f t="shared" si="9"/>
        <v>[W12B2C.9]</v>
      </c>
      <c r="Q110" s="682" t="str">
        <f t="shared" si="8"/>
        <v>[W12B2C.9][비전PC] [FCAM] 카메라 DeChuck 검사 실패</v>
      </c>
    </row>
    <row r="111" spans="2:17">
      <c r="B111" s="690">
        <v>107</v>
      </c>
      <c r="C111" s="1451"/>
      <c r="D111" s="691" t="s">
        <v>7042</v>
      </c>
      <c r="E111" s="675" t="s">
        <v>14575</v>
      </c>
      <c r="G111" s="693">
        <v>107</v>
      </c>
      <c r="H111" s="1451"/>
      <c r="I111" s="693"/>
      <c r="J111" s="692"/>
      <c r="L111" s="731" t="str">
        <f t="shared" si="16"/>
        <v>[W12B2C.</v>
      </c>
      <c r="M111" s="732" t="s">
        <v>14236</v>
      </c>
      <c r="N111" s="675" t="s">
        <v>14177</v>
      </c>
      <c r="O111" s="730" t="str">
        <f t="shared" si="9"/>
        <v>[W12B2C.A]</v>
      </c>
      <c r="Q111" s="682" t="str">
        <f t="shared" si="8"/>
        <v>[W12B2C.A][비전PC] Spare :: 사용가능</v>
      </c>
    </row>
    <row r="112" spans="2:17">
      <c r="B112" s="690">
        <v>108</v>
      </c>
      <c r="C112" s="1451"/>
      <c r="D112" s="691" t="s">
        <v>7043</v>
      </c>
      <c r="E112" s="675" t="s">
        <v>14576</v>
      </c>
      <c r="G112" s="693">
        <v>108</v>
      </c>
      <c r="H112" s="1451"/>
      <c r="I112" s="693"/>
      <c r="J112" s="692"/>
      <c r="L112" s="731" t="str">
        <f t="shared" si="16"/>
        <v>[W12B2C.</v>
      </c>
      <c r="M112" s="732" t="s">
        <v>14238</v>
      </c>
      <c r="N112" s="675" t="s">
        <v>14177</v>
      </c>
      <c r="O112" s="730" t="str">
        <f t="shared" si="9"/>
        <v>[W12B2C.B]</v>
      </c>
      <c r="Q112" s="682" t="str">
        <f t="shared" si="8"/>
        <v>[W12B2C.B][비전PC] Spare :: 사용가능</v>
      </c>
    </row>
    <row r="113" spans="2:17">
      <c r="B113" s="690">
        <v>109</v>
      </c>
      <c r="C113" s="1451"/>
      <c r="D113" s="691" t="s">
        <v>7044</v>
      </c>
      <c r="E113" s="675" t="s">
        <v>14577</v>
      </c>
      <c r="G113" s="693">
        <v>109</v>
      </c>
      <c r="H113" s="1451"/>
      <c r="I113" s="693"/>
      <c r="J113" s="692"/>
      <c r="L113" s="731" t="str">
        <f t="shared" si="16"/>
        <v>[W12B2C.</v>
      </c>
      <c r="M113" s="732" t="s">
        <v>14240</v>
      </c>
      <c r="N113" s="675" t="s">
        <v>14177</v>
      </c>
      <c r="O113" s="730" t="str">
        <f t="shared" si="9"/>
        <v>[W12B2C.C]</v>
      </c>
      <c r="Q113" s="682" t="str">
        <f t="shared" si="8"/>
        <v>[W12B2C.C][비전PC] Spare :: 사용가능</v>
      </c>
    </row>
    <row r="114" spans="2:17">
      <c r="B114" s="690">
        <v>110</v>
      </c>
      <c r="C114" s="1451"/>
      <c r="D114" s="691" t="s">
        <v>7045</v>
      </c>
      <c r="E114" s="675" t="s">
        <v>14578</v>
      </c>
      <c r="G114" s="693">
        <v>110</v>
      </c>
      <c r="H114" s="1451"/>
      <c r="I114" s="693"/>
      <c r="J114" s="692"/>
      <c r="L114" s="731" t="str">
        <f t="shared" si="16"/>
        <v>[W12B2C.</v>
      </c>
      <c r="M114" s="732" t="s">
        <v>14242</v>
      </c>
      <c r="N114" s="675" t="s">
        <v>14177</v>
      </c>
      <c r="O114" s="730" t="str">
        <f t="shared" si="9"/>
        <v>[W12B2C.D]</v>
      </c>
      <c r="Q114" s="682" t="str">
        <f t="shared" si="8"/>
        <v>[W12B2C.D][비전PC] Spare :: 사용가능</v>
      </c>
    </row>
    <row r="115" spans="2:17">
      <c r="B115" s="690">
        <v>111</v>
      </c>
      <c r="C115" s="1451"/>
      <c r="D115" s="691" t="s">
        <v>7046</v>
      </c>
      <c r="E115" s="675" t="s">
        <v>14579</v>
      </c>
      <c r="G115" s="693">
        <v>111</v>
      </c>
      <c r="H115" s="1451"/>
      <c r="I115" s="693"/>
      <c r="J115" s="692"/>
      <c r="L115" s="731" t="str">
        <f t="shared" si="16"/>
        <v>[W12B2C.</v>
      </c>
      <c r="M115" s="732" t="s">
        <v>14244</v>
      </c>
      <c r="N115" s="675" t="s">
        <v>14177</v>
      </c>
      <c r="O115" s="730" t="str">
        <f t="shared" si="9"/>
        <v>[W12B2C.E]</v>
      </c>
      <c r="Q115" s="682" t="str">
        <f t="shared" si="8"/>
        <v>[W12B2C.E][비전PC] Spare :: 사용가능</v>
      </c>
    </row>
    <row r="116" spans="2:17" ht="17.25" thickBot="1">
      <c r="B116" s="690">
        <v>112</v>
      </c>
      <c r="C116" s="1452"/>
      <c r="D116" s="691" t="s">
        <v>7047</v>
      </c>
      <c r="E116" s="699" t="s">
        <v>14580</v>
      </c>
      <c r="G116" s="693">
        <v>112</v>
      </c>
      <c r="H116" s="1452"/>
      <c r="I116" s="693"/>
      <c r="J116" s="692"/>
      <c r="L116" s="731" t="str">
        <f t="shared" si="16"/>
        <v>[W12B2C.</v>
      </c>
      <c r="M116" s="732" t="s">
        <v>14246</v>
      </c>
      <c r="N116" s="699" t="s">
        <v>14177</v>
      </c>
      <c r="O116" s="730" t="str">
        <f t="shared" si="9"/>
        <v>[W12B2C.F]</v>
      </c>
      <c r="Q116" s="682" t="str">
        <f t="shared" si="8"/>
        <v>[W12B2C.F][비전PC] Spare :: 사용가능</v>
      </c>
    </row>
    <row r="117" spans="2:17" ht="17.25" thickTop="1">
      <c r="B117" s="690">
        <v>113</v>
      </c>
      <c r="C117" s="1450" t="str">
        <f t="shared" ref="C117" si="17">DEC2HEX(HEX2DEC(C101)+1)</f>
        <v>12B2D</v>
      </c>
      <c r="D117" s="691">
        <v>0</v>
      </c>
      <c r="E117" s="700" t="s">
        <v>14581</v>
      </c>
      <c r="G117" s="693">
        <v>113</v>
      </c>
      <c r="H117" s="1450" t="str">
        <f t="shared" ref="H117" si="18">DEC2HEX(HEX2DEC(H101)+1)</f>
        <v>12B37</v>
      </c>
      <c r="I117" s="693"/>
      <c r="J117" s="692"/>
      <c r="L117" s="731" t="s">
        <v>14466</v>
      </c>
      <c r="M117" s="732" t="s">
        <v>14234</v>
      </c>
      <c r="N117" s="700" t="s">
        <v>14177</v>
      </c>
      <c r="O117" s="730" t="str">
        <f t="shared" si="9"/>
        <v>[W12B2D.0]</v>
      </c>
      <c r="Q117" s="682" t="str">
        <f t="shared" si="8"/>
        <v>[W12B2D.0][비전PC] Spare :: 사용가능</v>
      </c>
    </row>
    <row r="118" spans="2:17">
      <c r="B118" s="690">
        <v>114</v>
      </c>
      <c r="C118" s="1451"/>
      <c r="D118" s="691">
        <v>1</v>
      </c>
      <c r="E118" s="675" t="s">
        <v>14582</v>
      </c>
      <c r="G118" s="693">
        <v>114</v>
      </c>
      <c r="H118" s="1451"/>
      <c r="I118" s="693"/>
      <c r="J118" s="692"/>
      <c r="L118" s="731" t="str">
        <f>L117</f>
        <v>[W12B2D.</v>
      </c>
      <c r="M118" s="732" t="s">
        <v>14248</v>
      </c>
      <c r="N118" s="675" t="s">
        <v>14177</v>
      </c>
      <c r="O118" s="730" t="str">
        <f t="shared" si="9"/>
        <v>[W12B2D.1]</v>
      </c>
      <c r="Q118" s="682" t="str">
        <f t="shared" si="8"/>
        <v>[W12B2D.1][비전PC] Spare :: 사용가능</v>
      </c>
    </row>
    <row r="119" spans="2:17">
      <c r="B119" s="690">
        <v>115</v>
      </c>
      <c r="C119" s="1451"/>
      <c r="D119" s="691">
        <v>2</v>
      </c>
      <c r="E119" s="675" t="s">
        <v>14583</v>
      </c>
      <c r="G119" s="693">
        <v>115</v>
      </c>
      <c r="H119" s="1451"/>
      <c r="I119" s="693"/>
      <c r="J119" s="692"/>
      <c r="L119" s="731" t="str">
        <f t="shared" ref="L119:L132" si="19">L118</f>
        <v>[W12B2D.</v>
      </c>
      <c r="M119" s="732" t="s">
        <v>14249</v>
      </c>
      <c r="N119" s="675" t="s">
        <v>14177</v>
      </c>
      <c r="O119" s="730" t="str">
        <f t="shared" si="9"/>
        <v>[W12B2D.2]</v>
      </c>
      <c r="Q119" s="682" t="str">
        <f t="shared" si="8"/>
        <v>[W12B2D.2][비전PC] Spare :: 사용가능</v>
      </c>
    </row>
    <row r="120" spans="2:17">
      <c r="B120" s="690">
        <v>116</v>
      </c>
      <c r="C120" s="1451"/>
      <c r="D120" s="691">
        <v>3</v>
      </c>
      <c r="E120" s="675" t="s">
        <v>14584</v>
      </c>
      <c r="G120" s="693">
        <v>116</v>
      </c>
      <c r="H120" s="1451"/>
      <c r="I120" s="693"/>
      <c r="J120" s="692"/>
      <c r="L120" s="731" t="str">
        <f t="shared" si="19"/>
        <v>[W12B2D.</v>
      </c>
      <c r="M120" s="732" t="s">
        <v>14250</v>
      </c>
      <c r="N120" s="675" t="s">
        <v>14177</v>
      </c>
      <c r="O120" s="730" t="str">
        <f t="shared" si="9"/>
        <v>[W12B2D.3]</v>
      </c>
      <c r="Q120" s="682" t="str">
        <f t="shared" si="8"/>
        <v>[W12B2D.3][비전PC] Spare :: 사용가능</v>
      </c>
    </row>
    <row r="121" spans="2:17">
      <c r="B121" s="690">
        <v>117</v>
      </c>
      <c r="C121" s="1451"/>
      <c r="D121" s="691">
        <v>4</v>
      </c>
      <c r="E121" s="675" t="s">
        <v>14585</v>
      </c>
      <c r="G121" s="693">
        <v>117</v>
      </c>
      <c r="H121" s="1451"/>
      <c r="I121" s="693"/>
      <c r="J121" s="692"/>
      <c r="L121" s="731" t="str">
        <f t="shared" si="19"/>
        <v>[W12B2D.</v>
      </c>
      <c r="M121" s="732" t="s">
        <v>14251</v>
      </c>
      <c r="N121" s="675" t="s">
        <v>14177</v>
      </c>
      <c r="O121" s="730" t="str">
        <f t="shared" si="9"/>
        <v>[W12B2D.4]</v>
      </c>
      <c r="Q121" s="682" t="str">
        <f t="shared" si="8"/>
        <v>[W12B2D.4][비전PC] Spare :: 사용가능</v>
      </c>
    </row>
    <row r="122" spans="2:17">
      <c r="B122" s="690">
        <v>118</v>
      </c>
      <c r="C122" s="1451"/>
      <c r="D122" s="691">
        <v>5</v>
      </c>
      <c r="E122" s="675" t="s">
        <v>14586</v>
      </c>
      <c r="G122" s="693">
        <v>118</v>
      </c>
      <c r="H122" s="1451"/>
      <c r="I122" s="693"/>
      <c r="J122" s="692"/>
      <c r="L122" s="731" t="str">
        <f t="shared" si="19"/>
        <v>[W12B2D.</v>
      </c>
      <c r="M122" s="732" t="s">
        <v>14252</v>
      </c>
      <c r="N122" s="675" t="s">
        <v>14177</v>
      </c>
      <c r="O122" s="730" t="str">
        <f t="shared" si="9"/>
        <v>[W12B2D.5]</v>
      </c>
      <c r="Q122" s="682" t="str">
        <f t="shared" si="8"/>
        <v>[W12B2D.5][비전PC] Spare :: 사용가능</v>
      </c>
    </row>
    <row r="123" spans="2:17">
      <c r="B123" s="690">
        <v>119</v>
      </c>
      <c r="C123" s="1451"/>
      <c r="D123" s="691">
        <v>6</v>
      </c>
      <c r="E123" s="675" t="s">
        <v>14587</v>
      </c>
      <c r="G123" s="693">
        <v>119</v>
      </c>
      <c r="H123" s="1451"/>
      <c r="I123" s="693"/>
      <c r="J123" s="692"/>
      <c r="L123" s="731" t="str">
        <f t="shared" si="19"/>
        <v>[W12B2D.</v>
      </c>
      <c r="M123" s="732" t="s">
        <v>14253</v>
      </c>
      <c r="N123" s="675" t="s">
        <v>14177</v>
      </c>
      <c r="O123" s="730" t="str">
        <f t="shared" si="9"/>
        <v>[W12B2D.6]</v>
      </c>
      <c r="Q123" s="682" t="str">
        <f t="shared" si="8"/>
        <v>[W12B2D.6][비전PC] Spare :: 사용가능</v>
      </c>
    </row>
    <row r="124" spans="2:17">
      <c r="B124" s="690">
        <v>120</v>
      </c>
      <c r="C124" s="1451"/>
      <c r="D124" s="691">
        <v>7</v>
      </c>
      <c r="E124" s="675" t="s">
        <v>14588</v>
      </c>
      <c r="G124" s="693">
        <v>120</v>
      </c>
      <c r="H124" s="1451"/>
      <c r="I124" s="693"/>
      <c r="J124" s="692"/>
      <c r="L124" s="731" t="str">
        <f t="shared" si="19"/>
        <v>[W12B2D.</v>
      </c>
      <c r="M124" s="732" t="s">
        <v>14254</v>
      </c>
      <c r="N124" s="675" t="s">
        <v>14177</v>
      </c>
      <c r="O124" s="730" t="str">
        <f t="shared" si="9"/>
        <v>[W12B2D.7]</v>
      </c>
      <c r="Q124" s="682" t="str">
        <f t="shared" si="8"/>
        <v>[W12B2D.7][비전PC] Spare :: 사용가능</v>
      </c>
    </row>
    <row r="125" spans="2:17">
      <c r="B125" s="690">
        <v>121</v>
      </c>
      <c r="C125" s="1451"/>
      <c r="D125" s="691">
        <v>8</v>
      </c>
      <c r="E125" s="675" t="s">
        <v>14589</v>
      </c>
      <c r="G125" s="693">
        <v>121</v>
      </c>
      <c r="H125" s="1451"/>
      <c r="I125" s="693"/>
      <c r="J125" s="692"/>
      <c r="L125" s="731" t="str">
        <f t="shared" si="19"/>
        <v>[W12B2D.</v>
      </c>
      <c r="M125" s="732" t="s">
        <v>14255</v>
      </c>
      <c r="N125" s="675" t="s">
        <v>14177</v>
      </c>
      <c r="O125" s="730" t="str">
        <f t="shared" si="9"/>
        <v>[W12B2D.8]</v>
      </c>
      <c r="Q125" s="682" t="str">
        <f t="shared" si="8"/>
        <v>[W12B2D.8][비전PC] Spare :: 사용가능</v>
      </c>
    </row>
    <row r="126" spans="2:17">
      <c r="B126" s="690">
        <v>122</v>
      </c>
      <c r="C126" s="1451"/>
      <c r="D126" s="691">
        <v>9</v>
      </c>
      <c r="E126" s="675" t="s">
        <v>14590</v>
      </c>
      <c r="G126" s="693">
        <v>122</v>
      </c>
      <c r="H126" s="1451"/>
      <c r="I126" s="693"/>
      <c r="J126" s="692"/>
      <c r="L126" s="731" t="str">
        <f t="shared" si="19"/>
        <v>[W12B2D.</v>
      </c>
      <c r="M126" s="732" t="s">
        <v>14256</v>
      </c>
      <c r="N126" s="675" t="s">
        <v>14177</v>
      </c>
      <c r="O126" s="730" t="str">
        <f t="shared" si="9"/>
        <v>[W12B2D.9]</v>
      </c>
      <c r="Q126" s="682" t="str">
        <f t="shared" si="8"/>
        <v>[W12B2D.9][비전PC] Spare :: 사용가능</v>
      </c>
    </row>
    <row r="127" spans="2:17">
      <c r="B127" s="690">
        <v>123</v>
      </c>
      <c r="C127" s="1451"/>
      <c r="D127" s="691" t="s">
        <v>7042</v>
      </c>
      <c r="E127" s="675" t="s">
        <v>14591</v>
      </c>
      <c r="G127" s="693">
        <v>123</v>
      </c>
      <c r="H127" s="1451"/>
      <c r="I127" s="693"/>
      <c r="J127" s="692"/>
      <c r="L127" s="731" t="str">
        <f t="shared" si="19"/>
        <v>[W12B2D.</v>
      </c>
      <c r="M127" s="732" t="s">
        <v>14236</v>
      </c>
      <c r="N127" s="675" t="s">
        <v>14177</v>
      </c>
      <c r="O127" s="730" t="str">
        <f t="shared" si="9"/>
        <v>[W12B2D.A]</v>
      </c>
      <c r="Q127" s="682" t="str">
        <f t="shared" si="8"/>
        <v>[W12B2D.A][비전PC] Spare :: 사용가능</v>
      </c>
    </row>
    <row r="128" spans="2:17">
      <c r="B128" s="690">
        <v>124</v>
      </c>
      <c r="C128" s="1451"/>
      <c r="D128" s="691" t="s">
        <v>7043</v>
      </c>
      <c r="E128" s="675" t="s">
        <v>14592</v>
      </c>
      <c r="G128" s="693">
        <v>124</v>
      </c>
      <c r="H128" s="1451"/>
      <c r="I128" s="693"/>
      <c r="J128" s="692"/>
      <c r="L128" s="731" t="str">
        <f t="shared" si="19"/>
        <v>[W12B2D.</v>
      </c>
      <c r="M128" s="732" t="s">
        <v>14238</v>
      </c>
      <c r="N128" s="675" t="s">
        <v>14177</v>
      </c>
      <c r="O128" s="730" t="str">
        <f t="shared" si="9"/>
        <v>[W12B2D.B]</v>
      </c>
      <c r="Q128" s="682" t="str">
        <f t="shared" si="8"/>
        <v>[W12B2D.B][비전PC] Spare :: 사용가능</v>
      </c>
    </row>
    <row r="129" spans="2:17">
      <c r="B129" s="690">
        <v>125</v>
      </c>
      <c r="C129" s="1451"/>
      <c r="D129" s="691" t="s">
        <v>7044</v>
      </c>
      <c r="E129" s="675" t="s">
        <v>14593</v>
      </c>
      <c r="G129" s="693">
        <v>125</v>
      </c>
      <c r="H129" s="1451"/>
      <c r="I129" s="693"/>
      <c r="J129" s="692"/>
      <c r="L129" s="731" t="str">
        <f t="shared" si="19"/>
        <v>[W12B2D.</v>
      </c>
      <c r="M129" s="732" t="s">
        <v>14240</v>
      </c>
      <c r="N129" s="675" t="s">
        <v>14177</v>
      </c>
      <c r="O129" s="730" t="str">
        <f t="shared" si="9"/>
        <v>[W12B2D.C]</v>
      </c>
      <c r="Q129" s="682" t="str">
        <f t="shared" si="8"/>
        <v>[W12B2D.C][비전PC] Spare :: 사용가능</v>
      </c>
    </row>
    <row r="130" spans="2:17">
      <c r="B130" s="690">
        <v>126</v>
      </c>
      <c r="C130" s="1451"/>
      <c r="D130" s="691" t="s">
        <v>7045</v>
      </c>
      <c r="E130" s="675" t="s">
        <v>14594</v>
      </c>
      <c r="G130" s="693">
        <v>126</v>
      </c>
      <c r="H130" s="1451"/>
      <c r="I130" s="693"/>
      <c r="J130" s="692"/>
      <c r="L130" s="731" t="str">
        <f t="shared" si="19"/>
        <v>[W12B2D.</v>
      </c>
      <c r="M130" s="732" t="s">
        <v>14242</v>
      </c>
      <c r="N130" s="675" t="s">
        <v>14177</v>
      </c>
      <c r="O130" s="730" t="str">
        <f t="shared" si="9"/>
        <v>[W12B2D.D]</v>
      </c>
      <c r="Q130" s="682" t="str">
        <f t="shared" si="8"/>
        <v>[W12B2D.D][비전PC] Spare :: 사용가능</v>
      </c>
    </row>
    <row r="131" spans="2:17">
      <c r="B131" s="690">
        <v>127</v>
      </c>
      <c r="C131" s="1451"/>
      <c r="D131" s="691" t="s">
        <v>7046</v>
      </c>
      <c r="E131" s="675" t="s">
        <v>14595</v>
      </c>
      <c r="G131" s="693">
        <v>127</v>
      </c>
      <c r="H131" s="1451"/>
      <c r="I131" s="693"/>
      <c r="J131" s="692"/>
      <c r="L131" s="731" t="str">
        <f t="shared" si="19"/>
        <v>[W12B2D.</v>
      </c>
      <c r="M131" s="732" t="s">
        <v>14244</v>
      </c>
      <c r="N131" s="675" t="s">
        <v>14177</v>
      </c>
      <c r="O131" s="730" t="str">
        <f t="shared" si="9"/>
        <v>[W12B2D.E]</v>
      </c>
      <c r="Q131" s="682" t="str">
        <f t="shared" si="8"/>
        <v>[W12B2D.E][비전PC] Spare :: 사용가능</v>
      </c>
    </row>
    <row r="132" spans="2:17" ht="17.25" thickBot="1">
      <c r="B132" s="690">
        <v>128</v>
      </c>
      <c r="C132" s="1452"/>
      <c r="D132" s="691" t="s">
        <v>7047</v>
      </c>
      <c r="E132" s="699" t="s">
        <v>14596</v>
      </c>
      <c r="G132" s="693">
        <v>128</v>
      </c>
      <c r="H132" s="1452"/>
      <c r="I132" s="693"/>
      <c r="J132" s="692"/>
      <c r="L132" s="731" t="str">
        <f t="shared" si="19"/>
        <v>[W12B2D.</v>
      </c>
      <c r="M132" s="732" t="s">
        <v>14246</v>
      </c>
      <c r="N132" s="699" t="s">
        <v>14177</v>
      </c>
      <c r="O132" s="730" t="str">
        <f t="shared" si="9"/>
        <v>[W12B2D.F]</v>
      </c>
      <c r="Q132" s="682" t="str">
        <f t="shared" si="8"/>
        <v>[W12B2D.F][비전PC] Spare :: 사용가능</v>
      </c>
    </row>
    <row r="133" spans="2:17" ht="17.25" thickTop="1">
      <c r="B133" s="690">
        <v>129</v>
      </c>
      <c r="C133" s="1450" t="str">
        <f t="shared" ref="C133" si="20">DEC2HEX(HEX2DEC(C117)+1)</f>
        <v>12B2E</v>
      </c>
      <c r="D133" s="691">
        <v>0</v>
      </c>
      <c r="E133" s="700" t="s">
        <v>14597</v>
      </c>
      <c r="G133" s="693">
        <v>129</v>
      </c>
      <c r="H133" s="1450" t="str">
        <f t="shared" ref="H133" si="21">DEC2HEX(HEX2DEC(H117)+1)</f>
        <v>12B38</v>
      </c>
      <c r="I133" s="693"/>
      <c r="J133" s="692"/>
      <c r="L133" s="731" t="s">
        <v>14467</v>
      </c>
      <c r="M133" s="732" t="s">
        <v>14234</v>
      </c>
      <c r="N133" s="700" t="s">
        <v>14177</v>
      </c>
      <c r="O133" s="730" t="str">
        <f t="shared" si="9"/>
        <v>[W12B2E.0]</v>
      </c>
      <c r="Q133" s="682" t="str">
        <f t="shared" ref="Q133:Q149" si="22">CONCATENATE(O133,N133)</f>
        <v>[W12B2E.0][비전PC] Spare :: 사용가능</v>
      </c>
    </row>
    <row r="134" spans="2:17">
      <c r="B134" s="690">
        <v>130</v>
      </c>
      <c r="C134" s="1451"/>
      <c r="D134" s="691">
        <v>1</v>
      </c>
      <c r="E134" s="675" t="s">
        <v>14598</v>
      </c>
      <c r="G134" s="693">
        <v>130</v>
      </c>
      <c r="H134" s="1451"/>
      <c r="I134" s="693"/>
      <c r="J134" s="692"/>
      <c r="L134" s="731" t="str">
        <f>L133</f>
        <v>[W12B2E.</v>
      </c>
      <c r="M134" s="732" t="s">
        <v>14248</v>
      </c>
      <c r="N134" s="675" t="s">
        <v>14177</v>
      </c>
      <c r="O134" s="730" t="str">
        <f t="shared" ref="O134:O148" si="23">CONCATENATE(L134,M134)</f>
        <v>[W12B2E.1]</v>
      </c>
      <c r="Q134" s="682" t="str">
        <f t="shared" si="22"/>
        <v>[W12B2E.1][비전PC] Spare :: 사용가능</v>
      </c>
    </row>
    <row r="135" spans="2:17">
      <c r="B135" s="690">
        <v>131</v>
      </c>
      <c r="C135" s="1451"/>
      <c r="D135" s="691">
        <v>2</v>
      </c>
      <c r="E135" s="675" t="s">
        <v>14599</v>
      </c>
      <c r="G135" s="693">
        <v>131</v>
      </c>
      <c r="H135" s="1451"/>
      <c r="I135" s="693"/>
      <c r="J135" s="692"/>
      <c r="L135" s="731" t="str">
        <f t="shared" ref="L135:L148" si="24">L134</f>
        <v>[W12B2E.</v>
      </c>
      <c r="M135" s="732" t="s">
        <v>14249</v>
      </c>
      <c r="N135" s="675" t="s">
        <v>14177</v>
      </c>
      <c r="O135" s="730" t="str">
        <f t="shared" si="23"/>
        <v>[W12B2E.2]</v>
      </c>
      <c r="Q135" s="682" t="str">
        <f t="shared" si="22"/>
        <v>[W12B2E.2][비전PC] Spare :: 사용가능</v>
      </c>
    </row>
    <row r="136" spans="2:17">
      <c r="B136" s="690">
        <v>132</v>
      </c>
      <c r="C136" s="1451"/>
      <c r="D136" s="691">
        <v>3</v>
      </c>
      <c r="E136" s="675" t="s">
        <v>14600</v>
      </c>
      <c r="G136" s="693">
        <v>132</v>
      </c>
      <c r="H136" s="1451"/>
      <c r="I136" s="693"/>
      <c r="J136" s="692"/>
      <c r="L136" s="731" t="str">
        <f t="shared" si="24"/>
        <v>[W12B2E.</v>
      </c>
      <c r="M136" s="732" t="s">
        <v>14250</v>
      </c>
      <c r="N136" s="675" t="s">
        <v>14177</v>
      </c>
      <c r="O136" s="730" t="str">
        <f t="shared" si="23"/>
        <v>[W12B2E.3]</v>
      </c>
      <c r="Q136" s="682" t="str">
        <f t="shared" si="22"/>
        <v>[W12B2E.3][비전PC] Spare :: 사용가능</v>
      </c>
    </row>
    <row r="137" spans="2:17">
      <c r="B137" s="690">
        <v>133</v>
      </c>
      <c r="C137" s="1451"/>
      <c r="D137" s="691">
        <v>4</v>
      </c>
      <c r="E137" s="675" t="s">
        <v>14601</v>
      </c>
      <c r="G137" s="693">
        <v>133</v>
      </c>
      <c r="H137" s="1451"/>
      <c r="I137" s="693"/>
      <c r="J137" s="692"/>
      <c r="L137" s="731" t="str">
        <f t="shared" si="24"/>
        <v>[W12B2E.</v>
      </c>
      <c r="M137" s="732" t="s">
        <v>14251</v>
      </c>
      <c r="N137" s="675" t="s">
        <v>14177</v>
      </c>
      <c r="O137" s="730" t="str">
        <f t="shared" si="23"/>
        <v>[W12B2E.4]</v>
      </c>
      <c r="Q137" s="682" t="str">
        <f t="shared" si="22"/>
        <v>[W12B2E.4][비전PC] Spare :: 사용가능</v>
      </c>
    </row>
    <row r="138" spans="2:17">
      <c r="B138" s="690">
        <v>134</v>
      </c>
      <c r="C138" s="1451"/>
      <c r="D138" s="691">
        <v>5</v>
      </c>
      <c r="E138" s="675" t="s">
        <v>14602</v>
      </c>
      <c r="G138" s="693">
        <v>134</v>
      </c>
      <c r="H138" s="1451"/>
      <c r="I138" s="693"/>
      <c r="J138" s="692"/>
      <c r="L138" s="731" t="str">
        <f t="shared" si="24"/>
        <v>[W12B2E.</v>
      </c>
      <c r="M138" s="732" t="s">
        <v>14252</v>
      </c>
      <c r="N138" s="675" t="s">
        <v>14177</v>
      </c>
      <c r="O138" s="730" t="str">
        <f t="shared" si="23"/>
        <v>[W12B2E.5]</v>
      </c>
      <c r="Q138" s="682" t="str">
        <f t="shared" si="22"/>
        <v>[W12B2E.5][비전PC] Spare :: 사용가능</v>
      </c>
    </row>
    <row r="139" spans="2:17">
      <c r="B139" s="690">
        <v>135</v>
      </c>
      <c r="C139" s="1451"/>
      <c r="D139" s="691">
        <v>6</v>
      </c>
      <c r="E139" s="675" t="s">
        <v>14603</v>
      </c>
      <c r="G139" s="693">
        <v>135</v>
      </c>
      <c r="H139" s="1451"/>
      <c r="I139" s="693"/>
      <c r="J139" s="692"/>
      <c r="L139" s="731" t="str">
        <f t="shared" si="24"/>
        <v>[W12B2E.</v>
      </c>
      <c r="M139" s="732" t="s">
        <v>14253</v>
      </c>
      <c r="N139" s="675" t="s">
        <v>14177</v>
      </c>
      <c r="O139" s="730" t="str">
        <f t="shared" si="23"/>
        <v>[W12B2E.6]</v>
      </c>
      <c r="Q139" s="682" t="str">
        <f t="shared" si="22"/>
        <v>[W12B2E.6][비전PC] Spare :: 사용가능</v>
      </c>
    </row>
    <row r="140" spans="2:17">
      <c r="B140" s="690">
        <v>136</v>
      </c>
      <c r="C140" s="1451"/>
      <c r="D140" s="691">
        <v>7</v>
      </c>
      <c r="E140" s="675" t="s">
        <v>14604</v>
      </c>
      <c r="G140" s="693">
        <v>136</v>
      </c>
      <c r="H140" s="1451"/>
      <c r="I140" s="693"/>
      <c r="J140" s="692"/>
      <c r="L140" s="731" t="str">
        <f t="shared" si="24"/>
        <v>[W12B2E.</v>
      </c>
      <c r="M140" s="732" t="s">
        <v>14254</v>
      </c>
      <c r="N140" s="675" t="s">
        <v>14177</v>
      </c>
      <c r="O140" s="730" t="str">
        <f t="shared" si="23"/>
        <v>[W12B2E.7]</v>
      </c>
      <c r="Q140" s="682" t="str">
        <f t="shared" si="22"/>
        <v>[W12B2E.7][비전PC] Spare :: 사용가능</v>
      </c>
    </row>
    <row r="141" spans="2:17">
      <c r="B141" s="690">
        <v>137</v>
      </c>
      <c r="C141" s="1451"/>
      <c r="D141" s="691">
        <v>8</v>
      </c>
      <c r="E141" s="675" t="s">
        <v>14605</v>
      </c>
      <c r="G141" s="693">
        <v>137</v>
      </c>
      <c r="H141" s="1451"/>
      <c r="I141" s="693"/>
      <c r="J141" s="692"/>
      <c r="L141" s="731" t="str">
        <f t="shared" si="24"/>
        <v>[W12B2E.</v>
      </c>
      <c r="M141" s="732" t="s">
        <v>14255</v>
      </c>
      <c r="N141" s="675" t="s">
        <v>14177</v>
      </c>
      <c r="O141" s="730" t="str">
        <f t="shared" si="23"/>
        <v>[W12B2E.8]</v>
      </c>
      <c r="Q141" s="682" t="str">
        <f t="shared" si="22"/>
        <v>[W12B2E.8][비전PC] Spare :: 사용가능</v>
      </c>
    </row>
    <row r="142" spans="2:17">
      <c r="B142" s="690">
        <v>138</v>
      </c>
      <c r="C142" s="1451"/>
      <c r="D142" s="691">
        <v>9</v>
      </c>
      <c r="E142" s="675" t="s">
        <v>14606</v>
      </c>
      <c r="G142" s="693">
        <v>138</v>
      </c>
      <c r="H142" s="1451"/>
      <c r="I142" s="693"/>
      <c r="J142" s="692"/>
      <c r="L142" s="731" t="str">
        <f t="shared" si="24"/>
        <v>[W12B2E.</v>
      </c>
      <c r="M142" s="732" t="s">
        <v>14256</v>
      </c>
      <c r="N142" s="675" t="s">
        <v>14177</v>
      </c>
      <c r="O142" s="730" t="str">
        <f t="shared" si="23"/>
        <v>[W12B2E.9]</v>
      </c>
      <c r="Q142" s="682" t="str">
        <f t="shared" si="22"/>
        <v>[W12B2E.9][비전PC] Spare :: 사용가능</v>
      </c>
    </row>
    <row r="143" spans="2:17">
      <c r="B143" s="690">
        <v>139</v>
      </c>
      <c r="C143" s="1451"/>
      <c r="D143" s="691" t="s">
        <v>7042</v>
      </c>
      <c r="E143" s="675" t="s">
        <v>14607</v>
      </c>
      <c r="G143" s="693">
        <v>139</v>
      </c>
      <c r="H143" s="1451"/>
      <c r="I143" s="693"/>
      <c r="J143" s="692"/>
      <c r="L143" s="731" t="str">
        <f t="shared" si="24"/>
        <v>[W12B2E.</v>
      </c>
      <c r="M143" s="732" t="s">
        <v>14236</v>
      </c>
      <c r="N143" s="675" t="s">
        <v>14177</v>
      </c>
      <c r="O143" s="730" t="str">
        <f t="shared" si="23"/>
        <v>[W12B2E.A]</v>
      </c>
      <c r="Q143" s="682" t="str">
        <f t="shared" si="22"/>
        <v>[W12B2E.A][비전PC] Spare :: 사용가능</v>
      </c>
    </row>
    <row r="144" spans="2:17">
      <c r="B144" s="690">
        <v>140</v>
      </c>
      <c r="C144" s="1451"/>
      <c r="D144" s="691" t="s">
        <v>7043</v>
      </c>
      <c r="E144" s="675" t="s">
        <v>14608</v>
      </c>
      <c r="G144" s="693">
        <v>140</v>
      </c>
      <c r="H144" s="1451"/>
      <c r="I144" s="693"/>
      <c r="J144" s="692"/>
      <c r="L144" s="731" t="str">
        <f t="shared" si="24"/>
        <v>[W12B2E.</v>
      </c>
      <c r="M144" s="732" t="s">
        <v>14238</v>
      </c>
      <c r="N144" s="675" t="s">
        <v>14177</v>
      </c>
      <c r="O144" s="730" t="str">
        <f t="shared" si="23"/>
        <v>[W12B2E.B]</v>
      </c>
      <c r="Q144" s="682" t="str">
        <f t="shared" si="22"/>
        <v>[W12B2E.B][비전PC] Spare :: 사용가능</v>
      </c>
    </row>
    <row r="145" spans="2:17">
      <c r="B145" s="690">
        <v>141</v>
      </c>
      <c r="C145" s="1451"/>
      <c r="D145" s="691" t="s">
        <v>7044</v>
      </c>
      <c r="E145" s="675" t="s">
        <v>14609</v>
      </c>
      <c r="G145" s="693">
        <v>141</v>
      </c>
      <c r="H145" s="1451"/>
      <c r="I145" s="693"/>
      <c r="J145" s="692"/>
      <c r="L145" s="731" t="str">
        <f t="shared" si="24"/>
        <v>[W12B2E.</v>
      </c>
      <c r="M145" s="732" t="s">
        <v>14240</v>
      </c>
      <c r="N145" s="675" t="s">
        <v>14177</v>
      </c>
      <c r="O145" s="730" t="str">
        <f t="shared" si="23"/>
        <v>[W12B2E.C]</v>
      </c>
      <c r="Q145" s="682" t="str">
        <f t="shared" si="22"/>
        <v>[W12B2E.C][비전PC] Spare :: 사용가능</v>
      </c>
    </row>
    <row r="146" spans="2:17">
      <c r="B146" s="690">
        <v>142</v>
      </c>
      <c r="C146" s="1451"/>
      <c r="D146" s="691" t="s">
        <v>7045</v>
      </c>
      <c r="E146" s="675" t="s">
        <v>14610</v>
      </c>
      <c r="G146" s="693">
        <v>142</v>
      </c>
      <c r="H146" s="1451"/>
      <c r="I146" s="693"/>
      <c r="J146" s="692"/>
      <c r="L146" s="731" t="str">
        <f t="shared" si="24"/>
        <v>[W12B2E.</v>
      </c>
      <c r="M146" s="732" t="s">
        <v>14242</v>
      </c>
      <c r="N146" s="675" t="s">
        <v>14177</v>
      </c>
      <c r="O146" s="730" t="str">
        <f t="shared" si="23"/>
        <v>[W12B2E.D]</v>
      </c>
      <c r="Q146" s="682" t="str">
        <f t="shared" si="22"/>
        <v>[W12B2E.D][비전PC] Spare :: 사용가능</v>
      </c>
    </row>
    <row r="147" spans="2:17">
      <c r="B147" s="690">
        <v>143</v>
      </c>
      <c r="C147" s="1451"/>
      <c r="D147" s="691" t="s">
        <v>7046</v>
      </c>
      <c r="E147" s="675" t="s">
        <v>14611</v>
      </c>
      <c r="G147" s="693">
        <v>143</v>
      </c>
      <c r="H147" s="1451"/>
      <c r="I147" s="693"/>
      <c r="J147" s="692"/>
      <c r="L147" s="731" t="str">
        <f t="shared" si="24"/>
        <v>[W12B2E.</v>
      </c>
      <c r="M147" s="732" t="s">
        <v>14244</v>
      </c>
      <c r="N147" s="675" t="s">
        <v>14177</v>
      </c>
      <c r="O147" s="730" t="str">
        <f t="shared" si="23"/>
        <v>[W12B2E.E]</v>
      </c>
      <c r="Q147" s="682" t="str">
        <f t="shared" si="22"/>
        <v>[W12B2E.E][비전PC] Spare :: 사용가능</v>
      </c>
    </row>
    <row r="148" spans="2:17" ht="17.25" thickBot="1">
      <c r="B148" s="690">
        <v>144</v>
      </c>
      <c r="C148" s="1452"/>
      <c r="D148" s="691" t="s">
        <v>7047</v>
      </c>
      <c r="E148" s="699" t="s">
        <v>14612</v>
      </c>
      <c r="G148" s="693">
        <v>144</v>
      </c>
      <c r="H148" s="1452"/>
      <c r="I148" s="693"/>
      <c r="J148" s="692"/>
      <c r="L148" s="731" t="str">
        <f t="shared" si="24"/>
        <v>[W12B2E.</v>
      </c>
      <c r="M148" s="732" t="s">
        <v>14246</v>
      </c>
      <c r="N148" s="699" t="s">
        <v>14177</v>
      </c>
      <c r="O148" s="730" t="str">
        <f t="shared" si="23"/>
        <v>[W12B2E.F]</v>
      </c>
      <c r="Q148" s="682" t="str">
        <f t="shared" si="22"/>
        <v>[W12B2E.F][비전PC] Spare :: 사용가능</v>
      </c>
    </row>
    <row r="149" spans="2:17" ht="17.25" thickTop="1">
      <c r="B149" s="690">
        <v>145</v>
      </c>
      <c r="C149" s="1450" t="str">
        <f t="shared" ref="C149" si="25">DEC2HEX(HEX2DEC(C133)+1)</f>
        <v>12B2F</v>
      </c>
      <c r="D149" s="691">
        <v>0</v>
      </c>
      <c r="E149" s="700" t="s">
        <v>14613</v>
      </c>
      <c r="G149" s="693">
        <v>145</v>
      </c>
      <c r="H149" s="1450" t="str">
        <f t="shared" ref="H149" si="26">DEC2HEX(HEX2DEC(H133)+1)</f>
        <v>12B39</v>
      </c>
      <c r="I149" s="693"/>
      <c r="J149" s="692"/>
      <c r="L149" s="731" t="s">
        <v>14468</v>
      </c>
      <c r="M149" s="732" t="s">
        <v>14234</v>
      </c>
      <c r="N149" s="700" t="s">
        <v>14177</v>
      </c>
      <c r="O149" s="730" t="str">
        <f>CONCATENATE(L149,M149)</f>
        <v>[W12B2F.0]</v>
      </c>
      <c r="Q149" s="682" t="str">
        <f t="shared" si="22"/>
        <v>[W12B2F.0][비전PC] Spare :: 사용가능</v>
      </c>
    </row>
    <row r="150" spans="2:17">
      <c r="B150" s="690">
        <v>146</v>
      </c>
      <c r="C150" s="1451"/>
      <c r="D150" s="691">
        <v>1</v>
      </c>
      <c r="E150" s="692"/>
      <c r="G150" s="693">
        <v>146</v>
      </c>
      <c r="H150" s="1451"/>
      <c r="I150" s="693"/>
      <c r="J150" s="692"/>
    </row>
    <row r="151" spans="2:17">
      <c r="B151" s="690">
        <v>147</v>
      </c>
      <c r="C151" s="1451"/>
      <c r="D151" s="691">
        <v>2</v>
      </c>
      <c r="E151" s="692"/>
      <c r="G151" s="693">
        <v>147</v>
      </c>
      <c r="H151" s="1451"/>
      <c r="I151" s="693"/>
      <c r="J151" s="692"/>
    </row>
    <row r="152" spans="2:17">
      <c r="B152" s="690">
        <v>148</v>
      </c>
      <c r="C152" s="1451"/>
      <c r="D152" s="691">
        <v>3</v>
      </c>
      <c r="E152" s="692"/>
      <c r="G152" s="693">
        <v>148</v>
      </c>
      <c r="H152" s="1451"/>
      <c r="I152" s="693"/>
      <c r="J152" s="692"/>
    </row>
    <row r="153" spans="2:17">
      <c r="B153" s="690">
        <v>149</v>
      </c>
      <c r="C153" s="1451"/>
      <c r="D153" s="691">
        <v>4</v>
      </c>
      <c r="E153" s="692"/>
      <c r="G153" s="693">
        <v>149</v>
      </c>
      <c r="H153" s="1451"/>
      <c r="I153" s="693"/>
      <c r="J153" s="692"/>
    </row>
    <row r="154" spans="2:17">
      <c r="B154" s="690">
        <v>150</v>
      </c>
      <c r="C154" s="1451"/>
      <c r="D154" s="691">
        <v>5</v>
      </c>
      <c r="E154" s="692"/>
      <c r="G154" s="693">
        <v>150</v>
      </c>
      <c r="H154" s="1451"/>
      <c r="I154" s="693"/>
      <c r="J154" s="692"/>
    </row>
    <row r="155" spans="2:17">
      <c r="B155" s="690">
        <v>151</v>
      </c>
      <c r="C155" s="1451"/>
      <c r="D155" s="691">
        <v>6</v>
      </c>
      <c r="E155" s="692"/>
      <c r="G155" s="693">
        <v>151</v>
      </c>
      <c r="H155" s="1451"/>
      <c r="I155" s="693"/>
      <c r="J155" s="692"/>
    </row>
    <row r="156" spans="2:17">
      <c r="B156" s="690">
        <v>152</v>
      </c>
      <c r="C156" s="1451"/>
      <c r="D156" s="691">
        <v>7</v>
      </c>
      <c r="E156" s="692"/>
      <c r="G156" s="693">
        <v>152</v>
      </c>
      <c r="H156" s="1451"/>
      <c r="I156" s="693"/>
      <c r="J156" s="692"/>
    </row>
    <row r="157" spans="2:17">
      <c r="B157" s="690">
        <v>153</v>
      </c>
      <c r="C157" s="1451"/>
      <c r="D157" s="691">
        <v>8</v>
      </c>
      <c r="E157" s="692"/>
      <c r="G157" s="693">
        <v>153</v>
      </c>
      <c r="H157" s="1451"/>
      <c r="I157" s="693"/>
      <c r="J157" s="692"/>
    </row>
    <row r="158" spans="2:17">
      <c r="B158" s="690">
        <v>154</v>
      </c>
      <c r="C158" s="1451"/>
      <c r="D158" s="691">
        <v>9</v>
      </c>
      <c r="E158" s="692"/>
      <c r="G158" s="693">
        <v>154</v>
      </c>
      <c r="H158" s="1451"/>
      <c r="I158" s="693"/>
      <c r="J158" s="692"/>
    </row>
    <row r="159" spans="2:17">
      <c r="B159" s="690">
        <v>155</v>
      </c>
      <c r="C159" s="1451"/>
      <c r="D159" s="691" t="s">
        <v>7042</v>
      </c>
      <c r="E159" s="692"/>
      <c r="G159" s="693">
        <v>155</v>
      </c>
      <c r="H159" s="1451"/>
      <c r="I159" s="693"/>
      <c r="J159" s="692"/>
    </row>
    <row r="160" spans="2:17">
      <c r="B160" s="690">
        <v>156</v>
      </c>
      <c r="C160" s="1451"/>
      <c r="D160" s="691" t="s">
        <v>7043</v>
      </c>
      <c r="E160" s="692"/>
      <c r="G160" s="693">
        <v>156</v>
      </c>
      <c r="H160" s="1451"/>
      <c r="I160" s="693"/>
      <c r="J160" s="692"/>
    </row>
    <row r="161" spans="2:10">
      <c r="B161" s="690">
        <v>157</v>
      </c>
      <c r="C161" s="1451"/>
      <c r="D161" s="691" t="s">
        <v>7044</v>
      </c>
      <c r="E161" s="692"/>
      <c r="G161" s="693">
        <v>157</v>
      </c>
      <c r="H161" s="1451"/>
      <c r="I161" s="693"/>
      <c r="J161" s="692"/>
    </row>
    <row r="162" spans="2:10">
      <c r="B162" s="690">
        <v>158</v>
      </c>
      <c r="C162" s="1451"/>
      <c r="D162" s="691" t="s">
        <v>7045</v>
      </c>
      <c r="E162" s="692"/>
      <c r="G162" s="693">
        <v>158</v>
      </c>
      <c r="H162" s="1451"/>
      <c r="I162" s="693"/>
      <c r="J162" s="692"/>
    </row>
    <row r="163" spans="2:10">
      <c r="B163" s="690">
        <v>159</v>
      </c>
      <c r="C163" s="1451"/>
      <c r="D163" s="691" t="s">
        <v>7046</v>
      </c>
      <c r="E163" s="692"/>
      <c r="G163" s="693">
        <v>159</v>
      </c>
      <c r="H163" s="1451"/>
      <c r="I163" s="693"/>
      <c r="J163" s="692"/>
    </row>
    <row r="164" spans="2:10">
      <c r="B164" s="690">
        <v>160</v>
      </c>
      <c r="C164" s="1452"/>
      <c r="D164" s="691" t="s">
        <v>7047</v>
      </c>
      <c r="E164" s="692"/>
      <c r="G164" s="693">
        <v>160</v>
      </c>
      <c r="H164" s="1452"/>
      <c r="I164" s="693"/>
      <c r="J164" s="692"/>
    </row>
    <row r="166" spans="2:10" ht="33.75">
      <c r="B166" s="1453" t="s">
        <v>7052</v>
      </c>
      <c r="C166" s="1453"/>
      <c r="D166" s="1453"/>
      <c r="E166" s="1453"/>
      <c r="F166" s="1453"/>
      <c r="G166" s="1453"/>
      <c r="H166" s="1453"/>
      <c r="I166" s="1453"/>
      <c r="J166" s="1453"/>
    </row>
    <row r="168" spans="2:10">
      <c r="C168" s="684" t="s">
        <v>7053</v>
      </c>
      <c r="H168" s="685" t="s">
        <v>7054</v>
      </c>
    </row>
    <row r="169" spans="2:10" ht="17.25">
      <c r="B169" s="686" t="s">
        <v>7038</v>
      </c>
      <c r="C169" s="1460" t="s">
        <v>7048</v>
      </c>
      <c r="D169" s="1455"/>
      <c r="E169" s="687" t="s">
        <v>7040</v>
      </c>
      <c r="F169" s="688"/>
      <c r="G169" s="686" t="s">
        <v>7038</v>
      </c>
      <c r="H169" s="1460" t="s">
        <v>7048</v>
      </c>
      <c r="I169" s="1455"/>
      <c r="J169" s="689" t="s">
        <v>7041</v>
      </c>
    </row>
    <row r="170" spans="2:10">
      <c r="B170" s="690">
        <v>1</v>
      </c>
      <c r="C170" s="1450" t="str">
        <f>C168</f>
        <v>13E5E</v>
      </c>
      <c r="D170" s="691">
        <v>0</v>
      </c>
      <c r="E170" s="692"/>
      <c r="G170" s="693">
        <v>1</v>
      </c>
      <c r="H170" s="1450" t="str">
        <f>H168</f>
        <v>13E68</v>
      </c>
      <c r="I170" s="691">
        <v>0</v>
      </c>
      <c r="J170" s="692"/>
    </row>
    <row r="171" spans="2:10">
      <c r="B171" s="690">
        <v>2</v>
      </c>
      <c r="C171" s="1451"/>
      <c r="D171" s="691">
        <v>1</v>
      </c>
      <c r="E171" s="692"/>
      <c r="G171" s="693">
        <v>2</v>
      </c>
      <c r="H171" s="1451"/>
      <c r="I171" s="691">
        <v>1</v>
      </c>
      <c r="J171" s="692"/>
    </row>
    <row r="172" spans="2:10">
      <c r="B172" s="690">
        <v>3</v>
      </c>
      <c r="C172" s="1451"/>
      <c r="D172" s="691">
        <v>2</v>
      </c>
      <c r="E172" s="692"/>
      <c r="G172" s="693">
        <v>3</v>
      </c>
      <c r="H172" s="1451"/>
      <c r="I172" s="691">
        <v>2</v>
      </c>
      <c r="J172" s="692"/>
    </row>
    <row r="173" spans="2:10">
      <c r="B173" s="690">
        <v>4</v>
      </c>
      <c r="C173" s="1451"/>
      <c r="D173" s="691">
        <v>3</v>
      </c>
      <c r="E173" s="692"/>
      <c r="G173" s="693">
        <v>4</v>
      </c>
      <c r="H173" s="1451"/>
      <c r="I173" s="691">
        <v>3</v>
      </c>
      <c r="J173" s="692"/>
    </row>
    <row r="174" spans="2:10">
      <c r="B174" s="690">
        <v>5</v>
      </c>
      <c r="C174" s="1451"/>
      <c r="D174" s="691">
        <v>4</v>
      </c>
      <c r="E174" s="692"/>
      <c r="G174" s="693">
        <v>5</v>
      </c>
      <c r="H174" s="1451"/>
      <c r="I174" s="691">
        <v>4</v>
      </c>
      <c r="J174" s="692"/>
    </row>
    <row r="175" spans="2:10">
      <c r="B175" s="690">
        <v>6</v>
      </c>
      <c r="C175" s="1451"/>
      <c r="D175" s="691">
        <v>5</v>
      </c>
      <c r="E175" s="692"/>
      <c r="G175" s="693">
        <v>6</v>
      </c>
      <c r="H175" s="1451"/>
      <c r="I175" s="691">
        <v>5</v>
      </c>
      <c r="J175" s="692"/>
    </row>
    <row r="176" spans="2:10">
      <c r="B176" s="690">
        <v>7</v>
      </c>
      <c r="C176" s="1451"/>
      <c r="D176" s="691">
        <v>6</v>
      </c>
      <c r="E176" s="692"/>
      <c r="G176" s="693">
        <v>7</v>
      </c>
      <c r="H176" s="1451"/>
      <c r="I176" s="691">
        <v>6</v>
      </c>
      <c r="J176" s="692"/>
    </row>
    <row r="177" spans="2:10">
      <c r="B177" s="690">
        <v>8</v>
      </c>
      <c r="C177" s="1451"/>
      <c r="D177" s="691">
        <v>7</v>
      </c>
      <c r="E177" s="692"/>
      <c r="G177" s="693">
        <v>8</v>
      </c>
      <c r="H177" s="1451"/>
      <c r="I177" s="691">
        <v>7</v>
      </c>
      <c r="J177" s="692"/>
    </row>
    <row r="178" spans="2:10">
      <c r="B178" s="690">
        <v>9</v>
      </c>
      <c r="C178" s="1451"/>
      <c r="D178" s="691">
        <v>8</v>
      </c>
      <c r="E178" s="692"/>
      <c r="G178" s="693">
        <v>9</v>
      </c>
      <c r="H178" s="1451"/>
      <c r="I178" s="691">
        <v>8</v>
      </c>
      <c r="J178" s="692"/>
    </row>
    <row r="179" spans="2:10">
      <c r="B179" s="690">
        <v>10</v>
      </c>
      <c r="C179" s="1451"/>
      <c r="D179" s="691">
        <v>9</v>
      </c>
      <c r="E179" s="692"/>
      <c r="G179" s="693">
        <v>10</v>
      </c>
      <c r="H179" s="1451"/>
      <c r="I179" s="691">
        <v>9</v>
      </c>
      <c r="J179" s="692"/>
    </row>
    <row r="180" spans="2:10">
      <c r="B180" s="690">
        <v>11</v>
      </c>
      <c r="C180" s="1451"/>
      <c r="D180" s="691" t="s">
        <v>7042</v>
      </c>
      <c r="E180" s="692"/>
      <c r="G180" s="693">
        <v>11</v>
      </c>
      <c r="H180" s="1451"/>
      <c r="I180" s="691" t="s">
        <v>7042</v>
      </c>
      <c r="J180" s="692"/>
    </row>
    <row r="181" spans="2:10">
      <c r="B181" s="690">
        <v>12</v>
      </c>
      <c r="C181" s="1451"/>
      <c r="D181" s="691" t="s">
        <v>7043</v>
      </c>
      <c r="E181" s="692"/>
      <c r="G181" s="693">
        <v>12</v>
      </c>
      <c r="H181" s="1451"/>
      <c r="I181" s="691" t="s">
        <v>7043</v>
      </c>
      <c r="J181" s="692"/>
    </row>
    <row r="182" spans="2:10">
      <c r="B182" s="690">
        <v>13</v>
      </c>
      <c r="C182" s="1451"/>
      <c r="D182" s="691" t="s">
        <v>7044</v>
      </c>
      <c r="E182" s="692"/>
      <c r="G182" s="693">
        <v>13</v>
      </c>
      <c r="H182" s="1451"/>
      <c r="I182" s="691" t="s">
        <v>7044</v>
      </c>
      <c r="J182" s="692"/>
    </row>
    <row r="183" spans="2:10">
      <c r="B183" s="690">
        <v>14</v>
      </c>
      <c r="C183" s="1451"/>
      <c r="D183" s="691" t="s">
        <v>7045</v>
      </c>
      <c r="E183" s="692"/>
      <c r="G183" s="693">
        <v>14</v>
      </c>
      <c r="H183" s="1451"/>
      <c r="I183" s="691" t="s">
        <v>7045</v>
      </c>
      <c r="J183" s="692"/>
    </row>
    <row r="184" spans="2:10">
      <c r="B184" s="690">
        <v>15</v>
      </c>
      <c r="C184" s="1451"/>
      <c r="D184" s="691" t="s">
        <v>7046</v>
      </c>
      <c r="E184" s="692"/>
      <c r="G184" s="693">
        <v>15</v>
      </c>
      <c r="H184" s="1451"/>
      <c r="I184" s="691" t="s">
        <v>7046</v>
      </c>
      <c r="J184" s="692"/>
    </row>
    <row r="185" spans="2:10">
      <c r="B185" s="690">
        <v>16</v>
      </c>
      <c r="C185" s="1452"/>
      <c r="D185" s="691" t="s">
        <v>7047</v>
      </c>
      <c r="E185" s="692"/>
      <c r="G185" s="693">
        <v>16</v>
      </c>
      <c r="H185" s="1452"/>
      <c r="I185" s="691" t="s">
        <v>7047</v>
      </c>
      <c r="J185" s="692"/>
    </row>
    <row r="186" spans="2:10">
      <c r="B186" s="690">
        <v>17</v>
      </c>
      <c r="C186" s="1450" t="str">
        <f>DEC2HEX(HEX2DEC(C170)+1)</f>
        <v>13E5F</v>
      </c>
      <c r="D186" s="691">
        <v>0</v>
      </c>
      <c r="E186" s="692"/>
      <c r="G186" s="693">
        <v>17</v>
      </c>
      <c r="H186" s="1450" t="str">
        <f>DEC2HEX(HEX2DEC(H170)+1)</f>
        <v>13E69</v>
      </c>
      <c r="I186" s="691">
        <v>0</v>
      </c>
      <c r="J186" s="692"/>
    </row>
    <row r="187" spans="2:10">
      <c r="B187" s="690">
        <v>18</v>
      </c>
      <c r="C187" s="1451"/>
      <c r="D187" s="691">
        <v>1</v>
      </c>
      <c r="E187" s="692"/>
      <c r="G187" s="693">
        <v>18</v>
      </c>
      <c r="H187" s="1451"/>
      <c r="I187" s="691">
        <v>1</v>
      </c>
      <c r="J187" s="692"/>
    </row>
    <row r="188" spans="2:10">
      <c r="B188" s="690">
        <v>19</v>
      </c>
      <c r="C188" s="1451"/>
      <c r="D188" s="691">
        <v>2</v>
      </c>
      <c r="E188" s="692"/>
      <c r="G188" s="693">
        <v>19</v>
      </c>
      <c r="H188" s="1451"/>
      <c r="I188" s="691">
        <v>2</v>
      </c>
      <c r="J188" s="692"/>
    </row>
    <row r="189" spans="2:10">
      <c r="B189" s="690">
        <v>20</v>
      </c>
      <c r="C189" s="1451"/>
      <c r="D189" s="691">
        <v>3</v>
      </c>
      <c r="E189" s="692"/>
      <c r="G189" s="693">
        <v>20</v>
      </c>
      <c r="H189" s="1451"/>
      <c r="I189" s="691">
        <v>3</v>
      </c>
      <c r="J189" s="692"/>
    </row>
    <row r="190" spans="2:10">
      <c r="B190" s="690">
        <v>21</v>
      </c>
      <c r="C190" s="1451"/>
      <c r="D190" s="691">
        <v>4</v>
      </c>
      <c r="E190" s="692"/>
      <c r="G190" s="693">
        <v>21</v>
      </c>
      <c r="H190" s="1451"/>
      <c r="I190" s="691">
        <v>4</v>
      </c>
      <c r="J190" s="692"/>
    </row>
    <row r="191" spans="2:10">
      <c r="B191" s="690">
        <v>22</v>
      </c>
      <c r="C191" s="1451"/>
      <c r="D191" s="691">
        <v>5</v>
      </c>
      <c r="E191" s="692"/>
      <c r="G191" s="693">
        <v>22</v>
      </c>
      <c r="H191" s="1451"/>
      <c r="I191" s="691">
        <v>5</v>
      </c>
      <c r="J191" s="692"/>
    </row>
    <row r="192" spans="2:10">
      <c r="B192" s="690">
        <v>23</v>
      </c>
      <c r="C192" s="1451"/>
      <c r="D192" s="691">
        <v>6</v>
      </c>
      <c r="E192" s="692"/>
      <c r="G192" s="693">
        <v>23</v>
      </c>
      <c r="H192" s="1451"/>
      <c r="I192" s="691">
        <v>6</v>
      </c>
      <c r="J192" s="692"/>
    </row>
    <row r="193" spans="2:10">
      <c r="B193" s="690">
        <v>24</v>
      </c>
      <c r="C193" s="1451"/>
      <c r="D193" s="691">
        <v>7</v>
      </c>
      <c r="E193" s="692"/>
      <c r="G193" s="693">
        <v>24</v>
      </c>
      <c r="H193" s="1451"/>
      <c r="I193" s="691">
        <v>7</v>
      </c>
      <c r="J193" s="692"/>
    </row>
    <row r="194" spans="2:10">
      <c r="B194" s="690">
        <v>25</v>
      </c>
      <c r="C194" s="1451"/>
      <c r="D194" s="691">
        <v>8</v>
      </c>
      <c r="E194" s="692"/>
      <c r="G194" s="693">
        <v>25</v>
      </c>
      <c r="H194" s="1451"/>
      <c r="I194" s="691">
        <v>8</v>
      </c>
      <c r="J194" s="692"/>
    </row>
    <row r="195" spans="2:10">
      <c r="B195" s="690">
        <v>26</v>
      </c>
      <c r="C195" s="1451"/>
      <c r="D195" s="691">
        <v>9</v>
      </c>
      <c r="E195" s="692"/>
      <c r="G195" s="693">
        <v>26</v>
      </c>
      <c r="H195" s="1451"/>
      <c r="I195" s="691">
        <v>9</v>
      </c>
      <c r="J195" s="692"/>
    </row>
    <row r="196" spans="2:10">
      <c r="B196" s="690">
        <v>27</v>
      </c>
      <c r="C196" s="1451"/>
      <c r="D196" s="691" t="s">
        <v>7042</v>
      </c>
      <c r="E196" s="692"/>
      <c r="G196" s="693">
        <v>27</v>
      </c>
      <c r="H196" s="1451"/>
      <c r="I196" s="691" t="s">
        <v>7042</v>
      </c>
      <c r="J196" s="692"/>
    </row>
    <row r="197" spans="2:10">
      <c r="B197" s="690">
        <v>28</v>
      </c>
      <c r="C197" s="1451"/>
      <c r="D197" s="691" t="s">
        <v>7043</v>
      </c>
      <c r="E197" s="692"/>
      <c r="G197" s="693">
        <v>28</v>
      </c>
      <c r="H197" s="1451"/>
      <c r="I197" s="691" t="s">
        <v>7043</v>
      </c>
      <c r="J197" s="692"/>
    </row>
    <row r="198" spans="2:10">
      <c r="B198" s="690">
        <v>29</v>
      </c>
      <c r="C198" s="1451"/>
      <c r="D198" s="691" t="s">
        <v>7044</v>
      </c>
      <c r="E198" s="692"/>
      <c r="G198" s="693">
        <v>29</v>
      </c>
      <c r="H198" s="1451"/>
      <c r="I198" s="691" t="s">
        <v>7044</v>
      </c>
      <c r="J198" s="692"/>
    </row>
    <row r="199" spans="2:10">
      <c r="B199" s="690">
        <v>30</v>
      </c>
      <c r="C199" s="1451"/>
      <c r="D199" s="691" t="s">
        <v>7045</v>
      </c>
      <c r="E199" s="692"/>
      <c r="G199" s="693">
        <v>30</v>
      </c>
      <c r="H199" s="1451"/>
      <c r="I199" s="691" t="s">
        <v>7045</v>
      </c>
      <c r="J199" s="692"/>
    </row>
    <row r="200" spans="2:10">
      <c r="B200" s="690">
        <v>31</v>
      </c>
      <c r="C200" s="1451"/>
      <c r="D200" s="691" t="s">
        <v>7046</v>
      </c>
      <c r="E200" s="692"/>
      <c r="G200" s="693">
        <v>31</v>
      </c>
      <c r="H200" s="1451"/>
      <c r="I200" s="691" t="s">
        <v>7046</v>
      </c>
      <c r="J200" s="692"/>
    </row>
    <row r="201" spans="2:10">
      <c r="B201" s="690">
        <v>32</v>
      </c>
      <c r="C201" s="1452"/>
      <c r="D201" s="691" t="s">
        <v>7047</v>
      </c>
      <c r="E201" s="692"/>
      <c r="G201" s="693">
        <v>32</v>
      </c>
      <c r="H201" s="1452"/>
      <c r="I201" s="691" t="s">
        <v>7047</v>
      </c>
      <c r="J201" s="692"/>
    </row>
    <row r="202" spans="2:10">
      <c r="B202" s="690">
        <v>33</v>
      </c>
      <c r="C202" s="1450" t="str">
        <f>DEC2HEX(HEX2DEC(C186)+1)</f>
        <v>13E60</v>
      </c>
      <c r="D202" s="691">
        <v>0</v>
      </c>
      <c r="E202" s="692"/>
      <c r="G202" s="693">
        <v>33</v>
      </c>
      <c r="H202" s="1450" t="str">
        <f>DEC2HEX(HEX2DEC(H186)+1)</f>
        <v>13E6A</v>
      </c>
      <c r="I202" s="693"/>
      <c r="J202" s="692"/>
    </row>
    <row r="203" spans="2:10">
      <c r="B203" s="690">
        <v>34</v>
      </c>
      <c r="C203" s="1451"/>
      <c r="D203" s="691">
        <v>1</v>
      </c>
      <c r="E203" s="692"/>
      <c r="G203" s="693">
        <v>34</v>
      </c>
      <c r="H203" s="1451"/>
      <c r="I203" s="693"/>
      <c r="J203" s="692"/>
    </row>
    <row r="204" spans="2:10">
      <c r="B204" s="690">
        <v>35</v>
      </c>
      <c r="C204" s="1451"/>
      <c r="D204" s="691">
        <v>2</v>
      </c>
      <c r="E204" s="692"/>
      <c r="G204" s="693">
        <v>35</v>
      </c>
      <c r="H204" s="1451"/>
      <c r="I204" s="693"/>
      <c r="J204" s="692"/>
    </row>
    <row r="205" spans="2:10">
      <c r="B205" s="690">
        <v>36</v>
      </c>
      <c r="C205" s="1451"/>
      <c r="D205" s="691">
        <v>3</v>
      </c>
      <c r="E205" s="692"/>
      <c r="G205" s="693">
        <v>36</v>
      </c>
      <c r="H205" s="1451"/>
      <c r="I205" s="693"/>
      <c r="J205" s="692"/>
    </row>
    <row r="206" spans="2:10">
      <c r="B206" s="690">
        <v>37</v>
      </c>
      <c r="C206" s="1451"/>
      <c r="D206" s="691">
        <v>4</v>
      </c>
      <c r="E206" s="692"/>
      <c r="G206" s="693">
        <v>37</v>
      </c>
      <c r="H206" s="1451"/>
      <c r="I206" s="693"/>
      <c r="J206" s="692"/>
    </row>
    <row r="207" spans="2:10">
      <c r="B207" s="690">
        <v>38</v>
      </c>
      <c r="C207" s="1451"/>
      <c r="D207" s="691">
        <v>5</v>
      </c>
      <c r="E207" s="692"/>
      <c r="G207" s="693">
        <v>38</v>
      </c>
      <c r="H207" s="1451"/>
      <c r="I207" s="693"/>
      <c r="J207" s="692"/>
    </row>
    <row r="208" spans="2:10">
      <c r="B208" s="690">
        <v>39</v>
      </c>
      <c r="C208" s="1451"/>
      <c r="D208" s="691">
        <v>6</v>
      </c>
      <c r="E208" s="692"/>
      <c r="G208" s="693">
        <v>39</v>
      </c>
      <c r="H208" s="1451"/>
      <c r="I208" s="693"/>
      <c r="J208" s="692"/>
    </row>
    <row r="209" spans="2:10">
      <c r="B209" s="690">
        <v>40</v>
      </c>
      <c r="C209" s="1451"/>
      <c r="D209" s="691">
        <v>7</v>
      </c>
      <c r="E209" s="692"/>
      <c r="G209" s="693">
        <v>40</v>
      </c>
      <c r="H209" s="1451"/>
      <c r="I209" s="693"/>
      <c r="J209" s="692"/>
    </row>
    <row r="210" spans="2:10">
      <c r="B210" s="690">
        <v>41</v>
      </c>
      <c r="C210" s="1451"/>
      <c r="D210" s="691">
        <v>8</v>
      </c>
      <c r="E210" s="692"/>
      <c r="G210" s="693">
        <v>41</v>
      </c>
      <c r="H210" s="1451"/>
      <c r="I210" s="693"/>
      <c r="J210" s="692"/>
    </row>
    <row r="211" spans="2:10">
      <c r="B211" s="690">
        <v>42</v>
      </c>
      <c r="C211" s="1451"/>
      <c r="D211" s="691">
        <v>9</v>
      </c>
      <c r="E211" s="692"/>
      <c r="G211" s="693">
        <v>42</v>
      </c>
      <c r="H211" s="1451"/>
      <c r="I211" s="693"/>
      <c r="J211" s="692"/>
    </row>
    <row r="212" spans="2:10">
      <c r="B212" s="690">
        <v>43</v>
      </c>
      <c r="C212" s="1451"/>
      <c r="D212" s="691" t="s">
        <v>7042</v>
      </c>
      <c r="E212" s="692"/>
      <c r="G212" s="693">
        <v>43</v>
      </c>
      <c r="H212" s="1451"/>
      <c r="I212" s="693"/>
      <c r="J212" s="692"/>
    </row>
    <row r="213" spans="2:10">
      <c r="B213" s="690">
        <v>44</v>
      </c>
      <c r="C213" s="1451"/>
      <c r="D213" s="691" t="s">
        <v>7043</v>
      </c>
      <c r="E213" s="692"/>
      <c r="G213" s="693">
        <v>44</v>
      </c>
      <c r="H213" s="1451"/>
      <c r="I213" s="693"/>
      <c r="J213" s="692"/>
    </row>
    <row r="214" spans="2:10">
      <c r="B214" s="690">
        <v>45</v>
      </c>
      <c r="C214" s="1451"/>
      <c r="D214" s="691" t="s">
        <v>7044</v>
      </c>
      <c r="E214" s="692"/>
      <c r="G214" s="693">
        <v>45</v>
      </c>
      <c r="H214" s="1451"/>
      <c r="I214" s="693"/>
      <c r="J214" s="692"/>
    </row>
    <row r="215" spans="2:10">
      <c r="B215" s="690">
        <v>46</v>
      </c>
      <c r="C215" s="1451"/>
      <c r="D215" s="691" t="s">
        <v>7045</v>
      </c>
      <c r="E215" s="692"/>
      <c r="G215" s="693">
        <v>46</v>
      </c>
      <c r="H215" s="1451"/>
      <c r="I215" s="693"/>
      <c r="J215" s="692"/>
    </row>
    <row r="216" spans="2:10">
      <c r="B216" s="690">
        <v>47</v>
      </c>
      <c r="C216" s="1451"/>
      <c r="D216" s="691" t="s">
        <v>7046</v>
      </c>
      <c r="E216" s="692"/>
      <c r="G216" s="693">
        <v>47</v>
      </c>
      <c r="H216" s="1451"/>
      <c r="I216" s="693"/>
      <c r="J216" s="692"/>
    </row>
    <row r="217" spans="2:10">
      <c r="B217" s="690">
        <v>48</v>
      </c>
      <c r="C217" s="1452"/>
      <c r="D217" s="691" t="s">
        <v>7047</v>
      </c>
      <c r="E217" s="692"/>
      <c r="G217" s="693">
        <v>48</v>
      </c>
      <c r="H217" s="1452"/>
      <c r="I217" s="693"/>
      <c r="J217" s="692"/>
    </row>
    <row r="218" spans="2:10">
      <c r="B218" s="690">
        <v>49</v>
      </c>
      <c r="C218" s="1450" t="str">
        <f>DEC2HEX(HEX2DEC(C202)+1)</f>
        <v>13E61</v>
      </c>
      <c r="D218" s="691">
        <v>0</v>
      </c>
      <c r="E218" s="692"/>
      <c r="G218" s="693">
        <v>49</v>
      </c>
      <c r="H218" s="1450" t="str">
        <f t="shared" ref="H218" si="27">DEC2HEX(HEX2DEC(H202)+1)</f>
        <v>13E6B</v>
      </c>
      <c r="I218" s="693"/>
      <c r="J218" s="692"/>
    </row>
    <row r="219" spans="2:10">
      <c r="B219" s="690">
        <v>50</v>
      </c>
      <c r="C219" s="1451"/>
      <c r="D219" s="691">
        <v>1</v>
      </c>
      <c r="E219" s="692"/>
      <c r="G219" s="693">
        <v>50</v>
      </c>
      <c r="H219" s="1451"/>
      <c r="I219" s="693"/>
      <c r="J219" s="692"/>
    </row>
    <row r="220" spans="2:10">
      <c r="B220" s="690">
        <v>51</v>
      </c>
      <c r="C220" s="1451"/>
      <c r="D220" s="691">
        <v>2</v>
      </c>
      <c r="E220" s="692"/>
      <c r="G220" s="693">
        <v>51</v>
      </c>
      <c r="H220" s="1451"/>
      <c r="I220" s="693"/>
      <c r="J220" s="692"/>
    </row>
    <row r="221" spans="2:10">
      <c r="B221" s="690">
        <v>52</v>
      </c>
      <c r="C221" s="1451"/>
      <c r="D221" s="691">
        <v>3</v>
      </c>
      <c r="E221" s="692"/>
      <c r="G221" s="693">
        <v>52</v>
      </c>
      <c r="H221" s="1451"/>
      <c r="I221" s="693"/>
      <c r="J221" s="692"/>
    </row>
    <row r="222" spans="2:10">
      <c r="B222" s="690">
        <v>53</v>
      </c>
      <c r="C222" s="1451"/>
      <c r="D222" s="691">
        <v>4</v>
      </c>
      <c r="E222" s="692"/>
      <c r="G222" s="693">
        <v>53</v>
      </c>
      <c r="H222" s="1451"/>
      <c r="I222" s="693"/>
      <c r="J222" s="692"/>
    </row>
    <row r="223" spans="2:10">
      <c r="B223" s="690">
        <v>54</v>
      </c>
      <c r="C223" s="1451"/>
      <c r="D223" s="691">
        <v>5</v>
      </c>
      <c r="E223" s="692"/>
      <c r="G223" s="693">
        <v>54</v>
      </c>
      <c r="H223" s="1451"/>
      <c r="I223" s="693"/>
      <c r="J223" s="692"/>
    </row>
    <row r="224" spans="2:10">
      <c r="B224" s="690">
        <v>55</v>
      </c>
      <c r="C224" s="1451"/>
      <c r="D224" s="691">
        <v>6</v>
      </c>
      <c r="E224" s="692"/>
      <c r="G224" s="693">
        <v>55</v>
      </c>
      <c r="H224" s="1451"/>
      <c r="I224" s="693"/>
      <c r="J224" s="692"/>
    </row>
    <row r="225" spans="2:10">
      <c r="B225" s="690">
        <v>56</v>
      </c>
      <c r="C225" s="1451"/>
      <c r="D225" s="691">
        <v>7</v>
      </c>
      <c r="E225" s="692"/>
      <c r="G225" s="693">
        <v>56</v>
      </c>
      <c r="H225" s="1451"/>
      <c r="I225" s="693"/>
      <c r="J225" s="692"/>
    </row>
    <row r="226" spans="2:10">
      <c r="B226" s="690">
        <v>57</v>
      </c>
      <c r="C226" s="1451"/>
      <c r="D226" s="691">
        <v>8</v>
      </c>
      <c r="E226" s="692"/>
      <c r="G226" s="693">
        <v>57</v>
      </c>
      <c r="H226" s="1451"/>
      <c r="I226" s="693"/>
      <c r="J226" s="692"/>
    </row>
    <row r="227" spans="2:10">
      <c r="B227" s="690">
        <v>58</v>
      </c>
      <c r="C227" s="1451"/>
      <c r="D227" s="691">
        <v>9</v>
      </c>
      <c r="E227" s="692"/>
      <c r="G227" s="693">
        <v>58</v>
      </c>
      <c r="H227" s="1451"/>
      <c r="I227" s="693"/>
      <c r="J227" s="692"/>
    </row>
    <row r="228" spans="2:10">
      <c r="B228" s="690">
        <v>59</v>
      </c>
      <c r="C228" s="1451"/>
      <c r="D228" s="691" t="s">
        <v>7042</v>
      </c>
      <c r="E228" s="692"/>
      <c r="G228" s="693">
        <v>59</v>
      </c>
      <c r="H228" s="1451"/>
      <c r="I228" s="693"/>
      <c r="J228" s="692"/>
    </row>
    <row r="229" spans="2:10">
      <c r="B229" s="690">
        <v>60</v>
      </c>
      <c r="C229" s="1451"/>
      <c r="D229" s="691" t="s">
        <v>7043</v>
      </c>
      <c r="E229" s="692"/>
      <c r="G229" s="693">
        <v>60</v>
      </c>
      <c r="H229" s="1451"/>
      <c r="I229" s="693"/>
      <c r="J229" s="692"/>
    </row>
    <row r="230" spans="2:10">
      <c r="B230" s="690">
        <v>61</v>
      </c>
      <c r="C230" s="1451"/>
      <c r="D230" s="691" t="s">
        <v>7044</v>
      </c>
      <c r="E230" s="692"/>
      <c r="G230" s="693">
        <v>61</v>
      </c>
      <c r="H230" s="1451"/>
      <c r="I230" s="693"/>
      <c r="J230" s="692"/>
    </row>
    <row r="231" spans="2:10">
      <c r="B231" s="690">
        <v>62</v>
      </c>
      <c r="C231" s="1451"/>
      <c r="D231" s="691" t="s">
        <v>7045</v>
      </c>
      <c r="E231" s="692"/>
      <c r="G231" s="693">
        <v>62</v>
      </c>
      <c r="H231" s="1451"/>
      <c r="I231" s="693"/>
      <c r="J231" s="692"/>
    </row>
    <row r="232" spans="2:10">
      <c r="B232" s="690">
        <v>63</v>
      </c>
      <c r="C232" s="1451"/>
      <c r="D232" s="691" t="s">
        <v>7046</v>
      </c>
      <c r="E232" s="692"/>
      <c r="G232" s="693">
        <v>63</v>
      </c>
      <c r="H232" s="1451"/>
      <c r="I232" s="693"/>
      <c r="J232" s="692"/>
    </row>
    <row r="233" spans="2:10">
      <c r="B233" s="690">
        <v>64</v>
      </c>
      <c r="C233" s="1452"/>
      <c r="D233" s="691" t="s">
        <v>7047</v>
      </c>
      <c r="E233" s="692"/>
      <c r="G233" s="693">
        <v>64</v>
      </c>
      <c r="H233" s="1452"/>
      <c r="I233" s="693"/>
      <c r="J233" s="692"/>
    </row>
    <row r="234" spans="2:10">
      <c r="B234" s="690">
        <v>65</v>
      </c>
      <c r="C234" s="1450" t="str">
        <f>DEC2HEX(HEX2DEC(C218)+1)</f>
        <v>13E62</v>
      </c>
      <c r="D234" s="691">
        <v>0</v>
      </c>
      <c r="E234" s="692"/>
      <c r="G234" s="693">
        <v>65</v>
      </c>
      <c r="H234" s="1450" t="str">
        <f t="shared" ref="H234" si="28">DEC2HEX(HEX2DEC(H218)+1)</f>
        <v>13E6C</v>
      </c>
      <c r="I234" s="693"/>
      <c r="J234" s="692"/>
    </row>
    <row r="235" spans="2:10">
      <c r="B235" s="690">
        <v>66</v>
      </c>
      <c r="C235" s="1451"/>
      <c r="D235" s="691">
        <v>1</v>
      </c>
      <c r="E235" s="692"/>
      <c r="G235" s="693">
        <v>66</v>
      </c>
      <c r="H235" s="1451"/>
      <c r="I235" s="693"/>
      <c r="J235" s="692"/>
    </row>
    <row r="236" spans="2:10">
      <c r="B236" s="690">
        <v>67</v>
      </c>
      <c r="C236" s="1451"/>
      <c r="D236" s="691">
        <v>2</v>
      </c>
      <c r="E236" s="692"/>
      <c r="G236" s="693">
        <v>67</v>
      </c>
      <c r="H236" s="1451"/>
      <c r="I236" s="693"/>
      <c r="J236" s="692"/>
    </row>
    <row r="237" spans="2:10">
      <c r="B237" s="690">
        <v>68</v>
      </c>
      <c r="C237" s="1451"/>
      <c r="D237" s="691">
        <v>3</v>
      </c>
      <c r="E237" s="692"/>
      <c r="G237" s="693">
        <v>68</v>
      </c>
      <c r="H237" s="1451"/>
      <c r="I237" s="693"/>
      <c r="J237" s="692"/>
    </row>
    <row r="238" spans="2:10">
      <c r="B238" s="690">
        <v>69</v>
      </c>
      <c r="C238" s="1451"/>
      <c r="D238" s="691">
        <v>4</v>
      </c>
      <c r="E238" s="692"/>
      <c r="G238" s="693">
        <v>69</v>
      </c>
      <c r="H238" s="1451"/>
      <c r="I238" s="693"/>
      <c r="J238" s="692"/>
    </row>
    <row r="239" spans="2:10">
      <c r="B239" s="690">
        <v>70</v>
      </c>
      <c r="C239" s="1451"/>
      <c r="D239" s="691">
        <v>5</v>
      </c>
      <c r="E239" s="692"/>
      <c r="G239" s="693">
        <v>70</v>
      </c>
      <c r="H239" s="1451"/>
      <c r="I239" s="693"/>
      <c r="J239" s="692"/>
    </row>
    <row r="240" spans="2:10">
      <c r="B240" s="690">
        <v>71</v>
      </c>
      <c r="C240" s="1451"/>
      <c r="D240" s="691">
        <v>6</v>
      </c>
      <c r="E240" s="692"/>
      <c r="G240" s="693">
        <v>71</v>
      </c>
      <c r="H240" s="1451"/>
      <c r="I240" s="693"/>
      <c r="J240" s="692"/>
    </row>
    <row r="241" spans="2:10">
      <c r="B241" s="690">
        <v>72</v>
      </c>
      <c r="C241" s="1451"/>
      <c r="D241" s="691">
        <v>7</v>
      </c>
      <c r="E241" s="692"/>
      <c r="G241" s="693">
        <v>72</v>
      </c>
      <c r="H241" s="1451"/>
      <c r="I241" s="693"/>
      <c r="J241" s="692"/>
    </row>
    <row r="242" spans="2:10">
      <c r="B242" s="690">
        <v>73</v>
      </c>
      <c r="C242" s="1451"/>
      <c r="D242" s="691">
        <v>8</v>
      </c>
      <c r="E242" s="692"/>
      <c r="G242" s="693">
        <v>73</v>
      </c>
      <c r="H242" s="1451"/>
      <c r="I242" s="693"/>
      <c r="J242" s="692"/>
    </row>
    <row r="243" spans="2:10">
      <c r="B243" s="690">
        <v>74</v>
      </c>
      <c r="C243" s="1451"/>
      <c r="D243" s="691">
        <v>9</v>
      </c>
      <c r="E243" s="692"/>
      <c r="G243" s="693">
        <v>74</v>
      </c>
      <c r="H243" s="1451"/>
      <c r="I243" s="693"/>
      <c r="J243" s="692"/>
    </row>
    <row r="244" spans="2:10">
      <c r="B244" s="690">
        <v>75</v>
      </c>
      <c r="C244" s="1451"/>
      <c r="D244" s="691" t="s">
        <v>7042</v>
      </c>
      <c r="E244" s="692"/>
      <c r="G244" s="693">
        <v>75</v>
      </c>
      <c r="H244" s="1451"/>
      <c r="I244" s="693"/>
      <c r="J244" s="692"/>
    </row>
    <row r="245" spans="2:10">
      <c r="B245" s="690">
        <v>76</v>
      </c>
      <c r="C245" s="1451"/>
      <c r="D245" s="691" t="s">
        <v>7043</v>
      </c>
      <c r="E245" s="692"/>
      <c r="G245" s="693">
        <v>76</v>
      </c>
      <c r="H245" s="1451"/>
      <c r="I245" s="693"/>
      <c r="J245" s="692"/>
    </row>
    <row r="246" spans="2:10">
      <c r="B246" s="690">
        <v>77</v>
      </c>
      <c r="C246" s="1451"/>
      <c r="D246" s="691" t="s">
        <v>7044</v>
      </c>
      <c r="E246" s="692"/>
      <c r="G246" s="693">
        <v>77</v>
      </c>
      <c r="H246" s="1451"/>
      <c r="I246" s="693"/>
      <c r="J246" s="692"/>
    </row>
    <row r="247" spans="2:10">
      <c r="B247" s="690">
        <v>78</v>
      </c>
      <c r="C247" s="1451"/>
      <c r="D247" s="691" t="s">
        <v>7045</v>
      </c>
      <c r="E247" s="692"/>
      <c r="G247" s="693">
        <v>78</v>
      </c>
      <c r="H247" s="1451"/>
      <c r="I247" s="693"/>
      <c r="J247" s="692"/>
    </row>
    <row r="248" spans="2:10">
      <c r="B248" s="690">
        <v>79</v>
      </c>
      <c r="C248" s="1451"/>
      <c r="D248" s="691" t="s">
        <v>7046</v>
      </c>
      <c r="E248" s="692"/>
      <c r="G248" s="693">
        <v>79</v>
      </c>
      <c r="H248" s="1451"/>
      <c r="I248" s="693"/>
      <c r="J248" s="692"/>
    </row>
    <row r="249" spans="2:10">
      <c r="B249" s="690">
        <v>80</v>
      </c>
      <c r="C249" s="1452"/>
      <c r="D249" s="691" t="s">
        <v>7047</v>
      </c>
      <c r="E249" s="692"/>
      <c r="G249" s="693">
        <v>80</v>
      </c>
      <c r="H249" s="1452"/>
      <c r="I249" s="693"/>
      <c r="J249" s="692"/>
    </row>
    <row r="250" spans="2:10">
      <c r="B250" s="690">
        <v>81</v>
      </c>
      <c r="C250" s="1450" t="str">
        <f t="shared" ref="C250" si="29">DEC2HEX(HEX2DEC(C234)+1)</f>
        <v>13E63</v>
      </c>
      <c r="D250" s="691">
        <v>0</v>
      </c>
      <c r="E250" s="692"/>
      <c r="G250" s="693">
        <v>81</v>
      </c>
      <c r="H250" s="1450" t="str">
        <f t="shared" ref="H250" si="30">DEC2HEX(HEX2DEC(H234)+1)</f>
        <v>13E6D</v>
      </c>
      <c r="I250" s="693"/>
      <c r="J250" s="692"/>
    </row>
    <row r="251" spans="2:10">
      <c r="B251" s="690">
        <v>82</v>
      </c>
      <c r="C251" s="1451"/>
      <c r="D251" s="691">
        <v>1</v>
      </c>
      <c r="E251" s="692"/>
      <c r="G251" s="693">
        <v>82</v>
      </c>
      <c r="H251" s="1451"/>
      <c r="I251" s="693"/>
      <c r="J251" s="692"/>
    </row>
    <row r="252" spans="2:10">
      <c r="B252" s="690">
        <v>83</v>
      </c>
      <c r="C252" s="1451"/>
      <c r="D252" s="691">
        <v>2</v>
      </c>
      <c r="E252" s="692"/>
      <c r="G252" s="693">
        <v>83</v>
      </c>
      <c r="H252" s="1451"/>
      <c r="I252" s="693"/>
      <c r="J252" s="692"/>
    </row>
    <row r="253" spans="2:10">
      <c r="B253" s="690">
        <v>84</v>
      </c>
      <c r="C253" s="1451"/>
      <c r="D253" s="691">
        <v>3</v>
      </c>
      <c r="E253" s="692"/>
      <c r="G253" s="693">
        <v>84</v>
      </c>
      <c r="H253" s="1451"/>
      <c r="I253" s="693"/>
      <c r="J253" s="692"/>
    </row>
    <row r="254" spans="2:10">
      <c r="B254" s="690">
        <v>85</v>
      </c>
      <c r="C254" s="1451"/>
      <c r="D254" s="691">
        <v>4</v>
      </c>
      <c r="E254" s="692"/>
      <c r="G254" s="693">
        <v>85</v>
      </c>
      <c r="H254" s="1451"/>
      <c r="I254" s="693"/>
      <c r="J254" s="692"/>
    </row>
    <row r="255" spans="2:10">
      <c r="B255" s="690">
        <v>86</v>
      </c>
      <c r="C255" s="1451"/>
      <c r="D255" s="691">
        <v>5</v>
      </c>
      <c r="E255" s="692"/>
      <c r="G255" s="693">
        <v>86</v>
      </c>
      <c r="H255" s="1451"/>
      <c r="I255" s="693"/>
      <c r="J255" s="692"/>
    </row>
    <row r="256" spans="2:10">
      <c r="B256" s="690">
        <v>87</v>
      </c>
      <c r="C256" s="1451"/>
      <c r="D256" s="691">
        <v>6</v>
      </c>
      <c r="E256" s="692"/>
      <c r="G256" s="693">
        <v>87</v>
      </c>
      <c r="H256" s="1451"/>
      <c r="I256" s="693"/>
      <c r="J256" s="692"/>
    </row>
    <row r="257" spans="2:10">
      <c r="B257" s="690">
        <v>88</v>
      </c>
      <c r="C257" s="1451"/>
      <c r="D257" s="691">
        <v>7</v>
      </c>
      <c r="E257" s="692"/>
      <c r="G257" s="693">
        <v>88</v>
      </c>
      <c r="H257" s="1451"/>
      <c r="I257" s="693"/>
      <c r="J257" s="692"/>
    </row>
    <row r="258" spans="2:10">
      <c r="B258" s="690">
        <v>89</v>
      </c>
      <c r="C258" s="1451"/>
      <c r="D258" s="691">
        <v>8</v>
      </c>
      <c r="E258" s="692"/>
      <c r="G258" s="693">
        <v>89</v>
      </c>
      <c r="H258" s="1451"/>
      <c r="I258" s="693"/>
      <c r="J258" s="692"/>
    </row>
    <row r="259" spans="2:10">
      <c r="B259" s="690">
        <v>90</v>
      </c>
      <c r="C259" s="1451"/>
      <c r="D259" s="691">
        <v>9</v>
      </c>
      <c r="E259" s="692"/>
      <c r="G259" s="693">
        <v>90</v>
      </c>
      <c r="H259" s="1451"/>
      <c r="I259" s="693"/>
      <c r="J259" s="692"/>
    </row>
    <row r="260" spans="2:10">
      <c r="B260" s="690">
        <v>91</v>
      </c>
      <c r="C260" s="1451"/>
      <c r="D260" s="691" t="s">
        <v>7042</v>
      </c>
      <c r="E260" s="692"/>
      <c r="G260" s="693">
        <v>91</v>
      </c>
      <c r="H260" s="1451"/>
      <c r="I260" s="693"/>
      <c r="J260" s="692"/>
    </row>
    <row r="261" spans="2:10">
      <c r="B261" s="690">
        <v>92</v>
      </c>
      <c r="C261" s="1451"/>
      <c r="D261" s="691" t="s">
        <v>7043</v>
      </c>
      <c r="E261" s="692"/>
      <c r="G261" s="693">
        <v>92</v>
      </c>
      <c r="H261" s="1451"/>
      <c r="I261" s="693"/>
      <c r="J261" s="692"/>
    </row>
    <row r="262" spans="2:10">
      <c r="B262" s="690">
        <v>93</v>
      </c>
      <c r="C262" s="1451"/>
      <c r="D262" s="691" t="s">
        <v>7044</v>
      </c>
      <c r="E262" s="692"/>
      <c r="G262" s="693">
        <v>93</v>
      </c>
      <c r="H262" s="1451"/>
      <c r="I262" s="693"/>
      <c r="J262" s="692"/>
    </row>
    <row r="263" spans="2:10">
      <c r="B263" s="690">
        <v>94</v>
      </c>
      <c r="C263" s="1451"/>
      <c r="D263" s="691" t="s">
        <v>7045</v>
      </c>
      <c r="E263" s="692"/>
      <c r="G263" s="693">
        <v>94</v>
      </c>
      <c r="H263" s="1451"/>
      <c r="I263" s="693"/>
      <c r="J263" s="692"/>
    </row>
    <row r="264" spans="2:10">
      <c r="B264" s="690">
        <v>95</v>
      </c>
      <c r="C264" s="1451"/>
      <c r="D264" s="691" t="s">
        <v>7046</v>
      </c>
      <c r="E264" s="692"/>
      <c r="G264" s="693">
        <v>95</v>
      </c>
      <c r="H264" s="1451"/>
      <c r="I264" s="693"/>
      <c r="J264" s="692"/>
    </row>
    <row r="265" spans="2:10">
      <c r="B265" s="690">
        <v>96</v>
      </c>
      <c r="C265" s="1452"/>
      <c r="D265" s="691" t="s">
        <v>7047</v>
      </c>
      <c r="E265" s="692"/>
      <c r="G265" s="693">
        <v>96</v>
      </c>
      <c r="H265" s="1452"/>
      <c r="I265" s="693"/>
      <c r="J265" s="692"/>
    </row>
    <row r="266" spans="2:10">
      <c r="B266" s="690">
        <v>97</v>
      </c>
      <c r="C266" s="1450" t="str">
        <f t="shared" ref="C266" si="31">DEC2HEX(HEX2DEC(C250)+1)</f>
        <v>13E64</v>
      </c>
      <c r="D266" s="691">
        <v>0</v>
      </c>
      <c r="E266" s="692"/>
      <c r="G266" s="693">
        <v>97</v>
      </c>
      <c r="H266" s="1450" t="str">
        <f t="shared" ref="H266" si="32">DEC2HEX(HEX2DEC(H250)+1)</f>
        <v>13E6E</v>
      </c>
      <c r="I266" s="693"/>
      <c r="J266" s="692"/>
    </row>
    <row r="267" spans="2:10">
      <c r="B267" s="690">
        <v>98</v>
      </c>
      <c r="C267" s="1451"/>
      <c r="D267" s="691">
        <v>1</v>
      </c>
      <c r="E267" s="692"/>
      <c r="G267" s="693">
        <v>98</v>
      </c>
      <c r="H267" s="1451"/>
      <c r="I267" s="693"/>
      <c r="J267" s="692"/>
    </row>
    <row r="268" spans="2:10">
      <c r="B268" s="690">
        <v>99</v>
      </c>
      <c r="C268" s="1451"/>
      <c r="D268" s="691">
        <v>2</v>
      </c>
      <c r="E268" s="692"/>
      <c r="G268" s="693">
        <v>99</v>
      </c>
      <c r="H268" s="1451"/>
      <c r="I268" s="693"/>
      <c r="J268" s="692"/>
    </row>
    <row r="269" spans="2:10">
      <c r="B269" s="690">
        <v>100</v>
      </c>
      <c r="C269" s="1451"/>
      <c r="D269" s="691">
        <v>3</v>
      </c>
      <c r="E269" s="692"/>
      <c r="G269" s="693">
        <v>100</v>
      </c>
      <c r="H269" s="1451"/>
      <c r="I269" s="693"/>
      <c r="J269" s="692"/>
    </row>
    <row r="270" spans="2:10">
      <c r="B270" s="690">
        <v>101</v>
      </c>
      <c r="C270" s="1451"/>
      <c r="D270" s="691">
        <v>4</v>
      </c>
      <c r="E270" s="692"/>
      <c r="G270" s="693">
        <v>101</v>
      </c>
      <c r="H270" s="1451"/>
      <c r="I270" s="693"/>
      <c r="J270" s="692"/>
    </row>
    <row r="271" spans="2:10">
      <c r="B271" s="690">
        <v>102</v>
      </c>
      <c r="C271" s="1451"/>
      <c r="D271" s="691">
        <v>5</v>
      </c>
      <c r="E271" s="692"/>
      <c r="G271" s="693">
        <v>102</v>
      </c>
      <c r="H271" s="1451"/>
      <c r="I271" s="693"/>
      <c r="J271" s="692"/>
    </row>
    <row r="272" spans="2:10">
      <c r="B272" s="690">
        <v>103</v>
      </c>
      <c r="C272" s="1451"/>
      <c r="D272" s="691">
        <v>6</v>
      </c>
      <c r="E272" s="692"/>
      <c r="G272" s="693">
        <v>103</v>
      </c>
      <c r="H272" s="1451"/>
      <c r="I272" s="693"/>
      <c r="J272" s="692"/>
    </row>
    <row r="273" spans="2:10">
      <c r="B273" s="690">
        <v>104</v>
      </c>
      <c r="C273" s="1451"/>
      <c r="D273" s="691">
        <v>7</v>
      </c>
      <c r="E273" s="692"/>
      <c r="G273" s="693">
        <v>104</v>
      </c>
      <c r="H273" s="1451"/>
      <c r="I273" s="693"/>
      <c r="J273" s="692"/>
    </row>
    <row r="274" spans="2:10">
      <c r="B274" s="690">
        <v>105</v>
      </c>
      <c r="C274" s="1451"/>
      <c r="D274" s="691">
        <v>8</v>
      </c>
      <c r="E274" s="692"/>
      <c r="G274" s="693">
        <v>105</v>
      </c>
      <c r="H274" s="1451"/>
      <c r="I274" s="693"/>
      <c r="J274" s="692"/>
    </row>
    <row r="275" spans="2:10">
      <c r="B275" s="690">
        <v>106</v>
      </c>
      <c r="C275" s="1451"/>
      <c r="D275" s="691">
        <v>9</v>
      </c>
      <c r="E275" s="692"/>
      <c r="G275" s="693">
        <v>106</v>
      </c>
      <c r="H275" s="1451"/>
      <c r="I275" s="693"/>
      <c r="J275" s="692"/>
    </row>
    <row r="276" spans="2:10">
      <c r="B276" s="690">
        <v>107</v>
      </c>
      <c r="C276" s="1451"/>
      <c r="D276" s="691" t="s">
        <v>7042</v>
      </c>
      <c r="E276" s="692"/>
      <c r="G276" s="693">
        <v>107</v>
      </c>
      <c r="H276" s="1451"/>
      <c r="I276" s="693"/>
      <c r="J276" s="692"/>
    </row>
    <row r="277" spans="2:10">
      <c r="B277" s="690">
        <v>108</v>
      </c>
      <c r="C277" s="1451"/>
      <c r="D277" s="691" t="s">
        <v>7043</v>
      </c>
      <c r="E277" s="692"/>
      <c r="G277" s="693">
        <v>108</v>
      </c>
      <c r="H277" s="1451"/>
      <c r="I277" s="693"/>
      <c r="J277" s="692"/>
    </row>
    <row r="278" spans="2:10">
      <c r="B278" s="690">
        <v>109</v>
      </c>
      <c r="C278" s="1451"/>
      <c r="D278" s="691" t="s">
        <v>7044</v>
      </c>
      <c r="E278" s="692"/>
      <c r="G278" s="693">
        <v>109</v>
      </c>
      <c r="H278" s="1451"/>
      <c r="I278" s="693"/>
      <c r="J278" s="692"/>
    </row>
    <row r="279" spans="2:10">
      <c r="B279" s="690">
        <v>110</v>
      </c>
      <c r="C279" s="1451"/>
      <c r="D279" s="691" t="s">
        <v>7045</v>
      </c>
      <c r="E279" s="692"/>
      <c r="G279" s="693">
        <v>110</v>
      </c>
      <c r="H279" s="1451"/>
      <c r="I279" s="693"/>
      <c r="J279" s="692"/>
    </row>
    <row r="280" spans="2:10">
      <c r="B280" s="690">
        <v>111</v>
      </c>
      <c r="C280" s="1451"/>
      <c r="D280" s="691" t="s">
        <v>7046</v>
      </c>
      <c r="E280" s="692"/>
      <c r="G280" s="693">
        <v>111</v>
      </c>
      <c r="H280" s="1451"/>
      <c r="I280" s="693"/>
      <c r="J280" s="692"/>
    </row>
    <row r="281" spans="2:10">
      <c r="B281" s="690">
        <v>112</v>
      </c>
      <c r="C281" s="1452"/>
      <c r="D281" s="691" t="s">
        <v>7047</v>
      </c>
      <c r="E281" s="692"/>
      <c r="G281" s="693">
        <v>112</v>
      </c>
      <c r="H281" s="1452"/>
      <c r="I281" s="693"/>
      <c r="J281" s="692"/>
    </row>
    <row r="282" spans="2:10">
      <c r="B282" s="690">
        <v>113</v>
      </c>
      <c r="C282" s="1450" t="str">
        <f t="shared" ref="C282" si="33">DEC2HEX(HEX2DEC(C266)+1)</f>
        <v>13E65</v>
      </c>
      <c r="D282" s="691">
        <v>0</v>
      </c>
      <c r="E282" s="692"/>
      <c r="G282" s="693">
        <v>113</v>
      </c>
      <c r="H282" s="1450" t="str">
        <f t="shared" ref="H282" si="34">DEC2HEX(HEX2DEC(H266)+1)</f>
        <v>13E6F</v>
      </c>
      <c r="I282" s="693"/>
      <c r="J282" s="692"/>
    </row>
    <row r="283" spans="2:10">
      <c r="B283" s="690">
        <v>114</v>
      </c>
      <c r="C283" s="1451"/>
      <c r="D283" s="691">
        <v>1</v>
      </c>
      <c r="E283" s="692"/>
      <c r="G283" s="693">
        <v>114</v>
      </c>
      <c r="H283" s="1451"/>
      <c r="I283" s="693"/>
      <c r="J283" s="692"/>
    </row>
    <row r="284" spans="2:10">
      <c r="B284" s="690">
        <v>115</v>
      </c>
      <c r="C284" s="1451"/>
      <c r="D284" s="691">
        <v>2</v>
      </c>
      <c r="E284" s="692"/>
      <c r="G284" s="693">
        <v>115</v>
      </c>
      <c r="H284" s="1451"/>
      <c r="I284" s="693"/>
      <c r="J284" s="692"/>
    </row>
    <row r="285" spans="2:10">
      <c r="B285" s="690">
        <v>116</v>
      </c>
      <c r="C285" s="1451"/>
      <c r="D285" s="691">
        <v>3</v>
      </c>
      <c r="E285" s="692"/>
      <c r="G285" s="693">
        <v>116</v>
      </c>
      <c r="H285" s="1451"/>
      <c r="I285" s="693"/>
      <c r="J285" s="692"/>
    </row>
    <row r="286" spans="2:10">
      <c r="B286" s="690">
        <v>117</v>
      </c>
      <c r="C286" s="1451"/>
      <c r="D286" s="691">
        <v>4</v>
      </c>
      <c r="E286" s="692"/>
      <c r="G286" s="693">
        <v>117</v>
      </c>
      <c r="H286" s="1451"/>
      <c r="I286" s="693"/>
      <c r="J286" s="692"/>
    </row>
    <row r="287" spans="2:10">
      <c r="B287" s="690">
        <v>118</v>
      </c>
      <c r="C287" s="1451"/>
      <c r="D287" s="691">
        <v>5</v>
      </c>
      <c r="E287" s="692"/>
      <c r="G287" s="693">
        <v>118</v>
      </c>
      <c r="H287" s="1451"/>
      <c r="I287" s="693"/>
      <c r="J287" s="692"/>
    </row>
    <row r="288" spans="2:10">
      <c r="B288" s="690">
        <v>119</v>
      </c>
      <c r="C288" s="1451"/>
      <c r="D288" s="691">
        <v>6</v>
      </c>
      <c r="E288" s="692"/>
      <c r="G288" s="693">
        <v>119</v>
      </c>
      <c r="H288" s="1451"/>
      <c r="I288" s="693"/>
      <c r="J288" s="692"/>
    </row>
    <row r="289" spans="2:10">
      <c r="B289" s="690">
        <v>120</v>
      </c>
      <c r="C289" s="1451"/>
      <c r="D289" s="691">
        <v>7</v>
      </c>
      <c r="E289" s="692"/>
      <c r="G289" s="693">
        <v>120</v>
      </c>
      <c r="H289" s="1451"/>
      <c r="I289" s="693"/>
      <c r="J289" s="692"/>
    </row>
    <row r="290" spans="2:10">
      <c r="B290" s="690">
        <v>121</v>
      </c>
      <c r="C290" s="1451"/>
      <c r="D290" s="691">
        <v>8</v>
      </c>
      <c r="E290" s="692"/>
      <c r="G290" s="693">
        <v>121</v>
      </c>
      <c r="H290" s="1451"/>
      <c r="I290" s="693"/>
      <c r="J290" s="692"/>
    </row>
    <row r="291" spans="2:10">
      <c r="B291" s="690">
        <v>122</v>
      </c>
      <c r="C291" s="1451"/>
      <c r="D291" s="691">
        <v>9</v>
      </c>
      <c r="E291" s="692"/>
      <c r="G291" s="693">
        <v>122</v>
      </c>
      <c r="H291" s="1451"/>
      <c r="I291" s="693"/>
      <c r="J291" s="692"/>
    </row>
    <row r="292" spans="2:10">
      <c r="B292" s="690">
        <v>123</v>
      </c>
      <c r="C292" s="1451"/>
      <c r="D292" s="691" t="s">
        <v>7042</v>
      </c>
      <c r="E292" s="692"/>
      <c r="G292" s="693">
        <v>123</v>
      </c>
      <c r="H292" s="1451"/>
      <c r="I292" s="693"/>
      <c r="J292" s="692"/>
    </row>
    <row r="293" spans="2:10">
      <c r="B293" s="690">
        <v>124</v>
      </c>
      <c r="C293" s="1451"/>
      <c r="D293" s="691" t="s">
        <v>7043</v>
      </c>
      <c r="E293" s="692"/>
      <c r="G293" s="693">
        <v>124</v>
      </c>
      <c r="H293" s="1451"/>
      <c r="I293" s="693"/>
      <c r="J293" s="692"/>
    </row>
    <row r="294" spans="2:10">
      <c r="B294" s="690">
        <v>125</v>
      </c>
      <c r="C294" s="1451"/>
      <c r="D294" s="691" t="s">
        <v>7044</v>
      </c>
      <c r="E294" s="692"/>
      <c r="G294" s="693">
        <v>125</v>
      </c>
      <c r="H294" s="1451"/>
      <c r="I294" s="693"/>
      <c r="J294" s="692"/>
    </row>
    <row r="295" spans="2:10">
      <c r="B295" s="690">
        <v>126</v>
      </c>
      <c r="C295" s="1451"/>
      <c r="D295" s="691" t="s">
        <v>7045</v>
      </c>
      <c r="E295" s="692"/>
      <c r="G295" s="693">
        <v>126</v>
      </c>
      <c r="H295" s="1451"/>
      <c r="I295" s="693"/>
      <c r="J295" s="692"/>
    </row>
    <row r="296" spans="2:10">
      <c r="B296" s="690">
        <v>127</v>
      </c>
      <c r="C296" s="1451"/>
      <c r="D296" s="691" t="s">
        <v>7046</v>
      </c>
      <c r="E296" s="692"/>
      <c r="G296" s="693">
        <v>127</v>
      </c>
      <c r="H296" s="1451"/>
      <c r="I296" s="693"/>
      <c r="J296" s="692"/>
    </row>
    <row r="297" spans="2:10">
      <c r="B297" s="690">
        <v>128</v>
      </c>
      <c r="C297" s="1452"/>
      <c r="D297" s="691" t="s">
        <v>7047</v>
      </c>
      <c r="E297" s="692"/>
      <c r="G297" s="693">
        <v>128</v>
      </c>
      <c r="H297" s="1452"/>
      <c r="I297" s="693"/>
      <c r="J297" s="692"/>
    </row>
    <row r="298" spans="2:10">
      <c r="B298" s="690">
        <v>129</v>
      </c>
      <c r="C298" s="1450" t="str">
        <f t="shared" ref="C298" si="35">DEC2HEX(HEX2DEC(C282)+1)</f>
        <v>13E66</v>
      </c>
      <c r="D298" s="691">
        <v>0</v>
      </c>
      <c r="E298" s="692"/>
      <c r="G298" s="693">
        <v>129</v>
      </c>
      <c r="H298" s="1450" t="str">
        <f t="shared" ref="H298" si="36">DEC2HEX(HEX2DEC(H282)+1)</f>
        <v>13E70</v>
      </c>
      <c r="I298" s="693"/>
      <c r="J298" s="692"/>
    </row>
    <row r="299" spans="2:10">
      <c r="B299" s="690">
        <v>130</v>
      </c>
      <c r="C299" s="1451"/>
      <c r="D299" s="691">
        <v>1</v>
      </c>
      <c r="E299" s="692"/>
      <c r="G299" s="693">
        <v>130</v>
      </c>
      <c r="H299" s="1451"/>
      <c r="I299" s="693"/>
      <c r="J299" s="692"/>
    </row>
    <row r="300" spans="2:10">
      <c r="B300" s="690">
        <v>131</v>
      </c>
      <c r="C300" s="1451"/>
      <c r="D300" s="691">
        <v>2</v>
      </c>
      <c r="E300" s="692"/>
      <c r="G300" s="693">
        <v>131</v>
      </c>
      <c r="H300" s="1451"/>
      <c r="I300" s="693"/>
      <c r="J300" s="692"/>
    </row>
    <row r="301" spans="2:10">
      <c r="B301" s="690">
        <v>132</v>
      </c>
      <c r="C301" s="1451"/>
      <c r="D301" s="691">
        <v>3</v>
      </c>
      <c r="E301" s="692"/>
      <c r="G301" s="693">
        <v>132</v>
      </c>
      <c r="H301" s="1451"/>
      <c r="I301" s="693"/>
      <c r="J301" s="692"/>
    </row>
    <row r="302" spans="2:10">
      <c r="B302" s="690">
        <v>133</v>
      </c>
      <c r="C302" s="1451"/>
      <c r="D302" s="691">
        <v>4</v>
      </c>
      <c r="E302" s="692"/>
      <c r="G302" s="693">
        <v>133</v>
      </c>
      <c r="H302" s="1451"/>
      <c r="I302" s="693"/>
      <c r="J302" s="692"/>
    </row>
    <row r="303" spans="2:10">
      <c r="B303" s="690">
        <v>134</v>
      </c>
      <c r="C303" s="1451"/>
      <c r="D303" s="691">
        <v>5</v>
      </c>
      <c r="E303" s="692"/>
      <c r="G303" s="693">
        <v>134</v>
      </c>
      <c r="H303" s="1451"/>
      <c r="I303" s="693"/>
      <c r="J303" s="692"/>
    </row>
    <row r="304" spans="2:10">
      <c r="B304" s="690">
        <v>135</v>
      </c>
      <c r="C304" s="1451"/>
      <c r="D304" s="691">
        <v>6</v>
      </c>
      <c r="E304" s="692"/>
      <c r="G304" s="693">
        <v>135</v>
      </c>
      <c r="H304" s="1451"/>
      <c r="I304" s="693"/>
      <c r="J304" s="692"/>
    </row>
    <row r="305" spans="2:10">
      <c r="B305" s="690">
        <v>136</v>
      </c>
      <c r="C305" s="1451"/>
      <c r="D305" s="691">
        <v>7</v>
      </c>
      <c r="E305" s="692"/>
      <c r="G305" s="693">
        <v>136</v>
      </c>
      <c r="H305" s="1451"/>
      <c r="I305" s="693"/>
      <c r="J305" s="692"/>
    </row>
    <row r="306" spans="2:10">
      <c r="B306" s="690">
        <v>137</v>
      </c>
      <c r="C306" s="1451"/>
      <c r="D306" s="691">
        <v>8</v>
      </c>
      <c r="E306" s="692"/>
      <c r="G306" s="693">
        <v>137</v>
      </c>
      <c r="H306" s="1451"/>
      <c r="I306" s="693"/>
      <c r="J306" s="692"/>
    </row>
    <row r="307" spans="2:10">
      <c r="B307" s="690">
        <v>138</v>
      </c>
      <c r="C307" s="1451"/>
      <c r="D307" s="691">
        <v>9</v>
      </c>
      <c r="E307" s="692"/>
      <c r="G307" s="693">
        <v>138</v>
      </c>
      <c r="H307" s="1451"/>
      <c r="I307" s="693"/>
      <c r="J307" s="692"/>
    </row>
    <row r="308" spans="2:10">
      <c r="B308" s="690">
        <v>139</v>
      </c>
      <c r="C308" s="1451"/>
      <c r="D308" s="691" t="s">
        <v>7042</v>
      </c>
      <c r="E308" s="692"/>
      <c r="G308" s="693">
        <v>139</v>
      </c>
      <c r="H308" s="1451"/>
      <c r="I308" s="693"/>
      <c r="J308" s="692"/>
    </row>
    <row r="309" spans="2:10">
      <c r="B309" s="690">
        <v>140</v>
      </c>
      <c r="C309" s="1451"/>
      <c r="D309" s="691" t="s">
        <v>7043</v>
      </c>
      <c r="E309" s="692"/>
      <c r="G309" s="693">
        <v>140</v>
      </c>
      <c r="H309" s="1451"/>
      <c r="I309" s="693"/>
      <c r="J309" s="692"/>
    </row>
    <row r="310" spans="2:10">
      <c r="B310" s="690">
        <v>141</v>
      </c>
      <c r="C310" s="1451"/>
      <c r="D310" s="691" t="s">
        <v>7044</v>
      </c>
      <c r="E310" s="692"/>
      <c r="G310" s="693">
        <v>141</v>
      </c>
      <c r="H310" s="1451"/>
      <c r="I310" s="693"/>
      <c r="J310" s="692"/>
    </row>
    <row r="311" spans="2:10">
      <c r="B311" s="690">
        <v>142</v>
      </c>
      <c r="C311" s="1451"/>
      <c r="D311" s="691" t="s">
        <v>7045</v>
      </c>
      <c r="E311" s="692"/>
      <c r="G311" s="693">
        <v>142</v>
      </c>
      <c r="H311" s="1451"/>
      <c r="I311" s="693"/>
      <c r="J311" s="692"/>
    </row>
    <row r="312" spans="2:10">
      <c r="B312" s="690">
        <v>143</v>
      </c>
      <c r="C312" s="1451"/>
      <c r="D312" s="691" t="s">
        <v>7046</v>
      </c>
      <c r="E312" s="692"/>
      <c r="G312" s="693">
        <v>143</v>
      </c>
      <c r="H312" s="1451"/>
      <c r="I312" s="693"/>
      <c r="J312" s="692"/>
    </row>
    <row r="313" spans="2:10">
      <c r="B313" s="690">
        <v>144</v>
      </c>
      <c r="C313" s="1452"/>
      <c r="D313" s="691" t="s">
        <v>7047</v>
      </c>
      <c r="E313" s="692"/>
      <c r="G313" s="693">
        <v>144</v>
      </c>
      <c r="H313" s="1452"/>
      <c r="I313" s="693"/>
      <c r="J313" s="692"/>
    </row>
    <row r="314" spans="2:10">
      <c r="B314" s="690">
        <v>145</v>
      </c>
      <c r="C314" s="1450" t="str">
        <f t="shared" ref="C314" si="37">DEC2HEX(HEX2DEC(C298)+1)</f>
        <v>13E67</v>
      </c>
      <c r="D314" s="691">
        <v>0</v>
      </c>
      <c r="E314" s="692"/>
      <c r="G314" s="693">
        <v>145</v>
      </c>
      <c r="H314" s="1450" t="str">
        <f t="shared" ref="H314" si="38">DEC2HEX(HEX2DEC(H298)+1)</f>
        <v>13E71</v>
      </c>
      <c r="I314" s="693"/>
      <c r="J314" s="692"/>
    </row>
    <row r="315" spans="2:10">
      <c r="B315" s="690">
        <v>146</v>
      </c>
      <c r="C315" s="1451"/>
      <c r="D315" s="691">
        <v>1</v>
      </c>
      <c r="E315" s="692"/>
      <c r="G315" s="693">
        <v>146</v>
      </c>
      <c r="H315" s="1451"/>
      <c r="I315" s="693"/>
      <c r="J315" s="692"/>
    </row>
    <row r="316" spans="2:10">
      <c r="B316" s="690">
        <v>147</v>
      </c>
      <c r="C316" s="1451"/>
      <c r="D316" s="691">
        <v>2</v>
      </c>
      <c r="E316" s="692"/>
      <c r="G316" s="693">
        <v>147</v>
      </c>
      <c r="H316" s="1451"/>
      <c r="I316" s="693"/>
      <c r="J316" s="692"/>
    </row>
    <row r="317" spans="2:10">
      <c r="B317" s="690">
        <v>148</v>
      </c>
      <c r="C317" s="1451"/>
      <c r="D317" s="691">
        <v>3</v>
      </c>
      <c r="E317" s="692"/>
      <c r="G317" s="693">
        <v>148</v>
      </c>
      <c r="H317" s="1451"/>
      <c r="I317" s="693"/>
      <c r="J317" s="692"/>
    </row>
    <row r="318" spans="2:10">
      <c r="B318" s="690">
        <v>149</v>
      </c>
      <c r="C318" s="1451"/>
      <c r="D318" s="691">
        <v>4</v>
      </c>
      <c r="E318" s="692"/>
      <c r="G318" s="693">
        <v>149</v>
      </c>
      <c r="H318" s="1451"/>
      <c r="I318" s="693"/>
      <c r="J318" s="692"/>
    </row>
    <row r="319" spans="2:10">
      <c r="B319" s="690">
        <v>150</v>
      </c>
      <c r="C319" s="1451"/>
      <c r="D319" s="691">
        <v>5</v>
      </c>
      <c r="E319" s="692"/>
      <c r="G319" s="693">
        <v>150</v>
      </c>
      <c r="H319" s="1451"/>
      <c r="I319" s="693"/>
      <c r="J319" s="692"/>
    </row>
    <row r="320" spans="2:10">
      <c r="B320" s="690">
        <v>151</v>
      </c>
      <c r="C320" s="1451"/>
      <c r="D320" s="691">
        <v>6</v>
      </c>
      <c r="E320" s="692"/>
      <c r="G320" s="693">
        <v>151</v>
      </c>
      <c r="H320" s="1451"/>
      <c r="I320" s="693"/>
      <c r="J320" s="692"/>
    </row>
    <row r="321" spans="2:10">
      <c r="B321" s="690">
        <v>152</v>
      </c>
      <c r="C321" s="1451"/>
      <c r="D321" s="691">
        <v>7</v>
      </c>
      <c r="E321" s="692"/>
      <c r="G321" s="693">
        <v>152</v>
      </c>
      <c r="H321" s="1451"/>
      <c r="I321" s="693"/>
      <c r="J321" s="692"/>
    </row>
    <row r="322" spans="2:10">
      <c r="B322" s="690">
        <v>153</v>
      </c>
      <c r="C322" s="1451"/>
      <c r="D322" s="691">
        <v>8</v>
      </c>
      <c r="E322" s="692"/>
      <c r="G322" s="693">
        <v>153</v>
      </c>
      <c r="H322" s="1451"/>
      <c r="I322" s="693"/>
      <c r="J322" s="692"/>
    </row>
    <row r="323" spans="2:10">
      <c r="B323" s="690">
        <v>154</v>
      </c>
      <c r="C323" s="1451"/>
      <c r="D323" s="691">
        <v>9</v>
      </c>
      <c r="E323" s="692"/>
      <c r="G323" s="693">
        <v>154</v>
      </c>
      <c r="H323" s="1451"/>
      <c r="I323" s="693"/>
      <c r="J323" s="692"/>
    </row>
    <row r="324" spans="2:10">
      <c r="B324" s="690">
        <v>155</v>
      </c>
      <c r="C324" s="1451"/>
      <c r="D324" s="691" t="s">
        <v>7042</v>
      </c>
      <c r="E324" s="692"/>
      <c r="G324" s="693">
        <v>155</v>
      </c>
      <c r="H324" s="1451"/>
      <c r="I324" s="693"/>
      <c r="J324" s="692"/>
    </row>
    <row r="325" spans="2:10">
      <c r="B325" s="690">
        <v>156</v>
      </c>
      <c r="C325" s="1451"/>
      <c r="D325" s="691" t="s">
        <v>7043</v>
      </c>
      <c r="E325" s="692"/>
      <c r="G325" s="693">
        <v>156</v>
      </c>
      <c r="H325" s="1451"/>
      <c r="I325" s="693"/>
      <c r="J325" s="692"/>
    </row>
    <row r="326" spans="2:10">
      <c r="B326" s="690">
        <v>157</v>
      </c>
      <c r="C326" s="1451"/>
      <c r="D326" s="691" t="s">
        <v>7044</v>
      </c>
      <c r="E326" s="692"/>
      <c r="G326" s="693">
        <v>157</v>
      </c>
      <c r="H326" s="1451"/>
      <c r="I326" s="693"/>
      <c r="J326" s="692"/>
    </row>
    <row r="327" spans="2:10">
      <c r="B327" s="690">
        <v>158</v>
      </c>
      <c r="C327" s="1451"/>
      <c r="D327" s="691" t="s">
        <v>7045</v>
      </c>
      <c r="E327" s="692"/>
      <c r="G327" s="693">
        <v>158</v>
      </c>
      <c r="H327" s="1451"/>
      <c r="I327" s="693"/>
      <c r="J327" s="692"/>
    </row>
    <row r="328" spans="2:10">
      <c r="B328" s="690">
        <v>159</v>
      </c>
      <c r="C328" s="1451"/>
      <c r="D328" s="691" t="s">
        <v>7046</v>
      </c>
      <c r="E328" s="692"/>
      <c r="G328" s="693">
        <v>159</v>
      </c>
      <c r="H328" s="1451"/>
      <c r="I328" s="693"/>
      <c r="J328" s="692"/>
    </row>
    <row r="329" spans="2:10">
      <c r="B329" s="690">
        <v>160</v>
      </c>
      <c r="C329" s="1452"/>
      <c r="D329" s="691" t="s">
        <v>7047</v>
      </c>
      <c r="E329" s="692"/>
      <c r="G329" s="693">
        <v>160</v>
      </c>
      <c r="H329" s="1452"/>
      <c r="I329" s="693"/>
      <c r="J329" s="692"/>
    </row>
  </sheetData>
  <mergeCells count="46">
    <mergeCell ref="C21:C36"/>
    <mergeCell ref="H21:H36"/>
    <mergeCell ref="B2:J2"/>
    <mergeCell ref="C4:D4"/>
    <mergeCell ref="H4:I4"/>
    <mergeCell ref="C5:C20"/>
    <mergeCell ref="H5:H20"/>
    <mergeCell ref="C37:C52"/>
    <mergeCell ref="H37:H52"/>
    <mergeCell ref="C53:C68"/>
    <mergeCell ref="H53:H68"/>
    <mergeCell ref="C69:C84"/>
    <mergeCell ref="H69:H84"/>
    <mergeCell ref="C133:C148"/>
    <mergeCell ref="H133:H148"/>
    <mergeCell ref="C149:C164"/>
    <mergeCell ref="H149:H164"/>
    <mergeCell ref="C85:C100"/>
    <mergeCell ref="H85:H100"/>
    <mergeCell ref="C101:C116"/>
    <mergeCell ref="H101:H116"/>
    <mergeCell ref="C117:C132"/>
    <mergeCell ref="H117:H132"/>
    <mergeCell ref="H282:H297"/>
    <mergeCell ref="C250:C265"/>
    <mergeCell ref="H250:H265"/>
    <mergeCell ref="C170:C185"/>
    <mergeCell ref="H170:H185"/>
    <mergeCell ref="C186:C201"/>
    <mergeCell ref="H186:H201"/>
    <mergeCell ref="C298:C313"/>
    <mergeCell ref="H298:H313"/>
    <mergeCell ref="C314:C329"/>
    <mergeCell ref="H314:H329"/>
    <mergeCell ref="B166:J166"/>
    <mergeCell ref="C202:C217"/>
    <mergeCell ref="H202:H217"/>
    <mergeCell ref="C218:C233"/>
    <mergeCell ref="H218:H233"/>
    <mergeCell ref="C234:C249"/>
    <mergeCell ref="H234:H249"/>
    <mergeCell ref="C169:D169"/>
    <mergeCell ref="H169:I169"/>
    <mergeCell ref="C266:C281"/>
    <mergeCell ref="H266:H281"/>
    <mergeCell ref="C282:C297"/>
  </mergeCells>
  <phoneticPr fontId="36"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sheetPr>
  <dimension ref="B2:R1028"/>
  <sheetViews>
    <sheetView topLeftCell="A338" zoomScale="85" zoomScaleNormal="85" workbookViewId="0">
      <selection activeCell="E367" sqref="E367"/>
    </sheetView>
  </sheetViews>
  <sheetFormatPr defaultColWidth="9" defaultRowHeight="16.5"/>
  <cols>
    <col min="1" max="1" width="3.625" style="682" customWidth="1"/>
    <col min="2" max="2" width="5.875" style="683" bestFit="1" customWidth="1"/>
    <col min="3" max="3" width="10.5" style="683" customWidth="1"/>
    <col min="4" max="4" width="5.75" style="683" customWidth="1"/>
    <col min="5" max="5" width="100.875" style="682" bestFit="1" customWidth="1"/>
    <col min="6" max="6" width="5.625" style="682" customWidth="1"/>
    <col min="7" max="7" width="5.875" style="683" bestFit="1" customWidth="1"/>
    <col min="8" max="8" width="8.625" style="683" bestFit="1" customWidth="1"/>
    <col min="9" max="9" width="5.125" style="683" customWidth="1"/>
    <col min="10" max="10" width="103.625" style="682" bestFit="1" customWidth="1"/>
    <col min="11" max="11" width="9.625" style="682" customWidth="1"/>
    <col min="12" max="12" width="9.5" style="682" bestFit="1" customWidth="1"/>
    <col min="13" max="13" width="3.625" style="682" bestFit="1" customWidth="1"/>
    <col min="14" max="14" width="8.875" style="682" bestFit="1" customWidth="1"/>
    <col min="15" max="15" width="42.875" style="682" customWidth="1"/>
    <col min="16" max="16" width="18.75" style="682" bestFit="1" customWidth="1"/>
    <col min="17" max="17" width="9" style="682"/>
    <col min="18" max="18" width="97.875" style="682" bestFit="1" customWidth="1"/>
    <col min="19" max="16384" width="9" style="682"/>
  </cols>
  <sheetData>
    <row r="2" spans="2:18" ht="33.75">
      <c r="B2" s="1453" t="s">
        <v>7057</v>
      </c>
      <c r="C2" s="1453"/>
      <c r="D2" s="1453"/>
      <c r="E2" s="1453"/>
      <c r="F2" s="1453"/>
      <c r="G2" s="1453"/>
      <c r="H2" s="1453"/>
      <c r="I2" s="1453"/>
      <c r="J2" s="1453"/>
      <c r="K2" s="784"/>
    </row>
    <row r="3" spans="2:18">
      <c r="C3" s="739" t="s">
        <v>15023</v>
      </c>
      <c r="H3" s="740" t="s">
        <v>15024</v>
      </c>
    </row>
    <row r="4" spans="2:18" ht="17.25">
      <c r="B4" s="686" t="s">
        <v>7038</v>
      </c>
      <c r="C4" s="1460" t="s">
        <v>7048</v>
      </c>
      <c r="D4" s="1455"/>
      <c r="E4" s="687" t="s">
        <v>7040</v>
      </c>
      <c r="F4" s="688"/>
      <c r="G4" s="686" t="s">
        <v>7038</v>
      </c>
      <c r="H4" s="1460" t="s">
        <v>7048</v>
      </c>
      <c r="I4" s="1455"/>
      <c r="J4" s="689" t="s">
        <v>7041</v>
      </c>
      <c r="K4" s="785"/>
    </row>
    <row r="5" spans="2:18">
      <c r="B5" s="690">
        <v>1</v>
      </c>
      <c r="C5" s="1450" t="str">
        <f>C3</f>
        <v>AD48</v>
      </c>
      <c r="D5" s="691">
        <v>0</v>
      </c>
      <c r="E5" s="741" t="s">
        <v>16067</v>
      </c>
      <c r="G5" s="693">
        <v>1</v>
      </c>
      <c r="H5" s="1450" t="str">
        <f>H3</f>
        <v>AD84</v>
      </c>
      <c r="I5" s="691">
        <v>0</v>
      </c>
      <c r="J5" s="692"/>
      <c r="K5" s="786"/>
      <c r="L5" s="731" t="s">
        <v>15025</v>
      </c>
      <c r="M5" s="732" t="s">
        <v>14234</v>
      </c>
      <c r="N5" s="732" t="s">
        <v>15989</v>
      </c>
      <c r="O5" s="694" t="s">
        <v>15029</v>
      </c>
      <c r="P5" s="730" t="str">
        <f>CONCATENATE(L5,M5,N5)</f>
        <v>[WAD48.0][가공PC]</v>
      </c>
      <c r="R5" s="682" t="str">
        <f t="shared" ref="R5:R68" si="0">CONCATENATE(P5,O5)</f>
        <v>[WAD48.0][가공PC]Process_A3200 Interlock</v>
      </c>
    </row>
    <row r="6" spans="2:18">
      <c r="B6" s="690">
        <v>2</v>
      </c>
      <c r="C6" s="1451"/>
      <c r="D6" s="691">
        <v>1</v>
      </c>
      <c r="E6" s="694" t="s">
        <v>16068</v>
      </c>
      <c r="G6" s="693">
        <v>2</v>
      </c>
      <c r="H6" s="1451"/>
      <c r="I6" s="691">
        <v>1</v>
      </c>
      <c r="J6" s="692"/>
      <c r="K6" s="786"/>
      <c r="L6" s="731" t="str">
        <f>L5</f>
        <v>[WAD48.</v>
      </c>
      <c r="M6" s="732" t="s">
        <v>14248</v>
      </c>
      <c r="N6" s="732" t="s">
        <v>15989</v>
      </c>
      <c r="O6" s="694" t="s">
        <v>15030</v>
      </c>
      <c r="P6" s="730" t="str">
        <f t="shared" ref="P6:P69" si="1">CONCATENATE(L6,M6,N6)</f>
        <v>[WAD48.1][가공PC]</v>
      </c>
      <c r="R6" s="682" t="str">
        <f t="shared" si="0"/>
        <v>[WAD48.1][가공PC]Process_A3200 Connection fail</v>
      </c>
    </row>
    <row r="7" spans="2:18">
      <c r="B7" s="690">
        <v>3</v>
      </c>
      <c r="C7" s="1451"/>
      <c r="D7" s="691">
        <v>2</v>
      </c>
      <c r="E7" s="694" t="s">
        <v>16069</v>
      </c>
      <c r="G7" s="693">
        <v>3</v>
      </c>
      <c r="H7" s="1451"/>
      <c r="I7" s="691">
        <v>2</v>
      </c>
      <c r="J7" s="692"/>
      <c r="K7" s="786"/>
      <c r="L7" s="731" t="str">
        <f t="shared" ref="L7:L20" si="2">L6</f>
        <v>[WAD48.</v>
      </c>
      <c r="M7" s="732" t="s">
        <v>14249</v>
      </c>
      <c r="N7" s="732" t="s">
        <v>15989</v>
      </c>
      <c r="O7" s="694" t="s">
        <v>15031</v>
      </c>
      <c r="P7" s="730" t="str">
        <f t="shared" si="1"/>
        <v>[WAD48.2][가공PC]</v>
      </c>
      <c r="R7" s="682" t="str">
        <f t="shared" si="0"/>
        <v>[WAD48.2][가공PC]Process_A3200 Task Alarm</v>
      </c>
    </row>
    <row r="8" spans="2:18">
      <c r="B8" s="690">
        <v>4</v>
      </c>
      <c r="C8" s="1451"/>
      <c r="D8" s="691">
        <v>3</v>
      </c>
      <c r="E8" s="694" t="s">
        <v>16070</v>
      </c>
      <c r="G8" s="693">
        <v>4</v>
      </c>
      <c r="H8" s="1451"/>
      <c r="I8" s="691">
        <v>3</v>
      </c>
      <c r="J8" s="692"/>
      <c r="K8" s="786"/>
      <c r="L8" s="731" t="str">
        <f t="shared" si="2"/>
        <v>[WAD48.</v>
      </c>
      <c r="M8" s="732" t="s">
        <v>14250</v>
      </c>
      <c r="N8" s="732" t="s">
        <v>15989</v>
      </c>
      <c r="O8" s="694" t="s">
        <v>15032</v>
      </c>
      <c r="P8" s="730" t="str">
        <f t="shared" si="1"/>
        <v>[WAD48.3][가공PC]</v>
      </c>
      <c r="R8" s="682" t="str">
        <f t="shared" si="0"/>
        <v>[WAD48.3][가공PC]Process_A3200 Server PC Connection fail</v>
      </c>
    </row>
    <row r="9" spans="2:18">
      <c r="B9" s="690">
        <v>5</v>
      </c>
      <c r="C9" s="1451"/>
      <c r="D9" s="691">
        <v>4</v>
      </c>
      <c r="E9" s="694" t="s">
        <v>16071</v>
      </c>
      <c r="G9" s="693">
        <v>5</v>
      </c>
      <c r="H9" s="1451"/>
      <c r="I9" s="691">
        <v>4</v>
      </c>
      <c r="J9" s="692"/>
      <c r="K9" s="786"/>
      <c r="L9" s="731" t="str">
        <f t="shared" si="2"/>
        <v>[WAD48.</v>
      </c>
      <c r="M9" s="732" t="s">
        <v>14251</v>
      </c>
      <c r="N9" s="732" t="s">
        <v>15989</v>
      </c>
      <c r="O9" s="694" t="s">
        <v>15033</v>
      </c>
      <c r="P9" s="730" t="str">
        <f t="shared" si="1"/>
        <v>[WAD48.4][가공PC]</v>
      </c>
      <c r="R9" s="682" t="str">
        <f t="shared" si="0"/>
        <v>[WAD48.4][가공PC]Process_Spare_4325</v>
      </c>
    </row>
    <row r="10" spans="2:18">
      <c r="B10" s="690">
        <v>6</v>
      </c>
      <c r="C10" s="1451"/>
      <c r="D10" s="691">
        <v>5</v>
      </c>
      <c r="E10" s="694" t="s">
        <v>16072</v>
      </c>
      <c r="G10" s="693">
        <v>6</v>
      </c>
      <c r="H10" s="1451"/>
      <c r="I10" s="691">
        <v>5</v>
      </c>
      <c r="J10" s="692"/>
      <c r="K10" s="786"/>
      <c r="L10" s="731" t="str">
        <f t="shared" si="2"/>
        <v>[WAD48.</v>
      </c>
      <c r="M10" s="732" t="s">
        <v>14252</v>
      </c>
      <c r="N10" s="732" t="s">
        <v>15989</v>
      </c>
      <c r="O10" s="694" t="s">
        <v>15034</v>
      </c>
      <c r="P10" s="730" t="str">
        <f t="shared" si="1"/>
        <v>[WAD48.5][가공PC]</v>
      </c>
      <c r="R10" s="682" t="str">
        <f t="shared" si="0"/>
        <v>[WAD48.5][가공PC]Process_Spare_4326</v>
      </c>
    </row>
    <row r="11" spans="2:18">
      <c r="B11" s="690">
        <v>7</v>
      </c>
      <c r="C11" s="1451"/>
      <c r="D11" s="691">
        <v>6</v>
      </c>
      <c r="E11" s="694" t="s">
        <v>16073</v>
      </c>
      <c r="G11" s="693">
        <v>7</v>
      </c>
      <c r="H11" s="1451"/>
      <c r="I11" s="691">
        <v>6</v>
      </c>
      <c r="J11" s="692"/>
      <c r="K11" s="786"/>
      <c r="L11" s="731" t="str">
        <f t="shared" si="2"/>
        <v>[WAD48.</v>
      </c>
      <c r="M11" s="732" t="s">
        <v>14253</v>
      </c>
      <c r="N11" s="732" t="s">
        <v>15989</v>
      </c>
      <c r="O11" s="694" t="s">
        <v>15035</v>
      </c>
      <c r="P11" s="730" t="str">
        <f t="shared" si="1"/>
        <v>[WAD48.6][가공PC]</v>
      </c>
      <c r="R11" s="682" t="str">
        <f t="shared" si="0"/>
        <v>[WAD48.6][가공PC]Process_Spare_4327</v>
      </c>
    </row>
    <row r="12" spans="2:18">
      <c r="B12" s="690">
        <v>8</v>
      </c>
      <c r="C12" s="1451"/>
      <c r="D12" s="691">
        <v>7</v>
      </c>
      <c r="E12" s="694" t="s">
        <v>16074</v>
      </c>
      <c r="G12" s="693">
        <v>8</v>
      </c>
      <c r="H12" s="1451"/>
      <c r="I12" s="691">
        <v>7</v>
      </c>
      <c r="J12" s="692"/>
      <c r="K12" s="786"/>
      <c r="L12" s="731" t="str">
        <f t="shared" si="2"/>
        <v>[WAD48.</v>
      </c>
      <c r="M12" s="732" t="s">
        <v>14254</v>
      </c>
      <c r="N12" s="732" t="s">
        <v>15989</v>
      </c>
      <c r="O12" s="694" t="s">
        <v>15036</v>
      </c>
      <c r="P12" s="730" t="str">
        <f t="shared" si="1"/>
        <v>[WAD48.7][가공PC]</v>
      </c>
      <c r="R12" s="682" t="str">
        <f t="shared" si="0"/>
        <v>[WAD48.7][가공PC]Process_Spare_4328</v>
      </c>
    </row>
    <row r="13" spans="2:18">
      <c r="B13" s="690">
        <v>9</v>
      </c>
      <c r="C13" s="1451"/>
      <c r="D13" s="691">
        <v>8</v>
      </c>
      <c r="E13" s="694" t="s">
        <v>16075</v>
      </c>
      <c r="G13" s="693">
        <v>9</v>
      </c>
      <c r="H13" s="1451"/>
      <c r="I13" s="691">
        <v>8</v>
      </c>
      <c r="J13" s="692"/>
      <c r="K13" s="786"/>
      <c r="L13" s="731" t="str">
        <f t="shared" si="2"/>
        <v>[WAD48.</v>
      </c>
      <c r="M13" s="732" t="s">
        <v>14255</v>
      </c>
      <c r="N13" s="732" t="s">
        <v>15989</v>
      </c>
      <c r="O13" s="694" t="s">
        <v>15037</v>
      </c>
      <c r="P13" s="730" t="str">
        <f t="shared" si="1"/>
        <v>[WAD48.8][가공PC]</v>
      </c>
      <c r="R13" s="682" t="str">
        <f t="shared" si="0"/>
        <v>[WAD48.8][가공PC]Process_Spare_4329</v>
      </c>
    </row>
    <row r="14" spans="2:18">
      <c r="B14" s="690">
        <v>10</v>
      </c>
      <c r="C14" s="1451"/>
      <c r="D14" s="691">
        <v>9</v>
      </c>
      <c r="E14" s="694" t="s">
        <v>16076</v>
      </c>
      <c r="G14" s="693">
        <v>10</v>
      </c>
      <c r="H14" s="1451"/>
      <c r="I14" s="691">
        <v>9</v>
      </c>
      <c r="J14" s="692"/>
      <c r="K14" s="786"/>
      <c r="L14" s="731" t="str">
        <f t="shared" si="2"/>
        <v>[WAD48.</v>
      </c>
      <c r="M14" s="732" t="s">
        <v>14256</v>
      </c>
      <c r="N14" s="732" t="s">
        <v>15989</v>
      </c>
      <c r="O14" s="694" t="s">
        <v>15038</v>
      </c>
      <c r="P14" s="730" t="str">
        <f t="shared" si="1"/>
        <v>[WAD48.9][가공PC]</v>
      </c>
      <c r="R14" s="682" t="str">
        <f t="shared" si="0"/>
        <v>[WAD48.9][가공PC]Process_Spare_4330</v>
      </c>
    </row>
    <row r="15" spans="2:18">
      <c r="B15" s="690">
        <v>11</v>
      </c>
      <c r="C15" s="1451"/>
      <c r="D15" s="691" t="s">
        <v>7042</v>
      </c>
      <c r="E15" s="694" t="s">
        <v>16077</v>
      </c>
      <c r="G15" s="693">
        <v>11</v>
      </c>
      <c r="H15" s="1451"/>
      <c r="I15" s="691" t="s">
        <v>7042</v>
      </c>
      <c r="J15" s="692"/>
      <c r="K15" s="786"/>
      <c r="L15" s="731" t="str">
        <f t="shared" si="2"/>
        <v>[WAD48.</v>
      </c>
      <c r="M15" s="732" t="s">
        <v>14236</v>
      </c>
      <c r="N15" s="732" t="s">
        <v>15989</v>
      </c>
      <c r="O15" s="694" t="s">
        <v>15039</v>
      </c>
      <c r="P15" s="730" t="str">
        <f t="shared" si="1"/>
        <v>[WAD48.A][가공PC]</v>
      </c>
      <c r="R15" s="682" t="str">
        <f t="shared" si="0"/>
        <v>[WAD48.A][가공PC]Process_Spare_4331</v>
      </c>
    </row>
    <row r="16" spans="2:18">
      <c r="B16" s="690">
        <v>12</v>
      </c>
      <c r="C16" s="1451"/>
      <c r="D16" s="691" t="s">
        <v>7043</v>
      </c>
      <c r="E16" s="694" t="s">
        <v>16078</v>
      </c>
      <c r="G16" s="693">
        <v>12</v>
      </c>
      <c r="H16" s="1451"/>
      <c r="I16" s="691" t="s">
        <v>7043</v>
      </c>
      <c r="J16" s="692"/>
      <c r="K16" s="786"/>
      <c r="L16" s="731" t="str">
        <f t="shared" si="2"/>
        <v>[WAD48.</v>
      </c>
      <c r="M16" s="732" t="s">
        <v>14238</v>
      </c>
      <c r="N16" s="732" t="s">
        <v>15989</v>
      </c>
      <c r="O16" s="694" t="s">
        <v>15040</v>
      </c>
      <c r="P16" s="730" t="str">
        <f t="shared" si="1"/>
        <v>[WAD48.B][가공PC]</v>
      </c>
      <c r="R16" s="682" t="str">
        <f t="shared" si="0"/>
        <v>[WAD48.B][가공PC]Process_Spare_4332</v>
      </c>
    </row>
    <row r="17" spans="2:18">
      <c r="B17" s="690">
        <v>13</v>
      </c>
      <c r="C17" s="1451"/>
      <c r="D17" s="691" t="s">
        <v>7044</v>
      </c>
      <c r="E17" s="694" t="s">
        <v>16079</v>
      </c>
      <c r="G17" s="693">
        <v>13</v>
      </c>
      <c r="H17" s="1451"/>
      <c r="I17" s="691" t="s">
        <v>7044</v>
      </c>
      <c r="J17" s="692"/>
      <c r="K17" s="786"/>
      <c r="L17" s="731" t="str">
        <f t="shared" si="2"/>
        <v>[WAD48.</v>
      </c>
      <c r="M17" s="732" t="s">
        <v>14240</v>
      </c>
      <c r="N17" s="732" t="s">
        <v>15989</v>
      </c>
      <c r="O17" s="694" t="s">
        <v>15041</v>
      </c>
      <c r="P17" s="730" t="str">
        <f t="shared" si="1"/>
        <v>[WAD48.C][가공PC]</v>
      </c>
      <c r="R17" s="682" t="str">
        <f t="shared" si="0"/>
        <v>[WAD48.C][가공PC]Process_Spare_4333</v>
      </c>
    </row>
    <row r="18" spans="2:18">
      <c r="B18" s="690">
        <v>14</v>
      </c>
      <c r="C18" s="1451"/>
      <c r="D18" s="691" t="s">
        <v>7045</v>
      </c>
      <c r="E18" s="694" t="s">
        <v>16080</v>
      </c>
      <c r="G18" s="693">
        <v>14</v>
      </c>
      <c r="H18" s="1451"/>
      <c r="I18" s="691" t="s">
        <v>7045</v>
      </c>
      <c r="J18" s="692"/>
      <c r="K18" s="786"/>
      <c r="L18" s="731" t="str">
        <f t="shared" si="2"/>
        <v>[WAD48.</v>
      </c>
      <c r="M18" s="732" t="s">
        <v>14242</v>
      </c>
      <c r="N18" s="732" t="s">
        <v>15989</v>
      </c>
      <c r="O18" s="694" t="s">
        <v>15042</v>
      </c>
      <c r="P18" s="730" t="str">
        <f t="shared" si="1"/>
        <v>[WAD48.D][가공PC]</v>
      </c>
      <c r="R18" s="682" t="str">
        <f t="shared" si="0"/>
        <v>[WAD48.D][가공PC]Process_Spare_4334</v>
      </c>
    </row>
    <row r="19" spans="2:18">
      <c r="B19" s="690">
        <v>15</v>
      </c>
      <c r="C19" s="1451"/>
      <c r="D19" s="691" t="s">
        <v>7046</v>
      </c>
      <c r="E19" s="694" t="s">
        <v>16081</v>
      </c>
      <c r="G19" s="693">
        <v>15</v>
      </c>
      <c r="H19" s="1451"/>
      <c r="I19" s="691" t="s">
        <v>7046</v>
      </c>
      <c r="J19" s="692"/>
      <c r="K19" s="786"/>
      <c r="L19" s="731" t="str">
        <f t="shared" si="2"/>
        <v>[WAD48.</v>
      </c>
      <c r="M19" s="732" t="s">
        <v>14244</v>
      </c>
      <c r="N19" s="732" t="s">
        <v>15989</v>
      </c>
      <c r="O19" s="694" t="s">
        <v>15043</v>
      </c>
      <c r="P19" s="730" t="str">
        <f t="shared" si="1"/>
        <v>[WAD48.E][가공PC]</v>
      </c>
      <c r="R19" s="682" t="str">
        <f t="shared" si="0"/>
        <v>[WAD48.E][가공PC]Process_Spare_4335</v>
      </c>
    </row>
    <row r="20" spans="2:18">
      <c r="B20" s="690">
        <v>16</v>
      </c>
      <c r="C20" s="1452"/>
      <c r="D20" s="691" t="s">
        <v>7047</v>
      </c>
      <c r="E20" s="694" t="s">
        <v>16082</v>
      </c>
      <c r="G20" s="693">
        <v>16</v>
      </c>
      <c r="H20" s="1452"/>
      <c r="I20" s="691" t="s">
        <v>7047</v>
      </c>
      <c r="J20" s="692"/>
      <c r="K20" s="786"/>
      <c r="L20" s="731" t="str">
        <f t="shared" si="2"/>
        <v>[WAD48.</v>
      </c>
      <c r="M20" s="732" t="s">
        <v>14246</v>
      </c>
      <c r="N20" s="732" t="s">
        <v>15989</v>
      </c>
      <c r="O20" s="694" t="s">
        <v>15044</v>
      </c>
      <c r="P20" s="730" t="str">
        <f t="shared" si="1"/>
        <v>[WAD48.F][가공PC]</v>
      </c>
      <c r="R20" s="682" t="str">
        <f t="shared" si="0"/>
        <v>[WAD48.F][가공PC]Process_Spare_4336</v>
      </c>
    </row>
    <row r="21" spans="2:18">
      <c r="B21" s="690">
        <v>17</v>
      </c>
      <c r="C21" s="1450" t="str">
        <f>DEC2HEX(HEX2DEC(C5)+1)</f>
        <v>AD49</v>
      </c>
      <c r="D21" s="691">
        <v>0</v>
      </c>
      <c r="E21" s="694" t="s">
        <v>16083</v>
      </c>
      <c r="G21" s="693">
        <v>17</v>
      </c>
      <c r="H21" s="1450" t="str">
        <f>DEC2HEX(HEX2DEC(H5)+1)</f>
        <v>AD85</v>
      </c>
      <c r="I21" s="691">
        <v>0</v>
      </c>
      <c r="J21" s="692"/>
      <c r="K21" s="786"/>
      <c r="L21" s="731" t="s">
        <v>15026</v>
      </c>
      <c r="M21" s="732" t="s">
        <v>14234</v>
      </c>
      <c r="N21" s="732" t="s">
        <v>15989</v>
      </c>
      <c r="O21" s="694" t="s">
        <v>15045</v>
      </c>
      <c r="P21" s="730" t="str">
        <f t="shared" si="1"/>
        <v>[WAD49.0][가공PC]</v>
      </c>
      <c r="R21" s="682" t="str">
        <f t="shared" si="0"/>
        <v>[WAD49.0][가공PC]Process_Spare_4337</v>
      </c>
    </row>
    <row r="22" spans="2:18">
      <c r="B22" s="690">
        <v>18</v>
      </c>
      <c r="C22" s="1451"/>
      <c r="D22" s="691">
        <v>1</v>
      </c>
      <c r="E22" s="694" t="s">
        <v>16084</v>
      </c>
      <c r="G22" s="693">
        <v>18</v>
      </c>
      <c r="H22" s="1451"/>
      <c r="I22" s="691">
        <v>1</v>
      </c>
      <c r="J22" s="692"/>
      <c r="K22" s="786"/>
      <c r="L22" s="731" t="str">
        <f>L21</f>
        <v>[WAD49.</v>
      </c>
      <c r="M22" s="732" t="s">
        <v>14248</v>
      </c>
      <c r="N22" s="732" t="s">
        <v>15989</v>
      </c>
      <c r="O22" s="694" t="s">
        <v>15046</v>
      </c>
      <c r="P22" s="730" t="str">
        <f t="shared" si="1"/>
        <v>[WAD49.1][가공PC]</v>
      </c>
      <c r="R22" s="682" t="str">
        <f t="shared" si="0"/>
        <v>[WAD49.1][가공PC]Process_Spare_4338</v>
      </c>
    </row>
    <row r="23" spans="2:18">
      <c r="B23" s="690">
        <v>19</v>
      </c>
      <c r="C23" s="1451"/>
      <c r="D23" s="691">
        <v>2</v>
      </c>
      <c r="E23" s="694" t="s">
        <v>16085</v>
      </c>
      <c r="G23" s="693">
        <v>19</v>
      </c>
      <c r="H23" s="1451"/>
      <c r="I23" s="691">
        <v>2</v>
      </c>
      <c r="J23" s="692"/>
      <c r="K23" s="786"/>
      <c r="L23" s="731" t="str">
        <f t="shared" ref="L23:L36" si="3">L22</f>
        <v>[WAD49.</v>
      </c>
      <c r="M23" s="732" t="s">
        <v>14249</v>
      </c>
      <c r="N23" s="732" t="s">
        <v>15989</v>
      </c>
      <c r="O23" s="694" t="s">
        <v>15047</v>
      </c>
      <c r="P23" s="730" t="str">
        <f t="shared" si="1"/>
        <v>[WAD49.2][가공PC]</v>
      </c>
      <c r="R23" s="682" t="str">
        <f t="shared" si="0"/>
        <v>[WAD49.2][가공PC]Process_Spare_4339</v>
      </c>
    </row>
    <row r="24" spans="2:18">
      <c r="B24" s="690">
        <v>20</v>
      </c>
      <c r="C24" s="1451"/>
      <c r="D24" s="691">
        <v>3</v>
      </c>
      <c r="E24" s="694" t="s">
        <v>16086</v>
      </c>
      <c r="G24" s="693">
        <v>20</v>
      </c>
      <c r="H24" s="1451"/>
      <c r="I24" s="691">
        <v>3</v>
      </c>
      <c r="J24" s="692"/>
      <c r="K24" s="786"/>
      <c r="L24" s="731" t="str">
        <f t="shared" si="3"/>
        <v>[WAD49.</v>
      </c>
      <c r="M24" s="732" t="s">
        <v>14250</v>
      </c>
      <c r="N24" s="732" t="s">
        <v>15989</v>
      </c>
      <c r="O24" s="694" t="s">
        <v>15048</v>
      </c>
      <c r="P24" s="730" t="str">
        <f t="shared" si="1"/>
        <v>[WAD49.3][가공PC]</v>
      </c>
      <c r="R24" s="682" t="str">
        <f t="shared" si="0"/>
        <v>[WAD49.3][가공PC]Process_Spare_4340</v>
      </c>
    </row>
    <row r="25" spans="2:18">
      <c r="B25" s="690">
        <v>21</v>
      </c>
      <c r="C25" s="1451"/>
      <c r="D25" s="691">
        <v>4</v>
      </c>
      <c r="E25" s="694" t="s">
        <v>16087</v>
      </c>
      <c r="G25" s="693">
        <v>21</v>
      </c>
      <c r="H25" s="1451"/>
      <c r="I25" s="691">
        <v>4</v>
      </c>
      <c r="J25" s="692"/>
      <c r="K25" s="786"/>
      <c r="L25" s="731" t="str">
        <f t="shared" si="3"/>
        <v>[WAD49.</v>
      </c>
      <c r="M25" s="732" t="s">
        <v>14251</v>
      </c>
      <c r="N25" s="732" t="s">
        <v>15989</v>
      </c>
      <c r="O25" s="694" t="s">
        <v>15049</v>
      </c>
      <c r="P25" s="730" t="str">
        <f t="shared" si="1"/>
        <v>[WAD49.4][가공PC]</v>
      </c>
      <c r="R25" s="682" t="str">
        <f t="shared" si="0"/>
        <v>[WAD49.4][가공PC]Process_Spare_4341</v>
      </c>
    </row>
    <row r="26" spans="2:18">
      <c r="B26" s="690">
        <v>22</v>
      </c>
      <c r="C26" s="1451"/>
      <c r="D26" s="691">
        <v>5</v>
      </c>
      <c r="E26" s="694" t="s">
        <v>16088</v>
      </c>
      <c r="G26" s="693">
        <v>22</v>
      </c>
      <c r="H26" s="1451"/>
      <c r="I26" s="691">
        <v>5</v>
      </c>
      <c r="J26" s="692"/>
      <c r="K26" s="786"/>
      <c r="L26" s="731" t="str">
        <f t="shared" si="3"/>
        <v>[WAD49.</v>
      </c>
      <c r="M26" s="732" t="s">
        <v>14252</v>
      </c>
      <c r="N26" s="732" t="s">
        <v>15989</v>
      </c>
      <c r="O26" s="694" t="s">
        <v>15050</v>
      </c>
      <c r="P26" s="730" t="str">
        <f t="shared" si="1"/>
        <v>[WAD49.5][가공PC]</v>
      </c>
      <c r="R26" s="682" t="str">
        <f t="shared" si="0"/>
        <v>[WAD49.5][가공PC]Process_Spare_4342</v>
      </c>
    </row>
    <row r="27" spans="2:18">
      <c r="B27" s="690">
        <v>23</v>
      </c>
      <c r="C27" s="1451"/>
      <c r="D27" s="691">
        <v>6</v>
      </c>
      <c r="E27" s="694" t="s">
        <v>16089</v>
      </c>
      <c r="G27" s="693">
        <v>23</v>
      </c>
      <c r="H27" s="1451"/>
      <c r="I27" s="691">
        <v>6</v>
      </c>
      <c r="J27" s="692"/>
      <c r="K27" s="786"/>
      <c r="L27" s="731" t="str">
        <f t="shared" si="3"/>
        <v>[WAD49.</v>
      </c>
      <c r="M27" s="732" t="s">
        <v>14253</v>
      </c>
      <c r="N27" s="732" t="s">
        <v>15989</v>
      </c>
      <c r="O27" s="694" t="s">
        <v>15051</v>
      </c>
      <c r="P27" s="730" t="str">
        <f t="shared" si="1"/>
        <v>[WAD49.6][가공PC]</v>
      </c>
      <c r="R27" s="682" t="str">
        <f t="shared" si="0"/>
        <v>[WAD49.6][가공PC]Process_Spare_4343</v>
      </c>
    </row>
    <row r="28" spans="2:18">
      <c r="B28" s="690">
        <v>24</v>
      </c>
      <c r="C28" s="1451"/>
      <c r="D28" s="691">
        <v>7</v>
      </c>
      <c r="E28" s="694" t="s">
        <v>16090</v>
      </c>
      <c r="G28" s="693">
        <v>24</v>
      </c>
      <c r="H28" s="1451"/>
      <c r="I28" s="691">
        <v>7</v>
      </c>
      <c r="J28" s="692"/>
      <c r="K28" s="786"/>
      <c r="L28" s="731" t="str">
        <f t="shared" si="3"/>
        <v>[WAD49.</v>
      </c>
      <c r="M28" s="732" t="s">
        <v>14254</v>
      </c>
      <c r="N28" s="732" t="s">
        <v>15989</v>
      </c>
      <c r="O28" s="694" t="s">
        <v>15052</v>
      </c>
      <c r="P28" s="730" t="str">
        <f t="shared" si="1"/>
        <v>[WAD49.7][가공PC]</v>
      </c>
      <c r="R28" s="682" t="str">
        <f t="shared" si="0"/>
        <v>[WAD49.7][가공PC]Process_Spare_4344</v>
      </c>
    </row>
    <row r="29" spans="2:18">
      <c r="B29" s="690">
        <v>25</v>
      </c>
      <c r="C29" s="1451"/>
      <c r="D29" s="691">
        <v>8</v>
      </c>
      <c r="E29" s="694" t="s">
        <v>16091</v>
      </c>
      <c r="G29" s="693">
        <v>25</v>
      </c>
      <c r="H29" s="1451"/>
      <c r="I29" s="691">
        <v>8</v>
      </c>
      <c r="J29" s="692"/>
      <c r="K29" s="786"/>
      <c r="L29" s="731" t="str">
        <f t="shared" si="3"/>
        <v>[WAD49.</v>
      </c>
      <c r="M29" s="732" t="s">
        <v>14255</v>
      </c>
      <c r="N29" s="732" t="s">
        <v>15989</v>
      </c>
      <c r="O29" s="694" t="s">
        <v>15053</v>
      </c>
      <c r="P29" s="730" t="str">
        <f t="shared" si="1"/>
        <v>[WAD49.8][가공PC]</v>
      </c>
      <c r="R29" s="682" t="str">
        <f t="shared" si="0"/>
        <v>[WAD49.8][가공PC]Process_Spare_4345</v>
      </c>
    </row>
    <row r="30" spans="2:18">
      <c r="B30" s="690">
        <v>26</v>
      </c>
      <c r="C30" s="1451"/>
      <c r="D30" s="691">
        <v>9</v>
      </c>
      <c r="E30" s="694" t="s">
        <v>16092</v>
      </c>
      <c r="G30" s="693">
        <v>26</v>
      </c>
      <c r="H30" s="1451"/>
      <c r="I30" s="691">
        <v>9</v>
      </c>
      <c r="J30" s="692"/>
      <c r="K30" s="786"/>
      <c r="L30" s="731" t="str">
        <f t="shared" si="3"/>
        <v>[WAD49.</v>
      </c>
      <c r="M30" s="732" t="s">
        <v>14256</v>
      </c>
      <c r="N30" s="732" t="s">
        <v>15989</v>
      </c>
      <c r="O30" s="694" t="s">
        <v>15054</v>
      </c>
      <c r="P30" s="730" t="str">
        <f t="shared" si="1"/>
        <v>[WAD49.9][가공PC]</v>
      </c>
      <c r="R30" s="682" t="str">
        <f t="shared" si="0"/>
        <v>[WAD49.9][가공PC]Process_Spare_4346</v>
      </c>
    </row>
    <row r="31" spans="2:18">
      <c r="B31" s="690">
        <v>27</v>
      </c>
      <c r="C31" s="1451"/>
      <c r="D31" s="691" t="s">
        <v>7042</v>
      </c>
      <c r="E31" s="694" t="s">
        <v>16093</v>
      </c>
      <c r="G31" s="693">
        <v>27</v>
      </c>
      <c r="H31" s="1451"/>
      <c r="I31" s="691" t="s">
        <v>7042</v>
      </c>
      <c r="J31" s="692"/>
      <c r="K31" s="786"/>
      <c r="L31" s="731" t="str">
        <f t="shared" si="3"/>
        <v>[WAD49.</v>
      </c>
      <c r="M31" s="732" t="s">
        <v>14236</v>
      </c>
      <c r="N31" s="732" t="s">
        <v>15989</v>
      </c>
      <c r="O31" s="694" t="s">
        <v>15055</v>
      </c>
      <c r="P31" s="730" t="str">
        <f t="shared" si="1"/>
        <v>[WAD49.A][가공PC]</v>
      </c>
      <c r="R31" s="682" t="str">
        <f t="shared" si="0"/>
        <v>[WAD49.A][가공PC]Process_Spare_4347</v>
      </c>
    </row>
    <row r="32" spans="2:18">
      <c r="B32" s="690">
        <v>28</v>
      </c>
      <c r="C32" s="1451"/>
      <c r="D32" s="691" t="s">
        <v>7043</v>
      </c>
      <c r="E32" s="694" t="s">
        <v>16094</v>
      </c>
      <c r="G32" s="693">
        <v>28</v>
      </c>
      <c r="H32" s="1451"/>
      <c r="I32" s="691" t="s">
        <v>7043</v>
      </c>
      <c r="J32" s="692"/>
      <c r="K32" s="786"/>
      <c r="L32" s="731" t="str">
        <f t="shared" si="3"/>
        <v>[WAD49.</v>
      </c>
      <c r="M32" s="732" t="s">
        <v>14238</v>
      </c>
      <c r="N32" s="732" t="s">
        <v>15989</v>
      </c>
      <c r="O32" s="694" t="s">
        <v>15056</v>
      </c>
      <c r="P32" s="730" t="str">
        <f t="shared" si="1"/>
        <v>[WAD49.B][가공PC]</v>
      </c>
      <c r="R32" s="682" t="str">
        <f t="shared" si="0"/>
        <v>[WAD49.B][가공PC]Process_Spare_4348</v>
      </c>
    </row>
    <row r="33" spans="2:18">
      <c r="B33" s="690">
        <v>29</v>
      </c>
      <c r="C33" s="1451"/>
      <c r="D33" s="691" t="s">
        <v>7044</v>
      </c>
      <c r="E33" s="694" t="s">
        <v>16095</v>
      </c>
      <c r="G33" s="693">
        <v>29</v>
      </c>
      <c r="H33" s="1451"/>
      <c r="I33" s="691" t="s">
        <v>7044</v>
      </c>
      <c r="J33" s="692"/>
      <c r="K33" s="786"/>
      <c r="L33" s="731" t="str">
        <f t="shared" si="3"/>
        <v>[WAD49.</v>
      </c>
      <c r="M33" s="732" t="s">
        <v>14240</v>
      </c>
      <c r="N33" s="732" t="s">
        <v>15989</v>
      </c>
      <c r="O33" s="694" t="s">
        <v>15057</v>
      </c>
      <c r="P33" s="730" t="str">
        <f t="shared" si="1"/>
        <v>[WAD49.C][가공PC]</v>
      </c>
      <c r="R33" s="682" t="str">
        <f t="shared" si="0"/>
        <v>[WAD49.C][가공PC]Process_Spare_4349</v>
      </c>
    </row>
    <row r="34" spans="2:18">
      <c r="B34" s="690">
        <v>30</v>
      </c>
      <c r="C34" s="1451"/>
      <c r="D34" s="691" t="s">
        <v>7045</v>
      </c>
      <c r="E34" s="694" t="s">
        <v>16096</v>
      </c>
      <c r="G34" s="693">
        <v>30</v>
      </c>
      <c r="H34" s="1451"/>
      <c r="I34" s="691" t="s">
        <v>7045</v>
      </c>
      <c r="J34" s="692"/>
      <c r="K34" s="786"/>
      <c r="L34" s="731" t="str">
        <f t="shared" si="3"/>
        <v>[WAD49.</v>
      </c>
      <c r="M34" s="732" t="s">
        <v>14242</v>
      </c>
      <c r="N34" s="732" t="s">
        <v>15989</v>
      </c>
      <c r="O34" s="694" t="s">
        <v>15058</v>
      </c>
      <c r="P34" s="730" t="str">
        <f t="shared" si="1"/>
        <v>[WAD49.D][가공PC]</v>
      </c>
      <c r="R34" s="682" t="str">
        <f t="shared" si="0"/>
        <v>[WAD49.D][가공PC]Process_Spare_4350</v>
      </c>
    </row>
    <row r="35" spans="2:18">
      <c r="B35" s="690">
        <v>31</v>
      </c>
      <c r="C35" s="1451"/>
      <c r="D35" s="691" t="s">
        <v>7046</v>
      </c>
      <c r="E35" s="694" t="s">
        <v>16097</v>
      </c>
      <c r="G35" s="693">
        <v>31</v>
      </c>
      <c r="H35" s="1451"/>
      <c r="I35" s="691" t="s">
        <v>7046</v>
      </c>
      <c r="J35" s="692"/>
      <c r="K35" s="786"/>
      <c r="L35" s="731" t="str">
        <f t="shared" si="3"/>
        <v>[WAD49.</v>
      </c>
      <c r="M35" s="732" t="s">
        <v>14244</v>
      </c>
      <c r="N35" s="732" t="s">
        <v>15989</v>
      </c>
      <c r="O35" s="694" t="s">
        <v>15059</v>
      </c>
      <c r="P35" s="730" t="str">
        <f t="shared" si="1"/>
        <v>[WAD49.E][가공PC]</v>
      </c>
      <c r="R35" s="682" t="str">
        <f t="shared" si="0"/>
        <v>[WAD49.E][가공PC]Process_Spare_4351</v>
      </c>
    </row>
    <row r="36" spans="2:18">
      <c r="B36" s="690">
        <v>32</v>
      </c>
      <c r="C36" s="1452"/>
      <c r="D36" s="691" t="s">
        <v>7047</v>
      </c>
      <c r="E36" s="694" t="s">
        <v>16098</v>
      </c>
      <c r="G36" s="693">
        <v>32</v>
      </c>
      <c r="H36" s="1452"/>
      <c r="I36" s="691" t="s">
        <v>7047</v>
      </c>
      <c r="J36" s="692"/>
      <c r="K36" s="786"/>
      <c r="L36" s="731" t="str">
        <f t="shared" si="3"/>
        <v>[WAD49.</v>
      </c>
      <c r="M36" s="732" t="s">
        <v>14246</v>
      </c>
      <c r="N36" s="732" t="s">
        <v>15989</v>
      </c>
      <c r="O36" s="694" t="s">
        <v>15060</v>
      </c>
      <c r="P36" s="730" t="str">
        <f t="shared" si="1"/>
        <v>[WAD49.F][가공PC]</v>
      </c>
      <c r="R36" s="682" t="str">
        <f t="shared" si="0"/>
        <v>[WAD49.F][가공PC]Process_Spare_4352</v>
      </c>
    </row>
    <row r="37" spans="2:18">
      <c r="B37" s="690">
        <v>33</v>
      </c>
      <c r="C37" s="1450" t="str">
        <f>DEC2HEX(HEX2DEC(C21)+1)</f>
        <v>AD4A</v>
      </c>
      <c r="D37" s="691">
        <v>0</v>
      </c>
      <c r="E37" s="694" t="s">
        <v>16099</v>
      </c>
      <c r="G37" s="693">
        <v>33</v>
      </c>
      <c r="H37" s="1450" t="str">
        <f>DEC2HEX(HEX2DEC(H21)+1)</f>
        <v>AD86</v>
      </c>
      <c r="I37" s="693"/>
      <c r="J37" s="692"/>
      <c r="K37" s="786"/>
      <c r="L37" s="731" t="s">
        <v>15027</v>
      </c>
      <c r="M37" s="732" t="s">
        <v>14234</v>
      </c>
      <c r="N37" s="732" t="s">
        <v>15989</v>
      </c>
      <c r="O37" s="694" t="s">
        <v>15061</v>
      </c>
      <c r="P37" s="730" t="str">
        <f t="shared" si="1"/>
        <v>[WAD4A.0][가공PC]</v>
      </c>
      <c r="R37" s="682" t="str">
        <f t="shared" si="0"/>
        <v>[WAD4A.0][가공PC]Process_Scanner Interlock</v>
      </c>
    </row>
    <row r="38" spans="2:18">
      <c r="B38" s="690">
        <v>34</v>
      </c>
      <c r="C38" s="1451"/>
      <c r="D38" s="691">
        <v>1</v>
      </c>
      <c r="E38" s="694" t="s">
        <v>16100</v>
      </c>
      <c r="G38" s="693">
        <v>34</v>
      </c>
      <c r="H38" s="1451"/>
      <c r="I38" s="693"/>
      <c r="J38" s="692"/>
      <c r="K38" s="786"/>
      <c r="L38" s="731" t="str">
        <f>L37</f>
        <v>[WAD4A.</v>
      </c>
      <c r="M38" s="732" t="s">
        <v>14248</v>
      </c>
      <c r="N38" s="732" t="s">
        <v>15989</v>
      </c>
      <c r="O38" s="694" t="s">
        <v>15062</v>
      </c>
      <c r="P38" s="730" t="str">
        <f t="shared" si="1"/>
        <v>[WAD4A.1][가공PC]</v>
      </c>
      <c r="R38" s="682" t="str">
        <f t="shared" si="0"/>
        <v>[WAD4A.1][가공PC]Process_Scanner Axis Servo Off</v>
      </c>
    </row>
    <row r="39" spans="2:18">
      <c r="B39" s="690">
        <v>35</v>
      </c>
      <c r="C39" s="1451"/>
      <c r="D39" s="691">
        <v>2</v>
      </c>
      <c r="E39" s="694" t="s">
        <v>16101</v>
      </c>
      <c r="G39" s="693">
        <v>35</v>
      </c>
      <c r="H39" s="1451"/>
      <c r="I39" s="693"/>
      <c r="J39" s="692"/>
      <c r="K39" s="786"/>
      <c r="L39" s="731" t="str">
        <f t="shared" ref="L39:L52" si="4">L38</f>
        <v>[WAD4A.</v>
      </c>
      <c r="M39" s="732" t="s">
        <v>14249</v>
      </c>
      <c r="N39" s="732" t="s">
        <v>15989</v>
      </c>
      <c r="O39" s="694" t="s">
        <v>15063</v>
      </c>
      <c r="P39" s="730" t="str">
        <f t="shared" si="1"/>
        <v>[WAD4A.2][가공PC]</v>
      </c>
      <c r="R39" s="682" t="str">
        <f t="shared" si="0"/>
        <v>[WAD4A.2][가공PC]Process_Scanner Axis Home Flag Off</v>
      </c>
    </row>
    <row r="40" spans="2:18">
      <c r="B40" s="690">
        <v>36</v>
      </c>
      <c r="C40" s="1451"/>
      <c r="D40" s="691">
        <v>3</v>
      </c>
      <c r="E40" s="694" t="s">
        <v>16102</v>
      </c>
      <c r="G40" s="693">
        <v>36</v>
      </c>
      <c r="H40" s="1451"/>
      <c r="I40" s="693"/>
      <c r="J40" s="692"/>
      <c r="K40" s="786"/>
      <c r="L40" s="731" t="str">
        <f t="shared" si="4"/>
        <v>[WAD4A.</v>
      </c>
      <c r="M40" s="732" t="s">
        <v>14250</v>
      </c>
      <c r="N40" s="732" t="s">
        <v>15989</v>
      </c>
      <c r="O40" s="694" t="s">
        <v>15064</v>
      </c>
      <c r="P40" s="730" t="str">
        <f t="shared" si="1"/>
        <v>[WAD4A.3][가공PC]</v>
      </c>
      <c r="R40" s="682" t="str">
        <f t="shared" si="0"/>
        <v>[WAD4A.3][가공PC]Process_Scanner Alarm</v>
      </c>
    </row>
    <row r="41" spans="2:18">
      <c r="B41" s="690">
        <v>37</v>
      </c>
      <c r="C41" s="1451"/>
      <c r="D41" s="691">
        <v>4</v>
      </c>
      <c r="E41" s="694" t="s">
        <v>16103</v>
      </c>
      <c r="G41" s="693">
        <v>37</v>
      </c>
      <c r="H41" s="1451"/>
      <c r="I41" s="693"/>
      <c r="J41" s="692"/>
      <c r="K41" s="786"/>
      <c r="L41" s="731" t="str">
        <f t="shared" si="4"/>
        <v>[WAD4A.</v>
      </c>
      <c r="M41" s="732" t="s">
        <v>14251</v>
      </c>
      <c r="N41" s="732" t="s">
        <v>15989</v>
      </c>
      <c r="O41" s="694" t="s">
        <v>15065</v>
      </c>
      <c r="P41" s="730" t="str">
        <f t="shared" si="1"/>
        <v>[WAD4A.4][가공PC]</v>
      </c>
      <c r="R41" s="682" t="str">
        <f t="shared" si="0"/>
        <v>[WAD4A.4][가공PC]Process_Scanner Virture Mode</v>
      </c>
    </row>
    <row r="42" spans="2:18">
      <c r="B42" s="690">
        <v>38</v>
      </c>
      <c r="C42" s="1451"/>
      <c r="D42" s="691">
        <v>5</v>
      </c>
      <c r="E42" s="694" t="s">
        <v>16104</v>
      </c>
      <c r="G42" s="693">
        <v>38</v>
      </c>
      <c r="H42" s="1451"/>
      <c r="I42" s="693"/>
      <c r="J42" s="692"/>
      <c r="K42" s="786"/>
      <c r="L42" s="731" t="str">
        <f t="shared" si="4"/>
        <v>[WAD4A.</v>
      </c>
      <c r="M42" s="732" t="s">
        <v>14252</v>
      </c>
      <c r="N42" s="732" t="s">
        <v>15989</v>
      </c>
      <c r="O42" s="694" t="s">
        <v>15066</v>
      </c>
      <c r="P42" s="730" t="str">
        <f t="shared" si="1"/>
        <v>[WAD4A.5][가공PC]</v>
      </c>
      <c r="R42" s="682" t="str">
        <f t="shared" si="0"/>
        <v>[WAD4A.5][가공PC]Process_Scanner Temp Alarm</v>
      </c>
    </row>
    <row r="43" spans="2:18">
      <c r="B43" s="690">
        <v>39</v>
      </c>
      <c r="C43" s="1451"/>
      <c r="D43" s="691">
        <v>6</v>
      </c>
      <c r="E43" s="694" t="s">
        <v>16105</v>
      </c>
      <c r="G43" s="693">
        <v>39</v>
      </c>
      <c r="H43" s="1451"/>
      <c r="I43" s="693"/>
      <c r="J43" s="692"/>
      <c r="K43" s="786"/>
      <c r="L43" s="731" t="str">
        <f t="shared" si="4"/>
        <v>[WAD4A.</v>
      </c>
      <c r="M43" s="732" t="s">
        <v>14253</v>
      </c>
      <c r="N43" s="732" t="s">
        <v>15989</v>
      </c>
      <c r="O43" s="694" t="s">
        <v>15067</v>
      </c>
      <c r="P43" s="730" t="str">
        <f t="shared" si="1"/>
        <v>[WAD4A.6][가공PC]</v>
      </c>
      <c r="R43" s="682" t="str">
        <f t="shared" si="0"/>
        <v>[WAD4A.6][가공PC]Process_Scanner Laser Ouput On</v>
      </c>
    </row>
    <row r="44" spans="2:18">
      <c r="B44" s="690">
        <v>40</v>
      </c>
      <c r="C44" s="1451"/>
      <c r="D44" s="691">
        <v>7</v>
      </c>
      <c r="E44" s="694" t="s">
        <v>16106</v>
      </c>
      <c r="G44" s="693">
        <v>40</v>
      </c>
      <c r="H44" s="1451"/>
      <c r="I44" s="693"/>
      <c r="J44" s="692"/>
      <c r="K44" s="786"/>
      <c r="L44" s="731" t="str">
        <f t="shared" si="4"/>
        <v>[WAD4A.</v>
      </c>
      <c r="M44" s="732" t="s">
        <v>14254</v>
      </c>
      <c r="N44" s="732" t="s">
        <v>15989</v>
      </c>
      <c r="O44" s="694" t="s">
        <v>15068</v>
      </c>
      <c r="P44" s="730" t="str">
        <f t="shared" si="1"/>
        <v>[WAD4A.7][가공PC]</v>
      </c>
      <c r="R44" s="682" t="str">
        <f t="shared" si="0"/>
        <v>[WAD4A.7][가공PC]Process_Spare_4360</v>
      </c>
    </row>
    <row r="45" spans="2:18">
      <c r="B45" s="690">
        <v>41</v>
      </c>
      <c r="C45" s="1451"/>
      <c r="D45" s="691">
        <v>8</v>
      </c>
      <c r="E45" s="694" t="s">
        <v>16107</v>
      </c>
      <c r="G45" s="693">
        <v>41</v>
      </c>
      <c r="H45" s="1451"/>
      <c r="I45" s="693"/>
      <c r="J45" s="692"/>
      <c r="K45" s="786"/>
      <c r="L45" s="731" t="str">
        <f t="shared" si="4"/>
        <v>[WAD4A.</v>
      </c>
      <c r="M45" s="732" t="s">
        <v>14255</v>
      </c>
      <c r="N45" s="732" t="s">
        <v>15989</v>
      </c>
      <c r="O45" s="694" t="s">
        <v>15069</v>
      </c>
      <c r="P45" s="730" t="str">
        <f t="shared" si="1"/>
        <v>[WAD4A.8][가공PC]</v>
      </c>
      <c r="R45" s="682" t="str">
        <f t="shared" si="0"/>
        <v>[WAD4A.8][가공PC]Process_Spare_4361</v>
      </c>
    </row>
    <row r="46" spans="2:18">
      <c r="B46" s="690">
        <v>42</v>
      </c>
      <c r="C46" s="1451"/>
      <c r="D46" s="691">
        <v>9</v>
      </c>
      <c r="E46" s="694" t="s">
        <v>16108</v>
      </c>
      <c r="G46" s="693">
        <v>42</v>
      </c>
      <c r="H46" s="1451"/>
      <c r="I46" s="693"/>
      <c r="J46" s="692"/>
      <c r="K46" s="786"/>
      <c r="L46" s="731" t="str">
        <f t="shared" si="4"/>
        <v>[WAD4A.</v>
      </c>
      <c r="M46" s="732" t="s">
        <v>14256</v>
      </c>
      <c r="N46" s="732" t="s">
        <v>15989</v>
      </c>
      <c r="O46" s="694" t="s">
        <v>15070</v>
      </c>
      <c r="P46" s="730" t="str">
        <f t="shared" si="1"/>
        <v>[WAD4A.9][가공PC]</v>
      </c>
      <c r="R46" s="682" t="str">
        <f t="shared" si="0"/>
        <v>[WAD4A.9][가공PC]Process_Spare_4362</v>
      </c>
    </row>
    <row r="47" spans="2:18">
      <c r="B47" s="690">
        <v>43</v>
      </c>
      <c r="C47" s="1451"/>
      <c r="D47" s="691" t="s">
        <v>7042</v>
      </c>
      <c r="E47" s="694" t="s">
        <v>16109</v>
      </c>
      <c r="G47" s="693">
        <v>43</v>
      </c>
      <c r="H47" s="1451"/>
      <c r="I47" s="693"/>
      <c r="J47" s="692"/>
      <c r="K47" s="786"/>
      <c r="L47" s="731" t="str">
        <f t="shared" si="4"/>
        <v>[WAD4A.</v>
      </c>
      <c r="M47" s="732" t="s">
        <v>14236</v>
      </c>
      <c r="N47" s="732" t="s">
        <v>15989</v>
      </c>
      <c r="O47" s="694" t="s">
        <v>15071</v>
      </c>
      <c r="P47" s="730" t="str">
        <f t="shared" si="1"/>
        <v>[WAD4A.A][가공PC]</v>
      </c>
      <c r="R47" s="682" t="str">
        <f t="shared" si="0"/>
        <v>[WAD4A.A][가공PC]Process_Spare_4363</v>
      </c>
    </row>
    <row r="48" spans="2:18">
      <c r="B48" s="690">
        <v>44</v>
      </c>
      <c r="C48" s="1451"/>
      <c r="D48" s="691" t="s">
        <v>7043</v>
      </c>
      <c r="E48" s="694" t="s">
        <v>16110</v>
      </c>
      <c r="G48" s="693">
        <v>44</v>
      </c>
      <c r="H48" s="1451"/>
      <c r="I48" s="693"/>
      <c r="J48" s="692"/>
      <c r="K48" s="786"/>
      <c r="L48" s="731" t="str">
        <f t="shared" si="4"/>
        <v>[WAD4A.</v>
      </c>
      <c r="M48" s="732" t="s">
        <v>14238</v>
      </c>
      <c r="N48" s="732" t="s">
        <v>15989</v>
      </c>
      <c r="O48" s="694" t="s">
        <v>15072</v>
      </c>
      <c r="P48" s="730" t="str">
        <f t="shared" si="1"/>
        <v>[WAD4A.B][가공PC]</v>
      </c>
      <c r="R48" s="682" t="str">
        <f t="shared" si="0"/>
        <v>[WAD4A.B][가공PC]Process_Spare_4364</v>
      </c>
    </row>
    <row r="49" spans="2:18">
      <c r="B49" s="690">
        <v>45</v>
      </c>
      <c r="C49" s="1451"/>
      <c r="D49" s="691" t="s">
        <v>7044</v>
      </c>
      <c r="E49" s="694" t="s">
        <v>16111</v>
      </c>
      <c r="G49" s="693">
        <v>45</v>
      </c>
      <c r="H49" s="1451"/>
      <c r="I49" s="693"/>
      <c r="J49" s="692"/>
      <c r="K49" s="786"/>
      <c r="L49" s="731" t="str">
        <f t="shared" si="4"/>
        <v>[WAD4A.</v>
      </c>
      <c r="M49" s="732" t="s">
        <v>14240</v>
      </c>
      <c r="N49" s="732" t="s">
        <v>15989</v>
      </c>
      <c r="O49" s="694" t="s">
        <v>15073</v>
      </c>
      <c r="P49" s="730" t="str">
        <f t="shared" si="1"/>
        <v>[WAD4A.C][가공PC]</v>
      </c>
      <c r="R49" s="682" t="str">
        <f t="shared" si="0"/>
        <v>[WAD4A.C][가공PC]Process_Spare_4365</v>
      </c>
    </row>
    <row r="50" spans="2:18">
      <c r="B50" s="690">
        <v>46</v>
      </c>
      <c r="C50" s="1451"/>
      <c r="D50" s="691" t="s">
        <v>7045</v>
      </c>
      <c r="E50" s="694" t="s">
        <v>16112</v>
      </c>
      <c r="G50" s="693">
        <v>46</v>
      </c>
      <c r="H50" s="1451"/>
      <c r="I50" s="693"/>
      <c r="J50" s="692"/>
      <c r="K50" s="786"/>
      <c r="L50" s="731" t="str">
        <f t="shared" si="4"/>
        <v>[WAD4A.</v>
      </c>
      <c r="M50" s="732" t="s">
        <v>14242</v>
      </c>
      <c r="N50" s="732" t="s">
        <v>15989</v>
      </c>
      <c r="O50" s="694" t="s">
        <v>15074</v>
      </c>
      <c r="P50" s="730" t="str">
        <f t="shared" si="1"/>
        <v>[WAD4A.D][가공PC]</v>
      </c>
      <c r="R50" s="682" t="str">
        <f t="shared" si="0"/>
        <v>[WAD4A.D][가공PC]Process_Spare_4366</v>
      </c>
    </row>
    <row r="51" spans="2:18">
      <c r="B51" s="690">
        <v>47</v>
      </c>
      <c r="C51" s="1451"/>
      <c r="D51" s="691" t="s">
        <v>7046</v>
      </c>
      <c r="E51" s="694" t="s">
        <v>16113</v>
      </c>
      <c r="G51" s="693">
        <v>47</v>
      </c>
      <c r="H51" s="1451"/>
      <c r="I51" s="693"/>
      <c r="J51" s="692"/>
      <c r="K51" s="786"/>
      <c r="L51" s="731" t="str">
        <f t="shared" si="4"/>
        <v>[WAD4A.</v>
      </c>
      <c r="M51" s="732" t="s">
        <v>14244</v>
      </c>
      <c r="N51" s="732" t="s">
        <v>15989</v>
      </c>
      <c r="O51" s="694" t="s">
        <v>15075</v>
      </c>
      <c r="P51" s="730" t="str">
        <f t="shared" si="1"/>
        <v>[WAD4A.E][가공PC]</v>
      </c>
      <c r="R51" s="682" t="str">
        <f t="shared" si="0"/>
        <v>[WAD4A.E][가공PC]Process_Spare_4367</v>
      </c>
    </row>
    <row r="52" spans="2:18">
      <c r="B52" s="690">
        <v>48</v>
      </c>
      <c r="C52" s="1452"/>
      <c r="D52" s="691" t="s">
        <v>7047</v>
      </c>
      <c r="E52" s="694" t="s">
        <v>16114</v>
      </c>
      <c r="G52" s="693">
        <v>48</v>
      </c>
      <c r="H52" s="1452"/>
      <c r="I52" s="693"/>
      <c r="J52" s="692"/>
      <c r="K52" s="786"/>
      <c r="L52" s="731" t="str">
        <f t="shared" si="4"/>
        <v>[WAD4A.</v>
      </c>
      <c r="M52" s="732" t="s">
        <v>14246</v>
      </c>
      <c r="N52" s="732" t="s">
        <v>15989</v>
      </c>
      <c r="O52" s="694" t="s">
        <v>15076</v>
      </c>
      <c r="P52" s="730" t="str">
        <f t="shared" si="1"/>
        <v>[WAD4A.F][가공PC]</v>
      </c>
      <c r="R52" s="682" t="str">
        <f t="shared" si="0"/>
        <v>[WAD4A.F][가공PC]Process_Spare_4368</v>
      </c>
    </row>
    <row r="53" spans="2:18">
      <c r="B53" s="690">
        <v>49</v>
      </c>
      <c r="C53" s="1450" t="str">
        <f>DEC2HEX(HEX2DEC(C37)+1)</f>
        <v>AD4B</v>
      </c>
      <c r="D53" s="691">
        <v>0</v>
      </c>
      <c r="E53" s="694" t="s">
        <v>16115</v>
      </c>
      <c r="G53" s="693">
        <v>49</v>
      </c>
      <c r="H53" s="1450" t="str">
        <f t="shared" ref="H53" si="5">DEC2HEX(HEX2DEC(H37)+1)</f>
        <v>AD87</v>
      </c>
      <c r="I53" s="693"/>
      <c r="J53" s="692"/>
      <c r="K53" s="786"/>
      <c r="L53" s="731" t="s">
        <v>15028</v>
      </c>
      <c r="M53" s="732" t="s">
        <v>14234</v>
      </c>
      <c r="N53" s="732" t="s">
        <v>15989</v>
      </c>
      <c r="O53" s="694" t="s">
        <v>15077</v>
      </c>
      <c r="P53" s="730" t="str">
        <f t="shared" si="1"/>
        <v>[WAD4B.0][가공PC]</v>
      </c>
      <c r="R53" s="682" t="str">
        <f t="shared" si="0"/>
        <v>[WAD4B.0][가공PC]Process_Spare_4369</v>
      </c>
    </row>
    <row r="54" spans="2:18">
      <c r="B54" s="690">
        <v>50</v>
      </c>
      <c r="C54" s="1451"/>
      <c r="D54" s="691">
        <v>1</v>
      </c>
      <c r="E54" s="694" t="s">
        <v>16116</v>
      </c>
      <c r="G54" s="693">
        <v>50</v>
      </c>
      <c r="H54" s="1451"/>
      <c r="I54" s="693"/>
      <c r="J54" s="692"/>
      <c r="K54" s="786"/>
      <c r="L54" s="731" t="str">
        <f>L53</f>
        <v>[WAD4B.</v>
      </c>
      <c r="M54" s="732" t="s">
        <v>14248</v>
      </c>
      <c r="N54" s="732" t="s">
        <v>15989</v>
      </c>
      <c r="O54" s="694" t="s">
        <v>15078</v>
      </c>
      <c r="P54" s="730" t="str">
        <f t="shared" si="1"/>
        <v>[WAD4B.1][가공PC]</v>
      </c>
      <c r="R54" s="682" t="str">
        <f t="shared" si="0"/>
        <v>[WAD4B.1][가공PC]Process_Spare_4370</v>
      </c>
    </row>
    <row r="55" spans="2:18">
      <c r="B55" s="690">
        <v>51</v>
      </c>
      <c r="C55" s="1451"/>
      <c r="D55" s="691">
        <v>2</v>
      </c>
      <c r="E55" s="694" t="s">
        <v>16117</v>
      </c>
      <c r="G55" s="693">
        <v>51</v>
      </c>
      <c r="H55" s="1451"/>
      <c r="I55" s="693"/>
      <c r="J55" s="692"/>
      <c r="K55" s="786"/>
      <c r="L55" s="731" t="str">
        <f t="shared" ref="L55:L68" si="6">L54</f>
        <v>[WAD4B.</v>
      </c>
      <c r="M55" s="732" t="s">
        <v>14249</v>
      </c>
      <c r="N55" s="732" t="s">
        <v>15989</v>
      </c>
      <c r="O55" s="694" t="s">
        <v>15079</v>
      </c>
      <c r="P55" s="730" t="str">
        <f t="shared" si="1"/>
        <v>[WAD4B.2][가공PC]</v>
      </c>
      <c r="R55" s="682" t="str">
        <f t="shared" si="0"/>
        <v>[WAD4B.2][가공PC]Process_Spare_4371</v>
      </c>
    </row>
    <row r="56" spans="2:18">
      <c r="B56" s="690">
        <v>52</v>
      </c>
      <c r="C56" s="1451"/>
      <c r="D56" s="691">
        <v>3</v>
      </c>
      <c r="E56" s="694" t="s">
        <v>16118</v>
      </c>
      <c r="G56" s="693">
        <v>52</v>
      </c>
      <c r="H56" s="1451"/>
      <c r="I56" s="693"/>
      <c r="J56" s="692"/>
      <c r="K56" s="786"/>
      <c r="L56" s="731" t="str">
        <f t="shared" si="6"/>
        <v>[WAD4B.</v>
      </c>
      <c r="M56" s="732" t="s">
        <v>14250</v>
      </c>
      <c r="N56" s="732" t="s">
        <v>15989</v>
      </c>
      <c r="O56" s="694" t="s">
        <v>15080</v>
      </c>
      <c r="P56" s="730" t="str">
        <f t="shared" si="1"/>
        <v>[WAD4B.3][가공PC]</v>
      </c>
      <c r="R56" s="682" t="str">
        <f t="shared" si="0"/>
        <v>[WAD4B.3][가공PC]Process_Spare_4372</v>
      </c>
    </row>
    <row r="57" spans="2:18">
      <c r="B57" s="690">
        <v>53</v>
      </c>
      <c r="C57" s="1451"/>
      <c r="D57" s="691">
        <v>4</v>
      </c>
      <c r="E57" s="694" t="s">
        <v>16119</v>
      </c>
      <c r="G57" s="693">
        <v>53</v>
      </c>
      <c r="H57" s="1451"/>
      <c r="I57" s="693"/>
      <c r="J57" s="692"/>
      <c r="K57" s="786"/>
      <c r="L57" s="731" t="str">
        <f t="shared" si="6"/>
        <v>[WAD4B.</v>
      </c>
      <c r="M57" s="732" t="s">
        <v>14251</v>
      </c>
      <c r="N57" s="732" t="s">
        <v>15989</v>
      </c>
      <c r="O57" s="694" t="s">
        <v>15081</v>
      </c>
      <c r="P57" s="730" t="str">
        <f t="shared" si="1"/>
        <v>[WAD4B.4][가공PC]</v>
      </c>
      <c r="R57" s="682" t="str">
        <f t="shared" si="0"/>
        <v>[WAD4B.4][가공PC]Process_Spare_4373</v>
      </c>
    </row>
    <row r="58" spans="2:18">
      <c r="B58" s="690">
        <v>54</v>
      </c>
      <c r="C58" s="1451"/>
      <c r="D58" s="691">
        <v>5</v>
      </c>
      <c r="E58" s="694" t="s">
        <v>16120</v>
      </c>
      <c r="G58" s="693">
        <v>54</v>
      </c>
      <c r="H58" s="1451"/>
      <c r="I58" s="693"/>
      <c r="J58" s="692"/>
      <c r="K58" s="786"/>
      <c r="L58" s="731" t="str">
        <f t="shared" si="6"/>
        <v>[WAD4B.</v>
      </c>
      <c r="M58" s="732" t="s">
        <v>14252</v>
      </c>
      <c r="N58" s="732" t="s">
        <v>15989</v>
      </c>
      <c r="O58" s="694" t="s">
        <v>15082</v>
      </c>
      <c r="P58" s="730" t="str">
        <f t="shared" si="1"/>
        <v>[WAD4B.5][가공PC]</v>
      </c>
      <c r="R58" s="682" t="str">
        <f t="shared" si="0"/>
        <v>[WAD4B.5][가공PC]Process_Spare_4374</v>
      </c>
    </row>
    <row r="59" spans="2:18">
      <c r="B59" s="690">
        <v>55</v>
      </c>
      <c r="C59" s="1451"/>
      <c r="D59" s="691">
        <v>6</v>
      </c>
      <c r="E59" s="694" t="s">
        <v>16121</v>
      </c>
      <c r="G59" s="693">
        <v>55</v>
      </c>
      <c r="H59" s="1451"/>
      <c r="I59" s="693"/>
      <c r="J59" s="692"/>
      <c r="K59" s="786"/>
      <c r="L59" s="731" t="str">
        <f t="shared" si="6"/>
        <v>[WAD4B.</v>
      </c>
      <c r="M59" s="732" t="s">
        <v>14253</v>
      </c>
      <c r="N59" s="732" t="s">
        <v>15989</v>
      </c>
      <c r="O59" s="694" t="s">
        <v>15083</v>
      </c>
      <c r="P59" s="730" t="str">
        <f t="shared" si="1"/>
        <v>[WAD4B.6][가공PC]</v>
      </c>
      <c r="R59" s="682" t="str">
        <f t="shared" si="0"/>
        <v>[WAD4B.6][가공PC]Process_Spare_4375</v>
      </c>
    </row>
    <row r="60" spans="2:18">
      <c r="B60" s="690">
        <v>56</v>
      </c>
      <c r="C60" s="1451"/>
      <c r="D60" s="691">
        <v>7</v>
      </c>
      <c r="E60" s="692" t="s">
        <v>16122</v>
      </c>
      <c r="G60" s="693">
        <v>56</v>
      </c>
      <c r="H60" s="1451"/>
      <c r="I60" s="693"/>
      <c r="J60" s="692"/>
      <c r="K60" s="786"/>
      <c r="L60" s="731" t="str">
        <f t="shared" si="6"/>
        <v>[WAD4B.</v>
      </c>
      <c r="M60" s="732" t="s">
        <v>14254</v>
      </c>
      <c r="N60" s="732" t="s">
        <v>15989</v>
      </c>
      <c r="O60" s="682" t="s">
        <v>15084</v>
      </c>
      <c r="P60" s="730" t="str">
        <f t="shared" si="1"/>
        <v>[WAD4B.7][가공PC]</v>
      </c>
      <c r="R60" s="682" t="str">
        <f t="shared" si="0"/>
        <v>[WAD4B.7][가공PC]Process_Spare_4376</v>
      </c>
    </row>
    <row r="61" spans="2:18">
      <c r="B61" s="690">
        <v>57</v>
      </c>
      <c r="C61" s="1451"/>
      <c r="D61" s="691">
        <v>8</v>
      </c>
      <c r="E61" s="692" t="s">
        <v>16123</v>
      </c>
      <c r="G61" s="693">
        <v>57</v>
      </c>
      <c r="H61" s="1451"/>
      <c r="I61" s="693"/>
      <c r="J61" s="692"/>
      <c r="K61" s="786"/>
      <c r="L61" s="731" t="str">
        <f t="shared" si="6"/>
        <v>[WAD4B.</v>
      </c>
      <c r="M61" s="732" t="s">
        <v>14255</v>
      </c>
      <c r="N61" s="732" t="s">
        <v>15989</v>
      </c>
      <c r="O61" s="682" t="s">
        <v>15085</v>
      </c>
      <c r="P61" s="730" t="str">
        <f t="shared" si="1"/>
        <v>[WAD4B.8][가공PC]</v>
      </c>
      <c r="R61" s="682" t="str">
        <f t="shared" si="0"/>
        <v>[WAD4B.8][가공PC]Process_Spare_4377</v>
      </c>
    </row>
    <row r="62" spans="2:18">
      <c r="B62" s="690">
        <v>58</v>
      </c>
      <c r="C62" s="1451"/>
      <c r="D62" s="691">
        <v>9</v>
      </c>
      <c r="E62" s="692" t="s">
        <v>16124</v>
      </c>
      <c r="G62" s="693">
        <v>58</v>
      </c>
      <c r="H62" s="1451"/>
      <c r="I62" s="693"/>
      <c r="J62" s="692"/>
      <c r="K62" s="786"/>
      <c r="L62" s="731" t="str">
        <f t="shared" si="6"/>
        <v>[WAD4B.</v>
      </c>
      <c r="M62" s="732" t="s">
        <v>14256</v>
      </c>
      <c r="N62" s="732" t="s">
        <v>15989</v>
      </c>
      <c r="O62" s="682" t="s">
        <v>15086</v>
      </c>
      <c r="P62" s="730" t="str">
        <f t="shared" si="1"/>
        <v>[WAD4B.9][가공PC]</v>
      </c>
      <c r="R62" s="682" t="str">
        <f t="shared" si="0"/>
        <v>[WAD4B.9][가공PC]Process_Spare_4378</v>
      </c>
    </row>
    <row r="63" spans="2:18">
      <c r="B63" s="690">
        <v>59</v>
      </c>
      <c r="C63" s="1451"/>
      <c r="D63" s="691" t="s">
        <v>7042</v>
      </c>
      <c r="E63" s="692" t="s">
        <v>16125</v>
      </c>
      <c r="G63" s="693">
        <v>59</v>
      </c>
      <c r="H63" s="1451"/>
      <c r="I63" s="693"/>
      <c r="J63" s="692"/>
      <c r="K63" s="786"/>
      <c r="L63" s="731" t="str">
        <f t="shared" si="6"/>
        <v>[WAD4B.</v>
      </c>
      <c r="M63" s="732" t="s">
        <v>14236</v>
      </c>
      <c r="N63" s="732" t="s">
        <v>15989</v>
      </c>
      <c r="O63" s="682" t="s">
        <v>15087</v>
      </c>
      <c r="P63" s="730" t="str">
        <f t="shared" si="1"/>
        <v>[WAD4B.A][가공PC]</v>
      </c>
      <c r="R63" s="682" t="str">
        <f t="shared" si="0"/>
        <v>[WAD4B.A][가공PC]Process_Spare_4379</v>
      </c>
    </row>
    <row r="64" spans="2:18">
      <c r="B64" s="690">
        <v>60</v>
      </c>
      <c r="C64" s="1451"/>
      <c r="D64" s="691" t="s">
        <v>7043</v>
      </c>
      <c r="E64" s="692" t="s">
        <v>16126</v>
      </c>
      <c r="G64" s="693">
        <v>60</v>
      </c>
      <c r="H64" s="1451"/>
      <c r="I64" s="693"/>
      <c r="J64" s="692"/>
      <c r="K64" s="786"/>
      <c r="L64" s="731" t="str">
        <f t="shared" si="6"/>
        <v>[WAD4B.</v>
      </c>
      <c r="M64" s="732" t="s">
        <v>14238</v>
      </c>
      <c r="N64" s="732" t="s">
        <v>15989</v>
      </c>
      <c r="O64" s="682" t="s">
        <v>15088</v>
      </c>
      <c r="P64" s="730" t="str">
        <f t="shared" si="1"/>
        <v>[WAD4B.B][가공PC]</v>
      </c>
      <c r="R64" s="682" t="str">
        <f t="shared" si="0"/>
        <v>[WAD4B.B][가공PC]Process_Spare_4380</v>
      </c>
    </row>
    <row r="65" spans="2:18">
      <c r="B65" s="690">
        <v>61</v>
      </c>
      <c r="C65" s="1451"/>
      <c r="D65" s="691" t="s">
        <v>7044</v>
      </c>
      <c r="E65" s="692" t="s">
        <v>16127</v>
      </c>
      <c r="G65" s="693">
        <v>61</v>
      </c>
      <c r="H65" s="1451"/>
      <c r="I65" s="693"/>
      <c r="J65" s="692"/>
      <c r="K65" s="786"/>
      <c r="L65" s="731" t="str">
        <f t="shared" si="6"/>
        <v>[WAD4B.</v>
      </c>
      <c r="M65" s="732" t="s">
        <v>14240</v>
      </c>
      <c r="N65" s="732" t="s">
        <v>15989</v>
      </c>
      <c r="O65" s="682" t="s">
        <v>15089</v>
      </c>
      <c r="P65" s="730" t="str">
        <f t="shared" si="1"/>
        <v>[WAD4B.C][가공PC]</v>
      </c>
      <c r="R65" s="682" t="str">
        <f t="shared" si="0"/>
        <v>[WAD4B.C][가공PC]Process_Spare_4381</v>
      </c>
    </row>
    <row r="66" spans="2:18">
      <c r="B66" s="690">
        <v>62</v>
      </c>
      <c r="C66" s="1451"/>
      <c r="D66" s="691" t="s">
        <v>7045</v>
      </c>
      <c r="E66" s="692" t="s">
        <v>16128</v>
      </c>
      <c r="G66" s="693">
        <v>62</v>
      </c>
      <c r="H66" s="1451"/>
      <c r="I66" s="693"/>
      <c r="J66" s="692"/>
      <c r="K66" s="786"/>
      <c r="L66" s="731" t="str">
        <f t="shared" si="6"/>
        <v>[WAD4B.</v>
      </c>
      <c r="M66" s="732" t="s">
        <v>14242</v>
      </c>
      <c r="N66" s="732" t="s">
        <v>15989</v>
      </c>
      <c r="O66" s="682" t="s">
        <v>15090</v>
      </c>
      <c r="P66" s="730" t="str">
        <f t="shared" si="1"/>
        <v>[WAD4B.D][가공PC]</v>
      </c>
      <c r="R66" s="682" t="str">
        <f t="shared" si="0"/>
        <v>[WAD4B.D][가공PC]Process_Spare_4382</v>
      </c>
    </row>
    <row r="67" spans="2:18">
      <c r="B67" s="690">
        <v>63</v>
      </c>
      <c r="C67" s="1451"/>
      <c r="D67" s="691" t="s">
        <v>7046</v>
      </c>
      <c r="E67" s="692" t="s">
        <v>16129</v>
      </c>
      <c r="G67" s="693">
        <v>63</v>
      </c>
      <c r="H67" s="1451"/>
      <c r="I67" s="693"/>
      <c r="J67" s="692"/>
      <c r="K67" s="786"/>
      <c r="L67" s="731" t="str">
        <f t="shared" si="6"/>
        <v>[WAD4B.</v>
      </c>
      <c r="M67" s="732" t="s">
        <v>14244</v>
      </c>
      <c r="N67" s="732" t="s">
        <v>15989</v>
      </c>
      <c r="O67" s="682" t="s">
        <v>15091</v>
      </c>
      <c r="P67" s="730" t="str">
        <f t="shared" si="1"/>
        <v>[WAD4B.E][가공PC]</v>
      </c>
      <c r="R67" s="682" t="str">
        <f t="shared" si="0"/>
        <v>[WAD4B.E][가공PC]Process_Spare_4383</v>
      </c>
    </row>
    <row r="68" spans="2:18">
      <c r="B68" s="690">
        <v>64</v>
      </c>
      <c r="C68" s="1452"/>
      <c r="D68" s="691" t="s">
        <v>7047</v>
      </c>
      <c r="E68" s="692" t="s">
        <v>16130</v>
      </c>
      <c r="G68" s="693">
        <v>64</v>
      </c>
      <c r="H68" s="1452"/>
      <c r="I68" s="693"/>
      <c r="J68" s="692"/>
      <c r="K68" s="786"/>
      <c r="L68" s="731" t="str">
        <f t="shared" si="6"/>
        <v>[WAD4B.</v>
      </c>
      <c r="M68" s="732" t="s">
        <v>14246</v>
      </c>
      <c r="N68" s="732" t="s">
        <v>15989</v>
      </c>
      <c r="O68" s="682" t="s">
        <v>15092</v>
      </c>
      <c r="P68" s="730" t="str">
        <f t="shared" si="1"/>
        <v>[WAD4B.F][가공PC]</v>
      </c>
      <c r="R68" s="682" t="str">
        <f t="shared" si="0"/>
        <v>[WAD4B.F][가공PC]Process_Spare_4384</v>
      </c>
    </row>
    <row r="69" spans="2:18">
      <c r="B69" s="690">
        <v>65</v>
      </c>
      <c r="C69" s="1450" t="str">
        <f>DEC2HEX(HEX2DEC(C53)+1)</f>
        <v>AD4C</v>
      </c>
      <c r="D69" s="691">
        <v>0</v>
      </c>
      <c r="E69" s="692" t="s">
        <v>16131</v>
      </c>
      <c r="G69" s="693">
        <v>65</v>
      </c>
      <c r="H69" s="1450" t="str">
        <f t="shared" ref="H69" si="7">DEC2HEX(HEX2DEC(H53)+1)</f>
        <v>AD88</v>
      </c>
      <c r="I69" s="693"/>
      <c r="J69" s="692"/>
      <c r="K69" s="786"/>
      <c r="L69" s="783" t="s">
        <v>15990</v>
      </c>
      <c r="M69" s="732" t="s">
        <v>14234</v>
      </c>
      <c r="N69" s="732" t="s">
        <v>15989</v>
      </c>
      <c r="O69" s="682" t="s">
        <v>15093</v>
      </c>
      <c r="P69" s="730" t="str">
        <f t="shared" si="1"/>
        <v>[WAD4C.0][가공PC]</v>
      </c>
      <c r="R69" s="682" t="str">
        <f t="shared" ref="R69:R132" si="8">CONCATENATE(P69,O69)</f>
        <v>[WAD4C.0][가공PC]Process_DOEZ Interlock</v>
      </c>
    </row>
    <row r="70" spans="2:18">
      <c r="B70" s="690">
        <v>66</v>
      </c>
      <c r="C70" s="1451"/>
      <c r="D70" s="691">
        <v>1</v>
      </c>
      <c r="E70" s="692" t="s">
        <v>16132</v>
      </c>
      <c r="G70" s="693">
        <v>66</v>
      </c>
      <c r="H70" s="1451"/>
      <c r="I70" s="693"/>
      <c r="J70" s="692"/>
      <c r="K70" s="786"/>
      <c r="L70" s="783" t="s">
        <v>15990</v>
      </c>
      <c r="M70" s="732" t="s">
        <v>14248</v>
      </c>
      <c r="N70" s="732" t="s">
        <v>15989</v>
      </c>
      <c r="O70" s="682" t="s">
        <v>15094</v>
      </c>
      <c r="P70" s="730" t="str">
        <f t="shared" ref="P70:P133" si="9">CONCATENATE(L70,M70,N70)</f>
        <v>[WAD4C.1][가공PC]</v>
      </c>
      <c r="R70" s="682" t="str">
        <f t="shared" si="8"/>
        <v>[WAD4C.1][가공PC]Process_DOEZ Axis Servo Off</v>
      </c>
    </row>
    <row r="71" spans="2:18">
      <c r="B71" s="690">
        <v>67</v>
      </c>
      <c r="C71" s="1451"/>
      <c r="D71" s="691">
        <v>2</v>
      </c>
      <c r="E71" s="692" t="s">
        <v>16133</v>
      </c>
      <c r="G71" s="693">
        <v>67</v>
      </c>
      <c r="H71" s="1451"/>
      <c r="I71" s="693"/>
      <c r="J71" s="692"/>
      <c r="K71" s="786"/>
      <c r="L71" s="783" t="s">
        <v>15990</v>
      </c>
      <c r="M71" s="732" t="s">
        <v>14249</v>
      </c>
      <c r="N71" s="732" t="s">
        <v>15989</v>
      </c>
      <c r="O71" s="682" t="s">
        <v>15095</v>
      </c>
      <c r="P71" s="730" t="str">
        <f t="shared" si="9"/>
        <v>[WAD4C.2][가공PC]</v>
      </c>
      <c r="R71" s="682" t="str">
        <f t="shared" si="8"/>
        <v>[WAD4C.2][가공PC]Process_DOEZ Axis Home Flag Off</v>
      </c>
    </row>
    <row r="72" spans="2:18">
      <c r="B72" s="690">
        <v>68</v>
      </c>
      <c r="C72" s="1451"/>
      <c r="D72" s="691">
        <v>3</v>
      </c>
      <c r="E72" s="692" t="s">
        <v>16134</v>
      </c>
      <c r="G72" s="693">
        <v>68</v>
      </c>
      <c r="H72" s="1451"/>
      <c r="I72" s="693"/>
      <c r="J72" s="692"/>
      <c r="K72" s="786"/>
      <c r="L72" s="783" t="s">
        <v>15990</v>
      </c>
      <c r="M72" s="732" t="s">
        <v>14250</v>
      </c>
      <c r="N72" s="732" t="s">
        <v>15989</v>
      </c>
      <c r="O72" s="682" t="s">
        <v>15096</v>
      </c>
      <c r="P72" s="730" t="str">
        <f t="shared" si="9"/>
        <v>[WAD4C.3][가공PC]</v>
      </c>
      <c r="R72" s="682" t="str">
        <f t="shared" si="8"/>
        <v>[WAD4C.3][가공PC]Process_DOEZ Alarm</v>
      </c>
    </row>
    <row r="73" spans="2:18">
      <c r="B73" s="690">
        <v>69</v>
      </c>
      <c r="C73" s="1451"/>
      <c r="D73" s="691">
        <v>4</v>
      </c>
      <c r="E73" s="692" t="s">
        <v>16135</v>
      </c>
      <c r="G73" s="693">
        <v>69</v>
      </c>
      <c r="H73" s="1451"/>
      <c r="I73" s="693"/>
      <c r="J73" s="692"/>
      <c r="K73" s="786"/>
      <c r="L73" s="783" t="s">
        <v>15990</v>
      </c>
      <c r="M73" s="732" t="s">
        <v>14251</v>
      </c>
      <c r="N73" s="732" t="s">
        <v>15989</v>
      </c>
      <c r="O73" s="682" t="s">
        <v>15097</v>
      </c>
      <c r="P73" s="730" t="str">
        <f t="shared" si="9"/>
        <v>[WAD4C.4][가공PC]</v>
      </c>
      <c r="R73" s="682" t="str">
        <f t="shared" si="8"/>
        <v>[WAD4C.4][가공PC]Process_DOEZ Virture Mode</v>
      </c>
    </row>
    <row r="74" spans="2:18">
      <c r="B74" s="690">
        <v>70</v>
      </c>
      <c r="C74" s="1451"/>
      <c r="D74" s="691">
        <v>5</v>
      </c>
      <c r="E74" s="692" t="s">
        <v>16136</v>
      </c>
      <c r="G74" s="693">
        <v>70</v>
      </c>
      <c r="H74" s="1451"/>
      <c r="I74" s="693"/>
      <c r="J74" s="692"/>
      <c r="K74" s="786"/>
      <c r="L74" s="783" t="s">
        <v>15990</v>
      </c>
      <c r="M74" s="732" t="s">
        <v>14252</v>
      </c>
      <c r="N74" s="732" t="s">
        <v>15989</v>
      </c>
      <c r="O74" s="682" t="s">
        <v>15098</v>
      </c>
      <c r="P74" s="730" t="str">
        <f t="shared" si="9"/>
        <v>[WAD4C.5][가공PC]</v>
      </c>
      <c r="R74" s="682" t="str">
        <f t="shared" si="8"/>
        <v>[WAD4C.5][가공PC]Process_DOEZ Position Alarm</v>
      </c>
    </row>
    <row r="75" spans="2:18">
      <c r="B75" s="690">
        <v>71</v>
      </c>
      <c r="C75" s="1451"/>
      <c r="D75" s="691">
        <v>6</v>
      </c>
      <c r="E75" s="692" t="s">
        <v>16137</v>
      </c>
      <c r="G75" s="693">
        <v>71</v>
      </c>
      <c r="H75" s="1451"/>
      <c r="I75" s="693"/>
      <c r="J75" s="692"/>
      <c r="K75" s="786"/>
      <c r="L75" s="783" t="s">
        <v>15990</v>
      </c>
      <c r="M75" s="732" t="s">
        <v>14253</v>
      </c>
      <c r="N75" s="732" t="s">
        <v>15989</v>
      </c>
      <c r="O75" s="682" t="s">
        <v>15099</v>
      </c>
      <c r="P75" s="730" t="str">
        <f t="shared" si="9"/>
        <v>[WAD4C.6][가공PC]</v>
      </c>
      <c r="R75" s="682" t="str">
        <f t="shared" si="8"/>
        <v>[WAD4C.6][가공PC]Process_Spare_4391</v>
      </c>
    </row>
    <row r="76" spans="2:18">
      <c r="B76" s="690">
        <v>72</v>
      </c>
      <c r="C76" s="1451"/>
      <c r="D76" s="691">
        <v>7</v>
      </c>
      <c r="E76" s="692" t="s">
        <v>16138</v>
      </c>
      <c r="G76" s="693">
        <v>72</v>
      </c>
      <c r="H76" s="1451"/>
      <c r="I76" s="693"/>
      <c r="J76" s="692"/>
      <c r="K76" s="786"/>
      <c r="L76" s="783" t="s">
        <v>15990</v>
      </c>
      <c r="M76" s="732" t="s">
        <v>14254</v>
      </c>
      <c r="N76" s="732" t="s">
        <v>15989</v>
      </c>
      <c r="O76" s="682" t="s">
        <v>15100</v>
      </c>
      <c r="P76" s="730" t="str">
        <f t="shared" si="9"/>
        <v>[WAD4C.7][가공PC]</v>
      </c>
      <c r="R76" s="682" t="str">
        <f t="shared" si="8"/>
        <v>[WAD4C.7][가공PC]Process_Spare_4392</v>
      </c>
    </row>
    <row r="77" spans="2:18">
      <c r="B77" s="690">
        <v>73</v>
      </c>
      <c r="C77" s="1451"/>
      <c r="D77" s="691">
        <v>8</v>
      </c>
      <c r="E77" s="692" t="s">
        <v>16139</v>
      </c>
      <c r="G77" s="693">
        <v>73</v>
      </c>
      <c r="H77" s="1451"/>
      <c r="I77" s="693"/>
      <c r="J77" s="692"/>
      <c r="K77" s="786"/>
      <c r="L77" s="783" t="s">
        <v>15990</v>
      </c>
      <c r="M77" s="732" t="s">
        <v>14255</v>
      </c>
      <c r="N77" s="732" t="s">
        <v>15989</v>
      </c>
      <c r="O77" s="682" t="s">
        <v>15101</v>
      </c>
      <c r="P77" s="730" t="str">
        <f t="shared" si="9"/>
        <v>[WAD4C.8][가공PC]</v>
      </c>
      <c r="R77" s="682" t="str">
        <f t="shared" si="8"/>
        <v>[WAD4C.8][가공PC]Process_Spare_4393</v>
      </c>
    </row>
    <row r="78" spans="2:18">
      <c r="B78" s="690">
        <v>74</v>
      </c>
      <c r="C78" s="1451"/>
      <c r="D78" s="691">
        <v>9</v>
      </c>
      <c r="E78" s="692" t="s">
        <v>16140</v>
      </c>
      <c r="G78" s="693">
        <v>74</v>
      </c>
      <c r="H78" s="1451"/>
      <c r="I78" s="693"/>
      <c r="J78" s="692"/>
      <c r="K78" s="786"/>
      <c r="L78" s="783" t="s">
        <v>15990</v>
      </c>
      <c r="M78" s="732" t="s">
        <v>14256</v>
      </c>
      <c r="N78" s="732" t="s">
        <v>15989</v>
      </c>
      <c r="O78" s="682" t="s">
        <v>15102</v>
      </c>
      <c r="P78" s="730" t="str">
        <f t="shared" si="9"/>
        <v>[WAD4C.9][가공PC]</v>
      </c>
      <c r="R78" s="682" t="str">
        <f t="shared" si="8"/>
        <v>[WAD4C.9][가공PC]Process_Spare_4394</v>
      </c>
    </row>
    <row r="79" spans="2:18">
      <c r="B79" s="690">
        <v>75</v>
      </c>
      <c r="C79" s="1451"/>
      <c r="D79" s="691" t="s">
        <v>7042</v>
      </c>
      <c r="E79" s="692" t="s">
        <v>16141</v>
      </c>
      <c r="G79" s="693">
        <v>75</v>
      </c>
      <c r="H79" s="1451"/>
      <c r="I79" s="693"/>
      <c r="J79" s="692"/>
      <c r="K79" s="786"/>
      <c r="L79" s="783" t="s">
        <v>15990</v>
      </c>
      <c r="M79" s="732" t="s">
        <v>14236</v>
      </c>
      <c r="N79" s="732" t="s">
        <v>15989</v>
      </c>
      <c r="O79" s="682" t="s">
        <v>15103</v>
      </c>
      <c r="P79" s="730" t="str">
        <f t="shared" si="9"/>
        <v>[WAD4C.A][가공PC]</v>
      </c>
      <c r="R79" s="682" t="str">
        <f t="shared" si="8"/>
        <v>[WAD4C.A][가공PC]Process_Spare_4395</v>
      </c>
    </row>
    <row r="80" spans="2:18">
      <c r="B80" s="690">
        <v>76</v>
      </c>
      <c r="C80" s="1451"/>
      <c r="D80" s="691" t="s">
        <v>7043</v>
      </c>
      <c r="E80" s="692" t="s">
        <v>16142</v>
      </c>
      <c r="G80" s="693">
        <v>76</v>
      </c>
      <c r="H80" s="1451"/>
      <c r="I80" s="693"/>
      <c r="J80" s="692"/>
      <c r="K80" s="786"/>
      <c r="L80" s="783" t="s">
        <v>15990</v>
      </c>
      <c r="M80" s="732" t="s">
        <v>14238</v>
      </c>
      <c r="N80" s="732" t="s">
        <v>15989</v>
      </c>
      <c r="O80" s="682" t="s">
        <v>15104</v>
      </c>
      <c r="P80" s="730" t="str">
        <f t="shared" si="9"/>
        <v>[WAD4C.B][가공PC]</v>
      </c>
      <c r="R80" s="682" t="str">
        <f t="shared" si="8"/>
        <v>[WAD4C.B][가공PC]Process_Spare_4396</v>
      </c>
    </row>
    <row r="81" spans="2:18">
      <c r="B81" s="690">
        <v>77</v>
      </c>
      <c r="C81" s="1451"/>
      <c r="D81" s="691" t="s">
        <v>7044</v>
      </c>
      <c r="E81" s="692" t="s">
        <v>16143</v>
      </c>
      <c r="G81" s="693">
        <v>77</v>
      </c>
      <c r="H81" s="1451"/>
      <c r="I81" s="693"/>
      <c r="J81" s="692"/>
      <c r="K81" s="786"/>
      <c r="L81" s="783" t="s">
        <v>15990</v>
      </c>
      <c r="M81" s="732" t="s">
        <v>14240</v>
      </c>
      <c r="N81" s="732" t="s">
        <v>15989</v>
      </c>
      <c r="O81" s="682" t="s">
        <v>15105</v>
      </c>
      <c r="P81" s="730" t="str">
        <f t="shared" si="9"/>
        <v>[WAD4C.C][가공PC]</v>
      </c>
      <c r="R81" s="682" t="str">
        <f t="shared" si="8"/>
        <v>[WAD4C.C][가공PC]Process_Spare_4397</v>
      </c>
    </row>
    <row r="82" spans="2:18">
      <c r="B82" s="690">
        <v>78</v>
      </c>
      <c r="C82" s="1451"/>
      <c r="D82" s="691" t="s">
        <v>7045</v>
      </c>
      <c r="E82" s="692" t="s">
        <v>16144</v>
      </c>
      <c r="G82" s="693">
        <v>78</v>
      </c>
      <c r="H82" s="1451"/>
      <c r="I82" s="693"/>
      <c r="J82" s="692"/>
      <c r="K82" s="786"/>
      <c r="L82" s="783" t="s">
        <v>15990</v>
      </c>
      <c r="M82" s="732" t="s">
        <v>14242</v>
      </c>
      <c r="N82" s="732" t="s">
        <v>15989</v>
      </c>
      <c r="O82" s="682" t="s">
        <v>15106</v>
      </c>
      <c r="P82" s="730" t="str">
        <f t="shared" si="9"/>
        <v>[WAD4C.D][가공PC]</v>
      </c>
      <c r="R82" s="682" t="str">
        <f t="shared" si="8"/>
        <v>[WAD4C.D][가공PC]Process_Spare_4398</v>
      </c>
    </row>
    <row r="83" spans="2:18">
      <c r="B83" s="690">
        <v>79</v>
      </c>
      <c r="C83" s="1451"/>
      <c r="D83" s="691" t="s">
        <v>7046</v>
      </c>
      <c r="E83" s="692" t="s">
        <v>16145</v>
      </c>
      <c r="G83" s="693">
        <v>79</v>
      </c>
      <c r="H83" s="1451"/>
      <c r="I83" s="693"/>
      <c r="J83" s="692"/>
      <c r="K83" s="786"/>
      <c r="L83" s="783" t="s">
        <v>15990</v>
      </c>
      <c r="M83" s="732" t="s">
        <v>14244</v>
      </c>
      <c r="N83" s="732" t="s">
        <v>15989</v>
      </c>
      <c r="O83" s="682" t="s">
        <v>15107</v>
      </c>
      <c r="P83" s="730" t="str">
        <f t="shared" si="9"/>
        <v>[WAD4C.E][가공PC]</v>
      </c>
      <c r="R83" s="682" t="str">
        <f t="shared" si="8"/>
        <v>[WAD4C.E][가공PC]Process_Spare_4399</v>
      </c>
    </row>
    <row r="84" spans="2:18">
      <c r="B84" s="690">
        <v>80</v>
      </c>
      <c r="C84" s="1452"/>
      <c r="D84" s="691" t="s">
        <v>7047</v>
      </c>
      <c r="E84" s="692" t="s">
        <v>16146</v>
      </c>
      <c r="G84" s="693">
        <v>80</v>
      </c>
      <c r="H84" s="1452"/>
      <c r="I84" s="693"/>
      <c r="J84" s="692"/>
      <c r="K84" s="786"/>
      <c r="L84" s="783" t="s">
        <v>15990</v>
      </c>
      <c r="M84" s="732" t="s">
        <v>14246</v>
      </c>
      <c r="N84" s="732" t="s">
        <v>15989</v>
      </c>
      <c r="O84" s="682" t="s">
        <v>15108</v>
      </c>
      <c r="P84" s="730" t="str">
        <f t="shared" si="9"/>
        <v>[WAD4C.F][가공PC]</v>
      </c>
      <c r="R84" s="682" t="str">
        <f t="shared" si="8"/>
        <v>[WAD4C.F][가공PC]Process_Spare_4400</v>
      </c>
    </row>
    <row r="85" spans="2:18">
      <c r="B85" s="690">
        <v>81</v>
      </c>
      <c r="C85" s="1450" t="str">
        <f t="shared" ref="C85" si="10">DEC2HEX(HEX2DEC(C69)+1)</f>
        <v>AD4D</v>
      </c>
      <c r="D85" s="691">
        <v>0</v>
      </c>
      <c r="E85" s="692" t="s">
        <v>16147</v>
      </c>
      <c r="G85" s="693">
        <v>81</v>
      </c>
      <c r="H85" s="1450" t="str">
        <f t="shared" ref="H85" si="11">DEC2HEX(HEX2DEC(H69)+1)</f>
        <v>AD89</v>
      </c>
      <c r="I85" s="693"/>
      <c r="J85" s="692"/>
      <c r="K85" s="786"/>
      <c r="L85" s="783" t="s">
        <v>15991</v>
      </c>
      <c r="M85" s="732" t="s">
        <v>14234</v>
      </c>
      <c r="N85" s="732" t="s">
        <v>15989</v>
      </c>
      <c r="O85" s="682" t="s">
        <v>15109</v>
      </c>
      <c r="P85" s="730" t="str">
        <f t="shared" si="9"/>
        <v>[WAD4D.0][가공PC]</v>
      </c>
      <c r="R85" s="682" t="str">
        <f t="shared" si="8"/>
        <v>[WAD4D.0][가공PC]Process_Spare_4401</v>
      </c>
    </row>
    <row r="86" spans="2:18">
      <c r="B86" s="690">
        <v>82</v>
      </c>
      <c r="C86" s="1451"/>
      <c r="D86" s="691">
        <v>1</v>
      </c>
      <c r="E86" s="692" t="s">
        <v>16148</v>
      </c>
      <c r="G86" s="693">
        <v>82</v>
      </c>
      <c r="H86" s="1451"/>
      <c r="I86" s="693"/>
      <c r="J86" s="692"/>
      <c r="K86" s="786"/>
      <c r="L86" s="783" t="s">
        <v>15991</v>
      </c>
      <c r="M86" s="732" t="s">
        <v>14248</v>
      </c>
      <c r="N86" s="732" t="s">
        <v>15989</v>
      </c>
      <c r="O86" s="682" t="s">
        <v>15110</v>
      </c>
      <c r="P86" s="730" t="str">
        <f t="shared" si="9"/>
        <v>[WAD4D.1][가공PC]</v>
      </c>
      <c r="R86" s="682" t="str">
        <f t="shared" si="8"/>
        <v>[WAD4D.1][가공PC]Process_Spare_4402</v>
      </c>
    </row>
    <row r="87" spans="2:18">
      <c r="B87" s="690">
        <v>83</v>
      </c>
      <c r="C87" s="1451"/>
      <c r="D87" s="691">
        <v>2</v>
      </c>
      <c r="E87" s="692" t="s">
        <v>16149</v>
      </c>
      <c r="G87" s="693">
        <v>83</v>
      </c>
      <c r="H87" s="1451"/>
      <c r="I87" s="693"/>
      <c r="J87" s="692"/>
      <c r="K87" s="786"/>
      <c r="L87" s="783" t="s">
        <v>15991</v>
      </c>
      <c r="M87" s="732" t="s">
        <v>14249</v>
      </c>
      <c r="N87" s="732" t="s">
        <v>15989</v>
      </c>
      <c r="O87" s="682" t="s">
        <v>15111</v>
      </c>
      <c r="P87" s="730" t="str">
        <f t="shared" si="9"/>
        <v>[WAD4D.2][가공PC]</v>
      </c>
      <c r="R87" s="682" t="str">
        <f t="shared" si="8"/>
        <v>[WAD4D.2][가공PC]Process_Spare_4403</v>
      </c>
    </row>
    <row r="88" spans="2:18">
      <c r="B88" s="690">
        <v>84</v>
      </c>
      <c r="C88" s="1451"/>
      <c r="D88" s="691">
        <v>3</v>
      </c>
      <c r="E88" s="692" t="s">
        <v>16150</v>
      </c>
      <c r="G88" s="693">
        <v>84</v>
      </c>
      <c r="H88" s="1451"/>
      <c r="I88" s="693"/>
      <c r="J88" s="692"/>
      <c r="K88" s="786"/>
      <c r="L88" s="783" t="s">
        <v>15991</v>
      </c>
      <c r="M88" s="732" t="s">
        <v>14250</v>
      </c>
      <c r="N88" s="732" t="s">
        <v>15989</v>
      </c>
      <c r="O88" s="682" t="s">
        <v>15112</v>
      </c>
      <c r="P88" s="730" t="str">
        <f t="shared" si="9"/>
        <v>[WAD4D.3][가공PC]</v>
      </c>
      <c r="R88" s="682" t="str">
        <f t="shared" si="8"/>
        <v>[WAD4D.3][가공PC]Process_Spare_4404</v>
      </c>
    </row>
    <row r="89" spans="2:18">
      <c r="B89" s="690">
        <v>85</v>
      </c>
      <c r="C89" s="1451"/>
      <c r="D89" s="691">
        <v>4</v>
      </c>
      <c r="E89" s="692" t="s">
        <v>16151</v>
      </c>
      <c r="G89" s="693">
        <v>85</v>
      </c>
      <c r="H89" s="1451"/>
      <c r="I89" s="693"/>
      <c r="J89" s="692"/>
      <c r="K89" s="786"/>
      <c r="L89" s="783" t="s">
        <v>15991</v>
      </c>
      <c r="M89" s="732" t="s">
        <v>14251</v>
      </c>
      <c r="N89" s="732" t="s">
        <v>15989</v>
      </c>
      <c r="O89" s="682" t="s">
        <v>15113</v>
      </c>
      <c r="P89" s="730" t="str">
        <f t="shared" si="9"/>
        <v>[WAD4D.4][가공PC]</v>
      </c>
      <c r="R89" s="682" t="str">
        <f t="shared" si="8"/>
        <v>[WAD4D.4][가공PC]Process_Spare_4405</v>
      </c>
    </row>
    <row r="90" spans="2:18">
      <c r="B90" s="690">
        <v>86</v>
      </c>
      <c r="C90" s="1451"/>
      <c r="D90" s="691">
        <v>5</v>
      </c>
      <c r="E90" s="692" t="s">
        <v>16152</v>
      </c>
      <c r="G90" s="693">
        <v>86</v>
      </c>
      <c r="H90" s="1451"/>
      <c r="I90" s="693"/>
      <c r="J90" s="692"/>
      <c r="K90" s="786"/>
      <c r="L90" s="783" t="s">
        <v>15991</v>
      </c>
      <c r="M90" s="732" t="s">
        <v>14252</v>
      </c>
      <c r="N90" s="732" t="s">
        <v>15989</v>
      </c>
      <c r="O90" s="682" t="s">
        <v>15114</v>
      </c>
      <c r="P90" s="730" t="str">
        <f t="shared" si="9"/>
        <v>[WAD4D.5][가공PC]</v>
      </c>
      <c r="R90" s="682" t="str">
        <f t="shared" si="8"/>
        <v>[WAD4D.5][가공PC]Process_Spare_4406</v>
      </c>
    </row>
    <row r="91" spans="2:18">
      <c r="B91" s="690">
        <v>87</v>
      </c>
      <c r="C91" s="1451"/>
      <c r="D91" s="691">
        <v>6</v>
      </c>
      <c r="E91" s="692" t="s">
        <v>16153</v>
      </c>
      <c r="G91" s="693">
        <v>87</v>
      </c>
      <c r="H91" s="1451"/>
      <c r="I91" s="693"/>
      <c r="J91" s="692"/>
      <c r="K91" s="786"/>
      <c r="L91" s="783" t="s">
        <v>15991</v>
      </c>
      <c r="M91" s="732" t="s">
        <v>14253</v>
      </c>
      <c r="N91" s="732" t="s">
        <v>15989</v>
      </c>
      <c r="O91" s="682" t="s">
        <v>15115</v>
      </c>
      <c r="P91" s="730" t="str">
        <f t="shared" si="9"/>
        <v>[WAD4D.6][가공PC]</v>
      </c>
      <c r="R91" s="682" t="str">
        <f t="shared" si="8"/>
        <v>[WAD4D.6][가공PC]Process_Spare_4407</v>
      </c>
    </row>
    <row r="92" spans="2:18">
      <c r="B92" s="690">
        <v>88</v>
      </c>
      <c r="C92" s="1451"/>
      <c r="D92" s="691">
        <v>7</v>
      </c>
      <c r="E92" s="692" t="s">
        <v>16154</v>
      </c>
      <c r="G92" s="693">
        <v>88</v>
      </c>
      <c r="H92" s="1451"/>
      <c r="I92" s="693"/>
      <c r="J92" s="692"/>
      <c r="K92" s="786"/>
      <c r="L92" s="783" t="s">
        <v>15991</v>
      </c>
      <c r="M92" s="732" t="s">
        <v>14254</v>
      </c>
      <c r="N92" s="732" t="s">
        <v>15989</v>
      </c>
      <c r="O92" s="682" t="s">
        <v>15116</v>
      </c>
      <c r="P92" s="730" t="str">
        <f t="shared" si="9"/>
        <v>[WAD4D.7][가공PC]</v>
      </c>
      <c r="R92" s="682" t="str">
        <f t="shared" si="8"/>
        <v>[WAD4D.7][가공PC]Process_Spare_4408</v>
      </c>
    </row>
    <row r="93" spans="2:18">
      <c r="B93" s="690">
        <v>89</v>
      </c>
      <c r="C93" s="1451"/>
      <c r="D93" s="691">
        <v>8</v>
      </c>
      <c r="E93" s="692" t="s">
        <v>16155</v>
      </c>
      <c r="G93" s="693">
        <v>89</v>
      </c>
      <c r="H93" s="1451"/>
      <c r="I93" s="693"/>
      <c r="J93" s="692"/>
      <c r="K93" s="786"/>
      <c r="L93" s="783" t="s">
        <v>15991</v>
      </c>
      <c r="M93" s="732" t="s">
        <v>14255</v>
      </c>
      <c r="N93" s="732" t="s">
        <v>15989</v>
      </c>
      <c r="O93" s="682" t="s">
        <v>15117</v>
      </c>
      <c r="P93" s="730" t="str">
        <f t="shared" si="9"/>
        <v>[WAD4D.8][가공PC]</v>
      </c>
      <c r="R93" s="682" t="str">
        <f t="shared" si="8"/>
        <v>[WAD4D.8][가공PC]Process_Spare_4409</v>
      </c>
    </row>
    <row r="94" spans="2:18">
      <c r="B94" s="690">
        <v>90</v>
      </c>
      <c r="C94" s="1451"/>
      <c r="D94" s="691">
        <v>9</v>
      </c>
      <c r="E94" s="692" t="s">
        <v>16156</v>
      </c>
      <c r="G94" s="693">
        <v>90</v>
      </c>
      <c r="H94" s="1451"/>
      <c r="I94" s="693"/>
      <c r="J94" s="692"/>
      <c r="K94" s="786"/>
      <c r="L94" s="783" t="s">
        <v>15991</v>
      </c>
      <c r="M94" s="732" t="s">
        <v>14256</v>
      </c>
      <c r="N94" s="732" t="s">
        <v>15989</v>
      </c>
      <c r="O94" s="682" t="s">
        <v>15118</v>
      </c>
      <c r="P94" s="730" t="str">
        <f t="shared" si="9"/>
        <v>[WAD4D.9][가공PC]</v>
      </c>
      <c r="R94" s="682" t="str">
        <f t="shared" si="8"/>
        <v>[WAD4D.9][가공PC]Process_Spare_4410</v>
      </c>
    </row>
    <row r="95" spans="2:18">
      <c r="B95" s="690">
        <v>91</v>
      </c>
      <c r="C95" s="1451"/>
      <c r="D95" s="691" t="s">
        <v>7042</v>
      </c>
      <c r="E95" s="692" t="s">
        <v>16157</v>
      </c>
      <c r="G95" s="693">
        <v>91</v>
      </c>
      <c r="H95" s="1451"/>
      <c r="I95" s="693"/>
      <c r="J95" s="692"/>
      <c r="K95" s="786"/>
      <c r="L95" s="783" t="s">
        <v>15991</v>
      </c>
      <c r="M95" s="732" t="s">
        <v>14236</v>
      </c>
      <c r="N95" s="732" t="s">
        <v>15989</v>
      </c>
      <c r="O95" s="682" t="s">
        <v>15119</v>
      </c>
      <c r="P95" s="730" t="str">
        <f t="shared" si="9"/>
        <v>[WAD4D.A][가공PC]</v>
      </c>
      <c r="R95" s="682" t="str">
        <f t="shared" si="8"/>
        <v>[WAD4D.A][가공PC]Process_Spare_4411</v>
      </c>
    </row>
    <row r="96" spans="2:18">
      <c r="B96" s="690">
        <v>92</v>
      </c>
      <c r="C96" s="1451"/>
      <c r="D96" s="691" t="s">
        <v>7043</v>
      </c>
      <c r="E96" s="692" t="s">
        <v>16158</v>
      </c>
      <c r="G96" s="693">
        <v>92</v>
      </c>
      <c r="H96" s="1451"/>
      <c r="I96" s="693"/>
      <c r="J96" s="692"/>
      <c r="K96" s="786"/>
      <c r="L96" s="783" t="s">
        <v>15991</v>
      </c>
      <c r="M96" s="732" t="s">
        <v>14238</v>
      </c>
      <c r="N96" s="732" t="s">
        <v>15989</v>
      </c>
      <c r="O96" s="682" t="s">
        <v>15120</v>
      </c>
      <c r="P96" s="730" t="str">
        <f t="shared" si="9"/>
        <v>[WAD4D.B][가공PC]</v>
      </c>
      <c r="R96" s="682" t="str">
        <f t="shared" si="8"/>
        <v>[WAD4D.B][가공PC]Process_Spare_4412</v>
      </c>
    </row>
    <row r="97" spans="2:18">
      <c r="B97" s="690">
        <v>93</v>
      </c>
      <c r="C97" s="1451"/>
      <c r="D97" s="691" t="s">
        <v>7044</v>
      </c>
      <c r="E97" s="692" t="s">
        <v>16159</v>
      </c>
      <c r="G97" s="693">
        <v>93</v>
      </c>
      <c r="H97" s="1451"/>
      <c r="I97" s="693"/>
      <c r="J97" s="692"/>
      <c r="K97" s="786"/>
      <c r="L97" s="783" t="s">
        <v>15991</v>
      </c>
      <c r="M97" s="732" t="s">
        <v>14240</v>
      </c>
      <c r="N97" s="732" t="s">
        <v>15989</v>
      </c>
      <c r="O97" s="682" t="s">
        <v>15121</v>
      </c>
      <c r="P97" s="730" t="str">
        <f t="shared" si="9"/>
        <v>[WAD4D.C][가공PC]</v>
      </c>
      <c r="R97" s="682" t="str">
        <f t="shared" si="8"/>
        <v>[WAD4D.C][가공PC]Process_Spare_4413</v>
      </c>
    </row>
    <row r="98" spans="2:18">
      <c r="B98" s="690">
        <v>94</v>
      </c>
      <c r="C98" s="1451"/>
      <c r="D98" s="691" t="s">
        <v>7045</v>
      </c>
      <c r="E98" s="692" t="s">
        <v>16160</v>
      </c>
      <c r="G98" s="693">
        <v>94</v>
      </c>
      <c r="H98" s="1451"/>
      <c r="I98" s="693"/>
      <c r="J98" s="692"/>
      <c r="K98" s="786"/>
      <c r="L98" s="783" t="s">
        <v>15991</v>
      </c>
      <c r="M98" s="732" t="s">
        <v>14242</v>
      </c>
      <c r="N98" s="732" t="s">
        <v>15989</v>
      </c>
      <c r="O98" s="682" t="s">
        <v>15122</v>
      </c>
      <c r="P98" s="730" t="str">
        <f t="shared" si="9"/>
        <v>[WAD4D.D][가공PC]</v>
      </c>
      <c r="R98" s="682" t="str">
        <f t="shared" si="8"/>
        <v>[WAD4D.D][가공PC]Process_Spare_4414</v>
      </c>
    </row>
    <row r="99" spans="2:18">
      <c r="B99" s="690">
        <v>95</v>
      </c>
      <c r="C99" s="1451"/>
      <c r="D99" s="691" t="s">
        <v>7046</v>
      </c>
      <c r="E99" s="692" t="s">
        <v>16161</v>
      </c>
      <c r="G99" s="693">
        <v>95</v>
      </c>
      <c r="H99" s="1451"/>
      <c r="I99" s="693"/>
      <c r="J99" s="692"/>
      <c r="K99" s="786"/>
      <c r="L99" s="783" t="s">
        <v>15991</v>
      </c>
      <c r="M99" s="732" t="s">
        <v>14244</v>
      </c>
      <c r="N99" s="732" t="s">
        <v>15989</v>
      </c>
      <c r="O99" s="682" t="s">
        <v>15123</v>
      </c>
      <c r="P99" s="730" t="str">
        <f t="shared" si="9"/>
        <v>[WAD4D.E][가공PC]</v>
      </c>
      <c r="R99" s="682" t="str">
        <f t="shared" si="8"/>
        <v>[WAD4D.E][가공PC]Process_Spare_4415</v>
      </c>
    </row>
    <row r="100" spans="2:18">
      <c r="B100" s="690">
        <v>96</v>
      </c>
      <c r="C100" s="1452"/>
      <c r="D100" s="691" t="s">
        <v>7047</v>
      </c>
      <c r="E100" s="692" t="s">
        <v>16162</v>
      </c>
      <c r="G100" s="693">
        <v>96</v>
      </c>
      <c r="H100" s="1452"/>
      <c r="I100" s="693"/>
      <c r="J100" s="692"/>
      <c r="K100" s="786"/>
      <c r="L100" s="783" t="s">
        <v>15991</v>
      </c>
      <c r="M100" s="732" t="s">
        <v>14246</v>
      </c>
      <c r="N100" s="732" t="s">
        <v>15989</v>
      </c>
      <c r="O100" s="682" t="s">
        <v>15124</v>
      </c>
      <c r="P100" s="730" t="str">
        <f t="shared" si="9"/>
        <v>[WAD4D.F][가공PC]</v>
      </c>
      <c r="R100" s="682" t="str">
        <f t="shared" si="8"/>
        <v>[WAD4D.F][가공PC]Process_Spare_4416</v>
      </c>
    </row>
    <row r="101" spans="2:18">
      <c r="B101" s="690">
        <v>97</v>
      </c>
      <c r="C101" s="1450" t="str">
        <f t="shared" ref="C101" si="12">DEC2HEX(HEX2DEC(C85)+1)</f>
        <v>AD4E</v>
      </c>
      <c r="D101" s="691">
        <v>0</v>
      </c>
      <c r="E101" s="692" t="s">
        <v>16163</v>
      </c>
      <c r="G101" s="693">
        <v>97</v>
      </c>
      <c r="H101" s="1450" t="str">
        <f t="shared" ref="H101" si="13">DEC2HEX(HEX2DEC(H85)+1)</f>
        <v>AD8A</v>
      </c>
      <c r="I101" s="693"/>
      <c r="J101" s="692"/>
      <c r="K101" s="786"/>
      <c r="L101" s="783" t="s">
        <v>15992</v>
      </c>
      <c r="M101" s="732" t="s">
        <v>14234</v>
      </c>
      <c r="N101" s="732" t="s">
        <v>15989</v>
      </c>
      <c r="O101" s="682" t="s">
        <v>15125</v>
      </c>
      <c r="P101" s="730" t="str">
        <f t="shared" si="9"/>
        <v>[WAD4E.0][가공PC]</v>
      </c>
      <c r="R101" s="682" t="str">
        <f t="shared" si="8"/>
        <v>[WAD4E.0][가공PC]Process_Attentuator Interlock</v>
      </c>
    </row>
    <row r="102" spans="2:18">
      <c r="B102" s="690">
        <v>98</v>
      </c>
      <c r="C102" s="1451"/>
      <c r="D102" s="691">
        <v>1</v>
      </c>
      <c r="E102" s="692" t="s">
        <v>16164</v>
      </c>
      <c r="G102" s="693">
        <v>98</v>
      </c>
      <c r="H102" s="1451"/>
      <c r="I102" s="693"/>
      <c r="J102" s="692"/>
      <c r="K102" s="786"/>
      <c r="L102" s="783" t="s">
        <v>15992</v>
      </c>
      <c r="M102" s="732" t="s">
        <v>14248</v>
      </c>
      <c r="N102" s="732" t="s">
        <v>15989</v>
      </c>
      <c r="O102" s="682" t="s">
        <v>15126</v>
      </c>
      <c r="P102" s="730" t="str">
        <f t="shared" si="9"/>
        <v>[WAD4E.1][가공PC]</v>
      </c>
      <c r="R102" s="682" t="str">
        <f t="shared" si="8"/>
        <v>[WAD4E.1][가공PC]Process_Attenuator Connection fail</v>
      </c>
    </row>
    <row r="103" spans="2:18">
      <c r="B103" s="690">
        <v>99</v>
      </c>
      <c r="C103" s="1451"/>
      <c r="D103" s="691">
        <v>2</v>
      </c>
      <c r="E103" s="692" t="s">
        <v>16165</v>
      </c>
      <c r="G103" s="693">
        <v>99</v>
      </c>
      <c r="H103" s="1451"/>
      <c r="I103" s="693"/>
      <c r="J103" s="692"/>
      <c r="K103" s="786"/>
      <c r="L103" s="783" t="s">
        <v>15992</v>
      </c>
      <c r="M103" s="732" t="s">
        <v>14249</v>
      </c>
      <c r="N103" s="732" t="s">
        <v>15989</v>
      </c>
      <c r="O103" s="682" t="s">
        <v>15127</v>
      </c>
      <c r="P103" s="730" t="str">
        <f t="shared" si="9"/>
        <v>[WAD4E.2][가공PC]</v>
      </c>
      <c r="R103" s="682" t="str">
        <f t="shared" si="8"/>
        <v>[WAD4E.2][가공PC]Process_Attenuator Position Alarm</v>
      </c>
    </row>
    <row r="104" spans="2:18">
      <c r="B104" s="690">
        <v>100</v>
      </c>
      <c r="C104" s="1451"/>
      <c r="D104" s="691">
        <v>3</v>
      </c>
      <c r="E104" s="692" t="s">
        <v>16166</v>
      </c>
      <c r="G104" s="693">
        <v>100</v>
      </c>
      <c r="H104" s="1451"/>
      <c r="I104" s="693"/>
      <c r="J104" s="692"/>
      <c r="K104" s="786"/>
      <c r="L104" s="783" t="s">
        <v>15992</v>
      </c>
      <c r="M104" s="732" t="s">
        <v>14250</v>
      </c>
      <c r="N104" s="732" t="s">
        <v>15989</v>
      </c>
      <c r="O104" s="682" t="s">
        <v>15128</v>
      </c>
      <c r="P104" s="730" t="str">
        <f t="shared" si="9"/>
        <v>[WAD4E.3][가공PC]</v>
      </c>
      <c r="R104" s="682" t="str">
        <f t="shared" si="8"/>
        <v>[WAD4E.3][가공PC]Process_Attenuator Limit Alarm</v>
      </c>
    </row>
    <row r="105" spans="2:18">
      <c r="B105" s="690">
        <v>101</v>
      </c>
      <c r="C105" s="1451"/>
      <c r="D105" s="691">
        <v>4</v>
      </c>
      <c r="E105" s="692" t="s">
        <v>16167</v>
      </c>
      <c r="G105" s="693">
        <v>101</v>
      </c>
      <c r="H105" s="1451"/>
      <c r="I105" s="693"/>
      <c r="J105" s="692"/>
      <c r="K105" s="786"/>
      <c r="L105" s="783" t="s">
        <v>15992</v>
      </c>
      <c r="M105" s="732" t="s">
        <v>14251</v>
      </c>
      <c r="N105" s="732" t="s">
        <v>15989</v>
      </c>
      <c r="O105" s="682" t="s">
        <v>15129</v>
      </c>
      <c r="P105" s="730" t="str">
        <f t="shared" si="9"/>
        <v>[WAD4E.4][가공PC]</v>
      </c>
      <c r="R105" s="682" t="str">
        <f t="shared" si="8"/>
        <v>[WAD4E.4][가공PC]Process_Spare_4421</v>
      </c>
    </row>
    <row r="106" spans="2:18">
      <c r="B106" s="690">
        <v>102</v>
      </c>
      <c r="C106" s="1451"/>
      <c r="D106" s="691">
        <v>5</v>
      </c>
      <c r="E106" s="692" t="s">
        <v>16168</v>
      </c>
      <c r="G106" s="693">
        <v>102</v>
      </c>
      <c r="H106" s="1451"/>
      <c r="I106" s="693"/>
      <c r="J106" s="692"/>
      <c r="K106" s="786"/>
      <c r="L106" s="783" t="s">
        <v>15992</v>
      </c>
      <c r="M106" s="732" t="s">
        <v>14252</v>
      </c>
      <c r="N106" s="732" t="s">
        <v>15989</v>
      </c>
      <c r="O106" s="682" t="s">
        <v>15130</v>
      </c>
      <c r="P106" s="730" t="str">
        <f t="shared" si="9"/>
        <v>[WAD4E.5][가공PC]</v>
      </c>
      <c r="R106" s="682" t="str">
        <f t="shared" si="8"/>
        <v>[WAD4E.5][가공PC]Process_Spare_4422</v>
      </c>
    </row>
    <row r="107" spans="2:18">
      <c r="B107" s="690">
        <v>103</v>
      </c>
      <c r="C107" s="1451"/>
      <c r="D107" s="691">
        <v>6</v>
      </c>
      <c r="E107" s="692" t="s">
        <v>16169</v>
      </c>
      <c r="G107" s="693">
        <v>103</v>
      </c>
      <c r="H107" s="1451"/>
      <c r="I107" s="693"/>
      <c r="J107" s="692"/>
      <c r="K107" s="786"/>
      <c r="L107" s="783" t="s">
        <v>15992</v>
      </c>
      <c r="M107" s="732" t="s">
        <v>14253</v>
      </c>
      <c r="N107" s="732" t="s">
        <v>15989</v>
      </c>
      <c r="O107" s="682" t="s">
        <v>15131</v>
      </c>
      <c r="P107" s="730" t="str">
        <f t="shared" si="9"/>
        <v>[WAD4E.6][가공PC]</v>
      </c>
      <c r="R107" s="682" t="str">
        <f t="shared" si="8"/>
        <v>[WAD4E.6][가공PC]Process_Spare_4423</v>
      </c>
    </row>
    <row r="108" spans="2:18">
      <c r="B108" s="690">
        <v>104</v>
      </c>
      <c r="C108" s="1451"/>
      <c r="D108" s="691">
        <v>7</v>
      </c>
      <c r="E108" s="692" t="s">
        <v>16170</v>
      </c>
      <c r="G108" s="693">
        <v>104</v>
      </c>
      <c r="H108" s="1451"/>
      <c r="I108" s="693"/>
      <c r="J108" s="692"/>
      <c r="K108" s="786"/>
      <c r="L108" s="783" t="s">
        <v>15992</v>
      </c>
      <c r="M108" s="732" t="s">
        <v>14254</v>
      </c>
      <c r="N108" s="732" t="s">
        <v>15989</v>
      </c>
      <c r="O108" s="682" t="s">
        <v>15132</v>
      </c>
      <c r="P108" s="730" t="str">
        <f t="shared" si="9"/>
        <v>[WAD4E.7][가공PC]</v>
      </c>
      <c r="R108" s="682" t="str">
        <f t="shared" si="8"/>
        <v>[WAD4E.7][가공PC]Process_Spare_4424</v>
      </c>
    </row>
    <row r="109" spans="2:18">
      <c r="B109" s="690">
        <v>105</v>
      </c>
      <c r="C109" s="1451"/>
      <c r="D109" s="691">
        <v>8</v>
      </c>
      <c r="E109" s="692" t="s">
        <v>16171</v>
      </c>
      <c r="G109" s="693">
        <v>105</v>
      </c>
      <c r="H109" s="1451"/>
      <c r="I109" s="693"/>
      <c r="J109" s="692"/>
      <c r="K109" s="786"/>
      <c r="L109" s="783" t="s">
        <v>15992</v>
      </c>
      <c r="M109" s="732" t="s">
        <v>14255</v>
      </c>
      <c r="N109" s="732" t="s">
        <v>15989</v>
      </c>
      <c r="O109" s="682" t="s">
        <v>15133</v>
      </c>
      <c r="P109" s="730" t="str">
        <f t="shared" si="9"/>
        <v>[WAD4E.8][가공PC]</v>
      </c>
      <c r="R109" s="682" t="str">
        <f t="shared" si="8"/>
        <v>[WAD4E.8][가공PC]Process_Spare_4425</v>
      </c>
    </row>
    <row r="110" spans="2:18">
      <c r="B110" s="690">
        <v>106</v>
      </c>
      <c r="C110" s="1451"/>
      <c r="D110" s="691">
        <v>9</v>
      </c>
      <c r="E110" s="692" t="s">
        <v>16172</v>
      </c>
      <c r="G110" s="693">
        <v>106</v>
      </c>
      <c r="H110" s="1451"/>
      <c r="I110" s="693"/>
      <c r="J110" s="692"/>
      <c r="K110" s="786"/>
      <c r="L110" s="783" t="s">
        <v>15992</v>
      </c>
      <c r="M110" s="732" t="s">
        <v>14256</v>
      </c>
      <c r="N110" s="732" t="s">
        <v>15989</v>
      </c>
      <c r="O110" s="682" t="s">
        <v>15134</v>
      </c>
      <c r="P110" s="730" t="str">
        <f t="shared" si="9"/>
        <v>[WAD4E.9][가공PC]</v>
      </c>
      <c r="R110" s="682" t="str">
        <f t="shared" si="8"/>
        <v>[WAD4E.9][가공PC]Process_Spare_4426</v>
      </c>
    </row>
    <row r="111" spans="2:18">
      <c r="B111" s="690">
        <v>107</v>
      </c>
      <c r="C111" s="1451"/>
      <c r="D111" s="691" t="s">
        <v>7042</v>
      </c>
      <c r="E111" s="692" t="s">
        <v>16173</v>
      </c>
      <c r="G111" s="693">
        <v>107</v>
      </c>
      <c r="H111" s="1451"/>
      <c r="I111" s="693"/>
      <c r="J111" s="692"/>
      <c r="K111" s="786"/>
      <c r="L111" s="783" t="s">
        <v>15992</v>
      </c>
      <c r="M111" s="732" t="s">
        <v>14236</v>
      </c>
      <c r="N111" s="732" t="s">
        <v>15989</v>
      </c>
      <c r="O111" s="682" t="s">
        <v>15135</v>
      </c>
      <c r="P111" s="730" t="str">
        <f t="shared" si="9"/>
        <v>[WAD4E.A][가공PC]</v>
      </c>
      <c r="R111" s="682" t="str">
        <f t="shared" si="8"/>
        <v>[WAD4E.A][가공PC]Process_Spare_4427</v>
      </c>
    </row>
    <row r="112" spans="2:18">
      <c r="B112" s="690">
        <v>108</v>
      </c>
      <c r="C112" s="1451"/>
      <c r="D112" s="691" t="s">
        <v>7043</v>
      </c>
      <c r="E112" s="692" t="s">
        <v>16174</v>
      </c>
      <c r="G112" s="693">
        <v>108</v>
      </c>
      <c r="H112" s="1451"/>
      <c r="I112" s="693"/>
      <c r="J112" s="692"/>
      <c r="K112" s="786"/>
      <c r="L112" s="783" t="s">
        <v>15992</v>
      </c>
      <c r="M112" s="732" t="s">
        <v>14238</v>
      </c>
      <c r="N112" s="732" t="s">
        <v>15989</v>
      </c>
      <c r="O112" s="682" t="s">
        <v>15136</v>
      </c>
      <c r="P112" s="730" t="str">
        <f t="shared" si="9"/>
        <v>[WAD4E.B][가공PC]</v>
      </c>
      <c r="R112" s="682" t="str">
        <f t="shared" si="8"/>
        <v>[WAD4E.B][가공PC]Process_Spare_4428</v>
      </c>
    </row>
    <row r="113" spans="2:18">
      <c r="B113" s="690">
        <v>109</v>
      </c>
      <c r="C113" s="1451"/>
      <c r="D113" s="691" t="s">
        <v>7044</v>
      </c>
      <c r="E113" s="692" t="s">
        <v>16175</v>
      </c>
      <c r="G113" s="693">
        <v>109</v>
      </c>
      <c r="H113" s="1451"/>
      <c r="I113" s="693"/>
      <c r="J113" s="692"/>
      <c r="K113" s="786"/>
      <c r="L113" s="783" t="s">
        <v>15992</v>
      </c>
      <c r="M113" s="732" t="s">
        <v>14240</v>
      </c>
      <c r="N113" s="732" t="s">
        <v>15989</v>
      </c>
      <c r="O113" s="682" t="s">
        <v>15137</v>
      </c>
      <c r="P113" s="730" t="str">
        <f t="shared" si="9"/>
        <v>[WAD4E.C][가공PC]</v>
      </c>
      <c r="R113" s="682" t="str">
        <f t="shared" si="8"/>
        <v>[WAD4E.C][가공PC]Process_Spare_4429</v>
      </c>
    </row>
    <row r="114" spans="2:18">
      <c r="B114" s="690">
        <v>110</v>
      </c>
      <c r="C114" s="1451"/>
      <c r="D114" s="691" t="s">
        <v>7045</v>
      </c>
      <c r="E114" s="692" t="s">
        <v>16176</v>
      </c>
      <c r="G114" s="693">
        <v>110</v>
      </c>
      <c r="H114" s="1451"/>
      <c r="I114" s="693"/>
      <c r="J114" s="692"/>
      <c r="K114" s="786"/>
      <c r="L114" s="783" t="s">
        <v>15992</v>
      </c>
      <c r="M114" s="732" t="s">
        <v>14242</v>
      </c>
      <c r="N114" s="732" t="s">
        <v>15989</v>
      </c>
      <c r="O114" s="682" t="s">
        <v>15138</v>
      </c>
      <c r="P114" s="730" t="str">
        <f t="shared" si="9"/>
        <v>[WAD4E.D][가공PC]</v>
      </c>
      <c r="R114" s="682" t="str">
        <f t="shared" si="8"/>
        <v>[WAD4E.D][가공PC]Process_Spare_4430</v>
      </c>
    </row>
    <row r="115" spans="2:18">
      <c r="B115" s="690">
        <v>111</v>
      </c>
      <c r="C115" s="1451"/>
      <c r="D115" s="691" t="s">
        <v>7046</v>
      </c>
      <c r="E115" s="692" t="s">
        <v>16177</v>
      </c>
      <c r="G115" s="693">
        <v>111</v>
      </c>
      <c r="H115" s="1451"/>
      <c r="I115" s="693"/>
      <c r="J115" s="692"/>
      <c r="K115" s="786"/>
      <c r="L115" s="783" t="s">
        <v>15992</v>
      </c>
      <c r="M115" s="732" t="s">
        <v>14244</v>
      </c>
      <c r="N115" s="732" t="s">
        <v>15989</v>
      </c>
      <c r="O115" s="682" t="s">
        <v>15139</v>
      </c>
      <c r="P115" s="730" t="str">
        <f t="shared" si="9"/>
        <v>[WAD4E.E][가공PC]</v>
      </c>
      <c r="R115" s="682" t="str">
        <f t="shared" si="8"/>
        <v>[WAD4E.E][가공PC]Process_Spare_4431</v>
      </c>
    </row>
    <row r="116" spans="2:18">
      <c r="B116" s="690">
        <v>112</v>
      </c>
      <c r="C116" s="1452"/>
      <c r="D116" s="691" t="s">
        <v>7047</v>
      </c>
      <c r="E116" s="692" t="s">
        <v>16178</v>
      </c>
      <c r="G116" s="693">
        <v>112</v>
      </c>
      <c r="H116" s="1452"/>
      <c r="I116" s="693"/>
      <c r="J116" s="692"/>
      <c r="K116" s="786"/>
      <c r="L116" s="783" t="s">
        <v>15992</v>
      </c>
      <c r="M116" s="732" t="s">
        <v>14246</v>
      </c>
      <c r="N116" s="732" t="s">
        <v>15989</v>
      </c>
      <c r="O116" s="682" t="s">
        <v>15140</v>
      </c>
      <c r="P116" s="730" t="str">
        <f t="shared" si="9"/>
        <v>[WAD4E.F][가공PC]</v>
      </c>
      <c r="R116" s="682" t="str">
        <f t="shared" si="8"/>
        <v>[WAD4E.F][가공PC]Process_Spare_4432</v>
      </c>
    </row>
    <row r="117" spans="2:18">
      <c r="B117" s="690">
        <v>113</v>
      </c>
      <c r="C117" s="1450" t="str">
        <f t="shared" ref="C117" si="14">DEC2HEX(HEX2DEC(C101)+1)</f>
        <v>AD4F</v>
      </c>
      <c r="D117" s="691">
        <v>0</v>
      </c>
      <c r="E117" s="692" t="s">
        <v>16179</v>
      </c>
      <c r="G117" s="693">
        <v>113</v>
      </c>
      <c r="H117" s="1450" t="str">
        <f t="shared" ref="H117" si="15">DEC2HEX(HEX2DEC(H101)+1)</f>
        <v>AD8B</v>
      </c>
      <c r="I117" s="693"/>
      <c r="J117" s="692"/>
      <c r="K117" s="786"/>
      <c r="L117" s="783" t="s">
        <v>15993</v>
      </c>
      <c r="M117" s="732" t="s">
        <v>14234</v>
      </c>
      <c r="N117" s="732" t="s">
        <v>15989</v>
      </c>
      <c r="O117" s="682" t="s">
        <v>15141</v>
      </c>
      <c r="P117" s="730" t="str">
        <f t="shared" si="9"/>
        <v>[WAD4F.0][가공PC]</v>
      </c>
      <c r="R117" s="682" t="str">
        <f t="shared" si="8"/>
        <v>[WAD4F.0][가공PC]Process_Spare_4433</v>
      </c>
    </row>
    <row r="118" spans="2:18">
      <c r="B118" s="690">
        <v>114</v>
      </c>
      <c r="C118" s="1451"/>
      <c r="D118" s="691">
        <v>1</v>
      </c>
      <c r="E118" s="692" t="s">
        <v>16180</v>
      </c>
      <c r="G118" s="693">
        <v>114</v>
      </c>
      <c r="H118" s="1451"/>
      <c r="I118" s="693"/>
      <c r="J118" s="692"/>
      <c r="K118" s="786"/>
      <c r="L118" s="783" t="s">
        <v>15993</v>
      </c>
      <c r="M118" s="732" t="s">
        <v>14248</v>
      </c>
      <c r="N118" s="732" t="s">
        <v>15989</v>
      </c>
      <c r="O118" s="682" t="s">
        <v>15142</v>
      </c>
      <c r="P118" s="730" t="str">
        <f t="shared" si="9"/>
        <v>[WAD4F.1][가공PC]</v>
      </c>
      <c r="R118" s="682" t="str">
        <f t="shared" si="8"/>
        <v>[WAD4F.1][가공PC]Process_Spare_4434</v>
      </c>
    </row>
    <row r="119" spans="2:18">
      <c r="B119" s="690">
        <v>115</v>
      </c>
      <c r="C119" s="1451"/>
      <c r="D119" s="691">
        <v>2</v>
      </c>
      <c r="E119" s="692" t="s">
        <v>16181</v>
      </c>
      <c r="G119" s="693">
        <v>115</v>
      </c>
      <c r="H119" s="1451"/>
      <c r="I119" s="693"/>
      <c r="J119" s="692"/>
      <c r="K119" s="786"/>
      <c r="L119" s="783" t="s">
        <v>15993</v>
      </c>
      <c r="M119" s="732" t="s">
        <v>14249</v>
      </c>
      <c r="N119" s="732" t="s">
        <v>15989</v>
      </c>
      <c r="O119" s="682" t="s">
        <v>15143</v>
      </c>
      <c r="P119" s="730" t="str">
        <f t="shared" si="9"/>
        <v>[WAD4F.2][가공PC]</v>
      </c>
      <c r="R119" s="682" t="str">
        <f t="shared" si="8"/>
        <v>[WAD4F.2][가공PC]Process_Spare_4435</v>
      </c>
    </row>
    <row r="120" spans="2:18">
      <c r="B120" s="690">
        <v>116</v>
      </c>
      <c r="C120" s="1451"/>
      <c r="D120" s="691">
        <v>3</v>
      </c>
      <c r="E120" s="692" t="s">
        <v>16182</v>
      </c>
      <c r="G120" s="693">
        <v>116</v>
      </c>
      <c r="H120" s="1451"/>
      <c r="I120" s="693"/>
      <c r="J120" s="692"/>
      <c r="K120" s="786"/>
      <c r="L120" s="783" t="s">
        <v>15993</v>
      </c>
      <c r="M120" s="732" t="s">
        <v>14250</v>
      </c>
      <c r="N120" s="732" t="s">
        <v>15989</v>
      </c>
      <c r="O120" s="682" t="s">
        <v>15144</v>
      </c>
      <c r="P120" s="730" t="str">
        <f t="shared" si="9"/>
        <v>[WAD4F.3][가공PC]</v>
      </c>
      <c r="R120" s="682" t="str">
        <f t="shared" si="8"/>
        <v>[WAD4F.3][가공PC]Process_Spare_4436</v>
      </c>
    </row>
    <row r="121" spans="2:18">
      <c r="B121" s="690">
        <v>117</v>
      </c>
      <c r="C121" s="1451"/>
      <c r="D121" s="691">
        <v>4</v>
      </c>
      <c r="E121" s="692" t="s">
        <v>16183</v>
      </c>
      <c r="G121" s="693">
        <v>117</v>
      </c>
      <c r="H121" s="1451"/>
      <c r="I121" s="693"/>
      <c r="J121" s="692"/>
      <c r="K121" s="786"/>
      <c r="L121" s="783" t="s">
        <v>15993</v>
      </c>
      <c r="M121" s="732" t="s">
        <v>14251</v>
      </c>
      <c r="N121" s="732" t="s">
        <v>15989</v>
      </c>
      <c r="O121" s="682" t="s">
        <v>15145</v>
      </c>
      <c r="P121" s="730" t="str">
        <f t="shared" si="9"/>
        <v>[WAD4F.4][가공PC]</v>
      </c>
      <c r="R121" s="682" t="str">
        <f t="shared" si="8"/>
        <v>[WAD4F.4][가공PC]Process_Spare_4437</v>
      </c>
    </row>
    <row r="122" spans="2:18">
      <c r="B122" s="690">
        <v>118</v>
      </c>
      <c r="C122" s="1451"/>
      <c r="D122" s="691">
        <v>5</v>
      </c>
      <c r="E122" s="692" t="s">
        <v>16184</v>
      </c>
      <c r="G122" s="693">
        <v>118</v>
      </c>
      <c r="H122" s="1451"/>
      <c r="I122" s="693"/>
      <c r="J122" s="692"/>
      <c r="K122" s="786"/>
      <c r="L122" s="783" t="s">
        <v>15993</v>
      </c>
      <c r="M122" s="732" t="s">
        <v>14252</v>
      </c>
      <c r="N122" s="732" t="s">
        <v>15989</v>
      </c>
      <c r="O122" s="682" t="s">
        <v>15146</v>
      </c>
      <c r="P122" s="730" t="str">
        <f t="shared" si="9"/>
        <v>[WAD4F.5][가공PC]</v>
      </c>
      <c r="R122" s="682" t="str">
        <f t="shared" si="8"/>
        <v>[WAD4F.5][가공PC]Process_Spare_4438</v>
      </c>
    </row>
    <row r="123" spans="2:18">
      <c r="B123" s="690">
        <v>119</v>
      </c>
      <c r="C123" s="1451"/>
      <c r="D123" s="691">
        <v>6</v>
      </c>
      <c r="E123" s="692" t="s">
        <v>16185</v>
      </c>
      <c r="G123" s="693">
        <v>119</v>
      </c>
      <c r="H123" s="1451"/>
      <c r="I123" s="693"/>
      <c r="J123" s="692"/>
      <c r="K123" s="786"/>
      <c r="L123" s="783" t="s">
        <v>15993</v>
      </c>
      <c r="M123" s="732" t="s">
        <v>14253</v>
      </c>
      <c r="N123" s="732" t="s">
        <v>15989</v>
      </c>
      <c r="O123" s="682" t="s">
        <v>15147</v>
      </c>
      <c r="P123" s="730" t="str">
        <f t="shared" si="9"/>
        <v>[WAD4F.6][가공PC]</v>
      </c>
      <c r="R123" s="682" t="str">
        <f t="shared" si="8"/>
        <v>[WAD4F.6][가공PC]Process_Spare_4439</v>
      </c>
    </row>
    <row r="124" spans="2:18">
      <c r="B124" s="690">
        <v>120</v>
      </c>
      <c r="C124" s="1451"/>
      <c r="D124" s="691">
        <v>7</v>
      </c>
      <c r="E124" s="692" t="s">
        <v>16186</v>
      </c>
      <c r="G124" s="693">
        <v>120</v>
      </c>
      <c r="H124" s="1451"/>
      <c r="I124" s="693"/>
      <c r="J124" s="692"/>
      <c r="K124" s="786"/>
      <c r="L124" s="783" t="s">
        <v>15993</v>
      </c>
      <c r="M124" s="732" t="s">
        <v>14254</v>
      </c>
      <c r="N124" s="732" t="s">
        <v>15989</v>
      </c>
      <c r="O124" s="682" t="s">
        <v>15148</v>
      </c>
      <c r="P124" s="730" t="str">
        <f t="shared" si="9"/>
        <v>[WAD4F.7][가공PC]</v>
      </c>
      <c r="R124" s="682" t="str">
        <f t="shared" si="8"/>
        <v>[WAD4F.7][가공PC]Process_Spare_4440</v>
      </c>
    </row>
    <row r="125" spans="2:18">
      <c r="B125" s="690">
        <v>121</v>
      </c>
      <c r="C125" s="1451"/>
      <c r="D125" s="691">
        <v>8</v>
      </c>
      <c r="E125" s="692" t="s">
        <v>16187</v>
      </c>
      <c r="G125" s="693">
        <v>121</v>
      </c>
      <c r="H125" s="1451"/>
      <c r="I125" s="693"/>
      <c r="J125" s="692"/>
      <c r="K125" s="786"/>
      <c r="L125" s="783" t="s">
        <v>15993</v>
      </c>
      <c r="M125" s="732" t="s">
        <v>14255</v>
      </c>
      <c r="N125" s="732" t="s">
        <v>15989</v>
      </c>
      <c r="O125" s="682" t="s">
        <v>15149</v>
      </c>
      <c r="P125" s="730" t="str">
        <f t="shared" si="9"/>
        <v>[WAD4F.8][가공PC]</v>
      </c>
      <c r="R125" s="682" t="str">
        <f t="shared" si="8"/>
        <v>[WAD4F.8][가공PC]Process_Spare_4441</v>
      </c>
    </row>
    <row r="126" spans="2:18">
      <c r="B126" s="690">
        <v>122</v>
      </c>
      <c r="C126" s="1451"/>
      <c r="D126" s="691">
        <v>9</v>
      </c>
      <c r="E126" s="692" t="s">
        <v>16188</v>
      </c>
      <c r="G126" s="693">
        <v>122</v>
      </c>
      <c r="H126" s="1451"/>
      <c r="I126" s="693"/>
      <c r="J126" s="692"/>
      <c r="K126" s="786"/>
      <c r="L126" s="783" t="s">
        <v>15993</v>
      </c>
      <c r="M126" s="732" t="s">
        <v>14256</v>
      </c>
      <c r="N126" s="732" t="s">
        <v>15989</v>
      </c>
      <c r="O126" s="682" t="s">
        <v>15150</v>
      </c>
      <c r="P126" s="730" t="str">
        <f t="shared" si="9"/>
        <v>[WAD4F.9][가공PC]</v>
      </c>
      <c r="R126" s="682" t="str">
        <f t="shared" si="8"/>
        <v>[WAD4F.9][가공PC]Process_Spare_4442</v>
      </c>
    </row>
    <row r="127" spans="2:18">
      <c r="B127" s="690">
        <v>123</v>
      </c>
      <c r="C127" s="1451"/>
      <c r="D127" s="691" t="s">
        <v>7042</v>
      </c>
      <c r="E127" s="692" t="s">
        <v>16189</v>
      </c>
      <c r="G127" s="693">
        <v>123</v>
      </c>
      <c r="H127" s="1451"/>
      <c r="I127" s="693"/>
      <c r="J127" s="692"/>
      <c r="K127" s="786"/>
      <c r="L127" s="783" t="s">
        <v>15993</v>
      </c>
      <c r="M127" s="732" t="s">
        <v>14236</v>
      </c>
      <c r="N127" s="732" t="s">
        <v>15989</v>
      </c>
      <c r="O127" s="682" t="s">
        <v>15151</v>
      </c>
      <c r="P127" s="730" t="str">
        <f t="shared" si="9"/>
        <v>[WAD4F.A][가공PC]</v>
      </c>
      <c r="R127" s="682" t="str">
        <f t="shared" si="8"/>
        <v>[WAD4F.A][가공PC]Process_Spare_4443</v>
      </c>
    </row>
    <row r="128" spans="2:18">
      <c r="B128" s="690">
        <v>124</v>
      </c>
      <c r="C128" s="1451"/>
      <c r="D128" s="691" t="s">
        <v>7043</v>
      </c>
      <c r="E128" s="692" t="s">
        <v>16190</v>
      </c>
      <c r="G128" s="693">
        <v>124</v>
      </c>
      <c r="H128" s="1451"/>
      <c r="I128" s="693"/>
      <c r="J128" s="692"/>
      <c r="K128" s="786"/>
      <c r="L128" s="783" t="s">
        <v>15993</v>
      </c>
      <c r="M128" s="732" t="s">
        <v>14238</v>
      </c>
      <c r="N128" s="732" t="s">
        <v>15989</v>
      </c>
      <c r="O128" s="682" t="s">
        <v>15152</v>
      </c>
      <c r="P128" s="730" t="str">
        <f t="shared" si="9"/>
        <v>[WAD4F.B][가공PC]</v>
      </c>
      <c r="R128" s="682" t="str">
        <f t="shared" si="8"/>
        <v>[WAD4F.B][가공PC]Process_Spare_4444</v>
      </c>
    </row>
    <row r="129" spans="2:18">
      <c r="B129" s="690">
        <v>125</v>
      </c>
      <c r="C129" s="1451"/>
      <c r="D129" s="691" t="s">
        <v>7044</v>
      </c>
      <c r="E129" s="692" t="s">
        <v>16191</v>
      </c>
      <c r="G129" s="693">
        <v>125</v>
      </c>
      <c r="H129" s="1451"/>
      <c r="I129" s="693"/>
      <c r="J129" s="692"/>
      <c r="K129" s="786"/>
      <c r="L129" s="783" t="s">
        <v>15993</v>
      </c>
      <c r="M129" s="732" t="s">
        <v>14240</v>
      </c>
      <c r="N129" s="732" t="s">
        <v>15989</v>
      </c>
      <c r="O129" s="682" t="s">
        <v>15153</v>
      </c>
      <c r="P129" s="730" t="str">
        <f t="shared" si="9"/>
        <v>[WAD4F.C][가공PC]</v>
      </c>
      <c r="R129" s="682" t="str">
        <f t="shared" si="8"/>
        <v>[WAD4F.C][가공PC]Process_Spare_4445</v>
      </c>
    </row>
    <row r="130" spans="2:18">
      <c r="B130" s="690">
        <v>126</v>
      </c>
      <c r="C130" s="1451"/>
      <c r="D130" s="691" t="s">
        <v>7045</v>
      </c>
      <c r="E130" s="692" t="s">
        <v>16192</v>
      </c>
      <c r="G130" s="693">
        <v>126</v>
      </c>
      <c r="H130" s="1451"/>
      <c r="I130" s="693"/>
      <c r="J130" s="692"/>
      <c r="K130" s="786"/>
      <c r="L130" s="783" t="s">
        <v>15993</v>
      </c>
      <c r="M130" s="732" t="s">
        <v>14242</v>
      </c>
      <c r="N130" s="732" t="s">
        <v>15989</v>
      </c>
      <c r="O130" s="682" t="s">
        <v>15154</v>
      </c>
      <c r="P130" s="730" t="str">
        <f t="shared" si="9"/>
        <v>[WAD4F.D][가공PC]</v>
      </c>
      <c r="R130" s="682" t="str">
        <f t="shared" si="8"/>
        <v>[WAD4F.D][가공PC]Process_Spare_4446</v>
      </c>
    </row>
    <row r="131" spans="2:18">
      <c r="B131" s="690">
        <v>127</v>
      </c>
      <c r="C131" s="1451"/>
      <c r="D131" s="691" t="s">
        <v>7046</v>
      </c>
      <c r="E131" s="692" t="s">
        <v>16193</v>
      </c>
      <c r="G131" s="693">
        <v>127</v>
      </c>
      <c r="H131" s="1451"/>
      <c r="I131" s="693"/>
      <c r="J131" s="692"/>
      <c r="K131" s="786"/>
      <c r="L131" s="783" t="s">
        <v>15993</v>
      </c>
      <c r="M131" s="732" t="s">
        <v>14244</v>
      </c>
      <c r="N131" s="732" t="s">
        <v>15989</v>
      </c>
      <c r="O131" s="682" t="s">
        <v>15155</v>
      </c>
      <c r="P131" s="730" t="str">
        <f t="shared" si="9"/>
        <v>[WAD4F.E][가공PC]</v>
      </c>
      <c r="R131" s="682" t="str">
        <f t="shared" si="8"/>
        <v>[WAD4F.E][가공PC]Process_Spare_4447</v>
      </c>
    </row>
    <row r="132" spans="2:18">
      <c r="B132" s="690">
        <v>128</v>
      </c>
      <c r="C132" s="1452"/>
      <c r="D132" s="691" t="s">
        <v>7047</v>
      </c>
      <c r="E132" s="692" t="s">
        <v>16194</v>
      </c>
      <c r="G132" s="693">
        <v>128</v>
      </c>
      <c r="H132" s="1452"/>
      <c r="I132" s="693"/>
      <c r="J132" s="692"/>
      <c r="K132" s="786"/>
      <c r="L132" s="783" t="s">
        <v>15993</v>
      </c>
      <c r="M132" s="732" t="s">
        <v>14246</v>
      </c>
      <c r="N132" s="732" t="s">
        <v>15989</v>
      </c>
      <c r="O132" s="682" t="s">
        <v>15156</v>
      </c>
      <c r="P132" s="730" t="str">
        <f t="shared" si="9"/>
        <v>[WAD4F.F][가공PC]</v>
      </c>
      <c r="R132" s="682" t="str">
        <f t="shared" si="8"/>
        <v>[WAD4F.F][가공PC]Process_Spare_4448</v>
      </c>
    </row>
    <row r="133" spans="2:18">
      <c r="B133" s="690">
        <v>129</v>
      </c>
      <c r="C133" s="1450" t="str">
        <f t="shared" ref="C133:C165" si="16">DEC2HEX(HEX2DEC(C117)+1)</f>
        <v>AD50</v>
      </c>
      <c r="D133" s="691">
        <v>0</v>
      </c>
      <c r="E133" s="692" t="s">
        <v>16195</v>
      </c>
      <c r="G133" s="693">
        <v>129</v>
      </c>
      <c r="H133" s="1450" t="str">
        <f t="shared" ref="H133" si="17">DEC2HEX(HEX2DEC(H117)+1)</f>
        <v>AD8C</v>
      </c>
      <c r="I133" s="693"/>
      <c r="J133" s="692"/>
      <c r="K133" s="786"/>
      <c r="L133" s="783" t="s">
        <v>15994</v>
      </c>
      <c r="M133" s="732" t="s">
        <v>14234</v>
      </c>
      <c r="N133" s="732" t="s">
        <v>15989</v>
      </c>
      <c r="O133" s="682" t="s">
        <v>15157</v>
      </c>
      <c r="P133" s="730" t="str">
        <f t="shared" si="9"/>
        <v>[WAD50.0][가공PC]</v>
      </c>
      <c r="R133" s="682" t="str">
        <f t="shared" ref="R133:R196" si="18">CONCATENATE(P133,O133)</f>
        <v>[WAD50.0][가공PC]Process_BEX Interlock</v>
      </c>
    </row>
    <row r="134" spans="2:18">
      <c r="B134" s="690">
        <v>130</v>
      </c>
      <c r="C134" s="1451"/>
      <c r="D134" s="691">
        <v>1</v>
      </c>
      <c r="E134" s="692" t="s">
        <v>16196</v>
      </c>
      <c r="G134" s="693">
        <v>130</v>
      </c>
      <c r="H134" s="1451"/>
      <c r="I134" s="693"/>
      <c r="J134" s="692"/>
      <c r="K134" s="786"/>
      <c r="L134" s="783" t="s">
        <v>15994</v>
      </c>
      <c r="M134" s="732" t="s">
        <v>14248</v>
      </c>
      <c r="N134" s="732" t="s">
        <v>15989</v>
      </c>
      <c r="O134" s="682" t="s">
        <v>15158</v>
      </c>
      <c r="P134" s="730" t="str">
        <f t="shared" ref="P134:P197" si="19">CONCATENATE(L134,M134,N134)</f>
        <v>[WAD50.1][가공PC]</v>
      </c>
      <c r="R134" s="682" t="str">
        <f t="shared" si="18"/>
        <v>[WAD50.1][가공PC]Process_BEX Connection fail</v>
      </c>
    </row>
    <row r="135" spans="2:18">
      <c r="B135" s="690">
        <v>131</v>
      </c>
      <c r="C135" s="1451"/>
      <c r="D135" s="691">
        <v>2</v>
      </c>
      <c r="E135" s="692" t="s">
        <v>16197</v>
      </c>
      <c r="G135" s="693">
        <v>131</v>
      </c>
      <c r="H135" s="1451"/>
      <c r="I135" s="693"/>
      <c r="J135" s="692"/>
      <c r="K135" s="786"/>
      <c r="L135" s="783" t="s">
        <v>15994</v>
      </c>
      <c r="M135" s="732" t="s">
        <v>14249</v>
      </c>
      <c r="N135" s="732" t="s">
        <v>15989</v>
      </c>
      <c r="O135" s="682" t="s">
        <v>15159</v>
      </c>
      <c r="P135" s="730" t="str">
        <f t="shared" si="19"/>
        <v>[WAD50.2][가공PC]</v>
      </c>
      <c r="R135" s="682" t="str">
        <f t="shared" si="18"/>
        <v>[WAD50.2][가공PC]Process_BEX L1 Position Alarm</v>
      </c>
    </row>
    <row r="136" spans="2:18">
      <c r="B136" s="690">
        <v>132</v>
      </c>
      <c r="C136" s="1451"/>
      <c r="D136" s="691">
        <v>3</v>
      </c>
      <c r="E136" s="692" t="s">
        <v>16198</v>
      </c>
      <c r="G136" s="693">
        <v>132</v>
      </c>
      <c r="H136" s="1451"/>
      <c r="I136" s="693"/>
      <c r="J136" s="692"/>
      <c r="K136" s="786"/>
      <c r="L136" s="783" t="s">
        <v>15994</v>
      </c>
      <c r="M136" s="732" t="s">
        <v>14250</v>
      </c>
      <c r="N136" s="732" t="s">
        <v>15989</v>
      </c>
      <c r="O136" s="682" t="s">
        <v>15160</v>
      </c>
      <c r="P136" s="730" t="str">
        <f t="shared" si="19"/>
        <v>[WAD50.3][가공PC]</v>
      </c>
      <c r="R136" s="682" t="str">
        <f t="shared" si="18"/>
        <v>[WAD50.3][가공PC]Process_BEX L2 Position Alarm</v>
      </c>
    </row>
    <row r="137" spans="2:18">
      <c r="B137" s="690">
        <v>133</v>
      </c>
      <c r="C137" s="1451"/>
      <c r="D137" s="691">
        <v>4</v>
      </c>
      <c r="E137" s="692" t="s">
        <v>16199</v>
      </c>
      <c r="G137" s="693">
        <v>133</v>
      </c>
      <c r="H137" s="1451"/>
      <c r="I137" s="693"/>
      <c r="J137" s="692"/>
      <c r="K137" s="786"/>
      <c r="L137" s="783" t="s">
        <v>15994</v>
      </c>
      <c r="M137" s="732" t="s">
        <v>14251</v>
      </c>
      <c r="N137" s="732" t="s">
        <v>15989</v>
      </c>
      <c r="O137" s="682" t="s">
        <v>15161</v>
      </c>
      <c r="P137" s="730" t="str">
        <f t="shared" si="19"/>
        <v>[WAD50.4][가공PC]</v>
      </c>
      <c r="R137" s="682" t="str">
        <f t="shared" si="18"/>
        <v>[WAD50.4][가공PC]Process_Spare_4453</v>
      </c>
    </row>
    <row r="138" spans="2:18">
      <c r="B138" s="690">
        <v>134</v>
      </c>
      <c r="C138" s="1451"/>
      <c r="D138" s="691">
        <v>5</v>
      </c>
      <c r="E138" s="692" t="s">
        <v>16200</v>
      </c>
      <c r="G138" s="693">
        <v>134</v>
      </c>
      <c r="H138" s="1451"/>
      <c r="I138" s="693"/>
      <c r="J138" s="692"/>
      <c r="K138" s="786"/>
      <c r="L138" s="783" t="s">
        <v>15994</v>
      </c>
      <c r="M138" s="732" t="s">
        <v>14252</v>
      </c>
      <c r="N138" s="732" t="s">
        <v>15989</v>
      </c>
      <c r="O138" s="682" t="s">
        <v>15162</v>
      </c>
      <c r="P138" s="730" t="str">
        <f t="shared" si="19"/>
        <v>[WAD50.5][가공PC]</v>
      </c>
      <c r="R138" s="682" t="str">
        <f t="shared" si="18"/>
        <v>[WAD50.5][가공PC]Process_Spare_4454</v>
      </c>
    </row>
    <row r="139" spans="2:18">
      <c r="B139" s="690">
        <v>135</v>
      </c>
      <c r="C139" s="1451"/>
      <c r="D139" s="691">
        <v>6</v>
      </c>
      <c r="E139" s="692" t="s">
        <v>16201</v>
      </c>
      <c r="G139" s="693">
        <v>135</v>
      </c>
      <c r="H139" s="1451"/>
      <c r="I139" s="693"/>
      <c r="J139" s="692"/>
      <c r="K139" s="786"/>
      <c r="L139" s="783" t="s">
        <v>15994</v>
      </c>
      <c r="M139" s="732" t="s">
        <v>14253</v>
      </c>
      <c r="N139" s="732" t="s">
        <v>15989</v>
      </c>
      <c r="O139" s="682" t="s">
        <v>15163</v>
      </c>
      <c r="P139" s="730" t="str">
        <f t="shared" si="19"/>
        <v>[WAD50.6][가공PC]</v>
      </c>
      <c r="R139" s="682" t="str">
        <f t="shared" si="18"/>
        <v>[WAD50.6][가공PC]Process_Spare_4455</v>
      </c>
    </row>
    <row r="140" spans="2:18">
      <c r="B140" s="690">
        <v>136</v>
      </c>
      <c r="C140" s="1451"/>
      <c r="D140" s="691">
        <v>7</v>
      </c>
      <c r="E140" s="692" t="s">
        <v>16202</v>
      </c>
      <c r="G140" s="693">
        <v>136</v>
      </c>
      <c r="H140" s="1451"/>
      <c r="I140" s="693"/>
      <c r="J140" s="692"/>
      <c r="K140" s="786"/>
      <c r="L140" s="783" t="s">
        <v>15994</v>
      </c>
      <c r="M140" s="732" t="s">
        <v>14254</v>
      </c>
      <c r="N140" s="732" t="s">
        <v>15989</v>
      </c>
      <c r="O140" s="682" t="s">
        <v>15164</v>
      </c>
      <c r="P140" s="730" t="str">
        <f t="shared" si="19"/>
        <v>[WAD50.7][가공PC]</v>
      </c>
      <c r="R140" s="682" t="str">
        <f t="shared" si="18"/>
        <v>[WAD50.7][가공PC]Process_Spare_4456</v>
      </c>
    </row>
    <row r="141" spans="2:18">
      <c r="B141" s="690">
        <v>137</v>
      </c>
      <c r="C141" s="1451"/>
      <c r="D141" s="691">
        <v>8</v>
      </c>
      <c r="E141" s="692" t="s">
        <v>16203</v>
      </c>
      <c r="G141" s="693">
        <v>137</v>
      </c>
      <c r="H141" s="1451"/>
      <c r="I141" s="693"/>
      <c r="J141" s="692"/>
      <c r="K141" s="786"/>
      <c r="L141" s="783" t="s">
        <v>15994</v>
      </c>
      <c r="M141" s="732" t="s">
        <v>14255</v>
      </c>
      <c r="N141" s="732" t="s">
        <v>15989</v>
      </c>
      <c r="O141" s="682" t="s">
        <v>15165</v>
      </c>
      <c r="P141" s="730" t="str">
        <f t="shared" si="19"/>
        <v>[WAD50.8][가공PC]</v>
      </c>
      <c r="R141" s="682" t="str">
        <f t="shared" si="18"/>
        <v>[WAD50.8][가공PC]Process_Spare_4457</v>
      </c>
    </row>
    <row r="142" spans="2:18">
      <c r="B142" s="690">
        <v>138</v>
      </c>
      <c r="C142" s="1451"/>
      <c r="D142" s="691">
        <v>9</v>
      </c>
      <c r="E142" s="692" t="s">
        <v>16204</v>
      </c>
      <c r="G142" s="693">
        <v>138</v>
      </c>
      <c r="H142" s="1451"/>
      <c r="I142" s="693"/>
      <c r="J142" s="692"/>
      <c r="K142" s="786"/>
      <c r="L142" s="783" t="s">
        <v>15994</v>
      </c>
      <c r="M142" s="732" t="s">
        <v>14256</v>
      </c>
      <c r="N142" s="732" t="s">
        <v>15989</v>
      </c>
      <c r="O142" s="682" t="s">
        <v>15166</v>
      </c>
      <c r="P142" s="730" t="str">
        <f t="shared" si="19"/>
        <v>[WAD50.9][가공PC]</v>
      </c>
      <c r="R142" s="682" t="str">
        <f t="shared" si="18"/>
        <v>[WAD50.9][가공PC]Process_Spare_4458</v>
      </c>
    </row>
    <row r="143" spans="2:18">
      <c r="B143" s="690">
        <v>139</v>
      </c>
      <c r="C143" s="1451"/>
      <c r="D143" s="691" t="s">
        <v>7042</v>
      </c>
      <c r="E143" s="692" t="s">
        <v>16205</v>
      </c>
      <c r="G143" s="693">
        <v>139</v>
      </c>
      <c r="H143" s="1451"/>
      <c r="I143" s="693"/>
      <c r="J143" s="692"/>
      <c r="K143" s="786"/>
      <c r="L143" s="783" t="s">
        <v>15994</v>
      </c>
      <c r="M143" s="732" t="s">
        <v>14236</v>
      </c>
      <c r="N143" s="732" t="s">
        <v>15989</v>
      </c>
      <c r="O143" s="682" t="s">
        <v>15167</v>
      </c>
      <c r="P143" s="730" t="str">
        <f t="shared" si="19"/>
        <v>[WAD50.A][가공PC]</v>
      </c>
      <c r="R143" s="682" t="str">
        <f t="shared" si="18"/>
        <v>[WAD50.A][가공PC]Process_Spare_4459</v>
      </c>
    </row>
    <row r="144" spans="2:18">
      <c r="B144" s="690">
        <v>140</v>
      </c>
      <c r="C144" s="1451"/>
      <c r="D144" s="691" t="s">
        <v>7043</v>
      </c>
      <c r="E144" s="692" t="s">
        <v>16206</v>
      </c>
      <c r="G144" s="693">
        <v>140</v>
      </c>
      <c r="H144" s="1451"/>
      <c r="I144" s="693"/>
      <c r="J144" s="692"/>
      <c r="K144" s="786"/>
      <c r="L144" s="783" t="s">
        <v>15994</v>
      </c>
      <c r="M144" s="732" t="s">
        <v>14238</v>
      </c>
      <c r="N144" s="732" t="s">
        <v>15989</v>
      </c>
      <c r="O144" s="682" t="s">
        <v>15168</v>
      </c>
      <c r="P144" s="730" t="str">
        <f t="shared" si="19"/>
        <v>[WAD50.B][가공PC]</v>
      </c>
      <c r="R144" s="682" t="str">
        <f t="shared" si="18"/>
        <v>[WAD50.B][가공PC]Process_Spare_4460</v>
      </c>
    </row>
    <row r="145" spans="2:18">
      <c r="B145" s="690">
        <v>141</v>
      </c>
      <c r="C145" s="1451"/>
      <c r="D145" s="691" t="s">
        <v>7044</v>
      </c>
      <c r="E145" s="692" t="s">
        <v>16207</v>
      </c>
      <c r="G145" s="693">
        <v>141</v>
      </c>
      <c r="H145" s="1451"/>
      <c r="I145" s="693"/>
      <c r="J145" s="692"/>
      <c r="K145" s="786"/>
      <c r="L145" s="783" t="s">
        <v>15994</v>
      </c>
      <c r="M145" s="732" t="s">
        <v>14240</v>
      </c>
      <c r="N145" s="732" t="s">
        <v>15989</v>
      </c>
      <c r="O145" s="682" t="s">
        <v>15169</v>
      </c>
      <c r="P145" s="730" t="str">
        <f t="shared" si="19"/>
        <v>[WAD50.C][가공PC]</v>
      </c>
      <c r="R145" s="682" t="str">
        <f t="shared" si="18"/>
        <v>[WAD50.C][가공PC]Process_Spare_4461</v>
      </c>
    </row>
    <row r="146" spans="2:18">
      <c r="B146" s="690">
        <v>142</v>
      </c>
      <c r="C146" s="1451"/>
      <c r="D146" s="691" t="s">
        <v>7045</v>
      </c>
      <c r="E146" s="692" t="s">
        <v>16208</v>
      </c>
      <c r="G146" s="693">
        <v>142</v>
      </c>
      <c r="H146" s="1451"/>
      <c r="I146" s="693"/>
      <c r="J146" s="692"/>
      <c r="K146" s="786"/>
      <c r="L146" s="783" t="s">
        <v>15994</v>
      </c>
      <c r="M146" s="732" t="s">
        <v>14242</v>
      </c>
      <c r="N146" s="732" t="s">
        <v>15989</v>
      </c>
      <c r="O146" s="682" t="s">
        <v>15170</v>
      </c>
      <c r="P146" s="730" t="str">
        <f t="shared" si="19"/>
        <v>[WAD50.D][가공PC]</v>
      </c>
      <c r="R146" s="682" t="str">
        <f t="shared" si="18"/>
        <v>[WAD50.D][가공PC]Process_Spare_4462</v>
      </c>
    </row>
    <row r="147" spans="2:18">
      <c r="B147" s="690">
        <v>143</v>
      </c>
      <c r="C147" s="1451"/>
      <c r="D147" s="691" t="s">
        <v>7046</v>
      </c>
      <c r="E147" s="692" t="s">
        <v>16209</v>
      </c>
      <c r="G147" s="693">
        <v>143</v>
      </c>
      <c r="H147" s="1451"/>
      <c r="I147" s="693"/>
      <c r="J147" s="692"/>
      <c r="K147" s="786"/>
      <c r="L147" s="783" t="s">
        <v>15994</v>
      </c>
      <c r="M147" s="732" t="s">
        <v>14244</v>
      </c>
      <c r="N147" s="732" t="s">
        <v>15989</v>
      </c>
      <c r="O147" s="682" t="s">
        <v>15171</v>
      </c>
      <c r="P147" s="730" t="str">
        <f t="shared" si="19"/>
        <v>[WAD50.E][가공PC]</v>
      </c>
      <c r="R147" s="682" t="str">
        <f t="shared" si="18"/>
        <v>[WAD50.E][가공PC]Process_Spare_4463</v>
      </c>
    </row>
    <row r="148" spans="2:18">
      <c r="B148" s="690">
        <v>144</v>
      </c>
      <c r="C148" s="1452"/>
      <c r="D148" s="691" t="s">
        <v>7047</v>
      </c>
      <c r="E148" s="692" t="s">
        <v>16210</v>
      </c>
      <c r="G148" s="693">
        <v>144</v>
      </c>
      <c r="H148" s="1452"/>
      <c r="I148" s="693"/>
      <c r="J148" s="692"/>
      <c r="K148" s="786"/>
      <c r="L148" s="783" t="s">
        <v>15994</v>
      </c>
      <c r="M148" s="732" t="s">
        <v>14246</v>
      </c>
      <c r="N148" s="732" t="s">
        <v>15989</v>
      </c>
      <c r="O148" s="682" t="s">
        <v>15172</v>
      </c>
      <c r="P148" s="730" t="str">
        <f t="shared" si="19"/>
        <v>[WAD50.F][가공PC]</v>
      </c>
      <c r="R148" s="682" t="str">
        <f t="shared" si="18"/>
        <v>[WAD50.F][가공PC]Process_Spare_4464</v>
      </c>
    </row>
    <row r="149" spans="2:18">
      <c r="B149" s="690">
        <v>145</v>
      </c>
      <c r="C149" s="1450" t="str">
        <f t="shared" ref="C149:C181" si="20">DEC2HEX(HEX2DEC(C133)+1)</f>
        <v>AD51</v>
      </c>
      <c r="D149" s="691">
        <v>0</v>
      </c>
      <c r="E149" s="692" t="s">
        <v>16211</v>
      </c>
      <c r="G149" s="693">
        <v>145</v>
      </c>
      <c r="H149" s="1450" t="str">
        <f t="shared" ref="H149" si="21">DEC2HEX(HEX2DEC(H133)+1)</f>
        <v>AD8D</v>
      </c>
      <c r="I149" s="693"/>
      <c r="J149" s="692"/>
      <c r="K149" s="786"/>
      <c r="L149" s="783" t="s">
        <v>15995</v>
      </c>
      <c r="M149" s="732" t="s">
        <v>14234</v>
      </c>
      <c r="N149" s="732" t="s">
        <v>15989</v>
      </c>
      <c r="O149" s="682" t="s">
        <v>15173</v>
      </c>
      <c r="P149" s="730" t="str">
        <f t="shared" si="19"/>
        <v>[WAD51.0][가공PC]</v>
      </c>
      <c r="R149" s="682" t="str">
        <f t="shared" si="18"/>
        <v>[WAD51.0][가공PC]Process_Spare_4465</v>
      </c>
    </row>
    <row r="150" spans="2:18">
      <c r="B150" s="690">
        <v>146</v>
      </c>
      <c r="C150" s="1451"/>
      <c r="D150" s="691">
        <v>1</v>
      </c>
      <c r="E150" s="692" t="s">
        <v>16212</v>
      </c>
      <c r="G150" s="693">
        <v>146</v>
      </c>
      <c r="H150" s="1451"/>
      <c r="I150" s="693"/>
      <c r="J150" s="692"/>
      <c r="K150" s="786"/>
      <c r="L150" s="783" t="s">
        <v>15995</v>
      </c>
      <c r="M150" s="732" t="s">
        <v>14248</v>
      </c>
      <c r="N150" s="732" t="s">
        <v>15989</v>
      </c>
      <c r="O150" s="682" t="s">
        <v>15174</v>
      </c>
      <c r="P150" s="730" t="str">
        <f t="shared" si="19"/>
        <v>[WAD51.1][가공PC]</v>
      </c>
      <c r="R150" s="682" t="str">
        <f t="shared" si="18"/>
        <v>[WAD51.1][가공PC]Process_Spare_4466</v>
      </c>
    </row>
    <row r="151" spans="2:18">
      <c r="B151" s="690">
        <v>147</v>
      </c>
      <c r="C151" s="1451"/>
      <c r="D151" s="691">
        <v>2</v>
      </c>
      <c r="E151" s="692" t="s">
        <v>16213</v>
      </c>
      <c r="G151" s="693">
        <v>147</v>
      </c>
      <c r="H151" s="1451"/>
      <c r="I151" s="693"/>
      <c r="J151" s="692"/>
      <c r="K151" s="786"/>
      <c r="L151" s="783" t="s">
        <v>15995</v>
      </c>
      <c r="M151" s="732" t="s">
        <v>14249</v>
      </c>
      <c r="N151" s="732" t="s">
        <v>15989</v>
      </c>
      <c r="O151" s="682" t="s">
        <v>15175</v>
      </c>
      <c r="P151" s="730" t="str">
        <f t="shared" si="19"/>
        <v>[WAD51.2][가공PC]</v>
      </c>
      <c r="R151" s="682" t="str">
        <f t="shared" si="18"/>
        <v>[WAD51.2][가공PC]Process_Spare_4467</v>
      </c>
    </row>
    <row r="152" spans="2:18">
      <c r="B152" s="690">
        <v>148</v>
      </c>
      <c r="C152" s="1451"/>
      <c r="D152" s="691">
        <v>3</v>
      </c>
      <c r="E152" s="692" t="s">
        <v>16214</v>
      </c>
      <c r="G152" s="693">
        <v>148</v>
      </c>
      <c r="H152" s="1451"/>
      <c r="I152" s="693"/>
      <c r="J152" s="692"/>
      <c r="K152" s="786"/>
      <c r="L152" s="783" t="s">
        <v>15995</v>
      </c>
      <c r="M152" s="732" t="s">
        <v>14250</v>
      </c>
      <c r="N152" s="732" t="s">
        <v>15989</v>
      </c>
      <c r="O152" s="682" t="s">
        <v>15176</v>
      </c>
      <c r="P152" s="730" t="str">
        <f t="shared" si="19"/>
        <v>[WAD51.3][가공PC]</v>
      </c>
      <c r="R152" s="682" t="str">
        <f t="shared" si="18"/>
        <v>[WAD51.3][가공PC]Process_Spare_4468</v>
      </c>
    </row>
    <row r="153" spans="2:18">
      <c r="B153" s="690">
        <v>149</v>
      </c>
      <c r="C153" s="1451"/>
      <c r="D153" s="691">
        <v>4</v>
      </c>
      <c r="E153" s="692" t="s">
        <v>16215</v>
      </c>
      <c r="G153" s="693">
        <v>149</v>
      </c>
      <c r="H153" s="1451"/>
      <c r="I153" s="693"/>
      <c r="J153" s="692"/>
      <c r="K153" s="786"/>
      <c r="L153" s="783" t="s">
        <v>15995</v>
      </c>
      <c r="M153" s="732" t="s">
        <v>14251</v>
      </c>
      <c r="N153" s="732" t="s">
        <v>15989</v>
      </c>
      <c r="O153" s="682" t="s">
        <v>15177</v>
      </c>
      <c r="P153" s="730" t="str">
        <f t="shared" si="19"/>
        <v>[WAD51.4][가공PC]</v>
      </c>
      <c r="R153" s="682" t="str">
        <f t="shared" si="18"/>
        <v>[WAD51.4][가공PC]Process_Spare_4469</v>
      </c>
    </row>
    <row r="154" spans="2:18">
      <c r="B154" s="690">
        <v>150</v>
      </c>
      <c r="C154" s="1451"/>
      <c r="D154" s="691">
        <v>5</v>
      </c>
      <c r="E154" s="692" t="s">
        <v>16216</v>
      </c>
      <c r="G154" s="693">
        <v>150</v>
      </c>
      <c r="H154" s="1451"/>
      <c r="I154" s="693"/>
      <c r="J154" s="692"/>
      <c r="K154" s="786"/>
      <c r="L154" s="783" t="s">
        <v>15995</v>
      </c>
      <c r="M154" s="732" t="s">
        <v>14252</v>
      </c>
      <c r="N154" s="732" t="s">
        <v>15989</v>
      </c>
      <c r="O154" s="682" t="s">
        <v>15178</v>
      </c>
      <c r="P154" s="730" t="str">
        <f t="shared" si="19"/>
        <v>[WAD51.5][가공PC]</v>
      </c>
      <c r="R154" s="682" t="str">
        <f t="shared" si="18"/>
        <v>[WAD51.5][가공PC]Process_Spare_4470</v>
      </c>
    </row>
    <row r="155" spans="2:18">
      <c r="B155" s="690">
        <v>151</v>
      </c>
      <c r="C155" s="1451"/>
      <c r="D155" s="691">
        <v>6</v>
      </c>
      <c r="E155" s="692" t="s">
        <v>16217</v>
      </c>
      <c r="G155" s="693">
        <v>151</v>
      </c>
      <c r="H155" s="1451"/>
      <c r="I155" s="693"/>
      <c r="J155" s="692"/>
      <c r="K155" s="786"/>
      <c r="L155" s="783" t="s">
        <v>15995</v>
      </c>
      <c r="M155" s="732" t="s">
        <v>14253</v>
      </c>
      <c r="N155" s="732" t="s">
        <v>15989</v>
      </c>
      <c r="O155" s="682" t="s">
        <v>15179</v>
      </c>
      <c r="P155" s="730" t="str">
        <f t="shared" si="19"/>
        <v>[WAD51.6][가공PC]</v>
      </c>
      <c r="R155" s="682" t="str">
        <f t="shared" si="18"/>
        <v>[WAD51.6][가공PC]Process_Spare_4471</v>
      </c>
    </row>
    <row r="156" spans="2:18">
      <c r="B156" s="690">
        <v>152</v>
      </c>
      <c r="C156" s="1451"/>
      <c r="D156" s="691">
        <v>7</v>
      </c>
      <c r="E156" s="692" t="s">
        <v>16218</v>
      </c>
      <c r="G156" s="693">
        <v>152</v>
      </c>
      <c r="H156" s="1451"/>
      <c r="I156" s="693"/>
      <c r="J156" s="692"/>
      <c r="K156" s="786"/>
      <c r="L156" s="783" t="s">
        <v>15995</v>
      </c>
      <c r="M156" s="732" t="s">
        <v>14254</v>
      </c>
      <c r="N156" s="732" t="s">
        <v>15989</v>
      </c>
      <c r="O156" s="682" t="s">
        <v>15180</v>
      </c>
      <c r="P156" s="730" t="str">
        <f t="shared" si="19"/>
        <v>[WAD51.7][가공PC]</v>
      </c>
      <c r="R156" s="682" t="str">
        <f t="shared" si="18"/>
        <v>[WAD51.7][가공PC]Process_Spare_4472</v>
      </c>
    </row>
    <row r="157" spans="2:18">
      <c r="B157" s="690">
        <v>153</v>
      </c>
      <c r="C157" s="1451"/>
      <c r="D157" s="691">
        <v>8</v>
      </c>
      <c r="E157" s="692" t="s">
        <v>16219</v>
      </c>
      <c r="G157" s="693">
        <v>153</v>
      </c>
      <c r="H157" s="1451"/>
      <c r="I157" s="693"/>
      <c r="J157" s="692"/>
      <c r="K157" s="786"/>
      <c r="L157" s="783" t="s">
        <v>15995</v>
      </c>
      <c r="M157" s="732" t="s">
        <v>14255</v>
      </c>
      <c r="N157" s="732" t="s">
        <v>15989</v>
      </c>
      <c r="O157" s="682" t="s">
        <v>15181</v>
      </c>
      <c r="P157" s="730" t="str">
        <f t="shared" si="19"/>
        <v>[WAD51.8][가공PC]</v>
      </c>
      <c r="R157" s="682" t="str">
        <f t="shared" si="18"/>
        <v>[WAD51.8][가공PC]Process_Spare_4473</v>
      </c>
    </row>
    <row r="158" spans="2:18">
      <c r="B158" s="690">
        <v>154</v>
      </c>
      <c r="C158" s="1451"/>
      <c r="D158" s="691">
        <v>9</v>
      </c>
      <c r="E158" s="692" t="s">
        <v>16220</v>
      </c>
      <c r="G158" s="693">
        <v>154</v>
      </c>
      <c r="H158" s="1451"/>
      <c r="I158" s="693"/>
      <c r="J158" s="692"/>
      <c r="K158" s="786"/>
      <c r="L158" s="783" t="s">
        <v>15995</v>
      </c>
      <c r="M158" s="732" t="s">
        <v>14256</v>
      </c>
      <c r="N158" s="732" t="s">
        <v>15989</v>
      </c>
      <c r="O158" s="682" t="s">
        <v>15182</v>
      </c>
      <c r="P158" s="730" t="str">
        <f t="shared" si="19"/>
        <v>[WAD51.9][가공PC]</v>
      </c>
      <c r="R158" s="682" t="str">
        <f t="shared" si="18"/>
        <v>[WAD51.9][가공PC]Process_Spare_4474</v>
      </c>
    </row>
    <row r="159" spans="2:18">
      <c r="B159" s="690">
        <v>155</v>
      </c>
      <c r="C159" s="1451"/>
      <c r="D159" s="691" t="s">
        <v>7042</v>
      </c>
      <c r="E159" s="692" t="s">
        <v>16221</v>
      </c>
      <c r="G159" s="693">
        <v>155</v>
      </c>
      <c r="H159" s="1451"/>
      <c r="I159" s="693"/>
      <c r="J159" s="692"/>
      <c r="K159" s="786"/>
      <c r="L159" s="783" t="s">
        <v>15995</v>
      </c>
      <c r="M159" s="732" t="s">
        <v>14236</v>
      </c>
      <c r="N159" s="732" t="s">
        <v>15989</v>
      </c>
      <c r="O159" s="682" t="s">
        <v>15183</v>
      </c>
      <c r="P159" s="730" t="str">
        <f t="shared" si="19"/>
        <v>[WAD51.A][가공PC]</v>
      </c>
      <c r="R159" s="682" t="str">
        <f t="shared" si="18"/>
        <v>[WAD51.A][가공PC]Process_Spare_4475</v>
      </c>
    </row>
    <row r="160" spans="2:18">
      <c r="B160" s="690">
        <v>156</v>
      </c>
      <c r="C160" s="1451"/>
      <c r="D160" s="691" t="s">
        <v>7043</v>
      </c>
      <c r="E160" s="692" t="s">
        <v>16222</v>
      </c>
      <c r="G160" s="693">
        <v>156</v>
      </c>
      <c r="H160" s="1451"/>
      <c r="I160" s="693"/>
      <c r="J160" s="692"/>
      <c r="K160" s="786"/>
      <c r="L160" s="783" t="s">
        <v>15995</v>
      </c>
      <c r="M160" s="732" t="s">
        <v>14238</v>
      </c>
      <c r="N160" s="732" t="s">
        <v>15989</v>
      </c>
      <c r="O160" s="682" t="s">
        <v>15184</v>
      </c>
      <c r="P160" s="730" t="str">
        <f t="shared" si="19"/>
        <v>[WAD51.B][가공PC]</v>
      </c>
      <c r="R160" s="682" t="str">
        <f t="shared" si="18"/>
        <v>[WAD51.B][가공PC]Process_Spare_4476</v>
      </c>
    </row>
    <row r="161" spans="2:18">
      <c r="B161" s="690">
        <v>157</v>
      </c>
      <c r="C161" s="1451"/>
      <c r="D161" s="691" t="s">
        <v>7044</v>
      </c>
      <c r="E161" s="692" t="s">
        <v>16223</v>
      </c>
      <c r="G161" s="693">
        <v>157</v>
      </c>
      <c r="H161" s="1451"/>
      <c r="I161" s="693"/>
      <c r="J161" s="692"/>
      <c r="K161" s="786"/>
      <c r="L161" s="783" t="s">
        <v>15995</v>
      </c>
      <c r="M161" s="732" t="s">
        <v>14240</v>
      </c>
      <c r="N161" s="732" t="s">
        <v>15989</v>
      </c>
      <c r="O161" s="682" t="s">
        <v>15185</v>
      </c>
      <c r="P161" s="730" t="str">
        <f t="shared" si="19"/>
        <v>[WAD51.C][가공PC]</v>
      </c>
      <c r="R161" s="682" t="str">
        <f t="shared" si="18"/>
        <v>[WAD51.C][가공PC]Process_Spare_4477</v>
      </c>
    </row>
    <row r="162" spans="2:18">
      <c r="B162" s="690">
        <v>158</v>
      </c>
      <c r="C162" s="1451"/>
      <c r="D162" s="691" t="s">
        <v>7045</v>
      </c>
      <c r="E162" s="692" t="s">
        <v>16224</v>
      </c>
      <c r="G162" s="693">
        <v>158</v>
      </c>
      <c r="H162" s="1451"/>
      <c r="I162" s="693"/>
      <c r="J162" s="692"/>
      <c r="K162" s="786"/>
      <c r="L162" s="783" t="s">
        <v>15995</v>
      </c>
      <c r="M162" s="732" t="s">
        <v>14242</v>
      </c>
      <c r="N162" s="732" t="s">
        <v>15989</v>
      </c>
      <c r="O162" s="682" t="s">
        <v>15186</v>
      </c>
      <c r="P162" s="730" t="str">
        <f t="shared" si="19"/>
        <v>[WAD51.D][가공PC]</v>
      </c>
      <c r="R162" s="682" t="str">
        <f t="shared" si="18"/>
        <v>[WAD51.D][가공PC]Process_Spare_4478</v>
      </c>
    </row>
    <row r="163" spans="2:18">
      <c r="B163" s="690">
        <v>159</v>
      </c>
      <c r="C163" s="1451"/>
      <c r="D163" s="691" t="s">
        <v>7046</v>
      </c>
      <c r="E163" s="692" t="s">
        <v>16225</v>
      </c>
      <c r="G163" s="693">
        <v>159</v>
      </c>
      <c r="H163" s="1451"/>
      <c r="I163" s="693"/>
      <c r="J163" s="692"/>
      <c r="K163" s="786"/>
      <c r="L163" s="783" t="s">
        <v>15995</v>
      </c>
      <c r="M163" s="732" t="s">
        <v>14244</v>
      </c>
      <c r="N163" s="732" t="s">
        <v>15989</v>
      </c>
      <c r="O163" s="682" t="s">
        <v>15187</v>
      </c>
      <c r="P163" s="730" t="str">
        <f t="shared" si="19"/>
        <v>[WAD51.E][가공PC]</v>
      </c>
      <c r="R163" s="682" t="str">
        <f t="shared" si="18"/>
        <v>[WAD51.E][가공PC]Process_Spare_4479</v>
      </c>
    </row>
    <row r="164" spans="2:18">
      <c r="B164" s="690">
        <v>160</v>
      </c>
      <c r="C164" s="1452"/>
      <c r="D164" s="691" t="s">
        <v>7047</v>
      </c>
      <c r="E164" s="692" t="s">
        <v>16226</v>
      </c>
      <c r="G164" s="693">
        <v>160</v>
      </c>
      <c r="H164" s="1452"/>
      <c r="I164" s="693"/>
      <c r="J164" s="692"/>
      <c r="K164" s="786"/>
      <c r="L164" s="783" t="s">
        <v>15995</v>
      </c>
      <c r="M164" s="732" t="s">
        <v>14246</v>
      </c>
      <c r="N164" s="732" t="s">
        <v>15989</v>
      </c>
      <c r="O164" s="682" t="s">
        <v>15188</v>
      </c>
      <c r="P164" s="730" t="str">
        <f t="shared" si="19"/>
        <v>[WAD51.F][가공PC]</v>
      </c>
      <c r="R164" s="682" t="str">
        <f t="shared" si="18"/>
        <v>[WAD51.F][가공PC]Process_Spare_4480</v>
      </c>
    </row>
    <row r="165" spans="2:18">
      <c r="B165" s="690">
        <v>161</v>
      </c>
      <c r="C165" s="1450" t="str">
        <f t="shared" si="16"/>
        <v>AD52</v>
      </c>
      <c r="D165" s="691">
        <v>0</v>
      </c>
      <c r="E165" s="692" t="s">
        <v>16227</v>
      </c>
      <c r="G165" s="693">
        <v>161</v>
      </c>
      <c r="H165" s="1450" t="str">
        <f t="shared" ref="H165" si="22">DEC2HEX(HEX2DEC(H149)+1)</f>
        <v>AD8E</v>
      </c>
      <c r="I165" s="693"/>
      <c r="J165" s="692"/>
      <c r="K165" s="786"/>
      <c r="L165" s="783" t="s">
        <v>15996</v>
      </c>
      <c r="M165" s="732" t="s">
        <v>14234</v>
      </c>
      <c r="N165" s="732" t="s">
        <v>15989</v>
      </c>
      <c r="O165" s="682" t="s">
        <v>15189</v>
      </c>
      <c r="P165" s="730" t="str">
        <f t="shared" si="19"/>
        <v>[WAD52.0][가공PC]</v>
      </c>
      <c r="R165" s="682" t="str">
        <f t="shared" si="18"/>
        <v>[WAD52.0][가공PC]Process_DOE Aligner Interlock</v>
      </c>
    </row>
    <row r="166" spans="2:18">
      <c r="B166" s="690">
        <v>162</v>
      </c>
      <c r="C166" s="1451"/>
      <c r="D166" s="691">
        <v>1</v>
      </c>
      <c r="E166" s="692" t="s">
        <v>16228</v>
      </c>
      <c r="G166" s="693">
        <v>162</v>
      </c>
      <c r="H166" s="1451"/>
      <c r="I166" s="693"/>
      <c r="J166" s="692"/>
      <c r="K166" s="786"/>
      <c r="L166" s="783" t="s">
        <v>15996</v>
      </c>
      <c r="M166" s="732" t="s">
        <v>14248</v>
      </c>
      <c r="N166" s="732" t="s">
        <v>15989</v>
      </c>
      <c r="O166" s="682" t="s">
        <v>15190</v>
      </c>
      <c r="P166" s="730" t="str">
        <f t="shared" si="19"/>
        <v>[WAD52.1][가공PC]</v>
      </c>
      <c r="R166" s="682" t="str">
        <f t="shared" si="18"/>
        <v>[WAD52.1][가공PC]Process_DOE Aligner Connection fail</v>
      </c>
    </row>
    <row r="167" spans="2:18">
      <c r="B167" s="690">
        <v>163</v>
      </c>
      <c r="C167" s="1451"/>
      <c r="D167" s="691">
        <v>2</v>
      </c>
      <c r="E167" s="692" t="s">
        <v>16229</v>
      </c>
      <c r="G167" s="693">
        <v>163</v>
      </c>
      <c r="H167" s="1451"/>
      <c r="I167" s="693"/>
      <c r="J167" s="692"/>
      <c r="K167" s="786"/>
      <c r="L167" s="783" t="s">
        <v>15996</v>
      </c>
      <c r="M167" s="732" t="s">
        <v>14249</v>
      </c>
      <c r="N167" s="732" t="s">
        <v>15989</v>
      </c>
      <c r="O167" s="682" t="s">
        <v>15191</v>
      </c>
      <c r="P167" s="730" t="str">
        <f t="shared" si="19"/>
        <v>[WAD52.2][가공PC]</v>
      </c>
      <c r="R167" s="682" t="str">
        <f t="shared" si="18"/>
        <v>[WAD52.2][가공PC]Process_DOE Aligner A1 Position Alarm</v>
      </c>
    </row>
    <row r="168" spans="2:18">
      <c r="B168" s="690">
        <v>164</v>
      </c>
      <c r="C168" s="1451"/>
      <c r="D168" s="691">
        <v>3</v>
      </c>
      <c r="E168" s="692" t="s">
        <v>16230</v>
      </c>
      <c r="G168" s="693">
        <v>164</v>
      </c>
      <c r="H168" s="1451"/>
      <c r="I168" s="693"/>
      <c r="J168" s="692"/>
      <c r="K168" s="786"/>
      <c r="L168" s="783" t="s">
        <v>15996</v>
      </c>
      <c r="M168" s="732" t="s">
        <v>14250</v>
      </c>
      <c r="N168" s="732" t="s">
        <v>15989</v>
      </c>
      <c r="O168" s="682" t="s">
        <v>15192</v>
      </c>
      <c r="P168" s="730" t="str">
        <f t="shared" si="19"/>
        <v>[WAD52.3][가공PC]</v>
      </c>
      <c r="R168" s="682" t="str">
        <f t="shared" si="18"/>
        <v>[WAD52.3][가공PC]Process_DOE Aligner A2 Position Alarm</v>
      </c>
    </row>
    <row r="169" spans="2:18">
      <c r="B169" s="690">
        <v>165</v>
      </c>
      <c r="C169" s="1451"/>
      <c r="D169" s="691">
        <v>4</v>
      </c>
      <c r="E169" s="692" t="s">
        <v>16231</v>
      </c>
      <c r="G169" s="693">
        <v>165</v>
      </c>
      <c r="H169" s="1451"/>
      <c r="I169" s="693"/>
      <c r="J169" s="692"/>
      <c r="K169" s="786"/>
      <c r="L169" s="783" t="s">
        <v>15996</v>
      </c>
      <c r="M169" s="732" t="s">
        <v>14251</v>
      </c>
      <c r="N169" s="732" t="s">
        <v>15989</v>
      </c>
      <c r="O169" s="682" t="s">
        <v>15193</v>
      </c>
      <c r="P169" s="730" t="str">
        <f t="shared" si="19"/>
        <v>[WAD52.4][가공PC]</v>
      </c>
      <c r="R169" s="682" t="str">
        <f t="shared" si="18"/>
        <v>[WAD52.4][가공PC]Process_DOE Aligner A3 Position Alarm</v>
      </c>
    </row>
    <row r="170" spans="2:18">
      <c r="B170" s="690">
        <v>166</v>
      </c>
      <c r="C170" s="1451"/>
      <c r="D170" s="691">
        <v>5</v>
      </c>
      <c r="E170" s="692" t="s">
        <v>16232</v>
      </c>
      <c r="G170" s="693">
        <v>166</v>
      </c>
      <c r="H170" s="1451"/>
      <c r="I170" s="693"/>
      <c r="J170" s="692"/>
      <c r="K170" s="786"/>
      <c r="L170" s="783" t="s">
        <v>15996</v>
      </c>
      <c r="M170" s="732" t="s">
        <v>14252</v>
      </c>
      <c r="N170" s="732" t="s">
        <v>15989</v>
      </c>
      <c r="O170" s="682" t="s">
        <v>15194</v>
      </c>
      <c r="P170" s="730" t="str">
        <f t="shared" si="19"/>
        <v>[WAD52.5][가공PC]</v>
      </c>
      <c r="R170" s="682" t="str">
        <f t="shared" si="18"/>
        <v>[WAD52.5][가공PC]Process_Spare_4486</v>
      </c>
    </row>
    <row r="171" spans="2:18">
      <c r="B171" s="690">
        <v>167</v>
      </c>
      <c r="C171" s="1451"/>
      <c r="D171" s="691">
        <v>6</v>
      </c>
      <c r="E171" s="692" t="s">
        <v>16233</v>
      </c>
      <c r="G171" s="693">
        <v>167</v>
      </c>
      <c r="H171" s="1451"/>
      <c r="I171" s="693"/>
      <c r="J171" s="692"/>
      <c r="K171" s="786"/>
      <c r="L171" s="783" t="s">
        <v>15996</v>
      </c>
      <c r="M171" s="732" t="s">
        <v>14253</v>
      </c>
      <c r="N171" s="732" t="s">
        <v>15989</v>
      </c>
      <c r="O171" s="682" t="s">
        <v>15195</v>
      </c>
      <c r="P171" s="730" t="str">
        <f t="shared" si="19"/>
        <v>[WAD52.6][가공PC]</v>
      </c>
      <c r="R171" s="682" t="str">
        <f t="shared" si="18"/>
        <v>[WAD52.6][가공PC]Process_Spare_4487</v>
      </c>
    </row>
    <row r="172" spans="2:18">
      <c r="B172" s="690">
        <v>168</v>
      </c>
      <c r="C172" s="1451"/>
      <c r="D172" s="691">
        <v>7</v>
      </c>
      <c r="E172" s="692" t="s">
        <v>16234</v>
      </c>
      <c r="G172" s="693">
        <v>168</v>
      </c>
      <c r="H172" s="1451"/>
      <c r="I172" s="693"/>
      <c r="J172" s="692"/>
      <c r="K172" s="786"/>
      <c r="L172" s="783" t="s">
        <v>15996</v>
      </c>
      <c r="M172" s="732" t="s">
        <v>14254</v>
      </c>
      <c r="N172" s="732" t="s">
        <v>15989</v>
      </c>
      <c r="O172" s="682" t="s">
        <v>15196</v>
      </c>
      <c r="P172" s="730" t="str">
        <f t="shared" si="19"/>
        <v>[WAD52.7][가공PC]</v>
      </c>
      <c r="R172" s="682" t="str">
        <f t="shared" si="18"/>
        <v>[WAD52.7][가공PC]Process_Spare_4488</v>
      </c>
    </row>
    <row r="173" spans="2:18">
      <c r="B173" s="690">
        <v>169</v>
      </c>
      <c r="C173" s="1451"/>
      <c r="D173" s="691">
        <v>8</v>
      </c>
      <c r="E173" s="692" t="s">
        <v>16235</v>
      </c>
      <c r="G173" s="693">
        <v>169</v>
      </c>
      <c r="H173" s="1451"/>
      <c r="I173" s="693"/>
      <c r="J173" s="692"/>
      <c r="K173" s="786"/>
      <c r="L173" s="783" t="s">
        <v>15996</v>
      </c>
      <c r="M173" s="732" t="s">
        <v>14255</v>
      </c>
      <c r="N173" s="732" t="s">
        <v>15989</v>
      </c>
      <c r="O173" s="682" t="s">
        <v>15197</v>
      </c>
      <c r="P173" s="730" t="str">
        <f t="shared" si="19"/>
        <v>[WAD52.8][가공PC]</v>
      </c>
      <c r="R173" s="682" t="str">
        <f t="shared" si="18"/>
        <v>[WAD52.8][가공PC]Process_Spare_4489</v>
      </c>
    </row>
    <row r="174" spans="2:18">
      <c r="B174" s="690">
        <v>170</v>
      </c>
      <c r="C174" s="1451"/>
      <c r="D174" s="691">
        <v>9</v>
      </c>
      <c r="E174" s="692" t="s">
        <v>16236</v>
      </c>
      <c r="G174" s="693">
        <v>170</v>
      </c>
      <c r="H174" s="1451"/>
      <c r="I174" s="693"/>
      <c r="J174" s="692"/>
      <c r="K174" s="786"/>
      <c r="L174" s="783" t="s">
        <v>15996</v>
      </c>
      <c r="M174" s="732" t="s">
        <v>14256</v>
      </c>
      <c r="N174" s="732" t="s">
        <v>15989</v>
      </c>
      <c r="O174" s="682" t="s">
        <v>15198</v>
      </c>
      <c r="P174" s="730" t="str">
        <f t="shared" si="19"/>
        <v>[WAD52.9][가공PC]</v>
      </c>
      <c r="R174" s="682" t="str">
        <f t="shared" si="18"/>
        <v>[WAD52.9][가공PC]Process_Spare_4490</v>
      </c>
    </row>
    <row r="175" spans="2:18">
      <c r="B175" s="690">
        <v>171</v>
      </c>
      <c r="C175" s="1451"/>
      <c r="D175" s="691" t="s">
        <v>7042</v>
      </c>
      <c r="E175" s="692" t="s">
        <v>16237</v>
      </c>
      <c r="G175" s="693">
        <v>171</v>
      </c>
      <c r="H175" s="1451"/>
      <c r="I175" s="693"/>
      <c r="J175" s="692"/>
      <c r="K175" s="786"/>
      <c r="L175" s="783" t="s">
        <v>15996</v>
      </c>
      <c r="M175" s="732" t="s">
        <v>14236</v>
      </c>
      <c r="N175" s="732" t="s">
        <v>15989</v>
      </c>
      <c r="O175" s="682" t="s">
        <v>15199</v>
      </c>
      <c r="P175" s="730" t="str">
        <f t="shared" si="19"/>
        <v>[WAD52.A][가공PC]</v>
      </c>
      <c r="R175" s="682" t="str">
        <f t="shared" si="18"/>
        <v>[WAD52.A][가공PC]Process_Spare_4491</v>
      </c>
    </row>
    <row r="176" spans="2:18">
      <c r="B176" s="690">
        <v>172</v>
      </c>
      <c r="C176" s="1451"/>
      <c r="D176" s="691" t="s">
        <v>7043</v>
      </c>
      <c r="E176" s="692" t="s">
        <v>16238</v>
      </c>
      <c r="G176" s="693">
        <v>172</v>
      </c>
      <c r="H176" s="1451"/>
      <c r="I176" s="693"/>
      <c r="J176" s="692"/>
      <c r="K176" s="786"/>
      <c r="L176" s="783" t="s">
        <v>15996</v>
      </c>
      <c r="M176" s="732" t="s">
        <v>14238</v>
      </c>
      <c r="N176" s="732" t="s">
        <v>15989</v>
      </c>
      <c r="O176" s="682" t="s">
        <v>15200</v>
      </c>
      <c r="P176" s="730" t="str">
        <f t="shared" si="19"/>
        <v>[WAD52.B][가공PC]</v>
      </c>
      <c r="R176" s="682" t="str">
        <f t="shared" si="18"/>
        <v>[WAD52.B][가공PC]Process_Spare_4492</v>
      </c>
    </row>
    <row r="177" spans="2:18">
      <c r="B177" s="690">
        <v>173</v>
      </c>
      <c r="C177" s="1451"/>
      <c r="D177" s="691" t="s">
        <v>7044</v>
      </c>
      <c r="E177" s="692" t="s">
        <v>16239</v>
      </c>
      <c r="G177" s="693">
        <v>173</v>
      </c>
      <c r="H177" s="1451"/>
      <c r="I177" s="693"/>
      <c r="J177" s="692"/>
      <c r="K177" s="786"/>
      <c r="L177" s="783" t="s">
        <v>15996</v>
      </c>
      <c r="M177" s="732" t="s">
        <v>14240</v>
      </c>
      <c r="N177" s="732" t="s">
        <v>15989</v>
      </c>
      <c r="O177" s="682" t="s">
        <v>15201</v>
      </c>
      <c r="P177" s="730" t="str">
        <f t="shared" si="19"/>
        <v>[WAD52.C][가공PC]</v>
      </c>
      <c r="R177" s="682" t="str">
        <f t="shared" si="18"/>
        <v>[WAD52.C][가공PC]Process_Spare_4493</v>
      </c>
    </row>
    <row r="178" spans="2:18">
      <c r="B178" s="690">
        <v>174</v>
      </c>
      <c r="C178" s="1451"/>
      <c r="D178" s="691" t="s">
        <v>7045</v>
      </c>
      <c r="E178" s="692" t="s">
        <v>16240</v>
      </c>
      <c r="G178" s="693">
        <v>174</v>
      </c>
      <c r="H178" s="1451"/>
      <c r="I178" s="693"/>
      <c r="J178" s="692"/>
      <c r="K178" s="786"/>
      <c r="L178" s="783" t="s">
        <v>15996</v>
      </c>
      <c r="M178" s="732" t="s">
        <v>14242</v>
      </c>
      <c r="N178" s="732" t="s">
        <v>15989</v>
      </c>
      <c r="O178" s="682" t="s">
        <v>15202</v>
      </c>
      <c r="P178" s="730" t="str">
        <f t="shared" si="19"/>
        <v>[WAD52.D][가공PC]</v>
      </c>
      <c r="R178" s="682" t="str">
        <f t="shared" si="18"/>
        <v>[WAD52.D][가공PC]Process_Spare_4494</v>
      </c>
    </row>
    <row r="179" spans="2:18">
      <c r="B179" s="690">
        <v>175</v>
      </c>
      <c r="C179" s="1451"/>
      <c r="D179" s="691" t="s">
        <v>7046</v>
      </c>
      <c r="E179" s="692" t="s">
        <v>16241</v>
      </c>
      <c r="G179" s="693">
        <v>175</v>
      </c>
      <c r="H179" s="1451"/>
      <c r="I179" s="693"/>
      <c r="J179" s="692"/>
      <c r="K179" s="786"/>
      <c r="L179" s="783" t="s">
        <v>15996</v>
      </c>
      <c r="M179" s="732" t="s">
        <v>14244</v>
      </c>
      <c r="N179" s="732" t="s">
        <v>15989</v>
      </c>
      <c r="O179" s="682" t="s">
        <v>15203</v>
      </c>
      <c r="P179" s="730" t="str">
        <f t="shared" si="19"/>
        <v>[WAD52.E][가공PC]</v>
      </c>
      <c r="R179" s="682" t="str">
        <f t="shared" si="18"/>
        <v>[WAD52.E][가공PC]Process_Spare_4495</v>
      </c>
    </row>
    <row r="180" spans="2:18">
      <c r="B180" s="690">
        <v>176</v>
      </c>
      <c r="C180" s="1452"/>
      <c r="D180" s="691" t="s">
        <v>7047</v>
      </c>
      <c r="E180" s="692" t="s">
        <v>16242</v>
      </c>
      <c r="G180" s="693">
        <v>176</v>
      </c>
      <c r="H180" s="1452"/>
      <c r="I180" s="693"/>
      <c r="J180" s="692"/>
      <c r="K180" s="786"/>
      <c r="L180" s="783" t="s">
        <v>15996</v>
      </c>
      <c r="M180" s="732" t="s">
        <v>14246</v>
      </c>
      <c r="N180" s="732" t="s">
        <v>15989</v>
      </c>
      <c r="O180" s="682" t="s">
        <v>15204</v>
      </c>
      <c r="P180" s="730" t="str">
        <f t="shared" si="19"/>
        <v>[WAD52.F][가공PC]</v>
      </c>
      <c r="R180" s="682" t="str">
        <f t="shared" si="18"/>
        <v>[WAD52.F][가공PC]Process_Spare_4496</v>
      </c>
    </row>
    <row r="181" spans="2:18">
      <c r="B181" s="690">
        <v>177</v>
      </c>
      <c r="C181" s="1450" t="str">
        <f t="shared" si="20"/>
        <v>AD53</v>
      </c>
      <c r="D181" s="691">
        <v>0</v>
      </c>
      <c r="E181" s="692" t="s">
        <v>16243</v>
      </c>
      <c r="G181" s="693">
        <v>177</v>
      </c>
      <c r="H181" s="1450" t="str">
        <f t="shared" ref="H181" si="23">DEC2HEX(HEX2DEC(H165)+1)</f>
        <v>AD8F</v>
      </c>
      <c r="I181" s="693"/>
      <c r="J181" s="692"/>
      <c r="K181" s="786"/>
      <c r="L181" s="787" t="s">
        <v>15997</v>
      </c>
      <c r="M181" s="732" t="s">
        <v>14234</v>
      </c>
      <c r="N181" s="732" t="s">
        <v>15989</v>
      </c>
      <c r="O181" s="682" t="s">
        <v>15205</v>
      </c>
      <c r="P181" s="730" t="str">
        <f t="shared" si="19"/>
        <v>[WAD53.0][가공PC]</v>
      </c>
      <c r="R181" s="682" t="str">
        <f t="shared" si="18"/>
        <v>[WAD53.0][가공PC]Process_Spare_4497</v>
      </c>
    </row>
    <row r="182" spans="2:18">
      <c r="B182" s="690">
        <v>178</v>
      </c>
      <c r="C182" s="1451"/>
      <c r="D182" s="691">
        <v>1</v>
      </c>
      <c r="E182" s="692" t="s">
        <v>16244</v>
      </c>
      <c r="G182" s="693">
        <v>178</v>
      </c>
      <c r="H182" s="1451"/>
      <c r="I182" s="693"/>
      <c r="J182" s="692"/>
      <c r="K182" s="786"/>
      <c r="L182" s="787" t="s">
        <v>15997</v>
      </c>
      <c r="M182" s="732" t="s">
        <v>14248</v>
      </c>
      <c r="N182" s="732" t="s">
        <v>15989</v>
      </c>
      <c r="O182" s="682" t="s">
        <v>15206</v>
      </c>
      <c r="P182" s="730" t="str">
        <f t="shared" si="19"/>
        <v>[WAD53.1][가공PC]</v>
      </c>
      <c r="R182" s="682" t="str">
        <f t="shared" si="18"/>
        <v>[WAD53.1][가공PC]Process_Spare_4498</v>
      </c>
    </row>
    <row r="183" spans="2:18">
      <c r="B183" s="690">
        <v>179</v>
      </c>
      <c r="C183" s="1451"/>
      <c r="D183" s="691">
        <v>2</v>
      </c>
      <c r="E183" s="692" t="s">
        <v>16245</v>
      </c>
      <c r="G183" s="693">
        <v>179</v>
      </c>
      <c r="H183" s="1451"/>
      <c r="I183" s="693"/>
      <c r="J183" s="692"/>
      <c r="K183" s="786"/>
      <c r="L183" s="787" t="s">
        <v>15997</v>
      </c>
      <c r="M183" s="732" t="s">
        <v>14249</v>
      </c>
      <c r="N183" s="732" t="s">
        <v>15989</v>
      </c>
      <c r="O183" s="682" t="s">
        <v>15207</v>
      </c>
      <c r="P183" s="730" t="str">
        <f t="shared" si="19"/>
        <v>[WAD53.2][가공PC]</v>
      </c>
      <c r="R183" s="682" t="str">
        <f t="shared" si="18"/>
        <v>[WAD53.2][가공PC]Process_Spare_4499</v>
      </c>
    </row>
    <row r="184" spans="2:18">
      <c r="B184" s="690">
        <v>180</v>
      </c>
      <c r="C184" s="1451"/>
      <c r="D184" s="691">
        <v>3</v>
      </c>
      <c r="E184" s="692" t="s">
        <v>16246</v>
      </c>
      <c r="G184" s="693">
        <v>180</v>
      </c>
      <c r="H184" s="1451"/>
      <c r="I184" s="693"/>
      <c r="J184" s="692"/>
      <c r="K184" s="786"/>
      <c r="L184" s="787" t="s">
        <v>15997</v>
      </c>
      <c r="M184" s="732" t="s">
        <v>14250</v>
      </c>
      <c r="N184" s="732" t="s">
        <v>15989</v>
      </c>
      <c r="O184" s="682" t="s">
        <v>15208</v>
      </c>
      <c r="P184" s="730" t="str">
        <f t="shared" si="19"/>
        <v>[WAD53.3][가공PC]</v>
      </c>
      <c r="R184" s="682" t="str">
        <f t="shared" si="18"/>
        <v>[WAD53.3][가공PC]Process_Spare_4500</v>
      </c>
    </row>
    <row r="185" spans="2:18">
      <c r="B185" s="690">
        <v>181</v>
      </c>
      <c r="C185" s="1451"/>
      <c r="D185" s="691">
        <v>4</v>
      </c>
      <c r="E185" s="692" t="s">
        <v>16247</v>
      </c>
      <c r="G185" s="693">
        <v>181</v>
      </c>
      <c r="H185" s="1451"/>
      <c r="I185" s="693"/>
      <c r="J185" s="692"/>
      <c r="K185" s="786"/>
      <c r="L185" s="787" t="s">
        <v>15997</v>
      </c>
      <c r="M185" s="732" t="s">
        <v>14251</v>
      </c>
      <c r="N185" s="732" t="s">
        <v>15989</v>
      </c>
      <c r="O185" s="682" t="s">
        <v>15209</v>
      </c>
      <c r="P185" s="730" t="str">
        <f t="shared" si="19"/>
        <v>[WAD53.4][가공PC]</v>
      </c>
      <c r="R185" s="682" t="str">
        <f t="shared" si="18"/>
        <v>[WAD53.4][가공PC]Process_Spare_4501</v>
      </c>
    </row>
    <row r="186" spans="2:18">
      <c r="B186" s="690">
        <v>182</v>
      </c>
      <c r="C186" s="1451"/>
      <c r="D186" s="691">
        <v>5</v>
      </c>
      <c r="E186" s="692" t="s">
        <v>16248</v>
      </c>
      <c r="G186" s="693">
        <v>182</v>
      </c>
      <c r="H186" s="1451"/>
      <c r="I186" s="693"/>
      <c r="J186" s="692"/>
      <c r="K186" s="786"/>
      <c r="L186" s="787" t="s">
        <v>15997</v>
      </c>
      <c r="M186" s="732" t="s">
        <v>14252</v>
      </c>
      <c r="N186" s="732" t="s">
        <v>15989</v>
      </c>
      <c r="O186" s="682" t="s">
        <v>15210</v>
      </c>
      <c r="P186" s="730" t="str">
        <f t="shared" si="19"/>
        <v>[WAD53.5][가공PC]</v>
      </c>
      <c r="R186" s="682" t="str">
        <f t="shared" si="18"/>
        <v>[WAD53.5][가공PC]Process_Spare_4502</v>
      </c>
    </row>
    <row r="187" spans="2:18">
      <c r="B187" s="690">
        <v>183</v>
      </c>
      <c r="C187" s="1451"/>
      <c r="D187" s="691">
        <v>6</v>
      </c>
      <c r="E187" s="692" t="s">
        <v>16249</v>
      </c>
      <c r="G187" s="693">
        <v>183</v>
      </c>
      <c r="H187" s="1451"/>
      <c r="I187" s="693"/>
      <c r="J187" s="692"/>
      <c r="K187" s="786"/>
      <c r="L187" s="787" t="s">
        <v>15997</v>
      </c>
      <c r="M187" s="732" t="s">
        <v>14253</v>
      </c>
      <c r="N187" s="732" t="s">
        <v>15989</v>
      </c>
      <c r="O187" s="682" t="s">
        <v>15211</v>
      </c>
      <c r="P187" s="730" t="str">
        <f t="shared" si="19"/>
        <v>[WAD53.6][가공PC]</v>
      </c>
      <c r="R187" s="682" t="str">
        <f t="shared" si="18"/>
        <v>[WAD53.6][가공PC]Process_Spare_4503</v>
      </c>
    </row>
    <row r="188" spans="2:18">
      <c r="B188" s="690">
        <v>184</v>
      </c>
      <c r="C188" s="1451"/>
      <c r="D188" s="691">
        <v>7</v>
      </c>
      <c r="E188" s="692" t="s">
        <v>16250</v>
      </c>
      <c r="G188" s="693">
        <v>184</v>
      </c>
      <c r="H188" s="1451"/>
      <c r="I188" s="693"/>
      <c r="J188" s="692"/>
      <c r="K188" s="786"/>
      <c r="L188" s="787" t="s">
        <v>15997</v>
      </c>
      <c r="M188" s="732" t="s">
        <v>14254</v>
      </c>
      <c r="N188" s="732" t="s">
        <v>15989</v>
      </c>
      <c r="O188" s="682" t="s">
        <v>15212</v>
      </c>
      <c r="P188" s="730" t="str">
        <f t="shared" si="19"/>
        <v>[WAD53.7][가공PC]</v>
      </c>
      <c r="R188" s="682" t="str">
        <f t="shared" si="18"/>
        <v>[WAD53.7][가공PC]Process_Spare_4504</v>
      </c>
    </row>
    <row r="189" spans="2:18">
      <c r="B189" s="690">
        <v>185</v>
      </c>
      <c r="C189" s="1451"/>
      <c r="D189" s="691">
        <v>8</v>
      </c>
      <c r="E189" s="692" t="s">
        <v>16251</v>
      </c>
      <c r="G189" s="693">
        <v>185</v>
      </c>
      <c r="H189" s="1451"/>
      <c r="I189" s="693"/>
      <c r="J189" s="692"/>
      <c r="K189" s="786"/>
      <c r="L189" s="787" t="s">
        <v>15997</v>
      </c>
      <c r="M189" s="732" t="s">
        <v>14255</v>
      </c>
      <c r="N189" s="732" t="s">
        <v>15989</v>
      </c>
      <c r="O189" s="682" t="s">
        <v>15213</v>
      </c>
      <c r="P189" s="730" t="str">
        <f t="shared" si="19"/>
        <v>[WAD53.8][가공PC]</v>
      </c>
      <c r="R189" s="682" t="str">
        <f t="shared" si="18"/>
        <v>[WAD53.8][가공PC]Process_Spare_4505</v>
      </c>
    </row>
    <row r="190" spans="2:18">
      <c r="B190" s="690">
        <v>186</v>
      </c>
      <c r="C190" s="1451"/>
      <c r="D190" s="691">
        <v>9</v>
      </c>
      <c r="E190" s="692" t="s">
        <v>16252</v>
      </c>
      <c r="G190" s="693">
        <v>186</v>
      </c>
      <c r="H190" s="1451"/>
      <c r="I190" s="693"/>
      <c r="J190" s="692"/>
      <c r="K190" s="786"/>
      <c r="L190" s="787" t="s">
        <v>15997</v>
      </c>
      <c r="M190" s="732" t="s">
        <v>14256</v>
      </c>
      <c r="N190" s="732" t="s">
        <v>15989</v>
      </c>
      <c r="O190" s="682" t="s">
        <v>15214</v>
      </c>
      <c r="P190" s="730" t="str">
        <f t="shared" si="19"/>
        <v>[WAD53.9][가공PC]</v>
      </c>
      <c r="R190" s="682" t="str">
        <f t="shared" si="18"/>
        <v>[WAD53.9][가공PC]Process_Spare_4506</v>
      </c>
    </row>
    <row r="191" spans="2:18">
      <c r="B191" s="690">
        <v>187</v>
      </c>
      <c r="C191" s="1451"/>
      <c r="D191" s="691" t="s">
        <v>7042</v>
      </c>
      <c r="E191" s="692" t="s">
        <v>16253</v>
      </c>
      <c r="G191" s="693">
        <v>187</v>
      </c>
      <c r="H191" s="1451"/>
      <c r="I191" s="693"/>
      <c r="J191" s="692"/>
      <c r="K191" s="786"/>
      <c r="L191" s="787" t="s">
        <v>15997</v>
      </c>
      <c r="M191" s="732" t="s">
        <v>14236</v>
      </c>
      <c r="N191" s="732" t="s">
        <v>15989</v>
      </c>
      <c r="O191" s="682" t="s">
        <v>15215</v>
      </c>
      <c r="P191" s="730" t="str">
        <f t="shared" si="19"/>
        <v>[WAD53.A][가공PC]</v>
      </c>
      <c r="R191" s="682" t="str">
        <f t="shared" si="18"/>
        <v>[WAD53.A][가공PC]Process_Spare_4507</v>
      </c>
    </row>
    <row r="192" spans="2:18">
      <c r="B192" s="690">
        <v>188</v>
      </c>
      <c r="C192" s="1451"/>
      <c r="D192" s="691" t="s">
        <v>7043</v>
      </c>
      <c r="E192" s="692" t="s">
        <v>16254</v>
      </c>
      <c r="G192" s="693">
        <v>188</v>
      </c>
      <c r="H192" s="1451"/>
      <c r="I192" s="693"/>
      <c r="J192" s="692"/>
      <c r="K192" s="786"/>
      <c r="L192" s="787" t="s">
        <v>15997</v>
      </c>
      <c r="M192" s="732" t="s">
        <v>14238</v>
      </c>
      <c r="N192" s="732" t="s">
        <v>15989</v>
      </c>
      <c r="O192" s="682" t="s">
        <v>15216</v>
      </c>
      <c r="P192" s="730" t="str">
        <f t="shared" si="19"/>
        <v>[WAD53.B][가공PC]</v>
      </c>
      <c r="R192" s="682" t="str">
        <f t="shared" si="18"/>
        <v>[WAD53.B][가공PC]Process_Spare_4508</v>
      </c>
    </row>
    <row r="193" spans="2:18">
      <c r="B193" s="690">
        <v>189</v>
      </c>
      <c r="C193" s="1451"/>
      <c r="D193" s="691" t="s">
        <v>7044</v>
      </c>
      <c r="E193" s="692" t="s">
        <v>16255</v>
      </c>
      <c r="G193" s="693">
        <v>189</v>
      </c>
      <c r="H193" s="1451"/>
      <c r="I193" s="693"/>
      <c r="J193" s="692"/>
      <c r="K193" s="786"/>
      <c r="L193" s="787" t="s">
        <v>15997</v>
      </c>
      <c r="M193" s="732" t="s">
        <v>14240</v>
      </c>
      <c r="N193" s="732" t="s">
        <v>15989</v>
      </c>
      <c r="O193" s="682" t="s">
        <v>15217</v>
      </c>
      <c r="P193" s="730" t="str">
        <f t="shared" si="19"/>
        <v>[WAD53.C][가공PC]</v>
      </c>
      <c r="R193" s="682" t="str">
        <f t="shared" si="18"/>
        <v>[WAD53.C][가공PC]Process_Spare_4509</v>
      </c>
    </row>
    <row r="194" spans="2:18">
      <c r="B194" s="690">
        <v>190</v>
      </c>
      <c r="C194" s="1451"/>
      <c r="D194" s="691" t="s">
        <v>7045</v>
      </c>
      <c r="E194" s="692" t="s">
        <v>16256</v>
      </c>
      <c r="G194" s="693">
        <v>190</v>
      </c>
      <c r="H194" s="1451"/>
      <c r="I194" s="693"/>
      <c r="J194" s="692"/>
      <c r="K194" s="786"/>
      <c r="L194" s="787" t="s">
        <v>15997</v>
      </c>
      <c r="M194" s="732" t="s">
        <v>14242</v>
      </c>
      <c r="N194" s="732" t="s">
        <v>15989</v>
      </c>
      <c r="O194" s="682" t="s">
        <v>15218</v>
      </c>
      <c r="P194" s="730" t="str">
        <f t="shared" si="19"/>
        <v>[WAD53.D][가공PC]</v>
      </c>
      <c r="R194" s="682" t="str">
        <f t="shared" si="18"/>
        <v>[WAD53.D][가공PC]Process_Spare_4510</v>
      </c>
    </row>
    <row r="195" spans="2:18">
      <c r="B195" s="690">
        <v>191</v>
      </c>
      <c r="C195" s="1451"/>
      <c r="D195" s="691" t="s">
        <v>7046</v>
      </c>
      <c r="E195" s="692" t="s">
        <v>16257</v>
      </c>
      <c r="G195" s="693">
        <v>191</v>
      </c>
      <c r="H195" s="1451"/>
      <c r="I195" s="693"/>
      <c r="J195" s="692"/>
      <c r="K195" s="786"/>
      <c r="L195" s="787" t="s">
        <v>15997</v>
      </c>
      <c r="M195" s="732" t="s">
        <v>14244</v>
      </c>
      <c r="N195" s="732" t="s">
        <v>15989</v>
      </c>
      <c r="O195" s="682" t="s">
        <v>15219</v>
      </c>
      <c r="P195" s="730" t="str">
        <f t="shared" si="19"/>
        <v>[WAD53.E][가공PC]</v>
      </c>
      <c r="R195" s="682" t="str">
        <f t="shared" si="18"/>
        <v>[WAD53.E][가공PC]Process_Spare_4511</v>
      </c>
    </row>
    <row r="196" spans="2:18">
      <c r="B196" s="690">
        <v>192</v>
      </c>
      <c r="C196" s="1452"/>
      <c r="D196" s="691" t="s">
        <v>7047</v>
      </c>
      <c r="E196" s="692" t="s">
        <v>16258</v>
      </c>
      <c r="G196" s="693">
        <v>192</v>
      </c>
      <c r="H196" s="1452"/>
      <c r="I196" s="693"/>
      <c r="J196" s="692"/>
      <c r="K196" s="786"/>
      <c r="L196" s="787" t="s">
        <v>15997</v>
      </c>
      <c r="M196" s="732" t="s">
        <v>14246</v>
      </c>
      <c r="N196" s="732" t="s">
        <v>15989</v>
      </c>
      <c r="O196" s="682" t="s">
        <v>15220</v>
      </c>
      <c r="P196" s="730" t="str">
        <f t="shared" si="19"/>
        <v>[WAD53.F][가공PC]</v>
      </c>
      <c r="R196" s="682" t="str">
        <f t="shared" si="18"/>
        <v>[WAD53.F][가공PC]Process_Spare_4512</v>
      </c>
    </row>
    <row r="197" spans="2:18">
      <c r="B197" s="690">
        <v>193</v>
      </c>
      <c r="C197" s="1450" t="str">
        <f t="shared" ref="C197:C229" si="24">DEC2HEX(HEX2DEC(C181)+1)</f>
        <v>AD54</v>
      </c>
      <c r="D197" s="691">
        <v>0</v>
      </c>
      <c r="E197" s="692" t="s">
        <v>16259</v>
      </c>
      <c r="G197" s="693">
        <v>193</v>
      </c>
      <c r="H197" s="1450" t="str">
        <f t="shared" ref="H197" si="25">DEC2HEX(HEX2DEC(H181)+1)</f>
        <v>AD90</v>
      </c>
      <c r="I197" s="693"/>
      <c r="J197" s="692"/>
      <c r="K197" s="786"/>
      <c r="L197" s="787" t="s">
        <v>15998</v>
      </c>
      <c r="M197" s="732" t="s">
        <v>14234</v>
      </c>
      <c r="N197" s="732" t="s">
        <v>15989</v>
      </c>
      <c r="O197" s="682" t="s">
        <v>15221</v>
      </c>
      <c r="P197" s="730" t="str">
        <f t="shared" si="19"/>
        <v>[WAD54.0][가공PC]</v>
      </c>
      <c r="R197" s="682" t="str">
        <f t="shared" ref="R197:R260" si="26">CONCATENATE(P197,O197)</f>
        <v>[WAD54.0][가공PC]Process_Laser Interlock</v>
      </c>
    </row>
    <row r="198" spans="2:18">
      <c r="B198" s="690">
        <v>194</v>
      </c>
      <c r="C198" s="1451"/>
      <c r="D198" s="691">
        <v>1</v>
      </c>
      <c r="E198" s="692" t="s">
        <v>16260</v>
      </c>
      <c r="G198" s="693">
        <v>194</v>
      </c>
      <c r="H198" s="1451"/>
      <c r="I198" s="693"/>
      <c r="J198" s="692"/>
      <c r="K198" s="786"/>
      <c r="L198" s="787" t="s">
        <v>15998</v>
      </c>
      <c r="M198" s="732" t="s">
        <v>14248</v>
      </c>
      <c r="N198" s="732" t="s">
        <v>15989</v>
      </c>
      <c r="O198" s="682" t="s">
        <v>15222</v>
      </c>
      <c r="P198" s="730" t="str">
        <f t="shared" ref="P198:P261" si="27">CONCATENATE(L198,M198,N198)</f>
        <v>[WAD54.1][가공PC]</v>
      </c>
      <c r="R198" s="682" t="str">
        <f t="shared" si="26"/>
        <v>[WAD54.1][가공PC]Process_Laser Connection fail</v>
      </c>
    </row>
    <row r="199" spans="2:18">
      <c r="B199" s="690">
        <v>195</v>
      </c>
      <c r="C199" s="1451"/>
      <c r="D199" s="691">
        <v>2</v>
      </c>
      <c r="E199" s="692" t="s">
        <v>16261</v>
      </c>
      <c r="G199" s="693">
        <v>195</v>
      </c>
      <c r="H199" s="1451"/>
      <c r="I199" s="693"/>
      <c r="J199" s="692"/>
      <c r="K199" s="786"/>
      <c r="L199" s="787" t="s">
        <v>15998</v>
      </c>
      <c r="M199" s="732" t="s">
        <v>14249</v>
      </c>
      <c r="N199" s="732" t="s">
        <v>15989</v>
      </c>
      <c r="O199" s="682" t="s">
        <v>15223</v>
      </c>
      <c r="P199" s="730" t="str">
        <f t="shared" si="27"/>
        <v>[WAD54.2][가공PC]</v>
      </c>
      <c r="R199" s="682" t="str">
        <f t="shared" si="26"/>
        <v>[WAD54.2][가공PC]Process_Laser Diode Alarm</v>
      </c>
    </row>
    <row r="200" spans="2:18">
      <c r="B200" s="690">
        <v>196</v>
      </c>
      <c r="C200" s="1451"/>
      <c r="D200" s="691">
        <v>3</v>
      </c>
      <c r="E200" s="692" t="s">
        <v>16262</v>
      </c>
      <c r="G200" s="693">
        <v>196</v>
      </c>
      <c r="H200" s="1451"/>
      <c r="I200" s="693"/>
      <c r="J200" s="692"/>
      <c r="K200" s="786"/>
      <c r="L200" s="787" t="s">
        <v>15998</v>
      </c>
      <c r="M200" s="732" t="s">
        <v>14250</v>
      </c>
      <c r="N200" s="732" t="s">
        <v>15989</v>
      </c>
      <c r="O200" s="682" t="s">
        <v>15224</v>
      </c>
      <c r="P200" s="730" t="str">
        <f t="shared" si="27"/>
        <v>[WAD54.3][가공PC]</v>
      </c>
      <c r="R200" s="682" t="str">
        <f t="shared" si="26"/>
        <v>[WAD54.3][가공PC]Process_Laser Frequency Alarm</v>
      </c>
    </row>
    <row r="201" spans="2:18">
      <c r="B201" s="690">
        <v>197</v>
      </c>
      <c r="C201" s="1451"/>
      <c r="D201" s="691">
        <v>4</v>
      </c>
      <c r="E201" s="692" t="s">
        <v>16263</v>
      </c>
      <c r="G201" s="693">
        <v>197</v>
      </c>
      <c r="H201" s="1451"/>
      <c r="I201" s="693"/>
      <c r="J201" s="692"/>
      <c r="K201" s="786"/>
      <c r="L201" s="787" t="s">
        <v>15998</v>
      </c>
      <c r="M201" s="732" t="s">
        <v>14251</v>
      </c>
      <c r="N201" s="732" t="s">
        <v>15989</v>
      </c>
      <c r="O201" s="682" t="s">
        <v>15225</v>
      </c>
      <c r="P201" s="730" t="str">
        <f t="shared" si="27"/>
        <v>[WAD54.4][가공PC]</v>
      </c>
      <c r="R201" s="682" t="str">
        <f t="shared" si="26"/>
        <v>[WAD54.4][가공PC]Process_Laser Mode Alarm</v>
      </c>
    </row>
    <row r="202" spans="2:18">
      <c r="B202" s="690">
        <v>198</v>
      </c>
      <c r="C202" s="1451"/>
      <c r="D202" s="691">
        <v>5</v>
      </c>
      <c r="E202" s="692" t="s">
        <v>16264</v>
      </c>
      <c r="G202" s="693">
        <v>198</v>
      </c>
      <c r="H202" s="1451"/>
      <c r="I202" s="693"/>
      <c r="J202" s="692"/>
      <c r="K202" s="786"/>
      <c r="L202" s="787" t="s">
        <v>15998</v>
      </c>
      <c r="M202" s="732" t="s">
        <v>14252</v>
      </c>
      <c r="N202" s="732" t="s">
        <v>15989</v>
      </c>
      <c r="O202" s="682" t="s">
        <v>15226</v>
      </c>
      <c r="P202" s="730" t="str">
        <f t="shared" si="27"/>
        <v>[WAD54.5][가공PC]</v>
      </c>
      <c r="R202" s="682" t="str">
        <f t="shared" si="26"/>
        <v>[WAD54.5][가공PC]Process_Laser Gate Alarm</v>
      </c>
    </row>
    <row r="203" spans="2:18">
      <c r="B203" s="690">
        <v>199</v>
      </c>
      <c r="C203" s="1451"/>
      <c r="D203" s="691">
        <v>6</v>
      </c>
      <c r="E203" s="692" t="s">
        <v>16265</v>
      </c>
      <c r="G203" s="693">
        <v>199</v>
      </c>
      <c r="H203" s="1451"/>
      <c r="I203" s="693"/>
      <c r="J203" s="692"/>
      <c r="K203" s="786"/>
      <c r="L203" s="787" t="s">
        <v>15998</v>
      </c>
      <c r="M203" s="732" t="s">
        <v>14253</v>
      </c>
      <c r="N203" s="732" t="s">
        <v>15989</v>
      </c>
      <c r="O203" s="682" t="s">
        <v>15227</v>
      </c>
      <c r="P203" s="730" t="str">
        <f t="shared" si="27"/>
        <v>[WAD54.6][가공PC]</v>
      </c>
      <c r="R203" s="682" t="str">
        <f t="shared" si="26"/>
        <v>[WAD54.6][가공PC]Process_Laser Sutter Alarm</v>
      </c>
    </row>
    <row r="204" spans="2:18">
      <c r="B204" s="690">
        <v>200</v>
      </c>
      <c r="C204" s="1451"/>
      <c r="D204" s="691">
        <v>7</v>
      </c>
      <c r="E204" s="692" t="s">
        <v>16266</v>
      </c>
      <c r="G204" s="693">
        <v>200</v>
      </c>
      <c r="H204" s="1451"/>
      <c r="I204" s="693"/>
      <c r="J204" s="692"/>
      <c r="K204" s="786"/>
      <c r="L204" s="787" t="s">
        <v>15998</v>
      </c>
      <c r="M204" s="732" t="s">
        <v>14254</v>
      </c>
      <c r="N204" s="732" t="s">
        <v>15989</v>
      </c>
      <c r="O204" s="682" t="s">
        <v>15228</v>
      </c>
      <c r="P204" s="730" t="str">
        <f t="shared" si="27"/>
        <v>[WAD54.7][가공PC]</v>
      </c>
      <c r="R204" s="682" t="str">
        <f t="shared" si="26"/>
        <v>[WAD54.7][가공PC]Process_Laser Temp Alarm</v>
      </c>
    </row>
    <row r="205" spans="2:18">
      <c r="B205" s="690">
        <v>201</v>
      </c>
      <c r="C205" s="1451"/>
      <c r="D205" s="691">
        <v>8</v>
      </c>
      <c r="E205" s="692" t="s">
        <v>16267</v>
      </c>
      <c r="G205" s="693">
        <v>201</v>
      </c>
      <c r="H205" s="1451"/>
      <c r="I205" s="693"/>
      <c r="J205" s="692"/>
      <c r="K205" s="786"/>
      <c r="L205" s="787" t="s">
        <v>15998</v>
      </c>
      <c r="M205" s="732" t="s">
        <v>14255</v>
      </c>
      <c r="N205" s="732" t="s">
        <v>15989</v>
      </c>
      <c r="O205" s="682" t="s">
        <v>15229</v>
      </c>
      <c r="P205" s="730" t="str">
        <f t="shared" si="27"/>
        <v>[WAD54.8][가공PC]</v>
      </c>
      <c r="R205" s="682" t="str">
        <f t="shared" si="26"/>
        <v>[WAD54.8][가공PC]Process_Laser System Interlock Alarm</v>
      </c>
    </row>
    <row r="206" spans="2:18">
      <c r="B206" s="690">
        <v>202</v>
      </c>
      <c r="C206" s="1451"/>
      <c r="D206" s="691">
        <v>9</v>
      </c>
      <c r="E206" s="692" t="s">
        <v>16268</v>
      </c>
      <c r="G206" s="693">
        <v>202</v>
      </c>
      <c r="H206" s="1451"/>
      <c r="I206" s="693"/>
      <c r="J206" s="692"/>
      <c r="K206" s="786"/>
      <c r="L206" s="787" t="s">
        <v>15998</v>
      </c>
      <c r="M206" s="732" t="s">
        <v>14256</v>
      </c>
      <c r="N206" s="732" t="s">
        <v>15989</v>
      </c>
      <c r="O206" s="682" t="s">
        <v>15230</v>
      </c>
      <c r="P206" s="730" t="str">
        <f t="shared" si="27"/>
        <v>[WAD54.9][가공PC]</v>
      </c>
      <c r="R206" s="682" t="str">
        <f t="shared" si="26"/>
        <v>[WAD54.9][가공PC]Process_Laser BottomShutter Close</v>
      </c>
    </row>
    <row r="207" spans="2:18">
      <c r="B207" s="690">
        <v>203</v>
      </c>
      <c r="C207" s="1451"/>
      <c r="D207" s="691" t="s">
        <v>7042</v>
      </c>
      <c r="E207" s="692" t="s">
        <v>16269</v>
      </c>
      <c r="G207" s="693">
        <v>203</v>
      </c>
      <c r="H207" s="1451"/>
      <c r="I207" s="693"/>
      <c r="J207" s="692"/>
      <c r="K207" s="786"/>
      <c r="L207" s="787" t="s">
        <v>15998</v>
      </c>
      <c r="M207" s="732" t="s">
        <v>14236</v>
      </c>
      <c r="N207" s="732" t="s">
        <v>15989</v>
      </c>
      <c r="O207" s="682" t="s">
        <v>15231</v>
      </c>
      <c r="P207" s="730" t="str">
        <f t="shared" si="27"/>
        <v>[WAD54.A][가공PC]</v>
      </c>
      <c r="R207" s="682" t="str">
        <f t="shared" si="26"/>
        <v>[WAD54.A][가공PC]Process_Spare_4523</v>
      </c>
    </row>
    <row r="208" spans="2:18">
      <c r="B208" s="690">
        <v>204</v>
      </c>
      <c r="C208" s="1451"/>
      <c r="D208" s="691" t="s">
        <v>7043</v>
      </c>
      <c r="E208" s="692" t="s">
        <v>16270</v>
      </c>
      <c r="G208" s="693">
        <v>204</v>
      </c>
      <c r="H208" s="1451"/>
      <c r="I208" s="693"/>
      <c r="J208" s="692"/>
      <c r="K208" s="786"/>
      <c r="L208" s="787" t="s">
        <v>15998</v>
      </c>
      <c r="M208" s="732" t="s">
        <v>14238</v>
      </c>
      <c r="N208" s="732" t="s">
        <v>15989</v>
      </c>
      <c r="O208" s="682" t="s">
        <v>15232</v>
      </c>
      <c r="P208" s="730" t="str">
        <f t="shared" si="27"/>
        <v>[WAD54.B][가공PC]</v>
      </c>
      <c r="R208" s="682" t="str">
        <f t="shared" si="26"/>
        <v>[WAD54.B][가공PC]Process_Spare_4524</v>
      </c>
    </row>
    <row r="209" spans="2:18">
      <c r="B209" s="690">
        <v>205</v>
      </c>
      <c r="C209" s="1451"/>
      <c r="D209" s="691" t="s">
        <v>7044</v>
      </c>
      <c r="E209" s="692" t="s">
        <v>16271</v>
      </c>
      <c r="G209" s="693">
        <v>205</v>
      </c>
      <c r="H209" s="1451"/>
      <c r="I209" s="693"/>
      <c r="J209" s="692"/>
      <c r="K209" s="786"/>
      <c r="L209" s="787" t="s">
        <v>15998</v>
      </c>
      <c r="M209" s="732" t="s">
        <v>14240</v>
      </c>
      <c r="N209" s="732" t="s">
        <v>15989</v>
      </c>
      <c r="O209" s="682" t="s">
        <v>15233</v>
      </c>
      <c r="P209" s="730" t="str">
        <f t="shared" si="27"/>
        <v>[WAD54.C][가공PC]</v>
      </c>
      <c r="R209" s="682" t="str">
        <f t="shared" si="26"/>
        <v>[WAD54.C][가공PC]Process_Spare_4525</v>
      </c>
    </row>
    <row r="210" spans="2:18">
      <c r="B210" s="690">
        <v>206</v>
      </c>
      <c r="C210" s="1451"/>
      <c r="D210" s="691" t="s">
        <v>7045</v>
      </c>
      <c r="E210" s="692" t="s">
        <v>16272</v>
      </c>
      <c r="G210" s="693">
        <v>206</v>
      </c>
      <c r="H210" s="1451"/>
      <c r="I210" s="693"/>
      <c r="J210" s="692"/>
      <c r="K210" s="786"/>
      <c r="L210" s="787" t="s">
        <v>15998</v>
      </c>
      <c r="M210" s="732" t="s">
        <v>14242</v>
      </c>
      <c r="N210" s="732" t="s">
        <v>15989</v>
      </c>
      <c r="O210" s="682" t="s">
        <v>15234</v>
      </c>
      <c r="P210" s="730" t="str">
        <f t="shared" si="27"/>
        <v>[WAD54.D][가공PC]</v>
      </c>
      <c r="R210" s="682" t="str">
        <f t="shared" si="26"/>
        <v>[WAD54.D][가공PC]Process_Spare_4526</v>
      </c>
    </row>
    <row r="211" spans="2:18">
      <c r="B211" s="690">
        <v>207</v>
      </c>
      <c r="C211" s="1451"/>
      <c r="D211" s="691" t="s">
        <v>7046</v>
      </c>
      <c r="E211" s="692" t="s">
        <v>16273</v>
      </c>
      <c r="G211" s="693">
        <v>207</v>
      </c>
      <c r="H211" s="1451"/>
      <c r="I211" s="693"/>
      <c r="J211" s="692"/>
      <c r="K211" s="786"/>
      <c r="L211" s="787" t="s">
        <v>15998</v>
      </c>
      <c r="M211" s="732" t="s">
        <v>14244</v>
      </c>
      <c r="N211" s="732" t="s">
        <v>15989</v>
      </c>
      <c r="O211" s="682" t="s">
        <v>15235</v>
      </c>
      <c r="P211" s="730" t="str">
        <f t="shared" si="27"/>
        <v>[WAD54.E][가공PC]</v>
      </c>
      <c r="R211" s="682" t="str">
        <f t="shared" si="26"/>
        <v>[WAD54.E][가공PC]Process_Spare_4527</v>
      </c>
    </row>
    <row r="212" spans="2:18">
      <c r="B212" s="690">
        <v>208</v>
      </c>
      <c r="C212" s="1452"/>
      <c r="D212" s="691" t="s">
        <v>7047</v>
      </c>
      <c r="E212" s="692" t="s">
        <v>16274</v>
      </c>
      <c r="G212" s="693">
        <v>208</v>
      </c>
      <c r="H212" s="1452"/>
      <c r="I212" s="693"/>
      <c r="J212" s="692"/>
      <c r="K212" s="786"/>
      <c r="L212" s="787" t="s">
        <v>15998</v>
      </c>
      <c r="M212" s="732" t="s">
        <v>14246</v>
      </c>
      <c r="N212" s="732" t="s">
        <v>15989</v>
      </c>
      <c r="O212" s="682" t="s">
        <v>15236</v>
      </c>
      <c r="P212" s="730" t="str">
        <f t="shared" si="27"/>
        <v>[WAD54.F][가공PC]</v>
      </c>
      <c r="R212" s="682" t="str">
        <f t="shared" si="26"/>
        <v>[WAD54.F][가공PC]Process_Spare_4528</v>
      </c>
    </row>
    <row r="213" spans="2:18">
      <c r="B213" s="690">
        <v>209</v>
      </c>
      <c r="C213" s="1450" t="str">
        <f t="shared" ref="C213:C245" si="28">DEC2HEX(HEX2DEC(C197)+1)</f>
        <v>AD55</v>
      </c>
      <c r="D213" s="691">
        <v>0</v>
      </c>
      <c r="E213" s="692" t="s">
        <v>16275</v>
      </c>
      <c r="G213" s="693">
        <v>209</v>
      </c>
      <c r="H213" s="1450" t="str">
        <f t="shared" ref="H213" si="29">DEC2HEX(HEX2DEC(H197)+1)</f>
        <v>AD91</v>
      </c>
      <c r="I213" s="693"/>
      <c r="J213" s="692"/>
      <c r="K213" s="786"/>
      <c r="L213" s="787" t="s">
        <v>15999</v>
      </c>
      <c r="M213" s="732" t="s">
        <v>14234</v>
      </c>
      <c r="N213" s="732" t="s">
        <v>15989</v>
      </c>
      <c r="O213" s="682" t="s">
        <v>15237</v>
      </c>
      <c r="P213" s="730" t="str">
        <f t="shared" si="27"/>
        <v>[WAD55.0][가공PC]</v>
      </c>
      <c r="R213" s="682" t="str">
        <f t="shared" si="26"/>
        <v>[WAD55.0][가공PC]Process_Spare_4529</v>
      </c>
    </row>
    <row r="214" spans="2:18">
      <c r="B214" s="690">
        <v>210</v>
      </c>
      <c r="C214" s="1451"/>
      <c r="D214" s="691">
        <v>1</v>
      </c>
      <c r="E214" s="692" t="s">
        <v>16276</v>
      </c>
      <c r="G214" s="693">
        <v>210</v>
      </c>
      <c r="H214" s="1451"/>
      <c r="I214" s="693"/>
      <c r="J214" s="692"/>
      <c r="K214" s="786"/>
      <c r="L214" s="787" t="s">
        <v>15999</v>
      </c>
      <c r="M214" s="732" t="s">
        <v>14248</v>
      </c>
      <c r="N214" s="732" t="s">
        <v>15989</v>
      </c>
      <c r="O214" s="682" t="s">
        <v>15238</v>
      </c>
      <c r="P214" s="730" t="str">
        <f t="shared" si="27"/>
        <v>[WAD55.1][가공PC]</v>
      </c>
      <c r="R214" s="682" t="str">
        <f t="shared" si="26"/>
        <v>[WAD55.1][가공PC]Process_Spare_4530</v>
      </c>
    </row>
    <row r="215" spans="2:18">
      <c r="B215" s="690">
        <v>211</v>
      </c>
      <c r="C215" s="1451"/>
      <c r="D215" s="691">
        <v>2</v>
      </c>
      <c r="E215" s="692" t="s">
        <v>16277</v>
      </c>
      <c r="G215" s="693">
        <v>211</v>
      </c>
      <c r="H215" s="1451"/>
      <c r="I215" s="693"/>
      <c r="J215" s="692"/>
      <c r="K215" s="786"/>
      <c r="L215" s="787" t="s">
        <v>15999</v>
      </c>
      <c r="M215" s="732" t="s">
        <v>14249</v>
      </c>
      <c r="N215" s="732" t="s">
        <v>15989</v>
      </c>
      <c r="O215" s="682" t="s">
        <v>15239</v>
      </c>
      <c r="P215" s="730" t="str">
        <f t="shared" si="27"/>
        <v>[WAD55.2][가공PC]</v>
      </c>
      <c r="R215" s="682" t="str">
        <f t="shared" si="26"/>
        <v>[WAD55.2][가공PC]Process_Spare_4531</v>
      </c>
    </row>
    <row r="216" spans="2:18">
      <c r="B216" s="690">
        <v>212</v>
      </c>
      <c r="C216" s="1451"/>
      <c r="D216" s="691">
        <v>3</v>
      </c>
      <c r="E216" s="692" t="s">
        <v>16278</v>
      </c>
      <c r="G216" s="693">
        <v>212</v>
      </c>
      <c r="H216" s="1451"/>
      <c r="I216" s="693"/>
      <c r="J216" s="692"/>
      <c r="K216" s="786"/>
      <c r="L216" s="787" t="s">
        <v>15999</v>
      </c>
      <c r="M216" s="732" t="s">
        <v>14250</v>
      </c>
      <c r="N216" s="732" t="s">
        <v>15989</v>
      </c>
      <c r="O216" s="682" t="s">
        <v>15240</v>
      </c>
      <c r="P216" s="730" t="str">
        <f t="shared" si="27"/>
        <v>[WAD55.3][가공PC]</v>
      </c>
      <c r="R216" s="682" t="str">
        <f t="shared" si="26"/>
        <v>[WAD55.3][가공PC]Process_Spare_4532</v>
      </c>
    </row>
    <row r="217" spans="2:18">
      <c r="B217" s="690">
        <v>213</v>
      </c>
      <c r="C217" s="1451"/>
      <c r="D217" s="691">
        <v>4</v>
      </c>
      <c r="E217" s="692" t="s">
        <v>16279</v>
      </c>
      <c r="G217" s="693">
        <v>213</v>
      </c>
      <c r="H217" s="1451"/>
      <c r="I217" s="693"/>
      <c r="J217" s="692"/>
      <c r="K217" s="786"/>
      <c r="L217" s="787" t="s">
        <v>15999</v>
      </c>
      <c r="M217" s="732" t="s">
        <v>14251</v>
      </c>
      <c r="N217" s="732" t="s">
        <v>15989</v>
      </c>
      <c r="O217" s="682" t="s">
        <v>15241</v>
      </c>
      <c r="P217" s="730" t="str">
        <f t="shared" si="27"/>
        <v>[WAD55.4][가공PC]</v>
      </c>
      <c r="R217" s="682" t="str">
        <f t="shared" si="26"/>
        <v>[WAD55.4][가공PC]Process_Spare_4533</v>
      </c>
    </row>
    <row r="218" spans="2:18">
      <c r="B218" s="690">
        <v>214</v>
      </c>
      <c r="C218" s="1451"/>
      <c r="D218" s="691">
        <v>5</v>
      </c>
      <c r="E218" s="692" t="s">
        <v>16280</v>
      </c>
      <c r="G218" s="693">
        <v>214</v>
      </c>
      <c r="H218" s="1451"/>
      <c r="I218" s="693"/>
      <c r="J218" s="692"/>
      <c r="K218" s="786"/>
      <c r="L218" s="787" t="s">
        <v>15999</v>
      </c>
      <c r="M218" s="732" t="s">
        <v>14252</v>
      </c>
      <c r="N218" s="732" t="s">
        <v>15989</v>
      </c>
      <c r="O218" s="682" t="s">
        <v>15242</v>
      </c>
      <c r="P218" s="730" t="str">
        <f t="shared" si="27"/>
        <v>[WAD55.5][가공PC]</v>
      </c>
      <c r="R218" s="682" t="str">
        <f t="shared" si="26"/>
        <v>[WAD55.5][가공PC]Process_Spare_4534</v>
      </c>
    </row>
    <row r="219" spans="2:18">
      <c r="B219" s="690">
        <v>215</v>
      </c>
      <c r="C219" s="1451"/>
      <c r="D219" s="691">
        <v>6</v>
      </c>
      <c r="E219" s="692" t="s">
        <v>16281</v>
      </c>
      <c r="G219" s="693">
        <v>215</v>
      </c>
      <c r="H219" s="1451"/>
      <c r="I219" s="693"/>
      <c r="J219" s="692"/>
      <c r="K219" s="786"/>
      <c r="L219" s="787" t="s">
        <v>15999</v>
      </c>
      <c r="M219" s="732" t="s">
        <v>14253</v>
      </c>
      <c r="N219" s="732" t="s">
        <v>15989</v>
      </c>
      <c r="O219" s="682" t="s">
        <v>15243</v>
      </c>
      <c r="P219" s="730" t="str">
        <f t="shared" si="27"/>
        <v>[WAD55.6][가공PC]</v>
      </c>
      <c r="R219" s="682" t="str">
        <f t="shared" si="26"/>
        <v>[WAD55.6][가공PC]Process_Spare_4535</v>
      </c>
    </row>
    <row r="220" spans="2:18">
      <c r="B220" s="690">
        <v>216</v>
      </c>
      <c r="C220" s="1451"/>
      <c r="D220" s="691">
        <v>7</v>
      </c>
      <c r="E220" s="692" t="s">
        <v>16282</v>
      </c>
      <c r="G220" s="693">
        <v>216</v>
      </c>
      <c r="H220" s="1451"/>
      <c r="I220" s="693"/>
      <c r="J220" s="692"/>
      <c r="K220" s="786"/>
      <c r="L220" s="787" t="s">
        <v>15999</v>
      </c>
      <c r="M220" s="732" t="s">
        <v>14254</v>
      </c>
      <c r="N220" s="732" t="s">
        <v>15989</v>
      </c>
      <c r="O220" s="682" t="s">
        <v>15244</v>
      </c>
      <c r="P220" s="730" t="str">
        <f t="shared" si="27"/>
        <v>[WAD55.7][가공PC]</v>
      </c>
      <c r="R220" s="682" t="str">
        <f t="shared" si="26"/>
        <v>[WAD55.7][가공PC]Process_Spare_4536</v>
      </c>
    </row>
    <row r="221" spans="2:18">
      <c r="B221" s="690">
        <v>217</v>
      </c>
      <c r="C221" s="1451"/>
      <c r="D221" s="691">
        <v>8</v>
      </c>
      <c r="E221" s="692" t="s">
        <v>16283</v>
      </c>
      <c r="G221" s="693">
        <v>217</v>
      </c>
      <c r="H221" s="1451"/>
      <c r="I221" s="693"/>
      <c r="J221" s="692"/>
      <c r="K221" s="786"/>
      <c r="L221" s="787" t="s">
        <v>15999</v>
      </c>
      <c r="M221" s="732" t="s">
        <v>14255</v>
      </c>
      <c r="N221" s="732" t="s">
        <v>15989</v>
      </c>
      <c r="O221" s="682" t="s">
        <v>15245</v>
      </c>
      <c r="P221" s="730" t="str">
        <f t="shared" si="27"/>
        <v>[WAD55.8][가공PC]</v>
      </c>
      <c r="R221" s="682" t="str">
        <f t="shared" si="26"/>
        <v>[WAD55.8][가공PC]Process_Spare_4537</v>
      </c>
    </row>
    <row r="222" spans="2:18">
      <c r="B222" s="690">
        <v>218</v>
      </c>
      <c r="C222" s="1451"/>
      <c r="D222" s="691">
        <v>9</v>
      </c>
      <c r="E222" s="692" t="s">
        <v>16284</v>
      </c>
      <c r="G222" s="693">
        <v>218</v>
      </c>
      <c r="H222" s="1451"/>
      <c r="I222" s="693"/>
      <c r="J222" s="692"/>
      <c r="K222" s="786"/>
      <c r="L222" s="787" t="s">
        <v>15999</v>
      </c>
      <c r="M222" s="732" t="s">
        <v>14256</v>
      </c>
      <c r="N222" s="732" t="s">
        <v>15989</v>
      </c>
      <c r="O222" s="682" t="s">
        <v>15246</v>
      </c>
      <c r="P222" s="730" t="str">
        <f t="shared" si="27"/>
        <v>[WAD55.9][가공PC]</v>
      </c>
      <c r="R222" s="682" t="str">
        <f t="shared" si="26"/>
        <v>[WAD55.9][가공PC]Process_Spare_4538</v>
      </c>
    </row>
    <row r="223" spans="2:18">
      <c r="B223" s="690">
        <v>219</v>
      </c>
      <c r="C223" s="1451"/>
      <c r="D223" s="691" t="s">
        <v>7042</v>
      </c>
      <c r="E223" s="692" t="s">
        <v>16285</v>
      </c>
      <c r="G223" s="693">
        <v>219</v>
      </c>
      <c r="H223" s="1451"/>
      <c r="I223" s="693"/>
      <c r="J223" s="692"/>
      <c r="K223" s="786"/>
      <c r="L223" s="787" t="s">
        <v>15999</v>
      </c>
      <c r="M223" s="732" t="s">
        <v>14236</v>
      </c>
      <c r="N223" s="732" t="s">
        <v>15989</v>
      </c>
      <c r="O223" s="682" t="s">
        <v>15247</v>
      </c>
      <c r="P223" s="730" t="str">
        <f t="shared" si="27"/>
        <v>[WAD55.A][가공PC]</v>
      </c>
      <c r="R223" s="682" t="str">
        <f t="shared" si="26"/>
        <v>[WAD55.A][가공PC]Process_Spare_4539</v>
      </c>
    </row>
    <row r="224" spans="2:18">
      <c r="B224" s="690">
        <v>220</v>
      </c>
      <c r="C224" s="1451"/>
      <c r="D224" s="691" t="s">
        <v>7043</v>
      </c>
      <c r="E224" s="692" t="s">
        <v>16286</v>
      </c>
      <c r="G224" s="693">
        <v>220</v>
      </c>
      <c r="H224" s="1451"/>
      <c r="I224" s="693"/>
      <c r="J224" s="692"/>
      <c r="K224" s="786"/>
      <c r="L224" s="787" t="s">
        <v>15999</v>
      </c>
      <c r="M224" s="732" t="s">
        <v>14238</v>
      </c>
      <c r="N224" s="732" t="s">
        <v>15989</v>
      </c>
      <c r="O224" s="682" t="s">
        <v>15248</v>
      </c>
      <c r="P224" s="730" t="str">
        <f t="shared" si="27"/>
        <v>[WAD55.B][가공PC]</v>
      </c>
      <c r="R224" s="682" t="str">
        <f t="shared" si="26"/>
        <v>[WAD55.B][가공PC]Process_Spare_4540</v>
      </c>
    </row>
    <row r="225" spans="2:18">
      <c r="B225" s="690">
        <v>221</v>
      </c>
      <c r="C225" s="1451"/>
      <c r="D225" s="691" t="s">
        <v>7044</v>
      </c>
      <c r="E225" s="692" t="s">
        <v>16287</v>
      </c>
      <c r="G225" s="693">
        <v>221</v>
      </c>
      <c r="H225" s="1451"/>
      <c r="I225" s="693"/>
      <c r="J225" s="692"/>
      <c r="K225" s="786"/>
      <c r="L225" s="787" t="s">
        <v>15999</v>
      </c>
      <c r="M225" s="732" t="s">
        <v>14240</v>
      </c>
      <c r="N225" s="732" t="s">
        <v>15989</v>
      </c>
      <c r="O225" s="682" t="s">
        <v>15249</v>
      </c>
      <c r="P225" s="730" t="str">
        <f t="shared" si="27"/>
        <v>[WAD55.C][가공PC]</v>
      </c>
      <c r="R225" s="682" t="str">
        <f t="shared" si="26"/>
        <v>[WAD55.C][가공PC]Process_Spare_4541</v>
      </c>
    </row>
    <row r="226" spans="2:18">
      <c r="B226" s="690">
        <v>222</v>
      </c>
      <c r="C226" s="1451"/>
      <c r="D226" s="691" t="s">
        <v>7045</v>
      </c>
      <c r="E226" s="692" t="s">
        <v>16288</v>
      </c>
      <c r="G226" s="693">
        <v>222</v>
      </c>
      <c r="H226" s="1451"/>
      <c r="I226" s="693"/>
      <c r="J226" s="692"/>
      <c r="K226" s="786"/>
      <c r="L226" s="787" t="s">
        <v>15999</v>
      </c>
      <c r="M226" s="732" t="s">
        <v>14242</v>
      </c>
      <c r="N226" s="732" t="s">
        <v>15989</v>
      </c>
      <c r="O226" s="682" t="s">
        <v>15250</v>
      </c>
      <c r="P226" s="730" t="str">
        <f t="shared" si="27"/>
        <v>[WAD55.D][가공PC]</v>
      </c>
      <c r="R226" s="682" t="str">
        <f t="shared" si="26"/>
        <v>[WAD55.D][가공PC]Process_Spare_4542</v>
      </c>
    </row>
    <row r="227" spans="2:18">
      <c r="B227" s="690">
        <v>223</v>
      </c>
      <c r="C227" s="1451"/>
      <c r="D227" s="691" t="s">
        <v>7046</v>
      </c>
      <c r="E227" s="692" t="s">
        <v>16289</v>
      </c>
      <c r="G227" s="693">
        <v>223</v>
      </c>
      <c r="H227" s="1451"/>
      <c r="I227" s="693"/>
      <c r="J227" s="692"/>
      <c r="K227" s="786"/>
      <c r="L227" s="787" t="s">
        <v>15999</v>
      </c>
      <c r="M227" s="732" t="s">
        <v>14244</v>
      </c>
      <c r="N227" s="732" t="s">
        <v>15989</v>
      </c>
      <c r="O227" s="682" t="s">
        <v>15251</v>
      </c>
      <c r="P227" s="730" t="str">
        <f t="shared" si="27"/>
        <v>[WAD55.E][가공PC]</v>
      </c>
      <c r="R227" s="682" t="str">
        <f t="shared" si="26"/>
        <v>[WAD55.E][가공PC]Process_Spare_4543</v>
      </c>
    </row>
    <row r="228" spans="2:18">
      <c r="B228" s="690">
        <v>224</v>
      </c>
      <c r="C228" s="1452"/>
      <c r="D228" s="691" t="s">
        <v>7047</v>
      </c>
      <c r="E228" s="692" t="s">
        <v>16290</v>
      </c>
      <c r="G228" s="693">
        <v>224</v>
      </c>
      <c r="H228" s="1452"/>
      <c r="I228" s="693"/>
      <c r="J228" s="692"/>
      <c r="K228" s="786"/>
      <c r="L228" s="787" t="s">
        <v>15999</v>
      </c>
      <c r="M228" s="732" t="s">
        <v>14246</v>
      </c>
      <c r="N228" s="732" t="s">
        <v>15989</v>
      </c>
      <c r="O228" s="682" t="s">
        <v>15252</v>
      </c>
      <c r="P228" s="730" t="str">
        <f t="shared" si="27"/>
        <v>[WAD55.F][가공PC]</v>
      </c>
      <c r="R228" s="682" t="str">
        <f t="shared" si="26"/>
        <v>[WAD55.F][가공PC]Process_Spare_4544</v>
      </c>
    </row>
    <row r="229" spans="2:18">
      <c r="B229" s="690">
        <v>225</v>
      </c>
      <c r="C229" s="1450" t="str">
        <f t="shared" si="24"/>
        <v>AD56</v>
      </c>
      <c r="D229" s="691">
        <v>0</v>
      </c>
      <c r="E229" s="692" t="s">
        <v>16291</v>
      </c>
      <c r="G229" s="693">
        <v>225</v>
      </c>
      <c r="H229" s="1450" t="str">
        <f t="shared" ref="H229" si="30">DEC2HEX(HEX2DEC(H213)+1)</f>
        <v>AD92</v>
      </c>
      <c r="I229" s="693"/>
      <c r="J229" s="692"/>
      <c r="K229" s="786"/>
      <c r="L229" s="787" t="s">
        <v>16000</v>
      </c>
      <c r="M229" s="732" t="s">
        <v>14234</v>
      </c>
      <c r="N229" s="732" t="s">
        <v>15989</v>
      </c>
      <c r="O229" s="682" t="s">
        <v>15253</v>
      </c>
      <c r="P229" s="730" t="str">
        <f t="shared" si="27"/>
        <v>[WAD56.0][가공PC]</v>
      </c>
      <c r="R229" s="682" t="str">
        <f t="shared" si="26"/>
        <v>[WAD56.0][가공PC]Process_PowerMeter Interlock</v>
      </c>
    </row>
    <row r="230" spans="2:18">
      <c r="B230" s="690">
        <v>226</v>
      </c>
      <c r="C230" s="1451"/>
      <c r="D230" s="691">
        <v>1</v>
      </c>
      <c r="E230" s="692" t="s">
        <v>16292</v>
      </c>
      <c r="G230" s="693">
        <v>226</v>
      </c>
      <c r="H230" s="1451"/>
      <c r="I230" s="693"/>
      <c r="J230" s="692"/>
      <c r="K230" s="786"/>
      <c r="L230" s="787" t="s">
        <v>16000</v>
      </c>
      <c r="M230" s="732" t="s">
        <v>14248</v>
      </c>
      <c r="N230" s="732" t="s">
        <v>15989</v>
      </c>
      <c r="O230" s="682" t="s">
        <v>15254</v>
      </c>
      <c r="P230" s="730" t="str">
        <f t="shared" si="27"/>
        <v>[WAD56.1][가공PC]</v>
      </c>
      <c r="R230" s="682" t="str">
        <f t="shared" si="26"/>
        <v>[WAD56.1][가공PC]Process_PowerMeter Connection fail</v>
      </c>
    </row>
    <row r="231" spans="2:18">
      <c r="B231" s="690">
        <v>227</v>
      </c>
      <c r="C231" s="1451"/>
      <c r="D231" s="691">
        <v>2</v>
      </c>
      <c r="E231" s="692" t="s">
        <v>16293</v>
      </c>
      <c r="G231" s="693">
        <v>227</v>
      </c>
      <c r="H231" s="1451"/>
      <c r="I231" s="693"/>
      <c r="J231" s="692"/>
      <c r="K231" s="786"/>
      <c r="L231" s="787" t="s">
        <v>16000</v>
      </c>
      <c r="M231" s="732" t="s">
        <v>14249</v>
      </c>
      <c r="N231" s="732" t="s">
        <v>15989</v>
      </c>
      <c r="O231" s="682" t="s">
        <v>15255</v>
      </c>
      <c r="P231" s="730" t="str">
        <f t="shared" si="27"/>
        <v>[WAD56.2][가공PC]</v>
      </c>
      <c r="R231" s="682" t="str">
        <f t="shared" si="26"/>
        <v>[WAD56.2][가공PC]Process_PowerMeter Spec Over</v>
      </c>
    </row>
    <row r="232" spans="2:18">
      <c r="B232" s="690">
        <v>228</v>
      </c>
      <c r="C232" s="1451"/>
      <c r="D232" s="691">
        <v>3</v>
      </c>
      <c r="E232" s="692" t="s">
        <v>16294</v>
      </c>
      <c r="G232" s="693">
        <v>228</v>
      </c>
      <c r="H232" s="1451"/>
      <c r="I232" s="693"/>
      <c r="J232" s="692"/>
      <c r="K232" s="786"/>
      <c r="L232" s="787" t="s">
        <v>16000</v>
      </c>
      <c r="M232" s="732" t="s">
        <v>14250</v>
      </c>
      <c r="N232" s="732" t="s">
        <v>15989</v>
      </c>
      <c r="O232" s="682" t="s">
        <v>15256</v>
      </c>
      <c r="P232" s="730" t="str">
        <f t="shared" si="27"/>
        <v>[WAD56.3][가공PC]</v>
      </c>
      <c r="R232" s="682" t="str">
        <f t="shared" si="26"/>
        <v>[WAD56.3][가공PC]Process_PowerMeter Timeout</v>
      </c>
    </row>
    <row r="233" spans="2:18">
      <c r="B233" s="690">
        <v>229</v>
      </c>
      <c r="C233" s="1451"/>
      <c r="D233" s="691">
        <v>4</v>
      </c>
      <c r="E233" s="692" t="s">
        <v>16295</v>
      </c>
      <c r="G233" s="693">
        <v>229</v>
      </c>
      <c r="H233" s="1451"/>
      <c r="I233" s="693"/>
      <c r="J233" s="692"/>
      <c r="K233" s="786"/>
      <c r="L233" s="787" t="s">
        <v>16000</v>
      </c>
      <c r="M233" s="732" t="s">
        <v>14251</v>
      </c>
      <c r="N233" s="732" t="s">
        <v>15989</v>
      </c>
      <c r="O233" s="682" t="s">
        <v>15257</v>
      </c>
      <c r="P233" s="730" t="str">
        <f t="shared" si="27"/>
        <v>[WAD56.4][가공PC]</v>
      </c>
      <c r="R233" s="682" t="str">
        <f t="shared" si="26"/>
        <v>[WAD56.4][가공PC]Process_PowerMeter StageY Position Alram</v>
      </c>
    </row>
    <row r="234" spans="2:18">
      <c r="B234" s="690">
        <v>230</v>
      </c>
      <c r="C234" s="1451"/>
      <c r="D234" s="691">
        <v>5</v>
      </c>
      <c r="E234" s="692" t="s">
        <v>16296</v>
      </c>
      <c r="G234" s="693">
        <v>230</v>
      </c>
      <c r="H234" s="1451"/>
      <c r="I234" s="693"/>
      <c r="J234" s="692"/>
      <c r="K234" s="786"/>
      <c r="L234" s="787" t="s">
        <v>16000</v>
      </c>
      <c r="M234" s="732" t="s">
        <v>14252</v>
      </c>
      <c r="N234" s="732" t="s">
        <v>15989</v>
      </c>
      <c r="O234" s="682" t="s">
        <v>15258</v>
      </c>
      <c r="P234" s="730" t="str">
        <f t="shared" si="27"/>
        <v>[WAD56.5][가공PC]</v>
      </c>
      <c r="R234" s="682" t="str">
        <f t="shared" si="26"/>
        <v>[WAD56.5][가공PC]Process_Spare_4550</v>
      </c>
    </row>
    <row r="235" spans="2:18">
      <c r="B235" s="690">
        <v>231</v>
      </c>
      <c r="C235" s="1451"/>
      <c r="D235" s="691">
        <v>6</v>
      </c>
      <c r="E235" s="692" t="s">
        <v>16297</v>
      </c>
      <c r="G235" s="693">
        <v>231</v>
      </c>
      <c r="H235" s="1451"/>
      <c r="I235" s="693"/>
      <c r="J235" s="692"/>
      <c r="K235" s="786"/>
      <c r="L235" s="787" t="s">
        <v>16000</v>
      </c>
      <c r="M235" s="732" t="s">
        <v>14253</v>
      </c>
      <c r="N235" s="732" t="s">
        <v>15989</v>
      </c>
      <c r="O235" s="682" t="s">
        <v>15259</v>
      </c>
      <c r="P235" s="730" t="str">
        <f t="shared" si="27"/>
        <v>[WAD56.6][가공PC]</v>
      </c>
      <c r="R235" s="682" t="str">
        <f t="shared" si="26"/>
        <v>[WAD56.6][가공PC]Process_Spare_4551</v>
      </c>
    </row>
    <row r="236" spans="2:18">
      <c r="B236" s="690">
        <v>232</v>
      </c>
      <c r="C236" s="1451"/>
      <c r="D236" s="691">
        <v>7</v>
      </c>
      <c r="E236" s="692" t="s">
        <v>16298</v>
      </c>
      <c r="G236" s="693">
        <v>232</v>
      </c>
      <c r="H236" s="1451"/>
      <c r="I236" s="693"/>
      <c r="J236" s="692"/>
      <c r="K236" s="786"/>
      <c r="L236" s="787" t="s">
        <v>16000</v>
      </c>
      <c r="M236" s="732" t="s">
        <v>14254</v>
      </c>
      <c r="N236" s="732" t="s">
        <v>15989</v>
      </c>
      <c r="O236" s="682" t="s">
        <v>15260</v>
      </c>
      <c r="P236" s="730" t="str">
        <f t="shared" si="27"/>
        <v>[WAD56.7][가공PC]</v>
      </c>
      <c r="R236" s="682" t="str">
        <f t="shared" si="26"/>
        <v>[WAD56.7][가공PC]Process_Spare_4552</v>
      </c>
    </row>
    <row r="237" spans="2:18">
      <c r="B237" s="690">
        <v>233</v>
      </c>
      <c r="C237" s="1451"/>
      <c r="D237" s="691">
        <v>8</v>
      </c>
      <c r="E237" s="692" t="s">
        <v>16299</v>
      </c>
      <c r="G237" s="693">
        <v>233</v>
      </c>
      <c r="H237" s="1451"/>
      <c r="I237" s="693"/>
      <c r="J237" s="692"/>
      <c r="K237" s="786"/>
      <c r="L237" s="787" t="s">
        <v>16000</v>
      </c>
      <c r="M237" s="732" t="s">
        <v>14255</v>
      </c>
      <c r="N237" s="732" t="s">
        <v>15989</v>
      </c>
      <c r="O237" s="682" t="s">
        <v>15261</v>
      </c>
      <c r="P237" s="730" t="str">
        <f t="shared" si="27"/>
        <v>[WAD56.8][가공PC]</v>
      </c>
      <c r="R237" s="682" t="str">
        <f t="shared" si="26"/>
        <v>[WAD56.8][가공PC]Process_Spare_4553</v>
      </c>
    </row>
    <row r="238" spans="2:18">
      <c r="B238" s="690">
        <v>234</v>
      </c>
      <c r="C238" s="1451"/>
      <c r="D238" s="691">
        <v>9</v>
      </c>
      <c r="E238" s="692" t="s">
        <v>16300</v>
      </c>
      <c r="G238" s="693">
        <v>234</v>
      </c>
      <c r="H238" s="1451"/>
      <c r="I238" s="693"/>
      <c r="J238" s="692"/>
      <c r="K238" s="786"/>
      <c r="L238" s="787" t="s">
        <v>16000</v>
      </c>
      <c r="M238" s="732" t="s">
        <v>14256</v>
      </c>
      <c r="N238" s="732" t="s">
        <v>15989</v>
      </c>
      <c r="O238" s="682" t="s">
        <v>15262</v>
      </c>
      <c r="P238" s="730" t="str">
        <f t="shared" si="27"/>
        <v>[WAD56.9][가공PC]</v>
      </c>
      <c r="R238" s="682" t="str">
        <f t="shared" si="26"/>
        <v>[WAD56.9][가공PC]Process_Spare_4554</v>
      </c>
    </row>
    <row r="239" spans="2:18">
      <c r="B239" s="690">
        <v>235</v>
      </c>
      <c r="C239" s="1451"/>
      <c r="D239" s="691" t="s">
        <v>7042</v>
      </c>
      <c r="E239" s="692" t="s">
        <v>16301</v>
      </c>
      <c r="G239" s="693">
        <v>235</v>
      </c>
      <c r="H239" s="1451"/>
      <c r="I239" s="693"/>
      <c r="J239" s="692"/>
      <c r="K239" s="786"/>
      <c r="L239" s="787" t="s">
        <v>16000</v>
      </c>
      <c r="M239" s="732" t="s">
        <v>14236</v>
      </c>
      <c r="N239" s="732" t="s">
        <v>15989</v>
      </c>
      <c r="O239" s="682" t="s">
        <v>15263</v>
      </c>
      <c r="P239" s="730" t="str">
        <f t="shared" si="27"/>
        <v>[WAD56.A][가공PC]</v>
      </c>
      <c r="R239" s="682" t="str">
        <f t="shared" si="26"/>
        <v>[WAD56.A][가공PC]Process_Spare_4555</v>
      </c>
    </row>
    <row r="240" spans="2:18">
      <c r="B240" s="690">
        <v>236</v>
      </c>
      <c r="C240" s="1451"/>
      <c r="D240" s="691" t="s">
        <v>7043</v>
      </c>
      <c r="E240" s="692" t="s">
        <v>16302</v>
      </c>
      <c r="G240" s="693">
        <v>236</v>
      </c>
      <c r="H240" s="1451"/>
      <c r="I240" s="693"/>
      <c r="J240" s="692"/>
      <c r="K240" s="786"/>
      <c r="L240" s="787" t="s">
        <v>16000</v>
      </c>
      <c r="M240" s="732" t="s">
        <v>14238</v>
      </c>
      <c r="N240" s="732" t="s">
        <v>15989</v>
      </c>
      <c r="O240" s="682" t="s">
        <v>15264</v>
      </c>
      <c r="P240" s="730" t="str">
        <f t="shared" si="27"/>
        <v>[WAD56.B][가공PC]</v>
      </c>
      <c r="R240" s="682" t="str">
        <f t="shared" si="26"/>
        <v>[WAD56.B][가공PC]Process_Spare_4556</v>
      </c>
    </row>
    <row r="241" spans="2:18">
      <c r="B241" s="690">
        <v>237</v>
      </c>
      <c r="C241" s="1451"/>
      <c r="D241" s="691" t="s">
        <v>7044</v>
      </c>
      <c r="E241" s="692" t="s">
        <v>16303</v>
      </c>
      <c r="G241" s="693">
        <v>237</v>
      </c>
      <c r="H241" s="1451"/>
      <c r="I241" s="693"/>
      <c r="J241" s="692"/>
      <c r="K241" s="786"/>
      <c r="L241" s="787" t="s">
        <v>16000</v>
      </c>
      <c r="M241" s="732" t="s">
        <v>14240</v>
      </c>
      <c r="N241" s="732" t="s">
        <v>15989</v>
      </c>
      <c r="O241" s="682" t="s">
        <v>15265</v>
      </c>
      <c r="P241" s="730" t="str">
        <f t="shared" si="27"/>
        <v>[WAD56.C][가공PC]</v>
      </c>
      <c r="R241" s="682" t="str">
        <f t="shared" si="26"/>
        <v>[WAD56.C][가공PC]Process_Spare_4557</v>
      </c>
    </row>
    <row r="242" spans="2:18">
      <c r="B242" s="690">
        <v>238</v>
      </c>
      <c r="C242" s="1451"/>
      <c r="D242" s="691" t="s">
        <v>7045</v>
      </c>
      <c r="E242" s="692" t="s">
        <v>16304</v>
      </c>
      <c r="G242" s="693">
        <v>238</v>
      </c>
      <c r="H242" s="1451"/>
      <c r="I242" s="693"/>
      <c r="J242" s="692"/>
      <c r="K242" s="786"/>
      <c r="L242" s="787" t="s">
        <v>16000</v>
      </c>
      <c r="M242" s="732" t="s">
        <v>14242</v>
      </c>
      <c r="N242" s="732" t="s">
        <v>15989</v>
      </c>
      <c r="O242" s="682" t="s">
        <v>15266</v>
      </c>
      <c r="P242" s="730" t="str">
        <f t="shared" si="27"/>
        <v>[WAD56.D][가공PC]</v>
      </c>
      <c r="R242" s="682" t="str">
        <f t="shared" si="26"/>
        <v>[WAD56.D][가공PC]Process_Spare_4558</v>
      </c>
    </row>
    <row r="243" spans="2:18">
      <c r="B243" s="690">
        <v>239</v>
      </c>
      <c r="C243" s="1451"/>
      <c r="D243" s="691" t="s">
        <v>7046</v>
      </c>
      <c r="E243" s="692" t="s">
        <v>16305</v>
      </c>
      <c r="G243" s="693">
        <v>239</v>
      </c>
      <c r="H243" s="1451"/>
      <c r="I243" s="693"/>
      <c r="J243" s="692"/>
      <c r="K243" s="786"/>
      <c r="L243" s="787" t="s">
        <v>16000</v>
      </c>
      <c r="M243" s="732" t="s">
        <v>14244</v>
      </c>
      <c r="N243" s="732" t="s">
        <v>15989</v>
      </c>
      <c r="O243" s="682" t="s">
        <v>15267</v>
      </c>
      <c r="P243" s="730" t="str">
        <f t="shared" si="27"/>
        <v>[WAD56.E][가공PC]</v>
      </c>
      <c r="R243" s="682" t="str">
        <f t="shared" si="26"/>
        <v>[WAD56.E][가공PC]Process_Spare_4559</v>
      </c>
    </row>
    <row r="244" spans="2:18">
      <c r="B244" s="690">
        <v>240</v>
      </c>
      <c r="C244" s="1452"/>
      <c r="D244" s="691" t="s">
        <v>7047</v>
      </c>
      <c r="E244" s="692" t="s">
        <v>16306</v>
      </c>
      <c r="G244" s="693">
        <v>240</v>
      </c>
      <c r="H244" s="1452"/>
      <c r="I244" s="693"/>
      <c r="J244" s="692"/>
      <c r="K244" s="786"/>
      <c r="L244" s="787" t="s">
        <v>16000</v>
      </c>
      <c r="M244" s="732" t="s">
        <v>14246</v>
      </c>
      <c r="N244" s="732" t="s">
        <v>15989</v>
      </c>
      <c r="O244" s="682" t="s">
        <v>15268</v>
      </c>
      <c r="P244" s="730" t="str">
        <f t="shared" si="27"/>
        <v>[WAD56.F][가공PC]</v>
      </c>
      <c r="R244" s="682" t="str">
        <f t="shared" si="26"/>
        <v>[WAD56.F][가공PC]Process_Spare_4560</v>
      </c>
    </row>
    <row r="245" spans="2:18">
      <c r="B245" s="690">
        <v>241</v>
      </c>
      <c r="C245" s="1450" t="str">
        <f t="shared" si="28"/>
        <v>AD57</v>
      </c>
      <c r="D245" s="691">
        <v>0</v>
      </c>
      <c r="E245" s="692" t="s">
        <v>16307</v>
      </c>
      <c r="G245" s="693">
        <v>241</v>
      </c>
      <c r="H245" s="1450" t="str">
        <f t="shared" ref="H245" si="31">DEC2HEX(HEX2DEC(H229)+1)</f>
        <v>AD93</v>
      </c>
      <c r="I245" s="693"/>
      <c r="J245" s="692"/>
      <c r="K245" s="786"/>
      <c r="L245" s="787" t="s">
        <v>16001</v>
      </c>
      <c r="M245" s="732" t="s">
        <v>14234</v>
      </c>
      <c r="N245" s="732" t="s">
        <v>15989</v>
      </c>
      <c r="O245" s="682" t="s">
        <v>15269</v>
      </c>
      <c r="P245" s="730" t="str">
        <f t="shared" si="27"/>
        <v>[WAD57.0][가공PC]</v>
      </c>
      <c r="R245" s="682" t="str">
        <f t="shared" si="26"/>
        <v>[WAD57.0][가공PC]Process_Spare_4561</v>
      </c>
    </row>
    <row r="246" spans="2:18">
      <c r="B246" s="690">
        <v>242</v>
      </c>
      <c r="C246" s="1451"/>
      <c r="D246" s="691">
        <v>1</v>
      </c>
      <c r="E246" s="692" t="s">
        <v>16308</v>
      </c>
      <c r="G246" s="693">
        <v>242</v>
      </c>
      <c r="H246" s="1451"/>
      <c r="I246" s="693"/>
      <c r="J246" s="692"/>
      <c r="K246" s="786"/>
      <c r="L246" s="787" t="s">
        <v>16001</v>
      </c>
      <c r="M246" s="732" t="s">
        <v>14248</v>
      </c>
      <c r="N246" s="732" t="s">
        <v>15989</v>
      </c>
      <c r="O246" s="682" t="s">
        <v>15270</v>
      </c>
      <c r="P246" s="730" t="str">
        <f t="shared" si="27"/>
        <v>[WAD57.1][가공PC]</v>
      </c>
      <c r="R246" s="682" t="str">
        <f t="shared" si="26"/>
        <v>[WAD57.1][가공PC]Process_Spare_4562</v>
      </c>
    </row>
    <row r="247" spans="2:18">
      <c r="B247" s="690">
        <v>243</v>
      </c>
      <c r="C247" s="1451"/>
      <c r="D247" s="691">
        <v>2</v>
      </c>
      <c r="E247" s="692" t="s">
        <v>16309</v>
      </c>
      <c r="G247" s="693">
        <v>243</v>
      </c>
      <c r="H247" s="1451"/>
      <c r="I247" s="693"/>
      <c r="J247" s="692"/>
      <c r="K247" s="786"/>
      <c r="L247" s="787" t="s">
        <v>16001</v>
      </c>
      <c r="M247" s="732" t="s">
        <v>14249</v>
      </c>
      <c r="N247" s="732" t="s">
        <v>15989</v>
      </c>
      <c r="O247" s="682" t="s">
        <v>15271</v>
      </c>
      <c r="P247" s="730" t="str">
        <f t="shared" si="27"/>
        <v>[WAD57.2][가공PC]</v>
      </c>
      <c r="R247" s="682" t="str">
        <f t="shared" si="26"/>
        <v>[WAD57.2][가공PC]Process_Spare_4563</v>
      </c>
    </row>
    <row r="248" spans="2:18">
      <c r="B248" s="690">
        <v>244</v>
      </c>
      <c r="C248" s="1451"/>
      <c r="D248" s="691">
        <v>3</v>
      </c>
      <c r="E248" s="692" t="s">
        <v>16310</v>
      </c>
      <c r="G248" s="693">
        <v>244</v>
      </c>
      <c r="H248" s="1451"/>
      <c r="I248" s="693"/>
      <c r="J248" s="692"/>
      <c r="K248" s="786"/>
      <c r="L248" s="787" t="s">
        <v>16001</v>
      </c>
      <c r="M248" s="732" t="s">
        <v>14250</v>
      </c>
      <c r="N248" s="732" t="s">
        <v>15989</v>
      </c>
      <c r="O248" s="682" t="s">
        <v>15272</v>
      </c>
      <c r="P248" s="730" t="str">
        <f t="shared" si="27"/>
        <v>[WAD57.3][가공PC]</v>
      </c>
      <c r="R248" s="682" t="str">
        <f t="shared" si="26"/>
        <v>[WAD57.3][가공PC]Process_Spare_4564</v>
      </c>
    </row>
    <row r="249" spans="2:18">
      <c r="B249" s="690">
        <v>245</v>
      </c>
      <c r="C249" s="1451"/>
      <c r="D249" s="691">
        <v>4</v>
      </c>
      <c r="E249" s="692" t="s">
        <v>16311</v>
      </c>
      <c r="G249" s="693">
        <v>245</v>
      </c>
      <c r="H249" s="1451"/>
      <c r="I249" s="693"/>
      <c r="J249" s="692"/>
      <c r="K249" s="786"/>
      <c r="L249" s="787" t="s">
        <v>16001</v>
      </c>
      <c r="M249" s="732" t="s">
        <v>14251</v>
      </c>
      <c r="N249" s="732" t="s">
        <v>15989</v>
      </c>
      <c r="O249" s="682" t="s">
        <v>15273</v>
      </c>
      <c r="P249" s="730" t="str">
        <f t="shared" si="27"/>
        <v>[WAD57.4][가공PC]</v>
      </c>
      <c r="R249" s="682" t="str">
        <f t="shared" si="26"/>
        <v>[WAD57.4][가공PC]Process_Spare_4565</v>
      </c>
    </row>
    <row r="250" spans="2:18">
      <c r="B250" s="690">
        <v>246</v>
      </c>
      <c r="C250" s="1451"/>
      <c r="D250" s="691">
        <v>5</v>
      </c>
      <c r="E250" s="692" t="s">
        <v>16312</v>
      </c>
      <c r="G250" s="693">
        <v>246</v>
      </c>
      <c r="H250" s="1451"/>
      <c r="I250" s="693"/>
      <c r="J250" s="692"/>
      <c r="K250" s="786"/>
      <c r="L250" s="787" t="s">
        <v>16001</v>
      </c>
      <c r="M250" s="732" t="s">
        <v>14252</v>
      </c>
      <c r="N250" s="732" t="s">
        <v>15989</v>
      </c>
      <c r="O250" s="682" t="s">
        <v>15274</v>
      </c>
      <c r="P250" s="730" t="str">
        <f t="shared" si="27"/>
        <v>[WAD57.5][가공PC]</v>
      </c>
      <c r="R250" s="682" t="str">
        <f t="shared" si="26"/>
        <v>[WAD57.5][가공PC]Process_Spare_4566</v>
      </c>
    </row>
    <row r="251" spans="2:18">
      <c r="B251" s="690">
        <v>247</v>
      </c>
      <c r="C251" s="1451"/>
      <c r="D251" s="691">
        <v>6</v>
      </c>
      <c r="E251" s="692" t="s">
        <v>16313</v>
      </c>
      <c r="G251" s="693">
        <v>247</v>
      </c>
      <c r="H251" s="1451"/>
      <c r="I251" s="693"/>
      <c r="J251" s="692"/>
      <c r="K251" s="786"/>
      <c r="L251" s="787" t="s">
        <v>16001</v>
      </c>
      <c r="M251" s="732" t="s">
        <v>14253</v>
      </c>
      <c r="N251" s="732" t="s">
        <v>15989</v>
      </c>
      <c r="O251" s="682" t="s">
        <v>15275</v>
      </c>
      <c r="P251" s="730" t="str">
        <f t="shared" si="27"/>
        <v>[WAD57.6][가공PC]</v>
      </c>
      <c r="R251" s="682" t="str">
        <f t="shared" si="26"/>
        <v>[WAD57.6][가공PC]Process_Spare_4567</v>
      </c>
    </row>
    <row r="252" spans="2:18">
      <c r="B252" s="690">
        <v>248</v>
      </c>
      <c r="C252" s="1451"/>
      <c r="D252" s="691">
        <v>7</v>
      </c>
      <c r="E252" s="692" t="s">
        <v>16314</v>
      </c>
      <c r="G252" s="693">
        <v>248</v>
      </c>
      <c r="H252" s="1451"/>
      <c r="I252" s="693"/>
      <c r="J252" s="692"/>
      <c r="K252" s="786"/>
      <c r="L252" s="787" t="s">
        <v>16001</v>
      </c>
      <c r="M252" s="732" t="s">
        <v>14254</v>
      </c>
      <c r="N252" s="732" t="s">
        <v>15989</v>
      </c>
      <c r="O252" s="682" t="s">
        <v>15276</v>
      </c>
      <c r="P252" s="730" t="str">
        <f t="shared" si="27"/>
        <v>[WAD57.7][가공PC]</v>
      </c>
      <c r="R252" s="682" t="str">
        <f t="shared" si="26"/>
        <v>[WAD57.7][가공PC]Process_Spare_4568</v>
      </c>
    </row>
    <row r="253" spans="2:18">
      <c r="B253" s="690">
        <v>249</v>
      </c>
      <c r="C253" s="1451"/>
      <c r="D253" s="691">
        <v>8</v>
      </c>
      <c r="E253" s="692" t="s">
        <v>16315</v>
      </c>
      <c r="G253" s="693">
        <v>249</v>
      </c>
      <c r="H253" s="1451"/>
      <c r="I253" s="693"/>
      <c r="J253" s="692"/>
      <c r="K253" s="786"/>
      <c r="L253" s="787" t="s">
        <v>16001</v>
      </c>
      <c r="M253" s="732" t="s">
        <v>14255</v>
      </c>
      <c r="N253" s="732" t="s">
        <v>15989</v>
      </c>
      <c r="O253" s="682" t="s">
        <v>15277</v>
      </c>
      <c r="P253" s="730" t="str">
        <f t="shared" si="27"/>
        <v>[WAD57.8][가공PC]</v>
      </c>
      <c r="R253" s="682" t="str">
        <f t="shared" si="26"/>
        <v>[WAD57.8][가공PC]Process_Spare_4569</v>
      </c>
    </row>
    <row r="254" spans="2:18">
      <c r="B254" s="690">
        <v>250</v>
      </c>
      <c r="C254" s="1451"/>
      <c r="D254" s="691">
        <v>9</v>
      </c>
      <c r="E254" s="692" t="s">
        <v>16316</v>
      </c>
      <c r="G254" s="693">
        <v>250</v>
      </c>
      <c r="H254" s="1451"/>
      <c r="I254" s="693"/>
      <c r="J254" s="692"/>
      <c r="K254" s="786"/>
      <c r="L254" s="787" t="s">
        <v>16001</v>
      </c>
      <c r="M254" s="732" t="s">
        <v>14256</v>
      </c>
      <c r="N254" s="732" t="s">
        <v>15989</v>
      </c>
      <c r="O254" s="682" t="s">
        <v>15278</v>
      </c>
      <c r="P254" s="730" t="str">
        <f t="shared" si="27"/>
        <v>[WAD57.9][가공PC]</v>
      </c>
      <c r="R254" s="682" t="str">
        <f t="shared" si="26"/>
        <v>[WAD57.9][가공PC]Process_Spare_4570</v>
      </c>
    </row>
    <row r="255" spans="2:18">
      <c r="B255" s="690">
        <v>251</v>
      </c>
      <c r="C255" s="1451"/>
      <c r="D255" s="691" t="s">
        <v>7042</v>
      </c>
      <c r="E255" s="692" t="s">
        <v>16317</v>
      </c>
      <c r="G255" s="693">
        <v>251</v>
      </c>
      <c r="H255" s="1451"/>
      <c r="I255" s="693"/>
      <c r="J255" s="692"/>
      <c r="K255" s="786"/>
      <c r="L255" s="787" t="s">
        <v>16001</v>
      </c>
      <c r="M255" s="732" t="s">
        <v>14236</v>
      </c>
      <c r="N255" s="732" t="s">
        <v>15989</v>
      </c>
      <c r="O255" s="682" t="s">
        <v>15279</v>
      </c>
      <c r="P255" s="730" t="str">
        <f t="shared" si="27"/>
        <v>[WAD57.A][가공PC]</v>
      </c>
      <c r="R255" s="682" t="str">
        <f t="shared" si="26"/>
        <v>[WAD57.A][가공PC]Process_Spare_4571</v>
      </c>
    </row>
    <row r="256" spans="2:18">
      <c r="B256" s="690">
        <v>252</v>
      </c>
      <c r="C256" s="1451"/>
      <c r="D256" s="691" t="s">
        <v>7043</v>
      </c>
      <c r="E256" s="692" t="s">
        <v>16318</v>
      </c>
      <c r="G256" s="693">
        <v>252</v>
      </c>
      <c r="H256" s="1451"/>
      <c r="I256" s="693"/>
      <c r="J256" s="692"/>
      <c r="K256" s="786"/>
      <c r="L256" s="787" t="s">
        <v>16001</v>
      </c>
      <c r="M256" s="732" t="s">
        <v>14238</v>
      </c>
      <c r="N256" s="732" t="s">
        <v>15989</v>
      </c>
      <c r="O256" s="682" t="s">
        <v>15280</v>
      </c>
      <c r="P256" s="730" t="str">
        <f t="shared" si="27"/>
        <v>[WAD57.B][가공PC]</v>
      </c>
      <c r="R256" s="682" t="str">
        <f t="shared" si="26"/>
        <v>[WAD57.B][가공PC]Process_Spare_4572</v>
      </c>
    </row>
    <row r="257" spans="2:18">
      <c r="B257" s="690">
        <v>253</v>
      </c>
      <c r="C257" s="1451"/>
      <c r="D257" s="691" t="s">
        <v>7044</v>
      </c>
      <c r="E257" s="692" t="s">
        <v>16319</v>
      </c>
      <c r="G257" s="693">
        <v>253</v>
      </c>
      <c r="H257" s="1451"/>
      <c r="I257" s="693"/>
      <c r="J257" s="692"/>
      <c r="K257" s="786"/>
      <c r="L257" s="787" t="s">
        <v>16001</v>
      </c>
      <c r="M257" s="732" t="s">
        <v>14240</v>
      </c>
      <c r="N257" s="732" t="s">
        <v>15989</v>
      </c>
      <c r="O257" s="682" t="s">
        <v>15281</v>
      </c>
      <c r="P257" s="730" t="str">
        <f t="shared" si="27"/>
        <v>[WAD57.C][가공PC]</v>
      </c>
      <c r="R257" s="682" t="str">
        <f t="shared" si="26"/>
        <v>[WAD57.C][가공PC]Process_Spare_4573</v>
      </c>
    </row>
    <row r="258" spans="2:18">
      <c r="B258" s="690">
        <v>254</v>
      </c>
      <c r="C258" s="1451"/>
      <c r="D258" s="691" t="s">
        <v>7045</v>
      </c>
      <c r="E258" s="692" t="s">
        <v>16320</v>
      </c>
      <c r="G258" s="693">
        <v>254</v>
      </c>
      <c r="H258" s="1451"/>
      <c r="I258" s="693"/>
      <c r="J258" s="692"/>
      <c r="K258" s="786"/>
      <c r="L258" s="787" t="s">
        <v>16001</v>
      </c>
      <c r="M258" s="732" t="s">
        <v>14242</v>
      </c>
      <c r="N258" s="732" t="s">
        <v>15989</v>
      </c>
      <c r="O258" s="682" t="s">
        <v>15282</v>
      </c>
      <c r="P258" s="730" t="str">
        <f t="shared" si="27"/>
        <v>[WAD57.D][가공PC]</v>
      </c>
      <c r="R258" s="682" t="str">
        <f t="shared" si="26"/>
        <v>[WAD57.D][가공PC]Process_Spare_4574</v>
      </c>
    </row>
    <row r="259" spans="2:18">
      <c r="B259" s="690">
        <v>255</v>
      </c>
      <c r="C259" s="1451"/>
      <c r="D259" s="691" t="s">
        <v>7046</v>
      </c>
      <c r="E259" s="692" t="s">
        <v>16321</v>
      </c>
      <c r="G259" s="693">
        <v>255</v>
      </c>
      <c r="H259" s="1451"/>
      <c r="I259" s="693"/>
      <c r="J259" s="692"/>
      <c r="K259" s="786"/>
      <c r="L259" s="787" t="s">
        <v>16001</v>
      </c>
      <c r="M259" s="732" t="s">
        <v>14244</v>
      </c>
      <c r="N259" s="732" t="s">
        <v>15989</v>
      </c>
      <c r="O259" s="682" t="s">
        <v>15283</v>
      </c>
      <c r="P259" s="730" t="str">
        <f t="shared" si="27"/>
        <v>[WAD57.E][가공PC]</v>
      </c>
      <c r="R259" s="682" t="str">
        <f t="shared" si="26"/>
        <v>[WAD57.E][가공PC]Process_Spare_4575</v>
      </c>
    </row>
    <row r="260" spans="2:18">
      <c r="B260" s="690">
        <v>256</v>
      </c>
      <c r="C260" s="1452"/>
      <c r="D260" s="691" t="s">
        <v>7047</v>
      </c>
      <c r="E260" s="692" t="s">
        <v>16322</v>
      </c>
      <c r="G260" s="693">
        <v>256</v>
      </c>
      <c r="H260" s="1452"/>
      <c r="I260" s="693"/>
      <c r="J260" s="692"/>
      <c r="K260" s="786"/>
      <c r="L260" s="787" t="s">
        <v>16001</v>
      </c>
      <c r="M260" s="732" t="s">
        <v>14246</v>
      </c>
      <c r="N260" s="732" t="s">
        <v>15989</v>
      </c>
      <c r="O260" s="682" t="s">
        <v>15284</v>
      </c>
      <c r="P260" s="730" t="str">
        <f t="shared" si="27"/>
        <v>[WAD57.F][가공PC]</v>
      </c>
      <c r="R260" s="682" t="str">
        <f t="shared" si="26"/>
        <v>[WAD57.F][가공PC]Process_Spare_4576</v>
      </c>
    </row>
    <row r="261" spans="2:18">
      <c r="B261" s="690">
        <v>257</v>
      </c>
      <c r="C261" s="1450" t="str">
        <f t="shared" ref="C261:C293" si="32">DEC2HEX(HEX2DEC(C245)+1)</f>
        <v>AD58</v>
      </c>
      <c r="D261" s="691">
        <v>0</v>
      </c>
      <c r="E261" s="692" t="s">
        <v>16323</v>
      </c>
      <c r="G261" s="693">
        <v>257</v>
      </c>
      <c r="H261" s="1450" t="str">
        <f t="shared" ref="H261" si="33">DEC2HEX(HEX2DEC(H245)+1)</f>
        <v>AD94</v>
      </c>
      <c r="I261" s="693"/>
      <c r="J261" s="692"/>
      <c r="K261" s="786"/>
      <c r="L261" s="787" t="s">
        <v>16002</v>
      </c>
      <c r="M261" s="732" t="s">
        <v>14234</v>
      </c>
      <c r="N261" s="732" t="s">
        <v>15989</v>
      </c>
      <c r="O261" s="682" t="s">
        <v>15285</v>
      </c>
      <c r="P261" s="730" t="str">
        <f t="shared" si="27"/>
        <v>[WAD58.0][가공PC]</v>
      </c>
      <c r="R261" s="682" t="str">
        <f t="shared" ref="R261:R324" si="34">CONCATENATE(P261,O261)</f>
        <v>[WAD58.0][가공PC]Process_XPS Interlock</v>
      </c>
    </row>
    <row r="262" spans="2:18">
      <c r="B262" s="690">
        <v>258</v>
      </c>
      <c r="C262" s="1451"/>
      <c r="D262" s="691">
        <v>1</v>
      </c>
      <c r="E262" s="692" t="s">
        <v>16324</v>
      </c>
      <c r="G262" s="693">
        <v>258</v>
      </c>
      <c r="H262" s="1451"/>
      <c r="I262" s="693"/>
      <c r="J262" s="692"/>
      <c r="K262" s="786"/>
      <c r="L262" s="787" t="s">
        <v>16002</v>
      </c>
      <c r="M262" s="732" t="s">
        <v>14248</v>
      </c>
      <c r="N262" s="732" t="s">
        <v>15989</v>
      </c>
      <c r="O262" s="682" t="s">
        <v>15286</v>
      </c>
      <c r="P262" s="730" t="str">
        <f t="shared" ref="P262:P325" si="35">CONCATENATE(L262,M262,N262)</f>
        <v>[WAD58.1][가공PC]</v>
      </c>
      <c r="R262" s="682" t="str">
        <f t="shared" si="34"/>
        <v>[WAD58.1][가공PC]Process_XPS Connection fail</v>
      </c>
    </row>
    <row r="263" spans="2:18">
      <c r="B263" s="690">
        <v>259</v>
      </c>
      <c r="C263" s="1451"/>
      <c r="D263" s="691">
        <v>2</v>
      </c>
      <c r="E263" s="692" t="s">
        <v>16325</v>
      </c>
      <c r="G263" s="693">
        <v>259</v>
      </c>
      <c r="H263" s="1451"/>
      <c r="I263" s="693"/>
      <c r="J263" s="692"/>
      <c r="K263" s="786"/>
      <c r="L263" s="787" t="s">
        <v>16002</v>
      </c>
      <c r="M263" s="732" t="s">
        <v>14249</v>
      </c>
      <c r="N263" s="732" t="s">
        <v>15989</v>
      </c>
      <c r="O263" s="682" t="s">
        <v>15287</v>
      </c>
      <c r="P263" s="730" t="str">
        <f t="shared" si="35"/>
        <v>[WAD58.2][가공PC]</v>
      </c>
      <c r="R263" s="682" t="str">
        <f t="shared" si="34"/>
        <v>[WAD58.2][가공PC]Process_XPS ScanTilt L Position Alarm</v>
      </c>
    </row>
    <row r="264" spans="2:18">
      <c r="B264" s="690">
        <v>260</v>
      </c>
      <c r="C264" s="1451"/>
      <c r="D264" s="691">
        <v>3</v>
      </c>
      <c r="E264" s="692" t="s">
        <v>16326</v>
      </c>
      <c r="G264" s="693">
        <v>260</v>
      </c>
      <c r="H264" s="1451"/>
      <c r="I264" s="693"/>
      <c r="J264" s="692"/>
      <c r="K264" s="786"/>
      <c r="L264" s="787" t="s">
        <v>16002</v>
      </c>
      <c r="M264" s="732" t="s">
        <v>14250</v>
      </c>
      <c r="N264" s="732" t="s">
        <v>15989</v>
      </c>
      <c r="O264" s="682" t="s">
        <v>15288</v>
      </c>
      <c r="P264" s="730" t="str">
        <f t="shared" si="35"/>
        <v>[WAD58.3][가공PC]</v>
      </c>
      <c r="R264" s="682" t="str">
        <f t="shared" si="34"/>
        <v>[WAD58.3][가공PC]Process_XPS ScanTilt R Position Alarm</v>
      </c>
    </row>
    <row r="265" spans="2:18">
      <c r="B265" s="690">
        <v>261</v>
      </c>
      <c r="C265" s="1451"/>
      <c r="D265" s="691">
        <v>4</v>
      </c>
      <c r="E265" s="692" t="s">
        <v>16327</v>
      </c>
      <c r="G265" s="693">
        <v>261</v>
      </c>
      <c r="H265" s="1451"/>
      <c r="I265" s="693"/>
      <c r="J265" s="692"/>
      <c r="K265" s="786"/>
      <c r="L265" s="787" t="s">
        <v>16002</v>
      </c>
      <c r="M265" s="732" t="s">
        <v>14251</v>
      </c>
      <c r="N265" s="732" t="s">
        <v>15989</v>
      </c>
      <c r="O265" s="682" t="s">
        <v>15289</v>
      </c>
      <c r="P265" s="730" t="str">
        <f t="shared" si="35"/>
        <v>[WAD58.4][가공PC]</v>
      </c>
      <c r="R265" s="682" t="str">
        <f t="shared" si="34"/>
        <v>[WAD58.4][가공PC]Process_XPS ScanZ Position Alarm</v>
      </c>
    </row>
    <row r="266" spans="2:18">
      <c r="B266" s="690">
        <v>262</v>
      </c>
      <c r="C266" s="1451"/>
      <c r="D266" s="691">
        <v>5</v>
      </c>
      <c r="E266" s="692" t="s">
        <v>16328</v>
      </c>
      <c r="G266" s="693">
        <v>262</v>
      </c>
      <c r="H266" s="1451"/>
      <c r="I266" s="693"/>
      <c r="J266" s="692"/>
      <c r="K266" s="786"/>
      <c r="L266" s="787" t="s">
        <v>16002</v>
      </c>
      <c r="M266" s="732" t="s">
        <v>14252</v>
      </c>
      <c r="N266" s="732" t="s">
        <v>15989</v>
      </c>
      <c r="O266" s="682" t="s">
        <v>15290</v>
      </c>
      <c r="P266" s="730" t="str">
        <f t="shared" si="35"/>
        <v>[WAD58.5][가공PC]</v>
      </c>
      <c r="R266" s="682" t="str">
        <f t="shared" si="34"/>
        <v>[WAD58.5][가공PC]Process_XPS ScanZ OverLoad Alarm</v>
      </c>
    </row>
    <row r="267" spans="2:18">
      <c r="B267" s="690">
        <v>263</v>
      </c>
      <c r="C267" s="1451"/>
      <c r="D267" s="691">
        <v>6</v>
      </c>
      <c r="E267" s="692" t="s">
        <v>16329</v>
      </c>
      <c r="G267" s="693">
        <v>263</v>
      </c>
      <c r="H267" s="1451"/>
      <c r="I267" s="693"/>
      <c r="J267" s="692"/>
      <c r="K267" s="786"/>
      <c r="L267" s="787" t="s">
        <v>16002</v>
      </c>
      <c r="M267" s="732" t="s">
        <v>14253</v>
      </c>
      <c r="N267" s="732" t="s">
        <v>15989</v>
      </c>
      <c r="O267" s="682" t="s">
        <v>15291</v>
      </c>
      <c r="P267" s="730" t="str">
        <f t="shared" si="35"/>
        <v>[WAD58.6][가공PC]</v>
      </c>
      <c r="R267" s="682" t="str">
        <f t="shared" si="34"/>
        <v>[WAD58.6][가공PC]Process_Spare_4583</v>
      </c>
    </row>
    <row r="268" spans="2:18">
      <c r="B268" s="690">
        <v>264</v>
      </c>
      <c r="C268" s="1451"/>
      <c r="D268" s="691">
        <v>7</v>
      </c>
      <c r="E268" s="692" t="s">
        <v>16330</v>
      </c>
      <c r="G268" s="693">
        <v>264</v>
      </c>
      <c r="H268" s="1451"/>
      <c r="I268" s="693"/>
      <c r="J268" s="692"/>
      <c r="K268" s="786"/>
      <c r="L268" s="787" t="s">
        <v>16002</v>
      </c>
      <c r="M268" s="732" t="s">
        <v>14254</v>
      </c>
      <c r="N268" s="732" t="s">
        <v>15989</v>
      </c>
      <c r="O268" s="682" t="s">
        <v>15292</v>
      </c>
      <c r="P268" s="730" t="str">
        <f t="shared" si="35"/>
        <v>[WAD58.7][가공PC]</v>
      </c>
      <c r="R268" s="682" t="str">
        <f t="shared" si="34"/>
        <v>[WAD58.7][가공PC]Process_Spare_4584</v>
      </c>
    </row>
    <row r="269" spans="2:18">
      <c r="B269" s="690">
        <v>265</v>
      </c>
      <c r="C269" s="1451"/>
      <c r="D269" s="691">
        <v>8</v>
      </c>
      <c r="E269" s="692" t="s">
        <v>16331</v>
      </c>
      <c r="G269" s="693">
        <v>265</v>
      </c>
      <c r="H269" s="1451"/>
      <c r="I269" s="693"/>
      <c r="J269" s="692"/>
      <c r="K269" s="786"/>
      <c r="L269" s="787" t="s">
        <v>16002</v>
      </c>
      <c r="M269" s="732" t="s">
        <v>14255</v>
      </c>
      <c r="N269" s="732" t="s">
        <v>15989</v>
      </c>
      <c r="O269" s="682" t="s">
        <v>15293</v>
      </c>
      <c r="P269" s="730" t="str">
        <f t="shared" si="35"/>
        <v>[WAD58.8][가공PC]</v>
      </c>
      <c r="R269" s="682" t="str">
        <f t="shared" si="34"/>
        <v>[WAD58.8][가공PC]Process_Spare_4585</v>
      </c>
    </row>
    <row r="270" spans="2:18">
      <c r="B270" s="690">
        <v>266</v>
      </c>
      <c r="C270" s="1451"/>
      <c r="D270" s="691">
        <v>9</v>
      </c>
      <c r="E270" s="692" t="s">
        <v>16332</v>
      </c>
      <c r="G270" s="693">
        <v>266</v>
      </c>
      <c r="H270" s="1451"/>
      <c r="I270" s="693"/>
      <c r="J270" s="692"/>
      <c r="K270" s="786"/>
      <c r="L270" s="787" t="s">
        <v>16002</v>
      </c>
      <c r="M270" s="732" t="s">
        <v>14256</v>
      </c>
      <c r="N270" s="732" t="s">
        <v>15989</v>
      </c>
      <c r="O270" s="682" t="s">
        <v>15294</v>
      </c>
      <c r="P270" s="730" t="str">
        <f t="shared" si="35"/>
        <v>[WAD58.9][가공PC]</v>
      </c>
      <c r="R270" s="682" t="str">
        <f t="shared" si="34"/>
        <v>[WAD58.9][가공PC]Process_Spare_4586</v>
      </c>
    </row>
    <row r="271" spans="2:18">
      <c r="B271" s="690">
        <v>267</v>
      </c>
      <c r="C271" s="1451"/>
      <c r="D271" s="691" t="s">
        <v>7042</v>
      </c>
      <c r="E271" s="692" t="s">
        <v>16333</v>
      </c>
      <c r="G271" s="693">
        <v>267</v>
      </c>
      <c r="H271" s="1451"/>
      <c r="I271" s="693"/>
      <c r="J271" s="692"/>
      <c r="K271" s="786"/>
      <c r="L271" s="787" t="s">
        <v>16002</v>
      </c>
      <c r="M271" s="732" t="s">
        <v>14236</v>
      </c>
      <c r="N271" s="732" t="s">
        <v>15989</v>
      </c>
      <c r="O271" s="682" t="s">
        <v>15295</v>
      </c>
      <c r="P271" s="730" t="str">
        <f t="shared" si="35"/>
        <v>[WAD58.A][가공PC]</v>
      </c>
      <c r="R271" s="682" t="str">
        <f t="shared" si="34"/>
        <v>[WAD58.A][가공PC]Process_Spare_4587</v>
      </c>
    </row>
    <row r="272" spans="2:18">
      <c r="B272" s="690">
        <v>268</v>
      </c>
      <c r="C272" s="1451"/>
      <c r="D272" s="691" t="s">
        <v>7043</v>
      </c>
      <c r="E272" s="692" t="s">
        <v>16334</v>
      </c>
      <c r="G272" s="693">
        <v>268</v>
      </c>
      <c r="H272" s="1451"/>
      <c r="I272" s="693"/>
      <c r="J272" s="692"/>
      <c r="K272" s="786"/>
      <c r="L272" s="787" t="s">
        <v>16002</v>
      </c>
      <c r="M272" s="732" t="s">
        <v>14238</v>
      </c>
      <c r="N272" s="732" t="s">
        <v>15989</v>
      </c>
      <c r="O272" s="682" t="s">
        <v>15296</v>
      </c>
      <c r="P272" s="730" t="str">
        <f t="shared" si="35"/>
        <v>[WAD58.B][가공PC]</v>
      </c>
      <c r="R272" s="682" t="str">
        <f t="shared" si="34"/>
        <v>[WAD58.B][가공PC]Process_Spare_4588</v>
      </c>
    </row>
    <row r="273" spans="2:18">
      <c r="B273" s="690">
        <v>269</v>
      </c>
      <c r="C273" s="1451"/>
      <c r="D273" s="691" t="s">
        <v>7044</v>
      </c>
      <c r="E273" s="692" t="s">
        <v>16335</v>
      </c>
      <c r="G273" s="693">
        <v>269</v>
      </c>
      <c r="H273" s="1451"/>
      <c r="I273" s="693"/>
      <c r="J273" s="692"/>
      <c r="K273" s="786"/>
      <c r="L273" s="787" t="s">
        <v>16002</v>
      </c>
      <c r="M273" s="732" t="s">
        <v>14240</v>
      </c>
      <c r="N273" s="732" t="s">
        <v>15989</v>
      </c>
      <c r="O273" s="682" t="s">
        <v>15297</v>
      </c>
      <c r="P273" s="730" t="str">
        <f t="shared" si="35"/>
        <v>[WAD58.C][가공PC]</v>
      </c>
      <c r="R273" s="682" t="str">
        <f t="shared" si="34"/>
        <v>[WAD58.C][가공PC]Process_Spare_4589</v>
      </c>
    </row>
    <row r="274" spans="2:18">
      <c r="B274" s="690">
        <v>270</v>
      </c>
      <c r="C274" s="1451"/>
      <c r="D274" s="691" t="s">
        <v>7045</v>
      </c>
      <c r="E274" s="692" t="s">
        <v>16336</v>
      </c>
      <c r="G274" s="693">
        <v>270</v>
      </c>
      <c r="H274" s="1451"/>
      <c r="I274" s="693"/>
      <c r="J274" s="692"/>
      <c r="K274" s="786"/>
      <c r="L274" s="787" t="s">
        <v>16002</v>
      </c>
      <c r="M274" s="732" t="s">
        <v>14242</v>
      </c>
      <c r="N274" s="732" t="s">
        <v>15989</v>
      </c>
      <c r="O274" s="682" t="s">
        <v>15298</v>
      </c>
      <c r="P274" s="730" t="str">
        <f t="shared" si="35"/>
        <v>[WAD58.D][가공PC]</v>
      </c>
      <c r="R274" s="682" t="str">
        <f t="shared" si="34"/>
        <v>[WAD58.D][가공PC]Process_Spare_4590</v>
      </c>
    </row>
    <row r="275" spans="2:18">
      <c r="B275" s="690">
        <v>271</v>
      </c>
      <c r="C275" s="1451"/>
      <c r="D275" s="691" t="s">
        <v>7046</v>
      </c>
      <c r="E275" s="692" t="s">
        <v>16337</v>
      </c>
      <c r="G275" s="693">
        <v>271</v>
      </c>
      <c r="H275" s="1451"/>
      <c r="I275" s="693"/>
      <c r="J275" s="692"/>
      <c r="K275" s="786"/>
      <c r="L275" s="787" t="s">
        <v>16002</v>
      </c>
      <c r="M275" s="732" t="s">
        <v>14244</v>
      </c>
      <c r="N275" s="732" t="s">
        <v>15989</v>
      </c>
      <c r="O275" s="682" t="s">
        <v>15299</v>
      </c>
      <c r="P275" s="730" t="str">
        <f t="shared" si="35"/>
        <v>[WAD58.E][가공PC]</v>
      </c>
      <c r="R275" s="682" t="str">
        <f t="shared" si="34"/>
        <v>[WAD58.E][가공PC]Process_Spare_4591</v>
      </c>
    </row>
    <row r="276" spans="2:18">
      <c r="B276" s="690">
        <v>272</v>
      </c>
      <c r="C276" s="1452"/>
      <c r="D276" s="691" t="s">
        <v>7047</v>
      </c>
      <c r="E276" s="692" t="s">
        <v>16338</v>
      </c>
      <c r="G276" s="693">
        <v>272</v>
      </c>
      <c r="H276" s="1452"/>
      <c r="I276" s="693"/>
      <c r="J276" s="692"/>
      <c r="K276" s="786"/>
      <c r="L276" s="787" t="s">
        <v>16002</v>
      </c>
      <c r="M276" s="732" t="s">
        <v>14246</v>
      </c>
      <c r="N276" s="732" t="s">
        <v>15989</v>
      </c>
      <c r="O276" s="682" t="s">
        <v>15300</v>
      </c>
      <c r="P276" s="730" t="str">
        <f t="shared" si="35"/>
        <v>[WAD58.F][가공PC]</v>
      </c>
      <c r="R276" s="682" t="str">
        <f t="shared" si="34"/>
        <v>[WAD58.F][가공PC]Process_Spare_4592</v>
      </c>
    </row>
    <row r="277" spans="2:18">
      <c r="B277" s="690">
        <v>273</v>
      </c>
      <c r="C277" s="1450" t="str">
        <f t="shared" ref="C277:C309" si="36">DEC2HEX(HEX2DEC(C261)+1)</f>
        <v>AD59</v>
      </c>
      <c r="D277" s="691">
        <v>0</v>
      </c>
      <c r="E277" s="692" t="s">
        <v>16339</v>
      </c>
      <c r="G277" s="693">
        <v>273</v>
      </c>
      <c r="H277" s="1450" t="str">
        <f t="shared" ref="H277" si="37">DEC2HEX(HEX2DEC(H261)+1)</f>
        <v>AD95</v>
      </c>
      <c r="I277" s="693"/>
      <c r="J277" s="692"/>
      <c r="K277" s="786"/>
      <c r="L277" s="787" t="s">
        <v>16003</v>
      </c>
      <c r="M277" s="732" t="s">
        <v>14234</v>
      </c>
      <c r="N277" s="732" t="s">
        <v>15989</v>
      </c>
      <c r="O277" s="682" t="s">
        <v>15301</v>
      </c>
      <c r="P277" s="730" t="str">
        <f t="shared" si="35"/>
        <v>[WAD59.0][가공PC]</v>
      </c>
      <c r="R277" s="682" t="str">
        <f t="shared" si="34"/>
        <v>[WAD59.0][가공PC]Process_Spare_4593</v>
      </c>
    </row>
    <row r="278" spans="2:18">
      <c r="B278" s="690">
        <v>274</v>
      </c>
      <c r="C278" s="1451"/>
      <c r="D278" s="691">
        <v>1</v>
      </c>
      <c r="E278" s="692" t="s">
        <v>16340</v>
      </c>
      <c r="G278" s="693">
        <v>274</v>
      </c>
      <c r="H278" s="1451"/>
      <c r="I278" s="693"/>
      <c r="J278" s="692"/>
      <c r="K278" s="786"/>
      <c r="L278" s="787" t="s">
        <v>16003</v>
      </c>
      <c r="M278" s="732" t="s">
        <v>14248</v>
      </c>
      <c r="N278" s="732" t="s">
        <v>15989</v>
      </c>
      <c r="O278" s="682" t="s">
        <v>15302</v>
      </c>
      <c r="P278" s="730" t="str">
        <f t="shared" si="35"/>
        <v>[WAD59.1][가공PC]</v>
      </c>
      <c r="R278" s="682" t="str">
        <f t="shared" si="34"/>
        <v>[WAD59.1][가공PC]Process_Spare_4594</v>
      </c>
    </row>
    <row r="279" spans="2:18">
      <c r="B279" s="690">
        <v>275</v>
      </c>
      <c r="C279" s="1451"/>
      <c r="D279" s="691">
        <v>2</v>
      </c>
      <c r="E279" s="692" t="s">
        <v>16341</v>
      </c>
      <c r="G279" s="693">
        <v>275</v>
      </c>
      <c r="H279" s="1451"/>
      <c r="I279" s="693"/>
      <c r="J279" s="692"/>
      <c r="K279" s="786"/>
      <c r="L279" s="787" t="s">
        <v>16003</v>
      </c>
      <c r="M279" s="732" t="s">
        <v>14249</v>
      </c>
      <c r="N279" s="732" t="s">
        <v>15989</v>
      </c>
      <c r="O279" s="682" t="s">
        <v>15303</v>
      </c>
      <c r="P279" s="730" t="str">
        <f t="shared" si="35"/>
        <v>[WAD59.2][가공PC]</v>
      </c>
      <c r="R279" s="682" t="str">
        <f t="shared" si="34"/>
        <v>[WAD59.2][가공PC]Process_Spare_4595</v>
      </c>
    </row>
    <row r="280" spans="2:18">
      <c r="B280" s="690">
        <v>276</v>
      </c>
      <c r="C280" s="1451"/>
      <c r="D280" s="691">
        <v>3</v>
      </c>
      <c r="E280" s="692" t="s">
        <v>16342</v>
      </c>
      <c r="G280" s="693">
        <v>276</v>
      </c>
      <c r="H280" s="1451"/>
      <c r="I280" s="693"/>
      <c r="J280" s="692"/>
      <c r="K280" s="786"/>
      <c r="L280" s="787" t="s">
        <v>16003</v>
      </c>
      <c r="M280" s="732" t="s">
        <v>14250</v>
      </c>
      <c r="N280" s="732" t="s">
        <v>15989</v>
      </c>
      <c r="O280" s="682" t="s">
        <v>15304</v>
      </c>
      <c r="P280" s="730" t="str">
        <f t="shared" si="35"/>
        <v>[WAD59.3][가공PC]</v>
      </c>
      <c r="R280" s="682" t="str">
        <f t="shared" si="34"/>
        <v>[WAD59.3][가공PC]Process_Spare_4596</v>
      </c>
    </row>
    <row r="281" spans="2:18">
      <c r="B281" s="690">
        <v>277</v>
      </c>
      <c r="C281" s="1451"/>
      <c r="D281" s="691">
        <v>4</v>
      </c>
      <c r="E281" s="692" t="s">
        <v>16343</v>
      </c>
      <c r="G281" s="693">
        <v>277</v>
      </c>
      <c r="H281" s="1451"/>
      <c r="I281" s="693"/>
      <c r="J281" s="692"/>
      <c r="K281" s="786"/>
      <c r="L281" s="787" t="s">
        <v>16003</v>
      </c>
      <c r="M281" s="732" t="s">
        <v>14251</v>
      </c>
      <c r="N281" s="732" t="s">
        <v>15989</v>
      </c>
      <c r="O281" s="682" t="s">
        <v>15305</v>
      </c>
      <c r="P281" s="730" t="str">
        <f t="shared" si="35"/>
        <v>[WAD59.4][가공PC]</v>
      </c>
      <c r="R281" s="682" t="str">
        <f t="shared" si="34"/>
        <v>[WAD59.4][가공PC]Process_Spare_4597</v>
      </c>
    </row>
    <row r="282" spans="2:18">
      <c r="B282" s="690">
        <v>278</v>
      </c>
      <c r="C282" s="1451"/>
      <c r="D282" s="691">
        <v>5</v>
      </c>
      <c r="E282" s="692" t="s">
        <v>16344</v>
      </c>
      <c r="G282" s="693">
        <v>278</v>
      </c>
      <c r="H282" s="1451"/>
      <c r="I282" s="693"/>
      <c r="J282" s="692"/>
      <c r="K282" s="786"/>
      <c r="L282" s="787" t="s">
        <v>16003</v>
      </c>
      <c r="M282" s="732" t="s">
        <v>14252</v>
      </c>
      <c r="N282" s="732" t="s">
        <v>15989</v>
      </c>
      <c r="O282" s="682" t="s">
        <v>15306</v>
      </c>
      <c r="P282" s="730" t="str">
        <f t="shared" si="35"/>
        <v>[WAD59.5][가공PC]</v>
      </c>
      <c r="R282" s="682" t="str">
        <f t="shared" si="34"/>
        <v>[WAD59.5][가공PC]Process_Spare_4598</v>
      </c>
    </row>
    <row r="283" spans="2:18">
      <c r="B283" s="690">
        <v>279</v>
      </c>
      <c r="C283" s="1451"/>
      <c r="D283" s="691">
        <v>6</v>
      </c>
      <c r="E283" s="692" t="s">
        <v>16345</v>
      </c>
      <c r="G283" s="693">
        <v>279</v>
      </c>
      <c r="H283" s="1451"/>
      <c r="I283" s="693"/>
      <c r="J283" s="692"/>
      <c r="K283" s="786"/>
      <c r="L283" s="787" t="s">
        <v>16003</v>
      </c>
      <c r="M283" s="732" t="s">
        <v>14253</v>
      </c>
      <c r="N283" s="732" t="s">
        <v>15989</v>
      </c>
      <c r="O283" s="682" t="s">
        <v>15307</v>
      </c>
      <c r="P283" s="730" t="str">
        <f t="shared" si="35"/>
        <v>[WAD59.6][가공PC]</v>
      </c>
      <c r="R283" s="682" t="str">
        <f t="shared" si="34"/>
        <v>[WAD59.6][가공PC]Process_Spare_4599</v>
      </c>
    </row>
    <row r="284" spans="2:18">
      <c r="B284" s="690">
        <v>280</v>
      </c>
      <c r="C284" s="1451"/>
      <c r="D284" s="691">
        <v>7</v>
      </c>
      <c r="E284" s="692" t="s">
        <v>16346</v>
      </c>
      <c r="G284" s="693">
        <v>280</v>
      </c>
      <c r="H284" s="1451"/>
      <c r="I284" s="693"/>
      <c r="J284" s="692"/>
      <c r="K284" s="786"/>
      <c r="L284" s="787" t="s">
        <v>16003</v>
      </c>
      <c r="M284" s="732" t="s">
        <v>14254</v>
      </c>
      <c r="N284" s="732" t="s">
        <v>15989</v>
      </c>
      <c r="O284" s="682" t="s">
        <v>15308</v>
      </c>
      <c r="P284" s="730" t="str">
        <f t="shared" si="35"/>
        <v>[WAD59.7][가공PC]</v>
      </c>
      <c r="R284" s="682" t="str">
        <f t="shared" si="34"/>
        <v>[WAD59.7][가공PC]Process_Spare_4600</v>
      </c>
    </row>
    <row r="285" spans="2:18">
      <c r="B285" s="690">
        <v>281</v>
      </c>
      <c r="C285" s="1451"/>
      <c r="D285" s="691">
        <v>8</v>
      </c>
      <c r="E285" s="692" t="s">
        <v>16347</v>
      </c>
      <c r="G285" s="693">
        <v>281</v>
      </c>
      <c r="H285" s="1451"/>
      <c r="I285" s="693"/>
      <c r="J285" s="692"/>
      <c r="K285" s="786"/>
      <c r="L285" s="787" t="s">
        <v>16003</v>
      </c>
      <c r="M285" s="732" t="s">
        <v>14255</v>
      </c>
      <c r="N285" s="732" t="s">
        <v>15989</v>
      </c>
      <c r="O285" s="682" t="s">
        <v>15309</v>
      </c>
      <c r="P285" s="730" t="str">
        <f t="shared" si="35"/>
        <v>[WAD59.8][가공PC]</v>
      </c>
      <c r="R285" s="682" t="str">
        <f t="shared" si="34"/>
        <v>[WAD59.8][가공PC]Process_Spare_4601</v>
      </c>
    </row>
    <row r="286" spans="2:18">
      <c r="B286" s="690">
        <v>282</v>
      </c>
      <c r="C286" s="1451"/>
      <c r="D286" s="691">
        <v>9</v>
      </c>
      <c r="E286" s="692" t="s">
        <v>16348</v>
      </c>
      <c r="G286" s="693">
        <v>282</v>
      </c>
      <c r="H286" s="1451"/>
      <c r="I286" s="693"/>
      <c r="J286" s="692"/>
      <c r="K286" s="786"/>
      <c r="L286" s="787" t="s">
        <v>16003</v>
      </c>
      <c r="M286" s="732" t="s">
        <v>14256</v>
      </c>
      <c r="N286" s="732" t="s">
        <v>15989</v>
      </c>
      <c r="O286" s="682" t="s">
        <v>15310</v>
      </c>
      <c r="P286" s="730" t="str">
        <f t="shared" si="35"/>
        <v>[WAD59.9][가공PC]</v>
      </c>
      <c r="R286" s="682" t="str">
        <f t="shared" si="34"/>
        <v>[WAD59.9][가공PC]Process_Spare_4602</v>
      </c>
    </row>
    <row r="287" spans="2:18">
      <c r="B287" s="690">
        <v>283</v>
      </c>
      <c r="C287" s="1451"/>
      <c r="D287" s="691" t="s">
        <v>7042</v>
      </c>
      <c r="E287" s="692" t="s">
        <v>16349</v>
      </c>
      <c r="G287" s="693">
        <v>283</v>
      </c>
      <c r="H287" s="1451"/>
      <c r="I287" s="693"/>
      <c r="J287" s="692"/>
      <c r="K287" s="786"/>
      <c r="L287" s="787" t="s">
        <v>16003</v>
      </c>
      <c r="M287" s="732" t="s">
        <v>14236</v>
      </c>
      <c r="N287" s="732" t="s">
        <v>15989</v>
      </c>
      <c r="O287" s="682" t="s">
        <v>15311</v>
      </c>
      <c r="P287" s="730" t="str">
        <f t="shared" si="35"/>
        <v>[WAD59.A][가공PC]</v>
      </c>
      <c r="R287" s="682" t="str">
        <f t="shared" si="34"/>
        <v>[WAD59.A][가공PC]Process_Spare_4603</v>
      </c>
    </row>
    <row r="288" spans="2:18">
      <c r="B288" s="690">
        <v>284</v>
      </c>
      <c r="C288" s="1451"/>
      <c r="D288" s="691" t="s">
        <v>7043</v>
      </c>
      <c r="E288" s="692" t="s">
        <v>16350</v>
      </c>
      <c r="G288" s="693">
        <v>284</v>
      </c>
      <c r="H288" s="1451"/>
      <c r="I288" s="693"/>
      <c r="J288" s="692"/>
      <c r="K288" s="786"/>
      <c r="L288" s="787" t="s">
        <v>16003</v>
      </c>
      <c r="M288" s="732" t="s">
        <v>14238</v>
      </c>
      <c r="N288" s="732" t="s">
        <v>15989</v>
      </c>
      <c r="O288" s="682" t="s">
        <v>15312</v>
      </c>
      <c r="P288" s="730" t="str">
        <f t="shared" si="35"/>
        <v>[WAD59.B][가공PC]</v>
      </c>
      <c r="R288" s="682" t="str">
        <f t="shared" si="34"/>
        <v>[WAD59.B][가공PC]Process_Spare_4604</v>
      </c>
    </row>
    <row r="289" spans="2:18">
      <c r="B289" s="690">
        <v>285</v>
      </c>
      <c r="C289" s="1451"/>
      <c r="D289" s="691" t="s">
        <v>7044</v>
      </c>
      <c r="E289" s="692" t="s">
        <v>16351</v>
      </c>
      <c r="G289" s="693">
        <v>285</v>
      </c>
      <c r="H289" s="1451"/>
      <c r="I289" s="693"/>
      <c r="J289" s="692"/>
      <c r="K289" s="786"/>
      <c r="L289" s="787" t="s">
        <v>16003</v>
      </c>
      <c r="M289" s="732" t="s">
        <v>14240</v>
      </c>
      <c r="N289" s="732" t="s">
        <v>15989</v>
      </c>
      <c r="O289" s="682" t="s">
        <v>15313</v>
      </c>
      <c r="P289" s="730" t="str">
        <f t="shared" si="35"/>
        <v>[WAD59.C][가공PC]</v>
      </c>
      <c r="R289" s="682" t="str">
        <f t="shared" si="34"/>
        <v>[WAD59.C][가공PC]Process_Spare_4605</v>
      </c>
    </row>
    <row r="290" spans="2:18">
      <c r="B290" s="690">
        <v>286</v>
      </c>
      <c r="C290" s="1451"/>
      <c r="D290" s="691" t="s">
        <v>7045</v>
      </c>
      <c r="E290" s="692" t="s">
        <v>16352</v>
      </c>
      <c r="G290" s="693">
        <v>286</v>
      </c>
      <c r="H290" s="1451"/>
      <c r="I290" s="693"/>
      <c r="J290" s="692"/>
      <c r="K290" s="786"/>
      <c r="L290" s="787" t="s">
        <v>16003</v>
      </c>
      <c r="M290" s="732" t="s">
        <v>14242</v>
      </c>
      <c r="N290" s="732" t="s">
        <v>15989</v>
      </c>
      <c r="O290" s="682" t="s">
        <v>15314</v>
      </c>
      <c r="P290" s="730" t="str">
        <f t="shared" si="35"/>
        <v>[WAD59.D][가공PC]</v>
      </c>
      <c r="R290" s="682" t="str">
        <f t="shared" si="34"/>
        <v>[WAD59.D][가공PC]Process_Spare_4606</v>
      </c>
    </row>
    <row r="291" spans="2:18">
      <c r="B291" s="690">
        <v>287</v>
      </c>
      <c r="C291" s="1451"/>
      <c r="D291" s="691" t="s">
        <v>7046</v>
      </c>
      <c r="E291" s="692" t="s">
        <v>16353</v>
      </c>
      <c r="G291" s="693">
        <v>287</v>
      </c>
      <c r="H291" s="1451"/>
      <c r="I291" s="693"/>
      <c r="J291" s="692"/>
      <c r="K291" s="786"/>
      <c r="L291" s="787" t="s">
        <v>16003</v>
      </c>
      <c r="M291" s="732" t="s">
        <v>14244</v>
      </c>
      <c r="N291" s="732" t="s">
        <v>15989</v>
      </c>
      <c r="O291" s="682" t="s">
        <v>15315</v>
      </c>
      <c r="P291" s="730" t="str">
        <f t="shared" si="35"/>
        <v>[WAD59.E][가공PC]</v>
      </c>
      <c r="R291" s="682" t="str">
        <f t="shared" si="34"/>
        <v>[WAD59.E][가공PC]Process_Spare_4607</v>
      </c>
    </row>
    <row r="292" spans="2:18">
      <c r="B292" s="690">
        <v>288</v>
      </c>
      <c r="C292" s="1452"/>
      <c r="D292" s="691" t="s">
        <v>7047</v>
      </c>
      <c r="E292" s="692" t="s">
        <v>16354</v>
      </c>
      <c r="G292" s="693">
        <v>288</v>
      </c>
      <c r="H292" s="1452"/>
      <c r="I292" s="693"/>
      <c r="J292" s="692"/>
      <c r="K292" s="786"/>
      <c r="L292" s="787" t="s">
        <v>16003</v>
      </c>
      <c r="M292" s="732" t="s">
        <v>14246</v>
      </c>
      <c r="N292" s="732" t="s">
        <v>15989</v>
      </c>
      <c r="O292" s="682" t="s">
        <v>15316</v>
      </c>
      <c r="P292" s="730" t="str">
        <f t="shared" si="35"/>
        <v>[WAD59.F][가공PC]</v>
      </c>
      <c r="R292" s="682" t="str">
        <f t="shared" si="34"/>
        <v>[WAD59.F][가공PC]Process_Spare_4608</v>
      </c>
    </row>
    <row r="293" spans="2:18">
      <c r="B293" s="690">
        <v>289</v>
      </c>
      <c r="C293" s="1450" t="str">
        <f t="shared" si="32"/>
        <v>AD5A</v>
      </c>
      <c r="D293" s="691">
        <v>0</v>
      </c>
      <c r="E293" s="692" t="s">
        <v>16355</v>
      </c>
      <c r="G293" s="693">
        <v>289</v>
      </c>
      <c r="H293" s="1450" t="str">
        <f t="shared" ref="H293" si="38">DEC2HEX(HEX2DEC(H277)+1)</f>
        <v>AD96</v>
      </c>
      <c r="I293" s="693"/>
      <c r="J293" s="692"/>
      <c r="K293" s="786"/>
      <c r="L293" s="787" t="s">
        <v>16004</v>
      </c>
      <c r="M293" s="732" t="s">
        <v>14234</v>
      </c>
      <c r="N293" s="732" t="s">
        <v>15989</v>
      </c>
      <c r="O293" s="682" t="s">
        <v>15317</v>
      </c>
      <c r="P293" s="730" t="str">
        <f t="shared" si="35"/>
        <v>[WAD5A.0][가공PC]</v>
      </c>
      <c r="R293" s="682" t="str">
        <f t="shared" si="34"/>
        <v>[WAD5A.0][가공PC]Process_Spare_4609</v>
      </c>
    </row>
    <row r="294" spans="2:18">
      <c r="B294" s="690">
        <v>290</v>
      </c>
      <c r="C294" s="1451"/>
      <c r="D294" s="691">
        <v>1</v>
      </c>
      <c r="E294" s="692" t="s">
        <v>16356</v>
      </c>
      <c r="G294" s="693">
        <v>290</v>
      </c>
      <c r="H294" s="1451"/>
      <c r="I294" s="693"/>
      <c r="J294" s="692"/>
      <c r="K294" s="786"/>
      <c r="L294" s="787" t="s">
        <v>16004</v>
      </c>
      <c r="M294" s="732" t="s">
        <v>14248</v>
      </c>
      <c r="N294" s="732" t="s">
        <v>15989</v>
      </c>
      <c r="O294" s="682" t="s">
        <v>15318</v>
      </c>
      <c r="P294" s="730" t="str">
        <f t="shared" si="35"/>
        <v>[WAD5A.1][가공PC]</v>
      </c>
      <c r="R294" s="682" t="str">
        <f t="shared" si="34"/>
        <v>[WAD5A.1][가공PC]Process_Spare_4610</v>
      </c>
    </row>
    <row r="295" spans="2:18">
      <c r="B295" s="690">
        <v>291</v>
      </c>
      <c r="C295" s="1451"/>
      <c r="D295" s="691">
        <v>2</v>
      </c>
      <c r="E295" s="692" t="s">
        <v>16357</v>
      </c>
      <c r="G295" s="693">
        <v>291</v>
      </c>
      <c r="H295" s="1451"/>
      <c r="I295" s="693"/>
      <c r="J295" s="692"/>
      <c r="K295" s="786"/>
      <c r="L295" s="787" t="s">
        <v>16004</v>
      </c>
      <c r="M295" s="732" t="s">
        <v>14249</v>
      </c>
      <c r="N295" s="732" t="s">
        <v>15989</v>
      </c>
      <c r="O295" s="682" t="s">
        <v>15319</v>
      </c>
      <c r="P295" s="730" t="str">
        <f t="shared" si="35"/>
        <v>[WAD5A.2][가공PC]</v>
      </c>
      <c r="R295" s="682" t="str">
        <f t="shared" si="34"/>
        <v>[WAD5A.2][가공PC]Process_Spare_4611</v>
      </c>
    </row>
    <row r="296" spans="2:18">
      <c r="B296" s="690">
        <v>292</v>
      </c>
      <c r="C296" s="1451"/>
      <c r="D296" s="691">
        <v>3</v>
      </c>
      <c r="E296" s="692" t="s">
        <v>16358</v>
      </c>
      <c r="G296" s="693">
        <v>292</v>
      </c>
      <c r="H296" s="1451"/>
      <c r="I296" s="693"/>
      <c r="J296" s="692"/>
      <c r="K296" s="786"/>
      <c r="L296" s="787" t="s">
        <v>16004</v>
      </c>
      <c r="M296" s="732" t="s">
        <v>14250</v>
      </c>
      <c r="N296" s="732" t="s">
        <v>15989</v>
      </c>
      <c r="O296" s="682" t="s">
        <v>15320</v>
      </c>
      <c r="P296" s="730" t="str">
        <f t="shared" si="35"/>
        <v>[WAD5A.3][가공PC]</v>
      </c>
      <c r="R296" s="682" t="str">
        <f t="shared" si="34"/>
        <v>[WAD5A.3][가공PC]Process_Spare_4612</v>
      </c>
    </row>
    <row r="297" spans="2:18">
      <c r="B297" s="690">
        <v>293</v>
      </c>
      <c r="C297" s="1451"/>
      <c r="D297" s="691">
        <v>4</v>
      </c>
      <c r="E297" s="692" t="s">
        <v>16359</v>
      </c>
      <c r="G297" s="693">
        <v>293</v>
      </c>
      <c r="H297" s="1451"/>
      <c r="I297" s="693"/>
      <c r="J297" s="692"/>
      <c r="K297" s="786"/>
      <c r="L297" s="787" t="s">
        <v>16004</v>
      </c>
      <c r="M297" s="732" t="s">
        <v>14251</v>
      </c>
      <c r="N297" s="732" t="s">
        <v>15989</v>
      </c>
      <c r="O297" s="682" t="s">
        <v>15321</v>
      </c>
      <c r="P297" s="730" t="str">
        <f t="shared" si="35"/>
        <v>[WAD5A.4][가공PC]</v>
      </c>
      <c r="R297" s="682" t="str">
        <f t="shared" si="34"/>
        <v>[WAD5A.4][가공PC]Process_Spare_4613</v>
      </c>
    </row>
    <row r="298" spans="2:18">
      <c r="B298" s="690">
        <v>294</v>
      </c>
      <c r="C298" s="1451"/>
      <c r="D298" s="691">
        <v>5</v>
      </c>
      <c r="E298" s="692" t="s">
        <v>16360</v>
      </c>
      <c r="G298" s="693">
        <v>294</v>
      </c>
      <c r="H298" s="1451"/>
      <c r="I298" s="693"/>
      <c r="J298" s="692"/>
      <c r="K298" s="786"/>
      <c r="L298" s="787" t="s">
        <v>16004</v>
      </c>
      <c r="M298" s="732" t="s">
        <v>14252</v>
      </c>
      <c r="N298" s="732" t="s">
        <v>15989</v>
      </c>
      <c r="O298" s="682" t="s">
        <v>15322</v>
      </c>
      <c r="P298" s="730" t="str">
        <f t="shared" si="35"/>
        <v>[WAD5A.5][가공PC]</v>
      </c>
      <c r="R298" s="682" t="str">
        <f t="shared" si="34"/>
        <v>[WAD5A.5][가공PC]Process_Spare_4614</v>
      </c>
    </row>
    <row r="299" spans="2:18">
      <c r="B299" s="690">
        <v>295</v>
      </c>
      <c r="C299" s="1451"/>
      <c r="D299" s="691">
        <v>6</v>
      </c>
      <c r="E299" s="692" t="s">
        <v>16361</v>
      </c>
      <c r="G299" s="693">
        <v>295</v>
      </c>
      <c r="H299" s="1451"/>
      <c r="I299" s="693"/>
      <c r="J299" s="692"/>
      <c r="K299" s="786"/>
      <c r="L299" s="787" t="s">
        <v>16004</v>
      </c>
      <c r="M299" s="732" t="s">
        <v>14253</v>
      </c>
      <c r="N299" s="732" t="s">
        <v>15989</v>
      </c>
      <c r="O299" s="682" t="s">
        <v>15323</v>
      </c>
      <c r="P299" s="730" t="str">
        <f t="shared" si="35"/>
        <v>[WAD5A.6][가공PC]</v>
      </c>
      <c r="R299" s="682" t="str">
        <f t="shared" si="34"/>
        <v>[WAD5A.6][가공PC]Process_Spare_4615</v>
      </c>
    </row>
    <row r="300" spans="2:18">
      <c r="B300" s="690">
        <v>296</v>
      </c>
      <c r="C300" s="1451"/>
      <c r="D300" s="691">
        <v>7</v>
      </c>
      <c r="E300" s="692" t="s">
        <v>16362</v>
      </c>
      <c r="G300" s="693">
        <v>296</v>
      </c>
      <c r="H300" s="1451"/>
      <c r="I300" s="693"/>
      <c r="J300" s="692"/>
      <c r="K300" s="786"/>
      <c r="L300" s="787" t="s">
        <v>16004</v>
      </c>
      <c r="M300" s="732" t="s">
        <v>14254</v>
      </c>
      <c r="N300" s="732" t="s">
        <v>15989</v>
      </c>
      <c r="O300" s="682" t="s">
        <v>15324</v>
      </c>
      <c r="P300" s="730" t="str">
        <f t="shared" si="35"/>
        <v>[WAD5A.7][가공PC]</v>
      </c>
      <c r="R300" s="682" t="str">
        <f t="shared" si="34"/>
        <v>[WAD5A.7][가공PC]Process_Spare_4616</v>
      </c>
    </row>
    <row r="301" spans="2:18">
      <c r="B301" s="690">
        <v>297</v>
      </c>
      <c r="C301" s="1451"/>
      <c r="D301" s="691">
        <v>8</v>
      </c>
      <c r="E301" s="692" t="s">
        <v>16363</v>
      </c>
      <c r="G301" s="693">
        <v>297</v>
      </c>
      <c r="H301" s="1451"/>
      <c r="I301" s="693"/>
      <c r="J301" s="692"/>
      <c r="K301" s="786"/>
      <c r="L301" s="787" t="s">
        <v>16004</v>
      </c>
      <c r="M301" s="732" t="s">
        <v>14255</v>
      </c>
      <c r="N301" s="732" t="s">
        <v>15989</v>
      </c>
      <c r="O301" s="682" t="s">
        <v>15325</v>
      </c>
      <c r="P301" s="730" t="str">
        <f t="shared" si="35"/>
        <v>[WAD5A.8][가공PC]</v>
      </c>
      <c r="R301" s="682" t="str">
        <f t="shared" si="34"/>
        <v>[WAD5A.8][가공PC]Process_Spare_4617</v>
      </c>
    </row>
    <row r="302" spans="2:18">
      <c r="B302" s="690">
        <v>298</v>
      </c>
      <c r="C302" s="1451"/>
      <c r="D302" s="691">
        <v>9</v>
      </c>
      <c r="E302" s="692" t="s">
        <v>16364</v>
      </c>
      <c r="G302" s="693">
        <v>298</v>
      </c>
      <c r="H302" s="1451"/>
      <c r="I302" s="693"/>
      <c r="J302" s="692"/>
      <c r="K302" s="786"/>
      <c r="L302" s="787" t="s">
        <v>16004</v>
      </c>
      <c r="M302" s="732" t="s">
        <v>14256</v>
      </c>
      <c r="N302" s="732" t="s">
        <v>15989</v>
      </c>
      <c r="O302" s="682" t="s">
        <v>15326</v>
      </c>
      <c r="P302" s="730" t="str">
        <f t="shared" si="35"/>
        <v>[WAD5A.9][가공PC]</v>
      </c>
      <c r="R302" s="682" t="str">
        <f t="shared" si="34"/>
        <v>[WAD5A.9][가공PC]Process_Spare_4618</v>
      </c>
    </row>
    <row r="303" spans="2:18">
      <c r="B303" s="690">
        <v>299</v>
      </c>
      <c r="C303" s="1451"/>
      <c r="D303" s="691" t="s">
        <v>7042</v>
      </c>
      <c r="E303" s="692" t="s">
        <v>16365</v>
      </c>
      <c r="G303" s="693">
        <v>299</v>
      </c>
      <c r="H303" s="1451"/>
      <c r="I303" s="693"/>
      <c r="J303" s="692"/>
      <c r="K303" s="786"/>
      <c r="L303" s="787" t="s">
        <v>16004</v>
      </c>
      <c r="M303" s="732" t="s">
        <v>14236</v>
      </c>
      <c r="N303" s="732" t="s">
        <v>15989</v>
      </c>
      <c r="O303" s="682" t="s">
        <v>15327</v>
      </c>
      <c r="P303" s="730" t="str">
        <f t="shared" si="35"/>
        <v>[WAD5A.A][가공PC]</v>
      </c>
      <c r="R303" s="682" t="str">
        <f t="shared" si="34"/>
        <v>[WAD5A.A][가공PC]Process_Spare_4619</v>
      </c>
    </row>
    <row r="304" spans="2:18">
      <c r="B304" s="690">
        <v>300</v>
      </c>
      <c r="C304" s="1451"/>
      <c r="D304" s="691" t="s">
        <v>7043</v>
      </c>
      <c r="E304" s="692" t="s">
        <v>16366</v>
      </c>
      <c r="G304" s="693">
        <v>300</v>
      </c>
      <c r="H304" s="1451"/>
      <c r="I304" s="693"/>
      <c r="J304" s="692"/>
      <c r="K304" s="786"/>
      <c r="L304" s="787" t="s">
        <v>16004</v>
      </c>
      <c r="M304" s="732" t="s">
        <v>14238</v>
      </c>
      <c r="N304" s="732" t="s">
        <v>15989</v>
      </c>
      <c r="O304" s="682" t="s">
        <v>15328</v>
      </c>
      <c r="P304" s="730" t="str">
        <f t="shared" si="35"/>
        <v>[WAD5A.B][가공PC]</v>
      </c>
      <c r="R304" s="682" t="str">
        <f t="shared" si="34"/>
        <v>[WAD5A.B][가공PC]Process_Spare_4620</v>
      </c>
    </row>
    <row r="305" spans="2:18">
      <c r="B305" s="690">
        <v>301</v>
      </c>
      <c r="C305" s="1451"/>
      <c r="D305" s="691" t="s">
        <v>7044</v>
      </c>
      <c r="E305" s="692" t="s">
        <v>16367</v>
      </c>
      <c r="G305" s="693">
        <v>301</v>
      </c>
      <c r="H305" s="1451"/>
      <c r="I305" s="693"/>
      <c r="J305" s="692"/>
      <c r="K305" s="786"/>
      <c r="L305" s="787" t="s">
        <v>16004</v>
      </c>
      <c r="M305" s="732" t="s">
        <v>14240</v>
      </c>
      <c r="N305" s="732" t="s">
        <v>15989</v>
      </c>
      <c r="O305" s="682" t="s">
        <v>15329</v>
      </c>
      <c r="P305" s="730" t="str">
        <f t="shared" si="35"/>
        <v>[WAD5A.C][가공PC]</v>
      </c>
      <c r="R305" s="682" t="str">
        <f t="shared" si="34"/>
        <v>[WAD5A.C][가공PC]Process_Spare_4621</v>
      </c>
    </row>
    <row r="306" spans="2:18">
      <c r="B306" s="690">
        <v>302</v>
      </c>
      <c r="C306" s="1451"/>
      <c r="D306" s="691" t="s">
        <v>7045</v>
      </c>
      <c r="E306" s="692" t="s">
        <v>16368</v>
      </c>
      <c r="G306" s="693">
        <v>302</v>
      </c>
      <c r="H306" s="1451"/>
      <c r="I306" s="693"/>
      <c r="J306" s="692"/>
      <c r="K306" s="786"/>
      <c r="L306" s="787" t="s">
        <v>16004</v>
      </c>
      <c r="M306" s="732" t="s">
        <v>14242</v>
      </c>
      <c r="N306" s="732" t="s">
        <v>15989</v>
      </c>
      <c r="O306" s="682" t="s">
        <v>15330</v>
      </c>
      <c r="P306" s="730" t="str">
        <f t="shared" si="35"/>
        <v>[WAD5A.D][가공PC]</v>
      </c>
      <c r="R306" s="682" t="str">
        <f t="shared" si="34"/>
        <v>[WAD5A.D][가공PC]Process_Spare_4622</v>
      </c>
    </row>
    <row r="307" spans="2:18">
      <c r="B307" s="690">
        <v>303</v>
      </c>
      <c r="C307" s="1451"/>
      <c r="D307" s="691" t="s">
        <v>7046</v>
      </c>
      <c r="E307" s="692" t="s">
        <v>16369</v>
      </c>
      <c r="G307" s="693">
        <v>303</v>
      </c>
      <c r="H307" s="1451"/>
      <c r="I307" s="693"/>
      <c r="J307" s="692"/>
      <c r="K307" s="786"/>
      <c r="L307" s="787" t="s">
        <v>16004</v>
      </c>
      <c r="M307" s="732" t="s">
        <v>14244</v>
      </c>
      <c r="N307" s="732" t="s">
        <v>15989</v>
      </c>
      <c r="O307" s="682" t="s">
        <v>15331</v>
      </c>
      <c r="P307" s="730" t="str">
        <f t="shared" si="35"/>
        <v>[WAD5A.E][가공PC]</v>
      </c>
      <c r="R307" s="682" t="str">
        <f t="shared" si="34"/>
        <v>[WAD5A.E][가공PC]Process_Spare_4623</v>
      </c>
    </row>
    <row r="308" spans="2:18">
      <c r="B308" s="690">
        <v>304</v>
      </c>
      <c r="C308" s="1452"/>
      <c r="D308" s="691" t="s">
        <v>7047</v>
      </c>
      <c r="E308" s="692" t="s">
        <v>16370</v>
      </c>
      <c r="G308" s="693">
        <v>304</v>
      </c>
      <c r="H308" s="1452"/>
      <c r="I308" s="693"/>
      <c r="J308" s="692"/>
      <c r="K308" s="786"/>
      <c r="L308" s="787" t="s">
        <v>16004</v>
      </c>
      <c r="M308" s="732" t="s">
        <v>14246</v>
      </c>
      <c r="N308" s="732" t="s">
        <v>15989</v>
      </c>
      <c r="O308" s="682" t="s">
        <v>15332</v>
      </c>
      <c r="P308" s="730" t="str">
        <f t="shared" si="35"/>
        <v>[WAD5A.F][가공PC]</v>
      </c>
      <c r="R308" s="682" t="str">
        <f t="shared" si="34"/>
        <v>[WAD5A.F][가공PC]Process_Spare_4624</v>
      </c>
    </row>
    <row r="309" spans="2:18">
      <c r="B309" s="690">
        <v>305</v>
      </c>
      <c r="C309" s="1450" t="str">
        <f t="shared" si="36"/>
        <v>AD5B</v>
      </c>
      <c r="D309" s="691">
        <v>0</v>
      </c>
      <c r="E309" s="692" t="s">
        <v>16371</v>
      </c>
      <c r="G309" s="693">
        <v>305</v>
      </c>
      <c r="H309" s="1450" t="str">
        <f t="shared" ref="H309" si="39">DEC2HEX(HEX2DEC(H293)+1)</f>
        <v>AD97</v>
      </c>
      <c r="I309" s="693"/>
      <c r="J309" s="692"/>
      <c r="K309" s="786"/>
      <c r="L309" s="787" t="s">
        <v>16005</v>
      </c>
      <c r="M309" s="732" t="s">
        <v>14234</v>
      </c>
      <c r="N309" s="732" t="s">
        <v>15989</v>
      </c>
      <c r="O309" s="682" t="s">
        <v>15333</v>
      </c>
      <c r="P309" s="730" t="str">
        <f t="shared" si="35"/>
        <v>[WAD5B.0][가공PC]</v>
      </c>
      <c r="R309" s="682" t="str">
        <f t="shared" si="34"/>
        <v>[WAD5B.0][가공PC]Process_Spare_4625</v>
      </c>
    </row>
    <row r="310" spans="2:18">
      <c r="B310" s="690">
        <v>306</v>
      </c>
      <c r="C310" s="1451"/>
      <c r="D310" s="691">
        <v>1</v>
      </c>
      <c r="E310" s="692" t="s">
        <v>16372</v>
      </c>
      <c r="G310" s="693">
        <v>306</v>
      </c>
      <c r="H310" s="1451"/>
      <c r="I310" s="693"/>
      <c r="J310" s="692"/>
      <c r="K310" s="786"/>
      <c r="L310" s="787" t="s">
        <v>16005</v>
      </c>
      <c r="M310" s="732" t="s">
        <v>14248</v>
      </c>
      <c r="N310" s="732" t="s">
        <v>15989</v>
      </c>
      <c r="O310" s="682" t="s">
        <v>15334</v>
      </c>
      <c r="P310" s="730" t="str">
        <f t="shared" si="35"/>
        <v>[WAD5B.1][가공PC]</v>
      </c>
      <c r="R310" s="682" t="str">
        <f t="shared" si="34"/>
        <v>[WAD5B.1][가공PC]Process_Spare_4626</v>
      </c>
    </row>
    <row r="311" spans="2:18">
      <c r="B311" s="690">
        <v>307</v>
      </c>
      <c r="C311" s="1451"/>
      <c r="D311" s="691">
        <v>2</v>
      </c>
      <c r="E311" s="692" t="s">
        <v>16373</v>
      </c>
      <c r="G311" s="693">
        <v>307</v>
      </c>
      <c r="H311" s="1451"/>
      <c r="I311" s="693"/>
      <c r="J311" s="692"/>
      <c r="K311" s="786"/>
      <c r="L311" s="787" t="s">
        <v>16005</v>
      </c>
      <c r="M311" s="732" t="s">
        <v>14249</v>
      </c>
      <c r="N311" s="732" t="s">
        <v>15989</v>
      </c>
      <c r="O311" s="682" t="s">
        <v>15335</v>
      </c>
      <c r="P311" s="730" t="str">
        <f t="shared" si="35"/>
        <v>[WAD5B.2][가공PC]</v>
      </c>
      <c r="R311" s="682" t="str">
        <f t="shared" si="34"/>
        <v>[WAD5B.2][가공PC]Process_Spare_4627</v>
      </c>
    </row>
    <row r="312" spans="2:18">
      <c r="B312" s="690">
        <v>308</v>
      </c>
      <c r="C312" s="1451"/>
      <c r="D312" s="691">
        <v>3</v>
      </c>
      <c r="E312" s="692" t="s">
        <v>16374</v>
      </c>
      <c r="G312" s="693">
        <v>308</v>
      </c>
      <c r="H312" s="1451"/>
      <c r="I312" s="693"/>
      <c r="J312" s="692"/>
      <c r="K312" s="786"/>
      <c r="L312" s="787" t="s">
        <v>16005</v>
      </c>
      <c r="M312" s="732" t="s">
        <v>14250</v>
      </c>
      <c r="N312" s="732" t="s">
        <v>15989</v>
      </c>
      <c r="O312" s="682" t="s">
        <v>15336</v>
      </c>
      <c r="P312" s="730" t="str">
        <f t="shared" si="35"/>
        <v>[WAD5B.3][가공PC]</v>
      </c>
      <c r="R312" s="682" t="str">
        <f t="shared" si="34"/>
        <v>[WAD5B.3][가공PC]Process_Spare_4628</v>
      </c>
    </row>
    <row r="313" spans="2:18">
      <c r="B313" s="690">
        <v>309</v>
      </c>
      <c r="C313" s="1451"/>
      <c r="D313" s="691">
        <v>4</v>
      </c>
      <c r="E313" s="692" t="s">
        <v>16375</v>
      </c>
      <c r="G313" s="693">
        <v>309</v>
      </c>
      <c r="H313" s="1451"/>
      <c r="I313" s="693"/>
      <c r="J313" s="692"/>
      <c r="K313" s="786"/>
      <c r="L313" s="787" t="s">
        <v>16005</v>
      </c>
      <c r="M313" s="732" t="s">
        <v>14251</v>
      </c>
      <c r="N313" s="732" t="s">
        <v>15989</v>
      </c>
      <c r="O313" s="682" t="s">
        <v>15337</v>
      </c>
      <c r="P313" s="730" t="str">
        <f t="shared" si="35"/>
        <v>[WAD5B.4][가공PC]</v>
      </c>
      <c r="R313" s="682" t="str">
        <f t="shared" si="34"/>
        <v>[WAD5B.4][가공PC]Process_Spare_4629</v>
      </c>
    </row>
    <row r="314" spans="2:18">
      <c r="B314" s="690">
        <v>310</v>
      </c>
      <c r="C314" s="1451"/>
      <c r="D314" s="691">
        <v>5</v>
      </c>
      <c r="E314" s="692" t="s">
        <v>16376</v>
      </c>
      <c r="G314" s="693">
        <v>310</v>
      </c>
      <c r="H314" s="1451"/>
      <c r="I314" s="693"/>
      <c r="J314" s="692"/>
      <c r="K314" s="786"/>
      <c r="L314" s="787" t="s">
        <v>16005</v>
      </c>
      <c r="M314" s="732" t="s">
        <v>14252</v>
      </c>
      <c r="N314" s="732" t="s">
        <v>15989</v>
      </c>
      <c r="O314" s="682" t="s">
        <v>15338</v>
      </c>
      <c r="P314" s="730" t="str">
        <f t="shared" si="35"/>
        <v>[WAD5B.5][가공PC]</v>
      </c>
      <c r="R314" s="682" t="str">
        <f t="shared" si="34"/>
        <v>[WAD5B.5][가공PC]Process_Spare_4630</v>
      </c>
    </row>
    <row r="315" spans="2:18">
      <c r="B315" s="690">
        <v>311</v>
      </c>
      <c r="C315" s="1451"/>
      <c r="D315" s="691">
        <v>6</v>
      </c>
      <c r="E315" s="692" t="s">
        <v>16377</v>
      </c>
      <c r="G315" s="693">
        <v>311</v>
      </c>
      <c r="H315" s="1451"/>
      <c r="I315" s="693"/>
      <c r="J315" s="692"/>
      <c r="K315" s="786"/>
      <c r="L315" s="787" t="s">
        <v>16005</v>
      </c>
      <c r="M315" s="732" t="s">
        <v>14253</v>
      </c>
      <c r="N315" s="732" t="s">
        <v>15989</v>
      </c>
      <c r="O315" s="682" t="s">
        <v>15339</v>
      </c>
      <c r="P315" s="730" t="str">
        <f t="shared" si="35"/>
        <v>[WAD5B.6][가공PC]</v>
      </c>
      <c r="R315" s="682" t="str">
        <f t="shared" si="34"/>
        <v>[WAD5B.6][가공PC]Process_Spare_4631</v>
      </c>
    </row>
    <row r="316" spans="2:18">
      <c r="B316" s="690">
        <v>312</v>
      </c>
      <c r="C316" s="1451"/>
      <c r="D316" s="691">
        <v>7</v>
      </c>
      <c r="E316" s="692" t="s">
        <v>16378</v>
      </c>
      <c r="G316" s="693">
        <v>312</v>
      </c>
      <c r="H316" s="1451"/>
      <c r="I316" s="693"/>
      <c r="J316" s="692"/>
      <c r="K316" s="786"/>
      <c r="L316" s="787" t="s">
        <v>16005</v>
      </c>
      <c r="M316" s="732" t="s">
        <v>14254</v>
      </c>
      <c r="N316" s="732" t="s">
        <v>15989</v>
      </c>
      <c r="O316" s="682" t="s">
        <v>15340</v>
      </c>
      <c r="P316" s="730" t="str">
        <f t="shared" si="35"/>
        <v>[WAD5B.7][가공PC]</v>
      </c>
      <c r="R316" s="682" t="str">
        <f t="shared" si="34"/>
        <v>[WAD5B.7][가공PC]Process_Spare_4632</v>
      </c>
    </row>
    <row r="317" spans="2:18">
      <c r="B317" s="690">
        <v>313</v>
      </c>
      <c r="C317" s="1451"/>
      <c r="D317" s="691">
        <v>8</v>
      </c>
      <c r="E317" s="692" t="s">
        <v>16379</v>
      </c>
      <c r="G317" s="693">
        <v>313</v>
      </c>
      <c r="H317" s="1451"/>
      <c r="I317" s="693"/>
      <c r="J317" s="692"/>
      <c r="K317" s="786"/>
      <c r="L317" s="787" t="s">
        <v>16005</v>
      </c>
      <c r="M317" s="732" t="s">
        <v>14255</v>
      </c>
      <c r="N317" s="732" t="s">
        <v>15989</v>
      </c>
      <c r="O317" s="682" t="s">
        <v>15341</v>
      </c>
      <c r="P317" s="730" t="str">
        <f t="shared" si="35"/>
        <v>[WAD5B.8][가공PC]</v>
      </c>
      <c r="R317" s="682" t="str">
        <f t="shared" si="34"/>
        <v>[WAD5B.8][가공PC]Process_Spare_4633</v>
      </c>
    </row>
    <row r="318" spans="2:18">
      <c r="B318" s="690">
        <v>314</v>
      </c>
      <c r="C318" s="1451"/>
      <c r="D318" s="691">
        <v>9</v>
      </c>
      <c r="E318" s="692" t="s">
        <v>16380</v>
      </c>
      <c r="G318" s="693">
        <v>314</v>
      </c>
      <c r="H318" s="1451"/>
      <c r="I318" s="693"/>
      <c r="J318" s="692"/>
      <c r="K318" s="786"/>
      <c r="L318" s="787" t="s">
        <v>16005</v>
      </c>
      <c r="M318" s="732" t="s">
        <v>14256</v>
      </c>
      <c r="N318" s="732" t="s">
        <v>15989</v>
      </c>
      <c r="O318" s="682" t="s">
        <v>15342</v>
      </c>
      <c r="P318" s="730" t="str">
        <f t="shared" si="35"/>
        <v>[WAD5B.9][가공PC]</v>
      </c>
      <c r="R318" s="682" t="str">
        <f t="shared" si="34"/>
        <v>[WAD5B.9][가공PC]Process_Spare_4634</v>
      </c>
    </row>
    <row r="319" spans="2:18">
      <c r="B319" s="690">
        <v>315</v>
      </c>
      <c r="C319" s="1451"/>
      <c r="D319" s="691" t="s">
        <v>7042</v>
      </c>
      <c r="E319" s="692" t="s">
        <v>16381</v>
      </c>
      <c r="G319" s="693">
        <v>315</v>
      </c>
      <c r="H319" s="1451"/>
      <c r="I319" s="693"/>
      <c r="J319" s="692"/>
      <c r="K319" s="786"/>
      <c r="L319" s="787" t="s">
        <v>16005</v>
      </c>
      <c r="M319" s="732" t="s">
        <v>14236</v>
      </c>
      <c r="N319" s="732" t="s">
        <v>15989</v>
      </c>
      <c r="O319" s="682" t="s">
        <v>15343</v>
      </c>
      <c r="P319" s="730" t="str">
        <f t="shared" si="35"/>
        <v>[WAD5B.A][가공PC]</v>
      </c>
      <c r="R319" s="682" t="str">
        <f t="shared" si="34"/>
        <v>[WAD5B.A][가공PC]Process_Spare_4635</v>
      </c>
    </row>
    <row r="320" spans="2:18">
      <c r="B320" s="690">
        <v>316</v>
      </c>
      <c r="C320" s="1451"/>
      <c r="D320" s="691" t="s">
        <v>7043</v>
      </c>
      <c r="E320" s="692" t="s">
        <v>16382</v>
      </c>
      <c r="G320" s="693">
        <v>316</v>
      </c>
      <c r="H320" s="1451"/>
      <c r="I320" s="693"/>
      <c r="J320" s="692"/>
      <c r="K320" s="786"/>
      <c r="L320" s="787" t="s">
        <v>16005</v>
      </c>
      <c r="M320" s="732" t="s">
        <v>14238</v>
      </c>
      <c r="N320" s="732" t="s">
        <v>15989</v>
      </c>
      <c r="O320" s="682" t="s">
        <v>15344</v>
      </c>
      <c r="P320" s="730" t="str">
        <f t="shared" si="35"/>
        <v>[WAD5B.B][가공PC]</v>
      </c>
      <c r="R320" s="682" t="str">
        <f t="shared" si="34"/>
        <v>[WAD5B.B][가공PC]Process_Spare_4636</v>
      </c>
    </row>
    <row r="321" spans="2:18">
      <c r="B321" s="690">
        <v>317</v>
      </c>
      <c r="C321" s="1451"/>
      <c r="D321" s="691" t="s">
        <v>7044</v>
      </c>
      <c r="E321" s="692" t="s">
        <v>16383</v>
      </c>
      <c r="G321" s="693">
        <v>317</v>
      </c>
      <c r="H321" s="1451"/>
      <c r="I321" s="693"/>
      <c r="J321" s="692"/>
      <c r="K321" s="786"/>
      <c r="L321" s="787" t="s">
        <v>16005</v>
      </c>
      <c r="M321" s="732" t="s">
        <v>14240</v>
      </c>
      <c r="N321" s="732" t="s">
        <v>15989</v>
      </c>
      <c r="O321" s="682" t="s">
        <v>15345</v>
      </c>
      <c r="P321" s="730" t="str">
        <f t="shared" si="35"/>
        <v>[WAD5B.C][가공PC]</v>
      </c>
      <c r="R321" s="682" t="str">
        <f t="shared" si="34"/>
        <v>[WAD5B.C][가공PC]Process_Spare_4637</v>
      </c>
    </row>
    <row r="322" spans="2:18">
      <c r="B322" s="690">
        <v>318</v>
      </c>
      <c r="C322" s="1451"/>
      <c r="D322" s="691" t="s">
        <v>7045</v>
      </c>
      <c r="E322" s="692" t="s">
        <v>16384</v>
      </c>
      <c r="G322" s="693">
        <v>318</v>
      </c>
      <c r="H322" s="1451"/>
      <c r="I322" s="693"/>
      <c r="J322" s="692"/>
      <c r="K322" s="786"/>
      <c r="L322" s="787" t="s">
        <v>16005</v>
      </c>
      <c r="M322" s="732" t="s">
        <v>14242</v>
      </c>
      <c r="N322" s="732" t="s">
        <v>15989</v>
      </c>
      <c r="O322" s="682" t="s">
        <v>15346</v>
      </c>
      <c r="P322" s="730" t="str">
        <f t="shared" si="35"/>
        <v>[WAD5B.D][가공PC]</v>
      </c>
      <c r="R322" s="682" t="str">
        <f t="shared" si="34"/>
        <v>[WAD5B.D][가공PC]Process_Spare_4638</v>
      </c>
    </row>
    <row r="323" spans="2:18">
      <c r="B323" s="690">
        <v>319</v>
      </c>
      <c r="C323" s="1451"/>
      <c r="D323" s="691" t="s">
        <v>7046</v>
      </c>
      <c r="E323" s="692" t="s">
        <v>16385</v>
      </c>
      <c r="G323" s="693">
        <v>319</v>
      </c>
      <c r="H323" s="1451"/>
      <c r="I323" s="693"/>
      <c r="J323" s="692"/>
      <c r="K323" s="786"/>
      <c r="L323" s="787" t="s">
        <v>16005</v>
      </c>
      <c r="M323" s="732" t="s">
        <v>14244</v>
      </c>
      <c r="N323" s="732" t="s">
        <v>15989</v>
      </c>
      <c r="O323" s="682" t="s">
        <v>15347</v>
      </c>
      <c r="P323" s="730" t="str">
        <f t="shared" si="35"/>
        <v>[WAD5B.E][가공PC]</v>
      </c>
      <c r="R323" s="682" t="str">
        <f t="shared" si="34"/>
        <v>[WAD5B.E][가공PC]Process_Spare_4639</v>
      </c>
    </row>
    <row r="324" spans="2:18">
      <c r="B324" s="690">
        <v>320</v>
      </c>
      <c r="C324" s="1452"/>
      <c r="D324" s="691" t="s">
        <v>7047</v>
      </c>
      <c r="E324" s="692" t="s">
        <v>16386</v>
      </c>
      <c r="G324" s="693">
        <v>320</v>
      </c>
      <c r="H324" s="1452"/>
      <c r="I324" s="693"/>
      <c r="J324" s="692"/>
      <c r="K324" s="786"/>
      <c r="L324" s="787" t="s">
        <v>16005</v>
      </c>
      <c r="M324" s="732" t="s">
        <v>14246</v>
      </c>
      <c r="N324" s="732" t="s">
        <v>15989</v>
      </c>
      <c r="O324" s="682" t="s">
        <v>15348</v>
      </c>
      <c r="P324" s="730" t="str">
        <f t="shared" si="35"/>
        <v>[WAD5B.F][가공PC]</v>
      </c>
      <c r="R324" s="682" t="str">
        <f t="shared" si="34"/>
        <v>[WAD5B.F][가공PC]Process_Spare_4640</v>
      </c>
    </row>
    <row r="325" spans="2:18">
      <c r="B325" s="690">
        <v>321</v>
      </c>
      <c r="C325" s="1450" t="str">
        <f t="shared" ref="C325:C357" si="40">DEC2HEX(HEX2DEC(C309)+1)</f>
        <v>AD5C</v>
      </c>
      <c r="D325" s="691">
        <v>0</v>
      </c>
      <c r="E325" s="692" t="s">
        <v>16387</v>
      </c>
      <c r="G325" s="693">
        <v>321</v>
      </c>
      <c r="H325" s="1450" t="str">
        <f t="shared" ref="H325" si="41">DEC2HEX(HEX2DEC(H309)+1)</f>
        <v>AD98</v>
      </c>
      <c r="I325" s="693"/>
      <c r="J325" s="692"/>
      <c r="K325" s="786"/>
      <c r="L325" s="787" t="s">
        <v>16006</v>
      </c>
      <c r="M325" s="732" t="s">
        <v>14234</v>
      </c>
      <c r="N325" s="732" t="s">
        <v>15989</v>
      </c>
      <c r="O325" s="682" t="s">
        <v>15349</v>
      </c>
      <c r="P325" s="730" t="str">
        <f t="shared" si="35"/>
        <v>[WAD5C.0][가공PC]</v>
      </c>
      <c r="R325" s="682" t="str">
        <f t="shared" ref="R325:R388" si="42">CONCATENATE(P325,O325)</f>
        <v>[WAD5C.0][가공PC]Process_Spare_4641</v>
      </c>
    </row>
    <row r="326" spans="2:18">
      <c r="B326" s="690">
        <v>322</v>
      </c>
      <c r="C326" s="1451"/>
      <c r="D326" s="691">
        <v>1</v>
      </c>
      <c r="E326" s="692" t="s">
        <v>16388</v>
      </c>
      <c r="G326" s="693">
        <v>322</v>
      </c>
      <c r="H326" s="1451"/>
      <c r="I326" s="693"/>
      <c r="J326" s="692"/>
      <c r="K326" s="786"/>
      <c r="L326" s="787" t="s">
        <v>16006</v>
      </c>
      <c r="M326" s="732" t="s">
        <v>14248</v>
      </c>
      <c r="N326" s="732" t="s">
        <v>15989</v>
      </c>
      <c r="O326" s="682" t="s">
        <v>15350</v>
      </c>
      <c r="P326" s="730" t="str">
        <f t="shared" ref="P326:P389" si="43">CONCATENATE(L326,M326,N326)</f>
        <v>[WAD5C.1][가공PC]</v>
      </c>
      <c r="R326" s="682" t="str">
        <f t="shared" si="42"/>
        <v>[WAD5C.1][가공PC]Process_Spare_4642</v>
      </c>
    </row>
    <row r="327" spans="2:18">
      <c r="B327" s="690">
        <v>323</v>
      </c>
      <c r="C327" s="1451"/>
      <c r="D327" s="691">
        <v>2</v>
      </c>
      <c r="E327" s="692" t="s">
        <v>16389</v>
      </c>
      <c r="G327" s="693">
        <v>323</v>
      </c>
      <c r="H327" s="1451"/>
      <c r="I327" s="693"/>
      <c r="J327" s="692"/>
      <c r="K327" s="786"/>
      <c r="L327" s="787" t="s">
        <v>16006</v>
      </c>
      <c r="M327" s="732" t="s">
        <v>14249</v>
      </c>
      <c r="N327" s="732" t="s">
        <v>15989</v>
      </c>
      <c r="O327" s="682" t="s">
        <v>15351</v>
      </c>
      <c r="P327" s="730" t="str">
        <f t="shared" si="43"/>
        <v>[WAD5C.2][가공PC]</v>
      </c>
      <c r="R327" s="682" t="str">
        <f t="shared" si="42"/>
        <v>[WAD5C.2][가공PC]Process_Spare_4643</v>
      </c>
    </row>
    <row r="328" spans="2:18">
      <c r="B328" s="690">
        <v>324</v>
      </c>
      <c r="C328" s="1451"/>
      <c r="D328" s="691">
        <v>3</v>
      </c>
      <c r="E328" s="692" t="s">
        <v>16390</v>
      </c>
      <c r="G328" s="693">
        <v>324</v>
      </c>
      <c r="H328" s="1451"/>
      <c r="I328" s="693"/>
      <c r="J328" s="692"/>
      <c r="K328" s="786"/>
      <c r="L328" s="787" t="s">
        <v>16006</v>
      </c>
      <c r="M328" s="732" t="s">
        <v>14250</v>
      </c>
      <c r="N328" s="732" t="s">
        <v>15989</v>
      </c>
      <c r="O328" s="682" t="s">
        <v>15352</v>
      </c>
      <c r="P328" s="730" t="str">
        <f t="shared" si="43"/>
        <v>[WAD5C.3][가공PC]</v>
      </c>
      <c r="R328" s="682" t="str">
        <f t="shared" si="42"/>
        <v>[WAD5C.3][가공PC]Process_Spare_4644</v>
      </c>
    </row>
    <row r="329" spans="2:18">
      <c r="B329" s="690">
        <v>325</v>
      </c>
      <c r="C329" s="1451"/>
      <c r="D329" s="691">
        <v>4</v>
      </c>
      <c r="E329" s="692" t="s">
        <v>16391</v>
      </c>
      <c r="G329" s="693">
        <v>325</v>
      </c>
      <c r="H329" s="1451"/>
      <c r="I329" s="693"/>
      <c r="J329" s="692"/>
      <c r="K329" s="786"/>
      <c r="L329" s="787" t="s">
        <v>16006</v>
      </c>
      <c r="M329" s="732" t="s">
        <v>14251</v>
      </c>
      <c r="N329" s="732" t="s">
        <v>15989</v>
      </c>
      <c r="O329" s="682" t="s">
        <v>15353</v>
      </c>
      <c r="P329" s="730" t="str">
        <f t="shared" si="43"/>
        <v>[WAD5C.4][가공PC]</v>
      </c>
      <c r="R329" s="682" t="str">
        <f t="shared" si="42"/>
        <v>[WAD5C.4][가공PC]Process_Spare_4645</v>
      </c>
    </row>
    <row r="330" spans="2:18">
      <c r="B330" s="690">
        <v>326</v>
      </c>
      <c r="C330" s="1451"/>
      <c r="D330" s="691">
        <v>5</v>
      </c>
      <c r="E330" s="692" t="s">
        <v>16392</v>
      </c>
      <c r="G330" s="693">
        <v>326</v>
      </c>
      <c r="H330" s="1451"/>
      <c r="I330" s="693"/>
      <c r="J330" s="692"/>
      <c r="K330" s="786"/>
      <c r="L330" s="787" t="s">
        <v>16006</v>
      </c>
      <c r="M330" s="732" t="s">
        <v>14252</v>
      </c>
      <c r="N330" s="732" t="s">
        <v>15989</v>
      </c>
      <c r="O330" s="682" t="s">
        <v>15354</v>
      </c>
      <c r="P330" s="730" t="str">
        <f t="shared" si="43"/>
        <v>[WAD5C.5][가공PC]</v>
      </c>
      <c r="R330" s="682" t="str">
        <f t="shared" si="42"/>
        <v>[WAD5C.5][가공PC]Process_Spare_4646</v>
      </c>
    </row>
    <row r="331" spans="2:18">
      <c r="B331" s="690">
        <v>327</v>
      </c>
      <c r="C331" s="1451"/>
      <c r="D331" s="691">
        <v>6</v>
      </c>
      <c r="E331" s="692" t="s">
        <v>16393</v>
      </c>
      <c r="G331" s="693">
        <v>327</v>
      </c>
      <c r="H331" s="1451"/>
      <c r="I331" s="693"/>
      <c r="J331" s="692"/>
      <c r="K331" s="786"/>
      <c r="L331" s="787" t="s">
        <v>16006</v>
      </c>
      <c r="M331" s="732" t="s">
        <v>14253</v>
      </c>
      <c r="N331" s="732" t="s">
        <v>15989</v>
      </c>
      <c r="O331" s="682" t="s">
        <v>15355</v>
      </c>
      <c r="P331" s="730" t="str">
        <f t="shared" si="43"/>
        <v>[WAD5C.6][가공PC]</v>
      </c>
      <c r="R331" s="682" t="str">
        <f t="shared" si="42"/>
        <v>[WAD5C.6][가공PC]Process_Spare_4647</v>
      </c>
    </row>
    <row r="332" spans="2:18">
      <c r="B332" s="690">
        <v>328</v>
      </c>
      <c r="C332" s="1451"/>
      <c r="D332" s="691">
        <v>7</v>
      </c>
      <c r="E332" s="692" t="s">
        <v>16394</v>
      </c>
      <c r="G332" s="693">
        <v>328</v>
      </c>
      <c r="H332" s="1451"/>
      <c r="I332" s="693"/>
      <c r="J332" s="692"/>
      <c r="K332" s="786"/>
      <c r="L332" s="787" t="s">
        <v>16006</v>
      </c>
      <c r="M332" s="732" t="s">
        <v>14254</v>
      </c>
      <c r="N332" s="732" t="s">
        <v>15989</v>
      </c>
      <c r="O332" s="682" t="s">
        <v>15356</v>
      </c>
      <c r="P332" s="730" t="str">
        <f t="shared" si="43"/>
        <v>[WAD5C.7][가공PC]</v>
      </c>
      <c r="R332" s="682" t="str">
        <f t="shared" si="42"/>
        <v>[WAD5C.7][가공PC]Process_Spare_4648</v>
      </c>
    </row>
    <row r="333" spans="2:18">
      <c r="B333" s="690">
        <v>329</v>
      </c>
      <c r="C333" s="1451"/>
      <c r="D333" s="691">
        <v>8</v>
      </c>
      <c r="E333" s="692" t="s">
        <v>16395</v>
      </c>
      <c r="G333" s="693">
        <v>329</v>
      </c>
      <c r="H333" s="1451"/>
      <c r="I333" s="693"/>
      <c r="J333" s="692"/>
      <c r="K333" s="786"/>
      <c r="L333" s="787" t="s">
        <v>16006</v>
      </c>
      <c r="M333" s="732" t="s">
        <v>14255</v>
      </c>
      <c r="N333" s="732" t="s">
        <v>15989</v>
      </c>
      <c r="O333" s="682" t="s">
        <v>15357</v>
      </c>
      <c r="P333" s="730" t="str">
        <f t="shared" si="43"/>
        <v>[WAD5C.8][가공PC]</v>
      </c>
      <c r="R333" s="682" t="str">
        <f t="shared" si="42"/>
        <v>[WAD5C.8][가공PC]Process_Spare_4649</v>
      </c>
    </row>
    <row r="334" spans="2:18">
      <c r="B334" s="690">
        <v>330</v>
      </c>
      <c r="C334" s="1451"/>
      <c r="D334" s="691">
        <v>9</v>
      </c>
      <c r="E334" s="692" t="s">
        <v>16396</v>
      </c>
      <c r="G334" s="693">
        <v>330</v>
      </c>
      <c r="H334" s="1451"/>
      <c r="I334" s="693"/>
      <c r="J334" s="692"/>
      <c r="K334" s="786"/>
      <c r="L334" s="787" t="s">
        <v>16006</v>
      </c>
      <c r="M334" s="732" t="s">
        <v>14256</v>
      </c>
      <c r="N334" s="732" t="s">
        <v>15989</v>
      </c>
      <c r="O334" s="682" t="s">
        <v>15358</v>
      </c>
      <c r="P334" s="730" t="str">
        <f t="shared" si="43"/>
        <v>[WAD5C.9][가공PC]</v>
      </c>
      <c r="R334" s="682" t="str">
        <f t="shared" si="42"/>
        <v>[WAD5C.9][가공PC]Process_Spare_4650</v>
      </c>
    </row>
    <row r="335" spans="2:18">
      <c r="B335" s="690">
        <v>331</v>
      </c>
      <c r="C335" s="1451"/>
      <c r="D335" s="691" t="s">
        <v>7042</v>
      </c>
      <c r="E335" s="692" t="s">
        <v>16397</v>
      </c>
      <c r="G335" s="693">
        <v>331</v>
      </c>
      <c r="H335" s="1451"/>
      <c r="I335" s="693"/>
      <c r="J335" s="692"/>
      <c r="K335" s="786"/>
      <c r="L335" s="787" t="s">
        <v>16006</v>
      </c>
      <c r="M335" s="732" t="s">
        <v>14236</v>
      </c>
      <c r="N335" s="732" t="s">
        <v>15989</v>
      </c>
      <c r="O335" s="682" t="s">
        <v>15359</v>
      </c>
      <c r="P335" s="730" t="str">
        <f t="shared" si="43"/>
        <v>[WAD5C.A][가공PC]</v>
      </c>
      <c r="R335" s="682" t="str">
        <f t="shared" si="42"/>
        <v>[WAD5C.A][가공PC]Process_Spare_4651</v>
      </c>
    </row>
    <row r="336" spans="2:18">
      <c r="B336" s="690">
        <v>332</v>
      </c>
      <c r="C336" s="1451"/>
      <c r="D336" s="691" t="s">
        <v>7043</v>
      </c>
      <c r="E336" s="692" t="s">
        <v>16398</v>
      </c>
      <c r="G336" s="693">
        <v>332</v>
      </c>
      <c r="H336" s="1451"/>
      <c r="I336" s="693"/>
      <c r="J336" s="692"/>
      <c r="K336" s="786"/>
      <c r="L336" s="787" t="s">
        <v>16006</v>
      </c>
      <c r="M336" s="732" t="s">
        <v>14238</v>
      </c>
      <c r="N336" s="732" t="s">
        <v>15989</v>
      </c>
      <c r="O336" s="682" t="s">
        <v>15360</v>
      </c>
      <c r="P336" s="730" t="str">
        <f t="shared" si="43"/>
        <v>[WAD5C.B][가공PC]</v>
      </c>
      <c r="R336" s="682" t="str">
        <f t="shared" si="42"/>
        <v>[WAD5C.B][가공PC]Process_Spare_4652</v>
      </c>
    </row>
    <row r="337" spans="2:18">
      <c r="B337" s="690">
        <v>333</v>
      </c>
      <c r="C337" s="1451"/>
      <c r="D337" s="691" t="s">
        <v>7044</v>
      </c>
      <c r="E337" s="692" t="s">
        <v>16399</v>
      </c>
      <c r="G337" s="693">
        <v>333</v>
      </c>
      <c r="H337" s="1451"/>
      <c r="I337" s="693"/>
      <c r="J337" s="692"/>
      <c r="K337" s="786"/>
      <c r="L337" s="787" t="s">
        <v>16006</v>
      </c>
      <c r="M337" s="732" t="s">
        <v>14240</v>
      </c>
      <c r="N337" s="732" t="s">
        <v>15989</v>
      </c>
      <c r="O337" s="682" t="s">
        <v>15361</v>
      </c>
      <c r="P337" s="730" t="str">
        <f t="shared" si="43"/>
        <v>[WAD5C.C][가공PC]</v>
      </c>
      <c r="R337" s="682" t="str">
        <f t="shared" si="42"/>
        <v>[WAD5C.C][가공PC]Process_Spare_4653</v>
      </c>
    </row>
    <row r="338" spans="2:18">
      <c r="B338" s="690">
        <v>334</v>
      </c>
      <c r="C338" s="1451"/>
      <c r="D338" s="691" t="s">
        <v>7045</v>
      </c>
      <c r="E338" s="692" t="s">
        <v>16400</v>
      </c>
      <c r="G338" s="693">
        <v>334</v>
      </c>
      <c r="H338" s="1451"/>
      <c r="I338" s="693"/>
      <c r="J338" s="692"/>
      <c r="K338" s="786"/>
      <c r="L338" s="787" t="s">
        <v>16006</v>
      </c>
      <c r="M338" s="732" t="s">
        <v>14242</v>
      </c>
      <c r="N338" s="732" t="s">
        <v>15989</v>
      </c>
      <c r="O338" s="682" t="s">
        <v>15362</v>
      </c>
      <c r="P338" s="730" t="str">
        <f t="shared" si="43"/>
        <v>[WAD5C.D][가공PC]</v>
      </c>
      <c r="R338" s="682" t="str">
        <f t="shared" si="42"/>
        <v>[WAD5C.D][가공PC]Process_Spare_4654</v>
      </c>
    </row>
    <row r="339" spans="2:18">
      <c r="B339" s="690">
        <v>335</v>
      </c>
      <c r="C339" s="1451"/>
      <c r="D339" s="691" t="s">
        <v>7046</v>
      </c>
      <c r="E339" s="692" t="s">
        <v>16401</v>
      </c>
      <c r="G339" s="693">
        <v>335</v>
      </c>
      <c r="H339" s="1451"/>
      <c r="I339" s="693"/>
      <c r="J339" s="692"/>
      <c r="K339" s="786"/>
      <c r="L339" s="787" t="s">
        <v>16006</v>
      </c>
      <c r="M339" s="732" t="s">
        <v>14244</v>
      </c>
      <c r="N339" s="732" t="s">
        <v>15989</v>
      </c>
      <c r="O339" s="682" t="s">
        <v>15363</v>
      </c>
      <c r="P339" s="730" t="str">
        <f t="shared" si="43"/>
        <v>[WAD5C.E][가공PC]</v>
      </c>
      <c r="R339" s="682" t="str">
        <f t="shared" si="42"/>
        <v>[WAD5C.E][가공PC]Process_Spare_4655</v>
      </c>
    </row>
    <row r="340" spans="2:18">
      <c r="B340" s="690">
        <v>336</v>
      </c>
      <c r="C340" s="1452"/>
      <c r="D340" s="691" t="s">
        <v>7047</v>
      </c>
      <c r="E340" s="692" t="s">
        <v>16402</v>
      </c>
      <c r="G340" s="693">
        <v>336</v>
      </c>
      <c r="H340" s="1452"/>
      <c r="I340" s="693"/>
      <c r="J340" s="692"/>
      <c r="K340" s="786"/>
      <c r="L340" s="787" t="s">
        <v>16006</v>
      </c>
      <c r="M340" s="732" t="s">
        <v>14246</v>
      </c>
      <c r="N340" s="732" t="s">
        <v>15989</v>
      </c>
      <c r="O340" s="682" t="s">
        <v>15364</v>
      </c>
      <c r="P340" s="730" t="str">
        <f t="shared" si="43"/>
        <v>[WAD5C.F][가공PC]</v>
      </c>
      <c r="R340" s="682" t="str">
        <f t="shared" si="42"/>
        <v>[WAD5C.F][가공PC]Process_Spare_4656</v>
      </c>
    </row>
    <row r="341" spans="2:18">
      <c r="B341" s="690">
        <v>337</v>
      </c>
      <c r="C341" s="1450" t="str">
        <f t="shared" ref="C341:C373" si="44">DEC2HEX(HEX2DEC(C325)+1)</f>
        <v>AD5D</v>
      </c>
      <c r="D341" s="691">
        <v>0</v>
      </c>
      <c r="E341" s="692" t="s">
        <v>16403</v>
      </c>
      <c r="G341" s="693">
        <v>337</v>
      </c>
      <c r="H341" s="1450" t="str">
        <f t="shared" ref="H341" si="45">DEC2HEX(HEX2DEC(H325)+1)</f>
        <v>AD99</v>
      </c>
      <c r="I341" s="693"/>
      <c r="J341" s="692"/>
      <c r="K341" s="786"/>
      <c r="L341" s="787" t="s">
        <v>16007</v>
      </c>
      <c r="M341" s="732" t="s">
        <v>14234</v>
      </c>
      <c r="N341" s="732" t="s">
        <v>15989</v>
      </c>
      <c r="O341" s="682" t="s">
        <v>15365</v>
      </c>
      <c r="P341" s="730" t="str">
        <f t="shared" si="43"/>
        <v>[WAD5D.0][가공PC]</v>
      </c>
      <c r="R341" s="682" t="str">
        <f t="shared" si="42"/>
        <v>[WAD5D.0][가공PC]Process_Spare_4657</v>
      </c>
    </row>
    <row r="342" spans="2:18">
      <c r="B342" s="690">
        <v>338</v>
      </c>
      <c r="C342" s="1451"/>
      <c r="D342" s="691">
        <v>1</v>
      </c>
      <c r="E342" s="692" t="s">
        <v>16404</v>
      </c>
      <c r="G342" s="693">
        <v>338</v>
      </c>
      <c r="H342" s="1451"/>
      <c r="I342" s="693"/>
      <c r="J342" s="692"/>
      <c r="K342" s="786"/>
      <c r="L342" s="787" t="s">
        <v>16007</v>
      </c>
      <c r="M342" s="732" t="s">
        <v>14248</v>
      </c>
      <c r="N342" s="732" t="s">
        <v>15989</v>
      </c>
      <c r="O342" s="682" t="s">
        <v>15366</v>
      </c>
      <c r="P342" s="730" t="str">
        <f t="shared" si="43"/>
        <v>[WAD5D.1][가공PC]</v>
      </c>
      <c r="R342" s="682" t="str">
        <f t="shared" si="42"/>
        <v>[WAD5D.1][가공PC]Process_Spare_4658</v>
      </c>
    </row>
    <row r="343" spans="2:18">
      <c r="B343" s="690">
        <v>339</v>
      </c>
      <c r="C343" s="1451"/>
      <c r="D343" s="691">
        <v>2</v>
      </c>
      <c r="E343" s="692" t="s">
        <v>16405</v>
      </c>
      <c r="G343" s="693">
        <v>339</v>
      </c>
      <c r="H343" s="1451"/>
      <c r="I343" s="693"/>
      <c r="J343" s="692"/>
      <c r="K343" s="786"/>
      <c r="L343" s="787" t="s">
        <v>16007</v>
      </c>
      <c r="M343" s="732" t="s">
        <v>14249</v>
      </c>
      <c r="N343" s="732" t="s">
        <v>15989</v>
      </c>
      <c r="O343" s="682" t="s">
        <v>15367</v>
      </c>
      <c r="P343" s="730" t="str">
        <f t="shared" si="43"/>
        <v>[WAD5D.2][가공PC]</v>
      </c>
      <c r="R343" s="682" t="str">
        <f t="shared" si="42"/>
        <v>[WAD5D.2][가공PC]Process_Spare_4659</v>
      </c>
    </row>
    <row r="344" spans="2:18">
      <c r="B344" s="690">
        <v>340</v>
      </c>
      <c r="C344" s="1451"/>
      <c r="D344" s="691">
        <v>3</v>
      </c>
      <c r="E344" s="692" t="s">
        <v>16406</v>
      </c>
      <c r="G344" s="693">
        <v>340</v>
      </c>
      <c r="H344" s="1451"/>
      <c r="I344" s="693"/>
      <c r="J344" s="692"/>
      <c r="K344" s="786"/>
      <c r="L344" s="787" t="s">
        <v>16007</v>
      </c>
      <c r="M344" s="732" t="s">
        <v>14250</v>
      </c>
      <c r="N344" s="732" t="s">
        <v>15989</v>
      </c>
      <c r="O344" s="682" t="s">
        <v>15368</v>
      </c>
      <c r="P344" s="730" t="str">
        <f t="shared" si="43"/>
        <v>[WAD5D.3][가공PC]</v>
      </c>
      <c r="R344" s="682" t="str">
        <f t="shared" si="42"/>
        <v>[WAD5D.3][가공PC]Process_Spare_4660</v>
      </c>
    </row>
    <row r="345" spans="2:18">
      <c r="B345" s="690">
        <v>341</v>
      </c>
      <c r="C345" s="1451"/>
      <c r="D345" s="691">
        <v>4</v>
      </c>
      <c r="E345" s="692" t="s">
        <v>16407</v>
      </c>
      <c r="G345" s="693">
        <v>341</v>
      </c>
      <c r="H345" s="1451"/>
      <c r="I345" s="693"/>
      <c r="J345" s="692"/>
      <c r="K345" s="786"/>
      <c r="L345" s="787" t="s">
        <v>16007</v>
      </c>
      <c r="M345" s="732" t="s">
        <v>14251</v>
      </c>
      <c r="N345" s="732" t="s">
        <v>15989</v>
      </c>
      <c r="O345" s="682" t="s">
        <v>15369</v>
      </c>
      <c r="P345" s="730" t="str">
        <f t="shared" si="43"/>
        <v>[WAD5D.4][가공PC]</v>
      </c>
      <c r="R345" s="682" t="str">
        <f t="shared" si="42"/>
        <v>[WAD5D.4][가공PC]Process_Spare_4661</v>
      </c>
    </row>
    <row r="346" spans="2:18">
      <c r="B346" s="690">
        <v>342</v>
      </c>
      <c r="C346" s="1451"/>
      <c r="D346" s="691">
        <v>5</v>
      </c>
      <c r="E346" s="692" t="s">
        <v>16408</v>
      </c>
      <c r="G346" s="693">
        <v>342</v>
      </c>
      <c r="H346" s="1451"/>
      <c r="I346" s="693"/>
      <c r="J346" s="692"/>
      <c r="K346" s="786"/>
      <c r="L346" s="787" t="s">
        <v>16007</v>
      </c>
      <c r="M346" s="732" t="s">
        <v>14252</v>
      </c>
      <c r="N346" s="732" t="s">
        <v>15989</v>
      </c>
      <c r="O346" s="682" t="s">
        <v>15370</v>
      </c>
      <c r="P346" s="730" t="str">
        <f t="shared" si="43"/>
        <v>[WAD5D.5][가공PC]</v>
      </c>
      <c r="R346" s="682" t="str">
        <f t="shared" si="42"/>
        <v>[WAD5D.5][가공PC]Process_Spare_4662</v>
      </c>
    </row>
    <row r="347" spans="2:18">
      <c r="B347" s="690">
        <v>343</v>
      </c>
      <c r="C347" s="1451"/>
      <c r="D347" s="691">
        <v>6</v>
      </c>
      <c r="E347" s="692" t="s">
        <v>16409</v>
      </c>
      <c r="G347" s="693">
        <v>343</v>
      </c>
      <c r="H347" s="1451"/>
      <c r="I347" s="693"/>
      <c r="J347" s="692"/>
      <c r="K347" s="786"/>
      <c r="L347" s="787" t="s">
        <v>16007</v>
      </c>
      <c r="M347" s="732" t="s">
        <v>14253</v>
      </c>
      <c r="N347" s="732" t="s">
        <v>15989</v>
      </c>
      <c r="O347" s="682" t="s">
        <v>15371</v>
      </c>
      <c r="P347" s="730" t="str">
        <f t="shared" si="43"/>
        <v>[WAD5D.6][가공PC]</v>
      </c>
      <c r="R347" s="682" t="str">
        <f t="shared" si="42"/>
        <v>[WAD5D.6][가공PC]Process_Spare_4663</v>
      </c>
    </row>
    <row r="348" spans="2:18">
      <c r="B348" s="690">
        <v>344</v>
      </c>
      <c r="C348" s="1451"/>
      <c r="D348" s="691">
        <v>7</v>
      </c>
      <c r="E348" s="692" t="s">
        <v>16410</v>
      </c>
      <c r="G348" s="693">
        <v>344</v>
      </c>
      <c r="H348" s="1451"/>
      <c r="I348" s="693"/>
      <c r="J348" s="692"/>
      <c r="K348" s="786"/>
      <c r="L348" s="787" t="s">
        <v>16007</v>
      </c>
      <c r="M348" s="732" t="s">
        <v>14254</v>
      </c>
      <c r="N348" s="732" t="s">
        <v>15989</v>
      </c>
      <c r="O348" s="682" t="s">
        <v>15372</v>
      </c>
      <c r="P348" s="730" t="str">
        <f t="shared" si="43"/>
        <v>[WAD5D.7][가공PC]</v>
      </c>
      <c r="R348" s="682" t="str">
        <f t="shared" si="42"/>
        <v>[WAD5D.7][가공PC]Process_Spare_4664</v>
      </c>
    </row>
    <row r="349" spans="2:18">
      <c r="B349" s="690">
        <v>345</v>
      </c>
      <c r="C349" s="1451"/>
      <c r="D349" s="691">
        <v>8</v>
      </c>
      <c r="E349" s="692" t="s">
        <v>16411</v>
      </c>
      <c r="G349" s="693">
        <v>345</v>
      </c>
      <c r="H349" s="1451"/>
      <c r="I349" s="693"/>
      <c r="J349" s="692"/>
      <c r="K349" s="786"/>
      <c r="L349" s="787" t="s">
        <v>16007</v>
      </c>
      <c r="M349" s="732" t="s">
        <v>14255</v>
      </c>
      <c r="N349" s="732" t="s">
        <v>15989</v>
      </c>
      <c r="O349" s="682" t="s">
        <v>15373</v>
      </c>
      <c r="P349" s="730" t="str">
        <f t="shared" si="43"/>
        <v>[WAD5D.8][가공PC]</v>
      </c>
      <c r="R349" s="682" t="str">
        <f t="shared" si="42"/>
        <v>[WAD5D.8][가공PC]Process_Spare_4665</v>
      </c>
    </row>
    <row r="350" spans="2:18">
      <c r="B350" s="690">
        <v>346</v>
      </c>
      <c r="C350" s="1451"/>
      <c r="D350" s="691">
        <v>9</v>
      </c>
      <c r="E350" s="692" t="s">
        <v>16412</v>
      </c>
      <c r="G350" s="693">
        <v>346</v>
      </c>
      <c r="H350" s="1451"/>
      <c r="I350" s="693"/>
      <c r="J350" s="692"/>
      <c r="K350" s="786"/>
      <c r="L350" s="787" t="s">
        <v>16007</v>
      </c>
      <c r="M350" s="732" t="s">
        <v>14256</v>
      </c>
      <c r="N350" s="732" t="s">
        <v>15989</v>
      </c>
      <c r="O350" s="682" t="s">
        <v>15374</v>
      </c>
      <c r="P350" s="730" t="str">
        <f t="shared" si="43"/>
        <v>[WAD5D.9][가공PC]</v>
      </c>
      <c r="R350" s="682" t="str">
        <f t="shared" si="42"/>
        <v>[WAD5D.9][가공PC]Process_Spare_4666</v>
      </c>
    </row>
    <row r="351" spans="2:18">
      <c r="B351" s="690">
        <v>347</v>
      </c>
      <c r="C351" s="1451"/>
      <c r="D351" s="691" t="s">
        <v>7042</v>
      </c>
      <c r="E351" s="692" t="s">
        <v>16413</v>
      </c>
      <c r="G351" s="693">
        <v>347</v>
      </c>
      <c r="H351" s="1451"/>
      <c r="I351" s="693"/>
      <c r="J351" s="692"/>
      <c r="K351" s="786"/>
      <c r="L351" s="787" t="s">
        <v>16007</v>
      </c>
      <c r="M351" s="732" t="s">
        <v>14236</v>
      </c>
      <c r="N351" s="732" t="s">
        <v>15989</v>
      </c>
      <c r="O351" s="682" t="s">
        <v>15375</v>
      </c>
      <c r="P351" s="730" t="str">
        <f t="shared" si="43"/>
        <v>[WAD5D.A][가공PC]</v>
      </c>
      <c r="R351" s="682" t="str">
        <f t="shared" si="42"/>
        <v>[WAD5D.A][가공PC]Process_Spare_4667</v>
      </c>
    </row>
    <row r="352" spans="2:18">
      <c r="B352" s="690">
        <v>348</v>
      </c>
      <c r="C352" s="1451"/>
      <c r="D352" s="691" t="s">
        <v>7043</v>
      </c>
      <c r="E352" s="692" t="s">
        <v>16414</v>
      </c>
      <c r="G352" s="693">
        <v>348</v>
      </c>
      <c r="H352" s="1451"/>
      <c r="I352" s="693"/>
      <c r="J352" s="692"/>
      <c r="K352" s="786"/>
      <c r="L352" s="787" t="s">
        <v>16007</v>
      </c>
      <c r="M352" s="732" t="s">
        <v>14238</v>
      </c>
      <c r="N352" s="732" t="s">
        <v>15989</v>
      </c>
      <c r="O352" s="682" t="s">
        <v>15376</v>
      </c>
      <c r="P352" s="730" t="str">
        <f t="shared" si="43"/>
        <v>[WAD5D.B][가공PC]</v>
      </c>
      <c r="R352" s="682" t="str">
        <f t="shared" si="42"/>
        <v>[WAD5D.B][가공PC]Process_Spare_4668</v>
      </c>
    </row>
    <row r="353" spans="2:18">
      <c r="B353" s="690">
        <v>349</v>
      </c>
      <c r="C353" s="1451"/>
      <c r="D353" s="691" t="s">
        <v>7044</v>
      </c>
      <c r="E353" s="692" t="s">
        <v>16415</v>
      </c>
      <c r="G353" s="693">
        <v>349</v>
      </c>
      <c r="H353" s="1451"/>
      <c r="I353" s="693"/>
      <c r="J353" s="692"/>
      <c r="K353" s="786"/>
      <c r="L353" s="787" t="s">
        <v>16007</v>
      </c>
      <c r="M353" s="732" t="s">
        <v>14240</v>
      </c>
      <c r="N353" s="732" t="s">
        <v>15989</v>
      </c>
      <c r="O353" s="682" t="s">
        <v>15377</v>
      </c>
      <c r="P353" s="730" t="str">
        <f t="shared" si="43"/>
        <v>[WAD5D.C][가공PC]</v>
      </c>
      <c r="R353" s="682" t="str">
        <f t="shared" si="42"/>
        <v>[WAD5D.C][가공PC]Process_Spare_4669</v>
      </c>
    </row>
    <row r="354" spans="2:18">
      <c r="B354" s="690">
        <v>350</v>
      </c>
      <c r="C354" s="1451"/>
      <c r="D354" s="691" t="s">
        <v>7045</v>
      </c>
      <c r="E354" s="692" t="s">
        <v>16416</v>
      </c>
      <c r="G354" s="693">
        <v>350</v>
      </c>
      <c r="H354" s="1451"/>
      <c r="I354" s="693"/>
      <c r="J354" s="692"/>
      <c r="K354" s="786"/>
      <c r="L354" s="787" t="s">
        <v>16007</v>
      </c>
      <c r="M354" s="732" t="s">
        <v>14242</v>
      </c>
      <c r="N354" s="732" t="s">
        <v>15989</v>
      </c>
      <c r="O354" s="682" t="s">
        <v>15378</v>
      </c>
      <c r="P354" s="730" t="str">
        <f t="shared" si="43"/>
        <v>[WAD5D.D][가공PC]</v>
      </c>
      <c r="R354" s="682" t="str">
        <f t="shared" si="42"/>
        <v>[WAD5D.D][가공PC]Process_Spare_4670</v>
      </c>
    </row>
    <row r="355" spans="2:18">
      <c r="B355" s="690">
        <v>351</v>
      </c>
      <c r="C355" s="1451"/>
      <c r="D355" s="691" t="s">
        <v>7046</v>
      </c>
      <c r="E355" s="692" t="s">
        <v>16417</v>
      </c>
      <c r="G355" s="693">
        <v>351</v>
      </c>
      <c r="H355" s="1451"/>
      <c r="I355" s="693"/>
      <c r="J355" s="692"/>
      <c r="K355" s="786"/>
      <c r="L355" s="787" t="s">
        <v>16007</v>
      </c>
      <c r="M355" s="732" t="s">
        <v>14244</v>
      </c>
      <c r="N355" s="732" t="s">
        <v>15989</v>
      </c>
      <c r="O355" s="682" t="s">
        <v>15379</v>
      </c>
      <c r="P355" s="730" t="str">
        <f t="shared" si="43"/>
        <v>[WAD5D.E][가공PC]</v>
      </c>
      <c r="R355" s="682" t="str">
        <f t="shared" si="42"/>
        <v>[WAD5D.E][가공PC]Process_Spare_4671</v>
      </c>
    </row>
    <row r="356" spans="2:18">
      <c r="B356" s="690">
        <v>352</v>
      </c>
      <c r="C356" s="1452"/>
      <c r="D356" s="691" t="s">
        <v>7047</v>
      </c>
      <c r="E356" s="692" t="s">
        <v>16418</v>
      </c>
      <c r="G356" s="693">
        <v>352</v>
      </c>
      <c r="H356" s="1452"/>
      <c r="I356" s="693"/>
      <c r="J356" s="692"/>
      <c r="K356" s="786"/>
      <c r="L356" s="787" t="s">
        <v>16007</v>
      </c>
      <c r="M356" s="732" t="s">
        <v>14246</v>
      </c>
      <c r="N356" s="732" t="s">
        <v>15989</v>
      </c>
      <c r="O356" s="682" t="s">
        <v>15380</v>
      </c>
      <c r="P356" s="730" t="str">
        <f t="shared" si="43"/>
        <v>[WAD5D.F][가공PC]</v>
      </c>
      <c r="R356" s="682" t="str">
        <f t="shared" si="42"/>
        <v>[WAD5D.F][가공PC]Process_Spare_4672</v>
      </c>
    </row>
    <row r="357" spans="2:18">
      <c r="B357" s="690">
        <v>353</v>
      </c>
      <c r="C357" s="1450" t="str">
        <f t="shared" si="40"/>
        <v>AD5E</v>
      </c>
      <c r="D357" s="691">
        <v>0</v>
      </c>
      <c r="E357" s="692" t="s">
        <v>16419</v>
      </c>
      <c r="G357" s="693">
        <v>353</v>
      </c>
      <c r="H357" s="1450" t="str">
        <f t="shared" ref="H357" si="46">DEC2HEX(HEX2DEC(H341)+1)</f>
        <v>AD9A</v>
      </c>
      <c r="I357" s="693"/>
      <c r="J357" s="692"/>
      <c r="K357" s="786"/>
      <c r="L357" s="787" t="s">
        <v>16008</v>
      </c>
      <c r="M357" s="732" t="s">
        <v>14234</v>
      </c>
      <c r="N357" s="732" t="s">
        <v>15989</v>
      </c>
      <c r="O357" s="682" t="s">
        <v>15381</v>
      </c>
      <c r="P357" s="730" t="str">
        <f t="shared" si="43"/>
        <v>[WAD5E.0][가공PC]</v>
      </c>
      <c r="R357" s="682" t="str">
        <f t="shared" si="42"/>
        <v>[WAD5E.0][가공PC]Process_Review Interlock</v>
      </c>
    </row>
    <row r="358" spans="2:18">
      <c r="B358" s="690">
        <v>354</v>
      </c>
      <c r="C358" s="1451"/>
      <c r="D358" s="691">
        <v>1</v>
      </c>
      <c r="E358" s="692" t="s">
        <v>16420</v>
      </c>
      <c r="G358" s="693">
        <v>354</v>
      </c>
      <c r="H358" s="1451"/>
      <c r="I358" s="693"/>
      <c r="J358" s="692"/>
      <c r="K358" s="786"/>
      <c r="L358" s="787" t="s">
        <v>16008</v>
      </c>
      <c r="M358" s="732" t="s">
        <v>14248</v>
      </c>
      <c r="N358" s="732" t="s">
        <v>15989</v>
      </c>
      <c r="O358" s="682" t="s">
        <v>15382</v>
      </c>
      <c r="P358" s="730" t="str">
        <f t="shared" si="43"/>
        <v>[WAD5E.1][가공PC]</v>
      </c>
      <c r="R358" s="682" t="str">
        <f t="shared" si="42"/>
        <v>[WAD5E.1][가공PC]Process_Review PC Connection fail</v>
      </c>
    </row>
    <row r="359" spans="2:18">
      <c r="B359" s="690">
        <v>355</v>
      </c>
      <c r="C359" s="1451"/>
      <c r="D359" s="691">
        <v>2</v>
      </c>
      <c r="E359" s="692" t="s">
        <v>16421</v>
      </c>
      <c r="G359" s="693">
        <v>355</v>
      </c>
      <c r="H359" s="1451"/>
      <c r="I359" s="693"/>
      <c r="J359" s="692"/>
      <c r="K359" s="786"/>
      <c r="L359" s="787" t="s">
        <v>16008</v>
      </c>
      <c r="M359" s="732" t="s">
        <v>14249</v>
      </c>
      <c r="N359" s="732" t="s">
        <v>15989</v>
      </c>
      <c r="O359" s="682" t="s">
        <v>15383</v>
      </c>
      <c r="P359" s="730" t="str">
        <f t="shared" si="43"/>
        <v>[WAD5E.2][가공PC]</v>
      </c>
      <c r="R359" s="682" t="str">
        <f t="shared" si="42"/>
        <v>[WAD5E.2][가공PC]Process_Review PC Mode Fail</v>
      </c>
    </row>
    <row r="360" spans="2:18">
      <c r="B360" s="690">
        <v>356</v>
      </c>
      <c r="C360" s="1451"/>
      <c r="D360" s="691">
        <v>3</v>
      </c>
      <c r="E360" s="692" t="s">
        <v>16422</v>
      </c>
      <c r="G360" s="693">
        <v>356</v>
      </c>
      <c r="H360" s="1451"/>
      <c r="I360" s="693"/>
      <c r="J360" s="692"/>
      <c r="K360" s="786"/>
      <c r="L360" s="787" t="s">
        <v>16008</v>
      </c>
      <c r="M360" s="732" t="s">
        <v>14250</v>
      </c>
      <c r="N360" s="732" t="s">
        <v>15989</v>
      </c>
      <c r="O360" s="682" t="s">
        <v>15384</v>
      </c>
      <c r="P360" s="730" t="str">
        <f t="shared" si="43"/>
        <v>[WAD5E.3][가공PC]</v>
      </c>
      <c r="R360" s="682" t="str">
        <f t="shared" si="42"/>
        <v>[WAD5E.3][가공PC]Process_Review Measrue fail_One Point</v>
      </c>
    </row>
    <row r="361" spans="2:18">
      <c r="B361" s="690">
        <v>357</v>
      </c>
      <c r="C361" s="1451"/>
      <c r="D361" s="691">
        <v>4</v>
      </c>
      <c r="E361" s="692" t="s">
        <v>16423</v>
      </c>
      <c r="G361" s="693">
        <v>357</v>
      </c>
      <c r="H361" s="1451"/>
      <c r="I361" s="693"/>
      <c r="J361" s="692"/>
      <c r="K361" s="786"/>
      <c r="L361" s="787" t="s">
        <v>16008</v>
      </c>
      <c r="M361" s="732" t="s">
        <v>14251</v>
      </c>
      <c r="N361" s="732" t="s">
        <v>15989</v>
      </c>
      <c r="O361" s="682" t="s">
        <v>15385</v>
      </c>
      <c r="P361" s="730" t="str">
        <f t="shared" si="43"/>
        <v>[WAD5E.4][가공PC]</v>
      </c>
      <c r="R361" s="682" t="str">
        <f t="shared" si="42"/>
        <v>[WAD5E.4][가공PC]Process_Review Measrue fail_Zero Defence</v>
      </c>
    </row>
    <row r="362" spans="2:18">
      <c r="B362" s="690">
        <v>358</v>
      </c>
      <c r="C362" s="1451"/>
      <c r="D362" s="691">
        <v>5</v>
      </c>
      <c r="E362" s="692" t="s">
        <v>16424</v>
      </c>
      <c r="G362" s="693">
        <v>358</v>
      </c>
      <c r="H362" s="1451"/>
      <c r="I362" s="693"/>
      <c r="J362" s="692"/>
      <c r="K362" s="786"/>
      <c r="L362" s="787" t="s">
        <v>16008</v>
      </c>
      <c r="M362" s="732" t="s">
        <v>14252</v>
      </c>
      <c r="N362" s="732" t="s">
        <v>15989</v>
      </c>
      <c r="O362" s="682" t="s">
        <v>15386</v>
      </c>
      <c r="P362" s="730" t="str">
        <f t="shared" si="43"/>
        <v>[WAD5E.5][가공PC]</v>
      </c>
      <c r="R362" s="682" t="str">
        <f t="shared" si="42"/>
        <v>[WAD5E.5][가공PC]Process_Review Measrue fail_DOE Measrue</v>
      </c>
    </row>
    <row r="363" spans="2:18">
      <c r="B363" s="690">
        <v>359</v>
      </c>
      <c r="C363" s="1451"/>
      <c r="D363" s="691">
        <v>6</v>
      </c>
      <c r="E363" s="692" t="s">
        <v>16425</v>
      </c>
      <c r="G363" s="693">
        <v>359</v>
      </c>
      <c r="H363" s="1451"/>
      <c r="I363" s="693"/>
      <c r="J363" s="692"/>
      <c r="K363" s="786"/>
      <c r="L363" s="787" t="s">
        <v>16008</v>
      </c>
      <c r="M363" s="732" t="s">
        <v>14253</v>
      </c>
      <c r="N363" s="732" t="s">
        <v>15989</v>
      </c>
      <c r="O363" s="682" t="s">
        <v>15387</v>
      </c>
      <c r="P363" s="730" t="str">
        <f t="shared" si="43"/>
        <v>[WAD5E.6][가공PC]</v>
      </c>
      <c r="R363" s="682" t="str">
        <f t="shared" si="42"/>
        <v>[WAD5E.6][가공PC]Process_Review IOF Measure fail_One Point</v>
      </c>
    </row>
    <row r="364" spans="2:18">
      <c r="B364" s="690">
        <v>360</v>
      </c>
      <c r="C364" s="1451"/>
      <c r="D364" s="691">
        <v>7</v>
      </c>
      <c r="E364" s="692" t="s">
        <v>16426</v>
      </c>
      <c r="G364" s="693">
        <v>360</v>
      </c>
      <c r="H364" s="1451"/>
      <c r="I364" s="693"/>
      <c r="J364" s="692"/>
      <c r="K364" s="786"/>
      <c r="L364" s="787" t="s">
        <v>16008</v>
      </c>
      <c r="M364" s="732" t="s">
        <v>14254</v>
      </c>
      <c r="N364" s="732" t="s">
        <v>15989</v>
      </c>
      <c r="O364" s="682" t="s">
        <v>15388</v>
      </c>
      <c r="P364" s="730" t="str">
        <f t="shared" si="43"/>
        <v>[WAD5E.7][가공PC]</v>
      </c>
      <c r="R364" s="682" t="str">
        <f t="shared" si="42"/>
        <v>[WAD5E.7][가공PC]Process_Review IOF Measure fail_Zero Defence</v>
      </c>
    </row>
    <row r="365" spans="2:18">
      <c r="B365" s="690">
        <v>361</v>
      </c>
      <c r="C365" s="1451"/>
      <c r="D365" s="691">
        <v>8</v>
      </c>
      <c r="E365" s="692" t="s">
        <v>16427</v>
      </c>
      <c r="G365" s="693">
        <v>361</v>
      </c>
      <c r="H365" s="1451"/>
      <c r="I365" s="693"/>
      <c r="J365" s="692"/>
      <c r="K365" s="786"/>
      <c r="L365" s="787" t="s">
        <v>16008</v>
      </c>
      <c r="M365" s="732" t="s">
        <v>14255</v>
      </c>
      <c r="N365" s="732" t="s">
        <v>15989</v>
      </c>
      <c r="O365" s="682" t="s">
        <v>15389</v>
      </c>
      <c r="P365" s="730" t="str">
        <f t="shared" si="43"/>
        <v>[WAD5E.8][가공PC]</v>
      </c>
      <c r="R365" s="682" t="str">
        <f t="shared" si="42"/>
        <v>[WAD5E.8][가공PC]Process_Review HoleSize fail_One Point</v>
      </c>
    </row>
    <row r="366" spans="2:18">
      <c r="B366" s="690">
        <v>362</v>
      </c>
      <c r="C366" s="1451"/>
      <c r="D366" s="691">
        <v>9</v>
      </c>
      <c r="E366" s="692" t="s">
        <v>16428</v>
      </c>
      <c r="G366" s="693">
        <v>362</v>
      </c>
      <c r="H366" s="1451"/>
      <c r="I366" s="693"/>
      <c r="J366" s="692"/>
      <c r="K366" s="786"/>
      <c r="L366" s="787" t="s">
        <v>16008</v>
      </c>
      <c r="M366" s="732" t="s">
        <v>14256</v>
      </c>
      <c r="N366" s="732" t="s">
        <v>15989</v>
      </c>
      <c r="O366" s="682" t="s">
        <v>15390</v>
      </c>
      <c r="P366" s="730" t="str">
        <f t="shared" si="43"/>
        <v>[WAD5E.9][가공PC]</v>
      </c>
      <c r="R366" s="682" t="str">
        <f t="shared" si="42"/>
        <v>[WAD5E.9][가공PC]Process_Review HoleSize fail_Zero Defence</v>
      </c>
    </row>
    <row r="367" spans="2:18">
      <c r="B367" s="690">
        <v>363</v>
      </c>
      <c r="C367" s="1451"/>
      <c r="D367" s="691" t="s">
        <v>7042</v>
      </c>
      <c r="E367" s="793" t="s">
        <v>17353</v>
      </c>
      <c r="G367" s="693">
        <v>363</v>
      </c>
      <c r="H367" s="1451"/>
      <c r="I367" s="693"/>
      <c r="J367" s="692"/>
      <c r="K367" s="786"/>
      <c r="L367" s="787" t="s">
        <v>16008</v>
      </c>
      <c r="M367" s="732" t="s">
        <v>14236</v>
      </c>
      <c r="N367" s="732" t="s">
        <v>15989</v>
      </c>
      <c r="O367" s="682" t="s">
        <v>15391</v>
      </c>
      <c r="P367" s="730" t="str">
        <f t="shared" si="43"/>
        <v>[WAD5E.A][가공PC]</v>
      </c>
      <c r="R367" s="682" t="str">
        <f t="shared" si="42"/>
        <v>[WAD5E.A][가공PC]Process_Spare_4683</v>
      </c>
    </row>
    <row r="368" spans="2:18">
      <c r="B368" s="690">
        <v>364</v>
      </c>
      <c r="C368" s="1451"/>
      <c r="D368" s="691" t="s">
        <v>7043</v>
      </c>
      <c r="E368" s="692" t="s">
        <v>16429</v>
      </c>
      <c r="G368" s="693">
        <v>364</v>
      </c>
      <c r="H368" s="1451"/>
      <c r="I368" s="693"/>
      <c r="J368" s="692"/>
      <c r="K368" s="786"/>
      <c r="L368" s="787" t="s">
        <v>16008</v>
      </c>
      <c r="M368" s="732" t="s">
        <v>14238</v>
      </c>
      <c r="N368" s="732" t="s">
        <v>15989</v>
      </c>
      <c r="O368" s="682" t="s">
        <v>15392</v>
      </c>
      <c r="P368" s="730" t="str">
        <f t="shared" si="43"/>
        <v>[WAD5E.B][가공PC]</v>
      </c>
      <c r="R368" s="682" t="str">
        <f t="shared" si="42"/>
        <v>[WAD5E.B][가공PC]Process_Spare_4684</v>
      </c>
    </row>
    <row r="369" spans="2:18">
      <c r="B369" s="690">
        <v>365</v>
      </c>
      <c r="C369" s="1451"/>
      <c r="D369" s="691" t="s">
        <v>7044</v>
      </c>
      <c r="E369" s="692" t="s">
        <v>16430</v>
      </c>
      <c r="G369" s="693">
        <v>365</v>
      </c>
      <c r="H369" s="1451"/>
      <c r="I369" s="693"/>
      <c r="J369" s="692"/>
      <c r="K369" s="786"/>
      <c r="L369" s="787" t="s">
        <v>16008</v>
      </c>
      <c r="M369" s="732" t="s">
        <v>14240</v>
      </c>
      <c r="N369" s="732" t="s">
        <v>15989</v>
      </c>
      <c r="O369" s="682" t="s">
        <v>15393</v>
      </c>
      <c r="P369" s="730" t="str">
        <f t="shared" si="43"/>
        <v>[WAD5E.C][가공PC]</v>
      </c>
      <c r="R369" s="682" t="str">
        <f t="shared" si="42"/>
        <v>[WAD5E.C][가공PC]Process_Spare_4685</v>
      </c>
    </row>
    <row r="370" spans="2:18">
      <c r="B370" s="690">
        <v>366</v>
      </c>
      <c r="C370" s="1451"/>
      <c r="D370" s="691" t="s">
        <v>7045</v>
      </c>
      <c r="E370" s="692" t="s">
        <v>16431</v>
      </c>
      <c r="G370" s="693">
        <v>366</v>
      </c>
      <c r="H370" s="1451"/>
      <c r="I370" s="693"/>
      <c r="J370" s="692"/>
      <c r="K370" s="786"/>
      <c r="L370" s="787" t="s">
        <v>16008</v>
      </c>
      <c r="M370" s="732" t="s">
        <v>14242</v>
      </c>
      <c r="N370" s="732" t="s">
        <v>15989</v>
      </c>
      <c r="O370" s="682" t="s">
        <v>15394</v>
      </c>
      <c r="P370" s="730" t="str">
        <f t="shared" si="43"/>
        <v>[WAD5E.D][가공PC]</v>
      </c>
      <c r="R370" s="682" t="str">
        <f t="shared" si="42"/>
        <v>[WAD5E.D][가공PC]Process_Spare_4686</v>
      </c>
    </row>
    <row r="371" spans="2:18">
      <c r="B371" s="690">
        <v>367</v>
      </c>
      <c r="C371" s="1451"/>
      <c r="D371" s="691" t="s">
        <v>7046</v>
      </c>
      <c r="E371" s="692" t="s">
        <v>16432</v>
      </c>
      <c r="G371" s="693">
        <v>367</v>
      </c>
      <c r="H371" s="1451"/>
      <c r="I371" s="693"/>
      <c r="J371" s="692"/>
      <c r="K371" s="786"/>
      <c r="L371" s="787" t="s">
        <v>16008</v>
      </c>
      <c r="M371" s="732" t="s">
        <v>14244</v>
      </c>
      <c r="N371" s="732" t="s">
        <v>15989</v>
      </c>
      <c r="O371" s="682" t="s">
        <v>15395</v>
      </c>
      <c r="P371" s="730" t="str">
        <f t="shared" si="43"/>
        <v>[WAD5E.E][가공PC]</v>
      </c>
      <c r="R371" s="682" t="str">
        <f t="shared" si="42"/>
        <v>[WAD5E.E][가공PC]Process_Spare_4687</v>
      </c>
    </row>
    <row r="372" spans="2:18">
      <c r="B372" s="690">
        <v>368</v>
      </c>
      <c r="C372" s="1452"/>
      <c r="D372" s="691" t="s">
        <v>7047</v>
      </c>
      <c r="E372" s="692" t="s">
        <v>16433</v>
      </c>
      <c r="G372" s="693">
        <v>368</v>
      </c>
      <c r="H372" s="1452"/>
      <c r="I372" s="693"/>
      <c r="J372" s="692"/>
      <c r="K372" s="786"/>
      <c r="L372" s="787" t="s">
        <v>16008</v>
      </c>
      <c r="M372" s="732" t="s">
        <v>14246</v>
      </c>
      <c r="N372" s="732" t="s">
        <v>15989</v>
      </c>
      <c r="O372" s="682" t="s">
        <v>15396</v>
      </c>
      <c r="P372" s="730" t="str">
        <f t="shared" si="43"/>
        <v>[WAD5E.F][가공PC]</v>
      </c>
      <c r="R372" s="682" t="str">
        <f t="shared" si="42"/>
        <v>[WAD5E.F][가공PC]Process_Spare_4688</v>
      </c>
    </row>
    <row r="373" spans="2:18">
      <c r="B373" s="690">
        <v>369</v>
      </c>
      <c r="C373" s="1450" t="str">
        <f t="shared" si="44"/>
        <v>AD5F</v>
      </c>
      <c r="D373" s="691">
        <v>0</v>
      </c>
      <c r="E373" s="692" t="s">
        <v>16434</v>
      </c>
      <c r="G373" s="693">
        <v>369</v>
      </c>
      <c r="H373" s="1450" t="str">
        <f t="shared" ref="H373" si="47">DEC2HEX(HEX2DEC(H357)+1)</f>
        <v>AD9B</v>
      </c>
      <c r="I373" s="693"/>
      <c r="J373" s="692"/>
      <c r="K373" s="786"/>
      <c r="L373" s="787" t="s">
        <v>16009</v>
      </c>
      <c r="M373" s="732" t="s">
        <v>14234</v>
      </c>
      <c r="N373" s="732" t="s">
        <v>15989</v>
      </c>
      <c r="O373" s="682" t="s">
        <v>15397</v>
      </c>
      <c r="P373" s="730" t="str">
        <f t="shared" si="43"/>
        <v>[WAD5F.0][가공PC]</v>
      </c>
      <c r="R373" s="682" t="str">
        <f t="shared" si="42"/>
        <v>[WAD5F.0][가공PC]Process_Spare_4689</v>
      </c>
    </row>
    <row r="374" spans="2:18">
      <c r="B374" s="690">
        <v>370</v>
      </c>
      <c r="C374" s="1451"/>
      <c r="D374" s="691">
        <v>1</v>
      </c>
      <c r="E374" s="692" t="s">
        <v>16435</v>
      </c>
      <c r="G374" s="693">
        <v>370</v>
      </c>
      <c r="H374" s="1451"/>
      <c r="I374" s="693"/>
      <c r="J374" s="692"/>
      <c r="K374" s="786"/>
      <c r="L374" s="787" t="s">
        <v>16009</v>
      </c>
      <c r="M374" s="732" t="s">
        <v>14248</v>
      </c>
      <c r="N374" s="732" t="s">
        <v>15989</v>
      </c>
      <c r="O374" s="682" t="s">
        <v>15398</v>
      </c>
      <c r="P374" s="730" t="str">
        <f t="shared" si="43"/>
        <v>[WAD5F.1][가공PC]</v>
      </c>
      <c r="R374" s="682" t="str">
        <f t="shared" si="42"/>
        <v>[WAD5F.1][가공PC]Process_Spare_4690</v>
      </c>
    </row>
    <row r="375" spans="2:18">
      <c r="B375" s="690">
        <v>371</v>
      </c>
      <c r="C375" s="1451"/>
      <c r="D375" s="691">
        <v>2</v>
      </c>
      <c r="E375" s="692" t="s">
        <v>16436</v>
      </c>
      <c r="G375" s="693">
        <v>371</v>
      </c>
      <c r="H375" s="1451"/>
      <c r="I375" s="693"/>
      <c r="J375" s="692"/>
      <c r="K375" s="786"/>
      <c r="L375" s="787" t="s">
        <v>16009</v>
      </c>
      <c r="M375" s="732" t="s">
        <v>14249</v>
      </c>
      <c r="N375" s="732" t="s">
        <v>15989</v>
      </c>
      <c r="O375" s="682" t="s">
        <v>15399</v>
      </c>
      <c r="P375" s="730" t="str">
        <f t="shared" si="43"/>
        <v>[WAD5F.2][가공PC]</v>
      </c>
      <c r="R375" s="682" t="str">
        <f t="shared" si="42"/>
        <v>[WAD5F.2][가공PC]Process_Spare_4691</v>
      </c>
    </row>
    <row r="376" spans="2:18">
      <c r="B376" s="690">
        <v>372</v>
      </c>
      <c r="C376" s="1451"/>
      <c r="D376" s="691">
        <v>3</v>
      </c>
      <c r="E376" s="692" t="s">
        <v>16437</v>
      </c>
      <c r="G376" s="693">
        <v>372</v>
      </c>
      <c r="H376" s="1451"/>
      <c r="I376" s="693"/>
      <c r="J376" s="692"/>
      <c r="K376" s="786"/>
      <c r="L376" s="787" t="s">
        <v>16009</v>
      </c>
      <c r="M376" s="732" t="s">
        <v>14250</v>
      </c>
      <c r="N376" s="732" t="s">
        <v>15989</v>
      </c>
      <c r="O376" s="682" t="s">
        <v>15400</v>
      </c>
      <c r="P376" s="730" t="str">
        <f t="shared" si="43"/>
        <v>[WAD5F.3][가공PC]</v>
      </c>
      <c r="R376" s="682" t="str">
        <f t="shared" si="42"/>
        <v>[WAD5F.3][가공PC]Process_Spare_4692</v>
      </c>
    </row>
    <row r="377" spans="2:18">
      <c r="B377" s="690">
        <v>373</v>
      </c>
      <c r="C377" s="1451"/>
      <c r="D377" s="691">
        <v>4</v>
      </c>
      <c r="E377" s="692" t="s">
        <v>16438</v>
      </c>
      <c r="G377" s="693">
        <v>373</v>
      </c>
      <c r="H377" s="1451"/>
      <c r="I377" s="693"/>
      <c r="J377" s="692"/>
      <c r="K377" s="786"/>
      <c r="L377" s="787" t="s">
        <v>16009</v>
      </c>
      <c r="M377" s="732" t="s">
        <v>14251</v>
      </c>
      <c r="N377" s="732" t="s">
        <v>15989</v>
      </c>
      <c r="O377" s="682" t="s">
        <v>15401</v>
      </c>
      <c r="P377" s="730" t="str">
        <f t="shared" si="43"/>
        <v>[WAD5F.4][가공PC]</v>
      </c>
      <c r="R377" s="682" t="str">
        <f t="shared" si="42"/>
        <v>[WAD5F.4][가공PC]Process_Spare_4693</v>
      </c>
    </row>
    <row r="378" spans="2:18">
      <c r="B378" s="690">
        <v>374</v>
      </c>
      <c r="C378" s="1451"/>
      <c r="D378" s="691">
        <v>5</v>
      </c>
      <c r="E378" s="692" t="s">
        <v>16439</v>
      </c>
      <c r="G378" s="693">
        <v>374</v>
      </c>
      <c r="H378" s="1451"/>
      <c r="I378" s="693"/>
      <c r="J378" s="692"/>
      <c r="K378" s="786"/>
      <c r="L378" s="787" t="s">
        <v>16009</v>
      </c>
      <c r="M378" s="732" t="s">
        <v>14252</v>
      </c>
      <c r="N378" s="732" t="s">
        <v>15989</v>
      </c>
      <c r="O378" s="682" t="s">
        <v>15402</v>
      </c>
      <c r="P378" s="730" t="str">
        <f t="shared" si="43"/>
        <v>[WAD5F.5][가공PC]</v>
      </c>
      <c r="R378" s="682" t="str">
        <f t="shared" si="42"/>
        <v>[WAD5F.5][가공PC]Process_Spare_4694</v>
      </c>
    </row>
    <row r="379" spans="2:18">
      <c r="B379" s="690">
        <v>375</v>
      </c>
      <c r="C379" s="1451"/>
      <c r="D379" s="691">
        <v>6</v>
      </c>
      <c r="E379" s="692" t="s">
        <v>16440</v>
      </c>
      <c r="G379" s="693">
        <v>375</v>
      </c>
      <c r="H379" s="1451"/>
      <c r="I379" s="693"/>
      <c r="J379" s="692"/>
      <c r="K379" s="786"/>
      <c r="L379" s="787" t="s">
        <v>16009</v>
      </c>
      <c r="M379" s="732" t="s">
        <v>14253</v>
      </c>
      <c r="N379" s="732" t="s">
        <v>15989</v>
      </c>
      <c r="O379" s="682" t="s">
        <v>15403</v>
      </c>
      <c r="P379" s="730" t="str">
        <f t="shared" si="43"/>
        <v>[WAD5F.6][가공PC]</v>
      </c>
      <c r="R379" s="682" t="str">
        <f t="shared" si="42"/>
        <v>[WAD5F.6][가공PC]Process_Spare_4695</v>
      </c>
    </row>
    <row r="380" spans="2:18">
      <c r="B380" s="690">
        <v>376</v>
      </c>
      <c r="C380" s="1451"/>
      <c r="D380" s="691">
        <v>7</v>
      </c>
      <c r="E380" s="692" t="s">
        <v>16441</v>
      </c>
      <c r="G380" s="693">
        <v>376</v>
      </c>
      <c r="H380" s="1451"/>
      <c r="I380" s="693"/>
      <c r="J380" s="692"/>
      <c r="K380" s="786"/>
      <c r="L380" s="787" t="s">
        <v>16009</v>
      </c>
      <c r="M380" s="732" t="s">
        <v>14254</v>
      </c>
      <c r="N380" s="732" t="s">
        <v>15989</v>
      </c>
      <c r="O380" s="682" t="s">
        <v>15404</v>
      </c>
      <c r="P380" s="730" t="str">
        <f t="shared" si="43"/>
        <v>[WAD5F.7][가공PC]</v>
      </c>
      <c r="R380" s="682" t="str">
        <f t="shared" si="42"/>
        <v>[WAD5F.7][가공PC]Process_Spare_4696</v>
      </c>
    </row>
    <row r="381" spans="2:18">
      <c r="B381" s="690">
        <v>377</v>
      </c>
      <c r="C381" s="1451"/>
      <c r="D381" s="691">
        <v>8</v>
      </c>
      <c r="E381" s="692" t="s">
        <v>16442</v>
      </c>
      <c r="G381" s="693">
        <v>377</v>
      </c>
      <c r="H381" s="1451"/>
      <c r="I381" s="693"/>
      <c r="J381" s="692"/>
      <c r="K381" s="786"/>
      <c r="L381" s="787" t="s">
        <v>16009</v>
      </c>
      <c r="M381" s="732" t="s">
        <v>14255</v>
      </c>
      <c r="N381" s="732" t="s">
        <v>15989</v>
      </c>
      <c r="O381" s="682" t="s">
        <v>15405</v>
      </c>
      <c r="P381" s="730" t="str">
        <f t="shared" si="43"/>
        <v>[WAD5F.8][가공PC]</v>
      </c>
      <c r="R381" s="682" t="str">
        <f t="shared" si="42"/>
        <v>[WAD5F.8][가공PC]Process_Spare_4697</v>
      </c>
    </row>
    <row r="382" spans="2:18">
      <c r="B382" s="690">
        <v>378</v>
      </c>
      <c r="C382" s="1451"/>
      <c r="D382" s="691">
        <v>9</v>
      </c>
      <c r="E382" s="692" t="s">
        <v>16443</v>
      </c>
      <c r="G382" s="693">
        <v>378</v>
      </c>
      <c r="H382" s="1451"/>
      <c r="I382" s="693"/>
      <c r="J382" s="692"/>
      <c r="K382" s="786"/>
      <c r="L382" s="787" t="s">
        <v>16009</v>
      </c>
      <c r="M382" s="732" t="s">
        <v>14256</v>
      </c>
      <c r="N382" s="732" t="s">
        <v>15989</v>
      </c>
      <c r="O382" s="682" t="s">
        <v>15406</v>
      </c>
      <c r="P382" s="730" t="str">
        <f t="shared" si="43"/>
        <v>[WAD5F.9][가공PC]</v>
      </c>
      <c r="R382" s="682" t="str">
        <f t="shared" si="42"/>
        <v>[WAD5F.9][가공PC]Process_Spare_4698</v>
      </c>
    </row>
    <row r="383" spans="2:18">
      <c r="B383" s="690">
        <v>379</v>
      </c>
      <c r="C383" s="1451"/>
      <c r="D383" s="691" t="s">
        <v>7042</v>
      </c>
      <c r="E383" s="692" t="s">
        <v>16444</v>
      </c>
      <c r="G383" s="693">
        <v>379</v>
      </c>
      <c r="H383" s="1451"/>
      <c r="I383" s="693"/>
      <c r="J383" s="692"/>
      <c r="K383" s="786"/>
      <c r="L383" s="787" t="s">
        <v>16009</v>
      </c>
      <c r="M383" s="732" t="s">
        <v>14236</v>
      </c>
      <c r="N383" s="732" t="s">
        <v>15989</v>
      </c>
      <c r="O383" s="682" t="s">
        <v>15407</v>
      </c>
      <c r="P383" s="730" t="str">
        <f t="shared" si="43"/>
        <v>[WAD5F.A][가공PC]</v>
      </c>
      <c r="R383" s="682" t="str">
        <f t="shared" si="42"/>
        <v>[WAD5F.A][가공PC]Process_Spare_4699</v>
      </c>
    </row>
    <row r="384" spans="2:18">
      <c r="B384" s="690">
        <v>380</v>
      </c>
      <c r="C384" s="1451"/>
      <c r="D384" s="691" t="s">
        <v>7043</v>
      </c>
      <c r="E384" s="692" t="s">
        <v>16445</v>
      </c>
      <c r="G384" s="693">
        <v>380</v>
      </c>
      <c r="H384" s="1451"/>
      <c r="I384" s="693"/>
      <c r="J384" s="692"/>
      <c r="K384" s="786"/>
      <c r="L384" s="787" t="s">
        <v>16009</v>
      </c>
      <c r="M384" s="732" t="s">
        <v>14238</v>
      </c>
      <c r="N384" s="732" t="s">
        <v>15989</v>
      </c>
      <c r="O384" s="682" t="s">
        <v>15408</v>
      </c>
      <c r="P384" s="730" t="str">
        <f t="shared" si="43"/>
        <v>[WAD5F.B][가공PC]</v>
      </c>
      <c r="R384" s="682" t="str">
        <f t="shared" si="42"/>
        <v>[WAD5F.B][가공PC]Process_Spare_4700</v>
      </c>
    </row>
    <row r="385" spans="2:18">
      <c r="B385" s="690">
        <v>381</v>
      </c>
      <c r="C385" s="1451"/>
      <c r="D385" s="691" t="s">
        <v>7044</v>
      </c>
      <c r="E385" s="692" t="s">
        <v>16446</v>
      </c>
      <c r="G385" s="693">
        <v>381</v>
      </c>
      <c r="H385" s="1451"/>
      <c r="I385" s="693"/>
      <c r="J385" s="692"/>
      <c r="K385" s="786"/>
      <c r="L385" s="787" t="s">
        <v>16009</v>
      </c>
      <c r="M385" s="732" t="s">
        <v>14240</v>
      </c>
      <c r="N385" s="732" t="s">
        <v>15989</v>
      </c>
      <c r="O385" s="682" t="s">
        <v>15409</v>
      </c>
      <c r="P385" s="730" t="str">
        <f t="shared" si="43"/>
        <v>[WAD5F.C][가공PC]</v>
      </c>
      <c r="R385" s="682" t="str">
        <f t="shared" si="42"/>
        <v>[WAD5F.C][가공PC]Process_Spare_4701</v>
      </c>
    </row>
    <row r="386" spans="2:18">
      <c r="B386" s="690">
        <v>382</v>
      </c>
      <c r="C386" s="1451"/>
      <c r="D386" s="691" t="s">
        <v>7045</v>
      </c>
      <c r="E386" s="692" t="s">
        <v>16447</v>
      </c>
      <c r="G386" s="693">
        <v>382</v>
      </c>
      <c r="H386" s="1451"/>
      <c r="I386" s="693"/>
      <c r="J386" s="692"/>
      <c r="K386" s="786"/>
      <c r="L386" s="787" t="s">
        <v>16009</v>
      </c>
      <c r="M386" s="732" t="s">
        <v>14242</v>
      </c>
      <c r="N386" s="732" t="s">
        <v>15989</v>
      </c>
      <c r="O386" s="682" t="s">
        <v>15410</v>
      </c>
      <c r="P386" s="730" t="str">
        <f t="shared" si="43"/>
        <v>[WAD5F.D][가공PC]</v>
      </c>
      <c r="R386" s="682" t="str">
        <f t="shared" si="42"/>
        <v>[WAD5F.D][가공PC]Process_Spare_4702</v>
      </c>
    </row>
    <row r="387" spans="2:18">
      <c r="B387" s="690">
        <v>383</v>
      </c>
      <c r="C387" s="1451"/>
      <c r="D387" s="691" t="s">
        <v>7046</v>
      </c>
      <c r="E387" s="692" t="s">
        <v>16448</v>
      </c>
      <c r="G387" s="693">
        <v>383</v>
      </c>
      <c r="H387" s="1451"/>
      <c r="I387" s="693"/>
      <c r="J387" s="692"/>
      <c r="K387" s="786"/>
      <c r="L387" s="787" t="s">
        <v>16009</v>
      </c>
      <c r="M387" s="732" t="s">
        <v>14244</v>
      </c>
      <c r="N387" s="732" t="s">
        <v>15989</v>
      </c>
      <c r="O387" s="682" t="s">
        <v>15411</v>
      </c>
      <c r="P387" s="730" t="str">
        <f t="shared" si="43"/>
        <v>[WAD5F.E][가공PC]</v>
      </c>
      <c r="R387" s="682" t="str">
        <f t="shared" si="42"/>
        <v>[WAD5F.E][가공PC]Process_Spare_4703</v>
      </c>
    </row>
    <row r="388" spans="2:18">
      <c r="B388" s="690">
        <v>384</v>
      </c>
      <c r="C388" s="1452"/>
      <c r="D388" s="691" t="s">
        <v>7047</v>
      </c>
      <c r="E388" s="692" t="s">
        <v>16449</v>
      </c>
      <c r="G388" s="693">
        <v>384</v>
      </c>
      <c r="H388" s="1452"/>
      <c r="I388" s="693"/>
      <c r="J388" s="692"/>
      <c r="K388" s="786"/>
      <c r="L388" s="787" t="s">
        <v>16009</v>
      </c>
      <c r="M388" s="732" t="s">
        <v>14246</v>
      </c>
      <c r="N388" s="732" t="s">
        <v>15989</v>
      </c>
      <c r="O388" s="682" t="s">
        <v>15412</v>
      </c>
      <c r="P388" s="730" t="str">
        <f t="shared" si="43"/>
        <v>[WAD5F.F][가공PC]</v>
      </c>
      <c r="R388" s="682" t="str">
        <f t="shared" si="42"/>
        <v>[WAD5F.F][가공PC]Process_Spare_4704</v>
      </c>
    </row>
    <row r="389" spans="2:18">
      <c r="B389" s="690">
        <v>385</v>
      </c>
      <c r="C389" s="1450" t="str">
        <f t="shared" ref="C389:C421" si="48">DEC2HEX(HEX2DEC(C373)+1)</f>
        <v>AD60</v>
      </c>
      <c r="D389" s="691">
        <v>0</v>
      </c>
      <c r="E389" s="692" t="s">
        <v>16450</v>
      </c>
      <c r="G389" s="693">
        <v>385</v>
      </c>
      <c r="H389" s="1450" t="str">
        <f t="shared" ref="H389" si="49">DEC2HEX(HEX2DEC(H373)+1)</f>
        <v>AD9C</v>
      </c>
      <c r="I389" s="693"/>
      <c r="J389" s="692"/>
      <c r="K389" s="786"/>
      <c r="L389" s="787" t="s">
        <v>16010</v>
      </c>
      <c r="M389" s="732" t="s">
        <v>14234</v>
      </c>
      <c r="N389" s="732" t="s">
        <v>15989</v>
      </c>
      <c r="O389" s="682" t="s">
        <v>15413</v>
      </c>
      <c r="P389" s="730" t="str">
        <f t="shared" si="43"/>
        <v>[WAD60.0][가공PC]</v>
      </c>
      <c r="R389" s="682" t="str">
        <f t="shared" ref="R389:R452" si="50">CONCATENATE(P389,O389)</f>
        <v>[WAD60.0][가공PC]Process_ACS StageY Control fail</v>
      </c>
    </row>
    <row r="390" spans="2:18">
      <c r="B390" s="690">
        <v>386</v>
      </c>
      <c r="C390" s="1451"/>
      <c r="D390" s="691">
        <v>1</v>
      </c>
      <c r="E390" s="692" t="s">
        <v>16451</v>
      </c>
      <c r="G390" s="693">
        <v>386</v>
      </c>
      <c r="H390" s="1451"/>
      <c r="I390" s="693"/>
      <c r="J390" s="692"/>
      <c r="K390" s="786"/>
      <c r="L390" s="787" t="s">
        <v>16010</v>
      </c>
      <c r="M390" s="732" t="s">
        <v>14248</v>
      </c>
      <c r="N390" s="732" t="s">
        <v>15989</v>
      </c>
      <c r="O390" s="682" t="s">
        <v>15414</v>
      </c>
      <c r="P390" s="730" t="str">
        <f t="shared" ref="P390:P453" si="51">CONCATENATE(L390,M390,N390)</f>
        <v>[WAD60.1][가공PC]</v>
      </c>
      <c r="R390" s="682" t="str">
        <f t="shared" si="50"/>
        <v>[WAD60.1][가공PC]Process_ACS ReviewX Control fail</v>
      </c>
    </row>
    <row r="391" spans="2:18">
      <c r="B391" s="690">
        <v>387</v>
      </c>
      <c r="C391" s="1451"/>
      <c r="D391" s="691">
        <v>2</v>
      </c>
      <c r="E391" s="692" t="s">
        <v>16452</v>
      </c>
      <c r="G391" s="693">
        <v>387</v>
      </c>
      <c r="H391" s="1451"/>
      <c r="I391" s="693"/>
      <c r="J391" s="692"/>
      <c r="K391" s="786"/>
      <c r="L391" s="787" t="s">
        <v>16010</v>
      </c>
      <c r="M391" s="732" t="s">
        <v>14249</v>
      </c>
      <c r="N391" s="732" t="s">
        <v>15989</v>
      </c>
      <c r="O391" s="682" t="s">
        <v>15415</v>
      </c>
      <c r="P391" s="730" t="str">
        <f t="shared" si="51"/>
        <v>[WAD60.2][가공PC]</v>
      </c>
      <c r="R391" s="682" t="str">
        <f t="shared" si="50"/>
        <v>[WAD60.2][가공PC]Process_Spare_4707</v>
      </c>
    </row>
    <row r="392" spans="2:18">
      <c r="B392" s="690">
        <v>388</v>
      </c>
      <c r="C392" s="1451"/>
      <c r="D392" s="691">
        <v>3</v>
      </c>
      <c r="E392" s="692" t="s">
        <v>16453</v>
      </c>
      <c r="G392" s="693">
        <v>388</v>
      </c>
      <c r="H392" s="1451"/>
      <c r="I392" s="693"/>
      <c r="J392" s="692"/>
      <c r="K392" s="786"/>
      <c r="L392" s="787" t="s">
        <v>16010</v>
      </c>
      <c r="M392" s="732" t="s">
        <v>14250</v>
      </c>
      <c r="N392" s="732" t="s">
        <v>15989</v>
      </c>
      <c r="O392" s="682" t="s">
        <v>15416</v>
      </c>
      <c r="P392" s="730" t="str">
        <f t="shared" si="51"/>
        <v>[WAD60.3][가공PC]</v>
      </c>
      <c r="R392" s="682" t="str">
        <f t="shared" si="50"/>
        <v>[WAD60.3][가공PC]Process_Spare_4708</v>
      </c>
    </row>
    <row r="393" spans="2:18">
      <c r="B393" s="690">
        <v>389</v>
      </c>
      <c r="C393" s="1451"/>
      <c r="D393" s="691">
        <v>4</v>
      </c>
      <c r="E393" s="692" t="s">
        <v>16454</v>
      </c>
      <c r="G393" s="693">
        <v>389</v>
      </c>
      <c r="H393" s="1451"/>
      <c r="I393" s="693"/>
      <c r="J393" s="692"/>
      <c r="K393" s="786"/>
      <c r="L393" s="787" t="s">
        <v>16010</v>
      </c>
      <c r="M393" s="732" t="s">
        <v>14251</v>
      </c>
      <c r="N393" s="732" t="s">
        <v>15989</v>
      </c>
      <c r="O393" s="682" t="s">
        <v>15417</v>
      </c>
      <c r="P393" s="730" t="str">
        <f t="shared" si="51"/>
        <v>[WAD60.4][가공PC]</v>
      </c>
      <c r="R393" s="682" t="str">
        <f t="shared" si="50"/>
        <v>[WAD60.4][가공PC]Process_Spare_4709</v>
      </c>
    </row>
    <row r="394" spans="2:18">
      <c r="B394" s="690">
        <v>390</v>
      </c>
      <c r="C394" s="1451"/>
      <c r="D394" s="691">
        <v>5</v>
      </c>
      <c r="E394" s="692" t="s">
        <v>16455</v>
      </c>
      <c r="G394" s="693">
        <v>390</v>
      </c>
      <c r="H394" s="1451"/>
      <c r="I394" s="693"/>
      <c r="J394" s="692"/>
      <c r="K394" s="786"/>
      <c r="L394" s="787" t="s">
        <v>16010</v>
      </c>
      <c r="M394" s="732" t="s">
        <v>14252</v>
      </c>
      <c r="N394" s="732" t="s">
        <v>15989</v>
      </c>
      <c r="O394" s="682" t="s">
        <v>15418</v>
      </c>
      <c r="P394" s="730" t="str">
        <f t="shared" si="51"/>
        <v>[WAD60.5][가공PC]</v>
      </c>
      <c r="R394" s="682" t="str">
        <f t="shared" si="50"/>
        <v>[WAD60.5][가공PC]Process_Spare_4710</v>
      </c>
    </row>
    <row r="395" spans="2:18">
      <c r="B395" s="690">
        <v>391</v>
      </c>
      <c r="C395" s="1451"/>
      <c r="D395" s="691">
        <v>6</v>
      </c>
      <c r="E395" s="692" t="s">
        <v>16456</v>
      </c>
      <c r="G395" s="693">
        <v>391</v>
      </c>
      <c r="H395" s="1451"/>
      <c r="I395" s="693"/>
      <c r="J395" s="692"/>
      <c r="K395" s="786"/>
      <c r="L395" s="787" t="s">
        <v>16010</v>
      </c>
      <c r="M395" s="732" t="s">
        <v>14253</v>
      </c>
      <c r="N395" s="732" t="s">
        <v>15989</v>
      </c>
      <c r="O395" s="682" t="s">
        <v>15419</v>
      </c>
      <c r="P395" s="730" t="str">
        <f t="shared" si="51"/>
        <v>[WAD60.6][가공PC]</v>
      </c>
      <c r="R395" s="682" t="str">
        <f t="shared" si="50"/>
        <v>[WAD60.6][가공PC]Process_Spare_4711</v>
      </c>
    </row>
    <row r="396" spans="2:18">
      <c r="B396" s="690">
        <v>392</v>
      </c>
      <c r="C396" s="1451"/>
      <c r="D396" s="691">
        <v>7</v>
      </c>
      <c r="E396" s="692" t="s">
        <v>16457</v>
      </c>
      <c r="G396" s="693">
        <v>392</v>
      </c>
      <c r="H396" s="1451"/>
      <c r="I396" s="693"/>
      <c r="J396" s="692"/>
      <c r="K396" s="786"/>
      <c r="L396" s="787" t="s">
        <v>16010</v>
      </c>
      <c r="M396" s="732" t="s">
        <v>14254</v>
      </c>
      <c r="N396" s="732" t="s">
        <v>15989</v>
      </c>
      <c r="O396" s="682" t="s">
        <v>15420</v>
      </c>
      <c r="P396" s="730" t="str">
        <f t="shared" si="51"/>
        <v>[WAD60.7][가공PC]</v>
      </c>
      <c r="R396" s="682" t="str">
        <f t="shared" si="50"/>
        <v>[WAD60.7][가공PC]Process_Spare_4712</v>
      </c>
    </row>
    <row r="397" spans="2:18">
      <c r="B397" s="690">
        <v>393</v>
      </c>
      <c r="C397" s="1451"/>
      <c r="D397" s="691">
        <v>8</v>
      </c>
      <c r="E397" s="692" t="s">
        <v>16458</v>
      </c>
      <c r="G397" s="693">
        <v>393</v>
      </c>
      <c r="H397" s="1451"/>
      <c r="I397" s="693"/>
      <c r="J397" s="692"/>
      <c r="K397" s="786"/>
      <c r="L397" s="787" t="s">
        <v>16010</v>
      </c>
      <c r="M397" s="732" t="s">
        <v>14255</v>
      </c>
      <c r="N397" s="732" t="s">
        <v>15989</v>
      </c>
      <c r="O397" s="682" t="s">
        <v>15421</v>
      </c>
      <c r="P397" s="730" t="str">
        <f t="shared" si="51"/>
        <v>[WAD60.8][가공PC]</v>
      </c>
      <c r="R397" s="682" t="str">
        <f t="shared" si="50"/>
        <v>[WAD60.8][가공PC]Process_Spare_4713</v>
      </c>
    </row>
    <row r="398" spans="2:18">
      <c r="B398" s="690">
        <v>394</v>
      </c>
      <c r="C398" s="1451"/>
      <c r="D398" s="691">
        <v>9</v>
      </c>
      <c r="E398" s="692" t="s">
        <v>16459</v>
      </c>
      <c r="G398" s="693">
        <v>394</v>
      </c>
      <c r="H398" s="1451"/>
      <c r="I398" s="693"/>
      <c r="J398" s="692"/>
      <c r="K398" s="786"/>
      <c r="L398" s="787" t="s">
        <v>16010</v>
      </c>
      <c r="M398" s="732" t="s">
        <v>14256</v>
      </c>
      <c r="N398" s="732" t="s">
        <v>15989</v>
      </c>
      <c r="O398" s="682" t="s">
        <v>15422</v>
      </c>
      <c r="P398" s="730" t="str">
        <f t="shared" si="51"/>
        <v>[WAD60.9][가공PC]</v>
      </c>
      <c r="R398" s="682" t="str">
        <f t="shared" si="50"/>
        <v>[WAD60.9][가공PC]Process_Spare_4714</v>
      </c>
    </row>
    <row r="399" spans="2:18">
      <c r="B399" s="690">
        <v>395</v>
      </c>
      <c r="C399" s="1451"/>
      <c r="D399" s="691" t="s">
        <v>7042</v>
      </c>
      <c r="E399" s="692" t="s">
        <v>16460</v>
      </c>
      <c r="G399" s="693">
        <v>395</v>
      </c>
      <c r="H399" s="1451"/>
      <c r="I399" s="693"/>
      <c r="J399" s="692"/>
      <c r="K399" s="786"/>
      <c r="L399" s="787" t="s">
        <v>16010</v>
      </c>
      <c r="M399" s="732" t="s">
        <v>14236</v>
      </c>
      <c r="N399" s="732" t="s">
        <v>15989</v>
      </c>
      <c r="O399" s="682" t="s">
        <v>15423</v>
      </c>
      <c r="P399" s="730" t="str">
        <f t="shared" si="51"/>
        <v>[WAD60.A][가공PC]</v>
      </c>
      <c r="R399" s="682" t="str">
        <f t="shared" si="50"/>
        <v>[WAD60.A][가공PC]Process_Spare_4715</v>
      </c>
    </row>
    <row r="400" spans="2:18">
      <c r="B400" s="690">
        <v>396</v>
      </c>
      <c r="C400" s="1451"/>
      <c r="D400" s="691" t="s">
        <v>7043</v>
      </c>
      <c r="E400" s="692" t="s">
        <v>16461</v>
      </c>
      <c r="G400" s="693">
        <v>396</v>
      </c>
      <c r="H400" s="1451"/>
      <c r="I400" s="693"/>
      <c r="J400" s="692"/>
      <c r="K400" s="786"/>
      <c r="L400" s="787" t="s">
        <v>16010</v>
      </c>
      <c r="M400" s="732" t="s">
        <v>14238</v>
      </c>
      <c r="N400" s="732" t="s">
        <v>15989</v>
      </c>
      <c r="O400" s="682" t="s">
        <v>15424</v>
      </c>
      <c r="P400" s="730" t="str">
        <f t="shared" si="51"/>
        <v>[WAD60.B][가공PC]</v>
      </c>
      <c r="R400" s="682" t="str">
        <f t="shared" si="50"/>
        <v>[WAD60.B][가공PC]Process_Spare_4716</v>
      </c>
    </row>
    <row r="401" spans="2:18">
      <c r="B401" s="690">
        <v>397</v>
      </c>
      <c r="C401" s="1451"/>
      <c r="D401" s="691" t="s">
        <v>7044</v>
      </c>
      <c r="E401" s="692" t="s">
        <v>16462</v>
      </c>
      <c r="G401" s="693">
        <v>397</v>
      </c>
      <c r="H401" s="1451"/>
      <c r="I401" s="693"/>
      <c r="J401" s="692"/>
      <c r="K401" s="786"/>
      <c r="L401" s="787" t="s">
        <v>16010</v>
      </c>
      <c r="M401" s="732" t="s">
        <v>14240</v>
      </c>
      <c r="N401" s="732" t="s">
        <v>15989</v>
      </c>
      <c r="O401" s="682" t="s">
        <v>15425</v>
      </c>
      <c r="P401" s="730" t="str">
        <f t="shared" si="51"/>
        <v>[WAD60.C][가공PC]</v>
      </c>
      <c r="R401" s="682" t="str">
        <f t="shared" si="50"/>
        <v>[WAD60.C][가공PC]Process_Spare_4717</v>
      </c>
    </row>
    <row r="402" spans="2:18">
      <c r="B402" s="690">
        <v>398</v>
      </c>
      <c r="C402" s="1451"/>
      <c r="D402" s="691" t="s">
        <v>7045</v>
      </c>
      <c r="E402" s="692" t="s">
        <v>16463</v>
      </c>
      <c r="G402" s="693">
        <v>398</v>
      </c>
      <c r="H402" s="1451"/>
      <c r="I402" s="693"/>
      <c r="J402" s="692"/>
      <c r="K402" s="786"/>
      <c r="L402" s="787" t="s">
        <v>16010</v>
      </c>
      <c r="M402" s="732" t="s">
        <v>14242</v>
      </c>
      <c r="N402" s="732" t="s">
        <v>15989</v>
      </c>
      <c r="O402" s="682" t="s">
        <v>15426</v>
      </c>
      <c r="P402" s="730" t="str">
        <f t="shared" si="51"/>
        <v>[WAD60.D][가공PC]</v>
      </c>
      <c r="R402" s="682" t="str">
        <f t="shared" si="50"/>
        <v>[WAD60.D][가공PC]Process_Spare_4718</v>
      </c>
    </row>
    <row r="403" spans="2:18">
      <c r="B403" s="690">
        <v>399</v>
      </c>
      <c r="C403" s="1451"/>
      <c r="D403" s="691" t="s">
        <v>7046</v>
      </c>
      <c r="E403" s="692" t="s">
        <v>16464</v>
      </c>
      <c r="G403" s="693">
        <v>399</v>
      </c>
      <c r="H403" s="1451"/>
      <c r="I403" s="693"/>
      <c r="J403" s="692"/>
      <c r="K403" s="786"/>
      <c r="L403" s="787" t="s">
        <v>16010</v>
      </c>
      <c r="M403" s="732" t="s">
        <v>14244</v>
      </c>
      <c r="N403" s="732" t="s">
        <v>15989</v>
      </c>
      <c r="O403" s="682" t="s">
        <v>15427</v>
      </c>
      <c r="P403" s="730" t="str">
        <f t="shared" si="51"/>
        <v>[WAD60.E][가공PC]</v>
      </c>
      <c r="R403" s="682" t="str">
        <f t="shared" si="50"/>
        <v>[WAD60.E][가공PC]Process_Spare_4719</v>
      </c>
    </row>
    <row r="404" spans="2:18">
      <c r="B404" s="690">
        <v>400</v>
      </c>
      <c r="C404" s="1452"/>
      <c r="D404" s="691" t="s">
        <v>7047</v>
      </c>
      <c r="E404" s="692" t="s">
        <v>16465</v>
      </c>
      <c r="G404" s="693">
        <v>400</v>
      </c>
      <c r="H404" s="1452"/>
      <c r="I404" s="693"/>
      <c r="J404" s="692"/>
      <c r="K404" s="786"/>
      <c r="L404" s="787" t="s">
        <v>16010</v>
      </c>
      <c r="M404" s="732" t="s">
        <v>14246</v>
      </c>
      <c r="N404" s="732" t="s">
        <v>15989</v>
      </c>
      <c r="O404" s="682" t="s">
        <v>15428</v>
      </c>
      <c r="P404" s="730" t="str">
        <f t="shared" si="51"/>
        <v>[WAD60.F][가공PC]</v>
      </c>
      <c r="R404" s="682" t="str">
        <f t="shared" si="50"/>
        <v>[WAD60.F][가공PC]Process_Spare_4720</v>
      </c>
    </row>
    <row r="405" spans="2:18">
      <c r="B405" s="690">
        <v>401</v>
      </c>
      <c r="C405" s="1450" t="str">
        <f t="shared" ref="C405" si="52">DEC2HEX(HEX2DEC(C389)+1)</f>
        <v>AD61</v>
      </c>
      <c r="D405" s="691">
        <v>0</v>
      </c>
      <c r="E405" s="692" t="s">
        <v>16466</v>
      </c>
      <c r="G405" s="693">
        <v>401</v>
      </c>
      <c r="H405" s="1450" t="str">
        <f t="shared" ref="H405" si="53">DEC2HEX(HEX2DEC(H389)+1)</f>
        <v>AD9D</v>
      </c>
      <c r="I405" s="693"/>
      <c r="J405" s="692"/>
      <c r="K405" s="786"/>
      <c r="L405" s="787" t="s">
        <v>16011</v>
      </c>
      <c r="M405" s="732" t="s">
        <v>14234</v>
      </c>
      <c r="N405" s="732" t="s">
        <v>15989</v>
      </c>
      <c r="O405" s="682" t="s">
        <v>15429</v>
      </c>
      <c r="P405" s="730" t="str">
        <f t="shared" si="51"/>
        <v>[WAD61.0][가공PC]</v>
      </c>
      <c r="R405" s="682" t="str">
        <f t="shared" si="50"/>
        <v>[WAD61.0][가공PC]Process_Spare_4721</v>
      </c>
    </row>
    <row r="406" spans="2:18">
      <c r="B406" s="690">
        <v>402</v>
      </c>
      <c r="C406" s="1451"/>
      <c r="D406" s="691">
        <v>1</v>
      </c>
      <c r="E406" s="692" t="s">
        <v>16467</v>
      </c>
      <c r="G406" s="693">
        <v>402</v>
      </c>
      <c r="H406" s="1451"/>
      <c r="I406" s="693"/>
      <c r="J406" s="692"/>
      <c r="K406" s="786"/>
      <c r="L406" s="787" t="s">
        <v>16011</v>
      </c>
      <c r="M406" s="732" t="s">
        <v>14248</v>
      </c>
      <c r="N406" s="732" t="s">
        <v>15989</v>
      </c>
      <c r="O406" s="682" t="s">
        <v>15430</v>
      </c>
      <c r="P406" s="730" t="str">
        <f t="shared" si="51"/>
        <v>[WAD61.1][가공PC]</v>
      </c>
      <c r="R406" s="682" t="str">
        <f t="shared" si="50"/>
        <v>[WAD61.1][가공PC]Process_Spare_4722</v>
      </c>
    </row>
    <row r="407" spans="2:18">
      <c r="B407" s="690">
        <v>403</v>
      </c>
      <c r="C407" s="1451"/>
      <c r="D407" s="691">
        <v>2</v>
      </c>
      <c r="E407" s="692" t="s">
        <v>16468</v>
      </c>
      <c r="G407" s="693">
        <v>403</v>
      </c>
      <c r="H407" s="1451"/>
      <c r="I407" s="693"/>
      <c r="J407" s="692"/>
      <c r="K407" s="786"/>
      <c r="L407" s="787" t="s">
        <v>16011</v>
      </c>
      <c r="M407" s="732" t="s">
        <v>14249</v>
      </c>
      <c r="N407" s="732" t="s">
        <v>15989</v>
      </c>
      <c r="O407" s="682" t="s">
        <v>15431</v>
      </c>
      <c r="P407" s="730" t="str">
        <f t="shared" si="51"/>
        <v>[WAD61.2][가공PC]</v>
      </c>
      <c r="R407" s="682" t="str">
        <f t="shared" si="50"/>
        <v>[WAD61.2][가공PC]Process_Spare_4723</v>
      </c>
    </row>
    <row r="408" spans="2:18">
      <c r="B408" s="690">
        <v>404</v>
      </c>
      <c r="C408" s="1451"/>
      <c r="D408" s="691">
        <v>3</v>
      </c>
      <c r="E408" s="692" t="s">
        <v>16469</v>
      </c>
      <c r="G408" s="693">
        <v>404</v>
      </c>
      <c r="H408" s="1451"/>
      <c r="I408" s="693"/>
      <c r="J408" s="692"/>
      <c r="K408" s="786"/>
      <c r="L408" s="787" t="s">
        <v>16011</v>
      </c>
      <c r="M408" s="732" t="s">
        <v>14250</v>
      </c>
      <c r="N408" s="732" t="s">
        <v>15989</v>
      </c>
      <c r="O408" s="682" t="s">
        <v>15432</v>
      </c>
      <c r="P408" s="730" t="str">
        <f t="shared" si="51"/>
        <v>[WAD61.3][가공PC]</v>
      </c>
      <c r="R408" s="682" t="str">
        <f t="shared" si="50"/>
        <v>[WAD61.3][가공PC]Process_Spare_4724</v>
      </c>
    </row>
    <row r="409" spans="2:18">
      <c r="B409" s="690">
        <v>405</v>
      </c>
      <c r="C409" s="1451"/>
      <c r="D409" s="691">
        <v>4</v>
      </c>
      <c r="E409" s="692" t="s">
        <v>16470</v>
      </c>
      <c r="G409" s="693">
        <v>405</v>
      </c>
      <c r="H409" s="1451"/>
      <c r="I409" s="693"/>
      <c r="J409" s="692"/>
      <c r="K409" s="786"/>
      <c r="L409" s="787" t="s">
        <v>16011</v>
      </c>
      <c r="M409" s="732" t="s">
        <v>14251</v>
      </c>
      <c r="N409" s="732" t="s">
        <v>15989</v>
      </c>
      <c r="O409" s="682" t="s">
        <v>15433</v>
      </c>
      <c r="P409" s="730" t="str">
        <f t="shared" si="51"/>
        <v>[WAD61.4][가공PC]</v>
      </c>
      <c r="R409" s="682" t="str">
        <f t="shared" si="50"/>
        <v>[WAD61.4][가공PC]Process_Spare_4725</v>
      </c>
    </row>
    <row r="410" spans="2:18">
      <c r="B410" s="690">
        <v>406</v>
      </c>
      <c r="C410" s="1451"/>
      <c r="D410" s="691">
        <v>5</v>
      </c>
      <c r="E410" s="692" t="s">
        <v>16471</v>
      </c>
      <c r="G410" s="693">
        <v>406</v>
      </c>
      <c r="H410" s="1451"/>
      <c r="I410" s="693"/>
      <c r="J410" s="692"/>
      <c r="K410" s="786"/>
      <c r="L410" s="787" t="s">
        <v>16011</v>
      </c>
      <c r="M410" s="732" t="s">
        <v>14252</v>
      </c>
      <c r="N410" s="732" t="s">
        <v>15989</v>
      </c>
      <c r="O410" s="682" t="s">
        <v>15434</v>
      </c>
      <c r="P410" s="730" t="str">
        <f t="shared" si="51"/>
        <v>[WAD61.5][가공PC]</v>
      </c>
      <c r="R410" s="682" t="str">
        <f t="shared" si="50"/>
        <v>[WAD61.5][가공PC]Process_Spare_4726</v>
      </c>
    </row>
    <row r="411" spans="2:18">
      <c r="B411" s="690">
        <v>407</v>
      </c>
      <c r="C411" s="1451"/>
      <c r="D411" s="691">
        <v>6</v>
      </c>
      <c r="E411" s="692" t="s">
        <v>16472</v>
      </c>
      <c r="G411" s="693">
        <v>407</v>
      </c>
      <c r="H411" s="1451"/>
      <c r="I411" s="693"/>
      <c r="J411" s="692"/>
      <c r="K411" s="786"/>
      <c r="L411" s="787" t="s">
        <v>16011</v>
      </c>
      <c r="M411" s="732" t="s">
        <v>14253</v>
      </c>
      <c r="N411" s="732" t="s">
        <v>15989</v>
      </c>
      <c r="O411" s="682" t="s">
        <v>15435</v>
      </c>
      <c r="P411" s="730" t="str">
        <f t="shared" si="51"/>
        <v>[WAD61.6][가공PC]</v>
      </c>
      <c r="R411" s="682" t="str">
        <f t="shared" si="50"/>
        <v>[WAD61.6][가공PC]Process_Spare_4727</v>
      </c>
    </row>
    <row r="412" spans="2:18">
      <c r="B412" s="690">
        <v>408</v>
      </c>
      <c r="C412" s="1451"/>
      <c r="D412" s="691">
        <v>7</v>
      </c>
      <c r="E412" s="692" t="s">
        <v>16473</v>
      </c>
      <c r="G412" s="693">
        <v>408</v>
      </c>
      <c r="H412" s="1451"/>
      <c r="I412" s="693"/>
      <c r="J412" s="692"/>
      <c r="K412" s="786"/>
      <c r="L412" s="787" t="s">
        <v>16011</v>
      </c>
      <c r="M412" s="732" t="s">
        <v>14254</v>
      </c>
      <c r="N412" s="732" t="s">
        <v>15989</v>
      </c>
      <c r="O412" s="682" t="s">
        <v>15436</v>
      </c>
      <c r="P412" s="730" t="str">
        <f t="shared" si="51"/>
        <v>[WAD61.7][가공PC]</v>
      </c>
      <c r="R412" s="682" t="str">
        <f t="shared" si="50"/>
        <v>[WAD61.7][가공PC]Process_Spare_4728</v>
      </c>
    </row>
    <row r="413" spans="2:18">
      <c r="B413" s="690">
        <v>409</v>
      </c>
      <c r="C413" s="1451"/>
      <c r="D413" s="691">
        <v>8</v>
      </c>
      <c r="E413" s="692" t="s">
        <v>16474</v>
      </c>
      <c r="G413" s="693">
        <v>409</v>
      </c>
      <c r="H413" s="1451"/>
      <c r="I413" s="693"/>
      <c r="J413" s="692"/>
      <c r="K413" s="786"/>
      <c r="L413" s="787" t="s">
        <v>16011</v>
      </c>
      <c r="M413" s="732" t="s">
        <v>14255</v>
      </c>
      <c r="N413" s="732" t="s">
        <v>15989</v>
      </c>
      <c r="O413" s="682" t="s">
        <v>15437</v>
      </c>
      <c r="P413" s="730" t="str">
        <f t="shared" si="51"/>
        <v>[WAD61.8][가공PC]</v>
      </c>
      <c r="R413" s="682" t="str">
        <f t="shared" si="50"/>
        <v>[WAD61.8][가공PC]Process_Spare_4729</v>
      </c>
    </row>
    <row r="414" spans="2:18">
      <c r="B414" s="690">
        <v>410</v>
      </c>
      <c r="C414" s="1451"/>
      <c r="D414" s="691">
        <v>9</v>
      </c>
      <c r="E414" s="692" t="s">
        <v>16475</v>
      </c>
      <c r="G414" s="693">
        <v>410</v>
      </c>
      <c r="H414" s="1451"/>
      <c r="I414" s="693"/>
      <c r="J414" s="692"/>
      <c r="K414" s="786"/>
      <c r="L414" s="787" t="s">
        <v>16011</v>
      </c>
      <c r="M414" s="732" t="s">
        <v>14256</v>
      </c>
      <c r="N414" s="732" t="s">
        <v>15989</v>
      </c>
      <c r="O414" s="682" t="s">
        <v>15438</v>
      </c>
      <c r="P414" s="730" t="str">
        <f t="shared" si="51"/>
        <v>[WAD61.9][가공PC]</v>
      </c>
      <c r="R414" s="682" t="str">
        <f t="shared" si="50"/>
        <v>[WAD61.9][가공PC]Process_Spare_4730</v>
      </c>
    </row>
    <row r="415" spans="2:18">
      <c r="B415" s="690">
        <v>411</v>
      </c>
      <c r="C415" s="1451"/>
      <c r="D415" s="691" t="s">
        <v>7042</v>
      </c>
      <c r="E415" s="692" t="s">
        <v>16476</v>
      </c>
      <c r="G415" s="693">
        <v>411</v>
      </c>
      <c r="H415" s="1451"/>
      <c r="I415" s="693"/>
      <c r="J415" s="692"/>
      <c r="K415" s="786"/>
      <c r="L415" s="787" t="s">
        <v>16011</v>
      </c>
      <c r="M415" s="732" t="s">
        <v>14236</v>
      </c>
      <c r="N415" s="732" t="s">
        <v>15989</v>
      </c>
      <c r="O415" s="682" t="s">
        <v>15439</v>
      </c>
      <c r="P415" s="730" t="str">
        <f t="shared" si="51"/>
        <v>[WAD61.A][가공PC]</v>
      </c>
      <c r="R415" s="682" t="str">
        <f t="shared" si="50"/>
        <v>[WAD61.A][가공PC]Process_Spare_4731</v>
      </c>
    </row>
    <row r="416" spans="2:18">
      <c r="B416" s="690">
        <v>412</v>
      </c>
      <c r="C416" s="1451"/>
      <c r="D416" s="691" t="s">
        <v>7043</v>
      </c>
      <c r="E416" s="692" t="s">
        <v>16477</v>
      </c>
      <c r="G416" s="693">
        <v>412</v>
      </c>
      <c r="H416" s="1451"/>
      <c r="I416" s="693"/>
      <c r="J416" s="692"/>
      <c r="K416" s="786"/>
      <c r="L416" s="787" t="s">
        <v>16011</v>
      </c>
      <c r="M416" s="732" t="s">
        <v>14238</v>
      </c>
      <c r="N416" s="732" t="s">
        <v>15989</v>
      </c>
      <c r="O416" s="682" t="s">
        <v>15440</v>
      </c>
      <c r="P416" s="730" t="str">
        <f t="shared" si="51"/>
        <v>[WAD61.B][가공PC]</v>
      </c>
      <c r="R416" s="682" t="str">
        <f t="shared" si="50"/>
        <v>[WAD61.B][가공PC]Process_Spare_4732</v>
      </c>
    </row>
    <row r="417" spans="2:18">
      <c r="B417" s="690">
        <v>413</v>
      </c>
      <c r="C417" s="1451"/>
      <c r="D417" s="691" t="s">
        <v>7044</v>
      </c>
      <c r="E417" s="692" t="s">
        <v>16478</v>
      </c>
      <c r="G417" s="693">
        <v>413</v>
      </c>
      <c r="H417" s="1451"/>
      <c r="I417" s="693"/>
      <c r="J417" s="692"/>
      <c r="K417" s="786"/>
      <c r="L417" s="787" t="s">
        <v>16011</v>
      </c>
      <c r="M417" s="732" t="s">
        <v>14240</v>
      </c>
      <c r="N417" s="732" t="s">
        <v>15989</v>
      </c>
      <c r="O417" s="682" t="s">
        <v>15441</v>
      </c>
      <c r="P417" s="730" t="str">
        <f t="shared" si="51"/>
        <v>[WAD61.C][가공PC]</v>
      </c>
      <c r="R417" s="682" t="str">
        <f t="shared" si="50"/>
        <v>[WAD61.C][가공PC]Process_Spare_4733</v>
      </c>
    </row>
    <row r="418" spans="2:18">
      <c r="B418" s="690">
        <v>414</v>
      </c>
      <c r="C418" s="1451"/>
      <c r="D418" s="691" t="s">
        <v>7045</v>
      </c>
      <c r="E418" s="692" t="s">
        <v>16479</v>
      </c>
      <c r="G418" s="693">
        <v>414</v>
      </c>
      <c r="H418" s="1451"/>
      <c r="I418" s="693"/>
      <c r="J418" s="692"/>
      <c r="K418" s="786"/>
      <c r="L418" s="787" t="s">
        <v>16011</v>
      </c>
      <c r="M418" s="732" t="s">
        <v>14242</v>
      </c>
      <c r="N418" s="732" t="s">
        <v>15989</v>
      </c>
      <c r="O418" s="682" t="s">
        <v>15442</v>
      </c>
      <c r="P418" s="730" t="str">
        <f t="shared" si="51"/>
        <v>[WAD61.D][가공PC]</v>
      </c>
      <c r="R418" s="682" t="str">
        <f t="shared" si="50"/>
        <v>[WAD61.D][가공PC]Process_Spare_4734</v>
      </c>
    </row>
    <row r="419" spans="2:18">
      <c r="B419" s="690">
        <v>415</v>
      </c>
      <c r="C419" s="1451"/>
      <c r="D419" s="691" t="s">
        <v>7046</v>
      </c>
      <c r="E419" s="692" t="s">
        <v>16480</v>
      </c>
      <c r="G419" s="693">
        <v>415</v>
      </c>
      <c r="H419" s="1451"/>
      <c r="I419" s="693"/>
      <c r="J419" s="692"/>
      <c r="K419" s="786"/>
      <c r="L419" s="787" t="s">
        <v>16011</v>
      </c>
      <c r="M419" s="732" t="s">
        <v>14244</v>
      </c>
      <c r="N419" s="732" t="s">
        <v>15989</v>
      </c>
      <c r="O419" s="682" t="s">
        <v>15443</v>
      </c>
      <c r="P419" s="730" t="str">
        <f t="shared" si="51"/>
        <v>[WAD61.E][가공PC]</v>
      </c>
      <c r="R419" s="682" t="str">
        <f t="shared" si="50"/>
        <v>[WAD61.E][가공PC]Process_Spare_4735</v>
      </c>
    </row>
    <row r="420" spans="2:18">
      <c r="B420" s="690">
        <v>416</v>
      </c>
      <c r="C420" s="1452"/>
      <c r="D420" s="691" t="s">
        <v>7047</v>
      </c>
      <c r="E420" s="692" t="s">
        <v>16481</v>
      </c>
      <c r="G420" s="693">
        <v>416</v>
      </c>
      <c r="H420" s="1452"/>
      <c r="I420" s="693"/>
      <c r="J420" s="692"/>
      <c r="K420" s="786"/>
      <c r="L420" s="787" t="s">
        <v>16011</v>
      </c>
      <c r="M420" s="732" t="s">
        <v>14246</v>
      </c>
      <c r="N420" s="732" t="s">
        <v>15989</v>
      </c>
      <c r="O420" s="682" t="s">
        <v>15444</v>
      </c>
      <c r="P420" s="730" t="str">
        <f t="shared" si="51"/>
        <v>[WAD61.F][가공PC]</v>
      </c>
      <c r="R420" s="682" t="str">
        <f t="shared" si="50"/>
        <v>[WAD61.F][가공PC]Process_Spare_4736</v>
      </c>
    </row>
    <row r="421" spans="2:18">
      <c r="B421" s="690">
        <v>417</v>
      </c>
      <c r="C421" s="1450" t="str">
        <f t="shared" si="48"/>
        <v>AD62</v>
      </c>
      <c r="D421" s="691">
        <v>0</v>
      </c>
      <c r="E421" s="692" t="s">
        <v>16482</v>
      </c>
      <c r="G421" s="693">
        <v>417</v>
      </c>
      <c r="H421" s="1450" t="str">
        <f t="shared" ref="H421" si="54">DEC2HEX(HEX2DEC(H405)+1)</f>
        <v>AD9E</v>
      </c>
      <c r="I421" s="693"/>
      <c r="J421" s="692"/>
      <c r="K421" s="786"/>
      <c r="L421" s="787" t="s">
        <v>16012</v>
      </c>
      <c r="M421" s="732" t="s">
        <v>14234</v>
      </c>
      <c r="N421" s="732" t="s">
        <v>15989</v>
      </c>
      <c r="O421" s="682" t="s">
        <v>15445</v>
      </c>
      <c r="P421" s="730" t="str">
        <f t="shared" si="51"/>
        <v>[WAD62.0][가공PC]</v>
      </c>
      <c r="R421" s="682" t="str">
        <f t="shared" si="50"/>
        <v>[WAD62.0][가공PC]Process_MaintZ Interlock</v>
      </c>
    </row>
    <row r="422" spans="2:18">
      <c r="B422" s="690">
        <v>418</v>
      </c>
      <c r="C422" s="1451"/>
      <c r="D422" s="691">
        <v>1</v>
      </c>
      <c r="E422" s="692" t="s">
        <v>16483</v>
      </c>
      <c r="G422" s="693">
        <v>418</v>
      </c>
      <c r="H422" s="1451"/>
      <c r="I422" s="693"/>
      <c r="J422" s="692"/>
      <c r="K422" s="786"/>
      <c r="L422" s="787" t="s">
        <v>16012</v>
      </c>
      <c r="M422" s="732" t="s">
        <v>14248</v>
      </c>
      <c r="N422" s="732" t="s">
        <v>15989</v>
      </c>
      <c r="O422" s="682" t="s">
        <v>15446</v>
      </c>
      <c r="P422" s="730" t="str">
        <f t="shared" si="51"/>
        <v>[WAD62.1][가공PC]</v>
      </c>
      <c r="R422" s="682" t="str">
        <f t="shared" si="50"/>
        <v>[WAD62.1][가공PC]Process_Spare_4738</v>
      </c>
    </row>
    <row r="423" spans="2:18">
      <c r="B423" s="690">
        <v>419</v>
      </c>
      <c r="C423" s="1451"/>
      <c r="D423" s="691">
        <v>2</v>
      </c>
      <c r="E423" s="692" t="s">
        <v>16484</v>
      </c>
      <c r="G423" s="693">
        <v>419</v>
      </c>
      <c r="H423" s="1451"/>
      <c r="I423" s="693"/>
      <c r="J423" s="692"/>
      <c r="K423" s="786"/>
      <c r="L423" s="787" t="s">
        <v>16012</v>
      </c>
      <c r="M423" s="732" t="s">
        <v>14249</v>
      </c>
      <c r="N423" s="732" t="s">
        <v>15989</v>
      </c>
      <c r="O423" s="682" t="s">
        <v>15447</v>
      </c>
      <c r="P423" s="730" t="str">
        <f t="shared" si="51"/>
        <v>[WAD62.2][가공PC]</v>
      </c>
      <c r="R423" s="682" t="str">
        <f t="shared" si="50"/>
        <v>[WAD62.2][가공PC]Process_Spare_4739</v>
      </c>
    </row>
    <row r="424" spans="2:18">
      <c r="B424" s="690">
        <v>420</v>
      </c>
      <c r="C424" s="1451"/>
      <c r="D424" s="691">
        <v>3</v>
      </c>
      <c r="E424" s="692" t="s">
        <v>16485</v>
      </c>
      <c r="G424" s="693">
        <v>420</v>
      </c>
      <c r="H424" s="1451"/>
      <c r="I424" s="693"/>
      <c r="J424" s="692"/>
      <c r="K424" s="786"/>
      <c r="L424" s="787" t="s">
        <v>16012</v>
      </c>
      <c r="M424" s="732" t="s">
        <v>14250</v>
      </c>
      <c r="N424" s="732" t="s">
        <v>15989</v>
      </c>
      <c r="O424" s="682" t="s">
        <v>15448</v>
      </c>
      <c r="P424" s="730" t="str">
        <f t="shared" si="51"/>
        <v>[WAD62.3][가공PC]</v>
      </c>
      <c r="R424" s="682" t="str">
        <f t="shared" si="50"/>
        <v>[WAD62.3][가공PC]Process_Spare_4740</v>
      </c>
    </row>
    <row r="425" spans="2:18">
      <c r="B425" s="690">
        <v>421</v>
      </c>
      <c r="C425" s="1451"/>
      <c r="D425" s="691">
        <v>4</v>
      </c>
      <c r="E425" s="692" t="s">
        <v>16486</v>
      </c>
      <c r="G425" s="693">
        <v>421</v>
      </c>
      <c r="H425" s="1451"/>
      <c r="I425" s="693"/>
      <c r="J425" s="692"/>
      <c r="K425" s="786"/>
      <c r="L425" s="787" t="s">
        <v>16012</v>
      </c>
      <c r="M425" s="732" t="s">
        <v>14251</v>
      </c>
      <c r="N425" s="732" t="s">
        <v>15989</v>
      </c>
      <c r="O425" s="682" t="s">
        <v>15449</v>
      </c>
      <c r="P425" s="730" t="str">
        <f t="shared" si="51"/>
        <v>[WAD62.4][가공PC]</v>
      </c>
      <c r="R425" s="682" t="str">
        <f t="shared" si="50"/>
        <v>[WAD62.4][가공PC]Process_Spare_4741</v>
      </c>
    </row>
    <row r="426" spans="2:18">
      <c r="B426" s="690">
        <v>422</v>
      </c>
      <c r="C426" s="1451"/>
      <c r="D426" s="691">
        <v>5</v>
      </c>
      <c r="E426" s="692" t="s">
        <v>16487</v>
      </c>
      <c r="G426" s="693">
        <v>422</v>
      </c>
      <c r="H426" s="1451"/>
      <c r="I426" s="693"/>
      <c r="J426" s="692"/>
      <c r="K426" s="786"/>
      <c r="L426" s="787" t="s">
        <v>16012</v>
      </c>
      <c r="M426" s="732" t="s">
        <v>14252</v>
      </c>
      <c r="N426" s="732" t="s">
        <v>15989</v>
      </c>
      <c r="O426" s="682" t="s">
        <v>15450</v>
      </c>
      <c r="P426" s="730" t="str">
        <f t="shared" si="51"/>
        <v>[WAD62.5][가공PC]</v>
      </c>
      <c r="R426" s="682" t="str">
        <f t="shared" si="50"/>
        <v>[WAD62.5][가공PC]Process_Spare_4742</v>
      </c>
    </row>
    <row r="427" spans="2:18">
      <c r="B427" s="690">
        <v>423</v>
      </c>
      <c r="C427" s="1451"/>
      <c r="D427" s="691">
        <v>6</v>
      </c>
      <c r="E427" s="692" t="s">
        <v>16488</v>
      </c>
      <c r="G427" s="693">
        <v>423</v>
      </c>
      <c r="H427" s="1451"/>
      <c r="I427" s="693"/>
      <c r="J427" s="692"/>
      <c r="K427" s="786"/>
      <c r="L427" s="787" t="s">
        <v>16012</v>
      </c>
      <c r="M427" s="732" t="s">
        <v>14253</v>
      </c>
      <c r="N427" s="732" t="s">
        <v>15989</v>
      </c>
      <c r="O427" s="682" t="s">
        <v>15451</v>
      </c>
      <c r="P427" s="730" t="str">
        <f t="shared" si="51"/>
        <v>[WAD62.6][가공PC]</v>
      </c>
      <c r="R427" s="682" t="str">
        <f t="shared" si="50"/>
        <v>[WAD62.6][가공PC]Process_Spare_4743</v>
      </c>
    </row>
    <row r="428" spans="2:18">
      <c r="B428" s="690">
        <v>424</v>
      </c>
      <c r="C428" s="1451"/>
      <c r="D428" s="691">
        <v>7</v>
      </c>
      <c r="E428" s="692" t="s">
        <v>16489</v>
      </c>
      <c r="G428" s="693">
        <v>424</v>
      </c>
      <c r="H428" s="1451"/>
      <c r="I428" s="693"/>
      <c r="J428" s="692"/>
      <c r="K428" s="786"/>
      <c r="L428" s="787" t="s">
        <v>16012</v>
      </c>
      <c r="M428" s="732" t="s">
        <v>14254</v>
      </c>
      <c r="N428" s="732" t="s">
        <v>15989</v>
      </c>
      <c r="O428" s="682" t="s">
        <v>15452</v>
      </c>
      <c r="P428" s="730" t="str">
        <f t="shared" si="51"/>
        <v>[WAD62.7][가공PC]</v>
      </c>
      <c r="R428" s="682" t="str">
        <f t="shared" si="50"/>
        <v>[WAD62.7][가공PC]Process_Spare_4744</v>
      </c>
    </row>
    <row r="429" spans="2:18">
      <c r="B429" s="690">
        <v>425</v>
      </c>
      <c r="C429" s="1451"/>
      <c r="D429" s="691">
        <v>8</v>
      </c>
      <c r="E429" s="692" t="s">
        <v>16490</v>
      </c>
      <c r="G429" s="693">
        <v>425</v>
      </c>
      <c r="H429" s="1451"/>
      <c r="I429" s="693"/>
      <c r="J429" s="692"/>
      <c r="K429" s="786"/>
      <c r="L429" s="787" t="s">
        <v>16012</v>
      </c>
      <c r="M429" s="732" t="s">
        <v>14255</v>
      </c>
      <c r="N429" s="732" t="s">
        <v>15989</v>
      </c>
      <c r="O429" s="682" t="s">
        <v>15453</v>
      </c>
      <c r="P429" s="730" t="str">
        <f t="shared" si="51"/>
        <v>[WAD62.8][가공PC]</v>
      </c>
      <c r="R429" s="682" t="str">
        <f t="shared" si="50"/>
        <v>[WAD62.8][가공PC]Process_Spare_4745</v>
      </c>
    </row>
    <row r="430" spans="2:18">
      <c r="B430" s="690">
        <v>426</v>
      </c>
      <c r="C430" s="1451"/>
      <c r="D430" s="691">
        <v>9</v>
      </c>
      <c r="E430" s="692" t="s">
        <v>16491</v>
      </c>
      <c r="G430" s="693">
        <v>426</v>
      </c>
      <c r="H430" s="1451"/>
      <c r="I430" s="693"/>
      <c r="J430" s="692"/>
      <c r="K430" s="786"/>
      <c r="L430" s="787" t="s">
        <v>16012</v>
      </c>
      <c r="M430" s="732" t="s">
        <v>14256</v>
      </c>
      <c r="N430" s="732" t="s">
        <v>15989</v>
      </c>
      <c r="O430" s="682" t="s">
        <v>15454</v>
      </c>
      <c r="P430" s="730" t="str">
        <f t="shared" si="51"/>
        <v>[WAD62.9][가공PC]</v>
      </c>
      <c r="R430" s="682" t="str">
        <f t="shared" si="50"/>
        <v>[WAD62.9][가공PC]Process_Spare_4746</v>
      </c>
    </row>
    <row r="431" spans="2:18">
      <c r="B431" s="690">
        <v>427</v>
      </c>
      <c r="C431" s="1451"/>
      <c r="D431" s="691" t="s">
        <v>7042</v>
      </c>
      <c r="E431" s="692" t="s">
        <v>16492</v>
      </c>
      <c r="G431" s="693">
        <v>427</v>
      </c>
      <c r="H431" s="1451"/>
      <c r="I431" s="693"/>
      <c r="J431" s="692"/>
      <c r="K431" s="786"/>
      <c r="L431" s="787" t="s">
        <v>16012</v>
      </c>
      <c r="M431" s="732" t="s">
        <v>14236</v>
      </c>
      <c r="N431" s="732" t="s">
        <v>15989</v>
      </c>
      <c r="O431" s="682" t="s">
        <v>15455</v>
      </c>
      <c r="P431" s="730" t="str">
        <f t="shared" si="51"/>
        <v>[WAD62.A][가공PC]</v>
      </c>
      <c r="R431" s="682" t="str">
        <f t="shared" si="50"/>
        <v>[WAD62.A][가공PC]Process_Spare_4747</v>
      </c>
    </row>
    <row r="432" spans="2:18">
      <c r="B432" s="690">
        <v>428</v>
      </c>
      <c r="C432" s="1451"/>
      <c r="D432" s="691" t="s">
        <v>7043</v>
      </c>
      <c r="E432" s="692" t="s">
        <v>16493</v>
      </c>
      <c r="G432" s="693">
        <v>428</v>
      </c>
      <c r="H432" s="1451"/>
      <c r="I432" s="693"/>
      <c r="J432" s="692"/>
      <c r="K432" s="786"/>
      <c r="L432" s="787" t="s">
        <v>16012</v>
      </c>
      <c r="M432" s="732" t="s">
        <v>14238</v>
      </c>
      <c r="N432" s="732" t="s">
        <v>15989</v>
      </c>
      <c r="O432" s="682" t="s">
        <v>15456</v>
      </c>
      <c r="P432" s="730" t="str">
        <f t="shared" si="51"/>
        <v>[WAD62.B][가공PC]</v>
      </c>
      <c r="R432" s="682" t="str">
        <f t="shared" si="50"/>
        <v>[WAD62.B][가공PC]Process_Spare_4748</v>
      </c>
    </row>
    <row r="433" spans="2:18">
      <c r="B433" s="690">
        <v>429</v>
      </c>
      <c r="C433" s="1451"/>
      <c r="D433" s="691" t="s">
        <v>7044</v>
      </c>
      <c r="E433" s="692" t="s">
        <v>16494</v>
      </c>
      <c r="G433" s="693">
        <v>429</v>
      </c>
      <c r="H433" s="1451"/>
      <c r="I433" s="693"/>
      <c r="J433" s="692"/>
      <c r="K433" s="786"/>
      <c r="L433" s="787" t="s">
        <v>16012</v>
      </c>
      <c r="M433" s="732" t="s">
        <v>14240</v>
      </c>
      <c r="N433" s="732" t="s">
        <v>15989</v>
      </c>
      <c r="O433" s="682" t="s">
        <v>15457</v>
      </c>
      <c r="P433" s="730" t="str">
        <f t="shared" si="51"/>
        <v>[WAD62.C][가공PC]</v>
      </c>
      <c r="R433" s="682" t="str">
        <f t="shared" si="50"/>
        <v>[WAD62.C][가공PC]Process_Spare_4749</v>
      </c>
    </row>
    <row r="434" spans="2:18">
      <c r="B434" s="690">
        <v>430</v>
      </c>
      <c r="C434" s="1451"/>
      <c r="D434" s="691" t="s">
        <v>7045</v>
      </c>
      <c r="E434" s="692" t="s">
        <v>16495</v>
      </c>
      <c r="G434" s="693">
        <v>430</v>
      </c>
      <c r="H434" s="1451"/>
      <c r="I434" s="693"/>
      <c r="J434" s="692"/>
      <c r="K434" s="786"/>
      <c r="L434" s="787" t="s">
        <v>16012</v>
      </c>
      <c r="M434" s="732" t="s">
        <v>14242</v>
      </c>
      <c r="N434" s="732" t="s">
        <v>15989</v>
      </c>
      <c r="O434" s="682" t="s">
        <v>15458</v>
      </c>
      <c r="P434" s="730" t="str">
        <f t="shared" si="51"/>
        <v>[WAD62.D][가공PC]</v>
      </c>
      <c r="R434" s="682" t="str">
        <f t="shared" si="50"/>
        <v>[WAD62.D][가공PC]Process_Spare_4750</v>
      </c>
    </row>
    <row r="435" spans="2:18">
      <c r="B435" s="690">
        <v>431</v>
      </c>
      <c r="C435" s="1451"/>
      <c r="D435" s="691" t="s">
        <v>7046</v>
      </c>
      <c r="E435" s="692" t="s">
        <v>16496</v>
      </c>
      <c r="G435" s="693">
        <v>431</v>
      </c>
      <c r="H435" s="1451"/>
      <c r="I435" s="693"/>
      <c r="J435" s="692"/>
      <c r="K435" s="786"/>
      <c r="L435" s="787" t="s">
        <v>16012</v>
      </c>
      <c r="M435" s="732" t="s">
        <v>14244</v>
      </c>
      <c r="N435" s="732" t="s">
        <v>15989</v>
      </c>
      <c r="O435" s="682" t="s">
        <v>15459</v>
      </c>
      <c r="P435" s="730" t="str">
        <f t="shared" si="51"/>
        <v>[WAD62.E][가공PC]</v>
      </c>
      <c r="R435" s="682" t="str">
        <f t="shared" si="50"/>
        <v>[WAD62.E][가공PC]Process_Spare_4751</v>
      </c>
    </row>
    <row r="436" spans="2:18">
      <c r="B436" s="690">
        <v>432</v>
      </c>
      <c r="C436" s="1452"/>
      <c r="D436" s="691" t="s">
        <v>7047</v>
      </c>
      <c r="E436" s="692" t="s">
        <v>16497</v>
      </c>
      <c r="G436" s="693">
        <v>432</v>
      </c>
      <c r="H436" s="1452"/>
      <c r="I436" s="693"/>
      <c r="J436" s="692"/>
      <c r="K436" s="786"/>
      <c r="L436" s="787" t="s">
        <v>16012</v>
      </c>
      <c r="M436" s="732" t="s">
        <v>14246</v>
      </c>
      <c r="N436" s="732" t="s">
        <v>15989</v>
      </c>
      <c r="O436" s="682" t="s">
        <v>15460</v>
      </c>
      <c r="P436" s="730" t="str">
        <f t="shared" si="51"/>
        <v>[WAD62.F][가공PC]</v>
      </c>
      <c r="R436" s="682" t="str">
        <f t="shared" si="50"/>
        <v>[WAD62.F][가공PC]Process_Spare_4752</v>
      </c>
    </row>
    <row r="437" spans="2:18">
      <c r="B437" s="690">
        <v>433</v>
      </c>
      <c r="C437" s="1450" t="str">
        <f t="shared" ref="C437:C485" si="55">DEC2HEX(HEX2DEC(C421)+1)</f>
        <v>AD63</v>
      </c>
      <c r="D437" s="691">
        <v>0</v>
      </c>
      <c r="E437" s="692" t="s">
        <v>16498</v>
      </c>
      <c r="G437" s="693">
        <v>433</v>
      </c>
      <c r="H437" s="1450" t="str">
        <f t="shared" ref="H437" si="56">DEC2HEX(HEX2DEC(H421)+1)</f>
        <v>AD9F</v>
      </c>
      <c r="I437" s="693"/>
      <c r="J437" s="692"/>
      <c r="K437" s="786"/>
      <c r="L437" s="787" t="s">
        <v>16013</v>
      </c>
      <c r="M437" s="732" t="s">
        <v>14234</v>
      </c>
      <c r="N437" s="732" t="s">
        <v>15989</v>
      </c>
      <c r="O437" s="682" t="s">
        <v>15461</v>
      </c>
      <c r="P437" s="730" t="str">
        <f t="shared" si="51"/>
        <v>[WAD63.0][가공PC]</v>
      </c>
      <c r="R437" s="682" t="str">
        <f t="shared" si="50"/>
        <v>[WAD63.0][가공PC]Process_Spare_4753</v>
      </c>
    </row>
    <row r="438" spans="2:18">
      <c r="B438" s="690">
        <v>434</v>
      </c>
      <c r="C438" s="1451"/>
      <c r="D438" s="691">
        <v>1</v>
      </c>
      <c r="E438" s="692" t="s">
        <v>16499</v>
      </c>
      <c r="G438" s="693">
        <v>434</v>
      </c>
      <c r="H438" s="1451"/>
      <c r="I438" s="693"/>
      <c r="J438" s="692"/>
      <c r="K438" s="786"/>
      <c r="L438" s="787" t="s">
        <v>16013</v>
      </c>
      <c r="M438" s="732" t="s">
        <v>14248</v>
      </c>
      <c r="N438" s="732" t="s">
        <v>15989</v>
      </c>
      <c r="O438" s="682" t="s">
        <v>15462</v>
      </c>
      <c r="P438" s="730" t="str">
        <f t="shared" si="51"/>
        <v>[WAD63.1][가공PC]</v>
      </c>
      <c r="R438" s="682" t="str">
        <f t="shared" si="50"/>
        <v>[WAD63.1][가공PC]Process_Spare_4754</v>
      </c>
    </row>
    <row r="439" spans="2:18">
      <c r="B439" s="690">
        <v>435</v>
      </c>
      <c r="C439" s="1451"/>
      <c r="D439" s="691">
        <v>2</v>
      </c>
      <c r="E439" s="692" t="s">
        <v>16500</v>
      </c>
      <c r="G439" s="693">
        <v>435</v>
      </c>
      <c r="H439" s="1451"/>
      <c r="I439" s="693"/>
      <c r="J439" s="692"/>
      <c r="K439" s="786"/>
      <c r="L439" s="787" t="s">
        <v>16013</v>
      </c>
      <c r="M439" s="732" t="s">
        <v>14249</v>
      </c>
      <c r="N439" s="732" t="s">
        <v>15989</v>
      </c>
      <c r="O439" s="682" t="s">
        <v>15463</v>
      </c>
      <c r="P439" s="730" t="str">
        <f t="shared" si="51"/>
        <v>[WAD63.2][가공PC]</v>
      </c>
      <c r="R439" s="682" t="str">
        <f t="shared" si="50"/>
        <v>[WAD63.2][가공PC]Process_Spare_4755</v>
      </c>
    </row>
    <row r="440" spans="2:18">
      <c r="B440" s="690">
        <v>436</v>
      </c>
      <c r="C440" s="1451"/>
      <c r="D440" s="691">
        <v>3</v>
      </c>
      <c r="E440" s="692" t="s">
        <v>16501</v>
      </c>
      <c r="G440" s="693">
        <v>436</v>
      </c>
      <c r="H440" s="1451"/>
      <c r="I440" s="693"/>
      <c r="J440" s="692"/>
      <c r="K440" s="786"/>
      <c r="L440" s="787" t="s">
        <v>16013</v>
      </c>
      <c r="M440" s="732" t="s">
        <v>14250</v>
      </c>
      <c r="N440" s="732" t="s">
        <v>15989</v>
      </c>
      <c r="O440" s="682" t="s">
        <v>15464</v>
      </c>
      <c r="P440" s="730" t="str">
        <f t="shared" si="51"/>
        <v>[WAD63.3][가공PC]</v>
      </c>
      <c r="R440" s="682" t="str">
        <f t="shared" si="50"/>
        <v>[WAD63.3][가공PC]Process_Spare_4756</v>
      </c>
    </row>
    <row r="441" spans="2:18">
      <c r="B441" s="690">
        <v>437</v>
      </c>
      <c r="C441" s="1451"/>
      <c r="D441" s="691">
        <v>4</v>
      </c>
      <c r="E441" s="692" t="s">
        <v>16502</v>
      </c>
      <c r="G441" s="693">
        <v>437</v>
      </c>
      <c r="H441" s="1451"/>
      <c r="I441" s="693"/>
      <c r="J441" s="692"/>
      <c r="K441" s="786"/>
      <c r="L441" s="787" t="s">
        <v>16013</v>
      </c>
      <c r="M441" s="732" t="s">
        <v>14251</v>
      </c>
      <c r="N441" s="732" t="s">
        <v>15989</v>
      </c>
      <c r="O441" s="682" t="s">
        <v>15465</v>
      </c>
      <c r="P441" s="730" t="str">
        <f t="shared" si="51"/>
        <v>[WAD63.4][가공PC]</v>
      </c>
      <c r="R441" s="682" t="str">
        <f t="shared" si="50"/>
        <v>[WAD63.4][가공PC]Process_Spare_4757</v>
      </c>
    </row>
    <row r="442" spans="2:18">
      <c r="B442" s="690">
        <v>438</v>
      </c>
      <c r="C442" s="1451"/>
      <c r="D442" s="691">
        <v>5</v>
      </c>
      <c r="E442" s="692" t="s">
        <v>16503</v>
      </c>
      <c r="G442" s="693">
        <v>438</v>
      </c>
      <c r="H442" s="1451"/>
      <c r="I442" s="693"/>
      <c r="J442" s="692"/>
      <c r="K442" s="786"/>
      <c r="L442" s="787" t="s">
        <v>16013</v>
      </c>
      <c r="M442" s="732" t="s">
        <v>14252</v>
      </c>
      <c r="N442" s="732" t="s">
        <v>15989</v>
      </c>
      <c r="O442" s="682" t="s">
        <v>15466</v>
      </c>
      <c r="P442" s="730" t="str">
        <f t="shared" si="51"/>
        <v>[WAD63.5][가공PC]</v>
      </c>
      <c r="R442" s="682" t="str">
        <f t="shared" si="50"/>
        <v>[WAD63.5][가공PC]Process_Spare_4758</v>
      </c>
    </row>
    <row r="443" spans="2:18">
      <c r="B443" s="690">
        <v>439</v>
      </c>
      <c r="C443" s="1451"/>
      <c r="D443" s="691">
        <v>6</v>
      </c>
      <c r="E443" s="692" t="s">
        <v>16504</v>
      </c>
      <c r="G443" s="693">
        <v>439</v>
      </c>
      <c r="H443" s="1451"/>
      <c r="I443" s="693"/>
      <c r="J443" s="692"/>
      <c r="K443" s="786"/>
      <c r="L443" s="787" t="s">
        <v>16013</v>
      </c>
      <c r="M443" s="732" t="s">
        <v>14253</v>
      </c>
      <c r="N443" s="732" t="s">
        <v>15989</v>
      </c>
      <c r="O443" s="682" t="s">
        <v>15467</v>
      </c>
      <c r="P443" s="730" t="str">
        <f t="shared" si="51"/>
        <v>[WAD63.6][가공PC]</v>
      </c>
      <c r="R443" s="682" t="str">
        <f t="shared" si="50"/>
        <v>[WAD63.6][가공PC]Process_Spare_4759</v>
      </c>
    </row>
    <row r="444" spans="2:18">
      <c r="B444" s="690">
        <v>440</v>
      </c>
      <c r="C444" s="1451"/>
      <c r="D444" s="691">
        <v>7</v>
      </c>
      <c r="E444" s="692" t="s">
        <v>16505</v>
      </c>
      <c r="G444" s="693">
        <v>440</v>
      </c>
      <c r="H444" s="1451"/>
      <c r="I444" s="693"/>
      <c r="J444" s="692"/>
      <c r="K444" s="786"/>
      <c r="L444" s="787" t="s">
        <v>16013</v>
      </c>
      <c r="M444" s="732" t="s">
        <v>14254</v>
      </c>
      <c r="N444" s="732" t="s">
        <v>15989</v>
      </c>
      <c r="O444" s="682" t="s">
        <v>15468</v>
      </c>
      <c r="P444" s="730" t="str">
        <f t="shared" si="51"/>
        <v>[WAD63.7][가공PC]</v>
      </c>
      <c r="R444" s="682" t="str">
        <f t="shared" si="50"/>
        <v>[WAD63.7][가공PC]Process_Spare_4760</v>
      </c>
    </row>
    <row r="445" spans="2:18">
      <c r="B445" s="690">
        <v>441</v>
      </c>
      <c r="C445" s="1451"/>
      <c r="D445" s="691">
        <v>8</v>
      </c>
      <c r="E445" s="692" t="s">
        <v>16506</v>
      </c>
      <c r="G445" s="693">
        <v>441</v>
      </c>
      <c r="H445" s="1451"/>
      <c r="I445" s="693"/>
      <c r="J445" s="692"/>
      <c r="K445" s="786"/>
      <c r="L445" s="787" t="s">
        <v>16013</v>
      </c>
      <c r="M445" s="732" t="s">
        <v>14255</v>
      </c>
      <c r="N445" s="732" t="s">
        <v>15989</v>
      </c>
      <c r="O445" s="682" t="s">
        <v>15469</v>
      </c>
      <c r="P445" s="730" t="str">
        <f t="shared" si="51"/>
        <v>[WAD63.8][가공PC]</v>
      </c>
      <c r="R445" s="682" t="str">
        <f t="shared" si="50"/>
        <v>[WAD63.8][가공PC]Process_Spare_4761</v>
      </c>
    </row>
    <row r="446" spans="2:18">
      <c r="B446" s="690">
        <v>442</v>
      </c>
      <c r="C446" s="1451"/>
      <c r="D446" s="691">
        <v>9</v>
      </c>
      <c r="E446" s="692" t="s">
        <v>16507</v>
      </c>
      <c r="G446" s="693">
        <v>442</v>
      </c>
      <c r="H446" s="1451"/>
      <c r="I446" s="693"/>
      <c r="J446" s="692"/>
      <c r="K446" s="786"/>
      <c r="L446" s="787" t="s">
        <v>16013</v>
      </c>
      <c r="M446" s="732" t="s">
        <v>14256</v>
      </c>
      <c r="N446" s="732" t="s">
        <v>15989</v>
      </c>
      <c r="O446" s="682" t="s">
        <v>15470</v>
      </c>
      <c r="P446" s="730" t="str">
        <f t="shared" si="51"/>
        <v>[WAD63.9][가공PC]</v>
      </c>
      <c r="R446" s="682" t="str">
        <f t="shared" si="50"/>
        <v>[WAD63.9][가공PC]Process_Spare_4762</v>
      </c>
    </row>
    <row r="447" spans="2:18">
      <c r="B447" s="690">
        <v>443</v>
      </c>
      <c r="C447" s="1451"/>
      <c r="D447" s="691" t="s">
        <v>7042</v>
      </c>
      <c r="E447" s="692" t="s">
        <v>16508</v>
      </c>
      <c r="G447" s="693">
        <v>443</v>
      </c>
      <c r="H447" s="1451"/>
      <c r="I447" s="693"/>
      <c r="J447" s="692"/>
      <c r="K447" s="786"/>
      <c r="L447" s="787" t="s">
        <v>16013</v>
      </c>
      <c r="M447" s="732" t="s">
        <v>14236</v>
      </c>
      <c r="N447" s="732" t="s">
        <v>15989</v>
      </c>
      <c r="O447" s="682" t="s">
        <v>15471</v>
      </c>
      <c r="P447" s="730" t="str">
        <f t="shared" si="51"/>
        <v>[WAD63.A][가공PC]</v>
      </c>
      <c r="R447" s="682" t="str">
        <f t="shared" si="50"/>
        <v>[WAD63.A][가공PC]Process_Spare_4763</v>
      </c>
    </row>
    <row r="448" spans="2:18">
      <c r="B448" s="690">
        <v>444</v>
      </c>
      <c r="C448" s="1451"/>
      <c r="D448" s="691" t="s">
        <v>7043</v>
      </c>
      <c r="E448" s="692" t="s">
        <v>16509</v>
      </c>
      <c r="G448" s="693">
        <v>444</v>
      </c>
      <c r="H448" s="1451"/>
      <c r="I448" s="693"/>
      <c r="J448" s="692"/>
      <c r="K448" s="786"/>
      <c r="L448" s="787" t="s">
        <v>16013</v>
      </c>
      <c r="M448" s="732" t="s">
        <v>14238</v>
      </c>
      <c r="N448" s="732" t="s">
        <v>15989</v>
      </c>
      <c r="O448" s="682" t="s">
        <v>15472</v>
      </c>
      <c r="P448" s="730" t="str">
        <f t="shared" si="51"/>
        <v>[WAD63.B][가공PC]</v>
      </c>
      <c r="R448" s="682" t="str">
        <f t="shared" si="50"/>
        <v>[WAD63.B][가공PC]Process_Spare_4764</v>
      </c>
    </row>
    <row r="449" spans="2:18">
      <c r="B449" s="690">
        <v>445</v>
      </c>
      <c r="C449" s="1451"/>
      <c r="D449" s="691" t="s">
        <v>7044</v>
      </c>
      <c r="E449" s="692" t="s">
        <v>16510</v>
      </c>
      <c r="G449" s="693">
        <v>445</v>
      </c>
      <c r="H449" s="1451"/>
      <c r="I449" s="693"/>
      <c r="J449" s="692"/>
      <c r="K449" s="786"/>
      <c r="L449" s="787" t="s">
        <v>16013</v>
      </c>
      <c r="M449" s="732" t="s">
        <v>14240</v>
      </c>
      <c r="N449" s="732" t="s">
        <v>15989</v>
      </c>
      <c r="O449" s="682" t="s">
        <v>15473</v>
      </c>
      <c r="P449" s="730" t="str">
        <f t="shared" si="51"/>
        <v>[WAD63.C][가공PC]</v>
      </c>
      <c r="R449" s="682" t="str">
        <f t="shared" si="50"/>
        <v>[WAD63.C][가공PC]Process_Spare_4765</v>
      </c>
    </row>
    <row r="450" spans="2:18">
      <c r="B450" s="690">
        <v>446</v>
      </c>
      <c r="C450" s="1451"/>
      <c r="D450" s="691" t="s">
        <v>7045</v>
      </c>
      <c r="E450" s="692" t="s">
        <v>16511</v>
      </c>
      <c r="G450" s="693">
        <v>446</v>
      </c>
      <c r="H450" s="1451"/>
      <c r="I450" s="693"/>
      <c r="J450" s="692"/>
      <c r="K450" s="786"/>
      <c r="L450" s="787" t="s">
        <v>16013</v>
      </c>
      <c r="M450" s="732" t="s">
        <v>14242</v>
      </c>
      <c r="N450" s="732" t="s">
        <v>15989</v>
      </c>
      <c r="O450" s="682" t="s">
        <v>15474</v>
      </c>
      <c r="P450" s="730" t="str">
        <f t="shared" si="51"/>
        <v>[WAD63.D][가공PC]</v>
      </c>
      <c r="R450" s="682" t="str">
        <f t="shared" si="50"/>
        <v>[WAD63.D][가공PC]Process_Spare_4766</v>
      </c>
    </row>
    <row r="451" spans="2:18">
      <c r="B451" s="690">
        <v>447</v>
      </c>
      <c r="C451" s="1451"/>
      <c r="D451" s="691" t="s">
        <v>7046</v>
      </c>
      <c r="E451" s="692" t="s">
        <v>16512</v>
      </c>
      <c r="G451" s="693">
        <v>447</v>
      </c>
      <c r="H451" s="1451"/>
      <c r="I451" s="693"/>
      <c r="J451" s="692"/>
      <c r="K451" s="786"/>
      <c r="L451" s="787" t="s">
        <v>16013</v>
      </c>
      <c r="M451" s="732" t="s">
        <v>14244</v>
      </c>
      <c r="N451" s="732" t="s">
        <v>15989</v>
      </c>
      <c r="O451" s="682" t="s">
        <v>15475</v>
      </c>
      <c r="P451" s="730" t="str">
        <f t="shared" si="51"/>
        <v>[WAD63.E][가공PC]</v>
      </c>
      <c r="R451" s="682" t="str">
        <f t="shared" si="50"/>
        <v>[WAD63.E][가공PC]Process_Spare_4767</v>
      </c>
    </row>
    <row r="452" spans="2:18">
      <c r="B452" s="690">
        <v>448</v>
      </c>
      <c r="C452" s="1452"/>
      <c r="D452" s="691" t="s">
        <v>7047</v>
      </c>
      <c r="E452" s="692" t="s">
        <v>16513</v>
      </c>
      <c r="G452" s="693">
        <v>448</v>
      </c>
      <c r="H452" s="1452"/>
      <c r="I452" s="693"/>
      <c r="J452" s="692"/>
      <c r="K452" s="786"/>
      <c r="L452" s="787" t="s">
        <v>16013</v>
      </c>
      <c r="M452" s="732" t="s">
        <v>14246</v>
      </c>
      <c r="N452" s="732" t="s">
        <v>15989</v>
      </c>
      <c r="O452" s="682" t="s">
        <v>15476</v>
      </c>
      <c r="P452" s="730" t="str">
        <f t="shared" si="51"/>
        <v>[WAD63.F][가공PC]</v>
      </c>
      <c r="R452" s="682" t="str">
        <f t="shared" si="50"/>
        <v>[WAD63.F][가공PC]Process_Spare_4768</v>
      </c>
    </row>
    <row r="453" spans="2:18">
      <c r="B453" s="690">
        <v>449</v>
      </c>
      <c r="C453" s="1450" t="str">
        <f t="shared" si="55"/>
        <v>AD64</v>
      </c>
      <c r="D453" s="691">
        <v>0</v>
      </c>
      <c r="E453" s="692" t="s">
        <v>16514</v>
      </c>
      <c r="G453" s="693">
        <v>449</v>
      </c>
      <c r="H453" s="1450" t="str">
        <f t="shared" ref="H453" si="57">DEC2HEX(HEX2DEC(H437)+1)</f>
        <v>ADA0</v>
      </c>
      <c r="I453" s="693"/>
      <c r="J453" s="692"/>
      <c r="K453" s="786"/>
      <c r="L453" s="787" t="s">
        <v>16014</v>
      </c>
      <c r="M453" s="732" t="s">
        <v>14234</v>
      </c>
      <c r="N453" s="732" t="s">
        <v>15989</v>
      </c>
      <c r="O453" s="682" t="s">
        <v>15477</v>
      </c>
      <c r="P453" s="730" t="str">
        <f t="shared" si="51"/>
        <v>[WAD64.0][가공PC]</v>
      </c>
      <c r="R453" s="682" t="str">
        <f t="shared" ref="R453:R516" si="58">CONCATENATE(P453,O453)</f>
        <v>[WAD64.0][가공PC]Process_ProtectWindow Interlock</v>
      </c>
    </row>
    <row r="454" spans="2:18">
      <c r="B454" s="690">
        <v>450</v>
      </c>
      <c r="C454" s="1451"/>
      <c r="D454" s="691">
        <v>1</v>
      </c>
      <c r="E454" s="692" t="s">
        <v>16515</v>
      </c>
      <c r="G454" s="693">
        <v>450</v>
      </c>
      <c r="H454" s="1451"/>
      <c r="I454" s="693"/>
      <c r="J454" s="692"/>
      <c r="K454" s="786"/>
      <c r="L454" s="787" t="s">
        <v>16014</v>
      </c>
      <c r="M454" s="732" t="s">
        <v>14248</v>
      </c>
      <c r="N454" s="732" t="s">
        <v>15989</v>
      </c>
      <c r="O454" s="682" t="s">
        <v>15478</v>
      </c>
      <c r="P454" s="730" t="str">
        <f t="shared" ref="P454:P517" si="59">CONCATENATE(L454,M454,N454)</f>
        <v>[WAD64.1][가공PC]</v>
      </c>
      <c r="R454" s="682" t="str">
        <f t="shared" si="58"/>
        <v>[WAD64.1][가공PC]Process_ProtectWindow Position Alarm</v>
      </c>
    </row>
    <row r="455" spans="2:18">
      <c r="B455" s="690">
        <v>451</v>
      </c>
      <c r="C455" s="1451"/>
      <c r="D455" s="691">
        <v>2</v>
      </c>
      <c r="E455" s="692" t="s">
        <v>16516</v>
      </c>
      <c r="G455" s="693">
        <v>451</v>
      </c>
      <c r="H455" s="1451"/>
      <c r="I455" s="693"/>
      <c r="J455" s="692"/>
      <c r="K455" s="786"/>
      <c r="L455" s="787" t="s">
        <v>16014</v>
      </c>
      <c r="M455" s="732" t="s">
        <v>14249</v>
      </c>
      <c r="N455" s="732" t="s">
        <v>15989</v>
      </c>
      <c r="O455" s="682" t="s">
        <v>15479</v>
      </c>
      <c r="P455" s="730" t="str">
        <f t="shared" si="59"/>
        <v>[WAD64.2][가공PC]</v>
      </c>
      <c r="R455" s="682" t="str">
        <f t="shared" si="58"/>
        <v>[WAD64.2][가공PC]Process_ProtectWindow Maximum Machining Count Exceeded</v>
      </c>
    </row>
    <row r="456" spans="2:18">
      <c r="B456" s="690">
        <v>452</v>
      </c>
      <c r="C456" s="1451"/>
      <c r="D456" s="691">
        <v>3</v>
      </c>
      <c r="E456" s="692" t="s">
        <v>16517</v>
      </c>
      <c r="G456" s="693">
        <v>452</v>
      </c>
      <c r="H456" s="1451"/>
      <c r="I456" s="693"/>
      <c r="J456" s="692"/>
      <c r="K456" s="786"/>
      <c r="L456" s="787" t="s">
        <v>16014</v>
      </c>
      <c r="M456" s="732" t="s">
        <v>14250</v>
      </c>
      <c r="N456" s="732" t="s">
        <v>15989</v>
      </c>
      <c r="O456" s="682" t="s">
        <v>15480</v>
      </c>
      <c r="P456" s="730" t="str">
        <f t="shared" si="59"/>
        <v>[WAD64.3][가공PC]</v>
      </c>
      <c r="R456" s="682" t="str">
        <f t="shared" si="58"/>
        <v>[WAD64.3][가공PC]Process_Spare_4772</v>
      </c>
    </row>
    <row r="457" spans="2:18">
      <c r="B457" s="690">
        <v>453</v>
      </c>
      <c r="C457" s="1451"/>
      <c r="D457" s="691">
        <v>4</v>
      </c>
      <c r="E457" s="692" t="s">
        <v>16518</v>
      </c>
      <c r="G457" s="693">
        <v>453</v>
      </c>
      <c r="H457" s="1451"/>
      <c r="I457" s="693"/>
      <c r="J457" s="692"/>
      <c r="K457" s="786"/>
      <c r="L457" s="787" t="s">
        <v>16014</v>
      </c>
      <c r="M457" s="732" t="s">
        <v>14251</v>
      </c>
      <c r="N457" s="732" t="s">
        <v>15989</v>
      </c>
      <c r="O457" s="682" t="s">
        <v>15481</v>
      </c>
      <c r="P457" s="730" t="str">
        <f t="shared" si="59"/>
        <v>[WAD64.4][가공PC]</v>
      </c>
      <c r="R457" s="682" t="str">
        <f t="shared" si="58"/>
        <v>[WAD64.4][가공PC]Process_Spare_4773</v>
      </c>
    </row>
    <row r="458" spans="2:18">
      <c r="B458" s="690">
        <v>454</v>
      </c>
      <c r="C458" s="1451"/>
      <c r="D458" s="691">
        <v>5</v>
      </c>
      <c r="E458" s="692" t="s">
        <v>16519</v>
      </c>
      <c r="G458" s="693">
        <v>454</v>
      </c>
      <c r="H458" s="1451"/>
      <c r="I458" s="693"/>
      <c r="J458" s="692"/>
      <c r="K458" s="786"/>
      <c r="L458" s="787" t="s">
        <v>16014</v>
      </c>
      <c r="M458" s="732" t="s">
        <v>14252</v>
      </c>
      <c r="N458" s="732" t="s">
        <v>15989</v>
      </c>
      <c r="O458" s="682" t="s">
        <v>15482</v>
      </c>
      <c r="P458" s="730" t="str">
        <f t="shared" si="59"/>
        <v>[WAD64.5][가공PC]</v>
      </c>
      <c r="R458" s="682" t="str">
        <f t="shared" si="58"/>
        <v>[WAD64.5][가공PC]Process_Spare_4774</v>
      </c>
    </row>
    <row r="459" spans="2:18">
      <c r="B459" s="690">
        <v>455</v>
      </c>
      <c r="C459" s="1451"/>
      <c r="D459" s="691">
        <v>6</v>
      </c>
      <c r="E459" s="692" t="s">
        <v>16520</v>
      </c>
      <c r="G459" s="693">
        <v>455</v>
      </c>
      <c r="H459" s="1451"/>
      <c r="I459" s="693"/>
      <c r="J459" s="692"/>
      <c r="K459" s="786"/>
      <c r="L459" s="787" t="s">
        <v>16014</v>
      </c>
      <c r="M459" s="732" t="s">
        <v>14253</v>
      </c>
      <c r="N459" s="732" t="s">
        <v>15989</v>
      </c>
      <c r="O459" s="682" t="s">
        <v>15483</v>
      </c>
      <c r="P459" s="730" t="str">
        <f t="shared" si="59"/>
        <v>[WAD64.6][가공PC]</v>
      </c>
      <c r="R459" s="682" t="str">
        <f t="shared" si="58"/>
        <v>[WAD64.6][가공PC]Process_Spare_4775</v>
      </c>
    </row>
    <row r="460" spans="2:18">
      <c r="B460" s="690">
        <v>456</v>
      </c>
      <c r="C460" s="1451"/>
      <c r="D460" s="691">
        <v>7</v>
      </c>
      <c r="E460" s="692" t="s">
        <v>16521</v>
      </c>
      <c r="G460" s="693">
        <v>456</v>
      </c>
      <c r="H460" s="1451"/>
      <c r="I460" s="693"/>
      <c r="J460" s="692"/>
      <c r="K460" s="786"/>
      <c r="L460" s="787" t="s">
        <v>16014</v>
      </c>
      <c r="M460" s="732" t="s">
        <v>14254</v>
      </c>
      <c r="N460" s="732" t="s">
        <v>15989</v>
      </c>
      <c r="O460" s="682" t="s">
        <v>15484</v>
      </c>
      <c r="P460" s="730" t="str">
        <f t="shared" si="59"/>
        <v>[WAD64.7][가공PC]</v>
      </c>
      <c r="R460" s="682" t="str">
        <f t="shared" si="58"/>
        <v>[WAD64.7][가공PC]Process_Spare_4776</v>
      </c>
    </row>
    <row r="461" spans="2:18">
      <c r="B461" s="690">
        <v>457</v>
      </c>
      <c r="C461" s="1451"/>
      <c r="D461" s="691">
        <v>8</v>
      </c>
      <c r="E461" s="692" t="s">
        <v>16522</v>
      </c>
      <c r="G461" s="693">
        <v>457</v>
      </c>
      <c r="H461" s="1451"/>
      <c r="I461" s="693"/>
      <c r="J461" s="692"/>
      <c r="K461" s="786"/>
      <c r="L461" s="787" t="s">
        <v>16014</v>
      </c>
      <c r="M461" s="732" t="s">
        <v>14255</v>
      </c>
      <c r="N461" s="732" t="s">
        <v>15989</v>
      </c>
      <c r="O461" s="682" t="s">
        <v>15485</v>
      </c>
      <c r="P461" s="730" t="str">
        <f t="shared" si="59"/>
        <v>[WAD64.8][가공PC]</v>
      </c>
      <c r="R461" s="682" t="str">
        <f t="shared" si="58"/>
        <v>[WAD64.8][가공PC]Process_Spare_4777</v>
      </c>
    </row>
    <row r="462" spans="2:18">
      <c r="B462" s="690">
        <v>458</v>
      </c>
      <c r="C462" s="1451"/>
      <c r="D462" s="691">
        <v>9</v>
      </c>
      <c r="E462" s="692" t="s">
        <v>16523</v>
      </c>
      <c r="G462" s="693">
        <v>458</v>
      </c>
      <c r="H462" s="1451"/>
      <c r="I462" s="693"/>
      <c r="J462" s="692"/>
      <c r="K462" s="786"/>
      <c r="L462" s="787" t="s">
        <v>16014</v>
      </c>
      <c r="M462" s="732" t="s">
        <v>14256</v>
      </c>
      <c r="N462" s="732" t="s">
        <v>15989</v>
      </c>
      <c r="O462" s="682" t="s">
        <v>15486</v>
      </c>
      <c r="P462" s="730" t="str">
        <f t="shared" si="59"/>
        <v>[WAD64.9][가공PC]</v>
      </c>
      <c r="R462" s="682" t="str">
        <f t="shared" si="58"/>
        <v>[WAD64.9][가공PC]Process_Spare_4778</v>
      </c>
    </row>
    <row r="463" spans="2:18">
      <c r="B463" s="690">
        <v>459</v>
      </c>
      <c r="C463" s="1451"/>
      <c r="D463" s="691" t="s">
        <v>7042</v>
      </c>
      <c r="E463" s="692" t="s">
        <v>16524</v>
      </c>
      <c r="G463" s="693">
        <v>459</v>
      </c>
      <c r="H463" s="1451"/>
      <c r="I463" s="693"/>
      <c r="J463" s="692"/>
      <c r="K463" s="786"/>
      <c r="L463" s="787" t="s">
        <v>16014</v>
      </c>
      <c r="M463" s="732" t="s">
        <v>14236</v>
      </c>
      <c r="N463" s="732" t="s">
        <v>15989</v>
      </c>
      <c r="O463" s="682" t="s">
        <v>15487</v>
      </c>
      <c r="P463" s="730" t="str">
        <f t="shared" si="59"/>
        <v>[WAD64.A][가공PC]</v>
      </c>
      <c r="R463" s="682" t="str">
        <f t="shared" si="58"/>
        <v>[WAD64.A][가공PC]Process_Spare_4779</v>
      </c>
    </row>
    <row r="464" spans="2:18">
      <c r="B464" s="690">
        <v>460</v>
      </c>
      <c r="C464" s="1451"/>
      <c r="D464" s="691" t="s">
        <v>7043</v>
      </c>
      <c r="E464" s="692" t="s">
        <v>16525</v>
      </c>
      <c r="G464" s="693">
        <v>460</v>
      </c>
      <c r="H464" s="1451"/>
      <c r="I464" s="693"/>
      <c r="J464" s="692"/>
      <c r="K464" s="786"/>
      <c r="L464" s="787" t="s">
        <v>16014</v>
      </c>
      <c r="M464" s="732" t="s">
        <v>14238</v>
      </c>
      <c r="N464" s="732" t="s">
        <v>15989</v>
      </c>
      <c r="O464" s="682" t="s">
        <v>15488</v>
      </c>
      <c r="P464" s="730" t="str">
        <f t="shared" si="59"/>
        <v>[WAD64.B][가공PC]</v>
      </c>
      <c r="R464" s="682" t="str">
        <f t="shared" si="58"/>
        <v>[WAD64.B][가공PC]Process_Spare_4780</v>
      </c>
    </row>
    <row r="465" spans="2:18">
      <c r="B465" s="690">
        <v>461</v>
      </c>
      <c r="C465" s="1451"/>
      <c r="D465" s="691" t="s">
        <v>7044</v>
      </c>
      <c r="E465" s="692" t="s">
        <v>16526</v>
      </c>
      <c r="G465" s="693">
        <v>461</v>
      </c>
      <c r="H465" s="1451"/>
      <c r="I465" s="693"/>
      <c r="J465" s="692"/>
      <c r="K465" s="786"/>
      <c r="L465" s="787" t="s">
        <v>16014</v>
      </c>
      <c r="M465" s="732" t="s">
        <v>14240</v>
      </c>
      <c r="N465" s="732" t="s">
        <v>15989</v>
      </c>
      <c r="O465" s="682" t="s">
        <v>15489</v>
      </c>
      <c r="P465" s="730" t="str">
        <f t="shared" si="59"/>
        <v>[WAD64.C][가공PC]</v>
      </c>
      <c r="R465" s="682" t="str">
        <f t="shared" si="58"/>
        <v>[WAD64.C][가공PC]Process_Spare_4781</v>
      </c>
    </row>
    <row r="466" spans="2:18">
      <c r="B466" s="690">
        <v>462</v>
      </c>
      <c r="C466" s="1451"/>
      <c r="D466" s="691" t="s">
        <v>7045</v>
      </c>
      <c r="E466" s="692" t="s">
        <v>16527</v>
      </c>
      <c r="G466" s="693">
        <v>462</v>
      </c>
      <c r="H466" s="1451"/>
      <c r="I466" s="693"/>
      <c r="J466" s="692"/>
      <c r="K466" s="786"/>
      <c r="L466" s="787" t="s">
        <v>16014</v>
      </c>
      <c r="M466" s="732" t="s">
        <v>14242</v>
      </c>
      <c r="N466" s="732" t="s">
        <v>15989</v>
      </c>
      <c r="O466" s="682" t="s">
        <v>15490</v>
      </c>
      <c r="P466" s="730" t="str">
        <f t="shared" si="59"/>
        <v>[WAD64.D][가공PC]</v>
      </c>
      <c r="R466" s="682" t="str">
        <f t="shared" si="58"/>
        <v>[WAD64.D][가공PC]Process_Spare_4782</v>
      </c>
    </row>
    <row r="467" spans="2:18">
      <c r="B467" s="690">
        <v>463</v>
      </c>
      <c r="C467" s="1451"/>
      <c r="D467" s="691" t="s">
        <v>7046</v>
      </c>
      <c r="E467" s="692" t="s">
        <v>16528</v>
      </c>
      <c r="G467" s="693">
        <v>463</v>
      </c>
      <c r="H467" s="1451"/>
      <c r="I467" s="693"/>
      <c r="J467" s="692"/>
      <c r="K467" s="786"/>
      <c r="L467" s="787" t="s">
        <v>16014</v>
      </c>
      <c r="M467" s="732" t="s">
        <v>14244</v>
      </c>
      <c r="N467" s="732" t="s">
        <v>15989</v>
      </c>
      <c r="O467" s="682" t="s">
        <v>15491</v>
      </c>
      <c r="P467" s="730" t="str">
        <f t="shared" si="59"/>
        <v>[WAD64.E][가공PC]</v>
      </c>
      <c r="R467" s="682" t="str">
        <f t="shared" si="58"/>
        <v>[WAD64.E][가공PC]Process_Spare_4783</v>
      </c>
    </row>
    <row r="468" spans="2:18">
      <c r="B468" s="690">
        <v>464</v>
      </c>
      <c r="C468" s="1452"/>
      <c r="D468" s="691" t="s">
        <v>7047</v>
      </c>
      <c r="E468" s="692" t="s">
        <v>16529</v>
      </c>
      <c r="G468" s="693">
        <v>464</v>
      </c>
      <c r="H468" s="1452"/>
      <c r="I468" s="693"/>
      <c r="J468" s="692"/>
      <c r="K468" s="786"/>
      <c r="L468" s="787" t="s">
        <v>16014</v>
      </c>
      <c r="M468" s="732" t="s">
        <v>14246</v>
      </c>
      <c r="N468" s="732" t="s">
        <v>15989</v>
      </c>
      <c r="O468" s="682" t="s">
        <v>15492</v>
      </c>
      <c r="P468" s="730" t="str">
        <f t="shared" si="59"/>
        <v>[WAD64.F][가공PC]</v>
      </c>
      <c r="R468" s="682" t="str">
        <f t="shared" si="58"/>
        <v>[WAD64.F][가공PC]Process_Spare_4784</v>
      </c>
    </row>
    <row r="469" spans="2:18">
      <c r="B469" s="690">
        <v>465</v>
      </c>
      <c r="C469" s="1450" t="str">
        <f t="shared" si="55"/>
        <v>AD65</v>
      </c>
      <c r="D469" s="691">
        <v>0</v>
      </c>
      <c r="E469" s="692" t="s">
        <v>16530</v>
      </c>
      <c r="G469" s="693">
        <v>465</v>
      </c>
      <c r="H469" s="1450" t="str">
        <f t="shared" ref="H469" si="60">DEC2HEX(HEX2DEC(H453)+1)</f>
        <v>ADA1</v>
      </c>
      <c r="I469" s="693"/>
      <c r="J469" s="692"/>
      <c r="K469" s="786"/>
      <c r="L469" s="787" t="s">
        <v>16015</v>
      </c>
      <c r="M469" s="732" t="s">
        <v>14234</v>
      </c>
      <c r="N469" s="732" t="s">
        <v>15989</v>
      </c>
      <c r="O469" s="682" t="s">
        <v>15493</v>
      </c>
      <c r="P469" s="730" t="str">
        <f t="shared" si="59"/>
        <v>[WAD65.0][가공PC]</v>
      </c>
      <c r="R469" s="682" t="str">
        <f t="shared" si="58"/>
        <v>[WAD65.0][가공PC]Process_Spare_4785</v>
      </c>
    </row>
    <row r="470" spans="2:18">
      <c r="B470" s="690">
        <v>466</v>
      </c>
      <c r="C470" s="1451"/>
      <c r="D470" s="691">
        <v>1</v>
      </c>
      <c r="E470" s="692" t="s">
        <v>16531</v>
      </c>
      <c r="G470" s="693">
        <v>466</v>
      </c>
      <c r="H470" s="1451"/>
      <c r="I470" s="693"/>
      <c r="J470" s="692"/>
      <c r="K470" s="786"/>
      <c r="L470" s="787" t="s">
        <v>16015</v>
      </c>
      <c r="M470" s="732" t="s">
        <v>14248</v>
      </c>
      <c r="N470" s="732" t="s">
        <v>15989</v>
      </c>
      <c r="O470" s="682" t="s">
        <v>15494</v>
      </c>
      <c r="P470" s="730" t="str">
        <f t="shared" si="59"/>
        <v>[WAD65.1][가공PC]</v>
      </c>
      <c r="R470" s="682" t="str">
        <f t="shared" si="58"/>
        <v>[WAD65.1][가공PC]Process_Spare_4786</v>
      </c>
    </row>
    <row r="471" spans="2:18">
      <c r="B471" s="690">
        <v>467</v>
      </c>
      <c r="C471" s="1451"/>
      <c r="D471" s="691">
        <v>2</v>
      </c>
      <c r="E471" s="692" t="s">
        <v>16532</v>
      </c>
      <c r="G471" s="693">
        <v>467</v>
      </c>
      <c r="H471" s="1451"/>
      <c r="I471" s="693"/>
      <c r="J471" s="692"/>
      <c r="K471" s="786"/>
      <c r="L471" s="787" t="s">
        <v>16015</v>
      </c>
      <c r="M471" s="732" t="s">
        <v>14249</v>
      </c>
      <c r="N471" s="732" t="s">
        <v>15989</v>
      </c>
      <c r="O471" s="682" t="s">
        <v>15495</v>
      </c>
      <c r="P471" s="730" t="str">
        <f t="shared" si="59"/>
        <v>[WAD65.2][가공PC]</v>
      </c>
      <c r="R471" s="682" t="str">
        <f t="shared" si="58"/>
        <v>[WAD65.2][가공PC]Process_Spare_4787</v>
      </c>
    </row>
    <row r="472" spans="2:18">
      <c r="B472" s="690">
        <v>468</v>
      </c>
      <c r="C472" s="1451"/>
      <c r="D472" s="691">
        <v>3</v>
      </c>
      <c r="E472" s="692" t="s">
        <v>16533</v>
      </c>
      <c r="G472" s="693">
        <v>468</v>
      </c>
      <c r="H472" s="1451"/>
      <c r="I472" s="693"/>
      <c r="J472" s="692"/>
      <c r="K472" s="786"/>
      <c r="L472" s="787" t="s">
        <v>16015</v>
      </c>
      <c r="M472" s="732" t="s">
        <v>14250</v>
      </c>
      <c r="N472" s="732" t="s">
        <v>15989</v>
      </c>
      <c r="O472" s="682" t="s">
        <v>15496</v>
      </c>
      <c r="P472" s="730" t="str">
        <f t="shared" si="59"/>
        <v>[WAD65.3][가공PC]</v>
      </c>
      <c r="R472" s="682" t="str">
        <f t="shared" si="58"/>
        <v>[WAD65.3][가공PC]Process_Spare_4788</v>
      </c>
    </row>
    <row r="473" spans="2:18">
      <c r="B473" s="690">
        <v>469</v>
      </c>
      <c r="C473" s="1451"/>
      <c r="D473" s="691">
        <v>4</v>
      </c>
      <c r="E473" s="692" t="s">
        <v>16534</v>
      </c>
      <c r="G473" s="693">
        <v>469</v>
      </c>
      <c r="H473" s="1451"/>
      <c r="I473" s="693"/>
      <c r="J473" s="692"/>
      <c r="K473" s="786"/>
      <c r="L473" s="787" t="s">
        <v>16015</v>
      </c>
      <c r="M473" s="732" t="s">
        <v>14251</v>
      </c>
      <c r="N473" s="732" t="s">
        <v>15989</v>
      </c>
      <c r="O473" s="682" t="s">
        <v>15497</v>
      </c>
      <c r="P473" s="730" t="str">
        <f t="shared" si="59"/>
        <v>[WAD65.4][가공PC]</v>
      </c>
      <c r="R473" s="682" t="str">
        <f t="shared" si="58"/>
        <v>[WAD65.4][가공PC]Process_Spare_4789</v>
      </c>
    </row>
    <row r="474" spans="2:18">
      <c r="B474" s="690">
        <v>470</v>
      </c>
      <c r="C474" s="1451"/>
      <c r="D474" s="691">
        <v>5</v>
      </c>
      <c r="E474" s="692" t="s">
        <v>16535</v>
      </c>
      <c r="G474" s="693">
        <v>470</v>
      </c>
      <c r="H474" s="1451"/>
      <c r="I474" s="693"/>
      <c r="J474" s="692"/>
      <c r="K474" s="786"/>
      <c r="L474" s="787" t="s">
        <v>16015</v>
      </c>
      <c r="M474" s="732" t="s">
        <v>14252</v>
      </c>
      <c r="N474" s="732" t="s">
        <v>15989</v>
      </c>
      <c r="O474" s="682" t="s">
        <v>15498</v>
      </c>
      <c r="P474" s="730" t="str">
        <f t="shared" si="59"/>
        <v>[WAD65.5][가공PC]</v>
      </c>
      <c r="R474" s="682" t="str">
        <f t="shared" si="58"/>
        <v>[WAD65.5][가공PC]Process_Spare_4790</v>
      </c>
    </row>
    <row r="475" spans="2:18">
      <c r="B475" s="690">
        <v>471</v>
      </c>
      <c r="C475" s="1451"/>
      <c r="D475" s="691">
        <v>6</v>
      </c>
      <c r="E475" s="692" t="s">
        <v>16536</v>
      </c>
      <c r="G475" s="693">
        <v>471</v>
      </c>
      <c r="H475" s="1451"/>
      <c r="I475" s="693"/>
      <c r="J475" s="692"/>
      <c r="K475" s="786"/>
      <c r="L475" s="787" t="s">
        <v>16015</v>
      </c>
      <c r="M475" s="732" t="s">
        <v>14253</v>
      </c>
      <c r="N475" s="732" t="s">
        <v>15989</v>
      </c>
      <c r="O475" s="682" t="s">
        <v>15499</v>
      </c>
      <c r="P475" s="730" t="str">
        <f t="shared" si="59"/>
        <v>[WAD65.6][가공PC]</v>
      </c>
      <c r="R475" s="682" t="str">
        <f t="shared" si="58"/>
        <v>[WAD65.6][가공PC]Process_Spare_4791</v>
      </c>
    </row>
    <row r="476" spans="2:18">
      <c r="B476" s="690">
        <v>472</v>
      </c>
      <c r="C476" s="1451"/>
      <c r="D476" s="691">
        <v>7</v>
      </c>
      <c r="E476" s="692" t="s">
        <v>16537</v>
      </c>
      <c r="G476" s="693">
        <v>472</v>
      </c>
      <c r="H476" s="1451"/>
      <c r="I476" s="693"/>
      <c r="J476" s="692"/>
      <c r="K476" s="786"/>
      <c r="L476" s="787" t="s">
        <v>16015</v>
      </c>
      <c r="M476" s="732" t="s">
        <v>14254</v>
      </c>
      <c r="N476" s="732" t="s">
        <v>15989</v>
      </c>
      <c r="O476" s="682" t="s">
        <v>15500</v>
      </c>
      <c r="P476" s="730" t="str">
        <f t="shared" si="59"/>
        <v>[WAD65.7][가공PC]</v>
      </c>
      <c r="R476" s="682" t="str">
        <f t="shared" si="58"/>
        <v>[WAD65.7][가공PC]Process_Spare_4792</v>
      </c>
    </row>
    <row r="477" spans="2:18">
      <c r="B477" s="690">
        <v>473</v>
      </c>
      <c r="C477" s="1451"/>
      <c r="D477" s="691">
        <v>8</v>
      </c>
      <c r="E477" s="692" t="s">
        <v>16538</v>
      </c>
      <c r="G477" s="693">
        <v>473</v>
      </c>
      <c r="H477" s="1451"/>
      <c r="I477" s="693"/>
      <c r="J477" s="692"/>
      <c r="K477" s="786"/>
      <c r="L477" s="787" t="s">
        <v>16015</v>
      </c>
      <c r="M477" s="732" t="s">
        <v>14255</v>
      </c>
      <c r="N477" s="732" t="s">
        <v>15989</v>
      </c>
      <c r="O477" s="682" t="s">
        <v>15501</v>
      </c>
      <c r="P477" s="730" t="str">
        <f t="shared" si="59"/>
        <v>[WAD65.8][가공PC]</v>
      </c>
      <c r="R477" s="682" t="str">
        <f t="shared" si="58"/>
        <v>[WAD65.8][가공PC]Process_Spare_4793</v>
      </c>
    </row>
    <row r="478" spans="2:18">
      <c r="B478" s="690">
        <v>474</v>
      </c>
      <c r="C478" s="1451"/>
      <c r="D478" s="691">
        <v>9</v>
      </c>
      <c r="E478" s="692" t="s">
        <v>16539</v>
      </c>
      <c r="G478" s="693">
        <v>474</v>
      </c>
      <c r="H478" s="1451"/>
      <c r="I478" s="693"/>
      <c r="J478" s="692"/>
      <c r="K478" s="786"/>
      <c r="L478" s="787" t="s">
        <v>16015</v>
      </c>
      <c r="M478" s="732" t="s">
        <v>14256</v>
      </c>
      <c r="N478" s="732" t="s">
        <v>15989</v>
      </c>
      <c r="O478" s="682" t="s">
        <v>15502</v>
      </c>
      <c r="P478" s="730" t="str">
        <f t="shared" si="59"/>
        <v>[WAD65.9][가공PC]</v>
      </c>
      <c r="R478" s="682" t="str">
        <f t="shared" si="58"/>
        <v>[WAD65.9][가공PC]Process_Spare_4794</v>
      </c>
    </row>
    <row r="479" spans="2:18">
      <c r="B479" s="690">
        <v>475</v>
      </c>
      <c r="C479" s="1451"/>
      <c r="D479" s="691" t="s">
        <v>7042</v>
      </c>
      <c r="E479" s="692" t="s">
        <v>16540</v>
      </c>
      <c r="G479" s="693">
        <v>475</v>
      </c>
      <c r="H479" s="1451"/>
      <c r="I479" s="693"/>
      <c r="J479" s="692"/>
      <c r="K479" s="786"/>
      <c r="L479" s="787" t="s">
        <v>16015</v>
      </c>
      <c r="M479" s="732" t="s">
        <v>14236</v>
      </c>
      <c r="N479" s="732" t="s">
        <v>15989</v>
      </c>
      <c r="O479" s="682" t="s">
        <v>15503</v>
      </c>
      <c r="P479" s="730" t="str">
        <f t="shared" si="59"/>
        <v>[WAD65.A][가공PC]</v>
      </c>
      <c r="R479" s="682" t="str">
        <f t="shared" si="58"/>
        <v>[WAD65.A][가공PC]Process_Spare_4795</v>
      </c>
    </row>
    <row r="480" spans="2:18">
      <c r="B480" s="690">
        <v>476</v>
      </c>
      <c r="C480" s="1451"/>
      <c r="D480" s="691" t="s">
        <v>7043</v>
      </c>
      <c r="E480" s="692" t="s">
        <v>16541</v>
      </c>
      <c r="G480" s="693">
        <v>476</v>
      </c>
      <c r="H480" s="1451"/>
      <c r="I480" s="693"/>
      <c r="J480" s="692"/>
      <c r="K480" s="786"/>
      <c r="L480" s="787" t="s">
        <v>16015</v>
      </c>
      <c r="M480" s="732" t="s">
        <v>14238</v>
      </c>
      <c r="N480" s="732" t="s">
        <v>15989</v>
      </c>
      <c r="O480" s="682" t="s">
        <v>15504</v>
      </c>
      <c r="P480" s="730" t="str">
        <f t="shared" si="59"/>
        <v>[WAD65.B][가공PC]</v>
      </c>
      <c r="R480" s="682" t="str">
        <f t="shared" si="58"/>
        <v>[WAD65.B][가공PC]Process_Spare_4796</v>
      </c>
    </row>
    <row r="481" spans="2:18">
      <c r="B481" s="690">
        <v>477</v>
      </c>
      <c r="C481" s="1451"/>
      <c r="D481" s="691" t="s">
        <v>7044</v>
      </c>
      <c r="E481" s="692" t="s">
        <v>16542</v>
      </c>
      <c r="G481" s="693">
        <v>477</v>
      </c>
      <c r="H481" s="1451"/>
      <c r="I481" s="693"/>
      <c r="J481" s="692"/>
      <c r="K481" s="786"/>
      <c r="L481" s="787" t="s">
        <v>16015</v>
      </c>
      <c r="M481" s="732" t="s">
        <v>14240</v>
      </c>
      <c r="N481" s="732" t="s">
        <v>15989</v>
      </c>
      <c r="O481" s="682" t="s">
        <v>15505</v>
      </c>
      <c r="P481" s="730" t="str">
        <f t="shared" si="59"/>
        <v>[WAD65.C][가공PC]</v>
      </c>
      <c r="R481" s="682" t="str">
        <f t="shared" si="58"/>
        <v>[WAD65.C][가공PC]Process_Spare_4797</v>
      </c>
    </row>
    <row r="482" spans="2:18">
      <c r="B482" s="690">
        <v>478</v>
      </c>
      <c r="C482" s="1451"/>
      <c r="D482" s="691" t="s">
        <v>7045</v>
      </c>
      <c r="E482" s="692" t="s">
        <v>16543</v>
      </c>
      <c r="G482" s="693">
        <v>478</v>
      </c>
      <c r="H482" s="1451"/>
      <c r="I482" s="693"/>
      <c r="J482" s="692"/>
      <c r="K482" s="786"/>
      <c r="L482" s="787" t="s">
        <v>16015</v>
      </c>
      <c r="M482" s="732" t="s">
        <v>14242</v>
      </c>
      <c r="N482" s="732" t="s">
        <v>15989</v>
      </c>
      <c r="O482" s="682" t="s">
        <v>15506</v>
      </c>
      <c r="P482" s="730" t="str">
        <f t="shared" si="59"/>
        <v>[WAD65.D][가공PC]</v>
      </c>
      <c r="R482" s="682" t="str">
        <f t="shared" si="58"/>
        <v>[WAD65.D][가공PC]Process_Spare_4798</v>
      </c>
    </row>
    <row r="483" spans="2:18">
      <c r="B483" s="690">
        <v>479</v>
      </c>
      <c r="C483" s="1451"/>
      <c r="D483" s="691" t="s">
        <v>7046</v>
      </c>
      <c r="E483" s="692" t="s">
        <v>16544</v>
      </c>
      <c r="G483" s="693">
        <v>479</v>
      </c>
      <c r="H483" s="1451"/>
      <c r="I483" s="693"/>
      <c r="J483" s="692"/>
      <c r="K483" s="786"/>
      <c r="L483" s="787" t="s">
        <v>16015</v>
      </c>
      <c r="M483" s="732" t="s">
        <v>14244</v>
      </c>
      <c r="N483" s="732" t="s">
        <v>15989</v>
      </c>
      <c r="O483" s="682" t="s">
        <v>15507</v>
      </c>
      <c r="P483" s="730" t="str">
        <f t="shared" si="59"/>
        <v>[WAD65.E][가공PC]</v>
      </c>
      <c r="R483" s="682" t="str">
        <f t="shared" si="58"/>
        <v>[WAD65.E][가공PC]Process_Spare_4799</v>
      </c>
    </row>
    <row r="484" spans="2:18">
      <c r="B484" s="690">
        <v>480</v>
      </c>
      <c r="C484" s="1452"/>
      <c r="D484" s="691" t="s">
        <v>7047</v>
      </c>
      <c r="E484" s="692" t="s">
        <v>16545</v>
      </c>
      <c r="G484" s="693">
        <v>480</v>
      </c>
      <c r="H484" s="1452"/>
      <c r="I484" s="693"/>
      <c r="J484" s="692"/>
      <c r="K484" s="786"/>
      <c r="L484" s="787" t="s">
        <v>16015</v>
      </c>
      <c r="M484" s="732" t="s">
        <v>14246</v>
      </c>
      <c r="N484" s="732" t="s">
        <v>15989</v>
      </c>
      <c r="O484" s="682" t="s">
        <v>15508</v>
      </c>
      <c r="P484" s="730" t="str">
        <f t="shared" si="59"/>
        <v>[WAD65.F][가공PC]</v>
      </c>
      <c r="R484" s="682" t="str">
        <f t="shared" si="58"/>
        <v>[WAD65.F][가공PC]Process_Spare_4800</v>
      </c>
    </row>
    <row r="485" spans="2:18">
      <c r="B485" s="690">
        <v>481</v>
      </c>
      <c r="C485" s="1450" t="str">
        <f t="shared" si="55"/>
        <v>AD66</v>
      </c>
      <c r="D485" s="691">
        <v>0</v>
      </c>
      <c r="E485" s="692" t="s">
        <v>16546</v>
      </c>
      <c r="G485" s="693">
        <v>481</v>
      </c>
      <c r="H485" s="1450" t="str">
        <f t="shared" ref="H485" si="61">DEC2HEX(HEX2DEC(H469)+1)</f>
        <v>ADA2</v>
      </c>
      <c r="I485" s="693"/>
      <c r="J485" s="692"/>
      <c r="K485" s="786"/>
      <c r="L485" s="787" t="s">
        <v>16016</v>
      </c>
      <c r="M485" s="732" t="s">
        <v>14234</v>
      </c>
      <c r="N485" s="732" t="s">
        <v>15989</v>
      </c>
      <c r="O485" s="682" t="s">
        <v>15509</v>
      </c>
      <c r="P485" s="730" t="str">
        <f t="shared" si="59"/>
        <v>[WAD66.0][가공PC]</v>
      </c>
      <c r="R485" s="682" t="str">
        <f t="shared" si="58"/>
        <v>[WAD66.0][가공PC]Process_Melsec Interlock</v>
      </c>
    </row>
    <row r="486" spans="2:18">
      <c r="B486" s="690">
        <v>482</v>
      </c>
      <c r="C486" s="1451"/>
      <c r="D486" s="691">
        <v>1</v>
      </c>
      <c r="E486" s="692" t="s">
        <v>16547</v>
      </c>
      <c r="G486" s="693">
        <v>482</v>
      </c>
      <c r="H486" s="1451"/>
      <c r="I486" s="693"/>
      <c r="J486" s="692"/>
      <c r="K486" s="786"/>
      <c r="L486" s="787" t="s">
        <v>16016</v>
      </c>
      <c r="M486" s="732" t="s">
        <v>14248</v>
      </c>
      <c r="N486" s="732" t="s">
        <v>15989</v>
      </c>
      <c r="O486" s="682" t="s">
        <v>15510</v>
      </c>
      <c r="P486" s="730" t="str">
        <f t="shared" si="59"/>
        <v>[WAD66.1][가공PC]</v>
      </c>
      <c r="R486" s="682" t="str">
        <f t="shared" si="58"/>
        <v>[WAD66.1][가공PC]Process_Spare_4802</v>
      </c>
    </row>
    <row r="487" spans="2:18">
      <c r="B487" s="690">
        <v>483</v>
      </c>
      <c r="C487" s="1451"/>
      <c r="D487" s="691">
        <v>2</v>
      </c>
      <c r="E487" s="692" t="s">
        <v>16548</v>
      </c>
      <c r="G487" s="693">
        <v>483</v>
      </c>
      <c r="H487" s="1451"/>
      <c r="I487" s="693"/>
      <c r="J487" s="692"/>
      <c r="K487" s="786"/>
      <c r="L487" s="787" t="s">
        <v>16016</v>
      </c>
      <c r="M487" s="732" t="s">
        <v>14249</v>
      </c>
      <c r="N487" s="732" t="s">
        <v>15989</v>
      </c>
      <c r="O487" s="682" t="s">
        <v>15511</v>
      </c>
      <c r="P487" s="730" t="str">
        <f t="shared" si="59"/>
        <v>[WAD66.2][가공PC]</v>
      </c>
      <c r="R487" s="682" t="str">
        <f t="shared" si="58"/>
        <v>[WAD66.2][가공PC]Process_Spare_4803</v>
      </c>
    </row>
    <row r="488" spans="2:18">
      <c r="B488" s="690">
        <v>484</v>
      </c>
      <c r="C488" s="1451"/>
      <c r="D488" s="691">
        <v>3</v>
      </c>
      <c r="E488" s="692" t="s">
        <v>16549</v>
      </c>
      <c r="G488" s="693">
        <v>484</v>
      </c>
      <c r="H488" s="1451"/>
      <c r="I488" s="693"/>
      <c r="J488" s="692"/>
      <c r="K488" s="786"/>
      <c r="L488" s="787" t="s">
        <v>16016</v>
      </c>
      <c r="M488" s="732" t="s">
        <v>14250</v>
      </c>
      <c r="N488" s="732" t="s">
        <v>15989</v>
      </c>
      <c r="O488" s="682" t="s">
        <v>15512</v>
      </c>
      <c r="P488" s="730" t="str">
        <f t="shared" si="59"/>
        <v>[WAD66.3][가공PC]</v>
      </c>
      <c r="R488" s="682" t="str">
        <f t="shared" si="58"/>
        <v>[WAD66.3][가공PC]Process_Spare_4804</v>
      </c>
    </row>
    <row r="489" spans="2:18">
      <c r="B489" s="690">
        <v>485</v>
      </c>
      <c r="C489" s="1451"/>
      <c r="D489" s="691">
        <v>4</v>
      </c>
      <c r="E489" s="692" t="s">
        <v>16550</v>
      </c>
      <c r="G489" s="693">
        <v>485</v>
      </c>
      <c r="H489" s="1451"/>
      <c r="I489" s="693"/>
      <c r="J489" s="692"/>
      <c r="K489" s="786"/>
      <c r="L489" s="787" t="s">
        <v>16016</v>
      </c>
      <c r="M489" s="732" t="s">
        <v>14251</v>
      </c>
      <c r="N489" s="732" t="s">
        <v>15989</v>
      </c>
      <c r="O489" s="682" t="s">
        <v>15513</v>
      </c>
      <c r="P489" s="730" t="str">
        <f t="shared" si="59"/>
        <v>[WAD66.4][가공PC]</v>
      </c>
      <c r="R489" s="682" t="str">
        <f t="shared" si="58"/>
        <v>[WAD66.4][가공PC]Process_Spare_4805</v>
      </c>
    </row>
    <row r="490" spans="2:18">
      <c r="B490" s="690">
        <v>486</v>
      </c>
      <c r="C490" s="1451"/>
      <c r="D490" s="691">
        <v>5</v>
      </c>
      <c r="E490" s="692" t="s">
        <v>16551</v>
      </c>
      <c r="G490" s="693">
        <v>486</v>
      </c>
      <c r="H490" s="1451"/>
      <c r="I490" s="693"/>
      <c r="J490" s="692"/>
      <c r="K490" s="786"/>
      <c r="L490" s="787" t="s">
        <v>16016</v>
      </c>
      <c r="M490" s="732" t="s">
        <v>14252</v>
      </c>
      <c r="N490" s="732" t="s">
        <v>15989</v>
      </c>
      <c r="O490" s="682" t="s">
        <v>15514</v>
      </c>
      <c r="P490" s="730" t="str">
        <f t="shared" si="59"/>
        <v>[WAD66.5][가공PC]</v>
      </c>
      <c r="R490" s="682" t="str">
        <f t="shared" si="58"/>
        <v>[WAD66.5][가공PC]Process_Spare_4806</v>
      </c>
    </row>
    <row r="491" spans="2:18">
      <c r="B491" s="690">
        <v>487</v>
      </c>
      <c r="C491" s="1451"/>
      <c r="D491" s="691">
        <v>6</v>
      </c>
      <c r="E491" s="692" t="s">
        <v>16552</v>
      </c>
      <c r="G491" s="693">
        <v>487</v>
      </c>
      <c r="H491" s="1451"/>
      <c r="I491" s="693"/>
      <c r="J491" s="692"/>
      <c r="K491" s="786"/>
      <c r="L491" s="787" t="s">
        <v>16016</v>
      </c>
      <c r="M491" s="732" t="s">
        <v>14253</v>
      </c>
      <c r="N491" s="732" t="s">
        <v>15989</v>
      </c>
      <c r="O491" s="682" t="s">
        <v>15515</v>
      </c>
      <c r="P491" s="730" t="str">
        <f t="shared" si="59"/>
        <v>[WAD66.6][가공PC]</v>
      </c>
      <c r="R491" s="682" t="str">
        <f t="shared" si="58"/>
        <v>[WAD66.6][가공PC]Process_Spare_4807</v>
      </c>
    </row>
    <row r="492" spans="2:18">
      <c r="B492" s="690">
        <v>488</v>
      </c>
      <c r="C492" s="1451"/>
      <c r="D492" s="691">
        <v>7</v>
      </c>
      <c r="E492" s="692" t="s">
        <v>16553</v>
      </c>
      <c r="G492" s="693">
        <v>488</v>
      </c>
      <c r="H492" s="1451"/>
      <c r="I492" s="693"/>
      <c r="J492" s="692"/>
      <c r="K492" s="786"/>
      <c r="L492" s="787" t="s">
        <v>16016</v>
      </c>
      <c r="M492" s="732" t="s">
        <v>14254</v>
      </c>
      <c r="N492" s="732" t="s">
        <v>15989</v>
      </c>
      <c r="O492" s="682" t="s">
        <v>15516</v>
      </c>
      <c r="P492" s="730" t="str">
        <f t="shared" si="59"/>
        <v>[WAD66.7][가공PC]</v>
      </c>
      <c r="R492" s="682" t="str">
        <f t="shared" si="58"/>
        <v>[WAD66.7][가공PC]Process_Spare_4808</v>
      </c>
    </row>
    <row r="493" spans="2:18">
      <c r="B493" s="690">
        <v>489</v>
      </c>
      <c r="C493" s="1451"/>
      <c r="D493" s="691">
        <v>8</v>
      </c>
      <c r="E493" s="692" t="s">
        <v>16554</v>
      </c>
      <c r="G493" s="693">
        <v>489</v>
      </c>
      <c r="H493" s="1451"/>
      <c r="I493" s="693"/>
      <c r="J493" s="692"/>
      <c r="K493" s="786"/>
      <c r="L493" s="787" t="s">
        <v>16016</v>
      </c>
      <c r="M493" s="732" t="s">
        <v>14255</v>
      </c>
      <c r="N493" s="732" t="s">
        <v>15989</v>
      </c>
      <c r="O493" s="682" t="s">
        <v>15517</v>
      </c>
      <c r="P493" s="730" t="str">
        <f t="shared" si="59"/>
        <v>[WAD66.8][가공PC]</v>
      </c>
      <c r="R493" s="682" t="str">
        <f t="shared" si="58"/>
        <v>[WAD66.8][가공PC]Process_Spare_4809</v>
      </c>
    </row>
    <row r="494" spans="2:18">
      <c r="B494" s="690">
        <v>490</v>
      </c>
      <c r="C494" s="1451"/>
      <c r="D494" s="691">
        <v>9</v>
      </c>
      <c r="E494" s="692" t="s">
        <v>16555</v>
      </c>
      <c r="G494" s="693">
        <v>490</v>
      </c>
      <c r="H494" s="1451"/>
      <c r="I494" s="693"/>
      <c r="J494" s="692"/>
      <c r="K494" s="786"/>
      <c r="L494" s="787" t="s">
        <v>16016</v>
      </c>
      <c r="M494" s="732" t="s">
        <v>14256</v>
      </c>
      <c r="N494" s="732" t="s">
        <v>15989</v>
      </c>
      <c r="O494" s="682" t="s">
        <v>15518</v>
      </c>
      <c r="P494" s="730" t="str">
        <f t="shared" si="59"/>
        <v>[WAD66.9][가공PC]</v>
      </c>
      <c r="R494" s="682" t="str">
        <f t="shared" si="58"/>
        <v>[WAD66.9][가공PC]Process_Spare_4810</v>
      </c>
    </row>
    <row r="495" spans="2:18">
      <c r="B495" s="690">
        <v>491</v>
      </c>
      <c r="C495" s="1451"/>
      <c r="D495" s="691" t="s">
        <v>7042</v>
      </c>
      <c r="E495" s="692" t="s">
        <v>16556</v>
      </c>
      <c r="G495" s="693">
        <v>491</v>
      </c>
      <c r="H495" s="1451"/>
      <c r="I495" s="693"/>
      <c r="J495" s="692"/>
      <c r="K495" s="786"/>
      <c r="L495" s="787" t="s">
        <v>16016</v>
      </c>
      <c r="M495" s="732" t="s">
        <v>14236</v>
      </c>
      <c r="N495" s="732" t="s">
        <v>15989</v>
      </c>
      <c r="O495" s="682" t="s">
        <v>15519</v>
      </c>
      <c r="P495" s="730" t="str">
        <f t="shared" si="59"/>
        <v>[WAD66.A][가공PC]</v>
      </c>
      <c r="R495" s="682" t="str">
        <f t="shared" si="58"/>
        <v>[WAD66.A][가공PC]Process_Spare_4811</v>
      </c>
    </row>
    <row r="496" spans="2:18">
      <c r="B496" s="690">
        <v>492</v>
      </c>
      <c r="C496" s="1451"/>
      <c r="D496" s="691" t="s">
        <v>7043</v>
      </c>
      <c r="E496" s="692" t="s">
        <v>16557</v>
      </c>
      <c r="G496" s="693">
        <v>492</v>
      </c>
      <c r="H496" s="1451"/>
      <c r="I496" s="693"/>
      <c r="J496" s="692"/>
      <c r="K496" s="786"/>
      <c r="L496" s="787" t="s">
        <v>16016</v>
      </c>
      <c r="M496" s="732" t="s">
        <v>14238</v>
      </c>
      <c r="N496" s="732" t="s">
        <v>15989</v>
      </c>
      <c r="O496" s="682" t="s">
        <v>15520</v>
      </c>
      <c r="P496" s="730" t="str">
        <f t="shared" si="59"/>
        <v>[WAD66.B][가공PC]</v>
      </c>
      <c r="R496" s="682" t="str">
        <f t="shared" si="58"/>
        <v>[WAD66.B][가공PC]Process_Spare_4812</v>
      </c>
    </row>
    <row r="497" spans="2:18">
      <c r="B497" s="690">
        <v>493</v>
      </c>
      <c r="C497" s="1451"/>
      <c r="D497" s="691" t="s">
        <v>7044</v>
      </c>
      <c r="E497" s="692" t="s">
        <v>16558</v>
      </c>
      <c r="G497" s="693">
        <v>493</v>
      </c>
      <c r="H497" s="1451"/>
      <c r="I497" s="693"/>
      <c r="J497" s="692"/>
      <c r="K497" s="786"/>
      <c r="L497" s="787" t="s">
        <v>16016</v>
      </c>
      <c r="M497" s="732" t="s">
        <v>14240</v>
      </c>
      <c r="N497" s="732" t="s">
        <v>15989</v>
      </c>
      <c r="O497" s="682" t="s">
        <v>15521</v>
      </c>
      <c r="P497" s="730" t="str">
        <f t="shared" si="59"/>
        <v>[WAD66.C][가공PC]</v>
      </c>
      <c r="R497" s="682" t="str">
        <f t="shared" si="58"/>
        <v>[WAD66.C][가공PC]Process_Spare_4813</v>
      </c>
    </row>
    <row r="498" spans="2:18">
      <c r="B498" s="690">
        <v>494</v>
      </c>
      <c r="C498" s="1451"/>
      <c r="D498" s="691" t="s">
        <v>7045</v>
      </c>
      <c r="E498" s="692" t="s">
        <v>16559</v>
      </c>
      <c r="G498" s="693">
        <v>494</v>
      </c>
      <c r="H498" s="1451"/>
      <c r="I498" s="693"/>
      <c r="J498" s="692"/>
      <c r="K498" s="786"/>
      <c r="L498" s="787" t="s">
        <v>16016</v>
      </c>
      <c r="M498" s="732" t="s">
        <v>14242</v>
      </c>
      <c r="N498" s="732" t="s">
        <v>15989</v>
      </c>
      <c r="O498" s="682" t="s">
        <v>15522</v>
      </c>
      <c r="P498" s="730" t="str">
        <f t="shared" si="59"/>
        <v>[WAD66.D][가공PC]</v>
      </c>
      <c r="R498" s="682" t="str">
        <f t="shared" si="58"/>
        <v>[WAD66.D][가공PC]Process_Spare_4814</v>
      </c>
    </row>
    <row r="499" spans="2:18">
      <c r="B499" s="690">
        <v>495</v>
      </c>
      <c r="C499" s="1451"/>
      <c r="D499" s="691" t="s">
        <v>7046</v>
      </c>
      <c r="E499" s="692" t="s">
        <v>16560</v>
      </c>
      <c r="G499" s="693">
        <v>495</v>
      </c>
      <c r="H499" s="1451"/>
      <c r="I499" s="693"/>
      <c r="J499" s="692"/>
      <c r="K499" s="786"/>
      <c r="L499" s="787" t="s">
        <v>16016</v>
      </c>
      <c r="M499" s="732" t="s">
        <v>14244</v>
      </c>
      <c r="N499" s="732" t="s">
        <v>15989</v>
      </c>
      <c r="O499" s="682" t="s">
        <v>15523</v>
      </c>
      <c r="P499" s="730" t="str">
        <f t="shared" si="59"/>
        <v>[WAD66.E][가공PC]</v>
      </c>
      <c r="R499" s="682" t="str">
        <f t="shared" si="58"/>
        <v>[WAD66.E][가공PC]Process_Spare_4815</v>
      </c>
    </row>
    <row r="500" spans="2:18">
      <c r="B500" s="690">
        <v>496</v>
      </c>
      <c r="C500" s="1452"/>
      <c r="D500" s="691" t="s">
        <v>7047</v>
      </c>
      <c r="E500" s="692" t="s">
        <v>16561</v>
      </c>
      <c r="G500" s="693">
        <v>496</v>
      </c>
      <c r="H500" s="1452"/>
      <c r="I500" s="693"/>
      <c r="J500" s="692"/>
      <c r="K500" s="786"/>
      <c r="L500" s="787" t="s">
        <v>16016</v>
      </c>
      <c r="M500" s="732" t="s">
        <v>14246</v>
      </c>
      <c r="N500" s="732" t="s">
        <v>15989</v>
      </c>
      <c r="O500" s="682" t="s">
        <v>15524</v>
      </c>
      <c r="P500" s="730" t="str">
        <f t="shared" si="59"/>
        <v>[WAD66.F][가공PC]</v>
      </c>
      <c r="R500" s="682" t="str">
        <f t="shared" si="58"/>
        <v>[WAD66.F][가공PC]Process_Spare_4816</v>
      </c>
    </row>
    <row r="501" spans="2:18">
      <c r="B501" s="690">
        <v>497</v>
      </c>
      <c r="C501" s="1450" t="str">
        <f t="shared" ref="C501:C549" si="62">DEC2HEX(HEX2DEC(C485)+1)</f>
        <v>AD67</v>
      </c>
      <c r="D501" s="691">
        <v>0</v>
      </c>
      <c r="E501" s="692" t="s">
        <v>16562</v>
      </c>
      <c r="G501" s="693">
        <v>497</v>
      </c>
      <c r="H501" s="1450" t="str">
        <f t="shared" ref="H501" si="63">DEC2HEX(HEX2DEC(H485)+1)</f>
        <v>ADA3</v>
      </c>
      <c r="I501" s="693"/>
      <c r="J501" s="692"/>
      <c r="K501" s="786"/>
      <c r="L501" s="787" t="s">
        <v>16017</v>
      </c>
      <c r="M501" s="732" t="s">
        <v>14234</v>
      </c>
      <c r="N501" s="732" t="s">
        <v>15989</v>
      </c>
      <c r="O501" s="682" t="s">
        <v>15525</v>
      </c>
      <c r="P501" s="730" t="str">
        <f t="shared" si="59"/>
        <v>[WAD67.0][가공PC]</v>
      </c>
      <c r="R501" s="682" t="str">
        <f t="shared" si="58"/>
        <v>[WAD67.0][가공PC]Process_Spare_4817</v>
      </c>
    </row>
    <row r="502" spans="2:18">
      <c r="B502" s="690">
        <v>498</v>
      </c>
      <c r="C502" s="1451"/>
      <c r="D502" s="691">
        <v>1</v>
      </c>
      <c r="E502" s="692" t="s">
        <v>16563</v>
      </c>
      <c r="G502" s="693">
        <v>498</v>
      </c>
      <c r="H502" s="1451"/>
      <c r="I502" s="693"/>
      <c r="J502" s="692"/>
      <c r="K502" s="786"/>
      <c r="L502" s="787" t="s">
        <v>16017</v>
      </c>
      <c r="M502" s="732" t="s">
        <v>14248</v>
      </c>
      <c r="N502" s="732" t="s">
        <v>15989</v>
      </c>
      <c r="O502" s="682" t="s">
        <v>15526</v>
      </c>
      <c r="P502" s="730" t="str">
        <f t="shared" si="59"/>
        <v>[WAD67.1][가공PC]</v>
      </c>
      <c r="R502" s="682" t="str">
        <f t="shared" si="58"/>
        <v>[WAD67.1][가공PC]Process_Spare_4818</v>
      </c>
    </row>
    <row r="503" spans="2:18">
      <c r="B503" s="690">
        <v>499</v>
      </c>
      <c r="C503" s="1451"/>
      <c r="D503" s="691">
        <v>2</v>
      </c>
      <c r="E503" s="692" t="s">
        <v>16564</v>
      </c>
      <c r="G503" s="693">
        <v>499</v>
      </c>
      <c r="H503" s="1451"/>
      <c r="I503" s="693"/>
      <c r="J503" s="692"/>
      <c r="K503" s="786"/>
      <c r="L503" s="787" t="s">
        <v>16017</v>
      </c>
      <c r="M503" s="732" t="s">
        <v>14249</v>
      </c>
      <c r="N503" s="732" t="s">
        <v>15989</v>
      </c>
      <c r="O503" s="682" t="s">
        <v>15527</v>
      </c>
      <c r="P503" s="730" t="str">
        <f t="shared" si="59"/>
        <v>[WAD67.2][가공PC]</v>
      </c>
      <c r="R503" s="682" t="str">
        <f t="shared" si="58"/>
        <v>[WAD67.2][가공PC]Process_Spare_4819</v>
      </c>
    </row>
    <row r="504" spans="2:18">
      <c r="B504" s="690">
        <v>500</v>
      </c>
      <c r="C504" s="1451"/>
      <c r="D504" s="691">
        <v>3</v>
      </c>
      <c r="E504" s="692" t="s">
        <v>16565</v>
      </c>
      <c r="G504" s="693">
        <v>500</v>
      </c>
      <c r="H504" s="1451"/>
      <c r="I504" s="693"/>
      <c r="J504" s="692"/>
      <c r="K504" s="786"/>
      <c r="L504" s="787" t="s">
        <v>16017</v>
      </c>
      <c r="M504" s="732" t="s">
        <v>14250</v>
      </c>
      <c r="N504" s="732" t="s">
        <v>15989</v>
      </c>
      <c r="O504" s="682" t="s">
        <v>15528</v>
      </c>
      <c r="P504" s="730" t="str">
        <f t="shared" si="59"/>
        <v>[WAD67.3][가공PC]</v>
      </c>
      <c r="R504" s="682" t="str">
        <f t="shared" si="58"/>
        <v>[WAD67.3][가공PC]Process_Spare_4820</v>
      </c>
    </row>
    <row r="505" spans="2:18">
      <c r="B505" s="690">
        <v>501</v>
      </c>
      <c r="C505" s="1451"/>
      <c r="D505" s="691">
        <v>4</v>
      </c>
      <c r="E505" s="692" t="s">
        <v>16566</v>
      </c>
      <c r="G505" s="693">
        <v>501</v>
      </c>
      <c r="H505" s="1451"/>
      <c r="I505" s="693"/>
      <c r="J505" s="692"/>
      <c r="K505" s="786"/>
      <c r="L505" s="787" t="s">
        <v>16017</v>
      </c>
      <c r="M505" s="732" t="s">
        <v>14251</v>
      </c>
      <c r="N505" s="732" t="s">
        <v>15989</v>
      </c>
      <c r="O505" s="682" t="s">
        <v>15529</v>
      </c>
      <c r="P505" s="730" t="str">
        <f t="shared" si="59"/>
        <v>[WAD67.4][가공PC]</v>
      </c>
      <c r="R505" s="682" t="str">
        <f t="shared" si="58"/>
        <v>[WAD67.4][가공PC]Process_Spare_4821</v>
      </c>
    </row>
    <row r="506" spans="2:18">
      <c r="B506" s="690">
        <v>502</v>
      </c>
      <c r="C506" s="1451"/>
      <c r="D506" s="691">
        <v>5</v>
      </c>
      <c r="E506" s="692" t="s">
        <v>16567</v>
      </c>
      <c r="G506" s="693">
        <v>502</v>
      </c>
      <c r="H506" s="1451"/>
      <c r="I506" s="693"/>
      <c r="J506" s="692"/>
      <c r="K506" s="786"/>
      <c r="L506" s="787" t="s">
        <v>16017</v>
      </c>
      <c r="M506" s="732" t="s">
        <v>14252</v>
      </c>
      <c r="N506" s="732" t="s">
        <v>15989</v>
      </c>
      <c r="O506" s="682" t="s">
        <v>15530</v>
      </c>
      <c r="P506" s="730" t="str">
        <f t="shared" si="59"/>
        <v>[WAD67.5][가공PC]</v>
      </c>
      <c r="R506" s="682" t="str">
        <f t="shared" si="58"/>
        <v>[WAD67.5][가공PC]Process_Spare_4822</v>
      </c>
    </row>
    <row r="507" spans="2:18">
      <c r="B507" s="690">
        <v>503</v>
      </c>
      <c r="C507" s="1451"/>
      <c r="D507" s="691">
        <v>6</v>
      </c>
      <c r="E507" s="692" t="s">
        <v>16568</v>
      </c>
      <c r="G507" s="693">
        <v>503</v>
      </c>
      <c r="H507" s="1451"/>
      <c r="I507" s="693"/>
      <c r="J507" s="692"/>
      <c r="K507" s="786"/>
      <c r="L507" s="787" t="s">
        <v>16017</v>
      </c>
      <c r="M507" s="732" t="s">
        <v>14253</v>
      </c>
      <c r="N507" s="732" t="s">
        <v>15989</v>
      </c>
      <c r="O507" s="682" t="s">
        <v>15531</v>
      </c>
      <c r="P507" s="730" t="str">
        <f t="shared" si="59"/>
        <v>[WAD67.6][가공PC]</v>
      </c>
      <c r="R507" s="682" t="str">
        <f t="shared" si="58"/>
        <v>[WAD67.6][가공PC]Process_Spare_4823</v>
      </c>
    </row>
    <row r="508" spans="2:18">
      <c r="B508" s="690">
        <v>504</v>
      </c>
      <c r="C508" s="1451"/>
      <c r="D508" s="691">
        <v>7</v>
      </c>
      <c r="E508" s="692" t="s">
        <v>16569</v>
      </c>
      <c r="G508" s="693">
        <v>504</v>
      </c>
      <c r="H508" s="1451"/>
      <c r="I508" s="693"/>
      <c r="J508" s="692"/>
      <c r="K508" s="786"/>
      <c r="L508" s="787" t="s">
        <v>16017</v>
      </c>
      <c r="M508" s="732" t="s">
        <v>14254</v>
      </c>
      <c r="N508" s="732" t="s">
        <v>15989</v>
      </c>
      <c r="O508" s="682" t="s">
        <v>15532</v>
      </c>
      <c r="P508" s="730" t="str">
        <f t="shared" si="59"/>
        <v>[WAD67.7][가공PC]</v>
      </c>
      <c r="R508" s="682" t="str">
        <f t="shared" si="58"/>
        <v>[WAD67.7][가공PC]Process_Spare_4824</v>
      </c>
    </row>
    <row r="509" spans="2:18">
      <c r="B509" s="690">
        <v>505</v>
      </c>
      <c r="C509" s="1451"/>
      <c r="D509" s="691">
        <v>8</v>
      </c>
      <c r="E509" s="692" t="s">
        <v>16570</v>
      </c>
      <c r="G509" s="693">
        <v>505</v>
      </c>
      <c r="H509" s="1451"/>
      <c r="I509" s="693"/>
      <c r="J509" s="692"/>
      <c r="K509" s="786"/>
      <c r="L509" s="787" t="s">
        <v>16017</v>
      </c>
      <c r="M509" s="732" t="s">
        <v>14255</v>
      </c>
      <c r="N509" s="732" t="s">
        <v>15989</v>
      </c>
      <c r="O509" s="682" t="s">
        <v>15533</v>
      </c>
      <c r="P509" s="730" t="str">
        <f t="shared" si="59"/>
        <v>[WAD67.8][가공PC]</v>
      </c>
      <c r="R509" s="682" t="str">
        <f t="shared" si="58"/>
        <v>[WAD67.8][가공PC]Process_Spare_4825</v>
      </c>
    </row>
    <row r="510" spans="2:18">
      <c r="B510" s="690">
        <v>506</v>
      </c>
      <c r="C510" s="1451"/>
      <c r="D510" s="691">
        <v>9</v>
      </c>
      <c r="E510" s="692" t="s">
        <v>16571</v>
      </c>
      <c r="G510" s="693">
        <v>506</v>
      </c>
      <c r="H510" s="1451"/>
      <c r="I510" s="693"/>
      <c r="J510" s="692"/>
      <c r="K510" s="786"/>
      <c r="L510" s="787" t="s">
        <v>16017</v>
      </c>
      <c r="M510" s="732" t="s">
        <v>14256</v>
      </c>
      <c r="N510" s="732" t="s">
        <v>15989</v>
      </c>
      <c r="O510" s="682" t="s">
        <v>15534</v>
      </c>
      <c r="P510" s="730" t="str">
        <f t="shared" si="59"/>
        <v>[WAD67.9][가공PC]</v>
      </c>
      <c r="R510" s="682" t="str">
        <f t="shared" si="58"/>
        <v>[WAD67.9][가공PC]Process_Spare_4826</v>
      </c>
    </row>
    <row r="511" spans="2:18">
      <c r="B511" s="690">
        <v>507</v>
      </c>
      <c r="C511" s="1451"/>
      <c r="D511" s="691" t="s">
        <v>7042</v>
      </c>
      <c r="E511" s="692" t="s">
        <v>16572</v>
      </c>
      <c r="G511" s="693">
        <v>507</v>
      </c>
      <c r="H511" s="1451"/>
      <c r="I511" s="693"/>
      <c r="J511" s="692"/>
      <c r="K511" s="786"/>
      <c r="L511" s="787" t="s">
        <v>16017</v>
      </c>
      <c r="M511" s="732" t="s">
        <v>14236</v>
      </c>
      <c r="N511" s="732" t="s">
        <v>15989</v>
      </c>
      <c r="O511" s="682" t="s">
        <v>15535</v>
      </c>
      <c r="P511" s="730" t="str">
        <f t="shared" si="59"/>
        <v>[WAD67.A][가공PC]</v>
      </c>
      <c r="R511" s="682" t="str">
        <f t="shared" si="58"/>
        <v>[WAD67.A][가공PC]Process_Spare_4827</v>
      </c>
    </row>
    <row r="512" spans="2:18">
      <c r="B512" s="690">
        <v>508</v>
      </c>
      <c r="C512" s="1451"/>
      <c r="D512" s="691" t="s">
        <v>7043</v>
      </c>
      <c r="E512" s="692" t="s">
        <v>16573</v>
      </c>
      <c r="G512" s="693">
        <v>508</v>
      </c>
      <c r="H512" s="1451"/>
      <c r="I512" s="693"/>
      <c r="J512" s="692"/>
      <c r="K512" s="786"/>
      <c r="L512" s="787" t="s">
        <v>16017</v>
      </c>
      <c r="M512" s="732" t="s">
        <v>14238</v>
      </c>
      <c r="N512" s="732" t="s">
        <v>15989</v>
      </c>
      <c r="O512" s="682" t="s">
        <v>15536</v>
      </c>
      <c r="P512" s="730" t="str">
        <f t="shared" si="59"/>
        <v>[WAD67.B][가공PC]</v>
      </c>
      <c r="R512" s="682" t="str">
        <f t="shared" si="58"/>
        <v>[WAD67.B][가공PC]Process_Spare_4828</v>
      </c>
    </row>
    <row r="513" spans="2:18">
      <c r="B513" s="690">
        <v>509</v>
      </c>
      <c r="C513" s="1451"/>
      <c r="D513" s="691" t="s">
        <v>7044</v>
      </c>
      <c r="E513" s="692" t="s">
        <v>16574</v>
      </c>
      <c r="G513" s="693">
        <v>509</v>
      </c>
      <c r="H513" s="1451"/>
      <c r="I513" s="693"/>
      <c r="J513" s="692"/>
      <c r="K513" s="786"/>
      <c r="L513" s="787" t="s">
        <v>16017</v>
      </c>
      <c r="M513" s="732" t="s">
        <v>14240</v>
      </c>
      <c r="N513" s="732" t="s">
        <v>15989</v>
      </c>
      <c r="O513" s="682" t="s">
        <v>15537</v>
      </c>
      <c r="P513" s="730" t="str">
        <f t="shared" si="59"/>
        <v>[WAD67.C][가공PC]</v>
      </c>
      <c r="R513" s="682" t="str">
        <f t="shared" si="58"/>
        <v>[WAD67.C][가공PC]Process_Spare_4829</v>
      </c>
    </row>
    <row r="514" spans="2:18">
      <c r="B514" s="690">
        <v>510</v>
      </c>
      <c r="C514" s="1451"/>
      <c r="D514" s="691" t="s">
        <v>7045</v>
      </c>
      <c r="E514" s="692" t="s">
        <v>16575</v>
      </c>
      <c r="G514" s="693">
        <v>510</v>
      </c>
      <c r="H514" s="1451"/>
      <c r="I514" s="693"/>
      <c r="J514" s="692"/>
      <c r="K514" s="786"/>
      <c r="L514" s="787" t="s">
        <v>16017</v>
      </c>
      <c r="M514" s="732" t="s">
        <v>14242</v>
      </c>
      <c r="N514" s="732" t="s">
        <v>15989</v>
      </c>
      <c r="O514" s="682" t="s">
        <v>15538</v>
      </c>
      <c r="P514" s="730" t="str">
        <f t="shared" si="59"/>
        <v>[WAD67.D][가공PC]</v>
      </c>
      <c r="R514" s="682" t="str">
        <f t="shared" si="58"/>
        <v>[WAD67.D][가공PC]Process_Spare_4830</v>
      </c>
    </row>
    <row r="515" spans="2:18">
      <c r="B515" s="690">
        <v>511</v>
      </c>
      <c r="C515" s="1451"/>
      <c r="D515" s="691" t="s">
        <v>7046</v>
      </c>
      <c r="E515" s="692" t="s">
        <v>16576</v>
      </c>
      <c r="G515" s="693">
        <v>511</v>
      </c>
      <c r="H515" s="1451"/>
      <c r="I515" s="693"/>
      <c r="J515" s="692"/>
      <c r="K515" s="786"/>
      <c r="L515" s="787" t="s">
        <v>16017</v>
      </c>
      <c r="M515" s="732" t="s">
        <v>14244</v>
      </c>
      <c r="N515" s="732" t="s">
        <v>15989</v>
      </c>
      <c r="O515" s="682" t="s">
        <v>15539</v>
      </c>
      <c r="P515" s="730" t="str">
        <f t="shared" si="59"/>
        <v>[WAD67.E][가공PC]</v>
      </c>
      <c r="R515" s="682" t="str">
        <f t="shared" si="58"/>
        <v>[WAD67.E][가공PC]Process_Spare_4831</v>
      </c>
    </row>
    <row r="516" spans="2:18">
      <c r="B516" s="690">
        <v>512</v>
      </c>
      <c r="C516" s="1452"/>
      <c r="D516" s="691" t="s">
        <v>7047</v>
      </c>
      <c r="E516" s="692" t="s">
        <v>16577</v>
      </c>
      <c r="G516" s="693">
        <v>512</v>
      </c>
      <c r="H516" s="1452"/>
      <c r="I516" s="693"/>
      <c r="J516" s="692"/>
      <c r="K516" s="786"/>
      <c r="L516" s="787" t="s">
        <v>16017</v>
      </c>
      <c r="M516" s="732" t="s">
        <v>14246</v>
      </c>
      <c r="N516" s="732" t="s">
        <v>15989</v>
      </c>
      <c r="O516" s="682" t="s">
        <v>15540</v>
      </c>
      <c r="P516" s="730" t="str">
        <f t="shared" si="59"/>
        <v>[WAD67.F][가공PC]</v>
      </c>
      <c r="R516" s="682" t="str">
        <f t="shared" si="58"/>
        <v>[WAD67.F][가공PC]Process_Spare_4832</v>
      </c>
    </row>
    <row r="517" spans="2:18">
      <c r="B517" s="690">
        <v>513</v>
      </c>
      <c r="C517" s="1450" t="str">
        <f t="shared" si="62"/>
        <v>AD68</v>
      </c>
      <c r="D517" s="691">
        <v>0</v>
      </c>
      <c r="E517" s="692" t="s">
        <v>16578</v>
      </c>
      <c r="G517" s="693">
        <v>513</v>
      </c>
      <c r="H517" s="1450" t="str">
        <f t="shared" ref="H517" si="64">DEC2HEX(HEX2DEC(H501)+1)</f>
        <v>ADA4</v>
      </c>
      <c r="I517" s="693"/>
      <c r="J517" s="692"/>
      <c r="K517" s="786"/>
      <c r="L517" s="787" t="s">
        <v>16018</v>
      </c>
      <c r="M517" s="732" t="s">
        <v>14234</v>
      </c>
      <c r="N517" s="732" t="s">
        <v>15989</v>
      </c>
      <c r="O517" s="682" t="s">
        <v>15541</v>
      </c>
      <c r="P517" s="730" t="str">
        <f t="shared" si="59"/>
        <v>[WAD68.0][가공PC]</v>
      </c>
      <c r="R517" s="682" t="str">
        <f t="shared" ref="R517:R580" si="65">CONCATENATE(P517,O517)</f>
        <v>[WAD68.0][가공PC]Process_Optic Interlock</v>
      </c>
    </row>
    <row r="518" spans="2:18">
      <c r="B518" s="690">
        <v>514</v>
      </c>
      <c r="C518" s="1451"/>
      <c r="D518" s="691">
        <v>1</v>
      </c>
      <c r="E518" s="692" t="s">
        <v>16579</v>
      </c>
      <c r="G518" s="693">
        <v>514</v>
      </c>
      <c r="H518" s="1451"/>
      <c r="I518" s="693"/>
      <c r="J518" s="692"/>
      <c r="K518" s="786"/>
      <c r="L518" s="787" t="s">
        <v>16018</v>
      </c>
      <c r="M518" s="732" t="s">
        <v>14248</v>
      </c>
      <c r="N518" s="732" t="s">
        <v>15989</v>
      </c>
      <c r="O518" s="682" t="s">
        <v>15542</v>
      </c>
      <c r="P518" s="730" t="str">
        <f t="shared" ref="P518:P581" si="66">CONCATENATE(L518,M518,N518)</f>
        <v>[WAD68.1][가공PC]</v>
      </c>
      <c r="R518" s="682" t="str">
        <f t="shared" si="65"/>
        <v>[WAD68.1][가공PC]Process_Spare_4834</v>
      </c>
    </row>
    <row r="519" spans="2:18">
      <c r="B519" s="690">
        <v>515</v>
      </c>
      <c r="C519" s="1451"/>
      <c r="D519" s="691">
        <v>2</v>
      </c>
      <c r="E519" s="692" t="s">
        <v>16580</v>
      </c>
      <c r="G519" s="693">
        <v>515</v>
      </c>
      <c r="H519" s="1451"/>
      <c r="I519" s="693"/>
      <c r="J519" s="692"/>
      <c r="K519" s="786"/>
      <c r="L519" s="787" t="s">
        <v>16018</v>
      </c>
      <c r="M519" s="732" t="s">
        <v>14249</v>
      </c>
      <c r="N519" s="732" t="s">
        <v>15989</v>
      </c>
      <c r="O519" s="682" t="s">
        <v>15543</v>
      </c>
      <c r="P519" s="730" t="str">
        <f t="shared" si="66"/>
        <v>[WAD68.2][가공PC]</v>
      </c>
      <c r="R519" s="682" t="str">
        <f t="shared" si="65"/>
        <v>[WAD68.2][가공PC]Process_Spare_4835</v>
      </c>
    </row>
    <row r="520" spans="2:18">
      <c r="B520" s="690">
        <v>516</v>
      </c>
      <c r="C520" s="1451"/>
      <c r="D520" s="691">
        <v>3</v>
      </c>
      <c r="E520" s="692" t="s">
        <v>16581</v>
      </c>
      <c r="G520" s="693">
        <v>516</v>
      </c>
      <c r="H520" s="1451"/>
      <c r="I520" s="693"/>
      <c r="J520" s="692"/>
      <c r="K520" s="786"/>
      <c r="L520" s="787" t="s">
        <v>16018</v>
      </c>
      <c r="M520" s="732" t="s">
        <v>14250</v>
      </c>
      <c r="N520" s="732" t="s">
        <v>15989</v>
      </c>
      <c r="O520" s="682" t="s">
        <v>15544</v>
      </c>
      <c r="P520" s="730" t="str">
        <f t="shared" si="66"/>
        <v>[WAD68.3][가공PC]</v>
      </c>
      <c r="R520" s="682" t="str">
        <f t="shared" si="65"/>
        <v>[WAD68.3][가공PC]Process_Spare_4836</v>
      </c>
    </row>
    <row r="521" spans="2:18">
      <c r="B521" s="690">
        <v>517</v>
      </c>
      <c r="C521" s="1451"/>
      <c r="D521" s="691">
        <v>4</v>
      </c>
      <c r="E521" s="692" t="s">
        <v>16582</v>
      </c>
      <c r="G521" s="693">
        <v>517</v>
      </c>
      <c r="H521" s="1451"/>
      <c r="I521" s="693"/>
      <c r="J521" s="692"/>
      <c r="K521" s="786"/>
      <c r="L521" s="787" t="s">
        <v>16018</v>
      </c>
      <c r="M521" s="732" t="s">
        <v>14251</v>
      </c>
      <c r="N521" s="732" t="s">
        <v>15989</v>
      </c>
      <c r="O521" s="682" t="s">
        <v>15545</v>
      </c>
      <c r="P521" s="730" t="str">
        <f t="shared" si="66"/>
        <v>[WAD68.4][가공PC]</v>
      </c>
      <c r="R521" s="682" t="str">
        <f t="shared" si="65"/>
        <v>[WAD68.4][가공PC]Process_Spare_4837</v>
      </c>
    </row>
    <row r="522" spans="2:18">
      <c r="B522" s="690">
        <v>518</v>
      </c>
      <c r="C522" s="1451"/>
      <c r="D522" s="691">
        <v>5</v>
      </c>
      <c r="E522" s="692" t="s">
        <v>16583</v>
      </c>
      <c r="G522" s="693">
        <v>518</v>
      </c>
      <c r="H522" s="1451"/>
      <c r="I522" s="693"/>
      <c r="J522" s="692"/>
      <c r="K522" s="786"/>
      <c r="L522" s="787" t="s">
        <v>16018</v>
      </c>
      <c r="M522" s="732" t="s">
        <v>14252</v>
      </c>
      <c r="N522" s="732" t="s">
        <v>15989</v>
      </c>
      <c r="O522" s="682" t="s">
        <v>15546</v>
      </c>
      <c r="P522" s="730" t="str">
        <f t="shared" si="66"/>
        <v>[WAD68.5][가공PC]</v>
      </c>
      <c r="R522" s="682" t="str">
        <f t="shared" si="65"/>
        <v>[WAD68.5][가공PC]Process_Spare_4838</v>
      </c>
    </row>
    <row r="523" spans="2:18">
      <c r="B523" s="690">
        <v>519</v>
      </c>
      <c r="C523" s="1451"/>
      <c r="D523" s="691">
        <v>6</v>
      </c>
      <c r="E523" s="692" t="s">
        <v>16584</v>
      </c>
      <c r="G523" s="693">
        <v>519</v>
      </c>
      <c r="H523" s="1451"/>
      <c r="I523" s="693"/>
      <c r="J523" s="692"/>
      <c r="K523" s="786"/>
      <c r="L523" s="787" t="s">
        <v>16018</v>
      </c>
      <c r="M523" s="732" t="s">
        <v>14253</v>
      </c>
      <c r="N523" s="732" t="s">
        <v>15989</v>
      </c>
      <c r="O523" s="682" t="s">
        <v>15547</v>
      </c>
      <c r="P523" s="730" t="str">
        <f t="shared" si="66"/>
        <v>[WAD68.6][가공PC]</v>
      </c>
      <c r="R523" s="682" t="str">
        <f t="shared" si="65"/>
        <v>[WAD68.6][가공PC]Process_Spare_4839</v>
      </c>
    </row>
    <row r="524" spans="2:18">
      <c r="B524" s="690">
        <v>520</v>
      </c>
      <c r="C524" s="1451"/>
      <c r="D524" s="691">
        <v>7</v>
      </c>
      <c r="E524" s="692" t="s">
        <v>16585</v>
      </c>
      <c r="G524" s="693">
        <v>520</v>
      </c>
      <c r="H524" s="1451"/>
      <c r="I524" s="693"/>
      <c r="J524" s="692"/>
      <c r="K524" s="786"/>
      <c r="L524" s="787" t="s">
        <v>16018</v>
      </c>
      <c r="M524" s="732" t="s">
        <v>14254</v>
      </c>
      <c r="N524" s="732" t="s">
        <v>15989</v>
      </c>
      <c r="O524" s="682" t="s">
        <v>15548</v>
      </c>
      <c r="P524" s="730" t="str">
        <f t="shared" si="66"/>
        <v>[WAD68.7][가공PC]</v>
      </c>
      <c r="R524" s="682" t="str">
        <f t="shared" si="65"/>
        <v>[WAD68.7][가공PC]Process_Spare_4840</v>
      </c>
    </row>
    <row r="525" spans="2:18">
      <c r="B525" s="690">
        <v>521</v>
      </c>
      <c r="C525" s="1451"/>
      <c r="D525" s="691">
        <v>8</v>
      </c>
      <c r="E525" s="692" t="s">
        <v>16586</v>
      </c>
      <c r="G525" s="693">
        <v>521</v>
      </c>
      <c r="H525" s="1451"/>
      <c r="I525" s="693"/>
      <c r="J525" s="692"/>
      <c r="K525" s="786"/>
      <c r="L525" s="787" t="s">
        <v>16018</v>
      </c>
      <c r="M525" s="732" t="s">
        <v>14255</v>
      </c>
      <c r="N525" s="732" t="s">
        <v>15989</v>
      </c>
      <c r="O525" s="682" t="s">
        <v>15549</v>
      </c>
      <c r="P525" s="730" t="str">
        <f t="shared" si="66"/>
        <v>[WAD68.8][가공PC]</v>
      </c>
      <c r="R525" s="682" t="str">
        <f t="shared" si="65"/>
        <v>[WAD68.8][가공PC]Process_Spare_4841</v>
      </c>
    </row>
    <row r="526" spans="2:18">
      <c r="B526" s="690">
        <v>522</v>
      </c>
      <c r="C526" s="1451"/>
      <c r="D526" s="691">
        <v>9</v>
      </c>
      <c r="E526" s="692" t="s">
        <v>16587</v>
      </c>
      <c r="G526" s="693">
        <v>522</v>
      </c>
      <c r="H526" s="1451"/>
      <c r="I526" s="693"/>
      <c r="J526" s="692"/>
      <c r="K526" s="786"/>
      <c r="L526" s="787" t="s">
        <v>16018</v>
      </c>
      <c r="M526" s="732" t="s">
        <v>14256</v>
      </c>
      <c r="N526" s="732" t="s">
        <v>15989</v>
      </c>
      <c r="O526" s="682" t="s">
        <v>15550</v>
      </c>
      <c r="P526" s="730" t="str">
        <f t="shared" si="66"/>
        <v>[WAD68.9][가공PC]</v>
      </c>
      <c r="R526" s="682" t="str">
        <f t="shared" si="65"/>
        <v>[WAD68.9][가공PC]Process_Spare_4842</v>
      </c>
    </row>
    <row r="527" spans="2:18">
      <c r="B527" s="690">
        <v>523</v>
      </c>
      <c r="C527" s="1451"/>
      <c r="D527" s="691" t="s">
        <v>7042</v>
      </c>
      <c r="E527" s="692" t="s">
        <v>16588</v>
      </c>
      <c r="G527" s="693">
        <v>523</v>
      </c>
      <c r="H527" s="1451"/>
      <c r="I527" s="693"/>
      <c r="J527" s="692"/>
      <c r="K527" s="786"/>
      <c r="L527" s="787" t="s">
        <v>16018</v>
      </c>
      <c r="M527" s="732" t="s">
        <v>14236</v>
      </c>
      <c r="N527" s="732" t="s">
        <v>15989</v>
      </c>
      <c r="O527" s="682" t="s">
        <v>15551</v>
      </c>
      <c r="P527" s="730" t="str">
        <f t="shared" si="66"/>
        <v>[WAD68.A][가공PC]</v>
      </c>
      <c r="R527" s="682" t="str">
        <f t="shared" si="65"/>
        <v>[WAD68.A][가공PC]Process_Spare_4843</v>
      </c>
    </row>
    <row r="528" spans="2:18">
      <c r="B528" s="690">
        <v>524</v>
      </c>
      <c r="C528" s="1451"/>
      <c r="D528" s="691" t="s">
        <v>7043</v>
      </c>
      <c r="E528" s="692" t="s">
        <v>16589</v>
      </c>
      <c r="G528" s="693">
        <v>524</v>
      </c>
      <c r="H528" s="1451"/>
      <c r="I528" s="693"/>
      <c r="J528" s="692"/>
      <c r="K528" s="786"/>
      <c r="L528" s="787" t="s">
        <v>16018</v>
      </c>
      <c r="M528" s="732" t="s">
        <v>14238</v>
      </c>
      <c r="N528" s="732" t="s">
        <v>15989</v>
      </c>
      <c r="O528" s="682" t="s">
        <v>15552</v>
      </c>
      <c r="P528" s="730" t="str">
        <f t="shared" si="66"/>
        <v>[WAD68.B][가공PC]</v>
      </c>
      <c r="R528" s="682" t="str">
        <f t="shared" si="65"/>
        <v>[WAD68.B][가공PC]Process_Spare_4844</v>
      </c>
    </row>
    <row r="529" spans="2:18">
      <c r="B529" s="690">
        <v>525</v>
      </c>
      <c r="C529" s="1451"/>
      <c r="D529" s="691" t="s">
        <v>7044</v>
      </c>
      <c r="E529" s="692" t="s">
        <v>16590</v>
      </c>
      <c r="G529" s="693">
        <v>525</v>
      </c>
      <c r="H529" s="1451"/>
      <c r="I529" s="693"/>
      <c r="J529" s="692"/>
      <c r="K529" s="786"/>
      <c r="L529" s="787" t="s">
        <v>16018</v>
      </c>
      <c r="M529" s="732" t="s">
        <v>14240</v>
      </c>
      <c r="N529" s="732" t="s">
        <v>15989</v>
      </c>
      <c r="O529" s="682" t="s">
        <v>15553</v>
      </c>
      <c r="P529" s="730" t="str">
        <f t="shared" si="66"/>
        <v>[WAD68.C][가공PC]</v>
      </c>
      <c r="R529" s="682" t="str">
        <f t="shared" si="65"/>
        <v>[WAD68.C][가공PC]Process_Spare_4845</v>
      </c>
    </row>
    <row r="530" spans="2:18">
      <c r="B530" s="690">
        <v>526</v>
      </c>
      <c r="C530" s="1451"/>
      <c r="D530" s="691" t="s">
        <v>7045</v>
      </c>
      <c r="E530" s="692" t="s">
        <v>16591</v>
      </c>
      <c r="G530" s="693">
        <v>526</v>
      </c>
      <c r="H530" s="1451"/>
      <c r="I530" s="693"/>
      <c r="J530" s="692"/>
      <c r="K530" s="786"/>
      <c r="L530" s="787" t="s">
        <v>16018</v>
      </c>
      <c r="M530" s="732" t="s">
        <v>14242</v>
      </c>
      <c r="N530" s="732" t="s">
        <v>15989</v>
      </c>
      <c r="O530" s="682" t="s">
        <v>15554</v>
      </c>
      <c r="P530" s="730" t="str">
        <f t="shared" si="66"/>
        <v>[WAD68.D][가공PC]</v>
      </c>
      <c r="R530" s="682" t="str">
        <f t="shared" si="65"/>
        <v>[WAD68.D][가공PC]Process_Spare_4846</v>
      </c>
    </row>
    <row r="531" spans="2:18">
      <c r="B531" s="690">
        <v>527</v>
      </c>
      <c r="C531" s="1451"/>
      <c r="D531" s="691" t="s">
        <v>7046</v>
      </c>
      <c r="E531" s="692" t="s">
        <v>16592</v>
      </c>
      <c r="G531" s="693">
        <v>527</v>
      </c>
      <c r="H531" s="1451"/>
      <c r="I531" s="693"/>
      <c r="J531" s="692"/>
      <c r="K531" s="786"/>
      <c r="L531" s="787" t="s">
        <v>16018</v>
      </c>
      <c r="M531" s="732" t="s">
        <v>14244</v>
      </c>
      <c r="N531" s="732" t="s">
        <v>15989</v>
      </c>
      <c r="O531" s="682" t="s">
        <v>15555</v>
      </c>
      <c r="P531" s="730" t="str">
        <f t="shared" si="66"/>
        <v>[WAD68.E][가공PC]</v>
      </c>
      <c r="R531" s="682" t="str">
        <f t="shared" si="65"/>
        <v>[WAD68.E][가공PC]Process_Spare_4847</v>
      </c>
    </row>
    <row r="532" spans="2:18">
      <c r="B532" s="690">
        <v>528</v>
      </c>
      <c r="C532" s="1452"/>
      <c r="D532" s="691" t="s">
        <v>7047</v>
      </c>
      <c r="E532" s="692" t="s">
        <v>16593</v>
      </c>
      <c r="G532" s="693">
        <v>528</v>
      </c>
      <c r="H532" s="1452"/>
      <c r="I532" s="693"/>
      <c r="J532" s="692"/>
      <c r="K532" s="786"/>
      <c r="L532" s="787" t="s">
        <v>16018</v>
      </c>
      <c r="M532" s="732" t="s">
        <v>14246</v>
      </c>
      <c r="N532" s="732" t="s">
        <v>15989</v>
      </c>
      <c r="O532" s="682" t="s">
        <v>15556</v>
      </c>
      <c r="P532" s="730" t="str">
        <f t="shared" si="66"/>
        <v>[WAD68.F][가공PC]</v>
      </c>
      <c r="R532" s="682" t="str">
        <f t="shared" si="65"/>
        <v>[WAD68.F][가공PC]Process_Spare_4848</v>
      </c>
    </row>
    <row r="533" spans="2:18">
      <c r="B533" s="690">
        <v>529</v>
      </c>
      <c r="C533" s="1450" t="str">
        <f t="shared" si="62"/>
        <v>AD69</v>
      </c>
      <c r="D533" s="691">
        <v>0</v>
      </c>
      <c r="E533" s="692" t="s">
        <v>16594</v>
      </c>
      <c r="G533" s="693">
        <v>529</v>
      </c>
      <c r="H533" s="1450" t="str">
        <f t="shared" ref="H533" si="67">DEC2HEX(HEX2DEC(H517)+1)</f>
        <v>ADA5</v>
      </c>
      <c r="I533" s="693"/>
      <c r="J533" s="692"/>
      <c r="K533" s="786"/>
      <c r="L533" s="787" t="s">
        <v>16019</v>
      </c>
      <c r="M533" s="732" t="s">
        <v>14234</v>
      </c>
      <c r="N533" s="732" t="s">
        <v>15989</v>
      </c>
      <c r="O533" s="682" t="s">
        <v>15557</v>
      </c>
      <c r="P533" s="730" t="str">
        <f t="shared" si="66"/>
        <v>[WAD69.0][가공PC]</v>
      </c>
      <c r="R533" s="682" t="str">
        <f t="shared" si="65"/>
        <v>[WAD69.0][가공PC]Process_Spare_4849</v>
      </c>
    </row>
    <row r="534" spans="2:18">
      <c r="B534" s="690">
        <v>530</v>
      </c>
      <c r="C534" s="1451"/>
      <c r="D534" s="691">
        <v>1</v>
      </c>
      <c r="E534" s="692" t="s">
        <v>16595</v>
      </c>
      <c r="G534" s="693">
        <v>530</v>
      </c>
      <c r="H534" s="1451"/>
      <c r="I534" s="693"/>
      <c r="J534" s="692"/>
      <c r="K534" s="786"/>
      <c r="L534" s="787" t="s">
        <v>16019</v>
      </c>
      <c r="M534" s="732" t="s">
        <v>14248</v>
      </c>
      <c r="N534" s="732" t="s">
        <v>15989</v>
      </c>
      <c r="O534" s="682" t="s">
        <v>15558</v>
      </c>
      <c r="P534" s="730" t="str">
        <f t="shared" si="66"/>
        <v>[WAD69.1][가공PC]</v>
      </c>
      <c r="R534" s="682" t="str">
        <f t="shared" si="65"/>
        <v>[WAD69.1][가공PC]Process_Spare_4850</v>
      </c>
    </row>
    <row r="535" spans="2:18">
      <c r="B535" s="690">
        <v>531</v>
      </c>
      <c r="C535" s="1451"/>
      <c r="D535" s="691">
        <v>2</v>
      </c>
      <c r="E535" s="692" t="s">
        <v>16596</v>
      </c>
      <c r="G535" s="693">
        <v>531</v>
      </c>
      <c r="H535" s="1451"/>
      <c r="I535" s="693"/>
      <c r="J535" s="692"/>
      <c r="K535" s="786"/>
      <c r="L535" s="787" t="s">
        <v>16019</v>
      </c>
      <c r="M535" s="732" t="s">
        <v>14249</v>
      </c>
      <c r="N535" s="732" t="s">
        <v>15989</v>
      </c>
      <c r="O535" s="682" t="s">
        <v>15559</v>
      </c>
      <c r="P535" s="730" t="str">
        <f t="shared" si="66"/>
        <v>[WAD69.2][가공PC]</v>
      </c>
      <c r="R535" s="682" t="str">
        <f t="shared" si="65"/>
        <v>[WAD69.2][가공PC]Process_Spare_4851</v>
      </c>
    </row>
    <row r="536" spans="2:18">
      <c r="B536" s="690">
        <v>532</v>
      </c>
      <c r="C536" s="1451"/>
      <c r="D536" s="691">
        <v>3</v>
      </c>
      <c r="E536" s="692" t="s">
        <v>16597</v>
      </c>
      <c r="G536" s="693">
        <v>532</v>
      </c>
      <c r="H536" s="1451"/>
      <c r="I536" s="693"/>
      <c r="J536" s="692"/>
      <c r="K536" s="786"/>
      <c r="L536" s="787" t="s">
        <v>16019</v>
      </c>
      <c r="M536" s="732" t="s">
        <v>14250</v>
      </c>
      <c r="N536" s="732" t="s">
        <v>15989</v>
      </c>
      <c r="O536" s="682" t="s">
        <v>15560</v>
      </c>
      <c r="P536" s="730" t="str">
        <f t="shared" si="66"/>
        <v>[WAD69.3][가공PC]</v>
      </c>
      <c r="R536" s="682" t="str">
        <f t="shared" si="65"/>
        <v>[WAD69.3][가공PC]Process_Spare_4852</v>
      </c>
    </row>
    <row r="537" spans="2:18">
      <c r="B537" s="690">
        <v>533</v>
      </c>
      <c r="C537" s="1451"/>
      <c r="D537" s="691">
        <v>4</v>
      </c>
      <c r="E537" s="692" t="s">
        <v>16598</v>
      </c>
      <c r="G537" s="693">
        <v>533</v>
      </c>
      <c r="H537" s="1451"/>
      <c r="I537" s="693"/>
      <c r="J537" s="692"/>
      <c r="K537" s="786"/>
      <c r="L537" s="787" t="s">
        <v>16019</v>
      </c>
      <c r="M537" s="732" t="s">
        <v>14251</v>
      </c>
      <c r="N537" s="732" t="s">
        <v>15989</v>
      </c>
      <c r="O537" s="682" t="s">
        <v>15561</v>
      </c>
      <c r="P537" s="730" t="str">
        <f t="shared" si="66"/>
        <v>[WAD69.4][가공PC]</v>
      </c>
      <c r="R537" s="682" t="str">
        <f t="shared" si="65"/>
        <v>[WAD69.4][가공PC]Process_Spare_4853</v>
      </c>
    </row>
    <row r="538" spans="2:18">
      <c r="B538" s="690">
        <v>534</v>
      </c>
      <c r="C538" s="1451"/>
      <c r="D538" s="691">
        <v>5</v>
      </c>
      <c r="E538" s="692" t="s">
        <v>16599</v>
      </c>
      <c r="G538" s="693">
        <v>534</v>
      </c>
      <c r="H538" s="1451"/>
      <c r="I538" s="693"/>
      <c r="J538" s="692"/>
      <c r="K538" s="786"/>
      <c r="L538" s="787" t="s">
        <v>16019</v>
      </c>
      <c r="M538" s="732" t="s">
        <v>14252</v>
      </c>
      <c r="N538" s="732" t="s">
        <v>15989</v>
      </c>
      <c r="O538" s="682" t="s">
        <v>15562</v>
      </c>
      <c r="P538" s="730" t="str">
        <f t="shared" si="66"/>
        <v>[WAD69.5][가공PC]</v>
      </c>
      <c r="R538" s="682" t="str">
        <f t="shared" si="65"/>
        <v>[WAD69.5][가공PC]Process_Spare_4854</v>
      </c>
    </row>
    <row r="539" spans="2:18">
      <c r="B539" s="690">
        <v>535</v>
      </c>
      <c r="C539" s="1451"/>
      <c r="D539" s="691">
        <v>6</v>
      </c>
      <c r="E539" s="692" t="s">
        <v>16600</v>
      </c>
      <c r="G539" s="693">
        <v>535</v>
      </c>
      <c r="H539" s="1451"/>
      <c r="I539" s="693"/>
      <c r="J539" s="692"/>
      <c r="K539" s="786"/>
      <c r="L539" s="787" t="s">
        <v>16019</v>
      </c>
      <c r="M539" s="732" t="s">
        <v>14253</v>
      </c>
      <c r="N539" s="732" t="s">
        <v>15989</v>
      </c>
      <c r="O539" s="682" t="s">
        <v>15563</v>
      </c>
      <c r="P539" s="730" t="str">
        <f t="shared" si="66"/>
        <v>[WAD69.6][가공PC]</v>
      </c>
      <c r="R539" s="682" t="str">
        <f t="shared" si="65"/>
        <v>[WAD69.6][가공PC]Process_Spare_4855</v>
      </c>
    </row>
    <row r="540" spans="2:18">
      <c r="B540" s="690">
        <v>536</v>
      </c>
      <c r="C540" s="1451"/>
      <c r="D540" s="691">
        <v>7</v>
      </c>
      <c r="E540" s="692" t="s">
        <v>16601</v>
      </c>
      <c r="G540" s="693">
        <v>536</v>
      </c>
      <c r="H540" s="1451"/>
      <c r="I540" s="693"/>
      <c r="J540" s="692"/>
      <c r="K540" s="786"/>
      <c r="L540" s="787" t="s">
        <v>16019</v>
      </c>
      <c r="M540" s="732" t="s">
        <v>14254</v>
      </c>
      <c r="N540" s="732" t="s">
        <v>15989</v>
      </c>
      <c r="O540" s="682" t="s">
        <v>15564</v>
      </c>
      <c r="P540" s="730" t="str">
        <f t="shared" si="66"/>
        <v>[WAD69.7][가공PC]</v>
      </c>
      <c r="R540" s="682" t="str">
        <f t="shared" si="65"/>
        <v>[WAD69.7][가공PC]Process_Spare_4856</v>
      </c>
    </row>
    <row r="541" spans="2:18">
      <c r="B541" s="690">
        <v>537</v>
      </c>
      <c r="C541" s="1451"/>
      <c r="D541" s="691">
        <v>8</v>
      </c>
      <c r="E541" s="692" t="s">
        <v>16602</v>
      </c>
      <c r="G541" s="693">
        <v>537</v>
      </c>
      <c r="H541" s="1451"/>
      <c r="I541" s="693"/>
      <c r="J541" s="692"/>
      <c r="K541" s="786"/>
      <c r="L541" s="787" t="s">
        <v>16019</v>
      </c>
      <c r="M541" s="732" t="s">
        <v>14255</v>
      </c>
      <c r="N541" s="732" t="s">
        <v>15989</v>
      </c>
      <c r="O541" s="682" t="s">
        <v>15565</v>
      </c>
      <c r="P541" s="730" t="str">
        <f t="shared" si="66"/>
        <v>[WAD69.8][가공PC]</v>
      </c>
      <c r="R541" s="682" t="str">
        <f t="shared" si="65"/>
        <v>[WAD69.8][가공PC]Process_Spare_4857</v>
      </c>
    </row>
    <row r="542" spans="2:18">
      <c r="B542" s="690">
        <v>538</v>
      </c>
      <c r="C542" s="1451"/>
      <c r="D542" s="691">
        <v>9</v>
      </c>
      <c r="E542" s="692" t="s">
        <v>16603</v>
      </c>
      <c r="G542" s="693">
        <v>538</v>
      </c>
      <c r="H542" s="1451"/>
      <c r="I542" s="693"/>
      <c r="J542" s="692"/>
      <c r="K542" s="786"/>
      <c r="L542" s="787" t="s">
        <v>16019</v>
      </c>
      <c r="M542" s="732" t="s">
        <v>14256</v>
      </c>
      <c r="N542" s="732" t="s">
        <v>15989</v>
      </c>
      <c r="O542" s="682" t="s">
        <v>15566</v>
      </c>
      <c r="P542" s="730" t="str">
        <f t="shared" si="66"/>
        <v>[WAD69.9][가공PC]</v>
      </c>
      <c r="R542" s="682" t="str">
        <f t="shared" si="65"/>
        <v>[WAD69.9][가공PC]Process_Spare_4858</v>
      </c>
    </row>
    <row r="543" spans="2:18">
      <c r="B543" s="690">
        <v>539</v>
      </c>
      <c r="C543" s="1451"/>
      <c r="D543" s="691" t="s">
        <v>7042</v>
      </c>
      <c r="E543" s="692" t="s">
        <v>16604</v>
      </c>
      <c r="G543" s="693">
        <v>539</v>
      </c>
      <c r="H543" s="1451"/>
      <c r="I543" s="693"/>
      <c r="J543" s="692"/>
      <c r="K543" s="786"/>
      <c r="L543" s="787" t="s">
        <v>16019</v>
      </c>
      <c r="M543" s="732" t="s">
        <v>14236</v>
      </c>
      <c r="N543" s="732" t="s">
        <v>15989</v>
      </c>
      <c r="O543" s="682" t="s">
        <v>15567</v>
      </c>
      <c r="P543" s="730" t="str">
        <f t="shared" si="66"/>
        <v>[WAD69.A][가공PC]</v>
      </c>
      <c r="R543" s="682" t="str">
        <f t="shared" si="65"/>
        <v>[WAD69.A][가공PC]Process_Spare_4859</v>
      </c>
    </row>
    <row r="544" spans="2:18">
      <c r="B544" s="690">
        <v>540</v>
      </c>
      <c r="C544" s="1451"/>
      <c r="D544" s="691" t="s">
        <v>7043</v>
      </c>
      <c r="E544" s="692" t="s">
        <v>16605</v>
      </c>
      <c r="G544" s="693">
        <v>540</v>
      </c>
      <c r="H544" s="1451"/>
      <c r="I544" s="693"/>
      <c r="J544" s="692"/>
      <c r="K544" s="786"/>
      <c r="L544" s="787" t="s">
        <v>16019</v>
      </c>
      <c r="M544" s="732" t="s">
        <v>14238</v>
      </c>
      <c r="N544" s="732" t="s">
        <v>15989</v>
      </c>
      <c r="O544" s="682" t="s">
        <v>15568</v>
      </c>
      <c r="P544" s="730" t="str">
        <f t="shared" si="66"/>
        <v>[WAD69.B][가공PC]</v>
      </c>
      <c r="R544" s="682" t="str">
        <f t="shared" si="65"/>
        <v>[WAD69.B][가공PC]Process_Spare_4860</v>
      </c>
    </row>
    <row r="545" spans="2:18">
      <c r="B545" s="690">
        <v>541</v>
      </c>
      <c r="C545" s="1451"/>
      <c r="D545" s="691" t="s">
        <v>7044</v>
      </c>
      <c r="E545" s="692" t="s">
        <v>16606</v>
      </c>
      <c r="G545" s="693">
        <v>541</v>
      </c>
      <c r="H545" s="1451"/>
      <c r="I545" s="693"/>
      <c r="J545" s="692"/>
      <c r="K545" s="786"/>
      <c r="L545" s="787" t="s">
        <v>16019</v>
      </c>
      <c r="M545" s="732" t="s">
        <v>14240</v>
      </c>
      <c r="N545" s="732" t="s">
        <v>15989</v>
      </c>
      <c r="O545" s="682" t="s">
        <v>15569</v>
      </c>
      <c r="P545" s="730" t="str">
        <f t="shared" si="66"/>
        <v>[WAD69.C][가공PC]</v>
      </c>
      <c r="R545" s="682" t="str">
        <f t="shared" si="65"/>
        <v>[WAD69.C][가공PC]Process_Spare_4861</v>
      </c>
    </row>
    <row r="546" spans="2:18">
      <c r="B546" s="690">
        <v>542</v>
      </c>
      <c r="C546" s="1451"/>
      <c r="D546" s="691" t="s">
        <v>7045</v>
      </c>
      <c r="E546" s="692" t="s">
        <v>16607</v>
      </c>
      <c r="G546" s="693">
        <v>542</v>
      </c>
      <c r="H546" s="1451"/>
      <c r="I546" s="693"/>
      <c r="J546" s="692"/>
      <c r="K546" s="786"/>
      <c r="L546" s="787" t="s">
        <v>16019</v>
      </c>
      <c r="M546" s="732" t="s">
        <v>14242</v>
      </c>
      <c r="N546" s="732" t="s">
        <v>15989</v>
      </c>
      <c r="O546" s="682" t="s">
        <v>15570</v>
      </c>
      <c r="P546" s="730" t="str">
        <f t="shared" si="66"/>
        <v>[WAD69.D][가공PC]</v>
      </c>
      <c r="R546" s="682" t="str">
        <f t="shared" si="65"/>
        <v>[WAD69.D][가공PC]Process_Spare_4862</v>
      </c>
    </row>
    <row r="547" spans="2:18">
      <c r="B547" s="690">
        <v>543</v>
      </c>
      <c r="C547" s="1451"/>
      <c r="D547" s="691" t="s">
        <v>7046</v>
      </c>
      <c r="E547" s="692" t="s">
        <v>16608</v>
      </c>
      <c r="G547" s="693">
        <v>543</v>
      </c>
      <c r="H547" s="1451"/>
      <c r="I547" s="693"/>
      <c r="J547" s="692"/>
      <c r="K547" s="786"/>
      <c r="L547" s="787" t="s">
        <v>16019</v>
      </c>
      <c r="M547" s="732" t="s">
        <v>14244</v>
      </c>
      <c r="N547" s="732" t="s">
        <v>15989</v>
      </c>
      <c r="O547" s="682" t="s">
        <v>15571</v>
      </c>
      <c r="P547" s="730" t="str">
        <f t="shared" si="66"/>
        <v>[WAD69.E][가공PC]</v>
      </c>
      <c r="R547" s="682" t="str">
        <f t="shared" si="65"/>
        <v>[WAD69.E][가공PC]Process_Spare_4863</v>
      </c>
    </row>
    <row r="548" spans="2:18">
      <c r="B548" s="690">
        <v>544</v>
      </c>
      <c r="C548" s="1452"/>
      <c r="D548" s="691" t="s">
        <v>7047</v>
      </c>
      <c r="E548" s="692" t="s">
        <v>16609</v>
      </c>
      <c r="G548" s="693">
        <v>544</v>
      </c>
      <c r="H548" s="1452"/>
      <c r="I548" s="693"/>
      <c r="J548" s="692"/>
      <c r="K548" s="786"/>
      <c r="L548" s="787" t="s">
        <v>16019</v>
      </c>
      <c r="M548" s="732" t="s">
        <v>14246</v>
      </c>
      <c r="N548" s="732" t="s">
        <v>15989</v>
      </c>
      <c r="O548" s="682" t="s">
        <v>15572</v>
      </c>
      <c r="P548" s="730" t="str">
        <f t="shared" si="66"/>
        <v>[WAD69.F][가공PC]</v>
      </c>
      <c r="R548" s="682" t="str">
        <f t="shared" si="65"/>
        <v>[WAD69.F][가공PC]Process_Spare_4864</v>
      </c>
    </row>
    <row r="549" spans="2:18">
      <c r="B549" s="690">
        <v>545</v>
      </c>
      <c r="C549" s="1450" t="str">
        <f t="shared" si="62"/>
        <v>AD6A</v>
      </c>
      <c r="D549" s="691">
        <v>0</v>
      </c>
      <c r="E549" s="692" t="s">
        <v>16610</v>
      </c>
      <c r="G549" s="693">
        <v>545</v>
      </c>
      <c r="H549" s="1450" t="str">
        <f t="shared" ref="H549" si="68">DEC2HEX(HEX2DEC(H533)+1)</f>
        <v>ADA6</v>
      </c>
      <c r="I549" s="693"/>
      <c r="J549" s="692"/>
      <c r="K549" s="786"/>
      <c r="L549" s="787" t="s">
        <v>16020</v>
      </c>
      <c r="M549" s="732" t="s">
        <v>14234</v>
      </c>
      <c r="N549" s="732" t="s">
        <v>15989</v>
      </c>
      <c r="O549" s="682" t="s">
        <v>15573</v>
      </c>
      <c r="P549" s="730" t="str">
        <f t="shared" si="66"/>
        <v>[WAD6A.0][가공PC]</v>
      </c>
      <c r="R549" s="682" t="str">
        <f t="shared" si="65"/>
        <v>[WAD6A.0][가공PC]Process_Door Interlock</v>
      </c>
    </row>
    <row r="550" spans="2:18">
      <c r="B550" s="690">
        <v>546</v>
      </c>
      <c r="C550" s="1451"/>
      <c r="D550" s="691">
        <v>1</v>
      </c>
      <c r="E550" s="692" t="s">
        <v>16611</v>
      </c>
      <c r="G550" s="693">
        <v>546</v>
      </c>
      <c r="H550" s="1451"/>
      <c r="I550" s="693"/>
      <c r="J550" s="692"/>
      <c r="K550" s="786"/>
      <c r="L550" s="787" t="s">
        <v>16020</v>
      </c>
      <c r="M550" s="732" t="s">
        <v>14248</v>
      </c>
      <c r="N550" s="732" t="s">
        <v>15989</v>
      </c>
      <c r="O550" s="682" t="s">
        <v>15574</v>
      </c>
      <c r="P550" s="730" t="str">
        <f t="shared" si="66"/>
        <v>[WAD6A.1][가공PC]</v>
      </c>
      <c r="R550" s="682" t="str">
        <f t="shared" si="65"/>
        <v>[WAD6A.1][가공PC]Process_Spare_4866</v>
      </c>
    </row>
    <row r="551" spans="2:18">
      <c r="B551" s="690">
        <v>547</v>
      </c>
      <c r="C551" s="1451"/>
      <c r="D551" s="691">
        <v>2</v>
      </c>
      <c r="E551" s="692" t="s">
        <v>16612</v>
      </c>
      <c r="G551" s="693">
        <v>547</v>
      </c>
      <c r="H551" s="1451"/>
      <c r="I551" s="693"/>
      <c r="J551" s="692"/>
      <c r="K551" s="786"/>
      <c r="L551" s="787" t="s">
        <v>16020</v>
      </c>
      <c r="M551" s="732" t="s">
        <v>14249</v>
      </c>
      <c r="N551" s="732" t="s">
        <v>15989</v>
      </c>
      <c r="O551" s="682" t="s">
        <v>15575</v>
      </c>
      <c r="P551" s="730" t="str">
        <f t="shared" si="66"/>
        <v>[WAD6A.2][가공PC]</v>
      </c>
      <c r="R551" s="682" t="str">
        <f t="shared" si="65"/>
        <v>[WAD6A.2][가공PC]Process_Spare_4867</v>
      </c>
    </row>
    <row r="552" spans="2:18">
      <c r="B552" s="690">
        <v>548</v>
      </c>
      <c r="C552" s="1451"/>
      <c r="D552" s="691">
        <v>3</v>
      </c>
      <c r="E552" s="692" t="s">
        <v>16613</v>
      </c>
      <c r="G552" s="693">
        <v>548</v>
      </c>
      <c r="H552" s="1451"/>
      <c r="I552" s="693"/>
      <c r="J552" s="692"/>
      <c r="K552" s="786"/>
      <c r="L552" s="787" t="s">
        <v>16020</v>
      </c>
      <c r="M552" s="732" t="s">
        <v>14250</v>
      </c>
      <c r="N552" s="732" t="s">
        <v>15989</v>
      </c>
      <c r="O552" s="682" t="s">
        <v>15576</v>
      </c>
      <c r="P552" s="730" t="str">
        <f t="shared" si="66"/>
        <v>[WAD6A.3][가공PC]</v>
      </c>
      <c r="R552" s="682" t="str">
        <f t="shared" si="65"/>
        <v>[WAD6A.3][가공PC]Process_Spare_4868</v>
      </c>
    </row>
    <row r="553" spans="2:18">
      <c r="B553" s="690">
        <v>549</v>
      </c>
      <c r="C553" s="1451"/>
      <c r="D553" s="691">
        <v>4</v>
      </c>
      <c r="E553" s="692" t="s">
        <v>16614</v>
      </c>
      <c r="G553" s="693">
        <v>549</v>
      </c>
      <c r="H553" s="1451"/>
      <c r="I553" s="693"/>
      <c r="J553" s="692"/>
      <c r="K553" s="786"/>
      <c r="L553" s="787" t="s">
        <v>16020</v>
      </c>
      <c r="M553" s="732" t="s">
        <v>14251</v>
      </c>
      <c r="N553" s="732" t="s">
        <v>15989</v>
      </c>
      <c r="O553" s="682" t="s">
        <v>15577</v>
      </c>
      <c r="P553" s="730" t="str">
        <f t="shared" si="66"/>
        <v>[WAD6A.4][가공PC]</v>
      </c>
      <c r="R553" s="682" t="str">
        <f t="shared" si="65"/>
        <v>[WAD6A.4][가공PC]Process_Spare_4869</v>
      </c>
    </row>
    <row r="554" spans="2:18">
      <c r="B554" s="690">
        <v>550</v>
      </c>
      <c r="C554" s="1451"/>
      <c r="D554" s="691">
        <v>5</v>
      </c>
      <c r="E554" s="692" t="s">
        <v>16615</v>
      </c>
      <c r="G554" s="693">
        <v>550</v>
      </c>
      <c r="H554" s="1451"/>
      <c r="I554" s="693"/>
      <c r="J554" s="692"/>
      <c r="K554" s="786"/>
      <c r="L554" s="787" t="s">
        <v>16020</v>
      </c>
      <c r="M554" s="732" t="s">
        <v>14252</v>
      </c>
      <c r="N554" s="732" t="s">
        <v>15989</v>
      </c>
      <c r="O554" s="682" t="s">
        <v>15578</v>
      </c>
      <c r="P554" s="730" t="str">
        <f t="shared" si="66"/>
        <v>[WAD6A.5][가공PC]</v>
      </c>
      <c r="R554" s="682" t="str">
        <f t="shared" si="65"/>
        <v>[WAD6A.5][가공PC]Process_Spare_4870</v>
      </c>
    </row>
    <row r="555" spans="2:18">
      <c r="B555" s="690">
        <v>551</v>
      </c>
      <c r="C555" s="1451"/>
      <c r="D555" s="691">
        <v>6</v>
      </c>
      <c r="E555" s="692" t="s">
        <v>16616</v>
      </c>
      <c r="G555" s="693">
        <v>551</v>
      </c>
      <c r="H555" s="1451"/>
      <c r="I555" s="693"/>
      <c r="J555" s="692"/>
      <c r="K555" s="786"/>
      <c r="L555" s="787" t="s">
        <v>16020</v>
      </c>
      <c r="M555" s="732" t="s">
        <v>14253</v>
      </c>
      <c r="N555" s="732" t="s">
        <v>15989</v>
      </c>
      <c r="O555" s="682" t="s">
        <v>15579</v>
      </c>
      <c r="P555" s="730" t="str">
        <f t="shared" si="66"/>
        <v>[WAD6A.6][가공PC]</v>
      </c>
      <c r="R555" s="682" t="str">
        <f t="shared" si="65"/>
        <v>[WAD6A.6][가공PC]Process_Spare_4871</v>
      </c>
    </row>
    <row r="556" spans="2:18">
      <c r="B556" s="690">
        <v>552</v>
      </c>
      <c r="C556" s="1451"/>
      <c r="D556" s="691">
        <v>7</v>
      </c>
      <c r="E556" s="692" t="s">
        <v>16617</v>
      </c>
      <c r="G556" s="693">
        <v>552</v>
      </c>
      <c r="H556" s="1451"/>
      <c r="I556" s="693"/>
      <c r="J556" s="692"/>
      <c r="K556" s="786"/>
      <c r="L556" s="787" t="s">
        <v>16020</v>
      </c>
      <c r="M556" s="732" t="s">
        <v>14254</v>
      </c>
      <c r="N556" s="732" t="s">
        <v>15989</v>
      </c>
      <c r="O556" s="682" t="s">
        <v>15580</v>
      </c>
      <c r="P556" s="730" t="str">
        <f t="shared" si="66"/>
        <v>[WAD6A.7][가공PC]</v>
      </c>
      <c r="R556" s="682" t="str">
        <f t="shared" si="65"/>
        <v>[WAD6A.7][가공PC]Process_Spare_4872</v>
      </c>
    </row>
    <row r="557" spans="2:18">
      <c r="B557" s="690">
        <v>553</v>
      </c>
      <c r="C557" s="1451"/>
      <c r="D557" s="691">
        <v>8</v>
      </c>
      <c r="E557" s="692" t="s">
        <v>16618</v>
      </c>
      <c r="G557" s="693">
        <v>553</v>
      </c>
      <c r="H557" s="1451"/>
      <c r="I557" s="693"/>
      <c r="J557" s="692"/>
      <c r="K557" s="786"/>
      <c r="L557" s="787" t="s">
        <v>16020</v>
      </c>
      <c r="M557" s="732" t="s">
        <v>14255</v>
      </c>
      <c r="N557" s="732" t="s">
        <v>15989</v>
      </c>
      <c r="O557" s="682" t="s">
        <v>15581</v>
      </c>
      <c r="P557" s="730" t="str">
        <f t="shared" si="66"/>
        <v>[WAD6A.8][가공PC]</v>
      </c>
      <c r="R557" s="682" t="str">
        <f t="shared" si="65"/>
        <v>[WAD6A.8][가공PC]Process_Spare_4873</v>
      </c>
    </row>
    <row r="558" spans="2:18">
      <c r="B558" s="690">
        <v>554</v>
      </c>
      <c r="C558" s="1451"/>
      <c r="D558" s="691">
        <v>9</v>
      </c>
      <c r="E558" s="692" t="s">
        <v>16619</v>
      </c>
      <c r="G558" s="693">
        <v>554</v>
      </c>
      <c r="H558" s="1451"/>
      <c r="I558" s="693"/>
      <c r="J558" s="692"/>
      <c r="K558" s="786"/>
      <c r="L558" s="787" t="s">
        <v>16020</v>
      </c>
      <c r="M558" s="732" t="s">
        <v>14256</v>
      </c>
      <c r="N558" s="732" t="s">
        <v>15989</v>
      </c>
      <c r="O558" s="682" t="s">
        <v>15582</v>
      </c>
      <c r="P558" s="730" t="str">
        <f t="shared" si="66"/>
        <v>[WAD6A.9][가공PC]</v>
      </c>
      <c r="R558" s="682" t="str">
        <f t="shared" si="65"/>
        <v>[WAD6A.9][가공PC]Process_Spare_4874</v>
      </c>
    </row>
    <row r="559" spans="2:18">
      <c r="B559" s="690">
        <v>555</v>
      </c>
      <c r="C559" s="1451"/>
      <c r="D559" s="691" t="s">
        <v>7042</v>
      </c>
      <c r="E559" s="692" t="s">
        <v>16620</v>
      </c>
      <c r="G559" s="693">
        <v>555</v>
      </c>
      <c r="H559" s="1451"/>
      <c r="I559" s="693"/>
      <c r="J559" s="692"/>
      <c r="K559" s="786"/>
      <c r="L559" s="787" t="s">
        <v>16020</v>
      </c>
      <c r="M559" s="732" t="s">
        <v>14236</v>
      </c>
      <c r="N559" s="732" t="s">
        <v>15989</v>
      </c>
      <c r="O559" s="682" t="s">
        <v>15583</v>
      </c>
      <c r="P559" s="730" t="str">
        <f t="shared" si="66"/>
        <v>[WAD6A.A][가공PC]</v>
      </c>
      <c r="R559" s="682" t="str">
        <f t="shared" si="65"/>
        <v>[WAD6A.A][가공PC]Process_Spare_4875</v>
      </c>
    </row>
    <row r="560" spans="2:18">
      <c r="B560" s="690">
        <v>556</v>
      </c>
      <c r="C560" s="1451"/>
      <c r="D560" s="691" t="s">
        <v>7043</v>
      </c>
      <c r="E560" s="692" t="s">
        <v>16621</v>
      </c>
      <c r="G560" s="693">
        <v>556</v>
      </c>
      <c r="H560" s="1451"/>
      <c r="I560" s="693"/>
      <c r="J560" s="692"/>
      <c r="K560" s="786"/>
      <c r="L560" s="787" t="s">
        <v>16020</v>
      </c>
      <c r="M560" s="732" t="s">
        <v>14238</v>
      </c>
      <c r="N560" s="732" t="s">
        <v>15989</v>
      </c>
      <c r="O560" s="682" t="s">
        <v>15584</v>
      </c>
      <c r="P560" s="730" t="str">
        <f t="shared" si="66"/>
        <v>[WAD6A.B][가공PC]</v>
      </c>
      <c r="R560" s="682" t="str">
        <f t="shared" si="65"/>
        <v>[WAD6A.B][가공PC]Process_Spare_4876</v>
      </c>
    </row>
    <row r="561" spans="2:18">
      <c r="B561" s="690">
        <v>557</v>
      </c>
      <c r="C561" s="1451"/>
      <c r="D561" s="691" t="s">
        <v>7044</v>
      </c>
      <c r="E561" s="692" t="s">
        <v>16622</v>
      </c>
      <c r="G561" s="693">
        <v>557</v>
      </c>
      <c r="H561" s="1451"/>
      <c r="I561" s="693"/>
      <c r="J561" s="692"/>
      <c r="K561" s="786"/>
      <c r="L561" s="787" t="s">
        <v>16020</v>
      </c>
      <c r="M561" s="732" t="s">
        <v>14240</v>
      </c>
      <c r="N561" s="732" t="s">
        <v>15989</v>
      </c>
      <c r="O561" s="682" t="s">
        <v>15585</v>
      </c>
      <c r="P561" s="730" t="str">
        <f t="shared" si="66"/>
        <v>[WAD6A.C][가공PC]</v>
      </c>
      <c r="R561" s="682" t="str">
        <f t="shared" si="65"/>
        <v>[WAD6A.C][가공PC]Process_Spare_4877</v>
      </c>
    </row>
    <row r="562" spans="2:18">
      <c r="B562" s="690">
        <v>558</v>
      </c>
      <c r="C562" s="1451"/>
      <c r="D562" s="691" t="s">
        <v>7045</v>
      </c>
      <c r="E562" s="692" t="s">
        <v>16623</v>
      </c>
      <c r="G562" s="693">
        <v>558</v>
      </c>
      <c r="H562" s="1451"/>
      <c r="I562" s="693"/>
      <c r="J562" s="692"/>
      <c r="K562" s="786"/>
      <c r="L562" s="787" t="s">
        <v>16020</v>
      </c>
      <c r="M562" s="732" t="s">
        <v>14242</v>
      </c>
      <c r="N562" s="732" t="s">
        <v>15989</v>
      </c>
      <c r="O562" s="682" t="s">
        <v>15586</v>
      </c>
      <c r="P562" s="730" t="str">
        <f t="shared" si="66"/>
        <v>[WAD6A.D][가공PC]</v>
      </c>
      <c r="R562" s="682" t="str">
        <f t="shared" si="65"/>
        <v>[WAD6A.D][가공PC]Process_Spare_4878</v>
      </c>
    </row>
    <row r="563" spans="2:18">
      <c r="B563" s="690">
        <v>559</v>
      </c>
      <c r="C563" s="1451"/>
      <c r="D563" s="691" t="s">
        <v>7046</v>
      </c>
      <c r="E563" s="692" t="s">
        <v>16624</v>
      </c>
      <c r="G563" s="693">
        <v>559</v>
      </c>
      <c r="H563" s="1451"/>
      <c r="I563" s="693"/>
      <c r="J563" s="692"/>
      <c r="K563" s="786"/>
      <c r="L563" s="787" t="s">
        <v>16020</v>
      </c>
      <c r="M563" s="732" t="s">
        <v>14244</v>
      </c>
      <c r="N563" s="732" t="s">
        <v>15989</v>
      </c>
      <c r="O563" s="682" t="s">
        <v>15587</v>
      </c>
      <c r="P563" s="730" t="str">
        <f t="shared" si="66"/>
        <v>[WAD6A.E][가공PC]</v>
      </c>
      <c r="R563" s="682" t="str">
        <f t="shared" si="65"/>
        <v>[WAD6A.E][가공PC]Process_Spare_4879</v>
      </c>
    </row>
    <row r="564" spans="2:18">
      <c r="B564" s="690">
        <v>560</v>
      </c>
      <c r="C564" s="1452"/>
      <c r="D564" s="691" t="s">
        <v>7047</v>
      </c>
      <c r="E564" s="692" t="s">
        <v>16625</v>
      </c>
      <c r="G564" s="693">
        <v>560</v>
      </c>
      <c r="H564" s="1452"/>
      <c r="I564" s="693"/>
      <c r="J564" s="692"/>
      <c r="K564" s="786"/>
      <c r="L564" s="787" t="s">
        <v>16020</v>
      </c>
      <c r="M564" s="732" t="s">
        <v>14246</v>
      </c>
      <c r="N564" s="732" t="s">
        <v>15989</v>
      </c>
      <c r="O564" s="682" t="s">
        <v>15588</v>
      </c>
      <c r="P564" s="730" t="str">
        <f t="shared" si="66"/>
        <v>[WAD6A.F][가공PC]</v>
      </c>
      <c r="R564" s="682" t="str">
        <f t="shared" si="65"/>
        <v>[WAD6A.F][가공PC]Process_Spare_4880</v>
      </c>
    </row>
    <row r="565" spans="2:18">
      <c r="B565" s="690">
        <v>561</v>
      </c>
      <c r="C565" s="1450" t="str">
        <f t="shared" ref="C565:C613" si="69">DEC2HEX(HEX2DEC(C549)+1)</f>
        <v>AD6B</v>
      </c>
      <c r="D565" s="691">
        <v>0</v>
      </c>
      <c r="E565" s="692" t="s">
        <v>16626</v>
      </c>
      <c r="G565" s="693">
        <v>561</v>
      </c>
      <c r="H565" s="1450" t="str">
        <f t="shared" ref="H565" si="70">DEC2HEX(HEX2DEC(H549)+1)</f>
        <v>ADA7</v>
      </c>
      <c r="I565" s="693"/>
      <c r="J565" s="692"/>
      <c r="K565" s="786"/>
      <c r="L565" s="787" t="s">
        <v>16021</v>
      </c>
      <c r="M565" s="732" t="s">
        <v>14234</v>
      </c>
      <c r="N565" s="732" t="s">
        <v>15989</v>
      </c>
      <c r="O565" s="682" t="s">
        <v>15589</v>
      </c>
      <c r="P565" s="730" t="str">
        <f t="shared" si="66"/>
        <v>[WAD6B.0][가공PC]</v>
      </c>
      <c r="R565" s="682" t="str">
        <f t="shared" si="65"/>
        <v>[WAD6B.0][가공PC]Process_Spare_4881</v>
      </c>
    </row>
    <row r="566" spans="2:18">
      <c r="B566" s="690">
        <v>562</v>
      </c>
      <c r="C566" s="1451"/>
      <c r="D566" s="691">
        <v>1</v>
      </c>
      <c r="E566" s="692" t="s">
        <v>16627</v>
      </c>
      <c r="G566" s="693">
        <v>562</v>
      </c>
      <c r="H566" s="1451"/>
      <c r="I566" s="693"/>
      <c r="J566" s="692"/>
      <c r="K566" s="786"/>
      <c r="L566" s="787" t="s">
        <v>16021</v>
      </c>
      <c r="M566" s="732" t="s">
        <v>14248</v>
      </c>
      <c r="N566" s="732" t="s">
        <v>15989</v>
      </c>
      <c r="O566" s="682" t="s">
        <v>15590</v>
      </c>
      <c r="P566" s="730" t="str">
        <f t="shared" si="66"/>
        <v>[WAD6B.1][가공PC]</v>
      </c>
      <c r="R566" s="682" t="str">
        <f t="shared" si="65"/>
        <v>[WAD6B.1][가공PC]Process_Spare_4882</v>
      </c>
    </row>
    <row r="567" spans="2:18">
      <c r="B567" s="690">
        <v>563</v>
      </c>
      <c r="C567" s="1451"/>
      <c r="D567" s="691">
        <v>2</v>
      </c>
      <c r="E567" s="692" t="s">
        <v>16628</v>
      </c>
      <c r="G567" s="693">
        <v>563</v>
      </c>
      <c r="H567" s="1451"/>
      <c r="I567" s="693"/>
      <c r="J567" s="692"/>
      <c r="K567" s="786"/>
      <c r="L567" s="787" t="s">
        <v>16021</v>
      </c>
      <c r="M567" s="732" t="s">
        <v>14249</v>
      </c>
      <c r="N567" s="732" t="s">
        <v>15989</v>
      </c>
      <c r="O567" s="682" t="s">
        <v>15591</v>
      </c>
      <c r="P567" s="730" t="str">
        <f t="shared" si="66"/>
        <v>[WAD6B.2][가공PC]</v>
      </c>
      <c r="R567" s="682" t="str">
        <f t="shared" si="65"/>
        <v>[WAD6B.2][가공PC]Process_Spare_4883</v>
      </c>
    </row>
    <row r="568" spans="2:18">
      <c r="B568" s="690">
        <v>564</v>
      </c>
      <c r="C568" s="1451"/>
      <c r="D568" s="691">
        <v>3</v>
      </c>
      <c r="E568" s="692" t="s">
        <v>16629</v>
      </c>
      <c r="G568" s="693">
        <v>564</v>
      </c>
      <c r="H568" s="1451"/>
      <c r="I568" s="693"/>
      <c r="J568" s="692"/>
      <c r="K568" s="786"/>
      <c r="L568" s="787" t="s">
        <v>16021</v>
      </c>
      <c r="M568" s="732" t="s">
        <v>14250</v>
      </c>
      <c r="N568" s="732" t="s">
        <v>15989</v>
      </c>
      <c r="O568" s="682" t="s">
        <v>15592</v>
      </c>
      <c r="P568" s="730" t="str">
        <f t="shared" si="66"/>
        <v>[WAD6B.3][가공PC]</v>
      </c>
      <c r="R568" s="682" t="str">
        <f t="shared" si="65"/>
        <v>[WAD6B.3][가공PC]Process_Spare_4884</v>
      </c>
    </row>
    <row r="569" spans="2:18">
      <c r="B569" s="690">
        <v>565</v>
      </c>
      <c r="C569" s="1451"/>
      <c r="D569" s="691">
        <v>4</v>
      </c>
      <c r="E569" s="692" t="s">
        <v>16630</v>
      </c>
      <c r="G569" s="693">
        <v>565</v>
      </c>
      <c r="H569" s="1451"/>
      <c r="I569" s="693"/>
      <c r="J569" s="692"/>
      <c r="K569" s="786"/>
      <c r="L569" s="787" t="s">
        <v>16021</v>
      </c>
      <c r="M569" s="732" t="s">
        <v>14251</v>
      </c>
      <c r="N569" s="732" t="s">
        <v>15989</v>
      </c>
      <c r="O569" s="682" t="s">
        <v>15593</v>
      </c>
      <c r="P569" s="730" t="str">
        <f t="shared" si="66"/>
        <v>[WAD6B.4][가공PC]</v>
      </c>
      <c r="R569" s="682" t="str">
        <f t="shared" si="65"/>
        <v>[WAD6B.4][가공PC]Process_Spare_4885</v>
      </c>
    </row>
    <row r="570" spans="2:18">
      <c r="B570" s="690">
        <v>566</v>
      </c>
      <c r="C570" s="1451"/>
      <c r="D570" s="691">
        <v>5</v>
      </c>
      <c r="E570" s="692" t="s">
        <v>16631</v>
      </c>
      <c r="G570" s="693">
        <v>566</v>
      </c>
      <c r="H570" s="1451"/>
      <c r="I570" s="693"/>
      <c r="J570" s="692"/>
      <c r="K570" s="786"/>
      <c r="L570" s="787" t="s">
        <v>16021</v>
      </c>
      <c r="M570" s="732" t="s">
        <v>14252</v>
      </c>
      <c r="N570" s="732" t="s">
        <v>15989</v>
      </c>
      <c r="O570" s="682" t="s">
        <v>15594</v>
      </c>
      <c r="P570" s="730" t="str">
        <f t="shared" si="66"/>
        <v>[WAD6B.5][가공PC]</v>
      </c>
      <c r="R570" s="682" t="str">
        <f t="shared" si="65"/>
        <v>[WAD6B.5][가공PC]Process_Spare_4886</v>
      </c>
    </row>
    <row r="571" spans="2:18">
      <c r="B571" s="690">
        <v>567</v>
      </c>
      <c r="C571" s="1451"/>
      <c r="D571" s="691">
        <v>6</v>
      </c>
      <c r="E571" s="692" t="s">
        <v>16632</v>
      </c>
      <c r="G571" s="693">
        <v>567</v>
      </c>
      <c r="H571" s="1451"/>
      <c r="I571" s="693"/>
      <c r="J571" s="692"/>
      <c r="K571" s="786"/>
      <c r="L571" s="787" t="s">
        <v>16021</v>
      </c>
      <c r="M571" s="732" t="s">
        <v>14253</v>
      </c>
      <c r="N571" s="732" t="s">
        <v>15989</v>
      </c>
      <c r="O571" s="682" t="s">
        <v>15595</v>
      </c>
      <c r="P571" s="730" t="str">
        <f t="shared" si="66"/>
        <v>[WAD6B.6][가공PC]</v>
      </c>
      <c r="R571" s="682" t="str">
        <f t="shared" si="65"/>
        <v>[WAD6B.6][가공PC]Process_Spare_4887</v>
      </c>
    </row>
    <row r="572" spans="2:18">
      <c r="B572" s="690">
        <v>568</v>
      </c>
      <c r="C572" s="1451"/>
      <c r="D572" s="691">
        <v>7</v>
      </c>
      <c r="E572" s="692" t="s">
        <v>16633</v>
      </c>
      <c r="G572" s="693">
        <v>568</v>
      </c>
      <c r="H572" s="1451"/>
      <c r="I572" s="693"/>
      <c r="J572" s="692"/>
      <c r="K572" s="786"/>
      <c r="L572" s="787" t="s">
        <v>16021</v>
      </c>
      <c r="M572" s="732" t="s">
        <v>14254</v>
      </c>
      <c r="N572" s="732" t="s">
        <v>15989</v>
      </c>
      <c r="O572" s="682" t="s">
        <v>15596</v>
      </c>
      <c r="P572" s="730" t="str">
        <f t="shared" si="66"/>
        <v>[WAD6B.7][가공PC]</v>
      </c>
      <c r="R572" s="682" t="str">
        <f t="shared" si="65"/>
        <v>[WAD6B.7][가공PC]Process_Spare_4888</v>
      </c>
    </row>
    <row r="573" spans="2:18">
      <c r="B573" s="690">
        <v>569</v>
      </c>
      <c r="C573" s="1451"/>
      <c r="D573" s="691">
        <v>8</v>
      </c>
      <c r="E573" s="692" t="s">
        <v>16634</v>
      </c>
      <c r="G573" s="693">
        <v>569</v>
      </c>
      <c r="H573" s="1451"/>
      <c r="I573" s="693"/>
      <c r="J573" s="692"/>
      <c r="K573" s="786"/>
      <c r="L573" s="787" t="s">
        <v>16021</v>
      </c>
      <c r="M573" s="732" t="s">
        <v>14255</v>
      </c>
      <c r="N573" s="732" t="s">
        <v>15989</v>
      </c>
      <c r="O573" s="682" t="s">
        <v>15597</v>
      </c>
      <c r="P573" s="730" t="str">
        <f t="shared" si="66"/>
        <v>[WAD6B.8][가공PC]</v>
      </c>
      <c r="R573" s="682" t="str">
        <f t="shared" si="65"/>
        <v>[WAD6B.8][가공PC]Process_Spare_4889</v>
      </c>
    </row>
    <row r="574" spans="2:18">
      <c r="B574" s="690">
        <v>570</v>
      </c>
      <c r="C574" s="1451"/>
      <c r="D574" s="691">
        <v>9</v>
      </c>
      <c r="E574" s="692" t="s">
        <v>16635</v>
      </c>
      <c r="G574" s="693">
        <v>570</v>
      </c>
      <c r="H574" s="1451"/>
      <c r="I574" s="693"/>
      <c r="J574" s="692"/>
      <c r="K574" s="786"/>
      <c r="L574" s="787" t="s">
        <v>16021</v>
      </c>
      <c r="M574" s="732" t="s">
        <v>14256</v>
      </c>
      <c r="N574" s="732" t="s">
        <v>15989</v>
      </c>
      <c r="O574" s="682" t="s">
        <v>15598</v>
      </c>
      <c r="P574" s="730" t="str">
        <f t="shared" si="66"/>
        <v>[WAD6B.9][가공PC]</v>
      </c>
      <c r="R574" s="682" t="str">
        <f t="shared" si="65"/>
        <v>[WAD6B.9][가공PC]Process_Spare_4890</v>
      </c>
    </row>
    <row r="575" spans="2:18">
      <c r="B575" s="690">
        <v>571</v>
      </c>
      <c r="C575" s="1451"/>
      <c r="D575" s="691" t="s">
        <v>7042</v>
      </c>
      <c r="E575" s="692" t="s">
        <v>16636</v>
      </c>
      <c r="G575" s="693">
        <v>571</v>
      </c>
      <c r="H575" s="1451"/>
      <c r="I575" s="693"/>
      <c r="J575" s="692"/>
      <c r="K575" s="786"/>
      <c r="L575" s="787" t="s">
        <v>16021</v>
      </c>
      <c r="M575" s="732" t="s">
        <v>14236</v>
      </c>
      <c r="N575" s="732" t="s">
        <v>15989</v>
      </c>
      <c r="O575" s="682" t="s">
        <v>15599</v>
      </c>
      <c r="P575" s="730" t="str">
        <f t="shared" si="66"/>
        <v>[WAD6B.A][가공PC]</v>
      </c>
      <c r="R575" s="682" t="str">
        <f t="shared" si="65"/>
        <v>[WAD6B.A][가공PC]Process_Spare_4891</v>
      </c>
    </row>
    <row r="576" spans="2:18">
      <c r="B576" s="690">
        <v>572</v>
      </c>
      <c r="C576" s="1451"/>
      <c r="D576" s="691" t="s">
        <v>7043</v>
      </c>
      <c r="E576" s="692" t="s">
        <v>16637</v>
      </c>
      <c r="G576" s="693">
        <v>572</v>
      </c>
      <c r="H576" s="1451"/>
      <c r="I576" s="693"/>
      <c r="J576" s="692"/>
      <c r="K576" s="786"/>
      <c r="L576" s="787" t="s">
        <v>16021</v>
      </c>
      <c r="M576" s="732" t="s">
        <v>14238</v>
      </c>
      <c r="N576" s="732" t="s">
        <v>15989</v>
      </c>
      <c r="O576" s="682" t="s">
        <v>15600</v>
      </c>
      <c r="P576" s="730" t="str">
        <f t="shared" si="66"/>
        <v>[WAD6B.B][가공PC]</v>
      </c>
      <c r="R576" s="682" t="str">
        <f t="shared" si="65"/>
        <v>[WAD6B.B][가공PC]Process_Spare_4892</v>
      </c>
    </row>
    <row r="577" spans="2:18">
      <c r="B577" s="690">
        <v>573</v>
      </c>
      <c r="C577" s="1451"/>
      <c r="D577" s="691" t="s">
        <v>7044</v>
      </c>
      <c r="E577" s="692" t="s">
        <v>16638</v>
      </c>
      <c r="G577" s="693">
        <v>573</v>
      </c>
      <c r="H577" s="1451"/>
      <c r="I577" s="693"/>
      <c r="J577" s="692"/>
      <c r="K577" s="786"/>
      <c r="L577" s="787" t="s">
        <v>16021</v>
      </c>
      <c r="M577" s="732" t="s">
        <v>14240</v>
      </c>
      <c r="N577" s="732" t="s">
        <v>15989</v>
      </c>
      <c r="O577" s="682" t="s">
        <v>15601</v>
      </c>
      <c r="P577" s="730" t="str">
        <f t="shared" si="66"/>
        <v>[WAD6B.C][가공PC]</v>
      </c>
      <c r="R577" s="682" t="str">
        <f t="shared" si="65"/>
        <v>[WAD6B.C][가공PC]Process_Spare_4893</v>
      </c>
    </row>
    <row r="578" spans="2:18">
      <c r="B578" s="690">
        <v>574</v>
      </c>
      <c r="C578" s="1451"/>
      <c r="D578" s="691" t="s">
        <v>7045</v>
      </c>
      <c r="E578" s="692" t="s">
        <v>16639</v>
      </c>
      <c r="G578" s="693">
        <v>574</v>
      </c>
      <c r="H578" s="1451"/>
      <c r="I578" s="693"/>
      <c r="J578" s="692"/>
      <c r="K578" s="786"/>
      <c r="L578" s="787" t="s">
        <v>16021</v>
      </c>
      <c r="M578" s="732" t="s">
        <v>14242</v>
      </c>
      <c r="N578" s="732" t="s">
        <v>15989</v>
      </c>
      <c r="O578" s="682" t="s">
        <v>15602</v>
      </c>
      <c r="P578" s="730" t="str">
        <f t="shared" si="66"/>
        <v>[WAD6B.D][가공PC]</v>
      </c>
      <c r="R578" s="682" t="str">
        <f t="shared" si="65"/>
        <v>[WAD6B.D][가공PC]Process_Spare_4894</v>
      </c>
    </row>
    <row r="579" spans="2:18">
      <c r="B579" s="690">
        <v>575</v>
      </c>
      <c r="C579" s="1451"/>
      <c r="D579" s="691" t="s">
        <v>7046</v>
      </c>
      <c r="E579" s="692" t="s">
        <v>16640</v>
      </c>
      <c r="G579" s="693">
        <v>575</v>
      </c>
      <c r="H579" s="1451"/>
      <c r="I579" s="693"/>
      <c r="J579" s="692"/>
      <c r="K579" s="786"/>
      <c r="L579" s="787" t="s">
        <v>16021</v>
      </c>
      <c r="M579" s="732" t="s">
        <v>14244</v>
      </c>
      <c r="N579" s="732" t="s">
        <v>15989</v>
      </c>
      <c r="O579" s="682" t="s">
        <v>15603</v>
      </c>
      <c r="P579" s="730" t="str">
        <f t="shared" si="66"/>
        <v>[WAD6B.E][가공PC]</v>
      </c>
      <c r="R579" s="682" t="str">
        <f t="shared" si="65"/>
        <v>[WAD6B.E][가공PC]Process_Spare_4895</v>
      </c>
    </row>
    <row r="580" spans="2:18">
      <c r="B580" s="690">
        <v>576</v>
      </c>
      <c r="C580" s="1452"/>
      <c r="D580" s="691" t="s">
        <v>7047</v>
      </c>
      <c r="E580" s="692" t="s">
        <v>16641</v>
      </c>
      <c r="G580" s="693">
        <v>576</v>
      </c>
      <c r="H580" s="1452"/>
      <c r="I580" s="693"/>
      <c r="J580" s="692"/>
      <c r="K580" s="786"/>
      <c r="L580" s="787" t="s">
        <v>16021</v>
      </c>
      <c r="M580" s="732" t="s">
        <v>14246</v>
      </c>
      <c r="N580" s="732" t="s">
        <v>15989</v>
      </c>
      <c r="O580" s="682" t="s">
        <v>15604</v>
      </c>
      <c r="P580" s="730" t="str">
        <f t="shared" si="66"/>
        <v>[WAD6B.F][가공PC]</v>
      </c>
      <c r="R580" s="682" t="str">
        <f t="shared" si="65"/>
        <v>[WAD6B.F][가공PC]Process_Spare_4896</v>
      </c>
    </row>
    <row r="581" spans="2:18">
      <c r="B581" s="690">
        <v>577</v>
      </c>
      <c r="C581" s="1450" t="str">
        <f t="shared" si="69"/>
        <v>AD6C</v>
      </c>
      <c r="D581" s="691">
        <v>0</v>
      </c>
      <c r="E581" s="692" t="s">
        <v>16642</v>
      </c>
      <c r="G581" s="693">
        <v>577</v>
      </c>
      <c r="H581" s="1450" t="str">
        <f t="shared" ref="H581" si="71">DEC2HEX(HEX2DEC(H565)+1)</f>
        <v>ADA8</v>
      </c>
      <c r="I581" s="693"/>
      <c r="J581" s="692"/>
      <c r="K581" s="786"/>
      <c r="L581" s="787" t="s">
        <v>16022</v>
      </c>
      <c r="M581" s="732" t="s">
        <v>14234</v>
      </c>
      <c r="N581" s="732" t="s">
        <v>15989</v>
      </c>
      <c r="O581" s="682" t="s">
        <v>15605</v>
      </c>
      <c r="P581" s="730" t="str">
        <f t="shared" si="66"/>
        <v>[WAD6C.0][가공PC]</v>
      </c>
      <c r="R581" s="682" t="str">
        <f t="shared" ref="R581:R644" si="72">CONCATENATE(P581,O581)</f>
        <v>[WAD6C.0][가공PC]Process_CIM Interface Time Out</v>
      </c>
    </row>
    <row r="582" spans="2:18">
      <c r="B582" s="690">
        <v>578</v>
      </c>
      <c r="C582" s="1451"/>
      <c r="D582" s="691">
        <v>1</v>
      </c>
      <c r="E582" s="692" t="s">
        <v>16643</v>
      </c>
      <c r="G582" s="693">
        <v>578</v>
      </c>
      <c r="H582" s="1451"/>
      <c r="I582" s="693"/>
      <c r="J582" s="692"/>
      <c r="K582" s="786"/>
      <c r="L582" s="787" t="s">
        <v>16022</v>
      </c>
      <c r="M582" s="732" t="s">
        <v>14248</v>
      </c>
      <c r="N582" s="732" t="s">
        <v>15989</v>
      </c>
      <c r="O582" s="682" t="s">
        <v>15606</v>
      </c>
      <c r="P582" s="730" t="str">
        <f t="shared" ref="P582:P645" si="73">CONCATENATE(L582,M582,N582)</f>
        <v>[WAD6C.1][가공PC]</v>
      </c>
      <c r="R582" s="682" t="str">
        <f t="shared" si="72"/>
        <v>[WAD6C.1][가공PC]Process_CIM Recipe apply fail</v>
      </c>
    </row>
    <row r="583" spans="2:18">
      <c r="B583" s="690">
        <v>579</v>
      </c>
      <c r="C583" s="1451"/>
      <c r="D583" s="691">
        <v>2</v>
      </c>
      <c r="E583" s="692" t="s">
        <v>16644</v>
      </c>
      <c r="G583" s="693">
        <v>579</v>
      </c>
      <c r="H583" s="1451"/>
      <c r="I583" s="693"/>
      <c r="J583" s="692"/>
      <c r="K583" s="786"/>
      <c r="L583" s="787" t="s">
        <v>16022</v>
      </c>
      <c r="M583" s="732" t="s">
        <v>14249</v>
      </c>
      <c r="N583" s="732" t="s">
        <v>15989</v>
      </c>
      <c r="O583" s="682" t="s">
        <v>15607</v>
      </c>
      <c r="P583" s="730" t="str">
        <f t="shared" si="73"/>
        <v>[WAD6C.2][가공PC]</v>
      </c>
      <c r="R583" s="682" t="str">
        <f t="shared" si="72"/>
        <v>[WAD6C.2][가공PC]Process_CIM PPID List fail</v>
      </c>
    </row>
    <row r="584" spans="2:18">
      <c r="B584" s="690">
        <v>580</v>
      </c>
      <c r="C584" s="1451"/>
      <c r="D584" s="691">
        <v>3</v>
      </c>
      <c r="E584" s="692" t="s">
        <v>16645</v>
      </c>
      <c r="G584" s="693">
        <v>580</v>
      </c>
      <c r="H584" s="1451"/>
      <c r="I584" s="693"/>
      <c r="J584" s="692"/>
      <c r="K584" s="786"/>
      <c r="L584" s="787" t="s">
        <v>16022</v>
      </c>
      <c r="M584" s="732" t="s">
        <v>14250</v>
      </c>
      <c r="N584" s="732" t="s">
        <v>15989</v>
      </c>
      <c r="O584" s="682" t="s">
        <v>15608</v>
      </c>
      <c r="P584" s="730" t="str">
        <f t="shared" si="73"/>
        <v>[WAD6C.3][가공PC]</v>
      </c>
      <c r="R584" s="682" t="str">
        <f t="shared" si="72"/>
        <v>[WAD6C.3][가공PC]Process_CIM Online Load Recipe PPID List fail</v>
      </c>
    </row>
    <row r="585" spans="2:18">
      <c r="B585" s="690">
        <v>581</v>
      </c>
      <c r="C585" s="1451"/>
      <c r="D585" s="691">
        <v>4</v>
      </c>
      <c r="E585" s="692" t="s">
        <v>16646</v>
      </c>
      <c r="G585" s="693">
        <v>581</v>
      </c>
      <c r="H585" s="1451"/>
      <c r="I585" s="693"/>
      <c r="J585" s="692"/>
      <c r="K585" s="786"/>
      <c r="L585" s="787" t="s">
        <v>16022</v>
      </c>
      <c r="M585" s="732" t="s">
        <v>14251</v>
      </c>
      <c r="N585" s="732" t="s">
        <v>15989</v>
      </c>
      <c r="O585" s="682" t="s">
        <v>15609</v>
      </c>
      <c r="P585" s="730" t="str">
        <f t="shared" si="73"/>
        <v>[WAD6C.4][가공PC]</v>
      </c>
      <c r="R585" s="682" t="str">
        <f t="shared" si="72"/>
        <v>[WAD6C.4][가공PC]Process_CIM Online Load Recipe Name fail</v>
      </c>
    </row>
    <row r="586" spans="2:18">
      <c r="B586" s="690">
        <v>582</v>
      </c>
      <c r="C586" s="1451"/>
      <c r="D586" s="691">
        <v>5</v>
      </c>
      <c r="E586" s="692" t="s">
        <v>16647</v>
      </c>
      <c r="G586" s="693">
        <v>582</v>
      </c>
      <c r="H586" s="1451"/>
      <c r="I586" s="693"/>
      <c r="J586" s="692"/>
      <c r="K586" s="786"/>
      <c r="L586" s="787" t="s">
        <v>16022</v>
      </c>
      <c r="M586" s="732" t="s">
        <v>14252</v>
      </c>
      <c r="N586" s="732" t="s">
        <v>15989</v>
      </c>
      <c r="O586" s="682" t="s">
        <v>15610</v>
      </c>
      <c r="P586" s="730" t="str">
        <f t="shared" si="73"/>
        <v>[WAD6C.5][가공PC]</v>
      </c>
      <c r="R586" s="682" t="str">
        <f t="shared" si="72"/>
        <v>[WAD6C.5][가공PC]Process_CIM Online Load Recipe apply fail</v>
      </c>
    </row>
    <row r="587" spans="2:18">
      <c r="B587" s="690">
        <v>583</v>
      </c>
      <c r="C587" s="1451"/>
      <c r="D587" s="691">
        <v>6</v>
      </c>
      <c r="E587" s="692" t="s">
        <v>16648</v>
      </c>
      <c r="G587" s="693">
        <v>583</v>
      </c>
      <c r="H587" s="1451"/>
      <c r="I587" s="693"/>
      <c r="J587" s="692"/>
      <c r="K587" s="786"/>
      <c r="L587" s="787" t="s">
        <v>16022</v>
      </c>
      <c r="M587" s="732" t="s">
        <v>14253</v>
      </c>
      <c r="N587" s="732" t="s">
        <v>15989</v>
      </c>
      <c r="O587" s="682" t="s">
        <v>15611</v>
      </c>
      <c r="P587" s="730" t="str">
        <f t="shared" si="73"/>
        <v>[WAD6C.6][가공PC]</v>
      </c>
      <c r="R587" s="682" t="str">
        <f t="shared" si="72"/>
        <v>[WAD6C.6][가공PC]Process_CIM Rough Correction value Over</v>
      </c>
    </row>
    <row r="588" spans="2:18">
      <c r="B588" s="690">
        <v>584</v>
      </c>
      <c r="C588" s="1451"/>
      <c r="D588" s="691">
        <v>7</v>
      </c>
      <c r="E588" s="692" t="s">
        <v>16649</v>
      </c>
      <c r="G588" s="693">
        <v>584</v>
      </c>
      <c r="H588" s="1451"/>
      <c r="I588" s="693"/>
      <c r="J588" s="692"/>
      <c r="K588" s="786"/>
      <c r="L588" s="787" t="s">
        <v>16022</v>
      </c>
      <c r="M588" s="732" t="s">
        <v>14254</v>
      </c>
      <c r="N588" s="732" t="s">
        <v>15989</v>
      </c>
      <c r="O588" s="682" t="s">
        <v>15612</v>
      </c>
      <c r="P588" s="730" t="str">
        <f t="shared" si="73"/>
        <v>[WAD6C.7][가공PC]</v>
      </c>
      <c r="R588" s="682" t="str">
        <f t="shared" si="72"/>
        <v>[WAD6C.7][가공PC]Process_Spare_4904</v>
      </c>
    </row>
    <row r="589" spans="2:18">
      <c r="B589" s="690">
        <v>585</v>
      </c>
      <c r="C589" s="1451"/>
      <c r="D589" s="691">
        <v>8</v>
      </c>
      <c r="E589" s="692" t="s">
        <v>16650</v>
      </c>
      <c r="G589" s="693">
        <v>585</v>
      </c>
      <c r="H589" s="1451"/>
      <c r="I589" s="693"/>
      <c r="J589" s="692"/>
      <c r="K589" s="786"/>
      <c r="L589" s="787" t="s">
        <v>16022</v>
      </c>
      <c r="M589" s="732" t="s">
        <v>14255</v>
      </c>
      <c r="N589" s="732" t="s">
        <v>15989</v>
      </c>
      <c r="O589" s="682" t="s">
        <v>15613</v>
      </c>
      <c r="P589" s="730" t="str">
        <f t="shared" si="73"/>
        <v>[WAD6C.8][가공PC]</v>
      </c>
      <c r="R589" s="682" t="str">
        <f t="shared" si="72"/>
        <v>[WAD6C.8][가공PC]Process_Spare_4905</v>
      </c>
    </row>
    <row r="590" spans="2:18">
      <c r="B590" s="690">
        <v>586</v>
      </c>
      <c r="C590" s="1451"/>
      <c r="D590" s="691">
        <v>9</v>
      </c>
      <c r="E590" s="692" t="s">
        <v>16651</v>
      </c>
      <c r="G590" s="693">
        <v>586</v>
      </c>
      <c r="H590" s="1451"/>
      <c r="I590" s="693"/>
      <c r="J590" s="692"/>
      <c r="K590" s="786"/>
      <c r="L590" s="787" t="s">
        <v>16022</v>
      </c>
      <c r="M590" s="732" t="s">
        <v>14256</v>
      </c>
      <c r="N590" s="732" t="s">
        <v>15989</v>
      </c>
      <c r="O590" s="682" t="s">
        <v>15614</v>
      </c>
      <c r="P590" s="730" t="str">
        <f t="shared" si="73"/>
        <v>[WAD6C.9][가공PC]</v>
      </c>
      <c r="R590" s="682" t="str">
        <f t="shared" si="72"/>
        <v>[WAD6C.9][가공PC]Process_Spare_4906</v>
      </c>
    </row>
    <row r="591" spans="2:18">
      <c r="B591" s="690">
        <v>587</v>
      </c>
      <c r="C591" s="1451"/>
      <c r="D591" s="691" t="s">
        <v>7042</v>
      </c>
      <c r="E591" s="692" t="s">
        <v>16652</v>
      </c>
      <c r="G591" s="693">
        <v>587</v>
      </c>
      <c r="H591" s="1451"/>
      <c r="I591" s="693"/>
      <c r="J591" s="692"/>
      <c r="K591" s="786"/>
      <c r="L591" s="787" t="s">
        <v>16022</v>
      </c>
      <c r="M591" s="732" t="s">
        <v>14236</v>
      </c>
      <c r="N591" s="732" t="s">
        <v>15989</v>
      </c>
      <c r="O591" s="682" t="s">
        <v>15615</v>
      </c>
      <c r="P591" s="730" t="str">
        <f t="shared" si="73"/>
        <v>[WAD6C.A][가공PC]</v>
      </c>
      <c r="R591" s="682" t="str">
        <f t="shared" si="72"/>
        <v>[WAD6C.A][가공PC]Process_Spare_4907</v>
      </c>
    </row>
    <row r="592" spans="2:18">
      <c r="B592" s="690">
        <v>588</v>
      </c>
      <c r="C592" s="1451"/>
      <c r="D592" s="691" t="s">
        <v>7043</v>
      </c>
      <c r="E592" s="692" t="s">
        <v>16653</v>
      </c>
      <c r="G592" s="693">
        <v>588</v>
      </c>
      <c r="H592" s="1451"/>
      <c r="I592" s="693"/>
      <c r="J592" s="692"/>
      <c r="K592" s="786"/>
      <c r="L592" s="787" t="s">
        <v>16022</v>
      </c>
      <c r="M592" s="732" t="s">
        <v>14238</v>
      </c>
      <c r="N592" s="732" t="s">
        <v>15989</v>
      </c>
      <c r="O592" s="682" t="s">
        <v>15616</v>
      </c>
      <c r="P592" s="730" t="str">
        <f t="shared" si="73"/>
        <v>[WAD6C.B][가공PC]</v>
      </c>
      <c r="R592" s="682" t="str">
        <f t="shared" si="72"/>
        <v>[WAD6C.B][가공PC]Process_Spare_4908</v>
      </c>
    </row>
    <row r="593" spans="2:18">
      <c r="B593" s="690">
        <v>589</v>
      </c>
      <c r="C593" s="1451"/>
      <c r="D593" s="691" t="s">
        <v>7044</v>
      </c>
      <c r="E593" s="692" t="s">
        <v>16654</v>
      </c>
      <c r="G593" s="693">
        <v>589</v>
      </c>
      <c r="H593" s="1451"/>
      <c r="I593" s="693"/>
      <c r="J593" s="692"/>
      <c r="K593" s="786"/>
      <c r="L593" s="787" t="s">
        <v>16022</v>
      </c>
      <c r="M593" s="732" t="s">
        <v>14240</v>
      </c>
      <c r="N593" s="732" t="s">
        <v>15989</v>
      </c>
      <c r="O593" s="682" t="s">
        <v>15617</v>
      </c>
      <c r="P593" s="730" t="str">
        <f t="shared" si="73"/>
        <v>[WAD6C.C][가공PC]</v>
      </c>
      <c r="R593" s="682" t="str">
        <f t="shared" si="72"/>
        <v>[WAD6C.C][가공PC]Process_Spare_4909</v>
      </c>
    </row>
    <row r="594" spans="2:18">
      <c r="B594" s="690">
        <v>590</v>
      </c>
      <c r="C594" s="1451"/>
      <c r="D594" s="691" t="s">
        <v>7045</v>
      </c>
      <c r="E594" s="692" t="s">
        <v>16655</v>
      </c>
      <c r="G594" s="693">
        <v>590</v>
      </c>
      <c r="H594" s="1451"/>
      <c r="I594" s="693"/>
      <c r="J594" s="692"/>
      <c r="K594" s="786"/>
      <c r="L594" s="787" t="s">
        <v>16022</v>
      </c>
      <c r="M594" s="732" t="s">
        <v>14242</v>
      </c>
      <c r="N594" s="732" t="s">
        <v>15989</v>
      </c>
      <c r="O594" s="682" t="s">
        <v>15618</v>
      </c>
      <c r="P594" s="730" t="str">
        <f t="shared" si="73"/>
        <v>[WAD6C.D][가공PC]</v>
      </c>
      <c r="R594" s="682" t="str">
        <f t="shared" si="72"/>
        <v>[WAD6C.D][가공PC]Process_Spare_4910</v>
      </c>
    </row>
    <row r="595" spans="2:18">
      <c r="B595" s="690">
        <v>591</v>
      </c>
      <c r="C595" s="1451"/>
      <c r="D595" s="691" t="s">
        <v>7046</v>
      </c>
      <c r="E595" s="692" t="s">
        <v>16656</v>
      </c>
      <c r="G595" s="693">
        <v>591</v>
      </c>
      <c r="H595" s="1451"/>
      <c r="I595" s="693"/>
      <c r="J595" s="692"/>
      <c r="K595" s="786"/>
      <c r="L595" s="787" t="s">
        <v>16022</v>
      </c>
      <c r="M595" s="732" t="s">
        <v>14244</v>
      </c>
      <c r="N595" s="732" t="s">
        <v>15989</v>
      </c>
      <c r="O595" s="682" t="s">
        <v>15619</v>
      </c>
      <c r="P595" s="730" t="str">
        <f t="shared" si="73"/>
        <v>[WAD6C.E][가공PC]</v>
      </c>
      <c r="R595" s="682" t="str">
        <f t="shared" si="72"/>
        <v>[WAD6C.E][가공PC]Process_Spare_4911</v>
      </c>
    </row>
    <row r="596" spans="2:18">
      <c r="B596" s="690">
        <v>592</v>
      </c>
      <c r="C596" s="1452"/>
      <c r="D596" s="691" t="s">
        <v>7047</v>
      </c>
      <c r="E596" s="692" t="s">
        <v>16657</v>
      </c>
      <c r="G596" s="693">
        <v>592</v>
      </c>
      <c r="H596" s="1452"/>
      <c r="I596" s="693"/>
      <c r="J596" s="692"/>
      <c r="K596" s="786"/>
      <c r="L596" s="787" t="s">
        <v>16022</v>
      </c>
      <c r="M596" s="732" t="s">
        <v>14246</v>
      </c>
      <c r="N596" s="732" t="s">
        <v>15989</v>
      </c>
      <c r="O596" s="682" t="s">
        <v>15620</v>
      </c>
      <c r="P596" s="730" t="str">
        <f t="shared" si="73"/>
        <v>[WAD6C.F][가공PC]</v>
      </c>
      <c r="R596" s="682" t="str">
        <f t="shared" si="72"/>
        <v>[WAD6C.F][가공PC]Process_Spare_4912</v>
      </c>
    </row>
    <row r="597" spans="2:18">
      <c r="B597" s="690">
        <v>593</v>
      </c>
      <c r="C597" s="1450" t="str">
        <f t="shared" si="69"/>
        <v>AD6D</v>
      </c>
      <c r="D597" s="691">
        <v>0</v>
      </c>
      <c r="E597" s="692" t="s">
        <v>16658</v>
      </c>
      <c r="G597" s="693">
        <v>593</v>
      </c>
      <c r="H597" s="1450" t="str">
        <f t="shared" ref="H597" si="74">DEC2HEX(HEX2DEC(H581)+1)</f>
        <v>ADA9</v>
      </c>
      <c r="I597" s="693"/>
      <c r="J597" s="692"/>
      <c r="K597" s="786"/>
      <c r="L597" s="787" t="s">
        <v>16023</v>
      </c>
      <c r="M597" s="732" t="s">
        <v>14234</v>
      </c>
      <c r="N597" s="732" t="s">
        <v>15989</v>
      </c>
      <c r="O597" s="682" t="s">
        <v>15621</v>
      </c>
      <c r="P597" s="730" t="str">
        <f t="shared" si="73"/>
        <v>[WAD6D.0][가공PC]</v>
      </c>
      <c r="R597" s="682" t="str">
        <f t="shared" si="72"/>
        <v>[WAD6D.0][가공PC]Process_Spare_4913</v>
      </c>
    </row>
    <row r="598" spans="2:18">
      <c r="B598" s="690">
        <v>594</v>
      </c>
      <c r="C598" s="1451"/>
      <c r="D598" s="691">
        <v>1</v>
      </c>
      <c r="E598" s="692" t="s">
        <v>16659</v>
      </c>
      <c r="G598" s="693">
        <v>594</v>
      </c>
      <c r="H598" s="1451"/>
      <c r="I598" s="693"/>
      <c r="J598" s="692"/>
      <c r="K598" s="786"/>
      <c r="L598" s="787" t="s">
        <v>16023</v>
      </c>
      <c r="M598" s="732" t="s">
        <v>14248</v>
      </c>
      <c r="N598" s="732" t="s">
        <v>15989</v>
      </c>
      <c r="O598" s="682" t="s">
        <v>15622</v>
      </c>
      <c r="P598" s="730" t="str">
        <f t="shared" si="73"/>
        <v>[WAD6D.1][가공PC]</v>
      </c>
      <c r="R598" s="682" t="str">
        <f t="shared" si="72"/>
        <v>[WAD6D.1][가공PC]Process_Spare_4914</v>
      </c>
    </row>
    <row r="599" spans="2:18">
      <c r="B599" s="690">
        <v>595</v>
      </c>
      <c r="C599" s="1451"/>
      <c r="D599" s="691">
        <v>2</v>
      </c>
      <c r="E599" s="692" t="s">
        <v>16660</v>
      </c>
      <c r="G599" s="693">
        <v>595</v>
      </c>
      <c r="H599" s="1451"/>
      <c r="I599" s="693"/>
      <c r="J599" s="692"/>
      <c r="K599" s="786"/>
      <c r="L599" s="787" t="s">
        <v>16023</v>
      </c>
      <c r="M599" s="732" t="s">
        <v>14249</v>
      </c>
      <c r="N599" s="732" t="s">
        <v>15989</v>
      </c>
      <c r="O599" s="682" t="s">
        <v>15623</v>
      </c>
      <c r="P599" s="730" t="str">
        <f t="shared" si="73"/>
        <v>[WAD6D.2][가공PC]</v>
      </c>
      <c r="R599" s="682" t="str">
        <f t="shared" si="72"/>
        <v>[WAD6D.2][가공PC]Process_Spare_4915</v>
      </c>
    </row>
    <row r="600" spans="2:18">
      <c r="B600" s="690">
        <v>596</v>
      </c>
      <c r="C600" s="1451"/>
      <c r="D600" s="691">
        <v>3</v>
      </c>
      <c r="E600" s="692" t="s">
        <v>16661</v>
      </c>
      <c r="G600" s="693">
        <v>596</v>
      </c>
      <c r="H600" s="1451"/>
      <c r="I600" s="693"/>
      <c r="J600" s="692"/>
      <c r="K600" s="786"/>
      <c r="L600" s="787" t="s">
        <v>16023</v>
      </c>
      <c r="M600" s="732" t="s">
        <v>14250</v>
      </c>
      <c r="N600" s="732" t="s">
        <v>15989</v>
      </c>
      <c r="O600" s="682" t="s">
        <v>15624</v>
      </c>
      <c r="P600" s="730" t="str">
        <f t="shared" si="73"/>
        <v>[WAD6D.3][가공PC]</v>
      </c>
      <c r="R600" s="682" t="str">
        <f t="shared" si="72"/>
        <v>[WAD6D.3][가공PC]Process_Spare_4916</v>
      </c>
    </row>
    <row r="601" spans="2:18">
      <c r="B601" s="690">
        <v>597</v>
      </c>
      <c r="C601" s="1451"/>
      <c r="D601" s="691">
        <v>4</v>
      </c>
      <c r="E601" s="692" t="s">
        <v>16662</v>
      </c>
      <c r="G601" s="693">
        <v>597</v>
      </c>
      <c r="H601" s="1451"/>
      <c r="I601" s="693"/>
      <c r="J601" s="692"/>
      <c r="K601" s="786"/>
      <c r="L601" s="787" t="s">
        <v>16023</v>
      </c>
      <c r="M601" s="732" t="s">
        <v>14251</v>
      </c>
      <c r="N601" s="732" t="s">
        <v>15989</v>
      </c>
      <c r="O601" s="682" t="s">
        <v>15625</v>
      </c>
      <c r="P601" s="730" t="str">
        <f t="shared" si="73"/>
        <v>[WAD6D.4][가공PC]</v>
      </c>
      <c r="R601" s="682" t="str">
        <f t="shared" si="72"/>
        <v>[WAD6D.4][가공PC]Process_Spare_4917</v>
      </c>
    </row>
    <row r="602" spans="2:18">
      <c r="B602" s="690">
        <v>598</v>
      </c>
      <c r="C602" s="1451"/>
      <c r="D602" s="691">
        <v>5</v>
      </c>
      <c r="E602" s="692" t="s">
        <v>16663</v>
      </c>
      <c r="G602" s="693">
        <v>598</v>
      </c>
      <c r="H602" s="1451"/>
      <c r="I602" s="693"/>
      <c r="J602" s="692"/>
      <c r="K602" s="786"/>
      <c r="L602" s="787" t="s">
        <v>16023</v>
      </c>
      <c r="M602" s="732" t="s">
        <v>14252</v>
      </c>
      <c r="N602" s="732" t="s">
        <v>15989</v>
      </c>
      <c r="O602" s="682" t="s">
        <v>15626</v>
      </c>
      <c r="P602" s="730" t="str">
        <f t="shared" si="73"/>
        <v>[WAD6D.5][가공PC]</v>
      </c>
      <c r="R602" s="682" t="str">
        <f t="shared" si="72"/>
        <v>[WAD6D.5][가공PC]Process_Spare_4918</v>
      </c>
    </row>
    <row r="603" spans="2:18">
      <c r="B603" s="690">
        <v>599</v>
      </c>
      <c r="C603" s="1451"/>
      <c r="D603" s="691">
        <v>6</v>
      </c>
      <c r="E603" s="692" t="s">
        <v>16664</v>
      </c>
      <c r="G603" s="693">
        <v>599</v>
      </c>
      <c r="H603" s="1451"/>
      <c r="I603" s="693"/>
      <c r="J603" s="692"/>
      <c r="K603" s="786"/>
      <c r="L603" s="787" t="s">
        <v>16023</v>
      </c>
      <c r="M603" s="732" t="s">
        <v>14253</v>
      </c>
      <c r="N603" s="732" t="s">
        <v>15989</v>
      </c>
      <c r="O603" s="682" t="s">
        <v>15627</v>
      </c>
      <c r="P603" s="730" t="str">
        <f t="shared" si="73"/>
        <v>[WAD6D.6][가공PC]</v>
      </c>
      <c r="R603" s="682" t="str">
        <f t="shared" si="72"/>
        <v>[WAD6D.6][가공PC]Process_Spare_4919</v>
      </c>
    </row>
    <row r="604" spans="2:18">
      <c r="B604" s="690">
        <v>600</v>
      </c>
      <c r="C604" s="1451"/>
      <c r="D604" s="691">
        <v>7</v>
      </c>
      <c r="E604" s="692" t="s">
        <v>16665</v>
      </c>
      <c r="G604" s="693">
        <v>600</v>
      </c>
      <c r="H604" s="1451"/>
      <c r="I604" s="693"/>
      <c r="J604" s="692"/>
      <c r="K604" s="786"/>
      <c r="L604" s="787" t="s">
        <v>16023</v>
      </c>
      <c r="M604" s="732" t="s">
        <v>14254</v>
      </c>
      <c r="N604" s="732" t="s">
        <v>15989</v>
      </c>
      <c r="O604" s="682" t="s">
        <v>15628</v>
      </c>
      <c r="P604" s="730" t="str">
        <f t="shared" si="73"/>
        <v>[WAD6D.7][가공PC]</v>
      </c>
      <c r="R604" s="682" t="str">
        <f t="shared" si="72"/>
        <v>[WAD6D.7][가공PC]Process_Spare_4920</v>
      </c>
    </row>
    <row r="605" spans="2:18">
      <c r="B605" s="690">
        <v>601</v>
      </c>
      <c r="C605" s="1451"/>
      <c r="D605" s="691">
        <v>8</v>
      </c>
      <c r="E605" s="692" t="s">
        <v>16666</v>
      </c>
      <c r="G605" s="693">
        <v>601</v>
      </c>
      <c r="H605" s="1451"/>
      <c r="I605" s="693"/>
      <c r="J605" s="692"/>
      <c r="K605" s="786"/>
      <c r="L605" s="787" t="s">
        <v>16023</v>
      </c>
      <c r="M605" s="732" t="s">
        <v>14255</v>
      </c>
      <c r="N605" s="732" t="s">
        <v>15989</v>
      </c>
      <c r="O605" s="682" t="s">
        <v>15629</v>
      </c>
      <c r="P605" s="730" t="str">
        <f t="shared" si="73"/>
        <v>[WAD6D.8][가공PC]</v>
      </c>
      <c r="R605" s="682" t="str">
        <f t="shared" si="72"/>
        <v>[WAD6D.8][가공PC]Process_Spare_4921</v>
      </c>
    </row>
    <row r="606" spans="2:18">
      <c r="B606" s="690">
        <v>602</v>
      </c>
      <c r="C606" s="1451"/>
      <c r="D606" s="691">
        <v>9</v>
      </c>
      <c r="E606" s="692" t="s">
        <v>16667</v>
      </c>
      <c r="G606" s="693">
        <v>602</v>
      </c>
      <c r="H606" s="1451"/>
      <c r="I606" s="693"/>
      <c r="J606" s="692"/>
      <c r="K606" s="786"/>
      <c r="L606" s="787" t="s">
        <v>16023</v>
      </c>
      <c r="M606" s="732" t="s">
        <v>14256</v>
      </c>
      <c r="N606" s="732" t="s">
        <v>15989</v>
      </c>
      <c r="O606" s="682" t="s">
        <v>15630</v>
      </c>
      <c r="P606" s="730" t="str">
        <f t="shared" si="73"/>
        <v>[WAD6D.9][가공PC]</v>
      </c>
      <c r="R606" s="682" t="str">
        <f t="shared" si="72"/>
        <v>[WAD6D.9][가공PC]Process_Spare_4922</v>
      </c>
    </row>
    <row r="607" spans="2:18">
      <c r="B607" s="690">
        <v>603</v>
      </c>
      <c r="C607" s="1451"/>
      <c r="D607" s="691" t="s">
        <v>7042</v>
      </c>
      <c r="E607" s="692" t="s">
        <v>16668</v>
      </c>
      <c r="G607" s="693">
        <v>603</v>
      </c>
      <c r="H607" s="1451"/>
      <c r="I607" s="693"/>
      <c r="J607" s="692"/>
      <c r="K607" s="786"/>
      <c r="L607" s="787" t="s">
        <v>16023</v>
      </c>
      <c r="M607" s="732" t="s">
        <v>14236</v>
      </c>
      <c r="N607" s="732" t="s">
        <v>15989</v>
      </c>
      <c r="O607" s="682" t="s">
        <v>15631</v>
      </c>
      <c r="P607" s="730" t="str">
        <f t="shared" si="73"/>
        <v>[WAD6D.A][가공PC]</v>
      </c>
      <c r="R607" s="682" t="str">
        <f t="shared" si="72"/>
        <v>[WAD6D.A][가공PC]Process_Spare_4923</v>
      </c>
    </row>
    <row r="608" spans="2:18">
      <c r="B608" s="690">
        <v>604</v>
      </c>
      <c r="C608" s="1451"/>
      <c r="D608" s="691" t="s">
        <v>7043</v>
      </c>
      <c r="E608" s="692" t="s">
        <v>16669</v>
      </c>
      <c r="G608" s="693">
        <v>604</v>
      </c>
      <c r="H608" s="1451"/>
      <c r="I608" s="693"/>
      <c r="J608" s="692"/>
      <c r="K608" s="786"/>
      <c r="L608" s="787" t="s">
        <v>16023</v>
      </c>
      <c r="M608" s="732" t="s">
        <v>14238</v>
      </c>
      <c r="N608" s="732" t="s">
        <v>15989</v>
      </c>
      <c r="O608" s="682" t="s">
        <v>15632</v>
      </c>
      <c r="P608" s="730" t="str">
        <f t="shared" si="73"/>
        <v>[WAD6D.B][가공PC]</v>
      </c>
      <c r="R608" s="682" t="str">
        <f t="shared" si="72"/>
        <v>[WAD6D.B][가공PC]Process_Spare_4924</v>
      </c>
    </row>
    <row r="609" spans="2:18">
      <c r="B609" s="690">
        <v>605</v>
      </c>
      <c r="C609" s="1451"/>
      <c r="D609" s="691" t="s">
        <v>7044</v>
      </c>
      <c r="E609" s="692" t="s">
        <v>16670</v>
      </c>
      <c r="G609" s="693">
        <v>605</v>
      </c>
      <c r="H609" s="1451"/>
      <c r="I609" s="693"/>
      <c r="J609" s="692"/>
      <c r="K609" s="786"/>
      <c r="L609" s="787" t="s">
        <v>16023</v>
      </c>
      <c r="M609" s="732" t="s">
        <v>14240</v>
      </c>
      <c r="N609" s="732" t="s">
        <v>15989</v>
      </c>
      <c r="O609" s="682" t="s">
        <v>15633</v>
      </c>
      <c r="P609" s="730" t="str">
        <f t="shared" si="73"/>
        <v>[WAD6D.C][가공PC]</v>
      </c>
      <c r="R609" s="682" t="str">
        <f t="shared" si="72"/>
        <v>[WAD6D.C][가공PC]Process_Spare_4925</v>
      </c>
    </row>
    <row r="610" spans="2:18">
      <c r="B610" s="690">
        <v>606</v>
      </c>
      <c r="C610" s="1451"/>
      <c r="D610" s="691" t="s">
        <v>7045</v>
      </c>
      <c r="E610" s="692" t="s">
        <v>16671</v>
      </c>
      <c r="G610" s="693">
        <v>606</v>
      </c>
      <c r="H610" s="1451"/>
      <c r="I610" s="693"/>
      <c r="J610" s="692"/>
      <c r="K610" s="786"/>
      <c r="L610" s="787" t="s">
        <v>16023</v>
      </c>
      <c r="M610" s="732" t="s">
        <v>14242</v>
      </c>
      <c r="N610" s="732" t="s">
        <v>15989</v>
      </c>
      <c r="O610" s="682" t="s">
        <v>15634</v>
      </c>
      <c r="P610" s="730" t="str">
        <f t="shared" si="73"/>
        <v>[WAD6D.D][가공PC]</v>
      </c>
      <c r="R610" s="682" t="str">
        <f t="shared" si="72"/>
        <v>[WAD6D.D][가공PC]Process_Spare_4926</v>
      </c>
    </row>
    <row r="611" spans="2:18">
      <c r="B611" s="690">
        <v>607</v>
      </c>
      <c r="C611" s="1451"/>
      <c r="D611" s="691" t="s">
        <v>7046</v>
      </c>
      <c r="E611" s="692" t="s">
        <v>16672</v>
      </c>
      <c r="G611" s="693">
        <v>607</v>
      </c>
      <c r="H611" s="1451"/>
      <c r="I611" s="693"/>
      <c r="J611" s="692"/>
      <c r="K611" s="786"/>
      <c r="L611" s="787" t="s">
        <v>16023</v>
      </c>
      <c r="M611" s="732" t="s">
        <v>14244</v>
      </c>
      <c r="N611" s="732" t="s">
        <v>15989</v>
      </c>
      <c r="O611" s="682" t="s">
        <v>15635</v>
      </c>
      <c r="P611" s="730" t="str">
        <f t="shared" si="73"/>
        <v>[WAD6D.E][가공PC]</v>
      </c>
      <c r="R611" s="682" t="str">
        <f t="shared" si="72"/>
        <v>[WAD6D.E][가공PC]Process_Spare_4927</v>
      </c>
    </row>
    <row r="612" spans="2:18">
      <c r="B612" s="690">
        <v>608</v>
      </c>
      <c r="C612" s="1452"/>
      <c r="D612" s="691" t="s">
        <v>7047</v>
      </c>
      <c r="E612" s="692" t="s">
        <v>16673</v>
      </c>
      <c r="G612" s="693">
        <v>608</v>
      </c>
      <c r="H612" s="1452"/>
      <c r="I612" s="693"/>
      <c r="J612" s="692"/>
      <c r="K612" s="786"/>
      <c r="L612" s="787" t="s">
        <v>16023</v>
      </c>
      <c r="M612" s="732" t="s">
        <v>14246</v>
      </c>
      <c r="N612" s="732" t="s">
        <v>15989</v>
      </c>
      <c r="O612" s="682" t="s">
        <v>15636</v>
      </c>
      <c r="P612" s="730" t="str">
        <f t="shared" si="73"/>
        <v>[WAD6D.F][가공PC]</v>
      </c>
      <c r="R612" s="682" t="str">
        <f t="shared" si="72"/>
        <v>[WAD6D.F][가공PC]Process_Spare_4928</v>
      </c>
    </row>
    <row r="613" spans="2:18">
      <c r="B613" s="690">
        <v>609</v>
      </c>
      <c r="C613" s="1450" t="str">
        <f t="shared" si="69"/>
        <v>AD6E</v>
      </c>
      <c r="D613" s="691">
        <v>0</v>
      </c>
      <c r="E613" s="692" t="s">
        <v>16674</v>
      </c>
      <c r="G613" s="693">
        <v>609</v>
      </c>
      <c r="H613" s="1450" t="str">
        <f t="shared" ref="H613" si="75">DEC2HEX(HEX2DEC(H597)+1)</f>
        <v>ADAA</v>
      </c>
      <c r="I613" s="693"/>
      <c r="J613" s="692"/>
      <c r="K613" s="786"/>
      <c r="L613" s="787" t="s">
        <v>16024</v>
      </c>
      <c r="M613" s="732" t="s">
        <v>14234</v>
      </c>
      <c r="N613" s="732" t="s">
        <v>15989</v>
      </c>
      <c r="O613" s="682" t="s">
        <v>15637</v>
      </c>
      <c r="P613" s="730" t="str">
        <f t="shared" si="73"/>
        <v>[WAD6E.0][가공PC]</v>
      </c>
      <c r="R613" s="682" t="str">
        <f t="shared" si="72"/>
        <v>[WAD6E.0][가공PC]Process_Spare_4929</v>
      </c>
    </row>
    <row r="614" spans="2:18">
      <c r="B614" s="690">
        <v>610</v>
      </c>
      <c r="C614" s="1451"/>
      <c r="D614" s="691">
        <v>1</v>
      </c>
      <c r="E614" s="692" t="s">
        <v>16675</v>
      </c>
      <c r="G614" s="693">
        <v>610</v>
      </c>
      <c r="H614" s="1451"/>
      <c r="I614" s="693"/>
      <c r="J614" s="692"/>
      <c r="K614" s="786"/>
      <c r="L614" s="787" t="s">
        <v>16024</v>
      </c>
      <c r="M614" s="732" t="s">
        <v>14248</v>
      </c>
      <c r="N614" s="732" t="s">
        <v>15989</v>
      </c>
      <c r="O614" s="682" t="s">
        <v>15638</v>
      </c>
      <c r="P614" s="730" t="str">
        <f t="shared" si="73"/>
        <v>[WAD6E.1][가공PC]</v>
      </c>
      <c r="R614" s="682" t="str">
        <f t="shared" si="72"/>
        <v>[WAD6E.1][가공PC]Process_Spare_4930</v>
      </c>
    </row>
    <row r="615" spans="2:18">
      <c r="B615" s="690">
        <v>611</v>
      </c>
      <c r="C615" s="1451"/>
      <c r="D615" s="691">
        <v>2</v>
      </c>
      <c r="E615" s="692" t="s">
        <v>16676</v>
      </c>
      <c r="G615" s="693">
        <v>611</v>
      </c>
      <c r="H615" s="1451"/>
      <c r="I615" s="693"/>
      <c r="J615" s="692"/>
      <c r="K615" s="786"/>
      <c r="L615" s="787" t="s">
        <v>16024</v>
      </c>
      <c r="M615" s="732" t="s">
        <v>14249</v>
      </c>
      <c r="N615" s="732" t="s">
        <v>15989</v>
      </c>
      <c r="O615" s="682" t="s">
        <v>15639</v>
      </c>
      <c r="P615" s="730" t="str">
        <f t="shared" si="73"/>
        <v>[WAD6E.2][가공PC]</v>
      </c>
      <c r="R615" s="682" t="str">
        <f t="shared" si="72"/>
        <v>[WAD6E.2][가공PC]Process_Spare_4931</v>
      </c>
    </row>
    <row r="616" spans="2:18">
      <c r="B616" s="690">
        <v>612</v>
      </c>
      <c r="C616" s="1451"/>
      <c r="D616" s="691">
        <v>3</v>
      </c>
      <c r="E616" s="692" t="s">
        <v>16677</v>
      </c>
      <c r="G616" s="693">
        <v>612</v>
      </c>
      <c r="H616" s="1451"/>
      <c r="I616" s="693"/>
      <c r="J616" s="692"/>
      <c r="K616" s="786"/>
      <c r="L616" s="787" t="s">
        <v>16024</v>
      </c>
      <c r="M616" s="732" t="s">
        <v>14250</v>
      </c>
      <c r="N616" s="732" t="s">
        <v>15989</v>
      </c>
      <c r="O616" s="682" t="s">
        <v>15640</v>
      </c>
      <c r="P616" s="730" t="str">
        <f t="shared" si="73"/>
        <v>[WAD6E.3][가공PC]</v>
      </c>
      <c r="R616" s="682" t="str">
        <f t="shared" si="72"/>
        <v>[WAD6E.3][가공PC]Process_Spare_4932</v>
      </c>
    </row>
    <row r="617" spans="2:18">
      <c r="B617" s="690">
        <v>613</v>
      </c>
      <c r="C617" s="1451"/>
      <c r="D617" s="691">
        <v>4</v>
      </c>
      <c r="E617" s="692" t="s">
        <v>16678</v>
      </c>
      <c r="G617" s="693">
        <v>613</v>
      </c>
      <c r="H617" s="1451"/>
      <c r="I617" s="693"/>
      <c r="J617" s="692"/>
      <c r="K617" s="786"/>
      <c r="L617" s="787" t="s">
        <v>16024</v>
      </c>
      <c r="M617" s="732" t="s">
        <v>14251</v>
      </c>
      <c r="N617" s="732" t="s">
        <v>15989</v>
      </c>
      <c r="O617" s="682" t="s">
        <v>15641</v>
      </c>
      <c r="P617" s="730" t="str">
        <f t="shared" si="73"/>
        <v>[WAD6E.4][가공PC]</v>
      </c>
      <c r="R617" s="682" t="str">
        <f t="shared" si="72"/>
        <v>[WAD6E.4][가공PC]Process_Spare_4933</v>
      </c>
    </row>
    <row r="618" spans="2:18">
      <c r="B618" s="690">
        <v>614</v>
      </c>
      <c r="C618" s="1451"/>
      <c r="D618" s="691">
        <v>5</v>
      </c>
      <c r="E618" s="692" t="s">
        <v>16679</v>
      </c>
      <c r="G618" s="693">
        <v>614</v>
      </c>
      <c r="H618" s="1451"/>
      <c r="I618" s="693"/>
      <c r="J618" s="692"/>
      <c r="K618" s="786"/>
      <c r="L618" s="787" t="s">
        <v>16024</v>
      </c>
      <c r="M618" s="732" t="s">
        <v>14252</v>
      </c>
      <c r="N618" s="732" t="s">
        <v>15989</v>
      </c>
      <c r="O618" s="682" t="s">
        <v>15642</v>
      </c>
      <c r="P618" s="730" t="str">
        <f t="shared" si="73"/>
        <v>[WAD6E.5][가공PC]</v>
      </c>
      <c r="R618" s="682" t="str">
        <f t="shared" si="72"/>
        <v>[WAD6E.5][가공PC]Process_Spare_4934</v>
      </c>
    </row>
    <row r="619" spans="2:18">
      <c r="B619" s="690">
        <v>615</v>
      </c>
      <c r="C619" s="1451"/>
      <c r="D619" s="691">
        <v>6</v>
      </c>
      <c r="E619" s="692" t="s">
        <v>16680</v>
      </c>
      <c r="G619" s="693">
        <v>615</v>
      </c>
      <c r="H619" s="1451"/>
      <c r="I619" s="693"/>
      <c r="J619" s="692"/>
      <c r="K619" s="786"/>
      <c r="L619" s="787" t="s">
        <v>16024</v>
      </c>
      <c r="M619" s="732" t="s">
        <v>14253</v>
      </c>
      <c r="N619" s="732" t="s">
        <v>15989</v>
      </c>
      <c r="O619" s="682" t="s">
        <v>15643</v>
      </c>
      <c r="P619" s="730" t="str">
        <f t="shared" si="73"/>
        <v>[WAD6E.6][가공PC]</v>
      </c>
      <c r="R619" s="682" t="str">
        <f t="shared" si="72"/>
        <v>[WAD6E.6][가공PC]Process_Spare_4935</v>
      </c>
    </row>
    <row r="620" spans="2:18">
      <c r="B620" s="690">
        <v>616</v>
      </c>
      <c r="C620" s="1451"/>
      <c r="D620" s="691">
        <v>7</v>
      </c>
      <c r="E620" s="692" t="s">
        <v>16681</v>
      </c>
      <c r="G620" s="693">
        <v>616</v>
      </c>
      <c r="H620" s="1451"/>
      <c r="I620" s="693"/>
      <c r="J620" s="692"/>
      <c r="K620" s="786"/>
      <c r="L620" s="787" t="s">
        <v>16024</v>
      </c>
      <c r="M620" s="732" t="s">
        <v>14254</v>
      </c>
      <c r="N620" s="732" t="s">
        <v>15989</v>
      </c>
      <c r="O620" s="682" t="s">
        <v>15644</v>
      </c>
      <c r="P620" s="730" t="str">
        <f t="shared" si="73"/>
        <v>[WAD6E.7][가공PC]</v>
      </c>
      <c r="R620" s="682" t="str">
        <f t="shared" si="72"/>
        <v>[WAD6E.7][가공PC]Process_Spare_4936</v>
      </c>
    </row>
    <row r="621" spans="2:18">
      <c r="B621" s="690">
        <v>617</v>
      </c>
      <c r="C621" s="1451"/>
      <c r="D621" s="691">
        <v>8</v>
      </c>
      <c r="E621" s="692" t="s">
        <v>16682</v>
      </c>
      <c r="G621" s="693">
        <v>617</v>
      </c>
      <c r="H621" s="1451"/>
      <c r="I621" s="693"/>
      <c r="J621" s="692"/>
      <c r="K621" s="786"/>
      <c r="L621" s="787" t="s">
        <v>16024</v>
      </c>
      <c r="M621" s="732" t="s">
        <v>14255</v>
      </c>
      <c r="N621" s="732" t="s">
        <v>15989</v>
      </c>
      <c r="O621" s="682" t="s">
        <v>15645</v>
      </c>
      <c r="P621" s="730" t="str">
        <f t="shared" si="73"/>
        <v>[WAD6E.8][가공PC]</v>
      </c>
      <c r="R621" s="682" t="str">
        <f t="shared" si="72"/>
        <v>[WAD6E.8][가공PC]Process_Spare_4937</v>
      </c>
    </row>
    <row r="622" spans="2:18">
      <c r="B622" s="690">
        <v>618</v>
      </c>
      <c r="C622" s="1451"/>
      <c r="D622" s="691">
        <v>9</v>
      </c>
      <c r="E622" s="692" t="s">
        <v>16683</v>
      </c>
      <c r="G622" s="693">
        <v>618</v>
      </c>
      <c r="H622" s="1451"/>
      <c r="I622" s="693"/>
      <c r="J622" s="692"/>
      <c r="K622" s="786"/>
      <c r="L622" s="787" t="s">
        <v>16024</v>
      </c>
      <c r="M622" s="732" t="s">
        <v>14256</v>
      </c>
      <c r="N622" s="732" t="s">
        <v>15989</v>
      </c>
      <c r="O622" s="682" t="s">
        <v>15646</v>
      </c>
      <c r="P622" s="730" t="str">
        <f t="shared" si="73"/>
        <v>[WAD6E.9][가공PC]</v>
      </c>
      <c r="R622" s="682" t="str">
        <f t="shared" si="72"/>
        <v>[WAD6E.9][가공PC]Process_Spare_4938</v>
      </c>
    </row>
    <row r="623" spans="2:18">
      <c r="B623" s="690">
        <v>619</v>
      </c>
      <c r="C623" s="1451"/>
      <c r="D623" s="691" t="s">
        <v>7042</v>
      </c>
      <c r="E623" s="692" t="s">
        <v>16684</v>
      </c>
      <c r="G623" s="693">
        <v>619</v>
      </c>
      <c r="H623" s="1451"/>
      <c r="I623" s="693"/>
      <c r="J623" s="692"/>
      <c r="K623" s="786"/>
      <c r="L623" s="787" t="s">
        <v>16024</v>
      </c>
      <c r="M623" s="732" t="s">
        <v>14236</v>
      </c>
      <c r="N623" s="732" t="s">
        <v>15989</v>
      </c>
      <c r="O623" s="682" t="s">
        <v>15647</v>
      </c>
      <c r="P623" s="730" t="str">
        <f t="shared" si="73"/>
        <v>[WAD6E.A][가공PC]</v>
      </c>
      <c r="R623" s="682" t="str">
        <f t="shared" si="72"/>
        <v>[WAD6E.A][가공PC]Process_Spare_4939</v>
      </c>
    </row>
    <row r="624" spans="2:18">
      <c r="B624" s="690">
        <v>620</v>
      </c>
      <c r="C624" s="1451"/>
      <c r="D624" s="691" t="s">
        <v>7043</v>
      </c>
      <c r="E624" s="692" t="s">
        <v>16685</v>
      </c>
      <c r="G624" s="693">
        <v>620</v>
      </c>
      <c r="H624" s="1451"/>
      <c r="I624" s="693"/>
      <c r="J624" s="692"/>
      <c r="K624" s="786"/>
      <c r="L624" s="787" t="s">
        <v>16024</v>
      </c>
      <c r="M624" s="732" t="s">
        <v>14238</v>
      </c>
      <c r="N624" s="732" t="s">
        <v>15989</v>
      </c>
      <c r="O624" s="682" t="s">
        <v>15648</v>
      </c>
      <c r="P624" s="730" t="str">
        <f t="shared" si="73"/>
        <v>[WAD6E.B][가공PC]</v>
      </c>
      <c r="R624" s="682" t="str">
        <f t="shared" si="72"/>
        <v>[WAD6E.B][가공PC]Process_Spare_4940</v>
      </c>
    </row>
    <row r="625" spans="2:18">
      <c r="B625" s="690">
        <v>621</v>
      </c>
      <c r="C625" s="1451"/>
      <c r="D625" s="691" t="s">
        <v>7044</v>
      </c>
      <c r="E625" s="692" t="s">
        <v>16686</v>
      </c>
      <c r="G625" s="693">
        <v>621</v>
      </c>
      <c r="H625" s="1451"/>
      <c r="I625" s="693"/>
      <c r="J625" s="692"/>
      <c r="K625" s="786"/>
      <c r="L625" s="787" t="s">
        <v>16024</v>
      </c>
      <c r="M625" s="732" t="s">
        <v>14240</v>
      </c>
      <c r="N625" s="732" t="s">
        <v>15989</v>
      </c>
      <c r="O625" s="682" t="s">
        <v>15649</v>
      </c>
      <c r="P625" s="730" t="str">
        <f t="shared" si="73"/>
        <v>[WAD6E.C][가공PC]</v>
      </c>
      <c r="R625" s="682" t="str">
        <f t="shared" si="72"/>
        <v>[WAD6E.C][가공PC]Process_Spare_4941</v>
      </c>
    </row>
    <row r="626" spans="2:18">
      <c r="B626" s="690">
        <v>622</v>
      </c>
      <c r="C626" s="1451"/>
      <c r="D626" s="691" t="s">
        <v>7045</v>
      </c>
      <c r="E626" s="692" t="s">
        <v>16687</v>
      </c>
      <c r="G626" s="693">
        <v>622</v>
      </c>
      <c r="H626" s="1451"/>
      <c r="I626" s="693"/>
      <c r="J626" s="692"/>
      <c r="K626" s="786"/>
      <c r="L626" s="787" t="s">
        <v>16024</v>
      </c>
      <c r="M626" s="732" t="s">
        <v>14242</v>
      </c>
      <c r="N626" s="732" t="s">
        <v>15989</v>
      </c>
      <c r="O626" s="682" t="s">
        <v>15650</v>
      </c>
      <c r="P626" s="730" t="str">
        <f t="shared" si="73"/>
        <v>[WAD6E.D][가공PC]</v>
      </c>
      <c r="R626" s="682" t="str">
        <f t="shared" si="72"/>
        <v>[WAD6E.D][가공PC]Process_Spare_4942</v>
      </c>
    </row>
    <row r="627" spans="2:18">
      <c r="B627" s="690">
        <v>623</v>
      </c>
      <c r="C627" s="1451"/>
      <c r="D627" s="691" t="s">
        <v>7046</v>
      </c>
      <c r="E627" s="692" t="s">
        <v>16688</v>
      </c>
      <c r="G627" s="693">
        <v>623</v>
      </c>
      <c r="H627" s="1451"/>
      <c r="I627" s="693"/>
      <c r="J627" s="692"/>
      <c r="K627" s="786"/>
      <c r="L627" s="787" t="s">
        <v>16024</v>
      </c>
      <c r="M627" s="732" t="s">
        <v>14244</v>
      </c>
      <c r="N627" s="732" t="s">
        <v>15989</v>
      </c>
      <c r="O627" s="682" t="s">
        <v>15651</v>
      </c>
      <c r="P627" s="730" t="str">
        <f t="shared" si="73"/>
        <v>[WAD6E.E][가공PC]</v>
      </c>
      <c r="R627" s="682" t="str">
        <f t="shared" si="72"/>
        <v>[WAD6E.E][가공PC]Process_Spare_4943</v>
      </c>
    </row>
    <row r="628" spans="2:18">
      <c r="B628" s="690">
        <v>624</v>
      </c>
      <c r="C628" s="1452"/>
      <c r="D628" s="691" t="s">
        <v>7047</v>
      </c>
      <c r="E628" s="692" t="s">
        <v>16689</v>
      </c>
      <c r="G628" s="693">
        <v>624</v>
      </c>
      <c r="H628" s="1452"/>
      <c r="I628" s="693"/>
      <c r="J628" s="692"/>
      <c r="K628" s="786"/>
      <c r="L628" s="787" t="s">
        <v>16024</v>
      </c>
      <c r="M628" s="732" t="s">
        <v>14246</v>
      </c>
      <c r="N628" s="732" t="s">
        <v>15989</v>
      </c>
      <c r="O628" s="682" t="s">
        <v>15652</v>
      </c>
      <c r="P628" s="730" t="str">
        <f t="shared" si="73"/>
        <v>[WAD6E.F][가공PC]</v>
      </c>
      <c r="R628" s="682" t="str">
        <f t="shared" si="72"/>
        <v>[WAD6E.F][가공PC]Process_Spare_4944</v>
      </c>
    </row>
    <row r="629" spans="2:18">
      <c r="B629" s="690">
        <v>625</v>
      </c>
      <c r="C629" s="1450" t="str">
        <f t="shared" ref="C629:C677" si="76">DEC2HEX(HEX2DEC(C613)+1)</f>
        <v>AD6F</v>
      </c>
      <c r="D629" s="691">
        <v>0</v>
      </c>
      <c r="E629" s="692" t="s">
        <v>16690</v>
      </c>
      <c r="G629" s="693">
        <v>625</v>
      </c>
      <c r="H629" s="1450" t="str">
        <f t="shared" ref="H629" si="77">DEC2HEX(HEX2DEC(H613)+1)</f>
        <v>ADAB</v>
      </c>
      <c r="I629" s="693"/>
      <c r="J629" s="692"/>
      <c r="K629" s="786"/>
      <c r="L629" s="787" t="s">
        <v>16025</v>
      </c>
      <c r="M629" s="732" t="s">
        <v>14234</v>
      </c>
      <c r="N629" s="732" t="s">
        <v>15989</v>
      </c>
      <c r="O629" s="682" t="s">
        <v>15653</v>
      </c>
      <c r="P629" s="730" t="str">
        <f t="shared" si="73"/>
        <v>[WAD6F.0][가공PC]</v>
      </c>
      <c r="R629" s="682" t="str">
        <f t="shared" si="72"/>
        <v>[WAD6F.0][가공PC]Process_Spare_4945</v>
      </c>
    </row>
    <row r="630" spans="2:18">
      <c r="B630" s="690">
        <v>626</v>
      </c>
      <c r="C630" s="1451"/>
      <c r="D630" s="691">
        <v>1</v>
      </c>
      <c r="E630" s="692" t="s">
        <v>16691</v>
      </c>
      <c r="G630" s="693">
        <v>626</v>
      </c>
      <c r="H630" s="1451"/>
      <c r="I630" s="693"/>
      <c r="J630" s="692"/>
      <c r="K630" s="786"/>
      <c r="L630" s="787" t="s">
        <v>16025</v>
      </c>
      <c r="M630" s="732" t="s">
        <v>14248</v>
      </c>
      <c r="N630" s="732" t="s">
        <v>15989</v>
      </c>
      <c r="O630" s="682" t="s">
        <v>15654</v>
      </c>
      <c r="P630" s="730" t="str">
        <f t="shared" si="73"/>
        <v>[WAD6F.1][가공PC]</v>
      </c>
      <c r="R630" s="682" t="str">
        <f t="shared" si="72"/>
        <v>[WAD6F.1][가공PC]Process_Spare_4946</v>
      </c>
    </row>
    <row r="631" spans="2:18">
      <c r="B631" s="690">
        <v>627</v>
      </c>
      <c r="C631" s="1451"/>
      <c r="D631" s="691">
        <v>2</v>
      </c>
      <c r="E631" s="692" t="s">
        <v>16692</v>
      </c>
      <c r="G631" s="693">
        <v>627</v>
      </c>
      <c r="H631" s="1451"/>
      <c r="I631" s="693"/>
      <c r="J631" s="692"/>
      <c r="K631" s="786"/>
      <c r="L631" s="787" t="s">
        <v>16025</v>
      </c>
      <c r="M631" s="732" t="s">
        <v>14249</v>
      </c>
      <c r="N631" s="732" t="s">
        <v>15989</v>
      </c>
      <c r="O631" s="682" t="s">
        <v>15655</v>
      </c>
      <c r="P631" s="730" t="str">
        <f t="shared" si="73"/>
        <v>[WAD6F.2][가공PC]</v>
      </c>
      <c r="R631" s="682" t="str">
        <f t="shared" si="72"/>
        <v>[WAD6F.2][가공PC]Process_Spare_4947</v>
      </c>
    </row>
    <row r="632" spans="2:18">
      <c r="B632" s="690">
        <v>628</v>
      </c>
      <c r="C632" s="1451"/>
      <c r="D632" s="691">
        <v>3</v>
      </c>
      <c r="E632" s="692" t="s">
        <v>16693</v>
      </c>
      <c r="G632" s="693">
        <v>628</v>
      </c>
      <c r="H632" s="1451"/>
      <c r="I632" s="693"/>
      <c r="J632" s="692"/>
      <c r="K632" s="786"/>
      <c r="L632" s="787" t="s">
        <v>16025</v>
      </c>
      <c r="M632" s="732" t="s">
        <v>14250</v>
      </c>
      <c r="N632" s="732" t="s">
        <v>15989</v>
      </c>
      <c r="O632" s="682" t="s">
        <v>15656</v>
      </c>
      <c r="P632" s="730" t="str">
        <f t="shared" si="73"/>
        <v>[WAD6F.3][가공PC]</v>
      </c>
      <c r="R632" s="682" t="str">
        <f t="shared" si="72"/>
        <v>[WAD6F.3][가공PC]Process_Spare_4948</v>
      </c>
    </row>
    <row r="633" spans="2:18">
      <c r="B633" s="690">
        <v>629</v>
      </c>
      <c r="C633" s="1451"/>
      <c r="D633" s="691">
        <v>4</v>
      </c>
      <c r="E633" s="692" t="s">
        <v>16694</v>
      </c>
      <c r="G633" s="693">
        <v>629</v>
      </c>
      <c r="H633" s="1451"/>
      <c r="I633" s="693"/>
      <c r="J633" s="692"/>
      <c r="K633" s="786"/>
      <c r="L633" s="787" t="s">
        <v>16025</v>
      </c>
      <c r="M633" s="732" t="s">
        <v>14251</v>
      </c>
      <c r="N633" s="732" t="s">
        <v>15989</v>
      </c>
      <c r="O633" s="682" t="s">
        <v>15657</v>
      </c>
      <c r="P633" s="730" t="str">
        <f t="shared" si="73"/>
        <v>[WAD6F.4][가공PC]</v>
      </c>
      <c r="R633" s="682" t="str">
        <f t="shared" si="72"/>
        <v>[WAD6F.4][가공PC]Process_Spare_4949</v>
      </c>
    </row>
    <row r="634" spans="2:18">
      <c r="B634" s="690">
        <v>630</v>
      </c>
      <c r="C634" s="1451"/>
      <c r="D634" s="691">
        <v>5</v>
      </c>
      <c r="E634" s="692" t="s">
        <v>16695</v>
      </c>
      <c r="G634" s="693">
        <v>630</v>
      </c>
      <c r="H634" s="1451"/>
      <c r="I634" s="693"/>
      <c r="J634" s="692"/>
      <c r="K634" s="786"/>
      <c r="L634" s="787" t="s">
        <v>16025</v>
      </c>
      <c r="M634" s="732" t="s">
        <v>14252</v>
      </c>
      <c r="N634" s="732" t="s">
        <v>15989</v>
      </c>
      <c r="O634" s="682" t="s">
        <v>15658</v>
      </c>
      <c r="P634" s="730" t="str">
        <f t="shared" si="73"/>
        <v>[WAD6F.5][가공PC]</v>
      </c>
      <c r="R634" s="682" t="str">
        <f t="shared" si="72"/>
        <v>[WAD6F.5][가공PC]Process_Spare_4950</v>
      </c>
    </row>
    <row r="635" spans="2:18">
      <c r="B635" s="690">
        <v>631</v>
      </c>
      <c r="C635" s="1451"/>
      <c r="D635" s="691">
        <v>6</v>
      </c>
      <c r="E635" s="692" t="s">
        <v>16696</v>
      </c>
      <c r="G635" s="693">
        <v>631</v>
      </c>
      <c r="H635" s="1451"/>
      <c r="I635" s="693"/>
      <c r="J635" s="692"/>
      <c r="K635" s="786"/>
      <c r="L635" s="787" t="s">
        <v>16025</v>
      </c>
      <c r="M635" s="732" t="s">
        <v>14253</v>
      </c>
      <c r="N635" s="732" t="s">
        <v>15989</v>
      </c>
      <c r="O635" s="682" t="s">
        <v>15659</v>
      </c>
      <c r="P635" s="730" t="str">
        <f t="shared" si="73"/>
        <v>[WAD6F.6][가공PC]</v>
      </c>
      <c r="R635" s="682" t="str">
        <f t="shared" si="72"/>
        <v>[WAD6F.6][가공PC]Process_Spare_4951</v>
      </c>
    </row>
    <row r="636" spans="2:18">
      <c r="B636" s="690">
        <v>632</v>
      </c>
      <c r="C636" s="1451"/>
      <c r="D636" s="691">
        <v>7</v>
      </c>
      <c r="E636" s="692" t="s">
        <v>16697</v>
      </c>
      <c r="G636" s="693">
        <v>632</v>
      </c>
      <c r="H636" s="1451"/>
      <c r="I636" s="693"/>
      <c r="J636" s="692"/>
      <c r="K636" s="786"/>
      <c r="L636" s="787" t="s">
        <v>16025</v>
      </c>
      <c r="M636" s="732" t="s">
        <v>14254</v>
      </c>
      <c r="N636" s="732" t="s">
        <v>15989</v>
      </c>
      <c r="O636" s="682" t="s">
        <v>15660</v>
      </c>
      <c r="P636" s="730" t="str">
        <f t="shared" si="73"/>
        <v>[WAD6F.7][가공PC]</v>
      </c>
      <c r="R636" s="682" t="str">
        <f t="shared" si="72"/>
        <v>[WAD6F.7][가공PC]Process_Spare_4952</v>
      </c>
    </row>
    <row r="637" spans="2:18">
      <c r="B637" s="690">
        <v>633</v>
      </c>
      <c r="C637" s="1451"/>
      <c r="D637" s="691">
        <v>8</v>
      </c>
      <c r="E637" s="692" t="s">
        <v>16698</v>
      </c>
      <c r="G637" s="693">
        <v>633</v>
      </c>
      <c r="H637" s="1451"/>
      <c r="I637" s="693"/>
      <c r="J637" s="692"/>
      <c r="K637" s="786"/>
      <c r="L637" s="787" t="s">
        <v>16025</v>
      </c>
      <c r="M637" s="732" t="s">
        <v>14255</v>
      </c>
      <c r="N637" s="732" t="s">
        <v>15989</v>
      </c>
      <c r="O637" s="682" t="s">
        <v>15661</v>
      </c>
      <c r="P637" s="730" t="str">
        <f t="shared" si="73"/>
        <v>[WAD6F.8][가공PC]</v>
      </c>
      <c r="R637" s="682" t="str">
        <f t="shared" si="72"/>
        <v>[WAD6F.8][가공PC]Process_Spare_4953</v>
      </c>
    </row>
    <row r="638" spans="2:18">
      <c r="B638" s="690">
        <v>634</v>
      </c>
      <c r="C638" s="1451"/>
      <c r="D638" s="691">
        <v>9</v>
      </c>
      <c r="E638" s="692" t="s">
        <v>16699</v>
      </c>
      <c r="G638" s="693">
        <v>634</v>
      </c>
      <c r="H638" s="1451"/>
      <c r="I638" s="693"/>
      <c r="J638" s="692"/>
      <c r="K638" s="786"/>
      <c r="L638" s="787" t="s">
        <v>16025</v>
      </c>
      <c r="M638" s="732" t="s">
        <v>14256</v>
      </c>
      <c r="N638" s="732" t="s">
        <v>15989</v>
      </c>
      <c r="O638" s="682" t="s">
        <v>15662</v>
      </c>
      <c r="P638" s="730" t="str">
        <f t="shared" si="73"/>
        <v>[WAD6F.9][가공PC]</v>
      </c>
      <c r="R638" s="682" t="str">
        <f t="shared" si="72"/>
        <v>[WAD6F.9][가공PC]Process_Spare_4954</v>
      </c>
    </row>
    <row r="639" spans="2:18">
      <c r="B639" s="690">
        <v>635</v>
      </c>
      <c r="C639" s="1451"/>
      <c r="D639" s="691" t="s">
        <v>7042</v>
      </c>
      <c r="E639" s="692" t="s">
        <v>16700</v>
      </c>
      <c r="G639" s="693">
        <v>635</v>
      </c>
      <c r="H639" s="1451"/>
      <c r="I639" s="693"/>
      <c r="J639" s="692"/>
      <c r="K639" s="786"/>
      <c r="L639" s="787" t="s">
        <v>16025</v>
      </c>
      <c r="M639" s="732" t="s">
        <v>14236</v>
      </c>
      <c r="N639" s="732" t="s">
        <v>15989</v>
      </c>
      <c r="O639" s="682" t="s">
        <v>15663</v>
      </c>
      <c r="P639" s="730" t="str">
        <f t="shared" si="73"/>
        <v>[WAD6F.A][가공PC]</v>
      </c>
      <c r="R639" s="682" t="str">
        <f t="shared" si="72"/>
        <v>[WAD6F.A][가공PC]Process_Spare_4955</v>
      </c>
    </row>
    <row r="640" spans="2:18">
      <c r="B640" s="690">
        <v>636</v>
      </c>
      <c r="C640" s="1451"/>
      <c r="D640" s="691" t="s">
        <v>7043</v>
      </c>
      <c r="E640" s="692" t="s">
        <v>16701</v>
      </c>
      <c r="G640" s="693">
        <v>636</v>
      </c>
      <c r="H640" s="1451"/>
      <c r="I640" s="693"/>
      <c r="J640" s="692"/>
      <c r="K640" s="786"/>
      <c r="L640" s="787" t="s">
        <v>16025</v>
      </c>
      <c r="M640" s="732" t="s">
        <v>14238</v>
      </c>
      <c r="N640" s="732" t="s">
        <v>15989</v>
      </c>
      <c r="O640" s="682" t="s">
        <v>15664</v>
      </c>
      <c r="P640" s="730" t="str">
        <f t="shared" si="73"/>
        <v>[WAD6F.B][가공PC]</v>
      </c>
      <c r="R640" s="682" t="str">
        <f t="shared" si="72"/>
        <v>[WAD6F.B][가공PC]Process_Spare_4956</v>
      </c>
    </row>
    <row r="641" spans="2:18">
      <c r="B641" s="690">
        <v>637</v>
      </c>
      <c r="C641" s="1451"/>
      <c r="D641" s="691" t="s">
        <v>7044</v>
      </c>
      <c r="E641" s="692" t="s">
        <v>16702</v>
      </c>
      <c r="G641" s="693">
        <v>637</v>
      </c>
      <c r="H641" s="1451"/>
      <c r="I641" s="693"/>
      <c r="J641" s="692"/>
      <c r="K641" s="786"/>
      <c r="L641" s="787" t="s">
        <v>16025</v>
      </c>
      <c r="M641" s="732" t="s">
        <v>14240</v>
      </c>
      <c r="N641" s="732" t="s">
        <v>15989</v>
      </c>
      <c r="O641" s="682" t="s">
        <v>15665</v>
      </c>
      <c r="P641" s="730" t="str">
        <f t="shared" si="73"/>
        <v>[WAD6F.C][가공PC]</v>
      </c>
      <c r="R641" s="682" t="str">
        <f t="shared" si="72"/>
        <v>[WAD6F.C][가공PC]Process_Spare_4957</v>
      </c>
    </row>
    <row r="642" spans="2:18">
      <c r="B642" s="690">
        <v>638</v>
      </c>
      <c r="C642" s="1451"/>
      <c r="D642" s="691" t="s">
        <v>7045</v>
      </c>
      <c r="E642" s="692" t="s">
        <v>16703</v>
      </c>
      <c r="G642" s="693">
        <v>638</v>
      </c>
      <c r="H642" s="1451"/>
      <c r="I642" s="693"/>
      <c r="J642" s="692"/>
      <c r="K642" s="786"/>
      <c r="L642" s="787" t="s">
        <v>16025</v>
      </c>
      <c r="M642" s="732" t="s">
        <v>14242</v>
      </c>
      <c r="N642" s="732" t="s">
        <v>15989</v>
      </c>
      <c r="O642" s="682" t="s">
        <v>15666</v>
      </c>
      <c r="P642" s="730" t="str">
        <f t="shared" si="73"/>
        <v>[WAD6F.D][가공PC]</v>
      </c>
      <c r="R642" s="682" t="str">
        <f t="shared" si="72"/>
        <v>[WAD6F.D][가공PC]Process_Spare_4958</v>
      </c>
    </row>
    <row r="643" spans="2:18">
      <c r="B643" s="690">
        <v>639</v>
      </c>
      <c r="C643" s="1451"/>
      <c r="D643" s="691" t="s">
        <v>7046</v>
      </c>
      <c r="E643" s="692" t="s">
        <v>16704</v>
      </c>
      <c r="G643" s="693">
        <v>639</v>
      </c>
      <c r="H643" s="1451"/>
      <c r="I643" s="693"/>
      <c r="J643" s="692"/>
      <c r="K643" s="786"/>
      <c r="L643" s="787" t="s">
        <v>16025</v>
      </c>
      <c r="M643" s="732" t="s">
        <v>14244</v>
      </c>
      <c r="N643" s="732" t="s">
        <v>15989</v>
      </c>
      <c r="O643" s="682" t="s">
        <v>15667</v>
      </c>
      <c r="P643" s="730" t="str">
        <f t="shared" si="73"/>
        <v>[WAD6F.E][가공PC]</v>
      </c>
      <c r="R643" s="682" t="str">
        <f t="shared" si="72"/>
        <v>[WAD6F.E][가공PC]Process_Spare_4959</v>
      </c>
    </row>
    <row r="644" spans="2:18">
      <c r="B644" s="690">
        <v>640</v>
      </c>
      <c r="C644" s="1452"/>
      <c r="D644" s="691" t="s">
        <v>7047</v>
      </c>
      <c r="E644" s="692" t="s">
        <v>16705</v>
      </c>
      <c r="G644" s="693">
        <v>640</v>
      </c>
      <c r="H644" s="1452"/>
      <c r="I644" s="693"/>
      <c r="J644" s="692"/>
      <c r="K644" s="786"/>
      <c r="L644" s="787" t="s">
        <v>16025</v>
      </c>
      <c r="M644" s="732" t="s">
        <v>14246</v>
      </c>
      <c r="N644" s="732" t="s">
        <v>15989</v>
      </c>
      <c r="O644" s="682" t="s">
        <v>15668</v>
      </c>
      <c r="P644" s="730" t="str">
        <f t="shared" si="73"/>
        <v>[WAD6F.F][가공PC]</v>
      </c>
      <c r="R644" s="682" t="str">
        <f t="shared" si="72"/>
        <v>[WAD6F.F][가공PC]Process_Spare_4960</v>
      </c>
    </row>
    <row r="645" spans="2:18">
      <c r="B645" s="690">
        <v>641</v>
      </c>
      <c r="C645" s="1450" t="str">
        <f t="shared" si="76"/>
        <v>AD70</v>
      </c>
      <c r="D645" s="691">
        <v>0</v>
      </c>
      <c r="E645" s="692" t="s">
        <v>16706</v>
      </c>
      <c r="G645" s="693">
        <v>641</v>
      </c>
      <c r="H645" s="1450" t="str">
        <f t="shared" ref="H645" si="78">DEC2HEX(HEX2DEC(H629)+1)</f>
        <v>ADAC</v>
      </c>
      <c r="I645" s="693"/>
      <c r="J645" s="692"/>
      <c r="K645" s="786"/>
      <c r="L645" s="787" t="s">
        <v>16026</v>
      </c>
      <c r="M645" s="732" t="s">
        <v>14234</v>
      </c>
      <c r="N645" s="732" t="s">
        <v>15989</v>
      </c>
      <c r="O645" s="682" t="s">
        <v>15669</v>
      </c>
      <c r="P645" s="730" t="str">
        <f t="shared" si="73"/>
        <v>[WAD70.0][가공PC]</v>
      </c>
      <c r="R645" s="682" t="str">
        <f t="shared" ref="R645:R708" si="79">CONCATENATE(P645,O645)</f>
        <v>[WAD70.0][가공PC]Process_Spare_4961</v>
      </c>
    </row>
    <row r="646" spans="2:18">
      <c r="B646" s="690">
        <v>642</v>
      </c>
      <c r="C646" s="1451"/>
      <c r="D646" s="691">
        <v>1</v>
      </c>
      <c r="E646" s="692" t="s">
        <v>16707</v>
      </c>
      <c r="G646" s="693">
        <v>642</v>
      </c>
      <c r="H646" s="1451"/>
      <c r="I646" s="693"/>
      <c r="J646" s="692"/>
      <c r="K646" s="786"/>
      <c r="L646" s="787" t="s">
        <v>16026</v>
      </c>
      <c r="M646" s="732" t="s">
        <v>14248</v>
      </c>
      <c r="N646" s="732" t="s">
        <v>15989</v>
      </c>
      <c r="O646" s="682" t="s">
        <v>15670</v>
      </c>
      <c r="P646" s="730" t="str">
        <f t="shared" ref="P646:P709" si="80">CONCATENATE(L646,M646,N646)</f>
        <v>[WAD70.1][가공PC]</v>
      </c>
      <c r="R646" s="682" t="str">
        <f t="shared" si="79"/>
        <v>[WAD70.1][가공PC]Process_Spare_4962</v>
      </c>
    </row>
    <row r="647" spans="2:18">
      <c r="B647" s="690">
        <v>643</v>
      </c>
      <c r="C647" s="1451"/>
      <c r="D647" s="691">
        <v>2</v>
      </c>
      <c r="E647" s="692" t="s">
        <v>16708</v>
      </c>
      <c r="G647" s="693">
        <v>643</v>
      </c>
      <c r="H647" s="1451"/>
      <c r="I647" s="693"/>
      <c r="J647" s="692"/>
      <c r="K647" s="786"/>
      <c r="L647" s="787" t="s">
        <v>16026</v>
      </c>
      <c r="M647" s="732" t="s">
        <v>14249</v>
      </c>
      <c r="N647" s="732" t="s">
        <v>15989</v>
      </c>
      <c r="O647" s="682" t="s">
        <v>15671</v>
      </c>
      <c r="P647" s="730" t="str">
        <f t="shared" si="80"/>
        <v>[WAD70.2][가공PC]</v>
      </c>
      <c r="R647" s="682" t="str">
        <f t="shared" si="79"/>
        <v>[WAD70.2][가공PC]Process_Spare_4963</v>
      </c>
    </row>
    <row r="648" spans="2:18">
      <c r="B648" s="690">
        <v>644</v>
      </c>
      <c r="C648" s="1451"/>
      <c r="D648" s="691">
        <v>3</v>
      </c>
      <c r="E648" s="692" t="s">
        <v>16709</v>
      </c>
      <c r="G648" s="693">
        <v>644</v>
      </c>
      <c r="H648" s="1451"/>
      <c r="I648" s="693"/>
      <c r="J648" s="692"/>
      <c r="K648" s="786"/>
      <c r="L648" s="787" t="s">
        <v>16026</v>
      </c>
      <c r="M648" s="732" t="s">
        <v>14250</v>
      </c>
      <c r="N648" s="732" t="s">
        <v>15989</v>
      </c>
      <c r="O648" s="682" t="s">
        <v>15672</v>
      </c>
      <c r="P648" s="730" t="str">
        <f t="shared" si="80"/>
        <v>[WAD70.3][가공PC]</v>
      </c>
      <c r="R648" s="682" t="str">
        <f t="shared" si="79"/>
        <v>[WAD70.3][가공PC]Process_Spare_4964</v>
      </c>
    </row>
    <row r="649" spans="2:18">
      <c r="B649" s="690">
        <v>645</v>
      </c>
      <c r="C649" s="1451"/>
      <c r="D649" s="691">
        <v>4</v>
      </c>
      <c r="E649" s="692" t="s">
        <v>16710</v>
      </c>
      <c r="G649" s="693">
        <v>645</v>
      </c>
      <c r="H649" s="1451"/>
      <c r="I649" s="693"/>
      <c r="J649" s="692"/>
      <c r="K649" s="786"/>
      <c r="L649" s="787" t="s">
        <v>16026</v>
      </c>
      <c r="M649" s="732" t="s">
        <v>14251</v>
      </c>
      <c r="N649" s="732" t="s">
        <v>15989</v>
      </c>
      <c r="O649" s="682" t="s">
        <v>15673</v>
      </c>
      <c r="P649" s="730" t="str">
        <f t="shared" si="80"/>
        <v>[WAD70.4][가공PC]</v>
      </c>
      <c r="R649" s="682" t="str">
        <f t="shared" si="79"/>
        <v>[WAD70.4][가공PC]Process_Spare_4965</v>
      </c>
    </row>
    <row r="650" spans="2:18">
      <c r="B650" s="690">
        <v>646</v>
      </c>
      <c r="C650" s="1451"/>
      <c r="D650" s="691">
        <v>5</v>
      </c>
      <c r="E650" s="692" t="s">
        <v>16711</v>
      </c>
      <c r="G650" s="693">
        <v>646</v>
      </c>
      <c r="H650" s="1451"/>
      <c r="I650" s="693"/>
      <c r="J650" s="692"/>
      <c r="K650" s="786"/>
      <c r="L650" s="787" t="s">
        <v>16026</v>
      </c>
      <c r="M650" s="732" t="s">
        <v>14252</v>
      </c>
      <c r="N650" s="732" t="s">
        <v>15989</v>
      </c>
      <c r="O650" s="682" t="s">
        <v>15674</v>
      </c>
      <c r="P650" s="730" t="str">
        <f t="shared" si="80"/>
        <v>[WAD70.5][가공PC]</v>
      </c>
      <c r="R650" s="682" t="str">
        <f t="shared" si="79"/>
        <v>[WAD70.5][가공PC]Process_Spare_4966</v>
      </c>
    </row>
    <row r="651" spans="2:18">
      <c r="B651" s="690">
        <v>647</v>
      </c>
      <c r="C651" s="1451"/>
      <c r="D651" s="691">
        <v>6</v>
      </c>
      <c r="E651" s="692" t="s">
        <v>16712</v>
      </c>
      <c r="G651" s="693">
        <v>647</v>
      </c>
      <c r="H651" s="1451"/>
      <c r="I651" s="693"/>
      <c r="J651" s="692"/>
      <c r="K651" s="786"/>
      <c r="L651" s="787" t="s">
        <v>16026</v>
      </c>
      <c r="M651" s="732" t="s">
        <v>14253</v>
      </c>
      <c r="N651" s="732" t="s">
        <v>15989</v>
      </c>
      <c r="O651" s="682" t="s">
        <v>15675</v>
      </c>
      <c r="P651" s="730" t="str">
        <f t="shared" si="80"/>
        <v>[WAD70.6][가공PC]</v>
      </c>
      <c r="R651" s="682" t="str">
        <f t="shared" si="79"/>
        <v>[WAD70.6][가공PC]Process_Spare_4967</v>
      </c>
    </row>
    <row r="652" spans="2:18">
      <c r="B652" s="690">
        <v>648</v>
      </c>
      <c r="C652" s="1451"/>
      <c r="D652" s="691">
        <v>7</v>
      </c>
      <c r="E652" s="692" t="s">
        <v>16713</v>
      </c>
      <c r="G652" s="693">
        <v>648</v>
      </c>
      <c r="H652" s="1451"/>
      <c r="I652" s="693"/>
      <c r="J652" s="692"/>
      <c r="K652" s="786"/>
      <c r="L652" s="787" t="s">
        <v>16026</v>
      </c>
      <c r="M652" s="732" t="s">
        <v>14254</v>
      </c>
      <c r="N652" s="732" t="s">
        <v>15989</v>
      </c>
      <c r="O652" s="682" t="s">
        <v>15676</v>
      </c>
      <c r="P652" s="730" t="str">
        <f t="shared" si="80"/>
        <v>[WAD70.7][가공PC]</v>
      </c>
      <c r="R652" s="682" t="str">
        <f t="shared" si="79"/>
        <v>[WAD70.7][가공PC]Process_Spare_4968</v>
      </c>
    </row>
    <row r="653" spans="2:18">
      <c r="B653" s="690">
        <v>649</v>
      </c>
      <c r="C653" s="1451"/>
      <c r="D653" s="691">
        <v>8</v>
      </c>
      <c r="E653" s="692" t="s">
        <v>16714</v>
      </c>
      <c r="G653" s="693">
        <v>649</v>
      </c>
      <c r="H653" s="1451"/>
      <c r="I653" s="693"/>
      <c r="J653" s="692"/>
      <c r="K653" s="786"/>
      <c r="L653" s="787" t="s">
        <v>16026</v>
      </c>
      <c r="M653" s="732" t="s">
        <v>14255</v>
      </c>
      <c r="N653" s="732" t="s">
        <v>15989</v>
      </c>
      <c r="O653" s="682" t="s">
        <v>15677</v>
      </c>
      <c r="P653" s="730" t="str">
        <f t="shared" si="80"/>
        <v>[WAD70.8][가공PC]</v>
      </c>
      <c r="R653" s="682" t="str">
        <f t="shared" si="79"/>
        <v>[WAD70.8][가공PC]Process_Spare_4969</v>
      </c>
    </row>
    <row r="654" spans="2:18">
      <c r="B654" s="690">
        <v>650</v>
      </c>
      <c r="C654" s="1451"/>
      <c r="D654" s="691">
        <v>9</v>
      </c>
      <c r="E654" s="692" t="s">
        <v>16715</v>
      </c>
      <c r="G654" s="693">
        <v>650</v>
      </c>
      <c r="H654" s="1451"/>
      <c r="I654" s="693"/>
      <c r="J654" s="692"/>
      <c r="K654" s="786"/>
      <c r="L654" s="787" t="s">
        <v>16026</v>
      </c>
      <c r="M654" s="732" t="s">
        <v>14256</v>
      </c>
      <c r="N654" s="732" t="s">
        <v>15989</v>
      </c>
      <c r="O654" s="682" t="s">
        <v>15678</v>
      </c>
      <c r="P654" s="730" t="str">
        <f t="shared" si="80"/>
        <v>[WAD70.9][가공PC]</v>
      </c>
      <c r="R654" s="682" t="str">
        <f t="shared" si="79"/>
        <v>[WAD70.9][가공PC]Process_Spare_4970</v>
      </c>
    </row>
    <row r="655" spans="2:18">
      <c r="B655" s="690">
        <v>651</v>
      </c>
      <c r="C655" s="1451"/>
      <c r="D655" s="691" t="s">
        <v>7042</v>
      </c>
      <c r="E655" s="692" t="s">
        <v>16716</v>
      </c>
      <c r="G655" s="693">
        <v>651</v>
      </c>
      <c r="H655" s="1451"/>
      <c r="I655" s="693"/>
      <c r="J655" s="692"/>
      <c r="K655" s="786"/>
      <c r="L655" s="787" t="s">
        <v>16026</v>
      </c>
      <c r="M655" s="732" t="s">
        <v>14236</v>
      </c>
      <c r="N655" s="732" t="s">
        <v>15989</v>
      </c>
      <c r="O655" s="682" t="s">
        <v>15679</v>
      </c>
      <c r="P655" s="730" t="str">
        <f t="shared" si="80"/>
        <v>[WAD70.A][가공PC]</v>
      </c>
      <c r="R655" s="682" t="str">
        <f t="shared" si="79"/>
        <v>[WAD70.A][가공PC]Process_Spare_4971</v>
      </c>
    </row>
    <row r="656" spans="2:18">
      <c r="B656" s="690">
        <v>652</v>
      </c>
      <c r="C656" s="1451"/>
      <c r="D656" s="691" t="s">
        <v>7043</v>
      </c>
      <c r="E656" s="692" t="s">
        <v>16717</v>
      </c>
      <c r="G656" s="693">
        <v>652</v>
      </c>
      <c r="H656" s="1451"/>
      <c r="I656" s="693"/>
      <c r="J656" s="692"/>
      <c r="K656" s="786"/>
      <c r="L656" s="787" t="s">
        <v>16026</v>
      </c>
      <c r="M656" s="732" t="s">
        <v>14238</v>
      </c>
      <c r="N656" s="732" t="s">
        <v>15989</v>
      </c>
      <c r="O656" s="682" t="s">
        <v>15680</v>
      </c>
      <c r="P656" s="730" t="str">
        <f t="shared" si="80"/>
        <v>[WAD70.B][가공PC]</v>
      </c>
      <c r="R656" s="682" t="str">
        <f t="shared" si="79"/>
        <v>[WAD70.B][가공PC]Process_Spare_4972</v>
      </c>
    </row>
    <row r="657" spans="2:18">
      <c r="B657" s="690">
        <v>653</v>
      </c>
      <c r="C657" s="1451"/>
      <c r="D657" s="691" t="s">
        <v>7044</v>
      </c>
      <c r="E657" s="692" t="s">
        <v>16718</v>
      </c>
      <c r="G657" s="693">
        <v>653</v>
      </c>
      <c r="H657" s="1451"/>
      <c r="I657" s="693"/>
      <c r="J657" s="692"/>
      <c r="K657" s="786"/>
      <c r="L657" s="787" t="s">
        <v>16026</v>
      </c>
      <c r="M657" s="732" t="s">
        <v>14240</v>
      </c>
      <c r="N657" s="732" t="s">
        <v>15989</v>
      </c>
      <c r="O657" s="682" t="s">
        <v>15681</v>
      </c>
      <c r="P657" s="730" t="str">
        <f t="shared" si="80"/>
        <v>[WAD70.C][가공PC]</v>
      </c>
      <c r="R657" s="682" t="str">
        <f t="shared" si="79"/>
        <v>[WAD70.C][가공PC]Process_Spare_4973</v>
      </c>
    </row>
    <row r="658" spans="2:18">
      <c r="B658" s="690">
        <v>654</v>
      </c>
      <c r="C658" s="1451"/>
      <c r="D658" s="691" t="s">
        <v>7045</v>
      </c>
      <c r="E658" s="692" t="s">
        <v>16719</v>
      </c>
      <c r="G658" s="693">
        <v>654</v>
      </c>
      <c r="H658" s="1451"/>
      <c r="I658" s="693"/>
      <c r="J658" s="692"/>
      <c r="K658" s="786"/>
      <c r="L658" s="787" t="s">
        <v>16026</v>
      </c>
      <c r="M658" s="732" t="s">
        <v>14242</v>
      </c>
      <c r="N658" s="732" t="s">
        <v>15989</v>
      </c>
      <c r="O658" s="682" t="s">
        <v>15682</v>
      </c>
      <c r="P658" s="730" t="str">
        <f t="shared" si="80"/>
        <v>[WAD70.D][가공PC]</v>
      </c>
      <c r="R658" s="682" t="str">
        <f t="shared" si="79"/>
        <v>[WAD70.D][가공PC]Process_Spare_4974</v>
      </c>
    </row>
    <row r="659" spans="2:18">
      <c r="B659" s="690">
        <v>655</v>
      </c>
      <c r="C659" s="1451"/>
      <c r="D659" s="691" t="s">
        <v>7046</v>
      </c>
      <c r="E659" s="692" t="s">
        <v>16720</v>
      </c>
      <c r="G659" s="693">
        <v>655</v>
      </c>
      <c r="H659" s="1451"/>
      <c r="I659" s="693"/>
      <c r="J659" s="692"/>
      <c r="K659" s="786"/>
      <c r="L659" s="787" t="s">
        <v>16026</v>
      </c>
      <c r="M659" s="732" t="s">
        <v>14244</v>
      </c>
      <c r="N659" s="732" t="s">
        <v>15989</v>
      </c>
      <c r="O659" s="682" t="s">
        <v>15683</v>
      </c>
      <c r="P659" s="730" t="str">
        <f t="shared" si="80"/>
        <v>[WAD70.E][가공PC]</v>
      </c>
      <c r="R659" s="682" t="str">
        <f t="shared" si="79"/>
        <v>[WAD70.E][가공PC]Process_Spare_4975</v>
      </c>
    </row>
    <row r="660" spans="2:18">
      <c r="B660" s="690">
        <v>656</v>
      </c>
      <c r="C660" s="1452"/>
      <c r="D660" s="691" t="s">
        <v>7047</v>
      </c>
      <c r="E660" s="692" t="s">
        <v>16721</v>
      </c>
      <c r="G660" s="693">
        <v>656</v>
      </c>
      <c r="H660" s="1452"/>
      <c r="I660" s="693"/>
      <c r="J660" s="692"/>
      <c r="K660" s="786"/>
      <c r="L660" s="787" t="s">
        <v>16026</v>
      </c>
      <c r="M660" s="732" t="s">
        <v>14246</v>
      </c>
      <c r="N660" s="732" t="s">
        <v>15989</v>
      </c>
      <c r="O660" s="682" t="s">
        <v>15684</v>
      </c>
      <c r="P660" s="730" t="str">
        <f t="shared" si="80"/>
        <v>[WAD70.F][가공PC]</v>
      </c>
      <c r="R660" s="682" t="str">
        <f t="shared" si="79"/>
        <v>[WAD70.F][가공PC]Process_Spare_4976</v>
      </c>
    </row>
    <row r="661" spans="2:18">
      <c r="B661" s="690">
        <v>657</v>
      </c>
      <c r="C661" s="1450" t="str">
        <f t="shared" si="76"/>
        <v>AD71</v>
      </c>
      <c r="D661" s="691">
        <v>0</v>
      </c>
      <c r="E661" s="692" t="s">
        <v>16722</v>
      </c>
      <c r="G661" s="693">
        <v>657</v>
      </c>
      <c r="H661" s="1450" t="str">
        <f t="shared" ref="H661" si="81">DEC2HEX(HEX2DEC(H645)+1)</f>
        <v>ADAD</v>
      </c>
      <c r="I661" s="693"/>
      <c r="J661" s="692"/>
      <c r="K661" s="786"/>
      <c r="L661" s="787" t="s">
        <v>16027</v>
      </c>
      <c r="M661" s="732" t="s">
        <v>14234</v>
      </c>
      <c r="N661" s="732" t="s">
        <v>15989</v>
      </c>
      <c r="O661" s="682" t="s">
        <v>15685</v>
      </c>
      <c r="P661" s="730" t="str">
        <f t="shared" si="80"/>
        <v>[WAD71.0][가공PC]</v>
      </c>
      <c r="R661" s="682" t="str">
        <f t="shared" si="79"/>
        <v>[WAD71.0][가공PC]Process_Spare_4977</v>
      </c>
    </row>
    <row r="662" spans="2:18">
      <c r="B662" s="690">
        <v>658</v>
      </c>
      <c r="C662" s="1451"/>
      <c r="D662" s="691">
        <v>1</v>
      </c>
      <c r="E662" s="692" t="s">
        <v>16723</v>
      </c>
      <c r="G662" s="693">
        <v>658</v>
      </c>
      <c r="H662" s="1451"/>
      <c r="I662" s="693"/>
      <c r="J662" s="692"/>
      <c r="K662" s="786"/>
      <c r="L662" s="787" t="s">
        <v>16027</v>
      </c>
      <c r="M662" s="732" t="s">
        <v>14248</v>
      </c>
      <c r="N662" s="732" t="s">
        <v>15989</v>
      </c>
      <c r="O662" s="682" t="s">
        <v>15686</v>
      </c>
      <c r="P662" s="730" t="str">
        <f t="shared" si="80"/>
        <v>[WAD71.1][가공PC]</v>
      </c>
      <c r="R662" s="682" t="str">
        <f t="shared" si="79"/>
        <v>[WAD71.1][가공PC]Process_Spare_4978</v>
      </c>
    </row>
    <row r="663" spans="2:18">
      <c r="B663" s="690">
        <v>659</v>
      </c>
      <c r="C663" s="1451"/>
      <c r="D663" s="691">
        <v>2</v>
      </c>
      <c r="E663" s="692" t="s">
        <v>16724</v>
      </c>
      <c r="G663" s="693">
        <v>659</v>
      </c>
      <c r="H663" s="1451"/>
      <c r="I663" s="693"/>
      <c r="J663" s="692"/>
      <c r="K663" s="786"/>
      <c r="L663" s="787" t="s">
        <v>16027</v>
      </c>
      <c r="M663" s="732" t="s">
        <v>14249</v>
      </c>
      <c r="N663" s="732" t="s">
        <v>15989</v>
      </c>
      <c r="O663" s="682" t="s">
        <v>15687</v>
      </c>
      <c r="P663" s="730" t="str">
        <f t="shared" si="80"/>
        <v>[WAD71.2][가공PC]</v>
      </c>
      <c r="R663" s="682" t="str">
        <f t="shared" si="79"/>
        <v>[WAD71.2][가공PC]Process_Spare_4979</v>
      </c>
    </row>
    <row r="664" spans="2:18">
      <c r="B664" s="690">
        <v>660</v>
      </c>
      <c r="C664" s="1451"/>
      <c r="D664" s="691">
        <v>3</v>
      </c>
      <c r="E664" s="692" t="s">
        <v>16725</v>
      </c>
      <c r="G664" s="693">
        <v>660</v>
      </c>
      <c r="H664" s="1451"/>
      <c r="I664" s="693"/>
      <c r="J664" s="692"/>
      <c r="K664" s="786"/>
      <c r="L664" s="787" t="s">
        <v>16027</v>
      </c>
      <c r="M664" s="732" t="s">
        <v>14250</v>
      </c>
      <c r="N664" s="732" t="s">
        <v>15989</v>
      </c>
      <c r="O664" s="682" t="s">
        <v>15688</v>
      </c>
      <c r="P664" s="730" t="str">
        <f t="shared" si="80"/>
        <v>[WAD71.3][가공PC]</v>
      </c>
      <c r="R664" s="682" t="str">
        <f t="shared" si="79"/>
        <v>[WAD71.3][가공PC]Process_Spare_4980</v>
      </c>
    </row>
    <row r="665" spans="2:18">
      <c r="B665" s="690">
        <v>661</v>
      </c>
      <c r="C665" s="1451"/>
      <c r="D665" s="691">
        <v>4</v>
      </c>
      <c r="E665" s="692" t="s">
        <v>16726</v>
      </c>
      <c r="G665" s="693">
        <v>661</v>
      </c>
      <c r="H665" s="1451"/>
      <c r="I665" s="693"/>
      <c r="J665" s="692"/>
      <c r="K665" s="786"/>
      <c r="L665" s="787" t="s">
        <v>16027</v>
      </c>
      <c r="M665" s="732" t="s">
        <v>14251</v>
      </c>
      <c r="N665" s="732" t="s">
        <v>15989</v>
      </c>
      <c r="O665" s="682" t="s">
        <v>15689</v>
      </c>
      <c r="P665" s="730" t="str">
        <f t="shared" si="80"/>
        <v>[WAD71.4][가공PC]</v>
      </c>
      <c r="R665" s="682" t="str">
        <f t="shared" si="79"/>
        <v>[WAD71.4][가공PC]Process_Spare_4981</v>
      </c>
    </row>
    <row r="666" spans="2:18">
      <c r="B666" s="690">
        <v>662</v>
      </c>
      <c r="C666" s="1451"/>
      <c r="D666" s="691">
        <v>5</v>
      </c>
      <c r="E666" s="692" t="s">
        <v>16727</v>
      </c>
      <c r="G666" s="693">
        <v>662</v>
      </c>
      <c r="H666" s="1451"/>
      <c r="I666" s="693"/>
      <c r="J666" s="692"/>
      <c r="K666" s="786"/>
      <c r="L666" s="787" t="s">
        <v>16027</v>
      </c>
      <c r="M666" s="732" t="s">
        <v>14252</v>
      </c>
      <c r="N666" s="732" t="s">
        <v>15989</v>
      </c>
      <c r="O666" s="682" t="s">
        <v>15690</v>
      </c>
      <c r="P666" s="730" t="str">
        <f t="shared" si="80"/>
        <v>[WAD71.5][가공PC]</v>
      </c>
      <c r="R666" s="682" t="str">
        <f t="shared" si="79"/>
        <v>[WAD71.5][가공PC]Process_Spare_4982</v>
      </c>
    </row>
    <row r="667" spans="2:18">
      <c r="B667" s="690">
        <v>663</v>
      </c>
      <c r="C667" s="1451"/>
      <c r="D667" s="691">
        <v>6</v>
      </c>
      <c r="E667" s="692" t="s">
        <v>16728</v>
      </c>
      <c r="G667" s="693">
        <v>663</v>
      </c>
      <c r="H667" s="1451"/>
      <c r="I667" s="693"/>
      <c r="J667" s="692"/>
      <c r="K667" s="786"/>
      <c r="L667" s="787" t="s">
        <v>16027</v>
      </c>
      <c r="M667" s="732" t="s">
        <v>14253</v>
      </c>
      <c r="N667" s="732" t="s">
        <v>15989</v>
      </c>
      <c r="O667" s="682" t="s">
        <v>15691</v>
      </c>
      <c r="P667" s="730" t="str">
        <f t="shared" si="80"/>
        <v>[WAD71.6][가공PC]</v>
      </c>
      <c r="R667" s="682" t="str">
        <f t="shared" si="79"/>
        <v>[WAD71.6][가공PC]Process_Spare_4983</v>
      </c>
    </row>
    <row r="668" spans="2:18">
      <c r="B668" s="690">
        <v>664</v>
      </c>
      <c r="C668" s="1451"/>
      <c r="D668" s="691">
        <v>7</v>
      </c>
      <c r="E668" s="692" t="s">
        <v>16729</v>
      </c>
      <c r="G668" s="693">
        <v>664</v>
      </c>
      <c r="H668" s="1451"/>
      <c r="I668" s="693"/>
      <c r="J668" s="692"/>
      <c r="K668" s="786"/>
      <c r="L668" s="787" t="s">
        <v>16027</v>
      </c>
      <c r="M668" s="732" t="s">
        <v>14254</v>
      </c>
      <c r="N668" s="732" t="s">
        <v>15989</v>
      </c>
      <c r="O668" s="682" t="s">
        <v>15692</v>
      </c>
      <c r="P668" s="730" t="str">
        <f t="shared" si="80"/>
        <v>[WAD71.7][가공PC]</v>
      </c>
      <c r="R668" s="682" t="str">
        <f t="shared" si="79"/>
        <v>[WAD71.7][가공PC]Process_Spare_4984</v>
      </c>
    </row>
    <row r="669" spans="2:18">
      <c r="B669" s="690">
        <v>665</v>
      </c>
      <c r="C669" s="1451"/>
      <c r="D669" s="691">
        <v>8</v>
      </c>
      <c r="E669" s="692" t="s">
        <v>16730</v>
      </c>
      <c r="G669" s="693">
        <v>665</v>
      </c>
      <c r="H669" s="1451"/>
      <c r="I669" s="693"/>
      <c r="J669" s="692"/>
      <c r="K669" s="786"/>
      <c r="L669" s="787" t="s">
        <v>16027</v>
      </c>
      <c r="M669" s="732" t="s">
        <v>14255</v>
      </c>
      <c r="N669" s="732" t="s">
        <v>15989</v>
      </c>
      <c r="O669" s="682" t="s">
        <v>15693</v>
      </c>
      <c r="P669" s="730" t="str">
        <f t="shared" si="80"/>
        <v>[WAD71.8][가공PC]</v>
      </c>
      <c r="R669" s="682" t="str">
        <f t="shared" si="79"/>
        <v>[WAD71.8][가공PC]Process_Spare_4985</v>
      </c>
    </row>
    <row r="670" spans="2:18">
      <c r="B670" s="690">
        <v>666</v>
      </c>
      <c r="C670" s="1451"/>
      <c r="D670" s="691">
        <v>9</v>
      </c>
      <c r="E670" s="692" t="s">
        <v>16731</v>
      </c>
      <c r="G670" s="693">
        <v>666</v>
      </c>
      <c r="H670" s="1451"/>
      <c r="I670" s="693"/>
      <c r="J670" s="692"/>
      <c r="K670" s="786"/>
      <c r="L670" s="787" t="s">
        <v>16027</v>
      </c>
      <c r="M670" s="732" t="s">
        <v>14256</v>
      </c>
      <c r="N670" s="732" t="s">
        <v>15989</v>
      </c>
      <c r="O670" s="682" t="s">
        <v>15694</v>
      </c>
      <c r="P670" s="730" t="str">
        <f t="shared" si="80"/>
        <v>[WAD71.9][가공PC]</v>
      </c>
      <c r="R670" s="682" t="str">
        <f t="shared" si="79"/>
        <v>[WAD71.9][가공PC]Process_Spare_4986</v>
      </c>
    </row>
    <row r="671" spans="2:18">
      <c r="B671" s="690">
        <v>667</v>
      </c>
      <c r="C671" s="1451"/>
      <c r="D671" s="691" t="s">
        <v>7042</v>
      </c>
      <c r="E671" s="692" t="s">
        <v>16732</v>
      </c>
      <c r="G671" s="693">
        <v>667</v>
      </c>
      <c r="H671" s="1451"/>
      <c r="I671" s="693"/>
      <c r="J671" s="692"/>
      <c r="K671" s="786"/>
      <c r="L671" s="787" t="s">
        <v>16027</v>
      </c>
      <c r="M671" s="732" t="s">
        <v>14236</v>
      </c>
      <c r="N671" s="732" t="s">
        <v>15989</v>
      </c>
      <c r="O671" s="682" t="s">
        <v>15695</v>
      </c>
      <c r="P671" s="730" t="str">
        <f t="shared" si="80"/>
        <v>[WAD71.A][가공PC]</v>
      </c>
      <c r="R671" s="682" t="str">
        <f t="shared" si="79"/>
        <v>[WAD71.A][가공PC]Process_Spare_4987</v>
      </c>
    </row>
    <row r="672" spans="2:18">
      <c r="B672" s="690">
        <v>668</v>
      </c>
      <c r="C672" s="1451"/>
      <c r="D672" s="691" t="s">
        <v>7043</v>
      </c>
      <c r="E672" s="692" t="s">
        <v>16733</v>
      </c>
      <c r="G672" s="693">
        <v>668</v>
      </c>
      <c r="H672" s="1451"/>
      <c r="I672" s="693"/>
      <c r="J672" s="692"/>
      <c r="K672" s="786"/>
      <c r="L672" s="787" t="s">
        <v>16027</v>
      </c>
      <c r="M672" s="732" t="s">
        <v>14238</v>
      </c>
      <c r="N672" s="732" t="s">
        <v>15989</v>
      </c>
      <c r="O672" s="682" t="s">
        <v>15696</v>
      </c>
      <c r="P672" s="730" t="str">
        <f t="shared" si="80"/>
        <v>[WAD71.B][가공PC]</v>
      </c>
      <c r="R672" s="682" t="str">
        <f t="shared" si="79"/>
        <v>[WAD71.B][가공PC]Process_Spare_4988</v>
      </c>
    </row>
    <row r="673" spans="2:18">
      <c r="B673" s="690">
        <v>669</v>
      </c>
      <c r="C673" s="1451"/>
      <c r="D673" s="691" t="s">
        <v>7044</v>
      </c>
      <c r="E673" s="692" t="s">
        <v>16734</v>
      </c>
      <c r="G673" s="693">
        <v>669</v>
      </c>
      <c r="H673" s="1451"/>
      <c r="I673" s="693"/>
      <c r="J673" s="692"/>
      <c r="K673" s="786"/>
      <c r="L673" s="787" t="s">
        <v>16027</v>
      </c>
      <c r="M673" s="732" t="s">
        <v>14240</v>
      </c>
      <c r="N673" s="732" t="s">
        <v>15989</v>
      </c>
      <c r="O673" s="682" t="s">
        <v>15697</v>
      </c>
      <c r="P673" s="730" t="str">
        <f t="shared" si="80"/>
        <v>[WAD71.C][가공PC]</v>
      </c>
      <c r="R673" s="682" t="str">
        <f t="shared" si="79"/>
        <v>[WAD71.C][가공PC]Process_Spare_4989</v>
      </c>
    </row>
    <row r="674" spans="2:18">
      <c r="B674" s="690">
        <v>670</v>
      </c>
      <c r="C674" s="1451"/>
      <c r="D674" s="691" t="s">
        <v>7045</v>
      </c>
      <c r="E674" s="692" t="s">
        <v>16735</v>
      </c>
      <c r="G674" s="693">
        <v>670</v>
      </c>
      <c r="H674" s="1451"/>
      <c r="I674" s="693"/>
      <c r="J674" s="692"/>
      <c r="K674" s="786"/>
      <c r="L674" s="787" t="s">
        <v>16027</v>
      </c>
      <c r="M674" s="732" t="s">
        <v>14242</v>
      </c>
      <c r="N674" s="732" t="s">
        <v>15989</v>
      </c>
      <c r="O674" s="682" t="s">
        <v>15698</v>
      </c>
      <c r="P674" s="730" t="str">
        <f t="shared" si="80"/>
        <v>[WAD71.D][가공PC]</v>
      </c>
      <c r="R674" s="682" t="str">
        <f t="shared" si="79"/>
        <v>[WAD71.D][가공PC]Process_Spare_4990</v>
      </c>
    </row>
    <row r="675" spans="2:18">
      <c r="B675" s="690">
        <v>671</v>
      </c>
      <c r="C675" s="1451"/>
      <c r="D675" s="691" t="s">
        <v>7046</v>
      </c>
      <c r="E675" s="692" t="s">
        <v>16736</v>
      </c>
      <c r="G675" s="693">
        <v>671</v>
      </c>
      <c r="H675" s="1451"/>
      <c r="I675" s="693"/>
      <c r="J675" s="692"/>
      <c r="K675" s="786"/>
      <c r="L675" s="787" t="s">
        <v>16027</v>
      </c>
      <c r="M675" s="732" t="s">
        <v>14244</v>
      </c>
      <c r="N675" s="732" t="s">
        <v>15989</v>
      </c>
      <c r="O675" s="682" t="s">
        <v>15699</v>
      </c>
      <c r="P675" s="730" t="str">
        <f t="shared" si="80"/>
        <v>[WAD71.E][가공PC]</v>
      </c>
      <c r="R675" s="682" t="str">
        <f t="shared" si="79"/>
        <v>[WAD71.E][가공PC]Process_Spare_4991</v>
      </c>
    </row>
    <row r="676" spans="2:18">
      <c r="B676" s="690">
        <v>672</v>
      </c>
      <c r="C676" s="1452"/>
      <c r="D676" s="691" t="s">
        <v>7047</v>
      </c>
      <c r="E676" s="692" t="s">
        <v>16737</v>
      </c>
      <c r="G676" s="693">
        <v>672</v>
      </c>
      <c r="H676" s="1452"/>
      <c r="I676" s="693"/>
      <c r="J676" s="692"/>
      <c r="K676" s="786"/>
      <c r="L676" s="787" t="s">
        <v>16027</v>
      </c>
      <c r="M676" s="732" t="s">
        <v>14246</v>
      </c>
      <c r="N676" s="732" t="s">
        <v>15989</v>
      </c>
      <c r="O676" s="682" t="s">
        <v>15700</v>
      </c>
      <c r="P676" s="730" t="str">
        <f t="shared" si="80"/>
        <v>[WAD71.F][가공PC]</v>
      </c>
      <c r="R676" s="682" t="str">
        <f t="shared" si="79"/>
        <v>[WAD71.F][가공PC]Process_Spare_4992</v>
      </c>
    </row>
    <row r="677" spans="2:18">
      <c r="B677" s="690">
        <v>673</v>
      </c>
      <c r="C677" s="1450" t="str">
        <f t="shared" si="76"/>
        <v>AD72</v>
      </c>
      <c r="D677" s="691">
        <v>0</v>
      </c>
      <c r="E677" s="692" t="s">
        <v>16738</v>
      </c>
      <c r="G677" s="693">
        <v>673</v>
      </c>
      <c r="H677" s="1450" t="str">
        <f t="shared" ref="H677" si="82">DEC2HEX(HEX2DEC(H661)+1)</f>
        <v>ADAE</v>
      </c>
      <c r="I677" s="693"/>
      <c r="J677" s="692"/>
      <c r="K677" s="786"/>
      <c r="L677" s="787" t="s">
        <v>16028</v>
      </c>
      <c r="M677" s="732" t="s">
        <v>14234</v>
      </c>
      <c r="N677" s="732" t="s">
        <v>15989</v>
      </c>
      <c r="O677" s="682" t="s">
        <v>15701</v>
      </c>
      <c r="P677" s="730" t="str">
        <f t="shared" si="80"/>
        <v>[WAD72.0][가공PC]</v>
      </c>
      <c r="R677" s="682" t="str">
        <f t="shared" si="79"/>
        <v>[WAD72.0][가공PC]Process_Spare_4993</v>
      </c>
    </row>
    <row r="678" spans="2:18">
      <c r="B678" s="690">
        <v>674</v>
      </c>
      <c r="C678" s="1451"/>
      <c r="D678" s="691">
        <v>1</v>
      </c>
      <c r="E678" s="692" t="s">
        <v>16739</v>
      </c>
      <c r="G678" s="693">
        <v>674</v>
      </c>
      <c r="H678" s="1451"/>
      <c r="I678" s="693"/>
      <c r="J678" s="692"/>
      <c r="K678" s="786"/>
      <c r="L678" s="787" t="s">
        <v>16028</v>
      </c>
      <c r="M678" s="732" t="s">
        <v>14248</v>
      </c>
      <c r="N678" s="732" t="s">
        <v>15989</v>
      </c>
      <c r="O678" s="682" t="s">
        <v>15702</v>
      </c>
      <c r="P678" s="730" t="str">
        <f t="shared" si="80"/>
        <v>[WAD72.1][가공PC]</v>
      </c>
      <c r="R678" s="682" t="str">
        <f t="shared" si="79"/>
        <v>[WAD72.1][가공PC]Process_Spare_4994</v>
      </c>
    </row>
    <row r="679" spans="2:18">
      <c r="B679" s="690">
        <v>675</v>
      </c>
      <c r="C679" s="1451"/>
      <c r="D679" s="691">
        <v>2</v>
      </c>
      <c r="E679" s="692" t="s">
        <v>16740</v>
      </c>
      <c r="G679" s="693">
        <v>675</v>
      </c>
      <c r="H679" s="1451"/>
      <c r="I679" s="693"/>
      <c r="J679" s="692"/>
      <c r="K679" s="786"/>
      <c r="L679" s="787" t="s">
        <v>16028</v>
      </c>
      <c r="M679" s="732" t="s">
        <v>14249</v>
      </c>
      <c r="N679" s="732" t="s">
        <v>15989</v>
      </c>
      <c r="O679" s="682" t="s">
        <v>15703</v>
      </c>
      <c r="P679" s="730" t="str">
        <f t="shared" si="80"/>
        <v>[WAD72.2][가공PC]</v>
      </c>
      <c r="R679" s="682" t="str">
        <f t="shared" si="79"/>
        <v>[WAD72.2][가공PC]Process_Spare_4995</v>
      </c>
    </row>
    <row r="680" spans="2:18">
      <c r="B680" s="690">
        <v>676</v>
      </c>
      <c r="C680" s="1451"/>
      <c r="D680" s="691">
        <v>3</v>
      </c>
      <c r="E680" s="692" t="s">
        <v>16741</v>
      </c>
      <c r="G680" s="693">
        <v>676</v>
      </c>
      <c r="H680" s="1451"/>
      <c r="I680" s="693"/>
      <c r="J680" s="692"/>
      <c r="K680" s="786"/>
      <c r="L680" s="787" t="s">
        <v>16028</v>
      </c>
      <c r="M680" s="732" t="s">
        <v>14250</v>
      </c>
      <c r="N680" s="732" t="s">
        <v>15989</v>
      </c>
      <c r="O680" s="682" t="s">
        <v>15704</v>
      </c>
      <c r="P680" s="730" t="str">
        <f t="shared" si="80"/>
        <v>[WAD72.3][가공PC]</v>
      </c>
      <c r="R680" s="682" t="str">
        <f t="shared" si="79"/>
        <v>[WAD72.3][가공PC]Process_Spare_4996</v>
      </c>
    </row>
    <row r="681" spans="2:18">
      <c r="B681" s="690">
        <v>677</v>
      </c>
      <c r="C681" s="1451"/>
      <c r="D681" s="691">
        <v>4</v>
      </c>
      <c r="E681" s="692" t="s">
        <v>16742</v>
      </c>
      <c r="G681" s="693">
        <v>677</v>
      </c>
      <c r="H681" s="1451"/>
      <c r="I681" s="693"/>
      <c r="J681" s="692"/>
      <c r="K681" s="786"/>
      <c r="L681" s="787" t="s">
        <v>16028</v>
      </c>
      <c r="M681" s="732" t="s">
        <v>14251</v>
      </c>
      <c r="N681" s="732" t="s">
        <v>15989</v>
      </c>
      <c r="O681" s="682" t="s">
        <v>15705</v>
      </c>
      <c r="P681" s="730" t="str">
        <f t="shared" si="80"/>
        <v>[WAD72.4][가공PC]</v>
      </c>
      <c r="R681" s="682" t="str">
        <f t="shared" si="79"/>
        <v>[WAD72.4][가공PC]Process_Spare_4997</v>
      </c>
    </row>
    <row r="682" spans="2:18">
      <c r="B682" s="690">
        <v>678</v>
      </c>
      <c r="C682" s="1451"/>
      <c r="D682" s="691">
        <v>5</v>
      </c>
      <c r="E682" s="692" t="s">
        <v>16743</v>
      </c>
      <c r="G682" s="693">
        <v>678</v>
      </c>
      <c r="H682" s="1451"/>
      <c r="I682" s="693"/>
      <c r="J682" s="692"/>
      <c r="K682" s="786"/>
      <c r="L682" s="787" t="s">
        <v>16028</v>
      </c>
      <c r="M682" s="732" t="s">
        <v>14252</v>
      </c>
      <c r="N682" s="732" t="s">
        <v>15989</v>
      </c>
      <c r="O682" s="682" t="s">
        <v>15706</v>
      </c>
      <c r="P682" s="730" t="str">
        <f t="shared" si="80"/>
        <v>[WAD72.5][가공PC]</v>
      </c>
      <c r="R682" s="682" t="str">
        <f t="shared" si="79"/>
        <v>[WAD72.5][가공PC]Process_Spare_4998</v>
      </c>
    </row>
    <row r="683" spans="2:18">
      <c r="B683" s="690">
        <v>679</v>
      </c>
      <c r="C683" s="1451"/>
      <c r="D683" s="691">
        <v>6</v>
      </c>
      <c r="E683" s="692" t="s">
        <v>16744</v>
      </c>
      <c r="G683" s="693">
        <v>679</v>
      </c>
      <c r="H683" s="1451"/>
      <c r="I683" s="693"/>
      <c r="J683" s="692"/>
      <c r="K683" s="786"/>
      <c r="L683" s="787" t="s">
        <v>16028</v>
      </c>
      <c r="M683" s="732" t="s">
        <v>14253</v>
      </c>
      <c r="N683" s="732" t="s">
        <v>15989</v>
      </c>
      <c r="O683" s="682" t="s">
        <v>15707</v>
      </c>
      <c r="P683" s="730" t="str">
        <f t="shared" si="80"/>
        <v>[WAD72.6][가공PC]</v>
      </c>
      <c r="R683" s="682" t="str">
        <f t="shared" si="79"/>
        <v>[WAD72.6][가공PC]Process_Spare_4999</v>
      </c>
    </row>
    <row r="684" spans="2:18">
      <c r="B684" s="690">
        <v>680</v>
      </c>
      <c r="C684" s="1451"/>
      <c r="D684" s="691">
        <v>7</v>
      </c>
      <c r="E684" s="692" t="s">
        <v>16745</v>
      </c>
      <c r="G684" s="693">
        <v>680</v>
      </c>
      <c r="H684" s="1451"/>
      <c r="I684" s="693"/>
      <c r="J684" s="692"/>
      <c r="K684" s="786"/>
      <c r="L684" s="787" t="s">
        <v>16028</v>
      </c>
      <c r="M684" s="732" t="s">
        <v>14254</v>
      </c>
      <c r="N684" s="732" t="s">
        <v>15989</v>
      </c>
      <c r="O684" s="682" t="s">
        <v>15708</v>
      </c>
      <c r="P684" s="730" t="str">
        <f t="shared" si="80"/>
        <v>[WAD72.7][가공PC]</v>
      </c>
      <c r="R684" s="682" t="str">
        <f t="shared" si="79"/>
        <v>[WAD72.7][가공PC]Process_Spare_5000</v>
      </c>
    </row>
    <row r="685" spans="2:18">
      <c r="B685" s="690">
        <v>681</v>
      </c>
      <c r="C685" s="1451"/>
      <c r="D685" s="691">
        <v>8</v>
      </c>
      <c r="E685" s="692" t="s">
        <v>16746</v>
      </c>
      <c r="G685" s="693">
        <v>681</v>
      </c>
      <c r="H685" s="1451"/>
      <c r="I685" s="693"/>
      <c r="J685" s="692"/>
      <c r="K685" s="786"/>
      <c r="L685" s="787" t="s">
        <v>16028</v>
      </c>
      <c r="M685" s="732" t="s">
        <v>14255</v>
      </c>
      <c r="N685" s="732" t="s">
        <v>15989</v>
      </c>
      <c r="O685" s="682" t="s">
        <v>15709</v>
      </c>
      <c r="P685" s="730" t="str">
        <f t="shared" si="80"/>
        <v>[WAD72.8][가공PC]</v>
      </c>
      <c r="R685" s="682" t="str">
        <f t="shared" si="79"/>
        <v>[WAD72.8][가공PC]Process_Spare_5001</v>
      </c>
    </row>
    <row r="686" spans="2:18">
      <c r="B686" s="690">
        <v>682</v>
      </c>
      <c r="C686" s="1451"/>
      <c r="D686" s="691">
        <v>9</v>
      </c>
      <c r="E686" s="692" t="s">
        <v>16747</v>
      </c>
      <c r="G686" s="693">
        <v>682</v>
      </c>
      <c r="H686" s="1451"/>
      <c r="I686" s="693"/>
      <c r="J686" s="692"/>
      <c r="K686" s="786"/>
      <c r="L686" s="787" t="s">
        <v>16028</v>
      </c>
      <c r="M686" s="732" t="s">
        <v>14256</v>
      </c>
      <c r="N686" s="732" t="s">
        <v>15989</v>
      </c>
      <c r="O686" s="682" t="s">
        <v>15710</v>
      </c>
      <c r="P686" s="730" t="str">
        <f t="shared" si="80"/>
        <v>[WAD72.9][가공PC]</v>
      </c>
      <c r="R686" s="682" t="str">
        <f t="shared" si="79"/>
        <v>[WAD72.9][가공PC]Process_Spare_5002</v>
      </c>
    </row>
    <row r="687" spans="2:18">
      <c r="B687" s="690">
        <v>683</v>
      </c>
      <c r="C687" s="1451"/>
      <c r="D687" s="691" t="s">
        <v>7042</v>
      </c>
      <c r="E687" s="692" t="s">
        <v>16748</v>
      </c>
      <c r="G687" s="693">
        <v>683</v>
      </c>
      <c r="H687" s="1451"/>
      <c r="I687" s="693"/>
      <c r="J687" s="692"/>
      <c r="K687" s="786"/>
      <c r="L687" s="787" t="s">
        <v>16028</v>
      </c>
      <c r="M687" s="732" t="s">
        <v>14236</v>
      </c>
      <c r="N687" s="732" t="s">
        <v>15989</v>
      </c>
      <c r="O687" s="682" t="s">
        <v>15711</v>
      </c>
      <c r="P687" s="730" t="str">
        <f t="shared" si="80"/>
        <v>[WAD72.A][가공PC]</v>
      </c>
      <c r="R687" s="682" t="str">
        <f t="shared" si="79"/>
        <v>[WAD72.A][가공PC]Process_Spare_5003</v>
      </c>
    </row>
    <row r="688" spans="2:18">
      <c r="B688" s="690">
        <v>684</v>
      </c>
      <c r="C688" s="1451"/>
      <c r="D688" s="691" t="s">
        <v>7043</v>
      </c>
      <c r="E688" s="692" t="s">
        <v>16749</v>
      </c>
      <c r="G688" s="693">
        <v>684</v>
      </c>
      <c r="H688" s="1451"/>
      <c r="I688" s="693"/>
      <c r="J688" s="692"/>
      <c r="K688" s="786"/>
      <c r="L688" s="787" t="s">
        <v>16028</v>
      </c>
      <c r="M688" s="732" t="s">
        <v>14238</v>
      </c>
      <c r="N688" s="732" t="s">
        <v>15989</v>
      </c>
      <c r="O688" s="682" t="s">
        <v>15712</v>
      </c>
      <c r="P688" s="730" t="str">
        <f t="shared" si="80"/>
        <v>[WAD72.B][가공PC]</v>
      </c>
      <c r="R688" s="682" t="str">
        <f t="shared" si="79"/>
        <v>[WAD72.B][가공PC]Process_Spare_5004</v>
      </c>
    </row>
    <row r="689" spans="2:18">
      <c r="B689" s="690">
        <v>685</v>
      </c>
      <c r="C689" s="1451"/>
      <c r="D689" s="691" t="s">
        <v>7044</v>
      </c>
      <c r="E689" s="692" t="s">
        <v>16750</v>
      </c>
      <c r="G689" s="693">
        <v>685</v>
      </c>
      <c r="H689" s="1451"/>
      <c r="I689" s="693"/>
      <c r="J689" s="692"/>
      <c r="K689" s="786"/>
      <c r="L689" s="787" t="s">
        <v>16028</v>
      </c>
      <c r="M689" s="732" t="s">
        <v>14240</v>
      </c>
      <c r="N689" s="732" t="s">
        <v>15989</v>
      </c>
      <c r="O689" s="682" t="s">
        <v>15713</v>
      </c>
      <c r="P689" s="730" t="str">
        <f t="shared" si="80"/>
        <v>[WAD72.C][가공PC]</v>
      </c>
      <c r="R689" s="682" t="str">
        <f t="shared" si="79"/>
        <v>[WAD72.C][가공PC]Process_Spare_5005</v>
      </c>
    </row>
    <row r="690" spans="2:18">
      <c r="B690" s="690">
        <v>686</v>
      </c>
      <c r="C690" s="1451"/>
      <c r="D690" s="691" t="s">
        <v>7045</v>
      </c>
      <c r="E690" s="692" t="s">
        <v>16751</v>
      </c>
      <c r="G690" s="693">
        <v>686</v>
      </c>
      <c r="H690" s="1451"/>
      <c r="I690" s="693"/>
      <c r="J690" s="692"/>
      <c r="K690" s="786"/>
      <c r="L690" s="787" t="s">
        <v>16028</v>
      </c>
      <c r="M690" s="732" t="s">
        <v>14242</v>
      </c>
      <c r="N690" s="732" t="s">
        <v>15989</v>
      </c>
      <c r="O690" s="682" t="s">
        <v>15714</v>
      </c>
      <c r="P690" s="730" t="str">
        <f t="shared" si="80"/>
        <v>[WAD72.D][가공PC]</v>
      </c>
      <c r="R690" s="682" t="str">
        <f t="shared" si="79"/>
        <v>[WAD72.D][가공PC]Process_Spare_5006</v>
      </c>
    </row>
    <row r="691" spans="2:18">
      <c r="B691" s="690">
        <v>687</v>
      </c>
      <c r="C691" s="1451"/>
      <c r="D691" s="691" t="s">
        <v>7046</v>
      </c>
      <c r="E691" s="692" t="s">
        <v>16752</v>
      </c>
      <c r="G691" s="693">
        <v>687</v>
      </c>
      <c r="H691" s="1451"/>
      <c r="I691" s="693"/>
      <c r="J691" s="692"/>
      <c r="K691" s="786"/>
      <c r="L691" s="787" t="s">
        <v>16028</v>
      </c>
      <c r="M691" s="732" t="s">
        <v>14244</v>
      </c>
      <c r="N691" s="732" t="s">
        <v>15989</v>
      </c>
      <c r="O691" s="682" t="s">
        <v>15715</v>
      </c>
      <c r="P691" s="730" t="str">
        <f t="shared" si="80"/>
        <v>[WAD72.E][가공PC]</v>
      </c>
      <c r="R691" s="682" t="str">
        <f t="shared" si="79"/>
        <v>[WAD72.E][가공PC]Process_Spare_5007</v>
      </c>
    </row>
    <row r="692" spans="2:18">
      <c r="B692" s="690">
        <v>688</v>
      </c>
      <c r="C692" s="1452"/>
      <c r="D692" s="691" t="s">
        <v>7047</v>
      </c>
      <c r="E692" s="692" t="s">
        <v>16753</v>
      </c>
      <c r="G692" s="693">
        <v>688</v>
      </c>
      <c r="H692" s="1452"/>
      <c r="I692" s="693"/>
      <c r="J692" s="692"/>
      <c r="K692" s="786"/>
      <c r="L692" s="787" t="s">
        <v>16028</v>
      </c>
      <c r="M692" s="732" t="s">
        <v>14246</v>
      </c>
      <c r="N692" s="732" t="s">
        <v>15989</v>
      </c>
      <c r="O692" s="682" t="s">
        <v>15716</v>
      </c>
      <c r="P692" s="730" t="str">
        <f t="shared" si="80"/>
        <v>[WAD72.F][가공PC]</v>
      </c>
      <c r="R692" s="682" t="str">
        <f t="shared" si="79"/>
        <v>[WAD72.F][가공PC]Process_Spare_5008</v>
      </c>
    </row>
    <row r="693" spans="2:18">
      <c r="B693" s="690">
        <v>689</v>
      </c>
      <c r="C693" s="1450" t="str">
        <f t="shared" ref="C693:C741" si="83">DEC2HEX(HEX2DEC(C677)+1)</f>
        <v>AD73</v>
      </c>
      <c r="D693" s="691">
        <v>0</v>
      </c>
      <c r="E693" s="692" t="s">
        <v>16754</v>
      </c>
      <c r="G693" s="693">
        <v>689</v>
      </c>
      <c r="H693" s="1450" t="str">
        <f t="shared" ref="H693" si="84">DEC2HEX(HEX2DEC(H677)+1)</f>
        <v>ADAF</v>
      </c>
      <c r="I693" s="693"/>
      <c r="J693" s="692"/>
      <c r="K693" s="786"/>
      <c r="L693" s="787" t="s">
        <v>16029</v>
      </c>
      <c r="M693" s="732" t="s">
        <v>14234</v>
      </c>
      <c r="N693" s="732" t="s">
        <v>15989</v>
      </c>
      <c r="O693" s="682" t="s">
        <v>15717</v>
      </c>
      <c r="P693" s="730" t="str">
        <f t="shared" si="80"/>
        <v>[WAD73.0][가공PC]</v>
      </c>
      <c r="R693" s="682" t="str">
        <f t="shared" si="79"/>
        <v>[WAD73.0][가공PC]Process_Spare_5009</v>
      </c>
    </row>
    <row r="694" spans="2:18">
      <c r="B694" s="690">
        <v>690</v>
      </c>
      <c r="C694" s="1451"/>
      <c r="D694" s="691">
        <v>1</v>
      </c>
      <c r="E694" s="692" t="s">
        <v>16755</v>
      </c>
      <c r="G694" s="693">
        <v>690</v>
      </c>
      <c r="H694" s="1451"/>
      <c r="I694" s="693"/>
      <c r="J694" s="692"/>
      <c r="K694" s="786"/>
      <c r="L694" s="787" t="s">
        <v>16029</v>
      </c>
      <c r="M694" s="732" t="s">
        <v>14248</v>
      </c>
      <c r="N694" s="732" t="s">
        <v>15989</v>
      </c>
      <c r="O694" s="682" t="s">
        <v>15718</v>
      </c>
      <c r="P694" s="730" t="str">
        <f t="shared" si="80"/>
        <v>[WAD73.1][가공PC]</v>
      </c>
      <c r="R694" s="682" t="str">
        <f t="shared" si="79"/>
        <v>[WAD73.1][가공PC]Process_Spare_5010</v>
      </c>
    </row>
    <row r="695" spans="2:18">
      <c r="B695" s="690">
        <v>691</v>
      </c>
      <c r="C695" s="1451"/>
      <c r="D695" s="691">
        <v>2</v>
      </c>
      <c r="E695" s="692" t="s">
        <v>16756</v>
      </c>
      <c r="G695" s="693">
        <v>691</v>
      </c>
      <c r="H695" s="1451"/>
      <c r="I695" s="693"/>
      <c r="J695" s="692"/>
      <c r="K695" s="786"/>
      <c r="L695" s="787" t="s">
        <v>16029</v>
      </c>
      <c r="M695" s="732" t="s">
        <v>14249</v>
      </c>
      <c r="N695" s="732" t="s">
        <v>15989</v>
      </c>
      <c r="O695" s="682" t="s">
        <v>15719</v>
      </c>
      <c r="P695" s="730" t="str">
        <f t="shared" si="80"/>
        <v>[WAD73.2][가공PC]</v>
      </c>
      <c r="R695" s="682" t="str">
        <f t="shared" si="79"/>
        <v>[WAD73.2][가공PC]Process_Spare_5011</v>
      </c>
    </row>
    <row r="696" spans="2:18">
      <c r="B696" s="690">
        <v>692</v>
      </c>
      <c r="C696" s="1451"/>
      <c r="D696" s="691">
        <v>3</v>
      </c>
      <c r="E696" s="692" t="s">
        <v>16757</v>
      </c>
      <c r="G696" s="693">
        <v>692</v>
      </c>
      <c r="H696" s="1451"/>
      <c r="I696" s="693"/>
      <c r="J696" s="692"/>
      <c r="K696" s="786"/>
      <c r="L696" s="787" t="s">
        <v>16029</v>
      </c>
      <c r="M696" s="732" t="s">
        <v>14250</v>
      </c>
      <c r="N696" s="732" t="s">
        <v>15989</v>
      </c>
      <c r="O696" s="682" t="s">
        <v>15720</v>
      </c>
      <c r="P696" s="730" t="str">
        <f t="shared" si="80"/>
        <v>[WAD73.3][가공PC]</v>
      </c>
      <c r="R696" s="682" t="str">
        <f t="shared" si="79"/>
        <v>[WAD73.3][가공PC]Process_Spare_5012</v>
      </c>
    </row>
    <row r="697" spans="2:18">
      <c r="B697" s="690">
        <v>693</v>
      </c>
      <c r="C697" s="1451"/>
      <c r="D697" s="691">
        <v>4</v>
      </c>
      <c r="E697" s="692" t="s">
        <v>16758</v>
      </c>
      <c r="G697" s="693">
        <v>693</v>
      </c>
      <c r="H697" s="1451"/>
      <c r="I697" s="693"/>
      <c r="J697" s="692"/>
      <c r="K697" s="786"/>
      <c r="L697" s="787" t="s">
        <v>16029</v>
      </c>
      <c r="M697" s="732" t="s">
        <v>14251</v>
      </c>
      <c r="N697" s="732" t="s">
        <v>15989</v>
      </c>
      <c r="O697" s="682" t="s">
        <v>15721</v>
      </c>
      <c r="P697" s="730" t="str">
        <f t="shared" si="80"/>
        <v>[WAD73.4][가공PC]</v>
      </c>
      <c r="R697" s="682" t="str">
        <f t="shared" si="79"/>
        <v>[WAD73.4][가공PC]Process_Spare_5013</v>
      </c>
    </row>
    <row r="698" spans="2:18">
      <c r="B698" s="690">
        <v>694</v>
      </c>
      <c r="C698" s="1451"/>
      <c r="D698" s="691">
        <v>5</v>
      </c>
      <c r="E698" s="692" t="s">
        <v>16759</v>
      </c>
      <c r="G698" s="693">
        <v>694</v>
      </c>
      <c r="H698" s="1451"/>
      <c r="I698" s="693"/>
      <c r="J698" s="692"/>
      <c r="K698" s="786"/>
      <c r="L698" s="787" t="s">
        <v>16029</v>
      </c>
      <c r="M698" s="732" t="s">
        <v>14252</v>
      </c>
      <c r="N698" s="732" t="s">
        <v>15989</v>
      </c>
      <c r="O698" s="682" t="s">
        <v>15722</v>
      </c>
      <c r="P698" s="730" t="str">
        <f t="shared" si="80"/>
        <v>[WAD73.5][가공PC]</v>
      </c>
      <c r="R698" s="682" t="str">
        <f t="shared" si="79"/>
        <v>[WAD73.5][가공PC]Process_Spare_5014</v>
      </c>
    </row>
    <row r="699" spans="2:18">
      <c r="B699" s="690">
        <v>695</v>
      </c>
      <c r="C699" s="1451"/>
      <c r="D699" s="691">
        <v>6</v>
      </c>
      <c r="E699" s="692" t="s">
        <v>16760</v>
      </c>
      <c r="G699" s="693">
        <v>695</v>
      </c>
      <c r="H699" s="1451"/>
      <c r="I699" s="693"/>
      <c r="J699" s="692"/>
      <c r="K699" s="786"/>
      <c r="L699" s="787" t="s">
        <v>16029</v>
      </c>
      <c r="M699" s="732" t="s">
        <v>14253</v>
      </c>
      <c r="N699" s="732" t="s">
        <v>15989</v>
      </c>
      <c r="O699" s="682" t="s">
        <v>15723</v>
      </c>
      <c r="P699" s="730" t="str">
        <f t="shared" si="80"/>
        <v>[WAD73.6][가공PC]</v>
      </c>
      <c r="R699" s="682" t="str">
        <f t="shared" si="79"/>
        <v>[WAD73.6][가공PC]Process_Spare_5015</v>
      </c>
    </row>
    <row r="700" spans="2:18">
      <c r="B700" s="690">
        <v>696</v>
      </c>
      <c r="C700" s="1451"/>
      <c r="D700" s="691">
        <v>7</v>
      </c>
      <c r="E700" s="692" t="s">
        <v>16761</v>
      </c>
      <c r="G700" s="693">
        <v>696</v>
      </c>
      <c r="H700" s="1451"/>
      <c r="I700" s="693"/>
      <c r="J700" s="692"/>
      <c r="K700" s="786"/>
      <c r="L700" s="787" t="s">
        <v>16029</v>
      </c>
      <c r="M700" s="732" t="s">
        <v>14254</v>
      </c>
      <c r="N700" s="732" t="s">
        <v>15989</v>
      </c>
      <c r="O700" s="682" t="s">
        <v>15724</v>
      </c>
      <c r="P700" s="730" t="str">
        <f t="shared" si="80"/>
        <v>[WAD73.7][가공PC]</v>
      </c>
      <c r="R700" s="682" t="str">
        <f t="shared" si="79"/>
        <v>[WAD73.7][가공PC]Process_Spare_5016</v>
      </c>
    </row>
    <row r="701" spans="2:18">
      <c r="B701" s="690">
        <v>697</v>
      </c>
      <c r="C701" s="1451"/>
      <c r="D701" s="691">
        <v>8</v>
      </c>
      <c r="E701" s="692" t="s">
        <v>16762</v>
      </c>
      <c r="G701" s="693">
        <v>697</v>
      </c>
      <c r="H701" s="1451"/>
      <c r="I701" s="693"/>
      <c r="J701" s="692"/>
      <c r="K701" s="786"/>
      <c r="L701" s="787" t="s">
        <v>16029</v>
      </c>
      <c r="M701" s="732" t="s">
        <v>14255</v>
      </c>
      <c r="N701" s="732" t="s">
        <v>15989</v>
      </c>
      <c r="O701" s="682" t="s">
        <v>15725</v>
      </c>
      <c r="P701" s="730" t="str">
        <f t="shared" si="80"/>
        <v>[WAD73.8][가공PC]</v>
      </c>
      <c r="R701" s="682" t="str">
        <f t="shared" si="79"/>
        <v>[WAD73.8][가공PC]Process_Spare_5017</v>
      </c>
    </row>
    <row r="702" spans="2:18">
      <c r="B702" s="690">
        <v>698</v>
      </c>
      <c r="C702" s="1451"/>
      <c r="D702" s="691">
        <v>9</v>
      </c>
      <c r="E702" s="692" t="s">
        <v>16763</v>
      </c>
      <c r="G702" s="693">
        <v>698</v>
      </c>
      <c r="H702" s="1451"/>
      <c r="I702" s="693"/>
      <c r="J702" s="692"/>
      <c r="K702" s="786"/>
      <c r="L702" s="787" t="s">
        <v>16029</v>
      </c>
      <c r="M702" s="732" t="s">
        <v>14256</v>
      </c>
      <c r="N702" s="732" t="s">
        <v>15989</v>
      </c>
      <c r="O702" s="682" t="s">
        <v>15726</v>
      </c>
      <c r="P702" s="730" t="str">
        <f t="shared" si="80"/>
        <v>[WAD73.9][가공PC]</v>
      </c>
      <c r="R702" s="682" t="str">
        <f t="shared" si="79"/>
        <v>[WAD73.9][가공PC]Process_Spare_5018</v>
      </c>
    </row>
    <row r="703" spans="2:18">
      <c r="B703" s="690">
        <v>699</v>
      </c>
      <c r="C703" s="1451"/>
      <c r="D703" s="691" t="s">
        <v>7042</v>
      </c>
      <c r="E703" s="692" t="s">
        <v>16764</v>
      </c>
      <c r="G703" s="693">
        <v>699</v>
      </c>
      <c r="H703" s="1451"/>
      <c r="I703" s="693"/>
      <c r="J703" s="692"/>
      <c r="K703" s="786"/>
      <c r="L703" s="787" t="s">
        <v>16029</v>
      </c>
      <c r="M703" s="732" t="s">
        <v>14236</v>
      </c>
      <c r="N703" s="732" t="s">
        <v>15989</v>
      </c>
      <c r="O703" s="682" t="s">
        <v>15727</v>
      </c>
      <c r="P703" s="730" t="str">
        <f t="shared" si="80"/>
        <v>[WAD73.A][가공PC]</v>
      </c>
      <c r="R703" s="682" t="str">
        <f t="shared" si="79"/>
        <v>[WAD73.A][가공PC]Process_Spare_5019</v>
      </c>
    </row>
    <row r="704" spans="2:18">
      <c r="B704" s="690">
        <v>700</v>
      </c>
      <c r="C704" s="1451"/>
      <c r="D704" s="691" t="s">
        <v>7043</v>
      </c>
      <c r="E704" s="692" t="s">
        <v>16765</v>
      </c>
      <c r="G704" s="693">
        <v>700</v>
      </c>
      <c r="H704" s="1451"/>
      <c r="I704" s="693"/>
      <c r="J704" s="692"/>
      <c r="K704" s="786"/>
      <c r="L704" s="787" t="s">
        <v>16029</v>
      </c>
      <c r="M704" s="732" t="s">
        <v>14238</v>
      </c>
      <c r="N704" s="732" t="s">
        <v>15989</v>
      </c>
      <c r="O704" s="682" t="s">
        <v>15728</v>
      </c>
      <c r="P704" s="730" t="str">
        <f t="shared" si="80"/>
        <v>[WAD73.B][가공PC]</v>
      </c>
      <c r="R704" s="682" t="str">
        <f t="shared" si="79"/>
        <v>[WAD73.B][가공PC]Process_Spare_5020</v>
      </c>
    </row>
    <row r="705" spans="2:18">
      <c r="B705" s="690">
        <v>701</v>
      </c>
      <c r="C705" s="1451"/>
      <c r="D705" s="691" t="s">
        <v>7044</v>
      </c>
      <c r="E705" s="692" t="s">
        <v>16766</v>
      </c>
      <c r="G705" s="693">
        <v>701</v>
      </c>
      <c r="H705" s="1451"/>
      <c r="I705" s="693"/>
      <c r="J705" s="692"/>
      <c r="K705" s="786"/>
      <c r="L705" s="787" t="s">
        <v>16029</v>
      </c>
      <c r="M705" s="732" t="s">
        <v>14240</v>
      </c>
      <c r="N705" s="732" t="s">
        <v>15989</v>
      </c>
      <c r="O705" s="682" t="s">
        <v>15729</v>
      </c>
      <c r="P705" s="730" t="str">
        <f t="shared" si="80"/>
        <v>[WAD73.C][가공PC]</v>
      </c>
      <c r="R705" s="682" t="str">
        <f t="shared" si="79"/>
        <v>[WAD73.C][가공PC]Process_Spare_5021</v>
      </c>
    </row>
    <row r="706" spans="2:18">
      <c r="B706" s="690">
        <v>702</v>
      </c>
      <c r="C706" s="1451"/>
      <c r="D706" s="691" t="s">
        <v>7045</v>
      </c>
      <c r="E706" s="692" t="s">
        <v>16767</v>
      </c>
      <c r="G706" s="693">
        <v>702</v>
      </c>
      <c r="H706" s="1451"/>
      <c r="I706" s="693"/>
      <c r="J706" s="692"/>
      <c r="K706" s="786"/>
      <c r="L706" s="787" t="s">
        <v>16029</v>
      </c>
      <c r="M706" s="732" t="s">
        <v>14242</v>
      </c>
      <c r="N706" s="732" t="s">
        <v>15989</v>
      </c>
      <c r="O706" s="682" t="s">
        <v>15730</v>
      </c>
      <c r="P706" s="730" t="str">
        <f t="shared" si="80"/>
        <v>[WAD73.D][가공PC]</v>
      </c>
      <c r="R706" s="682" t="str">
        <f t="shared" si="79"/>
        <v>[WAD73.D][가공PC]Process_Spare_5022</v>
      </c>
    </row>
    <row r="707" spans="2:18">
      <c r="B707" s="690">
        <v>703</v>
      </c>
      <c r="C707" s="1451"/>
      <c r="D707" s="691" t="s">
        <v>7046</v>
      </c>
      <c r="E707" s="692" t="s">
        <v>16768</v>
      </c>
      <c r="G707" s="693">
        <v>703</v>
      </c>
      <c r="H707" s="1451"/>
      <c r="I707" s="693"/>
      <c r="J707" s="692"/>
      <c r="K707" s="786"/>
      <c r="L707" s="787" t="s">
        <v>16029</v>
      </c>
      <c r="M707" s="732" t="s">
        <v>14244</v>
      </c>
      <c r="N707" s="732" t="s">
        <v>15989</v>
      </c>
      <c r="O707" s="682" t="s">
        <v>15731</v>
      </c>
      <c r="P707" s="730" t="str">
        <f t="shared" si="80"/>
        <v>[WAD73.E][가공PC]</v>
      </c>
      <c r="R707" s="682" t="str">
        <f t="shared" si="79"/>
        <v>[WAD73.E][가공PC]Process_Spare_5023</v>
      </c>
    </row>
    <row r="708" spans="2:18">
      <c r="B708" s="690">
        <v>704</v>
      </c>
      <c r="C708" s="1452"/>
      <c r="D708" s="691" t="s">
        <v>7047</v>
      </c>
      <c r="E708" s="692" t="s">
        <v>16769</v>
      </c>
      <c r="G708" s="693">
        <v>704</v>
      </c>
      <c r="H708" s="1452"/>
      <c r="I708" s="693"/>
      <c r="J708" s="692"/>
      <c r="K708" s="786"/>
      <c r="L708" s="787" t="s">
        <v>16029</v>
      </c>
      <c r="M708" s="732" t="s">
        <v>14246</v>
      </c>
      <c r="N708" s="732" t="s">
        <v>15989</v>
      </c>
      <c r="O708" s="682" t="s">
        <v>15732</v>
      </c>
      <c r="P708" s="730" t="str">
        <f t="shared" si="80"/>
        <v>[WAD73.F][가공PC]</v>
      </c>
      <c r="R708" s="682" t="str">
        <f t="shared" si="79"/>
        <v>[WAD73.F][가공PC]Process_Spare_5024</v>
      </c>
    </row>
    <row r="709" spans="2:18">
      <c r="B709" s="690">
        <v>705</v>
      </c>
      <c r="C709" s="1450" t="str">
        <f t="shared" si="83"/>
        <v>AD74</v>
      </c>
      <c r="D709" s="691">
        <v>0</v>
      </c>
      <c r="E709" s="692" t="s">
        <v>16770</v>
      </c>
      <c r="G709" s="693">
        <v>705</v>
      </c>
      <c r="H709" s="1450" t="str">
        <f t="shared" ref="H709" si="85">DEC2HEX(HEX2DEC(H693)+1)</f>
        <v>ADB0</v>
      </c>
      <c r="I709" s="693"/>
      <c r="J709" s="692"/>
      <c r="K709" s="786"/>
      <c r="L709" s="787" t="s">
        <v>16030</v>
      </c>
      <c r="M709" s="732" t="s">
        <v>14234</v>
      </c>
      <c r="N709" s="732" t="s">
        <v>15989</v>
      </c>
      <c r="O709" s="682" t="s">
        <v>15733</v>
      </c>
      <c r="P709" s="730" t="str">
        <f t="shared" si="80"/>
        <v>[WAD74.0][가공PC]</v>
      </c>
      <c r="R709" s="682" t="str">
        <f t="shared" ref="R709:R772" si="86">CONCATENATE(P709,O709)</f>
        <v>[WAD74.0][가공PC]Process_Spare_5025</v>
      </c>
    </row>
    <row r="710" spans="2:18">
      <c r="B710" s="690">
        <v>706</v>
      </c>
      <c r="C710" s="1451"/>
      <c r="D710" s="691">
        <v>1</v>
      </c>
      <c r="E710" s="692" t="s">
        <v>16771</v>
      </c>
      <c r="G710" s="693">
        <v>706</v>
      </c>
      <c r="H710" s="1451"/>
      <c r="I710" s="693"/>
      <c r="J710" s="692"/>
      <c r="K710" s="786"/>
      <c r="L710" s="787" t="s">
        <v>16030</v>
      </c>
      <c r="M710" s="732" t="s">
        <v>14248</v>
      </c>
      <c r="N710" s="732" t="s">
        <v>15989</v>
      </c>
      <c r="O710" s="682" t="s">
        <v>15734</v>
      </c>
      <c r="P710" s="730" t="str">
        <f t="shared" ref="P710:P773" si="87">CONCATENATE(L710,M710,N710)</f>
        <v>[WAD74.1][가공PC]</v>
      </c>
      <c r="R710" s="682" t="str">
        <f t="shared" si="86"/>
        <v>[WAD74.1][가공PC]Process_Spare_5026</v>
      </c>
    </row>
    <row r="711" spans="2:18">
      <c r="B711" s="690">
        <v>707</v>
      </c>
      <c r="C711" s="1451"/>
      <c r="D711" s="691">
        <v>2</v>
      </c>
      <c r="E711" s="692" t="s">
        <v>16772</v>
      </c>
      <c r="G711" s="693">
        <v>707</v>
      </c>
      <c r="H711" s="1451"/>
      <c r="I711" s="693"/>
      <c r="J711" s="692"/>
      <c r="K711" s="786"/>
      <c r="L711" s="787" t="s">
        <v>16030</v>
      </c>
      <c r="M711" s="732" t="s">
        <v>14249</v>
      </c>
      <c r="N711" s="732" t="s">
        <v>15989</v>
      </c>
      <c r="O711" s="682" t="s">
        <v>15735</v>
      </c>
      <c r="P711" s="730" t="str">
        <f t="shared" si="87"/>
        <v>[WAD74.2][가공PC]</v>
      </c>
      <c r="R711" s="682" t="str">
        <f t="shared" si="86"/>
        <v>[WAD74.2][가공PC]Process_Spare_5027</v>
      </c>
    </row>
    <row r="712" spans="2:18">
      <c r="B712" s="690">
        <v>708</v>
      </c>
      <c r="C712" s="1451"/>
      <c r="D712" s="691">
        <v>3</v>
      </c>
      <c r="E712" s="692" t="s">
        <v>16773</v>
      </c>
      <c r="G712" s="693">
        <v>708</v>
      </c>
      <c r="H712" s="1451"/>
      <c r="I712" s="693"/>
      <c r="J712" s="692"/>
      <c r="K712" s="786"/>
      <c r="L712" s="787" t="s">
        <v>16030</v>
      </c>
      <c r="M712" s="732" t="s">
        <v>14250</v>
      </c>
      <c r="N712" s="732" t="s">
        <v>15989</v>
      </c>
      <c r="O712" s="682" t="s">
        <v>15736</v>
      </c>
      <c r="P712" s="730" t="str">
        <f t="shared" si="87"/>
        <v>[WAD74.3][가공PC]</v>
      </c>
      <c r="R712" s="682" t="str">
        <f t="shared" si="86"/>
        <v>[WAD74.3][가공PC]Process_Spare_5028</v>
      </c>
    </row>
    <row r="713" spans="2:18">
      <c r="B713" s="690">
        <v>709</v>
      </c>
      <c r="C713" s="1451"/>
      <c r="D713" s="691">
        <v>4</v>
      </c>
      <c r="E713" s="692" t="s">
        <v>16774</v>
      </c>
      <c r="G713" s="693">
        <v>709</v>
      </c>
      <c r="H713" s="1451"/>
      <c r="I713" s="693"/>
      <c r="J713" s="692"/>
      <c r="K713" s="786"/>
      <c r="L713" s="787" t="s">
        <v>16030</v>
      </c>
      <c r="M713" s="732" t="s">
        <v>14251</v>
      </c>
      <c r="N713" s="732" t="s">
        <v>15989</v>
      </c>
      <c r="O713" s="682" t="s">
        <v>15737</v>
      </c>
      <c r="P713" s="730" t="str">
        <f t="shared" si="87"/>
        <v>[WAD74.4][가공PC]</v>
      </c>
      <c r="R713" s="682" t="str">
        <f t="shared" si="86"/>
        <v>[WAD74.4][가공PC]Process_Spare_5029</v>
      </c>
    </row>
    <row r="714" spans="2:18">
      <c r="B714" s="690">
        <v>710</v>
      </c>
      <c r="C714" s="1451"/>
      <c r="D714" s="691">
        <v>5</v>
      </c>
      <c r="E714" s="692" t="s">
        <v>16775</v>
      </c>
      <c r="G714" s="693">
        <v>710</v>
      </c>
      <c r="H714" s="1451"/>
      <c r="I714" s="693"/>
      <c r="J714" s="692"/>
      <c r="K714" s="786"/>
      <c r="L714" s="787" t="s">
        <v>16030</v>
      </c>
      <c r="M714" s="732" t="s">
        <v>14252</v>
      </c>
      <c r="N714" s="732" t="s">
        <v>15989</v>
      </c>
      <c r="O714" s="682" t="s">
        <v>15738</v>
      </c>
      <c r="P714" s="730" t="str">
        <f t="shared" si="87"/>
        <v>[WAD74.5][가공PC]</v>
      </c>
      <c r="R714" s="682" t="str">
        <f t="shared" si="86"/>
        <v>[WAD74.5][가공PC]Process_Spare_5030</v>
      </c>
    </row>
    <row r="715" spans="2:18">
      <c r="B715" s="690">
        <v>711</v>
      </c>
      <c r="C715" s="1451"/>
      <c r="D715" s="691">
        <v>6</v>
      </c>
      <c r="E715" s="692" t="s">
        <v>16776</v>
      </c>
      <c r="G715" s="693">
        <v>711</v>
      </c>
      <c r="H715" s="1451"/>
      <c r="I715" s="693"/>
      <c r="J715" s="692"/>
      <c r="K715" s="786"/>
      <c r="L715" s="787" t="s">
        <v>16030</v>
      </c>
      <c r="M715" s="732" t="s">
        <v>14253</v>
      </c>
      <c r="N715" s="732" t="s">
        <v>15989</v>
      </c>
      <c r="O715" s="682" t="s">
        <v>15739</v>
      </c>
      <c r="P715" s="730" t="str">
        <f t="shared" si="87"/>
        <v>[WAD74.6][가공PC]</v>
      </c>
      <c r="R715" s="682" t="str">
        <f t="shared" si="86"/>
        <v>[WAD74.6][가공PC]Process_Spare_5031</v>
      </c>
    </row>
    <row r="716" spans="2:18">
      <c r="B716" s="690">
        <v>712</v>
      </c>
      <c r="C716" s="1451"/>
      <c r="D716" s="691">
        <v>7</v>
      </c>
      <c r="E716" s="692" t="s">
        <v>16777</v>
      </c>
      <c r="G716" s="693">
        <v>712</v>
      </c>
      <c r="H716" s="1451"/>
      <c r="I716" s="693"/>
      <c r="J716" s="692"/>
      <c r="K716" s="786"/>
      <c r="L716" s="787" t="s">
        <v>16030</v>
      </c>
      <c r="M716" s="732" t="s">
        <v>14254</v>
      </c>
      <c r="N716" s="732" t="s">
        <v>15989</v>
      </c>
      <c r="O716" s="682" t="s">
        <v>15740</v>
      </c>
      <c r="P716" s="730" t="str">
        <f t="shared" si="87"/>
        <v>[WAD74.7][가공PC]</v>
      </c>
      <c r="R716" s="682" t="str">
        <f t="shared" si="86"/>
        <v>[WAD74.7][가공PC]Process_Spare_5032</v>
      </c>
    </row>
    <row r="717" spans="2:18">
      <c r="B717" s="690">
        <v>713</v>
      </c>
      <c r="C717" s="1451"/>
      <c r="D717" s="691">
        <v>8</v>
      </c>
      <c r="E717" s="692" t="s">
        <v>16778</v>
      </c>
      <c r="G717" s="693">
        <v>713</v>
      </c>
      <c r="H717" s="1451"/>
      <c r="I717" s="693"/>
      <c r="J717" s="692"/>
      <c r="K717" s="786"/>
      <c r="L717" s="787" t="s">
        <v>16030</v>
      </c>
      <c r="M717" s="732" t="s">
        <v>14255</v>
      </c>
      <c r="N717" s="732" t="s">
        <v>15989</v>
      </c>
      <c r="O717" s="682" t="s">
        <v>15741</v>
      </c>
      <c r="P717" s="730" t="str">
        <f t="shared" si="87"/>
        <v>[WAD74.8][가공PC]</v>
      </c>
      <c r="R717" s="682" t="str">
        <f t="shared" si="86"/>
        <v>[WAD74.8][가공PC]Process_Spare_5033</v>
      </c>
    </row>
    <row r="718" spans="2:18">
      <c r="B718" s="690">
        <v>714</v>
      </c>
      <c r="C718" s="1451"/>
      <c r="D718" s="691">
        <v>9</v>
      </c>
      <c r="E718" s="692" t="s">
        <v>16779</v>
      </c>
      <c r="G718" s="693">
        <v>714</v>
      </c>
      <c r="H718" s="1451"/>
      <c r="I718" s="693"/>
      <c r="J718" s="692"/>
      <c r="K718" s="786"/>
      <c r="L718" s="787" t="s">
        <v>16030</v>
      </c>
      <c r="M718" s="732" t="s">
        <v>14256</v>
      </c>
      <c r="N718" s="732" t="s">
        <v>15989</v>
      </c>
      <c r="O718" s="682" t="s">
        <v>15742</v>
      </c>
      <c r="P718" s="730" t="str">
        <f t="shared" si="87"/>
        <v>[WAD74.9][가공PC]</v>
      </c>
      <c r="R718" s="682" t="str">
        <f t="shared" si="86"/>
        <v>[WAD74.9][가공PC]Process_Spare_5034</v>
      </c>
    </row>
    <row r="719" spans="2:18">
      <c r="B719" s="690">
        <v>715</v>
      </c>
      <c r="C719" s="1451"/>
      <c r="D719" s="691" t="s">
        <v>7042</v>
      </c>
      <c r="E719" s="692" t="s">
        <v>16780</v>
      </c>
      <c r="G719" s="693">
        <v>715</v>
      </c>
      <c r="H719" s="1451"/>
      <c r="I719" s="693"/>
      <c r="J719" s="692"/>
      <c r="K719" s="786"/>
      <c r="L719" s="787" t="s">
        <v>16030</v>
      </c>
      <c r="M719" s="732" t="s">
        <v>14236</v>
      </c>
      <c r="N719" s="732" t="s">
        <v>15989</v>
      </c>
      <c r="O719" s="682" t="s">
        <v>15743</v>
      </c>
      <c r="P719" s="730" t="str">
        <f t="shared" si="87"/>
        <v>[WAD74.A][가공PC]</v>
      </c>
      <c r="R719" s="682" t="str">
        <f t="shared" si="86"/>
        <v>[WAD74.A][가공PC]Process_Spare_5035</v>
      </c>
    </row>
    <row r="720" spans="2:18">
      <c r="B720" s="690">
        <v>716</v>
      </c>
      <c r="C720" s="1451"/>
      <c r="D720" s="691" t="s">
        <v>7043</v>
      </c>
      <c r="E720" s="692" t="s">
        <v>16781</v>
      </c>
      <c r="G720" s="693">
        <v>716</v>
      </c>
      <c r="H720" s="1451"/>
      <c r="I720" s="693"/>
      <c r="J720" s="692"/>
      <c r="K720" s="786"/>
      <c r="L720" s="787" t="s">
        <v>16030</v>
      </c>
      <c r="M720" s="732" t="s">
        <v>14238</v>
      </c>
      <c r="N720" s="732" t="s">
        <v>15989</v>
      </c>
      <c r="O720" s="682" t="s">
        <v>15744</v>
      </c>
      <c r="P720" s="730" t="str">
        <f t="shared" si="87"/>
        <v>[WAD74.B][가공PC]</v>
      </c>
      <c r="R720" s="682" t="str">
        <f t="shared" si="86"/>
        <v>[WAD74.B][가공PC]Process_Spare_5036</v>
      </c>
    </row>
    <row r="721" spans="2:18">
      <c r="B721" s="690">
        <v>717</v>
      </c>
      <c r="C721" s="1451"/>
      <c r="D721" s="691" t="s">
        <v>7044</v>
      </c>
      <c r="E721" s="692" t="s">
        <v>16782</v>
      </c>
      <c r="G721" s="693">
        <v>717</v>
      </c>
      <c r="H721" s="1451"/>
      <c r="I721" s="693"/>
      <c r="J721" s="692"/>
      <c r="K721" s="786"/>
      <c r="L721" s="787" t="s">
        <v>16030</v>
      </c>
      <c r="M721" s="732" t="s">
        <v>14240</v>
      </c>
      <c r="N721" s="732" t="s">
        <v>15989</v>
      </c>
      <c r="O721" s="682" t="s">
        <v>15745</v>
      </c>
      <c r="P721" s="730" t="str">
        <f t="shared" si="87"/>
        <v>[WAD74.C][가공PC]</v>
      </c>
      <c r="R721" s="682" t="str">
        <f t="shared" si="86"/>
        <v>[WAD74.C][가공PC]Process_Spare_5037</v>
      </c>
    </row>
    <row r="722" spans="2:18">
      <c r="B722" s="690">
        <v>718</v>
      </c>
      <c r="C722" s="1451"/>
      <c r="D722" s="691" t="s">
        <v>7045</v>
      </c>
      <c r="E722" s="692" t="s">
        <v>16783</v>
      </c>
      <c r="G722" s="693">
        <v>718</v>
      </c>
      <c r="H722" s="1451"/>
      <c r="I722" s="693"/>
      <c r="J722" s="692"/>
      <c r="K722" s="786"/>
      <c r="L722" s="787" t="s">
        <v>16030</v>
      </c>
      <c r="M722" s="732" t="s">
        <v>14242</v>
      </c>
      <c r="N722" s="732" t="s">
        <v>15989</v>
      </c>
      <c r="O722" s="682" t="s">
        <v>15746</v>
      </c>
      <c r="P722" s="730" t="str">
        <f t="shared" si="87"/>
        <v>[WAD74.D][가공PC]</v>
      </c>
      <c r="R722" s="682" t="str">
        <f t="shared" si="86"/>
        <v>[WAD74.D][가공PC]Process_Spare_5038</v>
      </c>
    </row>
    <row r="723" spans="2:18">
      <c r="B723" s="690">
        <v>719</v>
      </c>
      <c r="C723" s="1451"/>
      <c r="D723" s="691" t="s">
        <v>7046</v>
      </c>
      <c r="E723" s="692" t="s">
        <v>16784</v>
      </c>
      <c r="G723" s="693">
        <v>719</v>
      </c>
      <c r="H723" s="1451"/>
      <c r="I723" s="693"/>
      <c r="J723" s="692"/>
      <c r="K723" s="786"/>
      <c r="L723" s="787" t="s">
        <v>16030</v>
      </c>
      <c r="M723" s="732" t="s">
        <v>14244</v>
      </c>
      <c r="N723" s="732" t="s">
        <v>15989</v>
      </c>
      <c r="O723" s="682" t="s">
        <v>15747</v>
      </c>
      <c r="P723" s="730" t="str">
        <f t="shared" si="87"/>
        <v>[WAD74.E][가공PC]</v>
      </c>
      <c r="R723" s="682" t="str">
        <f t="shared" si="86"/>
        <v>[WAD74.E][가공PC]Process_Spare_5039</v>
      </c>
    </row>
    <row r="724" spans="2:18">
      <c r="B724" s="690">
        <v>720</v>
      </c>
      <c r="C724" s="1452"/>
      <c r="D724" s="691" t="s">
        <v>7047</v>
      </c>
      <c r="E724" s="692" t="s">
        <v>16785</v>
      </c>
      <c r="G724" s="693">
        <v>720</v>
      </c>
      <c r="H724" s="1452"/>
      <c r="I724" s="693"/>
      <c r="J724" s="692"/>
      <c r="K724" s="786"/>
      <c r="L724" s="787" t="s">
        <v>16030</v>
      </c>
      <c r="M724" s="732" t="s">
        <v>14246</v>
      </c>
      <c r="N724" s="732" t="s">
        <v>15989</v>
      </c>
      <c r="O724" s="682" t="s">
        <v>15748</v>
      </c>
      <c r="P724" s="730" t="str">
        <f t="shared" si="87"/>
        <v>[WAD74.F][가공PC]</v>
      </c>
      <c r="R724" s="682" t="str">
        <f t="shared" si="86"/>
        <v>[WAD74.F][가공PC]Process_Spare_5040</v>
      </c>
    </row>
    <row r="725" spans="2:18">
      <c r="B725" s="690">
        <v>721</v>
      </c>
      <c r="C725" s="1450" t="str">
        <f t="shared" si="83"/>
        <v>AD75</v>
      </c>
      <c r="D725" s="691">
        <v>0</v>
      </c>
      <c r="E725" s="692" t="s">
        <v>16786</v>
      </c>
      <c r="G725" s="693">
        <v>721</v>
      </c>
      <c r="H725" s="1450" t="str">
        <f t="shared" ref="H725" si="88">DEC2HEX(HEX2DEC(H709)+1)</f>
        <v>ADB1</v>
      </c>
      <c r="I725" s="693"/>
      <c r="J725" s="692"/>
      <c r="K725" s="786"/>
      <c r="L725" s="787" t="s">
        <v>16031</v>
      </c>
      <c r="M725" s="732" t="s">
        <v>14234</v>
      </c>
      <c r="N725" s="732" t="s">
        <v>15989</v>
      </c>
      <c r="O725" s="682" t="s">
        <v>15749</v>
      </c>
      <c r="P725" s="730" t="str">
        <f t="shared" si="87"/>
        <v>[WAD75.0][가공PC]</v>
      </c>
      <c r="R725" s="682" t="str">
        <f t="shared" si="86"/>
        <v>[WAD75.0][가공PC]Process_Spare_5041</v>
      </c>
    </row>
    <row r="726" spans="2:18">
      <c r="B726" s="690">
        <v>722</v>
      </c>
      <c r="C726" s="1451"/>
      <c r="D726" s="691">
        <v>1</v>
      </c>
      <c r="E726" s="692" t="s">
        <v>16787</v>
      </c>
      <c r="G726" s="693">
        <v>722</v>
      </c>
      <c r="H726" s="1451"/>
      <c r="I726" s="693"/>
      <c r="J726" s="692"/>
      <c r="K726" s="786"/>
      <c r="L726" s="787" t="s">
        <v>16031</v>
      </c>
      <c r="M726" s="732" t="s">
        <v>14248</v>
      </c>
      <c r="N726" s="732" t="s">
        <v>15989</v>
      </c>
      <c r="O726" s="682" t="s">
        <v>15750</v>
      </c>
      <c r="P726" s="730" t="str">
        <f t="shared" si="87"/>
        <v>[WAD75.1][가공PC]</v>
      </c>
      <c r="R726" s="682" t="str">
        <f t="shared" si="86"/>
        <v>[WAD75.1][가공PC]Process_Spare_5042</v>
      </c>
    </row>
    <row r="727" spans="2:18">
      <c r="B727" s="690">
        <v>723</v>
      </c>
      <c r="C727" s="1451"/>
      <c r="D727" s="691">
        <v>2</v>
      </c>
      <c r="E727" s="692" t="s">
        <v>16788</v>
      </c>
      <c r="G727" s="693">
        <v>723</v>
      </c>
      <c r="H727" s="1451"/>
      <c r="I727" s="693"/>
      <c r="J727" s="692"/>
      <c r="K727" s="786"/>
      <c r="L727" s="787" t="s">
        <v>16031</v>
      </c>
      <c r="M727" s="732" t="s">
        <v>14249</v>
      </c>
      <c r="N727" s="732" t="s">
        <v>15989</v>
      </c>
      <c r="O727" s="682" t="s">
        <v>15751</v>
      </c>
      <c r="P727" s="730" t="str">
        <f t="shared" si="87"/>
        <v>[WAD75.2][가공PC]</v>
      </c>
      <c r="R727" s="682" t="str">
        <f t="shared" si="86"/>
        <v>[WAD75.2][가공PC]Process_Spare_5043</v>
      </c>
    </row>
    <row r="728" spans="2:18">
      <c r="B728" s="690">
        <v>724</v>
      </c>
      <c r="C728" s="1451"/>
      <c r="D728" s="691">
        <v>3</v>
      </c>
      <c r="E728" s="692" t="s">
        <v>16789</v>
      </c>
      <c r="G728" s="693">
        <v>724</v>
      </c>
      <c r="H728" s="1451"/>
      <c r="I728" s="693"/>
      <c r="J728" s="692"/>
      <c r="K728" s="786"/>
      <c r="L728" s="787" t="s">
        <v>16031</v>
      </c>
      <c r="M728" s="732" t="s">
        <v>14250</v>
      </c>
      <c r="N728" s="732" t="s">
        <v>15989</v>
      </c>
      <c r="O728" s="682" t="s">
        <v>15752</v>
      </c>
      <c r="P728" s="730" t="str">
        <f t="shared" si="87"/>
        <v>[WAD75.3][가공PC]</v>
      </c>
      <c r="R728" s="682" t="str">
        <f t="shared" si="86"/>
        <v>[WAD75.3][가공PC]Process_Spare_5044</v>
      </c>
    </row>
    <row r="729" spans="2:18">
      <c r="B729" s="690">
        <v>725</v>
      </c>
      <c r="C729" s="1451"/>
      <c r="D729" s="691">
        <v>4</v>
      </c>
      <c r="E729" s="692" t="s">
        <v>16790</v>
      </c>
      <c r="G729" s="693">
        <v>725</v>
      </c>
      <c r="H729" s="1451"/>
      <c r="I729" s="693"/>
      <c r="J729" s="692"/>
      <c r="K729" s="786"/>
      <c r="L729" s="787" t="s">
        <v>16031</v>
      </c>
      <c r="M729" s="732" t="s">
        <v>14251</v>
      </c>
      <c r="N729" s="732" t="s">
        <v>15989</v>
      </c>
      <c r="O729" s="682" t="s">
        <v>15753</v>
      </c>
      <c r="P729" s="730" t="str">
        <f t="shared" si="87"/>
        <v>[WAD75.4][가공PC]</v>
      </c>
      <c r="R729" s="682" t="str">
        <f t="shared" si="86"/>
        <v>[WAD75.4][가공PC]Process_Spare_5045</v>
      </c>
    </row>
    <row r="730" spans="2:18">
      <c r="B730" s="690">
        <v>726</v>
      </c>
      <c r="C730" s="1451"/>
      <c r="D730" s="691">
        <v>5</v>
      </c>
      <c r="E730" s="692" t="s">
        <v>16791</v>
      </c>
      <c r="G730" s="693">
        <v>726</v>
      </c>
      <c r="H730" s="1451"/>
      <c r="I730" s="693"/>
      <c r="J730" s="692"/>
      <c r="K730" s="786"/>
      <c r="L730" s="787" t="s">
        <v>16031</v>
      </c>
      <c r="M730" s="732" t="s">
        <v>14252</v>
      </c>
      <c r="N730" s="732" t="s">
        <v>15989</v>
      </c>
      <c r="O730" s="682" t="s">
        <v>15754</v>
      </c>
      <c r="P730" s="730" t="str">
        <f t="shared" si="87"/>
        <v>[WAD75.5][가공PC]</v>
      </c>
      <c r="R730" s="682" t="str">
        <f t="shared" si="86"/>
        <v>[WAD75.5][가공PC]Process_Spare_5046</v>
      </c>
    </row>
    <row r="731" spans="2:18">
      <c r="B731" s="690">
        <v>727</v>
      </c>
      <c r="C731" s="1451"/>
      <c r="D731" s="691">
        <v>6</v>
      </c>
      <c r="E731" s="692" t="s">
        <v>16792</v>
      </c>
      <c r="G731" s="693">
        <v>727</v>
      </c>
      <c r="H731" s="1451"/>
      <c r="I731" s="693"/>
      <c r="J731" s="692"/>
      <c r="K731" s="786"/>
      <c r="L731" s="787" t="s">
        <v>16031</v>
      </c>
      <c r="M731" s="732" t="s">
        <v>14253</v>
      </c>
      <c r="N731" s="732" t="s">
        <v>15989</v>
      </c>
      <c r="O731" s="682" t="s">
        <v>15755</v>
      </c>
      <c r="P731" s="730" t="str">
        <f t="shared" si="87"/>
        <v>[WAD75.6][가공PC]</v>
      </c>
      <c r="R731" s="682" t="str">
        <f t="shared" si="86"/>
        <v>[WAD75.6][가공PC]Process_Spare_5047</v>
      </c>
    </row>
    <row r="732" spans="2:18">
      <c r="B732" s="690">
        <v>728</v>
      </c>
      <c r="C732" s="1451"/>
      <c r="D732" s="691">
        <v>7</v>
      </c>
      <c r="E732" s="692" t="s">
        <v>16793</v>
      </c>
      <c r="G732" s="693">
        <v>728</v>
      </c>
      <c r="H732" s="1451"/>
      <c r="I732" s="693"/>
      <c r="J732" s="692"/>
      <c r="K732" s="786"/>
      <c r="L732" s="787" t="s">
        <v>16031</v>
      </c>
      <c r="M732" s="732" t="s">
        <v>14254</v>
      </c>
      <c r="N732" s="732" t="s">
        <v>15989</v>
      </c>
      <c r="O732" s="682" t="s">
        <v>15756</v>
      </c>
      <c r="P732" s="730" t="str">
        <f t="shared" si="87"/>
        <v>[WAD75.7][가공PC]</v>
      </c>
      <c r="R732" s="682" t="str">
        <f t="shared" si="86"/>
        <v>[WAD75.7][가공PC]Process_Spare_5048</v>
      </c>
    </row>
    <row r="733" spans="2:18">
      <c r="B733" s="690">
        <v>729</v>
      </c>
      <c r="C733" s="1451"/>
      <c r="D733" s="691">
        <v>8</v>
      </c>
      <c r="E733" s="692" t="s">
        <v>16794</v>
      </c>
      <c r="G733" s="693">
        <v>729</v>
      </c>
      <c r="H733" s="1451"/>
      <c r="I733" s="693"/>
      <c r="J733" s="692"/>
      <c r="K733" s="786"/>
      <c r="L733" s="787" t="s">
        <v>16031</v>
      </c>
      <c r="M733" s="732" t="s">
        <v>14255</v>
      </c>
      <c r="N733" s="732" t="s">
        <v>15989</v>
      </c>
      <c r="O733" s="682" t="s">
        <v>15757</v>
      </c>
      <c r="P733" s="730" t="str">
        <f t="shared" si="87"/>
        <v>[WAD75.8][가공PC]</v>
      </c>
      <c r="R733" s="682" t="str">
        <f t="shared" si="86"/>
        <v>[WAD75.8][가공PC]Process_Spare_5049</v>
      </c>
    </row>
    <row r="734" spans="2:18">
      <c r="B734" s="690">
        <v>730</v>
      </c>
      <c r="C734" s="1451"/>
      <c r="D734" s="691">
        <v>9</v>
      </c>
      <c r="E734" s="692" t="s">
        <v>16795</v>
      </c>
      <c r="G734" s="693">
        <v>730</v>
      </c>
      <c r="H734" s="1451"/>
      <c r="I734" s="693"/>
      <c r="J734" s="692"/>
      <c r="K734" s="786"/>
      <c r="L734" s="787" t="s">
        <v>16031</v>
      </c>
      <c r="M734" s="732" t="s">
        <v>14256</v>
      </c>
      <c r="N734" s="732" t="s">
        <v>15989</v>
      </c>
      <c r="O734" s="682" t="s">
        <v>15758</v>
      </c>
      <c r="P734" s="730" t="str">
        <f t="shared" si="87"/>
        <v>[WAD75.9][가공PC]</v>
      </c>
      <c r="R734" s="682" t="str">
        <f t="shared" si="86"/>
        <v>[WAD75.9][가공PC]Process_Spare_5050</v>
      </c>
    </row>
    <row r="735" spans="2:18">
      <c r="B735" s="690">
        <v>731</v>
      </c>
      <c r="C735" s="1451"/>
      <c r="D735" s="691" t="s">
        <v>7042</v>
      </c>
      <c r="E735" s="692" t="s">
        <v>16796</v>
      </c>
      <c r="G735" s="693">
        <v>731</v>
      </c>
      <c r="H735" s="1451"/>
      <c r="I735" s="693"/>
      <c r="J735" s="692"/>
      <c r="K735" s="786"/>
      <c r="L735" s="787" t="s">
        <v>16031</v>
      </c>
      <c r="M735" s="732" t="s">
        <v>14236</v>
      </c>
      <c r="N735" s="732" t="s">
        <v>15989</v>
      </c>
      <c r="O735" s="682" t="s">
        <v>15759</v>
      </c>
      <c r="P735" s="730" t="str">
        <f t="shared" si="87"/>
        <v>[WAD75.A][가공PC]</v>
      </c>
      <c r="R735" s="682" t="str">
        <f t="shared" si="86"/>
        <v>[WAD75.A][가공PC]Process_Spare_5051</v>
      </c>
    </row>
    <row r="736" spans="2:18">
      <c r="B736" s="690">
        <v>732</v>
      </c>
      <c r="C736" s="1451"/>
      <c r="D736" s="691" t="s">
        <v>7043</v>
      </c>
      <c r="E736" s="692" t="s">
        <v>16797</v>
      </c>
      <c r="G736" s="693">
        <v>732</v>
      </c>
      <c r="H736" s="1451"/>
      <c r="I736" s="693"/>
      <c r="J736" s="692"/>
      <c r="K736" s="786"/>
      <c r="L736" s="787" t="s">
        <v>16031</v>
      </c>
      <c r="M736" s="732" t="s">
        <v>14238</v>
      </c>
      <c r="N736" s="732" t="s">
        <v>15989</v>
      </c>
      <c r="O736" s="682" t="s">
        <v>15760</v>
      </c>
      <c r="P736" s="730" t="str">
        <f t="shared" si="87"/>
        <v>[WAD75.B][가공PC]</v>
      </c>
      <c r="R736" s="682" t="str">
        <f t="shared" si="86"/>
        <v>[WAD75.B][가공PC]Process_Spare_5052</v>
      </c>
    </row>
    <row r="737" spans="2:18">
      <c r="B737" s="690">
        <v>733</v>
      </c>
      <c r="C737" s="1451"/>
      <c r="D737" s="691" t="s">
        <v>7044</v>
      </c>
      <c r="E737" s="692" t="s">
        <v>16798</v>
      </c>
      <c r="G737" s="693">
        <v>733</v>
      </c>
      <c r="H737" s="1451"/>
      <c r="I737" s="693"/>
      <c r="J737" s="692"/>
      <c r="K737" s="786"/>
      <c r="L737" s="787" t="s">
        <v>16031</v>
      </c>
      <c r="M737" s="732" t="s">
        <v>14240</v>
      </c>
      <c r="N737" s="732" t="s">
        <v>15989</v>
      </c>
      <c r="O737" s="682" t="s">
        <v>15761</v>
      </c>
      <c r="P737" s="730" t="str">
        <f t="shared" si="87"/>
        <v>[WAD75.C][가공PC]</v>
      </c>
      <c r="R737" s="682" t="str">
        <f t="shared" si="86"/>
        <v>[WAD75.C][가공PC]Process_Spare_5053</v>
      </c>
    </row>
    <row r="738" spans="2:18">
      <c r="B738" s="690">
        <v>734</v>
      </c>
      <c r="C738" s="1451"/>
      <c r="D738" s="691" t="s">
        <v>7045</v>
      </c>
      <c r="E738" s="692" t="s">
        <v>16799</v>
      </c>
      <c r="G738" s="693">
        <v>734</v>
      </c>
      <c r="H738" s="1451"/>
      <c r="I738" s="693"/>
      <c r="J738" s="692"/>
      <c r="K738" s="786"/>
      <c r="L738" s="787" t="s">
        <v>16031</v>
      </c>
      <c r="M738" s="732" t="s">
        <v>14242</v>
      </c>
      <c r="N738" s="732" t="s">
        <v>15989</v>
      </c>
      <c r="O738" s="682" t="s">
        <v>15762</v>
      </c>
      <c r="P738" s="730" t="str">
        <f t="shared" si="87"/>
        <v>[WAD75.D][가공PC]</v>
      </c>
      <c r="R738" s="682" t="str">
        <f t="shared" si="86"/>
        <v>[WAD75.D][가공PC]Process_Spare_5054</v>
      </c>
    </row>
    <row r="739" spans="2:18">
      <c r="B739" s="690">
        <v>735</v>
      </c>
      <c r="C739" s="1451"/>
      <c r="D739" s="691" t="s">
        <v>7046</v>
      </c>
      <c r="E739" s="692" t="s">
        <v>16800</v>
      </c>
      <c r="G739" s="693">
        <v>735</v>
      </c>
      <c r="H739" s="1451"/>
      <c r="I739" s="693"/>
      <c r="J739" s="692"/>
      <c r="K739" s="786"/>
      <c r="L739" s="787" t="s">
        <v>16031</v>
      </c>
      <c r="M739" s="732" t="s">
        <v>14244</v>
      </c>
      <c r="N739" s="732" t="s">
        <v>15989</v>
      </c>
      <c r="O739" s="682" t="s">
        <v>15763</v>
      </c>
      <c r="P739" s="730" t="str">
        <f t="shared" si="87"/>
        <v>[WAD75.E][가공PC]</v>
      </c>
      <c r="R739" s="682" t="str">
        <f t="shared" si="86"/>
        <v>[WAD75.E][가공PC]Process_Spare_5055</v>
      </c>
    </row>
    <row r="740" spans="2:18">
      <c r="B740" s="690">
        <v>736</v>
      </c>
      <c r="C740" s="1452"/>
      <c r="D740" s="691" t="s">
        <v>7047</v>
      </c>
      <c r="E740" s="692" t="s">
        <v>16801</v>
      </c>
      <c r="G740" s="693">
        <v>736</v>
      </c>
      <c r="H740" s="1452"/>
      <c r="I740" s="693"/>
      <c r="J740" s="692"/>
      <c r="K740" s="786"/>
      <c r="L740" s="787" t="s">
        <v>16031</v>
      </c>
      <c r="M740" s="732" t="s">
        <v>14246</v>
      </c>
      <c r="N740" s="732" t="s">
        <v>15989</v>
      </c>
      <c r="O740" s="682" t="s">
        <v>15764</v>
      </c>
      <c r="P740" s="730" t="str">
        <f t="shared" si="87"/>
        <v>[WAD75.F][가공PC]</v>
      </c>
      <c r="R740" s="682" t="str">
        <f t="shared" si="86"/>
        <v>[WAD75.F][가공PC]Process_Spare_5056</v>
      </c>
    </row>
    <row r="741" spans="2:18">
      <c r="B741" s="690">
        <v>737</v>
      </c>
      <c r="C741" s="1450" t="str">
        <f t="shared" si="83"/>
        <v>AD76</v>
      </c>
      <c r="D741" s="691">
        <v>0</v>
      </c>
      <c r="E741" s="692" t="s">
        <v>16802</v>
      </c>
      <c r="G741" s="693">
        <v>737</v>
      </c>
      <c r="H741" s="1450" t="str">
        <f t="shared" ref="H741" si="89">DEC2HEX(HEX2DEC(H725)+1)</f>
        <v>ADB2</v>
      </c>
      <c r="I741" s="693"/>
      <c r="J741" s="692"/>
      <c r="K741" s="786"/>
      <c r="L741" s="787" t="s">
        <v>16032</v>
      </c>
      <c r="M741" s="732" t="s">
        <v>14234</v>
      </c>
      <c r="N741" s="732" t="s">
        <v>15989</v>
      </c>
      <c r="O741" s="682" t="s">
        <v>15765</v>
      </c>
      <c r="P741" s="730" t="str">
        <f t="shared" si="87"/>
        <v>[WAD76.0][가공PC]</v>
      </c>
      <c r="R741" s="682" t="str">
        <f t="shared" si="86"/>
        <v>[WAD76.0][가공PC]Process_Spare_5057</v>
      </c>
    </row>
    <row r="742" spans="2:18">
      <c r="B742" s="690">
        <v>738</v>
      </c>
      <c r="C742" s="1451"/>
      <c r="D742" s="691">
        <v>1</v>
      </c>
      <c r="E742" s="692" t="s">
        <v>16803</v>
      </c>
      <c r="G742" s="693">
        <v>738</v>
      </c>
      <c r="H742" s="1451"/>
      <c r="I742" s="693"/>
      <c r="J742" s="692"/>
      <c r="K742" s="786"/>
      <c r="L742" s="787" t="s">
        <v>16032</v>
      </c>
      <c r="M742" s="732" t="s">
        <v>14248</v>
      </c>
      <c r="N742" s="732" t="s">
        <v>15989</v>
      </c>
      <c r="O742" s="682" t="s">
        <v>15766</v>
      </c>
      <c r="P742" s="730" t="str">
        <f t="shared" si="87"/>
        <v>[WAD76.1][가공PC]</v>
      </c>
      <c r="R742" s="682" t="str">
        <f t="shared" si="86"/>
        <v>[WAD76.1][가공PC]Process_Spare_5058</v>
      </c>
    </row>
    <row r="743" spans="2:18">
      <c r="B743" s="690">
        <v>739</v>
      </c>
      <c r="C743" s="1451"/>
      <c r="D743" s="691">
        <v>2</v>
      </c>
      <c r="E743" s="692" t="s">
        <v>16804</v>
      </c>
      <c r="G743" s="693">
        <v>739</v>
      </c>
      <c r="H743" s="1451"/>
      <c r="I743" s="693"/>
      <c r="J743" s="692"/>
      <c r="K743" s="786"/>
      <c r="L743" s="787" t="s">
        <v>16032</v>
      </c>
      <c r="M743" s="732" t="s">
        <v>14249</v>
      </c>
      <c r="N743" s="732" t="s">
        <v>15989</v>
      </c>
      <c r="O743" s="682" t="s">
        <v>15767</v>
      </c>
      <c r="P743" s="730" t="str">
        <f t="shared" si="87"/>
        <v>[WAD76.2][가공PC]</v>
      </c>
      <c r="R743" s="682" t="str">
        <f t="shared" si="86"/>
        <v>[WAD76.2][가공PC]Process_Spare_5059</v>
      </c>
    </row>
    <row r="744" spans="2:18">
      <c r="B744" s="690">
        <v>740</v>
      </c>
      <c r="C744" s="1451"/>
      <c r="D744" s="691">
        <v>3</v>
      </c>
      <c r="E744" s="692" t="s">
        <v>16805</v>
      </c>
      <c r="G744" s="693">
        <v>740</v>
      </c>
      <c r="H744" s="1451"/>
      <c r="I744" s="693"/>
      <c r="J744" s="692"/>
      <c r="K744" s="786"/>
      <c r="L744" s="787" t="s">
        <v>16032</v>
      </c>
      <c r="M744" s="732" t="s">
        <v>14250</v>
      </c>
      <c r="N744" s="732" t="s">
        <v>15989</v>
      </c>
      <c r="O744" s="682" t="s">
        <v>15768</v>
      </c>
      <c r="P744" s="730" t="str">
        <f t="shared" si="87"/>
        <v>[WAD76.3][가공PC]</v>
      </c>
      <c r="R744" s="682" t="str">
        <f t="shared" si="86"/>
        <v>[WAD76.3][가공PC]Process_Spare_5060</v>
      </c>
    </row>
    <row r="745" spans="2:18">
      <c r="B745" s="690">
        <v>741</v>
      </c>
      <c r="C745" s="1451"/>
      <c r="D745" s="691">
        <v>4</v>
      </c>
      <c r="E745" s="692" t="s">
        <v>16806</v>
      </c>
      <c r="G745" s="693">
        <v>741</v>
      </c>
      <c r="H745" s="1451"/>
      <c r="I745" s="693"/>
      <c r="J745" s="692"/>
      <c r="K745" s="786"/>
      <c r="L745" s="787" t="s">
        <v>16032</v>
      </c>
      <c r="M745" s="732" t="s">
        <v>14251</v>
      </c>
      <c r="N745" s="732" t="s">
        <v>15989</v>
      </c>
      <c r="O745" s="682" t="s">
        <v>15769</v>
      </c>
      <c r="P745" s="730" t="str">
        <f t="shared" si="87"/>
        <v>[WAD76.4][가공PC]</v>
      </c>
      <c r="R745" s="682" t="str">
        <f t="shared" si="86"/>
        <v>[WAD76.4][가공PC]Process_Spare_5061</v>
      </c>
    </row>
    <row r="746" spans="2:18">
      <c r="B746" s="690">
        <v>742</v>
      </c>
      <c r="C746" s="1451"/>
      <c r="D746" s="691">
        <v>5</v>
      </c>
      <c r="E746" s="692" t="s">
        <v>16807</v>
      </c>
      <c r="G746" s="693">
        <v>742</v>
      </c>
      <c r="H746" s="1451"/>
      <c r="I746" s="693"/>
      <c r="J746" s="692"/>
      <c r="K746" s="786"/>
      <c r="L746" s="787" t="s">
        <v>16032</v>
      </c>
      <c r="M746" s="732" t="s">
        <v>14252</v>
      </c>
      <c r="N746" s="732" t="s">
        <v>15989</v>
      </c>
      <c r="O746" s="682" t="s">
        <v>15770</v>
      </c>
      <c r="P746" s="730" t="str">
        <f t="shared" si="87"/>
        <v>[WAD76.5][가공PC]</v>
      </c>
      <c r="R746" s="682" t="str">
        <f t="shared" si="86"/>
        <v>[WAD76.5][가공PC]Process_Spare_5062</v>
      </c>
    </row>
    <row r="747" spans="2:18">
      <c r="B747" s="690">
        <v>743</v>
      </c>
      <c r="C747" s="1451"/>
      <c r="D747" s="691">
        <v>6</v>
      </c>
      <c r="E747" s="692" t="s">
        <v>16808</v>
      </c>
      <c r="G747" s="693">
        <v>743</v>
      </c>
      <c r="H747" s="1451"/>
      <c r="I747" s="693"/>
      <c r="J747" s="692"/>
      <c r="K747" s="786"/>
      <c r="L747" s="787" t="s">
        <v>16032</v>
      </c>
      <c r="M747" s="732" t="s">
        <v>14253</v>
      </c>
      <c r="N747" s="732" t="s">
        <v>15989</v>
      </c>
      <c r="O747" s="682" t="s">
        <v>15771</v>
      </c>
      <c r="P747" s="730" t="str">
        <f t="shared" si="87"/>
        <v>[WAD76.6][가공PC]</v>
      </c>
      <c r="R747" s="682" t="str">
        <f t="shared" si="86"/>
        <v>[WAD76.6][가공PC]Process_Spare_5063</v>
      </c>
    </row>
    <row r="748" spans="2:18">
      <c r="B748" s="690">
        <v>744</v>
      </c>
      <c r="C748" s="1451"/>
      <c r="D748" s="691">
        <v>7</v>
      </c>
      <c r="E748" s="692" t="s">
        <v>16809</v>
      </c>
      <c r="G748" s="693">
        <v>744</v>
      </c>
      <c r="H748" s="1451"/>
      <c r="I748" s="693"/>
      <c r="J748" s="692"/>
      <c r="K748" s="786"/>
      <c r="L748" s="787" t="s">
        <v>16032</v>
      </c>
      <c r="M748" s="732" t="s">
        <v>14254</v>
      </c>
      <c r="N748" s="732" t="s">
        <v>15989</v>
      </c>
      <c r="O748" s="682" t="s">
        <v>15772</v>
      </c>
      <c r="P748" s="730" t="str">
        <f t="shared" si="87"/>
        <v>[WAD76.7][가공PC]</v>
      </c>
      <c r="R748" s="682" t="str">
        <f t="shared" si="86"/>
        <v>[WAD76.7][가공PC]Process_Spare_5064</v>
      </c>
    </row>
    <row r="749" spans="2:18">
      <c r="B749" s="690">
        <v>745</v>
      </c>
      <c r="C749" s="1451"/>
      <c r="D749" s="691">
        <v>8</v>
      </c>
      <c r="E749" s="692" t="s">
        <v>16810</v>
      </c>
      <c r="G749" s="693">
        <v>745</v>
      </c>
      <c r="H749" s="1451"/>
      <c r="I749" s="693"/>
      <c r="J749" s="692"/>
      <c r="K749" s="786"/>
      <c r="L749" s="787" t="s">
        <v>16032</v>
      </c>
      <c r="M749" s="732" t="s">
        <v>14255</v>
      </c>
      <c r="N749" s="732" t="s">
        <v>15989</v>
      </c>
      <c r="O749" s="682" t="s">
        <v>15773</v>
      </c>
      <c r="P749" s="730" t="str">
        <f t="shared" si="87"/>
        <v>[WAD76.8][가공PC]</v>
      </c>
      <c r="R749" s="682" t="str">
        <f t="shared" si="86"/>
        <v>[WAD76.8][가공PC]Process_Spare_5065</v>
      </c>
    </row>
    <row r="750" spans="2:18">
      <c r="B750" s="690">
        <v>746</v>
      </c>
      <c r="C750" s="1451"/>
      <c r="D750" s="691">
        <v>9</v>
      </c>
      <c r="E750" s="692" t="s">
        <v>16811</v>
      </c>
      <c r="G750" s="693">
        <v>746</v>
      </c>
      <c r="H750" s="1451"/>
      <c r="I750" s="693"/>
      <c r="J750" s="692"/>
      <c r="K750" s="786"/>
      <c r="L750" s="787" t="s">
        <v>16032</v>
      </c>
      <c r="M750" s="732" t="s">
        <v>14256</v>
      </c>
      <c r="N750" s="732" t="s">
        <v>15989</v>
      </c>
      <c r="O750" s="682" t="s">
        <v>15774</v>
      </c>
      <c r="P750" s="730" t="str">
        <f t="shared" si="87"/>
        <v>[WAD76.9][가공PC]</v>
      </c>
      <c r="R750" s="682" t="str">
        <f t="shared" si="86"/>
        <v>[WAD76.9][가공PC]Process_Spare_5066</v>
      </c>
    </row>
    <row r="751" spans="2:18">
      <c r="B751" s="690">
        <v>747</v>
      </c>
      <c r="C751" s="1451"/>
      <c r="D751" s="691" t="s">
        <v>7042</v>
      </c>
      <c r="E751" s="692" t="s">
        <v>16812</v>
      </c>
      <c r="G751" s="693">
        <v>747</v>
      </c>
      <c r="H751" s="1451"/>
      <c r="I751" s="693"/>
      <c r="J751" s="692"/>
      <c r="K751" s="786"/>
      <c r="L751" s="787" t="s">
        <v>16032</v>
      </c>
      <c r="M751" s="732" t="s">
        <v>14236</v>
      </c>
      <c r="N751" s="732" t="s">
        <v>15989</v>
      </c>
      <c r="O751" s="682" t="s">
        <v>15775</v>
      </c>
      <c r="P751" s="730" t="str">
        <f t="shared" si="87"/>
        <v>[WAD76.A][가공PC]</v>
      </c>
      <c r="R751" s="682" t="str">
        <f t="shared" si="86"/>
        <v>[WAD76.A][가공PC]Process_Spare_5067</v>
      </c>
    </row>
    <row r="752" spans="2:18">
      <c r="B752" s="690">
        <v>748</v>
      </c>
      <c r="C752" s="1451"/>
      <c r="D752" s="691" t="s">
        <v>7043</v>
      </c>
      <c r="E752" s="692" t="s">
        <v>16813</v>
      </c>
      <c r="G752" s="693">
        <v>748</v>
      </c>
      <c r="H752" s="1451"/>
      <c r="I752" s="693"/>
      <c r="J752" s="692"/>
      <c r="K752" s="786"/>
      <c r="L752" s="787" t="s">
        <v>16032</v>
      </c>
      <c r="M752" s="732" t="s">
        <v>14238</v>
      </c>
      <c r="N752" s="732" t="s">
        <v>15989</v>
      </c>
      <c r="O752" s="682" t="s">
        <v>15776</v>
      </c>
      <c r="P752" s="730" t="str">
        <f t="shared" si="87"/>
        <v>[WAD76.B][가공PC]</v>
      </c>
      <c r="R752" s="682" t="str">
        <f t="shared" si="86"/>
        <v>[WAD76.B][가공PC]Process_Spare_5068</v>
      </c>
    </row>
    <row r="753" spans="2:18">
      <c r="B753" s="690">
        <v>749</v>
      </c>
      <c r="C753" s="1451"/>
      <c r="D753" s="691" t="s">
        <v>7044</v>
      </c>
      <c r="E753" s="692" t="s">
        <v>16814</v>
      </c>
      <c r="G753" s="693">
        <v>749</v>
      </c>
      <c r="H753" s="1451"/>
      <c r="I753" s="693"/>
      <c r="J753" s="692"/>
      <c r="K753" s="786"/>
      <c r="L753" s="787" t="s">
        <v>16032</v>
      </c>
      <c r="M753" s="732" t="s">
        <v>14240</v>
      </c>
      <c r="N753" s="732" t="s">
        <v>15989</v>
      </c>
      <c r="O753" s="682" t="s">
        <v>15777</v>
      </c>
      <c r="P753" s="730" t="str">
        <f t="shared" si="87"/>
        <v>[WAD76.C][가공PC]</v>
      </c>
      <c r="R753" s="682" t="str">
        <f t="shared" si="86"/>
        <v>[WAD76.C][가공PC]Process_Spare_5069</v>
      </c>
    </row>
    <row r="754" spans="2:18">
      <c r="B754" s="690">
        <v>750</v>
      </c>
      <c r="C754" s="1451"/>
      <c r="D754" s="691" t="s">
        <v>7045</v>
      </c>
      <c r="E754" s="692" t="s">
        <v>16815</v>
      </c>
      <c r="G754" s="693">
        <v>750</v>
      </c>
      <c r="H754" s="1451"/>
      <c r="I754" s="693"/>
      <c r="J754" s="692"/>
      <c r="K754" s="786"/>
      <c r="L754" s="787" t="s">
        <v>16032</v>
      </c>
      <c r="M754" s="732" t="s">
        <v>14242</v>
      </c>
      <c r="N754" s="732" t="s">
        <v>15989</v>
      </c>
      <c r="O754" s="682" t="s">
        <v>15778</v>
      </c>
      <c r="P754" s="730" t="str">
        <f t="shared" si="87"/>
        <v>[WAD76.D][가공PC]</v>
      </c>
      <c r="R754" s="682" t="str">
        <f t="shared" si="86"/>
        <v>[WAD76.D][가공PC]Process_Spare_5070</v>
      </c>
    </row>
    <row r="755" spans="2:18">
      <c r="B755" s="690">
        <v>751</v>
      </c>
      <c r="C755" s="1451"/>
      <c r="D755" s="691" t="s">
        <v>7046</v>
      </c>
      <c r="E755" s="692" t="s">
        <v>16816</v>
      </c>
      <c r="G755" s="693">
        <v>751</v>
      </c>
      <c r="H755" s="1451"/>
      <c r="I755" s="693"/>
      <c r="J755" s="692"/>
      <c r="K755" s="786"/>
      <c r="L755" s="787" t="s">
        <v>16032</v>
      </c>
      <c r="M755" s="732" t="s">
        <v>14244</v>
      </c>
      <c r="N755" s="732" t="s">
        <v>15989</v>
      </c>
      <c r="O755" s="682" t="s">
        <v>15779</v>
      </c>
      <c r="P755" s="730" t="str">
        <f t="shared" si="87"/>
        <v>[WAD76.E][가공PC]</v>
      </c>
      <c r="R755" s="682" t="str">
        <f t="shared" si="86"/>
        <v>[WAD76.E][가공PC]Process_Spare_5071</v>
      </c>
    </row>
    <row r="756" spans="2:18">
      <c r="B756" s="690">
        <v>752</v>
      </c>
      <c r="C756" s="1452"/>
      <c r="D756" s="691" t="s">
        <v>7047</v>
      </c>
      <c r="E756" s="692" t="s">
        <v>16817</v>
      </c>
      <c r="G756" s="693">
        <v>752</v>
      </c>
      <c r="H756" s="1452"/>
      <c r="I756" s="693"/>
      <c r="J756" s="692"/>
      <c r="K756" s="786"/>
      <c r="L756" s="787" t="s">
        <v>16032</v>
      </c>
      <c r="M756" s="732" t="s">
        <v>14246</v>
      </c>
      <c r="N756" s="732" t="s">
        <v>15989</v>
      </c>
      <c r="O756" s="682" t="s">
        <v>15780</v>
      </c>
      <c r="P756" s="730" t="str">
        <f t="shared" si="87"/>
        <v>[WAD76.F][가공PC]</v>
      </c>
      <c r="R756" s="682" t="str">
        <f t="shared" si="86"/>
        <v>[WAD76.F][가공PC]Process_Spare_5072</v>
      </c>
    </row>
    <row r="757" spans="2:18">
      <c r="B757" s="690">
        <v>753</v>
      </c>
      <c r="C757" s="1450" t="str">
        <f t="shared" ref="C757:C805" si="90">DEC2HEX(HEX2DEC(C741)+1)</f>
        <v>AD77</v>
      </c>
      <c r="D757" s="691">
        <v>0</v>
      </c>
      <c r="E757" s="692" t="s">
        <v>16818</v>
      </c>
      <c r="G757" s="693">
        <v>753</v>
      </c>
      <c r="H757" s="1450" t="str">
        <f t="shared" ref="H757" si="91">DEC2HEX(HEX2DEC(H741)+1)</f>
        <v>ADB3</v>
      </c>
      <c r="I757" s="693"/>
      <c r="J757" s="692"/>
      <c r="K757" s="786"/>
      <c r="L757" s="787" t="s">
        <v>16033</v>
      </c>
      <c r="M757" s="732" t="s">
        <v>14234</v>
      </c>
      <c r="N757" s="732" t="s">
        <v>15989</v>
      </c>
      <c r="O757" s="682" t="s">
        <v>15781</v>
      </c>
      <c r="P757" s="730" t="str">
        <f t="shared" si="87"/>
        <v>[WAD77.0][가공PC]</v>
      </c>
      <c r="R757" s="682" t="str">
        <f t="shared" si="86"/>
        <v>[WAD77.0][가공PC]Process_Spare_5073</v>
      </c>
    </row>
    <row r="758" spans="2:18">
      <c r="B758" s="690">
        <v>754</v>
      </c>
      <c r="C758" s="1451"/>
      <c r="D758" s="691">
        <v>1</v>
      </c>
      <c r="E758" s="692" t="s">
        <v>16819</v>
      </c>
      <c r="G758" s="693">
        <v>754</v>
      </c>
      <c r="H758" s="1451"/>
      <c r="I758" s="693"/>
      <c r="J758" s="692"/>
      <c r="K758" s="786"/>
      <c r="L758" s="787" t="s">
        <v>16033</v>
      </c>
      <c r="M758" s="732" t="s">
        <v>14248</v>
      </c>
      <c r="N758" s="732" t="s">
        <v>15989</v>
      </c>
      <c r="O758" s="682" t="s">
        <v>15782</v>
      </c>
      <c r="P758" s="730" t="str">
        <f t="shared" si="87"/>
        <v>[WAD77.1][가공PC]</v>
      </c>
      <c r="R758" s="682" t="str">
        <f t="shared" si="86"/>
        <v>[WAD77.1][가공PC]Process_Spare_5074</v>
      </c>
    </row>
    <row r="759" spans="2:18">
      <c r="B759" s="690">
        <v>755</v>
      </c>
      <c r="C759" s="1451"/>
      <c r="D759" s="691">
        <v>2</v>
      </c>
      <c r="E759" s="692" t="s">
        <v>16820</v>
      </c>
      <c r="G759" s="693">
        <v>755</v>
      </c>
      <c r="H759" s="1451"/>
      <c r="I759" s="693"/>
      <c r="J759" s="692"/>
      <c r="K759" s="786"/>
      <c r="L759" s="787" t="s">
        <v>16033</v>
      </c>
      <c r="M759" s="732" t="s">
        <v>14249</v>
      </c>
      <c r="N759" s="732" t="s">
        <v>15989</v>
      </c>
      <c r="O759" s="682" t="s">
        <v>15783</v>
      </c>
      <c r="P759" s="730" t="str">
        <f t="shared" si="87"/>
        <v>[WAD77.2][가공PC]</v>
      </c>
      <c r="R759" s="682" t="str">
        <f t="shared" si="86"/>
        <v>[WAD77.2][가공PC]Process_Spare_5075</v>
      </c>
    </row>
    <row r="760" spans="2:18">
      <c r="B760" s="690">
        <v>756</v>
      </c>
      <c r="C760" s="1451"/>
      <c r="D760" s="691">
        <v>3</v>
      </c>
      <c r="E760" s="692" t="s">
        <v>16821</v>
      </c>
      <c r="G760" s="693">
        <v>756</v>
      </c>
      <c r="H760" s="1451"/>
      <c r="I760" s="693"/>
      <c r="J760" s="692"/>
      <c r="K760" s="786"/>
      <c r="L760" s="787" t="s">
        <v>16033</v>
      </c>
      <c r="M760" s="732" t="s">
        <v>14250</v>
      </c>
      <c r="N760" s="732" t="s">
        <v>15989</v>
      </c>
      <c r="O760" s="682" t="s">
        <v>15784</v>
      </c>
      <c r="P760" s="730" t="str">
        <f t="shared" si="87"/>
        <v>[WAD77.3][가공PC]</v>
      </c>
      <c r="R760" s="682" t="str">
        <f t="shared" si="86"/>
        <v>[WAD77.3][가공PC]Process_Spare_5076</v>
      </c>
    </row>
    <row r="761" spans="2:18">
      <c r="B761" s="690">
        <v>757</v>
      </c>
      <c r="C761" s="1451"/>
      <c r="D761" s="691">
        <v>4</v>
      </c>
      <c r="E761" s="692" t="s">
        <v>16822</v>
      </c>
      <c r="G761" s="693">
        <v>757</v>
      </c>
      <c r="H761" s="1451"/>
      <c r="I761" s="693"/>
      <c r="J761" s="692"/>
      <c r="K761" s="786"/>
      <c r="L761" s="787" t="s">
        <v>16033</v>
      </c>
      <c r="M761" s="732" t="s">
        <v>14251</v>
      </c>
      <c r="N761" s="732" t="s">
        <v>15989</v>
      </c>
      <c r="O761" s="682" t="s">
        <v>15785</v>
      </c>
      <c r="P761" s="730" t="str">
        <f t="shared" si="87"/>
        <v>[WAD77.4][가공PC]</v>
      </c>
      <c r="R761" s="682" t="str">
        <f t="shared" si="86"/>
        <v>[WAD77.4][가공PC]Process_Spare_5077</v>
      </c>
    </row>
    <row r="762" spans="2:18">
      <c r="B762" s="690">
        <v>758</v>
      </c>
      <c r="C762" s="1451"/>
      <c r="D762" s="691">
        <v>5</v>
      </c>
      <c r="E762" s="692" t="s">
        <v>16823</v>
      </c>
      <c r="G762" s="693">
        <v>758</v>
      </c>
      <c r="H762" s="1451"/>
      <c r="I762" s="693"/>
      <c r="J762" s="692"/>
      <c r="K762" s="786"/>
      <c r="L762" s="787" t="s">
        <v>16033</v>
      </c>
      <c r="M762" s="732" t="s">
        <v>14252</v>
      </c>
      <c r="N762" s="732" t="s">
        <v>15989</v>
      </c>
      <c r="O762" s="682" t="s">
        <v>15786</v>
      </c>
      <c r="P762" s="730" t="str">
        <f t="shared" si="87"/>
        <v>[WAD77.5][가공PC]</v>
      </c>
      <c r="R762" s="682" t="str">
        <f t="shared" si="86"/>
        <v>[WAD77.5][가공PC]Process_Spare_5078</v>
      </c>
    </row>
    <row r="763" spans="2:18">
      <c r="B763" s="690">
        <v>759</v>
      </c>
      <c r="C763" s="1451"/>
      <c r="D763" s="691">
        <v>6</v>
      </c>
      <c r="E763" s="692" t="s">
        <v>16824</v>
      </c>
      <c r="G763" s="693">
        <v>759</v>
      </c>
      <c r="H763" s="1451"/>
      <c r="I763" s="693"/>
      <c r="J763" s="692"/>
      <c r="K763" s="786"/>
      <c r="L763" s="787" t="s">
        <v>16033</v>
      </c>
      <c r="M763" s="732" t="s">
        <v>14253</v>
      </c>
      <c r="N763" s="732" t="s">
        <v>15989</v>
      </c>
      <c r="O763" s="682" t="s">
        <v>15787</v>
      </c>
      <c r="P763" s="730" t="str">
        <f t="shared" si="87"/>
        <v>[WAD77.6][가공PC]</v>
      </c>
      <c r="R763" s="682" t="str">
        <f t="shared" si="86"/>
        <v>[WAD77.6][가공PC]Process_Spare_5079</v>
      </c>
    </row>
    <row r="764" spans="2:18">
      <c r="B764" s="690">
        <v>760</v>
      </c>
      <c r="C764" s="1451"/>
      <c r="D764" s="691">
        <v>7</v>
      </c>
      <c r="E764" s="692" t="s">
        <v>16825</v>
      </c>
      <c r="G764" s="693">
        <v>760</v>
      </c>
      <c r="H764" s="1451"/>
      <c r="I764" s="693"/>
      <c r="J764" s="692"/>
      <c r="K764" s="786"/>
      <c r="L764" s="787" t="s">
        <v>16033</v>
      </c>
      <c r="M764" s="732" t="s">
        <v>14254</v>
      </c>
      <c r="N764" s="732" t="s">
        <v>15989</v>
      </c>
      <c r="O764" s="682" t="s">
        <v>15788</v>
      </c>
      <c r="P764" s="730" t="str">
        <f t="shared" si="87"/>
        <v>[WAD77.7][가공PC]</v>
      </c>
      <c r="R764" s="682" t="str">
        <f t="shared" si="86"/>
        <v>[WAD77.7][가공PC]Process_Spare_5080</v>
      </c>
    </row>
    <row r="765" spans="2:18">
      <c r="B765" s="690">
        <v>761</v>
      </c>
      <c r="C765" s="1451"/>
      <c r="D765" s="691">
        <v>8</v>
      </c>
      <c r="E765" s="692" t="s">
        <v>16826</v>
      </c>
      <c r="G765" s="693">
        <v>761</v>
      </c>
      <c r="H765" s="1451"/>
      <c r="I765" s="693"/>
      <c r="J765" s="692"/>
      <c r="K765" s="786"/>
      <c r="L765" s="787" t="s">
        <v>16033</v>
      </c>
      <c r="M765" s="732" t="s">
        <v>14255</v>
      </c>
      <c r="N765" s="732" t="s">
        <v>15989</v>
      </c>
      <c r="O765" s="682" t="s">
        <v>15789</v>
      </c>
      <c r="P765" s="730" t="str">
        <f t="shared" si="87"/>
        <v>[WAD77.8][가공PC]</v>
      </c>
      <c r="R765" s="682" t="str">
        <f t="shared" si="86"/>
        <v>[WAD77.8][가공PC]Process_Spare_5081</v>
      </c>
    </row>
    <row r="766" spans="2:18">
      <c r="B766" s="690">
        <v>762</v>
      </c>
      <c r="C766" s="1451"/>
      <c r="D766" s="691">
        <v>9</v>
      </c>
      <c r="E766" s="692" t="s">
        <v>16827</v>
      </c>
      <c r="G766" s="693">
        <v>762</v>
      </c>
      <c r="H766" s="1451"/>
      <c r="I766" s="693"/>
      <c r="J766" s="692"/>
      <c r="K766" s="786"/>
      <c r="L766" s="787" t="s">
        <v>16033</v>
      </c>
      <c r="M766" s="732" t="s">
        <v>14256</v>
      </c>
      <c r="N766" s="732" t="s">
        <v>15989</v>
      </c>
      <c r="O766" s="682" t="s">
        <v>15790</v>
      </c>
      <c r="P766" s="730" t="str">
        <f t="shared" si="87"/>
        <v>[WAD77.9][가공PC]</v>
      </c>
      <c r="R766" s="682" t="str">
        <f t="shared" si="86"/>
        <v>[WAD77.9][가공PC]Process_Spare_5082</v>
      </c>
    </row>
    <row r="767" spans="2:18">
      <c r="B767" s="690">
        <v>763</v>
      </c>
      <c r="C767" s="1451"/>
      <c r="D767" s="691" t="s">
        <v>7042</v>
      </c>
      <c r="E767" s="692" t="s">
        <v>16828</v>
      </c>
      <c r="G767" s="693">
        <v>763</v>
      </c>
      <c r="H767" s="1451"/>
      <c r="I767" s="693"/>
      <c r="J767" s="692"/>
      <c r="K767" s="786"/>
      <c r="L767" s="787" t="s">
        <v>16033</v>
      </c>
      <c r="M767" s="732" t="s">
        <v>14236</v>
      </c>
      <c r="N767" s="732" t="s">
        <v>15989</v>
      </c>
      <c r="O767" s="682" t="s">
        <v>15791</v>
      </c>
      <c r="P767" s="730" t="str">
        <f t="shared" si="87"/>
        <v>[WAD77.A][가공PC]</v>
      </c>
      <c r="R767" s="682" t="str">
        <f t="shared" si="86"/>
        <v>[WAD77.A][가공PC]Process_Spare_5083</v>
      </c>
    </row>
    <row r="768" spans="2:18">
      <c r="B768" s="690">
        <v>764</v>
      </c>
      <c r="C768" s="1451"/>
      <c r="D768" s="691" t="s">
        <v>7043</v>
      </c>
      <c r="E768" s="692" t="s">
        <v>16829</v>
      </c>
      <c r="G768" s="693">
        <v>764</v>
      </c>
      <c r="H768" s="1451"/>
      <c r="I768" s="693"/>
      <c r="J768" s="692"/>
      <c r="K768" s="786"/>
      <c r="L768" s="787" t="s">
        <v>16033</v>
      </c>
      <c r="M768" s="732" t="s">
        <v>14238</v>
      </c>
      <c r="N768" s="732" t="s">
        <v>15989</v>
      </c>
      <c r="O768" s="682" t="s">
        <v>15792</v>
      </c>
      <c r="P768" s="730" t="str">
        <f t="shared" si="87"/>
        <v>[WAD77.B][가공PC]</v>
      </c>
      <c r="R768" s="682" t="str">
        <f t="shared" si="86"/>
        <v>[WAD77.B][가공PC]Process_Spare_5084</v>
      </c>
    </row>
    <row r="769" spans="2:18">
      <c r="B769" s="690">
        <v>765</v>
      </c>
      <c r="C769" s="1451"/>
      <c r="D769" s="691" t="s">
        <v>7044</v>
      </c>
      <c r="E769" s="692" t="s">
        <v>16830</v>
      </c>
      <c r="G769" s="693">
        <v>765</v>
      </c>
      <c r="H769" s="1451"/>
      <c r="I769" s="693"/>
      <c r="J769" s="692"/>
      <c r="K769" s="786"/>
      <c r="L769" s="787" t="s">
        <v>16033</v>
      </c>
      <c r="M769" s="732" t="s">
        <v>14240</v>
      </c>
      <c r="N769" s="732" t="s">
        <v>15989</v>
      </c>
      <c r="O769" s="682" t="s">
        <v>15793</v>
      </c>
      <c r="P769" s="730" t="str">
        <f t="shared" si="87"/>
        <v>[WAD77.C][가공PC]</v>
      </c>
      <c r="R769" s="682" t="str">
        <f t="shared" si="86"/>
        <v>[WAD77.C][가공PC]Process_Spare_5085</v>
      </c>
    </row>
    <row r="770" spans="2:18">
      <c r="B770" s="690">
        <v>766</v>
      </c>
      <c r="C770" s="1451"/>
      <c r="D770" s="691" t="s">
        <v>7045</v>
      </c>
      <c r="E770" s="692" t="s">
        <v>16831</v>
      </c>
      <c r="G770" s="693">
        <v>766</v>
      </c>
      <c r="H770" s="1451"/>
      <c r="I770" s="693"/>
      <c r="J770" s="692"/>
      <c r="K770" s="786"/>
      <c r="L770" s="787" t="s">
        <v>16033</v>
      </c>
      <c r="M770" s="732" t="s">
        <v>14242</v>
      </c>
      <c r="N770" s="732" t="s">
        <v>15989</v>
      </c>
      <c r="O770" s="682" t="s">
        <v>15794</v>
      </c>
      <c r="P770" s="730" t="str">
        <f t="shared" si="87"/>
        <v>[WAD77.D][가공PC]</v>
      </c>
      <c r="R770" s="682" t="str">
        <f t="shared" si="86"/>
        <v>[WAD77.D][가공PC]Process_Spare_5086</v>
      </c>
    </row>
    <row r="771" spans="2:18">
      <c r="B771" s="690">
        <v>767</v>
      </c>
      <c r="C771" s="1451"/>
      <c r="D771" s="691" t="s">
        <v>7046</v>
      </c>
      <c r="E771" s="692" t="s">
        <v>16832</v>
      </c>
      <c r="G771" s="693">
        <v>767</v>
      </c>
      <c r="H771" s="1451"/>
      <c r="I771" s="693"/>
      <c r="J771" s="692"/>
      <c r="K771" s="786"/>
      <c r="L771" s="787" t="s">
        <v>16033</v>
      </c>
      <c r="M771" s="732" t="s">
        <v>14244</v>
      </c>
      <c r="N771" s="732" t="s">
        <v>15989</v>
      </c>
      <c r="O771" s="682" t="s">
        <v>15795</v>
      </c>
      <c r="P771" s="730" t="str">
        <f t="shared" si="87"/>
        <v>[WAD77.E][가공PC]</v>
      </c>
      <c r="R771" s="682" t="str">
        <f t="shared" si="86"/>
        <v>[WAD77.E][가공PC]Process_Spare_5087</v>
      </c>
    </row>
    <row r="772" spans="2:18">
      <c r="B772" s="690">
        <v>768</v>
      </c>
      <c r="C772" s="1452"/>
      <c r="D772" s="691" t="s">
        <v>7047</v>
      </c>
      <c r="E772" s="692" t="s">
        <v>16833</v>
      </c>
      <c r="G772" s="693">
        <v>768</v>
      </c>
      <c r="H772" s="1452"/>
      <c r="I772" s="693"/>
      <c r="J772" s="692"/>
      <c r="K772" s="786"/>
      <c r="L772" s="787" t="s">
        <v>16033</v>
      </c>
      <c r="M772" s="732" t="s">
        <v>14246</v>
      </c>
      <c r="N772" s="732" t="s">
        <v>15989</v>
      </c>
      <c r="O772" s="682" t="s">
        <v>15796</v>
      </c>
      <c r="P772" s="730" t="str">
        <f t="shared" si="87"/>
        <v>[WAD77.F][가공PC]</v>
      </c>
      <c r="R772" s="682" t="str">
        <f t="shared" si="86"/>
        <v>[WAD77.F][가공PC]Process_Spare_5088</v>
      </c>
    </row>
    <row r="773" spans="2:18">
      <c r="B773" s="690">
        <v>769</v>
      </c>
      <c r="C773" s="1450" t="str">
        <f t="shared" si="90"/>
        <v>AD78</v>
      </c>
      <c r="D773" s="691">
        <v>0</v>
      </c>
      <c r="E773" s="692" t="s">
        <v>16834</v>
      </c>
      <c r="G773" s="693">
        <v>769</v>
      </c>
      <c r="H773" s="1450" t="str">
        <f t="shared" ref="H773" si="92">DEC2HEX(HEX2DEC(H757)+1)</f>
        <v>ADB4</v>
      </c>
      <c r="I773" s="693"/>
      <c r="J773" s="692"/>
      <c r="K773" s="786"/>
      <c r="L773" s="787" t="s">
        <v>16034</v>
      </c>
      <c r="M773" s="732" t="s">
        <v>14234</v>
      </c>
      <c r="N773" s="732" t="s">
        <v>15989</v>
      </c>
      <c r="O773" s="682" t="s">
        <v>15797</v>
      </c>
      <c r="P773" s="730" t="str">
        <f t="shared" si="87"/>
        <v>[WAD78.0][가공PC]</v>
      </c>
      <c r="R773" s="682" t="str">
        <f t="shared" ref="R773:R836" si="93">CONCATENATE(P773,O773)</f>
        <v>[WAD78.0][가공PC]Process_Spare_5089</v>
      </c>
    </row>
    <row r="774" spans="2:18">
      <c r="B774" s="690">
        <v>770</v>
      </c>
      <c r="C774" s="1451"/>
      <c r="D774" s="691">
        <v>1</v>
      </c>
      <c r="E774" s="692" t="s">
        <v>16835</v>
      </c>
      <c r="G774" s="693">
        <v>770</v>
      </c>
      <c r="H774" s="1451"/>
      <c r="I774" s="693"/>
      <c r="J774" s="692"/>
      <c r="K774" s="786"/>
      <c r="L774" s="787" t="s">
        <v>16034</v>
      </c>
      <c r="M774" s="732" t="s">
        <v>14248</v>
      </c>
      <c r="N774" s="732" t="s">
        <v>15989</v>
      </c>
      <c r="O774" s="682" t="s">
        <v>15798</v>
      </c>
      <c r="P774" s="730" t="str">
        <f t="shared" ref="P774:P837" si="94">CONCATENATE(L774,M774,N774)</f>
        <v>[WAD78.1][가공PC]</v>
      </c>
      <c r="R774" s="682" t="str">
        <f t="shared" si="93"/>
        <v>[WAD78.1][가공PC]Process_Spare_5090</v>
      </c>
    </row>
    <row r="775" spans="2:18">
      <c r="B775" s="690">
        <v>771</v>
      </c>
      <c r="C775" s="1451"/>
      <c r="D775" s="691">
        <v>2</v>
      </c>
      <c r="E775" s="692" t="s">
        <v>16836</v>
      </c>
      <c r="G775" s="693">
        <v>771</v>
      </c>
      <c r="H775" s="1451"/>
      <c r="I775" s="693"/>
      <c r="J775" s="692"/>
      <c r="K775" s="786"/>
      <c r="L775" s="787" t="s">
        <v>16034</v>
      </c>
      <c r="M775" s="732" t="s">
        <v>14249</v>
      </c>
      <c r="N775" s="732" t="s">
        <v>15989</v>
      </c>
      <c r="O775" s="682" t="s">
        <v>15799</v>
      </c>
      <c r="P775" s="730" t="str">
        <f t="shared" si="94"/>
        <v>[WAD78.2][가공PC]</v>
      </c>
      <c r="R775" s="682" t="str">
        <f t="shared" si="93"/>
        <v>[WAD78.2][가공PC]Process_Spare_5091</v>
      </c>
    </row>
    <row r="776" spans="2:18">
      <c r="B776" s="690">
        <v>772</v>
      </c>
      <c r="C776" s="1451"/>
      <c r="D776" s="691">
        <v>3</v>
      </c>
      <c r="E776" s="692" t="s">
        <v>16837</v>
      </c>
      <c r="G776" s="693">
        <v>772</v>
      </c>
      <c r="H776" s="1451"/>
      <c r="I776" s="693"/>
      <c r="J776" s="692"/>
      <c r="K776" s="786"/>
      <c r="L776" s="787" t="s">
        <v>16034</v>
      </c>
      <c r="M776" s="732" t="s">
        <v>14250</v>
      </c>
      <c r="N776" s="732" t="s">
        <v>15989</v>
      </c>
      <c r="O776" s="682" t="s">
        <v>15800</v>
      </c>
      <c r="P776" s="730" t="str">
        <f t="shared" si="94"/>
        <v>[WAD78.3][가공PC]</v>
      </c>
      <c r="R776" s="682" t="str">
        <f t="shared" si="93"/>
        <v>[WAD78.3][가공PC]Process_Spare_5092</v>
      </c>
    </row>
    <row r="777" spans="2:18">
      <c r="B777" s="690">
        <v>773</v>
      </c>
      <c r="C777" s="1451"/>
      <c r="D777" s="691">
        <v>4</v>
      </c>
      <c r="E777" s="692" t="s">
        <v>16838</v>
      </c>
      <c r="G777" s="693">
        <v>773</v>
      </c>
      <c r="H777" s="1451"/>
      <c r="I777" s="693"/>
      <c r="J777" s="692"/>
      <c r="K777" s="786"/>
      <c r="L777" s="787" t="s">
        <v>16034</v>
      </c>
      <c r="M777" s="732" t="s">
        <v>14251</v>
      </c>
      <c r="N777" s="732" t="s">
        <v>15989</v>
      </c>
      <c r="O777" s="682" t="s">
        <v>15801</v>
      </c>
      <c r="P777" s="730" t="str">
        <f t="shared" si="94"/>
        <v>[WAD78.4][가공PC]</v>
      </c>
      <c r="R777" s="682" t="str">
        <f t="shared" si="93"/>
        <v>[WAD78.4][가공PC]Process_Spare_5093</v>
      </c>
    </row>
    <row r="778" spans="2:18">
      <c r="B778" s="690">
        <v>774</v>
      </c>
      <c r="C778" s="1451"/>
      <c r="D778" s="691">
        <v>5</v>
      </c>
      <c r="E778" s="692" t="s">
        <v>16839</v>
      </c>
      <c r="G778" s="693">
        <v>774</v>
      </c>
      <c r="H778" s="1451"/>
      <c r="I778" s="693"/>
      <c r="J778" s="692"/>
      <c r="K778" s="786"/>
      <c r="L778" s="787" t="s">
        <v>16034</v>
      </c>
      <c r="M778" s="732" t="s">
        <v>14252</v>
      </c>
      <c r="N778" s="732" t="s">
        <v>15989</v>
      </c>
      <c r="O778" s="682" t="s">
        <v>15802</v>
      </c>
      <c r="P778" s="730" t="str">
        <f t="shared" si="94"/>
        <v>[WAD78.5][가공PC]</v>
      </c>
      <c r="R778" s="682" t="str">
        <f t="shared" si="93"/>
        <v>[WAD78.5][가공PC]Process_Spare_5094</v>
      </c>
    </row>
    <row r="779" spans="2:18">
      <c r="B779" s="690">
        <v>775</v>
      </c>
      <c r="C779" s="1451"/>
      <c r="D779" s="691">
        <v>6</v>
      </c>
      <c r="E779" s="692" t="s">
        <v>16840</v>
      </c>
      <c r="G779" s="693">
        <v>775</v>
      </c>
      <c r="H779" s="1451"/>
      <c r="I779" s="693"/>
      <c r="J779" s="692"/>
      <c r="K779" s="786"/>
      <c r="L779" s="787" t="s">
        <v>16034</v>
      </c>
      <c r="M779" s="732" t="s">
        <v>14253</v>
      </c>
      <c r="N779" s="732" t="s">
        <v>15989</v>
      </c>
      <c r="O779" s="682" t="s">
        <v>15803</v>
      </c>
      <c r="P779" s="730" t="str">
        <f t="shared" si="94"/>
        <v>[WAD78.6][가공PC]</v>
      </c>
      <c r="R779" s="682" t="str">
        <f t="shared" si="93"/>
        <v>[WAD78.6][가공PC]Process_Spare_5095</v>
      </c>
    </row>
    <row r="780" spans="2:18">
      <c r="B780" s="690">
        <v>776</v>
      </c>
      <c r="C780" s="1451"/>
      <c r="D780" s="691">
        <v>7</v>
      </c>
      <c r="E780" s="692" t="s">
        <v>16841</v>
      </c>
      <c r="G780" s="693">
        <v>776</v>
      </c>
      <c r="H780" s="1451"/>
      <c r="I780" s="693"/>
      <c r="J780" s="692"/>
      <c r="K780" s="786"/>
      <c r="L780" s="787" t="s">
        <v>16034</v>
      </c>
      <c r="M780" s="732" t="s">
        <v>14254</v>
      </c>
      <c r="N780" s="732" t="s">
        <v>15989</v>
      </c>
      <c r="O780" s="682" t="s">
        <v>15804</v>
      </c>
      <c r="P780" s="730" t="str">
        <f t="shared" si="94"/>
        <v>[WAD78.7][가공PC]</v>
      </c>
      <c r="R780" s="682" t="str">
        <f t="shared" si="93"/>
        <v>[WAD78.7][가공PC]Process_Spare_5096</v>
      </c>
    </row>
    <row r="781" spans="2:18">
      <c r="B781" s="690">
        <v>777</v>
      </c>
      <c r="C781" s="1451"/>
      <c r="D781" s="691">
        <v>8</v>
      </c>
      <c r="E781" s="692" t="s">
        <v>16842</v>
      </c>
      <c r="G781" s="693">
        <v>777</v>
      </c>
      <c r="H781" s="1451"/>
      <c r="I781" s="693"/>
      <c r="J781" s="692"/>
      <c r="K781" s="786"/>
      <c r="L781" s="787" t="s">
        <v>16034</v>
      </c>
      <c r="M781" s="732" t="s">
        <v>14255</v>
      </c>
      <c r="N781" s="732" t="s">
        <v>15989</v>
      </c>
      <c r="O781" s="682" t="s">
        <v>15805</v>
      </c>
      <c r="P781" s="730" t="str">
        <f t="shared" si="94"/>
        <v>[WAD78.8][가공PC]</v>
      </c>
      <c r="R781" s="682" t="str">
        <f t="shared" si="93"/>
        <v>[WAD78.8][가공PC]Process_Spare_5097</v>
      </c>
    </row>
    <row r="782" spans="2:18">
      <c r="B782" s="690">
        <v>778</v>
      </c>
      <c r="C782" s="1451"/>
      <c r="D782" s="691">
        <v>9</v>
      </c>
      <c r="E782" s="692" t="s">
        <v>16843</v>
      </c>
      <c r="G782" s="693">
        <v>778</v>
      </c>
      <c r="H782" s="1451"/>
      <c r="I782" s="693"/>
      <c r="J782" s="692"/>
      <c r="K782" s="786"/>
      <c r="L782" s="787" t="s">
        <v>16034</v>
      </c>
      <c r="M782" s="732" t="s">
        <v>14256</v>
      </c>
      <c r="N782" s="732" t="s">
        <v>15989</v>
      </c>
      <c r="O782" s="682" t="s">
        <v>15806</v>
      </c>
      <c r="P782" s="730" t="str">
        <f t="shared" si="94"/>
        <v>[WAD78.9][가공PC]</v>
      </c>
      <c r="R782" s="682" t="str">
        <f t="shared" si="93"/>
        <v>[WAD78.9][가공PC]Process_Spare_5098</v>
      </c>
    </row>
    <row r="783" spans="2:18">
      <c r="B783" s="690">
        <v>779</v>
      </c>
      <c r="C783" s="1451"/>
      <c r="D783" s="691" t="s">
        <v>7042</v>
      </c>
      <c r="E783" s="692" t="s">
        <v>16844</v>
      </c>
      <c r="G783" s="693">
        <v>779</v>
      </c>
      <c r="H783" s="1451"/>
      <c r="I783" s="693"/>
      <c r="J783" s="692"/>
      <c r="K783" s="786"/>
      <c r="L783" s="787" t="s">
        <v>16034</v>
      </c>
      <c r="M783" s="732" t="s">
        <v>14236</v>
      </c>
      <c r="N783" s="732" t="s">
        <v>15989</v>
      </c>
      <c r="O783" s="682" t="s">
        <v>15807</v>
      </c>
      <c r="P783" s="730" t="str">
        <f t="shared" si="94"/>
        <v>[WAD78.A][가공PC]</v>
      </c>
      <c r="R783" s="682" t="str">
        <f t="shared" si="93"/>
        <v>[WAD78.A][가공PC]Process_Spare_5099</v>
      </c>
    </row>
    <row r="784" spans="2:18">
      <c r="B784" s="690">
        <v>780</v>
      </c>
      <c r="C784" s="1451"/>
      <c r="D784" s="691" t="s">
        <v>7043</v>
      </c>
      <c r="E784" s="692" t="s">
        <v>16845</v>
      </c>
      <c r="G784" s="693">
        <v>780</v>
      </c>
      <c r="H784" s="1451"/>
      <c r="I784" s="693"/>
      <c r="J784" s="692"/>
      <c r="K784" s="786"/>
      <c r="L784" s="787" t="s">
        <v>16034</v>
      </c>
      <c r="M784" s="732" t="s">
        <v>14238</v>
      </c>
      <c r="N784" s="732" t="s">
        <v>15989</v>
      </c>
      <c r="O784" s="682" t="s">
        <v>15808</v>
      </c>
      <c r="P784" s="730" t="str">
        <f t="shared" si="94"/>
        <v>[WAD78.B][가공PC]</v>
      </c>
      <c r="R784" s="682" t="str">
        <f t="shared" si="93"/>
        <v>[WAD78.B][가공PC]Process_Spare_5100</v>
      </c>
    </row>
    <row r="785" spans="2:18">
      <c r="B785" s="690">
        <v>781</v>
      </c>
      <c r="C785" s="1451"/>
      <c r="D785" s="691" t="s">
        <v>7044</v>
      </c>
      <c r="E785" s="692" t="s">
        <v>16846</v>
      </c>
      <c r="G785" s="693">
        <v>781</v>
      </c>
      <c r="H785" s="1451"/>
      <c r="I785" s="693"/>
      <c r="J785" s="692"/>
      <c r="K785" s="786"/>
      <c r="L785" s="787" t="s">
        <v>16034</v>
      </c>
      <c r="M785" s="732" t="s">
        <v>14240</v>
      </c>
      <c r="N785" s="732" t="s">
        <v>15989</v>
      </c>
      <c r="O785" s="682" t="s">
        <v>15809</v>
      </c>
      <c r="P785" s="730" t="str">
        <f t="shared" si="94"/>
        <v>[WAD78.C][가공PC]</v>
      </c>
      <c r="R785" s="682" t="str">
        <f t="shared" si="93"/>
        <v>[WAD78.C][가공PC]Process_Spare_5101</v>
      </c>
    </row>
    <row r="786" spans="2:18">
      <c r="B786" s="690">
        <v>782</v>
      </c>
      <c r="C786" s="1451"/>
      <c r="D786" s="691" t="s">
        <v>7045</v>
      </c>
      <c r="E786" s="692" t="s">
        <v>16847</v>
      </c>
      <c r="G786" s="693">
        <v>782</v>
      </c>
      <c r="H786" s="1451"/>
      <c r="I786" s="693"/>
      <c r="J786" s="692"/>
      <c r="K786" s="786"/>
      <c r="L786" s="787" t="s">
        <v>16034</v>
      </c>
      <c r="M786" s="732" t="s">
        <v>14242</v>
      </c>
      <c r="N786" s="732" t="s">
        <v>15989</v>
      </c>
      <c r="O786" s="682" t="s">
        <v>15810</v>
      </c>
      <c r="P786" s="730" t="str">
        <f t="shared" si="94"/>
        <v>[WAD78.D][가공PC]</v>
      </c>
      <c r="R786" s="682" t="str">
        <f t="shared" si="93"/>
        <v>[WAD78.D][가공PC]Process_Spare_5102</v>
      </c>
    </row>
    <row r="787" spans="2:18">
      <c r="B787" s="690">
        <v>783</v>
      </c>
      <c r="C787" s="1451"/>
      <c r="D787" s="691" t="s">
        <v>7046</v>
      </c>
      <c r="E787" s="692" t="s">
        <v>16848</v>
      </c>
      <c r="G787" s="693">
        <v>783</v>
      </c>
      <c r="H787" s="1451"/>
      <c r="I787" s="693"/>
      <c r="J787" s="692"/>
      <c r="K787" s="786"/>
      <c r="L787" s="787" t="s">
        <v>16034</v>
      </c>
      <c r="M787" s="732" t="s">
        <v>14244</v>
      </c>
      <c r="N787" s="732" t="s">
        <v>15989</v>
      </c>
      <c r="O787" s="682" t="s">
        <v>15811</v>
      </c>
      <c r="P787" s="730" t="str">
        <f t="shared" si="94"/>
        <v>[WAD78.E][가공PC]</v>
      </c>
      <c r="R787" s="682" t="str">
        <f t="shared" si="93"/>
        <v>[WAD78.E][가공PC]Process_Spare_5103</v>
      </c>
    </row>
    <row r="788" spans="2:18">
      <c r="B788" s="690">
        <v>784</v>
      </c>
      <c r="C788" s="1452"/>
      <c r="D788" s="691" t="s">
        <v>7047</v>
      </c>
      <c r="E788" s="692" t="s">
        <v>16849</v>
      </c>
      <c r="G788" s="693">
        <v>784</v>
      </c>
      <c r="H788" s="1452"/>
      <c r="I788" s="693"/>
      <c r="J788" s="692"/>
      <c r="K788" s="786"/>
      <c r="L788" s="787" t="s">
        <v>16034</v>
      </c>
      <c r="M788" s="732" t="s">
        <v>14246</v>
      </c>
      <c r="N788" s="732" t="s">
        <v>15989</v>
      </c>
      <c r="O788" s="682" t="s">
        <v>15812</v>
      </c>
      <c r="P788" s="730" t="str">
        <f t="shared" si="94"/>
        <v>[WAD78.F][가공PC]</v>
      </c>
      <c r="R788" s="682" t="str">
        <f t="shared" si="93"/>
        <v>[WAD78.F][가공PC]Process_Spare_5104</v>
      </c>
    </row>
    <row r="789" spans="2:18">
      <c r="B789" s="690">
        <v>785</v>
      </c>
      <c r="C789" s="1450" t="str">
        <f t="shared" si="90"/>
        <v>AD79</v>
      </c>
      <c r="D789" s="691">
        <v>0</v>
      </c>
      <c r="E789" s="692" t="s">
        <v>16850</v>
      </c>
      <c r="G789" s="693">
        <v>785</v>
      </c>
      <c r="H789" s="1450" t="str">
        <f t="shared" ref="H789" si="95">DEC2HEX(HEX2DEC(H773)+1)</f>
        <v>ADB5</v>
      </c>
      <c r="I789" s="693"/>
      <c r="J789" s="692"/>
      <c r="K789" s="786"/>
      <c r="L789" s="787" t="s">
        <v>16035</v>
      </c>
      <c r="M789" s="732" t="s">
        <v>14234</v>
      </c>
      <c r="N789" s="732" t="s">
        <v>15989</v>
      </c>
      <c r="O789" s="682" t="s">
        <v>15813</v>
      </c>
      <c r="P789" s="730" t="str">
        <f t="shared" si="94"/>
        <v>[WAD79.0][가공PC]</v>
      </c>
      <c r="R789" s="682" t="str">
        <f t="shared" si="93"/>
        <v>[WAD79.0][가공PC]Process_Spare_5105</v>
      </c>
    </row>
    <row r="790" spans="2:18">
      <c r="B790" s="690">
        <v>786</v>
      </c>
      <c r="C790" s="1451"/>
      <c r="D790" s="691">
        <v>1</v>
      </c>
      <c r="E790" s="692" t="s">
        <v>16851</v>
      </c>
      <c r="G790" s="693">
        <v>786</v>
      </c>
      <c r="H790" s="1451"/>
      <c r="I790" s="693"/>
      <c r="J790" s="692"/>
      <c r="K790" s="786"/>
      <c r="L790" s="787" t="s">
        <v>16035</v>
      </c>
      <c r="M790" s="732" t="s">
        <v>14248</v>
      </c>
      <c r="N790" s="732" t="s">
        <v>15989</v>
      </c>
      <c r="O790" s="682" t="s">
        <v>15814</v>
      </c>
      <c r="P790" s="730" t="str">
        <f t="shared" si="94"/>
        <v>[WAD79.1][가공PC]</v>
      </c>
      <c r="R790" s="682" t="str">
        <f t="shared" si="93"/>
        <v>[WAD79.1][가공PC]Process_Spare_5106</v>
      </c>
    </row>
    <row r="791" spans="2:18">
      <c r="B791" s="690">
        <v>787</v>
      </c>
      <c r="C791" s="1451"/>
      <c r="D791" s="691">
        <v>2</v>
      </c>
      <c r="E791" s="692" t="s">
        <v>16852</v>
      </c>
      <c r="G791" s="693">
        <v>787</v>
      </c>
      <c r="H791" s="1451"/>
      <c r="I791" s="693"/>
      <c r="J791" s="692"/>
      <c r="K791" s="786"/>
      <c r="L791" s="787" t="s">
        <v>16035</v>
      </c>
      <c r="M791" s="732" t="s">
        <v>14249</v>
      </c>
      <c r="N791" s="732" t="s">
        <v>15989</v>
      </c>
      <c r="O791" s="682" t="s">
        <v>15815</v>
      </c>
      <c r="P791" s="730" t="str">
        <f t="shared" si="94"/>
        <v>[WAD79.2][가공PC]</v>
      </c>
      <c r="R791" s="682" t="str">
        <f t="shared" si="93"/>
        <v>[WAD79.2][가공PC]Process_Spare_5107</v>
      </c>
    </row>
    <row r="792" spans="2:18">
      <c r="B792" s="690">
        <v>788</v>
      </c>
      <c r="C792" s="1451"/>
      <c r="D792" s="691">
        <v>3</v>
      </c>
      <c r="E792" s="692" t="s">
        <v>16853</v>
      </c>
      <c r="G792" s="693">
        <v>788</v>
      </c>
      <c r="H792" s="1451"/>
      <c r="I792" s="693"/>
      <c r="J792" s="692"/>
      <c r="K792" s="786"/>
      <c r="L792" s="787" t="s">
        <v>16035</v>
      </c>
      <c r="M792" s="732" t="s">
        <v>14250</v>
      </c>
      <c r="N792" s="732" t="s">
        <v>15989</v>
      </c>
      <c r="O792" s="682" t="s">
        <v>15816</v>
      </c>
      <c r="P792" s="730" t="str">
        <f t="shared" si="94"/>
        <v>[WAD79.3][가공PC]</v>
      </c>
      <c r="R792" s="682" t="str">
        <f t="shared" si="93"/>
        <v>[WAD79.3][가공PC]Process_Spare_5108</v>
      </c>
    </row>
    <row r="793" spans="2:18">
      <c r="B793" s="690">
        <v>789</v>
      </c>
      <c r="C793" s="1451"/>
      <c r="D793" s="691">
        <v>4</v>
      </c>
      <c r="E793" s="692" t="s">
        <v>16854</v>
      </c>
      <c r="G793" s="693">
        <v>789</v>
      </c>
      <c r="H793" s="1451"/>
      <c r="I793" s="693"/>
      <c r="J793" s="692"/>
      <c r="K793" s="786"/>
      <c r="L793" s="787" t="s">
        <v>16035</v>
      </c>
      <c r="M793" s="732" t="s">
        <v>14251</v>
      </c>
      <c r="N793" s="732" t="s">
        <v>15989</v>
      </c>
      <c r="O793" s="682" t="s">
        <v>15817</v>
      </c>
      <c r="P793" s="730" t="str">
        <f t="shared" si="94"/>
        <v>[WAD79.4][가공PC]</v>
      </c>
      <c r="R793" s="682" t="str">
        <f t="shared" si="93"/>
        <v>[WAD79.4][가공PC]Process_Spare_5109</v>
      </c>
    </row>
    <row r="794" spans="2:18">
      <c r="B794" s="690">
        <v>790</v>
      </c>
      <c r="C794" s="1451"/>
      <c r="D794" s="691">
        <v>5</v>
      </c>
      <c r="E794" s="692" t="s">
        <v>16855</v>
      </c>
      <c r="G794" s="693">
        <v>790</v>
      </c>
      <c r="H794" s="1451"/>
      <c r="I794" s="693"/>
      <c r="J794" s="692"/>
      <c r="K794" s="786"/>
      <c r="L794" s="787" t="s">
        <v>16035</v>
      </c>
      <c r="M794" s="732" t="s">
        <v>14252</v>
      </c>
      <c r="N794" s="732" t="s">
        <v>15989</v>
      </c>
      <c r="O794" s="682" t="s">
        <v>15818</v>
      </c>
      <c r="P794" s="730" t="str">
        <f t="shared" si="94"/>
        <v>[WAD79.5][가공PC]</v>
      </c>
      <c r="R794" s="682" t="str">
        <f t="shared" si="93"/>
        <v>[WAD79.5][가공PC]Process_Spare_5110</v>
      </c>
    </row>
    <row r="795" spans="2:18">
      <c r="B795" s="690">
        <v>791</v>
      </c>
      <c r="C795" s="1451"/>
      <c r="D795" s="691">
        <v>6</v>
      </c>
      <c r="E795" s="692" t="s">
        <v>16856</v>
      </c>
      <c r="G795" s="693">
        <v>791</v>
      </c>
      <c r="H795" s="1451"/>
      <c r="I795" s="693"/>
      <c r="J795" s="692"/>
      <c r="K795" s="786"/>
      <c r="L795" s="787" t="s">
        <v>16035</v>
      </c>
      <c r="M795" s="732" t="s">
        <v>14253</v>
      </c>
      <c r="N795" s="732" t="s">
        <v>15989</v>
      </c>
      <c r="O795" s="682" t="s">
        <v>15819</v>
      </c>
      <c r="P795" s="730" t="str">
        <f t="shared" si="94"/>
        <v>[WAD79.6][가공PC]</v>
      </c>
      <c r="R795" s="682" t="str">
        <f t="shared" si="93"/>
        <v>[WAD79.6][가공PC]Process_Spare_5111</v>
      </c>
    </row>
    <row r="796" spans="2:18">
      <c r="B796" s="690">
        <v>792</v>
      </c>
      <c r="C796" s="1451"/>
      <c r="D796" s="691">
        <v>7</v>
      </c>
      <c r="E796" s="692" t="s">
        <v>16857</v>
      </c>
      <c r="G796" s="693">
        <v>792</v>
      </c>
      <c r="H796" s="1451"/>
      <c r="I796" s="693"/>
      <c r="J796" s="692"/>
      <c r="K796" s="786"/>
      <c r="L796" s="787" t="s">
        <v>16035</v>
      </c>
      <c r="M796" s="732" t="s">
        <v>14254</v>
      </c>
      <c r="N796" s="732" t="s">
        <v>15989</v>
      </c>
      <c r="O796" s="682" t="s">
        <v>15820</v>
      </c>
      <c r="P796" s="730" t="str">
        <f t="shared" si="94"/>
        <v>[WAD79.7][가공PC]</v>
      </c>
      <c r="R796" s="682" t="str">
        <f t="shared" si="93"/>
        <v>[WAD79.7][가공PC]Process_Spare_5112</v>
      </c>
    </row>
    <row r="797" spans="2:18">
      <c r="B797" s="690">
        <v>793</v>
      </c>
      <c r="C797" s="1451"/>
      <c r="D797" s="691">
        <v>8</v>
      </c>
      <c r="E797" s="692" t="s">
        <v>16858</v>
      </c>
      <c r="G797" s="693">
        <v>793</v>
      </c>
      <c r="H797" s="1451"/>
      <c r="I797" s="693"/>
      <c r="J797" s="692"/>
      <c r="K797" s="786"/>
      <c r="L797" s="787" t="s">
        <v>16035</v>
      </c>
      <c r="M797" s="732" t="s">
        <v>14255</v>
      </c>
      <c r="N797" s="732" t="s">
        <v>15989</v>
      </c>
      <c r="O797" s="682" t="s">
        <v>15821</v>
      </c>
      <c r="P797" s="730" t="str">
        <f t="shared" si="94"/>
        <v>[WAD79.8][가공PC]</v>
      </c>
      <c r="R797" s="682" t="str">
        <f t="shared" si="93"/>
        <v>[WAD79.8][가공PC]Process_Spare_5113</v>
      </c>
    </row>
    <row r="798" spans="2:18">
      <c r="B798" s="690">
        <v>794</v>
      </c>
      <c r="C798" s="1451"/>
      <c r="D798" s="691">
        <v>9</v>
      </c>
      <c r="E798" s="692" t="s">
        <v>16859</v>
      </c>
      <c r="G798" s="693">
        <v>794</v>
      </c>
      <c r="H798" s="1451"/>
      <c r="I798" s="693"/>
      <c r="J798" s="692"/>
      <c r="K798" s="786"/>
      <c r="L798" s="787" t="s">
        <v>16035</v>
      </c>
      <c r="M798" s="732" t="s">
        <v>14256</v>
      </c>
      <c r="N798" s="732" t="s">
        <v>15989</v>
      </c>
      <c r="O798" s="682" t="s">
        <v>15822</v>
      </c>
      <c r="P798" s="730" t="str">
        <f t="shared" si="94"/>
        <v>[WAD79.9][가공PC]</v>
      </c>
      <c r="R798" s="682" t="str">
        <f t="shared" si="93"/>
        <v>[WAD79.9][가공PC]Process_Spare_5114</v>
      </c>
    </row>
    <row r="799" spans="2:18">
      <c r="B799" s="690">
        <v>795</v>
      </c>
      <c r="C799" s="1451"/>
      <c r="D799" s="691" t="s">
        <v>7042</v>
      </c>
      <c r="E799" s="692" t="s">
        <v>16860</v>
      </c>
      <c r="G799" s="693">
        <v>795</v>
      </c>
      <c r="H799" s="1451"/>
      <c r="I799" s="693"/>
      <c r="J799" s="692"/>
      <c r="K799" s="786"/>
      <c r="L799" s="787" t="s">
        <v>16035</v>
      </c>
      <c r="M799" s="732" t="s">
        <v>14236</v>
      </c>
      <c r="N799" s="732" t="s">
        <v>15989</v>
      </c>
      <c r="O799" s="682" t="s">
        <v>15823</v>
      </c>
      <c r="P799" s="730" t="str">
        <f t="shared" si="94"/>
        <v>[WAD79.A][가공PC]</v>
      </c>
      <c r="R799" s="682" t="str">
        <f t="shared" si="93"/>
        <v>[WAD79.A][가공PC]Process_Spare_5115</v>
      </c>
    </row>
    <row r="800" spans="2:18">
      <c r="B800" s="690">
        <v>796</v>
      </c>
      <c r="C800" s="1451"/>
      <c r="D800" s="691" t="s">
        <v>7043</v>
      </c>
      <c r="E800" s="692" t="s">
        <v>16861</v>
      </c>
      <c r="G800" s="693">
        <v>796</v>
      </c>
      <c r="H800" s="1451"/>
      <c r="I800" s="693"/>
      <c r="J800" s="692"/>
      <c r="K800" s="786"/>
      <c r="L800" s="787" t="s">
        <v>16035</v>
      </c>
      <c r="M800" s="732" t="s">
        <v>14238</v>
      </c>
      <c r="N800" s="732" t="s">
        <v>15989</v>
      </c>
      <c r="O800" s="682" t="s">
        <v>15824</v>
      </c>
      <c r="P800" s="730" t="str">
        <f t="shared" si="94"/>
        <v>[WAD79.B][가공PC]</v>
      </c>
      <c r="R800" s="682" t="str">
        <f t="shared" si="93"/>
        <v>[WAD79.B][가공PC]Process_Spare_5116</v>
      </c>
    </row>
    <row r="801" spans="2:18">
      <c r="B801" s="690">
        <v>797</v>
      </c>
      <c r="C801" s="1451"/>
      <c r="D801" s="691" t="s">
        <v>7044</v>
      </c>
      <c r="E801" s="692" t="s">
        <v>16862</v>
      </c>
      <c r="G801" s="693">
        <v>797</v>
      </c>
      <c r="H801" s="1451"/>
      <c r="I801" s="693"/>
      <c r="J801" s="692"/>
      <c r="K801" s="786"/>
      <c r="L801" s="787" t="s">
        <v>16035</v>
      </c>
      <c r="M801" s="732" t="s">
        <v>14240</v>
      </c>
      <c r="N801" s="732" t="s">
        <v>15989</v>
      </c>
      <c r="O801" s="682" t="s">
        <v>15825</v>
      </c>
      <c r="P801" s="730" t="str">
        <f t="shared" si="94"/>
        <v>[WAD79.C][가공PC]</v>
      </c>
      <c r="R801" s="682" t="str">
        <f t="shared" si="93"/>
        <v>[WAD79.C][가공PC]Process_Spare_5117</v>
      </c>
    </row>
    <row r="802" spans="2:18">
      <c r="B802" s="690">
        <v>798</v>
      </c>
      <c r="C802" s="1451"/>
      <c r="D802" s="691" t="s">
        <v>7045</v>
      </c>
      <c r="E802" s="692" t="s">
        <v>16863</v>
      </c>
      <c r="G802" s="693">
        <v>798</v>
      </c>
      <c r="H802" s="1451"/>
      <c r="I802" s="693"/>
      <c r="J802" s="692"/>
      <c r="K802" s="786"/>
      <c r="L802" s="787" t="s">
        <v>16035</v>
      </c>
      <c r="M802" s="732" t="s">
        <v>14242</v>
      </c>
      <c r="N802" s="732" t="s">
        <v>15989</v>
      </c>
      <c r="O802" s="682" t="s">
        <v>15826</v>
      </c>
      <c r="P802" s="730" t="str">
        <f t="shared" si="94"/>
        <v>[WAD79.D][가공PC]</v>
      </c>
      <c r="R802" s="682" t="str">
        <f t="shared" si="93"/>
        <v>[WAD79.D][가공PC]Process_Spare_5118</v>
      </c>
    </row>
    <row r="803" spans="2:18">
      <c r="B803" s="690">
        <v>799</v>
      </c>
      <c r="C803" s="1451"/>
      <c r="D803" s="691" t="s">
        <v>7046</v>
      </c>
      <c r="E803" s="692" t="s">
        <v>16864</v>
      </c>
      <c r="G803" s="693">
        <v>799</v>
      </c>
      <c r="H803" s="1451"/>
      <c r="I803" s="693"/>
      <c r="J803" s="692"/>
      <c r="K803" s="786"/>
      <c r="L803" s="787" t="s">
        <v>16035</v>
      </c>
      <c r="M803" s="732" t="s">
        <v>14244</v>
      </c>
      <c r="N803" s="732" t="s">
        <v>15989</v>
      </c>
      <c r="O803" s="682" t="s">
        <v>15827</v>
      </c>
      <c r="P803" s="730" t="str">
        <f t="shared" si="94"/>
        <v>[WAD79.E][가공PC]</v>
      </c>
      <c r="R803" s="682" t="str">
        <f t="shared" si="93"/>
        <v>[WAD79.E][가공PC]Process_Spare_5119</v>
      </c>
    </row>
    <row r="804" spans="2:18">
      <c r="B804" s="690">
        <v>800</v>
      </c>
      <c r="C804" s="1452"/>
      <c r="D804" s="691" t="s">
        <v>7047</v>
      </c>
      <c r="E804" s="692" t="s">
        <v>16865</v>
      </c>
      <c r="G804" s="693">
        <v>800</v>
      </c>
      <c r="H804" s="1452"/>
      <c r="I804" s="693"/>
      <c r="J804" s="692"/>
      <c r="K804" s="786"/>
      <c r="L804" s="787" t="s">
        <v>16035</v>
      </c>
      <c r="M804" s="732" t="s">
        <v>14246</v>
      </c>
      <c r="N804" s="732" t="s">
        <v>15989</v>
      </c>
      <c r="O804" s="682" t="s">
        <v>15828</v>
      </c>
      <c r="P804" s="730" t="str">
        <f t="shared" si="94"/>
        <v>[WAD79.F][가공PC]</v>
      </c>
      <c r="R804" s="682" t="str">
        <f t="shared" si="93"/>
        <v>[WAD79.F][가공PC]Process_Spare_5120</v>
      </c>
    </row>
    <row r="805" spans="2:18">
      <c r="B805" s="690">
        <v>801</v>
      </c>
      <c r="C805" s="1450" t="str">
        <f t="shared" si="90"/>
        <v>AD7A</v>
      </c>
      <c r="D805" s="691">
        <v>0</v>
      </c>
      <c r="E805" s="692" t="s">
        <v>16866</v>
      </c>
      <c r="G805" s="693">
        <v>801</v>
      </c>
      <c r="H805" s="1450" t="str">
        <f t="shared" ref="H805" si="96">DEC2HEX(HEX2DEC(H789)+1)</f>
        <v>ADB6</v>
      </c>
      <c r="I805" s="693"/>
      <c r="J805" s="692"/>
      <c r="K805" s="786"/>
      <c r="L805" s="787" t="s">
        <v>16036</v>
      </c>
      <c r="M805" s="732" t="s">
        <v>14234</v>
      </c>
      <c r="N805" s="732" t="s">
        <v>15989</v>
      </c>
      <c r="O805" s="682" t="s">
        <v>15829</v>
      </c>
      <c r="P805" s="730" t="str">
        <f t="shared" si="94"/>
        <v>[WAD7A.0][가공PC]</v>
      </c>
      <c r="R805" s="682" t="str">
        <f t="shared" si="93"/>
        <v>[WAD7A.0][가공PC]Process_Spare_5121</v>
      </c>
    </row>
    <row r="806" spans="2:18">
      <c r="B806" s="690">
        <v>802</v>
      </c>
      <c r="C806" s="1451"/>
      <c r="D806" s="691">
        <v>1</v>
      </c>
      <c r="E806" s="692" t="s">
        <v>16867</v>
      </c>
      <c r="G806" s="693">
        <v>802</v>
      </c>
      <c r="H806" s="1451"/>
      <c r="I806" s="693"/>
      <c r="J806" s="692"/>
      <c r="K806" s="786"/>
      <c r="L806" s="787" t="s">
        <v>16036</v>
      </c>
      <c r="M806" s="732" t="s">
        <v>14248</v>
      </c>
      <c r="N806" s="732" t="s">
        <v>15989</v>
      </c>
      <c r="O806" s="682" t="s">
        <v>15830</v>
      </c>
      <c r="P806" s="730" t="str">
        <f t="shared" si="94"/>
        <v>[WAD7A.1][가공PC]</v>
      </c>
      <c r="R806" s="682" t="str">
        <f t="shared" si="93"/>
        <v>[WAD7A.1][가공PC]Process_Spare_5122</v>
      </c>
    </row>
    <row r="807" spans="2:18">
      <c r="B807" s="690">
        <v>803</v>
      </c>
      <c r="C807" s="1451"/>
      <c r="D807" s="691">
        <v>2</v>
      </c>
      <c r="E807" s="692" t="s">
        <v>16868</v>
      </c>
      <c r="G807" s="693">
        <v>803</v>
      </c>
      <c r="H807" s="1451"/>
      <c r="I807" s="693"/>
      <c r="J807" s="692"/>
      <c r="K807" s="786"/>
      <c r="L807" s="787" t="s">
        <v>16036</v>
      </c>
      <c r="M807" s="732" t="s">
        <v>14249</v>
      </c>
      <c r="N807" s="732" t="s">
        <v>15989</v>
      </c>
      <c r="O807" s="682" t="s">
        <v>15831</v>
      </c>
      <c r="P807" s="730" t="str">
        <f t="shared" si="94"/>
        <v>[WAD7A.2][가공PC]</v>
      </c>
      <c r="R807" s="682" t="str">
        <f t="shared" si="93"/>
        <v>[WAD7A.2][가공PC]Process_Spare_5123</v>
      </c>
    </row>
    <row r="808" spans="2:18">
      <c r="B808" s="690">
        <v>804</v>
      </c>
      <c r="C808" s="1451"/>
      <c r="D808" s="691">
        <v>3</v>
      </c>
      <c r="E808" s="692" t="s">
        <v>16869</v>
      </c>
      <c r="G808" s="693">
        <v>804</v>
      </c>
      <c r="H808" s="1451"/>
      <c r="I808" s="693"/>
      <c r="J808" s="692"/>
      <c r="K808" s="786"/>
      <c r="L808" s="787" t="s">
        <v>16036</v>
      </c>
      <c r="M808" s="732" t="s">
        <v>14250</v>
      </c>
      <c r="N808" s="732" t="s">
        <v>15989</v>
      </c>
      <c r="O808" s="682" t="s">
        <v>15832</v>
      </c>
      <c r="P808" s="730" t="str">
        <f t="shared" si="94"/>
        <v>[WAD7A.3][가공PC]</v>
      </c>
      <c r="R808" s="682" t="str">
        <f t="shared" si="93"/>
        <v>[WAD7A.3][가공PC]Process_Spare_5124</v>
      </c>
    </row>
    <row r="809" spans="2:18">
      <c r="B809" s="690">
        <v>805</v>
      </c>
      <c r="C809" s="1451"/>
      <c r="D809" s="691">
        <v>4</v>
      </c>
      <c r="E809" s="692" t="s">
        <v>16870</v>
      </c>
      <c r="G809" s="693">
        <v>805</v>
      </c>
      <c r="H809" s="1451"/>
      <c r="I809" s="693"/>
      <c r="J809" s="692"/>
      <c r="K809" s="786"/>
      <c r="L809" s="787" t="s">
        <v>16036</v>
      </c>
      <c r="M809" s="732" t="s">
        <v>14251</v>
      </c>
      <c r="N809" s="732" t="s">
        <v>15989</v>
      </c>
      <c r="O809" s="682" t="s">
        <v>15833</v>
      </c>
      <c r="P809" s="730" t="str">
        <f t="shared" si="94"/>
        <v>[WAD7A.4][가공PC]</v>
      </c>
      <c r="R809" s="682" t="str">
        <f t="shared" si="93"/>
        <v>[WAD7A.4][가공PC]Process_Spare_5125</v>
      </c>
    </row>
    <row r="810" spans="2:18">
      <c r="B810" s="690">
        <v>806</v>
      </c>
      <c r="C810" s="1451"/>
      <c r="D810" s="691">
        <v>5</v>
      </c>
      <c r="E810" s="692" t="s">
        <v>16871</v>
      </c>
      <c r="G810" s="693">
        <v>806</v>
      </c>
      <c r="H810" s="1451"/>
      <c r="I810" s="693"/>
      <c r="J810" s="692"/>
      <c r="K810" s="786"/>
      <c r="L810" s="787" t="s">
        <v>16036</v>
      </c>
      <c r="M810" s="732" t="s">
        <v>14252</v>
      </c>
      <c r="N810" s="732" t="s">
        <v>15989</v>
      </c>
      <c r="O810" s="682" t="s">
        <v>15834</v>
      </c>
      <c r="P810" s="730" t="str">
        <f t="shared" si="94"/>
        <v>[WAD7A.5][가공PC]</v>
      </c>
      <c r="R810" s="682" t="str">
        <f t="shared" si="93"/>
        <v>[WAD7A.5][가공PC]Process_Spare_5126</v>
      </c>
    </row>
    <row r="811" spans="2:18">
      <c r="B811" s="690">
        <v>807</v>
      </c>
      <c r="C811" s="1451"/>
      <c r="D811" s="691">
        <v>6</v>
      </c>
      <c r="E811" s="692" t="s">
        <v>16872</v>
      </c>
      <c r="G811" s="693">
        <v>807</v>
      </c>
      <c r="H811" s="1451"/>
      <c r="I811" s="693"/>
      <c r="J811" s="692"/>
      <c r="K811" s="786"/>
      <c r="L811" s="787" t="s">
        <v>16036</v>
      </c>
      <c r="M811" s="732" t="s">
        <v>14253</v>
      </c>
      <c r="N811" s="732" t="s">
        <v>15989</v>
      </c>
      <c r="O811" s="682" t="s">
        <v>15835</v>
      </c>
      <c r="P811" s="730" t="str">
        <f t="shared" si="94"/>
        <v>[WAD7A.6][가공PC]</v>
      </c>
      <c r="R811" s="682" t="str">
        <f t="shared" si="93"/>
        <v>[WAD7A.6][가공PC]Process_Spare_5127</v>
      </c>
    </row>
    <row r="812" spans="2:18">
      <c r="B812" s="690">
        <v>808</v>
      </c>
      <c r="C812" s="1451"/>
      <c r="D812" s="691">
        <v>7</v>
      </c>
      <c r="E812" s="692" t="s">
        <v>16873</v>
      </c>
      <c r="G812" s="693">
        <v>808</v>
      </c>
      <c r="H812" s="1451"/>
      <c r="I812" s="693"/>
      <c r="J812" s="692"/>
      <c r="K812" s="786"/>
      <c r="L812" s="787" t="s">
        <v>16036</v>
      </c>
      <c r="M812" s="732" t="s">
        <v>14254</v>
      </c>
      <c r="N812" s="732" t="s">
        <v>15989</v>
      </c>
      <c r="O812" s="682" t="s">
        <v>15836</v>
      </c>
      <c r="P812" s="730" t="str">
        <f t="shared" si="94"/>
        <v>[WAD7A.7][가공PC]</v>
      </c>
      <c r="R812" s="682" t="str">
        <f t="shared" si="93"/>
        <v>[WAD7A.7][가공PC]Process_Spare_5128</v>
      </c>
    </row>
    <row r="813" spans="2:18">
      <c r="B813" s="690">
        <v>809</v>
      </c>
      <c r="C813" s="1451"/>
      <c r="D813" s="691">
        <v>8</v>
      </c>
      <c r="E813" s="692" t="s">
        <v>16874</v>
      </c>
      <c r="G813" s="693">
        <v>809</v>
      </c>
      <c r="H813" s="1451"/>
      <c r="I813" s="693"/>
      <c r="J813" s="692"/>
      <c r="K813" s="786"/>
      <c r="L813" s="787" t="s">
        <v>16036</v>
      </c>
      <c r="M813" s="732" t="s">
        <v>14255</v>
      </c>
      <c r="N813" s="732" t="s">
        <v>15989</v>
      </c>
      <c r="O813" s="682" t="s">
        <v>15837</v>
      </c>
      <c r="P813" s="730" t="str">
        <f t="shared" si="94"/>
        <v>[WAD7A.8][가공PC]</v>
      </c>
      <c r="R813" s="682" t="str">
        <f t="shared" si="93"/>
        <v>[WAD7A.8][가공PC]Process_Spare_5129</v>
      </c>
    </row>
    <row r="814" spans="2:18">
      <c r="B814" s="690">
        <v>810</v>
      </c>
      <c r="C814" s="1451"/>
      <c r="D814" s="691">
        <v>9</v>
      </c>
      <c r="E814" s="692" t="s">
        <v>16875</v>
      </c>
      <c r="G814" s="693">
        <v>810</v>
      </c>
      <c r="H814" s="1451"/>
      <c r="I814" s="693"/>
      <c r="J814" s="692"/>
      <c r="K814" s="786"/>
      <c r="L814" s="787" t="s">
        <v>16036</v>
      </c>
      <c r="M814" s="732" t="s">
        <v>14256</v>
      </c>
      <c r="N814" s="732" t="s">
        <v>15989</v>
      </c>
      <c r="O814" s="682" t="s">
        <v>15838</v>
      </c>
      <c r="P814" s="730" t="str">
        <f t="shared" si="94"/>
        <v>[WAD7A.9][가공PC]</v>
      </c>
      <c r="R814" s="682" t="str">
        <f t="shared" si="93"/>
        <v>[WAD7A.9][가공PC]Process_Spare_5130</v>
      </c>
    </row>
    <row r="815" spans="2:18">
      <c r="B815" s="690">
        <v>811</v>
      </c>
      <c r="C815" s="1451"/>
      <c r="D815" s="691" t="s">
        <v>7042</v>
      </c>
      <c r="E815" s="692" t="s">
        <v>16876</v>
      </c>
      <c r="G815" s="693">
        <v>811</v>
      </c>
      <c r="H815" s="1451"/>
      <c r="I815" s="693"/>
      <c r="J815" s="692"/>
      <c r="K815" s="786"/>
      <c r="L815" s="787" t="s">
        <v>16036</v>
      </c>
      <c r="M815" s="732" t="s">
        <v>14236</v>
      </c>
      <c r="N815" s="732" t="s">
        <v>15989</v>
      </c>
      <c r="O815" s="682" t="s">
        <v>15839</v>
      </c>
      <c r="P815" s="730" t="str">
        <f t="shared" si="94"/>
        <v>[WAD7A.A][가공PC]</v>
      </c>
      <c r="R815" s="682" t="str">
        <f t="shared" si="93"/>
        <v>[WAD7A.A][가공PC]Process_Spare_5131</v>
      </c>
    </row>
    <row r="816" spans="2:18">
      <c r="B816" s="690">
        <v>812</v>
      </c>
      <c r="C816" s="1451"/>
      <c r="D816" s="691" t="s">
        <v>7043</v>
      </c>
      <c r="E816" s="692" t="s">
        <v>16877</v>
      </c>
      <c r="G816" s="693">
        <v>812</v>
      </c>
      <c r="H816" s="1451"/>
      <c r="I816" s="693"/>
      <c r="J816" s="692"/>
      <c r="K816" s="786"/>
      <c r="L816" s="787" t="s">
        <v>16036</v>
      </c>
      <c r="M816" s="732" t="s">
        <v>14238</v>
      </c>
      <c r="N816" s="732" t="s">
        <v>15989</v>
      </c>
      <c r="O816" s="682" t="s">
        <v>15840</v>
      </c>
      <c r="P816" s="730" t="str">
        <f t="shared" si="94"/>
        <v>[WAD7A.B][가공PC]</v>
      </c>
      <c r="R816" s="682" t="str">
        <f t="shared" si="93"/>
        <v>[WAD7A.B][가공PC]Process_Spare_5132</v>
      </c>
    </row>
    <row r="817" spans="2:18">
      <c r="B817" s="690">
        <v>813</v>
      </c>
      <c r="C817" s="1451"/>
      <c r="D817" s="691" t="s">
        <v>7044</v>
      </c>
      <c r="E817" s="692" t="s">
        <v>16878</v>
      </c>
      <c r="G817" s="693">
        <v>813</v>
      </c>
      <c r="H817" s="1451"/>
      <c r="I817" s="693"/>
      <c r="J817" s="692"/>
      <c r="K817" s="786"/>
      <c r="L817" s="787" t="s">
        <v>16036</v>
      </c>
      <c r="M817" s="732" t="s">
        <v>14240</v>
      </c>
      <c r="N817" s="732" t="s">
        <v>15989</v>
      </c>
      <c r="O817" s="682" t="s">
        <v>15841</v>
      </c>
      <c r="P817" s="730" t="str">
        <f t="shared" si="94"/>
        <v>[WAD7A.C][가공PC]</v>
      </c>
      <c r="R817" s="682" t="str">
        <f t="shared" si="93"/>
        <v>[WAD7A.C][가공PC]Process_Spare_5133</v>
      </c>
    </row>
    <row r="818" spans="2:18">
      <c r="B818" s="690">
        <v>814</v>
      </c>
      <c r="C818" s="1451"/>
      <c r="D818" s="691" t="s">
        <v>7045</v>
      </c>
      <c r="E818" s="692" t="s">
        <v>16879</v>
      </c>
      <c r="G818" s="693">
        <v>814</v>
      </c>
      <c r="H818" s="1451"/>
      <c r="I818" s="693"/>
      <c r="J818" s="692"/>
      <c r="K818" s="786"/>
      <c r="L818" s="787" t="s">
        <v>16036</v>
      </c>
      <c r="M818" s="732" t="s">
        <v>14242</v>
      </c>
      <c r="N818" s="732" t="s">
        <v>15989</v>
      </c>
      <c r="O818" s="682" t="s">
        <v>15842</v>
      </c>
      <c r="P818" s="730" t="str">
        <f t="shared" si="94"/>
        <v>[WAD7A.D][가공PC]</v>
      </c>
      <c r="R818" s="682" t="str">
        <f t="shared" si="93"/>
        <v>[WAD7A.D][가공PC]Process_Spare_5134</v>
      </c>
    </row>
    <row r="819" spans="2:18">
      <c r="B819" s="690">
        <v>815</v>
      </c>
      <c r="C819" s="1451"/>
      <c r="D819" s="691" t="s">
        <v>7046</v>
      </c>
      <c r="E819" s="692" t="s">
        <v>16880</v>
      </c>
      <c r="G819" s="693">
        <v>815</v>
      </c>
      <c r="H819" s="1451"/>
      <c r="I819" s="693"/>
      <c r="J819" s="692"/>
      <c r="K819" s="786"/>
      <c r="L819" s="787" t="s">
        <v>16036</v>
      </c>
      <c r="M819" s="732" t="s">
        <v>14244</v>
      </c>
      <c r="N819" s="732" t="s">
        <v>15989</v>
      </c>
      <c r="O819" s="682" t="s">
        <v>15843</v>
      </c>
      <c r="P819" s="730" t="str">
        <f t="shared" si="94"/>
        <v>[WAD7A.E][가공PC]</v>
      </c>
      <c r="R819" s="682" t="str">
        <f t="shared" si="93"/>
        <v>[WAD7A.E][가공PC]Process_Spare_5135</v>
      </c>
    </row>
    <row r="820" spans="2:18">
      <c r="B820" s="690">
        <v>816</v>
      </c>
      <c r="C820" s="1452"/>
      <c r="D820" s="691" t="s">
        <v>7047</v>
      </c>
      <c r="E820" s="692" t="s">
        <v>16881</v>
      </c>
      <c r="G820" s="693">
        <v>816</v>
      </c>
      <c r="H820" s="1452"/>
      <c r="I820" s="693"/>
      <c r="J820" s="692"/>
      <c r="K820" s="786"/>
      <c r="L820" s="787" t="s">
        <v>16036</v>
      </c>
      <c r="M820" s="732" t="s">
        <v>14246</v>
      </c>
      <c r="N820" s="732" t="s">
        <v>15989</v>
      </c>
      <c r="O820" s="682" t="s">
        <v>15844</v>
      </c>
      <c r="P820" s="730" t="str">
        <f t="shared" si="94"/>
        <v>[WAD7A.F][가공PC]</v>
      </c>
      <c r="R820" s="682" t="str">
        <f t="shared" si="93"/>
        <v>[WAD7A.F][가공PC]Process_Spare_5136</v>
      </c>
    </row>
    <row r="821" spans="2:18">
      <c r="B821" s="690">
        <v>817</v>
      </c>
      <c r="C821" s="1450" t="str">
        <f t="shared" ref="C821:C869" si="97">DEC2HEX(HEX2DEC(C805)+1)</f>
        <v>AD7B</v>
      </c>
      <c r="D821" s="691">
        <v>0</v>
      </c>
      <c r="E821" s="692" t="s">
        <v>16882</v>
      </c>
      <c r="G821" s="693">
        <v>817</v>
      </c>
      <c r="H821" s="1450" t="str">
        <f t="shared" ref="H821" si="98">DEC2HEX(HEX2DEC(H805)+1)</f>
        <v>ADB7</v>
      </c>
      <c r="I821" s="693"/>
      <c r="J821" s="692"/>
      <c r="K821" s="786"/>
      <c r="L821" s="787" t="s">
        <v>16037</v>
      </c>
      <c r="M821" s="732" t="s">
        <v>14234</v>
      </c>
      <c r="N821" s="732" t="s">
        <v>15989</v>
      </c>
      <c r="O821" s="682" t="s">
        <v>15845</v>
      </c>
      <c r="P821" s="730" t="str">
        <f t="shared" si="94"/>
        <v>[WAD7B.0][가공PC]</v>
      </c>
      <c r="R821" s="682" t="str">
        <f t="shared" si="93"/>
        <v>[WAD7B.0][가공PC]Process_Spare_5137</v>
      </c>
    </row>
    <row r="822" spans="2:18">
      <c r="B822" s="690">
        <v>818</v>
      </c>
      <c r="C822" s="1451"/>
      <c r="D822" s="691">
        <v>1</v>
      </c>
      <c r="E822" s="692" t="s">
        <v>16883</v>
      </c>
      <c r="G822" s="693">
        <v>818</v>
      </c>
      <c r="H822" s="1451"/>
      <c r="I822" s="693"/>
      <c r="J822" s="692"/>
      <c r="K822" s="786"/>
      <c r="L822" s="787" t="s">
        <v>16037</v>
      </c>
      <c r="M822" s="732" t="s">
        <v>14248</v>
      </c>
      <c r="N822" s="732" t="s">
        <v>15989</v>
      </c>
      <c r="O822" s="682" t="s">
        <v>15846</v>
      </c>
      <c r="P822" s="730" t="str">
        <f t="shared" si="94"/>
        <v>[WAD7B.1][가공PC]</v>
      </c>
      <c r="R822" s="682" t="str">
        <f t="shared" si="93"/>
        <v>[WAD7B.1][가공PC]Process_Spare_5138</v>
      </c>
    </row>
    <row r="823" spans="2:18">
      <c r="B823" s="690">
        <v>819</v>
      </c>
      <c r="C823" s="1451"/>
      <c r="D823" s="691">
        <v>2</v>
      </c>
      <c r="E823" s="692" t="s">
        <v>16884</v>
      </c>
      <c r="G823" s="693">
        <v>819</v>
      </c>
      <c r="H823" s="1451"/>
      <c r="I823" s="693"/>
      <c r="J823" s="692"/>
      <c r="K823" s="786"/>
      <c r="L823" s="787" t="s">
        <v>16037</v>
      </c>
      <c r="M823" s="732" t="s">
        <v>14249</v>
      </c>
      <c r="N823" s="732" t="s">
        <v>15989</v>
      </c>
      <c r="O823" s="682" t="s">
        <v>15847</v>
      </c>
      <c r="P823" s="730" t="str">
        <f t="shared" si="94"/>
        <v>[WAD7B.2][가공PC]</v>
      </c>
      <c r="R823" s="682" t="str">
        <f t="shared" si="93"/>
        <v>[WAD7B.2][가공PC]Process_Spare_5139</v>
      </c>
    </row>
    <row r="824" spans="2:18">
      <c r="B824" s="690">
        <v>820</v>
      </c>
      <c r="C824" s="1451"/>
      <c r="D824" s="691">
        <v>3</v>
      </c>
      <c r="E824" s="692" t="s">
        <v>16885</v>
      </c>
      <c r="G824" s="693">
        <v>820</v>
      </c>
      <c r="H824" s="1451"/>
      <c r="I824" s="693"/>
      <c r="J824" s="692"/>
      <c r="K824" s="786"/>
      <c r="L824" s="787" t="s">
        <v>16037</v>
      </c>
      <c r="M824" s="732" t="s">
        <v>14250</v>
      </c>
      <c r="N824" s="732" t="s">
        <v>15989</v>
      </c>
      <c r="O824" s="682" t="s">
        <v>15848</v>
      </c>
      <c r="P824" s="730" t="str">
        <f t="shared" si="94"/>
        <v>[WAD7B.3][가공PC]</v>
      </c>
      <c r="R824" s="682" t="str">
        <f t="shared" si="93"/>
        <v>[WAD7B.3][가공PC]Process_Spare_5140</v>
      </c>
    </row>
    <row r="825" spans="2:18">
      <c r="B825" s="690">
        <v>821</v>
      </c>
      <c r="C825" s="1451"/>
      <c r="D825" s="691">
        <v>4</v>
      </c>
      <c r="E825" s="692" t="s">
        <v>16886</v>
      </c>
      <c r="G825" s="693">
        <v>821</v>
      </c>
      <c r="H825" s="1451"/>
      <c r="I825" s="693"/>
      <c r="J825" s="692"/>
      <c r="K825" s="786"/>
      <c r="L825" s="787" t="s">
        <v>16037</v>
      </c>
      <c r="M825" s="732" t="s">
        <v>14251</v>
      </c>
      <c r="N825" s="732" t="s">
        <v>15989</v>
      </c>
      <c r="O825" s="682" t="s">
        <v>15849</v>
      </c>
      <c r="P825" s="730" t="str">
        <f t="shared" si="94"/>
        <v>[WAD7B.4][가공PC]</v>
      </c>
      <c r="R825" s="682" t="str">
        <f t="shared" si="93"/>
        <v>[WAD7B.4][가공PC]Process_Spare_5141</v>
      </c>
    </row>
    <row r="826" spans="2:18">
      <c r="B826" s="690">
        <v>822</v>
      </c>
      <c r="C826" s="1451"/>
      <c r="D826" s="691">
        <v>5</v>
      </c>
      <c r="E826" s="692" t="s">
        <v>16887</v>
      </c>
      <c r="G826" s="693">
        <v>822</v>
      </c>
      <c r="H826" s="1451"/>
      <c r="I826" s="693"/>
      <c r="J826" s="692"/>
      <c r="K826" s="786"/>
      <c r="L826" s="787" t="s">
        <v>16037</v>
      </c>
      <c r="M826" s="732" t="s">
        <v>14252</v>
      </c>
      <c r="N826" s="732" t="s">
        <v>15989</v>
      </c>
      <c r="O826" s="682" t="s">
        <v>15850</v>
      </c>
      <c r="P826" s="730" t="str">
        <f t="shared" si="94"/>
        <v>[WAD7B.5][가공PC]</v>
      </c>
      <c r="R826" s="682" t="str">
        <f t="shared" si="93"/>
        <v>[WAD7B.5][가공PC]Process_Spare_5142</v>
      </c>
    </row>
    <row r="827" spans="2:18">
      <c r="B827" s="690">
        <v>823</v>
      </c>
      <c r="C827" s="1451"/>
      <c r="D827" s="691">
        <v>6</v>
      </c>
      <c r="E827" s="692" t="s">
        <v>16888</v>
      </c>
      <c r="G827" s="693">
        <v>823</v>
      </c>
      <c r="H827" s="1451"/>
      <c r="I827" s="693"/>
      <c r="J827" s="692"/>
      <c r="K827" s="786"/>
      <c r="L827" s="787" t="s">
        <v>16037</v>
      </c>
      <c r="M827" s="732" t="s">
        <v>14253</v>
      </c>
      <c r="N827" s="732" t="s">
        <v>15989</v>
      </c>
      <c r="O827" s="682" t="s">
        <v>15851</v>
      </c>
      <c r="P827" s="730" t="str">
        <f t="shared" si="94"/>
        <v>[WAD7B.6][가공PC]</v>
      </c>
      <c r="R827" s="682" t="str">
        <f t="shared" si="93"/>
        <v>[WAD7B.6][가공PC]Process_Spare_5143</v>
      </c>
    </row>
    <row r="828" spans="2:18">
      <c r="B828" s="690">
        <v>824</v>
      </c>
      <c r="C828" s="1451"/>
      <c r="D828" s="691">
        <v>7</v>
      </c>
      <c r="E828" s="692" t="s">
        <v>16889</v>
      </c>
      <c r="G828" s="693">
        <v>824</v>
      </c>
      <c r="H828" s="1451"/>
      <c r="I828" s="693"/>
      <c r="J828" s="692"/>
      <c r="K828" s="786"/>
      <c r="L828" s="787" t="s">
        <v>16037</v>
      </c>
      <c r="M828" s="732" t="s">
        <v>14254</v>
      </c>
      <c r="N828" s="732" t="s">
        <v>15989</v>
      </c>
      <c r="O828" s="682" t="s">
        <v>15852</v>
      </c>
      <c r="P828" s="730" t="str">
        <f t="shared" si="94"/>
        <v>[WAD7B.7][가공PC]</v>
      </c>
      <c r="R828" s="682" t="str">
        <f t="shared" si="93"/>
        <v>[WAD7B.7][가공PC]Process_Spare_5144</v>
      </c>
    </row>
    <row r="829" spans="2:18">
      <c r="B829" s="690">
        <v>825</v>
      </c>
      <c r="C829" s="1451"/>
      <c r="D829" s="691">
        <v>8</v>
      </c>
      <c r="E829" s="692" t="s">
        <v>16890</v>
      </c>
      <c r="G829" s="693">
        <v>825</v>
      </c>
      <c r="H829" s="1451"/>
      <c r="I829" s="693"/>
      <c r="J829" s="692"/>
      <c r="K829" s="786"/>
      <c r="L829" s="787" t="s">
        <v>16037</v>
      </c>
      <c r="M829" s="732" t="s">
        <v>14255</v>
      </c>
      <c r="N829" s="732" t="s">
        <v>15989</v>
      </c>
      <c r="O829" s="682" t="s">
        <v>15853</v>
      </c>
      <c r="P829" s="730" t="str">
        <f t="shared" si="94"/>
        <v>[WAD7B.8][가공PC]</v>
      </c>
      <c r="R829" s="682" t="str">
        <f t="shared" si="93"/>
        <v>[WAD7B.8][가공PC]Process_Spare_5145</v>
      </c>
    </row>
    <row r="830" spans="2:18">
      <c r="B830" s="690">
        <v>826</v>
      </c>
      <c r="C830" s="1451"/>
      <c r="D830" s="691">
        <v>9</v>
      </c>
      <c r="E830" s="692" t="s">
        <v>16891</v>
      </c>
      <c r="G830" s="693">
        <v>826</v>
      </c>
      <c r="H830" s="1451"/>
      <c r="I830" s="693"/>
      <c r="J830" s="692"/>
      <c r="K830" s="786"/>
      <c r="L830" s="787" t="s">
        <v>16037</v>
      </c>
      <c r="M830" s="732" t="s">
        <v>14256</v>
      </c>
      <c r="N830" s="732" t="s">
        <v>15989</v>
      </c>
      <c r="O830" s="682" t="s">
        <v>15854</v>
      </c>
      <c r="P830" s="730" t="str">
        <f t="shared" si="94"/>
        <v>[WAD7B.9][가공PC]</v>
      </c>
      <c r="R830" s="682" t="str">
        <f t="shared" si="93"/>
        <v>[WAD7B.9][가공PC]Process_Spare_5146</v>
      </c>
    </row>
    <row r="831" spans="2:18">
      <c r="B831" s="690">
        <v>827</v>
      </c>
      <c r="C831" s="1451"/>
      <c r="D831" s="691" t="s">
        <v>7042</v>
      </c>
      <c r="E831" s="692" t="s">
        <v>16892</v>
      </c>
      <c r="G831" s="693">
        <v>827</v>
      </c>
      <c r="H831" s="1451"/>
      <c r="I831" s="693"/>
      <c r="J831" s="692"/>
      <c r="K831" s="786"/>
      <c r="L831" s="787" t="s">
        <v>16037</v>
      </c>
      <c r="M831" s="732" t="s">
        <v>14236</v>
      </c>
      <c r="N831" s="732" t="s">
        <v>15989</v>
      </c>
      <c r="O831" s="682" t="s">
        <v>15855</v>
      </c>
      <c r="P831" s="730" t="str">
        <f t="shared" si="94"/>
        <v>[WAD7B.A][가공PC]</v>
      </c>
      <c r="R831" s="682" t="str">
        <f t="shared" si="93"/>
        <v>[WAD7B.A][가공PC]Process_Spare_5147</v>
      </c>
    </row>
    <row r="832" spans="2:18">
      <c r="B832" s="690">
        <v>828</v>
      </c>
      <c r="C832" s="1451"/>
      <c r="D832" s="691" t="s">
        <v>7043</v>
      </c>
      <c r="E832" s="692" t="s">
        <v>16893</v>
      </c>
      <c r="G832" s="693">
        <v>828</v>
      </c>
      <c r="H832" s="1451"/>
      <c r="I832" s="693"/>
      <c r="J832" s="692"/>
      <c r="K832" s="786"/>
      <c r="L832" s="787" t="s">
        <v>16037</v>
      </c>
      <c r="M832" s="732" t="s">
        <v>14238</v>
      </c>
      <c r="N832" s="732" t="s">
        <v>15989</v>
      </c>
      <c r="O832" s="682" t="s">
        <v>15856</v>
      </c>
      <c r="P832" s="730" t="str">
        <f t="shared" si="94"/>
        <v>[WAD7B.B][가공PC]</v>
      </c>
      <c r="R832" s="682" t="str">
        <f t="shared" si="93"/>
        <v>[WAD7B.B][가공PC]Process_Spare_5148</v>
      </c>
    </row>
    <row r="833" spans="2:18">
      <c r="B833" s="690">
        <v>829</v>
      </c>
      <c r="C833" s="1451"/>
      <c r="D833" s="691" t="s">
        <v>7044</v>
      </c>
      <c r="E833" s="692" t="s">
        <v>16894</v>
      </c>
      <c r="G833" s="693">
        <v>829</v>
      </c>
      <c r="H833" s="1451"/>
      <c r="I833" s="693"/>
      <c r="J833" s="692"/>
      <c r="K833" s="786"/>
      <c r="L833" s="787" t="s">
        <v>16037</v>
      </c>
      <c r="M833" s="732" t="s">
        <v>14240</v>
      </c>
      <c r="N833" s="732" t="s">
        <v>15989</v>
      </c>
      <c r="O833" s="682" t="s">
        <v>15857</v>
      </c>
      <c r="P833" s="730" t="str">
        <f t="shared" si="94"/>
        <v>[WAD7B.C][가공PC]</v>
      </c>
      <c r="R833" s="682" t="str">
        <f t="shared" si="93"/>
        <v>[WAD7B.C][가공PC]Process_Spare_5149</v>
      </c>
    </row>
    <row r="834" spans="2:18">
      <c r="B834" s="690">
        <v>830</v>
      </c>
      <c r="C834" s="1451"/>
      <c r="D834" s="691" t="s">
        <v>7045</v>
      </c>
      <c r="E834" s="692" t="s">
        <v>16895</v>
      </c>
      <c r="G834" s="693">
        <v>830</v>
      </c>
      <c r="H834" s="1451"/>
      <c r="I834" s="693"/>
      <c r="J834" s="692"/>
      <c r="K834" s="786"/>
      <c r="L834" s="787" t="s">
        <v>16037</v>
      </c>
      <c r="M834" s="732" t="s">
        <v>14242</v>
      </c>
      <c r="N834" s="732" t="s">
        <v>15989</v>
      </c>
      <c r="O834" s="682" t="s">
        <v>15858</v>
      </c>
      <c r="P834" s="730" t="str">
        <f t="shared" si="94"/>
        <v>[WAD7B.D][가공PC]</v>
      </c>
      <c r="R834" s="682" t="str">
        <f t="shared" si="93"/>
        <v>[WAD7B.D][가공PC]Process_Spare_5150</v>
      </c>
    </row>
    <row r="835" spans="2:18">
      <c r="B835" s="690">
        <v>831</v>
      </c>
      <c r="C835" s="1451"/>
      <c r="D835" s="691" t="s">
        <v>7046</v>
      </c>
      <c r="E835" s="692" t="s">
        <v>16896</v>
      </c>
      <c r="G835" s="693">
        <v>831</v>
      </c>
      <c r="H835" s="1451"/>
      <c r="I835" s="693"/>
      <c r="J835" s="692"/>
      <c r="K835" s="786"/>
      <c r="L835" s="787" t="s">
        <v>16037</v>
      </c>
      <c r="M835" s="732" t="s">
        <v>14244</v>
      </c>
      <c r="N835" s="732" t="s">
        <v>15989</v>
      </c>
      <c r="O835" s="682" t="s">
        <v>15859</v>
      </c>
      <c r="P835" s="730" t="str">
        <f t="shared" si="94"/>
        <v>[WAD7B.E][가공PC]</v>
      </c>
      <c r="R835" s="682" t="str">
        <f t="shared" si="93"/>
        <v>[WAD7B.E][가공PC]Process_Spare_5151</v>
      </c>
    </row>
    <row r="836" spans="2:18">
      <c r="B836" s="690">
        <v>832</v>
      </c>
      <c r="C836" s="1452"/>
      <c r="D836" s="691" t="s">
        <v>7047</v>
      </c>
      <c r="E836" s="692" t="s">
        <v>16897</v>
      </c>
      <c r="G836" s="693">
        <v>832</v>
      </c>
      <c r="H836" s="1452"/>
      <c r="I836" s="693"/>
      <c r="J836" s="692"/>
      <c r="K836" s="786"/>
      <c r="L836" s="787" t="s">
        <v>16037</v>
      </c>
      <c r="M836" s="732" t="s">
        <v>14246</v>
      </c>
      <c r="N836" s="732" t="s">
        <v>15989</v>
      </c>
      <c r="O836" s="682" t="s">
        <v>15860</v>
      </c>
      <c r="P836" s="730" t="str">
        <f t="shared" si="94"/>
        <v>[WAD7B.F][가공PC]</v>
      </c>
      <c r="R836" s="682" t="str">
        <f t="shared" si="93"/>
        <v>[WAD7B.F][가공PC]Process_Spare_5152</v>
      </c>
    </row>
    <row r="837" spans="2:18">
      <c r="B837" s="690">
        <v>833</v>
      </c>
      <c r="C837" s="1450" t="str">
        <f t="shared" si="97"/>
        <v>AD7C</v>
      </c>
      <c r="D837" s="691">
        <v>0</v>
      </c>
      <c r="E837" s="692" t="s">
        <v>16898</v>
      </c>
      <c r="G837" s="693">
        <v>833</v>
      </c>
      <c r="H837" s="1450" t="str">
        <f t="shared" ref="H837" si="99">DEC2HEX(HEX2DEC(H821)+1)</f>
        <v>ADB8</v>
      </c>
      <c r="I837" s="693"/>
      <c r="J837" s="692"/>
      <c r="K837" s="786"/>
      <c r="L837" s="787" t="s">
        <v>16038</v>
      </c>
      <c r="M837" s="732" t="s">
        <v>14234</v>
      </c>
      <c r="N837" s="732" t="s">
        <v>15989</v>
      </c>
      <c r="O837" s="682" t="s">
        <v>15861</v>
      </c>
      <c r="P837" s="730" t="str">
        <f t="shared" si="94"/>
        <v>[WAD7C.0][가공PC]</v>
      </c>
      <c r="R837" s="682" t="str">
        <f t="shared" ref="R837:R900" si="100">CONCATENATE(P837,O837)</f>
        <v>[WAD7C.0][가공PC]Process_Spare_5153</v>
      </c>
    </row>
    <row r="838" spans="2:18">
      <c r="B838" s="690">
        <v>834</v>
      </c>
      <c r="C838" s="1451"/>
      <c r="D838" s="691">
        <v>1</v>
      </c>
      <c r="E838" s="692" t="s">
        <v>16899</v>
      </c>
      <c r="G838" s="693">
        <v>834</v>
      </c>
      <c r="H838" s="1451"/>
      <c r="I838" s="693"/>
      <c r="J838" s="692"/>
      <c r="K838" s="786"/>
      <c r="L838" s="787" t="s">
        <v>16038</v>
      </c>
      <c r="M838" s="732" t="s">
        <v>14248</v>
      </c>
      <c r="N838" s="732" t="s">
        <v>15989</v>
      </c>
      <c r="O838" s="682" t="s">
        <v>15862</v>
      </c>
      <c r="P838" s="730" t="str">
        <f t="shared" ref="P838:P901" si="101">CONCATENATE(L838,M838,N838)</f>
        <v>[WAD7C.1][가공PC]</v>
      </c>
      <c r="R838" s="682" t="str">
        <f t="shared" si="100"/>
        <v>[WAD7C.1][가공PC]Process_Spare_5154</v>
      </c>
    </row>
    <row r="839" spans="2:18">
      <c r="B839" s="690">
        <v>835</v>
      </c>
      <c r="C839" s="1451"/>
      <c r="D839" s="691">
        <v>2</v>
      </c>
      <c r="E839" s="692" t="s">
        <v>16900</v>
      </c>
      <c r="G839" s="693">
        <v>835</v>
      </c>
      <c r="H839" s="1451"/>
      <c r="I839" s="693"/>
      <c r="J839" s="692"/>
      <c r="K839" s="786"/>
      <c r="L839" s="787" t="s">
        <v>16038</v>
      </c>
      <c r="M839" s="732" t="s">
        <v>14249</v>
      </c>
      <c r="N839" s="732" t="s">
        <v>15989</v>
      </c>
      <c r="O839" s="682" t="s">
        <v>15863</v>
      </c>
      <c r="P839" s="730" t="str">
        <f t="shared" si="101"/>
        <v>[WAD7C.2][가공PC]</v>
      </c>
      <c r="R839" s="682" t="str">
        <f t="shared" si="100"/>
        <v>[WAD7C.2][가공PC]Process_Spare_5155</v>
      </c>
    </row>
    <row r="840" spans="2:18">
      <c r="B840" s="690">
        <v>836</v>
      </c>
      <c r="C840" s="1451"/>
      <c r="D840" s="691">
        <v>3</v>
      </c>
      <c r="E840" s="692" t="s">
        <v>16901</v>
      </c>
      <c r="G840" s="693">
        <v>836</v>
      </c>
      <c r="H840" s="1451"/>
      <c r="I840" s="693"/>
      <c r="J840" s="692"/>
      <c r="K840" s="786"/>
      <c r="L840" s="787" t="s">
        <v>16038</v>
      </c>
      <c r="M840" s="732" t="s">
        <v>14250</v>
      </c>
      <c r="N840" s="732" t="s">
        <v>15989</v>
      </c>
      <c r="O840" s="682" t="s">
        <v>15864</v>
      </c>
      <c r="P840" s="730" t="str">
        <f t="shared" si="101"/>
        <v>[WAD7C.3][가공PC]</v>
      </c>
      <c r="R840" s="682" t="str">
        <f t="shared" si="100"/>
        <v>[WAD7C.3][가공PC]Process_Spare_5156</v>
      </c>
    </row>
    <row r="841" spans="2:18">
      <c r="B841" s="690">
        <v>837</v>
      </c>
      <c r="C841" s="1451"/>
      <c r="D841" s="691">
        <v>4</v>
      </c>
      <c r="E841" s="692" t="s">
        <v>16902</v>
      </c>
      <c r="G841" s="693">
        <v>837</v>
      </c>
      <c r="H841" s="1451"/>
      <c r="I841" s="693"/>
      <c r="J841" s="692"/>
      <c r="K841" s="786"/>
      <c r="L841" s="787" t="s">
        <v>16038</v>
      </c>
      <c r="M841" s="732" t="s">
        <v>14251</v>
      </c>
      <c r="N841" s="732" t="s">
        <v>15989</v>
      </c>
      <c r="O841" s="682" t="s">
        <v>15865</v>
      </c>
      <c r="P841" s="730" t="str">
        <f t="shared" si="101"/>
        <v>[WAD7C.4][가공PC]</v>
      </c>
      <c r="R841" s="682" t="str">
        <f t="shared" si="100"/>
        <v>[WAD7C.4][가공PC]Process_Spare_5157</v>
      </c>
    </row>
    <row r="842" spans="2:18">
      <c r="B842" s="690">
        <v>838</v>
      </c>
      <c r="C842" s="1451"/>
      <c r="D842" s="691">
        <v>5</v>
      </c>
      <c r="E842" s="692" t="s">
        <v>16903</v>
      </c>
      <c r="G842" s="693">
        <v>838</v>
      </c>
      <c r="H842" s="1451"/>
      <c r="I842" s="693"/>
      <c r="J842" s="692"/>
      <c r="K842" s="786"/>
      <c r="L842" s="787" t="s">
        <v>16038</v>
      </c>
      <c r="M842" s="732" t="s">
        <v>14252</v>
      </c>
      <c r="N842" s="732" t="s">
        <v>15989</v>
      </c>
      <c r="O842" s="682" t="s">
        <v>15866</v>
      </c>
      <c r="P842" s="730" t="str">
        <f t="shared" si="101"/>
        <v>[WAD7C.5][가공PC]</v>
      </c>
      <c r="R842" s="682" t="str">
        <f t="shared" si="100"/>
        <v>[WAD7C.5][가공PC]Process_Spare_5158</v>
      </c>
    </row>
    <row r="843" spans="2:18">
      <c r="B843" s="690">
        <v>839</v>
      </c>
      <c r="C843" s="1451"/>
      <c r="D843" s="691">
        <v>6</v>
      </c>
      <c r="E843" s="692" t="s">
        <v>16904</v>
      </c>
      <c r="G843" s="693">
        <v>839</v>
      </c>
      <c r="H843" s="1451"/>
      <c r="I843" s="693"/>
      <c r="J843" s="692"/>
      <c r="K843" s="786"/>
      <c r="L843" s="787" t="s">
        <v>16038</v>
      </c>
      <c r="M843" s="732" t="s">
        <v>14253</v>
      </c>
      <c r="N843" s="732" t="s">
        <v>15989</v>
      </c>
      <c r="O843" s="682" t="s">
        <v>15867</v>
      </c>
      <c r="P843" s="730" t="str">
        <f t="shared" si="101"/>
        <v>[WAD7C.6][가공PC]</v>
      </c>
      <c r="R843" s="682" t="str">
        <f t="shared" si="100"/>
        <v>[WAD7C.6][가공PC]Process_Spare_5159</v>
      </c>
    </row>
    <row r="844" spans="2:18">
      <c r="B844" s="690">
        <v>840</v>
      </c>
      <c r="C844" s="1451"/>
      <c r="D844" s="691">
        <v>7</v>
      </c>
      <c r="E844" s="692" t="s">
        <v>16905</v>
      </c>
      <c r="G844" s="693">
        <v>840</v>
      </c>
      <c r="H844" s="1451"/>
      <c r="I844" s="693"/>
      <c r="J844" s="692"/>
      <c r="K844" s="786"/>
      <c r="L844" s="787" t="s">
        <v>16038</v>
      </c>
      <c r="M844" s="732" t="s">
        <v>14254</v>
      </c>
      <c r="N844" s="732" t="s">
        <v>15989</v>
      </c>
      <c r="O844" s="682" t="s">
        <v>15868</v>
      </c>
      <c r="P844" s="730" t="str">
        <f t="shared" si="101"/>
        <v>[WAD7C.7][가공PC]</v>
      </c>
      <c r="R844" s="682" t="str">
        <f t="shared" si="100"/>
        <v>[WAD7C.7][가공PC]Process_Spare_5160</v>
      </c>
    </row>
    <row r="845" spans="2:18">
      <c r="B845" s="690">
        <v>841</v>
      </c>
      <c r="C845" s="1451"/>
      <c r="D845" s="691">
        <v>8</v>
      </c>
      <c r="E845" s="692" t="s">
        <v>16906</v>
      </c>
      <c r="G845" s="693">
        <v>841</v>
      </c>
      <c r="H845" s="1451"/>
      <c r="I845" s="693"/>
      <c r="J845" s="692"/>
      <c r="K845" s="786"/>
      <c r="L845" s="787" t="s">
        <v>16038</v>
      </c>
      <c r="M845" s="732" t="s">
        <v>14255</v>
      </c>
      <c r="N845" s="732" t="s">
        <v>15989</v>
      </c>
      <c r="O845" s="682" t="s">
        <v>15869</v>
      </c>
      <c r="P845" s="730" t="str">
        <f t="shared" si="101"/>
        <v>[WAD7C.8][가공PC]</v>
      </c>
      <c r="R845" s="682" t="str">
        <f t="shared" si="100"/>
        <v>[WAD7C.8][가공PC]Process_Spare_5161</v>
      </c>
    </row>
    <row r="846" spans="2:18">
      <c r="B846" s="690">
        <v>842</v>
      </c>
      <c r="C846" s="1451"/>
      <c r="D846" s="691">
        <v>9</v>
      </c>
      <c r="E846" s="692" t="s">
        <v>16907</v>
      </c>
      <c r="G846" s="693">
        <v>842</v>
      </c>
      <c r="H846" s="1451"/>
      <c r="I846" s="693"/>
      <c r="J846" s="692"/>
      <c r="K846" s="786"/>
      <c r="L846" s="787" t="s">
        <v>16038</v>
      </c>
      <c r="M846" s="732" t="s">
        <v>14256</v>
      </c>
      <c r="N846" s="732" t="s">
        <v>15989</v>
      </c>
      <c r="O846" s="682" t="s">
        <v>15870</v>
      </c>
      <c r="P846" s="730" t="str">
        <f t="shared" si="101"/>
        <v>[WAD7C.9][가공PC]</v>
      </c>
      <c r="R846" s="682" t="str">
        <f t="shared" si="100"/>
        <v>[WAD7C.9][가공PC]Process_Spare_5162</v>
      </c>
    </row>
    <row r="847" spans="2:18">
      <c r="B847" s="690">
        <v>843</v>
      </c>
      <c r="C847" s="1451"/>
      <c r="D847" s="691" t="s">
        <v>7042</v>
      </c>
      <c r="E847" s="692" t="s">
        <v>16908</v>
      </c>
      <c r="G847" s="693">
        <v>843</v>
      </c>
      <c r="H847" s="1451"/>
      <c r="I847" s="693"/>
      <c r="J847" s="692"/>
      <c r="K847" s="786"/>
      <c r="L847" s="787" t="s">
        <v>16038</v>
      </c>
      <c r="M847" s="732" t="s">
        <v>14236</v>
      </c>
      <c r="N847" s="732" t="s">
        <v>15989</v>
      </c>
      <c r="O847" s="682" t="s">
        <v>15871</v>
      </c>
      <c r="P847" s="730" t="str">
        <f t="shared" si="101"/>
        <v>[WAD7C.A][가공PC]</v>
      </c>
      <c r="R847" s="682" t="str">
        <f t="shared" si="100"/>
        <v>[WAD7C.A][가공PC]Process_Spare_5163</v>
      </c>
    </row>
    <row r="848" spans="2:18">
      <c r="B848" s="690">
        <v>844</v>
      </c>
      <c r="C848" s="1451"/>
      <c r="D848" s="691" t="s">
        <v>7043</v>
      </c>
      <c r="E848" s="692" t="s">
        <v>16909</v>
      </c>
      <c r="G848" s="693">
        <v>844</v>
      </c>
      <c r="H848" s="1451"/>
      <c r="I848" s="693"/>
      <c r="J848" s="692"/>
      <c r="K848" s="786"/>
      <c r="L848" s="787" t="s">
        <v>16038</v>
      </c>
      <c r="M848" s="732" t="s">
        <v>14238</v>
      </c>
      <c r="N848" s="732" t="s">
        <v>15989</v>
      </c>
      <c r="O848" s="682" t="s">
        <v>15872</v>
      </c>
      <c r="P848" s="730" t="str">
        <f t="shared" si="101"/>
        <v>[WAD7C.B][가공PC]</v>
      </c>
      <c r="R848" s="682" t="str">
        <f t="shared" si="100"/>
        <v>[WAD7C.B][가공PC]Process_Spare_5164</v>
      </c>
    </row>
    <row r="849" spans="2:18">
      <c r="B849" s="690">
        <v>845</v>
      </c>
      <c r="C849" s="1451"/>
      <c r="D849" s="691" t="s">
        <v>7044</v>
      </c>
      <c r="E849" s="692" t="s">
        <v>16910</v>
      </c>
      <c r="G849" s="693">
        <v>845</v>
      </c>
      <c r="H849" s="1451"/>
      <c r="I849" s="693"/>
      <c r="J849" s="692"/>
      <c r="K849" s="786"/>
      <c r="L849" s="787" t="s">
        <v>16038</v>
      </c>
      <c r="M849" s="732" t="s">
        <v>14240</v>
      </c>
      <c r="N849" s="732" t="s">
        <v>15989</v>
      </c>
      <c r="O849" s="682" t="s">
        <v>15873</v>
      </c>
      <c r="P849" s="730" t="str">
        <f t="shared" si="101"/>
        <v>[WAD7C.C][가공PC]</v>
      </c>
      <c r="R849" s="682" t="str">
        <f t="shared" si="100"/>
        <v>[WAD7C.C][가공PC]Process_Spare_5165</v>
      </c>
    </row>
    <row r="850" spans="2:18">
      <c r="B850" s="690">
        <v>846</v>
      </c>
      <c r="C850" s="1451"/>
      <c r="D850" s="691" t="s">
        <v>7045</v>
      </c>
      <c r="E850" s="692" t="s">
        <v>16911</v>
      </c>
      <c r="G850" s="693">
        <v>846</v>
      </c>
      <c r="H850" s="1451"/>
      <c r="I850" s="693"/>
      <c r="J850" s="692"/>
      <c r="K850" s="786"/>
      <c r="L850" s="787" t="s">
        <v>16038</v>
      </c>
      <c r="M850" s="732" t="s">
        <v>14242</v>
      </c>
      <c r="N850" s="732" t="s">
        <v>15989</v>
      </c>
      <c r="O850" s="682" t="s">
        <v>15874</v>
      </c>
      <c r="P850" s="730" t="str">
        <f t="shared" si="101"/>
        <v>[WAD7C.D][가공PC]</v>
      </c>
      <c r="R850" s="682" t="str">
        <f t="shared" si="100"/>
        <v>[WAD7C.D][가공PC]Process_Spare_5166</v>
      </c>
    </row>
    <row r="851" spans="2:18">
      <c r="B851" s="690">
        <v>847</v>
      </c>
      <c r="C851" s="1451"/>
      <c r="D851" s="691" t="s">
        <v>7046</v>
      </c>
      <c r="E851" s="692" t="s">
        <v>16912</v>
      </c>
      <c r="G851" s="693">
        <v>847</v>
      </c>
      <c r="H851" s="1451"/>
      <c r="I851" s="693"/>
      <c r="J851" s="692"/>
      <c r="K851" s="786"/>
      <c r="L851" s="787" t="s">
        <v>16038</v>
      </c>
      <c r="M851" s="732" t="s">
        <v>14244</v>
      </c>
      <c r="N851" s="732" t="s">
        <v>15989</v>
      </c>
      <c r="O851" s="682" t="s">
        <v>15875</v>
      </c>
      <c r="P851" s="730" t="str">
        <f t="shared" si="101"/>
        <v>[WAD7C.E][가공PC]</v>
      </c>
      <c r="R851" s="682" t="str">
        <f t="shared" si="100"/>
        <v>[WAD7C.E][가공PC]Process_Spare_5167</v>
      </c>
    </row>
    <row r="852" spans="2:18">
      <c r="B852" s="690">
        <v>848</v>
      </c>
      <c r="C852" s="1452"/>
      <c r="D852" s="691" t="s">
        <v>7047</v>
      </c>
      <c r="E852" s="692" t="s">
        <v>16913</v>
      </c>
      <c r="G852" s="693">
        <v>848</v>
      </c>
      <c r="H852" s="1452"/>
      <c r="I852" s="693"/>
      <c r="J852" s="692"/>
      <c r="K852" s="786"/>
      <c r="L852" s="787" t="s">
        <v>16038</v>
      </c>
      <c r="M852" s="732" t="s">
        <v>14246</v>
      </c>
      <c r="N852" s="732" t="s">
        <v>15989</v>
      </c>
      <c r="O852" s="682" t="s">
        <v>15876</v>
      </c>
      <c r="P852" s="730" t="str">
        <f t="shared" si="101"/>
        <v>[WAD7C.F][가공PC]</v>
      </c>
      <c r="R852" s="682" t="str">
        <f t="shared" si="100"/>
        <v>[WAD7C.F][가공PC]Process_Spare_5168</v>
      </c>
    </row>
    <row r="853" spans="2:18">
      <c r="B853" s="690">
        <v>849</v>
      </c>
      <c r="C853" s="1450" t="str">
        <f t="shared" si="97"/>
        <v>AD7D</v>
      </c>
      <c r="D853" s="691">
        <v>0</v>
      </c>
      <c r="E853" s="692" t="s">
        <v>16914</v>
      </c>
      <c r="G853" s="693">
        <v>849</v>
      </c>
      <c r="H853" s="1450" t="str">
        <f t="shared" ref="H853" si="102">DEC2HEX(HEX2DEC(H837)+1)</f>
        <v>ADB9</v>
      </c>
      <c r="I853" s="693"/>
      <c r="J853" s="692"/>
      <c r="K853" s="786"/>
      <c r="L853" s="787" t="s">
        <v>16039</v>
      </c>
      <c r="M853" s="732" t="s">
        <v>14234</v>
      </c>
      <c r="N853" s="732" t="s">
        <v>15989</v>
      </c>
      <c r="O853" s="682" t="s">
        <v>15877</v>
      </c>
      <c r="P853" s="730" t="str">
        <f t="shared" si="101"/>
        <v>[WAD7D.0][가공PC]</v>
      </c>
      <c r="R853" s="682" t="str">
        <f t="shared" si="100"/>
        <v>[WAD7D.0][가공PC]Process_Spare_5169</v>
      </c>
    </row>
    <row r="854" spans="2:18">
      <c r="B854" s="690">
        <v>850</v>
      </c>
      <c r="C854" s="1451"/>
      <c r="D854" s="691">
        <v>1</v>
      </c>
      <c r="E854" s="692" t="s">
        <v>16915</v>
      </c>
      <c r="G854" s="693">
        <v>850</v>
      </c>
      <c r="H854" s="1451"/>
      <c r="I854" s="693"/>
      <c r="J854" s="692"/>
      <c r="K854" s="786"/>
      <c r="L854" s="787" t="s">
        <v>16039</v>
      </c>
      <c r="M854" s="732" t="s">
        <v>14248</v>
      </c>
      <c r="N854" s="732" t="s">
        <v>15989</v>
      </c>
      <c r="O854" s="682" t="s">
        <v>15878</v>
      </c>
      <c r="P854" s="730" t="str">
        <f t="shared" si="101"/>
        <v>[WAD7D.1][가공PC]</v>
      </c>
      <c r="R854" s="682" t="str">
        <f t="shared" si="100"/>
        <v>[WAD7D.1][가공PC]Process_Spare_5170</v>
      </c>
    </row>
    <row r="855" spans="2:18">
      <c r="B855" s="690">
        <v>851</v>
      </c>
      <c r="C855" s="1451"/>
      <c r="D855" s="691">
        <v>2</v>
      </c>
      <c r="E855" s="692" t="s">
        <v>16916</v>
      </c>
      <c r="G855" s="693">
        <v>851</v>
      </c>
      <c r="H855" s="1451"/>
      <c r="I855" s="693"/>
      <c r="J855" s="692"/>
      <c r="K855" s="786"/>
      <c r="L855" s="787" t="s">
        <v>16039</v>
      </c>
      <c r="M855" s="732" t="s">
        <v>14249</v>
      </c>
      <c r="N855" s="732" t="s">
        <v>15989</v>
      </c>
      <c r="O855" s="682" t="s">
        <v>15879</v>
      </c>
      <c r="P855" s="730" t="str">
        <f t="shared" si="101"/>
        <v>[WAD7D.2][가공PC]</v>
      </c>
      <c r="R855" s="682" t="str">
        <f t="shared" si="100"/>
        <v>[WAD7D.2][가공PC]Process_Spare_5171</v>
      </c>
    </row>
    <row r="856" spans="2:18">
      <c r="B856" s="690">
        <v>852</v>
      </c>
      <c r="C856" s="1451"/>
      <c r="D856" s="691">
        <v>3</v>
      </c>
      <c r="E856" s="692" t="s">
        <v>16917</v>
      </c>
      <c r="G856" s="693">
        <v>852</v>
      </c>
      <c r="H856" s="1451"/>
      <c r="I856" s="693"/>
      <c r="J856" s="692"/>
      <c r="K856" s="786"/>
      <c r="L856" s="787" t="s">
        <v>16039</v>
      </c>
      <c r="M856" s="732" t="s">
        <v>14250</v>
      </c>
      <c r="N856" s="732" t="s">
        <v>15989</v>
      </c>
      <c r="O856" s="682" t="s">
        <v>15880</v>
      </c>
      <c r="P856" s="730" t="str">
        <f t="shared" si="101"/>
        <v>[WAD7D.3][가공PC]</v>
      </c>
      <c r="R856" s="682" t="str">
        <f t="shared" si="100"/>
        <v>[WAD7D.3][가공PC]Process_Spare_5172</v>
      </c>
    </row>
    <row r="857" spans="2:18">
      <c r="B857" s="690">
        <v>853</v>
      </c>
      <c r="C857" s="1451"/>
      <c r="D857" s="691">
        <v>4</v>
      </c>
      <c r="E857" s="692" t="s">
        <v>16918</v>
      </c>
      <c r="G857" s="693">
        <v>853</v>
      </c>
      <c r="H857" s="1451"/>
      <c r="I857" s="693"/>
      <c r="J857" s="692"/>
      <c r="K857" s="786"/>
      <c r="L857" s="787" t="s">
        <v>16039</v>
      </c>
      <c r="M857" s="732" t="s">
        <v>14251</v>
      </c>
      <c r="N857" s="732" t="s">
        <v>15989</v>
      </c>
      <c r="O857" s="682" t="s">
        <v>15881</v>
      </c>
      <c r="P857" s="730" t="str">
        <f t="shared" si="101"/>
        <v>[WAD7D.4][가공PC]</v>
      </c>
      <c r="R857" s="682" t="str">
        <f t="shared" si="100"/>
        <v>[WAD7D.4][가공PC]Process_Spare_5173</v>
      </c>
    </row>
    <row r="858" spans="2:18">
      <c r="B858" s="690">
        <v>854</v>
      </c>
      <c r="C858" s="1451"/>
      <c r="D858" s="691">
        <v>5</v>
      </c>
      <c r="E858" s="692" t="s">
        <v>16919</v>
      </c>
      <c r="G858" s="693">
        <v>854</v>
      </c>
      <c r="H858" s="1451"/>
      <c r="I858" s="693"/>
      <c r="J858" s="692"/>
      <c r="K858" s="786"/>
      <c r="L858" s="787" t="s">
        <v>16039</v>
      </c>
      <c r="M858" s="732" t="s">
        <v>14252</v>
      </c>
      <c r="N858" s="732" t="s">
        <v>15989</v>
      </c>
      <c r="O858" s="682" t="s">
        <v>15882</v>
      </c>
      <c r="P858" s="730" t="str">
        <f t="shared" si="101"/>
        <v>[WAD7D.5][가공PC]</v>
      </c>
      <c r="R858" s="682" t="str">
        <f t="shared" si="100"/>
        <v>[WAD7D.5][가공PC]Process_Spare_5174</v>
      </c>
    </row>
    <row r="859" spans="2:18">
      <c r="B859" s="690">
        <v>855</v>
      </c>
      <c r="C859" s="1451"/>
      <c r="D859" s="691">
        <v>6</v>
      </c>
      <c r="E859" s="692" t="s">
        <v>16920</v>
      </c>
      <c r="G859" s="693">
        <v>855</v>
      </c>
      <c r="H859" s="1451"/>
      <c r="I859" s="693"/>
      <c r="J859" s="692"/>
      <c r="K859" s="786"/>
      <c r="L859" s="787" t="s">
        <v>16039</v>
      </c>
      <c r="M859" s="732" t="s">
        <v>14253</v>
      </c>
      <c r="N859" s="732" t="s">
        <v>15989</v>
      </c>
      <c r="O859" s="682" t="s">
        <v>15883</v>
      </c>
      <c r="P859" s="730" t="str">
        <f t="shared" si="101"/>
        <v>[WAD7D.6][가공PC]</v>
      </c>
      <c r="R859" s="682" t="str">
        <f t="shared" si="100"/>
        <v>[WAD7D.6][가공PC]Process_Spare_5175</v>
      </c>
    </row>
    <row r="860" spans="2:18">
      <c r="B860" s="690">
        <v>856</v>
      </c>
      <c r="C860" s="1451"/>
      <c r="D860" s="691">
        <v>7</v>
      </c>
      <c r="E860" s="692" t="s">
        <v>16921</v>
      </c>
      <c r="G860" s="693">
        <v>856</v>
      </c>
      <c r="H860" s="1451"/>
      <c r="I860" s="693"/>
      <c r="J860" s="692"/>
      <c r="K860" s="786"/>
      <c r="L860" s="787" t="s">
        <v>16039</v>
      </c>
      <c r="M860" s="732" t="s">
        <v>14254</v>
      </c>
      <c r="N860" s="732" t="s">
        <v>15989</v>
      </c>
      <c r="O860" s="682" t="s">
        <v>15884</v>
      </c>
      <c r="P860" s="730" t="str">
        <f t="shared" si="101"/>
        <v>[WAD7D.7][가공PC]</v>
      </c>
      <c r="R860" s="682" t="str">
        <f t="shared" si="100"/>
        <v>[WAD7D.7][가공PC]Process_Spare_5176</v>
      </c>
    </row>
    <row r="861" spans="2:18">
      <c r="B861" s="690">
        <v>857</v>
      </c>
      <c r="C861" s="1451"/>
      <c r="D861" s="691">
        <v>8</v>
      </c>
      <c r="E861" s="692" t="s">
        <v>16922</v>
      </c>
      <c r="G861" s="693">
        <v>857</v>
      </c>
      <c r="H861" s="1451"/>
      <c r="I861" s="693"/>
      <c r="J861" s="692"/>
      <c r="K861" s="786"/>
      <c r="L861" s="787" t="s">
        <v>16039</v>
      </c>
      <c r="M861" s="732" t="s">
        <v>14255</v>
      </c>
      <c r="N861" s="732" t="s">
        <v>15989</v>
      </c>
      <c r="O861" s="682" t="s">
        <v>15885</v>
      </c>
      <c r="P861" s="730" t="str">
        <f t="shared" si="101"/>
        <v>[WAD7D.8][가공PC]</v>
      </c>
      <c r="R861" s="682" t="str">
        <f t="shared" si="100"/>
        <v>[WAD7D.8][가공PC]Process_Spare_5177</v>
      </c>
    </row>
    <row r="862" spans="2:18">
      <c r="B862" s="690">
        <v>858</v>
      </c>
      <c r="C862" s="1451"/>
      <c r="D862" s="691">
        <v>9</v>
      </c>
      <c r="E862" s="692" t="s">
        <v>16923</v>
      </c>
      <c r="G862" s="693">
        <v>858</v>
      </c>
      <c r="H862" s="1451"/>
      <c r="I862" s="693"/>
      <c r="J862" s="692"/>
      <c r="K862" s="786"/>
      <c r="L862" s="787" t="s">
        <v>16039</v>
      </c>
      <c r="M862" s="732" t="s">
        <v>14256</v>
      </c>
      <c r="N862" s="732" t="s">
        <v>15989</v>
      </c>
      <c r="O862" s="682" t="s">
        <v>15886</v>
      </c>
      <c r="P862" s="730" t="str">
        <f t="shared" si="101"/>
        <v>[WAD7D.9][가공PC]</v>
      </c>
      <c r="R862" s="682" t="str">
        <f t="shared" si="100"/>
        <v>[WAD7D.9][가공PC]Process_Spare_5178</v>
      </c>
    </row>
    <row r="863" spans="2:18">
      <c r="B863" s="690">
        <v>859</v>
      </c>
      <c r="C863" s="1451"/>
      <c r="D863" s="691" t="s">
        <v>7042</v>
      </c>
      <c r="E863" s="692" t="s">
        <v>16924</v>
      </c>
      <c r="G863" s="693">
        <v>859</v>
      </c>
      <c r="H863" s="1451"/>
      <c r="I863" s="693"/>
      <c r="J863" s="692"/>
      <c r="K863" s="786"/>
      <c r="L863" s="787" t="s">
        <v>16039</v>
      </c>
      <c r="M863" s="732" t="s">
        <v>14236</v>
      </c>
      <c r="N863" s="732" t="s">
        <v>15989</v>
      </c>
      <c r="O863" s="682" t="s">
        <v>15887</v>
      </c>
      <c r="P863" s="730" t="str">
        <f t="shared" si="101"/>
        <v>[WAD7D.A][가공PC]</v>
      </c>
      <c r="R863" s="682" t="str">
        <f t="shared" si="100"/>
        <v>[WAD7D.A][가공PC]Process_Spare_5179</v>
      </c>
    </row>
    <row r="864" spans="2:18">
      <c r="B864" s="690">
        <v>860</v>
      </c>
      <c r="C864" s="1451"/>
      <c r="D864" s="691" t="s">
        <v>7043</v>
      </c>
      <c r="E864" s="692" t="s">
        <v>16925</v>
      </c>
      <c r="G864" s="693">
        <v>860</v>
      </c>
      <c r="H864" s="1451"/>
      <c r="I864" s="693"/>
      <c r="J864" s="692"/>
      <c r="K864" s="786"/>
      <c r="L864" s="787" t="s">
        <v>16039</v>
      </c>
      <c r="M864" s="732" t="s">
        <v>14238</v>
      </c>
      <c r="N864" s="732" t="s">
        <v>15989</v>
      </c>
      <c r="O864" s="682" t="s">
        <v>15888</v>
      </c>
      <c r="P864" s="730" t="str">
        <f t="shared" si="101"/>
        <v>[WAD7D.B][가공PC]</v>
      </c>
      <c r="R864" s="682" t="str">
        <f t="shared" si="100"/>
        <v>[WAD7D.B][가공PC]Process_Spare_5180</v>
      </c>
    </row>
    <row r="865" spans="2:18">
      <c r="B865" s="690">
        <v>861</v>
      </c>
      <c r="C865" s="1451"/>
      <c r="D865" s="691" t="s">
        <v>7044</v>
      </c>
      <c r="E865" s="692" t="s">
        <v>16926</v>
      </c>
      <c r="G865" s="693">
        <v>861</v>
      </c>
      <c r="H865" s="1451"/>
      <c r="I865" s="693"/>
      <c r="J865" s="692"/>
      <c r="K865" s="786"/>
      <c r="L865" s="787" t="s">
        <v>16039</v>
      </c>
      <c r="M865" s="732" t="s">
        <v>14240</v>
      </c>
      <c r="N865" s="732" t="s">
        <v>15989</v>
      </c>
      <c r="O865" s="682" t="s">
        <v>15889</v>
      </c>
      <c r="P865" s="730" t="str">
        <f t="shared" si="101"/>
        <v>[WAD7D.C][가공PC]</v>
      </c>
      <c r="R865" s="682" t="str">
        <f t="shared" si="100"/>
        <v>[WAD7D.C][가공PC]Process_Spare_5181</v>
      </c>
    </row>
    <row r="866" spans="2:18">
      <c r="B866" s="690">
        <v>862</v>
      </c>
      <c r="C866" s="1451"/>
      <c r="D866" s="691" t="s">
        <v>7045</v>
      </c>
      <c r="E866" s="692" t="s">
        <v>16927</v>
      </c>
      <c r="G866" s="693">
        <v>862</v>
      </c>
      <c r="H866" s="1451"/>
      <c r="I866" s="693"/>
      <c r="J866" s="692"/>
      <c r="K866" s="786"/>
      <c r="L866" s="787" t="s">
        <v>16039</v>
      </c>
      <c r="M866" s="732" t="s">
        <v>14242</v>
      </c>
      <c r="N866" s="732" t="s">
        <v>15989</v>
      </c>
      <c r="O866" s="682" t="s">
        <v>15890</v>
      </c>
      <c r="P866" s="730" t="str">
        <f t="shared" si="101"/>
        <v>[WAD7D.D][가공PC]</v>
      </c>
      <c r="R866" s="682" t="str">
        <f t="shared" si="100"/>
        <v>[WAD7D.D][가공PC]Process_Spare_5182</v>
      </c>
    </row>
    <row r="867" spans="2:18">
      <c r="B867" s="690">
        <v>863</v>
      </c>
      <c r="C867" s="1451"/>
      <c r="D867" s="691" t="s">
        <v>7046</v>
      </c>
      <c r="E867" s="692" t="s">
        <v>16928</v>
      </c>
      <c r="G867" s="693">
        <v>863</v>
      </c>
      <c r="H867" s="1451"/>
      <c r="I867" s="693"/>
      <c r="J867" s="692"/>
      <c r="K867" s="786"/>
      <c r="L867" s="787" t="s">
        <v>16039</v>
      </c>
      <c r="M867" s="732" t="s">
        <v>14244</v>
      </c>
      <c r="N867" s="732" t="s">
        <v>15989</v>
      </c>
      <c r="O867" s="682" t="s">
        <v>15891</v>
      </c>
      <c r="P867" s="730" t="str">
        <f t="shared" si="101"/>
        <v>[WAD7D.E][가공PC]</v>
      </c>
      <c r="R867" s="682" t="str">
        <f t="shared" si="100"/>
        <v>[WAD7D.E][가공PC]Process_Spare_5183</v>
      </c>
    </row>
    <row r="868" spans="2:18">
      <c r="B868" s="690">
        <v>864</v>
      </c>
      <c r="C868" s="1452"/>
      <c r="D868" s="691" t="s">
        <v>7047</v>
      </c>
      <c r="E868" s="692" t="s">
        <v>16929</v>
      </c>
      <c r="G868" s="693">
        <v>864</v>
      </c>
      <c r="H868" s="1452"/>
      <c r="I868" s="693"/>
      <c r="J868" s="692"/>
      <c r="K868" s="786"/>
      <c r="L868" s="787" t="s">
        <v>16039</v>
      </c>
      <c r="M868" s="732" t="s">
        <v>14246</v>
      </c>
      <c r="N868" s="732" t="s">
        <v>15989</v>
      </c>
      <c r="O868" s="682" t="s">
        <v>15892</v>
      </c>
      <c r="P868" s="730" t="str">
        <f t="shared" si="101"/>
        <v>[WAD7D.F][가공PC]</v>
      </c>
      <c r="R868" s="682" t="str">
        <f t="shared" si="100"/>
        <v>[WAD7D.F][가공PC]Process_Spare_5184</v>
      </c>
    </row>
    <row r="869" spans="2:18">
      <c r="B869" s="690">
        <v>865</v>
      </c>
      <c r="C869" s="1450" t="str">
        <f t="shared" si="97"/>
        <v>AD7E</v>
      </c>
      <c r="D869" s="691">
        <v>0</v>
      </c>
      <c r="E869" s="692" t="s">
        <v>16930</v>
      </c>
      <c r="G869" s="693">
        <v>865</v>
      </c>
      <c r="H869" s="1450" t="str">
        <f t="shared" ref="H869" si="103">DEC2HEX(HEX2DEC(H853)+1)</f>
        <v>ADBA</v>
      </c>
      <c r="I869" s="693"/>
      <c r="J869" s="692"/>
      <c r="K869" s="786"/>
      <c r="L869" s="787" t="s">
        <v>16040</v>
      </c>
      <c r="M869" s="732" t="s">
        <v>14234</v>
      </c>
      <c r="N869" s="732" t="s">
        <v>15989</v>
      </c>
      <c r="O869" s="682" t="s">
        <v>15893</v>
      </c>
      <c r="P869" s="730" t="str">
        <f t="shared" si="101"/>
        <v>[WAD7E.0][가공PC]</v>
      </c>
      <c r="R869" s="682" t="str">
        <f t="shared" si="100"/>
        <v>[WAD7E.0][가공PC]Process_Spare_5185</v>
      </c>
    </row>
    <row r="870" spans="2:18">
      <c r="B870" s="690">
        <v>866</v>
      </c>
      <c r="C870" s="1451"/>
      <c r="D870" s="691">
        <v>1</v>
      </c>
      <c r="E870" s="692" t="s">
        <v>16931</v>
      </c>
      <c r="G870" s="693">
        <v>866</v>
      </c>
      <c r="H870" s="1451"/>
      <c r="I870" s="693"/>
      <c r="J870" s="692"/>
      <c r="K870" s="786"/>
      <c r="L870" s="787" t="s">
        <v>16040</v>
      </c>
      <c r="M870" s="732" t="s">
        <v>14248</v>
      </c>
      <c r="N870" s="732" t="s">
        <v>15989</v>
      </c>
      <c r="O870" s="682" t="s">
        <v>15894</v>
      </c>
      <c r="P870" s="730" t="str">
        <f t="shared" si="101"/>
        <v>[WAD7E.1][가공PC]</v>
      </c>
      <c r="R870" s="682" t="str">
        <f t="shared" si="100"/>
        <v>[WAD7E.1][가공PC]Process_Spare_5186</v>
      </c>
    </row>
    <row r="871" spans="2:18">
      <c r="B871" s="690">
        <v>867</v>
      </c>
      <c r="C871" s="1451"/>
      <c r="D871" s="691">
        <v>2</v>
      </c>
      <c r="E871" s="692" t="s">
        <v>16932</v>
      </c>
      <c r="G871" s="693">
        <v>867</v>
      </c>
      <c r="H871" s="1451"/>
      <c r="I871" s="693"/>
      <c r="J871" s="692"/>
      <c r="K871" s="786"/>
      <c r="L871" s="787" t="s">
        <v>16040</v>
      </c>
      <c r="M871" s="732" t="s">
        <v>14249</v>
      </c>
      <c r="N871" s="732" t="s">
        <v>15989</v>
      </c>
      <c r="O871" s="682" t="s">
        <v>15895</v>
      </c>
      <c r="P871" s="730" t="str">
        <f t="shared" si="101"/>
        <v>[WAD7E.2][가공PC]</v>
      </c>
      <c r="R871" s="682" t="str">
        <f t="shared" si="100"/>
        <v>[WAD7E.2][가공PC]Process_Spare_5187</v>
      </c>
    </row>
    <row r="872" spans="2:18">
      <c r="B872" s="690">
        <v>868</v>
      </c>
      <c r="C872" s="1451"/>
      <c r="D872" s="691">
        <v>3</v>
      </c>
      <c r="E872" s="692" t="s">
        <v>16933</v>
      </c>
      <c r="G872" s="693">
        <v>868</v>
      </c>
      <c r="H872" s="1451"/>
      <c r="I872" s="693"/>
      <c r="J872" s="692"/>
      <c r="K872" s="786"/>
      <c r="L872" s="787" t="s">
        <v>16040</v>
      </c>
      <c r="M872" s="732" t="s">
        <v>14250</v>
      </c>
      <c r="N872" s="732" t="s">
        <v>15989</v>
      </c>
      <c r="O872" s="682" t="s">
        <v>15896</v>
      </c>
      <c r="P872" s="730" t="str">
        <f t="shared" si="101"/>
        <v>[WAD7E.3][가공PC]</v>
      </c>
      <c r="R872" s="682" t="str">
        <f t="shared" si="100"/>
        <v>[WAD7E.3][가공PC]Process_Spare_5188</v>
      </c>
    </row>
    <row r="873" spans="2:18">
      <c r="B873" s="690">
        <v>869</v>
      </c>
      <c r="C873" s="1451"/>
      <c r="D873" s="691">
        <v>4</v>
      </c>
      <c r="E873" s="692" t="s">
        <v>16934</v>
      </c>
      <c r="G873" s="693">
        <v>869</v>
      </c>
      <c r="H873" s="1451"/>
      <c r="I873" s="693"/>
      <c r="J873" s="692"/>
      <c r="K873" s="786"/>
      <c r="L873" s="787" t="s">
        <v>16040</v>
      </c>
      <c r="M873" s="732" t="s">
        <v>14251</v>
      </c>
      <c r="N873" s="732" t="s">
        <v>15989</v>
      </c>
      <c r="O873" s="682" t="s">
        <v>15897</v>
      </c>
      <c r="P873" s="730" t="str">
        <f t="shared" si="101"/>
        <v>[WAD7E.4][가공PC]</v>
      </c>
      <c r="R873" s="682" t="str">
        <f t="shared" si="100"/>
        <v>[WAD7E.4][가공PC]Process_Spare_5189</v>
      </c>
    </row>
    <row r="874" spans="2:18">
      <c r="B874" s="690">
        <v>870</v>
      </c>
      <c r="C874" s="1451"/>
      <c r="D874" s="691">
        <v>5</v>
      </c>
      <c r="E874" s="692" t="s">
        <v>16935</v>
      </c>
      <c r="G874" s="693">
        <v>870</v>
      </c>
      <c r="H874" s="1451"/>
      <c r="I874" s="693"/>
      <c r="J874" s="692"/>
      <c r="K874" s="786"/>
      <c r="L874" s="787" t="s">
        <v>16040</v>
      </c>
      <c r="M874" s="732" t="s">
        <v>14252</v>
      </c>
      <c r="N874" s="732" t="s">
        <v>15989</v>
      </c>
      <c r="O874" s="682" t="s">
        <v>15898</v>
      </c>
      <c r="P874" s="730" t="str">
        <f t="shared" si="101"/>
        <v>[WAD7E.5][가공PC]</v>
      </c>
      <c r="R874" s="682" t="str">
        <f t="shared" si="100"/>
        <v>[WAD7E.5][가공PC]Process_Spare_5190</v>
      </c>
    </row>
    <row r="875" spans="2:18">
      <c r="B875" s="690">
        <v>871</v>
      </c>
      <c r="C875" s="1451"/>
      <c r="D875" s="691">
        <v>6</v>
      </c>
      <c r="E875" s="692" t="s">
        <v>16936</v>
      </c>
      <c r="G875" s="693">
        <v>871</v>
      </c>
      <c r="H875" s="1451"/>
      <c r="I875" s="693"/>
      <c r="J875" s="692"/>
      <c r="K875" s="786"/>
      <c r="L875" s="787" t="s">
        <v>16040</v>
      </c>
      <c r="M875" s="732" t="s">
        <v>14253</v>
      </c>
      <c r="N875" s="732" t="s">
        <v>15989</v>
      </c>
      <c r="O875" s="682" t="s">
        <v>15899</v>
      </c>
      <c r="P875" s="730" t="str">
        <f t="shared" si="101"/>
        <v>[WAD7E.6][가공PC]</v>
      </c>
      <c r="R875" s="682" t="str">
        <f t="shared" si="100"/>
        <v>[WAD7E.6][가공PC]Process_Spare_5191</v>
      </c>
    </row>
    <row r="876" spans="2:18">
      <c r="B876" s="690">
        <v>872</v>
      </c>
      <c r="C876" s="1451"/>
      <c r="D876" s="691">
        <v>7</v>
      </c>
      <c r="E876" s="692" t="s">
        <v>16937</v>
      </c>
      <c r="G876" s="693">
        <v>872</v>
      </c>
      <c r="H876" s="1451"/>
      <c r="I876" s="693"/>
      <c r="J876" s="692"/>
      <c r="K876" s="786"/>
      <c r="L876" s="787" t="s">
        <v>16040</v>
      </c>
      <c r="M876" s="732" t="s">
        <v>14254</v>
      </c>
      <c r="N876" s="732" t="s">
        <v>15989</v>
      </c>
      <c r="O876" s="682" t="s">
        <v>15900</v>
      </c>
      <c r="P876" s="730" t="str">
        <f t="shared" si="101"/>
        <v>[WAD7E.7][가공PC]</v>
      </c>
      <c r="R876" s="682" t="str">
        <f t="shared" si="100"/>
        <v>[WAD7E.7][가공PC]Process_Spare_5192</v>
      </c>
    </row>
    <row r="877" spans="2:18">
      <c r="B877" s="690">
        <v>873</v>
      </c>
      <c r="C877" s="1451"/>
      <c r="D877" s="691">
        <v>8</v>
      </c>
      <c r="E877" s="692" t="s">
        <v>16938</v>
      </c>
      <c r="G877" s="693">
        <v>873</v>
      </c>
      <c r="H877" s="1451"/>
      <c r="I877" s="693"/>
      <c r="J877" s="692"/>
      <c r="K877" s="786"/>
      <c r="L877" s="787" t="s">
        <v>16040</v>
      </c>
      <c r="M877" s="732" t="s">
        <v>14255</v>
      </c>
      <c r="N877" s="732" t="s">
        <v>15989</v>
      </c>
      <c r="O877" s="682" t="s">
        <v>15901</v>
      </c>
      <c r="P877" s="730" t="str">
        <f t="shared" si="101"/>
        <v>[WAD7E.8][가공PC]</v>
      </c>
      <c r="R877" s="682" t="str">
        <f t="shared" si="100"/>
        <v>[WAD7E.8][가공PC]Process_Spare_5193</v>
      </c>
    </row>
    <row r="878" spans="2:18">
      <c r="B878" s="690">
        <v>874</v>
      </c>
      <c r="C878" s="1451"/>
      <c r="D878" s="691">
        <v>9</v>
      </c>
      <c r="E878" s="692" t="s">
        <v>16939</v>
      </c>
      <c r="G878" s="693">
        <v>874</v>
      </c>
      <c r="H878" s="1451"/>
      <c r="I878" s="693"/>
      <c r="J878" s="692"/>
      <c r="K878" s="786"/>
      <c r="L878" s="787" t="s">
        <v>16040</v>
      </c>
      <c r="M878" s="732" t="s">
        <v>14256</v>
      </c>
      <c r="N878" s="732" t="s">
        <v>15989</v>
      </c>
      <c r="O878" s="682" t="s">
        <v>15902</v>
      </c>
      <c r="P878" s="730" t="str">
        <f t="shared" si="101"/>
        <v>[WAD7E.9][가공PC]</v>
      </c>
      <c r="R878" s="682" t="str">
        <f t="shared" si="100"/>
        <v>[WAD7E.9][가공PC]Process_Spare_5194</v>
      </c>
    </row>
    <row r="879" spans="2:18">
      <c r="B879" s="690">
        <v>875</v>
      </c>
      <c r="C879" s="1451"/>
      <c r="D879" s="691" t="s">
        <v>7042</v>
      </c>
      <c r="E879" s="692" t="s">
        <v>16940</v>
      </c>
      <c r="G879" s="693">
        <v>875</v>
      </c>
      <c r="H879" s="1451"/>
      <c r="I879" s="693"/>
      <c r="J879" s="692"/>
      <c r="K879" s="786"/>
      <c r="L879" s="787" t="s">
        <v>16040</v>
      </c>
      <c r="M879" s="732" t="s">
        <v>14236</v>
      </c>
      <c r="N879" s="732" t="s">
        <v>15989</v>
      </c>
      <c r="O879" s="682" t="s">
        <v>15903</v>
      </c>
      <c r="P879" s="730" t="str">
        <f t="shared" si="101"/>
        <v>[WAD7E.A][가공PC]</v>
      </c>
      <c r="R879" s="682" t="str">
        <f t="shared" si="100"/>
        <v>[WAD7E.A][가공PC]Process_Spare_5195</v>
      </c>
    </row>
    <row r="880" spans="2:18">
      <c r="B880" s="690">
        <v>876</v>
      </c>
      <c r="C880" s="1451"/>
      <c r="D880" s="691" t="s">
        <v>7043</v>
      </c>
      <c r="E880" s="692" t="s">
        <v>16941</v>
      </c>
      <c r="G880" s="693">
        <v>876</v>
      </c>
      <c r="H880" s="1451"/>
      <c r="I880" s="693"/>
      <c r="J880" s="692"/>
      <c r="K880" s="786"/>
      <c r="L880" s="787" t="s">
        <v>16040</v>
      </c>
      <c r="M880" s="732" t="s">
        <v>14238</v>
      </c>
      <c r="N880" s="732" t="s">
        <v>15989</v>
      </c>
      <c r="O880" s="682" t="s">
        <v>15904</v>
      </c>
      <c r="P880" s="730" t="str">
        <f t="shared" si="101"/>
        <v>[WAD7E.B][가공PC]</v>
      </c>
      <c r="R880" s="682" t="str">
        <f t="shared" si="100"/>
        <v>[WAD7E.B][가공PC]Process_Spare_5196</v>
      </c>
    </row>
    <row r="881" spans="2:18">
      <c r="B881" s="690">
        <v>877</v>
      </c>
      <c r="C881" s="1451"/>
      <c r="D881" s="691" t="s">
        <v>7044</v>
      </c>
      <c r="E881" s="692" t="s">
        <v>16942</v>
      </c>
      <c r="G881" s="693">
        <v>877</v>
      </c>
      <c r="H881" s="1451"/>
      <c r="I881" s="693"/>
      <c r="J881" s="692"/>
      <c r="K881" s="786"/>
      <c r="L881" s="787" t="s">
        <v>16040</v>
      </c>
      <c r="M881" s="732" t="s">
        <v>14240</v>
      </c>
      <c r="N881" s="732" t="s">
        <v>15989</v>
      </c>
      <c r="O881" s="682" t="s">
        <v>15905</v>
      </c>
      <c r="P881" s="730" t="str">
        <f t="shared" si="101"/>
        <v>[WAD7E.C][가공PC]</v>
      </c>
      <c r="R881" s="682" t="str">
        <f t="shared" si="100"/>
        <v>[WAD7E.C][가공PC]Process_Spare_5197</v>
      </c>
    </row>
    <row r="882" spans="2:18">
      <c r="B882" s="690">
        <v>878</v>
      </c>
      <c r="C882" s="1451"/>
      <c r="D882" s="691" t="s">
        <v>7045</v>
      </c>
      <c r="E882" s="692" t="s">
        <v>16943</v>
      </c>
      <c r="G882" s="693">
        <v>878</v>
      </c>
      <c r="H882" s="1451"/>
      <c r="I882" s="693"/>
      <c r="J882" s="692"/>
      <c r="K882" s="786"/>
      <c r="L882" s="787" t="s">
        <v>16040</v>
      </c>
      <c r="M882" s="732" t="s">
        <v>14242</v>
      </c>
      <c r="N882" s="732" t="s">
        <v>15989</v>
      </c>
      <c r="O882" s="682" t="s">
        <v>15906</v>
      </c>
      <c r="P882" s="730" t="str">
        <f t="shared" si="101"/>
        <v>[WAD7E.D][가공PC]</v>
      </c>
      <c r="R882" s="682" t="str">
        <f t="shared" si="100"/>
        <v>[WAD7E.D][가공PC]Process_Spare_5198</v>
      </c>
    </row>
    <row r="883" spans="2:18">
      <c r="B883" s="690">
        <v>879</v>
      </c>
      <c r="C883" s="1451"/>
      <c r="D883" s="691" t="s">
        <v>7046</v>
      </c>
      <c r="E883" s="692" t="s">
        <v>16944</v>
      </c>
      <c r="G883" s="693">
        <v>879</v>
      </c>
      <c r="H883" s="1451"/>
      <c r="I883" s="693"/>
      <c r="J883" s="692"/>
      <c r="K883" s="786"/>
      <c r="L883" s="787" t="s">
        <v>16040</v>
      </c>
      <c r="M883" s="732" t="s">
        <v>14244</v>
      </c>
      <c r="N883" s="732" t="s">
        <v>15989</v>
      </c>
      <c r="O883" s="682" t="s">
        <v>15907</v>
      </c>
      <c r="P883" s="730" t="str">
        <f t="shared" si="101"/>
        <v>[WAD7E.E][가공PC]</v>
      </c>
      <c r="R883" s="682" t="str">
        <f t="shared" si="100"/>
        <v>[WAD7E.E][가공PC]Process_Spare_5199</v>
      </c>
    </row>
    <row r="884" spans="2:18">
      <c r="B884" s="690">
        <v>880</v>
      </c>
      <c r="C884" s="1452"/>
      <c r="D884" s="691" t="s">
        <v>7047</v>
      </c>
      <c r="E884" s="692" t="s">
        <v>16945</v>
      </c>
      <c r="G884" s="693">
        <v>880</v>
      </c>
      <c r="H884" s="1452"/>
      <c r="I884" s="693"/>
      <c r="J884" s="692"/>
      <c r="K884" s="786"/>
      <c r="L884" s="787" t="s">
        <v>16040</v>
      </c>
      <c r="M884" s="732" t="s">
        <v>14246</v>
      </c>
      <c r="N884" s="732" t="s">
        <v>15989</v>
      </c>
      <c r="O884" s="682" t="s">
        <v>15908</v>
      </c>
      <c r="P884" s="730" t="str">
        <f t="shared" si="101"/>
        <v>[WAD7E.F][가공PC]</v>
      </c>
      <c r="R884" s="682" t="str">
        <f t="shared" si="100"/>
        <v>[WAD7E.F][가공PC]Process_Spare_5200</v>
      </c>
    </row>
    <row r="885" spans="2:18">
      <c r="B885" s="690">
        <v>881</v>
      </c>
      <c r="C885" s="1450" t="str">
        <f t="shared" ref="C885:C933" si="104">DEC2HEX(HEX2DEC(C869)+1)</f>
        <v>AD7F</v>
      </c>
      <c r="D885" s="691">
        <v>0</v>
      </c>
      <c r="E885" s="692" t="s">
        <v>16946</v>
      </c>
      <c r="G885" s="693">
        <v>881</v>
      </c>
      <c r="H885" s="1450" t="str">
        <f t="shared" ref="H885" si="105">DEC2HEX(HEX2DEC(H869)+1)</f>
        <v>ADBB</v>
      </c>
      <c r="I885" s="693"/>
      <c r="J885" s="692"/>
      <c r="K885" s="786"/>
      <c r="L885" s="787" t="s">
        <v>16041</v>
      </c>
      <c r="M885" s="732" t="s">
        <v>14234</v>
      </c>
      <c r="N885" s="732" t="s">
        <v>15989</v>
      </c>
      <c r="O885" s="682" t="s">
        <v>15909</v>
      </c>
      <c r="P885" s="730" t="str">
        <f t="shared" si="101"/>
        <v>[WAD7F.0][가공PC]</v>
      </c>
      <c r="R885" s="682" t="str">
        <f t="shared" si="100"/>
        <v>[WAD7F.0][가공PC]Process_Spare_5201</v>
      </c>
    </row>
    <row r="886" spans="2:18">
      <c r="B886" s="690">
        <v>882</v>
      </c>
      <c r="C886" s="1451"/>
      <c r="D886" s="691">
        <v>1</v>
      </c>
      <c r="E886" s="692" t="s">
        <v>16947</v>
      </c>
      <c r="G886" s="693">
        <v>882</v>
      </c>
      <c r="H886" s="1451"/>
      <c r="I886" s="693"/>
      <c r="J886" s="692"/>
      <c r="K886" s="786"/>
      <c r="L886" s="787" t="s">
        <v>16041</v>
      </c>
      <c r="M886" s="732" t="s">
        <v>14248</v>
      </c>
      <c r="N886" s="732" t="s">
        <v>15989</v>
      </c>
      <c r="O886" s="682" t="s">
        <v>15910</v>
      </c>
      <c r="P886" s="730" t="str">
        <f t="shared" si="101"/>
        <v>[WAD7F.1][가공PC]</v>
      </c>
      <c r="R886" s="682" t="str">
        <f t="shared" si="100"/>
        <v>[WAD7F.1][가공PC]Process_Spare_5202</v>
      </c>
    </row>
    <row r="887" spans="2:18">
      <c r="B887" s="690">
        <v>883</v>
      </c>
      <c r="C887" s="1451"/>
      <c r="D887" s="691">
        <v>2</v>
      </c>
      <c r="E887" s="692" t="s">
        <v>16948</v>
      </c>
      <c r="G887" s="693">
        <v>883</v>
      </c>
      <c r="H887" s="1451"/>
      <c r="I887" s="693"/>
      <c r="J887" s="692"/>
      <c r="K887" s="786"/>
      <c r="L887" s="787" t="s">
        <v>16041</v>
      </c>
      <c r="M887" s="732" t="s">
        <v>14249</v>
      </c>
      <c r="N887" s="732" t="s">
        <v>15989</v>
      </c>
      <c r="O887" s="682" t="s">
        <v>15911</v>
      </c>
      <c r="P887" s="730" t="str">
        <f t="shared" si="101"/>
        <v>[WAD7F.2][가공PC]</v>
      </c>
      <c r="R887" s="682" t="str">
        <f t="shared" si="100"/>
        <v>[WAD7F.2][가공PC]Process_Spare_5203</v>
      </c>
    </row>
    <row r="888" spans="2:18">
      <c r="B888" s="690">
        <v>884</v>
      </c>
      <c r="C888" s="1451"/>
      <c r="D888" s="691">
        <v>3</v>
      </c>
      <c r="E888" s="692" t="s">
        <v>16949</v>
      </c>
      <c r="G888" s="693">
        <v>884</v>
      </c>
      <c r="H888" s="1451"/>
      <c r="I888" s="693"/>
      <c r="J888" s="692"/>
      <c r="K888" s="786"/>
      <c r="L888" s="787" t="s">
        <v>16041</v>
      </c>
      <c r="M888" s="732" t="s">
        <v>14250</v>
      </c>
      <c r="N888" s="732" t="s">
        <v>15989</v>
      </c>
      <c r="O888" s="682" t="s">
        <v>15912</v>
      </c>
      <c r="P888" s="730" t="str">
        <f t="shared" si="101"/>
        <v>[WAD7F.3][가공PC]</v>
      </c>
      <c r="R888" s="682" t="str">
        <f t="shared" si="100"/>
        <v>[WAD7F.3][가공PC]Process_Spare_5204</v>
      </c>
    </row>
    <row r="889" spans="2:18">
      <c r="B889" s="690">
        <v>885</v>
      </c>
      <c r="C889" s="1451"/>
      <c r="D889" s="691">
        <v>4</v>
      </c>
      <c r="E889" s="692" t="s">
        <v>16950</v>
      </c>
      <c r="G889" s="693">
        <v>885</v>
      </c>
      <c r="H889" s="1451"/>
      <c r="I889" s="693"/>
      <c r="J889" s="692"/>
      <c r="K889" s="786"/>
      <c r="L889" s="787" t="s">
        <v>16041</v>
      </c>
      <c r="M889" s="732" t="s">
        <v>14251</v>
      </c>
      <c r="N889" s="732" t="s">
        <v>15989</v>
      </c>
      <c r="O889" s="682" t="s">
        <v>15913</v>
      </c>
      <c r="P889" s="730" t="str">
        <f t="shared" si="101"/>
        <v>[WAD7F.4][가공PC]</v>
      </c>
      <c r="R889" s="682" t="str">
        <f t="shared" si="100"/>
        <v>[WAD7F.4][가공PC]Process_Spare_5205</v>
      </c>
    </row>
    <row r="890" spans="2:18">
      <c r="B890" s="690">
        <v>886</v>
      </c>
      <c r="C890" s="1451"/>
      <c r="D890" s="691">
        <v>5</v>
      </c>
      <c r="E890" s="692" t="s">
        <v>16951</v>
      </c>
      <c r="G890" s="693">
        <v>886</v>
      </c>
      <c r="H890" s="1451"/>
      <c r="I890" s="693"/>
      <c r="J890" s="692"/>
      <c r="K890" s="786"/>
      <c r="L890" s="787" t="s">
        <v>16041</v>
      </c>
      <c r="M890" s="732" t="s">
        <v>14252</v>
      </c>
      <c r="N890" s="732" t="s">
        <v>15989</v>
      </c>
      <c r="O890" s="682" t="s">
        <v>15914</v>
      </c>
      <c r="P890" s="730" t="str">
        <f t="shared" si="101"/>
        <v>[WAD7F.5][가공PC]</v>
      </c>
      <c r="R890" s="682" t="str">
        <f t="shared" si="100"/>
        <v>[WAD7F.5][가공PC]Process_Spare_5206</v>
      </c>
    </row>
    <row r="891" spans="2:18">
      <c r="B891" s="690">
        <v>887</v>
      </c>
      <c r="C891" s="1451"/>
      <c r="D891" s="691">
        <v>6</v>
      </c>
      <c r="E891" s="692" t="s">
        <v>16952</v>
      </c>
      <c r="G891" s="693">
        <v>887</v>
      </c>
      <c r="H891" s="1451"/>
      <c r="I891" s="693"/>
      <c r="J891" s="692"/>
      <c r="K891" s="786"/>
      <c r="L891" s="787" t="s">
        <v>16041</v>
      </c>
      <c r="M891" s="732" t="s">
        <v>14253</v>
      </c>
      <c r="N891" s="732" t="s">
        <v>15989</v>
      </c>
      <c r="O891" s="682" t="s">
        <v>15915</v>
      </c>
      <c r="P891" s="730" t="str">
        <f t="shared" si="101"/>
        <v>[WAD7F.6][가공PC]</v>
      </c>
      <c r="R891" s="682" t="str">
        <f t="shared" si="100"/>
        <v>[WAD7F.6][가공PC]Process_Spare_5207</v>
      </c>
    </row>
    <row r="892" spans="2:18">
      <c r="B892" s="690">
        <v>888</v>
      </c>
      <c r="C892" s="1451"/>
      <c r="D892" s="691">
        <v>7</v>
      </c>
      <c r="E892" s="692" t="s">
        <v>16953</v>
      </c>
      <c r="G892" s="693">
        <v>888</v>
      </c>
      <c r="H892" s="1451"/>
      <c r="I892" s="693"/>
      <c r="J892" s="692"/>
      <c r="K892" s="786"/>
      <c r="L892" s="787" t="s">
        <v>16041</v>
      </c>
      <c r="M892" s="732" t="s">
        <v>14254</v>
      </c>
      <c r="N892" s="732" t="s">
        <v>15989</v>
      </c>
      <c r="O892" s="682" t="s">
        <v>15916</v>
      </c>
      <c r="P892" s="730" t="str">
        <f t="shared" si="101"/>
        <v>[WAD7F.7][가공PC]</v>
      </c>
      <c r="R892" s="682" t="str">
        <f t="shared" si="100"/>
        <v>[WAD7F.7][가공PC]Process_Spare_5208</v>
      </c>
    </row>
    <row r="893" spans="2:18">
      <c r="B893" s="690">
        <v>889</v>
      </c>
      <c r="C893" s="1451"/>
      <c r="D893" s="691">
        <v>8</v>
      </c>
      <c r="E893" s="692" t="s">
        <v>16954</v>
      </c>
      <c r="G893" s="693">
        <v>889</v>
      </c>
      <c r="H893" s="1451"/>
      <c r="I893" s="693"/>
      <c r="J893" s="692"/>
      <c r="K893" s="786"/>
      <c r="L893" s="787" t="s">
        <v>16041</v>
      </c>
      <c r="M893" s="732" t="s">
        <v>14255</v>
      </c>
      <c r="N893" s="732" t="s">
        <v>15989</v>
      </c>
      <c r="O893" s="682" t="s">
        <v>15917</v>
      </c>
      <c r="P893" s="730" t="str">
        <f t="shared" si="101"/>
        <v>[WAD7F.8][가공PC]</v>
      </c>
      <c r="R893" s="682" t="str">
        <f t="shared" si="100"/>
        <v>[WAD7F.8][가공PC]Process_Spare_5209</v>
      </c>
    </row>
    <row r="894" spans="2:18">
      <c r="B894" s="690">
        <v>890</v>
      </c>
      <c r="C894" s="1451"/>
      <c r="D894" s="691">
        <v>9</v>
      </c>
      <c r="E894" s="692" t="s">
        <v>16955</v>
      </c>
      <c r="G894" s="693">
        <v>890</v>
      </c>
      <c r="H894" s="1451"/>
      <c r="I894" s="693"/>
      <c r="J894" s="692"/>
      <c r="K894" s="786"/>
      <c r="L894" s="787" t="s">
        <v>16041</v>
      </c>
      <c r="M894" s="732" t="s">
        <v>14256</v>
      </c>
      <c r="N894" s="732" t="s">
        <v>15989</v>
      </c>
      <c r="O894" s="682" t="s">
        <v>15918</v>
      </c>
      <c r="P894" s="730" t="str">
        <f t="shared" si="101"/>
        <v>[WAD7F.9][가공PC]</v>
      </c>
      <c r="R894" s="682" t="str">
        <f t="shared" si="100"/>
        <v>[WAD7F.9][가공PC]Process_Spare_5210</v>
      </c>
    </row>
    <row r="895" spans="2:18">
      <c r="B895" s="690">
        <v>891</v>
      </c>
      <c r="C895" s="1451"/>
      <c r="D895" s="691" t="s">
        <v>7042</v>
      </c>
      <c r="E895" s="692" t="s">
        <v>16956</v>
      </c>
      <c r="G895" s="693">
        <v>891</v>
      </c>
      <c r="H895" s="1451"/>
      <c r="I895" s="693"/>
      <c r="J895" s="692"/>
      <c r="K895" s="786"/>
      <c r="L895" s="787" t="s">
        <v>16041</v>
      </c>
      <c r="M895" s="732" t="s">
        <v>14236</v>
      </c>
      <c r="N895" s="732" t="s">
        <v>15989</v>
      </c>
      <c r="O895" s="682" t="s">
        <v>15919</v>
      </c>
      <c r="P895" s="730" t="str">
        <f t="shared" si="101"/>
        <v>[WAD7F.A][가공PC]</v>
      </c>
      <c r="R895" s="682" t="str">
        <f t="shared" si="100"/>
        <v>[WAD7F.A][가공PC]Process_Spare_5211</v>
      </c>
    </row>
    <row r="896" spans="2:18">
      <c r="B896" s="690">
        <v>892</v>
      </c>
      <c r="C896" s="1451"/>
      <c r="D896" s="691" t="s">
        <v>7043</v>
      </c>
      <c r="E896" s="692" t="s">
        <v>16957</v>
      </c>
      <c r="G896" s="693">
        <v>892</v>
      </c>
      <c r="H896" s="1451"/>
      <c r="I896" s="693"/>
      <c r="J896" s="692"/>
      <c r="K896" s="786"/>
      <c r="L896" s="787" t="s">
        <v>16041</v>
      </c>
      <c r="M896" s="732" t="s">
        <v>14238</v>
      </c>
      <c r="N896" s="732" t="s">
        <v>15989</v>
      </c>
      <c r="O896" s="682" t="s">
        <v>15920</v>
      </c>
      <c r="P896" s="730" t="str">
        <f t="shared" si="101"/>
        <v>[WAD7F.B][가공PC]</v>
      </c>
      <c r="R896" s="682" t="str">
        <f t="shared" si="100"/>
        <v>[WAD7F.B][가공PC]Process_Spare_5212</v>
      </c>
    </row>
    <row r="897" spans="2:18">
      <c r="B897" s="690">
        <v>893</v>
      </c>
      <c r="C897" s="1451"/>
      <c r="D897" s="691" t="s">
        <v>7044</v>
      </c>
      <c r="E897" s="692" t="s">
        <v>16958</v>
      </c>
      <c r="G897" s="693">
        <v>893</v>
      </c>
      <c r="H897" s="1451"/>
      <c r="I897" s="693"/>
      <c r="J897" s="692"/>
      <c r="K897" s="786"/>
      <c r="L897" s="787" t="s">
        <v>16041</v>
      </c>
      <c r="M897" s="732" t="s">
        <v>14240</v>
      </c>
      <c r="N897" s="732" t="s">
        <v>15989</v>
      </c>
      <c r="O897" s="682" t="s">
        <v>15921</v>
      </c>
      <c r="P897" s="730" t="str">
        <f t="shared" si="101"/>
        <v>[WAD7F.C][가공PC]</v>
      </c>
      <c r="R897" s="682" t="str">
        <f t="shared" si="100"/>
        <v>[WAD7F.C][가공PC]Process_Spare_5213</v>
      </c>
    </row>
    <row r="898" spans="2:18">
      <c r="B898" s="690">
        <v>894</v>
      </c>
      <c r="C898" s="1451"/>
      <c r="D898" s="691" t="s">
        <v>7045</v>
      </c>
      <c r="E898" s="692" t="s">
        <v>16959</v>
      </c>
      <c r="G898" s="693">
        <v>894</v>
      </c>
      <c r="H898" s="1451"/>
      <c r="I898" s="693"/>
      <c r="J898" s="692"/>
      <c r="K898" s="786"/>
      <c r="L898" s="787" t="s">
        <v>16041</v>
      </c>
      <c r="M898" s="732" t="s">
        <v>14242</v>
      </c>
      <c r="N898" s="732" t="s">
        <v>15989</v>
      </c>
      <c r="O898" s="682" t="s">
        <v>15922</v>
      </c>
      <c r="P898" s="730" t="str">
        <f t="shared" si="101"/>
        <v>[WAD7F.D][가공PC]</v>
      </c>
      <c r="R898" s="682" t="str">
        <f t="shared" si="100"/>
        <v>[WAD7F.D][가공PC]Process_Spare_5214</v>
      </c>
    </row>
    <row r="899" spans="2:18">
      <c r="B899" s="690">
        <v>895</v>
      </c>
      <c r="C899" s="1451"/>
      <c r="D899" s="691" t="s">
        <v>7046</v>
      </c>
      <c r="E899" s="692" t="s">
        <v>16960</v>
      </c>
      <c r="G899" s="693">
        <v>895</v>
      </c>
      <c r="H899" s="1451"/>
      <c r="I899" s="693"/>
      <c r="J899" s="692"/>
      <c r="K899" s="786"/>
      <c r="L899" s="787" t="s">
        <v>16041</v>
      </c>
      <c r="M899" s="732" t="s">
        <v>14244</v>
      </c>
      <c r="N899" s="732" t="s">
        <v>15989</v>
      </c>
      <c r="O899" s="682" t="s">
        <v>15923</v>
      </c>
      <c r="P899" s="730" t="str">
        <f t="shared" si="101"/>
        <v>[WAD7F.E][가공PC]</v>
      </c>
      <c r="R899" s="682" t="str">
        <f t="shared" si="100"/>
        <v>[WAD7F.E][가공PC]Process_Spare_5215</v>
      </c>
    </row>
    <row r="900" spans="2:18">
      <c r="B900" s="690">
        <v>896</v>
      </c>
      <c r="C900" s="1452"/>
      <c r="D900" s="691" t="s">
        <v>7047</v>
      </c>
      <c r="E900" s="692" t="s">
        <v>16961</v>
      </c>
      <c r="G900" s="693">
        <v>896</v>
      </c>
      <c r="H900" s="1452"/>
      <c r="I900" s="693"/>
      <c r="J900" s="692"/>
      <c r="K900" s="786"/>
      <c r="L900" s="787" t="s">
        <v>16041</v>
      </c>
      <c r="M900" s="732" t="s">
        <v>14246</v>
      </c>
      <c r="N900" s="732" t="s">
        <v>15989</v>
      </c>
      <c r="O900" s="682" t="s">
        <v>15924</v>
      </c>
      <c r="P900" s="730" t="str">
        <f t="shared" si="101"/>
        <v>[WAD7F.F][가공PC]</v>
      </c>
      <c r="R900" s="682" t="str">
        <f t="shared" si="100"/>
        <v>[WAD7F.F][가공PC]Process_Spare_5216</v>
      </c>
    </row>
    <row r="901" spans="2:18">
      <c r="B901" s="690">
        <v>897</v>
      </c>
      <c r="C901" s="1450" t="str">
        <f t="shared" si="104"/>
        <v>AD80</v>
      </c>
      <c r="D901" s="691">
        <v>0</v>
      </c>
      <c r="E901" s="692" t="s">
        <v>16962</v>
      </c>
      <c r="G901" s="693">
        <v>897</v>
      </c>
      <c r="H901" s="1450" t="str">
        <f t="shared" ref="H901" si="106">DEC2HEX(HEX2DEC(H885)+1)</f>
        <v>ADBC</v>
      </c>
      <c r="I901" s="693"/>
      <c r="J901" s="692"/>
      <c r="K901" s="786"/>
      <c r="L901" s="787" t="s">
        <v>16042</v>
      </c>
      <c r="M901" s="732" t="s">
        <v>14234</v>
      </c>
      <c r="N901" s="732" t="s">
        <v>15989</v>
      </c>
      <c r="O901" s="682" t="s">
        <v>15925</v>
      </c>
      <c r="P901" s="730" t="str">
        <f t="shared" si="101"/>
        <v>[WAD80.0][가공PC]</v>
      </c>
      <c r="R901" s="682" t="str">
        <f t="shared" ref="R901:R964" si="107">CONCATENATE(P901,O901)</f>
        <v>[WAD80.0][가공PC]Process_Spare_5217</v>
      </c>
    </row>
    <row r="902" spans="2:18">
      <c r="B902" s="690">
        <v>898</v>
      </c>
      <c r="C902" s="1451"/>
      <c r="D902" s="691">
        <v>1</v>
      </c>
      <c r="E902" s="692" t="s">
        <v>16963</v>
      </c>
      <c r="G902" s="693">
        <v>898</v>
      </c>
      <c r="H902" s="1451"/>
      <c r="I902" s="693"/>
      <c r="J902" s="692"/>
      <c r="K902" s="786"/>
      <c r="L902" s="787" t="s">
        <v>16042</v>
      </c>
      <c r="M902" s="732" t="s">
        <v>14248</v>
      </c>
      <c r="N902" s="732" t="s">
        <v>15989</v>
      </c>
      <c r="O902" s="682" t="s">
        <v>15926</v>
      </c>
      <c r="P902" s="730" t="str">
        <f t="shared" ref="P902:P964" si="108">CONCATENATE(L902,M902,N902)</f>
        <v>[WAD80.1][가공PC]</v>
      </c>
      <c r="R902" s="682" t="str">
        <f t="shared" si="107"/>
        <v>[WAD80.1][가공PC]Process_Spare_5218</v>
      </c>
    </row>
    <row r="903" spans="2:18">
      <c r="B903" s="690">
        <v>899</v>
      </c>
      <c r="C903" s="1451"/>
      <c r="D903" s="691">
        <v>2</v>
      </c>
      <c r="E903" s="692" t="s">
        <v>16964</v>
      </c>
      <c r="G903" s="693">
        <v>899</v>
      </c>
      <c r="H903" s="1451"/>
      <c r="I903" s="693"/>
      <c r="J903" s="692"/>
      <c r="K903" s="786"/>
      <c r="L903" s="787" t="s">
        <v>16042</v>
      </c>
      <c r="M903" s="732" t="s">
        <v>14249</v>
      </c>
      <c r="N903" s="732" t="s">
        <v>15989</v>
      </c>
      <c r="O903" s="682" t="s">
        <v>15927</v>
      </c>
      <c r="P903" s="730" t="str">
        <f t="shared" si="108"/>
        <v>[WAD80.2][가공PC]</v>
      </c>
      <c r="R903" s="682" t="str">
        <f t="shared" si="107"/>
        <v>[WAD80.2][가공PC]Process_Spare_5219</v>
      </c>
    </row>
    <row r="904" spans="2:18">
      <c r="B904" s="690">
        <v>900</v>
      </c>
      <c r="C904" s="1451"/>
      <c r="D904" s="691">
        <v>3</v>
      </c>
      <c r="E904" s="692" t="s">
        <v>16965</v>
      </c>
      <c r="G904" s="693">
        <v>900</v>
      </c>
      <c r="H904" s="1451"/>
      <c r="I904" s="693"/>
      <c r="J904" s="692"/>
      <c r="K904" s="786"/>
      <c r="L904" s="787" t="s">
        <v>16042</v>
      </c>
      <c r="M904" s="732" t="s">
        <v>14250</v>
      </c>
      <c r="N904" s="732" t="s">
        <v>15989</v>
      </c>
      <c r="O904" s="682" t="s">
        <v>15928</v>
      </c>
      <c r="P904" s="730" t="str">
        <f t="shared" si="108"/>
        <v>[WAD80.3][가공PC]</v>
      </c>
      <c r="R904" s="682" t="str">
        <f t="shared" si="107"/>
        <v>[WAD80.3][가공PC]Process_Spare_5220</v>
      </c>
    </row>
    <row r="905" spans="2:18">
      <c r="B905" s="690">
        <v>901</v>
      </c>
      <c r="C905" s="1451"/>
      <c r="D905" s="691">
        <v>4</v>
      </c>
      <c r="E905" s="692" t="s">
        <v>16966</v>
      </c>
      <c r="G905" s="693">
        <v>901</v>
      </c>
      <c r="H905" s="1451"/>
      <c r="I905" s="693"/>
      <c r="J905" s="692"/>
      <c r="K905" s="786"/>
      <c r="L905" s="787" t="s">
        <v>16042</v>
      </c>
      <c r="M905" s="732" t="s">
        <v>14251</v>
      </c>
      <c r="N905" s="732" t="s">
        <v>15989</v>
      </c>
      <c r="O905" s="682" t="s">
        <v>15929</v>
      </c>
      <c r="P905" s="730" t="str">
        <f t="shared" si="108"/>
        <v>[WAD80.4][가공PC]</v>
      </c>
      <c r="R905" s="682" t="str">
        <f t="shared" si="107"/>
        <v>[WAD80.4][가공PC]Process_Spare_5221</v>
      </c>
    </row>
    <row r="906" spans="2:18">
      <c r="B906" s="690">
        <v>902</v>
      </c>
      <c r="C906" s="1451"/>
      <c r="D906" s="691">
        <v>5</v>
      </c>
      <c r="E906" s="692" t="s">
        <v>16967</v>
      </c>
      <c r="G906" s="693">
        <v>902</v>
      </c>
      <c r="H906" s="1451"/>
      <c r="I906" s="693"/>
      <c r="J906" s="692"/>
      <c r="K906" s="786"/>
      <c r="L906" s="787" t="s">
        <v>16042</v>
      </c>
      <c r="M906" s="732" t="s">
        <v>14252</v>
      </c>
      <c r="N906" s="732" t="s">
        <v>15989</v>
      </c>
      <c r="O906" s="682" t="s">
        <v>15930</v>
      </c>
      <c r="P906" s="730" t="str">
        <f t="shared" si="108"/>
        <v>[WAD80.5][가공PC]</v>
      </c>
      <c r="R906" s="682" t="str">
        <f t="shared" si="107"/>
        <v>[WAD80.5][가공PC]Process_Spare_5222</v>
      </c>
    </row>
    <row r="907" spans="2:18">
      <c r="B907" s="690">
        <v>903</v>
      </c>
      <c r="C907" s="1451"/>
      <c r="D907" s="691">
        <v>6</v>
      </c>
      <c r="E907" s="692" t="s">
        <v>16968</v>
      </c>
      <c r="G907" s="693">
        <v>903</v>
      </c>
      <c r="H907" s="1451"/>
      <c r="I907" s="693"/>
      <c r="J907" s="692"/>
      <c r="K907" s="786"/>
      <c r="L907" s="787" t="s">
        <v>16042</v>
      </c>
      <c r="M907" s="732" t="s">
        <v>14253</v>
      </c>
      <c r="N907" s="732" t="s">
        <v>15989</v>
      </c>
      <c r="O907" s="682" t="s">
        <v>15931</v>
      </c>
      <c r="P907" s="730" t="str">
        <f t="shared" si="108"/>
        <v>[WAD80.6][가공PC]</v>
      </c>
      <c r="R907" s="682" t="str">
        <f t="shared" si="107"/>
        <v>[WAD80.6][가공PC]Process_Spare_5223</v>
      </c>
    </row>
    <row r="908" spans="2:18">
      <c r="B908" s="690">
        <v>904</v>
      </c>
      <c r="C908" s="1451"/>
      <c r="D908" s="691">
        <v>7</v>
      </c>
      <c r="E908" s="692" t="s">
        <v>16969</v>
      </c>
      <c r="G908" s="693">
        <v>904</v>
      </c>
      <c r="H908" s="1451"/>
      <c r="I908" s="693"/>
      <c r="J908" s="692"/>
      <c r="K908" s="786"/>
      <c r="L908" s="787" t="s">
        <v>16042</v>
      </c>
      <c r="M908" s="732" t="s">
        <v>14254</v>
      </c>
      <c r="N908" s="732" t="s">
        <v>15989</v>
      </c>
      <c r="O908" s="682" t="s">
        <v>15932</v>
      </c>
      <c r="P908" s="730" t="str">
        <f t="shared" si="108"/>
        <v>[WAD80.7][가공PC]</v>
      </c>
      <c r="R908" s="682" t="str">
        <f t="shared" si="107"/>
        <v>[WAD80.7][가공PC]Process_Spare_5224</v>
      </c>
    </row>
    <row r="909" spans="2:18">
      <c r="B909" s="690">
        <v>905</v>
      </c>
      <c r="C909" s="1451"/>
      <c r="D909" s="691">
        <v>8</v>
      </c>
      <c r="E909" s="692" t="s">
        <v>16970</v>
      </c>
      <c r="G909" s="693">
        <v>905</v>
      </c>
      <c r="H909" s="1451"/>
      <c r="I909" s="693"/>
      <c r="J909" s="692"/>
      <c r="K909" s="786"/>
      <c r="L909" s="787" t="s">
        <v>16042</v>
      </c>
      <c r="M909" s="732" t="s">
        <v>14255</v>
      </c>
      <c r="N909" s="732" t="s">
        <v>15989</v>
      </c>
      <c r="O909" s="682" t="s">
        <v>15933</v>
      </c>
      <c r="P909" s="730" t="str">
        <f t="shared" si="108"/>
        <v>[WAD80.8][가공PC]</v>
      </c>
      <c r="R909" s="682" t="str">
        <f t="shared" si="107"/>
        <v>[WAD80.8][가공PC]Process_Spare_5225</v>
      </c>
    </row>
    <row r="910" spans="2:18">
      <c r="B910" s="690">
        <v>906</v>
      </c>
      <c r="C910" s="1451"/>
      <c r="D910" s="691">
        <v>9</v>
      </c>
      <c r="E910" s="692" t="s">
        <v>16971</v>
      </c>
      <c r="G910" s="693">
        <v>906</v>
      </c>
      <c r="H910" s="1451"/>
      <c r="I910" s="693"/>
      <c r="J910" s="692"/>
      <c r="K910" s="786"/>
      <c r="L910" s="787" t="s">
        <v>16042</v>
      </c>
      <c r="M910" s="732" t="s">
        <v>14256</v>
      </c>
      <c r="N910" s="732" t="s">
        <v>15989</v>
      </c>
      <c r="O910" s="682" t="s">
        <v>15934</v>
      </c>
      <c r="P910" s="730" t="str">
        <f t="shared" si="108"/>
        <v>[WAD80.9][가공PC]</v>
      </c>
      <c r="R910" s="682" t="str">
        <f t="shared" si="107"/>
        <v>[WAD80.9][가공PC]Process_Spare_5226</v>
      </c>
    </row>
    <row r="911" spans="2:18">
      <c r="B911" s="690">
        <v>907</v>
      </c>
      <c r="C911" s="1451"/>
      <c r="D911" s="691" t="s">
        <v>7042</v>
      </c>
      <c r="E911" s="692" t="s">
        <v>16972</v>
      </c>
      <c r="G911" s="693">
        <v>907</v>
      </c>
      <c r="H911" s="1451"/>
      <c r="I911" s="693"/>
      <c r="J911" s="692"/>
      <c r="K911" s="786"/>
      <c r="L911" s="787" t="s">
        <v>16042</v>
      </c>
      <c r="M911" s="732" t="s">
        <v>14236</v>
      </c>
      <c r="N911" s="732" t="s">
        <v>15989</v>
      </c>
      <c r="O911" s="682" t="s">
        <v>15935</v>
      </c>
      <c r="P911" s="730" t="str">
        <f t="shared" si="108"/>
        <v>[WAD80.A][가공PC]</v>
      </c>
      <c r="R911" s="682" t="str">
        <f t="shared" si="107"/>
        <v>[WAD80.A][가공PC]Process_Spare_5227</v>
      </c>
    </row>
    <row r="912" spans="2:18">
      <c r="B912" s="690">
        <v>908</v>
      </c>
      <c r="C912" s="1451"/>
      <c r="D912" s="691" t="s">
        <v>7043</v>
      </c>
      <c r="E912" s="692" t="s">
        <v>16973</v>
      </c>
      <c r="G912" s="693">
        <v>908</v>
      </c>
      <c r="H912" s="1451"/>
      <c r="I912" s="693"/>
      <c r="J912" s="692"/>
      <c r="K912" s="786"/>
      <c r="L912" s="787" t="s">
        <v>16042</v>
      </c>
      <c r="M912" s="732" t="s">
        <v>14238</v>
      </c>
      <c r="N912" s="732" t="s">
        <v>15989</v>
      </c>
      <c r="O912" s="682" t="s">
        <v>15936</v>
      </c>
      <c r="P912" s="730" t="str">
        <f t="shared" si="108"/>
        <v>[WAD80.B][가공PC]</v>
      </c>
      <c r="R912" s="682" t="str">
        <f t="shared" si="107"/>
        <v>[WAD80.B][가공PC]Process_Spare_5228</v>
      </c>
    </row>
    <row r="913" spans="2:18">
      <c r="B913" s="690">
        <v>909</v>
      </c>
      <c r="C913" s="1451"/>
      <c r="D913" s="691" t="s">
        <v>7044</v>
      </c>
      <c r="E913" s="692" t="s">
        <v>16974</v>
      </c>
      <c r="G913" s="693">
        <v>909</v>
      </c>
      <c r="H913" s="1451"/>
      <c r="I913" s="693"/>
      <c r="J913" s="692"/>
      <c r="K913" s="786"/>
      <c r="L913" s="787" t="s">
        <v>16042</v>
      </c>
      <c r="M913" s="732" t="s">
        <v>14240</v>
      </c>
      <c r="N913" s="732" t="s">
        <v>15989</v>
      </c>
      <c r="O913" s="682" t="s">
        <v>15937</v>
      </c>
      <c r="P913" s="730" t="str">
        <f t="shared" si="108"/>
        <v>[WAD80.C][가공PC]</v>
      </c>
      <c r="R913" s="682" t="str">
        <f t="shared" si="107"/>
        <v>[WAD80.C][가공PC]Process_Spare_5229</v>
      </c>
    </row>
    <row r="914" spans="2:18">
      <c r="B914" s="690">
        <v>910</v>
      </c>
      <c r="C914" s="1451"/>
      <c r="D914" s="691" t="s">
        <v>7045</v>
      </c>
      <c r="E914" s="692" t="s">
        <v>16975</v>
      </c>
      <c r="G914" s="693">
        <v>910</v>
      </c>
      <c r="H914" s="1451"/>
      <c r="I914" s="693"/>
      <c r="J914" s="692"/>
      <c r="K914" s="786"/>
      <c r="L914" s="787" t="s">
        <v>16042</v>
      </c>
      <c r="M914" s="732" t="s">
        <v>14242</v>
      </c>
      <c r="N914" s="732" t="s">
        <v>15989</v>
      </c>
      <c r="O914" s="682" t="s">
        <v>15938</v>
      </c>
      <c r="P914" s="730" t="str">
        <f t="shared" si="108"/>
        <v>[WAD80.D][가공PC]</v>
      </c>
      <c r="R914" s="682" t="str">
        <f t="shared" si="107"/>
        <v>[WAD80.D][가공PC]Process_Spare_5230</v>
      </c>
    </row>
    <row r="915" spans="2:18">
      <c r="B915" s="690">
        <v>911</v>
      </c>
      <c r="C915" s="1451"/>
      <c r="D915" s="691" t="s">
        <v>7046</v>
      </c>
      <c r="E915" s="692" t="s">
        <v>16976</v>
      </c>
      <c r="G915" s="693">
        <v>911</v>
      </c>
      <c r="H915" s="1451"/>
      <c r="I915" s="693"/>
      <c r="J915" s="692"/>
      <c r="K915" s="786"/>
      <c r="L915" s="787" t="s">
        <v>16042</v>
      </c>
      <c r="M915" s="732" t="s">
        <v>14244</v>
      </c>
      <c r="N915" s="732" t="s">
        <v>15989</v>
      </c>
      <c r="O915" s="682" t="s">
        <v>15939</v>
      </c>
      <c r="P915" s="730" t="str">
        <f t="shared" si="108"/>
        <v>[WAD80.E][가공PC]</v>
      </c>
      <c r="R915" s="682" t="str">
        <f t="shared" si="107"/>
        <v>[WAD80.E][가공PC]Process_Spare_5231</v>
      </c>
    </row>
    <row r="916" spans="2:18">
      <c r="B916" s="690">
        <v>912</v>
      </c>
      <c r="C916" s="1452"/>
      <c r="D916" s="691" t="s">
        <v>7047</v>
      </c>
      <c r="E916" s="692" t="s">
        <v>16977</v>
      </c>
      <c r="G916" s="693">
        <v>912</v>
      </c>
      <c r="H916" s="1452"/>
      <c r="I916" s="693"/>
      <c r="J916" s="692"/>
      <c r="K916" s="786"/>
      <c r="L916" s="787" t="s">
        <v>16042</v>
      </c>
      <c r="M916" s="732" t="s">
        <v>14246</v>
      </c>
      <c r="N916" s="732" t="s">
        <v>15989</v>
      </c>
      <c r="O916" s="682" t="s">
        <v>15940</v>
      </c>
      <c r="P916" s="730" t="str">
        <f t="shared" si="108"/>
        <v>[WAD80.F][가공PC]</v>
      </c>
      <c r="R916" s="682" t="str">
        <f t="shared" si="107"/>
        <v>[WAD80.F][가공PC]Process_Spare_5232</v>
      </c>
    </row>
    <row r="917" spans="2:18">
      <c r="B917" s="690">
        <v>913</v>
      </c>
      <c r="C917" s="1450" t="str">
        <f t="shared" si="104"/>
        <v>AD81</v>
      </c>
      <c r="D917" s="691">
        <v>0</v>
      </c>
      <c r="E917" s="692" t="s">
        <v>16978</v>
      </c>
      <c r="G917" s="693">
        <v>913</v>
      </c>
      <c r="H917" s="1450" t="str">
        <f t="shared" ref="H917" si="109">DEC2HEX(HEX2DEC(H901)+1)</f>
        <v>ADBD</v>
      </c>
      <c r="I917" s="693"/>
      <c r="J917" s="692"/>
      <c r="K917" s="786"/>
      <c r="L917" s="787" t="s">
        <v>16043</v>
      </c>
      <c r="M917" s="732" t="s">
        <v>14234</v>
      </c>
      <c r="N917" s="732" t="s">
        <v>15989</v>
      </c>
      <c r="O917" s="682" t="s">
        <v>15941</v>
      </c>
      <c r="P917" s="730" t="str">
        <f t="shared" si="108"/>
        <v>[WAD81.0][가공PC]</v>
      </c>
      <c r="R917" s="682" t="str">
        <f t="shared" si="107"/>
        <v>[WAD81.0][가공PC]Process_Spare_5233</v>
      </c>
    </row>
    <row r="918" spans="2:18">
      <c r="B918" s="690">
        <v>914</v>
      </c>
      <c r="C918" s="1451"/>
      <c r="D918" s="691">
        <v>1</v>
      </c>
      <c r="E918" s="692" t="s">
        <v>16979</v>
      </c>
      <c r="G918" s="693">
        <v>914</v>
      </c>
      <c r="H918" s="1451"/>
      <c r="I918" s="693"/>
      <c r="J918" s="692"/>
      <c r="K918" s="786"/>
      <c r="L918" s="787" t="s">
        <v>16043</v>
      </c>
      <c r="M918" s="732" t="s">
        <v>14248</v>
      </c>
      <c r="N918" s="732" t="s">
        <v>15989</v>
      </c>
      <c r="O918" s="682" t="s">
        <v>15942</v>
      </c>
      <c r="P918" s="730" t="str">
        <f t="shared" si="108"/>
        <v>[WAD81.1][가공PC]</v>
      </c>
      <c r="R918" s="682" t="str">
        <f t="shared" si="107"/>
        <v>[WAD81.1][가공PC]Process_Spare_5234</v>
      </c>
    </row>
    <row r="919" spans="2:18">
      <c r="B919" s="690">
        <v>915</v>
      </c>
      <c r="C919" s="1451"/>
      <c r="D919" s="691">
        <v>2</v>
      </c>
      <c r="E919" s="692" t="s">
        <v>16980</v>
      </c>
      <c r="G919" s="693">
        <v>915</v>
      </c>
      <c r="H919" s="1451"/>
      <c r="I919" s="693"/>
      <c r="J919" s="692"/>
      <c r="K919" s="786"/>
      <c r="L919" s="787" t="s">
        <v>16043</v>
      </c>
      <c r="M919" s="732" t="s">
        <v>14249</v>
      </c>
      <c r="N919" s="732" t="s">
        <v>15989</v>
      </c>
      <c r="O919" s="682" t="s">
        <v>15943</v>
      </c>
      <c r="P919" s="730" t="str">
        <f t="shared" si="108"/>
        <v>[WAD81.2][가공PC]</v>
      </c>
      <c r="R919" s="682" t="str">
        <f t="shared" si="107"/>
        <v>[WAD81.2][가공PC]Process_Spare_5235</v>
      </c>
    </row>
    <row r="920" spans="2:18">
      <c r="B920" s="690">
        <v>916</v>
      </c>
      <c r="C920" s="1451"/>
      <c r="D920" s="691">
        <v>3</v>
      </c>
      <c r="E920" s="692" t="s">
        <v>16981</v>
      </c>
      <c r="G920" s="693">
        <v>916</v>
      </c>
      <c r="H920" s="1451"/>
      <c r="I920" s="693"/>
      <c r="J920" s="692"/>
      <c r="K920" s="786"/>
      <c r="L920" s="787" t="s">
        <v>16043</v>
      </c>
      <c r="M920" s="732" t="s">
        <v>14250</v>
      </c>
      <c r="N920" s="732" t="s">
        <v>15989</v>
      </c>
      <c r="O920" s="682" t="s">
        <v>15944</v>
      </c>
      <c r="P920" s="730" t="str">
        <f t="shared" si="108"/>
        <v>[WAD81.3][가공PC]</v>
      </c>
      <c r="R920" s="682" t="str">
        <f t="shared" si="107"/>
        <v>[WAD81.3][가공PC]Process_Spare_5236</v>
      </c>
    </row>
    <row r="921" spans="2:18">
      <c r="B921" s="690">
        <v>917</v>
      </c>
      <c r="C921" s="1451"/>
      <c r="D921" s="691">
        <v>4</v>
      </c>
      <c r="E921" s="692" t="s">
        <v>16982</v>
      </c>
      <c r="G921" s="693">
        <v>917</v>
      </c>
      <c r="H921" s="1451"/>
      <c r="I921" s="693"/>
      <c r="J921" s="692"/>
      <c r="K921" s="786"/>
      <c r="L921" s="787" t="s">
        <v>16043</v>
      </c>
      <c r="M921" s="732" t="s">
        <v>14251</v>
      </c>
      <c r="N921" s="732" t="s">
        <v>15989</v>
      </c>
      <c r="O921" s="682" t="s">
        <v>15945</v>
      </c>
      <c r="P921" s="730" t="str">
        <f t="shared" si="108"/>
        <v>[WAD81.4][가공PC]</v>
      </c>
      <c r="R921" s="682" t="str">
        <f t="shared" si="107"/>
        <v>[WAD81.4][가공PC]Process_Spare_5237</v>
      </c>
    </row>
    <row r="922" spans="2:18">
      <c r="B922" s="690">
        <v>918</v>
      </c>
      <c r="C922" s="1451"/>
      <c r="D922" s="691">
        <v>5</v>
      </c>
      <c r="E922" s="692" t="s">
        <v>16983</v>
      </c>
      <c r="G922" s="693">
        <v>918</v>
      </c>
      <c r="H922" s="1451"/>
      <c r="I922" s="693"/>
      <c r="J922" s="692"/>
      <c r="K922" s="786"/>
      <c r="L922" s="787" t="s">
        <v>16043</v>
      </c>
      <c r="M922" s="732" t="s">
        <v>14252</v>
      </c>
      <c r="N922" s="732" t="s">
        <v>15989</v>
      </c>
      <c r="O922" s="682" t="s">
        <v>15946</v>
      </c>
      <c r="P922" s="730" t="str">
        <f t="shared" si="108"/>
        <v>[WAD81.5][가공PC]</v>
      </c>
      <c r="R922" s="682" t="str">
        <f t="shared" si="107"/>
        <v>[WAD81.5][가공PC]Process_Spare_5238</v>
      </c>
    </row>
    <row r="923" spans="2:18">
      <c r="B923" s="690">
        <v>919</v>
      </c>
      <c r="C923" s="1451"/>
      <c r="D923" s="691">
        <v>6</v>
      </c>
      <c r="E923" s="692" t="s">
        <v>16984</v>
      </c>
      <c r="G923" s="693">
        <v>919</v>
      </c>
      <c r="H923" s="1451"/>
      <c r="I923" s="693"/>
      <c r="J923" s="692"/>
      <c r="K923" s="786"/>
      <c r="L923" s="787" t="s">
        <v>16043</v>
      </c>
      <c r="M923" s="732" t="s">
        <v>14253</v>
      </c>
      <c r="N923" s="732" t="s">
        <v>15989</v>
      </c>
      <c r="O923" s="682" t="s">
        <v>15947</v>
      </c>
      <c r="P923" s="730" t="str">
        <f t="shared" si="108"/>
        <v>[WAD81.6][가공PC]</v>
      </c>
      <c r="R923" s="682" t="str">
        <f t="shared" si="107"/>
        <v>[WAD81.6][가공PC]Process_Spare_5239</v>
      </c>
    </row>
    <row r="924" spans="2:18">
      <c r="B924" s="690">
        <v>920</v>
      </c>
      <c r="C924" s="1451"/>
      <c r="D924" s="691">
        <v>7</v>
      </c>
      <c r="E924" s="692" t="s">
        <v>16985</v>
      </c>
      <c r="G924" s="693">
        <v>920</v>
      </c>
      <c r="H924" s="1451"/>
      <c r="I924" s="693"/>
      <c r="J924" s="692"/>
      <c r="K924" s="786"/>
      <c r="L924" s="787" t="s">
        <v>16043</v>
      </c>
      <c r="M924" s="732" t="s">
        <v>14254</v>
      </c>
      <c r="N924" s="732" t="s">
        <v>15989</v>
      </c>
      <c r="O924" s="682" t="s">
        <v>15948</v>
      </c>
      <c r="P924" s="730" t="str">
        <f t="shared" si="108"/>
        <v>[WAD81.7][가공PC]</v>
      </c>
      <c r="R924" s="682" t="str">
        <f t="shared" si="107"/>
        <v>[WAD81.7][가공PC]Process_Spare_5240</v>
      </c>
    </row>
    <row r="925" spans="2:18">
      <c r="B925" s="690">
        <v>921</v>
      </c>
      <c r="C925" s="1451"/>
      <c r="D925" s="691">
        <v>8</v>
      </c>
      <c r="E925" s="692" t="s">
        <v>16986</v>
      </c>
      <c r="G925" s="693">
        <v>921</v>
      </c>
      <c r="H925" s="1451"/>
      <c r="I925" s="693"/>
      <c r="J925" s="692"/>
      <c r="K925" s="786"/>
      <c r="L925" s="787" t="s">
        <v>16043</v>
      </c>
      <c r="M925" s="732" t="s">
        <v>14255</v>
      </c>
      <c r="N925" s="732" t="s">
        <v>15989</v>
      </c>
      <c r="O925" s="682" t="s">
        <v>15949</v>
      </c>
      <c r="P925" s="730" t="str">
        <f t="shared" si="108"/>
        <v>[WAD81.8][가공PC]</v>
      </c>
      <c r="R925" s="682" t="str">
        <f t="shared" si="107"/>
        <v>[WAD81.8][가공PC]Process_Spare_5241</v>
      </c>
    </row>
    <row r="926" spans="2:18">
      <c r="B926" s="690">
        <v>922</v>
      </c>
      <c r="C926" s="1451"/>
      <c r="D926" s="691">
        <v>9</v>
      </c>
      <c r="E926" s="692" t="s">
        <v>16987</v>
      </c>
      <c r="G926" s="693">
        <v>922</v>
      </c>
      <c r="H926" s="1451"/>
      <c r="I926" s="693"/>
      <c r="J926" s="692"/>
      <c r="K926" s="786"/>
      <c r="L926" s="787" t="s">
        <v>16043</v>
      </c>
      <c r="M926" s="732" t="s">
        <v>14256</v>
      </c>
      <c r="N926" s="732" t="s">
        <v>15989</v>
      </c>
      <c r="O926" s="682" t="s">
        <v>15950</v>
      </c>
      <c r="P926" s="730" t="str">
        <f t="shared" si="108"/>
        <v>[WAD81.9][가공PC]</v>
      </c>
      <c r="R926" s="682" t="str">
        <f t="shared" si="107"/>
        <v>[WAD81.9][가공PC]Process_Spare_5242</v>
      </c>
    </row>
    <row r="927" spans="2:18">
      <c r="B927" s="690">
        <v>923</v>
      </c>
      <c r="C927" s="1451"/>
      <c r="D927" s="691" t="s">
        <v>7042</v>
      </c>
      <c r="E927" s="692" t="s">
        <v>16988</v>
      </c>
      <c r="G927" s="693">
        <v>923</v>
      </c>
      <c r="H927" s="1451"/>
      <c r="I927" s="693"/>
      <c r="J927" s="692"/>
      <c r="K927" s="786"/>
      <c r="L927" s="787" t="s">
        <v>16043</v>
      </c>
      <c r="M927" s="732" t="s">
        <v>14236</v>
      </c>
      <c r="N927" s="732" t="s">
        <v>15989</v>
      </c>
      <c r="O927" s="682" t="s">
        <v>15951</v>
      </c>
      <c r="P927" s="730" t="str">
        <f t="shared" si="108"/>
        <v>[WAD81.A][가공PC]</v>
      </c>
      <c r="R927" s="682" t="str">
        <f t="shared" si="107"/>
        <v>[WAD81.A][가공PC]Process_Spare_5243</v>
      </c>
    </row>
    <row r="928" spans="2:18">
      <c r="B928" s="690">
        <v>924</v>
      </c>
      <c r="C928" s="1451"/>
      <c r="D928" s="691" t="s">
        <v>7043</v>
      </c>
      <c r="E928" s="692" t="s">
        <v>16989</v>
      </c>
      <c r="G928" s="693">
        <v>924</v>
      </c>
      <c r="H928" s="1451"/>
      <c r="I928" s="693"/>
      <c r="J928" s="692"/>
      <c r="K928" s="786"/>
      <c r="L928" s="787" t="s">
        <v>16043</v>
      </c>
      <c r="M928" s="732" t="s">
        <v>14238</v>
      </c>
      <c r="N928" s="732" t="s">
        <v>15989</v>
      </c>
      <c r="O928" s="682" t="s">
        <v>15952</v>
      </c>
      <c r="P928" s="730" t="str">
        <f t="shared" si="108"/>
        <v>[WAD81.B][가공PC]</v>
      </c>
      <c r="R928" s="682" t="str">
        <f t="shared" si="107"/>
        <v>[WAD81.B][가공PC]Process_Spare_5244</v>
      </c>
    </row>
    <row r="929" spans="2:18">
      <c r="B929" s="690">
        <v>925</v>
      </c>
      <c r="C929" s="1451"/>
      <c r="D929" s="691" t="s">
        <v>7044</v>
      </c>
      <c r="E929" s="692" t="s">
        <v>16990</v>
      </c>
      <c r="G929" s="693">
        <v>925</v>
      </c>
      <c r="H929" s="1451"/>
      <c r="I929" s="693"/>
      <c r="J929" s="692"/>
      <c r="K929" s="786"/>
      <c r="L929" s="787" t="s">
        <v>16043</v>
      </c>
      <c r="M929" s="732" t="s">
        <v>14240</v>
      </c>
      <c r="N929" s="732" t="s">
        <v>15989</v>
      </c>
      <c r="O929" s="682" t="s">
        <v>15953</v>
      </c>
      <c r="P929" s="730" t="str">
        <f t="shared" si="108"/>
        <v>[WAD81.C][가공PC]</v>
      </c>
      <c r="R929" s="682" t="str">
        <f t="shared" si="107"/>
        <v>[WAD81.C][가공PC]Process_Spare_5245</v>
      </c>
    </row>
    <row r="930" spans="2:18">
      <c r="B930" s="690">
        <v>926</v>
      </c>
      <c r="C930" s="1451"/>
      <c r="D930" s="691" t="s">
        <v>7045</v>
      </c>
      <c r="E930" s="692" t="s">
        <v>16991</v>
      </c>
      <c r="G930" s="693">
        <v>926</v>
      </c>
      <c r="H930" s="1451"/>
      <c r="I930" s="693"/>
      <c r="J930" s="692"/>
      <c r="K930" s="786"/>
      <c r="L930" s="787" t="s">
        <v>16043</v>
      </c>
      <c r="M930" s="732" t="s">
        <v>14242</v>
      </c>
      <c r="N930" s="732" t="s">
        <v>15989</v>
      </c>
      <c r="O930" s="682" t="s">
        <v>15954</v>
      </c>
      <c r="P930" s="730" t="str">
        <f t="shared" si="108"/>
        <v>[WAD81.D][가공PC]</v>
      </c>
      <c r="R930" s="682" t="str">
        <f t="shared" si="107"/>
        <v>[WAD81.D][가공PC]Process_Spare_5246</v>
      </c>
    </row>
    <row r="931" spans="2:18">
      <c r="B931" s="690">
        <v>927</v>
      </c>
      <c r="C931" s="1451"/>
      <c r="D931" s="691" t="s">
        <v>7046</v>
      </c>
      <c r="E931" s="692" t="s">
        <v>16992</v>
      </c>
      <c r="G931" s="693">
        <v>927</v>
      </c>
      <c r="H931" s="1451"/>
      <c r="I931" s="693"/>
      <c r="J931" s="692"/>
      <c r="K931" s="786"/>
      <c r="L931" s="787" t="s">
        <v>16043</v>
      </c>
      <c r="M931" s="732" t="s">
        <v>14244</v>
      </c>
      <c r="N931" s="732" t="s">
        <v>15989</v>
      </c>
      <c r="O931" s="682" t="s">
        <v>15955</v>
      </c>
      <c r="P931" s="730" t="str">
        <f t="shared" si="108"/>
        <v>[WAD81.E][가공PC]</v>
      </c>
      <c r="R931" s="682" t="str">
        <f t="shared" si="107"/>
        <v>[WAD81.E][가공PC]Process_Spare_5247</v>
      </c>
    </row>
    <row r="932" spans="2:18">
      <c r="B932" s="690">
        <v>928</v>
      </c>
      <c r="C932" s="1452"/>
      <c r="D932" s="691" t="s">
        <v>7047</v>
      </c>
      <c r="E932" s="692" t="s">
        <v>16993</v>
      </c>
      <c r="G932" s="693">
        <v>928</v>
      </c>
      <c r="H932" s="1452"/>
      <c r="I932" s="693"/>
      <c r="J932" s="692"/>
      <c r="K932" s="786"/>
      <c r="L932" s="787" t="s">
        <v>16043</v>
      </c>
      <c r="M932" s="732" t="s">
        <v>14246</v>
      </c>
      <c r="N932" s="732" t="s">
        <v>15989</v>
      </c>
      <c r="O932" s="682" t="s">
        <v>15956</v>
      </c>
      <c r="P932" s="730" t="str">
        <f t="shared" si="108"/>
        <v>[WAD81.F][가공PC]</v>
      </c>
      <c r="R932" s="682" t="str">
        <f t="shared" si="107"/>
        <v>[WAD81.F][가공PC]Process_Spare_5248</v>
      </c>
    </row>
    <row r="933" spans="2:18">
      <c r="B933" s="690">
        <v>929</v>
      </c>
      <c r="C933" s="1450" t="str">
        <f t="shared" si="104"/>
        <v>AD82</v>
      </c>
      <c r="D933" s="691">
        <v>0</v>
      </c>
      <c r="E933" s="692" t="s">
        <v>16994</v>
      </c>
      <c r="G933" s="693">
        <v>929</v>
      </c>
      <c r="H933" s="1450" t="str">
        <f t="shared" ref="H933" si="110">DEC2HEX(HEX2DEC(H917)+1)</f>
        <v>ADBE</v>
      </c>
      <c r="I933" s="693"/>
      <c r="J933" s="692"/>
      <c r="K933" s="786"/>
      <c r="L933" s="787" t="s">
        <v>16044</v>
      </c>
      <c r="M933" s="732" t="s">
        <v>14234</v>
      </c>
      <c r="N933" s="732" t="s">
        <v>15989</v>
      </c>
      <c r="O933" s="682" t="s">
        <v>15957</v>
      </c>
      <c r="P933" s="730" t="str">
        <f t="shared" si="108"/>
        <v>[WAD82.0][가공PC]</v>
      </c>
      <c r="R933" s="682" t="str">
        <f t="shared" si="107"/>
        <v>[WAD82.0][가공PC]Process_Spare_5249</v>
      </c>
    </row>
    <row r="934" spans="2:18">
      <c r="B934" s="690">
        <v>930</v>
      </c>
      <c r="C934" s="1451"/>
      <c r="D934" s="691">
        <v>1</v>
      </c>
      <c r="E934" s="692" t="s">
        <v>16995</v>
      </c>
      <c r="G934" s="693">
        <v>930</v>
      </c>
      <c r="H934" s="1451"/>
      <c r="I934" s="693"/>
      <c r="J934" s="692"/>
      <c r="K934" s="786"/>
      <c r="L934" s="787" t="s">
        <v>16044</v>
      </c>
      <c r="M934" s="732" t="s">
        <v>14248</v>
      </c>
      <c r="N934" s="732" t="s">
        <v>15989</v>
      </c>
      <c r="O934" s="682" t="s">
        <v>15958</v>
      </c>
      <c r="P934" s="730" t="str">
        <f t="shared" si="108"/>
        <v>[WAD82.1][가공PC]</v>
      </c>
      <c r="R934" s="682" t="str">
        <f t="shared" si="107"/>
        <v>[WAD82.1][가공PC]Process_Spare_5250</v>
      </c>
    </row>
    <row r="935" spans="2:18">
      <c r="B935" s="690">
        <v>931</v>
      </c>
      <c r="C935" s="1451"/>
      <c r="D935" s="691">
        <v>2</v>
      </c>
      <c r="E935" s="692" t="s">
        <v>16996</v>
      </c>
      <c r="G935" s="693">
        <v>931</v>
      </c>
      <c r="H935" s="1451"/>
      <c r="I935" s="693"/>
      <c r="J935" s="692"/>
      <c r="K935" s="786"/>
      <c r="L935" s="787" t="s">
        <v>16044</v>
      </c>
      <c r="M935" s="732" t="s">
        <v>14249</v>
      </c>
      <c r="N935" s="732" t="s">
        <v>15989</v>
      </c>
      <c r="O935" s="682" t="s">
        <v>15959</v>
      </c>
      <c r="P935" s="730" t="str">
        <f t="shared" si="108"/>
        <v>[WAD82.2][가공PC]</v>
      </c>
      <c r="R935" s="682" t="str">
        <f t="shared" si="107"/>
        <v>[WAD82.2][가공PC]Process_Spare_5251</v>
      </c>
    </row>
    <row r="936" spans="2:18">
      <c r="B936" s="690">
        <v>932</v>
      </c>
      <c r="C936" s="1451"/>
      <c r="D936" s="691">
        <v>3</v>
      </c>
      <c r="E936" s="692" t="s">
        <v>16997</v>
      </c>
      <c r="G936" s="693">
        <v>932</v>
      </c>
      <c r="H936" s="1451"/>
      <c r="I936" s="693"/>
      <c r="J936" s="692"/>
      <c r="K936" s="786"/>
      <c r="L936" s="787" t="s">
        <v>16044</v>
      </c>
      <c r="M936" s="732" t="s">
        <v>14250</v>
      </c>
      <c r="N936" s="732" t="s">
        <v>15989</v>
      </c>
      <c r="O936" s="682" t="s">
        <v>15960</v>
      </c>
      <c r="P936" s="730" t="str">
        <f t="shared" si="108"/>
        <v>[WAD82.3][가공PC]</v>
      </c>
      <c r="R936" s="682" t="str">
        <f t="shared" si="107"/>
        <v>[WAD82.3][가공PC]Process_Spare_5252</v>
      </c>
    </row>
    <row r="937" spans="2:18">
      <c r="B937" s="690">
        <v>933</v>
      </c>
      <c r="C937" s="1451"/>
      <c r="D937" s="691">
        <v>4</v>
      </c>
      <c r="E937" s="692" t="s">
        <v>16998</v>
      </c>
      <c r="G937" s="693">
        <v>933</v>
      </c>
      <c r="H937" s="1451"/>
      <c r="I937" s="693"/>
      <c r="J937" s="692"/>
      <c r="K937" s="786"/>
      <c r="L937" s="787" t="s">
        <v>16044</v>
      </c>
      <c r="M937" s="732" t="s">
        <v>14251</v>
      </c>
      <c r="N937" s="732" t="s">
        <v>15989</v>
      </c>
      <c r="O937" s="682" t="s">
        <v>15961</v>
      </c>
      <c r="P937" s="730" t="str">
        <f t="shared" si="108"/>
        <v>[WAD82.4][가공PC]</v>
      </c>
      <c r="R937" s="682" t="str">
        <f t="shared" si="107"/>
        <v>[WAD82.4][가공PC]Process_Spare_5253</v>
      </c>
    </row>
    <row r="938" spans="2:18">
      <c r="B938" s="690">
        <v>934</v>
      </c>
      <c r="C938" s="1451"/>
      <c r="D938" s="691">
        <v>5</v>
      </c>
      <c r="E938" s="692" t="s">
        <v>16999</v>
      </c>
      <c r="G938" s="693">
        <v>934</v>
      </c>
      <c r="H938" s="1451"/>
      <c r="I938" s="693"/>
      <c r="J938" s="692"/>
      <c r="K938" s="786"/>
      <c r="L938" s="787" t="s">
        <v>16044</v>
      </c>
      <c r="M938" s="732" t="s">
        <v>14252</v>
      </c>
      <c r="N938" s="732" t="s">
        <v>15989</v>
      </c>
      <c r="O938" s="682" t="s">
        <v>15962</v>
      </c>
      <c r="P938" s="730" t="str">
        <f t="shared" si="108"/>
        <v>[WAD82.5][가공PC]</v>
      </c>
      <c r="R938" s="682" t="str">
        <f t="shared" si="107"/>
        <v>[WAD82.5][가공PC]Process_Spare_5254</v>
      </c>
    </row>
    <row r="939" spans="2:18">
      <c r="B939" s="690">
        <v>935</v>
      </c>
      <c r="C939" s="1451"/>
      <c r="D939" s="691">
        <v>6</v>
      </c>
      <c r="E939" s="692" t="s">
        <v>17000</v>
      </c>
      <c r="G939" s="693">
        <v>935</v>
      </c>
      <c r="H939" s="1451"/>
      <c r="I939" s="693"/>
      <c r="J939" s="692"/>
      <c r="K939" s="786"/>
      <c r="L939" s="787" t="s">
        <v>16044</v>
      </c>
      <c r="M939" s="732" t="s">
        <v>14253</v>
      </c>
      <c r="N939" s="732" t="s">
        <v>15989</v>
      </c>
      <c r="O939" s="682" t="s">
        <v>15963</v>
      </c>
      <c r="P939" s="730" t="str">
        <f t="shared" si="108"/>
        <v>[WAD82.6][가공PC]</v>
      </c>
      <c r="R939" s="682" t="str">
        <f t="shared" si="107"/>
        <v>[WAD82.6][가공PC]Process_Spare_5255</v>
      </c>
    </row>
    <row r="940" spans="2:18">
      <c r="B940" s="690">
        <v>936</v>
      </c>
      <c r="C940" s="1451"/>
      <c r="D940" s="691">
        <v>7</v>
      </c>
      <c r="E940" s="692" t="s">
        <v>17001</v>
      </c>
      <c r="G940" s="693">
        <v>936</v>
      </c>
      <c r="H940" s="1451"/>
      <c r="I940" s="693"/>
      <c r="J940" s="692"/>
      <c r="K940" s="786"/>
      <c r="L940" s="787" t="s">
        <v>16044</v>
      </c>
      <c r="M940" s="732" t="s">
        <v>14254</v>
      </c>
      <c r="N940" s="732" t="s">
        <v>15989</v>
      </c>
      <c r="O940" s="682" t="s">
        <v>15964</v>
      </c>
      <c r="P940" s="730" t="str">
        <f t="shared" si="108"/>
        <v>[WAD82.7][가공PC]</v>
      </c>
      <c r="R940" s="682" t="str">
        <f t="shared" si="107"/>
        <v>[WAD82.7][가공PC]Process_Spare_5256</v>
      </c>
    </row>
    <row r="941" spans="2:18">
      <c r="B941" s="690">
        <v>937</v>
      </c>
      <c r="C941" s="1451"/>
      <c r="D941" s="691">
        <v>8</v>
      </c>
      <c r="E941" s="692" t="s">
        <v>17002</v>
      </c>
      <c r="G941" s="693">
        <v>937</v>
      </c>
      <c r="H941" s="1451"/>
      <c r="I941" s="693"/>
      <c r="J941" s="692"/>
      <c r="K941" s="786"/>
      <c r="L941" s="787" t="s">
        <v>16044</v>
      </c>
      <c r="M941" s="732" t="s">
        <v>14255</v>
      </c>
      <c r="N941" s="732" t="s">
        <v>15989</v>
      </c>
      <c r="O941" s="682" t="s">
        <v>15965</v>
      </c>
      <c r="P941" s="730" t="str">
        <f t="shared" si="108"/>
        <v>[WAD82.8][가공PC]</v>
      </c>
      <c r="R941" s="682" t="str">
        <f t="shared" si="107"/>
        <v>[WAD82.8][가공PC]Process_Spare_5257</v>
      </c>
    </row>
    <row r="942" spans="2:18">
      <c r="B942" s="690">
        <v>938</v>
      </c>
      <c r="C942" s="1451"/>
      <c r="D942" s="691">
        <v>9</v>
      </c>
      <c r="E942" s="692" t="s">
        <v>17003</v>
      </c>
      <c r="G942" s="693">
        <v>938</v>
      </c>
      <c r="H942" s="1451"/>
      <c r="I942" s="693"/>
      <c r="J942" s="692"/>
      <c r="K942" s="786"/>
      <c r="L942" s="787" t="s">
        <v>16044</v>
      </c>
      <c r="M942" s="732" t="s">
        <v>14256</v>
      </c>
      <c r="N942" s="732" t="s">
        <v>15989</v>
      </c>
      <c r="O942" s="682" t="s">
        <v>15966</v>
      </c>
      <c r="P942" s="730" t="str">
        <f t="shared" si="108"/>
        <v>[WAD82.9][가공PC]</v>
      </c>
      <c r="R942" s="682" t="str">
        <f t="shared" si="107"/>
        <v>[WAD82.9][가공PC]Process_Spare_5258</v>
      </c>
    </row>
    <row r="943" spans="2:18">
      <c r="B943" s="690">
        <v>939</v>
      </c>
      <c r="C943" s="1451"/>
      <c r="D943" s="691" t="s">
        <v>7042</v>
      </c>
      <c r="E943" s="692" t="s">
        <v>17004</v>
      </c>
      <c r="G943" s="693">
        <v>939</v>
      </c>
      <c r="H943" s="1451"/>
      <c r="I943" s="693"/>
      <c r="J943" s="692"/>
      <c r="K943" s="786"/>
      <c r="L943" s="787" t="s">
        <v>16044</v>
      </c>
      <c r="M943" s="732" t="s">
        <v>14236</v>
      </c>
      <c r="N943" s="732" t="s">
        <v>15989</v>
      </c>
      <c r="O943" s="682" t="s">
        <v>15967</v>
      </c>
      <c r="P943" s="730" t="str">
        <f t="shared" si="108"/>
        <v>[WAD82.A][가공PC]</v>
      </c>
      <c r="R943" s="682" t="str">
        <f t="shared" si="107"/>
        <v>[WAD82.A][가공PC]Process_Spare_5259</v>
      </c>
    </row>
    <row r="944" spans="2:18">
      <c r="B944" s="690">
        <v>940</v>
      </c>
      <c r="C944" s="1451"/>
      <c r="D944" s="691" t="s">
        <v>7043</v>
      </c>
      <c r="E944" s="692" t="s">
        <v>17005</v>
      </c>
      <c r="G944" s="693">
        <v>940</v>
      </c>
      <c r="H944" s="1451"/>
      <c r="I944" s="693"/>
      <c r="J944" s="692"/>
      <c r="K944" s="786"/>
      <c r="L944" s="787" t="s">
        <v>16044</v>
      </c>
      <c r="M944" s="732" t="s">
        <v>14238</v>
      </c>
      <c r="N944" s="732" t="s">
        <v>15989</v>
      </c>
      <c r="O944" s="682" t="s">
        <v>15968</v>
      </c>
      <c r="P944" s="730" t="str">
        <f t="shared" si="108"/>
        <v>[WAD82.B][가공PC]</v>
      </c>
      <c r="R944" s="682" t="str">
        <f t="shared" si="107"/>
        <v>[WAD82.B][가공PC]Process_Spare_5260</v>
      </c>
    </row>
    <row r="945" spans="2:18">
      <c r="B945" s="690">
        <v>941</v>
      </c>
      <c r="C945" s="1451"/>
      <c r="D945" s="691" t="s">
        <v>7044</v>
      </c>
      <c r="E945" s="692" t="s">
        <v>17006</v>
      </c>
      <c r="G945" s="693">
        <v>941</v>
      </c>
      <c r="H945" s="1451"/>
      <c r="I945" s="693"/>
      <c r="J945" s="692"/>
      <c r="K945" s="786"/>
      <c r="L945" s="787" t="s">
        <v>16044</v>
      </c>
      <c r="M945" s="732" t="s">
        <v>14240</v>
      </c>
      <c r="N945" s="732" t="s">
        <v>15989</v>
      </c>
      <c r="O945" s="682" t="s">
        <v>15969</v>
      </c>
      <c r="P945" s="730" t="str">
        <f t="shared" si="108"/>
        <v>[WAD82.C][가공PC]</v>
      </c>
      <c r="R945" s="682" t="str">
        <f t="shared" si="107"/>
        <v>[WAD82.C][가공PC]Process_Spare_5261</v>
      </c>
    </row>
    <row r="946" spans="2:18">
      <c r="B946" s="690">
        <v>942</v>
      </c>
      <c r="C946" s="1451"/>
      <c r="D946" s="691" t="s">
        <v>7045</v>
      </c>
      <c r="E946" s="692" t="s">
        <v>17007</v>
      </c>
      <c r="G946" s="693">
        <v>942</v>
      </c>
      <c r="H946" s="1451"/>
      <c r="I946" s="693"/>
      <c r="J946" s="692"/>
      <c r="K946" s="786"/>
      <c r="L946" s="787" t="s">
        <v>16044</v>
      </c>
      <c r="M946" s="732" t="s">
        <v>14242</v>
      </c>
      <c r="N946" s="732" t="s">
        <v>15989</v>
      </c>
      <c r="O946" s="682" t="s">
        <v>15970</v>
      </c>
      <c r="P946" s="730" t="str">
        <f t="shared" si="108"/>
        <v>[WAD82.D][가공PC]</v>
      </c>
      <c r="R946" s="682" t="str">
        <f t="shared" si="107"/>
        <v>[WAD82.D][가공PC]Process_Spare_5262</v>
      </c>
    </row>
    <row r="947" spans="2:18">
      <c r="B947" s="690">
        <v>943</v>
      </c>
      <c r="C947" s="1451"/>
      <c r="D947" s="691" t="s">
        <v>7046</v>
      </c>
      <c r="E947" s="692" t="s">
        <v>17008</v>
      </c>
      <c r="G947" s="693">
        <v>943</v>
      </c>
      <c r="H947" s="1451"/>
      <c r="I947" s="693"/>
      <c r="J947" s="692"/>
      <c r="K947" s="786"/>
      <c r="L947" s="787" t="s">
        <v>16044</v>
      </c>
      <c r="M947" s="732" t="s">
        <v>14244</v>
      </c>
      <c r="N947" s="732" t="s">
        <v>15989</v>
      </c>
      <c r="O947" s="682" t="s">
        <v>15971</v>
      </c>
      <c r="P947" s="730" t="str">
        <f t="shared" si="108"/>
        <v>[WAD82.E][가공PC]</v>
      </c>
      <c r="R947" s="682" t="str">
        <f t="shared" si="107"/>
        <v>[WAD82.E][가공PC]Process_Spare_5263</v>
      </c>
    </row>
    <row r="948" spans="2:18">
      <c r="B948" s="690">
        <v>944</v>
      </c>
      <c r="C948" s="1452"/>
      <c r="D948" s="691" t="s">
        <v>7047</v>
      </c>
      <c r="E948" s="692" t="s">
        <v>17009</v>
      </c>
      <c r="G948" s="693">
        <v>944</v>
      </c>
      <c r="H948" s="1452"/>
      <c r="I948" s="693"/>
      <c r="J948" s="692"/>
      <c r="K948" s="786"/>
      <c r="L948" s="787" t="s">
        <v>16044</v>
      </c>
      <c r="M948" s="732" t="s">
        <v>14246</v>
      </c>
      <c r="N948" s="732" t="s">
        <v>15989</v>
      </c>
      <c r="O948" s="682" t="s">
        <v>15972</v>
      </c>
      <c r="P948" s="730" t="str">
        <f t="shared" si="108"/>
        <v>[WAD82.F][가공PC]</v>
      </c>
      <c r="R948" s="682" t="str">
        <f t="shared" si="107"/>
        <v>[WAD82.F][가공PC]Process_Spare_5264</v>
      </c>
    </row>
    <row r="949" spans="2:18">
      <c r="B949" s="690">
        <v>945</v>
      </c>
      <c r="C949" s="1450" t="str">
        <f t="shared" ref="C949" si="111">DEC2HEX(HEX2DEC(C933)+1)</f>
        <v>AD83</v>
      </c>
      <c r="D949" s="691">
        <v>0</v>
      </c>
      <c r="E949" s="692" t="s">
        <v>17010</v>
      </c>
      <c r="G949" s="693">
        <v>945</v>
      </c>
      <c r="H949" s="1450" t="str">
        <f t="shared" ref="H949" si="112">DEC2HEX(HEX2DEC(H933)+1)</f>
        <v>ADBF</v>
      </c>
      <c r="I949" s="693"/>
      <c r="J949" s="692"/>
      <c r="K949" s="786"/>
      <c r="L949" s="787" t="s">
        <v>16045</v>
      </c>
      <c r="M949" s="732" t="s">
        <v>14234</v>
      </c>
      <c r="N949" s="732" t="s">
        <v>15989</v>
      </c>
      <c r="O949" s="682" t="s">
        <v>15973</v>
      </c>
      <c r="P949" s="730" t="str">
        <f t="shared" si="108"/>
        <v>[WAD83.0][가공PC]</v>
      </c>
      <c r="R949" s="682" t="str">
        <f t="shared" si="107"/>
        <v>[WAD83.0][가공PC]Process_Spare_5265</v>
      </c>
    </row>
    <row r="950" spans="2:18">
      <c r="B950" s="690">
        <v>946</v>
      </c>
      <c r="C950" s="1451"/>
      <c r="D950" s="691">
        <v>1</v>
      </c>
      <c r="E950" s="692" t="s">
        <v>17011</v>
      </c>
      <c r="G950" s="693">
        <v>946</v>
      </c>
      <c r="H950" s="1451"/>
      <c r="I950" s="693"/>
      <c r="J950" s="692"/>
      <c r="K950" s="786"/>
      <c r="L950" s="787" t="s">
        <v>16045</v>
      </c>
      <c r="M950" s="732" t="s">
        <v>14248</v>
      </c>
      <c r="N950" s="732" t="s">
        <v>15989</v>
      </c>
      <c r="O950" s="682" t="s">
        <v>15974</v>
      </c>
      <c r="P950" s="730" t="str">
        <f t="shared" si="108"/>
        <v>[WAD83.1][가공PC]</v>
      </c>
      <c r="R950" s="682" t="str">
        <f t="shared" si="107"/>
        <v>[WAD83.1][가공PC]Process_Spare_5266</v>
      </c>
    </row>
    <row r="951" spans="2:18">
      <c r="B951" s="690">
        <v>947</v>
      </c>
      <c r="C951" s="1451"/>
      <c r="D951" s="691">
        <v>2</v>
      </c>
      <c r="E951" s="692" t="s">
        <v>17012</v>
      </c>
      <c r="G951" s="693">
        <v>947</v>
      </c>
      <c r="H951" s="1451"/>
      <c r="I951" s="693"/>
      <c r="J951" s="692"/>
      <c r="K951" s="786"/>
      <c r="L951" s="787" t="s">
        <v>16045</v>
      </c>
      <c r="M951" s="732" t="s">
        <v>14249</v>
      </c>
      <c r="N951" s="732" t="s">
        <v>15989</v>
      </c>
      <c r="O951" s="682" t="s">
        <v>15975</v>
      </c>
      <c r="P951" s="730" t="str">
        <f t="shared" si="108"/>
        <v>[WAD83.2][가공PC]</v>
      </c>
      <c r="R951" s="682" t="str">
        <f t="shared" si="107"/>
        <v>[WAD83.2][가공PC]Process_Spare_5267</v>
      </c>
    </row>
    <row r="952" spans="2:18">
      <c r="B952" s="690">
        <v>948</v>
      </c>
      <c r="C952" s="1451"/>
      <c r="D952" s="691">
        <v>3</v>
      </c>
      <c r="E952" s="692" t="s">
        <v>17013</v>
      </c>
      <c r="G952" s="693">
        <v>948</v>
      </c>
      <c r="H952" s="1451"/>
      <c r="I952" s="693"/>
      <c r="J952" s="692"/>
      <c r="K952" s="786"/>
      <c r="L952" s="787" t="s">
        <v>16045</v>
      </c>
      <c r="M952" s="732" t="s">
        <v>14250</v>
      </c>
      <c r="N952" s="732" t="s">
        <v>15989</v>
      </c>
      <c r="O952" s="682" t="s">
        <v>15976</v>
      </c>
      <c r="P952" s="730" t="str">
        <f t="shared" si="108"/>
        <v>[WAD83.3][가공PC]</v>
      </c>
      <c r="R952" s="682" t="str">
        <f t="shared" si="107"/>
        <v>[WAD83.3][가공PC]Process_Spare_5268</v>
      </c>
    </row>
    <row r="953" spans="2:18">
      <c r="B953" s="690">
        <v>949</v>
      </c>
      <c r="C953" s="1451"/>
      <c r="D953" s="691">
        <v>4</v>
      </c>
      <c r="E953" s="692" t="s">
        <v>17014</v>
      </c>
      <c r="G953" s="693">
        <v>949</v>
      </c>
      <c r="H953" s="1451"/>
      <c r="I953" s="693"/>
      <c r="J953" s="692"/>
      <c r="K953" s="786"/>
      <c r="L953" s="787" t="s">
        <v>16045</v>
      </c>
      <c r="M953" s="732" t="s">
        <v>14251</v>
      </c>
      <c r="N953" s="732" t="s">
        <v>15989</v>
      </c>
      <c r="O953" s="682" t="s">
        <v>15977</v>
      </c>
      <c r="P953" s="730" t="str">
        <f t="shared" si="108"/>
        <v>[WAD83.4][가공PC]</v>
      </c>
      <c r="R953" s="682" t="str">
        <f t="shared" si="107"/>
        <v>[WAD83.4][가공PC]Process_Spare_5269</v>
      </c>
    </row>
    <row r="954" spans="2:18">
      <c r="B954" s="690">
        <v>950</v>
      </c>
      <c r="C954" s="1451"/>
      <c r="D954" s="691">
        <v>5</v>
      </c>
      <c r="E954" s="692" t="s">
        <v>17015</v>
      </c>
      <c r="G954" s="693">
        <v>950</v>
      </c>
      <c r="H954" s="1451"/>
      <c r="I954" s="693"/>
      <c r="J954" s="692"/>
      <c r="K954" s="786"/>
      <c r="L954" s="787" t="s">
        <v>16045</v>
      </c>
      <c r="M954" s="732" t="s">
        <v>14252</v>
      </c>
      <c r="N954" s="732" t="s">
        <v>15989</v>
      </c>
      <c r="O954" s="682" t="s">
        <v>15978</v>
      </c>
      <c r="P954" s="730" t="str">
        <f t="shared" si="108"/>
        <v>[WAD83.5][가공PC]</v>
      </c>
      <c r="R954" s="682" t="str">
        <f t="shared" si="107"/>
        <v>[WAD83.5][가공PC]Process_Spare_5270</v>
      </c>
    </row>
    <row r="955" spans="2:18">
      <c r="B955" s="690">
        <v>951</v>
      </c>
      <c r="C955" s="1451"/>
      <c r="D955" s="691">
        <v>6</v>
      </c>
      <c r="E955" s="692" t="s">
        <v>17016</v>
      </c>
      <c r="G955" s="693">
        <v>951</v>
      </c>
      <c r="H955" s="1451"/>
      <c r="I955" s="693"/>
      <c r="J955" s="692"/>
      <c r="K955" s="786"/>
      <c r="L955" s="787" t="s">
        <v>16045</v>
      </c>
      <c r="M955" s="732" t="s">
        <v>14253</v>
      </c>
      <c r="N955" s="732" t="s">
        <v>15989</v>
      </c>
      <c r="O955" s="682" t="s">
        <v>15979</v>
      </c>
      <c r="P955" s="730" t="str">
        <f t="shared" si="108"/>
        <v>[WAD83.6][가공PC]</v>
      </c>
      <c r="R955" s="682" t="str">
        <f t="shared" si="107"/>
        <v>[WAD83.6][가공PC]Process_Spare_5271</v>
      </c>
    </row>
    <row r="956" spans="2:18">
      <c r="B956" s="690">
        <v>952</v>
      </c>
      <c r="C956" s="1451"/>
      <c r="D956" s="691">
        <v>7</v>
      </c>
      <c r="E956" s="692" t="s">
        <v>17017</v>
      </c>
      <c r="G956" s="693">
        <v>952</v>
      </c>
      <c r="H956" s="1451"/>
      <c r="I956" s="693"/>
      <c r="J956" s="692"/>
      <c r="K956" s="786"/>
      <c r="L956" s="787" t="s">
        <v>16045</v>
      </c>
      <c r="M956" s="732" t="s">
        <v>14254</v>
      </c>
      <c r="N956" s="732" t="s">
        <v>15989</v>
      </c>
      <c r="O956" s="682" t="s">
        <v>15980</v>
      </c>
      <c r="P956" s="730" t="str">
        <f t="shared" si="108"/>
        <v>[WAD83.7][가공PC]</v>
      </c>
      <c r="R956" s="682" t="str">
        <f t="shared" si="107"/>
        <v>[WAD83.7][가공PC]Process_Spare_5272</v>
      </c>
    </row>
    <row r="957" spans="2:18">
      <c r="B957" s="690">
        <v>953</v>
      </c>
      <c r="C957" s="1451"/>
      <c r="D957" s="691">
        <v>8</v>
      </c>
      <c r="E957" s="692" t="s">
        <v>17018</v>
      </c>
      <c r="G957" s="693">
        <v>953</v>
      </c>
      <c r="H957" s="1451"/>
      <c r="I957" s="693"/>
      <c r="J957" s="692"/>
      <c r="K957" s="786"/>
      <c r="L957" s="787" t="s">
        <v>16045</v>
      </c>
      <c r="M957" s="732" t="s">
        <v>14255</v>
      </c>
      <c r="N957" s="732" t="s">
        <v>15989</v>
      </c>
      <c r="O957" s="682" t="s">
        <v>15981</v>
      </c>
      <c r="P957" s="730" t="str">
        <f t="shared" si="108"/>
        <v>[WAD83.8][가공PC]</v>
      </c>
      <c r="R957" s="682" t="str">
        <f t="shared" si="107"/>
        <v>[WAD83.8][가공PC]Process_Spare_5273</v>
      </c>
    </row>
    <row r="958" spans="2:18">
      <c r="B958" s="690">
        <v>954</v>
      </c>
      <c r="C958" s="1451"/>
      <c r="D958" s="691">
        <v>9</v>
      </c>
      <c r="E958" s="692" t="s">
        <v>17019</v>
      </c>
      <c r="G958" s="693">
        <v>954</v>
      </c>
      <c r="H958" s="1451"/>
      <c r="I958" s="693"/>
      <c r="J958" s="692"/>
      <c r="K958" s="786"/>
      <c r="L958" s="787" t="s">
        <v>16045</v>
      </c>
      <c r="M958" s="732" t="s">
        <v>14256</v>
      </c>
      <c r="N958" s="732" t="s">
        <v>15989</v>
      </c>
      <c r="O958" s="682" t="s">
        <v>15982</v>
      </c>
      <c r="P958" s="730" t="str">
        <f t="shared" si="108"/>
        <v>[WAD83.9][가공PC]</v>
      </c>
      <c r="R958" s="682" t="str">
        <f t="shared" si="107"/>
        <v>[WAD83.9][가공PC]Process_Spare_5274</v>
      </c>
    </row>
    <row r="959" spans="2:18">
      <c r="B959" s="690">
        <v>955</v>
      </c>
      <c r="C959" s="1451"/>
      <c r="D959" s="691" t="s">
        <v>7042</v>
      </c>
      <c r="E959" s="692" t="s">
        <v>17020</v>
      </c>
      <c r="G959" s="693">
        <v>955</v>
      </c>
      <c r="H959" s="1451"/>
      <c r="I959" s="693"/>
      <c r="J959" s="692"/>
      <c r="K959" s="786"/>
      <c r="L959" s="787" t="s">
        <v>16045</v>
      </c>
      <c r="M959" s="732" t="s">
        <v>14236</v>
      </c>
      <c r="N959" s="732" t="s">
        <v>15989</v>
      </c>
      <c r="O959" s="682" t="s">
        <v>15983</v>
      </c>
      <c r="P959" s="730" t="str">
        <f t="shared" si="108"/>
        <v>[WAD83.A][가공PC]</v>
      </c>
      <c r="R959" s="682" t="str">
        <f t="shared" si="107"/>
        <v>[WAD83.A][가공PC]Process_Spare_5275</v>
      </c>
    </row>
    <row r="960" spans="2:18">
      <c r="B960" s="690">
        <v>956</v>
      </c>
      <c r="C960" s="1451"/>
      <c r="D960" s="691" t="s">
        <v>7043</v>
      </c>
      <c r="E960" s="692" t="s">
        <v>17021</v>
      </c>
      <c r="G960" s="693">
        <v>956</v>
      </c>
      <c r="H960" s="1451"/>
      <c r="I960" s="693"/>
      <c r="J960" s="692"/>
      <c r="K960" s="786"/>
      <c r="L960" s="787" t="s">
        <v>16045</v>
      </c>
      <c r="M960" s="732" t="s">
        <v>14238</v>
      </c>
      <c r="N960" s="732" t="s">
        <v>15989</v>
      </c>
      <c r="O960" s="682" t="s">
        <v>15984</v>
      </c>
      <c r="P960" s="730" t="str">
        <f t="shared" si="108"/>
        <v>[WAD83.B][가공PC]</v>
      </c>
      <c r="R960" s="682" t="str">
        <f t="shared" si="107"/>
        <v>[WAD83.B][가공PC]Process_Spare_5276</v>
      </c>
    </row>
    <row r="961" spans="2:18">
      <c r="B961" s="690">
        <v>957</v>
      </c>
      <c r="C961" s="1451"/>
      <c r="D961" s="691" t="s">
        <v>7044</v>
      </c>
      <c r="E961" s="692" t="s">
        <v>17022</v>
      </c>
      <c r="G961" s="693">
        <v>957</v>
      </c>
      <c r="H961" s="1451"/>
      <c r="I961" s="693"/>
      <c r="J961" s="692"/>
      <c r="K961" s="786"/>
      <c r="L961" s="787" t="s">
        <v>16045</v>
      </c>
      <c r="M961" s="732" t="s">
        <v>14240</v>
      </c>
      <c r="N961" s="732" t="s">
        <v>15989</v>
      </c>
      <c r="O961" s="682" t="s">
        <v>15985</v>
      </c>
      <c r="P961" s="730" t="str">
        <f t="shared" si="108"/>
        <v>[WAD83.C][가공PC]</v>
      </c>
      <c r="R961" s="682" t="str">
        <f t="shared" si="107"/>
        <v>[WAD83.C][가공PC]Process_Spare_5277</v>
      </c>
    </row>
    <row r="962" spans="2:18">
      <c r="B962" s="690">
        <v>958</v>
      </c>
      <c r="C962" s="1451"/>
      <c r="D962" s="691" t="s">
        <v>7045</v>
      </c>
      <c r="E962" s="692" t="s">
        <v>17023</v>
      </c>
      <c r="G962" s="693">
        <v>958</v>
      </c>
      <c r="H962" s="1451"/>
      <c r="I962" s="693"/>
      <c r="J962" s="692"/>
      <c r="K962" s="786"/>
      <c r="L962" s="787" t="s">
        <v>16045</v>
      </c>
      <c r="M962" s="732" t="s">
        <v>14242</v>
      </c>
      <c r="N962" s="732" t="s">
        <v>15989</v>
      </c>
      <c r="O962" s="682" t="s">
        <v>15986</v>
      </c>
      <c r="P962" s="730" t="str">
        <f t="shared" si="108"/>
        <v>[WAD83.D][가공PC]</v>
      </c>
      <c r="R962" s="682" t="str">
        <f t="shared" si="107"/>
        <v>[WAD83.D][가공PC]Process_Spare_5278</v>
      </c>
    </row>
    <row r="963" spans="2:18">
      <c r="B963" s="690">
        <v>959</v>
      </c>
      <c r="C963" s="1451"/>
      <c r="D963" s="691" t="s">
        <v>7046</v>
      </c>
      <c r="E963" s="692" t="s">
        <v>17024</v>
      </c>
      <c r="G963" s="693">
        <v>959</v>
      </c>
      <c r="H963" s="1451"/>
      <c r="I963" s="693"/>
      <c r="J963" s="692"/>
      <c r="K963" s="786"/>
      <c r="L963" s="787" t="s">
        <v>16045</v>
      </c>
      <c r="M963" s="732" t="s">
        <v>14244</v>
      </c>
      <c r="N963" s="732" t="s">
        <v>15989</v>
      </c>
      <c r="O963" s="682" t="s">
        <v>15987</v>
      </c>
      <c r="P963" s="730" t="str">
        <f t="shared" si="108"/>
        <v>[WAD83.E][가공PC]</v>
      </c>
      <c r="R963" s="682" t="str">
        <f t="shared" si="107"/>
        <v>[WAD83.E][가공PC]Process_Spare_5279</v>
      </c>
    </row>
    <row r="964" spans="2:18">
      <c r="B964" s="690">
        <v>960</v>
      </c>
      <c r="C964" s="1452"/>
      <c r="D964" s="691" t="s">
        <v>7047</v>
      </c>
      <c r="E964" s="692" t="s">
        <v>17025</v>
      </c>
      <c r="G964" s="693">
        <v>960</v>
      </c>
      <c r="H964" s="1452"/>
      <c r="I964" s="693"/>
      <c r="J964" s="692"/>
      <c r="K964" s="786"/>
      <c r="L964" s="787" t="s">
        <v>16045</v>
      </c>
      <c r="M964" s="732" t="s">
        <v>14246</v>
      </c>
      <c r="N964" s="732" t="s">
        <v>15989</v>
      </c>
      <c r="O964" s="682" t="s">
        <v>15988</v>
      </c>
      <c r="P964" s="730" t="str">
        <f t="shared" si="108"/>
        <v>[WAD83.F][가공PC]</v>
      </c>
      <c r="R964" s="682" t="str">
        <f t="shared" si="107"/>
        <v>[WAD83.F][가공PC]Process_Spare_5280</v>
      </c>
    </row>
    <row r="965" spans="2:18">
      <c r="M965" s="732"/>
    </row>
    <row r="966" spans="2:18">
      <c r="M966" s="732"/>
    </row>
    <row r="967" spans="2:18">
      <c r="M967" s="732"/>
    </row>
    <row r="968" spans="2:18">
      <c r="M968" s="732"/>
    </row>
    <row r="969" spans="2:18">
      <c r="M969" s="732"/>
    </row>
    <row r="970" spans="2:18">
      <c r="M970" s="732"/>
    </row>
    <row r="971" spans="2:18">
      <c r="M971" s="732"/>
    </row>
    <row r="972" spans="2:18">
      <c r="M972" s="732"/>
    </row>
    <row r="973" spans="2:18">
      <c r="M973" s="732"/>
    </row>
    <row r="974" spans="2:18">
      <c r="M974" s="732"/>
    </row>
    <row r="975" spans="2:18">
      <c r="M975" s="732"/>
    </row>
    <row r="976" spans="2:18">
      <c r="M976" s="732"/>
    </row>
    <row r="977" spans="13:13">
      <c r="M977" s="732"/>
    </row>
    <row r="978" spans="13:13">
      <c r="M978" s="732"/>
    </row>
    <row r="979" spans="13:13">
      <c r="M979" s="732"/>
    </row>
    <row r="980" spans="13:13">
      <c r="M980" s="732"/>
    </row>
    <row r="981" spans="13:13">
      <c r="M981" s="732"/>
    </row>
    <row r="982" spans="13:13">
      <c r="M982" s="732"/>
    </row>
    <row r="983" spans="13:13">
      <c r="M983" s="732"/>
    </row>
    <row r="984" spans="13:13">
      <c r="M984" s="732"/>
    </row>
    <row r="985" spans="13:13">
      <c r="M985" s="732"/>
    </row>
    <row r="986" spans="13:13">
      <c r="M986" s="732"/>
    </row>
    <row r="987" spans="13:13">
      <c r="M987" s="732"/>
    </row>
    <row r="988" spans="13:13">
      <c r="M988" s="732"/>
    </row>
    <row r="989" spans="13:13">
      <c r="M989" s="732"/>
    </row>
    <row r="990" spans="13:13">
      <c r="M990" s="732"/>
    </row>
    <row r="991" spans="13:13">
      <c r="M991" s="732"/>
    </row>
    <row r="992" spans="13:13">
      <c r="M992" s="732"/>
    </row>
    <row r="993" spans="13:13">
      <c r="M993" s="732"/>
    </row>
    <row r="994" spans="13:13">
      <c r="M994" s="732"/>
    </row>
    <row r="995" spans="13:13">
      <c r="M995" s="732"/>
    </row>
    <row r="996" spans="13:13">
      <c r="M996" s="732"/>
    </row>
    <row r="997" spans="13:13">
      <c r="M997" s="732"/>
    </row>
    <row r="998" spans="13:13">
      <c r="M998" s="732"/>
    </row>
    <row r="999" spans="13:13">
      <c r="M999" s="732"/>
    </row>
    <row r="1000" spans="13:13">
      <c r="M1000" s="732"/>
    </row>
    <row r="1001" spans="13:13">
      <c r="M1001" s="732"/>
    </row>
    <row r="1002" spans="13:13">
      <c r="M1002" s="732"/>
    </row>
    <row r="1003" spans="13:13">
      <c r="M1003" s="732"/>
    </row>
    <row r="1004" spans="13:13">
      <c r="M1004" s="732"/>
    </row>
    <row r="1005" spans="13:13">
      <c r="M1005" s="732"/>
    </row>
    <row r="1006" spans="13:13">
      <c r="M1006" s="732"/>
    </row>
    <row r="1007" spans="13:13">
      <c r="M1007" s="732"/>
    </row>
    <row r="1008" spans="13:13">
      <c r="M1008" s="732"/>
    </row>
    <row r="1009" spans="13:13">
      <c r="M1009" s="732"/>
    </row>
    <row r="1010" spans="13:13">
      <c r="M1010" s="732"/>
    </row>
    <row r="1011" spans="13:13">
      <c r="M1011" s="732"/>
    </row>
    <row r="1012" spans="13:13">
      <c r="M1012" s="732"/>
    </row>
    <row r="1013" spans="13:13">
      <c r="M1013" s="732"/>
    </row>
    <row r="1014" spans="13:13">
      <c r="M1014" s="732"/>
    </row>
    <row r="1015" spans="13:13">
      <c r="M1015" s="732"/>
    </row>
    <row r="1016" spans="13:13">
      <c r="M1016" s="732"/>
    </row>
    <row r="1017" spans="13:13">
      <c r="M1017" s="732"/>
    </row>
    <row r="1018" spans="13:13">
      <c r="M1018" s="732"/>
    </row>
    <row r="1019" spans="13:13">
      <c r="M1019" s="732"/>
    </row>
    <row r="1020" spans="13:13">
      <c r="M1020" s="732"/>
    </row>
    <row r="1021" spans="13:13">
      <c r="M1021" s="732"/>
    </row>
    <row r="1022" spans="13:13">
      <c r="M1022" s="732"/>
    </row>
    <row r="1023" spans="13:13">
      <c r="M1023" s="732"/>
    </row>
    <row r="1024" spans="13:13">
      <c r="M1024" s="732"/>
    </row>
    <row r="1025" spans="13:13">
      <c r="M1025" s="732"/>
    </row>
    <row r="1026" spans="13:13">
      <c r="M1026" s="732"/>
    </row>
    <row r="1027" spans="13:13">
      <c r="M1027" s="732"/>
    </row>
    <row r="1028" spans="13:13">
      <c r="M1028" s="732"/>
    </row>
  </sheetData>
  <mergeCells count="123">
    <mergeCell ref="B2:J2"/>
    <mergeCell ref="C4:D4"/>
    <mergeCell ref="H4:I4"/>
    <mergeCell ref="C5:C20"/>
    <mergeCell ref="H5:H20"/>
    <mergeCell ref="C21:C36"/>
    <mergeCell ref="H21:H36"/>
    <mergeCell ref="C85:C100"/>
    <mergeCell ref="H85:H100"/>
    <mergeCell ref="C101:C116"/>
    <mergeCell ref="H101:H116"/>
    <mergeCell ref="C117:C132"/>
    <mergeCell ref="H117:H132"/>
    <mergeCell ref="C37:C52"/>
    <mergeCell ref="H37:H52"/>
    <mergeCell ref="C53:C68"/>
    <mergeCell ref="H53:H68"/>
    <mergeCell ref="C69:C84"/>
    <mergeCell ref="H69:H84"/>
    <mergeCell ref="C277:C292"/>
    <mergeCell ref="H277:H292"/>
    <mergeCell ref="C229:C244"/>
    <mergeCell ref="H229:H244"/>
    <mergeCell ref="C245:C260"/>
    <mergeCell ref="H245:H260"/>
    <mergeCell ref="C133:C148"/>
    <mergeCell ref="H133:H148"/>
    <mergeCell ref="C149:C164"/>
    <mergeCell ref="H149:H164"/>
    <mergeCell ref="C165:C180"/>
    <mergeCell ref="H165:H180"/>
    <mergeCell ref="C181:C196"/>
    <mergeCell ref="H181:H196"/>
    <mergeCell ref="C197:C212"/>
    <mergeCell ref="H197:H212"/>
    <mergeCell ref="C213:C228"/>
    <mergeCell ref="H213:H228"/>
    <mergeCell ref="C261:C276"/>
    <mergeCell ref="H261:H276"/>
    <mergeCell ref="C341:C356"/>
    <mergeCell ref="H341:H356"/>
    <mergeCell ref="C357:C372"/>
    <mergeCell ref="H357:H372"/>
    <mergeCell ref="C373:C388"/>
    <mergeCell ref="H373:H388"/>
    <mergeCell ref="C293:C308"/>
    <mergeCell ref="H293:H308"/>
    <mergeCell ref="C309:C324"/>
    <mergeCell ref="H309:H324"/>
    <mergeCell ref="C325:C340"/>
    <mergeCell ref="H325:H340"/>
    <mergeCell ref="C437:C452"/>
    <mergeCell ref="H437:H452"/>
    <mergeCell ref="C453:C468"/>
    <mergeCell ref="H453:H468"/>
    <mergeCell ref="C469:C484"/>
    <mergeCell ref="H469:H484"/>
    <mergeCell ref="C389:C404"/>
    <mergeCell ref="H389:H404"/>
    <mergeCell ref="C405:C420"/>
    <mergeCell ref="H405:H420"/>
    <mergeCell ref="C421:C436"/>
    <mergeCell ref="H421:H436"/>
    <mergeCell ref="C533:C548"/>
    <mergeCell ref="H533:H548"/>
    <mergeCell ref="C549:C564"/>
    <mergeCell ref="H549:H564"/>
    <mergeCell ref="C565:C580"/>
    <mergeCell ref="H565:H580"/>
    <mergeCell ref="C485:C500"/>
    <mergeCell ref="H485:H500"/>
    <mergeCell ref="C501:C516"/>
    <mergeCell ref="H501:H516"/>
    <mergeCell ref="C517:C532"/>
    <mergeCell ref="H517:H532"/>
    <mergeCell ref="C629:C644"/>
    <mergeCell ref="H629:H644"/>
    <mergeCell ref="C645:C660"/>
    <mergeCell ref="H645:H660"/>
    <mergeCell ref="C661:C676"/>
    <mergeCell ref="H661:H676"/>
    <mergeCell ref="C581:C596"/>
    <mergeCell ref="H581:H596"/>
    <mergeCell ref="C597:C612"/>
    <mergeCell ref="H597:H612"/>
    <mergeCell ref="C613:C628"/>
    <mergeCell ref="H613:H628"/>
    <mergeCell ref="C725:C740"/>
    <mergeCell ref="H725:H740"/>
    <mergeCell ref="C741:C756"/>
    <mergeCell ref="H741:H756"/>
    <mergeCell ref="C757:C772"/>
    <mergeCell ref="H757:H772"/>
    <mergeCell ref="C677:C692"/>
    <mergeCell ref="H677:H692"/>
    <mergeCell ref="C693:C708"/>
    <mergeCell ref="H693:H708"/>
    <mergeCell ref="C709:C724"/>
    <mergeCell ref="H709:H724"/>
    <mergeCell ref="C821:C836"/>
    <mergeCell ref="H821:H836"/>
    <mergeCell ref="C837:C852"/>
    <mergeCell ref="H837:H852"/>
    <mergeCell ref="C853:C868"/>
    <mergeCell ref="H853:H868"/>
    <mergeCell ref="C773:C788"/>
    <mergeCell ref="H773:H788"/>
    <mergeCell ref="C789:C804"/>
    <mergeCell ref="H789:H804"/>
    <mergeCell ref="C805:C820"/>
    <mergeCell ref="H805:H820"/>
    <mergeCell ref="C917:C932"/>
    <mergeCell ref="H917:H932"/>
    <mergeCell ref="C933:C948"/>
    <mergeCell ref="H933:H948"/>
    <mergeCell ref="C949:C964"/>
    <mergeCell ref="H949:H964"/>
    <mergeCell ref="C869:C884"/>
    <mergeCell ref="H869:H884"/>
    <mergeCell ref="C885:C900"/>
    <mergeCell ref="H885:H900"/>
    <mergeCell ref="C901:C916"/>
    <mergeCell ref="H901:H916"/>
  </mergeCells>
  <phoneticPr fontId="36"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B2:Q432"/>
  <sheetViews>
    <sheetView zoomScale="85" zoomScaleNormal="85" workbookViewId="0">
      <selection activeCell="N21" sqref="N21"/>
    </sheetView>
  </sheetViews>
  <sheetFormatPr defaultColWidth="9" defaultRowHeight="16.5"/>
  <cols>
    <col min="1" max="1" width="3.625" style="749" customWidth="1"/>
    <col min="2" max="2" width="5.875" style="776" bestFit="1" customWidth="1"/>
    <col min="3" max="3" width="10.5" style="776" customWidth="1"/>
    <col min="4" max="4" width="5.75" style="776" customWidth="1"/>
    <col min="5" max="5" width="100.875" style="749" bestFit="1" customWidth="1"/>
    <col min="6" max="6" width="5.625" style="749" customWidth="1"/>
    <col min="7" max="7" width="5.875" style="776" bestFit="1" customWidth="1"/>
    <col min="8" max="8" width="8.625" style="776" bestFit="1" customWidth="1"/>
    <col min="9" max="9" width="5.125" style="776" customWidth="1"/>
    <col min="10" max="10" width="103.625" style="749" bestFit="1" customWidth="1"/>
    <col min="11" max="12" width="8.75" style="461" customWidth="1"/>
    <col min="13" max="13" width="9" style="749"/>
    <col min="14" max="14" width="67.5" style="749" bestFit="1" customWidth="1"/>
    <col min="15" max="16" width="9" style="749"/>
    <col min="17" max="17" width="53.125" style="749" bestFit="1" customWidth="1"/>
    <col min="18" max="16384" width="9" style="749"/>
  </cols>
  <sheetData>
    <row r="2" spans="2:17">
      <c r="B2" s="1459" t="s">
        <v>7058</v>
      </c>
      <c r="C2" s="1459"/>
      <c r="D2" s="1459"/>
      <c r="E2" s="1459"/>
      <c r="F2" s="1459"/>
      <c r="G2" s="1459"/>
      <c r="H2" s="1459"/>
      <c r="I2" s="1459"/>
      <c r="J2" s="1459"/>
    </row>
    <row r="3" spans="2:17">
      <c r="C3" s="788" t="s">
        <v>7059</v>
      </c>
      <c r="H3" s="789" t="s">
        <v>16046</v>
      </c>
    </row>
    <row r="4" spans="2:17">
      <c r="B4" s="686" t="s">
        <v>7038</v>
      </c>
      <c r="C4" s="1454" t="s">
        <v>7048</v>
      </c>
      <c r="D4" s="1455"/>
      <c r="E4" s="748" t="s">
        <v>7040</v>
      </c>
      <c r="G4" s="686" t="s">
        <v>7038</v>
      </c>
      <c r="H4" s="1454" t="s">
        <v>7048</v>
      </c>
      <c r="I4" s="1455"/>
      <c r="J4" s="750" t="s">
        <v>7041</v>
      </c>
    </row>
    <row r="5" spans="2:17">
      <c r="B5" s="777">
        <v>1</v>
      </c>
      <c r="C5" s="1456" t="str">
        <f>C3</f>
        <v>64FC</v>
      </c>
      <c r="D5" s="778">
        <v>0</v>
      </c>
      <c r="E5" s="779" t="s">
        <v>17026</v>
      </c>
      <c r="G5" s="686">
        <v>1</v>
      </c>
      <c r="H5" s="1456" t="str">
        <f>H3</f>
        <v>6510</v>
      </c>
      <c r="I5" s="778">
        <v>0</v>
      </c>
      <c r="J5" s="780"/>
      <c r="L5" s="791" t="s">
        <v>16047</v>
      </c>
      <c r="M5" s="758" t="s">
        <v>14234</v>
      </c>
      <c r="N5" s="779" t="s">
        <v>14614</v>
      </c>
      <c r="O5" s="749" t="str">
        <f>CONCATENATE(L5,M5)</f>
        <v>[W64FC.0]</v>
      </c>
      <c r="Q5" s="749" t="str">
        <f t="shared" ref="Q5:Q68" si="0">CONCATENATE(O5,N5)</f>
        <v>[W64FC.0][광학PC] CCLINK_COMMUNICATION_FAIL</v>
      </c>
    </row>
    <row r="6" spans="2:17">
      <c r="B6" s="777">
        <v>2</v>
      </c>
      <c r="C6" s="1457"/>
      <c r="D6" s="778">
        <v>1</v>
      </c>
      <c r="E6" s="781" t="s">
        <v>17027</v>
      </c>
      <c r="G6" s="686">
        <v>2</v>
      </c>
      <c r="H6" s="1457"/>
      <c r="I6" s="778">
        <v>1</v>
      </c>
      <c r="J6" s="780"/>
      <c r="L6" s="791" t="s">
        <v>16047</v>
      </c>
      <c r="M6" s="758" t="s">
        <v>14248</v>
      </c>
      <c r="N6" s="781" t="s">
        <v>14615</v>
      </c>
      <c r="O6" s="749" t="str">
        <f t="shared" ref="O6:O7" si="1">CONCATENATE(L6,M6)</f>
        <v>[W64FC.1]</v>
      </c>
      <c r="Q6" s="749" t="str">
        <f t="shared" si="0"/>
        <v>[W64FC.1][광학PC] CCLINK_IE_FIELD_COMMUNICATION_FAIL</v>
      </c>
    </row>
    <row r="7" spans="2:17">
      <c r="B7" s="777">
        <v>3</v>
      </c>
      <c r="C7" s="1457"/>
      <c r="D7" s="778">
        <v>2</v>
      </c>
      <c r="E7" s="781" t="s">
        <v>17028</v>
      </c>
      <c r="G7" s="686">
        <v>3</v>
      </c>
      <c r="H7" s="1457"/>
      <c r="I7" s="778">
        <v>2</v>
      </c>
      <c r="J7" s="780"/>
      <c r="L7" s="791" t="s">
        <v>16047</v>
      </c>
      <c r="M7" s="758" t="s">
        <v>14249</v>
      </c>
      <c r="N7" s="781" t="s">
        <v>14616</v>
      </c>
      <c r="O7" s="749" t="str">
        <f t="shared" si="1"/>
        <v>[W64FC.2]</v>
      </c>
      <c r="Q7" s="749" t="str">
        <f t="shared" si="0"/>
        <v>[W64FC.2][광학PC] MELSEC_COMMUNICATION_FAIL</v>
      </c>
    </row>
    <row r="8" spans="2:17">
      <c r="B8" s="777">
        <v>4</v>
      </c>
      <c r="C8" s="1457"/>
      <c r="D8" s="778">
        <v>3</v>
      </c>
      <c r="E8" s="781" t="s">
        <v>17029</v>
      </c>
      <c r="G8" s="686">
        <v>4</v>
      </c>
      <c r="H8" s="1457"/>
      <c r="I8" s="778">
        <v>3</v>
      </c>
      <c r="J8" s="780"/>
      <c r="L8" s="791" t="s">
        <v>16047</v>
      </c>
      <c r="M8" s="758" t="s">
        <v>14250</v>
      </c>
      <c r="N8" s="781" t="s">
        <v>14617</v>
      </c>
      <c r="O8" s="749" t="str">
        <f t="shared" ref="O8:O19" si="2">CONCATENATE(L8,M8)</f>
        <v>[W64FC.3]</v>
      </c>
      <c r="Q8" s="749" t="str">
        <f t="shared" si="0"/>
        <v>[W64FC.3][광학PC] ADAM_1_COMMUNICATION_FAIL</v>
      </c>
    </row>
    <row r="9" spans="2:17">
      <c r="B9" s="777">
        <v>5</v>
      </c>
      <c r="C9" s="1457"/>
      <c r="D9" s="778">
        <v>4</v>
      </c>
      <c r="E9" s="781" t="s">
        <v>17030</v>
      </c>
      <c r="G9" s="686">
        <v>5</v>
      </c>
      <c r="H9" s="1457"/>
      <c r="I9" s="778">
        <v>4</v>
      </c>
      <c r="J9" s="780"/>
      <c r="L9" s="791" t="s">
        <v>16047</v>
      </c>
      <c r="M9" s="758" t="s">
        <v>14251</v>
      </c>
      <c r="N9" s="781" t="s">
        <v>14618</v>
      </c>
      <c r="O9" s="749" t="str">
        <f t="shared" si="2"/>
        <v>[W64FC.4]</v>
      </c>
      <c r="Q9" s="749" t="str">
        <f t="shared" si="0"/>
        <v>[W64FC.4][광학PC] ADAM_2_COMMUNICATION_FAIL</v>
      </c>
    </row>
    <row r="10" spans="2:17">
      <c r="B10" s="777">
        <v>6</v>
      </c>
      <c r="C10" s="1457"/>
      <c r="D10" s="778">
        <v>5</v>
      </c>
      <c r="E10" s="781" t="s">
        <v>17031</v>
      </c>
      <c r="G10" s="686">
        <v>6</v>
      </c>
      <c r="H10" s="1457"/>
      <c r="I10" s="778">
        <v>5</v>
      </c>
      <c r="J10" s="780"/>
      <c r="L10" s="791" t="s">
        <v>16047</v>
      </c>
      <c r="M10" s="758" t="s">
        <v>14252</v>
      </c>
      <c r="N10" s="781" t="s">
        <v>14619</v>
      </c>
      <c r="O10" s="749" t="str">
        <f t="shared" si="2"/>
        <v>[W64FC.5]</v>
      </c>
      <c r="Q10" s="749" t="str">
        <f t="shared" si="0"/>
        <v>[W64FC.5][광학PC] WATTMETER_1_COMMUNICATION_FAIL</v>
      </c>
    </row>
    <row r="11" spans="2:17">
      <c r="B11" s="777">
        <v>7</v>
      </c>
      <c r="C11" s="1457"/>
      <c r="D11" s="778">
        <v>6</v>
      </c>
      <c r="E11" s="781" t="s">
        <v>17032</v>
      </c>
      <c r="G11" s="686">
        <v>7</v>
      </c>
      <c r="H11" s="1457"/>
      <c r="I11" s="778">
        <v>6</v>
      </c>
      <c r="J11" s="780"/>
      <c r="L11" s="791" t="s">
        <v>16047</v>
      </c>
      <c r="M11" s="758" t="s">
        <v>14253</v>
      </c>
      <c r="N11" s="781" t="s">
        <v>14620</v>
      </c>
      <c r="O11" s="749" t="str">
        <f t="shared" si="2"/>
        <v>[W64FC.6]</v>
      </c>
      <c r="Q11" s="749" t="str">
        <f t="shared" si="0"/>
        <v>[W64FC.6][광학PC] WATTMETER_2_COMMUNICATION_FAIL</v>
      </c>
    </row>
    <row r="12" spans="2:17">
      <c r="B12" s="777">
        <v>8</v>
      </c>
      <c r="C12" s="1457"/>
      <c r="D12" s="778">
        <v>7</v>
      </c>
      <c r="E12" s="781" t="s">
        <v>17033</v>
      </c>
      <c r="G12" s="686">
        <v>8</v>
      </c>
      <c r="H12" s="1457"/>
      <c r="I12" s="778">
        <v>7</v>
      </c>
      <c r="J12" s="780"/>
      <c r="L12" s="791" t="s">
        <v>16047</v>
      </c>
      <c r="M12" s="758" t="s">
        <v>14254</v>
      </c>
      <c r="N12" s="781" t="s">
        <v>14621</v>
      </c>
      <c r="O12" s="749" t="str">
        <f t="shared" si="2"/>
        <v>[W64FC.7]</v>
      </c>
      <c r="Q12" s="749" t="str">
        <f t="shared" si="0"/>
        <v>[W64FC.7][광학PC] TEMP_SMOKE_MAIN_COMMUNICATION_FAIL</v>
      </c>
    </row>
    <row r="13" spans="2:17">
      <c r="B13" s="777">
        <v>9</v>
      </c>
      <c r="C13" s="1457"/>
      <c r="D13" s="778">
        <v>8</v>
      </c>
      <c r="E13" s="781" t="s">
        <v>17034</v>
      </c>
      <c r="G13" s="686">
        <v>9</v>
      </c>
      <c r="H13" s="1457"/>
      <c r="I13" s="778">
        <v>8</v>
      </c>
      <c r="J13" s="780"/>
      <c r="L13" s="791" t="s">
        <v>16047</v>
      </c>
      <c r="M13" s="758" t="s">
        <v>14255</v>
      </c>
      <c r="N13" s="781" t="s">
        <v>14622</v>
      </c>
      <c r="O13" s="749" t="str">
        <f t="shared" si="2"/>
        <v>[W64FC.8]</v>
      </c>
      <c r="Q13" s="749" t="str">
        <f t="shared" si="0"/>
        <v>[W64FC.8][광학PC] TEMP_SMOKE_1_COMMUNICATION_FAIL</v>
      </c>
    </row>
    <row r="14" spans="2:17">
      <c r="B14" s="777">
        <v>10</v>
      </c>
      <c r="C14" s="1457"/>
      <c r="D14" s="778">
        <v>9</v>
      </c>
      <c r="E14" s="781" t="s">
        <v>17035</v>
      </c>
      <c r="G14" s="686">
        <v>10</v>
      </c>
      <c r="H14" s="1457"/>
      <c r="I14" s="778">
        <v>9</v>
      </c>
      <c r="J14" s="780"/>
      <c r="L14" s="791" t="s">
        <v>16047</v>
      </c>
      <c r="M14" s="758" t="s">
        <v>14256</v>
      </c>
      <c r="N14" s="781" t="s">
        <v>14623</v>
      </c>
      <c r="O14" s="749" t="str">
        <f t="shared" si="2"/>
        <v>[W64FC.9]</v>
      </c>
      <c r="Q14" s="749" t="str">
        <f t="shared" si="0"/>
        <v>[W64FC.9][광학PC] TEMP_SMOKE_2_COMMUNICATION_FAIL</v>
      </c>
    </row>
    <row r="15" spans="2:17">
      <c r="B15" s="777">
        <v>11</v>
      </c>
      <c r="C15" s="1457"/>
      <c r="D15" s="778" t="s">
        <v>7042</v>
      </c>
      <c r="E15" s="781" t="s">
        <v>17036</v>
      </c>
      <c r="G15" s="686">
        <v>11</v>
      </c>
      <c r="H15" s="1457"/>
      <c r="I15" s="778" t="s">
        <v>7042</v>
      </c>
      <c r="J15" s="780"/>
      <c r="L15" s="791" t="s">
        <v>16047</v>
      </c>
      <c r="M15" s="758" t="s">
        <v>14236</v>
      </c>
      <c r="N15" s="781" t="s">
        <v>14624</v>
      </c>
      <c r="O15" s="749" t="str">
        <f t="shared" si="2"/>
        <v>[W64FC.A]</v>
      </c>
      <c r="Q15" s="749" t="str">
        <f t="shared" si="0"/>
        <v>[W64FC.A][광학PC] TEMP_SMOKE_3_COMMUNICATION_FAIL</v>
      </c>
    </row>
    <row r="16" spans="2:17">
      <c r="B16" s="777">
        <v>12</v>
      </c>
      <c r="C16" s="1457"/>
      <c r="D16" s="778" t="s">
        <v>7043</v>
      </c>
      <c r="E16" s="781" t="s">
        <v>17037</v>
      </c>
      <c r="G16" s="686">
        <v>12</v>
      </c>
      <c r="H16" s="1457"/>
      <c r="I16" s="778" t="s">
        <v>7043</v>
      </c>
      <c r="J16" s="780"/>
      <c r="L16" s="791" t="s">
        <v>16047</v>
      </c>
      <c r="M16" s="758" t="s">
        <v>14238</v>
      </c>
      <c r="N16" s="781" t="s">
        <v>14625</v>
      </c>
      <c r="O16" s="749" t="str">
        <f t="shared" si="2"/>
        <v>[W64FC.B]</v>
      </c>
      <c r="Q16" s="749" t="str">
        <f t="shared" si="0"/>
        <v>[W64FC.B][광학PC] TEMP_SMOKE_4_COMMUNICATION_FAIL</v>
      </c>
    </row>
    <row r="17" spans="2:17">
      <c r="B17" s="777">
        <v>13</v>
      </c>
      <c r="C17" s="1457"/>
      <c r="D17" s="778" t="s">
        <v>7044</v>
      </c>
      <c r="E17" s="781" t="s">
        <v>17038</v>
      </c>
      <c r="G17" s="686">
        <v>13</v>
      </c>
      <c r="H17" s="1457"/>
      <c r="I17" s="778" t="s">
        <v>7044</v>
      </c>
      <c r="J17" s="780"/>
      <c r="L17" s="791" t="s">
        <v>16047</v>
      </c>
      <c r="M17" s="758" t="s">
        <v>14240</v>
      </c>
      <c r="N17" s="781" t="s">
        <v>14626</v>
      </c>
      <c r="O17" s="749" t="str">
        <f t="shared" si="2"/>
        <v>[W64FC.C]</v>
      </c>
      <c r="Q17" s="749" t="str">
        <f t="shared" si="0"/>
        <v>[W64FC.C][광학PC] TEMP_SMOKE_5_COMMUNICATION_FAIL</v>
      </c>
    </row>
    <row r="18" spans="2:17">
      <c r="B18" s="777">
        <v>14</v>
      </c>
      <c r="C18" s="1457"/>
      <c r="D18" s="778" t="s">
        <v>7045</v>
      </c>
      <c r="E18" s="781" t="s">
        <v>17039</v>
      </c>
      <c r="G18" s="686">
        <v>14</v>
      </c>
      <c r="H18" s="1457"/>
      <c r="I18" s="778" t="s">
        <v>7045</v>
      </c>
      <c r="J18" s="780"/>
      <c r="L18" s="791" t="s">
        <v>16047</v>
      </c>
      <c r="M18" s="758" t="s">
        <v>14242</v>
      </c>
      <c r="N18" s="781" t="s">
        <v>14627</v>
      </c>
      <c r="O18" s="749" t="str">
        <f t="shared" si="2"/>
        <v>[W64FC.D]</v>
      </c>
      <c r="Q18" s="749" t="str">
        <f t="shared" si="0"/>
        <v>[W64FC.D][광학PC] TEMP_SMOKE_6_COMMUNICATION_FAIL</v>
      </c>
    </row>
    <row r="19" spans="2:17">
      <c r="B19" s="777">
        <v>15</v>
      </c>
      <c r="C19" s="1457"/>
      <c r="D19" s="778" t="s">
        <v>7046</v>
      </c>
      <c r="E19" s="781" t="s">
        <v>17040</v>
      </c>
      <c r="G19" s="686">
        <v>15</v>
      </c>
      <c r="H19" s="1457"/>
      <c r="I19" s="778" t="s">
        <v>7046</v>
      </c>
      <c r="J19" s="780"/>
      <c r="L19" s="791" t="s">
        <v>16047</v>
      </c>
      <c r="M19" s="758" t="s">
        <v>14244</v>
      </c>
      <c r="N19" s="781" t="s">
        <v>14628</v>
      </c>
      <c r="O19" s="749" t="str">
        <f t="shared" si="2"/>
        <v>[W64FC.E]</v>
      </c>
      <c r="Q19" s="749" t="str">
        <f t="shared" si="0"/>
        <v>[W64FC.E][광학PC] TEMP_SMOKE_7_COMMUNICATION_FAIL</v>
      </c>
    </row>
    <row r="20" spans="2:17">
      <c r="B20" s="777">
        <v>16</v>
      </c>
      <c r="C20" s="1458"/>
      <c r="D20" s="778" t="s">
        <v>7047</v>
      </c>
      <c r="E20" s="781" t="s">
        <v>17041</v>
      </c>
      <c r="G20" s="686">
        <v>16</v>
      </c>
      <c r="H20" s="1458"/>
      <c r="I20" s="778" t="s">
        <v>7047</v>
      </c>
      <c r="J20" s="780"/>
      <c r="L20" s="791" t="s">
        <v>16047</v>
      </c>
      <c r="M20" s="758" t="s">
        <v>14246</v>
      </c>
      <c r="N20" s="781" t="s">
        <v>14629</v>
      </c>
      <c r="O20" s="749" t="str">
        <f>CONCATENATE(L20,M20)</f>
        <v>[W64FC.F]</v>
      </c>
      <c r="Q20" s="749" t="str">
        <f t="shared" si="0"/>
        <v>[W64FC.F][광학PC] TEMP_SMOKE_8_COMMUNICATION_FAIL</v>
      </c>
    </row>
    <row r="21" spans="2:17">
      <c r="B21" s="777">
        <v>17</v>
      </c>
      <c r="C21" s="1456" t="str">
        <f>DEC2HEX(HEX2DEC(C5)+1)</f>
        <v>64FD</v>
      </c>
      <c r="D21" s="778">
        <v>0</v>
      </c>
      <c r="E21" s="781" t="s">
        <v>17042</v>
      </c>
      <c r="G21" s="686">
        <v>17</v>
      </c>
      <c r="H21" s="1456" t="str">
        <f>DEC2HEX(HEX2DEC(H5)+1)</f>
        <v>6511</v>
      </c>
      <c r="I21" s="778">
        <v>0</v>
      </c>
      <c r="J21" s="780"/>
      <c r="L21" s="791" t="s">
        <v>16048</v>
      </c>
      <c r="M21" s="758" t="s">
        <v>14234</v>
      </c>
      <c r="N21" s="781" t="s">
        <v>14630</v>
      </c>
      <c r="O21" s="749" t="str">
        <f t="shared" ref="O21:O84" si="3">CONCATENATE(L21,M21)</f>
        <v>[W65FD.0]</v>
      </c>
      <c r="Q21" s="749" t="str">
        <f t="shared" si="0"/>
        <v>[W65FD.0][광학PC] UPS_MAIN_POWER_ELB_TRIP_ALARM</v>
      </c>
    </row>
    <row r="22" spans="2:17">
      <c r="B22" s="777">
        <v>18</v>
      </c>
      <c r="C22" s="1457"/>
      <c r="D22" s="778">
        <v>1</v>
      </c>
      <c r="E22" s="781" t="s">
        <v>17043</v>
      </c>
      <c r="G22" s="686">
        <v>18</v>
      </c>
      <c r="H22" s="1457"/>
      <c r="I22" s="778">
        <v>1</v>
      </c>
      <c r="J22" s="780"/>
      <c r="L22" s="791" t="s">
        <v>16048</v>
      </c>
      <c r="M22" s="758" t="s">
        <v>14248</v>
      </c>
      <c r="N22" s="781" t="s">
        <v>14631</v>
      </c>
      <c r="O22" s="749" t="str">
        <f t="shared" si="3"/>
        <v>[W65FD.1]</v>
      </c>
      <c r="Q22" s="749" t="str">
        <f t="shared" si="0"/>
        <v>[W65FD.1][광학PC] GPS_MAIN_POWER_ELB_TRIP_ALARM</v>
      </c>
    </row>
    <row r="23" spans="2:17">
      <c r="B23" s="777">
        <v>19</v>
      </c>
      <c r="C23" s="1457"/>
      <c r="D23" s="778">
        <v>2</v>
      </c>
      <c r="E23" s="781" t="s">
        <v>17044</v>
      </c>
      <c r="G23" s="686">
        <v>19</v>
      </c>
      <c r="H23" s="1457"/>
      <c r="I23" s="778">
        <v>2</v>
      </c>
      <c r="J23" s="780"/>
      <c r="L23" s="791" t="s">
        <v>16048</v>
      </c>
      <c r="M23" s="758" t="s">
        <v>14249</v>
      </c>
      <c r="N23" s="781" t="s">
        <v>14632</v>
      </c>
      <c r="O23" s="749" t="str">
        <f t="shared" si="3"/>
        <v>[W65FD.2]</v>
      </c>
      <c r="Q23" s="749" t="str">
        <f t="shared" si="0"/>
        <v>[W65FD.2][광학PC] SAFETY_PLC_POWER_CP_ON</v>
      </c>
    </row>
    <row r="24" spans="2:17">
      <c r="B24" s="777">
        <v>20</v>
      </c>
      <c r="C24" s="1457"/>
      <c r="D24" s="778">
        <v>3</v>
      </c>
      <c r="E24" s="781" t="s">
        <v>17045</v>
      </c>
      <c r="G24" s="686">
        <v>20</v>
      </c>
      <c r="H24" s="1457"/>
      <c r="I24" s="778">
        <v>3</v>
      </c>
      <c r="J24" s="780"/>
      <c r="L24" s="791" t="s">
        <v>16048</v>
      </c>
      <c r="M24" s="758" t="s">
        <v>14250</v>
      </c>
      <c r="N24" s="781" t="s">
        <v>14633</v>
      </c>
      <c r="O24" s="749" t="str">
        <f t="shared" si="3"/>
        <v>[W65FD.3]</v>
      </c>
      <c r="Q24" s="749" t="str">
        <f t="shared" si="0"/>
        <v>[W65FD.3][광학PC] IN_OUT_POWER_CP_ON</v>
      </c>
    </row>
    <row r="25" spans="2:17">
      <c r="B25" s="777">
        <v>21</v>
      </c>
      <c r="C25" s="1457"/>
      <c r="D25" s="778">
        <v>4</v>
      </c>
      <c r="E25" s="781" t="s">
        <v>17046</v>
      </c>
      <c r="G25" s="686">
        <v>21</v>
      </c>
      <c r="H25" s="1457"/>
      <c r="I25" s="778">
        <v>4</v>
      </c>
      <c r="J25" s="780"/>
      <c r="L25" s="791" t="s">
        <v>16048</v>
      </c>
      <c r="M25" s="758" t="s">
        <v>14251</v>
      </c>
      <c r="N25" s="781" t="s">
        <v>14634</v>
      </c>
      <c r="O25" s="749" t="str">
        <f t="shared" si="3"/>
        <v>[W65FD.4]</v>
      </c>
      <c r="Q25" s="749" t="str">
        <f t="shared" si="0"/>
        <v>[W65FD.4][광학PC] GL4_A_CONTROL_POWER_CP_ON</v>
      </c>
    </row>
    <row r="26" spans="2:17">
      <c r="B26" s="777">
        <v>22</v>
      </c>
      <c r="C26" s="1457"/>
      <c r="D26" s="778">
        <v>5</v>
      </c>
      <c r="E26" s="781" t="s">
        <v>17047</v>
      </c>
      <c r="G26" s="686">
        <v>22</v>
      </c>
      <c r="H26" s="1457"/>
      <c r="I26" s="778">
        <v>5</v>
      </c>
      <c r="J26" s="780"/>
      <c r="L26" s="791" t="s">
        <v>16048</v>
      </c>
      <c r="M26" s="758" t="s">
        <v>14252</v>
      </c>
      <c r="N26" s="781" t="s">
        <v>14635</v>
      </c>
      <c r="O26" s="749" t="str">
        <f t="shared" si="3"/>
        <v>[W65FD.5]</v>
      </c>
      <c r="Q26" s="749" t="str">
        <f t="shared" si="0"/>
        <v>[W65FD.5][광학PC] GL4_A_MOTOR_POWER_CP_ON</v>
      </c>
    </row>
    <row r="27" spans="2:17">
      <c r="B27" s="777">
        <v>23</v>
      </c>
      <c r="C27" s="1457"/>
      <c r="D27" s="778">
        <v>6</v>
      </c>
      <c r="E27" s="781" t="s">
        <v>17048</v>
      </c>
      <c r="G27" s="686">
        <v>23</v>
      </c>
      <c r="H27" s="1457"/>
      <c r="I27" s="778">
        <v>6</v>
      </c>
      <c r="J27" s="780"/>
      <c r="L27" s="791" t="s">
        <v>16048</v>
      </c>
      <c r="M27" s="758" t="s">
        <v>14253</v>
      </c>
      <c r="N27" s="781" t="s">
        <v>14636</v>
      </c>
      <c r="O27" s="749" t="str">
        <f t="shared" si="3"/>
        <v>[W65FD.6]</v>
      </c>
      <c r="Q27" s="749" t="str">
        <f t="shared" si="0"/>
        <v>[W65FD.6][광학PC] OPTIC_A_12V_POWER_CP_ON</v>
      </c>
    </row>
    <row r="28" spans="2:17">
      <c r="B28" s="777">
        <v>24</v>
      </c>
      <c r="C28" s="1457"/>
      <c r="D28" s="778">
        <v>7</v>
      </c>
      <c r="E28" s="781" t="s">
        <v>17049</v>
      </c>
      <c r="G28" s="686">
        <v>24</v>
      </c>
      <c r="H28" s="1457"/>
      <c r="I28" s="778">
        <v>7</v>
      </c>
      <c r="J28" s="780"/>
      <c r="L28" s="791" t="s">
        <v>16048</v>
      </c>
      <c r="M28" s="758" t="s">
        <v>14254</v>
      </c>
      <c r="N28" s="781" t="s">
        <v>14637</v>
      </c>
      <c r="O28" s="749" t="str">
        <f t="shared" si="3"/>
        <v>[W65FD.7]</v>
      </c>
      <c r="Q28" s="749" t="str">
        <f t="shared" si="0"/>
        <v>[W65FD.7][광학PC] OPTIC_A_5V_POWER_CP_ON</v>
      </c>
    </row>
    <row r="29" spans="2:17">
      <c r="B29" s="777">
        <v>25</v>
      </c>
      <c r="C29" s="1457"/>
      <c r="D29" s="778">
        <v>8</v>
      </c>
      <c r="E29" s="781" t="s">
        <v>17050</v>
      </c>
      <c r="G29" s="686">
        <v>25</v>
      </c>
      <c r="H29" s="1457"/>
      <c r="I29" s="778">
        <v>8</v>
      </c>
      <c r="J29" s="780"/>
      <c r="L29" s="791" t="s">
        <v>16048</v>
      </c>
      <c r="M29" s="758" t="s">
        <v>14255</v>
      </c>
      <c r="N29" s="781" t="s">
        <v>14638</v>
      </c>
      <c r="O29" s="749" t="str">
        <f t="shared" si="3"/>
        <v>[W65FD.8]</v>
      </c>
      <c r="Q29" s="749" t="str">
        <f t="shared" si="0"/>
        <v>[W65FD.8][광학PC] AMPLIFIER_BOARD_A_POWER_CP_ON</v>
      </c>
    </row>
    <row r="30" spans="2:17">
      <c r="B30" s="777">
        <v>26</v>
      </c>
      <c r="C30" s="1457"/>
      <c r="D30" s="778">
        <v>9</v>
      </c>
      <c r="E30" s="781" t="s">
        <v>17051</v>
      </c>
      <c r="G30" s="686">
        <v>26</v>
      </c>
      <c r="H30" s="1457"/>
      <c r="I30" s="778">
        <v>9</v>
      </c>
      <c r="J30" s="780"/>
      <c r="L30" s="791" t="s">
        <v>16048</v>
      </c>
      <c r="M30" s="758" t="s">
        <v>14256</v>
      </c>
      <c r="N30" s="781" t="s">
        <v>14639</v>
      </c>
      <c r="O30" s="749" t="str">
        <f t="shared" si="3"/>
        <v>[W65FD.9]</v>
      </c>
      <c r="Q30" s="749" t="str">
        <f t="shared" si="0"/>
        <v>[W65FD.9][광학PC] XPS_A_POWER_CP_ON</v>
      </c>
    </row>
    <row r="31" spans="2:17">
      <c r="B31" s="777">
        <v>27</v>
      </c>
      <c r="C31" s="1457"/>
      <c r="D31" s="778" t="s">
        <v>7042</v>
      </c>
      <c r="E31" s="781" t="s">
        <v>17052</v>
      </c>
      <c r="G31" s="686">
        <v>27</v>
      </c>
      <c r="H31" s="1457"/>
      <c r="I31" s="778" t="s">
        <v>7042</v>
      </c>
      <c r="J31" s="780"/>
      <c r="L31" s="791" t="s">
        <v>16048</v>
      </c>
      <c r="M31" s="758" t="s">
        <v>14236</v>
      </c>
      <c r="N31" s="781" t="s">
        <v>14640</v>
      </c>
      <c r="O31" s="749" t="str">
        <f t="shared" si="3"/>
        <v>[W65FD.A]</v>
      </c>
      <c r="Q31" s="749" t="str">
        <f t="shared" si="0"/>
        <v>[W65FD.A][광학PC] SERIAL_HUB_POWER_CP_ON</v>
      </c>
    </row>
    <row r="32" spans="2:17">
      <c r="B32" s="777">
        <v>28</v>
      </c>
      <c r="C32" s="1457"/>
      <c r="D32" s="778" t="s">
        <v>7043</v>
      </c>
      <c r="E32" s="781" t="s">
        <v>17053</v>
      </c>
      <c r="G32" s="686">
        <v>28</v>
      </c>
      <c r="H32" s="1457"/>
      <c r="I32" s="778" t="s">
        <v>7043</v>
      </c>
      <c r="J32" s="780"/>
      <c r="L32" s="791" t="s">
        <v>16048</v>
      </c>
      <c r="M32" s="758" t="s">
        <v>14238</v>
      </c>
      <c r="N32" s="781" t="s">
        <v>14641</v>
      </c>
      <c r="O32" s="749" t="str">
        <f t="shared" si="3"/>
        <v>[W65FD.B]</v>
      </c>
      <c r="Q32" s="749" t="str">
        <f t="shared" si="0"/>
        <v>[W65FD.B][광학PC] FAN_A_POWER_CP_ON</v>
      </c>
    </row>
    <row r="33" spans="2:17">
      <c r="B33" s="777">
        <v>29</v>
      </c>
      <c r="C33" s="1457"/>
      <c r="D33" s="778" t="s">
        <v>7044</v>
      </c>
      <c r="E33" s="781" t="s">
        <v>17054</v>
      </c>
      <c r="G33" s="686">
        <v>29</v>
      </c>
      <c r="H33" s="1457"/>
      <c r="I33" s="778" t="s">
        <v>7044</v>
      </c>
      <c r="J33" s="780"/>
      <c r="L33" s="791" t="s">
        <v>16048</v>
      </c>
      <c r="M33" s="758" t="s">
        <v>14240</v>
      </c>
      <c r="N33" s="781" t="s">
        <v>14642</v>
      </c>
      <c r="O33" s="749" t="str">
        <f t="shared" si="3"/>
        <v>[W65FD.C]</v>
      </c>
      <c r="Q33" s="749" t="str">
        <f t="shared" si="0"/>
        <v>[W65FD.C][광학PC] OPTIC_MODEKEY_A_1_AUTO</v>
      </c>
    </row>
    <row r="34" spans="2:17">
      <c r="B34" s="777">
        <v>30</v>
      </c>
      <c r="C34" s="1457"/>
      <c r="D34" s="778" t="s">
        <v>7045</v>
      </c>
      <c r="E34" s="781" t="s">
        <v>17055</v>
      </c>
      <c r="G34" s="686">
        <v>30</v>
      </c>
      <c r="H34" s="1457"/>
      <c r="I34" s="778" t="s">
        <v>7045</v>
      </c>
      <c r="J34" s="780"/>
      <c r="L34" s="791" t="s">
        <v>16048</v>
      </c>
      <c r="M34" s="758" t="s">
        <v>14242</v>
      </c>
      <c r="N34" s="781" t="s">
        <v>14643</v>
      </c>
      <c r="O34" s="749" t="str">
        <f t="shared" si="3"/>
        <v>[W65FD.D]</v>
      </c>
      <c r="Q34" s="749" t="str">
        <f t="shared" si="0"/>
        <v>[W65FD.D][광학PC] OPTIC_MODEKEY_A_2_AUTO</v>
      </c>
    </row>
    <row r="35" spans="2:17">
      <c r="B35" s="777">
        <v>31</v>
      </c>
      <c r="C35" s="1457"/>
      <c r="D35" s="778" t="s">
        <v>7046</v>
      </c>
      <c r="E35" s="781" t="s">
        <v>17056</v>
      </c>
      <c r="G35" s="686">
        <v>31</v>
      </c>
      <c r="H35" s="1457"/>
      <c r="I35" s="778" t="s">
        <v>7046</v>
      </c>
      <c r="J35" s="780"/>
      <c r="L35" s="791" t="s">
        <v>16048</v>
      </c>
      <c r="M35" s="758" t="s">
        <v>14244</v>
      </c>
      <c r="N35" s="781" t="s">
        <v>14644</v>
      </c>
      <c r="O35" s="749" t="str">
        <f t="shared" si="3"/>
        <v>[W65FD.E]</v>
      </c>
      <c r="Q35" s="749" t="str">
        <f t="shared" si="0"/>
        <v>[W65FD.E][광학PC] CPBOX_A_FRONT_EMS</v>
      </c>
    </row>
    <row r="36" spans="2:17">
      <c r="B36" s="777">
        <v>32</v>
      </c>
      <c r="C36" s="1458"/>
      <c r="D36" s="778" t="s">
        <v>7047</v>
      </c>
      <c r="E36" s="781" t="s">
        <v>17057</v>
      </c>
      <c r="G36" s="686">
        <v>32</v>
      </c>
      <c r="H36" s="1458"/>
      <c r="I36" s="778" t="s">
        <v>7047</v>
      </c>
      <c r="J36" s="780"/>
      <c r="L36" s="791" t="s">
        <v>16048</v>
      </c>
      <c r="M36" s="758" t="s">
        <v>14246</v>
      </c>
      <c r="N36" s="781" t="s">
        <v>14645</v>
      </c>
      <c r="O36" s="749" t="str">
        <f t="shared" si="3"/>
        <v>[W65FD.F]</v>
      </c>
      <c r="Q36" s="749" t="str">
        <f t="shared" si="0"/>
        <v>[W65FD.F][광학PC] CPBOX_A_FRONT_DOOR_OPEN</v>
      </c>
    </row>
    <row r="37" spans="2:17">
      <c r="B37" s="777">
        <v>33</v>
      </c>
      <c r="C37" s="1456" t="str">
        <f>DEC2HEX(HEX2DEC(C21)+1)</f>
        <v>64FE</v>
      </c>
      <c r="D37" s="778">
        <v>0</v>
      </c>
      <c r="E37" s="781" t="s">
        <v>17058</v>
      </c>
      <c r="G37" s="686">
        <v>33</v>
      </c>
      <c r="H37" s="1456" t="str">
        <f>DEC2HEX(HEX2DEC(H21)+1)</f>
        <v>6512</v>
      </c>
      <c r="I37" s="686"/>
      <c r="J37" s="780"/>
      <c r="L37" s="791" t="s">
        <v>16049</v>
      </c>
      <c r="M37" s="758" t="s">
        <v>14234</v>
      </c>
      <c r="N37" s="781" t="s">
        <v>14646</v>
      </c>
      <c r="O37" s="749" t="str">
        <f t="shared" si="3"/>
        <v>[W66FE.0]</v>
      </c>
      <c r="Q37" s="749" t="str">
        <f t="shared" si="0"/>
        <v>[W66FE.0][광학PC] CPBOX_A_REAR_DOOR_OPEN</v>
      </c>
    </row>
    <row r="38" spans="2:17">
      <c r="B38" s="777">
        <v>34</v>
      </c>
      <c r="C38" s="1457"/>
      <c r="D38" s="778">
        <v>1</v>
      </c>
      <c r="E38" s="781" t="s">
        <v>17059</v>
      </c>
      <c r="G38" s="686">
        <v>34</v>
      </c>
      <c r="H38" s="1457"/>
      <c r="I38" s="686"/>
      <c r="J38" s="780"/>
      <c r="L38" s="791" t="s">
        <v>16049</v>
      </c>
      <c r="M38" s="758" t="s">
        <v>14248</v>
      </c>
      <c r="N38" s="781" t="s">
        <v>14647</v>
      </c>
      <c r="O38" s="749" t="str">
        <f t="shared" si="3"/>
        <v>[W66FE.1]</v>
      </c>
      <c r="Q38" s="749" t="str">
        <f t="shared" si="0"/>
        <v>[W66FE.1][광학PC] CPBOX_A_FRONT_FAN_RUN</v>
      </c>
    </row>
    <row r="39" spans="2:17">
      <c r="B39" s="777">
        <v>35</v>
      </c>
      <c r="C39" s="1457"/>
      <c r="D39" s="778">
        <v>2</v>
      </c>
      <c r="E39" s="781" t="s">
        <v>17060</v>
      </c>
      <c r="G39" s="686">
        <v>35</v>
      </c>
      <c r="H39" s="1457"/>
      <c r="I39" s="686"/>
      <c r="J39" s="780"/>
      <c r="L39" s="791" t="s">
        <v>16049</v>
      </c>
      <c r="M39" s="758" t="s">
        <v>14249</v>
      </c>
      <c r="N39" s="781" t="s">
        <v>14648</v>
      </c>
      <c r="O39" s="749" t="str">
        <f t="shared" si="3"/>
        <v>[W66FE.2]</v>
      </c>
      <c r="Q39" s="749" t="str">
        <f t="shared" si="0"/>
        <v>[W66FE.2][광학PC] CPBOX_A_REAR_FAN_RUN</v>
      </c>
    </row>
    <row r="40" spans="2:17">
      <c r="B40" s="777">
        <v>36</v>
      </c>
      <c r="C40" s="1457"/>
      <c r="D40" s="778">
        <v>3</v>
      </c>
      <c r="E40" s="781" t="s">
        <v>17061</v>
      </c>
      <c r="G40" s="686">
        <v>36</v>
      </c>
      <c r="H40" s="1457"/>
      <c r="I40" s="686"/>
      <c r="J40" s="780"/>
      <c r="L40" s="791" t="s">
        <v>16049</v>
      </c>
      <c r="M40" s="758" t="s">
        <v>14250</v>
      </c>
      <c r="N40" s="781" t="s">
        <v>14649</v>
      </c>
      <c r="O40" s="749" t="str">
        <f t="shared" si="3"/>
        <v>[W66FE.3]</v>
      </c>
      <c r="Q40" s="749" t="str">
        <f t="shared" si="0"/>
        <v>[W66FE.3][광학PC] CPBOX_A_FRONT_SMOKE_TEMP_DETECTOR_RUN</v>
      </c>
    </row>
    <row r="41" spans="2:17">
      <c r="B41" s="777">
        <v>37</v>
      </c>
      <c r="C41" s="1457"/>
      <c r="D41" s="778">
        <v>4</v>
      </c>
      <c r="E41" s="781" t="s">
        <v>17062</v>
      </c>
      <c r="G41" s="686">
        <v>37</v>
      </c>
      <c r="H41" s="1457"/>
      <c r="I41" s="686"/>
      <c r="J41" s="780"/>
      <c r="L41" s="791" t="s">
        <v>16049</v>
      </c>
      <c r="M41" s="758" t="s">
        <v>14251</v>
      </c>
      <c r="N41" s="781" t="s">
        <v>14650</v>
      </c>
      <c r="O41" s="749" t="str">
        <f t="shared" si="3"/>
        <v>[W66FE.4]</v>
      </c>
      <c r="Q41" s="749" t="str">
        <f t="shared" si="0"/>
        <v>[W66FE.4][광학PC] CPBOX_A_FRONT_TEMP_WARNING_ALARM</v>
      </c>
    </row>
    <row r="42" spans="2:17">
      <c r="B42" s="777">
        <v>38</v>
      </c>
      <c r="C42" s="1457"/>
      <c r="D42" s="778">
        <v>5</v>
      </c>
      <c r="E42" s="781" t="s">
        <v>17063</v>
      </c>
      <c r="G42" s="686">
        <v>38</v>
      </c>
      <c r="H42" s="1457"/>
      <c r="I42" s="686"/>
      <c r="J42" s="780"/>
      <c r="L42" s="791" t="s">
        <v>16049</v>
      </c>
      <c r="M42" s="758" t="s">
        <v>14252</v>
      </c>
      <c r="N42" s="781" t="s">
        <v>14651</v>
      </c>
      <c r="O42" s="749" t="str">
        <f t="shared" si="3"/>
        <v>[W66FE.5]</v>
      </c>
      <c r="Q42" s="749" t="str">
        <f t="shared" si="0"/>
        <v>[W66FE.5][광학PC] CPBOX_A_FRONT_TEMP_HEAVY_ALARM</v>
      </c>
    </row>
    <row r="43" spans="2:17">
      <c r="B43" s="777">
        <v>39</v>
      </c>
      <c r="C43" s="1457"/>
      <c r="D43" s="778">
        <v>6</v>
      </c>
      <c r="E43" s="781" t="s">
        <v>17064</v>
      </c>
      <c r="G43" s="686">
        <v>39</v>
      </c>
      <c r="H43" s="1457"/>
      <c r="I43" s="686"/>
      <c r="J43" s="780"/>
      <c r="L43" s="791" t="s">
        <v>16049</v>
      </c>
      <c r="M43" s="758" t="s">
        <v>14253</v>
      </c>
      <c r="N43" s="781" t="s">
        <v>14652</v>
      </c>
      <c r="O43" s="749" t="str">
        <f t="shared" si="3"/>
        <v>[W66FE.6]</v>
      </c>
      <c r="Q43" s="749" t="str">
        <f t="shared" si="0"/>
        <v>[W66FE.6][광학PC] CPBOX_A_FRONT_SMOKE_DETECT</v>
      </c>
    </row>
    <row r="44" spans="2:17">
      <c r="B44" s="777">
        <v>40</v>
      </c>
      <c r="C44" s="1457"/>
      <c r="D44" s="778">
        <v>7</v>
      </c>
      <c r="E44" s="781" t="s">
        <v>17065</v>
      </c>
      <c r="G44" s="686">
        <v>40</v>
      </c>
      <c r="H44" s="1457"/>
      <c r="I44" s="686"/>
      <c r="J44" s="780"/>
      <c r="L44" s="791" t="s">
        <v>16049</v>
      </c>
      <c r="M44" s="758" t="s">
        <v>14254</v>
      </c>
      <c r="N44" s="781" t="s">
        <v>14653</v>
      </c>
      <c r="O44" s="749" t="str">
        <f t="shared" si="3"/>
        <v>[W66FE.7]</v>
      </c>
      <c r="Q44" s="749" t="str">
        <f t="shared" si="0"/>
        <v>[W66FE.7][광학PC] CPBOX_A_REAR_SMOKE_TEMP_DETECTOR_RUN</v>
      </c>
    </row>
    <row r="45" spans="2:17">
      <c r="B45" s="777">
        <v>41</v>
      </c>
      <c r="C45" s="1457"/>
      <c r="D45" s="778">
        <v>8</v>
      </c>
      <c r="E45" s="781" t="s">
        <v>17066</v>
      </c>
      <c r="G45" s="686">
        <v>41</v>
      </c>
      <c r="H45" s="1457"/>
      <c r="I45" s="686"/>
      <c r="J45" s="780"/>
      <c r="L45" s="791" t="s">
        <v>16049</v>
      </c>
      <c r="M45" s="758" t="s">
        <v>14255</v>
      </c>
      <c r="N45" s="781" t="s">
        <v>14654</v>
      </c>
      <c r="O45" s="749" t="str">
        <f t="shared" si="3"/>
        <v>[W66FE.8]</v>
      </c>
      <c r="Q45" s="749" t="str">
        <f t="shared" si="0"/>
        <v>[W66FE.8][광학PC] CPBOX_A_REAR_TEMP_WARNING_ALARM</v>
      </c>
    </row>
    <row r="46" spans="2:17">
      <c r="B46" s="777">
        <v>42</v>
      </c>
      <c r="C46" s="1457"/>
      <c r="D46" s="778">
        <v>9</v>
      </c>
      <c r="E46" s="781" t="s">
        <v>17067</v>
      </c>
      <c r="G46" s="686">
        <v>42</v>
      </c>
      <c r="H46" s="1457"/>
      <c r="I46" s="686"/>
      <c r="J46" s="780"/>
      <c r="L46" s="791" t="s">
        <v>16049</v>
      </c>
      <c r="M46" s="758" t="s">
        <v>14256</v>
      </c>
      <c r="N46" s="781" t="s">
        <v>14655</v>
      </c>
      <c r="O46" s="749" t="str">
        <f t="shared" si="3"/>
        <v>[W66FE.9]</v>
      </c>
      <c r="Q46" s="749" t="str">
        <f t="shared" si="0"/>
        <v>[W66FE.9][광학PC] CPBOX_A_REAR_TEMP_HEAVY_ALARM</v>
      </c>
    </row>
    <row r="47" spans="2:17">
      <c r="B47" s="777">
        <v>43</v>
      </c>
      <c r="C47" s="1457"/>
      <c r="D47" s="778" t="s">
        <v>7042</v>
      </c>
      <c r="E47" s="781" t="s">
        <v>17068</v>
      </c>
      <c r="G47" s="686">
        <v>43</v>
      </c>
      <c r="H47" s="1457"/>
      <c r="I47" s="686"/>
      <c r="J47" s="780"/>
      <c r="L47" s="791" t="s">
        <v>16049</v>
      </c>
      <c r="M47" s="758" t="s">
        <v>14236</v>
      </c>
      <c r="N47" s="781" t="s">
        <v>14656</v>
      </c>
      <c r="O47" s="749" t="str">
        <f t="shared" si="3"/>
        <v>[W66FE.A]</v>
      </c>
      <c r="Q47" s="749" t="str">
        <f t="shared" si="0"/>
        <v>[W66FE.A][광학PC] CPBOX_A_REAR_SMOKE_DETECT</v>
      </c>
    </row>
    <row r="48" spans="2:17">
      <c r="B48" s="777">
        <v>44</v>
      </c>
      <c r="C48" s="1457"/>
      <c r="D48" s="778" t="s">
        <v>7043</v>
      </c>
      <c r="E48" s="781" t="s">
        <v>17069</v>
      </c>
      <c r="G48" s="686">
        <v>44</v>
      </c>
      <c r="H48" s="1457"/>
      <c r="I48" s="686"/>
      <c r="J48" s="780"/>
      <c r="L48" s="791" t="s">
        <v>16049</v>
      </c>
      <c r="M48" s="758" t="s">
        <v>14238</v>
      </c>
      <c r="N48" s="781" t="s">
        <v>14657</v>
      </c>
      <c r="O48" s="749" t="str">
        <f t="shared" si="3"/>
        <v>[W66FE.B]</v>
      </c>
      <c r="Q48" s="749" t="str">
        <f t="shared" si="0"/>
        <v>[W66FE.B][광학PC] OPTIC_MODEKEY_B_1_AUTO</v>
      </c>
    </row>
    <row r="49" spans="2:17">
      <c r="B49" s="777">
        <v>45</v>
      </c>
      <c r="C49" s="1457"/>
      <c r="D49" s="778" t="s">
        <v>7044</v>
      </c>
      <c r="E49" s="781" t="s">
        <v>17070</v>
      </c>
      <c r="G49" s="686">
        <v>45</v>
      </c>
      <c r="H49" s="1457"/>
      <c r="I49" s="686"/>
      <c r="J49" s="780"/>
      <c r="L49" s="791" t="s">
        <v>16049</v>
      </c>
      <c r="M49" s="758" t="s">
        <v>14240</v>
      </c>
      <c r="N49" s="781" t="s">
        <v>14658</v>
      </c>
      <c r="O49" s="749" t="str">
        <f t="shared" si="3"/>
        <v>[W66FE.C]</v>
      </c>
      <c r="Q49" s="749" t="str">
        <f t="shared" si="0"/>
        <v>[W66FE.C][광학PC] OPTIC_MODEKEY_B_2_AUTO</v>
      </c>
    </row>
    <row r="50" spans="2:17">
      <c r="B50" s="777">
        <v>46</v>
      </c>
      <c r="C50" s="1457"/>
      <c r="D50" s="778" t="s">
        <v>7045</v>
      </c>
      <c r="E50" s="781" t="s">
        <v>17071</v>
      </c>
      <c r="G50" s="686">
        <v>46</v>
      </c>
      <c r="H50" s="1457"/>
      <c r="I50" s="686"/>
      <c r="J50" s="780"/>
      <c r="L50" s="791" t="s">
        <v>16049</v>
      </c>
      <c r="M50" s="758" t="s">
        <v>14242</v>
      </c>
      <c r="N50" s="781" t="s">
        <v>14659</v>
      </c>
      <c r="O50" s="749" t="str">
        <f t="shared" si="3"/>
        <v>[W66FE.D]</v>
      </c>
      <c r="Q50" s="749" t="str">
        <f t="shared" si="0"/>
        <v>[W66FE.D][광학PC] SPLC_LASER_INTERLOCK_OK</v>
      </c>
    </row>
    <row r="51" spans="2:17">
      <c r="B51" s="777">
        <v>47</v>
      </c>
      <c r="C51" s="1457"/>
      <c r="D51" s="778" t="s">
        <v>7046</v>
      </c>
      <c r="E51" s="781" t="s">
        <v>17072</v>
      </c>
      <c r="G51" s="686">
        <v>47</v>
      </c>
      <c r="H51" s="1457"/>
      <c r="I51" s="686"/>
      <c r="J51" s="780"/>
      <c r="L51" s="791" t="s">
        <v>16049</v>
      </c>
      <c r="M51" s="758" t="s">
        <v>14244</v>
      </c>
      <c r="N51" s="781" t="s">
        <v>14660</v>
      </c>
      <c r="O51" s="749" t="str">
        <f t="shared" si="3"/>
        <v>[W66FE.E]</v>
      </c>
      <c r="Q51" s="749" t="str">
        <f t="shared" si="0"/>
        <v>[W66FE.E][광학PC] SPLC_AUTOVALVE_INTERLOCK_OK</v>
      </c>
    </row>
    <row r="52" spans="2:17">
      <c r="B52" s="777">
        <v>48</v>
      </c>
      <c r="C52" s="1458"/>
      <c r="D52" s="778" t="s">
        <v>7047</v>
      </c>
      <c r="E52" s="781" t="s">
        <v>17073</v>
      </c>
      <c r="G52" s="686">
        <v>48</v>
      </c>
      <c r="H52" s="1458"/>
      <c r="I52" s="686"/>
      <c r="J52" s="780"/>
      <c r="L52" s="791" t="s">
        <v>16049</v>
      </c>
      <c r="M52" s="758" t="s">
        <v>14246</v>
      </c>
      <c r="N52" s="781" t="s">
        <v>14661</v>
      </c>
      <c r="O52" s="749" t="str">
        <f t="shared" si="3"/>
        <v>[W66FE.F]</v>
      </c>
      <c r="Q52" s="749" t="str">
        <f t="shared" si="0"/>
        <v>[W66FE.F][광학PC] PC_RACK_A_FRONT_FAN_RUN</v>
      </c>
    </row>
    <row r="53" spans="2:17">
      <c r="B53" s="777">
        <v>49</v>
      </c>
      <c r="C53" s="1456" t="str">
        <f>DEC2HEX(HEX2DEC(C37)+1)</f>
        <v>64FF</v>
      </c>
      <c r="D53" s="778">
        <v>0</v>
      </c>
      <c r="E53" s="781" t="s">
        <v>17074</v>
      </c>
      <c r="G53" s="686">
        <v>49</v>
      </c>
      <c r="H53" s="1456" t="str">
        <f t="shared" ref="H53" si="4">DEC2HEX(HEX2DEC(H37)+1)</f>
        <v>6513</v>
      </c>
      <c r="I53" s="686"/>
      <c r="J53" s="780"/>
      <c r="L53" s="791" t="s">
        <v>16050</v>
      </c>
      <c r="M53" s="758" t="s">
        <v>14234</v>
      </c>
      <c r="N53" s="781" t="s">
        <v>14662</v>
      </c>
      <c r="O53" s="749" t="str">
        <f t="shared" si="3"/>
        <v>[W67FF.0]</v>
      </c>
      <c r="Q53" s="749" t="str">
        <f t="shared" si="0"/>
        <v>[W67FF.0][광학PC] PC_RACK_A_REAR_FAN_RUN</v>
      </c>
    </row>
    <row r="54" spans="2:17">
      <c r="B54" s="777">
        <v>50</v>
      </c>
      <c r="C54" s="1457"/>
      <c r="D54" s="778">
        <v>1</v>
      </c>
      <c r="E54" s="781" t="s">
        <v>17075</v>
      </c>
      <c r="G54" s="686">
        <v>50</v>
      </c>
      <c r="H54" s="1457"/>
      <c r="I54" s="686"/>
      <c r="J54" s="780"/>
      <c r="L54" s="791" t="s">
        <v>16050</v>
      </c>
      <c r="M54" s="758" t="s">
        <v>14248</v>
      </c>
      <c r="N54" s="781" t="s">
        <v>14663</v>
      </c>
      <c r="O54" s="749" t="str">
        <f t="shared" si="3"/>
        <v>[W67FF.1]</v>
      </c>
      <c r="Q54" s="749" t="str">
        <f t="shared" si="0"/>
        <v>[W67FF.1][광학PC] PC_RACK_A_SMOKE_TEMP_DETECTOR_RUN</v>
      </c>
    </row>
    <row r="55" spans="2:17">
      <c r="B55" s="777">
        <v>51</v>
      </c>
      <c r="C55" s="1457"/>
      <c r="D55" s="778">
        <v>2</v>
      </c>
      <c r="E55" s="781" t="s">
        <v>17076</v>
      </c>
      <c r="G55" s="686">
        <v>51</v>
      </c>
      <c r="H55" s="1457"/>
      <c r="I55" s="686"/>
      <c r="J55" s="780"/>
      <c r="L55" s="791" t="s">
        <v>16050</v>
      </c>
      <c r="M55" s="758" t="s">
        <v>14249</v>
      </c>
      <c r="N55" s="781" t="s">
        <v>14664</v>
      </c>
      <c r="O55" s="749" t="str">
        <f t="shared" si="3"/>
        <v>[W67FF.2]</v>
      </c>
      <c r="Q55" s="749" t="str">
        <f t="shared" si="0"/>
        <v>[W67FF.2][광학PC] PC_RACK_A_TEMP_WARNING_ALARM</v>
      </c>
    </row>
    <row r="56" spans="2:17">
      <c r="B56" s="777">
        <v>52</v>
      </c>
      <c r="C56" s="1457"/>
      <c r="D56" s="778">
        <v>3</v>
      </c>
      <c r="E56" s="781" t="s">
        <v>17077</v>
      </c>
      <c r="G56" s="686">
        <v>52</v>
      </c>
      <c r="H56" s="1457"/>
      <c r="I56" s="686"/>
      <c r="J56" s="780"/>
      <c r="L56" s="791" t="s">
        <v>16050</v>
      </c>
      <c r="M56" s="758" t="s">
        <v>14250</v>
      </c>
      <c r="N56" s="781" t="s">
        <v>14665</v>
      </c>
      <c r="O56" s="749" t="str">
        <f t="shared" si="3"/>
        <v>[W67FF.3]</v>
      </c>
      <c r="Q56" s="749" t="str">
        <f t="shared" si="0"/>
        <v>[W67FF.3][광학PC] PC_RACK_A_TEMP_HEAVY_ALARM</v>
      </c>
    </row>
    <row r="57" spans="2:17">
      <c r="B57" s="777">
        <v>53</v>
      </c>
      <c r="C57" s="1457"/>
      <c r="D57" s="778">
        <v>4</v>
      </c>
      <c r="E57" s="781" t="s">
        <v>17078</v>
      </c>
      <c r="G57" s="686">
        <v>53</v>
      </c>
      <c r="H57" s="1457"/>
      <c r="I57" s="686"/>
      <c r="J57" s="780"/>
      <c r="L57" s="791" t="s">
        <v>16050</v>
      </c>
      <c r="M57" s="758" t="s">
        <v>14251</v>
      </c>
      <c r="N57" s="781" t="s">
        <v>14666</v>
      </c>
      <c r="O57" s="749" t="str">
        <f t="shared" si="3"/>
        <v>[W67FF.4]</v>
      </c>
      <c r="Q57" s="749" t="str">
        <f t="shared" si="0"/>
        <v>[W67FF.4][광학PC] PC_RACK_A_SMOKE_DETECT</v>
      </c>
    </row>
    <row r="58" spans="2:17">
      <c r="B58" s="777">
        <v>54</v>
      </c>
      <c r="C58" s="1457"/>
      <c r="D58" s="778">
        <v>5</v>
      </c>
      <c r="E58" s="781" t="s">
        <v>17079</v>
      </c>
      <c r="G58" s="686">
        <v>54</v>
      </c>
      <c r="H58" s="1457"/>
      <c r="I58" s="686"/>
      <c r="J58" s="780"/>
      <c r="L58" s="791" t="s">
        <v>16050</v>
      </c>
      <c r="M58" s="758" t="s">
        <v>14252</v>
      </c>
      <c r="N58" s="781" t="s">
        <v>14667</v>
      </c>
      <c r="O58" s="749" t="str">
        <f t="shared" si="3"/>
        <v>[W67FF.5]</v>
      </c>
      <c r="Q58" s="749" t="str">
        <f t="shared" si="0"/>
        <v>[W67FF.5][광학PC] LASER_RACK_A_FORWARD_FAN_RUN</v>
      </c>
    </row>
    <row r="59" spans="2:17">
      <c r="B59" s="777">
        <v>55</v>
      </c>
      <c r="C59" s="1457"/>
      <c r="D59" s="778">
        <v>6</v>
      </c>
      <c r="E59" s="781" t="s">
        <v>17080</v>
      </c>
      <c r="G59" s="686">
        <v>55</v>
      </c>
      <c r="H59" s="1457"/>
      <c r="I59" s="686"/>
      <c r="J59" s="780"/>
      <c r="L59" s="791" t="s">
        <v>16050</v>
      </c>
      <c r="M59" s="758" t="s">
        <v>14253</v>
      </c>
      <c r="N59" s="781" t="s">
        <v>14668</v>
      </c>
      <c r="O59" s="749" t="str">
        <f t="shared" si="3"/>
        <v>[W67FF.6]</v>
      </c>
      <c r="Q59" s="749" t="str">
        <f t="shared" si="0"/>
        <v>[W67FF.6][광학PC] LASER_RACK_A_BACKWARD_FAN_RUN</v>
      </c>
    </row>
    <row r="60" spans="2:17">
      <c r="B60" s="777">
        <v>56</v>
      </c>
      <c r="C60" s="1457"/>
      <c r="D60" s="778">
        <v>7</v>
      </c>
      <c r="E60" s="781" t="s">
        <v>17081</v>
      </c>
      <c r="G60" s="686">
        <v>56</v>
      </c>
      <c r="H60" s="1457"/>
      <c r="I60" s="686"/>
      <c r="J60" s="780"/>
      <c r="L60" s="791" t="s">
        <v>16050</v>
      </c>
      <c r="M60" s="758" t="s">
        <v>14254</v>
      </c>
      <c r="N60" s="781" t="s">
        <v>14669</v>
      </c>
      <c r="O60" s="749" t="str">
        <f t="shared" si="3"/>
        <v>[W67FF.7]</v>
      </c>
      <c r="Q60" s="749" t="str">
        <f t="shared" si="0"/>
        <v>[W67FF.7][광학PC] LASER_RACK_A_SMOKE_TEMP_DETECTOR_RUN</v>
      </c>
    </row>
    <row r="61" spans="2:17">
      <c r="B61" s="777">
        <v>57</v>
      </c>
      <c r="C61" s="1457"/>
      <c r="D61" s="778">
        <v>8</v>
      </c>
      <c r="E61" s="781" t="s">
        <v>17082</v>
      </c>
      <c r="G61" s="686">
        <v>57</v>
      </c>
      <c r="H61" s="1457"/>
      <c r="I61" s="686"/>
      <c r="J61" s="780"/>
      <c r="L61" s="791" t="s">
        <v>16050</v>
      </c>
      <c r="M61" s="758" t="s">
        <v>14255</v>
      </c>
      <c r="N61" s="781" t="s">
        <v>14670</v>
      </c>
      <c r="O61" s="749" t="str">
        <f t="shared" si="3"/>
        <v>[W67FF.8]</v>
      </c>
      <c r="Q61" s="749" t="str">
        <f t="shared" si="0"/>
        <v>[W67FF.8][광학PC] LASER_RACK_A_TEMP_WARNING_ALARM</v>
      </c>
    </row>
    <row r="62" spans="2:17">
      <c r="B62" s="777">
        <v>58</v>
      </c>
      <c r="C62" s="1457"/>
      <c r="D62" s="778">
        <v>9</v>
      </c>
      <c r="E62" s="781" t="s">
        <v>17083</v>
      </c>
      <c r="G62" s="686">
        <v>58</v>
      </c>
      <c r="H62" s="1457"/>
      <c r="I62" s="686"/>
      <c r="J62" s="780"/>
      <c r="L62" s="791" t="s">
        <v>16050</v>
      </c>
      <c r="M62" s="758" t="s">
        <v>14256</v>
      </c>
      <c r="N62" s="781" t="s">
        <v>14671</v>
      </c>
      <c r="O62" s="749" t="str">
        <f t="shared" si="3"/>
        <v>[W67FF.9]</v>
      </c>
      <c r="Q62" s="749" t="str">
        <f t="shared" si="0"/>
        <v>[W67FF.9][광학PC] LASER_RACK_A_TEMP_HEAVY_ALARM</v>
      </c>
    </row>
    <row r="63" spans="2:17">
      <c r="B63" s="777">
        <v>59</v>
      </c>
      <c r="C63" s="1457"/>
      <c r="D63" s="778" t="s">
        <v>7042</v>
      </c>
      <c r="E63" s="781" t="s">
        <v>17084</v>
      </c>
      <c r="G63" s="686">
        <v>59</v>
      </c>
      <c r="H63" s="1457"/>
      <c r="I63" s="686"/>
      <c r="J63" s="780"/>
      <c r="L63" s="791" t="s">
        <v>16050</v>
      </c>
      <c r="M63" s="758" t="s">
        <v>14236</v>
      </c>
      <c r="N63" s="781" t="s">
        <v>14672</v>
      </c>
      <c r="O63" s="749" t="str">
        <f t="shared" si="3"/>
        <v>[W67FF.A]</v>
      </c>
      <c r="Q63" s="749" t="str">
        <f t="shared" si="0"/>
        <v>[W67FF.A][광학PC] LASER_RACK_A_SMOKE_DETECT</v>
      </c>
    </row>
    <row r="64" spans="2:17">
      <c r="B64" s="777">
        <v>60</v>
      </c>
      <c r="C64" s="1457"/>
      <c r="D64" s="778" t="s">
        <v>7043</v>
      </c>
      <c r="E64" s="781" t="s">
        <v>17085</v>
      </c>
      <c r="G64" s="686">
        <v>60</v>
      </c>
      <c r="H64" s="1457"/>
      <c r="I64" s="686"/>
      <c r="J64" s="780"/>
      <c r="L64" s="791" t="s">
        <v>16050</v>
      </c>
      <c r="M64" s="758" t="s">
        <v>14238</v>
      </c>
      <c r="N64" s="781" t="s">
        <v>14673</v>
      </c>
      <c r="O64" s="749" t="str">
        <f t="shared" si="3"/>
        <v>[W67FF.B]</v>
      </c>
      <c r="Q64" s="749" t="str">
        <f t="shared" si="0"/>
        <v>[W67FF.B][광학PC] CDA_PRESSURE_SENSOR</v>
      </c>
    </row>
    <row r="65" spans="2:17">
      <c r="B65" s="777">
        <v>61</v>
      </c>
      <c r="C65" s="1457"/>
      <c r="D65" s="778" t="s">
        <v>7044</v>
      </c>
      <c r="E65" s="781" t="s">
        <v>17086</v>
      </c>
      <c r="G65" s="686">
        <v>61</v>
      </c>
      <c r="H65" s="1457"/>
      <c r="I65" s="686"/>
      <c r="J65" s="780"/>
      <c r="L65" s="791" t="s">
        <v>16050</v>
      </c>
      <c r="M65" s="758" t="s">
        <v>14240</v>
      </c>
      <c r="N65" s="781" t="s">
        <v>14674</v>
      </c>
      <c r="O65" s="749" t="str">
        <f t="shared" si="3"/>
        <v>[W67FF.C]</v>
      </c>
      <c r="Q65" s="749" t="str">
        <f t="shared" si="0"/>
        <v>[W67FF.C][광학PC] PCW_PRESSURE_SENSOR_1</v>
      </c>
    </row>
    <row r="66" spans="2:17">
      <c r="B66" s="777">
        <v>62</v>
      </c>
      <c r="C66" s="1457"/>
      <c r="D66" s="778" t="s">
        <v>7045</v>
      </c>
      <c r="E66" s="781" t="s">
        <v>17087</v>
      </c>
      <c r="G66" s="686">
        <v>62</v>
      </c>
      <c r="H66" s="1457"/>
      <c r="I66" s="686"/>
      <c r="J66" s="780"/>
      <c r="L66" s="791" t="s">
        <v>16050</v>
      </c>
      <c r="M66" s="758" t="s">
        <v>14242</v>
      </c>
      <c r="N66" s="781" t="s">
        <v>14675</v>
      </c>
      <c r="O66" s="749" t="str">
        <f t="shared" si="3"/>
        <v>[W67FF.D]</v>
      </c>
      <c r="Q66" s="749" t="str">
        <f t="shared" si="0"/>
        <v>[W67FF.D][광학PC] PCW_PRESSURE_SENSOR_2</v>
      </c>
    </row>
    <row r="67" spans="2:17">
      <c r="B67" s="777">
        <v>63</v>
      </c>
      <c r="C67" s="1457"/>
      <c r="D67" s="778" t="s">
        <v>7046</v>
      </c>
      <c r="E67" s="781" t="s">
        <v>17088</v>
      </c>
      <c r="G67" s="686">
        <v>63</v>
      </c>
      <c r="H67" s="1457"/>
      <c r="I67" s="686"/>
      <c r="J67" s="780"/>
      <c r="L67" s="791" t="s">
        <v>16050</v>
      </c>
      <c r="M67" s="758" t="s">
        <v>14244</v>
      </c>
      <c r="N67" s="781" t="s">
        <v>14676</v>
      </c>
      <c r="O67" s="749" t="str">
        <f t="shared" si="3"/>
        <v>[W67FF.E]</v>
      </c>
      <c r="Q67" s="749" t="str">
        <f t="shared" si="0"/>
        <v>[W67FF.E][광학PC] PCW_PRESSURE_SENSOR_3</v>
      </c>
    </row>
    <row r="68" spans="2:17">
      <c r="B68" s="777">
        <v>64</v>
      </c>
      <c r="C68" s="1458"/>
      <c r="D68" s="778" t="s">
        <v>7047</v>
      </c>
      <c r="E68" s="781" t="s">
        <v>17089</v>
      </c>
      <c r="G68" s="686">
        <v>64</v>
      </c>
      <c r="H68" s="1458"/>
      <c r="I68" s="686"/>
      <c r="J68" s="780"/>
      <c r="L68" s="791" t="s">
        <v>16050</v>
      </c>
      <c r="M68" s="758" t="s">
        <v>14246</v>
      </c>
      <c r="N68" s="781" t="s">
        <v>14677</v>
      </c>
      <c r="O68" s="749" t="str">
        <f t="shared" si="3"/>
        <v>[W67FF.F]</v>
      </c>
      <c r="Q68" s="749" t="str">
        <f t="shared" si="0"/>
        <v>[W67FF.F][광학PC] PCW_PRESSURE_SENSOR_4</v>
      </c>
    </row>
    <row r="69" spans="2:17">
      <c r="B69" s="777">
        <v>65</v>
      </c>
      <c r="C69" s="1456" t="str">
        <f>DEC2HEX(HEX2DEC(C53)+1)</f>
        <v>6500</v>
      </c>
      <c r="D69" s="778">
        <v>0</v>
      </c>
      <c r="E69" s="781" t="s">
        <v>17090</v>
      </c>
      <c r="G69" s="686">
        <v>65</v>
      </c>
      <c r="H69" s="1456" t="str">
        <f t="shared" ref="H69" si="5">DEC2HEX(HEX2DEC(H53)+1)</f>
        <v>6514</v>
      </c>
      <c r="I69" s="686"/>
      <c r="J69" s="780"/>
      <c r="L69" s="791" t="s">
        <v>16051</v>
      </c>
      <c r="M69" s="758" t="s">
        <v>14234</v>
      </c>
      <c r="N69" s="781" t="s">
        <v>14678</v>
      </c>
      <c r="O69" s="749" t="str">
        <f t="shared" si="3"/>
        <v>[W6500.0]</v>
      </c>
      <c r="Q69" s="749" t="str">
        <f t="shared" ref="Q69:Q132" si="6">CONCATENATE(O69,N69)</f>
        <v>[W6500.0][광학PC] OPTIC_COVER_1</v>
      </c>
    </row>
    <row r="70" spans="2:17">
      <c r="B70" s="777">
        <v>66</v>
      </c>
      <c r="C70" s="1457"/>
      <c r="D70" s="778">
        <v>1</v>
      </c>
      <c r="E70" s="781" t="s">
        <v>17091</v>
      </c>
      <c r="G70" s="686">
        <v>66</v>
      </c>
      <c r="H70" s="1457"/>
      <c r="I70" s="686"/>
      <c r="J70" s="780"/>
      <c r="L70" s="757" t="str">
        <f>L69</f>
        <v>[W6500.</v>
      </c>
      <c r="M70" s="758" t="s">
        <v>14248</v>
      </c>
      <c r="N70" s="781" t="s">
        <v>14679</v>
      </c>
      <c r="O70" s="749" t="str">
        <f t="shared" si="3"/>
        <v>[W6500.1]</v>
      </c>
      <c r="Q70" s="749" t="str">
        <f t="shared" si="6"/>
        <v>[W6500.1][광학PC] OPTIC_COVER_2</v>
      </c>
    </row>
    <row r="71" spans="2:17">
      <c r="B71" s="777">
        <v>67</v>
      </c>
      <c r="C71" s="1457"/>
      <c r="D71" s="778">
        <v>2</v>
      </c>
      <c r="E71" s="781" t="s">
        <v>17092</v>
      </c>
      <c r="G71" s="686">
        <v>67</v>
      </c>
      <c r="H71" s="1457"/>
      <c r="I71" s="686"/>
      <c r="J71" s="780"/>
      <c r="L71" s="757" t="str">
        <f t="shared" ref="L71:L84" si="7">L70</f>
        <v>[W6500.</v>
      </c>
      <c r="M71" s="758" t="s">
        <v>14249</v>
      </c>
      <c r="N71" s="781" t="s">
        <v>14680</v>
      </c>
      <c r="O71" s="749" t="str">
        <f t="shared" si="3"/>
        <v>[W6500.2]</v>
      </c>
      <c r="Q71" s="749" t="str">
        <f t="shared" si="6"/>
        <v>[W6500.2][광학PC] OPTIC_COVER_3</v>
      </c>
    </row>
    <row r="72" spans="2:17">
      <c r="B72" s="777">
        <v>68</v>
      </c>
      <c r="C72" s="1457"/>
      <c r="D72" s="778">
        <v>3</v>
      </c>
      <c r="E72" s="781" t="s">
        <v>17093</v>
      </c>
      <c r="G72" s="686">
        <v>68</v>
      </c>
      <c r="H72" s="1457"/>
      <c r="I72" s="686"/>
      <c r="J72" s="780"/>
      <c r="L72" s="757" t="str">
        <f t="shared" si="7"/>
        <v>[W6500.</v>
      </c>
      <c r="M72" s="758" t="s">
        <v>14250</v>
      </c>
      <c r="N72" s="781" t="s">
        <v>14681</v>
      </c>
      <c r="O72" s="749" t="str">
        <f t="shared" si="3"/>
        <v>[W6500.3]</v>
      </c>
      <c r="Q72" s="749" t="str">
        <f t="shared" si="6"/>
        <v>[W6500.3][광학PC] OPTIC_COVER_4</v>
      </c>
    </row>
    <row r="73" spans="2:17">
      <c r="B73" s="777">
        <v>69</v>
      </c>
      <c r="C73" s="1457"/>
      <c r="D73" s="778">
        <v>4</v>
      </c>
      <c r="E73" s="781" t="s">
        <v>17094</v>
      </c>
      <c r="G73" s="686">
        <v>69</v>
      </c>
      <c r="H73" s="1457"/>
      <c r="I73" s="686"/>
      <c r="J73" s="780"/>
      <c r="L73" s="757" t="str">
        <f t="shared" si="7"/>
        <v>[W6500.</v>
      </c>
      <c r="M73" s="758" t="s">
        <v>14251</v>
      </c>
      <c r="N73" s="781" t="s">
        <v>14682</v>
      </c>
      <c r="O73" s="749" t="str">
        <f t="shared" si="3"/>
        <v>[W6500.4]</v>
      </c>
      <c r="Q73" s="749" t="str">
        <f t="shared" si="6"/>
        <v>[W6500.4][광학PC] OPTIC_COVER_5</v>
      </c>
    </row>
    <row r="74" spans="2:17">
      <c r="B74" s="777">
        <v>70</v>
      </c>
      <c r="C74" s="1457"/>
      <c r="D74" s="778">
        <v>5</v>
      </c>
      <c r="E74" s="781" t="s">
        <v>17095</v>
      </c>
      <c r="G74" s="686">
        <v>70</v>
      </c>
      <c r="H74" s="1457"/>
      <c r="I74" s="686"/>
      <c r="J74" s="780"/>
      <c r="L74" s="757" t="str">
        <f t="shared" si="7"/>
        <v>[W6500.</v>
      </c>
      <c r="M74" s="758" t="s">
        <v>14252</v>
      </c>
      <c r="N74" s="781" t="s">
        <v>14683</v>
      </c>
      <c r="O74" s="749" t="str">
        <f t="shared" si="3"/>
        <v>[W6500.5]</v>
      </c>
      <c r="Q74" s="749" t="str">
        <f t="shared" si="6"/>
        <v>[W6500.5][광학PC] OPTIC_COVER_6</v>
      </c>
    </row>
    <row r="75" spans="2:17">
      <c r="B75" s="777">
        <v>71</v>
      </c>
      <c r="C75" s="1457"/>
      <c r="D75" s="778">
        <v>6</v>
      </c>
      <c r="E75" s="781" t="s">
        <v>17096</v>
      </c>
      <c r="G75" s="686">
        <v>71</v>
      </c>
      <c r="H75" s="1457"/>
      <c r="I75" s="686"/>
      <c r="J75" s="780"/>
      <c r="L75" s="757" t="str">
        <f t="shared" si="7"/>
        <v>[W6500.</v>
      </c>
      <c r="M75" s="758" t="s">
        <v>14253</v>
      </c>
      <c r="N75" s="781" t="s">
        <v>14684</v>
      </c>
      <c r="O75" s="749" t="str">
        <f t="shared" si="3"/>
        <v>[W6500.6]</v>
      </c>
      <c r="Q75" s="749" t="str">
        <f t="shared" si="6"/>
        <v>[W6500.6][광학PC] OPTIC_COVER_7</v>
      </c>
    </row>
    <row r="76" spans="2:17">
      <c r="B76" s="777">
        <v>72</v>
      </c>
      <c r="C76" s="1457"/>
      <c r="D76" s="778">
        <v>7</v>
      </c>
      <c r="E76" s="781" t="s">
        <v>17097</v>
      </c>
      <c r="G76" s="686">
        <v>72</v>
      </c>
      <c r="H76" s="1457"/>
      <c r="I76" s="686"/>
      <c r="J76" s="780"/>
      <c r="L76" s="757" t="str">
        <f t="shared" si="7"/>
        <v>[W6500.</v>
      </c>
      <c r="M76" s="758" t="s">
        <v>14254</v>
      </c>
      <c r="N76" s="781" t="s">
        <v>14685</v>
      </c>
      <c r="O76" s="749" t="str">
        <f t="shared" si="3"/>
        <v>[W6500.7]</v>
      </c>
      <c r="Q76" s="749" t="str">
        <f t="shared" si="6"/>
        <v>[W6500.7][광학PC] OPTIC_COVER_8</v>
      </c>
    </row>
    <row r="77" spans="2:17">
      <c r="B77" s="777">
        <v>73</v>
      </c>
      <c r="C77" s="1457"/>
      <c r="D77" s="778">
        <v>8</v>
      </c>
      <c r="E77" s="781" t="s">
        <v>17098</v>
      </c>
      <c r="G77" s="686">
        <v>73</v>
      </c>
      <c r="H77" s="1457"/>
      <c r="I77" s="686"/>
      <c r="J77" s="780"/>
      <c r="L77" s="757" t="str">
        <f t="shared" si="7"/>
        <v>[W6500.</v>
      </c>
      <c r="M77" s="758" t="s">
        <v>14255</v>
      </c>
      <c r="N77" s="781" t="s">
        <v>14686</v>
      </c>
      <c r="O77" s="749" t="str">
        <f t="shared" si="3"/>
        <v>[W6500.8]</v>
      </c>
      <c r="Q77" s="749" t="str">
        <f t="shared" si="6"/>
        <v>[W6500.8][광학PC] GL4_B_CONTROL_POWER_CP_ON</v>
      </c>
    </row>
    <row r="78" spans="2:17">
      <c r="B78" s="777">
        <v>74</v>
      </c>
      <c r="C78" s="1457"/>
      <c r="D78" s="778">
        <v>9</v>
      </c>
      <c r="E78" s="781" t="s">
        <v>17099</v>
      </c>
      <c r="G78" s="686">
        <v>74</v>
      </c>
      <c r="H78" s="1457"/>
      <c r="I78" s="686"/>
      <c r="J78" s="780"/>
      <c r="L78" s="757" t="str">
        <f t="shared" si="7"/>
        <v>[W6500.</v>
      </c>
      <c r="M78" s="758" t="s">
        <v>14256</v>
      </c>
      <c r="N78" s="781" t="s">
        <v>14687</v>
      </c>
      <c r="O78" s="749" t="str">
        <f t="shared" si="3"/>
        <v>[W6500.9]</v>
      </c>
      <c r="Q78" s="749" t="str">
        <f t="shared" si="6"/>
        <v>[W6500.9][광학PC] GL4_B_MOTOR_POWER_CP_ON</v>
      </c>
    </row>
    <row r="79" spans="2:17">
      <c r="B79" s="777">
        <v>75</v>
      </c>
      <c r="C79" s="1457"/>
      <c r="D79" s="778" t="s">
        <v>7042</v>
      </c>
      <c r="E79" s="781" t="s">
        <v>17100</v>
      </c>
      <c r="G79" s="686">
        <v>75</v>
      </c>
      <c r="H79" s="1457"/>
      <c r="I79" s="686"/>
      <c r="J79" s="780"/>
      <c r="L79" s="757" t="str">
        <f t="shared" si="7"/>
        <v>[W6500.</v>
      </c>
      <c r="M79" s="758" t="s">
        <v>14236</v>
      </c>
      <c r="N79" s="781" t="s">
        <v>14688</v>
      </c>
      <c r="O79" s="749" t="str">
        <f t="shared" si="3"/>
        <v>[W6500.A]</v>
      </c>
      <c r="Q79" s="749" t="str">
        <f t="shared" si="6"/>
        <v>[W6500.A][광학PC] OPTIC_B_12V_POWER_CP_ON</v>
      </c>
    </row>
    <row r="80" spans="2:17">
      <c r="B80" s="777">
        <v>76</v>
      </c>
      <c r="C80" s="1457"/>
      <c r="D80" s="778" t="s">
        <v>7043</v>
      </c>
      <c r="E80" s="781" t="s">
        <v>17101</v>
      </c>
      <c r="G80" s="686">
        <v>76</v>
      </c>
      <c r="H80" s="1457"/>
      <c r="I80" s="686"/>
      <c r="J80" s="780"/>
      <c r="L80" s="757" t="str">
        <f t="shared" si="7"/>
        <v>[W6500.</v>
      </c>
      <c r="M80" s="758" t="s">
        <v>14238</v>
      </c>
      <c r="N80" s="781" t="s">
        <v>14689</v>
      </c>
      <c r="O80" s="749" t="str">
        <f t="shared" si="3"/>
        <v>[W6500.B]</v>
      </c>
      <c r="Q80" s="749" t="str">
        <f t="shared" si="6"/>
        <v>[W6500.B][광학PC] OPTIC_B_5V_POWER_CP_ON</v>
      </c>
    </row>
    <row r="81" spans="2:17">
      <c r="B81" s="777">
        <v>77</v>
      </c>
      <c r="C81" s="1457"/>
      <c r="D81" s="778" t="s">
        <v>7044</v>
      </c>
      <c r="E81" s="781" t="s">
        <v>17102</v>
      </c>
      <c r="G81" s="686">
        <v>77</v>
      </c>
      <c r="H81" s="1457"/>
      <c r="I81" s="686"/>
      <c r="J81" s="780"/>
      <c r="L81" s="757" t="str">
        <f t="shared" si="7"/>
        <v>[W6500.</v>
      </c>
      <c r="M81" s="758" t="s">
        <v>14240</v>
      </c>
      <c r="N81" s="781" t="s">
        <v>14690</v>
      </c>
      <c r="O81" s="749" t="str">
        <f t="shared" si="3"/>
        <v>[W6500.C]</v>
      </c>
      <c r="Q81" s="749" t="str">
        <f t="shared" si="6"/>
        <v>[W6500.C][광학PC] AMPLIFIER_BOARD_B_POWER_CP_ON</v>
      </c>
    </row>
    <row r="82" spans="2:17">
      <c r="B82" s="777">
        <v>78</v>
      </c>
      <c r="C82" s="1457"/>
      <c r="D82" s="778" t="s">
        <v>7045</v>
      </c>
      <c r="E82" s="781" t="s">
        <v>17103</v>
      </c>
      <c r="G82" s="686">
        <v>78</v>
      </c>
      <c r="H82" s="1457"/>
      <c r="I82" s="686"/>
      <c r="J82" s="780"/>
      <c r="L82" s="757" t="str">
        <f t="shared" si="7"/>
        <v>[W6500.</v>
      </c>
      <c r="M82" s="758" t="s">
        <v>14242</v>
      </c>
      <c r="N82" s="781" t="s">
        <v>14691</v>
      </c>
      <c r="O82" s="749" t="str">
        <f t="shared" si="3"/>
        <v>[W6500.D]</v>
      </c>
      <c r="Q82" s="749" t="str">
        <f t="shared" si="6"/>
        <v>[W6500.D][광학PC] XPS_B_POWER_CP_ON</v>
      </c>
    </row>
    <row r="83" spans="2:17">
      <c r="B83" s="777">
        <v>79</v>
      </c>
      <c r="C83" s="1457"/>
      <c r="D83" s="778" t="s">
        <v>7046</v>
      </c>
      <c r="E83" s="781" t="s">
        <v>17104</v>
      </c>
      <c r="G83" s="686">
        <v>79</v>
      </c>
      <c r="H83" s="1457"/>
      <c r="I83" s="686"/>
      <c r="J83" s="780"/>
      <c r="L83" s="757" t="str">
        <f t="shared" si="7"/>
        <v>[W6500.</v>
      </c>
      <c r="M83" s="758" t="s">
        <v>14244</v>
      </c>
      <c r="N83" s="781" t="s">
        <v>14692</v>
      </c>
      <c r="O83" s="749" t="str">
        <f t="shared" si="3"/>
        <v>[W6500.E]</v>
      </c>
      <c r="Q83" s="749" t="str">
        <f t="shared" si="6"/>
        <v>[W6500.E][광학PC] FAN_B_POWER_CP_ON</v>
      </c>
    </row>
    <row r="84" spans="2:17">
      <c r="B84" s="777">
        <v>80</v>
      </c>
      <c r="C84" s="1458"/>
      <c r="D84" s="778" t="s">
        <v>7047</v>
      </c>
      <c r="E84" s="781" t="s">
        <v>17105</v>
      </c>
      <c r="G84" s="686">
        <v>80</v>
      </c>
      <c r="H84" s="1458"/>
      <c r="I84" s="686"/>
      <c r="J84" s="780"/>
      <c r="L84" s="757" t="str">
        <f t="shared" si="7"/>
        <v>[W6500.</v>
      </c>
      <c r="M84" s="758" t="s">
        <v>14246</v>
      </c>
      <c r="N84" s="781" t="s">
        <v>14693</v>
      </c>
      <c r="O84" s="749" t="str">
        <f t="shared" si="3"/>
        <v>[W6500.F]</v>
      </c>
      <c r="Q84" s="749" t="str">
        <f t="shared" si="6"/>
        <v>[W6500.F][광학PC] CHILLER_POWER_ON</v>
      </c>
    </row>
    <row r="85" spans="2:17">
      <c r="B85" s="777">
        <v>81</v>
      </c>
      <c r="C85" s="1456" t="str">
        <f t="shared" ref="C85" si="8">DEC2HEX(HEX2DEC(C69)+1)</f>
        <v>6501</v>
      </c>
      <c r="D85" s="778">
        <v>0</v>
      </c>
      <c r="E85" s="781" t="s">
        <v>17106</v>
      </c>
      <c r="G85" s="686">
        <v>81</v>
      </c>
      <c r="H85" s="1456" t="str">
        <f t="shared" ref="H85" si="9">DEC2HEX(HEX2DEC(H69)+1)</f>
        <v>6515</v>
      </c>
      <c r="I85" s="686"/>
      <c r="J85" s="780"/>
      <c r="L85" s="791" t="s">
        <v>16052</v>
      </c>
      <c r="M85" s="758" t="s">
        <v>14234</v>
      </c>
      <c r="N85" s="781" t="s">
        <v>14694</v>
      </c>
      <c r="O85" s="749" t="str">
        <f t="shared" ref="O85:O148" si="10">CONCATENATE(L85,M85)</f>
        <v>[W6501.0]</v>
      </c>
      <c r="Q85" s="749" t="str">
        <f t="shared" si="6"/>
        <v>[W6501.0][광학PC] XC10_CONTROL_POWER_CP_ON</v>
      </c>
    </row>
    <row r="86" spans="2:17">
      <c r="B86" s="777">
        <v>82</v>
      </c>
      <c r="C86" s="1457"/>
      <c r="D86" s="778">
        <v>1</v>
      </c>
      <c r="E86" s="781" t="s">
        <v>17107</v>
      </c>
      <c r="G86" s="686">
        <v>82</v>
      </c>
      <c r="H86" s="1457"/>
      <c r="I86" s="686"/>
      <c r="J86" s="780"/>
      <c r="L86" s="757" t="str">
        <f>L85</f>
        <v>[W6501.</v>
      </c>
      <c r="M86" s="758" t="s">
        <v>14248</v>
      </c>
      <c r="N86" s="781" t="s">
        <v>14695</v>
      </c>
      <c r="O86" s="749" t="str">
        <f t="shared" si="10"/>
        <v>[W6501.1]</v>
      </c>
      <c r="Q86" s="749" t="str">
        <f t="shared" si="6"/>
        <v>[W6501.1][광학PC] XC10_MOTOR_POWER_CP_ON</v>
      </c>
    </row>
    <row r="87" spans="2:17">
      <c r="B87" s="777">
        <v>83</v>
      </c>
      <c r="C87" s="1457"/>
      <c r="D87" s="778">
        <v>2</v>
      </c>
      <c r="E87" s="781" t="s">
        <v>17108</v>
      </c>
      <c r="G87" s="686">
        <v>83</v>
      </c>
      <c r="H87" s="1457"/>
      <c r="I87" s="686"/>
      <c r="J87" s="780"/>
      <c r="L87" s="757" t="str">
        <f t="shared" ref="L87:L100" si="11">L86</f>
        <v>[W6501.</v>
      </c>
      <c r="M87" s="758" t="s">
        <v>14249</v>
      </c>
      <c r="N87" s="781" t="s">
        <v>14696</v>
      </c>
      <c r="O87" s="749" t="str">
        <f t="shared" si="10"/>
        <v>[W6501.2]</v>
      </c>
      <c r="Q87" s="749" t="str">
        <f t="shared" si="6"/>
        <v>[W6501.2][광학PC] LASER_A_POWER_CP_ON</v>
      </c>
    </row>
    <row r="88" spans="2:17">
      <c r="B88" s="777">
        <v>84</v>
      </c>
      <c r="C88" s="1457"/>
      <c r="D88" s="778">
        <v>3</v>
      </c>
      <c r="E88" s="781" t="s">
        <v>17109</v>
      </c>
      <c r="G88" s="686">
        <v>84</v>
      </c>
      <c r="H88" s="1457"/>
      <c r="I88" s="686"/>
      <c r="J88" s="780"/>
      <c r="L88" s="757" t="str">
        <f t="shared" si="11"/>
        <v>[W6501.</v>
      </c>
      <c r="M88" s="758" t="s">
        <v>14250</v>
      </c>
      <c r="N88" s="781" t="s">
        <v>14697</v>
      </c>
      <c r="O88" s="749" t="str">
        <f t="shared" si="10"/>
        <v>[W6501.3]</v>
      </c>
      <c r="Q88" s="749" t="str">
        <f t="shared" si="6"/>
        <v>[W6501.3][광학PC] CPBOX_B_FRONT_EMS</v>
      </c>
    </row>
    <row r="89" spans="2:17">
      <c r="B89" s="777">
        <v>85</v>
      </c>
      <c r="C89" s="1457"/>
      <c r="D89" s="778">
        <v>4</v>
      </c>
      <c r="E89" s="781" t="s">
        <v>17110</v>
      </c>
      <c r="G89" s="686">
        <v>85</v>
      </c>
      <c r="H89" s="1457"/>
      <c r="I89" s="686"/>
      <c r="J89" s="780"/>
      <c r="L89" s="757" t="str">
        <f t="shared" si="11"/>
        <v>[W6501.</v>
      </c>
      <c r="M89" s="758" t="s">
        <v>14251</v>
      </c>
      <c r="N89" s="781" t="s">
        <v>14698</v>
      </c>
      <c r="O89" s="749" t="str">
        <f t="shared" si="10"/>
        <v>[W6501.4]</v>
      </c>
      <c r="Q89" s="749" t="str">
        <f t="shared" si="6"/>
        <v>[W6501.4][광학PC] CPBOX_B_FRONT_DOOR_OPEN</v>
      </c>
    </row>
    <row r="90" spans="2:17">
      <c r="B90" s="777">
        <v>86</v>
      </c>
      <c r="C90" s="1457"/>
      <c r="D90" s="778">
        <v>5</v>
      </c>
      <c r="E90" s="781" t="s">
        <v>17111</v>
      </c>
      <c r="G90" s="686">
        <v>86</v>
      </c>
      <c r="H90" s="1457"/>
      <c r="I90" s="686"/>
      <c r="J90" s="780"/>
      <c r="L90" s="757" t="str">
        <f t="shared" si="11"/>
        <v>[W6501.</v>
      </c>
      <c r="M90" s="758" t="s">
        <v>14252</v>
      </c>
      <c r="N90" s="781" t="s">
        <v>14699</v>
      </c>
      <c r="O90" s="749" t="str">
        <f t="shared" si="10"/>
        <v>[W6501.5]</v>
      </c>
      <c r="Q90" s="749" t="str">
        <f t="shared" si="6"/>
        <v>[W6501.5][광학PC] CPBOX_B_REAR_DOOR_OPEN</v>
      </c>
    </row>
    <row r="91" spans="2:17">
      <c r="B91" s="777">
        <v>87</v>
      </c>
      <c r="C91" s="1457"/>
      <c r="D91" s="778">
        <v>6</v>
      </c>
      <c r="E91" s="781" t="s">
        <v>17112</v>
      </c>
      <c r="G91" s="686">
        <v>87</v>
      </c>
      <c r="H91" s="1457"/>
      <c r="I91" s="686"/>
      <c r="J91" s="780"/>
      <c r="L91" s="757" t="str">
        <f t="shared" si="11"/>
        <v>[W6501.</v>
      </c>
      <c r="M91" s="758" t="s">
        <v>14253</v>
      </c>
      <c r="N91" s="781" t="s">
        <v>14700</v>
      </c>
      <c r="O91" s="749" t="str">
        <f t="shared" si="10"/>
        <v>[W6501.6]</v>
      </c>
      <c r="Q91" s="749" t="str">
        <f t="shared" si="6"/>
        <v>[W6501.6][광학PC] CPBOX_B_FRONT_FAN_RUN</v>
      </c>
    </row>
    <row r="92" spans="2:17">
      <c r="B92" s="777">
        <v>88</v>
      </c>
      <c r="C92" s="1457"/>
      <c r="D92" s="778">
        <v>7</v>
      </c>
      <c r="E92" s="781" t="s">
        <v>17113</v>
      </c>
      <c r="G92" s="686">
        <v>88</v>
      </c>
      <c r="H92" s="1457"/>
      <c r="I92" s="686"/>
      <c r="J92" s="780"/>
      <c r="L92" s="757" t="str">
        <f t="shared" si="11"/>
        <v>[W6501.</v>
      </c>
      <c r="M92" s="758" t="s">
        <v>14254</v>
      </c>
      <c r="N92" s="781" t="s">
        <v>14701</v>
      </c>
      <c r="O92" s="749" t="str">
        <f t="shared" si="10"/>
        <v>[W6501.7]</v>
      </c>
      <c r="Q92" s="749" t="str">
        <f t="shared" si="6"/>
        <v>[W6501.7][광학PC] CPBOX_B_REAR_FAN_RUN</v>
      </c>
    </row>
    <row r="93" spans="2:17">
      <c r="B93" s="777">
        <v>89</v>
      </c>
      <c r="C93" s="1457"/>
      <c r="D93" s="778">
        <v>8</v>
      </c>
      <c r="E93" s="781" t="s">
        <v>17114</v>
      </c>
      <c r="G93" s="686">
        <v>89</v>
      </c>
      <c r="H93" s="1457"/>
      <c r="I93" s="686"/>
      <c r="J93" s="780"/>
      <c r="L93" s="757" t="str">
        <f t="shared" si="11"/>
        <v>[W6501.</v>
      </c>
      <c r="M93" s="758" t="s">
        <v>14255</v>
      </c>
      <c r="N93" s="781" t="s">
        <v>14702</v>
      </c>
      <c r="O93" s="749" t="str">
        <f t="shared" si="10"/>
        <v>[W6501.8]</v>
      </c>
      <c r="Q93" s="749" t="str">
        <f t="shared" si="6"/>
        <v>[W6501.8][광학PC] CPBOX_B_FRONT_SMOKE_TEMP_DETECTOR_RUN</v>
      </c>
    </row>
    <row r="94" spans="2:17">
      <c r="B94" s="777">
        <v>90</v>
      </c>
      <c r="C94" s="1457"/>
      <c r="D94" s="778">
        <v>9</v>
      </c>
      <c r="E94" s="781" t="s">
        <v>17115</v>
      </c>
      <c r="G94" s="686">
        <v>90</v>
      </c>
      <c r="H94" s="1457"/>
      <c r="I94" s="686"/>
      <c r="J94" s="780"/>
      <c r="L94" s="757" t="str">
        <f t="shared" si="11"/>
        <v>[W6501.</v>
      </c>
      <c r="M94" s="758" t="s">
        <v>14256</v>
      </c>
      <c r="N94" s="781" t="s">
        <v>14703</v>
      </c>
      <c r="O94" s="749" t="str">
        <f t="shared" si="10"/>
        <v>[W6501.9]</v>
      </c>
      <c r="Q94" s="749" t="str">
        <f t="shared" si="6"/>
        <v>[W6501.9][광학PC] CPBOX_B_FRONT_TEMP_WARNING_ALARM</v>
      </c>
    </row>
    <row r="95" spans="2:17">
      <c r="B95" s="777">
        <v>91</v>
      </c>
      <c r="C95" s="1457"/>
      <c r="D95" s="778" t="s">
        <v>7042</v>
      </c>
      <c r="E95" s="781" t="s">
        <v>17116</v>
      </c>
      <c r="G95" s="686">
        <v>91</v>
      </c>
      <c r="H95" s="1457"/>
      <c r="I95" s="686"/>
      <c r="J95" s="780"/>
      <c r="L95" s="757" t="str">
        <f t="shared" si="11"/>
        <v>[W6501.</v>
      </c>
      <c r="M95" s="758" t="s">
        <v>14236</v>
      </c>
      <c r="N95" s="781" t="s">
        <v>14704</v>
      </c>
      <c r="O95" s="749" t="str">
        <f t="shared" si="10"/>
        <v>[W6501.A]</v>
      </c>
      <c r="Q95" s="749" t="str">
        <f t="shared" si="6"/>
        <v>[W6501.A][광학PC] CPBOX_B_FRONT_TEMP_HEAVY_ALARM</v>
      </c>
    </row>
    <row r="96" spans="2:17">
      <c r="B96" s="777">
        <v>92</v>
      </c>
      <c r="C96" s="1457"/>
      <c r="D96" s="778" t="s">
        <v>7043</v>
      </c>
      <c r="E96" s="781" t="s">
        <v>17117</v>
      </c>
      <c r="G96" s="686">
        <v>92</v>
      </c>
      <c r="H96" s="1457"/>
      <c r="I96" s="686"/>
      <c r="J96" s="780"/>
      <c r="L96" s="757" t="str">
        <f t="shared" si="11"/>
        <v>[W6501.</v>
      </c>
      <c r="M96" s="758" t="s">
        <v>14238</v>
      </c>
      <c r="N96" s="781" t="s">
        <v>14705</v>
      </c>
      <c r="O96" s="749" t="str">
        <f t="shared" si="10"/>
        <v>[W6501.B]</v>
      </c>
      <c r="Q96" s="749" t="str">
        <f t="shared" si="6"/>
        <v>[W6501.B][광학PC] CPBOX_B_FRONT_SMOKE_DETECT</v>
      </c>
    </row>
    <row r="97" spans="2:17">
      <c r="B97" s="777">
        <v>93</v>
      </c>
      <c r="C97" s="1457"/>
      <c r="D97" s="778" t="s">
        <v>7044</v>
      </c>
      <c r="E97" s="781" t="s">
        <v>17118</v>
      </c>
      <c r="G97" s="686">
        <v>93</v>
      </c>
      <c r="H97" s="1457"/>
      <c r="I97" s="686"/>
      <c r="J97" s="780"/>
      <c r="L97" s="757" t="str">
        <f t="shared" si="11"/>
        <v>[W6501.</v>
      </c>
      <c r="M97" s="758" t="s">
        <v>14240</v>
      </c>
      <c r="N97" s="781" t="s">
        <v>14706</v>
      </c>
      <c r="O97" s="749" t="str">
        <f t="shared" si="10"/>
        <v>[W6501.C]</v>
      </c>
      <c r="Q97" s="749" t="str">
        <f t="shared" si="6"/>
        <v>[W6501.C][광학PC] CPBOX_B_REAR_SMOKE_TEMP_DETECTOR_RUN</v>
      </c>
    </row>
    <row r="98" spans="2:17">
      <c r="B98" s="777">
        <v>94</v>
      </c>
      <c r="C98" s="1457"/>
      <c r="D98" s="778" t="s">
        <v>7045</v>
      </c>
      <c r="E98" s="781" t="s">
        <v>17119</v>
      </c>
      <c r="G98" s="686">
        <v>94</v>
      </c>
      <c r="H98" s="1457"/>
      <c r="I98" s="686"/>
      <c r="J98" s="780"/>
      <c r="L98" s="757" t="str">
        <f t="shared" si="11"/>
        <v>[W6501.</v>
      </c>
      <c r="M98" s="758" t="s">
        <v>14242</v>
      </c>
      <c r="N98" s="781" t="s">
        <v>14707</v>
      </c>
      <c r="O98" s="749" t="str">
        <f t="shared" si="10"/>
        <v>[W6501.D]</v>
      </c>
      <c r="Q98" s="749" t="str">
        <f t="shared" si="6"/>
        <v>[W6501.D][광학PC] CPBOX_B_REAR_TEMP_WARNING_ALARM</v>
      </c>
    </row>
    <row r="99" spans="2:17">
      <c r="B99" s="777">
        <v>95</v>
      </c>
      <c r="C99" s="1457"/>
      <c r="D99" s="778" t="s">
        <v>7046</v>
      </c>
      <c r="E99" s="781" t="s">
        <v>17120</v>
      </c>
      <c r="G99" s="686">
        <v>95</v>
      </c>
      <c r="H99" s="1457"/>
      <c r="I99" s="686"/>
      <c r="J99" s="780"/>
      <c r="L99" s="757" t="str">
        <f t="shared" si="11"/>
        <v>[W6501.</v>
      </c>
      <c r="M99" s="758" t="s">
        <v>14244</v>
      </c>
      <c r="N99" s="781" t="s">
        <v>14708</v>
      </c>
      <c r="O99" s="749" t="str">
        <f t="shared" si="10"/>
        <v>[W6501.E]</v>
      </c>
      <c r="Q99" s="749" t="str">
        <f t="shared" si="6"/>
        <v>[W6501.E][광학PC] CPBOX_B_REAR_TEMP_HEAVY_ALARM</v>
      </c>
    </row>
    <row r="100" spans="2:17">
      <c r="B100" s="777">
        <v>96</v>
      </c>
      <c r="C100" s="1458"/>
      <c r="D100" s="778" t="s">
        <v>7047</v>
      </c>
      <c r="E100" s="781" t="s">
        <v>17121</v>
      </c>
      <c r="G100" s="686">
        <v>96</v>
      </c>
      <c r="H100" s="1458"/>
      <c r="I100" s="686"/>
      <c r="J100" s="780"/>
      <c r="L100" s="757" t="str">
        <f t="shared" si="11"/>
        <v>[W6501.</v>
      </c>
      <c r="M100" s="758" t="s">
        <v>14246</v>
      </c>
      <c r="N100" s="781" t="s">
        <v>14709</v>
      </c>
      <c r="O100" s="749" t="str">
        <f t="shared" si="10"/>
        <v>[W6501.F]</v>
      </c>
      <c r="Q100" s="749" t="str">
        <f t="shared" si="6"/>
        <v>[W6501.F][광학PC] CPBOX_B_REAR_SMOKE_DETECT</v>
      </c>
    </row>
    <row r="101" spans="2:17">
      <c r="B101" s="777">
        <v>97</v>
      </c>
      <c r="C101" s="1456" t="str">
        <f t="shared" ref="C101" si="12">DEC2HEX(HEX2DEC(C85)+1)</f>
        <v>6502</v>
      </c>
      <c r="D101" s="778">
        <v>0</v>
      </c>
      <c r="E101" s="781" t="s">
        <v>17122</v>
      </c>
      <c r="G101" s="686">
        <v>97</v>
      </c>
      <c r="H101" s="1456" t="str">
        <f t="shared" ref="H101" si="13">DEC2HEX(HEX2DEC(H85)+1)</f>
        <v>6516</v>
      </c>
      <c r="I101" s="686"/>
      <c r="J101" s="780"/>
      <c r="L101" s="791" t="s">
        <v>16053</v>
      </c>
      <c r="M101" s="758" t="s">
        <v>14234</v>
      </c>
      <c r="N101" s="781" t="s">
        <v>14710</v>
      </c>
      <c r="O101" s="749" t="str">
        <f t="shared" si="10"/>
        <v>[W6502.0]</v>
      </c>
      <c r="Q101" s="749" t="str">
        <f t="shared" si="6"/>
        <v>[W6502.0][광학PC] PC_RACK_B_FRONT_FAN_RUN</v>
      </c>
    </row>
    <row r="102" spans="2:17">
      <c r="B102" s="777">
        <v>98</v>
      </c>
      <c r="C102" s="1457"/>
      <c r="D102" s="778">
        <v>1</v>
      </c>
      <c r="E102" s="781" t="s">
        <v>17123</v>
      </c>
      <c r="G102" s="686">
        <v>98</v>
      </c>
      <c r="H102" s="1457"/>
      <c r="I102" s="686"/>
      <c r="J102" s="780"/>
      <c r="L102" s="757" t="str">
        <f>L101</f>
        <v>[W6502.</v>
      </c>
      <c r="M102" s="758" t="s">
        <v>14248</v>
      </c>
      <c r="N102" s="781" t="s">
        <v>14711</v>
      </c>
      <c r="O102" s="749" t="str">
        <f t="shared" si="10"/>
        <v>[W6502.1]</v>
      </c>
      <c r="Q102" s="749" t="str">
        <f t="shared" si="6"/>
        <v>[W6502.1][광학PC] PC_RACK_B_REAR_FAN_RUN</v>
      </c>
    </row>
    <row r="103" spans="2:17">
      <c r="B103" s="777">
        <v>99</v>
      </c>
      <c r="C103" s="1457"/>
      <c r="D103" s="778">
        <v>2</v>
      </c>
      <c r="E103" s="781" t="s">
        <v>17124</v>
      </c>
      <c r="G103" s="686">
        <v>99</v>
      </c>
      <c r="H103" s="1457"/>
      <c r="I103" s="686"/>
      <c r="J103" s="780"/>
      <c r="L103" s="757" t="str">
        <f t="shared" ref="L103:L116" si="14">L102</f>
        <v>[W6502.</v>
      </c>
      <c r="M103" s="758" t="s">
        <v>14249</v>
      </c>
      <c r="N103" s="781" t="s">
        <v>14712</v>
      </c>
      <c r="O103" s="749" t="str">
        <f t="shared" si="10"/>
        <v>[W6502.2]</v>
      </c>
      <c r="Q103" s="749" t="str">
        <f t="shared" si="6"/>
        <v>[W6502.2][광학PC] PC_RACK_B_SMOKE_TEMP_DETECTOR_RUN</v>
      </c>
    </row>
    <row r="104" spans="2:17">
      <c r="B104" s="777">
        <v>100</v>
      </c>
      <c r="C104" s="1457"/>
      <c r="D104" s="778">
        <v>3</v>
      </c>
      <c r="E104" s="781" t="s">
        <v>17125</v>
      </c>
      <c r="G104" s="686">
        <v>100</v>
      </c>
      <c r="H104" s="1457"/>
      <c r="I104" s="686"/>
      <c r="J104" s="780"/>
      <c r="L104" s="757" t="str">
        <f t="shared" si="14"/>
        <v>[W6502.</v>
      </c>
      <c r="M104" s="758" t="s">
        <v>14250</v>
      </c>
      <c r="N104" s="781" t="s">
        <v>14713</v>
      </c>
      <c r="O104" s="749" t="str">
        <f t="shared" si="10"/>
        <v>[W6502.3]</v>
      </c>
      <c r="Q104" s="749" t="str">
        <f t="shared" si="6"/>
        <v>[W6502.3][광학PC] PC_RACK_B_TEMP_WARNING_ALARM</v>
      </c>
    </row>
    <row r="105" spans="2:17">
      <c r="B105" s="777">
        <v>101</v>
      </c>
      <c r="C105" s="1457"/>
      <c r="D105" s="778">
        <v>4</v>
      </c>
      <c r="E105" s="781" t="s">
        <v>17126</v>
      </c>
      <c r="G105" s="686">
        <v>101</v>
      </c>
      <c r="H105" s="1457"/>
      <c r="I105" s="686"/>
      <c r="J105" s="780"/>
      <c r="L105" s="757" t="str">
        <f t="shared" si="14"/>
        <v>[W6502.</v>
      </c>
      <c r="M105" s="758" t="s">
        <v>14251</v>
      </c>
      <c r="N105" s="781" t="s">
        <v>14714</v>
      </c>
      <c r="O105" s="749" t="str">
        <f t="shared" si="10"/>
        <v>[W6502.4]</v>
      </c>
      <c r="Q105" s="749" t="str">
        <f t="shared" si="6"/>
        <v>[W6502.4][광학PC] PC_RACK_B_TEMP_HEAVY_ALARM</v>
      </c>
    </row>
    <row r="106" spans="2:17">
      <c r="B106" s="777">
        <v>102</v>
      </c>
      <c r="C106" s="1457"/>
      <c r="D106" s="778">
        <v>5</v>
      </c>
      <c r="E106" s="781" t="s">
        <v>17127</v>
      </c>
      <c r="G106" s="686">
        <v>102</v>
      </c>
      <c r="H106" s="1457"/>
      <c r="I106" s="686"/>
      <c r="J106" s="780"/>
      <c r="L106" s="757" t="str">
        <f t="shared" si="14"/>
        <v>[W6502.</v>
      </c>
      <c r="M106" s="758" t="s">
        <v>14252</v>
      </c>
      <c r="N106" s="781" t="s">
        <v>14715</v>
      </c>
      <c r="O106" s="749" t="str">
        <f t="shared" si="10"/>
        <v>[W6502.5]</v>
      </c>
      <c r="Q106" s="749" t="str">
        <f t="shared" si="6"/>
        <v>[W6502.5][광학PC] PC_RACK_B_SMOKE_DETECT</v>
      </c>
    </row>
    <row r="107" spans="2:17">
      <c r="B107" s="777">
        <v>103</v>
      </c>
      <c r="C107" s="1457"/>
      <c r="D107" s="778">
        <v>6</v>
      </c>
      <c r="E107" s="781" t="s">
        <v>17128</v>
      </c>
      <c r="G107" s="686">
        <v>103</v>
      </c>
      <c r="H107" s="1457"/>
      <c r="I107" s="686"/>
      <c r="J107" s="780"/>
      <c r="L107" s="757" t="str">
        <f t="shared" si="14"/>
        <v>[W6502.</v>
      </c>
      <c r="M107" s="758" t="s">
        <v>14253</v>
      </c>
      <c r="N107" s="781" t="s">
        <v>14716</v>
      </c>
      <c r="O107" s="749" t="str">
        <f t="shared" si="10"/>
        <v>[W6502.6]</v>
      </c>
      <c r="Q107" s="749" t="str">
        <f t="shared" si="6"/>
        <v>[W6502.6][광학PC] LASER_RACK_B_FRONT_FAN_RUN</v>
      </c>
    </row>
    <row r="108" spans="2:17">
      <c r="B108" s="777">
        <v>104</v>
      </c>
      <c r="C108" s="1457"/>
      <c r="D108" s="778">
        <v>7</v>
      </c>
      <c r="E108" s="781" t="s">
        <v>17129</v>
      </c>
      <c r="G108" s="686">
        <v>104</v>
      </c>
      <c r="H108" s="1457"/>
      <c r="I108" s="686"/>
      <c r="J108" s="780"/>
      <c r="L108" s="757" t="str">
        <f t="shared" si="14"/>
        <v>[W6502.</v>
      </c>
      <c r="M108" s="758" t="s">
        <v>14254</v>
      </c>
      <c r="N108" s="781" t="s">
        <v>14717</v>
      </c>
      <c r="O108" s="749" t="str">
        <f t="shared" si="10"/>
        <v>[W6502.7]</v>
      </c>
      <c r="Q108" s="749" t="str">
        <f t="shared" si="6"/>
        <v>[W6502.7][광학PC] LASER_RACK_B_REAR_FAN_RUN</v>
      </c>
    </row>
    <row r="109" spans="2:17">
      <c r="B109" s="777">
        <v>105</v>
      </c>
      <c r="C109" s="1457"/>
      <c r="D109" s="778">
        <v>8</v>
      </c>
      <c r="E109" s="781" t="s">
        <v>17130</v>
      </c>
      <c r="G109" s="686">
        <v>105</v>
      </c>
      <c r="H109" s="1457"/>
      <c r="I109" s="686"/>
      <c r="J109" s="780"/>
      <c r="L109" s="757" t="str">
        <f t="shared" si="14"/>
        <v>[W6502.</v>
      </c>
      <c r="M109" s="758" t="s">
        <v>14255</v>
      </c>
      <c r="N109" s="781" t="s">
        <v>14718</v>
      </c>
      <c r="O109" s="749" t="str">
        <f t="shared" si="10"/>
        <v>[W6502.8]</v>
      </c>
      <c r="Q109" s="749" t="str">
        <f t="shared" si="6"/>
        <v>[W6502.8][광학PC] LASER_RACK_B_SMOKE_TEMP_DETECTOR_RUN</v>
      </c>
    </row>
    <row r="110" spans="2:17">
      <c r="B110" s="777">
        <v>106</v>
      </c>
      <c r="C110" s="1457"/>
      <c r="D110" s="778">
        <v>9</v>
      </c>
      <c r="E110" s="781" t="s">
        <v>17131</v>
      </c>
      <c r="G110" s="686">
        <v>106</v>
      </c>
      <c r="H110" s="1457"/>
      <c r="I110" s="686"/>
      <c r="J110" s="780"/>
      <c r="L110" s="757" t="str">
        <f t="shared" si="14"/>
        <v>[W6502.</v>
      </c>
      <c r="M110" s="758" t="s">
        <v>14256</v>
      </c>
      <c r="N110" s="781" t="s">
        <v>14719</v>
      </c>
      <c r="O110" s="749" t="str">
        <f t="shared" si="10"/>
        <v>[W6502.9]</v>
      </c>
      <c r="Q110" s="749" t="str">
        <f t="shared" si="6"/>
        <v>[W6502.9][광학PC] LASER_RACK_B_TEMP_WARNING_ALARM</v>
      </c>
    </row>
    <row r="111" spans="2:17">
      <c r="B111" s="777">
        <v>107</v>
      </c>
      <c r="C111" s="1457"/>
      <c r="D111" s="778" t="s">
        <v>7042</v>
      </c>
      <c r="E111" s="781" t="s">
        <v>17132</v>
      </c>
      <c r="G111" s="686">
        <v>107</v>
      </c>
      <c r="H111" s="1457"/>
      <c r="I111" s="686"/>
      <c r="J111" s="780"/>
      <c r="L111" s="757" t="str">
        <f t="shared" si="14"/>
        <v>[W6502.</v>
      </c>
      <c r="M111" s="758" t="s">
        <v>14236</v>
      </c>
      <c r="N111" s="781" t="s">
        <v>14720</v>
      </c>
      <c r="O111" s="749" t="str">
        <f t="shared" si="10"/>
        <v>[W6502.A]</v>
      </c>
      <c r="Q111" s="749" t="str">
        <f t="shared" si="6"/>
        <v>[W6502.A][광학PC] LASER_RACK_B_TEMP_HEAVY_ALARM</v>
      </c>
    </row>
    <row r="112" spans="2:17">
      <c r="B112" s="777">
        <v>108</v>
      </c>
      <c r="C112" s="1457"/>
      <c r="D112" s="778" t="s">
        <v>7043</v>
      </c>
      <c r="E112" s="781" t="s">
        <v>17133</v>
      </c>
      <c r="G112" s="686">
        <v>108</v>
      </c>
      <c r="H112" s="1457"/>
      <c r="I112" s="686"/>
      <c r="J112" s="780"/>
      <c r="L112" s="757" t="str">
        <f t="shared" si="14"/>
        <v>[W6502.</v>
      </c>
      <c r="M112" s="758" t="s">
        <v>14238</v>
      </c>
      <c r="N112" s="781" t="s">
        <v>14721</v>
      </c>
      <c r="O112" s="749" t="str">
        <f t="shared" si="10"/>
        <v>[W6502.B]</v>
      </c>
      <c r="Q112" s="749" t="str">
        <f t="shared" si="6"/>
        <v>[W6502.B][광학PC] LASER_RACK_B_SMOKE_DETECT</v>
      </c>
    </row>
    <row r="113" spans="2:17">
      <c r="B113" s="777">
        <v>109</v>
      </c>
      <c r="C113" s="1457"/>
      <c r="D113" s="778" t="s">
        <v>7044</v>
      </c>
      <c r="E113" s="781" t="s">
        <v>17134</v>
      </c>
      <c r="G113" s="686">
        <v>109</v>
      </c>
      <c r="H113" s="1457"/>
      <c r="I113" s="686"/>
      <c r="J113" s="780"/>
      <c r="L113" s="757" t="str">
        <f t="shared" si="14"/>
        <v>[W6502.</v>
      </c>
      <c r="M113" s="758" t="s">
        <v>14240</v>
      </c>
      <c r="N113" s="781" t="s">
        <v>14722</v>
      </c>
      <c r="O113" s="749" t="str">
        <f t="shared" si="10"/>
        <v>[W6502.C]</v>
      </c>
      <c r="Q113" s="749" t="str">
        <f t="shared" si="6"/>
        <v>[W6502.C][광학PC] LASER_1_PCW_LEAK_ALARM</v>
      </c>
    </row>
    <row r="114" spans="2:17">
      <c r="B114" s="777">
        <v>110</v>
      </c>
      <c r="C114" s="1457"/>
      <c r="D114" s="778" t="s">
        <v>7045</v>
      </c>
      <c r="E114" s="781" t="s">
        <v>17135</v>
      </c>
      <c r="G114" s="686">
        <v>110</v>
      </c>
      <c r="H114" s="1457"/>
      <c r="I114" s="686"/>
      <c r="J114" s="780"/>
      <c r="L114" s="757" t="str">
        <f t="shared" si="14"/>
        <v>[W6502.</v>
      </c>
      <c r="M114" s="758" t="s">
        <v>14242</v>
      </c>
      <c r="N114" s="781" t="s">
        <v>14723</v>
      </c>
      <c r="O114" s="749" t="str">
        <f t="shared" si="10"/>
        <v>[W6502.D]</v>
      </c>
      <c r="Q114" s="749" t="str">
        <f t="shared" si="6"/>
        <v>[W6502.D][광학PC] LASER_2_PCW_LEAK_ALARM</v>
      </c>
    </row>
    <row r="115" spans="2:17">
      <c r="B115" s="777">
        <v>111</v>
      </c>
      <c r="C115" s="1457"/>
      <c r="D115" s="778" t="s">
        <v>7046</v>
      </c>
      <c r="E115" s="781" t="s">
        <v>17136</v>
      </c>
      <c r="G115" s="686">
        <v>111</v>
      </c>
      <c r="H115" s="1457"/>
      <c r="I115" s="686"/>
      <c r="J115" s="780"/>
      <c r="L115" s="757" t="str">
        <f t="shared" si="14"/>
        <v>[W6502.</v>
      </c>
      <c r="M115" s="758" t="s">
        <v>14244</v>
      </c>
      <c r="N115" s="781" t="s">
        <v>14724</v>
      </c>
      <c r="O115" s="749" t="str">
        <f t="shared" si="10"/>
        <v>[W6502.E]</v>
      </c>
      <c r="Q115" s="749" t="str">
        <f t="shared" si="6"/>
        <v>[W6502.E][광학PC] LASER_3_PCW_LEAK_ALARM</v>
      </c>
    </row>
    <row r="116" spans="2:17">
      <c r="B116" s="777">
        <v>112</v>
      </c>
      <c r="C116" s="1458"/>
      <c r="D116" s="778" t="s">
        <v>7047</v>
      </c>
      <c r="E116" s="781" t="s">
        <v>17137</v>
      </c>
      <c r="G116" s="686">
        <v>112</v>
      </c>
      <c r="H116" s="1458"/>
      <c r="I116" s="686"/>
      <c r="J116" s="780"/>
      <c r="L116" s="757" t="str">
        <f t="shared" si="14"/>
        <v>[W6502.</v>
      </c>
      <c r="M116" s="758" t="s">
        <v>14246</v>
      </c>
      <c r="N116" s="781" t="s">
        <v>14725</v>
      </c>
      <c r="O116" s="749" t="str">
        <f t="shared" si="10"/>
        <v>[W6502.F]</v>
      </c>
      <c r="Q116" s="749" t="str">
        <f t="shared" si="6"/>
        <v>[W6502.F][광학PC] LASER_4_PCW_LEAK_ALARM</v>
      </c>
    </row>
    <row r="117" spans="2:17">
      <c r="B117" s="777">
        <v>113</v>
      </c>
      <c r="C117" s="1456" t="str">
        <f t="shared" ref="C117" si="15">DEC2HEX(HEX2DEC(C101)+1)</f>
        <v>6503</v>
      </c>
      <c r="D117" s="778">
        <v>0</v>
      </c>
      <c r="E117" s="781" t="s">
        <v>17138</v>
      </c>
      <c r="G117" s="686">
        <v>113</v>
      </c>
      <c r="H117" s="1456" t="str">
        <f t="shared" ref="H117" si="16">DEC2HEX(HEX2DEC(H101)+1)</f>
        <v>6517</v>
      </c>
      <c r="I117" s="686"/>
      <c r="J117" s="780"/>
      <c r="L117" s="791" t="s">
        <v>16054</v>
      </c>
      <c r="M117" s="758" t="s">
        <v>14234</v>
      </c>
      <c r="N117" s="781" t="s">
        <v>14726</v>
      </c>
      <c r="O117" s="749" t="str">
        <f t="shared" si="10"/>
        <v>[W6503.0]</v>
      </c>
      <c r="Q117" s="749" t="str">
        <f t="shared" si="6"/>
        <v>[W6503.0][광학PC] SCANNER_MANIFOLD_1_PCW_LEAK_ALARM</v>
      </c>
    </row>
    <row r="118" spans="2:17">
      <c r="B118" s="777">
        <v>114</v>
      </c>
      <c r="C118" s="1457"/>
      <c r="D118" s="778">
        <v>1</v>
      </c>
      <c r="E118" s="781" t="s">
        <v>17139</v>
      </c>
      <c r="G118" s="686">
        <v>114</v>
      </c>
      <c r="H118" s="1457"/>
      <c r="I118" s="686"/>
      <c r="J118" s="780"/>
      <c r="L118" s="757" t="str">
        <f>L117</f>
        <v>[W6503.</v>
      </c>
      <c r="M118" s="758" t="s">
        <v>14248</v>
      </c>
      <c r="N118" s="781" t="s">
        <v>14727</v>
      </c>
      <c r="O118" s="749" t="str">
        <f t="shared" si="10"/>
        <v>[W6503.1]</v>
      </c>
      <c r="Q118" s="749" t="str">
        <f t="shared" si="6"/>
        <v>[W6503.1][광학PC] SCANNER_MANIFOLD_2_PCW_LEAK_ALARM</v>
      </c>
    </row>
    <row r="119" spans="2:17">
      <c r="B119" s="777">
        <v>115</v>
      </c>
      <c r="C119" s="1457"/>
      <c r="D119" s="778">
        <v>2</v>
      </c>
      <c r="E119" s="781" t="s">
        <v>17140</v>
      </c>
      <c r="G119" s="686">
        <v>115</v>
      </c>
      <c r="H119" s="1457"/>
      <c r="I119" s="686"/>
      <c r="J119" s="780"/>
      <c r="L119" s="757" t="str">
        <f t="shared" ref="L119:L132" si="17">L118</f>
        <v>[W6503.</v>
      </c>
      <c r="M119" s="758" t="s">
        <v>14249</v>
      </c>
      <c r="N119" s="781" t="s">
        <v>14728</v>
      </c>
      <c r="O119" s="749" t="str">
        <f t="shared" si="10"/>
        <v>[W6503.2]</v>
      </c>
      <c r="Q119" s="749" t="str">
        <f t="shared" si="6"/>
        <v>[W6503.2][광학PC] SCANNER_MANIFOLD_3_PCW_LEAK_ALARM</v>
      </c>
    </row>
    <row r="120" spans="2:17">
      <c r="B120" s="777">
        <v>116</v>
      </c>
      <c r="C120" s="1457"/>
      <c r="D120" s="778">
        <v>3</v>
      </c>
      <c r="E120" s="781" t="s">
        <v>17141</v>
      </c>
      <c r="G120" s="686">
        <v>116</v>
      </c>
      <c r="H120" s="1457"/>
      <c r="I120" s="686"/>
      <c r="J120" s="780"/>
      <c r="L120" s="757" t="str">
        <f t="shared" si="17"/>
        <v>[W6503.</v>
      </c>
      <c r="M120" s="758" t="s">
        <v>14250</v>
      </c>
      <c r="N120" s="781" t="s">
        <v>14729</v>
      </c>
      <c r="O120" s="749" t="str">
        <f t="shared" si="10"/>
        <v>[W6503.3]</v>
      </c>
      <c r="Q120" s="749" t="str">
        <f t="shared" si="6"/>
        <v>[W6503.3][광학PC] SCANNER_MANIFOLD_4_PCW_LEAK_ALARM</v>
      </c>
    </row>
    <row r="121" spans="2:17">
      <c r="B121" s="777">
        <v>117</v>
      </c>
      <c r="C121" s="1457"/>
      <c r="D121" s="778">
        <v>4</v>
      </c>
      <c r="E121" s="781" t="s">
        <v>17142</v>
      </c>
      <c r="G121" s="686">
        <v>117</v>
      </c>
      <c r="H121" s="1457"/>
      <c r="I121" s="686"/>
      <c r="J121" s="780"/>
      <c r="L121" s="757" t="str">
        <f t="shared" si="17"/>
        <v>[W6503.</v>
      </c>
      <c r="M121" s="758" t="s">
        <v>14251</v>
      </c>
      <c r="N121" s="781" t="s">
        <v>14730</v>
      </c>
      <c r="O121" s="749" t="str">
        <f t="shared" si="10"/>
        <v>[W6503.4]</v>
      </c>
      <c r="Q121" s="749" t="str">
        <f t="shared" si="6"/>
        <v>[W6503.4][광학PC] SCANNER_1_PCW_LEAK_ALARM</v>
      </c>
    </row>
    <row r="122" spans="2:17">
      <c r="B122" s="777">
        <v>118</v>
      </c>
      <c r="C122" s="1457"/>
      <c r="D122" s="778">
        <v>5</v>
      </c>
      <c r="E122" s="781" t="s">
        <v>17143</v>
      </c>
      <c r="G122" s="686">
        <v>118</v>
      </c>
      <c r="H122" s="1457"/>
      <c r="I122" s="686"/>
      <c r="J122" s="780"/>
      <c r="L122" s="757" t="str">
        <f t="shared" si="17"/>
        <v>[W6503.</v>
      </c>
      <c r="M122" s="758" t="s">
        <v>14252</v>
      </c>
      <c r="N122" s="781" t="s">
        <v>14731</v>
      </c>
      <c r="O122" s="749" t="str">
        <f t="shared" si="10"/>
        <v>[W6503.5]</v>
      </c>
      <c r="Q122" s="749" t="str">
        <f t="shared" si="6"/>
        <v>[W6503.5][광학PC] SCANNER_2_PCW_LEAK_ALARM</v>
      </c>
    </row>
    <row r="123" spans="2:17">
      <c r="B123" s="777">
        <v>119</v>
      </c>
      <c r="C123" s="1457"/>
      <c r="D123" s="778">
        <v>6</v>
      </c>
      <c r="E123" s="781" t="s">
        <v>17144</v>
      </c>
      <c r="G123" s="686">
        <v>119</v>
      </c>
      <c r="H123" s="1457"/>
      <c r="I123" s="686"/>
      <c r="J123" s="780"/>
      <c r="L123" s="757" t="str">
        <f t="shared" si="17"/>
        <v>[W6503.</v>
      </c>
      <c r="M123" s="758" t="s">
        <v>14253</v>
      </c>
      <c r="N123" s="781" t="s">
        <v>14732</v>
      </c>
      <c r="O123" s="749" t="str">
        <f t="shared" si="10"/>
        <v>[W6503.6]</v>
      </c>
      <c r="Q123" s="749" t="str">
        <f t="shared" si="6"/>
        <v>[W6503.6][광학PC] SCANNER_3_PCW_LEAK_ALARM</v>
      </c>
    </row>
    <row r="124" spans="2:17">
      <c r="B124" s="777">
        <v>120</v>
      </c>
      <c r="C124" s="1457"/>
      <c r="D124" s="778">
        <v>7</v>
      </c>
      <c r="E124" s="781" t="s">
        <v>17145</v>
      </c>
      <c r="G124" s="686">
        <v>120</v>
      </c>
      <c r="H124" s="1457"/>
      <c r="I124" s="686"/>
      <c r="J124" s="780"/>
      <c r="L124" s="757" t="str">
        <f t="shared" si="17"/>
        <v>[W6503.</v>
      </c>
      <c r="M124" s="758" t="s">
        <v>14254</v>
      </c>
      <c r="N124" s="781" t="s">
        <v>14733</v>
      </c>
      <c r="O124" s="749" t="str">
        <f t="shared" si="10"/>
        <v>[W6503.7]</v>
      </c>
      <c r="Q124" s="749" t="str">
        <f t="shared" si="6"/>
        <v>[W6503.7][광학PC] SCANNER_4_PCW_LEAK_ALARM</v>
      </c>
    </row>
    <row r="125" spans="2:17">
      <c r="B125" s="777">
        <v>121</v>
      </c>
      <c r="C125" s="1457"/>
      <c r="D125" s="778">
        <v>8</v>
      </c>
      <c r="E125" s="781" t="s">
        <v>17146</v>
      </c>
      <c r="G125" s="686">
        <v>121</v>
      </c>
      <c r="H125" s="1457"/>
      <c r="I125" s="686"/>
      <c r="J125" s="780"/>
      <c r="L125" s="757" t="str">
        <f t="shared" si="17"/>
        <v>[W6503.</v>
      </c>
      <c r="M125" s="758" t="s">
        <v>14255</v>
      </c>
      <c r="N125" s="781" t="s">
        <v>14734</v>
      </c>
      <c r="O125" s="749" t="str">
        <f t="shared" si="10"/>
        <v>[W6503.8]</v>
      </c>
      <c r="Q125" s="749" t="str">
        <f t="shared" si="6"/>
        <v>[W6503.8][광학PC] UTIL_BOX_PCW_LEAK_ALARM_1</v>
      </c>
    </row>
    <row r="126" spans="2:17">
      <c r="B126" s="777">
        <v>122</v>
      </c>
      <c r="C126" s="1457"/>
      <c r="D126" s="778">
        <v>9</v>
      </c>
      <c r="E126" s="781" t="s">
        <v>17147</v>
      </c>
      <c r="G126" s="686">
        <v>122</v>
      </c>
      <c r="H126" s="1457"/>
      <c r="I126" s="686"/>
      <c r="J126" s="780"/>
      <c r="L126" s="757" t="str">
        <f t="shared" si="17"/>
        <v>[W6503.</v>
      </c>
      <c r="M126" s="758" t="s">
        <v>14256</v>
      </c>
      <c r="N126" s="781" t="s">
        <v>14735</v>
      </c>
      <c r="O126" s="749" t="str">
        <f t="shared" si="10"/>
        <v>[W6503.9]</v>
      </c>
      <c r="Q126" s="749" t="str">
        <f t="shared" si="6"/>
        <v>[W6503.9][광학PC] UTIL_BOX_PCW_LEAK_ALARM_2</v>
      </c>
    </row>
    <row r="127" spans="2:17">
      <c r="B127" s="777">
        <v>123</v>
      </c>
      <c r="C127" s="1457"/>
      <c r="D127" s="778" t="s">
        <v>7042</v>
      </c>
      <c r="E127" s="781" t="s">
        <v>17148</v>
      </c>
      <c r="G127" s="686">
        <v>123</v>
      </c>
      <c r="H127" s="1457"/>
      <c r="I127" s="686"/>
      <c r="J127" s="780"/>
      <c r="L127" s="757" t="str">
        <f t="shared" si="17"/>
        <v>[W6503.</v>
      </c>
      <c r="M127" s="758" t="s">
        <v>14236</v>
      </c>
      <c r="N127" s="781" t="s">
        <v>14736</v>
      </c>
      <c r="O127" s="749" t="str">
        <f t="shared" si="10"/>
        <v>[W6503.A]</v>
      </c>
      <c r="Q127" s="749" t="str">
        <f t="shared" si="6"/>
        <v>[W6503.A][광학PC] DOOR_COVER_1</v>
      </c>
    </row>
    <row r="128" spans="2:17">
      <c r="B128" s="777">
        <v>124</v>
      </c>
      <c r="C128" s="1457"/>
      <c r="D128" s="778" t="s">
        <v>7043</v>
      </c>
      <c r="E128" s="781" t="s">
        <v>17149</v>
      </c>
      <c r="G128" s="686">
        <v>124</v>
      </c>
      <c r="H128" s="1457"/>
      <c r="I128" s="686"/>
      <c r="J128" s="780"/>
      <c r="L128" s="757" t="str">
        <f t="shared" si="17"/>
        <v>[W6503.</v>
      </c>
      <c r="M128" s="758" t="s">
        <v>14238</v>
      </c>
      <c r="N128" s="781" t="s">
        <v>14737</v>
      </c>
      <c r="O128" s="749" t="str">
        <f t="shared" si="10"/>
        <v>[W6503.B]</v>
      </c>
      <c r="Q128" s="749" t="str">
        <f t="shared" si="6"/>
        <v>[W6503.B][광학PC] DOOR_COVER_2</v>
      </c>
    </row>
    <row r="129" spans="2:17">
      <c r="B129" s="777">
        <v>125</v>
      </c>
      <c r="C129" s="1457"/>
      <c r="D129" s="778" t="s">
        <v>7044</v>
      </c>
      <c r="E129" s="781" t="s">
        <v>17150</v>
      </c>
      <c r="G129" s="686">
        <v>125</v>
      </c>
      <c r="H129" s="1457"/>
      <c r="I129" s="686"/>
      <c r="J129" s="780"/>
      <c r="L129" s="757" t="str">
        <f t="shared" si="17"/>
        <v>[W6503.</v>
      </c>
      <c r="M129" s="758" t="s">
        <v>14240</v>
      </c>
      <c r="N129" s="781" t="s">
        <v>14738</v>
      </c>
      <c r="O129" s="749" t="str">
        <f t="shared" si="10"/>
        <v>[W6503.C]</v>
      </c>
      <c r="Q129" s="749" t="str">
        <f t="shared" si="6"/>
        <v>[W6503.C][광학PC] DOOR_COVER_3</v>
      </c>
    </row>
    <row r="130" spans="2:17">
      <c r="B130" s="777">
        <v>126</v>
      </c>
      <c r="C130" s="1457"/>
      <c r="D130" s="778" t="s">
        <v>7045</v>
      </c>
      <c r="E130" s="781" t="s">
        <v>17151</v>
      </c>
      <c r="G130" s="686">
        <v>126</v>
      </c>
      <c r="H130" s="1457"/>
      <c r="I130" s="686"/>
      <c r="J130" s="780"/>
      <c r="L130" s="757" t="str">
        <f t="shared" si="17"/>
        <v>[W6503.</v>
      </c>
      <c r="M130" s="758" t="s">
        <v>14242</v>
      </c>
      <c r="N130" s="781" t="s">
        <v>14739</v>
      </c>
      <c r="O130" s="749" t="str">
        <f t="shared" si="10"/>
        <v>[W6503.D]</v>
      </c>
      <c r="Q130" s="749" t="str">
        <f t="shared" si="6"/>
        <v>[W6503.D][광학PC] DOOR_COVER_4</v>
      </c>
    </row>
    <row r="131" spans="2:17">
      <c r="B131" s="777">
        <v>127</v>
      </c>
      <c r="C131" s="1457"/>
      <c r="D131" s="778" t="s">
        <v>7046</v>
      </c>
      <c r="E131" s="781" t="s">
        <v>17152</v>
      </c>
      <c r="G131" s="686">
        <v>127</v>
      </c>
      <c r="H131" s="1457"/>
      <c r="I131" s="686"/>
      <c r="J131" s="780"/>
      <c r="L131" s="757" t="str">
        <f t="shared" si="17"/>
        <v>[W6503.</v>
      </c>
      <c r="M131" s="758" t="s">
        <v>14244</v>
      </c>
      <c r="N131" s="781" t="s">
        <v>14740</v>
      </c>
      <c r="O131" s="749" t="str">
        <f t="shared" si="10"/>
        <v>[W6503.E]</v>
      </c>
      <c r="Q131" s="749" t="str">
        <f t="shared" si="6"/>
        <v>[W6503.E][광학PC] DOOR_COVER_5</v>
      </c>
    </row>
    <row r="132" spans="2:17">
      <c r="B132" s="777">
        <v>128</v>
      </c>
      <c r="C132" s="1458"/>
      <c r="D132" s="778" t="s">
        <v>7047</v>
      </c>
      <c r="E132" s="781" t="s">
        <v>17153</v>
      </c>
      <c r="G132" s="686">
        <v>128</v>
      </c>
      <c r="H132" s="1458"/>
      <c r="I132" s="686"/>
      <c r="J132" s="780"/>
      <c r="L132" s="757" t="str">
        <f t="shared" si="17"/>
        <v>[W6503.</v>
      </c>
      <c r="M132" s="758" t="s">
        <v>14246</v>
      </c>
      <c r="N132" s="781" t="s">
        <v>14741</v>
      </c>
      <c r="O132" s="749" t="str">
        <f t="shared" si="10"/>
        <v>[W6503.F]</v>
      </c>
      <c r="Q132" s="749" t="str">
        <f t="shared" si="6"/>
        <v>[W6503.F][광학PC] DOOR_COVER_6</v>
      </c>
    </row>
    <row r="133" spans="2:17">
      <c r="B133" s="777">
        <v>129</v>
      </c>
      <c r="C133" s="1456" t="str">
        <f t="shared" ref="C133:C165" si="18">DEC2HEX(HEX2DEC(C117)+1)</f>
        <v>6504</v>
      </c>
      <c r="D133" s="778">
        <v>0</v>
      </c>
      <c r="E133" s="781" t="s">
        <v>17154</v>
      </c>
      <c r="G133" s="686">
        <v>129</v>
      </c>
      <c r="H133" s="1456" t="str">
        <f t="shared" ref="H133" si="19">DEC2HEX(HEX2DEC(H117)+1)</f>
        <v>6518</v>
      </c>
      <c r="I133" s="686"/>
      <c r="J133" s="780"/>
      <c r="L133" s="791" t="s">
        <v>16055</v>
      </c>
      <c r="M133" s="758" t="s">
        <v>14234</v>
      </c>
      <c r="N133" s="781" t="s">
        <v>14742</v>
      </c>
      <c r="O133" s="749" t="str">
        <f t="shared" si="10"/>
        <v>[W6504.0]</v>
      </c>
      <c r="Q133" s="749" t="str">
        <f t="shared" ref="Q133:Q196" si="20">CONCATENATE(O133,N133)</f>
        <v>[W6504.0][광학PC] DOOR_COVER_7</v>
      </c>
    </row>
    <row r="134" spans="2:17">
      <c r="B134" s="777">
        <v>130</v>
      </c>
      <c r="C134" s="1457"/>
      <c r="D134" s="778">
        <v>1</v>
      </c>
      <c r="E134" s="781" t="s">
        <v>17155</v>
      </c>
      <c r="G134" s="686">
        <v>130</v>
      </c>
      <c r="H134" s="1457"/>
      <c r="I134" s="686"/>
      <c r="J134" s="780"/>
      <c r="L134" s="757" t="str">
        <f>L133</f>
        <v>[W6504.</v>
      </c>
      <c r="M134" s="758" t="s">
        <v>14248</v>
      </c>
      <c r="N134" s="781" t="s">
        <v>14743</v>
      </c>
      <c r="O134" s="749" t="str">
        <f t="shared" si="10"/>
        <v>[W6504.1]</v>
      </c>
      <c r="Q134" s="749" t="str">
        <f t="shared" si="20"/>
        <v>[W6504.1][광학PC] DOOR_COVER_8</v>
      </c>
    </row>
    <row r="135" spans="2:17">
      <c r="B135" s="777">
        <v>131</v>
      </c>
      <c r="C135" s="1457"/>
      <c r="D135" s="778">
        <v>2</v>
      </c>
      <c r="E135" s="781" t="s">
        <v>17156</v>
      </c>
      <c r="G135" s="686">
        <v>131</v>
      </c>
      <c r="H135" s="1457"/>
      <c r="I135" s="686"/>
      <c r="J135" s="780"/>
      <c r="L135" s="757" t="str">
        <f t="shared" ref="L135:L148" si="21">L134</f>
        <v>[W6504.</v>
      </c>
      <c r="M135" s="758" t="s">
        <v>14249</v>
      </c>
      <c r="N135" s="781" t="s">
        <v>14744</v>
      </c>
      <c r="O135" s="749" t="str">
        <f t="shared" si="10"/>
        <v>[W6504.2]</v>
      </c>
      <c r="Q135" s="749" t="str">
        <f t="shared" si="20"/>
        <v>[W6504.2][광학PC] CHILLER_COM_WARNING_ELEC_FAN_1_FAIL</v>
      </c>
    </row>
    <row r="136" spans="2:17">
      <c r="B136" s="777">
        <v>132</v>
      </c>
      <c r="C136" s="1457"/>
      <c r="D136" s="778">
        <v>3</v>
      </c>
      <c r="E136" s="781" t="s">
        <v>17157</v>
      </c>
      <c r="G136" s="686">
        <v>132</v>
      </c>
      <c r="H136" s="1457"/>
      <c r="I136" s="686"/>
      <c r="J136" s="780"/>
      <c r="L136" s="757" t="str">
        <f t="shared" si="21"/>
        <v>[W6504.</v>
      </c>
      <c r="M136" s="758" t="s">
        <v>14250</v>
      </c>
      <c r="N136" s="781" t="s">
        <v>14745</v>
      </c>
      <c r="O136" s="749" t="str">
        <f t="shared" si="10"/>
        <v>[W6504.3]</v>
      </c>
      <c r="Q136" s="749" t="str">
        <f t="shared" si="20"/>
        <v>[W6504.3][광학PC] CHILLER_COM_WARNING_ELEC_FAN_2_FAIL</v>
      </c>
    </row>
    <row r="137" spans="2:17">
      <c r="B137" s="777">
        <v>133</v>
      </c>
      <c r="C137" s="1457"/>
      <c r="D137" s="778">
        <v>4</v>
      </c>
      <c r="E137" s="781" t="s">
        <v>17158</v>
      </c>
      <c r="G137" s="686">
        <v>133</v>
      </c>
      <c r="H137" s="1457"/>
      <c r="I137" s="686"/>
      <c r="J137" s="780"/>
      <c r="L137" s="757" t="str">
        <f t="shared" si="21"/>
        <v>[W6504.</v>
      </c>
      <c r="M137" s="758" t="s">
        <v>14251</v>
      </c>
      <c r="N137" s="781" t="s">
        <v>14746</v>
      </c>
      <c r="O137" s="749" t="str">
        <f t="shared" si="10"/>
        <v>[W6504.4]</v>
      </c>
      <c r="Q137" s="749" t="str">
        <f t="shared" si="20"/>
        <v>[W6504.4][광학PC] CHILLER_COM_WARNING_ELEC_FAN_3_FAIL</v>
      </c>
    </row>
    <row r="138" spans="2:17">
      <c r="B138" s="777">
        <v>134</v>
      </c>
      <c r="C138" s="1457"/>
      <c r="D138" s="778">
        <v>5</v>
      </c>
      <c r="E138" s="781" t="s">
        <v>17159</v>
      </c>
      <c r="G138" s="686">
        <v>134</v>
      </c>
      <c r="H138" s="1457"/>
      <c r="I138" s="686"/>
      <c r="J138" s="780"/>
      <c r="L138" s="757" t="str">
        <f t="shared" si="21"/>
        <v>[W6504.</v>
      </c>
      <c r="M138" s="758" t="s">
        <v>14252</v>
      </c>
      <c r="N138" s="781" t="s">
        <v>14747</v>
      </c>
      <c r="O138" s="749" t="str">
        <f t="shared" si="10"/>
        <v>[W6504.5]</v>
      </c>
      <c r="Q138" s="749" t="str">
        <f t="shared" si="20"/>
        <v>[W6504.5][광학PC] CHILLER_COM_WARNING_ELEC_FAN_4_FAIL</v>
      </c>
    </row>
    <row r="139" spans="2:17">
      <c r="B139" s="777">
        <v>135</v>
      </c>
      <c r="C139" s="1457"/>
      <c r="D139" s="778">
        <v>6</v>
      </c>
      <c r="E139" s="781" t="s">
        <v>17160</v>
      </c>
      <c r="G139" s="686">
        <v>135</v>
      </c>
      <c r="H139" s="1457"/>
      <c r="I139" s="686"/>
      <c r="J139" s="780"/>
      <c r="L139" s="757" t="str">
        <f t="shared" si="21"/>
        <v>[W6504.</v>
      </c>
      <c r="M139" s="758" t="s">
        <v>14253</v>
      </c>
      <c r="N139" s="781" t="s">
        <v>14748</v>
      </c>
      <c r="O139" s="749" t="str">
        <f t="shared" si="10"/>
        <v>[W6504.6]</v>
      </c>
      <c r="Q139" s="749" t="str">
        <f t="shared" si="20"/>
        <v>[W6504.6][광학PC] CHILLER_COM_WARNING_SYS_FAN_5_FAIL</v>
      </c>
    </row>
    <row r="140" spans="2:17">
      <c r="B140" s="777">
        <v>136</v>
      </c>
      <c r="C140" s="1457"/>
      <c r="D140" s="778">
        <v>7</v>
      </c>
      <c r="E140" s="781" t="s">
        <v>17161</v>
      </c>
      <c r="G140" s="686">
        <v>136</v>
      </c>
      <c r="H140" s="1457"/>
      <c r="I140" s="686"/>
      <c r="J140" s="780"/>
      <c r="L140" s="757" t="str">
        <f t="shared" si="21"/>
        <v>[W6504.</v>
      </c>
      <c r="M140" s="758" t="s">
        <v>14254</v>
      </c>
      <c r="N140" s="781" t="s">
        <v>14749</v>
      </c>
      <c r="O140" s="749" t="str">
        <f t="shared" si="10"/>
        <v>[W6504.7]</v>
      </c>
      <c r="Q140" s="749" t="str">
        <f t="shared" si="20"/>
        <v>[W6504.7][광학PC] CHILLER_COM_WARNING_PLC_BATTERY_LOW</v>
      </c>
    </row>
    <row r="141" spans="2:17">
      <c r="B141" s="777">
        <v>137</v>
      </c>
      <c r="C141" s="1457"/>
      <c r="D141" s="778">
        <v>8</v>
      </c>
      <c r="E141" s="781" t="s">
        <v>17162</v>
      </c>
      <c r="G141" s="686">
        <v>137</v>
      </c>
      <c r="H141" s="1457"/>
      <c r="I141" s="686"/>
      <c r="J141" s="780"/>
      <c r="L141" s="757" t="str">
        <f t="shared" si="21"/>
        <v>[W6504.</v>
      </c>
      <c r="M141" s="758" t="s">
        <v>14255</v>
      </c>
      <c r="N141" s="781" t="s">
        <v>14750</v>
      </c>
      <c r="O141" s="749" t="str">
        <f t="shared" si="10"/>
        <v>[W6504.8]</v>
      </c>
      <c r="Q141" s="749" t="str">
        <f t="shared" si="20"/>
        <v>[W6504.8][광학PC] CHILLER_COM_WARNING_ELEC_SDT_TEMP_WARNING</v>
      </c>
    </row>
    <row r="142" spans="2:17">
      <c r="B142" s="777">
        <v>138</v>
      </c>
      <c r="C142" s="1457"/>
      <c r="D142" s="778">
        <v>9</v>
      </c>
      <c r="E142" s="781" t="s">
        <v>17163</v>
      </c>
      <c r="G142" s="686">
        <v>138</v>
      </c>
      <c r="H142" s="1457"/>
      <c r="I142" s="686"/>
      <c r="J142" s="780"/>
      <c r="L142" s="757" t="str">
        <f t="shared" si="21"/>
        <v>[W6504.</v>
      </c>
      <c r="M142" s="758" t="s">
        <v>14256</v>
      </c>
      <c r="N142" s="781" t="s">
        <v>14751</v>
      </c>
      <c r="O142" s="749" t="str">
        <f t="shared" si="10"/>
        <v>[W6504.9]</v>
      </c>
      <c r="Q142" s="749" t="str">
        <f t="shared" si="20"/>
        <v>[W6504.9][광학PC] CHILLER_COM_WARNING_ELEC_SDT_COMM_ERROR</v>
      </c>
    </row>
    <row r="143" spans="2:17">
      <c r="B143" s="777">
        <v>139</v>
      </c>
      <c r="C143" s="1457"/>
      <c r="D143" s="778" t="s">
        <v>7042</v>
      </c>
      <c r="E143" s="781" t="s">
        <v>17164</v>
      </c>
      <c r="G143" s="686">
        <v>139</v>
      </c>
      <c r="H143" s="1457"/>
      <c r="I143" s="686"/>
      <c r="J143" s="780"/>
      <c r="L143" s="757" t="str">
        <f t="shared" si="21"/>
        <v>[W6504.</v>
      </c>
      <c r="M143" s="758" t="s">
        <v>14236</v>
      </c>
      <c r="N143" s="781" t="s">
        <v>14752</v>
      </c>
      <c r="O143" s="749" t="str">
        <f t="shared" si="10"/>
        <v>[W6504.A]</v>
      </c>
      <c r="Q143" s="749" t="str">
        <f t="shared" si="20"/>
        <v>[W6504.A][광학PC] CHILLER_COM_WARNING_SYS_SDT_TEMP_WARNING</v>
      </c>
    </row>
    <row r="144" spans="2:17">
      <c r="B144" s="777">
        <v>140</v>
      </c>
      <c r="C144" s="1457"/>
      <c r="D144" s="778" t="s">
        <v>7043</v>
      </c>
      <c r="E144" s="781" t="s">
        <v>17165</v>
      </c>
      <c r="G144" s="686">
        <v>140</v>
      </c>
      <c r="H144" s="1457"/>
      <c r="I144" s="686"/>
      <c r="J144" s="780"/>
      <c r="L144" s="757" t="str">
        <f t="shared" si="21"/>
        <v>[W6504.</v>
      </c>
      <c r="M144" s="758" t="s">
        <v>14238</v>
      </c>
      <c r="N144" s="781" t="s">
        <v>14753</v>
      </c>
      <c r="O144" s="749" t="str">
        <f t="shared" si="10"/>
        <v>[W6504.B]</v>
      </c>
      <c r="Q144" s="749" t="str">
        <f t="shared" si="20"/>
        <v>[W6504.B][광학PC] CHILLER_COM_WARNING_SYS_SDT_COMM_ERROR</v>
      </c>
    </row>
    <row r="145" spans="2:17">
      <c r="B145" s="777">
        <v>141</v>
      </c>
      <c r="C145" s="1457"/>
      <c r="D145" s="778" t="s">
        <v>7044</v>
      </c>
      <c r="E145" s="781" t="s">
        <v>17166</v>
      </c>
      <c r="G145" s="686">
        <v>141</v>
      </c>
      <c r="H145" s="1457"/>
      <c r="I145" s="686"/>
      <c r="J145" s="780"/>
      <c r="L145" s="757" t="str">
        <f t="shared" si="21"/>
        <v>[W6504.</v>
      </c>
      <c r="M145" s="758" t="s">
        <v>14240</v>
      </c>
      <c r="N145" s="781" t="s">
        <v>14754</v>
      </c>
      <c r="O145" s="749" t="str">
        <f t="shared" si="10"/>
        <v>[W6504.C]</v>
      </c>
      <c r="Q145" s="749" t="str">
        <f t="shared" si="20"/>
        <v>[W6504.C][광학PC] CHILLER_COM_WARNING_PLC_TOUCH_COMM_ERROR</v>
      </c>
    </row>
    <row r="146" spans="2:17">
      <c r="B146" s="777">
        <v>142</v>
      </c>
      <c r="C146" s="1457"/>
      <c r="D146" s="778" t="s">
        <v>7045</v>
      </c>
      <c r="E146" s="781" t="s">
        <v>17167</v>
      </c>
      <c r="G146" s="686">
        <v>142</v>
      </c>
      <c r="H146" s="1457"/>
      <c r="I146" s="686"/>
      <c r="J146" s="780"/>
      <c r="L146" s="757" t="str">
        <f t="shared" si="21"/>
        <v>[W6504.</v>
      </c>
      <c r="M146" s="758" t="s">
        <v>14242</v>
      </c>
      <c r="N146" s="781" t="s">
        <v>14755</v>
      </c>
      <c r="O146" s="749" t="str">
        <f t="shared" si="10"/>
        <v>[W6504.D]</v>
      </c>
      <c r="Q146" s="749" t="str">
        <f t="shared" si="20"/>
        <v>[W6504.D][광학PC] CHILLER_COM_FAIL_PCW_FLOW_LOW</v>
      </c>
    </row>
    <row r="147" spans="2:17">
      <c r="B147" s="777">
        <v>143</v>
      </c>
      <c r="C147" s="1457"/>
      <c r="D147" s="778" t="s">
        <v>7046</v>
      </c>
      <c r="E147" s="781" t="s">
        <v>17168</v>
      </c>
      <c r="G147" s="686">
        <v>143</v>
      </c>
      <c r="H147" s="1457"/>
      <c r="I147" s="686"/>
      <c r="J147" s="780"/>
      <c r="L147" s="757" t="str">
        <f t="shared" si="21"/>
        <v>[W6504.</v>
      </c>
      <c r="M147" s="758" t="s">
        <v>14244</v>
      </c>
      <c r="N147" s="781" t="s">
        <v>14756</v>
      </c>
      <c r="O147" s="749" t="str">
        <f t="shared" si="10"/>
        <v>[W6504.E]</v>
      </c>
      <c r="Q147" s="749" t="str">
        <f t="shared" si="20"/>
        <v>[W6504.E][광학PC] CHILLER_COM_FAIL_ANTI_PHASE</v>
      </c>
    </row>
    <row r="148" spans="2:17">
      <c r="B148" s="777">
        <v>144</v>
      </c>
      <c r="C148" s="1458"/>
      <c r="D148" s="778" t="s">
        <v>7047</v>
      </c>
      <c r="E148" s="781" t="s">
        <v>17169</v>
      </c>
      <c r="G148" s="686">
        <v>144</v>
      </c>
      <c r="H148" s="1458"/>
      <c r="I148" s="686"/>
      <c r="J148" s="780"/>
      <c r="L148" s="757" t="str">
        <f t="shared" si="21"/>
        <v>[W6504.</v>
      </c>
      <c r="M148" s="758" t="s">
        <v>14246</v>
      </c>
      <c r="N148" s="781" t="s">
        <v>14757</v>
      </c>
      <c r="O148" s="749" t="str">
        <f t="shared" si="10"/>
        <v>[W6504.F]</v>
      </c>
      <c r="Q148" s="749" t="str">
        <f t="shared" si="20"/>
        <v>[W6504.F][광학PC] CHILLER_COM_FAIL_EMERGENCY_SW_ON</v>
      </c>
    </row>
    <row r="149" spans="2:17">
      <c r="B149" s="777">
        <v>145</v>
      </c>
      <c r="C149" s="1456" t="str">
        <f t="shared" ref="C149:C181" si="22">DEC2HEX(HEX2DEC(C133)+1)</f>
        <v>6505</v>
      </c>
      <c r="D149" s="778">
        <v>0</v>
      </c>
      <c r="E149" s="781" t="s">
        <v>17170</v>
      </c>
      <c r="G149" s="686">
        <v>145</v>
      </c>
      <c r="H149" s="1456" t="str">
        <f t="shared" ref="H149" si="23">DEC2HEX(HEX2DEC(H133)+1)</f>
        <v>6519</v>
      </c>
      <c r="I149" s="686"/>
      <c r="J149" s="780"/>
      <c r="L149" s="791" t="s">
        <v>16056</v>
      </c>
      <c r="M149" s="758" t="s">
        <v>14234</v>
      </c>
      <c r="N149" s="781" t="s">
        <v>14758</v>
      </c>
      <c r="O149" s="749" t="str">
        <f t="shared" ref="O149:O212" si="24">CONCATENATE(L149,M149)</f>
        <v>[W6505.0]</v>
      </c>
      <c r="Q149" s="749" t="str">
        <f t="shared" si="20"/>
        <v>[W6505.0][광학PC] CHILLER_COM_FAIL_MAIN_MC_OFF</v>
      </c>
    </row>
    <row r="150" spans="2:17">
      <c r="B150" s="777">
        <v>146</v>
      </c>
      <c r="C150" s="1457"/>
      <c r="D150" s="778">
        <v>1</v>
      </c>
      <c r="E150" s="781" t="s">
        <v>17171</v>
      </c>
      <c r="G150" s="686">
        <v>146</v>
      </c>
      <c r="H150" s="1457"/>
      <c r="I150" s="686"/>
      <c r="J150" s="780"/>
      <c r="L150" s="757" t="str">
        <f>L149</f>
        <v>[W6505.</v>
      </c>
      <c r="M150" s="758" t="s">
        <v>14248</v>
      </c>
      <c r="N150" s="781" t="s">
        <v>14759</v>
      </c>
      <c r="O150" s="749" t="str">
        <f t="shared" si="24"/>
        <v>[W6505.1]</v>
      </c>
      <c r="Q150" s="749" t="str">
        <f t="shared" si="20"/>
        <v>[W6505.1][광학PC] CHILLER_COM_FAIL_INT_WATER_LEAK_1</v>
      </c>
    </row>
    <row r="151" spans="2:17">
      <c r="B151" s="777">
        <v>147</v>
      </c>
      <c r="C151" s="1457"/>
      <c r="D151" s="778">
        <v>2</v>
      </c>
      <c r="E151" s="781" t="s">
        <v>17172</v>
      </c>
      <c r="G151" s="686">
        <v>147</v>
      </c>
      <c r="H151" s="1457"/>
      <c r="I151" s="686"/>
      <c r="J151" s="780"/>
      <c r="L151" s="757" t="str">
        <f t="shared" ref="L151:L164" si="25">L150</f>
        <v>[W6505.</v>
      </c>
      <c r="M151" s="758" t="s">
        <v>14249</v>
      </c>
      <c r="N151" s="781" t="s">
        <v>14760</v>
      </c>
      <c r="O151" s="749" t="str">
        <f t="shared" si="24"/>
        <v>[W6505.2]</v>
      </c>
      <c r="Q151" s="749" t="str">
        <f t="shared" si="20"/>
        <v>[W6505.2][광학PC] CHILLER_COM_FAIL_INT_WATER_LEAK_2</v>
      </c>
    </row>
    <row r="152" spans="2:17">
      <c r="B152" s="777">
        <v>148</v>
      </c>
      <c r="C152" s="1457"/>
      <c r="D152" s="778">
        <v>3</v>
      </c>
      <c r="E152" s="781" t="s">
        <v>17173</v>
      </c>
      <c r="G152" s="686">
        <v>148</v>
      </c>
      <c r="H152" s="1457"/>
      <c r="I152" s="686"/>
      <c r="J152" s="780"/>
      <c r="L152" s="757" t="str">
        <f t="shared" si="25"/>
        <v>[W6505.</v>
      </c>
      <c r="M152" s="758" t="s">
        <v>14250</v>
      </c>
      <c r="N152" s="781" t="s">
        <v>14761</v>
      </c>
      <c r="O152" s="749" t="str">
        <f t="shared" si="24"/>
        <v>[W6505.3]</v>
      </c>
      <c r="Q152" s="749" t="str">
        <f t="shared" si="20"/>
        <v>[W6505.3][광학PC] CHILLER_COM_FAIL_EXT_WATER_LEAK</v>
      </c>
    </row>
    <row r="153" spans="2:17">
      <c r="B153" s="777">
        <v>149</v>
      </c>
      <c r="C153" s="1457"/>
      <c r="D153" s="778">
        <v>4</v>
      </c>
      <c r="E153" s="781" t="s">
        <v>17174</v>
      </c>
      <c r="G153" s="686">
        <v>149</v>
      </c>
      <c r="H153" s="1457"/>
      <c r="I153" s="686"/>
      <c r="J153" s="780"/>
      <c r="L153" s="757" t="str">
        <f t="shared" si="25"/>
        <v>[W6505.</v>
      </c>
      <c r="M153" s="758" t="s">
        <v>14251</v>
      </c>
      <c r="N153" s="781" t="s">
        <v>14762</v>
      </c>
      <c r="O153" s="749" t="str">
        <f t="shared" si="24"/>
        <v>[W6505.4]</v>
      </c>
      <c r="Q153" s="749" t="str">
        <f t="shared" si="20"/>
        <v>[W6505.4][광학PC] CHILLER_COM_FAIL_ELEC_SMOKE_DETECT</v>
      </c>
    </row>
    <row r="154" spans="2:17">
      <c r="B154" s="777">
        <v>150</v>
      </c>
      <c r="C154" s="1457"/>
      <c r="D154" s="778">
        <v>5</v>
      </c>
      <c r="E154" s="781" t="s">
        <v>17175</v>
      </c>
      <c r="G154" s="686">
        <v>150</v>
      </c>
      <c r="H154" s="1457"/>
      <c r="I154" s="686"/>
      <c r="J154" s="780"/>
      <c r="L154" s="757" t="str">
        <f t="shared" si="25"/>
        <v>[W6505.</v>
      </c>
      <c r="M154" s="758" t="s">
        <v>14252</v>
      </c>
      <c r="N154" s="781" t="s">
        <v>14763</v>
      </c>
      <c r="O154" s="749" t="str">
        <f t="shared" si="24"/>
        <v>[W6505.5]</v>
      </c>
      <c r="Q154" s="749" t="str">
        <f t="shared" si="20"/>
        <v>[W6505.5][광학PC] CHILLER_COM_FAIL_ELEC_SDT_TEMP_FAIL</v>
      </c>
    </row>
    <row r="155" spans="2:17">
      <c r="B155" s="777">
        <v>151</v>
      </c>
      <c r="C155" s="1457"/>
      <c r="D155" s="778">
        <v>6</v>
      </c>
      <c r="E155" s="781" t="s">
        <v>17176</v>
      </c>
      <c r="G155" s="686">
        <v>151</v>
      </c>
      <c r="H155" s="1457"/>
      <c r="I155" s="686"/>
      <c r="J155" s="780"/>
      <c r="L155" s="757" t="str">
        <f t="shared" si="25"/>
        <v>[W6505.</v>
      </c>
      <c r="M155" s="758" t="s">
        <v>14253</v>
      </c>
      <c r="N155" s="781" t="s">
        <v>14764</v>
      </c>
      <c r="O155" s="749" t="str">
        <f t="shared" si="24"/>
        <v>[W6505.6]</v>
      </c>
      <c r="Q155" s="749" t="str">
        <f t="shared" si="20"/>
        <v>[W6505.6][광학PC] CHILLER_COM_FAIL_SYS_SMOKE_DETECT</v>
      </c>
    </row>
    <row r="156" spans="2:17">
      <c r="B156" s="777">
        <v>152</v>
      </c>
      <c r="C156" s="1457"/>
      <c r="D156" s="778">
        <v>7</v>
      </c>
      <c r="E156" s="781" t="s">
        <v>17177</v>
      </c>
      <c r="G156" s="686">
        <v>152</v>
      </c>
      <c r="H156" s="1457"/>
      <c r="I156" s="686"/>
      <c r="J156" s="780"/>
      <c r="L156" s="757" t="str">
        <f t="shared" si="25"/>
        <v>[W6505.</v>
      </c>
      <c r="M156" s="758" t="s">
        <v>14254</v>
      </c>
      <c r="N156" s="781" t="s">
        <v>14765</v>
      </c>
      <c r="O156" s="749" t="str">
        <f t="shared" si="24"/>
        <v>[W6505.7]</v>
      </c>
      <c r="Q156" s="749" t="str">
        <f t="shared" si="20"/>
        <v>[W6505.7][광학PC] CHILLER_COM_FAIL_SYS_SDT_TEMP_FAIL</v>
      </c>
    </row>
    <row r="157" spans="2:17">
      <c r="B157" s="777">
        <v>153</v>
      </c>
      <c r="C157" s="1457"/>
      <c r="D157" s="778">
        <v>8</v>
      </c>
      <c r="E157" s="781" t="s">
        <v>17178</v>
      </c>
      <c r="G157" s="686">
        <v>153</v>
      </c>
      <c r="H157" s="1457"/>
      <c r="I157" s="686"/>
      <c r="J157" s="780"/>
      <c r="L157" s="757" t="str">
        <f t="shared" si="25"/>
        <v>[W6505.</v>
      </c>
      <c r="M157" s="758" t="s">
        <v>14255</v>
      </c>
      <c r="N157" s="781" t="s">
        <v>14766</v>
      </c>
      <c r="O157" s="749" t="str">
        <f t="shared" si="24"/>
        <v>[W6505.8]</v>
      </c>
      <c r="Q157" s="749" t="str">
        <f t="shared" si="20"/>
        <v>[W6505.8][광학PC] CHILLER_COM_FAIL_GPS_POWER_OFF</v>
      </c>
    </row>
    <row r="158" spans="2:17">
      <c r="B158" s="777">
        <v>154</v>
      </c>
      <c r="C158" s="1457"/>
      <c r="D158" s="778">
        <v>9</v>
      </c>
      <c r="E158" s="781" t="s">
        <v>17179</v>
      </c>
      <c r="G158" s="686">
        <v>154</v>
      </c>
      <c r="H158" s="1457"/>
      <c r="I158" s="686"/>
      <c r="J158" s="780"/>
      <c r="L158" s="757" t="str">
        <f t="shared" si="25"/>
        <v>[W6505.</v>
      </c>
      <c r="M158" s="758" t="s">
        <v>14256</v>
      </c>
      <c r="N158" s="781" t="s">
        <v>14767</v>
      </c>
      <c r="O158" s="749" t="str">
        <f t="shared" si="24"/>
        <v>[W6505.9]</v>
      </c>
      <c r="Q158" s="749" t="str">
        <f t="shared" si="20"/>
        <v>[W6505.9][광학PC] CHILLER_COM_FAIL_MAIN_ELCB_TRIP</v>
      </c>
    </row>
    <row r="159" spans="2:17">
      <c r="B159" s="777">
        <v>155</v>
      </c>
      <c r="C159" s="1457"/>
      <c r="D159" s="778" t="s">
        <v>7042</v>
      </c>
      <c r="E159" s="781" t="s">
        <v>17180</v>
      </c>
      <c r="G159" s="686">
        <v>155</v>
      </c>
      <c r="H159" s="1457"/>
      <c r="I159" s="686"/>
      <c r="J159" s="780"/>
      <c r="L159" s="757" t="str">
        <f t="shared" si="25"/>
        <v>[W6505.</v>
      </c>
      <c r="M159" s="758" t="s">
        <v>14236</v>
      </c>
      <c r="N159" s="781" t="s">
        <v>14768</v>
      </c>
      <c r="O159" s="749" t="str">
        <f t="shared" si="24"/>
        <v>[W6505.A]</v>
      </c>
      <c r="Q159" s="749" t="str">
        <f t="shared" si="20"/>
        <v>[W6505.A][광학PC] CHILLER_COM_FAIL_MAIN_COMM_ERROR</v>
      </c>
    </row>
    <row r="160" spans="2:17">
      <c r="B160" s="777">
        <v>156</v>
      </c>
      <c r="C160" s="1457"/>
      <c r="D160" s="778" t="s">
        <v>7043</v>
      </c>
      <c r="E160" s="781" t="s">
        <v>17181</v>
      </c>
      <c r="G160" s="686">
        <v>156</v>
      </c>
      <c r="H160" s="1457"/>
      <c r="I160" s="686"/>
      <c r="J160" s="780"/>
      <c r="L160" s="757" t="str">
        <f t="shared" si="25"/>
        <v>[W6505.</v>
      </c>
      <c r="M160" s="758" t="s">
        <v>14238</v>
      </c>
      <c r="N160" s="781" t="s">
        <v>14769</v>
      </c>
      <c r="O160" s="749" t="str">
        <f t="shared" si="24"/>
        <v>[W6505.B]</v>
      </c>
      <c r="Q160" s="749" t="str">
        <f t="shared" si="20"/>
        <v>[W6505.B][광학PC] CHILLER_WARNING_CH1_OUT_OF_BAND</v>
      </c>
    </row>
    <row r="161" spans="2:17">
      <c r="B161" s="777">
        <v>157</v>
      </c>
      <c r="C161" s="1457"/>
      <c r="D161" s="778" t="s">
        <v>7044</v>
      </c>
      <c r="E161" s="781" t="s">
        <v>17182</v>
      </c>
      <c r="G161" s="686">
        <v>157</v>
      </c>
      <c r="H161" s="1457"/>
      <c r="I161" s="686"/>
      <c r="J161" s="780"/>
      <c r="L161" s="757" t="str">
        <f t="shared" si="25"/>
        <v>[W6505.</v>
      </c>
      <c r="M161" s="758" t="s">
        <v>14240</v>
      </c>
      <c r="N161" s="781" t="s">
        <v>14770</v>
      </c>
      <c r="O161" s="749" t="str">
        <f t="shared" si="24"/>
        <v>[W6505.C]</v>
      </c>
      <c r="Q161" s="749" t="str">
        <f t="shared" si="20"/>
        <v>[W6505.C][광학PC] CHILLER_WARNING_CH1_LEVEL_HIGH</v>
      </c>
    </row>
    <row r="162" spans="2:17">
      <c r="B162" s="777">
        <v>158</v>
      </c>
      <c r="C162" s="1457"/>
      <c r="D162" s="778" t="s">
        <v>7045</v>
      </c>
      <c r="E162" s="781" t="s">
        <v>17183</v>
      </c>
      <c r="G162" s="686">
        <v>158</v>
      </c>
      <c r="H162" s="1457"/>
      <c r="I162" s="686"/>
      <c r="J162" s="780"/>
      <c r="L162" s="757" t="str">
        <f t="shared" si="25"/>
        <v>[W6505.</v>
      </c>
      <c r="M162" s="758" t="s">
        <v>14242</v>
      </c>
      <c r="N162" s="781" t="s">
        <v>14771</v>
      </c>
      <c r="O162" s="749" t="str">
        <f t="shared" si="24"/>
        <v>[W6505.D]</v>
      </c>
      <c r="Q162" s="749" t="str">
        <f t="shared" si="20"/>
        <v>[W6505.D][광학PC] CHILLER_WARNING_CH1_LEVEL_LOW</v>
      </c>
    </row>
    <row r="163" spans="2:17">
      <c r="B163" s="777">
        <v>159</v>
      </c>
      <c r="C163" s="1457"/>
      <c r="D163" s="778" t="s">
        <v>7046</v>
      </c>
      <c r="E163" s="781" t="s">
        <v>17184</v>
      </c>
      <c r="G163" s="686">
        <v>159</v>
      </c>
      <c r="H163" s="1457"/>
      <c r="I163" s="686"/>
      <c r="J163" s="780"/>
      <c r="L163" s="757" t="str">
        <f t="shared" si="25"/>
        <v>[W6505.</v>
      </c>
      <c r="M163" s="758" t="s">
        <v>14244</v>
      </c>
      <c r="N163" s="781" t="s">
        <v>14772</v>
      </c>
      <c r="O163" s="749" t="str">
        <f t="shared" si="24"/>
        <v>[W6505.E]</v>
      </c>
      <c r="Q163" s="749" t="str">
        <f t="shared" si="20"/>
        <v>[W6505.E][광학PC] CHILLER_WARNING_CH1_C_TEMP_WARNING</v>
      </c>
    </row>
    <row r="164" spans="2:17">
      <c r="B164" s="777">
        <v>160</v>
      </c>
      <c r="C164" s="1458"/>
      <c r="D164" s="778" t="s">
        <v>7047</v>
      </c>
      <c r="E164" s="781" t="s">
        <v>17185</v>
      </c>
      <c r="G164" s="686">
        <v>160</v>
      </c>
      <c r="H164" s="1458"/>
      <c r="I164" s="686"/>
      <c r="J164" s="780"/>
      <c r="L164" s="757" t="str">
        <f t="shared" si="25"/>
        <v>[W6505.</v>
      </c>
      <c r="M164" s="758" t="s">
        <v>14246</v>
      </c>
      <c r="N164" s="781" t="s">
        <v>14773</v>
      </c>
      <c r="O164" s="749" t="str">
        <f t="shared" si="24"/>
        <v>[W6505.F]</v>
      </c>
      <c r="Q164" s="749" t="str">
        <f t="shared" si="20"/>
        <v>[W6505.F][광학PC] CHILLER_FAIL_CH1_LEVEL_EMPTY</v>
      </c>
    </row>
    <row r="165" spans="2:17">
      <c r="B165" s="777">
        <v>161</v>
      </c>
      <c r="C165" s="1456" t="str">
        <f t="shared" si="18"/>
        <v>6506</v>
      </c>
      <c r="D165" s="778">
        <v>0</v>
      </c>
      <c r="E165" s="781" t="s">
        <v>17186</v>
      </c>
      <c r="G165" s="686">
        <v>161</v>
      </c>
      <c r="H165" s="1456" t="str">
        <f t="shared" ref="H165" si="26">DEC2HEX(HEX2DEC(H149)+1)</f>
        <v>651A</v>
      </c>
      <c r="I165" s="686"/>
      <c r="J165" s="780"/>
      <c r="L165" s="791" t="s">
        <v>16057</v>
      </c>
      <c r="M165" s="758" t="s">
        <v>14234</v>
      </c>
      <c r="N165" s="781" t="s">
        <v>14774</v>
      </c>
      <c r="O165" s="749" t="str">
        <f t="shared" si="24"/>
        <v>[W6506.0]</v>
      </c>
      <c r="Q165" s="749" t="str">
        <f t="shared" si="20"/>
        <v>[W6506.0][광학PC] CHILLER_FAIL_CH1_PUMP_OVERLOAD</v>
      </c>
    </row>
    <row r="166" spans="2:17">
      <c r="B166" s="777">
        <v>162</v>
      </c>
      <c r="C166" s="1457"/>
      <c r="D166" s="778">
        <v>1</v>
      </c>
      <c r="E166" s="781" t="s">
        <v>17187</v>
      </c>
      <c r="G166" s="686">
        <v>162</v>
      </c>
      <c r="H166" s="1457"/>
      <c r="I166" s="686"/>
      <c r="J166" s="780"/>
      <c r="L166" s="757" t="str">
        <f>L165</f>
        <v>[W6506.</v>
      </c>
      <c r="M166" s="758" t="s">
        <v>14248</v>
      </c>
      <c r="N166" s="781" t="s">
        <v>14775</v>
      </c>
      <c r="O166" s="749" t="str">
        <f t="shared" si="24"/>
        <v>[W6506.1]</v>
      </c>
      <c r="Q166" s="749" t="str">
        <f t="shared" si="20"/>
        <v>[W6506.1][광학PC] CHILLER_FAIL_CH1_OVER_TEMP</v>
      </c>
    </row>
    <row r="167" spans="2:17">
      <c r="B167" s="777">
        <v>163</v>
      </c>
      <c r="C167" s="1457"/>
      <c r="D167" s="778">
        <v>2</v>
      </c>
      <c r="E167" s="781" t="s">
        <v>17188</v>
      </c>
      <c r="G167" s="686">
        <v>163</v>
      </c>
      <c r="H167" s="1457"/>
      <c r="I167" s="686"/>
      <c r="J167" s="780"/>
      <c r="L167" s="757" t="str">
        <f t="shared" ref="L167:L180" si="27">L166</f>
        <v>[W6506.</v>
      </c>
      <c r="M167" s="758" t="s">
        <v>14249</v>
      </c>
      <c r="N167" s="781" t="s">
        <v>14776</v>
      </c>
      <c r="O167" s="749" t="str">
        <f t="shared" si="24"/>
        <v>[W6506.2]</v>
      </c>
      <c r="Q167" s="749" t="str">
        <f t="shared" si="20"/>
        <v>[W6506.2][광학PC] CHILLER_FAIL_CH1_COMP_OVERLOAD</v>
      </c>
    </row>
    <row r="168" spans="2:17">
      <c r="B168" s="777">
        <v>164</v>
      </c>
      <c r="C168" s="1457"/>
      <c r="D168" s="778">
        <v>3</v>
      </c>
      <c r="E168" s="781" t="s">
        <v>17189</v>
      </c>
      <c r="G168" s="686">
        <v>164</v>
      </c>
      <c r="H168" s="1457"/>
      <c r="I168" s="686"/>
      <c r="J168" s="780"/>
      <c r="L168" s="757" t="str">
        <f t="shared" si="27"/>
        <v>[W6506.</v>
      </c>
      <c r="M168" s="758" t="s">
        <v>14250</v>
      </c>
      <c r="N168" s="781" t="s">
        <v>14777</v>
      </c>
      <c r="O168" s="749" t="str">
        <f t="shared" si="24"/>
        <v>[W6506.3]</v>
      </c>
      <c r="Q168" s="749" t="str">
        <f t="shared" si="20"/>
        <v>[W6506.3][광학PC] CHILLER_FAIL_CH1_COMP_PRE_LOW</v>
      </c>
    </row>
    <row r="169" spans="2:17">
      <c r="B169" s="777">
        <v>165</v>
      </c>
      <c r="C169" s="1457"/>
      <c r="D169" s="778">
        <v>4</v>
      </c>
      <c r="E169" s="781" t="s">
        <v>17190</v>
      </c>
      <c r="G169" s="686">
        <v>165</v>
      </c>
      <c r="H169" s="1457"/>
      <c r="I169" s="686"/>
      <c r="J169" s="780"/>
      <c r="L169" s="757" t="str">
        <f t="shared" si="27"/>
        <v>[W6506.</v>
      </c>
      <c r="M169" s="758" t="s">
        <v>14251</v>
      </c>
      <c r="N169" s="781" t="s">
        <v>14778</v>
      </c>
      <c r="O169" s="749" t="str">
        <f t="shared" si="24"/>
        <v>[W6506.4]</v>
      </c>
      <c r="Q169" s="749" t="str">
        <f t="shared" si="20"/>
        <v>[W6506.4][광학PC] CHILLER_FAIL_CH1_COMP_PRE_HIGH</v>
      </c>
    </row>
    <row r="170" spans="2:17">
      <c r="B170" s="777">
        <v>166</v>
      </c>
      <c r="C170" s="1457"/>
      <c r="D170" s="778">
        <v>5</v>
      </c>
      <c r="E170" s="781" t="s">
        <v>17191</v>
      </c>
      <c r="G170" s="686">
        <v>166</v>
      </c>
      <c r="H170" s="1457"/>
      <c r="I170" s="686"/>
      <c r="J170" s="780"/>
      <c r="L170" s="757" t="str">
        <f t="shared" si="27"/>
        <v>[W6506.</v>
      </c>
      <c r="M170" s="758" t="s">
        <v>14252</v>
      </c>
      <c r="N170" s="781" t="s">
        <v>14779</v>
      </c>
      <c r="O170" s="749" t="str">
        <f t="shared" si="24"/>
        <v>[W6506.5]</v>
      </c>
      <c r="Q170" s="749" t="str">
        <f t="shared" si="20"/>
        <v>[W6506.5][광학PC] CHILLER_FAIL_CH1_FLOW_LOW</v>
      </c>
    </row>
    <row r="171" spans="2:17">
      <c r="B171" s="777">
        <v>167</v>
      </c>
      <c r="C171" s="1457"/>
      <c r="D171" s="778">
        <v>6</v>
      </c>
      <c r="E171" s="781" t="s">
        <v>17192</v>
      </c>
      <c r="G171" s="686">
        <v>167</v>
      </c>
      <c r="H171" s="1457"/>
      <c r="I171" s="686"/>
      <c r="J171" s="780"/>
      <c r="L171" s="757" t="str">
        <f t="shared" si="27"/>
        <v>[W6506.</v>
      </c>
      <c r="M171" s="758" t="s">
        <v>14253</v>
      </c>
      <c r="N171" s="781" t="s">
        <v>14780</v>
      </c>
      <c r="O171" s="749" t="str">
        <f t="shared" si="24"/>
        <v>[W6506.6]</v>
      </c>
      <c r="Q171" s="749" t="str">
        <f t="shared" si="20"/>
        <v>[W6506.6][광학PC] CHILLER_FAIL_CH1_LOW_TEMP</v>
      </c>
    </row>
    <row r="172" spans="2:17">
      <c r="B172" s="777">
        <v>168</v>
      </c>
      <c r="C172" s="1457"/>
      <c r="D172" s="778">
        <v>7</v>
      </c>
      <c r="E172" s="781" t="s">
        <v>17193</v>
      </c>
      <c r="G172" s="686">
        <v>168</v>
      </c>
      <c r="H172" s="1457"/>
      <c r="I172" s="686"/>
      <c r="J172" s="780"/>
      <c r="L172" s="757" t="str">
        <f t="shared" si="27"/>
        <v>[W6506.</v>
      </c>
      <c r="M172" s="758" t="s">
        <v>14254</v>
      </c>
      <c r="N172" s="781" t="s">
        <v>14781</v>
      </c>
      <c r="O172" s="749" t="str">
        <f t="shared" si="24"/>
        <v>[W6506.7]</v>
      </c>
      <c r="Q172" s="749" t="str">
        <f t="shared" si="20"/>
        <v>[W6506.7][광학PC] CHILLER_FAIL_CH1_HIGH_TEMP</v>
      </c>
    </row>
    <row r="173" spans="2:17">
      <c r="B173" s="777">
        <v>169</v>
      </c>
      <c r="C173" s="1457"/>
      <c r="D173" s="778">
        <v>8</v>
      </c>
      <c r="E173" s="781" t="s">
        <v>17194</v>
      </c>
      <c r="G173" s="686">
        <v>169</v>
      </c>
      <c r="H173" s="1457"/>
      <c r="I173" s="686"/>
      <c r="J173" s="780"/>
      <c r="L173" s="757" t="str">
        <f t="shared" si="27"/>
        <v>[W6506.</v>
      </c>
      <c r="M173" s="758" t="s">
        <v>14255</v>
      </c>
      <c r="N173" s="781" t="s">
        <v>14782</v>
      </c>
      <c r="O173" s="749" t="str">
        <f t="shared" si="24"/>
        <v>[W6506.8]</v>
      </c>
      <c r="Q173" s="749" t="str">
        <f t="shared" si="20"/>
        <v>[W6506.8][광학PC] CHILLER_FAIL_CH1_C_TEMP_FAIL</v>
      </c>
    </row>
    <row r="174" spans="2:17">
      <c r="B174" s="777">
        <v>170</v>
      </c>
      <c r="C174" s="1457"/>
      <c r="D174" s="778">
        <v>9</v>
      </c>
      <c r="E174" s="781" t="s">
        <v>17195</v>
      </c>
      <c r="G174" s="686">
        <v>170</v>
      </c>
      <c r="H174" s="1457"/>
      <c r="I174" s="686"/>
      <c r="J174" s="780"/>
      <c r="L174" s="757" t="str">
        <f t="shared" si="27"/>
        <v>[W6506.</v>
      </c>
      <c r="M174" s="758" t="s">
        <v>14256</v>
      </c>
      <c r="N174" s="781" t="s">
        <v>14783</v>
      </c>
      <c r="O174" s="749" t="str">
        <f t="shared" si="24"/>
        <v>[W6506.9]</v>
      </c>
      <c r="Q174" s="749" t="str">
        <f t="shared" si="20"/>
        <v>[W6506.9][광학PC] CHILLER_FAIL_CH1_PUMP_INVERTER_ERROR</v>
      </c>
    </row>
    <row r="175" spans="2:17">
      <c r="B175" s="777">
        <v>171</v>
      </c>
      <c r="C175" s="1457"/>
      <c r="D175" s="778" t="s">
        <v>7042</v>
      </c>
      <c r="E175" s="781" t="s">
        <v>17196</v>
      </c>
      <c r="G175" s="686">
        <v>171</v>
      </c>
      <c r="H175" s="1457"/>
      <c r="I175" s="686"/>
      <c r="J175" s="780"/>
      <c r="L175" s="757" t="str">
        <f t="shared" si="27"/>
        <v>[W6506.</v>
      </c>
      <c r="M175" s="758" t="s">
        <v>14236</v>
      </c>
      <c r="N175" s="781" t="s">
        <v>14784</v>
      </c>
      <c r="O175" s="749" t="str">
        <f t="shared" si="24"/>
        <v>[W6506.A]</v>
      </c>
      <c r="Q175" s="749" t="str">
        <f t="shared" si="20"/>
        <v>[W6506.A][광학PC] CHILLER_FAIL_CH1_PUMP_PRE_LOW</v>
      </c>
    </row>
    <row r="176" spans="2:17">
      <c r="B176" s="777">
        <v>172</v>
      </c>
      <c r="C176" s="1457"/>
      <c r="D176" s="778" t="s">
        <v>7043</v>
      </c>
      <c r="E176" s="781" t="s">
        <v>17197</v>
      </c>
      <c r="G176" s="686">
        <v>172</v>
      </c>
      <c r="H176" s="1457"/>
      <c r="I176" s="686"/>
      <c r="J176" s="780"/>
      <c r="L176" s="757" t="str">
        <f t="shared" si="27"/>
        <v>[W6506.</v>
      </c>
      <c r="M176" s="758" t="s">
        <v>14238</v>
      </c>
      <c r="N176" s="781" t="s">
        <v>14785</v>
      </c>
      <c r="O176" s="749" t="str">
        <f t="shared" si="24"/>
        <v>[W6506.B]</v>
      </c>
      <c r="Q176" s="749" t="str">
        <f t="shared" si="20"/>
        <v>[W6506.B][광학PC] CHILLER_FAIL_CH1_PUMP_PRE_HIGH</v>
      </c>
    </row>
    <row r="177" spans="2:17">
      <c r="B177" s="777">
        <v>173</v>
      </c>
      <c r="C177" s="1457"/>
      <c r="D177" s="778" t="s">
        <v>7044</v>
      </c>
      <c r="E177" s="781" t="s">
        <v>17198</v>
      </c>
      <c r="G177" s="686">
        <v>173</v>
      </c>
      <c r="H177" s="1457"/>
      <c r="I177" s="686"/>
      <c r="J177" s="780"/>
      <c r="L177" s="757" t="str">
        <f t="shared" si="27"/>
        <v>[W6506.</v>
      </c>
      <c r="M177" s="758" t="s">
        <v>14240</v>
      </c>
      <c r="N177" s="781" t="s">
        <v>14786</v>
      </c>
      <c r="O177" s="749" t="str">
        <f t="shared" si="24"/>
        <v>[W6506.C]</v>
      </c>
      <c r="Q177" s="749" t="str">
        <f t="shared" si="20"/>
        <v>[W6506.C][광학PC] CHILLER_FAIL_CH1_DPX1_COMM_ERROR</v>
      </c>
    </row>
    <row r="178" spans="2:17">
      <c r="B178" s="777">
        <v>174</v>
      </c>
      <c r="C178" s="1457"/>
      <c r="D178" s="778" t="s">
        <v>7045</v>
      </c>
      <c r="E178" s="781" t="s">
        <v>17199</v>
      </c>
      <c r="G178" s="686">
        <v>174</v>
      </c>
      <c r="H178" s="1457"/>
      <c r="I178" s="686"/>
      <c r="J178" s="780"/>
      <c r="L178" s="757" t="str">
        <f t="shared" si="27"/>
        <v>[W6506.</v>
      </c>
      <c r="M178" s="758" t="s">
        <v>14242</v>
      </c>
      <c r="N178" s="781" t="s">
        <v>14787</v>
      </c>
      <c r="O178" s="749" t="str">
        <f t="shared" si="24"/>
        <v>[W6506.D]</v>
      </c>
      <c r="Q178" s="749" t="str">
        <f t="shared" si="20"/>
        <v>[W6506.D][광학PC] CHILLER_DOOR_OPEN_1</v>
      </c>
    </row>
    <row r="179" spans="2:17">
      <c r="B179" s="777">
        <v>175</v>
      </c>
      <c r="C179" s="1457"/>
      <c r="D179" s="778" t="s">
        <v>7046</v>
      </c>
      <c r="E179" s="781" t="s">
        <v>17200</v>
      </c>
      <c r="G179" s="686">
        <v>175</v>
      </c>
      <c r="H179" s="1457"/>
      <c r="I179" s="686"/>
      <c r="J179" s="780"/>
      <c r="L179" s="757" t="str">
        <f t="shared" si="27"/>
        <v>[W6506.</v>
      </c>
      <c r="M179" s="758" t="s">
        <v>14244</v>
      </c>
      <c r="N179" s="781" t="s">
        <v>14788</v>
      </c>
      <c r="O179" s="749" t="str">
        <f t="shared" si="24"/>
        <v>[W6506.E]</v>
      </c>
      <c r="Q179" s="749" t="str">
        <f t="shared" si="20"/>
        <v>[W6506.E][광학PC] CHILLER_DOOR_OPEN_2</v>
      </c>
    </row>
    <row r="180" spans="2:17">
      <c r="B180" s="777">
        <v>176</v>
      </c>
      <c r="C180" s="1458"/>
      <c r="D180" s="778" t="s">
        <v>7047</v>
      </c>
      <c r="E180" s="781" t="s">
        <v>17201</v>
      </c>
      <c r="G180" s="686">
        <v>176</v>
      </c>
      <c r="H180" s="1458"/>
      <c r="I180" s="686"/>
      <c r="J180" s="780"/>
      <c r="L180" s="757" t="str">
        <f t="shared" si="27"/>
        <v>[W6506.</v>
      </c>
      <c r="M180" s="758" t="s">
        <v>14246</v>
      </c>
      <c r="N180" s="781" t="s">
        <v>14789</v>
      </c>
      <c r="O180" s="749" t="str">
        <f t="shared" si="24"/>
        <v>[W6506.F]</v>
      </c>
      <c r="Q180" s="749" t="str">
        <f t="shared" si="20"/>
        <v>[W6506.F][광학PC] CHILLER_DOOR_OPEN_3</v>
      </c>
    </row>
    <row r="181" spans="2:17">
      <c r="B181" s="777">
        <v>177</v>
      </c>
      <c r="C181" s="1456" t="str">
        <f t="shared" si="22"/>
        <v>6507</v>
      </c>
      <c r="D181" s="778">
        <v>0</v>
      </c>
      <c r="E181" s="781" t="s">
        <v>17202</v>
      </c>
      <c r="G181" s="686">
        <v>177</v>
      </c>
      <c r="H181" s="1456" t="str">
        <f t="shared" ref="H181" si="28">DEC2HEX(HEX2DEC(H165)+1)</f>
        <v>651B</v>
      </c>
      <c r="I181" s="686"/>
      <c r="J181" s="780"/>
      <c r="L181" s="791" t="s">
        <v>16058</v>
      </c>
      <c r="M181" s="758" t="s">
        <v>14234</v>
      </c>
      <c r="N181" s="781" t="s">
        <v>14790</v>
      </c>
      <c r="O181" s="749" t="str">
        <f t="shared" si="24"/>
        <v>[W6507.0]</v>
      </c>
      <c r="Q181" s="749" t="str">
        <f t="shared" si="20"/>
        <v>[W6507.0][광학PC] CHILLER_DOOR_OPEN_4</v>
      </c>
    </row>
    <row r="182" spans="2:17">
      <c r="B182" s="777">
        <v>178</v>
      </c>
      <c r="C182" s="1457"/>
      <c r="D182" s="778">
        <v>1</v>
      </c>
      <c r="E182" s="781" t="s">
        <v>17203</v>
      </c>
      <c r="G182" s="686">
        <v>178</v>
      </c>
      <c r="H182" s="1457"/>
      <c r="I182" s="686"/>
      <c r="J182" s="780"/>
      <c r="L182" s="757" t="str">
        <f>L181</f>
        <v>[W6507.</v>
      </c>
      <c r="M182" s="758" t="s">
        <v>14248</v>
      </c>
      <c r="N182" s="781" t="s">
        <v>14791</v>
      </c>
      <c r="O182" s="749" t="str">
        <f t="shared" si="24"/>
        <v>[W6507.1]</v>
      </c>
      <c r="Q182" s="749" t="str">
        <f t="shared" si="20"/>
        <v>[W6507.1][광학PC] CHILLER_DOOR_OPEN_5</v>
      </c>
    </row>
    <row r="183" spans="2:17">
      <c r="B183" s="777">
        <v>179</v>
      </c>
      <c r="C183" s="1457"/>
      <c r="D183" s="778">
        <v>2</v>
      </c>
      <c r="E183" s="781" t="s">
        <v>17204</v>
      </c>
      <c r="G183" s="686">
        <v>179</v>
      </c>
      <c r="H183" s="1457"/>
      <c r="I183" s="686"/>
      <c r="J183" s="780"/>
      <c r="L183" s="757" t="str">
        <f t="shared" ref="L183:L196" si="29">L182</f>
        <v>[W6507.</v>
      </c>
      <c r="M183" s="758" t="s">
        <v>14249</v>
      </c>
      <c r="N183" s="781" t="s">
        <v>14792</v>
      </c>
      <c r="O183" s="749" t="str">
        <f t="shared" si="24"/>
        <v>[W6507.2]</v>
      </c>
      <c r="Q183" s="749" t="str">
        <f t="shared" si="20"/>
        <v>[W6507.2][광학PC] CHILLER_DOOR_OPEN_6</v>
      </c>
    </row>
    <row r="184" spans="2:17">
      <c r="B184" s="777">
        <v>180</v>
      </c>
      <c r="C184" s="1457"/>
      <c r="D184" s="778">
        <v>3</v>
      </c>
      <c r="E184" s="781" t="s">
        <v>17205</v>
      </c>
      <c r="G184" s="686">
        <v>180</v>
      </c>
      <c r="H184" s="1457"/>
      <c r="I184" s="686"/>
      <c r="J184" s="780"/>
      <c r="L184" s="757" t="str">
        <f t="shared" si="29"/>
        <v>[W6507.</v>
      </c>
      <c r="M184" s="758" t="s">
        <v>14250</v>
      </c>
      <c r="N184" s="781" t="s">
        <v>14793</v>
      </c>
      <c r="O184" s="749" t="str">
        <f t="shared" si="24"/>
        <v>[W6507.3]</v>
      </c>
      <c r="Q184" s="749" t="str">
        <f t="shared" si="20"/>
        <v>[W6507.3][광학PC] CHILLER_DOOR_OPEN_7</v>
      </c>
    </row>
    <row r="185" spans="2:17">
      <c r="B185" s="777">
        <v>181</v>
      </c>
      <c r="C185" s="1457"/>
      <c r="D185" s="778">
        <v>4</v>
      </c>
      <c r="E185" s="781" t="s">
        <v>17206</v>
      </c>
      <c r="G185" s="686">
        <v>181</v>
      </c>
      <c r="H185" s="1457"/>
      <c r="I185" s="686"/>
      <c r="J185" s="780"/>
      <c r="L185" s="757" t="str">
        <f t="shared" si="29"/>
        <v>[W6507.</v>
      </c>
      <c r="M185" s="758" t="s">
        <v>14251</v>
      </c>
      <c r="N185" s="781" t="s">
        <v>14794</v>
      </c>
      <c r="O185" s="749" t="str">
        <f t="shared" si="24"/>
        <v>[W6507.4]</v>
      </c>
      <c r="Q185" s="749" t="str">
        <f t="shared" si="20"/>
        <v>[W6507.4][광학PC] CHILLER_NOT_ALIVE_STATUS</v>
      </c>
    </row>
    <row r="186" spans="2:17">
      <c r="B186" s="777">
        <v>182</v>
      </c>
      <c r="C186" s="1457"/>
      <c r="D186" s="778">
        <v>5</v>
      </c>
      <c r="E186" s="781" t="s">
        <v>17207</v>
      </c>
      <c r="G186" s="686">
        <v>182</v>
      </c>
      <c r="H186" s="1457"/>
      <c r="I186" s="686"/>
      <c r="J186" s="780"/>
      <c r="L186" s="757" t="str">
        <f t="shared" si="29"/>
        <v>[W6507.</v>
      </c>
      <c r="M186" s="758" t="s">
        <v>14252</v>
      </c>
      <c r="N186" s="781" t="s">
        <v>14795</v>
      </c>
      <c r="O186" s="749" t="str">
        <f t="shared" si="24"/>
        <v>[W6507.5]</v>
      </c>
      <c r="Q186" s="749" t="str">
        <f t="shared" si="20"/>
        <v>[W6507.5][광학PC] CHILLER_NOT_RUN_STATUS</v>
      </c>
    </row>
    <row r="187" spans="2:17">
      <c r="B187" s="777">
        <v>183</v>
      </c>
      <c r="C187" s="1457"/>
      <c r="D187" s="778">
        <v>6</v>
      </c>
      <c r="E187" s="781" t="s">
        <v>17208</v>
      </c>
      <c r="G187" s="686">
        <v>183</v>
      </c>
      <c r="H187" s="1457"/>
      <c r="I187" s="686"/>
      <c r="J187" s="780"/>
      <c r="L187" s="757" t="str">
        <f t="shared" si="29"/>
        <v>[W6507.</v>
      </c>
      <c r="M187" s="758" t="s">
        <v>14253</v>
      </c>
      <c r="N187" s="781" t="s">
        <v>14796</v>
      </c>
      <c r="O187" s="749" t="str">
        <f t="shared" si="24"/>
        <v>[W6507.6]</v>
      </c>
      <c r="Q187" s="749" t="str">
        <f t="shared" si="20"/>
        <v>[W6507.6][광학PC] CHILLER_REMOTE_MODE_FAIL</v>
      </c>
    </row>
    <row r="188" spans="2:17">
      <c r="B188" s="777">
        <v>184</v>
      </c>
      <c r="C188" s="1457"/>
      <c r="D188" s="778">
        <v>7</v>
      </c>
      <c r="E188" s="781" t="s">
        <v>17209</v>
      </c>
      <c r="G188" s="686">
        <v>184</v>
      </c>
      <c r="H188" s="1457"/>
      <c r="I188" s="686"/>
      <c r="J188" s="780"/>
      <c r="L188" s="757" t="str">
        <f t="shared" si="29"/>
        <v>[W6507.</v>
      </c>
      <c r="M188" s="758" t="s">
        <v>14254</v>
      </c>
      <c r="N188" s="781" t="s">
        <v>14797</v>
      </c>
      <c r="O188" s="749" t="str">
        <f t="shared" si="24"/>
        <v>[W6507.7]</v>
      </c>
      <c r="Q188" s="749" t="str">
        <f t="shared" si="20"/>
        <v>[W6507.7][광학PC] CHILLER_FLOW_RATE_LOWER_LIMIT_ALARM</v>
      </c>
    </row>
    <row r="189" spans="2:17">
      <c r="B189" s="777">
        <v>185</v>
      </c>
      <c r="C189" s="1457"/>
      <c r="D189" s="778">
        <v>8</v>
      </c>
      <c r="E189" s="781" t="s">
        <v>17210</v>
      </c>
      <c r="G189" s="686">
        <v>185</v>
      </c>
      <c r="H189" s="1457"/>
      <c r="I189" s="686"/>
      <c r="J189" s="780"/>
      <c r="L189" s="757" t="str">
        <f t="shared" si="29"/>
        <v>[W6507.</v>
      </c>
      <c r="M189" s="758" t="s">
        <v>14255</v>
      </c>
      <c r="N189" s="781" t="s">
        <v>14798</v>
      </c>
      <c r="O189" s="749" t="str">
        <f t="shared" si="24"/>
        <v>[W6507.8]</v>
      </c>
      <c r="Q189" s="749" t="str">
        <f t="shared" si="20"/>
        <v>[W6507.8][광학PC] CHILLER_FLOW_RATE_UPPER_LIMIT_ALARM</v>
      </c>
    </row>
    <row r="190" spans="2:17">
      <c r="B190" s="777">
        <v>186</v>
      </c>
      <c r="C190" s="1457"/>
      <c r="D190" s="778">
        <v>9</v>
      </c>
      <c r="E190" s="781" t="s">
        <v>17211</v>
      </c>
      <c r="G190" s="686">
        <v>186</v>
      </c>
      <c r="H190" s="1457"/>
      <c r="I190" s="686"/>
      <c r="J190" s="780"/>
      <c r="L190" s="757" t="str">
        <f t="shared" si="29"/>
        <v>[W6507.</v>
      </c>
      <c r="M190" s="758" t="s">
        <v>14256</v>
      </c>
      <c r="N190" s="781" t="s">
        <v>14799</v>
      </c>
      <c r="O190" s="749" t="str">
        <f t="shared" si="24"/>
        <v>[W6507.9]</v>
      </c>
      <c r="Q190" s="749" t="str">
        <f t="shared" si="20"/>
        <v>[W6507.9][광학PC] CHILLER_TEMP_LOWER_LIMIT_ALARM</v>
      </c>
    </row>
    <row r="191" spans="2:17">
      <c r="B191" s="777">
        <v>187</v>
      </c>
      <c r="C191" s="1457"/>
      <c r="D191" s="778" t="s">
        <v>7042</v>
      </c>
      <c r="E191" s="781" t="s">
        <v>17212</v>
      </c>
      <c r="G191" s="686">
        <v>187</v>
      </c>
      <c r="H191" s="1457"/>
      <c r="I191" s="686"/>
      <c r="J191" s="780"/>
      <c r="L191" s="757" t="str">
        <f t="shared" si="29"/>
        <v>[W6507.</v>
      </c>
      <c r="M191" s="758" t="s">
        <v>14236</v>
      </c>
      <c r="N191" s="781" t="s">
        <v>14800</v>
      </c>
      <c r="O191" s="749" t="str">
        <f t="shared" si="24"/>
        <v>[W6507.A]</v>
      </c>
      <c r="Q191" s="749" t="str">
        <f t="shared" si="20"/>
        <v>[W6507.A][광학PC] CHILLER_TEMP_UPPER_LIMIT_ALARM</v>
      </c>
    </row>
    <row r="192" spans="2:17">
      <c r="B192" s="777">
        <v>188</v>
      </c>
      <c r="C192" s="1457"/>
      <c r="D192" s="778" t="s">
        <v>7043</v>
      </c>
      <c r="E192" s="781" t="s">
        <v>17213</v>
      </c>
      <c r="G192" s="686">
        <v>188</v>
      </c>
      <c r="H192" s="1457"/>
      <c r="I192" s="686"/>
      <c r="J192" s="780"/>
      <c r="L192" s="757" t="str">
        <f t="shared" si="29"/>
        <v>[W6507.</v>
      </c>
      <c r="M192" s="758" t="s">
        <v>14238</v>
      </c>
      <c r="N192" s="781" t="s">
        <v>14801</v>
      </c>
      <c r="O192" s="749" t="str">
        <f t="shared" si="24"/>
        <v>[W6507.B]</v>
      </c>
      <c r="Q192" s="749" t="str">
        <f t="shared" si="20"/>
        <v>[W6507.B][광학PC] CHILLER_PCW_VALVE_CLOSE_DETECT</v>
      </c>
    </row>
    <row r="193" spans="2:17">
      <c r="B193" s="777">
        <v>189</v>
      </c>
      <c r="C193" s="1457"/>
      <c r="D193" s="778" t="s">
        <v>7044</v>
      </c>
      <c r="E193" s="781" t="s">
        <v>17214</v>
      </c>
      <c r="G193" s="686">
        <v>189</v>
      </c>
      <c r="H193" s="1457"/>
      <c r="I193" s="686"/>
      <c r="J193" s="780"/>
      <c r="L193" s="757" t="str">
        <f t="shared" si="29"/>
        <v>[W6507.</v>
      </c>
      <c r="M193" s="758" t="s">
        <v>14240</v>
      </c>
      <c r="N193" s="781" t="s">
        <v>14802</v>
      </c>
      <c r="O193" s="749" t="str">
        <f t="shared" si="24"/>
        <v>[W6507.C]</v>
      </c>
      <c r="Q193" s="749" t="str">
        <f t="shared" si="20"/>
        <v>[W6507.C][광학PC] ERR_DRILLING_INPUT_IO_X_0A0</v>
      </c>
    </row>
    <row r="194" spans="2:17">
      <c r="B194" s="777">
        <v>190</v>
      </c>
      <c r="C194" s="1457"/>
      <c r="D194" s="778" t="s">
        <v>7045</v>
      </c>
      <c r="E194" s="781" t="s">
        <v>17215</v>
      </c>
      <c r="G194" s="686">
        <v>190</v>
      </c>
      <c r="H194" s="1457"/>
      <c r="I194" s="686"/>
      <c r="J194" s="780"/>
      <c r="L194" s="757" t="str">
        <f t="shared" si="29"/>
        <v>[W6507.</v>
      </c>
      <c r="M194" s="758" t="s">
        <v>14242</v>
      </c>
      <c r="N194" s="781" t="s">
        <v>14803</v>
      </c>
      <c r="O194" s="749" t="str">
        <f t="shared" si="24"/>
        <v>[W6507.D]</v>
      </c>
      <c r="Q194" s="749" t="str">
        <f t="shared" si="20"/>
        <v>[W6507.D][광학PC] ERR_DRILLING_INPUT_IO_X_0A1</v>
      </c>
    </row>
    <row r="195" spans="2:17">
      <c r="B195" s="777">
        <v>191</v>
      </c>
      <c r="C195" s="1457"/>
      <c r="D195" s="778" t="s">
        <v>7046</v>
      </c>
      <c r="E195" s="781" t="s">
        <v>17216</v>
      </c>
      <c r="G195" s="686">
        <v>191</v>
      </c>
      <c r="H195" s="1457"/>
      <c r="I195" s="686"/>
      <c r="J195" s="780"/>
      <c r="L195" s="757" t="str">
        <f t="shared" si="29"/>
        <v>[W6507.</v>
      </c>
      <c r="M195" s="758" t="s">
        <v>14244</v>
      </c>
      <c r="N195" s="781" t="s">
        <v>14804</v>
      </c>
      <c r="O195" s="749" t="str">
        <f t="shared" si="24"/>
        <v>[W6507.E]</v>
      </c>
      <c r="Q195" s="749" t="str">
        <f t="shared" si="20"/>
        <v>[W6507.E][광학PC] ERR_DRILLING_INPUT_IO_X_0A2</v>
      </c>
    </row>
    <row r="196" spans="2:17">
      <c r="B196" s="777">
        <v>192</v>
      </c>
      <c r="C196" s="1458"/>
      <c r="D196" s="778" t="s">
        <v>7047</v>
      </c>
      <c r="E196" s="781" t="s">
        <v>17217</v>
      </c>
      <c r="G196" s="686">
        <v>192</v>
      </c>
      <c r="H196" s="1458"/>
      <c r="I196" s="686"/>
      <c r="J196" s="780"/>
      <c r="L196" s="757" t="str">
        <f t="shared" si="29"/>
        <v>[W6507.</v>
      </c>
      <c r="M196" s="758" t="s">
        <v>14246</v>
      </c>
      <c r="N196" s="781" t="s">
        <v>14805</v>
      </c>
      <c r="O196" s="749" t="str">
        <f t="shared" si="24"/>
        <v>[W6507.F]</v>
      </c>
      <c r="Q196" s="749" t="str">
        <f t="shared" si="20"/>
        <v>[W6507.F][광학PC] ERR_DRILLING_INPUT_IO_X_0A3</v>
      </c>
    </row>
    <row r="197" spans="2:17">
      <c r="B197" s="777">
        <v>193</v>
      </c>
      <c r="C197" s="1456" t="str">
        <f t="shared" ref="C197:C229" si="30">DEC2HEX(HEX2DEC(C181)+1)</f>
        <v>6508</v>
      </c>
      <c r="D197" s="778">
        <v>0</v>
      </c>
      <c r="E197" s="781" t="s">
        <v>17218</v>
      </c>
      <c r="G197" s="686">
        <v>193</v>
      </c>
      <c r="H197" s="1456" t="str">
        <f t="shared" ref="H197" si="31">DEC2HEX(HEX2DEC(H181)+1)</f>
        <v>651C</v>
      </c>
      <c r="I197" s="686"/>
      <c r="J197" s="780"/>
      <c r="L197" s="791" t="s">
        <v>16059</v>
      </c>
      <c r="M197" s="758" t="s">
        <v>14234</v>
      </c>
      <c r="N197" s="781" t="s">
        <v>14806</v>
      </c>
      <c r="O197" s="749" t="str">
        <f t="shared" si="24"/>
        <v>[W6508.0]</v>
      </c>
      <c r="Q197" s="749" t="str">
        <f t="shared" ref="Q197:Q260" si="32">CONCATENATE(O197,N197)</f>
        <v>[W6508.0][광학PC] ERR_DRILLING_INPUT_IO_X_0A4</v>
      </c>
    </row>
    <row r="198" spans="2:17">
      <c r="B198" s="777">
        <v>194</v>
      </c>
      <c r="C198" s="1457"/>
      <c r="D198" s="778">
        <v>1</v>
      </c>
      <c r="E198" s="781" t="s">
        <v>17219</v>
      </c>
      <c r="G198" s="686">
        <v>194</v>
      </c>
      <c r="H198" s="1457"/>
      <c r="I198" s="686"/>
      <c r="J198" s="780"/>
      <c r="L198" s="757" t="str">
        <f>L197</f>
        <v>[W6508.</v>
      </c>
      <c r="M198" s="758" t="s">
        <v>14248</v>
      </c>
      <c r="N198" s="781" t="s">
        <v>14807</v>
      </c>
      <c r="O198" s="749" t="str">
        <f t="shared" si="24"/>
        <v>[W6508.1]</v>
      </c>
      <c r="Q198" s="749" t="str">
        <f t="shared" si="32"/>
        <v>[W6508.1][광학PC] ERR_DRILLING_INPUT_IO_X_0A5</v>
      </c>
    </row>
    <row r="199" spans="2:17">
      <c r="B199" s="777">
        <v>195</v>
      </c>
      <c r="C199" s="1457"/>
      <c r="D199" s="778">
        <v>2</v>
      </c>
      <c r="E199" s="781" t="s">
        <v>17220</v>
      </c>
      <c r="G199" s="686">
        <v>195</v>
      </c>
      <c r="H199" s="1457"/>
      <c r="I199" s="686"/>
      <c r="J199" s="780"/>
      <c r="L199" s="757" t="str">
        <f t="shared" ref="L199:L212" si="33">L198</f>
        <v>[W6508.</v>
      </c>
      <c r="M199" s="758" t="s">
        <v>14249</v>
      </c>
      <c r="N199" s="781" t="s">
        <v>14808</v>
      </c>
      <c r="O199" s="749" t="str">
        <f t="shared" si="24"/>
        <v>[W6508.2]</v>
      </c>
      <c r="Q199" s="749" t="str">
        <f t="shared" si="32"/>
        <v>[W6508.2][광학PC] ERR_DRILLING_INPUT_IO_X_0A6</v>
      </c>
    </row>
    <row r="200" spans="2:17">
      <c r="B200" s="777">
        <v>196</v>
      </c>
      <c r="C200" s="1457"/>
      <c r="D200" s="778">
        <v>3</v>
      </c>
      <c r="E200" s="781" t="s">
        <v>17221</v>
      </c>
      <c r="G200" s="686">
        <v>196</v>
      </c>
      <c r="H200" s="1457"/>
      <c r="I200" s="686"/>
      <c r="J200" s="780"/>
      <c r="L200" s="757" t="str">
        <f t="shared" si="33"/>
        <v>[W6508.</v>
      </c>
      <c r="M200" s="758" t="s">
        <v>14250</v>
      </c>
      <c r="N200" s="781" t="s">
        <v>14809</v>
      </c>
      <c r="O200" s="749" t="str">
        <f t="shared" si="24"/>
        <v>[W6508.3]</v>
      </c>
      <c r="Q200" s="749" t="str">
        <f t="shared" si="32"/>
        <v>[W6508.3][광학PC] ERR_DRILLING_INPUT_IO_X_0A7</v>
      </c>
    </row>
    <row r="201" spans="2:17">
      <c r="B201" s="777">
        <v>197</v>
      </c>
      <c r="C201" s="1457"/>
      <c r="D201" s="778">
        <v>4</v>
      </c>
      <c r="E201" s="781" t="s">
        <v>17222</v>
      </c>
      <c r="G201" s="686">
        <v>197</v>
      </c>
      <c r="H201" s="1457"/>
      <c r="I201" s="686"/>
      <c r="J201" s="780"/>
      <c r="L201" s="757" t="str">
        <f t="shared" si="33"/>
        <v>[W6508.</v>
      </c>
      <c r="M201" s="758" t="s">
        <v>14251</v>
      </c>
      <c r="N201" s="781" t="s">
        <v>14810</v>
      </c>
      <c r="O201" s="749" t="str">
        <f t="shared" si="24"/>
        <v>[W6508.4]</v>
      </c>
      <c r="Q201" s="749" t="str">
        <f t="shared" si="32"/>
        <v>[W6508.4][광학PC] ERR_DRILLING_INPUT_IO_X_0A8</v>
      </c>
    </row>
    <row r="202" spans="2:17">
      <c r="B202" s="777">
        <v>198</v>
      </c>
      <c r="C202" s="1457"/>
      <c r="D202" s="778">
        <v>5</v>
      </c>
      <c r="E202" s="781" t="s">
        <v>17223</v>
      </c>
      <c r="G202" s="686">
        <v>198</v>
      </c>
      <c r="H202" s="1457"/>
      <c r="I202" s="686"/>
      <c r="J202" s="780"/>
      <c r="L202" s="757" t="str">
        <f t="shared" si="33"/>
        <v>[W6508.</v>
      </c>
      <c r="M202" s="758" t="s">
        <v>14252</v>
      </c>
      <c r="N202" s="781" t="s">
        <v>14811</v>
      </c>
      <c r="O202" s="749" t="str">
        <f t="shared" si="24"/>
        <v>[W6508.5]</v>
      </c>
      <c r="Q202" s="749" t="str">
        <f t="shared" si="32"/>
        <v>[W6508.5][광학PC] ERR_DRILLING_INPUT_IO_X_0A9</v>
      </c>
    </row>
    <row r="203" spans="2:17">
      <c r="B203" s="777">
        <v>199</v>
      </c>
      <c r="C203" s="1457"/>
      <c r="D203" s="778">
        <v>6</v>
      </c>
      <c r="E203" s="781" t="s">
        <v>17224</v>
      </c>
      <c r="G203" s="686">
        <v>199</v>
      </c>
      <c r="H203" s="1457"/>
      <c r="I203" s="686"/>
      <c r="J203" s="780"/>
      <c r="L203" s="757" t="str">
        <f t="shared" si="33"/>
        <v>[W6508.</v>
      </c>
      <c r="M203" s="758" t="s">
        <v>14253</v>
      </c>
      <c r="N203" s="781" t="s">
        <v>14812</v>
      </c>
      <c r="O203" s="749" t="str">
        <f t="shared" si="24"/>
        <v>[W6508.6]</v>
      </c>
      <c r="Q203" s="749" t="str">
        <f t="shared" si="32"/>
        <v>[W6508.6][광학PC] ERR_DRILLING_INPUT_IO_X_0AA</v>
      </c>
    </row>
    <row r="204" spans="2:17">
      <c r="B204" s="777">
        <v>200</v>
      </c>
      <c r="C204" s="1457"/>
      <c r="D204" s="778">
        <v>7</v>
      </c>
      <c r="E204" s="781" t="s">
        <v>17225</v>
      </c>
      <c r="G204" s="686">
        <v>200</v>
      </c>
      <c r="H204" s="1457"/>
      <c r="I204" s="686"/>
      <c r="J204" s="780"/>
      <c r="L204" s="757" t="str">
        <f t="shared" si="33"/>
        <v>[W6508.</v>
      </c>
      <c r="M204" s="758" t="s">
        <v>14254</v>
      </c>
      <c r="N204" s="781" t="s">
        <v>14813</v>
      </c>
      <c r="O204" s="749" t="str">
        <f t="shared" si="24"/>
        <v>[W6508.7]</v>
      </c>
      <c r="Q204" s="749" t="str">
        <f t="shared" si="32"/>
        <v>[W6508.7][광학PC] ERR_DRILLING_INPUT_IO_X_0AB</v>
      </c>
    </row>
    <row r="205" spans="2:17">
      <c r="B205" s="777">
        <v>201</v>
      </c>
      <c r="C205" s="1457"/>
      <c r="D205" s="778">
        <v>8</v>
      </c>
      <c r="E205" s="781" t="s">
        <v>17226</v>
      </c>
      <c r="G205" s="686">
        <v>201</v>
      </c>
      <c r="H205" s="1457"/>
      <c r="I205" s="686"/>
      <c r="J205" s="780"/>
      <c r="L205" s="757" t="str">
        <f t="shared" si="33"/>
        <v>[W6508.</v>
      </c>
      <c r="M205" s="758" t="s">
        <v>14255</v>
      </c>
      <c r="N205" s="781" t="s">
        <v>14814</v>
      </c>
      <c r="O205" s="749" t="str">
        <f t="shared" si="24"/>
        <v>[W6508.8]</v>
      </c>
      <c r="Q205" s="749" t="str">
        <f t="shared" si="32"/>
        <v>[W6508.8][광학PC] ERR_DRILLING_INPUT_IO_X_0AC</v>
      </c>
    </row>
    <row r="206" spans="2:17">
      <c r="B206" s="777">
        <v>202</v>
      </c>
      <c r="C206" s="1457"/>
      <c r="D206" s="778">
        <v>9</v>
      </c>
      <c r="E206" s="781" t="s">
        <v>17227</v>
      </c>
      <c r="G206" s="686">
        <v>202</v>
      </c>
      <c r="H206" s="1457"/>
      <c r="I206" s="686"/>
      <c r="J206" s="780"/>
      <c r="L206" s="757" t="str">
        <f t="shared" si="33"/>
        <v>[W6508.</v>
      </c>
      <c r="M206" s="758" t="s">
        <v>14256</v>
      </c>
      <c r="N206" s="781" t="s">
        <v>14815</v>
      </c>
      <c r="O206" s="749" t="str">
        <f t="shared" si="24"/>
        <v>[W6508.9]</v>
      </c>
      <c r="Q206" s="749" t="str">
        <f t="shared" si="32"/>
        <v>[W6508.9][광학PC] ERR_DRILLING_INPUT_IO_X_0AD</v>
      </c>
    </row>
    <row r="207" spans="2:17">
      <c r="B207" s="777">
        <v>203</v>
      </c>
      <c r="C207" s="1457"/>
      <c r="D207" s="778" t="s">
        <v>7042</v>
      </c>
      <c r="E207" s="781" t="s">
        <v>17228</v>
      </c>
      <c r="G207" s="686">
        <v>203</v>
      </c>
      <c r="H207" s="1457"/>
      <c r="I207" s="686"/>
      <c r="J207" s="780"/>
      <c r="L207" s="757" t="str">
        <f t="shared" si="33"/>
        <v>[W6508.</v>
      </c>
      <c r="M207" s="758" t="s">
        <v>14236</v>
      </c>
      <c r="N207" s="781" t="s">
        <v>14816</v>
      </c>
      <c r="O207" s="749" t="str">
        <f t="shared" si="24"/>
        <v>[W6508.A]</v>
      </c>
      <c r="Q207" s="749" t="str">
        <f t="shared" si="32"/>
        <v>[W6508.A][광학PC] ERR_DRILLING_INPUT_IO_X_0AE</v>
      </c>
    </row>
    <row r="208" spans="2:17">
      <c r="B208" s="777">
        <v>204</v>
      </c>
      <c r="C208" s="1457"/>
      <c r="D208" s="778" t="s">
        <v>7043</v>
      </c>
      <c r="E208" s="781" t="s">
        <v>17229</v>
      </c>
      <c r="G208" s="686">
        <v>204</v>
      </c>
      <c r="H208" s="1457"/>
      <c r="I208" s="686"/>
      <c r="J208" s="780"/>
      <c r="L208" s="757" t="str">
        <f t="shared" si="33"/>
        <v>[W6508.</v>
      </c>
      <c r="M208" s="758" t="s">
        <v>14238</v>
      </c>
      <c r="N208" s="781" t="s">
        <v>14817</v>
      </c>
      <c r="O208" s="749" t="str">
        <f t="shared" si="24"/>
        <v>[W6508.B]</v>
      </c>
      <c r="Q208" s="749" t="str">
        <f t="shared" si="32"/>
        <v>[W6508.B][광학PC] ERR_DRILLING_INPUT_IO_X_0AF</v>
      </c>
    </row>
    <row r="209" spans="2:17">
      <c r="B209" s="777">
        <v>205</v>
      </c>
      <c r="C209" s="1457"/>
      <c r="D209" s="778" t="s">
        <v>7044</v>
      </c>
      <c r="E209" s="781" t="s">
        <v>17230</v>
      </c>
      <c r="G209" s="686">
        <v>205</v>
      </c>
      <c r="H209" s="1457"/>
      <c r="I209" s="686"/>
      <c r="J209" s="780"/>
      <c r="L209" s="757" t="str">
        <f t="shared" si="33"/>
        <v>[W6508.</v>
      </c>
      <c r="M209" s="758" t="s">
        <v>14240</v>
      </c>
      <c r="N209" s="781" t="s">
        <v>14818</v>
      </c>
      <c r="O209" s="749" t="str">
        <f t="shared" si="24"/>
        <v>[W6508.C]</v>
      </c>
      <c r="Q209" s="749" t="str">
        <f t="shared" si="32"/>
        <v>[W6508.C][광학PC] ERR_DRILLING_INPUT_IO_X_0B0</v>
      </c>
    </row>
    <row r="210" spans="2:17">
      <c r="B210" s="777">
        <v>206</v>
      </c>
      <c r="C210" s="1457"/>
      <c r="D210" s="778" t="s">
        <v>7045</v>
      </c>
      <c r="E210" s="781" t="s">
        <v>17231</v>
      </c>
      <c r="G210" s="686">
        <v>206</v>
      </c>
      <c r="H210" s="1457"/>
      <c r="I210" s="686"/>
      <c r="J210" s="780"/>
      <c r="L210" s="757" t="str">
        <f t="shared" si="33"/>
        <v>[W6508.</v>
      </c>
      <c r="M210" s="758" t="s">
        <v>14242</v>
      </c>
      <c r="N210" s="781" t="s">
        <v>14819</v>
      </c>
      <c r="O210" s="749" t="str">
        <f t="shared" si="24"/>
        <v>[W6508.D]</v>
      </c>
      <c r="Q210" s="749" t="str">
        <f t="shared" si="32"/>
        <v>[W6508.D][광학PC] ERR_DRILLING_INPUT_IO_X_0B1</v>
      </c>
    </row>
    <row r="211" spans="2:17">
      <c r="B211" s="777">
        <v>207</v>
      </c>
      <c r="C211" s="1457"/>
      <c r="D211" s="778" t="s">
        <v>7046</v>
      </c>
      <c r="E211" s="781" t="s">
        <v>17232</v>
      </c>
      <c r="G211" s="686">
        <v>207</v>
      </c>
      <c r="H211" s="1457"/>
      <c r="I211" s="686"/>
      <c r="J211" s="780"/>
      <c r="L211" s="757" t="str">
        <f t="shared" si="33"/>
        <v>[W6508.</v>
      </c>
      <c r="M211" s="758" t="s">
        <v>14244</v>
      </c>
      <c r="N211" s="781" t="s">
        <v>14820</v>
      </c>
      <c r="O211" s="749" t="str">
        <f t="shared" si="24"/>
        <v>[W6508.E]</v>
      </c>
      <c r="Q211" s="749" t="str">
        <f t="shared" si="32"/>
        <v>[W6508.E][광학PC] ERR_DRILLING_INPUT_IO_X_0B2</v>
      </c>
    </row>
    <row r="212" spans="2:17">
      <c r="B212" s="777">
        <v>208</v>
      </c>
      <c r="C212" s="1458"/>
      <c r="D212" s="778" t="s">
        <v>7047</v>
      </c>
      <c r="E212" s="781" t="s">
        <v>17233</v>
      </c>
      <c r="G212" s="686">
        <v>208</v>
      </c>
      <c r="H212" s="1458"/>
      <c r="I212" s="686"/>
      <c r="J212" s="780"/>
      <c r="L212" s="757" t="str">
        <f t="shared" si="33"/>
        <v>[W6508.</v>
      </c>
      <c r="M212" s="758" t="s">
        <v>14246</v>
      </c>
      <c r="N212" s="781" t="s">
        <v>14821</v>
      </c>
      <c r="O212" s="749" t="str">
        <f t="shared" si="24"/>
        <v>[W6508.F]</v>
      </c>
      <c r="Q212" s="749" t="str">
        <f t="shared" si="32"/>
        <v>[W6508.F][광학PC] ERR_DRILLING_INPUT_IO_X_0B3</v>
      </c>
    </row>
    <row r="213" spans="2:17">
      <c r="B213" s="777">
        <v>209</v>
      </c>
      <c r="C213" s="1456" t="str">
        <f t="shared" ref="C213:C245" si="34">DEC2HEX(HEX2DEC(C197)+1)</f>
        <v>6509</v>
      </c>
      <c r="D213" s="778">
        <v>0</v>
      </c>
      <c r="E213" s="781" t="s">
        <v>17234</v>
      </c>
      <c r="G213" s="686">
        <v>209</v>
      </c>
      <c r="H213" s="1456" t="str">
        <f t="shared" ref="H213" si="35">DEC2HEX(HEX2DEC(H197)+1)</f>
        <v>651D</v>
      </c>
      <c r="I213" s="686"/>
      <c r="J213" s="780"/>
      <c r="L213" s="791" t="s">
        <v>16060</v>
      </c>
      <c r="M213" s="758" t="s">
        <v>14234</v>
      </c>
      <c r="N213" s="781" t="s">
        <v>14822</v>
      </c>
      <c r="O213" s="749" t="str">
        <f t="shared" ref="O213:O276" si="36">CONCATENATE(L213,M213)</f>
        <v>[W6509.0]</v>
      </c>
      <c r="Q213" s="749" t="str">
        <f t="shared" si="32"/>
        <v>[W6509.0][광학PC] ERR_DRILLING_INPUT_IO_X_0B4</v>
      </c>
    </row>
    <row r="214" spans="2:17">
      <c r="B214" s="777">
        <v>210</v>
      </c>
      <c r="C214" s="1457"/>
      <c r="D214" s="778">
        <v>1</v>
      </c>
      <c r="E214" s="781" t="s">
        <v>17235</v>
      </c>
      <c r="G214" s="686">
        <v>210</v>
      </c>
      <c r="H214" s="1457"/>
      <c r="I214" s="686"/>
      <c r="J214" s="780"/>
      <c r="L214" s="757" t="str">
        <f>L213</f>
        <v>[W6509.</v>
      </c>
      <c r="M214" s="758" t="s">
        <v>14248</v>
      </c>
      <c r="N214" s="781" t="s">
        <v>14823</v>
      </c>
      <c r="O214" s="749" t="str">
        <f t="shared" si="36"/>
        <v>[W6509.1]</v>
      </c>
      <c r="Q214" s="749" t="str">
        <f t="shared" si="32"/>
        <v>[W6509.1][광학PC] ERR_DRILLING_INPUT_IO_X_0B5</v>
      </c>
    </row>
    <row r="215" spans="2:17">
      <c r="B215" s="777">
        <v>211</v>
      </c>
      <c r="C215" s="1457"/>
      <c r="D215" s="778">
        <v>2</v>
      </c>
      <c r="E215" s="781" t="s">
        <v>17236</v>
      </c>
      <c r="G215" s="686">
        <v>211</v>
      </c>
      <c r="H215" s="1457"/>
      <c r="I215" s="686"/>
      <c r="J215" s="780"/>
      <c r="L215" s="757" t="str">
        <f t="shared" ref="L215:L228" si="37">L214</f>
        <v>[W6509.</v>
      </c>
      <c r="M215" s="758" t="s">
        <v>14249</v>
      </c>
      <c r="N215" s="781" t="s">
        <v>14824</v>
      </c>
      <c r="O215" s="749" t="str">
        <f t="shared" si="36"/>
        <v>[W6509.2]</v>
      </c>
      <c r="Q215" s="749" t="str">
        <f t="shared" si="32"/>
        <v>[W6509.2][광학PC] ERR_DRILLING_INPUT_IO_X_0B6</v>
      </c>
    </row>
    <row r="216" spans="2:17">
      <c r="B216" s="777">
        <v>212</v>
      </c>
      <c r="C216" s="1457"/>
      <c r="D216" s="778">
        <v>3</v>
      </c>
      <c r="E216" s="781" t="s">
        <v>17237</v>
      </c>
      <c r="G216" s="686">
        <v>212</v>
      </c>
      <c r="H216" s="1457"/>
      <c r="I216" s="686"/>
      <c r="J216" s="780"/>
      <c r="L216" s="757" t="str">
        <f t="shared" si="37"/>
        <v>[W6509.</v>
      </c>
      <c r="M216" s="758" t="s">
        <v>14250</v>
      </c>
      <c r="N216" s="781" t="s">
        <v>14825</v>
      </c>
      <c r="O216" s="749" t="str">
        <f t="shared" si="36"/>
        <v>[W6509.3]</v>
      </c>
      <c r="Q216" s="749" t="str">
        <f t="shared" si="32"/>
        <v>[W6509.3][광학PC] ERR_DRILLING_INPUT_IO_X_0B7</v>
      </c>
    </row>
    <row r="217" spans="2:17">
      <c r="B217" s="777">
        <v>213</v>
      </c>
      <c r="C217" s="1457"/>
      <c r="D217" s="778">
        <v>4</v>
      </c>
      <c r="E217" s="781" t="s">
        <v>17238</v>
      </c>
      <c r="G217" s="686">
        <v>213</v>
      </c>
      <c r="H217" s="1457"/>
      <c r="I217" s="686"/>
      <c r="J217" s="780"/>
      <c r="L217" s="757" t="str">
        <f t="shared" si="37"/>
        <v>[W6509.</v>
      </c>
      <c r="M217" s="758" t="s">
        <v>14251</v>
      </c>
      <c r="N217" s="781" t="s">
        <v>14826</v>
      </c>
      <c r="O217" s="749" t="str">
        <f t="shared" si="36"/>
        <v>[W6509.4]</v>
      </c>
      <c r="Q217" s="749" t="str">
        <f t="shared" si="32"/>
        <v>[W6509.4][광학PC] ALARM_5493</v>
      </c>
    </row>
    <row r="218" spans="2:17">
      <c r="B218" s="777">
        <v>214</v>
      </c>
      <c r="C218" s="1457"/>
      <c r="D218" s="778">
        <v>5</v>
      </c>
      <c r="E218" s="781" t="s">
        <v>17239</v>
      </c>
      <c r="G218" s="686">
        <v>214</v>
      </c>
      <c r="H218" s="1457"/>
      <c r="I218" s="686"/>
      <c r="J218" s="780"/>
      <c r="L218" s="757" t="str">
        <f t="shared" si="37"/>
        <v>[W6509.</v>
      </c>
      <c r="M218" s="758" t="s">
        <v>14252</v>
      </c>
      <c r="N218" s="781" t="s">
        <v>14827</v>
      </c>
      <c r="O218" s="749" t="str">
        <f t="shared" si="36"/>
        <v>[W6509.5]</v>
      </c>
      <c r="Q218" s="749" t="str">
        <f t="shared" si="32"/>
        <v>[W6509.5][광학PC] ALARM_5494</v>
      </c>
    </row>
    <row r="219" spans="2:17">
      <c r="B219" s="777">
        <v>215</v>
      </c>
      <c r="C219" s="1457"/>
      <c r="D219" s="778">
        <v>6</v>
      </c>
      <c r="E219" s="781" t="s">
        <v>17240</v>
      </c>
      <c r="G219" s="686">
        <v>215</v>
      </c>
      <c r="H219" s="1457"/>
      <c r="I219" s="686"/>
      <c r="J219" s="780"/>
      <c r="L219" s="757" t="str">
        <f t="shared" si="37"/>
        <v>[W6509.</v>
      </c>
      <c r="M219" s="758" t="s">
        <v>14253</v>
      </c>
      <c r="N219" s="781" t="s">
        <v>14828</v>
      </c>
      <c r="O219" s="749" t="str">
        <f t="shared" si="36"/>
        <v>[W6509.6]</v>
      </c>
      <c r="Q219" s="749" t="str">
        <f t="shared" si="32"/>
        <v>[W6509.6][광학PC] ALARM_5495</v>
      </c>
    </row>
    <row r="220" spans="2:17">
      <c r="B220" s="777">
        <v>216</v>
      </c>
      <c r="C220" s="1457"/>
      <c r="D220" s="778">
        <v>7</v>
      </c>
      <c r="E220" s="781" t="s">
        <v>17241</v>
      </c>
      <c r="G220" s="686">
        <v>216</v>
      </c>
      <c r="H220" s="1457"/>
      <c r="I220" s="686"/>
      <c r="J220" s="780"/>
      <c r="L220" s="757" t="str">
        <f t="shared" si="37"/>
        <v>[W6509.</v>
      </c>
      <c r="M220" s="758" t="s">
        <v>14254</v>
      </c>
      <c r="N220" s="781" t="s">
        <v>14829</v>
      </c>
      <c r="O220" s="749" t="str">
        <f t="shared" si="36"/>
        <v>[W6509.7]</v>
      </c>
      <c r="Q220" s="749" t="str">
        <f t="shared" si="32"/>
        <v>[W6509.7][광학PC] ALARM_5496</v>
      </c>
    </row>
    <row r="221" spans="2:17">
      <c r="B221" s="777">
        <v>217</v>
      </c>
      <c r="C221" s="1457"/>
      <c r="D221" s="778">
        <v>8</v>
      </c>
      <c r="E221" s="781" t="s">
        <v>17242</v>
      </c>
      <c r="G221" s="686">
        <v>217</v>
      </c>
      <c r="H221" s="1457"/>
      <c r="I221" s="686"/>
      <c r="J221" s="780"/>
      <c r="L221" s="757" t="str">
        <f t="shared" si="37"/>
        <v>[W6509.</v>
      </c>
      <c r="M221" s="758" t="s">
        <v>14255</v>
      </c>
      <c r="N221" s="781" t="s">
        <v>14830</v>
      </c>
      <c r="O221" s="749" t="str">
        <f t="shared" si="36"/>
        <v>[W6509.8]</v>
      </c>
      <c r="Q221" s="749" t="str">
        <f t="shared" si="32"/>
        <v>[W6509.8][광학PC] ALARM_5497</v>
      </c>
    </row>
    <row r="222" spans="2:17">
      <c r="B222" s="777">
        <v>218</v>
      </c>
      <c r="C222" s="1457"/>
      <c r="D222" s="778">
        <v>9</v>
      </c>
      <c r="E222" s="781" t="s">
        <v>17243</v>
      </c>
      <c r="G222" s="686">
        <v>218</v>
      </c>
      <c r="H222" s="1457"/>
      <c r="I222" s="686"/>
      <c r="J222" s="780"/>
      <c r="L222" s="757" t="str">
        <f t="shared" si="37"/>
        <v>[W6509.</v>
      </c>
      <c r="M222" s="758" t="s">
        <v>14256</v>
      </c>
      <c r="N222" s="781" t="s">
        <v>14831</v>
      </c>
      <c r="O222" s="749" t="str">
        <f t="shared" si="36"/>
        <v>[W6509.9]</v>
      </c>
      <c r="Q222" s="749" t="str">
        <f t="shared" si="32"/>
        <v>[W6509.9][광학PC] ALARM_5498</v>
      </c>
    </row>
    <row r="223" spans="2:17">
      <c r="B223" s="777">
        <v>219</v>
      </c>
      <c r="C223" s="1457"/>
      <c r="D223" s="778" t="s">
        <v>7042</v>
      </c>
      <c r="E223" s="781" t="s">
        <v>17244</v>
      </c>
      <c r="G223" s="686">
        <v>219</v>
      </c>
      <c r="H223" s="1457"/>
      <c r="I223" s="686"/>
      <c r="J223" s="780"/>
      <c r="L223" s="757" t="str">
        <f t="shared" si="37"/>
        <v>[W6509.</v>
      </c>
      <c r="M223" s="758" t="s">
        <v>14236</v>
      </c>
      <c r="N223" s="781" t="s">
        <v>14832</v>
      </c>
      <c r="O223" s="749" t="str">
        <f t="shared" si="36"/>
        <v>[W6509.A]</v>
      </c>
      <c r="Q223" s="749" t="str">
        <f t="shared" si="32"/>
        <v>[W6509.A][광학PC] ALARM_5499</v>
      </c>
    </row>
    <row r="224" spans="2:17">
      <c r="B224" s="777">
        <v>220</v>
      </c>
      <c r="C224" s="1457"/>
      <c r="D224" s="778" t="s">
        <v>7043</v>
      </c>
      <c r="E224" s="781" t="s">
        <v>17245</v>
      </c>
      <c r="G224" s="686">
        <v>220</v>
      </c>
      <c r="H224" s="1457"/>
      <c r="I224" s="686"/>
      <c r="J224" s="780"/>
      <c r="L224" s="757" t="str">
        <f t="shared" si="37"/>
        <v>[W6509.</v>
      </c>
      <c r="M224" s="758" t="s">
        <v>14238</v>
      </c>
      <c r="N224" s="781" t="s">
        <v>14833</v>
      </c>
      <c r="O224" s="749" t="str">
        <f t="shared" si="36"/>
        <v>[W6509.B]</v>
      </c>
      <c r="Q224" s="749" t="str">
        <f t="shared" si="32"/>
        <v>[W6509.B][광학PC] ALARM_5500</v>
      </c>
    </row>
    <row r="225" spans="2:17">
      <c r="B225" s="777">
        <v>221</v>
      </c>
      <c r="C225" s="1457"/>
      <c r="D225" s="778" t="s">
        <v>7044</v>
      </c>
      <c r="E225" s="781" t="s">
        <v>17246</v>
      </c>
      <c r="G225" s="686">
        <v>221</v>
      </c>
      <c r="H225" s="1457"/>
      <c r="I225" s="686"/>
      <c r="J225" s="780"/>
      <c r="L225" s="757" t="str">
        <f t="shared" si="37"/>
        <v>[W6509.</v>
      </c>
      <c r="M225" s="758" t="s">
        <v>14240</v>
      </c>
      <c r="N225" s="781" t="s">
        <v>14834</v>
      </c>
      <c r="O225" s="749" t="str">
        <f t="shared" si="36"/>
        <v>[W6509.C]</v>
      </c>
      <c r="Q225" s="749" t="str">
        <f t="shared" si="32"/>
        <v>[W6509.C][광학PC] ALARM_5501</v>
      </c>
    </row>
    <row r="226" spans="2:17">
      <c r="B226" s="777">
        <v>222</v>
      </c>
      <c r="C226" s="1457"/>
      <c r="D226" s="778" t="s">
        <v>7045</v>
      </c>
      <c r="E226" s="781" t="s">
        <v>17247</v>
      </c>
      <c r="G226" s="686">
        <v>222</v>
      </c>
      <c r="H226" s="1457"/>
      <c r="I226" s="686"/>
      <c r="J226" s="780"/>
      <c r="L226" s="757" t="str">
        <f t="shared" si="37"/>
        <v>[W6509.</v>
      </c>
      <c r="M226" s="758" t="s">
        <v>14242</v>
      </c>
      <c r="N226" s="781" t="s">
        <v>14835</v>
      </c>
      <c r="O226" s="749" t="str">
        <f t="shared" si="36"/>
        <v>[W6509.D]</v>
      </c>
      <c r="Q226" s="749" t="str">
        <f t="shared" si="32"/>
        <v>[W6509.D][광학PC] ALARM_5502</v>
      </c>
    </row>
    <row r="227" spans="2:17">
      <c r="B227" s="777">
        <v>223</v>
      </c>
      <c r="C227" s="1457"/>
      <c r="D227" s="778" t="s">
        <v>7046</v>
      </c>
      <c r="E227" s="781" t="s">
        <v>17248</v>
      </c>
      <c r="G227" s="686">
        <v>223</v>
      </c>
      <c r="H227" s="1457"/>
      <c r="I227" s="686"/>
      <c r="J227" s="780"/>
      <c r="L227" s="757" t="str">
        <f t="shared" si="37"/>
        <v>[W6509.</v>
      </c>
      <c r="M227" s="758" t="s">
        <v>14244</v>
      </c>
      <c r="N227" s="781" t="s">
        <v>14836</v>
      </c>
      <c r="O227" s="749" t="str">
        <f t="shared" si="36"/>
        <v>[W6509.E]</v>
      </c>
      <c r="Q227" s="749" t="str">
        <f t="shared" si="32"/>
        <v>[W6509.E][광학PC] ALARM_5503</v>
      </c>
    </row>
    <row r="228" spans="2:17">
      <c r="B228" s="777">
        <v>224</v>
      </c>
      <c r="C228" s="1458"/>
      <c r="D228" s="778" t="s">
        <v>7047</v>
      </c>
      <c r="E228" s="781" t="s">
        <v>17249</v>
      </c>
      <c r="G228" s="686">
        <v>224</v>
      </c>
      <c r="H228" s="1458"/>
      <c r="I228" s="686"/>
      <c r="J228" s="780"/>
      <c r="L228" s="757" t="str">
        <f t="shared" si="37"/>
        <v>[W6509.</v>
      </c>
      <c r="M228" s="758" t="s">
        <v>14246</v>
      </c>
      <c r="N228" s="781" t="s">
        <v>14837</v>
      </c>
      <c r="O228" s="749" t="str">
        <f t="shared" si="36"/>
        <v>[W6509.F]</v>
      </c>
      <c r="Q228" s="749" t="str">
        <f t="shared" si="32"/>
        <v>[W6509.F][광학PC] ALARM_5504</v>
      </c>
    </row>
    <row r="229" spans="2:17">
      <c r="B229" s="777">
        <v>225</v>
      </c>
      <c r="C229" s="1456" t="str">
        <f t="shared" si="30"/>
        <v>650A</v>
      </c>
      <c r="D229" s="778">
        <v>0</v>
      </c>
      <c r="E229" s="781" t="s">
        <v>17250</v>
      </c>
      <c r="G229" s="686">
        <v>225</v>
      </c>
      <c r="H229" s="1456" t="str">
        <f t="shared" ref="H229" si="38">DEC2HEX(HEX2DEC(H213)+1)</f>
        <v>651E</v>
      </c>
      <c r="I229" s="686"/>
      <c r="J229" s="780"/>
      <c r="L229" s="791" t="s">
        <v>16061</v>
      </c>
      <c r="M229" s="758" t="s">
        <v>14234</v>
      </c>
      <c r="N229" s="781" t="s">
        <v>14838</v>
      </c>
      <c r="O229" s="749" t="str">
        <f t="shared" si="36"/>
        <v>[W650A.0]</v>
      </c>
      <c r="Q229" s="749" t="str">
        <f t="shared" si="32"/>
        <v>[W650A.0][광학PC] ALARM_5505</v>
      </c>
    </row>
    <row r="230" spans="2:17">
      <c r="B230" s="777">
        <v>226</v>
      </c>
      <c r="C230" s="1457"/>
      <c r="D230" s="778">
        <v>1</v>
      </c>
      <c r="E230" s="781" t="s">
        <v>17251</v>
      </c>
      <c r="G230" s="686">
        <v>226</v>
      </c>
      <c r="H230" s="1457"/>
      <c r="I230" s="686"/>
      <c r="J230" s="780"/>
      <c r="L230" s="757" t="str">
        <f>L229</f>
        <v>[W650A.</v>
      </c>
      <c r="M230" s="758" t="s">
        <v>14248</v>
      </c>
      <c r="N230" s="781" t="s">
        <v>14839</v>
      </c>
      <c r="O230" s="749" t="str">
        <f t="shared" si="36"/>
        <v>[W650A.1]</v>
      </c>
      <c r="Q230" s="749" t="str">
        <f t="shared" si="32"/>
        <v>[W650A.1][광학PC] ALARM_5506</v>
      </c>
    </row>
    <row r="231" spans="2:17">
      <c r="B231" s="777">
        <v>227</v>
      </c>
      <c r="C231" s="1457"/>
      <c r="D231" s="778">
        <v>2</v>
      </c>
      <c r="E231" s="781" t="s">
        <v>17252</v>
      </c>
      <c r="G231" s="686">
        <v>227</v>
      </c>
      <c r="H231" s="1457"/>
      <c r="I231" s="686"/>
      <c r="J231" s="780"/>
      <c r="L231" s="757" t="str">
        <f t="shared" ref="L231:L244" si="39">L230</f>
        <v>[W650A.</v>
      </c>
      <c r="M231" s="758" t="s">
        <v>14249</v>
      </c>
      <c r="N231" s="781" t="s">
        <v>14840</v>
      </c>
      <c r="O231" s="749" t="str">
        <f t="shared" si="36"/>
        <v>[W650A.2]</v>
      </c>
      <c r="Q231" s="749" t="str">
        <f t="shared" si="32"/>
        <v>[W650A.2][광학PC] ALARM_5507</v>
      </c>
    </row>
    <row r="232" spans="2:17">
      <c r="B232" s="777">
        <v>228</v>
      </c>
      <c r="C232" s="1457"/>
      <c r="D232" s="778">
        <v>3</v>
      </c>
      <c r="E232" s="781" t="s">
        <v>17253</v>
      </c>
      <c r="G232" s="686">
        <v>228</v>
      </c>
      <c r="H232" s="1457"/>
      <c r="I232" s="686"/>
      <c r="J232" s="780"/>
      <c r="L232" s="757" t="str">
        <f t="shared" si="39"/>
        <v>[W650A.</v>
      </c>
      <c r="M232" s="758" t="s">
        <v>14250</v>
      </c>
      <c r="N232" s="781" t="s">
        <v>14841</v>
      </c>
      <c r="O232" s="749" t="str">
        <f t="shared" si="36"/>
        <v>[W650A.3]</v>
      </c>
      <c r="Q232" s="749" t="str">
        <f t="shared" si="32"/>
        <v>[W650A.3][광학PC] ALARM_5508</v>
      </c>
    </row>
    <row r="233" spans="2:17">
      <c r="B233" s="777">
        <v>229</v>
      </c>
      <c r="C233" s="1457"/>
      <c r="D233" s="778">
        <v>4</v>
      </c>
      <c r="E233" s="781" t="s">
        <v>17254</v>
      </c>
      <c r="G233" s="686">
        <v>229</v>
      </c>
      <c r="H233" s="1457"/>
      <c r="I233" s="686"/>
      <c r="J233" s="780"/>
      <c r="L233" s="757" t="str">
        <f t="shared" si="39"/>
        <v>[W650A.</v>
      </c>
      <c r="M233" s="758" t="s">
        <v>14251</v>
      </c>
      <c r="N233" s="781" t="s">
        <v>14842</v>
      </c>
      <c r="O233" s="749" t="str">
        <f t="shared" si="36"/>
        <v>[W650A.4]</v>
      </c>
      <c r="Q233" s="749" t="str">
        <f t="shared" si="32"/>
        <v>[W650A.4][광학PC] ALARM_5509</v>
      </c>
    </row>
    <row r="234" spans="2:17">
      <c r="B234" s="777">
        <v>230</v>
      </c>
      <c r="C234" s="1457"/>
      <c r="D234" s="778">
        <v>5</v>
      </c>
      <c r="E234" s="781" t="s">
        <v>17255</v>
      </c>
      <c r="G234" s="686">
        <v>230</v>
      </c>
      <c r="H234" s="1457"/>
      <c r="I234" s="686"/>
      <c r="J234" s="780"/>
      <c r="L234" s="757" t="str">
        <f t="shared" si="39"/>
        <v>[W650A.</v>
      </c>
      <c r="M234" s="758" t="s">
        <v>14252</v>
      </c>
      <c r="N234" s="781" t="s">
        <v>14843</v>
      </c>
      <c r="O234" s="749" t="str">
        <f t="shared" si="36"/>
        <v>[W650A.5]</v>
      </c>
      <c r="Q234" s="749" t="str">
        <f t="shared" si="32"/>
        <v>[W650A.5][광학PC] ALARM_5510</v>
      </c>
    </row>
    <row r="235" spans="2:17">
      <c r="B235" s="777">
        <v>231</v>
      </c>
      <c r="C235" s="1457"/>
      <c r="D235" s="778">
        <v>6</v>
      </c>
      <c r="E235" s="781" t="s">
        <v>17256</v>
      </c>
      <c r="G235" s="686">
        <v>231</v>
      </c>
      <c r="H235" s="1457"/>
      <c r="I235" s="686"/>
      <c r="J235" s="780"/>
      <c r="L235" s="757" t="str">
        <f t="shared" si="39"/>
        <v>[W650A.</v>
      </c>
      <c r="M235" s="758" t="s">
        <v>14253</v>
      </c>
      <c r="N235" s="781" t="s">
        <v>14844</v>
      </c>
      <c r="O235" s="749" t="str">
        <f t="shared" si="36"/>
        <v>[W650A.6]</v>
      </c>
      <c r="Q235" s="749" t="str">
        <f t="shared" si="32"/>
        <v>[W650A.6][광학PC] ALARM_5511</v>
      </c>
    </row>
    <row r="236" spans="2:17">
      <c r="B236" s="777">
        <v>232</v>
      </c>
      <c r="C236" s="1457"/>
      <c r="D236" s="778">
        <v>7</v>
      </c>
      <c r="E236" s="781" t="s">
        <v>17257</v>
      </c>
      <c r="G236" s="686">
        <v>232</v>
      </c>
      <c r="H236" s="1457"/>
      <c r="I236" s="686"/>
      <c r="J236" s="780"/>
      <c r="L236" s="757" t="str">
        <f t="shared" si="39"/>
        <v>[W650A.</v>
      </c>
      <c r="M236" s="758" t="s">
        <v>14254</v>
      </c>
      <c r="N236" s="781" t="s">
        <v>14845</v>
      </c>
      <c r="O236" s="749" t="str">
        <f t="shared" si="36"/>
        <v>[W650A.7]</v>
      </c>
      <c r="Q236" s="749" t="str">
        <f t="shared" si="32"/>
        <v>[W650A.7][광학PC] ALARM_5512</v>
      </c>
    </row>
    <row r="237" spans="2:17">
      <c r="B237" s="777">
        <v>233</v>
      </c>
      <c r="C237" s="1457"/>
      <c r="D237" s="778">
        <v>8</v>
      </c>
      <c r="E237" s="781" t="s">
        <v>17258</v>
      </c>
      <c r="G237" s="686">
        <v>233</v>
      </c>
      <c r="H237" s="1457"/>
      <c r="I237" s="686"/>
      <c r="J237" s="780"/>
      <c r="L237" s="757" t="str">
        <f t="shared" si="39"/>
        <v>[W650A.</v>
      </c>
      <c r="M237" s="758" t="s">
        <v>14255</v>
      </c>
      <c r="N237" s="781" t="s">
        <v>14846</v>
      </c>
      <c r="O237" s="749" t="str">
        <f t="shared" si="36"/>
        <v>[W650A.8]</v>
      </c>
      <c r="Q237" s="749" t="str">
        <f t="shared" si="32"/>
        <v>[W650A.8][광학PC] ALARM_5513</v>
      </c>
    </row>
    <row r="238" spans="2:17">
      <c r="B238" s="777">
        <v>234</v>
      </c>
      <c r="C238" s="1457"/>
      <c r="D238" s="778">
        <v>9</v>
      </c>
      <c r="E238" s="781" t="s">
        <v>17259</v>
      </c>
      <c r="G238" s="686">
        <v>234</v>
      </c>
      <c r="H238" s="1457"/>
      <c r="I238" s="686"/>
      <c r="J238" s="780"/>
      <c r="L238" s="757" t="str">
        <f t="shared" si="39"/>
        <v>[W650A.</v>
      </c>
      <c r="M238" s="758" t="s">
        <v>14256</v>
      </c>
      <c r="N238" s="781" t="s">
        <v>14847</v>
      </c>
      <c r="O238" s="749" t="str">
        <f t="shared" si="36"/>
        <v>[W650A.9]</v>
      </c>
      <c r="Q238" s="749" t="str">
        <f t="shared" si="32"/>
        <v>[W650A.9][광학PC] ALARM_5514</v>
      </c>
    </row>
    <row r="239" spans="2:17">
      <c r="B239" s="777">
        <v>235</v>
      </c>
      <c r="C239" s="1457"/>
      <c r="D239" s="778" t="s">
        <v>7042</v>
      </c>
      <c r="E239" s="781" t="s">
        <v>17260</v>
      </c>
      <c r="G239" s="686">
        <v>235</v>
      </c>
      <c r="H239" s="1457"/>
      <c r="I239" s="686"/>
      <c r="J239" s="780"/>
      <c r="L239" s="757" t="str">
        <f t="shared" si="39"/>
        <v>[W650A.</v>
      </c>
      <c r="M239" s="758" t="s">
        <v>14236</v>
      </c>
      <c r="N239" s="781" t="s">
        <v>14848</v>
      </c>
      <c r="O239" s="749" t="str">
        <f t="shared" si="36"/>
        <v>[W650A.A]</v>
      </c>
      <c r="Q239" s="749" t="str">
        <f t="shared" si="32"/>
        <v>[W650A.A][광학PC] ALARM_5515</v>
      </c>
    </row>
    <row r="240" spans="2:17">
      <c r="B240" s="777">
        <v>236</v>
      </c>
      <c r="C240" s="1457"/>
      <c r="D240" s="778" t="s">
        <v>7043</v>
      </c>
      <c r="E240" s="781" t="s">
        <v>17261</v>
      </c>
      <c r="G240" s="686">
        <v>236</v>
      </c>
      <c r="H240" s="1457"/>
      <c r="I240" s="686"/>
      <c r="J240" s="780"/>
      <c r="L240" s="757" t="str">
        <f t="shared" si="39"/>
        <v>[W650A.</v>
      </c>
      <c r="M240" s="758" t="s">
        <v>14238</v>
      </c>
      <c r="N240" s="781" t="s">
        <v>14849</v>
      </c>
      <c r="O240" s="749" t="str">
        <f t="shared" si="36"/>
        <v>[W650A.B]</v>
      </c>
      <c r="Q240" s="749" t="str">
        <f t="shared" si="32"/>
        <v>[W650A.B][광학PC] ALARM_5516</v>
      </c>
    </row>
    <row r="241" spans="2:17">
      <c r="B241" s="777">
        <v>237</v>
      </c>
      <c r="C241" s="1457"/>
      <c r="D241" s="778" t="s">
        <v>7044</v>
      </c>
      <c r="E241" s="781" t="s">
        <v>17262</v>
      </c>
      <c r="G241" s="686">
        <v>237</v>
      </c>
      <c r="H241" s="1457"/>
      <c r="I241" s="686"/>
      <c r="J241" s="780"/>
      <c r="L241" s="757" t="str">
        <f t="shared" si="39"/>
        <v>[W650A.</v>
      </c>
      <c r="M241" s="758" t="s">
        <v>14240</v>
      </c>
      <c r="N241" s="781" t="s">
        <v>14850</v>
      </c>
      <c r="O241" s="749" t="str">
        <f t="shared" si="36"/>
        <v>[W650A.C]</v>
      </c>
      <c r="Q241" s="749" t="str">
        <f t="shared" si="32"/>
        <v>[W650A.C][광학PC] ALARM_5517</v>
      </c>
    </row>
    <row r="242" spans="2:17">
      <c r="B242" s="777">
        <v>238</v>
      </c>
      <c r="C242" s="1457"/>
      <c r="D242" s="778" t="s">
        <v>7045</v>
      </c>
      <c r="E242" s="781" t="s">
        <v>17263</v>
      </c>
      <c r="G242" s="686">
        <v>238</v>
      </c>
      <c r="H242" s="1457"/>
      <c r="I242" s="686"/>
      <c r="J242" s="780"/>
      <c r="L242" s="757" t="str">
        <f t="shared" si="39"/>
        <v>[W650A.</v>
      </c>
      <c r="M242" s="758" t="s">
        <v>14242</v>
      </c>
      <c r="N242" s="781" t="s">
        <v>14851</v>
      </c>
      <c r="O242" s="749" t="str">
        <f t="shared" si="36"/>
        <v>[W650A.D]</v>
      </c>
      <c r="Q242" s="749" t="str">
        <f t="shared" si="32"/>
        <v>[W650A.D][광학PC] ALARM_5518</v>
      </c>
    </row>
    <row r="243" spans="2:17">
      <c r="B243" s="777">
        <v>239</v>
      </c>
      <c r="C243" s="1457"/>
      <c r="D243" s="778" t="s">
        <v>7046</v>
      </c>
      <c r="E243" s="781" t="s">
        <v>17264</v>
      </c>
      <c r="G243" s="686">
        <v>239</v>
      </c>
      <c r="H243" s="1457"/>
      <c r="I243" s="686"/>
      <c r="J243" s="780"/>
      <c r="L243" s="757" t="str">
        <f t="shared" si="39"/>
        <v>[W650A.</v>
      </c>
      <c r="M243" s="758" t="s">
        <v>14244</v>
      </c>
      <c r="N243" s="781" t="s">
        <v>14852</v>
      </c>
      <c r="O243" s="749" t="str">
        <f t="shared" si="36"/>
        <v>[W650A.E]</v>
      </c>
      <c r="Q243" s="749" t="str">
        <f t="shared" si="32"/>
        <v>[W650A.E][광학PC] ALARM_5519</v>
      </c>
    </row>
    <row r="244" spans="2:17">
      <c r="B244" s="777">
        <v>240</v>
      </c>
      <c r="C244" s="1458"/>
      <c r="D244" s="778" t="s">
        <v>7047</v>
      </c>
      <c r="E244" s="781" t="s">
        <v>17265</v>
      </c>
      <c r="G244" s="686">
        <v>240</v>
      </c>
      <c r="H244" s="1458"/>
      <c r="I244" s="686"/>
      <c r="J244" s="780"/>
      <c r="L244" s="757" t="str">
        <f t="shared" si="39"/>
        <v>[W650A.</v>
      </c>
      <c r="M244" s="758" t="s">
        <v>14246</v>
      </c>
      <c r="N244" s="781" t="s">
        <v>14853</v>
      </c>
      <c r="O244" s="749" t="str">
        <f t="shared" si="36"/>
        <v>[W650A.F]</v>
      </c>
      <c r="Q244" s="749" t="str">
        <f t="shared" si="32"/>
        <v>[W650A.F][광학PC] ALARM_5520</v>
      </c>
    </row>
    <row r="245" spans="2:17">
      <c r="B245" s="777">
        <v>241</v>
      </c>
      <c r="C245" s="1456" t="str">
        <f t="shared" si="34"/>
        <v>650B</v>
      </c>
      <c r="D245" s="778">
        <v>0</v>
      </c>
      <c r="E245" s="781" t="s">
        <v>17266</v>
      </c>
      <c r="G245" s="686">
        <v>241</v>
      </c>
      <c r="H245" s="1456" t="str">
        <f t="shared" ref="H245" si="40">DEC2HEX(HEX2DEC(H229)+1)</f>
        <v>651F</v>
      </c>
      <c r="I245" s="686"/>
      <c r="J245" s="780"/>
      <c r="L245" s="791" t="s">
        <v>16062</v>
      </c>
      <c r="M245" s="758" t="s">
        <v>14234</v>
      </c>
      <c r="N245" s="781" t="s">
        <v>14854</v>
      </c>
      <c r="O245" s="749" t="str">
        <f t="shared" si="36"/>
        <v>[W650B.0]</v>
      </c>
      <c r="Q245" s="749" t="str">
        <f t="shared" si="32"/>
        <v>[W650B.0][광학PC] ALARM_5521</v>
      </c>
    </row>
    <row r="246" spans="2:17">
      <c r="B246" s="777">
        <v>242</v>
      </c>
      <c r="C246" s="1457"/>
      <c r="D246" s="778">
        <v>1</v>
      </c>
      <c r="E246" s="781" t="s">
        <v>17267</v>
      </c>
      <c r="G246" s="686">
        <v>242</v>
      </c>
      <c r="H246" s="1457"/>
      <c r="I246" s="686"/>
      <c r="J246" s="780"/>
      <c r="L246" s="757" t="str">
        <f>L245</f>
        <v>[W650B.</v>
      </c>
      <c r="M246" s="758" t="s">
        <v>14248</v>
      </c>
      <c r="N246" s="781" t="s">
        <v>14855</v>
      </c>
      <c r="O246" s="749" t="str">
        <f t="shared" si="36"/>
        <v>[W650B.1]</v>
      </c>
      <c r="Q246" s="749" t="str">
        <f t="shared" si="32"/>
        <v>[W650B.1][광학PC] ALARM_5522</v>
      </c>
    </row>
    <row r="247" spans="2:17">
      <c r="B247" s="777">
        <v>243</v>
      </c>
      <c r="C247" s="1457"/>
      <c r="D247" s="778">
        <v>2</v>
      </c>
      <c r="E247" s="781" t="s">
        <v>17268</v>
      </c>
      <c r="G247" s="686">
        <v>243</v>
      </c>
      <c r="H247" s="1457"/>
      <c r="I247" s="686"/>
      <c r="J247" s="780"/>
      <c r="L247" s="757" t="str">
        <f t="shared" ref="L247:L260" si="41">L246</f>
        <v>[W650B.</v>
      </c>
      <c r="M247" s="758" t="s">
        <v>14249</v>
      </c>
      <c r="N247" s="781" t="s">
        <v>14856</v>
      </c>
      <c r="O247" s="749" t="str">
        <f t="shared" si="36"/>
        <v>[W650B.2]</v>
      </c>
      <c r="Q247" s="749" t="str">
        <f t="shared" si="32"/>
        <v>[W650B.2][광학PC] ALARM_5523</v>
      </c>
    </row>
    <row r="248" spans="2:17">
      <c r="B248" s="777">
        <v>244</v>
      </c>
      <c r="C248" s="1457"/>
      <c r="D248" s="778">
        <v>3</v>
      </c>
      <c r="E248" s="781" t="s">
        <v>17269</v>
      </c>
      <c r="G248" s="686">
        <v>244</v>
      </c>
      <c r="H248" s="1457"/>
      <c r="I248" s="686"/>
      <c r="J248" s="780"/>
      <c r="L248" s="757" t="str">
        <f t="shared" si="41"/>
        <v>[W650B.</v>
      </c>
      <c r="M248" s="758" t="s">
        <v>14250</v>
      </c>
      <c r="N248" s="781" t="s">
        <v>14857</v>
      </c>
      <c r="O248" s="749" t="str">
        <f t="shared" si="36"/>
        <v>[W650B.3]</v>
      </c>
      <c r="Q248" s="749" t="str">
        <f t="shared" si="32"/>
        <v>[W650B.3][광학PC] ALARM_5524</v>
      </c>
    </row>
    <row r="249" spans="2:17">
      <c r="B249" s="777">
        <v>245</v>
      </c>
      <c r="C249" s="1457"/>
      <c r="D249" s="778">
        <v>4</v>
      </c>
      <c r="E249" s="781" t="s">
        <v>17270</v>
      </c>
      <c r="G249" s="686">
        <v>245</v>
      </c>
      <c r="H249" s="1457"/>
      <c r="I249" s="686"/>
      <c r="J249" s="780"/>
      <c r="L249" s="757" t="str">
        <f t="shared" si="41"/>
        <v>[W650B.</v>
      </c>
      <c r="M249" s="758" t="s">
        <v>14251</v>
      </c>
      <c r="N249" s="781" t="s">
        <v>14858</v>
      </c>
      <c r="O249" s="749" t="str">
        <f t="shared" si="36"/>
        <v>[W650B.4]</v>
      </c>
      <c r="Q249" s="749" t="str">
        <f t="shared" si="32"/>
        <v>[W650B.4][광학PC] ALARM_5525</v>
      </c>
    </row>
    <row r="250" spans="2:17">
      <c r="B250" s="777">
        <v>246</v>
      </c>
      <c r="C250" s="1457"/>
      <c r="D250" s="778">
        <v>5</v>
      </c>
      <c r="E250" s="781" t="s">
        <v>17271</v>
      </c>
      <c r="G250" s="686">
        <v>246</v>
      </c>
      <c r="H250" s="1457"/>
      <c r="I250" s="686"/>
      <c r="J250" s="780"/>
      <c r="L250" s="757" t="str">
        <f t="shared" si="41"/>
        <v>[W650B.</v>
      </c>
      <c r="M250" s="758" t="s">
        <v>14252</v>
      </c>
      <c r="N250" s="781" t="s">
        <v>14859</v>
      </c>
      <c r="O250" s="749" t="str">
        <f t="shared" si="36"/>
        <v>[W650B.5]</v>
      </c>
      <c r="Q250" s="749" t="str">
        <f t="shared" si="32"/>
        <v>[W650B.5][광학PC] ALARM_5526</v>
      </c>
    </row>
    <row r="251" spans="2:17">
      <c r="B251" s="777">
        <v>247</v>
      </c>
      <c r="C251" s="1457"/>
      <c r="D251" s="778">
        <v>6</v>
      </c>
      <c r="E251" s="781" t="s">
        <v>17272</v>
      </c>
      <c r="G251" s="686">
        <v>247</v>
      </c>
      <c r="H251" s="1457"/>
      <c r="I251" s="686"/>
      <c r="J251" s="780"/>
      <c r="L251" s="757" t="str">
        <f t="shared" si="41"/>
        <v>[W650B.</v>
      </c>
      <c r="M251" s="758" t="s">
        <v>14253</v>
      </c>
      <c r="N251" s="781" t="s">
        <v>14860</v>
      </c>
      <c r="O251" s="749" t="str">
        <f t="shared" si="36"/>
        <v>[W650B.6]</v>
      </c>
      <c r="Q251" s="749" t="str">
        <f t="shared" si="32"/>
        <v>[W650B.6][광학PC] ALARM_5527</v>
      </c>
    </row>
    <row r="252" spans="2:17">
      <c r="B252" s="777">
        <v>248</v>
      </c>
      <c r="C252" s="1457"/>
      <c r="D252" s="778">
        <v>7</v>
      </c>
      <c r="E252" s="781" t="s">
        <v>17273</v>
      </c>
      <c r="G252" s="686">
        <v>248</v>
      </c>
      <c r="H252" s="1457"/>
      <c r="I252" s="686"/>
      <c r="J252" s="780"/>
      <c r="L252" s="757" t="str">
        <f t="shared" si="41"/>
        <v>[W650B.</v>
      </c>
      <c r="M252" s="758" t="s">
        <v>14254</v>
      </c>
      <c r="N252" s="781" t="s">
        <v>14861</v>
      </c>
      <c r="O252" s="749" t="str">
        <f t="shared" si="36"/>
        <v>[W650B.7]</v>
      </c>
      <c r="Q252" s="749" t="str">
        <f t="shared" si="32"/>
        <v>[W650B.7][광학PC] ALARM_5528</v>
      </c>
    </row>
    <row r="253" spans="2:17">
      <c r="B253" s="777">
        <v>249</v>
      </c>
      <c r="C253" s="1457"/>
      <c r="D253" s="778">
        <v>8</v>
      </c>
      <c r="E253" s="781" t="s">
        <v>17274</v>
      </c>
      <c r="G253" s="686">
        <v>249</v>
      </c>
      <c r="H253" s="1457"/>
      <c r="I253" s="686"/>
      <c r="J253" s="780"/>
      <c r="L253" s="757" t="str">
        <f t="shared" si="41"/>
        <v>[W650B.</v>
      </c>
      <c r="M253" s="758" t="s">
        <v>14255</v>
      </c>
      <c r="N253" s="781" t="s">
        <v>14862</v>
      </c>
      <c r="O253" s="749" t="str">
        <f t="shared" si="36"/>
        <v>[W650B.8]</v>
      </c>
      <c r="Q253" s="749" t="str">
        <f t="shared" si="32"/>
        <v>[W650B.8][광학PC] ALARM_5529</v>
      </c>
    </row>
    <row r="254" spans="2:17">
      <c r="B254" s="777">
        <v>250</v>
      </c>
      <c r="C254" s="1457"/>
      <c r="D254" s="778">
        <v>9</v>
      </c>
      <c r="E254" s="781" t="s">
        <v>17275</v>
      </c>
      <c r="G254" s="686">
        <v>250</v>
      </c>
      <c r="H254" s="1457"/>
      <c r="I254" s="686"/>
      <c r="J254" s="780"/>
      <c r="L254" s="757" t="str">
        <f t="shared" si="41"/>
        <v>[W650B.</v>
      </c>
      <c r="M254" s="758" t="s">
        <v>14256</v>
      </c>
      <c r="N254" s="781" t="s">
        <v>14863</v>
      </c>
      <c r="O254" s="749" t="str">
        <f t="shared" si="36"/>
        <v>[W650B.9]</v>
      </c>
      <c r="Q254" s="749" t="str">
        <f t="shared" si="32"/>
        <v>[W650B.9][광학PC] ALARM_5530</v>
      </c>
    </row>
    <row r="255" spans="2:17">
      <c r="B255" s="777">
        <v>251</v>
      </c>
      <c r="C255" s="1457"/>
      <c r="D255" s="778" t="s">
        <v>7042</v>
      </c>
      <c r="E255" s="781" t="s">
        <v>17276</v>
      </c>
      <c r="G255" s="686">
        <v>251</v>
      </c>
      <c r="H255" s="1457"/>
      <c r="I255" s="686"/>
      <c r="J255" s="780"/>
      <c r="L255" s="757" t="str">
        <f t="shared" si="41"/>
        <v>[W650B.</v>
      </c>
      <c r="M255" s="758" t="s">
        <v>14236</v>
      </c>
      <c r="N255" s="781" t="s">
        <v>14864</v>
      </c>
      <c r="O255" s="749" t="str">
        <f t="shared" si="36"/>
        <v>[W650B.A]</v>
      </c>
      <c r="Q255" s="749" t="str">
        <f t="shared" si="32"/>
        <v>[W650B.A][광학PC] ALARM_5531</v>
      </c>
    </row>
    <row r="256" spans="2:17">
      <c r="B256" s="777">
        <v>252</v>
      </c>
      <c r="C256" s="1457"/>
      <c r="D256" s="778" t="s">
        <v>7043</v>
      </c>
      <c r="E256" s="781" t="s">
        <v>17277</v>
      </c>
      <c r="G256" s="686">
        <v>252</v>
      </c>
      <c r="H256" s="1457"/>
      <c r="I256" s="686"/>
      <c r="J256" s="780"/>
      <c r="L256" s="757" t="str">
        <f t="shared" si="41"/>
        <v>[W650B.</v>
      </c>
      <c r="M256" s="758" t="s">
        <v>14238</v>
      </c>
      <c r="N256" s="781" t="s">
        <v>14865</v>
      </c>
      <c r="O256" s="749" t="str">
        <f t="shared" si="36"/>
        <v>[W650B.B]</v>
      </c>
      <c r="Q256" s="749" t="str">
        <f t="shared" si="32"/>
        <v>[W650B.B][광학PC] ALARM_5532</v>
      </c>
    </row>
    <row r="257" spans="2:17">
      <c r="B257" s="777">
        <v>253</v>
      </c>
      <c r="C257" s="1457"/>
      <c r="D257" s="778" t="s">
        <v>7044</v>
      </c>
      <c r="E257" s="781" t="s">
        <v>17278</v>
      </c>
      <c r="G257" s="686">
        <v>253</v>
      </c>
      <c r="H257" s="1457"/>
      <c r="I257" s="686"/>
      <c r="J257" s="780"/>
      <c r="L257" s="757" t="str">
        <f t="shared" si="41"/>
        <v>[W650B.</v>
      </c>
      <c r="M257" s="758" t="s">
        <v>14240</v>
      </c>
      <c r="N257" s="781" t="s">
        <v>14866</v>
      </c>
      <c r="O257" s="749" t="str">
        <f t="shared" si="36"/>
        <v>[W650B.C]</v>
      </c>
      <c r="Q257" s="749" t="str">
        <f t="shared" si="32"/>
        <v>[W650B.C][광학PC] ALARM_5533</v>
      </c>
    </row>
    <row r="258" spans="2:17">
      <c r="B258" s="777">
        <v>254</v>
      </c>
      <c r="C258" s="1457"/>
      <c r="D258" s="778" t="s">
        <v>7045</v>
      </c>
      <c r="E258" s="781" t="s">
        <v>17279</v>
      </c>
      <c r="G258" s="686">
        <v>254</v>
      </c>
      <c r="H258" s="1457"/>
      <c r="I258" s="686"/>
      <c r="J258" s="780"/>
      <c r="L258" s="757" t="str">
        <f t="shared" si="41"/>
        <v>[W650B.</v>
      </c>
      <c r="M258" s="758" t="s">
        <v>14242</v>
      </c>
      <c r="N258" s="781" t="s">
        <v>14867</v>
      </c>
      <c r="O258" s="749" t="str">
        <f t="shared" si="36"/>
        <v>[W650B.D]</v>
      </c>
      <c r="Q258" s="749" t="str">
        <f t="shared" si="32"/>
        <v>[W650B.D][광학PC] ALARM_5534</v>
      </c>
    </row>
    <row r="259" spans="2:17">
      <c r="B259" s="777">
        <v>255</v>
      </c>
      <c r="C259" s="1457"/>
      <c r="D259" s="778" t="s">
        <v>7046</v>
      </c>
      <c r="E259" s="781" t="s">
        <v>17280</v>
      </c>
      <c r="G259" s="686">
        <v>255</v>
      </c>
      <c r="H259" s="1457"/>
      <c r="I259" s="686"/>
      <c r="J259" s="780"/>
      <c r="L259" s="757" t="str">
        <f t="shared" si="41"/>
        <v>[W650B.</v>
      </c>
      <c r="M259" s="758" t="s">
        <v>14244</v>
      </c>
      <c r="N259" s="781" t="s">
        <v>14868</v>
      </c>
      <c r="O259" s="749" t="str">
        <f t="shared" si="36"/>
        <v>[W650B.E]</v>
      </c>
      <c r="Q259" s="749" t="str">
        <f t="shared" si="32"/>
        <v>[W650B.E][광학PC] ALARM_5535</v>
      </c>
    </row>
    <row r="260" spans="2:17">
      <c r="B260" s="777">
        <v>256</v>
      </c>
      <c r="C260" s="1458"/>
      <c r="D260" s="778" t="s">
        <v>7047</v>
      </c>
      <c r="E260" s="781" t="s">
        <v>17281</v>
      </c>
      <c r="G260" s="686">
        <v>256</v>
      </c>
      <c r="H260" s="1458"/>
      <c r="I260" s="686"/>
      <c r="J260" s="780"/>
      <c r="L260" s="757" t="str">
        <f t="shared" si="41"/>
        <v>[W650B.</v>
      </c>
      <c r="M260" s="758" t="s">
        <v>14246</v>
      </c>
      <c r="N260" s="781" t="s">
        <v>14869</v>
      </c>
      <c r="O260" s="749" t="str">
        <f t="shared" si="36"/>
        <v>[W650B.F]</v>
      </c>
      <c r="Q260" s="749" t="str">
        <f t="shared" si="32"/>
        <v>[W650B.F][광학PC] ALARM_5536</v>
      </c>
    </row>
    <row r="261" spans="2:17">
      <c r="B261" s="777">
        <v>257</v>
      </c>
      <c r="C261" s="1456" t="str">
        <f t="shared" ref="C261:C293" si="42">DEC2HEX(HEX2DEC(C245)+1)</f>
        <v>650C</v>
      </c>
      <c r="D261" s="778">
        <v>0</v>
      </c>
      <c r="E261" s="781" t="s">
        <v>17282</v>
      </c>
      <c r="G261" s="686">
        <v>257</v>
      </c>
      <c r="H261" s="1456" t="str">
        <f t="shared" ref="H261" si="43">DEC2HEX(HEX2DEC(H245)+1)</f>
        <v>6520</v>
      </c>
      <c r="I261" s="686"/>
      <c r="J261" s="780"/>
      <c r="L261" s="791" t="s">
        <v>16063</v>
      </c>
      <c r="M261" s="758" t="s">
        <v>14234</v>
      </c>
      <c r="N261" s="781" t="s">
        <v>14870</v>
      </c>
      <c r="O261" s="749" t="str">
        <f t="shared" si="36"/>
        <v>[W650C.0]</v>
      </c>
      <c r="Q261" s="749" t="str">
        <f t="shared" ref="Q261:Q324" si="44">CONCATENATE(O261,N261)</f>
        <v>[W650C.0][광학PC] ALARM_5537</v>
      </c>
    </row>
    <row r="262" spans="2:17">
      <c r="B262" s="777">
        <v>258</v>
      </c>
      <c r="C262" s="1457"/>
      <c r="D262" s="778">
        <v>1</v>
      </c>
      <c r="E262" s="781" t="s">
        <v>17283</v>
      </c>
      <c r="G262" s="686">
        <v>258</v>
      </c>
      <c r="H262" s="1457"/>
      <c r="I262" s="686"/>
      <c r="J262" s="780"/>
      <c r="L262" s="757" t="str">
        <f>L261</f>
        <v>[W650C.</v>
      </c>
      <c r="M262" s="758" t="s">
        <v>14248</v>
      </c>
      <c r="N262" s="781" t="s">
        <v>14871</v>
      </c>
      <c r="O262" s="749" t="str">
        <f t="shared" si="36"/>
        <v>[W650C.1]</v>
      </c>
      <c r="Q262" s="749" t="str">
        <f t="shared" si="44"/>
        <v>[W650C.1][광학PC] ALARM_5538</v>
      </c>
    </row>
    <row r="263" spans="2:17">
      <c r="B263" s="777">
        <v>259</v>
      </c>
      <c r="C263" s="1457"/>
      <c r="D263" s="778">
        <v>2</v>
      </c>
      <c r="E263" s="781" t="s">
        <v>17284</v>
      </c>
      <c r="G263" s="686">
        <v>259</v>
      </c>
      <c r="H263" s="1457"/>
      <c r="I263" s="686"/>
      <c r="J263" s="780"/>
      <c r="L263" s="757" t="str">
        <f t="shared" ref="L263:L276" si="45">L262</f>
        <v>[W650C.</v>
      </c>
      <c r="M263" s="758" t="s">
        <v>14249</v>
      </c>
      <c r="N263" s="781" t="s">
        <v>14872</v>
      </c>
      <c r="O263" s="749" t="str">
        <f t="shared" si="36"/>
        <v>[W650C.2]</v>
      </c>
      <c r="Q263" s="749" t="str">
        <f t="shared" si="44"/>
        <v>[W650C.2][광학PC] ALARM_5539</v>
      </c>
    </row>
    <row r="264" spans="2:17">
      <c r="B264" s="777">
        <v>260</v>
      </c>
      <c r="C264" s="1457"/>
      <c r="D264" s="778">
        <v>3</v>
      </c>
      <c r="E264" s="781" t="s">
        <v>17285</v>
      </c>
      <c r="G264" s="686">
        <v>260</v>
      </c>
      <c r="H264" s="1457"/>
      <c r="I264" s="686"/>
      <c r="J264" s="780"/>
      <c r="L264" s="757" t="str">
        <f t="shared" si="45"/>
        <v>[W650C.</v>
      </c>
      <c r="M264" s="758" t="s">
        <v>14250</v>
      </c>
      <c r="N264" s="781" t="s">
        <v>14873</v>
      </c>
      <c r="O264" s="749" t="str">
        <f t="shared" si="36"/>
        <v>[W650C.3]</v>
      </c>
      <c r="Q264" s="749" t="str">
        <f t="shared" si="44"/>
        <v>[W650C.3][광학PC] ALARM_5540</v>
      </c>
    </row>
    <row r="265" spans="2:17">
      <c r="B265" s="777">
        <v>261</v>
      </c>
      <c r="C265" s="1457"/>
      <c r="D265" s="778">
        <v>4</v>
      </c>
      <c r="E265" s="781" t="s">
        <v>17286</v>
      </c>
      <c r="G265" s="686">
        <v>261</v>
      </c>
      <c r="H265" s="1457"/>
      <c r="I265" s="686"/>
      <c r="J265" s="780"/>
      <c r="L265" s="757" t="str">
        <f t="shared" si="45"/>
        <v>[W650C.</v>
      </c>
      <c r="M265" s="758" t="s">
        <v>14251</v>
      </c>
      <c r="N265" s="781" t="s">
        <v>14874</v>
      </c>
      <c r="O265" s="749" t="str">
        <f t="shared" si="36"/>
        <v>[W650C.4]</v>
      </c>
      <c r="Q265" s="749" t="str">
        <f t="shared" si="44"/>
        <v>[W650C.4][광학PC] ALARM_5541</v>
      </c>
    </row>
    <row r="266" spans="2:17">
      <c r="B266" s="777">
        <v>262</v>
      </c>
      <c r="C266" s="1457"/>
      <c r="D266" s="778">
        <v>5</v>
      </c>
      <c r="E266" s="781" t="s">
        <v>17287</v>
      </c>
      <c r="G266" s="686">
        <v>262</v>
      </c>
      <c r="H266" s="1457"/>
      <c r="I266" s="686"/>
      <c r="J266" s="780"/>
      <c r="L266" s="757" t="str">
        <f t="shared" si="45"/>
        <v>[W650C.</v>
      </c>
      <c r="M266" s="758" t="s">
        <v>14252</v>
      </c>
      <c r="N266" s="781" t="s">
        <v>14875</v>
      </c>
      <c r="O266" s="749" t="str">
        <f t="shared" si="36"/>
        <v>[W650C.5]</v>
      </c>
      <c r="Q266" s="749" t="str">
        <f t="shared" si="44"/>
        <v>[W650C.5][광학PC] ALARM_5542</v>
      </c>
    </row>
    <row r="267" spans="2:17">
      <c r="B267" s="777">
        <v>263</v>
      </c>
      <c r="C267" s="1457"/>
      <c r="D267" s="778">
        <v>6</v>
      </c>
      <c r="E267" s="781" t="s">
        <v>17288</v>
      </c>
      <c r="G267" s="686">
        <v>263</v>
      </c>
      <c r="H267" s="1457"/>
      <c r="I267" s="686"/>
      <c r="J267" s="780"/>
      <c r="L267" s="757" t="str">
        <f t="shared" si="45"/>
        <v>[W650C.</v>
      </c>
      <c r="M267" s="758" t="s">
        <v>14253</v>
      </c>
      <c r="N267" s="781" t="s">
        <v>14876</v>
      </c>
      <c r="O267" s="749" t="str">
        <f t="shared" si="36"/>
        <v>[W650C.6]</v>
      </c>
      <c r="Q267" s="749" t="str">
        <f t="shared" si="44"/>
        <v>[W650C.6][광학PC] ALARM_5543</v>
      </c>
    </row>
    <row r="268" spans="2:17">
      <c r="B268" s="777">
        <v>264</v>
      </c>
      <c r="C268" s="1457"/>
      <c r="D268" s="778">
        <v>7</v>
      </c>
      <c r="E268" s="781" t="s">
        <v>17289</v>
      </c>
      <c r="G268" s="686">
        <v>264</v>
      </c>
      <c r="H268" s="1457"/>
      <c r="I268" s="686"/>
      <c r="J268" s="780"/>
      <c r="L268" s="757" t="str">
        <f t="shared" si="45"/>
        <v>[W650C.</v>
      </c>
      <c r="M268" s="758" t="s">
        <v>14254</v>
      </c>
      <c r="N268" s="781" t="s">
        <v>14877</v>
      </c>
      <c r="O268" s="749" t="str">
        <f t="shared" si="36"/>
        <v>[W650C.7]</v>
      </c>
      <c r="Q268" s="749" t="str">
        <f t="shared" si="44"/>
        <v>[W650C.7][광학PC] ALARM_5544</v>
      </c>
    </row>
    <row r="269" spans="2:17">
      <c r="B269" s="777">
        <v>265</v>
      </c>
      <c r="C269" s="1457"/>
      <c r="D269" s="778">
        <v>8</v>
      </c>
      <c r="E269" s="781" t="s">
        <v>17290</v>
      </c>
      <c r="G269" s="686">
        <v>265</v>
      </c>
      <c r="H269" s="1457"/>
      <c r="I269" s="686"/>
      <c r="J269" s="780"/>
      <c r="L269" s="757" t="str">
        <f t="shared" si="45"/>
        <v>[W650C.</v>
      </c>
      <c r="M269" s="758" t="s">
        <v>14255</v>
      </c>
      <c r="N269" s="781" t="s">
        <v>14878</v>
      </c>
      <c r="O269" s="749" t="str">
        <f t="shared" si="36"/>
        <v>[W650C.8]</v>
      </c>
      <c r="Q269" s="749" t="str">
        <f t="shared" si="44"/>
        <v>[W650C.8][광학PC] ALARM_5545</v>
      </c>
    </row>
    <row r="270" spans="2:17">
      <c r="B270" s="777">
        <v>266</v>
      </c>
      <c r="C270" s="1457"/>
      <c r="D270" s="778">
        <v>9</v>
      </c>
      <c r="E270" s="781" t="s">
        <v>17291</v>
      </c>
      <c r="G270" s="686">
        <v>266</v>
      </c>
      <c r="H270" s="1457"/>
      <c r="I270" s="686"/>
      <c r="J270" s="780"/>
      <c r="L270" s="757" t="str">
        <f t="shared" si="45"/>
        <v>[W650C.</v>
      </c>
      <c r="M270" s="758" t="s">
        <v>14256</v>
      </c>
      <c r="N270" s="781" t="s">
        <v>14879</v>
      </c>
      <c r="O270" s="749" t="str">
        <f t="shared" si="36"/>
        <v>[W650C.9]</v>
      </c>
      <c r="Q270" s="749" t="str">
        <f t="shared" si="44"/>
        <v>[W650C.9][광학PC] ALARM_5546</v>
      </c>
    </row>
    <row r="271" spans="2:17">
      <c r="B271" s="777">
        <v>267</v>
      </c>
      <c r="C271" s="1457"/>
      <c r="D271" s="778" t="s">
        <v>7042</v>
      </c>
      <c r="E271" s="781" t="s">
        <v>17292</v>
      </c>
      <c r="G271" s="686">
        <v>267</v>
      </c>
      <c r="H271" s="1457"/>
      <c r="I271" s="686"/>
      <c r="J271" s="780"/>
      <c r="L271" s="757" t="str">
        <f t="shared" si="45"/>
        <v>[W650C.</v>
      </c>
      <c r="M271" s="758" t="s">
        <v>14236</v>
      </c>
      <c r="N271" s="781" t="s">
        <v>14880</v>
      </c>
      <c r="O271" s="749" t="str">
        <f t="shared" si="36"/>
        <v>[W650C.A]</v>
      </c>
      <c r="Q271" s="749" t="str">
        <f t="shared" si="44"/>
        <v>[W650C.A][광학PC] ALARM_5547</v>
      </c>
    </row>
    <row r="272" spans="2:17">
      <c r="B272" s="777">
        <v>268</v>
      </c>
      <c r="C272" s="1457"/>
      <c r="D272" s="778" t="s">
        <v>7043</v>
      </c>
      <c r="E272" s="781" t="s">
        <v>17293</v>
      </c>
      <c r="G272" s="686">
        <v>268</v>
      </c>
      <c r="H272" s="1457"/>
      <c r="I272" s="686"/>
      <c r="J272" s="780"/>
      <c r="L272" s="757" t="str">
        <f t="shared" si="45"/>
        <v>[W650C.</v>
      </c>
      <c r="M272" s="758" t="s">
        <v>14238</v>
      </c>
      <c r="N272" s="781" t="s">
        <v>14881</v>
      </c>
      <c r="O272" s="749" t="str">
        <f t="shared" si="36"/>
        <v>[W650C.B]</v>
      </c>
      <c r="Q272" s="749" t="str">
        <f t="shared" si="44"/>
        <v>[W650C.B][광학PC] ALARM_5548</v>
      </c>
    </row>
    <row r="273" spans="2:17">
      <c r="B273" s="777">
        <v>269</v>
      </c>
      <c r="C273" s="1457"/>
      <c r="D273" s="778" t="s">
        <v>7044</v>
      </c>
      <c r="E273" s="781" t="s">
        <v>17294</v>
      </c>
      <c r="G273" s="686">
        <v>269</v>
      </c>
      <c r="H273" s="1457"/>
      <c r="I273" s="686"/>
      <c r="J273" s="780"/>
      <c r="L273" s="757" t="str">
        <f t="shared" si="45"/>
        <v>[W650C.</v>
      </c>
      <c r="M273" s="758" t="s">
        <v>14240</v>
      </c>
      <c r="N273" s="781" t="s">
        <v>14882</v>
      </c>
      <c r="O273" s="749" t="str">
        <f t="shared" si="36"/>
        <v>[W650C.C]</v>
      </c>
      <c r="Q273" s="749" t="str">
        <f t="shared" si="44"/>
        <v>[W650C.C][광학PC] ALARM_5549</v>
      </c>
    </row>
    <row r="274" spans="2:17">
      <c r="B274" s="777">
        <v>270</v>
      </c>
      <c r="C274" s="1457"/>
      <c r="D274" s="778" t="s">
        <v>7045</v>
      </c>
      <c r="E274" s="781" t="s">
        <v>17295</v>
      </c>
      <c r="G274" s="686">
        <v>270</v>
      </c>
      <c r="H274" s="1457"/>
      <c r="I274" s="686"/>
      <c r="J274" s="780"/>
      <c r="L274" s="757" t="str">
        <f t="shared" si="45"/>
        <v>[W650C.</v>
      </c>
      <c r="M274" s="758" t="s">
        <v>14242</v>
      </c>
      <c r="N274" s="781" t="s">
        <v>14883</v>
      </c>
      <c r="O274" s="749" t="str">
        <f t="shared" si="36"/>
        <v>[W650C.D]</v>
      </c>
      <c r="Q274" s="749" t="str">
        <f t="shared" si="44"/>
        <v>[W650C.D][광학PC] ALARM_5550</v>
      </c>
    </row>
    <row r="275" spans="2:17">
      <c r="B275" s="777">
        <v>271</v>
      </c>
      <c r="C275" s="1457"/>
      <c r="D275" s="778" t="s">
        <v>7046</v>
      </c>
      <c r="E275" s="781" t="s">
        <v>17296</v>
      </c>
      <c r="G275" s="686">
        <v>271</v>
      </c>
      <c r="H275" s="1457"/>
      <c r="I275" s="686"/>
      <c r="J275" s="780"/>
      <c r="L275" s="757" t="str">
        <f t="shared" si="45"/>
        <v>[W650C.</v>
      </c>
      <c r="M275" s="758" t="s">
        <v>14244</v>
      </c>
      <c r="N275" s="781" t="s">
        <v>14884</v>
      </c>
      <c r="O275" s="749" t="str">
        <f t="shared" si="36"/>
        <v>[W650C.E]</v>
      </c>
      <c r="Q275" s="749" t="str">
        <f t="shared" si="44"/>
        <v>[W650C.E][광학PC] ALARM_5551</v>
      </c>
    </row>
    <row r="276" spans="2:17">
      <c r="B276" s="777">
        <v>272</v>
      </c>
      <c r="C276" s="1458"/>
      <c r="D276" s="778" t="s">
        <v>7047</v>
      </c>
      <c r="E276" s="781" t="s">
        <v>17297</v>
      </c>
      <c r="G276" s="686">
        <v>272</v>
      </c>
      <c r="H276" s="1458"/>
      <c r="I276" s="686"/>
      <c r="J276" s="780"/>
      <c r="L276" s="757" t="str">
        <f t="shared" si="45"/>
        <v>[W650C.</v>
      </c>
      <c r="M276" s="758" t="s">
        <v>14246</v>
      </c>
      <c r="N276" s="781" t="s">
        <v>14885</v>
      </c>
      <c r="O276" s="749" t="str">
        <f t="shared" si="36"/>
        <v>[W650C.F]</v>
      </c>
      <c r="Q276" s="749" t="str">
        <f t="shared" si="44"/>
        <v>[W650C.F][광학PC] ALARM_5552</v>
      </c>
    </row>
    <row r="277" spans="2:17">
      <c r="B277" s="777">
        <v>273</v>
      </c>
      <c r="C277" s="1456" t="str">
        <f t="shared" ref="C277:C309" si="46">DEC2HEX(HEX2DEC(C261)+1)</f>
        <v>650D</v>
      </c>
      <c r="D277" s="778">
        <v>0</v>
      </c>
      <c r="E277" s="781" t="s">
        <v>17298</v>
      </c>
      <c r="G277" s="686">
        <v>273</v>
      </c>
      <c r="H277" s="1456" t="str">
        <f t="shared" ref="H277" si="47">DEC2HEX(HEX2DEC(H261)+1)</f>
        <v>6521</v>
      </c>
      <c r="I277" s="686"/>
      <c r="J277" s="780"/>
      <c r="L277" s="791" t="s">
        <v>16064</v>
      </c>
      <c r="M277" s="758" t="s">
        <v>14234</v>
      </c>
      <c r="N277" s="781" t="s">
        <v>14886</v>
      </c>
      <c r="O277" s="749" t="str">
        <f t="shared" ref="O277:O324" si="48">CONCATENATE(L277,M277)</f>
        <v>[W650D.0]</v>
      </c>
      <c r="Q277" s="749" t="str">
        <f t="shared" si="44"/>
        <v>[W650D.0][광학PC] ALARM_5553</v>
      </c>
    </row>
    <row r="278" spans="2:17">
      <c r="B278" s="777">
        <v>274</v>
      </c>
      <c r="C278" s="1457"/>
      <c r="D278" s="778">
        <v>1</v>
      </c>
      <c r="E278" s="781" t="s">
        <v>17299</v>
      </c>
      <c r="G278" s="686">
        <v>274</v>
      </c>
      <c r="H278" s="1457"/>
      <c r="I278" s="686"/>
      <c r="J278" s="780"/>
      <c r="L278" s="757" t="str">
        <f>L277</f>
        <v>[W650D.</v>
      </c>
      <c r="M278" s="758" t="s">
        <v>14248</v>
      </c>
      <c r="N278" s="781" t="s">
        <v>14887</v>
      </c>
      <c r="O278" s="749" t="str">
        <f t="shared" si="48"/>
        <v>[W650D.1]</v>
      </c>
      <c r="Q278" s="749" t="str">
        <f t="shared" si="44"/>
        <v>[W650D.1][광학PC] ALARM_5554</v>
      </c>
    </row>
    <row r="279" spans="2:17">
      <c r="B279" s="777">
        <v>275</v>
      </c>
      <c r="C279" s="1457"/>
      <c r="D279" s="778">
        <v>2</v>
      </c>
      <c r="E279" s="781" t="s">
        <v>17300</v>
      </c>
      <c r="G279" s="686">
        <v>275</v>
      </c>
      <c r="H279" s="1457"/>
      <c r="I279" s="686"/>
      <c r="J279" s="780"/>
      <c r="L279" s="757" t="str">
        <f t="shared" ref="L279:L292" si="49">L278</f>
        <v>[W650D.</v>
      </c>
      <c r="M279" s="758" t="s">
        <v>14249</v>
      </c>
      <c r="N279" s="781" t="s">
        <v>14888</v>
      </c>
      <c r="O279" s="749" t="str">
        <f t="shared" si="48"/>
        <v>[W650D.2]</v>
      </c>
      <c r="Q279" s="749" t="str">
        <f t="shared" si="44"/>
        <v>[W650D.2][광학PC] ALARM_5555</v>
      </c>
    </row>
    <row r="280" spans="2:17">
      <c r="B280" s="777">
        <v>276</v>
      </c>
      <c r="C280" s="1457"/>
      <c r="D280" s="778">
        <v>3</v>
      </c>
      <c r="E280" s="781" t="s">
        <v>17301</v>
      </c>
      <c r="G280" s="686">
        <v>276</v>
      </c>
      <c r="H280" s="1457"/>
      <c r="I280" s="686"/>
      <c r="J280" s="780"/>
      <c r="L280" s="757" t="str">
        <f t="shared" si="49"/>
        <v>[W650D.</v>
      </c>
      <c r="M280" s="758" t="s">
        <v>14250</v>
      </c>
      <c r="N280" s="781" t="s">
        <v>14889</v>
      </c>
      <c r="O280" s="749" t="str">
        <f t="shared" si="48"/>
        <v>[W650D.3]</v>
      </c>
      <c r="Q280" s="749" t="str">
        <f t="shared" si="44"/>
        <v>[W650D.3][광학PC] ALARM_5556</v>
      </c>
    </row>
    <row r="281" spans="2:17">
      <c r="B281" s="777">
        <v>277</v>
      </c>
      <c r="C281" s="1457"/>
      <c r="D281" s="778">
        <v>4</v>
      </c>
      <c r="E281" s="781" t="s">
        <v>17302</v>
      </c>
      <c r="G281" s="686">
        <v>277</v>
      </c>
      <c r="H281" s="1457"/>
      <c r="I281" s="686"/>
      <c r="J281" s="780"/>
      <c r="L281" s="757" t="str">
        <f t="shared" si="49"/>
        <v>[W650D.</v>
      </c>
      <c r="M281" s="758" t="s">
        <v>14251</v>
      </c>
      <c r="N281" s="781" t="s">
        <v>14890</v>
      </c>
      <c r="O281" s="749" t="str">
        <f t="shared" si="48"/>
        <v>[W650D.4]</v>
      </c>
      <c r="Q281" s="749" t="str">
        <f t="shared" si="44"/>
        <v>[W650D.4][광학PC] ALARM_5557</v>
      </c>
    </row>
    <row r="282" spans="2:17">
      <c r="B282" s="777">
        <v>278</v>
      </c>
      <c r="C282" s="1457"/>
      <c r="D282" s="778">
        <v>5</v>
      </c>
      <c r="E282" s="781" t="s">
        <v>17303</v>
      </c>
      <c r="G282" s="686">
        <v>278</v>
      </c>
      <c r="H282" s="1457"/>
      <c r="I282" s="686"/>
      <c r="J282" s="780"/>
      <c r="L282" s="757" t="str">
        <f t="shared" si="49"/>
        <v>[W650D.</v>
      </c>
      <c r="M282" s="758" t="s">
        <v>14252</v>
      </c>
      <c r="N282" s="781" t="s">
        <v>14891</v>
      </c>
      <c r="O282" s="749" t="str">
        <f t="shared" si="48"/>
        <v>[W650D.5]</v>
      </c>
      <c r="Q282" s="749" t="str">
        <f t="shared" si="44"/>
        <v>[W650D.5][광학PC] ALARM_5558</v>
      </c>
    </row>
    <row r="283" spans="2:17">
      <c r="B283" s="777">
        <v>279</v>
      </c>
      <c r="C283" s="1457"/>
      <c r="D283" s="778">
        <v>6</v>
      </c>
      <c r="E283" s="781" t="s">
        <v>17304</v>
      </c>
      <c r="G283" s="686">
        <v>279</v>
      </c>
      <c r="H283" s="1457"/>
      <c r="I283" s="686"/>
      <c r="J283" s="780"/>
      <c r="L283" s="757" t="str">
        <f t="shared" si="49"/>
        <v>[W650D.</v>
      </c>
      <c r="M283" s="758" t="s">
        <v>14253</v>
      </c>
      <c r="N283" s="781" t="s">
        <v>14892</v>
      </c>
      <c r="O283" s="749" t="str">
        <f t="shared" si="48"/>
        <v>[W650D.6]</v>
      </c>
      <c r="Q283" s="749" t="str">
        <f t="shared" si="44"/>
        <v>[W650D.6][광학PC] ALARM_5559</v>
      </c>
    </row>
    <row r="284" spans="2:17">
      <c r="B284" s="777">
        <v>280</v>
      </c>
      <c r="C284" s="1457"/>
      <c r="D284" s="778">
        <v>7</v>
      </c>
      <c r="E284" s="781" t="s">
        <v>17305</v>
      </c>
      <c r="G284" s="686">
        <v>280</v>
      </c>
      <c r="H284" s="1457"/>
      <c r="I284" s="686"/>
      <c r="J284" s="780"/>
      <c r="L284" s="757" t="str">
        <f t="shared" si="49"/>
        <v>[W650D.</v>
      </c>
      <c r="M284" s="758" t="s">
        <v>14254</v>
      </c>
      <c r="N284" s="781" t="s">
        <v>14893</v>
      </c>
      <c r="O284" s="749" t="str">
        <f t="shared" si="48"/>
        <v>[W650D.7]</v>
      </c>
      <c r="Q284" s="749" t="str">
        <f t="shared" si="44"/>
        <v>[W650D.7][광학PC] ALARM_5560</v>
      </c>
    </row>
    <row r="285" spans="2:17">
      <c r="B285" s="777">
        <v>281</v>
      </c>
      <c r="C285" s="1457"/>
      <c r="D285" s="778">
        <v>8</v>
      </c>
      <c r="E285" s="781" t="s">
        <v>17306</v>
      </c>
      <c r="G285" s="686">
        <v>281</v>
      </c>
      <c r="H285" s="1457"/>
      <c r="I285" s="686"/>
      <c r="J285" s="780"/>
      <c r="L285" s="757" t="str">
        <f t="shared" si="49"/>
        <v>[W650D.</v>
      </c>
      <c r="M285" s="758" t="s">
        <v>14255</v>
      </c>
      <c r="N285" s="781" t="s">
        <v>14894</v>
      </c>
      <c r="O285" s="749" t="str">
        <f t="shared" si="48"/>
        <v>[W650D.8]</v>
      </c>
      <c r="Q285" s="749" t="str">
        <f t="shared" si="44"/>
        <v>[W650D.8][광학PC] ALARM_5561</v>
      </c>
    </row>
    <row r="286" spans="2:17">
      <c r="B286" s="777">
        <v>282</v>
      </c>
      <c r="C286" s="1457"/>
      <c r="D286" s="778">
        <v>9</v>
      </c>
      <c r="E286" s="781" t="s">
        <v>17307</v>
      </c>
      <c r="G286" s="686">
        <v>282</v>
      </c>
      <c r="H286" s="1457"/>
      <c r="I286" s="686"/>
      <c r="J286" s="780"/>
      <c r="L286" s="757" t="str">
        <f t="shared" si="49"/>
        <v>[W650D.</v>
      </c>
      <c r="M286" s="758" t="s">
        <v>14256</v>
      </c>
      <c r="N286" s="781" t="s">
        <v>14895</v>
      </c>
      <c r="O286" s="749" t="str">
        <f t="shared" si="48"/>
        <v>[W650D.9]</v>
      </c>
      <c r="Q286" s="749" t="str">
        <f t="shared" si="44"/>
        <v>[W650D.9][광학PC] ALARM_5562</v>
      </c>
    </row>
    <row r="287" spans="2:17">
      <c r="B287" s="777">
        <v>283</v>
      </c>
      <c r="C287" s="1457"/>
      <c r="D287" s="778" t="s">
        <v>7042</v>
      </c>
      <c r="E287" s="781" t="s">
        <v>17308</v>
      </c>
      <c r="G287" s="686">
        <v>283</v>
      </c>
      <c r="H287" s="1457"/>
      <c r="I287" s="686"/>
      <c r="J287" s="780"/>
      <c r="L287" s="757" t="str">
        <f t="shared" si="49"/>
        <v>[W650D.</v>
      </c>
      <c r="M287" s="758" t="s">
        <v>14236</v>
      </c>
      <c r="N287" s="781" t="s">
        <v>14896</v>
      </c>
      <c r="O287" s="749" t="str">
        <f t="shared" si="48"/>
        <v>[W650D.A]</v>
      </c>
      <c r="Q287" s="749" t="str">
        <f t="shared" si="44"/>
        <v>[W650D.A][광학PC] ALARM_5563</v>
      </c>
    </row>
    <row r="288" spans="2:17">
      <c r="B288" s="777">
        <v>284</v>
      </c>
      <c r="C288" s="1457"/>
      <c r="D288" s="778" t="s">
        <v>7043</v>
      </c>
      <c r="E288" s="781" t="s">
        <v>17309</v>
      </c>
      <c r="G288" s="686">
        <v>284</v>
      </c>
      <c r="H288" s="1457"/>
      <c r="I288" s="686"/>
      <c r="J288" s="780"/>
      <c r="L288" s="757" t="str">
        <f t="shared" si="49"/>
        <v>[W650D.</v>
      </c>
      <c r="M288" s="758" t="s">
        <v>14238</v>
      </c>
      <c r="N288" s="781" t="s">
        <v>14897</v>
      </c>
      <c r="O288" s="749" t="str">
        <f t="shared" si="48"/>
        <v>[W650D.B]</v>
      </c>
      <c r="Q288" s="749" t="str">
        <f t="shared" si="44"/>
        <v>[W650D.B][광학PC] ALARM_5564</v>
      </c>
    </row>
    <row r="289" spans="2:17">
      <c r="B289" s="777">
        <v>285</v>
      </c>
      <c r="C289" s="1457"/>
      <c r="D289" s="778" t="s">
        <v>7044</v>
      </c>
      <c r="E289" s="781" t="s">
        <v>17310</v>
      </c>
      <c r="G289" s="686">
        <v>285</v>
      </c>
      <c r="H289" s="1457"/>
      <c r="I289" s="686"/>
      <c r="J289" s="780"/>
      <c r="L289" s="757" t="str">
        <f t="shared" si="49"/>
        <v>[W650D.</v>
      </c>
      <c r="M289" s="758" t="s">
        <v>14240</v>
      </c>
      <c r="N289" s="781" t="s">
        <v>14898</v>
      </c>
      <c r="O289" s="749" t="str">
        <f t="shared" si="48"/>
        <v>[W650D.C]</v>
      </c>
      <c r="Q289" s="749" t="str">
        <f t="shared" si="44"/>
        <v>[W650D.C][광학PC] ALARM_5565</v>
      </c>
    </row>
    <row r="290" spans="2:17">
      <c r="B290" s="777">
        <v>286</v>
      </c>
      <c r="C290" s="1457"/>
      <c r="D290" s="778" t="s">
        <v>7045</v>
      </c>
      <c r="E290" s="781" t="s">
        <v>17311</v>
      </c>
      <c r="G290" s="686">
        <v>286</v>
      </c>
      <c r="H290" s="1457"/>
      <c r="I290" s="686"/>
      <c r="J290" s="780"/>
      <c r="L290" s="757" t="str">
        <f t="shared" si="49"/>
        <v>[W650D.</v>
      </c>
      <c r="M290" s="758" t="s">
        <v>14242</v>
      </c>
      <c r="N290" s="781" t="s">
        <v>14899</v>
      </c>
      <c r="O290" s="749" t="str">
        <f t="shared" si="48"/>
        <v>[W650D.D]</v>
      </c>
      <c r="Q290" s="749" t="str">
        <f t="shared" si="44"/>
        <v>[W650D.D][광학PC] ALARM_5566</v>
      </c>
    </row>
    <row r="291" spans="2:17">
      <c r="B291" s="777">
        <v>287</v>
      </c>
      <c r="C291" s="1457"/>
      <c r="D291" s="778" t="s">
        <v>7046</v>
      </c>
      <c r="E291" s="781" t="s">
        <v>17312</v>
      </c>
      <c r="G291" s="686">
        <v>287</v>
      </c>
      <c r="H291" s="1457"/>
      <c r="I291" s="686"/>
      <c r="J291" s="780"/>
      <c r="L291" s="757" t="str">
        <f t="shared" si="49"/>
        <v>[W650D.</v>
      </c>
      <c r="M291" s="758" t="s">
        <v>14244</v>
      </c>
      <c r="N291" s="781" t="s">
        <v>14900</v>
      </c>
      <c r="O291" s="749" t="str">
        <f t="shared" si="48"/>
        <v>[W650D.E]</v>
      </c>
      <c r="Q291" s="749" t="str">
        <f t="shared" si="44"/>
        <v>[W650D.E][광학PC] ALARM_5567</v>
      </c>
    </row>
    <row r="292" spans="2:17">
      <c r="B292" s="777">
        <v>288</v>
      </c>
      <c r="C292" s="1458"/>
      <c r="D292" s="778" t="s">
        <v>7047</v>
      </c>
      <c r="E292" s="781" t="s">
        <v>17313</v>
      </c>
      <c r="G292" s="686">
        <v>288</v>
      </c>
      <c r="H292" s="1458"/>
      <c r="I292" s="686"/>
      <c r="J292" s="780"/>
      <c r="L292" s="757" t="str">
        <f t="shared" si="49"/>
        <v>[W650D.</v>
      </c>
      <c r="M292" s="758" t="s">
        <v>14246</v>
      </c>
      <c r="N292" s="781" t="s">
        <v>14901</v>
      </c>
      <c r="O292" s="749" t="str">
        <f t="shared" si="48"/>
        <v>[W650D.F]</v>
      </c>
      <c r="Q292" s="749" t="str">
        <f t="shared" si="44"/>
        <v>[W650D.F][광학PC] ALARM_5568</v>
      </c>
    </row>
    <row r="293" spans="2:17">
      <c r="B293" s="777">
        <v>289</v>
      </c>
      <c r="C293" s="1456" t="str">
        <f t="shared" si="42"/>
        <v>650E</v>
      </c>
      <c r="D293" s="778">
        <v>0</v>
      </c>
      <c r="E293" s="781" t="s">
        <v>17314</v>
      </c>
      <c r="G293" s="686">
        <v>289</v>
      </c>
      <c r="H293" s="1456" t="str">
        <f t="shared" ref="H293" si="50">DEC2HEX(HEX2DEC(H277)+1)</f>
        <v>6522</v>
      </c>
      <c r="I293" s="686"/>
      <c r="J293" s="780"/>
      <c r="L293" s="791" t="s">
        <v>16065</v>
      </c>
      <c r="M293" s="758" t="s">
        <v>14234</v>
      </c>
      <c r="N293" s="781" t="s">
        <v>14902</v>
      </c>
      <c r="O293" s="749" t="str">
        <f t="shared" si="48"/>
        <v>[W650E.0]</v>
      </c>
      <c r="Q293" s="749" t="str">
        <f t="shared" si="44"/>
        <v>[W650E.0][광학PC] ALARM_5569</v>
      </c>
    </row>
    <row r="294" spans="2:17">
      <c r="B294" s="777">
        <v>290</v>
      </c>
      <c r="C294" s="1457"/>
      <c r="D294" s="778">
        <v>1</v>
      </c>
      <c r="E294" s="781" t="s">
        <v>17315</v>
      </c>
      <c r="G294" s="686">
        <v>290</v>
      </c>
      <c r="H294" s="1457"/>
      <c r="I294" s="686"/>
      <c r="J294" s="780"/>
      <c r="L294" s="757" t="str">
        <f>L293</f>
        <v>[W650E.</v>
      </c>
      <c r="M294" s="758" t="s">
        <v>14248</v>
      </c>
      <c r="N294" s="781" t="s">
        <v>14903</v>
      </c>
      <c r="O294" s="749" t="str">
        <f t="shared" si="48"/>
        <v>[W650E.1]</v>
      </c>
      <c r="Q294" s="749" t="str">
        <f t="shared" si="44"/>
        <v>[W650E.1][광학PC] ALARM_5570</v>
      </c>
    </row>
    <row r="295" spans="2:17">
      <c r="B295" s="777">
        <v>291</v>
      </c>
      <c r="C295" s="1457"/>
      <c r="D295" s="778">
        <v>2</v>
      </c>
      <c r="E295" s="781" t="s">
        <v>17316</v>
      </c>
      <c r="G295" s="686">
        <v>291</v>
      </c>
      <c r="H295" s="1457"/>
      <c r="I295" s="686"/>
      <c r="J295" s="780"/>
      <c r="L295" s="757" t="str">
        <f t="shared" ref="L295:L308" si="51">L294</f>
        <v>[W650E.</v>
      </c>
      <c r="M295" s="758" t="s">
        <v>14249</v>
      </c>
      <c r="N295" s="781" t="s">
        <v>14904</v>
      </c>
      <c r="O295" s="749" t="str">
        <f t="shared" si="48"/>
        <v>[W650E.2]</v>
      </c>
      <c r="Q295" s="749" t="str">
        <f t="shared" si="44"/>
        <v>[W650E.2][광학PC] ALARM_5571</v>
      </c>
    </row>
    <row r="296" spans="2:17">
      <c r="B296" s="777">
        <v>292</v>
      </c>
      <c r="C296" s="1457"/>
      <c r="D296" s="778">
        <v>3</v>
      </c>
      <c r="E296" s="781" t="s">
        <v>17317</v>
      </c>
      <c r="G296" s="686">
        <v>292</v>
      </c>
      <c r="H296" s="1457"/>
      <c r="I296" s="686"/>
      <c r="J296" s="780"/>
      <c r="L296" s="757" t="str">
        <f t="shared" si="51"/>
        <v>[W650E.</v>
      </c>
      <c r="M296" s="758" t="s">
        <v>14250</v>
      </c>
      <c r="N296" s="781" t="s">
        <v>14905</v>
      </c>
      <c r="O296" s="749" t="str">
        <f t="shared" si="48"/>
        <v>[W650E.3]</v>
      </c>
      <c r="Q296" s="749" t="str">
        <f t="shared" si="44"/>
        <v>[W650E.3][광학PC] ALARM_5572</v>
      </c>
    </row>
    <row r="297" spans="2:17">
      <c r="B297" s="777">
        <v>293</v>
      </c>
      <c r="C297" s="1457"/>
      <c r="D297" s="778">
        <v>4</v>
      </c>
      <c r="E297" s="781" t="s">
        <v>17318</v>
      </c>
      <c r="G297" s="686">
        <v>293</v>
      </c>
      <c r="H297" s="1457"/>
      <c r="I297" s="686"/>
      <c r="J297" s="780"/>
      <c r="L297" s="757" t="str">
        <f t="shared" si="51"/>
        <v>[W650E.</v>
      </c>
      <c r="M297" s="758" t="s">
        <v>14251</v>
      </c>
      <c r="N297" s="781" t="s">
        <v>14906</v>
      </c>
      <c r="O297" s="749" t="str">
        <f t="shared" si="48"/>
        <v>[W650E.4]</v>
      </c>
      <c r="Q297" s="749" t="str">
        <f t="shared" si="44"/>
        <v>[W650E.4][광학PC] ALARM_5573</v>
      </c>
    </row>
    <row r="298" spans="2:17">
      <c r="B298" s="777">
        <v>294</v>
      </c>
      <c r="C298" s="1457"/>
      <c r="D298" s="778">
        <v>5</v>
      </c>
      <c r="E298" s="781" t="s">
        <v>17319</v>
      </c>
      <c r="G298" s="686">
        <v>294</v>
      </c>
      <c r="H298" s="1457"/>
      <c r="I298" s="686"/>
      <c r="J298" s="780"/>
      <c r="L298" s="757" t="str">
        <f t="shared" si="51"/>
        <v>[W650E.</v>
      </c>
      <c r="M298" s="758" t="s">
        <v>14252</v>
      </c>
      <c r="N298" s="781" t="s">
        <v>14907</v>
      </c>
      <c r="O298" s="749" t="str">
        <f t="shared" si="48"/>
        <v>[W650E.5]</v>
      </c>
      <c r="Q298" s="749" t="str">
        <f t="shared" si="44"/>
        <v>[W650E.5][광학PC] ALARM_5574</v>
      </c>
    </row>
    <row r="299" spans="2:17">
      <c r="B299" s="777">
        <v>295</v>
      </c>
      <c r="C299" s="1457"/>
      <c r="D299" s="778">
        <v>6</v>
      </c>
      <c r="E299" s="781" t="s">
        <v>17320</v>
      </c>
      <c r="G299" s="686">
        <v>295</v>
      </c>
      <c r="H299" s="1457"/>
      <c r="I299" s="686"/>
      <c r="J299" s="780"/>
      <c r="L299" s="757" t="str">
        <f t="shared" si="51"/>
        <v>[W650E.</v>
      </c>
      <c r="M299" s="758" t="s">
        <v>14253</v>
      </c>
      <c r="N299" s="781" t="s">
        <v>14908</v>
      </c>
      <c r="O299" s="749" t="str">
        <f t="shared" si="48"/>
        <v>[W650E.6]</v>
      </c>
      <c r="Q299" s="749" t="str">
        <f t="shared" si="44"/>
        <v>[W650E.6][광학PC] ALARM_5575</v>
      </c>
    </row>
    <row r="300" spans="2:17">
      <c r="B300" s="777">
        <v>296</v>
      </c>
      <c r="C300" s="1457"/>
      <c r="D300" s="778">
        <v>7</v>
      </c>
      <c r="E300" s="781" t="s">
        <v>17321</v>
      </c>
      <c r="G300" s="686">
        <v>296</v>
      </c>
      <c r="H300" s="1457"/>
      <c r="I300" s="686"/>
      <c r="J300" s="780"/>
      <c r="L300" s="757" t="str">
        <f t="shared" si="51"/>
        <v>[W650E.</v>
      </c>
      <c r="M300" s="758" t="s">
        <v>14254</v>
      </c>
      <c r="N300" s="781" t="s">
        <v>14909</v>
      </c>
      <c r="O300" s="749" t="str">
        <f t="shared" si="48"/>
        <v>[W650E.7]</v>
      </c>
      <c r="Q300" s="749" t="str">
        <f t="shared" si="44"/>
        <v>[W650E.7][광학PC] ALARM_5576</v>
      </c>
    </row>
    <row r="301" spans="2:17">
      <c r="B301" s="777">
        <v>297</v>
      </c>
      <c r="C301" s="1457"/>
      <c r="D301" s="778">
        <v>8</v>
      </c>
      <c r="E301" s="781" t="s">
        <v>17322</v>
      </c>
      <c r="G301" s="686">
        <v>297</v>
      </c>
      <c r="H301" s="1457"/>
      <c r="I301" s="686"/>
      <c r="J301" s="780"/>
      <c r="L301" s="757" t="str">
        <f t="shared" si="51"/>
        <v>[W650E.</v>
      </c>
      <c r="M301" s="758" t="s">
        <v>14255</v>
      </c>
      <c r="N301" s="781" t="s">
        <v>14910</v>
      </c>
      <c r="O301" s="749" t="str">
        <f t="shared" si="48"/>
        <v>[W650E.8]</v>
      </c>
      <c r="Q301" s="749" t="str">
        <f t="shared" si="44"/>
        <v>[W650E.8][광학PC] ALARM_5577</v>
      </c>
    </row>
    <row r="302" spans="2:17">
      <c r="B302" s="777">
        <v>298</v>
      </c>
      <c r="C302" s="1457"/>
      <c r="D302" s="778">
        <v>9</v>
      </c>
      <c r="E302" s="781" t="s">
        <v>17323</v>
      </c>
      <c r="G302" s="686">
        <v>298</v>
      </c>
      <c r="H302" s="1457"/>
      <c r="I302" s="686"/>
      <c r="J302" s="780"/>
      <c r="L302" s="757" t="str">
        <f t="shared" si="51"/>
        <v>[W650E.</v>
      </c>
      <c r="M302" s="758" t="s">
        <v>14256</v>
      </c>
      <c r="N302" s="781" t="s">
        <v>14911</v>
      </c>
      <c r="O302" s="749" t="str">
        <f t="shared" si="48"/>
        <v>[W650E.9]</v>
      </c>
      <c r="Q302" s="749" t="str">
        <f t="shared" si="44"/>
        <v>[W650E.9][광학PC] ALARM_5578</v>
      </c>
    </row>
    <row r="303" spans="2:17">
      <c r="B303" s="777">
        <v>299</v>
      </c>
      <c r="C303" s="1457"/>
      <c r="D303" s="778" t="s">
        <v>7042</v>
      </c>
      <c r="E303" s="781" t="s">
        <v>17324</v>
      </c>
      <c r="G303" s="686">
        <v>299</v>
      </c>
      <c r="H303" s="1457"/>
      <c r="I303" s="686"/>
      <c r="J303" s="780"/>
      <c r="L303" s="757" t="str">
        <f t="shared" si="51"/>
        <v>[W650E.</v>
      </c>
      <c r="M303" s="758" t="s">
        <v>14236</v>
      </c>
      <c r="N303" s="781" t="s">
        <v>14912</v>
      </c>
      <c r="O303" s="749" t="str">
        <f t="shared" si="48"/>
        <v>[W650E.A]</v>
      </c>
      <c r="Q303" s="749" t="str">
        <f t="shared" si="44"/>
        <v>[W650E.A][광학PC] ALARM_5579</v>
      </c>
    </row>
    <row r="304" spans="2:17">
      <c r="B304" s="777">
        <v>300</v>
      </c>
      <c r="C304" s="1457"/>
      <c r="D304" s="778" t="s">
        <v>7043</v>
      </c>
      <c r="E304" s="781" t="s">
        <v>17325</v>
      </c>
      <c r="G304" s="686">
        <v>300</v>
      </c>
      <c r="H304" s="1457"/>
      <c r="I304" s="686"/>
      <c r="J304" s="780"/>
      <c r="L304" s="757" t="str">
        <f t="shared" si="51"/>
        <v>[W650E.</v>
      </c>
      <c r="M304" s="758" t="s">
        <v>14238</v>
      </c>
      <c r="N304" s="781" t="s">
        <v>14913</v>
      </c>
      <c r="O304" s="749" t="str">
        <f t="shared" si="48"/>
        <v>[W650E.B]</v>
      </c>
      <c r="Q304" s="749" t="str">
        <f t="shared" si="44"/>
        <v>[W650E.B][광학PC] ALARM_5580</v>
      </c>
    </row>
    <row r="305" spans="2:17">
      <c r="B305" s="777">
        <v>301</v>
      </c>
      <c r="C305" s="1457"/>
      <c r="D305" s="778" t="s">
        <v>7044</v>
      </c>
      <c r="E305" s="781" t="s">
        <v>17326</v>
      </c>
      <c r="G305" s="686">
        <v>301</v>
      </c>
      <c r="H305" s="1457"/>
      <c r="I305" s="686"/>
      <c r="J305" s="780"/>
      <c r="L305" s="757" t="str">
        <f t="shared" si="51"/>
        <v>[W650E.</v>
      </c>
      <c r="M305" s="758" t="s">
        <v>14240</v>
      </c>
      <c r="N305" s="781" t="s">
        <v>14914</v>
      </c>
      <c r="O305" s="749" t="str">
        <f t="shared" si="48"/>
        <v>[W650E.C]</v>
      </c>
      <c r="Q305" s="749" t="str">
        <f t="shared" si="44"/>
        <v>[W650E.C][광학PC] ALARM_5581</v>
      </c>
    </row>
    <row r="306" spans="2:17">
      <c r="B306" s="777">
        <v>302</v>
      </c>
      <c r="C306" s="1457"/>
      <c r="D306" s="778" t="s">
        <v>7045</v>
      </c>
      <c r="E306" s="781" t="s">
        <v>17327</v>
      </c>
      <c r="G306" s="686">
        <v>302</v>
      </c>
      <c r="H306" s="1457"/>
      <c r="I306" s="686"/>
      <c r="J306" s="780"/>
      <c r="L306" s="757" t="str">
        <f t="shared" si="51"/>
        <v>[W650E.</v>
      </c>
      <c r="M306" s="758" t="s">
        <v>14242</v>
      </c>
      <c r="N306" s="781" t="s">
        <v>14915</v>
      </c>
      <c r="O306" s="749" t="str">
        <f t="shared" si="48"/>
        <v>[W650E.D]</v>
      </c>
      <c r="Q306" s="749" t="str">
        <f t="shared" si="44"/>
        <v>[W650E.D][광학PC] ALARM_5582</v>
      </c>
    </row>
    <row r="307" spans="2:17">
      <c r="B307" s="777">
        <v>303</v>
      </c>
      <c r="C307" s="1457"/>
      <c r="D307" s="778" t="s">
        <v>7046</v>
      </c>
      <c r="E307" s="781" t="s">
        <v>17328</v>
      </c>
      <c r="G307" s="686">
        <v>303</v>
      </c>
      <c r="H307" s="1457"/>
      <c r="I307" s="686"/>
      <c r="J307" s="780"/>
      <c r="L307" s="757" t="str">
        <f t="shared" si="51"/>
        <v>[W650E.</v>
      </c>
      <c r="M307" s="758" t="s">
        <v>14244</v>
      </c>
      <c r="N307" s="781" t="s">
        <v>14916</v>
      </c>
      <c r="O307" s="749" t="str">
        <f t="shared" si="48"/>
        <v>[W650E.E]</v>
      </c>
      <c r="Q307" s="749" t="str">
        <f t="shared" si="44"/>
        <v>[W650E.E][광학PC] ALARM_5583</v>
      </c>
    </row>
    <row r="308" spans="2:17">
      <c r="B308" s="777">
        <v>304</v>
      </c>
      <c r="C308" s="1458"/>
      <c r="D308" s="778" t="s">
        <v>7047</v>
      </c>
      <c r="E308" s="781" t="s">
        <v>17329</v>
      </c>
      <c r="G308" s="686">
        <v>304</v>
      </c>
      <c r="H308" s="1458"/>
      <c r="I308" s="686"/>
      <c r="J308" s="780"/>
      <c r="L308" s="757" t="str">
        <f t="shared" si="51"/>
        <v>[W650E.</v>
      </c>
      <c r="M308" s="758" t="s">
        <v>14246</v>
      </c>
      <c r="N308" s="781" t="s">
        <v>14917</v>
      </c>
      <c r="O308" s="749" t="str">
        <f t="shared" si="48"/>
        <v>[W650E.F]</v>
      </c>
      <c r="Q308" s="749" t="str">
        <f t="shared" si="44"/>
        <v>[W650E.F][광학PC] ALARM_5584</v>
      </c>
    </row>
    <row r="309" spans="2:17">
      <c r="B309" s="777">
        <v>305</v>
      </c>
      <c r="C309" s="1456" t="str">
        <f t="shared" si="46"/>
        <v>650F</v>
      </c>
      <c r="D309" s="778">
        <v>0</v>
      </c>
      <c r="E309" s="781" t="s">
        <v>17330</v>
      </c>
      <c r="G309" s="686">
        <v>305</v>
      </c>
      <c r="H309" s="1456" t="str">
        <f t="shared" ref="H309" si="52">DEC2HEX(HEX2DEC(H293)+1)</f>
        <v>6523</v>
      </c>
      <c r="I309" s="686"/>
      <c r="J309" s="780"/>
      <c r="L309" s="791" t="s">
        <v>16066</v>
      </c>
      <c r="M309" s="758" t="s">
        <v>14234</v>
      </c>
      <c r="N309" s="781" t="s">
        <v>14918</v>
      </c>
      <c r="O309" s="749" t="str">
        <f t="shared" si="48"/>
        <v>[W650F.0]</v>
      </c>
      <c r="Q309" s="749" t="str">
        <f t="shared" si="44"/>
        <v>[W650F.0][광학PC] ALARM_5585</v>
      </c>
    </row>
    <row r="310" spans="2:17">
      <c r="B310" s="777">
        <v>306</v>
      </c>
      <c r="C310" s="1457"/>
      <c r="D310" s="778">
        <v>1</v>
      </c>
      <c r="E310" s="781" t="s">
        <v>17331</v>
      </c>
      <c r="G310" s="686">
        <v>306</v>
      </c>
      <c r="H310" s="1457"/>
      <c r="I310" s="686"/>
      <c r="J310" s="780"/>
      <c r="L310" s="757" t="str">
        <f>L309</f>
        <v>[W650F.</v>
      </c>
      <c r="M310" s="758" t="s">
        <v>14248</v>
      </c>
      <c r="N310" s="781" t="s">
        <v>14919</v>
      </c>
      <c r="O310" s="749" t="str">
        <f t="shared" si="48"/>
        <v>[W650F.1]</v>
      </c>
      <c r="Q310" s="749" t="str">
        <f t="shared" si="44"/>
        <v>[W650F.1][광학PC] ALARM_5586</v>
      </c>
    </row>
    <row r="311" spans="2:17">
      <c r="B311" s="777">
        <v>307</v>
      </c>
      <c r="C311" s="1457"/>
      <c r="D311" s="778">
        <v>2</v>
      </c>
      <c r="E311" s="781" t="s">
        <v>17332</v>
      </c>
      <c r="G311" s="686">
        <v>307</v>
      </c>
      <c r="H311" s="1457"/>
      <c r="I311" s="686"/>
      <c r="J311" s="780"/>
      <c r="L311" s="757" t="str">
        <f t="shared" ref="L311:L324" si="53">L310</f>
        <v>[W650F.</v>
      </c>
      <c r="M311" s="758" t="s">
        <v>14249</v>
      </c>
      <c r="N311" s="781" t="s">
        <v>14920</v>
      </c>
      <c r="O311" s="749" t="str">
        <f t="shared" si="48"/>
        <v>[W650F.2]</v>
      </c>
      <c r="Q311" s="749" t="str">
        <f t="shared" si="44"/>
        <v>[W650F.2][광학PC] ALARM_5587</v>
      </c>
    </row>
    <row r="312" spans="2:17">
      <c r="B312" s="777">
        <v>308</v>
      </c>
      <c r="C312" s="1457"/>
      <c r="D312" s="778">
        <v>3</v>
      </c>
      <c r="E312" s="781" t="s">
        <v>17333</v>
      </c>
      <c r="G312" s="686">
        <v>308</v>
      </c>
      <c r="H312" s="1457"/>
      <c r="I312" s="686"/>
      <c r="J312" s="780"/>
      <c r="L312" s="757" t="str">
        <f t="shared" si="53"/>
        <v>[W650F.</v>
      </c>
      <c r="M312" s="758" t="s">
        <v>14250</v>
      </c>
      <c r="N312" s="781" t="s">
        <v>14921</v>
      </c>
      <c r="O312" s="749" t="str">
        <f t="shared" si="48"/>
        <v>[W650F.3]</v>
      </c>
      <c r="Q312" s="749" t="str">
        <f t="shared" si="44"/>
        <v>[W650F.3][광학PC] ALARM_5588</v>
      </c>
    </row>
    <row r="313" spans="2:17">
      <c r="B313" s="777">
        <v>309</v>
      </c>
      <c r="C313" s="1457"/>
      <c r="D313" s="778">
        <v>4</v>
      </c>
      <c r="E313" s="781" t="s">
        <v>17334</v>
      </c>
      <c r="G313" s="686">
        <v>309</v>
      </c>
      <c r="H313" s="1457"/>
      <c r="I313" s="686"/>
      <c r="J313" s="780"/>
      <c r="L313" s="757" t="str">
        <f t="shared" si="53"/>
        <v>[W650F.</v>
      </c>
      <c r="M313" s="758" t="s">
        <v>14251</v>
      </c>
      <c r="N313" s="781" t="s">
        <v>14922</v>
      </c>
      <c r="O313" s="749" t="str">
        <f t="shared" si="48"/>
        <v>[W650F.4]</v>
      </c>
      <c r="Q313" s="749" t="str">
        <f t="shared" si="44"/>
        <v>[W650F.4][광학PC] ALARM_5589</v>
      </c>
    </row>
    <row r="314" spans="2:17">
      <c r="B314" s="777">
        <v>310</v>
      </c>
      <c r="C314" s="1457"/>
      <c r="D314" s="778">
        <v>5</v>
      </c>
      <c r="E314" s="781" t="s">
        <v>17335</v>
      </c>
      <c r="G314" s="686">
        <v>310</v>
      </c>
      <c r="H314" s="1457"/>
      <c r="I314" s="686"/>
      <c r="J314" s="780"/>
      <c r="L314" s="757" t="str">
        <f t="shared" si="53"/>
        <v>[W650F.</v>
      </c>
      <c r="M314" s="758" t="s">
        <v>14252</v>
      </c>
      <c r="N314" s="781" t="s">
        <v>14923</v>
      </c>
      <c r="O314" s="749" t="str">
        <f t="shared" si="48"/>
        <v>[W650F.5]</v>
      </c>
      <c r="Q314" s="749" t="str">
        <f t="shared" si="44"/>
        <v>[W650F.5][광학PC] ALARM_5590</v>
      </c>
    </row>
    <row r="315" spans="2:17">
      <c r="B315" s="777">
        <v>311</v>
      </c>
      <c r="C315" s="1457"/>
      <c r="D315" s="778">
        <v>6</v>
      </c>
      <c r="E315" s="781" t="s">
        <v>17336</v>
      </c>
      <c r="G315" s="686">
        <v>311</v>
      </c>
      <c r="H315" s="1457"/>
      <c r="I315" s="686"/>
      <c r="J315" s="780"/>
      <c r="L315" s="757" t="str">
        <f t="shared" si="53"/>
        <v>[W650F.</v>
      </c>
      <c r="M315" s="758" t="s">
        <v>14253</v>
      </c>
      <c r="N315" s="781" t="s">
        <v>14924</v>
      </c>
      <c r="O315" s="749" t="str">
        <f t="shared" si="48"/>
        <v>[W650F.6]</v>
      </c>
      <c r="Q315" s="749" t="str">
        <f t="shared" si="44"/>
        <v>[W650F.6][광학PC] ALARM_5591</v>
      </c>
    </row>
    <row r="316" spans="2:17">
      <c r="B316" s="777">
        <v>312</v>
      </c>
      <c r="C316" s="1457"/>
      <c r="D316" s="778">
        <v>7</v>
      </c>
      <c r="E316" s="781" t="s">
        <v>17337</v>
      </c>
      <c r="G316" s="686">
        <v>312</v>
      </c>
      <c r="H316" s="1457"/>
      <c r="I316" s="686"/>
      <c r="J316" s="780"/>
      <c r="L316" s="757" t="str">
        <f t="shared" si="53"/>
        <v>[W650F.</v>
      </c>
      <c r="M316" s="758" t="s">
        <v>14254</v>
      </c>
      <c r="N316" s="781" t="s">
        <v>14925</v>
      </c>
      <c r="O316" s="749" t="str">
        <f t="shared" si="48"/>
        <v>[W650F.7]</v>
      </c>
      <c r="Q316" s="749" t="str">
        <f t="shared" si="44"/>
        <v>[W650F.7][광학PC] ALARM_5592</v>
      </c>
    </row>
    <row r="317" spans="2:17">
      <c r="B317" s="777">
        <v>313</v>
      </c>
      <c r="C317" s="1457"/>
      <c r="D317" s="778">
        <v>8</v>
      </c>
      <c r="E317" s="781" t="s">
        <v>17338</v>
      </c>
      <c r="G317" s="686">
        <v>313</v>
      </c>
      <c r="H317" s="1457"/>
      <c r="I317" s="686"/>
      <c r="J317" s="780"/>
      <c r="L317" s="757" t="str">
        <f t="shared" si="53"/>
        <v>[W650F.</v>
      </c>
      <c r="M317" s="758" t="s">
        <v>14255</v>
      </c>
      <c r="N317" s="781" t="s">
        <v>14926</v>
      </c>
      <c r="O317" s="749" t="str">
        <f t="shared" si="48"/>
        <v>[W650F.8]</v>
      </c>
      <c r="Q317" s="749" t="str">
        <f t="shared" si="44"/>
        <v>[W650F.8][광학PC] ALARM_5593</v>
      </c>
    </row>
    <row r="318" spans="2:17">
      <c r="B318" s="777">
        <v>314</v>
      </c>
      <c r="C318" s="1457"/>
      <c r="D318" s="778">
        <v>9</v>
      </c>
      <c r="E318" s="781" t="s">
        <v>17339</v>
      </c>
      <c r="G318" s="686">
        <v>314</v>
      </c>
      <c r="H318" s="1457"/>
      <c r="I318" s="686"/>
      <c r="J318" s="780"/>
      <c r="L318" s="757" t="str">
        <f t="shared" si="53"/>
        <v>[W650F.</v>
      </c>
      <c r="M318" s="758" t="s">
        <v>14256</v>
      </c>
      <c r="N318" s="781" t="s">
        <v>14927</v>
      </c>
      <c r="O318" s="749" t="str">
        <f t="shared" si="48"/>
        <v>[W650F.9]</v>
      </c>
      <c r="Q318" s="749" t="str">
        <f t="shared" si="44"/>
        <v>[W650F.9][광학PC] ALARM_5594</v>
      </c>
    </row>
    <row r="319" spans="2:17">
      <c r="B319" s="777">
        <v>315</v>
      </c>
      <c r="C319" s="1457"/>
      <c r="D319" s="778" t="s">
        <v>7042</v>
      </c>
      <c r="E319" s="781" t="s">
        <v>17340</v>
      </c>
      <c r="G319" s="686">
        <v>315</v>
      </c>
      <c r="H319" s="1457"/>
      <c r="I319" s="686"/>
      <c r="J319" s="780"/>
      <c r="L319" s="757" t="str">
        <f t="shared" si="53"/>
        <v>[W650F.</v>
      </c>
      <c r="M319" s="758" t="s">
        <v>14236</v>
      </c>
      <c r="N319" s="781" t="s">
        <v>14928</v>
      </c>
      <c r="O319" s="749" t="str">
        <f t="shared" si="48"/>
        <v>[W650F.A]</v>
      </c>
      <c r="Q319" s="749" t="str">
        <f t="shared" si="44"/>
        <v>[W650F.A][광학PC] ALARM_5595</v>
      </c>
    </row>
    <row r="320" spans="2:17">
      <c r="B320" s="777">
        <v>316</v>
      </c>
      <c r="C320" s="1457"/>
      <c r="D320" s="778" t="s">
        <v>7043</v>
      </c>
      <c r="E320" s="781" t="s">
        <v>17341</v>
      </c>
      <c r="G320" s="686">
        <v>316</v>
      </c>
      <c r="H320" s="1457"/>
      <c r="I320" s="686"/>
      <c r="J320" s="780"/>
      <c r="L320" s="757" t="str">
        <f t="shared" si="53"/>
        <v>[W650F.</v>
      </c>
      <c r="M320" s="758" t="s">
        <v>14238</v>
      </c>
      <c r="N320" s="781" t="s">
        <v>14929</v>
      </c>
      <c r="O320" s="749" t="str">
        <f t="shared" si="48"/>
        <v>[W650F.B]</v>
      </c>
      <c r="Q320" s="749" t="str">
        <f t="shared" si="44"/>
        <v>[W650F.B][광학PC] ALARM_5596</v>
      </c>
    </row>
    <row r="321" spans="2:17">
      <c r="B321" s="777">
        <v>317</v>
      </c>
      <c r="C321" s="1457"/>
      <c r="D321" s="778" t="s">
        <v>7044</v>
      </c>
      <c r="E321" s="781" t="s">
        <v>17342</v>
      </c>
      <c r="G321" s="686">
        <v>317</v>
      </c>
      <c r="H321" s="1457"/>
      <c r="I321" s="686"/>
      <c r="J321" s="780"/>
      <c r="L321" s="757" t="str">
        <f t="shared" si="53"/>
        <v>[W650F.</v>
      </c>
      <c r="M321" s="758" t="s">
        <v>14240</v>
      </c>
      <c r="N321" s="781" t="s">
        <v>14930</v>
      </c>
      <c r="O321" s="749" t="str">
        <f t="shared" si="48"/>
        <v>[W650F.C]</v>
      </c>
      <c r="Q321" s="749" t="str">
        <f t="shared" si="44"/>
        <v>[W650F.C][광학PC] ALARM_5597</v>
      </c>
    </row>
    <row r="322" spans="2:17">
      <c r="B322" s="777">
        <v>318</v>
      </c>
      <c r="C322" s="1457"/>
      <c r="D322" s="778" t="s">
        <v>7045</v>
      </c>
      <c r="E322" s="781" t="s">
        <v>17343</v>
      </c>
      <c r="G322" s="686">
        <v>318</v>
      </c>
      <c r="H322" s="1457"/>
      <c r="I322" s="686"/>
      <c r="J322" s="780"/>
      <c r="L322" s="757" t="str">
        <f t="shared" si="53"/>
        <v>[W650F.</v>
      </c>
      <c r="M322" s="758" t="s">
        <v>14242</v>
      </c>
      <c r="N322" s="781" t="s">
        <v>14931</v>
      </c>
      <c r="O322" s="749" t="str">
        <f t="shared" si="48"/>
        <v>[W650F.D]</v>
      </c>
      <c r="Q322" s="749" t="str">
        <f t="shared" si="44"/>
        <v>[W650F.D][광학PC] ALARM_5598</v>
      </c>
    </row>
    <row r="323" spans="2:17">
      <c r="B323" s="777">
        <v>319</v>
      </c>
      <c r="C323" s="1457"/>
      <c r="D323" s="778" t="s">
        <v>7046</v>
      </c>
      <c r="E323" s="781" t="s">
        <v>17344</v>
      </c>
      <c r="G323" s="686">
        <v>319</v>
      </c>
      <c r="H323" s="1457"/>
      <c r="I323" s="686"/>
      <c r="J323" s="780"/>
      <c r="L323" s="757" t="str">
        <f t="shared" si="53"/>
        <v>[W650F.</v>
      </c>
      <c r="M323" s="758" t="s">
        <v>14244</v>
      </c>
      <c r="N323" s="781" t="s">
        <v>14932</v>
      </c>
      <c r="O323" s="749" t="str">
        <f t="shared" si="48"/>
        <v>[W650F.E]</v>
      </c>
      <c r="Q323" s="749" t="str">
        <f t="shared" si="44"/>
        <v>[W650F.E][광학PC] ALARM_5599</v>
      </c>
    </row>
    <row r="324" spans="2:17">
      <c r="B324" s="777">
        <v>320</v>
      </c>
      <c r="C324" s="1458"/>
      <c r="D324" s="778" t="s">
        <v>7047</v>
      </c>
      <c r="E324" s="781" t="s">
        <v>17345</v>
      </c>
      <c r="G324" s="686">
        <v>320</v>
      </c>
      <c r="H324" s="1458"/>
      <c r="I324" s="686"/>
      <c r="J324" s="780"/>
      <c r="L324" s="757" t="str">
        <f t="shared" si="53"/>
        <v>[W650F.</v>
      </c>
      <c r="M324" s="758" t="s">
        <v>14246</v>
      </c>
      <c r="N324" s="781" t="s">
        <v>14933</v>
      </c>
      <c r="O324" s="749" t="str">
        <f t="shared" si="48"/>
        <v>[W650F.F]</v>
      </c>
      <c r="Q324" s="749" t="str">
        <f t="shared" si="44"/>
        <v>[W650F.F][광학PC] ALARM_5600</v>
      </c>
    </row>
    <row r="325" spans="2:17">
      <c r="K325" s="749"/>
      <c r="L325" s="749"/>
      <c r="Q325" s="749" t="str">
        <f t="shared" ref="Q325:Q388" si="54">CONCATENATE(O325,N325)</f>
        <v/>
      </c>
    </row>
    <row r="326" spans="2:17">
      <c r="K326" s="749"/>
      <c r="L326" s="749"/>
      <c r="Q326" s="749" t="str">
        <f t="shared" si="54"/>
        <v/>
      </c>
    </row>
    <row r="327" spans="2:17">
      <c r="K327" s="749"/>
      <c r="L327" s="749"/>
      <c r="Q327" s="749" t="str">
        <f t="shared" si="54"/>
        <v/>
      </c>
    </row>
    <row r="328" spans="2:17">
      <c r="K328" s="749"/>
      <c r="L328" s="749"/>
      <c r="Q328" s="749" t="str">
        <f t="shared" si="54"/>
        <v/>
      </c>
    </row>
    <row r="329" spans="2:17">
      <c r="K329" s="749"/>
      <c r="L329" s="749"/>
      <c r="Q329" s="749" t="str">
        <f t="shared" si="54"/>
        <v/>
      </c>
    </row>
    <row r="330" spans="2:17">
      <c r="K330" s="749"/>
      <c r="L330" s="749"/>
      <c r="Q330" s="749" t="str">
        <f t="shared" si="54"/>
        <v/>
      </c>
    </row>
    <row r="331" spans="2:17">
      <c r="K331" s="749"/>
      <c r="L331" s="749"/>
      <c r="Q331" s="749" t="str">
        <f t="shared" si="54"/>
        <v/>
      </c>
    </row>
    <row r="332" spans="2:17">
      <c r="K332" s="749"/>
      <c r="L332" s="749"/>
      <c r="Q332" s="749" t="str">
        <f t="shared" si="54"/>
        <v/>
      </c>
    </row>
    <row r="333" spans="2:17">
      <c r="K333" s="749"/>
      <c r="L333" s="749"/>
      <c r="Q333" s="749" t="str">
        <f t="shared" si="54"/>
        <v/>
      </c>
    </row>
    <row r="334" spans="2:17">
      <c r="K334" s="749"/>
      <c r="L334" s="749"/>
      <c r="Q334" s="749" t="str">
        <f t="shared" si="54"/>
        <v/>
      </c>
    </row>
    <row r="335" spans="2:17">
      <c r="K335" s="749"/>
      <c r="L335" s="749"/>
      <c r="Q335" s="749" t="str">
        <f t="shared" si="54"/>
        <v/>
      </c>
    </row>
    <row r="336" spans="2:17">
      <c r="K336" s="749"/>
      <c r="L336" s="749"/>
      <c r="Q336" s="749" t="str">
        <f t="shared" si="54"/>
        <v/>
      </c>
    </row>
    <row r="337" spans="11:17">
      <c r="K337" s="749"/>
      <c r="L337" s="749"/>
      <c r="Q337" s="749" t="str">
        <f t="shared" si="54"/>
        <v/>
      </c>
    </row>
    <row r="338" spans="11:17">
      <c r="K338" s="749"/>
      <c r="L338" s="749"/>
      <c r="Q338" s="749" t="str">
        <f t="shared" si="54"/>
        <v/>
      </c>
    </row>
    <row r="339" spans="11:17">
      <c r="K339" s="749"/>
      <c r="L339" s="749"/>
      <c r="Q339" s="749" t="str">
        <f t="shared" si="54"/>
        <v/>
      </c>
    </row>
    <row r="340" spans="11:17">
      <c r="K340" s="749"/>
      <c r="L340" s="749"/>
      <c r="Q340" s="749" t="str">
        <f t="shared" si="54"/>
        <v/>
      </c>
    </row>
    <row r="341" spans="11:17">
      <c r="K341" s="749"/>
      <c r="L341" s="749"/>
      <c r="Q341" s="749" t="str">
        <f t="shared" si="54"/>
        <v/>
      </c>
    </row>
    <row r="342" spans="11:17">
      <c r="K342" s="749"/>
      <c r="L342" s="749"/>
      <c r="Q342" s="749" t="str">
        <f t="shared" si="54"/>
        <v/>
      </c>
    </row>
    <row r="343" spans="11:17">
      <c r="K343" s="749"/>
      <c r="L343" s="749"/>
      <c r="Q343" s="749" t="str">
        <f t="shared" si="54"/>
        <v/>
      </c>
    </row>
    <row r="344" spans="11:17">
      <c r="K344" s="749"/>
      <c r="L344" s="749"/>
      <c r="Q344" s="749" t="str">
        <f t="shared" si="54"/>
        <v/>
      </c>
    </row>
    <row r="345" spans="11:17">
      <c r="K345" s="749"/>
      <c r="L345" s="749"/>
      <c r="Q345" s="749" t="str">
        <f t="shared" si="54"/>
        <v/>
      </c>
    </row>
    <row r="346" spans="11:17">
      <c r="K346" s="749"/>
      <c r="L346" s="749"/>
      <c r="Q346" s="749" t="str">
        <f t="shared" si="54"/>
        <v/>
      </c>
    </row>
    <row r="347" spans="11:17">
      <c r="K347" s="749"/>
      <c r="L347" s="749"/>
      <c r="Q347" s="749" t="str">
        <f t="shared" si="54"/>
        <v/>
      </c>
    </row>
    <row r="348" spans="11:17">
      <c r="K348" s="749"/>
      <c r="L348" s="749"/>
      <c r="Q348" s="749" t="str">
        <f t="shared" si="54"/>
        <v/>
      </c>
    </row>
    <row r="349" spans="11:17">
      <c r="K349" s="749"/>
      <c r="L349" s="749"/>
      <c r="Q349" s="749" t="str">
        <f t="shared" si="54"/>
        <v/>
      </c>
    </row>
    <row r="350" spans="11:17">
      <c r="K350" s="749"/>
      <c r="L350" s="749"/>
      <c r="Q350" s="749" t="str">
        <f t="shared" si="54"/>
        <v/>
      </c>
    </row>
    <row r="351" spans="11:17">
      <c r="K351" s="749"/>
      <c r="L351" s="749"/>
      <c r="Q351" s="749" t="str">
        <f t="shared" si="54"/>
        <v/>
      </c>
    </row>
    <row r="352" spans="11:17">
      <c r="K352" s="749"/>
      <c r="L352" s="749"/>
      <c r="Q352" s="749" t="str">
        <f t="shared" si="54"/>
        <v/>
      </c>
    </row>
    <row r="353" spans="11:17">
      <c r="K353" s="749"/>
      <c r="L353" s="749"/>
      <c r="Q353" s="749" t="str">
        <f t="shared" si="54"/>
        <v/>
      </c>
    </row>
    <row r="354" spans="11:17">
      <c r="K354" s="749"/>
      <c r="L354" s="749"/>
      <c r="Q354" s="749" t="str">
        <f t="shared" si="54"/>
        <v/>
      </c>
    </row>
    <row r="355" spans="11:17">
      <c r="K355" s="749"/>
      <c r="L355" s="749"/>
      <c r="Q355" s="749" t="str">
        <f t="shared" si="54"/>
        <v/>
      </c>
    </row>
    <row r="356" spans="11:17">
      <c r="K356" s="749"/>
      <c r="L356" s="749"/>
      <c r="Q356" s="749" t="str">
        <f t="shared" si="54"/>
        <v/>
      </c>
    </row>
    <row r="357" spans="11:17">
      <c r="K357" s="749"/>
      <c r="L357" s="749"/>
      <c r="Q357" s="749" t="str">
        <f t="shared" si="54"/>
        <v/>
      </c>
    </row>
    <row r="358" spans="11:17">
      <c r="K358" s="749"/>
      <c r="L358" s="749"/>
      <c r="Q358" s="749" t="str">
        <f t="shared" si="54"/>
        <v/>
      </c>
    </row>
    <row r="359" spans="11:17">
      <c r="K359" s="749"/>
      <c r="L359" s="749"/>
      <c r="Q359" s="749" t="str">
        <f t="shared" si="54"/>
        <v/>
      </c>
    </row>
    <row r="360" spans="11:17">
      <c r="K360" s="749"/>
      <c r="L360" s="749"/>
      <c r="Q360" s="749" t="str">
        <f t="shared" si="54"/>
        <v/>
      </c>
    </row>
    <row r="361" spans="11:17">
      <c r="K361" s="749"/>
      <c r="L361" s="749"/>
      <c r="Q361" s="749" t="str">
        <f t="shared" si="54"/>
        <v/>
      </c>
    </row>
    <row r="362" spans="11:17">
      <c r="K362" s="749"/>
      <c r="L362" s="749"/>
      <c r="Q362" s="749" t="str">
        <f t="shared" si="54"/>
        <v/>
      </c>
    </row>
    <row r="363" spans="11:17">
      <c r="K363" s="749"/>
      <c r="L363" s="749"/>
      <c r="Q363" s="749" t="str">
        <f t="shared" si="54"/>
        <v/>
      </c>
    </row>
    <row r="364" spans="11:17">
      <c r="K364" s="749"/>
      <c r="L364" s="749"/>
      <c r="Q364" s="749" t="str">
        <f t="shared" si="54"/>
        <v/>
      </c>
    </row>
    <row r="365" spans="11:17">
      <c r="K365" s="749"/>
      <c r="L365" s="749"/>
      <c r="Q365" s="749" t="str">
        <f t="shared" si="54"/>
        <v/>
      </c>
    </row>
    <row r="366" spans="11:17">
      <c r="K366" s="749"/>
      <c r="L366" s="749"/>
      <c r="Q366" s="749" t="str">
        <f t="shared" si="54"/>
        <v/>
      </c>
    </row>
    <row r="367" spans="11:17">
      <c r="K367" s="749"/>
      <c r="L367" s="749"/>
      <c r="Q367" s="749" t="str">
        <f t="shared" si="54"/>
        <v/>
      </c>
    </row>
    <row r="368" spans="11:17">
      <c r="K368" s="749"/>
      <c r="L368" s="749"/>
      <c r="Q368" s="749" t="str">
        <f t="shared" si="54"/>
        <v/>
      </c>
    </row>
    <row r="369" spans="11:17">
      <c r="K369" s="749"/>
      <c r="L369" s="749"/>
      <c r="Q369" s="749" t="str">
        <f t="shared" si="54"/>
        <v/>
      </c>
    </row>
    <row r="370" spans="11:17">
      <c r="K370" s="749"/>
      <c r="L370" s="749"/>
      <c r="Q370" s="749" t="str">
        <f t="shared" si="54"/>
        <v/>
      </c>
    </row>
    <row r="371" spans="11:17">
      <c r="K371" s="749"/>
      <c r="L371" s="749"/>
      <c r="Q371" s="749" t="str">
        <f t="shared" si="54"/>
        <v/>
      </c>
    </row>
    <row r="372" spans="11:17">
      <c r="K372" s="749"/>
      <c r="L372" s="749"/>
      <c r="Q372" s="749" t="str">
        <f t="shared" si="54"/>
        <v/>
      </c>
    </row>
    <row r="373" spans="11:17">
      <c r="K373" s="749"/>
      <c r="L373" s="749"/>
      <c r="Q373" s="749" t="str">
        <f t="shared" si="54"/>
        <v/>
      </c>
    </row>
    <row r="374" spans="11:17">
      <c r="K374" s="749"/>
      <c r="L374" s="749"/>
      <c r="Q374" s="749" t="str">
        <f t="shared" si="54"/>
        <v/>
      </c>
    </row>
    <row r="375" spans="11:17">
      <c r="K375" s="749"/>
      <c r="L375" s="749"/>
      <c r="Q375" s="749" t="str">
        <f t="shared" si="54"/>
        <v/>
      </c>
    </row>
    <row r="376" spans="11:17">
      <c r="K376" s="749"/>
      <c r="L376" s="749"/>
      <c r="Q376" s="749" t="str">
        <f t="shared" si="54"/>
        <v/>
      </c>
    </row>
    <row r="377" spans="11:17">
      <c r="K377" s="749"/>
      <c r="L377" s="749"/>
      <c r="Q377" s="749" t="str">
        <f t="shared" si="54"/>
        <v/>
      </c>
    </row>
    <row r="378" spans="11:17">
      <c r="K378" s="749"/>
      <c r="L378" s="749"/>
      <c r="Q378" s="749" t="str">
        <f t="shared" si="54"/>
        <v/>
      </c>
    </row>
    <row r="379" spans="11:17">
      <c r="K379" s="749"/>
      <c r="L379" s="749"/>
      <c r="Q379" s="749" t="str">
        <f t="shared" si="54"/>
        <v/>
      </c>
    </row>
    <row r="380" spans="11:17">
      <c r="K380" s="749"/>
      <c r="L380" s="749"/>
      <c r="Q380" s="749" t="str">
        <f t="shared" si="54"/>
        <v/>
      </c>
    </row>
    <row r="381" spans="11:17">
      <c r="K381" s="749"/>
      <c r="L381" s="749"/>
      <c r="Q381" s="749" t="str">
        <f t="shared" si="54"/>
        <v/>
      </c>
    </row>
    <row r="382" spans="11:17">
      <c r="K382" s="749"/>
      <c r="L382" s="749"/>
      <c r="Q382" s="749" t="str">
        <f t="shared" si="54"/>
        <v/>
      </c>
    </row>
    <row r="383" spans="11:17">
      <c r="K383" s="749"/>
      <c r="L383" s="749"/>
      <c r="Q383" s="749" t="str">
        <f t="shared" si="54"/>
        <v/>
      </c>
    </row>
    <row r="384" spans="11:17">
      <c r="K384" s="749"/>
      <c r="L384" s="749"/>
      <c r="Q384" s="749" t="str">
        <f t="shared" si="54"/>
        <v/>
      </c>
    </row>
    <row r="385" spans="11:17">
      <c r="K385" s="749"/>
      <c r="L385" s="749"/>
      <c r="Q385" s="749" t="str">
        <f t="shared" si="54"/>
        <v/>
      </c>
    </row>
    <row r="386" spans="11:17">
      <c r="K386" s="749"/>
      <c r="L386" s="749"/>
      <c r="Q386" s="749" t="str">
        <f t="shared" si="54"/>
        <v/>
      </c>
    </row>
    <row r="387" spans="11:17">
      <c r="K387" s="749"/>
      <c r="L387" s="749"/>
      <c r="Q387" s="749" t="str">
        <f t="shared" si="54"/>
        <v/>
      </c>
    </row>
    <row r="388" spans="11:17">
      <c r="K388" s="749"/>
      <c r="L388" s="749"/>
      <c r="Q388" s="749" t="str">
        <f t="shared" si="54"/>
        <v/>
      </c>
    </row>
    <row r="389" spans="11:17">
      <c r="K389" s="749"/>
      <c r="L389" s="749"/>
      <c r="Q389" s="749" t="str">
        <f t="shared" ref="Q389:Q406" si="55">CONCATENATE(O389,N389)</f>
        <v/>
      </c>
    </row>
    <row r="390" spans="11:17">
      <c r="K390" s="749"/>
      <c r="L390" s="749"/>
      <c r="Q390" s="749" t="str">
        <f t="shared" si="55"/>
        <v/>
      </c>
    </row>
    <row r="391" spans="11:17">
      <c r="K391" s="749"/>
      <c r="L391" s="749"/>
      <c r="Q391" s="749" t="str">
        <f t="shared" si="55"/>
        <v/>
      </c>
    </row>
    <row r="392" spans="11:17">
      <c r="K392" s="749"/>
      <c r="L392" s="749"/>
      <c r="Q392" s="749" t="str">
        <f t="shared" si="55"/>
        <v/>
      </c>
    </row>
    <row r="393" spans="11:17">
      <c r="K393" s="749"/>
      <c r="L393" s="749"/>
      <c r="Q393" s="749" t="str">
        <f t="shared" si="55"/>
        <v/>
      </c>
    </row>
    <row r="394" spans="11:17">
      <c r="K394" s="749"/>
      <c r="L394" s="749"/>
      <c r="Q394" s="749" t="str">
        <f t="shared" si="55"/>
        <v/>
      </c>
    </row>
    <row r="395" spans="11:17">
      <c r="K395" s="749"/>
      <c r="L395" s="749"/>
      <c r="Q395" s="749" t="str">
        <f t="shared" si="55"/>
        <v/>
      </c>
    </row>
    <row r="396" spans="11:17">
      <c r="K396" s="749"/>
      <c r="L396" s="749"/>
      <c r="Q396" s="749" t="str">
        <f t="shared" si="55"/>
        <v/>
      </c>
    </row>
    <row r="397" spans="11:17">
      <c r="K397" s="749"/>
      <c r="L397" s="749"/>
      <c r="Q397" s="749" t="str">
        <f t="shared" si="55"/>
        <v/>
      </c>
    </row>
    <row r="398" spans="11:17">
      <c r="K398" s="749"/>
      <c r="L398" s="749"/>
      <c r="Q398" s="749" t="str">
        <f t="shared" si="55"/>
        <v/>
      </c>
    </row>
    <row r="399" spans="11:17">
      <c r="K399" s="749"/>
      <c r="L399" s="749"/>
      <c r="Q399" s="749" t="str">
        <f t="shared" si="55"/>
        <v/>
      </c>
    </row>
    <row r="400" spans="11:17">
      <c r="K400" s="749"/>
      <c r="L400" s="749"/>
      <c r="Q400" s="749" t="str">
        <f t="shared" si="55"/>
        <v/>
      </c>
    </row>
    <row r="401" spans="11:17">
      <c r="K401" s="749"/>
      <c r="L401" s="749"/>
      <c r="Q401" s="749" t="str">
        <f t="shared" si="55"/>
        <v/>
      </c>
    </row>
    <row r="402" spans="11:17">
      <c r="K402" s="749"/>
      <c r="L402" s="749"/>
      <c r="Q402" s="749" t="str">
        <f t="shared" si="55"/>
        <v/>
      </c>
    </row>
    <row r="403" spans="11:17">
      <c r="K403" s="749"/>
      <c r="L403" s="749"/>
      <c r="Q403" s="749" t="str">
        <f t="shared" si="55"/>
        <v/>
      </c>
    </row>
    <row r="404" spans="11:17">
      <c r="K404" s="749"/>
      <c r="L404" s="749"/>
      <c r="Q404" s="749" t="str">
        <f t="shared" si="55"/>
        <v/>
      </c>
    </row>
    <row r="405" spans="11:17">
      <c r="K405" s="749"/>
      <c r="L405" s="749"/>
      <c r="Q405" s="749" t="str">
        <f t="shared" si="55"/>
        <v/>
      </c>
    </row>
    <row r="406" spans="11:17">
      <c r="K406" s="749"/>
      <c r="L406" s="749"/>
      <c r="Q406" s="749" t="str">
        <f t="shared" si="55"/>
        <v/>
      </c>
    </row>
    <row r="407" spans="11:17">
      <c r="K407" s="749"/>
      <c r="L407" s="749"/>
    </row>
    <row r="408" spans="11:17">
      <c r="K408" s="749"/>
      <c r="L408" s="749"/>
    </row>
    <row r="409" spans="11:17">
      <c r="K409" s="749"/>
      <c r="L409" s="749"/>
    </row>
    <row r="410" spans="11:17">
      <c r="K410" s="749"/>
      <c r="L410" s="749"/>
    </row>
    <row r="411" spans="11:17">
      <c r="K411" s="749"/>
      <c r="L411" s="749"/>
    </row>
    <row r="412" spans="11:17">
      <c r="K412" s="749"/>
      <c r="L412" s="749"/>
    </row>
    <row r="413" spans="11:17">
      <c r="K413" s="749"/>
      <c r="L413" s="749"/>
    </row>
    <row r="414" spans="11:17">
      <c r="K414" s="749"/>
      <c r="L414" s="749"/>
    </row>
    <row r="415" spans="11:17">
      <c r="K415" s="749"/>
      <c r="L415" s="749"/>
    </row>
    <row r="416" spans="11:17">
      <c r="K416" s="749"/>
      <c r="L416" s="749"/>
    </row>
    <row r="417" spans="11:12">
      <c r="K417" s="749"/>
      <c r="L417" s="749"/>
    </row>
    <row r="418" spans="11:12">
      <c r="K418" s="749"/>
      <c r="L418" s="749"/>
    </row>
    <row r="419" spans="11:12">
      <c r="K419" s="749"/>
      <c r="L419" s="749"/>
    </row>
    <row r="420" spans="11:12">
      <c r="K420" s="749"/>
      <c r="L420" s="749"/>
    </row>
    <row r="421" spans="11:12">
      <c r="K421" s="749"/>
      <c r="L421" s="749"/>
    </row>
    <row r="422" spans="11:12">
      <c r="K422" s="749"/>
      <c r="L422" s="749"/>
    </row>
    <row r="423" spans="11:12">
      <c r="K423" s="749"/>
      <c r="L423" s="749"/>
    </row>
    <row r="424" spans="11:12">
      <c r="K424" s="749"/>
      <c r="L424" s="749"/>
    </row>
    <row r="425" spans="11:12">
      <c r="K425" s="749"/>
      <c r="L425" s="749"/>
    </row>
    <row r="426" spans="11:12">
      <c r="K426" s="749"/>
      <c r="L426" s="749"/>
    </row>
    <row r="427" spans="11:12">
      <c r="K427" s="749"/>
      <c r="L427" s="749"/>
    </row>
    <row r="428" spans="11:12">
      <c r="K428" s="749"/>
      <c r="L428" s="749"/>
    </row>
    <row r="429" spans="11:12">
      <c r="K429" s="749"/>
      <c r="L429" s="749"/>
    </row>
    <row r="430" spans="11:12">
      <c r="K430" s="749"/>
      <c r="L430" s="749"/>
    </row>
    <row r="431" spans="11:12">
      <c r="K431" s="749"/>
      <c r="L431" s="749"/>
    </row>
    <row r="432" spans="11:12">
      <c r="K432" s="749"/>
      <c r="L432" s="749"/>
    </row>
  </sheetData>
  <mergeCells count="43">
    <mergeCell ref="C21:C36"/>
    <mergeCell ref="H21:H36"/>
    <mergeCell ref="B2:J2"/>
    <mergeCell ref="C4:D4"/>
    <mergeCell ref="H4:I4"/>
    <mergeCell ref="C5:C20"/>
    <mergeCell ref="H5:H20"/>
    <mergeCell ref="C37:C52"/>
    <mergeCell ref="H37:H52"/>
    <mergeCell ref="C53:C68"/>
    <mergeCell ref="H53:H68"/>
    <mergeCell ref="C69:C84"/>
    <mergeCell ref="H69:H84"/>
    <mergeCell ref="C85:C100"/>
    <mergeCell ref="H85:H100"/>
    <mergeCell ref="C101:C116"/>
    <mergeCell ref="H101:H116"/>
    <mergeCell ref="C117:C132"/>
    <mergeCell ref="H117:H132"/>
    <mergeCell ref="C133:C148"/>
    <mergeCell ref="H133:H148"/>
    <mergeCell ref="C149:C164"/>
    <mergeCell ref="H149:H164"/>
    <mergeCell ref="C165:C180"/>
    <mergeCell ref="H165:H180"/>
    <mergeCell ref="C181:C196"/>
    <mergeCell ref="H181:H196"/>
    <mergeCell ref="C197:C212"/>
    <mergeCell ref="H197:H212"/>
    <mergeCell ref="C213:C228"/>
    <mergeCell ref="H213:H228"/>
    <mergeCell ref="C229:C244"/>
    <mergeCell ref="H229:H244"/>
    <mergeCell ref="C245:C260"/>
    <mergeCell ref="H245:H260"/>
    <mergeCell ref="C261:C276"/>
    <mergeCell ref="H261:H276"/>
    <mergeCell ref="C277:C292"/>
    <mergeCell ref="H277:H292"/>
    <mergeCell ref="C293:C308"/>
    <mergeCell ref="H293:H308"/>
    <mergeCell ref="C309:C324"/>
    <mergeCell ref="H309:H324"/>
  </mergeCells>
  <phoneticPr fontId="36"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CE68"/>
  <sheetViews>
    <sheetView zoomScale="70" zoomScaleNormal="70" zoomScaleSheetLayoutView="70" workbookViewId="0">
      <selection activeCell="K9" sqref="K9"/>
    </sheetView>
  </sheetViews>
  <sheetFormatPr defaultColWidth="2.625" defaultRowHeight="9.9499999999999993" customHeight="1"/>
  <cols>
    <col min="1" max="1" width="3.75" style="195" customWidth="1"/>
    <col min="2" max="24" width="2.625" style="195" customWidth="1"/>
    <col min="25" max="27" width="2.625" style="243" customWidth="1"/>
    <col min="28" max="42" width="2.625" style="195" customWidth="1"/>
    <col min="43" max="43" width="2.625" style="244" customWidth="1"/>
    <col min="44" max="81" width="2.625" style="195" customWidth="1"/>
    <col min="82" max="82" width="3.75" style="195" customWidth="1"/>
    <col min="83" max="16384" width="2.625" style="195"/>
  </cols>
  <sheetData>
    <row r="1" spans="1:83" ht="9.75" customHeight="1">
      <c r="A1" s="192"/>
      <c r="B1" s="192"/>
      <c r="C1" s="192"/>
      <c r="D1" s="192"/>
      <c r="E1" s="192"/>
      <c r="F1" s="192"/>
      <c r="G1" s="192"/>
      <c r="H1" s="192"/>
      <c r="I1" s="192"/>
      <c r="J1" s="192"/>
      <c r="K1" s="192"/>
      <c r="L1" s="192"/>
      <c r="M1" s="192"/>
      <c r="N1" s="192"/>
      <c r="O1" s="192"/>
      <c r="P1" s="192"/>
      <c r="Q1" s="192"/>
      <c r="R1" s="192"/>
      <c r="S1" s="192"/>
      <c r="T1" s="192"/>
      <c r="U1" s="192"/>
      <c r="V1" s="192"/>
      <c r="W1" s="192"/>
      <c r="X1" s="192"/>
      <c r="Y1" s="193"/>
      <c r="Z1" s="193"/>
      <c r="AA1" s="193"/>
      <c r="AB1" s="192"/>
      <c r="AC1" s="192"/>
      <c r="AD1" s="192"/>
      <c r="AE1" s="192"/>
      <c r="AF1" s="192"/>
      <c r="AG1" s="192"/>
      <c r="AH1" s="192"/>
      <c r="AI1" s="192"/>
      <c r="AJ1" s="192"/>
      <c r="AK1" s="192"/>
      <c r="AL1" s="192"/>
      <c r="AM1" s="192"/>
      <c r="AN1" s="192"/>
      <c r="AO1" s="192"/>
      <c r="AP1" s="192"/>
      <c r="AQ1" s="194"/>
      <c r="AR1" s="192"/>
      <c r="AS1" s="192"/>
      <c r="AT1" s="192"/>
      <c r="AU1" s="192"/>
      <c r="AV1" s="192"/>
      <c r="AW1" s="192"/>
      <c r="AX1" s="192"/>
      <c r="AY1" s="192"/>
      <c r="AZ1" s="192"/>
    </row>
    <row r="2" spans="1:83" s="203" customFormat="1" ht="15" customHeight="1">
      <c r="A2" s="196"/>
      <c r="B2" s="196"/>
      <c r="C2" s="197"/>
      <c r="D2" s="197"/>
      <c r="E2" s="197"/>
      <c r="F2" s="197"/>
      <c r="G2" s="197"/>
      <c r="H2" s="197"/>
      <c r="I2" s="197"/>
      <c r="J2" s="197"/>
      <c r="K2" s="197"/>
      <c r="L2" s="197"/>
      <c r="M2" s="197"/>
      <c r="N2" s="197"/>
      <c r="O2" s="197"/>
      <c r="P2" s="197"/>
      <c r="Q2" s="197"/>
      <c r="R2" s="197"/>
      <c r="S2" s="197"/>
      <c r="T2" s="197"/>
      <c r="U2" s="197"/>
      <c r="V2" s="197"/>
      <c r="W2" s="198"/>
      <c r="X2" s="198"/>
      <c r="Y2" s="199"/>
      <c r="Z2" s="199"/>
      <c r="AA2" s="199"/>
      <c r="AB2" s="198"/>
      <c r="AC2" s="198"/>
      <c r="AD2" s="198"/>
      <c r="AE2" s="198"/>
      <c r="AF2" s="198"/>
      <c r="AG2" s="198"/>
      <c r="AH2" s="198"/>
      <c r="AI2" s="198"/>
      <c r="AJ2" s="198"/>
      <c r="AK2" s="198"/>
      <c r="AL2" s="198"/>
      <c r="AM2" s="198"/>
      <c r="AN2" s="198"/>
      <c r="AO2" s="198"/>
      <c r="AP2" s="198"/>
      <c r="AQ2" s="200"/>
      <c r="AR2" s="198"/>
      <c r="AS2" s="198"/>
      <c r="AT2" s="198"/>
      <c r="AU2" s="198"/>
      <c r="AV2" s="198"/>
      <c r="AW2" s="198"/>
      <c r="AX2" s="198"/>
      <c r="AY2" s="198"/>
      <c r="AZ2" s="198"/>
      <c r="BA2" s="201"/>
      <c r="BB2" s="201"/>
      <c r="BC2" s="201"/>
      <c r="BD2" s="201"/>
      <c r="BE2" s="201"/>
      <c r="BF2" s="201"/>
      <c r="BG2" s="201"/>
      <c r="BH2" s="201"/>
      <c r="BI2" s="201"/>
      <c r="BJ2" s="201"/>
      <c r="BK2" s="201"/>
      <c r="BL2" s="201"/>
      <c r="BM2" s="201"/>
      <c r="BN2" s="201"/>
      <c r="BO2" s="201"/>
      <c r="BP2" s="201"/>
      <c r="BQ2" s="201"/>
      <c r="BR2" s="201"/>
      <c r="BS2" s="201"/>
      <c r="BT2" s="201"/>
      <c r="BU2" s="201"/>
      <c r="BV2" s="201"/>
      <c r="BW2" s="201"/>
      <c r="BX2" s="201"/>
      <c r="BY2" s="201"/>
      <c r="BZ2" s="201"/>
      <c r="CA2" s="201"/>
      <c r="CB2" s="201"/>
      <c r="CC2" s="201"/>
      <c r="CD2" s="201"/>
      <c r="CE2" s="202"/>
    </row>
    <row r="3" spans="1:83" ht="15.75" customHeight="1">
      <c r="A3" s="192"/>
      <c r="B3" s="196"/>
      <c r="C3" s="197"/>
      <c r="D3" s="197"/>
      <c r="E3" s="197"/>
      <c r="F3" s="197"/>
      <c r="G3" s="197"/>
      <c r="H3" s="197"/>
      <c r="I3" s="197"/>
      <c r="J3" s="197"/>
      <c r="K3" s="197"/>
      <c r="L3" s="197"/>
      <c r="M3" s="197"/>
      <c r="N3" s="197"/>
      <c r="O3" s="197"/>
      <c r="P3" s="197"/>
      <c r="Q3" s="197"/>
      <c r="R3" s="197"/>
      <c r="S3" s="197"/>
      <c r="T3" s="197"/>
      <c r="U3" s="197"/>
      <c r="V3" s="197"/>
      <c r="W3" s="192"/>
      <c r="X3" s="192"/>
      <c r="Y3" s="193"/>
      <c r="Z3" s="193"/>
      <c r="AA3" s="193"/>
      <c r="AB3" s="192"/>
      <c r="AC3" s="192"/>
      <c r="AD3" s="192"/>
      <c r="AE3" s="192"/>
      <c r="AF3" s="192"/>
      <c r="AG3" s="192"/>
      <c r="AH3" s="192"/>
      <c r="AI3" s="192"/>
      <c r="AJ3" s="192"/>
      <c r="AK3" s="192"/>
      <c r="AL3" s="192"/>
      <c r="AM3" s="192"/>
      <c r="AN3" s="192"/>
      <c r="AO3" s="192"/>
      <c r="AP3" s="192"/>
      <c r="AQ3" s="194"/>
      <c r="AR3" s="192"/>
      <c r="AS3" s="192"/>
      <c r="AT3" s="192"/>
      <c r="AU3" s="192"/>
      <c r="AV3" s="192"/>
      <c r="AW3" s="192"/>
      <c r="AX3" s="192"/>
      <c r="AY3" s="192"/>
      <c r="AZ3" s="192"/>
      <c r="BP3" s="204"/>
      <c r="BQ3" s="204"/>
      <c r="BR3" s="204"/>
      <c r="BS3" s="205"/>
      <c r="BT3" s="204"/>
      <c r="BU3" s="204"/>
      <c r="BV3" s="204"/>
      <c r="CC3" s="203"/>
    </row>
    <row r="4" spans="1:83" ht="15.75" customHeight="1">
      <c r="A4" s="192"/>
      <c r="B4" s="196"/>
      <c r="C4" s="192"/>
      <c r="D4" s="206"/>
      <c r="E4" s="207" t="s">
        <v>156</v>
      </c>
      <c r="F4" s="192"/>
      <c r="G4" s="192"/>
      <c r="H4" s="192"/>
      <c r="I4" s="192"/>
      <c r="J4" s="192"/>
      <c r="K4" s="192"/>
      <c r="L4" s="192"/>
      <c r="M4" s="192"/>
      <c r="N4" s="192"/>
      <c r="O4" s="192"/>
      <c r="P4" s="192"/>
      <c r="Q4" s="192"/>
      <c r="R4" s="192"/>
      <c r="S4" s="192"/>
      <c r="T4" s="192"/>
      <c r="U4" s="192"/>
      <c r="V4" s="192"/>
      <c r="W4" s="192"/>
      <c r="X4" s="192"/>
      <c r="Y4" s="193"/>
      <c r="Z4" s="193"/>
      <c r="AA4" s="193"/>
      <c r="AB4" s="192"/>
      <c r="AC4" s="192"/>
      <c r="AD4" s="192"/>
      <c r="AE4" s="192"/>
      <c r="AF4" s="192"/>
      <c r="AG4" s="192"/>
      <c r="AH4" s="192"/>
      <c r="AI4" s="192"/>
      <c r="AJ4" s="192"/>
      <c r="AK4" s="192"/>
      <c r="AL4" s="192"/>
      <c r="AM4" s="192"/>
      <c r="AN4" s="192"/>
      <c r="AO4" s="192"/>
      <c r="AP4" s="192"/>
      <c r="AQ4" s="194"/>
      <c r="AR4" s="192"/>
      <c r="AS4" s="192"/>
      <c r="AT4" s="192"/>
      <c r="AU4" s="192"/>
      <c r="AV4" s="192"/>
      <c r="AW4" s="192"/>
      <c r="AX4" s="192"/>
      <c r="AY4" s="192"/>
      <c r="AZ4" s="192"/>
      <c r="BD4" s="208"/>
      <c r="BP4" s="209"/>
      <c r="BQ4" s="209"/>
      <c r="BR4" s="209"/>
      <c r="BS4" s="210"/>
      <c r="BT4" s="210"/>
      <c r="BU4" s="210"/>
      <c r="BV4" s="209"/>
      <c r="BW4" s="209"/>
      <c r="CC4" s="202"/>
    </row>
    <row r="5" spans="1:83" ht="15.75" customHeight="1">
      <c r="A5" s="192"/>
      <c r="B5" s="196"/>
      <c r="C5" s="192"/>
      <c r="D5" s="192"/>
      <c r="E5" s="192"/>
      <c r="F5" s="206"/>
      <c r="G5" s="192"/>
      <c r="H5" s="192" t="s">
        <v>157</v>
      </c>
      <c r="I5" s="192"/>
      <c r="J5" s="192"/>
      <c r="K5" s="192"/>
      <c r="L5" s="192"/>
      <c r="M5" s="192"/>
      <c r="N5" s="192"/>
      <c r="O5" s="192"/>
      <c r="P5" s="192"/>
      <c r="Q5" s="192"/>
      <c r="R5" s="192"/>
      <c r="S5" s="192"/>
      <c r="T5" s="192"/>
      <c r="U5" s="192"/>
      <c r="V5" s="192"/>
      <c r="W5" s="192"/>
      <c r="X5" s="192"/>
      <c r="Y5" s="193"/>
      <c r="Z5" s="193"/>
      <c r="AA5" s="211"/>
      <c r="AB5" s="192"/>
      <c r="AC5" s="192"/>
      <c r="AD5" s="192"/>
      <c r="AE5" s="192"/>
      <c r="AF5" s="192"/>
      <c r="AG5" s="212"/>
      <c r="AH5" s="192"/>
      <c r="AI5" s="192"/>
      <c r="AJ5" s="192"/>
      <c r="AK5" s="192"/>
      <c r="AL5" s="192"/>
      <c r="AM5" s="192"/>
      <c r="AN5" s="212"/>
      <c r="AO5" s="192"/>
      <c r="AP5" s="192"/>
      <c r="AQ5" s="194"/>
      <c r="AR5" s="192"/>
      <c r="AS5" s="192"/>
      <c r="AT5" s="192"/>
      <c r="AU5" s="192"/>
      <c r="AV5" s="192"/>
      <c r="AW5" s="192"/>
      <c r="AX5" s="192"/>
      <c r="AY5" s="192"/>
      <c r="AZ5" s="192"/>
      <c r="BA5" s="213"/>
      <c r="BB5" s="213"/>
      <c r="BC5" s="213"/>
      <c r="BD5" s="214"/>
      <c r="BE5" s="213"/>
      <c r="BF5" s="213"/>
      <c r="BG5" s="213"/>
      <c r="BH5" s="213"/>
      <c r="BI5" s="213"/>
      <c r="BJ5" s="213"/>
      <c r="BK5" s="213"/>
      <c r="BL5" s="213"/>
      <c r="BM5" s="213"/>
      <c r="BN5" s="213"/>
      <c r="BO5" s="213"/>
      <c r="BP5" s="209"/>
      <c r="BQ5" s="209"/>
      <c r="BR5" s="209"/>
      <c r="BS5" s="215"/>
      <c r="BT5" s="215"/>
      <c r="BU5" s="215"/>
      <c r="BV5" s="209"/>
      <c r="BW5" s="209"/>
      <c r="CC5" s="202"/>
    </row>
    <row r="6" spans="1:83" ht="15.75" customHeight="1">
      <c r="A6" s="192"/>
      <c r="B6" s="196"/>
      <c r="C6" s="192"/>
      <c r="D6" s="192"/>
      <c r="E6" s="192"/>
      <c r="F6" s="192"/>
      <c r="G6" s="192"/>
      <c r="H6" s="206"/>
      <c r="I6" s="192"/>
      <c r="J6" s="192"/>
      <c r="K6" s="192"/>
      <c r="L6" s="192"/>
      <c r="M6" s="192"/>
      <c r="N6" s="192"/>
      <c r="O6" s="192"/>
      <c r="P6" s="192"/>
      <c r="Q6" s="192"/>
      <c r="R6" s="192"/>
      <c r="S6" s="192"/>
      <c r="T6" s="192"/>
      <c r="U6" s="192"/>
      <c r="V6" s="192"/>
      <c r="W6" s="192"/>
      <c r="X6" s="192"/>
      <c r="Y6" s="193"/>
      <c r="Z6" s="193"/>
      <c r="AA6" s="211"/>
      <c r="AB6" s="192"/>
      <c r="AC6" s="192"/>
      <c r="AD6" s="192"/>
      <c r="AE6" s="192"/>
      <c r="AF6" s="192"/>
      <c r="AG6" s="212"/>
      <c r="AH6" s="192"/>
      <c r="AI6" s="192"/>
      <c r="AJ6" s="192"/>
      <c r="AK6" s="192"/>
      <c r="AL6" s="192"/>
      <c r="AM6" s="212"/>
      <c r="AN6" s="192"/>
      <c r="AO6" s="192"/>
      <c r="AP6" s="192"/>
      <c r="AQ6" s="194"/>
      <c r="AR6" s="192"/>
      <c r="AS6" s="192"/>
      <c r="AT6" s="192"/>
      <c r="AU6" s="192"/>
      <c r="AV6" s="192"/>
      <c r="AW6" s="192"/>
      <c r="AX6" s="192"/>
      <c r="AY6" s="192"/>
      <c r="AZ6" s="192"/>
      <c r="BA6" s="213"/>
      <c r="BB6" s="213"/>
      <c r="BC6" s="213"/>
      <c r="BD6" s="214"/>
      <c r="BE6" s="213"/>
      <c r="BF6" s="213"/>
      <c r="BG6" s="213"/>
      <c r="BH6" s="213"/>
      <c r="BI6" s="213"/>
      <c r="BJ6" s="213"/>
      <c r="BK6" s="213"/>
      <c r="BL6" s="213"/>
      <c r="BM6" s="213"/>
      <c r="BN6" s="213"/>
      <c r="BO6" s="213"/>
      <c r="BP6" s="209"/>
      <c r="BQ6" s="209"/>
      <c r="BR6" s="209"/>
      <c r="BS6" s="215"/>
      <c r="BT6" s="215"/>
      <c r="BU6" s="215"/>
      <c r="BV6" s="216"/>
      <c r="BW6" s="216"/>
      <c r="CC6" s="202"/>
    </row>
    <row r="7" spans="1:83" ht="15.75" customHeight="1">
      <c r="A7" s="192"/>
      <c r="B7" s="196"/>
      <c r="C7" s="192"/>
      <c r="D7" s="192"/>
      <c r="E7" s="192"/>
      <c r="F7" s="192"/>
      <c r="G7" s="192"/>
      <c r="H7" s="192"/>
      <c r="I7" s="192"/>
      <c r="J7" s="192"/>
      <c r="K7" s="192"/>
      <c r="L7" s="192"/>
      <c r="M7" s="192"/>
      <c r="N7" s="192"/>
      <c r="O7" s="192"/>
      <c r="P7" s="192"/>
      <c r="Q7" s="192"/>
      <c r="R7" s="192"/>
      <c r="S7" s="192"/>
      <c r="T7" s="192"/>
      <c r="U7" s="192"/>
      <c r="V7" s="192"/>
      <c r="W7" s="192"/>
      <c r="X7" s="192"/>
      <c r="Y7" s="193"/>
      <c r="Z7" s="193"/>
      <c r="AA7" s="193"/>
      <c r="AB7" s="192"/>
      <c r="AC7" s="192"/>
      <c r="AD7" s="192"/>
      <c r="AE7" s="192"/>
      <c r="AF7" s="192"/>
      <c r="AG7" s="192"/>
      <c r="AH7" s="192"/>
      <c r="AI7" s="192"/>
      <c r="AJ7" s="192"/>
      <c r="AK7" s="192"/>
      <c r="AL7" s="192"/>
      <c r="AM7" s="192"/>
      <c r="AN7" s="192"/>
      <c r="AO7" s="192"/>
      <c r="AP7" s="192"/>
      <c r="AQ7" s="194"/>
      <c r="AR7" s="192"/>
      <c r="AS7" s="192"/>
      <c r="AT7" s="192"/>
      <c r="AU7" s="192"/>
      <c r="AV7" s="192"/>
      <c r="AW7" s="192"/>
      <c r="AX7" s="192"/>
      <c r="AY7" s="192"/>
      <c r="AZ7" s="192"/>
      <c r="BA7" s="213"/>
      <c r="BB7" s="213"/>
      <c r="BC7" s="213"/>
      <c r="BD7" s="214"/>
      <c r="BE7" s="213"/>
      <c r="BF7" s="213"/>
      <c r="BG7" s="213"/>
      <c r="BH7" s="213"/>
      <c r="BI7" s="213"/>
      <c r="BJ7" s="213"/>
      <c r="BK7" s="213"/>
      <c r="BL7" s="213"/>
      <c r="BM7" s="213"/>
      <c r="BN7" s="213"/>
      <c r="BO7" s="213"/>
      <c r="BP7" s="209"/>
      <c r="BQ7" s="209"/>
      <c r="BR7" s="216"/>
      <c r="BS7" s="215"/>
      <c r="BT7" s="215"/>
      <c r="BU7" s="215"/>
      <c r="BV7" s="216"/>
      <c r="BW7" s="216"/>
      <c r="CC7" s="202"/>
    </row>
    <row r="8" spans="1:83" ht="15.75" customHeight="1">
      <c r="A8" s="192"/>
      <c r="B8" s="196"/>
      <c r="C8" s="192"/>
      <c r="D8" s="192"/>
      <c r="E8" s="192"/>
      <c r="F8" s="192"/>
      <c r="G8" s="217"/>
      <c r="H8" s="192"/>
      <c r="I8" s="192"/>
      <c r="J8" s="192"/>
      <c r="K8" s="192"/>
      <c r="L8" s="192"/>
      <c r="M8" s="192"/>
      <c r="N8" s="192"/>
      <c r="O8" s="192"/>
      <c r="P8" s="192"/>
      <c r="Q8" s="192"/>
      <c r="R8" s="192"/>
      <c r="S8" s="192"/>
      <c r="T8" s="192"/>
      <c r="U8" s="192"/>
      <c r="V8" s="192"/>
      <c r="W8" s="192"/>
      <c r="X8" s="192"/>
      <c r="Y8" s="193"/>
      <c r="Z8" s="193"/>
      <c r="AA8" s="193"/>
      <c r="AB8" s="192"/>
      <c r="AC8" s="192"/>
      <c r="AD8" s="192"/>
      <c r="AE8" s="192"/>
      <c r="AF8" s="192"/>
      <c r="AG8" s="212"/>
      <c r="AH8" s="192"/>
      <c r="AI8" s="192"/>
      <c r="AJ8" s="192"/>
      <c r="AK8" s="192"/>
      <c r="AL8" s="192"/>
      <c r="AM8" s="192"/>
      <c r="AN8" s="218"/>
      <c r="AO8" s="192"/>
      <c r="AP8" s="192"/>
      <c r="AQ8" s="194"/>
      <c r="AR8" s="192"/>
      <c r="AS8" s="192"/>
      <c r="AT8" s="192"/>
      <c r="AU8" s="192"/>
      <c r="AV8" s="192"/>
      <c r="AW8" s="192"/>
      <c r="AX8" s="192"/>
      <c r="AY8" s="217"/>
      <c r="AZ8" s="217"/>
      <c r="BA8" s="213"/>
      <c r="BB8" s="213"/>
      <c r="BC8" s="213"/>
      <c r="BD8" s="213"/>
      <c r="BE8" s="213"/>
      <c r="BF8" s="213"/>
      <c r="BG8" s="213"/>
      <c r="BH8" s="213"/>
      <c r="BI8" s="213"/>
      <c r="BJ8" s="213"/>
      <c r="BK8" s="213"/>
      <c r="BL8" s="213"/>
      <c r="BM8" s="213"/>
      <c r="BN8" s="213"/>
      <c r="BO8" s="213"/>
      <c r="BP8" s="213"/>
      <c r="BQ8" s="213"/>
      <c r="BR8" s="213"/>
      <c r="BS8" s="213"/>
      <c r="BT8" s="213"/>
      <c r="CC8" s="202"/>
    </row>
    <row r="9" spans="1:83" ht="15.75" customHeight="1">
      <c r="A9" s="192"/>
      <c r="B9" s="196"/>
      <c r="C9" s="192"/>
      <c r="D9" s="194"/>
      <c r="E9" s="192"/>
      <c r="F9" s="192"/>
      <c r="G9" s="192"/>
      <c r="H9" s="192"/>
      <c r="I9" s="192"/>
      <c r="J9" s="192"/>
      <c r="K9" s="192"/>
      <c r="L9" s="192"/>
      <c r="M9" s="192"/>
      <c r="N9" s="194"/>
      <c r="O9" s="194"/>
      <c r="P9" s="194"/>
      <c r="Q9" s="194"/>
      <c r="R9" s="194"/>
      <c r="S9" s="194"/>
      <c r="T9" s="194"/>
      <c r="U9" s="194"/>
      <c r="V9" s="194"/>
      <c r="W9" s="194"/>
      <c r="X9" s="194"/>
      <c r="Y9" s="219"/>
      <c r="Z9" s="219"/>
      <c r="AA9" s="219"/>
      <c r="AB9" s="194"/>
      <c r="AC9" s="194"/>
      <c r="AD9" s="194"/>
      <c r="AE9" s="194"/>
      <c r="AF9" s="194"/>
      <c r="AG9" s="194"/>
      <c r="AH9" s="194"/>
      <c r="AI9" s="194"/>
      <c r="AJ9" s="194"/>
      <c r="AK9" s="194"/>
      <c r="AL9" s="192"/>
      <c r="AM9" s="192"/>
      <c r="AN9" s="192"/>
      <c r="AO9" s="192"/>
      <c r="AP9" s="192"/>
      <c r="AQ9" s="194"/>
      <c r="AR9" s="192"/>
      <c r="AS9" s="192"/>
      <c r="AT9" s="192"/>
      <c r="AU9" s="192"/>
      <c r="AV9" s="192"/>
      <c r="AW9" s="192"/>
      <c r="AX9" s="192"/>
      <c r="AY9" s="192"/>
      <c r="AZ9" s="192"/>
      <c r="BA9" s="220"/>
      <c r="BB9" s="220"/>
      <c r="BC9" s="221"/>
      <c r="BD9" s="221"/>
      <c r="BE9" s="221"/>
      <c r="BF9" s="221"/>
      <c r="BG9" s="221"/>
      <c r="BH9" s="221"/>
      <c r="BI9" s="221"/>
      <c r="BJ9" s="221"/>
      <c r="BK9" s="221"/>
      <c r="BL9" s="221"/>
      <c r="BM9" s="221"/>
      <c r="BN9" s="221"/>
      <c r="BO9" s="213"/>
      <c r="BP9" s="222"/>
      <c r="BQ9" s="213"/>
      <c r="BR9" s="213"/>
      <c r="BS9" s="213"/>
      <c r="BT9" s="213"/>
      <c r="CC9" s="202"/>
    </row>
    <row r="10" spans="1:83" ht="15.75" customHeight="1">
      <c r="A10" s="192"/>
      <c r="B10" s="196"/>
      <c r="C10" s="192"/>
      <c r="D10" s="194"/>
      <c r="E10" s="192"/>
      <c r="F10" s="192"/>
      <c r="G10" s="192"/>
      <c r="H10" s="192"/>
      <c r="I10" s="192"/>
      <c r="J10" s="192"/>
      <c r="K10" s="192"/>
      <c r="L10" s="192"/>
      <c r="M10" s="192"/>
      <c r="N10" s="194"/>
      <c r="O10" s="194"/>
      <c r="P10" s="194"/>
      <c r="Q10" s="194"/>
      <c r="R10" s="194"/>
      <c r="S10" s="194"/>
      <c r="T10" s="194"/>
      <c r="U10" s="194"/>
      <c r="V10" s="194"/>
      <c r="W10" s="194"/>
      <c r="X10" s="194"/>
      <c r="Y10" s="219"/>
      <c r="Z10" s="219"/>
      <c r="AA10" s="219"/>
      <c r="AB10" s="194"/>
      <c r="AC10" s="194"/>
      <c r="AD10" s="194"/>
      <c r="AE10" s="194"/>
      <c r="AF10" s="194"/>
      <c r="AG10" s="194"/>
      <c r="AH10" s="194"/>
      <c r="AI10" s="194"/>
      <c r="AJ10" s="194"/>
      <c r="AK10" s="194"/>
      <c r="AL10" s="192"/>
      <c r="AM10" s="192"/>
      <c r="AN10" s="192"/>
      <c r="AO10" s="192"/>
      <c r="AP10" s="192"/>
      <c r="AQ10" s="194"/>
      <c r="AR10" s="192"/>
      <c r="AS10" s="192"/>
      <c r="AT10" s="192"/>
      <c r="AU10" s="192"/>
      <c r="AV10" s="192"/>
      <c r="AW10" s="192"/>
      <c r="AX10" s="192"/>
      <c r="AY10" s="192"/>
      <c r="AZ10" s="192"/>
      <c r="BA10" s="223"/>
      <c r="BB10" s="223"/>
      <c r="BC10" s="221"/>
      <c r="BD10" s="221"/>
      <c r="BE10" s="221"/>
      <c r="BF10" s="221"/>
      <c r="BG10" s="221"/>
      <c r="BH10" s="221"/>
      <c r="BI10" s="221"/>
      <c r="BJ10" s="221"/>
      <c r="BK10" s="221"/>
      <c r="BL10" s="221"/>
      <c r="BM10" s="221"/>
      <c r="BN10" s="221"/>
      <c r="BO10" s="213"/>
      <c r="BP10" s="213"/>
      <c r="BQ10" s="213"/>
      <c r="BR10" s="213"/>
      <c r="BS10" s="213"/>
      <c r="BT10" s="213"/>
      <c r="CC10" s="202"/>
    </row>
    <row r="11" spans="1:83" ht="15.75" customHeight="1">
      <c r="A11" s="192"/>
      <c r="B11" s="196"/>
      <c r="C11" s="192"/>
      <c r="D11" s="194"/>
      <c r="E11" s="194"/>
      <c r="F11" s="194"/>
      <c r="G11" s="194"/>
      <c r="H11" s="194"/>
      <c r="I11" s="192"/>
      <c r="J11" s="224"/>
      <c r="K11" s="225"/>
      <c r="L11" s="226"/>
      <c r="M11" s="226"/>
      <c r="N11" s="225"/>
      <c r="O11" s="227"/>
      <c r="P11" s="225"/>
      <c r="Q11" s="225"/>
      <c r="R11" s="225"/>
      <c r="S11" s="225"/>
      <c r="T11" s="225"/>
      <c r="U11" s="225"/>
      <c r="V11" s="225"/>
      <c r="W11" s="225"/>
      <c r="X11" s="225"/>
      <c r="Y11" s="219"/>
      <c r="Z11" s="219"/>
      <c r="AA11" s="219"/>
      <c r="AB11" s="194"/>
      <c r="AC11" s="194"/>
      <c r="AD11" s="228"/>
      <c r="AE11" s="228"/>
      <c r="AF11" s="194"/>
      <c r="AG11" s="194"/>
      <c r="AH11" s="194"/>
      <c r="AI11" s="229"/>
      <c r="AJ11" s="225"/>
      <c r="AK11" s="225"/>
      <c r="AL11" s="194"/>
      <c r="AM11" s="230"/>
      <c r="AN11" s="230"/>
      <c r="AO11" s="231"/>
      <c r="AP11" s="231"/>
      <c r="AQ11" s="232"/>
      <c r="AR11" s="231"/>
      <c r="AS11" s="231"/>
      <c r="AT11" s="231"/>
      <c r="AU11" s="231"/>
      <c r="AV11" s="231"/>
      <c r="AW11" s="231"/>
      <c r="AX11" s="231"/>
      <c r="AY11" s="231"/>
      <c r="AZ11" s="231"/>
      <c r="BA11" s="221"/>
      <c r="BB11" s="221"/>
      <c r="BC11" s="221"/>
      <c r="BD11" s="221"/>
      <c r="BE11" s="233"/>
      <c r="BF11" s="234"/>
      <c r="BG11" s="221"/>
      <c r="BH11" s="221"/>
      <c r="BI11" s="221"/>
      <c r="BJ11" s="221"/>
      <c r="BK11" s="221"/>
      <c r="BL11" s="213"/>
      <c r="BM11" s="221"/>
      <c r="BN11" s="221"/>
      <c r="BO11" s="233"/>
      <c r="BP11" s="213"/>
      <c r="BQ11" s="213"/>
      <c r="BR11" s="213"/>
      <c r="BS11" s="213"/>
      <c r="BT11" s="213"/>
      <c r="CC11" s="203"/>
    </row>
    <row r="12" spans="1:83" ht="15.75" customHeight="1">
      <c r="A12" s="192"/>
      <c r="B12" s="196"/>
      <c r="C12" s="192"/>
      <c r="D12" s="194"/>
      <c r="E12" s="194"/>
      <c r="F12" s="194"/>
      <c r="G12" s="194"/>
      <c r="H12" s="194"/>
      <c r="I12" s="192"/>
      <c r="J12" s="224"/>
      <c r="K12" s="225"/>
      <c r="L12" s="226"/>
      <c r="M12" s="226"/>
      <c r="N12" s="225"/>
      <c r="O12" s="227"/>
      <c r="P12" s="225"/>
      <c r="Q12" s="225"/>
      <c r="R12" s="225"/>
      <c r="S12" s="225"/>
      <c r="T12" s="225"/>
      <c r="U12" s="225"/>
      <c r="V12" s="225"/>
      <c r="W12" s="225"/>
      <c r="X12" s="225"/>
      <c r="Y12" s="219"/>
      <c r="Z12" s="219"/>
      <c r="AA12" s="219"/>
      <c r="AB12" s="194"/>
      <c r="AC12" s="194"/>
      <c r="AD12" s="228"/>
      <c r="AE12" s="228"/>
      <c r="AF12" s="194"/>
      <c r="AG12" s="194"/>
      <c r="AH12" s="194"/>
      <c r="AI12" s="229"/>
      <c r="AJ12" s="225"/>
      <c r="AK12" s="225"/>
      <c r="AL12" s="194"/>
      <c r="AM12" s="230"/>
      <c r="AN12" s="230"/>
      <c r="AO12" s="231"/>
      <c r="AP12" s="231"/>
      <c r="AQ12" s="232"/>
      <c r="AR12" s="231"/>
      <c r="AS12" s="231"/>
      <c r="AT12" s="231"/>
      <c r="AU12" s="231"/>
      <c r="AV12" s="231"/>
      <c r="AW12" s="231"/>
      <c r="AX12" s="231"/>
      <c r="AY12" s="231"/>
      <c r="AZ12" s="231"/>
      <c r="BA12" s="221"/>
      <c r="BB12" s="221"/>
      <c r="BC12" s="221"/>
      <c r="BD12" s="221"/>
      <c r="BE12" s="233"/>
      <c r="BF12" s="234"/>
      <c r="BG12" s="221"/>
      <c r="BH12" s="221"/>
      <c r="BI12" s="221"/>
      <c r="BJ12" s="221"/>
      <c r="BK12" s="221"/>
      <c r="BL12" s="213"/>
      <c r="BM12" s="221"/>
      <c r="BN12" s="221"/>
      <c r="BO12" s="233"/>
      <c r="BP12" s="213"/>
      <c r="BQ12" s="213"/>
      <c r="BR12" s="213"/>
      <c r="BS12" s="213"/>
      <c r="BT12" s="213"/>
      <c r="CC12" s="203"/>
    </row>
    <row r="13" spans="1:83" ht="15.75" customHeight="1">
      <c r="A13" s="192"/>
      <c r="B13" s="196"/>
      <c r="C13" s="192"/>
      <c r="D13" s="194"/>
      <c r="E13" s="194"/>
      <c r="F13" s="194"/>
      <c r="G13" s="194"/>
      <c r="H13" s="194"/>
      <c r="I13" s="192"/>
      <c r="J13" s="224"/>
      <c r="K13" s="225"/>
      <c r="L13" s="226"/>
      <c r="M13" s="226"/>
      <c r="N13" s="225"/>
      <c r="O13" s="227"/>
      <c r="P13" s="225"/>
      <c r="Q13" s="225"/>
      <c r="R13" s="225"/>
      <c r="S13" s="225"/>
      <c r="T13" s="225"/>
      <c r="U13" s="225"/>
      <c r="V13" s="225"/>
      <c r="W13" s="225"/>
      <c r="X13" s="225"/>
      <c r="Y13" s="219"/>
      <c r="Z13" s="219"/>
      <c r="AA13" s="219"/>
      <c r="AB13" s="194"/>
      <c r="AC13" s="194"/>
      <c r="AD13" s="228"/>
      <c r="AE13" s="228"/>
      <c r="AF13" s="194"/>
      <c r="AG13" s="194"/>
      <c r="AH13" s="194"/>
      <c r="AI13" s="229"/>
      <c r="AJ13" s="225"/>
      <c r="AK13" s="225"/>
      <c r="AL13" s="194"/>
      <c r="AM13" s="230"/>
      <c r="AN13" s="230"/>
      <c r="AO13" s="231"/>
      <c r="AP13" s="231"/>
      <c r="AQ13" s="232"/>
      <c r="AR13" s="231"/>
      <c r="AS13" s="231"/>
      <c r="AT13" s="231"/>
      <c r="AU13" s="231"/>
      <c r="AV13" s="231"/>
      <c r="AW13" s="231"/>
      <c r="AX13" s="231"/>
      <c r="AY13" s="231"/>
      <c r="AZ13" s="231"/>
      <c r="BA13" s="221"/>
      <c r="BB13" s="221"/>
      <c r="BC13" s="221"/>
      <c r="BD13" s="221"/>
      <c r="BE13" s="233"/>
      <c r="BF13" s="234"/>
      <c r="BG13" s="221"/>
      <c r="BH13" s="221"/>
      <c r="BI13" s="221"/>
      <c r="BJ13" s="221"/>
      <c r="BK13" s="221"/>
      <c r="BL13" s="213"/>
      <c r="BM13" s="221"/>
      <c r="BN13" s="221"/>
      <c r="BO13" s="233"/>
      <c r="BP13" s="213"/>
      <c r="BQ13" s="213"/>
      <c r="BR13" s="213"/>
      <c r="BS13" s="213"/>
      <c r="BT13" s="213"/>
      <c r="CC13" s="203"/>
    </row>
    <row r="14" spans="1:83" ht="15.75" customHeight="1">
      <c r="A14" s="192"/>
      <c r="B14" s="196"/>
      <c r="C14" s="192"/>
      <c r="D14" s="194"/>
      <c r="E14" s="194"/>
      <c r="F14" s="194"/>
      <c r="G14" s="194"/>
      <c r="H14" s="194"/>
      <c r="I14" s="192"/>
      <c r="J14" s="224"/>
      <c r="K14" s="225"/>
      <c r="L14" s="226"/>
      <c r="M14" s="226"/>
      <c r="N14" s="225"/>
      <c r="O14" s="227"/>
      <c r="P14" s="225"/>
      <c r="Q14" s="225"/>
      <c r="R14" s="225"/>
      <c r="S14" s="225"/>
      <c r="T14" s="225"/>
      <c r="U14" s="225"/>
      <c r="V14" s="225"/>
      <c r="W14" s="225"/>
      <c r="X14" s="225"/>
      <c r="Y14" s="219"/>
      <c r="Z14" s="219"/>
      <c r="AA14" s="219"/>
      <c r="AB14" s="194"/>
      <c r="AC14" s="194"/>
      <c r="AD14" s="228"/>
      <c r="AE14" s="228"/>
      <c r="AF14" s="194"/>
      <c r="AG14" s="194"/>
      <c r="AH14" s="194"/>
      <c r="AI14" s="229"/>
      <c r="AJ14" s="225"/>
      <c r="AK14" s="225"/>
      <c r="AL14" s="194"/>
      <c r="AM14" s="230"/>
      <c r="AN14" s="230"/>
      <c r="AO14" s="231"/>
      <c r="AP14" s="231"/>
      <c r="AQ14" s="235"/>
      <c r="AR14" s="231"/>
      <c r="AS14" s="231"/>
      <c r="AT14" s="231"/>
      <c r="AU14" s="231"/>
      <c r="AV14" s="231"/>
      <c r="AW14" s="231"/>
      <c r="AX14" s="231"/>
      <c r="AY14" s="231"/>
      <c r="AZ14" s="231"/>
      <c r="BA14" s="221"/>
      <c r="BB14" s="221"/>
      <c r="BC14" s="221"/>
      <c r="BD14" s="221"/>
      <c r="BE14" s="233"/>
      <c r="BF14" s="234"/>
      <c r="BG14" s="221"/>
      <c r="BH14" s="221"/>
      <c r="BI14" s="221"/>
      <c r="BJ14" s="221"/>
      <c r="BK14" s="221"/>
      <c r="BL14" s="213"/>
      <c r="BM14" s="221"/>
      <c r="BN14" s="221"/>
      <c r="BO14" s="233"/>
      <c r="BP14" s="213"/>
      <c r="BQ14" s="213"/>
      <c r="BR14" s="213"/>
      <c r="BS14" s="213"/>
      <c r="BT14" s="213"/>
      <c r="CC14" s="203"/>
    </row>
    <row r="15" spans="1:83" ht="15.75" customHeight="1">
      <c r="A15" s="192"/>
      <c r="B15" s="196"/>
      <c r="C15" s="192"/>
      <c r="D15" s="194"/>
      <c r="E15" s="194"/>
      <c r="F15" s="194"/>
      <c r="G15" s="194"/>
      <c r="H15" s="194"/>
      <c r="I15" s="192"/>
      <c r="J15" s="224"/>
      <c r="K15" s="225"/>
      <c r="L15" s="226"/>
      <c r="M15" s="226"/>
      <c r="N15" s="225"/>
      <c r="O15" s="227"/>
      <c r="P15" s="225"/>
      <c r="Q15" s="225"/>
      <c r="R15" s="225"/>
      <c r="S15" s="225"/>
      <c r="T15" s="225"/>
      <c r="U15" s="225"/>
      <c r="V15" s="225"/>
      <c r="W15" s="225"/>
      <c r="X15" s="225"/>
      <c r="Y15" s="219"/>
      <c r="Z15" s="219"/>
      <c r="AA15" s="219"/>
      <c r="AB15" s="194"/>
      <c r="AC15" s="194"/>
      <c r="AD15" s="228"/>
      <c r="AE15" s="228"/>
      <c r="AF15" s="194"/>
      <c r="AG15" s="194"/>
      <c r="AH15" s="194"/>
      <c r="AI15" s="229"/>
      <c r="AJ15" s="225"/>
      <c r="AK15" s="225"/>
      <c r="AL15" s="194"/>
      <c r="AM15" s="230"/>
      <c r="AN15" s="230"/>
      <c r="AO15" s="231"/>
      <c r="AP15" s="231"/>
      <c r="AQ15" s="232"/>
      <c r="AR15" s="231"/>
      <c r="AS15" s="231"/>
      <c r="AT15" s="231"/>
      <c r="AU15" s="231"/>
      <c r="AV15" s="231"/>
      <c r="AW15" s="231"/>
      <c r="AX15" s="231"/>
      <c r="AY15" s="231"/>
      <c r="AZ15" s="231"/>
      <c r="BA15" s="221"/>
      <c r="BB15" s="221"/>
      <c r="BC15" s="221"/>
      <c r="BD15" s="221"/>
      <c r="BE15" s="233"/>
      <c r="BF15" s="234"/>
      <c r="BG15" s="221"/>
      <c r="BH15" s="221"/>
      <c r="BI15" s="221"/>
      <c r="BJ15" s="221"/>
      <c r="BK15" s="221"/>
      <c r="BL15" s="213"/>
      <c r="BM15" s="221"/>
      <c r="BN15" s="221"/>
      <c r="BO15" s="233"/>
      <c r="BP15" s="213"/>
      <c r="BQ15" s="213"/>
      <c r="BR15" s="213"/>
      <c r="BS15" s="213"/>
      <c r="BT15" s="213"/>
      <c r="CC15" s="203"/>
    </row>
    <row r="16" spans="1:83" ht="15.75" customHeight="1">
      <c r="A16" s="192"/>
      <c r="B16" s="196"/>
      <c r="C16" s="192"/>
      <c r="D16" s="194"/>
      <c r="E16" s="194"/>
      <c r="F16" s="194"/>
      <c r="G16" s="194"/>
      <c r="H16" s="194"/>
      <c r="I16" s="192"/>
      <c r="J16" s="224"/>
      <c r="K16" s="225"/>
      <c r="L16" s="226"/>
      <c r="M16" s="226"/>
      <c r="N16" s="225"/>
      <c r="O16" s="227"/>
      <c r="P16" s="225"/>
      <c r="Q16" s="225"/>
      <c r="R16" s="225"/>
      <c r="S16" s="225"/>
      <c r="T16" s="225"/>
      <c r="U16" s="225"/>
      <c r="V16" s="225"/>
      <c r="W16" s="225"/>
      <c r="X16" s="225"/>
      <c r="Y16" s="219"/>
      <c r="Z16" s="219"/>
      <c r="AA16" s="219"/>
      <c r="AB16" s="194"/>
      <c r="AC16" s="194"/>
      <c r="AD16" s="228"/>
      <c r="AE16" s="228"/>
      <c r="AF16" s="194"/>
      <c r="AG16" s="194"/>
      <c r="AH16" s="194"/>
      <c r="AI16" s="229"/>
      <c r="AJ16" s="225"/>
      <c r="AK16" s="225"/>
      <c r="AL16" s="194"/>
      <c r="AM16" s="230"/>
      <c r="AN16" s="230"/>
      <c r="AO16" s="231"/>
      <c r="AP16" s="231"/>
      <c r="AQ16" s="232"/>
      <c r="AR16" s="231"/>
      <c r="AS16" s="231"/>
      <c r="AT16" s="231"/>
      <c r="AU16" s="231"/>
      <c r="AV16" s="231"/>
      <c r="AW16" s="231"/>
      <c r="AX16" s="231"/>
      <c r="AY16" s="231"/>
      <c r="AZ16" s="231"/>
      <c r="BA16" s="221"/>
      <c r="BB16" s="221"/>
      <c r="BC16" s="221"/>
      <c r="BD16" s="221"/>
      <c r="BE16" s="233"/>
      <c r="BF16" s="234"/>
      <c r="BG16" s="221"/>
      <c r="BH16" s="221"/>
      <c r="BI16" s="221"/>
      <c r="BJ16" s="221"/>
      <c r="BK16" s="221"/>
      <c r="BL16" s="213"/>
      <c r="BM16" s="221"/>
      <c r="BN16" s="221"/>
      <c r="BO16" s="233"/>
      <c r="BP16" s="213"/>
      <c r="BQ16" s="213"/>
      <c r="BR16" s="213"/>
      <c r="BS16" s="213"/>
      <c r="BT16" s="213"/>
      <c r="CC16" s="203"/>
    </row>
    <row r="17" spans="1:81" ht="15.75" customHeight="1">
      <c r="A17" s="192"/>
      <c r="B17" s="196"/>
      <c r="C17" s="192"/>
      <c r="D17" s="194"/>
      <c r="E17" s="194"/>
      <c r="F17" s="194"/>
      <c r="G17" s="194"/>
      <c r="H17" s="194"/>
      <c r="I17" s="192"/>
      <c r="J17" s="224"/>
      <c r="K17" s="225"/>
      <c r="L17" s="226"/>
      <c r="M17" s="226"/>
      <c r="N17" s="225"/>
      <c r="O17" s="227"/>
      <c r="P17" s="225"/>
      <c r="Q17" s="225"/>
      <c r="R17" s="225"/>
      <c r="S17" s="225"/>
      <c r="T17" s="225"/>
      <c r="U17" s="225"/>
      <c r="V17" s="225"/>
      <c r="W17" s="225"/>
      <c r="X17" s="225"/>
      <c r="Y17" s="219"/>
      <c r="Z17" s="219"/>
      <c r="AA17" s="219"/>
      <c r="AB17" s="194"/>
      <c r="AC17" s="194"/>
      <c r="AD17" s="228"/>
      <c r="AE17" s="228"/>
      <c r="AF17" s="194"/>
      <c r="AG17" s="194"/>
      <c r="AH17" s="194"/>
      <c r="AI17" s="229"/>
      <c r="AJ17" s="225"/>
      <c r="AK17" s="225"/>
      <c r="AL17" s="194"/>
      <c r="AM17" s="230"/>
      <c r="AN17" s="230"/>
      <c r="AO17" s="231"/>
      <c r="AP17" s="231"/>
      <c r="AQ17" s="232"/>
      <c r="AR17" s="231"/>
      <c r="AS17" s="231"/>
      <c r="AT17" s="231"/>
      <c r="AU17" s="231"/>
      <c r="AV17" s="231"/>
      <c r="AW17" s="231"/>
      <c r="AX17" s="231"/>
      <c r="AY17" s="231"/>
      <c r="AZ17" s="231"/>
      <c r="BA17" s="221"/>
      <c r="BB17" s="221"/>
      <c r="BC17" s="221"/>
      <c r="BD17" s="221"/>
      <c r="BE17" s="233"/>
      <c r="BF17" s="234"/>
      <c r="BG17" s="221"/>
      <c r="BH17" s="221"/>
      <c r="BI17" s="221"/>
      <c r="BJ17" s="221"/>
      <c r="BK17" s="221"/>
      <c r="BL17" s="213"/>
      <c r="BM17" s="221"/>
      <c r="BN17" s="221"/>
      <c r="BO17" s="233"/>
      <c r="BP17" s="213"/>
      <c r="BQ17" s="213"/>
      <c r="BR17" s="213"/>
      <c r="BS17" s="213"/>
      <c r="BT17" s="213"/>
      <c r="CC17" s="203"/>
    </row>
    <row r="18" spans="1:81" ht="15.75" customHeight="1">
      <c r="A18" s="192"/>
      <c r="B18" s="196"/>
      <c r="C18" s="192"/>
      <c r="D18" s="194"/>
      <c r="E18" s="194"/>
      <c r="F18" s="194"/>
      <c r="G18" s="194"/>
      <c r="H18" s="194"/>
      <c r="I18" s="192"/>
      <c r="J18" s="224"/>
      <c r="K18" s="225"/>
      <c r="L18" s="226"/>
      <c r="M18" s="226"/>
      <c r="N18" s="225"/>
      <c r="O18" s="227"/>
      <c r="P18" s="225"/>
      <c r="Q18" s="225"/>
      <c r="R18" s="225"/>
      <c r="S18" s="225"/>
      <c r="T18" s="225"/>
      <c r="U18" s="225"/>
      <c r="V18" s="225"/>
      <c r="W18" s="225"/>
      <c r="X18" s="225"/>
      <c r="Y18" s="219"/>
      <c r="Z18" s="219"/>
      <c r="AA18" s="219"/>
      <c r="AB18" s="194"/>
      <c r="AC18" s="194"/>
      <c r="AD18" s="228"/>
      <c r="AE18" s="228"/>
      <c r="AF18" s="194"/>
      <c r="AG18" s="194"/>
      <c r="AH18" s="194"/>
      <c r="AI18" s="229"/>
      <c r="AJ18" s="225"/>
      <c r="AK18" s="225"/>
      <c r="AL18" s="194"/>
      <c r="AM18" s="230"/>
      <c r="AN18" s="230"/>
      <c r="AO18" s="231"/>
      <c r="AP18" s="231"/>
      <c r="AQ18" s="232"/>
      <c r="AR18" s="231"/>
      <c r="AS18" s="231"/>
      <c r="AT18" s="231"/>
      <c r="AU18" s="231"/>
      <c r="AV18" s="231"/>
      <c r="AW18" s="231"/>
      <c r="AX18" s="231"/>
      <c r="AY18" s="231"/>
      <c r="AZ18" s="231"/>
      <c r="BA18" s="221"/>
      <c r="BB18" s="221"/>
      <c r="BC18" s="221"/>
      <c r="BD18" s="221"/>
      <c r="BE18" s="233"/>
      <c r="BF18" s="234"/>
      <c r="BG18" s="221"/>
      <c r="BH18" s="221"/>
      <c r="BI18" s="221"/>
      <c r="BJ18" s="221"/>
      <c r="BK18" s="221"/>
      <c r="BL18" s="213"/>
      <c r="BM18" s="221"/>
      <c r="BN18" s="221"/>
      <c r="BO18" s="233"/>
      <c r="BP18" s="213"/>
      <c r="BQ18" s="213"/>
      <c r="BR18" s="213"/>
      <c r="BS18" s="213"/>
      <c r="BT18" s="213"/>
      <c r="CC18" s="203"/>
    </row>
    <row r="19" spans="1:81" ht="15.75" customHeight="1">
      <c r="A19" s="192"/>
      <c r="B19" s="196"/>
      <c r="C19" s="192"/>
      <c r="D19" s="194"/>
      <c r="E19" s="194"/>
      <c r="F19" s="194"/>
      <c r="G19" s="194"/>
      <c r="H19" s="194"/>
      <c r="I19" s="192"/>
      <c r="J19" s="224"/>
      <c r="K19" s="225"/>
      <c r="L19" s="226"/>
      <c r="M19" s="226"/>
      <c r="N19" s="225"/>
      <c r="O19" s="227"/>
      <c r="P19" s="225"/>
      <c r="Q19" s="225"/>
      <c r="R19" s="225"/>
      <c r="S19" s="225"/>
      <c r="T19" s="225"/>
      <c r="U19" s="225"/>
      <c r="V19" s="225"/>
      <c r="W19" s="225"/>
      <c r="X19" s="225"/>
      <c r="Y19" s="219"/>
      <c r="Z19" s="219"/>
      <c r="AA19" s="219"/>
      <c r="AB19" s="194"/>
      <c r="AC19" s="194"/>
      <c r="AD19" s="228"/>
      <c r="AE19" s="228"/>
      <c r="AF19" s="194"/>
      <c r="AG19" s="194"/>
      <c r="AH19" s="194"/>
      <c r="AI19" s="229"/>
      <c r="AJ19" s="225"/>
      <c r="AK19" s="225"/>
      <c r="AL19" s="194"/>
      <c r="AM19" s="230"/>
      <c r="AN19" s="230"/>
      <c r="AO19" s="231"/>
      <c r="AP19" s="231"/>
      <c r="AQ19" s="232"/>
      <c r="AR19" s="231"/>
      <c r="AS19" s="231"/>
      <c r="AT19" s="231"/>
      <c r="AU19" s="231"/>
      <c r="AV19" s="231"/>
      <c r="AW19" s="231"/>
      <c r="AX19" s="231"/>
      <c r="AY19" s="231"/>
      <c r="AZ19" s="231"/>
      <c r="BA19" s="221"/>
      <c r="BB19" s="221"/>
      <c r="BC19" s="221"/>
      <c r="BD19" s="221"/>
      <c r="BE19" s="233"/>
      <c r="BF19" s="234"/>
      <c r="BG19" s="221"/>
      <c r="BH19" s="221"/>
      <c r="BI19" s="221"/>
      <c r="BJ19" s="221"/>
      <c r="BK19" s="221"/>
      <c r="BL19" s="213"/>
      <c r="BM19" s="221"/>
      <c r="BN19" s="221"/>
      <c r="BO19" s="233"/>
      <c r="BP19" s="213"/>
      <c r="BQ19" s="213"/>
      <c r="BR19" s="213"/>
      <c r="BS19" s="213"/>
      <c r="BT19" s="213"/>
      <c r="CC19" s="203"/>
    </row>
    <row r="20" spans="1:81" ht="15.75" customHeight="1">
      <c r="A20" s="192"/>
      <c r="B20" s="196"/>
      <c r="C20" s="192"/>
      <c r="D20" s="194"/>
      <c r="E20" s="194"/>
      <c r="F20" s="194"/>
      <c r="G20" s="194"/>
      <c r="H20" s="194"/>
      <c r="I20" s="192"/>
      <c r="J20" s="224"/>
      <c r="K20" s="225"/>
      <c r="L20" s="226"/>
      <c r="M20" s="226"/>
      <c r="N20" s="225"/>
      <c r="O20" s="227"/>
      <c r="P20" s="225"/>
      <c r="Q20" s="225"/>
      <c r="R20" s="225"/>
      <c r="S20" s="225"/>
      <c r="T20" s="225"/>
      <c r="U20" s="225"/>
      <c r="V20" s="225"/>
      <c r="W20" s="225"/>
      <c r="X20" s="225"/>
      <c r="Y20" s="219"/>
      <c r="Z20" s="219"/>
      <c r="AA20" s="219"/>
      <c r="AB20" s="194"/>
      <c r="AC20" s="194"/>
      <c r="AD20" s="228"/>
      <c r="AE20" s="228"/>
      <c r="AF20" s="194"/>
      <c r="AG20" s="194"/>
      <c r="AH20" s="194"/>
      <c r="AI20" s="229"/>
      <c r="AJ20" s="225"/>
      <c r="AK20" s="225"/>
      <c r="AL20" s="194"/>
      <c r="AM20" s="230"/>
      <c r="AN20" s="230"/>
      <c r="AO20" s="231"/>
      <c r="AP20" s="231"/>
      <c r="AQ20" s="232"/>
      <c r="AR20" s="231"/>
      <c r="AS20" s="231"/>
      <c r="AT20" s="231"/>
      <c r="AU20" s="231"/>
      <c r="AV20" s="231"/>
      <c r="AW20" s="231"/>
      <c r="AX20" s="231"/>
      <c r="AY20" s="231"/>
      <c r="AZ20" s="231"/>
      <c r="BA20" s="221"/>
      <c r="BB20" s="221"/>
      <c r="BC20" s="221"/>
      <c r="BD20" s="221"/>
      <c r="BE20" s="233"/>
      <c r="BF20" s="234"/>
      <c r="BG20" s="221"/>
      <c r="BH20" s="221"/>
      <c r="BI20" s="221"/>
      <c r="BJ20" s="221"/>
      <c r="BK20" s="221"/>
      <c r="BL20" s="213"/>
      <c r="BM20" s="221"/>
      <c r="BN20" s="221"/>
      <c r="BO20" s="233"/>
      <c r="BP20" s="213"/>
      <c r="BQ20" s="213"/>
      <c r="BR20" s="213"/>
      <c r="BS20" s="213"/>
      <c r="BT20" s="213"/>
      <c r="CC20" s="203"/>
    </row>
    <row r="21" spans="1:81" ht="15.75" customHeight="1">
      <c r="A21" s="192"/>
      <c r="B21" s="196"/>
      <c r="C21" s="192"/>
      <c r="D21" s="194"/>
      <c r="E21" s="194"/>
      <c r="F21" s="194"/>
      <c r="G21" s="194"/>
      <c r="H21" s="194"/>
      <c r="I21" s="192"/>
      <c r="J21" s="224"/>
      <c r="K21" s="225"/>
      <c r="L21" s="226"/>
      <c r="M21" s="226"/>
      <c r="N21" s="225"/>
      <c r="O21" s="227"/>
      <c r="P21" s="225"/>
      <c r="Q21" s="225"/>
      <c r="R21" s="225"/>
      <c r="S21" s="225"/>
      <c r="T21" s="225"/>
      <c r="U21" s="225"/>
      <c r="V21" s="225"/>
      <c r="W21" s="225"/>
      <c r="X21" s="225"/>
      <c r="Y21" s="219"/>
      <c r="Z21" s="219"/>
      <c r="AA21" s="219"/>
      <c r="AB21" s="194"/>
      <c r="AC21" s="194"/>
      <c r="AD21" s="228"/>
      <c r="AE21" s="228"/>
      <c r="AF21" s="194"/>
      <c r="AG21" s="194"/>
      <c r="AH21" s="194"/>
      <c r="AI21" s="229"/>
      <c r="AJ21" s="225"/>
      <c r="AK21" s="225"/>
      <c r="AL21" s="194"/>
      <c r="AM21" s="230"/>
      <c r="AN21" s="230"/>
      <c r="AO21" s="231"/>
      <c r="AP21" s="231"/>
      <c r="AQ21" s="232"/>
      <c r="AR21" s="231"/>
      <c r="AS21" s="231"/>
      <c r="AT21" s="231"/>
      <c r="AU21" s="231"/>
      <c r="AV21" s="231"/>
      <c r="AW21" s="231"/>
      <c r="AX21" s="231"/>
      <c r="AY21" s="231"/>
      <c r="AZ21" s="231"/>
      <c r="BA21" s="221"/>
      <c r="BB21" s="221"/>
      <c r="BC21" s="221"/>
      <c r="BD21" s="221"/>
      <c r="BE21" s="233"/>
      <c r="BF21" s="234"/>
      <c r="BG21" s="221"/>
      <c r="BH21" s="221"/>
      <c r="BI21" s="221"/>
      <c r="BJ21" s="221"/>
      <c r="BK21" s="221"/>
      <c r="BL21" s="213"/>
      <c r="BM21" s="221"/>
      <c r="BN21" s="221"/>
      <c r="BO21" s="233"/>
      <c r="BP21" s="213"/>
      <c r="BQ21" s="213"/>
      <c r="BR21" s="213"/>
      <c r="BS21" s="213"/>
      <c r="BT21" s="213"/>
      <c r="CC21" s="203"/>
    </row>
    <row r="22" spans="1:81" ht="15.75" customHeight="1">
      <c r="A22" s="192"/>
      <c r="B22" s="196"/>
      <c r="C22" s="192"/>
      <c r="D22" s="194"/>
      <c r="E22" s="194"/>
      <c r="F22" s="194"/>
      <c r="G22" s="194"/>
      <c r="H22" s="194"/>
      <c r="I22" s="192"/>
      <c r="J22" s="224"/>
      <c r="K22" s="225"/>
      <c r="L22" s="226"/>
      <c r="M22" s="226"/>
      <c r="N22" s="225"/>
      <c r="O22" s="227"/>
      <c r="P22" s="225"/>
      <c r="Q22" s="225"/>
      <c r="R22" s="225"/>
      <c r="S22" s="225"/>
      <c r="T22" s="225"/>
      <c r="U22" s="225"/>
      <c r="V22" s="225"/>
      <c r="W22" s="225"/>
      <c r="X22" s="225"/>
      <c r="Y22" s="219"/>
      <c r="Z22" s="219"/>
      <c r="AA22" s="219"/>
      <c r="AB22" s="194"/>
      <c r="AC22" s="194"/>
      <c r="AD22" s="228"/>
      <c r="AE22" s="228"/>
      <c r="AF22" s="194"/>
      <c r="AG22" s="194"/>
      <c r="AH22" s="194"/>
      <c r="AI22" s="229"/>
      <c r="AJ22" s="225"/>
      <c r="AK22" s="225"/>
      <c r="AL22" s="194"/>
      <c r="AM22" s="230"/>
      <c r="AN22" s="230"/>
      <c r="AO22" s="231"/>
      <c r="AP22" s="231"/>
      <c r="AQ22" s="232"/>
      <c r="AR22" s="231"/>
      <c r="AS22" s="231"/>
      <c r="AT22" s="231"/>
      <c r="AU22" s="231"/>
      <c r="AV22" s="231"/>
      <c r="AW22" s="231"/>
      <c r="AX22" s="231"/>
      <c r="AY22" s="231"/>
      <c r="AZ22" s="231"/>
      <c r="BA22" s="221"/>
      <c r="BB22" s="221"/>
      <c r="BC22" s="221"/>
      <c r="BD22" s="221"/>
      <c r="BE22" s="233"/>
      <c r="BF22" s="234"/>
      <c r="BG22" s="221"/>
      <c r="BH22" s="221"/>
      <c r="BI22" s="221"/>
      <c r="BJ22" s="221"/>
      <c r="BK22" s="221"/>
      <c r="BL22" s="213"/>
      <c r="BM22" s="221"/>
      <c r="BN22" s="221"/>
      <c r="BO22" s="233"/>
      <c r="BP22" s="213"/>
      <c r="BQ22" s="213"/>
      <c r="BR22" s="213"/>
      <c r="BS22" s="213"/>
      <c r="BT22" s="213"/>
      <c r="CC22" s="203"/>
    </row>
    <row r="23" spans="1:81" ht="15.75" customHeight="1">
      <c r="A23" s="192"/>
      <c r="B23" s="196"/>
      <c r="C23" s="192"/>
      <c r="D23" s="194"/>
      <c r="E23" s="194"/>
      <c r="F23" s="194"/>
      <c r="G23" s="194"/>
      <c r="H23" s="194"/>
      <c r="I23" s="192"/>
      <c r="J23" s="224"/>
      <c r="K23" s="225"/>
      <c r="L23" s="226"/>
      <c r="M23" s="226"/>
      <c r="N23" s="225"/>
      <c r="O23" s="227"/>
      <c r="P23" s="225"/>
      <c r="Q23" s="225"/>
      <c r="R23" s="225"/>
      <c r="S23" s="225"/>
      <c r="T23" s="225"/>
      <c r="U23" s="225"/>
      <c r="V23" s="225"/>
      <c r="W23" s="225"/>
      <c r="X23" s="225"/>
      <c r="Y23" s="219"/>
      <c r="Z23" s="219"/>
      <c r="AA23" s="219"/>
      <c r="AB23" s="194"/>
      <c r="AC23" s="194"/>
      <c r="AD23" s="228"/>
      <c r="AE23" s="228"/>
      <c r="AF23" s="194"/>
      <c r="AG23" s="194"/>
      <c r="AH23" s="194"/>
      <c r="AI23" s="229"/>
      <c r="AJ23" s="225"/>
      <c r="AK23" s="225"/>
      <c r="AL23" s="194"/>
      <c r="AM23" s="230"/>
      <c r="AN23" s="230"/>
      <c r="AO23" s="231"/>
      <c r="AP23" s="231"/>
      <c r="AQ23" s="232"/>
      <c r="AR23" s="231"/>
      <c r="AS23" s="231"/>
      <c r="AT23" s="231"/>
      <c r="AU23" s="231"/>
      <c r="AV23" s="231"/>
      <c r="AW23" s="231"/>
      <c r="AX23" s="231"/>
      <c r="AY23" s="231"/>
      <c r="AZ23" s="231"/>
      <c r="BA23" s="221"/>
      <c r="BB23" s="221"/>
      <c r="BC23" s="221"/>
      <c r="BD23" s="221"/>
      <c r="BE23" s="233"/>
      <c r="BF23" s="234"/>
      <c r="BG23" s="221"/>
      <c r="BH23" s="221"/>
      <c r="BI23" s="221"/>
      <c r="BJ23" s="221"/>
      <c r="BK23" s="221"/>
      <c r="BL23" s="213"/>
      <c r="BM23" s="221"/>
      <c r="BN23" s="221"/>
      <c r="BO23" s="233"/>
      <c r="BP23" s="213"/>
      <c r="BQ23" s="213"/>
      <c r="BR23" s="213"/>
      <c r="BS23" s="213"/>
      <c r="BT23" s="213"/>
      <c r="CC23" s="203"/>
    </row>
    <row r="24" spans="1:81" ht="15.75" customHeight="1">
      <c r="A24" s="192"/>
      <c r="B24" s="196"/>
      <c r="C24" s="192"/>
      <c r="D24" s="194"/>
      <c r="E24" s="194"/>
      <c r="F24" s="194"/>
      <c r="G24" s="194"/>
      <c r="H24" s="194"/>
      <c r="I24" s="192"/>
      <c r="J24" s="224"/>
      <c r="K24" s="225"/>
      <c r="L24" s="226"/>
      <c r="M24" s="226"/>
      <c r="N24" s="225"/>
      <c r="O24" s="227"/>
      <c r="P24" s="225"/>
      <c r="Q24" s="225"/>
      <c r="R24" s="225"/>
      <c r="S24" s="225"/>
      <c r="T24" s="225"/>
      <c r="U24" s="225"/>
      <c r="V24" s="225"/>
      <c r="W24" s="225"/>
      <c r="X24" s="225"/>
      <c r="Y24" s="219"/>
      <c r="Z24" s="219"/>
      <c r="AA24" s="219"/>
      <c r="AB24" s="194"/>
      <c r="AC24" s="194"/>
      <c r="AD24" s="228"/>
      <c r="AE24" s="228"/>
      <c r="AF24" s="194"/>
      <c r="AG24" s="194"/>
      <c r="AH24" s="194"/>
      <c r="AI24" s="229"/>
      <c r="AJ24" s="225"/>
      <c r="AK24" s="225"/>
      <c r="AL24" s="194"/>
      <c r="AM24" s="230"/>
      <c r="AN24" s="230"/>
      <c r="AO24" s="231"/>
      <c r="AP24" s="231"/>
      <c r="AQ24" s="232"/>
      <c r="AR24" s="231"/>
      <c r="AS24" s="231"/>
      <c r="AT24" s="231"/>
      <c r="AU24" s="231"/>
      <c r="AV24" s="231"/>
      <c r="AW24" s="231"/>
      <c r="AX24" s="231"/>
      <c r="AY24" s="231"/>
      <c r="AZ24" s="231"/>
      <c r="BA24" s="221"/>
      <c r="BB24" s="221"/>
      <c r="BC24" s="221"/>
      <c r="BD24" s="221"/>
      <c r="BE24" s="233"/>
      <c r="BF24" s="234"/>
      <c r="BG24" s="221"/>
      <c r="BH24" s="221"/>
      <c r="BI24" s="221"/>
      <c r="BJ24" s="221"/>
      <c r="BK24" s="221"/>
      <c r="BL24" s="213"/>
      <c r="BM24" s="221"/>
      <c r="BN24" s="221"/>
      <c r="BO24" s="233"/>
      <c r="BP24" s="213"/>
      <c r="BQ24" s="213"/>
      <c r="BR24" s="213"/>
      <c r="BS24" s="213"/>
      <c r="BT24" s="213"/>
      <c r="CC24" s="203"/>
    </row>
    <row r="25" spans="1:81" ht="15.75" customHeight="1">
      <c r="A25" s="192"/>
      <c r="B25" s="196"/>
      <c r="C25" s="192"/>
      <c r="D25" s="194"/>
      <c r="E25" s="194"/>
      <c r="F25" s="194"/>
      <c r="G25" s="194"/>
      <c r="H25" s="194"/>
      <c r="I25" s="192"/>
      <c r="J25" s="224"/>
      <c r="K25" s="225"/>
      <c r="L25" s="226"/>
      <c r="M25" s="226"/>
      <c r="N25" s="225"/>
      <c r="O25" s="227"/>
      <c r="P25" s="225"/>
      <c r="Q25" s="225"/>
      <c r="R25" s="225"/>
      <c r="S25" s="225"/>
      <c r="T25" s="225"/>
      <c r="U25" s="225"/>
      <c r="V25" s="225"/>
      <c r="W25" s="225"/>
      <c r="X25" s="225"/>
      <c r="Y25" s="219"/>
      <c r="Z25" s="219"/>
      <c r="AA25" s="219"/>
      <c r="AB25" s="194"/>
      <c r="AC25" s="194"/>
      <c r="AD25" s="228"/>
      <c r="AE25" s="228"/>
      <c r="AF25" s="194"/>
      <c r="AG25" s="194"/>
      <c r="AH25" s="194"/>
      <c r="AI25" s="229"/>
      <c r="AJ25" s="225"/>
      <c r="AK25" s="225"/>
      <c r="AL25" s="194"/>
      <c r="AM25" s="230"/>
      <c r="AN25" s="230"/>
      <c r="AO25" s="231"/>
      <c r="AP25" s="231"/>
      <c r="AQ25" s="232"/>
      <c r="AR25" s="231"/>
      <c r="AS25" s="231"/>
      <c r="AT25" s="231"/>
      <c r="AU25" s="231"/>
      <c r="AV25" s="231"/>
      <c r="AW25" s="231"/>
      <c r="AX25" s="231"/>
      <c r="AY25" s="231"/>
      <c r="AZ25" s="231"/>
      <c r="BA25" s="221"/>
      <c r="BB25" s="221"/>
      <c r="BC25" s="221"/>
      <c r="BD25" s="221"/>
      <c r="BE25" s="233"/>
      <c r="BF25" s="234"/>
      <c r="BG25" s="221"/>
      <c r="BH25" s="221"/>
      <c r="BI25" s="221"/>
      <c r="BJ25" s="221"/>
      <c r="BK25" s="221"/>
      <c r="BL25" s="213"/>
      <c r="BM25" s="221"/>
      <c r="BN25" s="221"/>
      <c r="BO25" s="233"/>
      <c r="BP25" s="213"/>
      <c r="BQ25" s="213"/>
      <c r="BR25" s="213"/>
      <c r="BS25" s="213"/>
      <c r="BT25" s="213"/>
      <c r="CC25" s="203"/>
    </row>
    <row r="26" spans="1:81" ht="15.75" customHeight="1">
      <c r="A26" s="192"/>
      <c r="B26" s="196"/>
      <c r="C26" s="192"/>
      <c r="D26" s="194"/>
      <c r="E26" s="194"/>
      <c r="F26" s="194"/>
      <c r="G26" s="194"/>
      <c r="H26" s="194"/>
      <c r="I26" s="192"/>
      <c r="J26" s="224"/>
      <c r="K26" s="225"/>
      <c r="L26" s="226"/>
      <c r="M26" s="226"/>
      <c r="N26" s="225"/>
      <c r="O26" s="227"/>
      <c r="P26" s="225"/>
      <c r="Q26" s="225"/>
      <c r="R26" s="225"/>
      <c r="S26" s="225"/>
      <c r="T26" s="225"/>
      <c r="U26" s="225"/>
      <c r="V26" s="225"/>
      <c r="W26" s="225"/>
      <c r="X26" s="225"/>
      <c r="Y26" s="219"/>
      <c r="Z26" s="219"/>
      <c r="AA26" s="219"/>
      <c r="AB26" s="194"/>
      <c r="AC26" s="194"/>
      <c r="AD26" s="228"/>
      <c r="AE26" s="228"/>
      <c r="AF26" s="194"/>
      <c r="AG26" s="194"/>
      <c r="AH26" s="194"/>
      <c r="AI26" s="229"/>
      <c r="AJ26" s="225"/>
      <c r="AK26" s="225"/>
      <c r="AL26" s="194"/>
      <c r="AM26" s="230"/>
      <c r="AN26" s="230"/>
      <c r="AO26" s="231"/>
      <c r="AP26" s="231"/>
      <c r="AQ26" s="232"/>
      <c r="AR26" s="231"/>
      <c r="AS26" s="231"/>
      <c r="AT26" s="231"/>
      <c r="AU26" s="231"/>
      <c r="AV26" s="231"/>
      <c r="AW26" s="231"/>
      <c r="AX26" s="231"/>
      <c r="AY26" s="231"/>
      <c r="AZ26" s="231"/>
      <c r="BA26" s="221"/>
      <c r="BB26" s="221"/>
      <c r="BC26" s="221"/>
      <c r="BD26" s="221"/>
      <c r="BE26" s="233"/>
      <c r="BF26" s="234"/>
      <c r="BG26" s="221"/>
      <c r="BH26" s="221"/>
      <c r="BI26" s="221"/>
      <c r="BJ26" s="221"/>
      <c r="BK26" s="221"/>
      <c r="BL26" s="213"/>
      <c r="BM26" s="221"/>
      <c r="BN26" s="221"/>
      <c r="BO26" s="233"/>
      <c r="BP26" s="213"/>
      <c r="BQ26" s="213"/>
      <c r="BR26" s="213"/>
      <c r="BS26" s="213"/>
      <c r="BT26" s="213"/>
      <c r="CC26" s="203"/>
    </row>
    <row r="27" spans="1:81" ht="15.75" customHeight="1">
      <c r="A27" s="192"/>
      <c r="B27" s="196"/>
      <c r="C27" s="192"/>
      <c r="D27" s="194"/>
      <c r="E27" s="194"/>
      <c r="F27" s="194"/>
      <c r="G27" s="194"/>
      <c r="H27" s="194"/>
      <c r="I27" s="192"/>
      <c r="J27" s="224"/>
      <c r="K27" s="225"/>
      <c r="L27" s="226"/>
      <c r="M27" s="226"/>
      <c r="N27" s="225"/>
      <c r="O27" s="227"/>
      <c r="P27" s="225"/>
      <c r="Q27" s="225"/>
      <c r="R27" s="225"/>
      <c r="S27" s="225"/>
      <c r="T27" s="225"/>
      <c r="U27" s="225"/>
      <c r="V27" s="225"/>
      <c r="W27" s="225"/>
      <c r="X27" s="225"/>
      <c r="Y27" s="219"/>
      <c r="Z27" s="219"/>
      <c r="AA27" s="219"/>
      <c r="AB27" s="194"/>
      <c r="AC27" s="194"/>
      <c r="AD27" s="228"/>
      <c r="AE27" s="228"/>
      <c r="AF27" s="194"/>
      <c r="AG27" s="194"/>
      <c r="AH27" s="194"/>
      <c r="AI27" s="229"/>
      <c r="AJ27" s="225"/>
      <c r="AK27" s="225"/>
      <c r="AL27" s="194"/>
      <c r="AM27" s="230"/>
      <c r="AN27" s="230"/>
      <c r="AO27" s="231"/>
      <c r="AP27" s="231"/>
      <c r="AQ27" s="232"/>
      <c r="AR27" s="231"/>
      <c r="AS27" s="231"/>
      <c r="AT27" s="231"/>
      <c r="AU27" s="231"/>
      <c r="AV27" s="231"/>
      <c r="AW27" s="231"/>
      <c r="AX27" s="231"/>
      <c r="AY27" s="231"/>
      <c r="AZ27" s="231"/>
      <c r="BA27" s="221"/>
      <c r="BB27" s="221"/>
      <c r="BC27" s="221"/>
      <c r="BD27" s="221"/>
      <c r="BE27" s="233"/>
      <c r="BF27" s="234"/>
      <c r="BG27" s="221"/>
      <c r="BH27" s="221"/>
      <c r="BI27" s="221"/>
      <c r="BJ27" s="221"/>
      <c r="BK27" s="221"/>
      <c r="BL27" s="213"/>
      <c r="BM27" s="221"/>
      <c r="BN27" s="221"/>
      <c r="BO27" s="233"/>
      <c r="BP27" s="213"/>
      <c r="BQ27" s="213"/>
      <c r="BR27" s="213"/>
      <c r="BS27" s="213"/>
      <c r="BT27" s="213"/>
      <c r="CC27" s="203"/>
    </row>
    <row r="28" spans="1:81" ht="15.75" customHeight="1">
      <c r="A28" s="192"/>
      <c r="B28" s="196"/>
      <c r="C28" s="192"/>
      <c r="D28" s="194"/>
      <c r="E28" s="194"/>
      <c r="F28" s="194"/>
      <c r="G28" s="194"/>
      <c r="H28" s="194"/>
      <c r="I28" s="192"/>
      <c r="J28" s="224"/>
      <c r="K28" s="225"/>
      <c r="L28" s="226"/>
      <c r="M28" s="226"/>
      <c r="N28" s="225"/>
      <c r="O28" s="227"/>
      <c r="P28" s="225"/>
      <c r="Q28" s="225"/>
      <c r="R28" s="225"/>
      <c r="S28" s="225"/>
      <c r="T28" s="225"/>
      <c r="U28" s="225"/>
      <c r="V28" s="225"/>
      <c r="W28" s="225"/>
      <c r="X28" s="225"/>
      <c r="Y28" s="219"/>
      <c r="Z28" s="219"/>
      <c r="AA28" s="219"/>
      <c r="AB28" s="194"/>
      <c r="AC28" s="194"/>
      <c r="AD28" s="228"/>
      <c r="AE28" s="228"/>
      <c r="AF28" s="194"/>
      <c r="AG28" s="194"/>
      <c r="AH28" s="194"/>
      <c r="AI28" s="229"/>
      <c r="AJ28" s="225"/>
      <c r="AK28" s="225"/>
      <c r="AL28" s="194"/>
      <c r="AM28" s="230"/>
      <c r="AN28" s="230"/>
      <c r="AO28" s="231"/>
      <c r="AP28" s="231"/>
      <c r="AQ28" s="232"/>
      <c r="AR28" s="231"/>
      <c r="AS28" s="231"/>
      <c r="AT28" s="231"/>
      <c r="AU28" s="231"/>
      <c r="AV28" s="231"/>
      <c r="AW28" s="231"/>
      <c r="AX28" s="231"/>
      <c r="AY28" s="231"/>
      <c r="AZ28" s="231"/>
      <c r="BA28" s="221"/>
      <c r="BB28" s="221"/>
      <c r="BC28" s="221"/>
      <c r="BD28" s="221"/>
      <c r="BE28" s="233"/>
      <c r="BF28" s="234"/>
      <c r="BG28" s="221"/>
      <c r="BH28" s="221"/>
      <c r="BI28" s="221"/>
      <c r="BJ28" s="221"/>
      <c r="BK28" s="221"/>
      <c r="BL28" s="213"/>
      <c r="BM28" s="221"/>
      <c r="BN28" s="221"/>
      <c r="BO28" s="233"/>
      <c r="BP28" s="213"/>
      <c r="BQ28" s="213"/>
      <c r="BR28" s="213"/>
      <c r="BS28" s="213"/>
      <c r="BT28" s="213"/>
      <c r="CC28" s="203"/>
    </row>
    <row r="29" spans="1:81" ht="15.75" customHeight="1">
      <c r="A29" s="192"/>
      <c r="B29" s="196"/>
      <c r="C29" s="192"/>
      <c r="D29" s="194"/>
      <c r="E29" s="194"/>
      <c r="F29" s="194"/>
      <c r="G29" s="194"/>
      <c r="H29" s="194"/>
      <c r="I29" s="192"/>
      <c r="J29" s="224"/>
      <c r="K29" s="225"/>
      <c r="L29" s="226"/>
      <c r="M29" s="226"/>
      <c r="N29" s="225"/>
      <c r="O29" s="227"/>
      <c r="P29" s="225"/>
      <c r="Q29" s="225"/>
      <c r="R29" s="225"/>
      <c r="S29" s="225"/>
      <c r="T29" s="225"/>
      <c r="U29" s="225"/>
      <c r="V29" s="225"/>
      <c r="W29" s="225"/>
      <c r="X29" s="225"/>
      <c r="Y29" s="219"/>
      <c r="Z29" s="219"/>
      <c r="AA29" s="219"/>
      <c r="AB29" s="194"/>
      <c r="AC29" s="194"/>
      <c r="AD29" s="228"/>
      <c r="AE29" s="228"/>
      <c r="AF29" s="194"/>
      <c r="AG29" s="194"/>
      <c r="AH29" s="194"/>
      <c r="AI29" s="229"/>
      <c r="AJ29" s="225"/>
      <c r="AK29" s="225"/>
      <c r="AL29" s="194"/>
      <c r="AM29" s="230"/>
      <c r="AN29" s="230"/>
      <c r="AO29" s="231"/>
      <c r="AP29" s="231"/>
      <c r="AQ29" s="232"/>
      <c r="AR29" s="231"/>
      <c r="AS29" s="231"/>
      <c r="AT29" s="231"/>
      <c r="AU29" s="231"/>
      <c r="AV29" s="231"/>
      <c r="AW29" s="231"/>
      <c r="AX29" s="231"/>
      <c r="AY29" s="231"/>
      <c r="AZ29" s="231"/>
      <c r="BA29" s="221"/>
      <c r="BB29" s="221"/>
      <c r="BC29" s="221"/>
      <c r="BD29" s="221"/>
      <c r="BE29" s="233"/>
      <c r="BF29" s="234"/>
      <c r="BG29" s="221"/>
      <c r="BH29" s="221"/>
      <c r="BI29" s="221"/>
      <c r="BJ29" s="221"/>
      <c r="BK29" s="221"/>
      <c r="BL29" s="213"/>
      <c r="BM29" s="221"/>
      <c r="BN29" s="221"/>
      <c r="BO29" s="233"/>
      <c r="BP29" s="213"/>
      <c r="BQ29" s="213"/>
      <c r="BR29" s="213"/>
      <c r="BS29" s="213"/>
      <c r="BT29" s="213"/>
      <c r="CC29" s="203"/>
    </row>
    <row r="30" spans="1:81" ht="15.75" customHeight="1">
      <c r="A30" s="192"/>
      <c r="B30" s="196"/>
      <c r="C30" s="192"/>
      <c r="D30" s="194"/>
      <c r="E30" s="194"/>
      <c r="F30" s="194"/>
      <c r="G30" s="194"/>
      <c r="H30" s="194"/>
      <c r="I30" s="192"/>
      <c r="J30" s="224"/>
      <c r="K30" s="225"/>
      <c r="L30" s="226"/>
      <c r="M30" s="226"/>
      <c r="N30" s="225"/>
      <c r="O30" s="227"/>
      <c r="P30" s="225"/>
      <c r="Q30" s="225"/>
      <c r="R30" s="225"/>
      <c r="S30" s="225"/>
      <c r="T30" s="225"/>
      <c r="U30" s="225"/>
      <c r="V30" s="225"/>
      <c r="W30" s="225"/>
      <c r="X30" s="225"/>
      <c r="Y30" s="219"/>
      <c r="Z30" s="219"/>
      <c r="AA30" s="219"/>
      <c r="AB30" s="194"/>
      <c r="AC30" s="194"/>
      <c r="AD30" s="228"/>
      <c r="AE30" s="228"/>
      <c r="AF30" s="194"/>
      <c r="AG30" s="194"/>
      <c r="AH30" s="194"/>
      <c r="AI30" s="229"/>
      <c r="AJ30" s="225"/>
      <c r="AK30" s="225"/>
      <c r="AL30" s="194"/>
      <c r="AM30" s="230"/>
      <c r="AN30" s="230"/>
      <c r="AO30" s="231"/>
      <c r="AP30" s="231"/>
      <c r="AQ30" s="232"/>
      <c r="AR30" s="231"/>
      <c r="AS30" s="231"/>
      <c r="AT30" s="231"/>
      <c r="AU30" s="231"/>
      <c r="AV30" s="231"/>
      <c r="AW30" s="231"/>
      <c r="AX30" s="231"/>
      <c r="AY30" s="231"/>
      <c r="AZ30" s="231"/>
      <c r="BA30" s="221"/>
      <c r="BB30" s="221"/>
      <c r="BC30" s="221"/>
      <c r="BD30" s="221"/>
      <c r="BE30" s="233"/>
      <c r="BF30" s="234"/>
      <c r="BG30" s="221"/>
      <c r="BH30" s="221"/>
      <c r="BI30" s="221"/>
      <c r="BJ30" s="221"/>
      <c r="BK30" s="221"/>
      <c r="BL30" s="213"/>
      <c r="BM30" s="221"/>
      <c r="BN30" s="221"/>
      <c r="BO30" s="233"/>
      <c r="BP30" s="213"/>
      <c r="BQ30" s="213"/>
      <c r="BR30" s="213"/>
      <c r="BS30" s="213"/>
      <c r="BT30" s="213"/>
      <c r="CC30" s="203"/>
    </row>
    <row r="31" spans="1:81" ht="15.75" customHeight="1">
      <c r="A31" s="192"/>
      <c r="B31" s="196"/>
      <c r="C31" s="192"/>
      <c r="D31" s="194"/>
      <c r="E31" s="194"/>
      <c r="F31" s="194"/>
      <c r="G31" s="194"/>
      <c r="H31" s="194"/>
      <c r="I31" s="192"/>
      <c r="J31" s="224"/>
      <c r="K31" s="225"/>
      <c r="L31" s="226"/>
      <c r="M31" s="226"/>
      <c r="N31" s="225"/>
      <c r="O31" s="227"/>
      <c r="P31" s="225"/>
      <c r="Q31" s="225"/>
      <c r="R31" s="225"/>
      <c r="S31" s="225"/>
      <c r="T31" s="225"/>
      <c r="U31" s="225"/>
      <c r="V31" s="225"/>
      <c r="W31" s="225"/>
      <c r="X31" s="225"/>
      <c r="Y31" s="219"/>
      <c r="Z31" s="219"/>
      <c r="AA31" s="219"/>
      <c r="AB31" s="194"/>
      <c r="AC31" s="194"/>
      <c r="AD31" s="228"/>
      <c r="AE31" s="228"/>
      <c r="AF31" s="194"/>
      <c r="AG31" s="194"/>
      <c r="AH31" s="194"/>
      <c r="AI31" s="229"/>
      <c r="AJ31" s="225"/>
      <c r="AK31" s="225"/>
      <c r="AL31" s="194"/>
      <c r="AM31" s="230"/>
      <c r="AN31" s="230"/>
      <c r="AO31" s="231"/>
      <c r="AP31" s="231"/>
      <c r="AQ31" s="232"/>
      <c r="AR31" s="231"/>
      <c r="AS31" s="231"/>
      <c r="AT31" s="231"/>
      <c r="AU31" s="231"/>
      <c r="AV31" s="231"/>
      <c r="AW31" s="231"/>
      <c r="AX31" s="231"/>
      <c r="AY31" s="231"/>
      <c r="AZ31" s="231"/>
      <c r="BA31" s="221"/>
      <c r="BB31" s="221"/>
      <c r="BC31" s="221"/>
      <c r="BD31" s="221"/>
      <c r="BE31" s="233"/>
      <c r="BF31" s="234"/>
      <c r="BG31" s="221"/>
      <c r="BH31" s="221"/>
      <c r="BI31" s="221"/>
      <c r="BJ31" s="221"/>
      <c r="BK31" s="221"/>
      <c r="BL31" s="213"/>
      <c r="BM31" s="221"/>
      <c r="BN31" s="221"/>
      <c r="BO31" s="233"/>
      <c r="BP31" s="213"/>
      <c r="BQ31" s="213"/>
      <c r="BR31" s="213"/>
      <c r="BS31" s="213"/>
      <c r="BT31" s="213"/>
      <c r="CC31" s="203"/>
    </row>
    <row r="32" spans="1:81" ht="15.75" customHeight="1">
      <c r="A32" s="192"/>
      <c r="B32" s="196"/>
      <c r="C32" s="192"/>
      <c r="D32" s="194"/>
      <c r="E32" s="194"/>
      <c r="F32" s="194"/>
      <c r="G32" s="194"/>
      <c r="H32" s="194"/>
      <c r="I32" s="192"/>
      <c r="J32" s="224"/>
      <c r="K32" s="225"/>
      <c r="L32" s="226"/>
      <c r="M32" s="226"/>
      <c r="N32" s="225"/>
      <c r="O32" s="227"/>
      <c r="P32" s="225"/>
      <c r="Q32" s="225"/>
      <c r="R32" s="225"/>
      <c r="S32" s="225"/>
      <c r="T32" s="225"/>
      <c r="U32" s="225"/>
      <c r="V32" s="225"/>
      <c r="W32" s="225"/>
      <c r="X32" s="225"/>
      <c r="Y32" s="219"/>
      <c r="Z32" s="219"/>
      <c r="AA32" s="219"/>
      <c r="AB32" s="194"/>
      <c r="AC32" s="194"/>
      <c r="AD32" s="228"/>
      <c r="AE32" s="228"/>
      <c r="AF32" s="194"/>
      <c r="AG32" s="194"/>
      <c r="AH32" s="194"/>
      <c r="AI32" s="229"/>
      <c r="AJ32" s="225"/>
      <c r="AK32" s="225"/>
      <c r="AL32" s="194"/>
      <c r="AM32" s="230"/>
      <c r="AN32" s="230"/>
      <c r="AO32" s="231"/>
      <c r="AP32" s="231"/>
      <c r="AQ32" s="232"/>
      <c r="AR32" s="231"/>
      <c r="AS32" s="231"/>
      <c r="AT32" s="231"/>
      <c r="AU32" s="231"/>
      <c r="AV32" s="231"/>
      <c r="AW32" s="231"/>
      <c r="AX32" s="231"/>
      <c r="AY32" s="231"/>
      <c r="AZ32" s="231"/>
      <c r="BA32" s="221"/>
      <c r="BB32" s="221"/>
      <c r="BC32" s="221"/>
      <c r="BD32" s="221"/>
      <c r="BE32" s="233"/>
      <c r="BF32" s="234"/>
      <c r="BG32" s="221"/>
      <c r="BH32" s="221"/>
      <c r="BI32" s="221"/>
      <c r="BJ32" s="221"/>
      <c r="BK32" s="221"/>
      <c r="BL32" s="213"/>
      <c r="BM32" s="221"/>
      <c r="BN32" s="221"/>
      <c r="BO32" s="233"/>
      <c r="BP32" s="213"/>
      <c r="BQ32" s="213"/>
      <c r="BR32" s="213"/>
      <c r="BS32" s="213"/>
      <c r="BT32" s="213"/>
      <c r="CC32" s="203"/>
    </row>
    <row r="33" spans="1:81" ht="15.75" customHeight="1">
      <c r="A33" s="192"/>
      <c r="B33" s="196"/>
      <c r="C33" s="192"/>
      <c r="D33" s="194"/>
      <c r="E33" s="194"/>
      <c r="F33" s="194"/>
      <c r="G33" s="194"/>
      <c r="H33" s="194"/>
      <c r="I33" s="192"/>
      <c r="J33" s="224"/>
      <c r="K33" s="225"/>
      <c r="L33" s="226"/>
      <c r="M33" s="226"/>
      <c r="N33" s="225"/>
      <c r="O33" s="227"/>
      <c r="P33" s="225"/>
      <c r="Q33" s="225"/>
      <c r="R33" s="225"/>
      <c r="S33" s="225"/>
      <c r="T33" s="225"/>
      <c r="U33" s="225"/>
      <c r="V33" s="225"/>
      <c r="W33" s="225"/>
      <c r="X33" s="225"/>
      <c r="Y33" s="219"/>
      <c r="Z33" s="219"/>
      <c r="AA33" s="219"/>
      <c r="AB33" s="194"/>
      <c r="AC33" s="194"/>
      <c r="AD33" s="228"/>
      <c r="AE33" s="228"/>
      <c r="AF33" s="194"/>
      <c r="AG33" s="194"/>
      <c r="AH33" s="194"/>
      <c r="AI33" s="229"/>
      <c r="AJ33" s="225"/>
      <c r="AK33" s="225"/>
      <c r="AL33" s="194"/>
      <c r="AM33" s="230"/>
      <c r="AN33" s="230"/>
      <c r="AO33" s="231"/>
      <c r="AP33" s="231"/>
      <c r="AQ33" s="232"/>
      <c r="AR33" s="231"/>
      <c r="AS33" s="231"/>
      <c r="AT33" s="231"/>
      <c r="AU33" s="231"/>
      <c r="AV33" s="231"/>
      <c r="AW33" s="231"/>
      <c r="AX33" s="231"/>
      <c r="AY33" s="231"/>
      <c r="AZ33" s="231"/>
      <c r="BA33" s="221"/>
      <c r="BB33" s="221"/>
      <c r="BC33" s="221"/>
      <c r="BD33" s="221"/>
      <c r="BE33" s="233"/>
      <c r="BF33" s="234"/>
      <c r="BG33" s="221"/>
      <c r="BH33" s="221"/>
      <c r="BI33" s="221"/>
      <c r="BJ33" s="221"/>
      <c r="BK33" s="221"/>
      <c r="BL33" s="213"/>
      <c r="BM33" s="221"/>
      <c r="BN33" s="221"/>
      <c r="BO33" s="233"/>
      <c r="BP33" s="213"/>
      <c r="BQ33" s="213"/>
      <c r="BR33" s="213"/>
      <c r="BS33" s="213"/>
      <c r="BT33" s="213"/>
      <c r="CC33" s="203"/>
    </row>
    <row r="34" spans="1:81" ht="15.75" customHeight="1">
      <c r="A34" s="192"/>
      <c r="B34" s="196"/>
      <c r="C34" s="192"/>
      <c r="D34" s="194"/>
      <c r="E34" s="194"/>
      <c r="F34" s="194"/>
      <c r="G34" s="194"/>
      <c r="H34" s="194"/>
      <c r="I34" s="192"/>
      <c r="J34" s="224"/>
      <c r="K34" s="225"/>
      <c r="L34" s="226"/>
      <c r="M34" s="226"/>
      <c r="N34" s="225"/>
      <c r="O34" s="227"/>
      <c r="P34" s="225"/>
      <c r="Q34" s="225"/>
      <c r="R34" s="225"/>
      <c r="S34" s="225"/>
      <c r="T34" s="225"/>
      <c r="U34" s="225"/>
      <c r="V34" s="225"/>
      <c r="W34" s="225"/>
      <c r="X34" s="225"/>
      <c r="Y34" s="219"/>
      <c r="Z34" s="219"/>
      <c r="AA34" s="219"/>
      <c r="AB34" s="194"/>
      <c r="AC34" s="194"/>
      <c r="AD34" s="228"/>
      <c r="AE34" s="228"/>
      <c r="AF34" s="194"/>
      <c r="AG34" s="194"/>
      <c r="AH34" s="194"/>
      <c r="AI34" s="229"/>
      <c r="AJ34" s="225"/>
      <c r="AK34" s="225"/>
      <c r="AL34" s="194"/>
      <c r="AM34" s="230"/>
      <c r="AN34" s="230"/>
      <c r="AO34" s="231"/>
      <c r="AP34" s="231"/>
      <c r="AQ34" s="232"/>
      <c r="AR34" s="231"/>
      <c r="AS34" s="231"/>
      <c r="AT34" s="231"/>
      <c r="AU34" s="231"/>
      <c r="AV34" s="231"/>
      <c r="AW34" s="231"/>
      <c r="AX34" s="231"/>
      <c r="AY34" s="231"/>
      <c r="AZ34" s="231"/>
      <c r="BA34" s="221"/>
      <c r="BB34" s="221"/>
      <c r="BC34" s="221"/>
      <c r="BD34" s="221"/>
      <c r="BE34" s="233"/>
      <c r="BF34" s="234"/>
      <c r="BG34" s="221"/>
      <c r="BH34" s="221"/>
      <c r="BI34" s="221"/>
      <c r="BJ34" s="221"/>
      <c r="BK34" s="221"/>
      <c r="BL34" s="213"/>
      <c r="BM34" s="221"/>
      <c r="BN34" s="221"/>
      <c r="BO34" s="233"/>
      <c r="BP34" s="213"/>
      <c r="BQ34" s="213"/>
      <c r="BR34" s="213"/>
      <c r="BS34" s="213"/>
      <c r="BT34" s="213"/>
      <c r="CC34" s="203"/>
    </row>
    <row r="35" spans="1:81" ht="15.75" customHeight="1">
      <c r="A35" s="192"/>
      <c r="B35" s="196"/>
      <c r="C35" s="192"/>
      <c r="D35" s="194"/>
      <c r="E35" s="194"/>
      <c r="F35" s="194"/>
      <c r="G35" s="194"/>
      <c r="H35" s="194"/>
      <c r="I35" s="192"/>
      <c r="J35" s="224"/>
      <c r="K35" s="225"/>
      <c r="L35" s="226"/>
      <c r="M35" s="226"/>
      <c r="N35" s="225"/>
      <c r="O35" s="227"/>
      <c r="P35" s="225"/>
      <c r="Q35" s="225"/>
      <c r="R35" s="225"/>
      <c r="S35" s="225"/>
      <c r="T35" s="225"/>
      <c r="U35" s="225"/>
      <c r="V35" s="225"/>
      <c r="W35" s="225"/>
      <c r="X35" s="225"/>
      <c r="Y35" s="219"/>
      <c r="Z35" s="219"/>
      <c r="AA35" s="219"/>
      <c r="AB35" s="194"/>
      <c r="AC35" s="194"/>
      <c r="AD35" s="228"/>
      <c r="AE35" s="228"/>
      <c r="AF35" s="194"/>
      <c r="AG35" s="194"/>
      <c r="AH35" s="194"/>
      <c r="AI35" s="229"/>
      <c r="AJ35" s="225"/>
      <c r="AK35" s="225"/>
      <c r="AL35" s="194"/>
      <c r="AM35" s="230"/>
      <c r="AN35" s="230"/>
      <c r="AO35" s="231"/>
      <c r="AP35" s="231"/>
      <c r="AQ35" s="232"/>
      <c r="AR35" s="231"/>
      <c r="AS35" s="231"/>
      <c r="AT35" s="231"/>
      <c r="AU35" s="231"/>
      <c r="AV35" s="231"/>
      <c r="AW35" s="231"/>
      <c r="AX35" s="231"/>
      <c r="AY35" s="231"/>
      <c r="AZ35" s="231"/>
      <c r="BA35" s="221"/>
      <c r="BB35" s="221"/>
      <c r="BC35" s="221"/>
      <c r="BD35" s="221"/>
      <c r="BE35" s="233"/>
      <c r="BF35" s="234"/>
      <c r="BG35" s="221"/>
      <c r="BH35" s="221"/>
      <c r="BI35" s="221"/>
      <c r="BJ35" s="221"/>
      <c r="BK35" s="221"/>
      <c r="BL35" s="213"/>
      <c r="BM35" s="221"/>
      <c r="BN35" s="221"/>
      <c r="BO35" s="233"/>
      <c r="BP35" s="213"/>
      <c r="BQ35" s="213"/>
      <c r="BR35" s="213"/>
      <c r="BS35" s="213"/>
      <c r="BT35" s="213"/>
      <c r="CC35" s="203"/>
    </row>
    <row r="36" spans="1:81" ht="15.75" customHeight="1">
      <c r="A36" s="192"/>
      <c r="B36" s="196"/>
      <c r="C36" s="192"/>
      <c r="D36" s="194"/>
      <c r="E36" s="194"/>
      <c r="F36" s="194"/>
      <c r="G36" s="194"/>
      <c r="H36" s="194"/>
      <c r="I36" s="192"/>
      <c r="J36" s="224"/>
      <c r="K36" s="225"/>
      <c r="L36" s="226"/>
      <c r="M36" s="226"/>
      <c r="N36" s="225"/>
      <c r="O36" s="227"/>
      <c r="P36" s="225"/>
      <c r="Q36" s="225"/>
      <c r="R36" s="225"/>
      <c r="S36" s="225"/>
      <c r="T36" s="225"/>
      <c r="U36" s="225"/>
      <c r="V36" s="225"/>
      <c r="W36" s="225"/>
      <c r="X36" s="225"/>
      <c r="Y36" s="219"/>
      <c r="Z36" s="219"/>
      <c r="AA36" s="219"/>
      <c r="AB36" s="194"/>
      <c r="AC36" s="194"/>
      <c r="AD36" s="228"/>
      <c r="AE36" s="228"/>
      <c r="AF36" s="194"/>
      <c r="AG36" s="194"/>
      <c r="AH36" s="194"/>
      <c r="AI36" s="229"/>
      <c r="AJ36" s="225"/>
      <c r="AK36" s="225"/>
      <c r="AL36" s="194"/>
      <c r="AM36" s="230"/>
      <c r="AN36" s="230"/>
      <c r="AO36" s="231"/>
      <c r="AP36" s="231"/>
      <c r="AQ36" s="232"/>
      <c r="AR36" s="231"/>
      <c r="AS36" s="231"/>
      <c r="AT36" s="231"/>
      <c r="AU36" s="231"/>
      <c r="AV36" s="231"/>
      <c r="AW36" s="231"/>
      <c r="AX36" s="231"/>
      <c r="AY36" s="231"/>
      <c r="AZ36" s="231"/>
      <c r="BA36" s="221"/>
      <c r="BB36" s="221"/>
      <c r="BC36" s="221"/>
      <c r="BD36" s="221"/>
      <c r="BE36" s="233"/>
      <c r="BF36" s="234"/>
      <c r="BG36" s="221"/>
      <c r="BH36" s="221"/>
      <c r="BI36" s="221"/>
      <c r="BJ36" s="221"/>
      <c r="BK36" s="221"/>
      <c r="BL36" s="213"/>
      <c r="BM36" s="221"/>
      <c r="BN36" s="221"/>
      <c r="BO36" s="233"/>
      <c r="BP36" s="213"/>
      <c r="BQ36" s="213"/>
      <c r="BR36" s="213"/>
      <c r="BS36" s="213"/>
      <c r="BT36" s="213"/>
      <c r="CC36" s="203"/>
    </row>
    <row r="37" spans="1:81" ht="15.75" customHeight="1">
      <c r="A37" s="192"/>
      <c r="B37" s="196"/>
      <c r="C37" s="192"/>
      <c r="D37" s="194"/>
      <c r="E37" s="194"/>
      <c r="F37" s="194"/>
      <c r="G37" s="194"/>
      <c r="H37" s="194"/>
      <c r="I37" s="192"/>
      <c r="J37" s="224"/>
      <c r="K37" s="225"/>
      <c r="L37" s="226"/>
      <c r="M37" s="226"/>
      <c r="N37" s="225"/>
      <c r="O37" s="227"/>
      <c r="P37" s="225"/>
      <c r="Q37" s="225"/>
      <c r="R37" s="225"/>
      <c r="S37" s="225"/>
      <c r="T37" s="225"/>
      <c r="U37" s="225"/>
      <c r="V37" s="225"/>
      <c r="W37" s="225"/>
      <c r="X37" s="225"/>
      <c r="Y37" s="219"/>
      <c r="Z37" s="219"/>
      <c r="AA37" s="219"/>
      <c r="AB37" s="194"/>
      <c r="AC37" s="194"/>
      <c r="AD37" s="228"/>
      <c r="AE37" s="228"/>
      <c r="AF37" s="194"/>
      <c r="AG37" s="194"/>
      <c r="AH37" s="194"/>
      <c r="AI37" s="229"/>
      <c r="AJ37" s="225"/>
      <c r="AK37" s="225"/>
      <c r="AL37" s="194"/>
      <c r="AM37" s="230"/>
      <c r="AN37" s="230"/>
      <c r="AO37" s="231"/>
      <c r="AP37" s="231"/>
      <c r="AQ37" s="232"/>
      <c r="AR37" s="231"/>
      <c r="AS37" s="231"/>
      <c r="AT37" s="231"/>
      <c r="AU37" s="231"/>
      <c r="AV37" s="231"/>
      <c r="AW37" s="231"/>
      <c r="AX37" s="231"/>
      <c r="AY37" s="231"/>
      <c r="AZ37" s="231"/>
      <c r="BA37" s="221"/>
      <c r="BB37" s="221"/>
      <c r="BC37" s="221"/>
      <c r="BD37" s="221"/>
      <c r="BE37" s="233"/>
      <c r="BF37" s="234"/>
      <c r="BG37" s="221"/>
      <c r="BH37" s="221"/>
      <c r="BI37" s="221"/>
      <c r="BJ37" s="221"/>
      <c r="BK37" s="221"/>
      <c r="BL37" s="213"/>
      <c r="BM37" s="221"/>
      <c r="BN37" s="221"/>
      <c r="BO37" s="233"/>
      <c r="BP37" s="213"/>
      <c r="BQ37" s="213"/>
      <c r="BR37" s="213"/>
      <c r="BS37" s="213"/>
      <c r="BT37" s="213"/>
      <c r="CC37" s="203"/>
    </row>
    <row r="38" spans="1:81" ht="15.75" customHeight="1">
      <c r="A38" s="192"/>
      <c r="B38" s="196"/>
      <c r="C38" s="192"/>
      <c r="D38" s="194"/>
      <c r="E38" s="194"/>
      <c r="F38" s="194"/>
      <c r="G38" s="194"/>
      <c r="H38" s="194"/>
      <c r="I38" s="192"/>
      <c r="J38" s="224"/>
      <c r="K38" s="225"/>
      <c r="L38" s="226"/>
      <c r="M38" s="226"/>
      <c r="N38" s="225"/>
      <c r="O38" s="227"/>
      <c r="P38" s="225"/>
      <c r="Q38" s="225"/>
      <c r="R38" s="225"/>
      <c r="S38" s="225"/>
      <c r="T38" s="225"/>
      <c r="U38" s="225"/>
      <c r="V38" s="225"/>
      <c r="W38" s="225"/>
      <c r="X38" s="225"/>
      <c r="Y38" s="219"/>
      <c r="Z38" s="219"/>
      <c r="AA38" s="219"/>
      <c r="AB38" s="194"/>
      <c r="AC38" s="194"/>
      <c r="AD38" s="228"/>
      <c r="AE38" s="228"/>
      <c r="AF38" s="194"/>
      <c r="AG38" s="194"/>
      <c r="AH38" s="194"/>
      <c r="AI38" s="229"/>
      <c r="AJ38" s="225"/>
      <c r="AK38" s="225"/>
      <c r="AL38" s="194"/>
      <c r="AM38" s="230"/>
      <c r="AN38" s="230"/>
      <c r="AO38" s="231"/>
      <c r="AP38" s="231"/>
      <c r="AQ38" s="232"/>
      <c r="AR38" s="231"/>
      <c r="AS38" s="231"/>
      <c r="AT38" s="231"/>
      <c r="AU38" s="231"/>
      <c r="AV38" s="231"/>
      <c r="AW38" s="231"/>
      <c r="AX38" s="231"/>
      <c r="AY38" s="231"/>
      <c r="AZ38" s="231"/>
      <c r="BA38" s="221"/>
      <c r="BB38" s="221"/>
      <c r="BC38" s="221"/>
      <c r="BD38" s="221"/>
      <c r="BE38" s="233"/>
      <c r="BF38" s="234"/>
      <c r="BG38" s="221"/>
      <c r="BH38" s="221"/>
      <c r="BI38" s="221"/>
      <c r="BJ38" s="221"/>
      <c r="BK38" s="221"/>
      <c r="BL38" s="213"/>
      <c r="BM38" s="221"/>
      <c r="BN38" s="221"/>
      <c r="BO38" s="233"/>
      <c r="BP38" s="213"/>
      <c r="BQ38" s="213"/>
      <c r="BR38" s="213"/>
      <c r="BS38" s="213"/>
      <c r="BT38" s="213"/>
      <c r="CC38" s="203"/>
    </row>
    <row r="39" spans="1:81" ht="15.75" customHeight="1">
      <c r="A39" s="192"/>
      <c r="B39" s="196"/>
      <c r="C39" s="192"/>
      <c r="D39" s="194"/>
      <c r="E39" s="194"/>
      <c r="F39" s="194"/>
      <c r="G39" s="194"/>
      <c r="H39" s="194"/>
      <c r="I39" s="192"/>
      <c r="J39" s="224"/>
      <c r="K39" s="225"/>
      <c r="L39" s="226"/>
      <c r="M39" s="226"/>
      <c r="N39" s="225"/>
      <c r="O39" s="227"/>
      <c r="P39" s="225"/>
      <c r="Q39" s="225"/>
      <c r="R39" s="225"/>
      <c r="S39" s="225"/>
      <c r="T39" s="225"/>
      <c r="U39" s="225"/>
      <c r="V39" s="225"/>
      <c r="W39" s="225"/>
      <c r="X39" s="225"/>
      <c r="Y39" s="219"/>
      <c r="Z39" s="219"/>
      <c r="AA39" s="219"/>
      <c r="AB39" s="194"/>
      <c r="AC39" s="194"/>
      <c r="AD39" s="228"/>
      <c r="AE39" s="228"/>
      <c r="AF39" s="194"/>
      <c r="AG39" s="194"/>
      <c r="AH39" s="194"/>
      <c r="AI39" s="229"/>
      <c r="AJ39" s="225"/>
      <c r="AK39" s="225"/>
      <c r="AL39" s="194"/>
      <c r="AM39" s="230"/>
      <c r="AN39" s="230"/>
      <c r="AO39" s="231"/>
      <c r="AP39" s="231"/>
      <c r="AQ39" s="232"/>
      <c r="AR39" s="231"/>
      <c r="AS39" s="231"/>
      <c r="AT39" s="231"/>
      <c r="AU39" s="231"/>
      <c r="AV39" s="231"/>
      <c r="AW39" s="231"/>
      <c r="AX39" s="231"/>
      <c r="AY39" s="231"/>
      <c r="AZ39" s="231"/>
      <c r="BA39" s="221"/>
      <c r="BB39" s="221"/>
      <c r="BC39" s="221"/>
      <c r="BD39" s="221"/>
      <c r="BE39" s="233"/>
      <c r="BF39" s="234"/>
      <c r="BG39" s="221"/>
      <c r="BH39" s="221"/>
      <c r="BI39" s="221"/>
      <c r="BJ39" s="221"/>
      <c r="BK39" s="221"/>
      <c r="BL39" s="213"/>
      <c r="BM39" s="221"/>
      <c r="BN39" s="221"/>
      <c r="BO39" s="233"/>
      <c r="BP39" s="213"/>
      <c r="BQ39" s="213"/>
      <c r="BR39" s="213"/>
      <c r="BS39" s="213"/>
      <c r="BT39" s="213"/>
      <c r="CC39" s="203"/>
    </row>
    <row r="40" spans="1:81" ht="15.75" customHeight="1">
      <c r="A40" s="192"/>
      <c r="B40" s="196"/>
      <c r="C40" s="192"/>
      <c r="D40" s="194"/>
      <c r="E40" s="194"/>
      <c r="F40" s="194"/>
      <c r="G40" s="194"/>
      <c r="H40" s="194"/>
      <c r="I40" s="192"/>
      <c r="J40" s="224"/>
      <c r="K40" s="225"/>
      <c r="L40" s="226"/>
      <c r="M40" s="226"/>
      <c r="N40" s="225"/>
      <c r="O40" s="227"/>
      <c r="P40" s="225"/>
      <c r="Q40" s="225"/>
      <c r="R40" s="225"/>
      <c r="S40" s="225"/>
      <c r="T40" s="225"/>
      <c r="U40" s="225"/>
      <c r="V40" s="225"/>
      <c r="W40" s="225"/>
      <c r="X40" s="225"/>
      <c r="Y40" s="219"/>
      <c r="Z40" s="219"/>
      <c r="AA40" s="219"/>
      <c r="AB40" s="194"/>
      <c r="AC40" s="194"/>
      <c r="AD40" s="228"/>
      <c r="AE40" s="228"/>
      <c r="AF40" s="194"/>
      <c r="AG40" s="194"/>
      <c r="AH40" s="194"/>
      <c r="AI40" s="229"/>
      <c r="AJ40" s="225"/>
      <c r="AK40" s="225"/>
      <c r="AL40" s="194"/>
      <c r="AM40" s="230"/>
      <c r="AN40" s="230"/>
      <c r="AO40" s="231"/>
      <c r="AP40" s="231"/>
      <c r="AQ40" s="232"/>
      <c r="AR40" s="231"/>
      <c r="AS40" s="231"/>
      <c r="AT40" s="231"/>
      <c r="AU40" s="231"/>
      <c r="AV40" s="231"/>
      <c r="AW40" s="231"/>
      <c r="AX40" s="231"/>
      <c r="AY40" s="231"/>
      <c r="AZ40" s="231"/>
      <c r="BA40" s="221"/>
      <c r="BB40" s="221"/>
      <c r="BC40" s="221"/>
      <c r="BD40" s="221"/>
      <c r="BE40" s="233"/>
      <c r="BF40" s="234"/>
      <c r="BG40" s="221"/>
      <c r="BH40" s="221"/>
      <c r="BI40" s="221"/>
      <c r="BJ40" s="221"/>
      <c r="BK40" s="221"/>
      <c r="BL40" s="213"/>
      <c r="BM40" s="221"/>
      <c r="BN40" s="221"/>
      <c r="BO40" s="233"/>
      <c r="BP40" s="213"/>
      <c r="BQ40" s="213"/>
      <c r="BR40" s="213"/>
      <c r="BS40" s="213"/>
      <c r="BT40" s="213"/>
      <c r="CC40" s="203"/>
    </row>
    <row r="41" spans="1:81" ht="15.75" customHeight="1">
      <c r="A41" s="192"/>
      <c r="B41" s="196"/>
      <c r="C41" s="192"/>
      <c r="D41" s="194"/>
      <c r="E41" s="194"/>
      <c r="F41" s="194"/>
      <c r="G41" s="194"/>
      <c r="H41" s="194"/>
      <c r="I41" s="192"/>
      <c r="J41" s="224"/>
      <c r="K41" s="225"/>
      <c r="L41" s="226"/>
      <c r="M41" s="226"/>
      <c r="N41" s="225"/>
      <c r="O41" s="227"/>
      <c r="P41" s="225"/>
      <c r="Q41" s="225"/>
      <c r="R41" s="225"/>
      <c r="S41" s="225"/>
      <c r="T41" s="225"/>
      <c r="U41" s="225"/>
      <c r="V41" s="225"/>
      <c r="W41" s="225"/>
      <c r="X41" s="225"/>
      <c r="Y41" s="219"/>
      <c r="Z41" s="219"/>
      <c r="AA41" s="219"/>
      <c r="AB41" s="194"/>
      <c r="AC41" s="194"/>
      <c r="AD41" s="228"/>
      <c r="AE41" s="228"/>
      <c r="AF41" s="194"/>
      <c r="AG41" s="194"/>
      <c r="AH41" s="194"/>
      <c r="AI41" s="229"/>
      <c r="AJ41" s="225"/>
      <c r="AK41" s="225"/>
      <c r="AL41" s="194"/>
      <c r="AM41" s="230"/>
      <c r="AN41" s="230"/>
      <c r="AO41" s="231"/>
      <c r="AP41" s="231"/>
      <c r="AQ41" s="232"/>
      <c r="AR41" s="231"/>
      <c r="AS41" s="231"/>
      <c r="AT41" s="231"/>
      <c r="AU41" s="231"/>
      <c r="AV41" s="231"/>
      <c r="AW41" s="231"/>
      <c r="AX41" s="231"/>
      <c r="AY41" s="231"/>
      <c r="AZ41" s="231"/>
      <c r="BA41" s="221"/>
      <c r="BB41" s="221"/>
      <c r="BC41" s="221"/>
      <c r="BD41" s="221"/>
      <c r="BE41" s="233"/>
      <c r="BF41" s="234"/>
      <c r="BG41" s="221"/>
      <c r="BH41" s="221"/>
      <c r="BI41" s="221"/>
      <c r="BJ41" s="221"/>
      <c r="BK41" s="221"/>
      <c r="BL41" s="213"/>
      <c r="BM41" s="221"/>
      <c r="BN41" s="221"/>
      <c r="BO41" s="233"/>
      <c r="BP41" s="213"/>
      <c r="BQ41" s="213"/>
      <c r="BR41" s="213"/>
      <c r="BS41" s="213"/>
      <c r="BT41" s="213"/>
      <c r="CC41" s="203"/>
    </row>
    <row r="42" spans="1:81" ht="15.75" customHeight="1">
      <c r="A42" s="192"/>
      <c r="B42" s="196"/>
      <c r="C42" s="192"/>
      <c r="D42" s="194"/>
      <c r="E42" s="194"/>
      <c r="F42" s="194"/>
      <c r="G42" s="194"/>
      <c r="H42" s="194"/>
      <c r="I42" s="192"/>
      <c r="J42" s="224"/>
      <c r="K42" s="225"/>
      <c r="L42" s="226"/>
      <c r="M42" s="226"/>
      <c r="N42" s="225"/>
      <c r="O42" s="227"/>
      <c r="P42" s="225"/>
      <c r="Q42" s="225"/>
      <c r="R42" s="225"/>
      <c r="S42" s="225"/>
      <c r="T42" s="225"/>
      <c r="U42" s="225"/>
      <c r="V42" s="225"/>
      <c r="W42" s="225"/>
      <c r="X42" s="225"/>
      <c r="Y42" s="219"/>
      <c r="Z42" s="219"/>
      <c r="AA42" s="219"/>
      <c r="AB42" s="194"/>
      <c r="AC42" s="194"/>
      <c r="AD42" s="228"/>
      <c r="AE42" s="228"/>
      <c r="AF42" s="194"/>
      <c r="AG42" s="194"/>
      <c r="AH42" s="194"/>
      <c r="AI42" s="229"/>
      <c r="AJ42" s="225"/>
      <c r="AK42" s="225"/>
      <c r="AL42" s="194"/>
      <c r="AM42" s="230"/>
      <c r="AN42" s="230"/>
      <c r="AO42" s="231"/>
      <c r="AP42" s="231"/>
      <c r="AQ42" s="232"/>
      <c r="AR42" s="231"/>
      <c r="AS42" s="231"/>
      <c r="AT42" s="231"/>
      <c r="AU42" s="231"/>
      <c r="AV42" s="231"/>
      <c r="AW42" s="231"/>
      <c r="AX42" s="231"/>
      <c r="AY42" s="231"/>
      <c r="AZ42" s="231"/>
      <c r="BA42" s="221"/>
      <c r="BB42" s="221"/>
      <c r="BC42" s="221"/>
      <c r="BD42" s="221"/>
      <c r="BE42" s="233"/>
      <c r="BF42" s="234"/>
      <c r="BG42" s="221"/>
      <c r="BH42" s="221"/>
      <c r="BI42" s="221"/>
      <c r="BJ42" s="221"/>
      <c r="BK42" s="221"/>
      <c r="BL42" s="213"/>
      <c r="BM42" s="221"/>
      <c r="BN42" s="221"/>
      <c r="BO42" s="233"/>
      <c r="BP42" s="213"/>
      <c r="BQ42" s="213"/>
      <c r="BR42" s="213"/>
      <c r="BS42" s="213"/>
      <c r="BT42" s="213"/>
      <c r="CC42" s="203"/>
    </row>
    <row r="43" spans="1:81" ht="15.75" customHeight="1">
      <c r="A43" s="192"/>
      <c r="B43" s="196"/>
      <c r="C43" s="192"/>
      <c r="D43" s="194"/>
      <c r="E43" s="194"/>
      <c r="F43" s="194"/>
      <c r="G43" s="194"/>
      <c r="H43" s="194"/>
      <c r="I43" s="192"/>
      <c r="J43" s="224"/>
      <c r="K43" s="225"/>
      <c r="L43" s="226"/>
      <c r="M43" s="226"/>
      <c r="N43" s="225"/>
      <c r="O43" s="227"/>
      <c r="P43" s="225"/>
      <c r="Q43" s="225"/>
      <c r="R43" s="225"/>
      <c r="S43" s="225"/>
      <c r="T43" s="225"/>
      <c r="U43" s="225"/>
      <c r="V43" s="225"/>
      <c r="W43" s="225"/>
      <c r="X43" s="225"/>
      <c r="Y43" s="219"/>
      <c r="Z43" s="219"/>
      <c r="AA43" s="219"/>
      <c r="AB43" s="194"/>
      <c r="AC43" s="194"/>
      <c r="AD43" s="228"/>
      <c r="AE43" s="228"/>
      <c r="AF43" s="194"/>
      <c r="AG43" s="194"/>
      <c r="AH43" s="194"/>
      <c r="AI43" s="229"/>
      <c r="AJ43" s="225"/>
      <c r="AK43" s="225"/>
      <c r="AL43" s="194"/>
      <c r="AM43" s="230"/>
      <c r="AN43" s="230"/>
      <c r="AO43" s="231"/>
      <c r="AP43" s="231"/>
      <c r="AQ43" s="232"/>
      <c r="AR43" s="231"/>
      <c r="AS43" s="231"/>
      <c r="AT43" s="231"/>
      <c r="AU43" s="231"/>
      <c r="AV43" s="231"/>
      <c r="AW43" s="231"/>
      <c r="AX43" s="231"/>
      <c r="AY43" s="231"/>
      <c r="AZ43" s="231"/>
      <c r="BA43" s="221"/>
      <c r="BB43" s="221"/>
      <c r="BC43" s="221"/>
      <c r="BD43" s="221"/>
      <c r="BE43" s="233"/>
      <c r="BF43" s="234"/>
      <c r="BG43" s="221"/>
      <c r="BH43" s="221"/>
      <c r="BI43" s="221"/>
      <c r="BJ43" s="221"/>
      <c r="BK43" s="221"/>
      <c r="BL43" s="213"/>
      <c r="BM43" s="221"/>
      <c r="BN43" s="221"/>
      <c r="BO43" s="233"/>
      <c r="BP43" s="213"/>
      <c r="BQ43" s="213"/>
      <c r="BR43" s="213"/>
      <c r="BS43" s="213"/>
      <c r="BT43" s="213"/>
      <c r="CC43" s="203"/>
    </row>
    <row r="44" spans="1:81" ht="15.75" customHeight="1">
      <c r="A44" s="192"/>
      <c r="B44" s="196"/>
      <c r="C44" s="192"/>
      <c r="D44" s="194"/>
      <c r="E44" s="194"/>
      <c r="F44" s="194"/>
      <c r="G44" s="194"/>
      <c r="H44" s="194"/>
      <c r="I44" s="192"/>
      <c r="J44" s="224"/>
      <c r="K44" s="225"/>
      <c r="L44" s="226"/>
      <c r="M44" s="226"/>
      <c r="N44" s="225"/>
      <c r="O44" s="227"/>
      <c r="P44" s="225"/>
      <c r="Q44" s="225"/>
      <c r="R44" s="225"/>
      <c r="S44" s="225"/>
      <c r="T44" s="225"/>
      <c r="U44" s="225"/>
      <c r="V44" s="225"/>
      <c r="W44" s="225"/>
      <c r="X44" s="225"/>
      <c r="Y44" s="219"/>
      <c r="Z44" s="219"/>
      <c r="AA44" s="219"/>
      <c r="AB44" s="194"/>
      <c r="AC44" s="194"/>
      <c r="AD44" s="228"/>
      <c r="AE44" s="228"/>
      <c r="AF44" s="194"/>
      <c r="AG44" s="194"/>
      <c r="AH44" s="194"/>
      <c r="AI44" s="229"/>
      <c r="AJ44" s="225"/>
      <c r="AK44" s="225"/>
      <c r="AL44" s="194"/>
      <c r="AM44" s="230"/>
      <c r="AN44" s="230"/>
      <c r="AO44" s="231"/>
      <c r="AP44" s="231"/>
      <c r="AQ44" s="232"/>
      <c r="AR44" s="231"/>
      <c r="AS44" s="231"/>
      <c r="AT44" s="231"/>
      <c r="AU44" s="231"/>
      <c r="AV44" s="231"/>
      <c r="AW44" s="231"/>
      <c r="AX44" s="231"/>
      <c r="AY44" s="231"/>
      <c r="AZ44" s="231"/>
      <c r="BA44" s="221"/>
      <c r="BB44" s="221"/>
      <c r="BC44" s="221"/>
      <c r="BD44" s="221"/>
      <c r="BE44" s="233"/>
      <c r="BF44" s="234"/>
      <c r="BG44" s="221"/>
      <c r="BH44" s="221"/>
      <c r="BI44" s="221"/>
      <c r="BJ44" s="221"/>
      <c r="BK44" s="221"/>
      <c r="BL44" s="213"/>
      <c r="BM44" s="221"/>
      <c r="BN44" s="221"/>
      <c r="BO44" s="233"/>
      <c r="BP44" s="213"/>
      <c r="BQ44" s="213"/>
      <c r="BR44" s="213"/>
      <c r="BS44" s="213"/>
      <c r="BT44" s="213"/>
      <c r="CC44" s="203"/>
    </row>
    <row r="45" spans="1:81" ht="15.75" customHeight="1">
      <c r="A45" s="192"/>
      <c r="B45" s="196"/>
      <c r="C45" s="192"/>
      <c r="D45" s="194"/>
      <c r="E45" s="194"/>
      <c r="F45" s="194"/>
      <c r="G45" s="194"/>
      <c r="H45" s="194"/>
      <c r="I45" s="192"/>
      <c r="J45" s="224"/>
      <c r="K45" s="225"/>
      <c r="L45" s="226"/>
      <c r="M45" s="226"/>
      <c r="N45" s="225"/>
      <c r="O45" s="227"/>
      <c r="P45" s="225"/>
      <c r="Q45" s="225"/>
      <c r="R45" s="225"/>
      <c r="S45" s="225"/>
      <c r="T45" s="225"/>
      <c r="U45" s="225"/>
      <c r="V45" s="225"/>
      <c r="W45" s="225"/>
      <c r="X45" s="225"/>
      <c r="Y45" s="219"/>
      <c r="Z45" s="219"/>
      <c r="AA45" s="219"/>
      <c r="AB45" s="194"/>
      <c r="AC45" s="194"/>
      <c r="AD45" s="228"/>
      <c r="AE45" s="228"/>
      <c r="AF45" s="194"/>
      <c r="AG45" s="194"/>
      <c r="AH45" s="194"/>
      <c r="AI45" s="229"/>
      <c r="AJ45" s="225"/>
      <c r="AK45" s="225"/>
      <c r="AL45" s="194"/>
      <c r="AM45" s="230"/>
      <c r="AN45" s="230"/>
      <c r="AO45" s="231"/>
      <c r="AP45" s="231"/>
      <c r="AQ45" s="232"/>
      <c r="AR45" s="231"/>
      <c r="AS45" s="231"/>
      <c r="AT45" s="231"/>
      <c r="AU45" s="231"/>
      <c r="AV45" s="231"/>
      <c r="AW45" s="231"/>
      <c r="AX45" s="231"/>
      <c r="AY45" s="231"/>
      <c r="AZ45" s="231"/>
      <c r="BA45" s="221"/>
      <c r="BB45" s="221"/>
      <c r="BC45" s="221"/>
      <c r="BD45" s="221"/>
      <c r="BE45" s="233"/>
      <c r="BF45" s="234"/>
      <c r="BG45" s="221"/>
      <c r="BH45" s="221"/>
      <c r="BI45" s="221"/>
      <c r="BJ45" s="221"/>
      <c r="BK45" s="221"/>
      <c r="BL45" s="213"/>
      <c r="BM45" s="221"/>
      <c r="BN45" s="221"/>
      <c r="BO45" s="233"/>
      <c r="BP45" s="213"/>
      <c r="BQ45" s="213"/>
      <c r="BR45" s="213"/>
      <c r="BS45" s="213"/>
      <c r="BT45" s="213"/>
      <c r="CC45" s="203"/>
    </row>
    <row r="46" spans="1:81" ht="15.75" customHeight="1">
      <c r="A46" s="192"/>
      <c r="B46" s="196"/>
      <c r="C46" s="192"/>
      <c r="D46" s="194"/>
      <c r="E46" s="194"/>
      <c r="F46" s="194"/>
      <c r="G46" s="194"/>
      <c r="H46" s="194"/>
      <c r="I46" s="192"/>
      <c r="J46" s="224"/>
      <c r="K46" s="225"/>
      <c r="L46" s="226"/>
      <c r="M46" s="226"/>
      <c r="N46" s="225"/>
      <c r="O46" s="227"/>
      <c r="P46" s="225"/>
      <c r="Q46" s="225"/>
      <c r="R46" s="225"/>
      <c r="S46" s="225"/>
      <c r="T46" s="225"/>
      <c r="U46" s="225"/>
      <c r="V46" s="225"/>
      <c r="W46" s="225"/>
      <c r="X46" s="225"/>
      <c r="Y46" s="219"/>
      <c r="Z46" s="219"/>
      <c r="AA46" s="219"/>
      <c r="AB46" s="194"/>
      <c r="AC46" s="194"/>
      <c r="AD46" s="228"/>
      <c r="AE46" s="228"/>
      <c r="AF46" s="194"/>
      <c r="AG46" s="194"/>
      <c r="AH46" s="194"/>
      <c r="AI46" s="229"/>
      <c r="AJ46" s="225"/>
      <c r="AK46" s="225"/>
      <c r="AL46" s="194"/>
      <c r="AM46" s="230"/>
      <c r="AN46" s="230"/>
      <c r="AO46" s="231"/>
      <c r="AP46" s="231"/>
      <c r="AQ46" s="232"/>
      <c r="AR46" s="231"/>
      <c r="AS46" s="231"/>
      <c r="AT46" s="231"/>
      <c r="AU46" s="231"/>
      <c r="AV46" s="231"/>
      <c r="AW46" s="231"/>
      <c r="AX46" s="231"/>
      <c r="AY46" s="231"/>
      <c r="AZ46" s="231"/>
      <c r="BA46" s="221"/>
      <c r="BB46" s="221"/>
      <c r="BC46" s="221"/>
      <c r="BD46" s="221"/>
      <c r="BE46" s="233"/>
      <c r="BF46" s="234"/>
      <c r="BG46" s="221"/>
      <c r="BH46" s="221"/>
      <c r="BI46" s="221"/>
      <c r="BJ46" s="221"/>
      <c r="BK46" s="221"/>
      <c r="BL46" s="213"/>
      <c r="BM46" s="221"/>
      <c r="BN46" s="221"/>
      <c r="BO46" s="233"/>
      <c r="BP46" s="213"/>
      <c r="BQ46" s="213"/>
      <c r="BR46" s="213"/>
      <c r="BS46" s="213"/>
      <c r="BT46" s="213"/>
      <c r="CC46" s="203"/>
    </row>
    <row r="47" spans="1:81" ht="15.75" customHeight="1">
      <c r="A47" s="192"/>
      <c r="B47" s="196"/>
      <c r="C47" s="192"/>
      <c r="D47" s="194"/>
      <c r="E47" s="194"/>
      <c r="F47" s="194"/>
      <c r="G47" s="194"/>
      <c r="H47" s="194"/>
      <c r="I47" s="192"/>
      <c r="J47" s="224"/>
      <c r="K47" s="225"/>
      <c r="L47" s="226"/>
      <c r="M47" s="226"/>
      <c r="N47" s="225"/>
      <c r="O47" s="227"/>
      <c r="P47" s="225"/>
      <c r="Q47" s="225"/>
      <c r="R47" s="225"/>
      <c r="S47" s="225"/>
      <c r="T47" s="225"/>
      <c r="U47" s="225"/>
      <c r="V47" s="225"/>
      <c r="W47" s="225"/>
      <c r="X47" s="225"/>
      <c r="Y47" s="219"/>
      <c r="Z47" s="219"/>
      <c r="AA47" s="219"/>
      <c r="AB47" s="194"/>
      <c r="AC47" s="194"/>
      <c r="AD47" s="228"/>
      <c r="AE47" s="228"/>
      <c r="AF47" s="194"/>
      <c r="AG47" s="194"/>
      <c r="AH47" s="194"/>
      <c r="AI47" s="229"/>
      <c r="AJ47" s="225"/>
      <c r="AK47" s="225"/>
      <c r="AL47" s="194"/>
      <c r="AM47" s="230"/>
      <c r="AN47" s="230"/>
      <c r="AO47" s="231"/>
      <c r="AP47" s="231"/>
      <c r="AQ47" s="232"/>
      <c r="AR47" s="231"/>
      <c r="AS47" s="231"/>
      <c r="AT47" s="231"/>
      <c r="AU47" s="231"/>
      <c r="AV47" s="231"/>
      <c r="AW47" s="231"/>
      <c r="AX47" s="231"/>
      <c r="AY47" s="231"/>
      <c r="AZ47" s="231"/>
      <c r="BA47" s="221"/>
      <c r="BB47" s="221"/>
      <c r="BC47" s="221"/>
      <c r="BD47" s="221"/>
      <c r="BE47" s="233"/>
      <c r="BF47" s="234"/>
      <c r="BG47" s="221"/>
      <c r="BH47" s="221"/>
      <c r="BI47" s="221"/>
      <c r="BJ47" s="221"/>
      <c r="BK47" s="221"/>
      <c r="BL47" s="213"/>
      <c r="BM47" s="221"/>
      <c r="BN47" s="221"/>
      <c r="BO47" s="233"/>
      <c r="BP47" s="213"/>
      <c r="BQ47" s="213"/>
      <c r="BR47" s="213"/>
      <c r="BS47" s="213"/>
      <c r="BT47" s="213"/>
      <c r="CC47" s="203"/>
    </row>
    <row r="48" spans="1:81" ht="15.75" customHeight="1">
      <c r="A48" s="192"/>
      <c r="B48" s="196"/>
      <c r="C48" s="192"/>
      <c r="D48" s="194"/>
      <c r="E48" s="194"/>
      <c r="F48" s="194"/>
      <c r="G48" s="194"/>
      <c r="H48" s="194"/>
      <c r="I48" s="192"/>
      <c r="J48" s="224"/>
      <c r="K48" s="225"/>
      <c r="L48" s="226"/>
      <c r="M48" s="226"/>
      <c r="N48" s="225"/>
      <c r="O48" s="227"/>
      <c r="P48" s="225"/>
      <c r="Q48" s="225"/>
      <c r="R48" s="225"/>
      <c r="S48" s="225"/>
      <c r="T48" s="225"/>
      <c r="U48" s="225"/>
      <c r="V48" s="225"/>
      <c r="W48" s="225"/>
      <c r="X48" s="225"/>
      <c r="Y48" s="219"/>
      <c r="Z48" s="219"/>
      <c r="AA48" s="219"/>
      <c r="AB48" s="194"/>
      <c r="AC48" s="194"/>
      <c r="AD48" s="228"/>
      <c r="AE48" s="228"/>
      <c r="AF48" s="194"/>
      <c r="AG48" s="194"/>
      <c r="AH48" s="194"/>
      <c r="AI48" s="229"/>
      <c r="AJ48" s="225"/>
      <c r="AK48" s="225"/>
      <c r="AL48" s="194"/>
      <c r="AM48" s="230"/>
      <c r="AN48" s="230"/>
      <c r="AO48" s="231"/>
      <c r="AP48" s="231"/>
      <c r="AQ48" s="232"/>
      <c r="AR48" s="231"/>
      <c r="AS48" s="231"/>
      <c r="AT48" s="231"/>
      <c r="AU48" s="231"/>
      <c r="AV48" s="231"/>
      <c r="AW48" s="231"/>
      <c r="AX48" s="231"/>
      <c r="AY48" s="231"/>
      <c r="AZ48" s="231"/>
      <c r="BA48" s="221"/>
      <c r="BB48" s="221"/>
      <c r="BC48" s="221"/>
      <c r="BD48" s="221"/>
      <c r="BE48" s="233"/>
      <c r="BF48" s="234"/>
      <c r="BG48" s="221"/>
      <c r="BH48" s="221"/>
      <c r="BI48" s="221"/>
      <c r="BJ48" s="221"/>
      <c r="BK48" s="221"/>
      <c r="BL48" s="213"/>
      <c r="BM48" s="221"/>
      <c r="BN48" s="221"/>
      <c r="BO48" s="233"/>
      <c r="BP48" s="213"/>
      <c r="BQ48" s="213"/>
      <c r="BR48" s="213"/>
      <c r="BS48" s="213"/>
      <c r="BT48" s="213"/>
      <c r="CC48" s="203"/>
    </row>
    <row r="49" spans="1:81" ht="15.75" customHeight="1">
      <c r="A49" s="192"/>
      <c r="B49" s="196"/>
      <c r="C49" s="192"/>
      <c r="D49" s="194"/>
      <c r="E49" s="194"/>
      <c r="F49" s="194"/>
      <c r="G49" s="194"/>
      <c r="H49" s="194"/>
      <c r="I49" s="192"/>
      <c r="J49" s="224"/>
      <c r="K49" s="225"/>
      <c r="L49" s="226"/>
      <c r="M49" s="226"/>
      <c r="N49" s="225"/>
      <c r="O49" s="227"/>
      <c r="P49" s="225"/>
      <c r="Q49" s="225"/>
      <c r="R49" s="225"/>
      <c r="S49" s="225"/>
      <c r="T49" s="225"/>
      <c r="U49" s="225"/>
      <c r="V49" s="225"/>
      <c r="W49" s="225"/>
      <c r="X49" s="225"/>
      <c r="Y49" s="219"/>
      <c r="Z49" s="219"/>
      <c r="AA49" s="219"/>
      <c r="AB49" s="194"/>
      <c r="AC49" s="194"/>
      <c r="AD49" s="228"/>
      <c r="AE49" s="228"/>
      <c r="AF49" s="194"/>
      <c r="AG49" s="194"/>
      <c r="AH49" s="194"/>
      <c r="AI49" s="229"/>
      <c r="AJ49" s="225"/>
      <c r="AK49" s="225"/>
      <c r="AL49" s="194"/>
      <c r="AM49" s="230"/>
      <c r="AN49" s="230"/>
      <c r="AO49" s="231"/>
      <c r="AP49" s="231"/>
      <c r="AQ49" s="232"/>
      <c r="AR49" s="231"/>
      <c r="AS49" s="231"/>
      <c r="AT49" s="231"/>
      <c r="AU49" s="231"/>
      <c r="AV49" s="231"/>
      <c r="AW49" s="231"/>
      <c r="AX49" s="231"/>
      <c r="AY49" s="231"/>
      <c r="AZ49" s="231"/>
      <c r="BA49" s="221"/>
      <c r="BB49" s="221"/>
      <c r="BC49" s="221"/>
      <c r="BD49" s="221"/>
      <c r="BE49" s="233"/>
      <c r="BF49" s="234"/>
      <c r="BG49" s="221"/>
      <c r="BH49" s="221"/>
      <c r="BI49" s="221"/>
      <c r="BJ49" s="221"/>
      <c r="BK49" s="221"/>
      <c r="BL49" s="213"/>
      <c r="BM49" s="221"/>
      <c r="BN49" s="221"/>
      <c r="BO49" s="233"/>
      <c r="BP49" s="213"/>
      <c r="BQ49" s="213"/>
      <c r="BR49" s="213"/>
      <c r="BS49" s="213"/>
      <c r="BT49" s="213"/>
      <c r="CC49" s="203"/>
    </row>
    <row r="50" spans="1:81" ht="15.75" customHeight="1">
      <c r="A50" s="192"/>
      <c r="B50" s="196"/>
      <c r="C50" s="192"/>
      <c r="D50" s="194"/>
      <c r="E50" s="194"/>
      <c r="F50" s="194"/>
      <c r="G50" s="194"/>
      <c r="H50" s="194"/>
      <c r="I50" s="192"/>
      <c r="J50" s="224"/>
      <c r="K50" s="225"/>
      <c r="L50" s="226"/>
      <c r="M50" s="226"/>
      <c r="N50" s="225"/>
      <c r="O50" s="227"/>
      <c r="P50" s="225"/>
      <c r="Q50" s="225"/>
      <c r="R50" s="225"/>
      <c r="S50" s="225"/>
      <c r="T50" s="225"/>
      <c r="U50" s="225"/>
      <c r="V50" s="225"/>
      <c r="W50" s="225"/>
      <c r="X50" s="225"/>
      <c r="Y50" s="219"/>
      <c r="Z50" s="219"/>
      <c r="AA50" s="219"/>
      <c r="AB50" s="194"/>
      <c r="AC50" s="194"/>
      <c r="AD50" s="228"/>
      <c r="AE50" s="228"/>
      <c r="AF50" s="194"/>
      <c r="AG50" s="194"/>
      <c r="AH50" s="194"/>
      <c r="AI50" s="229"/>
      <c r="AJ50" s="225"/>
      <c r="AK50" s="225"/>
      <c r="AL50" s="194"/>
      <c r="AM50" s="230"/>
      <c r="AN50" s="230"/>
      <c r="AO50" s="231"/>
      <c r="AP50" s="231"/>
      <c r="AQ50" s="232"/>
      <c r="AR50" s="231"/>
      <c r="AS50" s="231"/>
      <c r="AT50" s="231"/>
      <c r="AU50" s="231"/>
      <c r="AV50" s="231"/>
      <c r="AW50" s="231"/>
      <c r="AX50" s="231"/>
      <c r="AY50" s="231"/>
      <c r="AZ50" s="231"/>
      <c r="BA50" s="221"/>
      <c r="BB50" s="221"/>
      <c r="BC50" s="221"/>
      <c r="BD50" s="221"/>
      <c r="BE50" s="233"/>
      <c r="BF50" s="234"/>
      <c r="BG50" s="221"/>
      <c r="BH50" s="221"/>
      <c r="BI50" s="221"/>
      <c r="BJ50" s="221"/>
      <c r="BK50" s="221"/>
      <c r="BL50" s="213"/>
      <c r="BM50" s="221"/>
      <c r="BN50" s="221"/>
      <c r="BO50" s="233"/>
      <c r="BP50" s="213"/>
      <c r="BQ50" s="213"/>
      <c r="BR50" s="213"/>
      <c r="BS50" s="213"/>
      <c r="BT50" s="213"/>
      <c r="CC50" s="203"/>
    </row>
    <row r="51" spans="1:81" ht="15.75" customHeight="1">
      <c r="A51" s="192"/>
      <c r="B51" s="196"/>
      <c r="C51" s="192"/>
      <c r="D51" s="194"/>
      <c r="E51" s="194"/>
      <c r="F51" s="194"/>
      <c r="G51" s="194"/>
      <c r="H51" s="194"/>
      <c r="I51" s="192"/>
      <c r="J51" s="224"/>
      <c r="K51" s="225"/>
      <c r="L51" s="226"/>
      <c r="M51" s="226"/>
      <c r="N51" s="225"/>
      <c r="O51" s="227"/>
      <c r="P51" s="225"/>
      <c r="Q51" s="225"/>
      <c r="R51" s="225"/>
      <c r="S51" s="225"/>
      <c r="T51" s="225"/>
      <c r="U51" s="225"/>
      <c r="V51" s="225"/>
      <c r="W51" s="225"/>
      <c r="X51" s="225"/>
      <c r="Y51" s="219"/>
      <c r="Z51" s="219"/>
      <c r="AA51" s="219"/>
      <c r="AB51" s="194"/>
      <c r="AC51" s="194"/>
      <c r="AD51" s="228"/>
      <c r="AE51" s="228"/>
      <c r="AF51" s="194"/>
      <c r="AG51" s="194"/>
      <c r="AH51" s="194"/>
      <c r="AI51" s="229"/>
      <c r="AJ51" s="225"/>
      <c r="AK51" s="225"/>
      <c r="AL51" s="194"/>
      <c r="AM51" s="230"/>
      <c r="AN51" s="230"/>
      <c r="AO51" s="231"/>
      <c r="AP51" s="231"/>
      <c r="AQ51" s="232"/>
      <c r="AR51" s="231"/>
      <c r="AS51" s="231"/>
      <c r="AT51" s="231"/>
      <c r="AU51" s="231"/>
      <c r="AV51" s="231"/>
      <c r="AW51" s="231"/>
      <c r="AX51" s="231"/>
      <c r="AY51" s="231"/>
      <c r="AZ51" s="231"/>
      <c r="BA51" s="221"/>
      <c r="BB51" s="221"/>
      <c r="BC51" s="221"/>
      <c r="BD51" s="221"/>
      <c r="BE51" s="233"/>
      <c r="BF51" s="234"/>
      <c r="BG51" s="221"/>
      <c r="BH51" s="221"/>
      <c r="BI51" s="221"/>
      <c r="BJ51" s="221"/>
      <c r="BK51" s="221"/>
      <c r="BL51" s="213"/>
      <c r="BM51" s="221"/>
      <c r="BN51" s="221"/>
      <c r="BO51" s="233"/>
      <c r="BP51" s="213"/>
      <c r="BQ51" s="213"/>
      <c r="BR51" s="213"/>
      <c r="BS51" s="213"/>
      <c r="BT51" s="213"/>
      <c r="CC51" s="203"/>
    </row>
    <row r="52" spans="1:81" ht="15.75" customHeight="1">
      <c r="A52" s="192"/>
      <c r="B52" s="196"/>
      <c r="C52" s="192"/>
      <c r="D52" s="194"/>
      <c r="E52" s="194"/>
      <c r="F52" s="194"/>
      <c r="G52" s="194"/>
      <c r="H52" s="194"/>
      <c r="I52" s="192"/>
      <c r="J52" s="224"/>
      <c r="K52" s="225"/>
      <c r="L52" s="226"/>
      <c r="M52" s="226"/>
      <c r="N52" s="225"/>
      <c r="O52" s="227"/>
      <c r="P52" s="225"/>
      <c r="Q52" s="225"/>
      <c r="R52" s="225"/>
      <c r="S52" s="225"/>
      <c r="T52" s="225"/>
      <c r="U52" s="225"/>
      <c r="V52" s="225"/>
      <c r="W52" s="225"/>
      <c r="X52" s="225"/>
      <c r="Y52" s="219"/>
      <c r="Z52" s="219"/>
      <c r="AA52" s="219"/>
      <c r="AB52" s="194"/>
      <c r="AC52" s="194"/>
      <c r="AD52" s="228"/>
      <c r="AE52" s="228"/>
      <c r="AF52" s="194"/>
      <c r="AG52" s="194"/>
      <c r="AH52" s="194"/>
      <c r="AI52" s="229"/>
      <c r="AJ52" s="225"/>
      <c r="AK52" s="225"/>
      <c r="AL52" s="194"/>
      <c r="AM52" s="230"/>
      <c r="AN52" s="230"/>
      <c r="AO52" s="231"/>
      <c r="AP52" s="231"/>
      <c r="AQ52" s="232"/>
      <c r="AR52" s="231"/>
      <c r="AS52" s="231"/>
      <c r="AT52" s="231"/>
      <c r="AU52" s="231"/>
      <c r="AV52" s="231"/>
      <c r="AW52" s="231"/>
      <c r="AX52" s="231"/>
      <c r="AY52" s="231"/>
      <c r="AZ52" s="231"/>
      <c r="BA52" s="221"/>
      <c r="BB52" s="221"/>
      <c r="BC52" s="221"/>
      <c r="BD52" s="221"/>
      <c r="BE52" s="233"/>
      <c r="BF52" s="234"/>
      <c r="BG52" s="221"/>
      <c r="BH52" s="221"/>
      <c r="BI52" s="221"/>
      <c r="BJ52" s="221"/>
      <c r="BK52" s="221"/>
      <c r="BL52" s="213"/>
      <c r="BM52" s="221"/>
      <c r="BN52" s="221"/>
      <c r="BO52" s="233"/>
      <c r="BP52" s="213"/>
      <c r="BQ52" s="213"/>
      <c r="BR52" s="213"/>
      <c r="BS52" s="213"/>
      <c r="BT52" s="213"/>
      <c r="CC52" s="203"/>
    </row>
    <row r="53" spans="1:81" ht="15.75" customHeight="1">
      <c r="A53" s="192"/>
      <c r="B53" s="196"/>
      <c r="C53" s="192"/>
      <c r="D53" s="194"/>
      <c r="E53" s="194"/>
      <c r="F53" s="194"/>
      <c r="G53" s="194"/>
      <c r="H53" s="194"/>
      <c r="I53" s="192"/>
      <c r="J53" s="224"/>
      <c r="K53" s="225"/>
      <c r="L53" s="226"/>
      <c r="M53" s="226"/>
      <c r="N53" s="225"/>
      <c r="O53" s="227"/>
      <c r="P53" s="225"/>
      <c r="Q53" s="225"/>
      <c r="R53" s="225"/>
      <c r="S53" s="225"/>
      <c r="T53" s="225"/>
      <c r="U53" s="225"/>
      <c r="V53" s="225"/>
      <c r="W53" s="225"/>
      <c r="X53" s="225"/>
      <c r="Y53" s="219"/>
      <c r="Z53" s="219"/>
      <c r="AA53" s="219"/>
      <c r="AB53" s="194"/>
      <c r="AC53" s="194"/>
      <c r="AD53" s="228"/>
      <c r="AE53" s="228"/>
      <c r="AF53" s="194"/>
      <c r="AG53" s="194"/>
      <c r="AH53" s="194"/>
      <c r="AI53" s="229"/>
      <c r="AJ53" s="225"/>
      <c r="AK53" s="225"/>
      <c r="AL53" s="194"/>
      <c r="AM53" s="230"/>
      <c r="AN53" s="230"/>
      <c r="AO53" s="231"/>
      <c r="AP53" s="231"/>
      <c r="AQ53" s="232"/>
      <c r="AR53" s="231"/>
      <c r="AS53" s="231"/>
      <c r="AT53" s="231"/>
      <c r="AU53" s="231"/>
      <c r="AV53" s="231"/>
      <c r="AW53" s="231"/>
      <c r="AX53" s="231"/>
      <c r="AY53" s="231"/>
      <c r="AZ53" s="231"/>
      <c r="BA53" s="221"/>
      <c r="BB53" s="221"/>
      <c r="BC53" s="221"/>
      <c r="BD53" s="221"/>
      <c r="BE53" s="233"/>
      <c r="BF53" s="234"/>
      <c r="BG53" s="221"/>
      <c r="BH53" s="221"/>
      <c r="BI53" s="221"/>
      <c r="BJ53" s="221"/>
      <c r="BK53" s="221"/>
      <c r="BL53" s="213"/>
      <c r="BM53" s="221"/>
      <c r="BN53" s="221"/>
      <c r="BO53" s="233"/>
      <c r="BP53" s="213"/>
      <c r="BQ53" s="213"/>
      <c r="BR53" s="213"/>
      <c r="BS53" s="213"/>
      <c r="BT53" s="213"/>
      <c r="CC53" s="203"/>
    </row>
    <row r="54" spans="1:81" ht="15.75" customHeight="1">
      <c r="A54" s="192"/>
      <c r="B54" s="196"/>
      <c r="C54" s="192"/>
      <c r="D54" s="194"/>
      <c r="E54" s="194"/>
      <c r="F54" s="194"/>
      <c r="G54" s="194"/>
      <c r="H54" s="194"/>
      <c r="I54" s="192"/>
      <c r="J54" s="224"/>
      <c r="K54" s="225"/>
      <c r="L54" s="226"/>
      <c r="M54" s="226"/>
      <c r="N54" s="225"/>
      <c r="O54" s="227"/>
      <c r="P54" s="225"/>
      <c r="Q54" s="225"/>
      <c r="R54" s="225"/>
      <c r="S54" s="225"/>
      <c r="T54" s="225"/>
      <c r="U54" s="225"/>
      <c r="V54" s="225"/>
      <c r="W54" s="225"/>
      <c r="X54" s="225"/>
      <c r="Y54" s="219"/>
      <c r="Z54" s="219"/>
      <c r="AA54" s="219"/>
      <c r="AB54" s="194"/>
      <c r="AC54" s="194"/>
      <c r="AD54" s="228"/>
      <c r="AE54" s="228"/>
      <c r="AF54" s="194"/>
      <c r="AG54" s="194"/>
      <c r="AH54" s="194"/>
      <c r="AI54" s="229"/>
      <c r="AJ54" s="225"/>
      <c r="AK54" s="225"/>
      <c r="AL54" s="194"/>
      <c r="AM54" s="230"/>
      <c r="AN54" s="230"/>
      <c r="AO54" s="231"/>
      <c r="AP54" s="231"/>
      <c r="AQ54" s="232"/>
      <c r="AR54" s="231"/>
      <c r="AS54" s="231"/>
      <c r="AT54" s="231"/>
      <c r="AU54" s="231"/>
      <c r="AV54" s="231"/>
      <c r="AW54" s="231"/>
      <c r="AX54" s="231"/>
      <c r="AY54" s="231"/>
      <c r="AZ54" s="231"/>
      <c r="BA54" s="221"/>
      <c r="BB54" s="221"/>
      <c r="BC54" s="221"/>
      <c r="BD54" s="221"/>
      <c r="BE54" s="233"/>
      <c r="BF54" s="234"/>
      <c r="BG54" s="221"/>
      <c r="BH54" s="221"/>
      <c r="BI54" s="221"/>
      <c r="BJ54" s="221"/>
      <c r="BK54" s="221"/>
      <c r="BL54" s="213"/>
      <c r="BM54" s="221"/>
      <c r="BN54" s="221"/>
      <c r="BO54" s="233"/>
      <c r="BP54" s="213"/>
      <c r="BQ54" s="213"/>
      <c r="BR54" s="213"/>
      <c r="BS54" s="213"/>
      <c r="BT54" s="213"/>
      <c r="CC54" s="203"/>
    </row>
    <row r="55" spans="1:81" ht="15.75" customHeight="1">
      <c r="A55" s="192"/>
      <c r="B55" s="196"/>
      <c r="C55" s="192"/>
      <c r="D55" s="194"/>
      <c r="E55" s="194"/>
      <c r="F55" s="194"/>
      <c r="G55" s="194"/>
      <c r="H55" s="194"/>
      <c r="I55" s="192"/>
      <c r="J55" s="224"/>
      <c r="K55" s="225"/>
      <c r="L55" s="226"/>
      <c r="M55" s="226"/>
      <c r="N55" s="225"/>
      <c r="O55" s="227"/>
      <c r="P55" s="225"/>
      <c r="Q55" s="225"/>
      <c r="R55" s="225"/>
      <c r="S55" s="225"/>
      <c r="T55" s="225"/>
      <c r="U55" s="225"/>
      <c r="V55" s="225"/>
      <c r="W55" s="225"/>
      <c r="X55" s="225"/>
      <c r="Y55" s="219"/>
      <c r="Z55" s="219"/>
      <c r="AA55" s="219"/>
      <c r="AB55" s="194"/>
      <c r="AC55" s="194"/>
      <c r="AD55" s="228"/>
      <c r="AE55" s="228"/>
      <c r="AF55" s="194"/>
      <c r="AG55" s="194"/>
      <c r="AH55" s="194"/>
      <c r="AI55" s="229"/>
      <c r="AJ55" s="225"/>
      <c r="AK55" s="225"/>
      <c r="AL55" s="194"/>
      <c r="AM55" s="230"/>
      <c r="AN55" s="230"/>
      <c r="AO55" s="231"/>
      <c r="AP55" s="231"/>
      <c r="AQ55" s="232"/>
      <c r="AR55" s="231"/>
      <c r="AS55" s="231"/>
      <c r="AT55" s="231"/>
      <c r="AU55" s="231"/>
      <c r="AV55" s="231"/>
      <c r="AW55" s="231"/>
      <c r="AX55" s="231"/>
      <c r="AY55" s="231"/>
      <c r="AZ55" s="231"/>
      <c r="BA55" s="221"/>
      <c r="BB55" s="221"/>
      <c r="BC55" s="221"/>
      <c r="BD55" s="221"/>
      <c r="BE55" s="233"/>
      <c r="BF55" s="234"/>
      <c r="BG55" s="221"/>
      <c r="BH55" s="221"/>
      <c r="BI55" s="221"/>
      <c r="BJ55" s="221"/>
      <c r="BK55" s="221"/>
      <c r="BL55" s="213"/>
      <c r="BM55" s="221"/>
      <c r="BN55" s="221"/>
      <c r="BO55" s="233"/>
      <c r="BP55" s="213"/>
      <c r="BQ55" s="213"/>
      <c r="BR55" s="213"/>
      <c r="BS55" s="213"/>
      <c r="BT55" s="213"/>
      <c r="CC55" s="203"/>
    </row>
    <row r="56" spans="1:81" ht="15.75" customHeight="1">
      <c r="A56" s="192"/>
      <c r="B56" s="196"/>
      <c r="C56" s="192"/>
      <c r="D56" s="194"/>
      <c r="E56" s="194"/>
      <c r="F56" s="194"/>
      <c r="G56" s="194"/>
      <c r="H56" s="194"/>
      <c r="I56" s="192"/>
      <c r="J56" s="224"/>
      <c r="K56" s="225"/>
      <c r="L56" s="226"/>
      <c r="M56" s="226"/>
      <c r="N56" s="225"/>
      <c r="O56" s="227"/>
      <c r="P56" s="225"/>
      <c r="Q56" s="225"/>
      <c r="R56" s="225"/>
      <c r="S56" s="225"/>
      <c r="T56" s="225"/>
      <c r="U56" s="225"/>
      <c r="V56" s="225"/>
      <c r="W56" s="225"/>
      <c r="X56" s="225"/>
      <c r="Y56" s="219"/>
      <c r="Z56" s="219"/>
      <c r="AA56" s="219"/>
      <c r="AB56" s="194"/>
      <c r="AC56" s="194"/>
      <c r="AD56" s="228"/>
      <c r="AE56" s="228"/>
      <c r="AF56" s="194"/>
      <c r="AG56" s="194"/>
      <c r="AH56" s="194"/>
      <c r="AI56" s="229"/>
      <c r="AJ56" s="225"/>
      <c r="AK56" s="225"/>
      <c r="AL56" s="194"/>
      <c r="AM56" s="230"/>
      <c r="AN56" s="230"/>
      <c r="AO56" s="231"/>
      <c r="AP56" s="231"/>
      <c r="AQ56" s="232"/>
      <c r="AR56" s="231"/>
      <c r="AS56" s="231"/>
      <c r="AT56" s="231"/>
      <c r="AU56" s="231"/>
      <c r="AV56" s="231"/>
      <c r="AW56" s="231"/>
      <c r="AX56" s="231"/>
      <c r="AY56" s="231"/>
      <c r="AZ56" s="231"/>
      <c r="BA56" s="221"/>
      <c r="BB56" s="221"/>
      <c r="BC56" s="221"/>
      <c r="BD56" s="221"/>
      <c r="BE56" s="233"/>
      <c r="BF56" s="234"/>
      <c r="BG56" s="221"/>
      <c r="BH56" s="221"/>
      <c r="BI56" s="221"/>
      <c r="BJ56" s="221"/>
      <c r="BK56" s="221"/>
      <c r="BL56" s="213"/>
      <c r="BM56" s="221"/>
      <c r="BN56" s="221"/>
      <c r="BO56" s="233"/>
      <c r="BP56" s="213"/>
      <c r="BQ56" s="213"/>
      <c r="BR56" s="213"/>
      <c r="BS56" s="213"/>
      <c r="BT56" s="213"/>
      <c r="CC56" s="203"/>
    </row>
    <row r="57" spans="1:81" ht="15.75" customHeight="1">
      <c r="A57" s="192"/>
      <c r="B57" s="196"/>
      <c r="C57" s="192"/>
      <c r="D57" s="194"/>
      <c r="E57" s="194"/>
      <c r="F57" s="194"/>
      <c r="G57" s="194"/>
      <c r="H57" s="194"/>
      <c r="I57" s="192"/>
      <c r="J57" s="224"/>
      <c r="K57" s="225"/>
      <c r="L57" s="226"/>
      <c r="M57" s="226"/>
      <c r="N57" s="225"/>
      <c r="O57" s="227"/>
      <c r="P57" s="225"/>
      <c r="Q57" s="225"/>
      <c r="R57" s="225"/>
      <c r="S57" s="225"/>
      <c r="T57" s="225"/>
      <c r="U57" s="225"/>
      <c r="V57" s="225"/>
      <c r="W57" s="225"/>
      <c r="X57" s="225"/>
      <c r="Y57" s="219"/>
      <c r="Z57" s="219"/>
      <c r="AA57" s="219"/>
      <c r="AB57" s="194"/>
      <c r="AC57" s="194"/>
      <c r="AD57" s="228"/>
      <c r="AE57" s="228"/>
      <c r="AF57" s="194"/>
      <c r="AG57" s="194"/>
      <c r="AH57" s="194"/>
      <c r="AI57" s="229"/>
      <c r="AJ57" s="225"/>
      <c r="AK57" s="225"/>
      <c r="AL57" s="194"/>
      <c r="AM57" s="230"/>
      <c r="AN57" s="230"/>
      <c r="AO57" s="231"/>
      <c r="AP57" s="231"/>
      <c r="AQ57" s="194"/>
      <c r="AR57" s="231"/>
      <c r="AS57" s="231"/>
      <c r="AT57" s="231"/>
      <c r="AU57" s="231"/>
      <c r="AV57" s="231"/>
      <c r="AW57" s="231"/>
      <c r="AX57" s="231"/>
      <c r="AY57" s="231"/>
      <c r="AZ57" s="231"/>
      <c r="BA57" s="221"/>
      <c r="BB57" s="221"/>
      <c r="BC57" s="221"/>
      <c r="BD57" s="221"/>
      <c r="BE57" s="233"/>
      <c r="BF57" s="234"/>
      <c r="BG57" s="221"/>
      <c r="BH57" s="221"/>
      <c r="BI57" s="221"/>
      <c r="BJ57" s="221"/>
      <c r="BK57" s="221"/>
      <c r="BL57" s="213"/>
      <c r="BM57" s="221"/>
      <c r="BN57" s="221"/>
      <c r="BO57" s="233"/>
      <c r="BP57" s="213"/>
      <c r="BQ57" s="213"/>
      <c r="BR57" s="213"/>
      <c r="BS57" s="213"/>
      <c r="BT57" s="213"/>
      <c r="CC57" s="203"/>
    </row>
    <row r="58" spans="1:81" ht="15.75" customHeight="1">
      <c r="A58" s="192"/>
      <c r="B58" s="196"/>
      <c r="C58" s="192"/>
      <c r="D58" s="194"/>
      <c r="E58" s="194"/>
      <c r="F58" s="194"/>
      <c r="G58" s="194"/>
      <c r="H58" s="194"/>
      <c r="I58" s="192"/>
      <c r="J58" s="224"/>
      <c r="K58" s="225"/>
      <c r="L58" s="226"/>
      <c r="M58" s="226"/>
      <c r="N58" s="225"/>
      <c r="O58" s="227"/>
      <c r="P58" s="225"/>
      <c r="Q58" s="225"/>
      <c r="R58" s="225"/>
      <c r="S58" s="225"/>
      <c r="T58" s="225"/>
      <c r="U58" s="225"/>
      <c r="V58" s="225"/>
      <c r="W58" s="225"/>
      <c r="X58" s="225"/>
      <c r="Y58" s="219"/>
      <c r="Z58" s="219"/>
      <c r="AA58" s="219"/>
      <c r="AB58" s="194"/>
      <c r="AC58" s="194"/>
      <c r="AD58" s="228"/>
      <c r="AE58" s="228"/>
      <c r="AF58" s="194"/>
      <c r="AG58" s="194"/>
      <c r="AH58" s="194"/>
      <c r="AI58" s="229"/>
      <c r="AJ58" s="225"/>
      <c r="AK58" s="225"/>
      <c r="AL58" s="194"/>
      <c r="AM58" s="230"/>
      <c r="AN58" s="230"/>
      <c r="AO58" s="231"/>
      <c r="AP58" s="231"/>
      <c r="AQ58" s="232"/>
      <c r="AR58" s="231"/>
      <c r="AS58" s="231"/>
      <c r="AT58" s="231"/>
      <c r="AU58" s="231"/>
      <c r="AV58" s="231"/>
      <c r="AW58" s="231"/>
      <c r="AX58" s="231"/>
      <c r="AY58" s="231"/>
      <c r="AZ58" s="231"/>
      <c r="BA58" s="221"/>
      <c r="BB58" s="221"/>
      <c r="BC58" s="221"/>
      <c r="BD58" s="221"/>
      <c r="BE58" s="233"/>
      <c r="BF58" s="234"/>
      <c r="BG58" s="221"/>
      <c r="BH58" s="221"/>
      <c r="BI58" s="221"/>
      <c r="BJ58" s="221"/>
      <c r="BK58" s="221"/>
      <c r="BL58" s="213"/>
      <c r="BM58" s="221"/>
      <c r="BN58" s="221"/>
      <c r="BO58" s="233"/>
      <c r="BP58" s="213"/>
      <c r="BQ58" s="213"/>
      <c r="BR58" s="213"/>
      <c r="BS58" s="213"/>
      <c r="BT58" s="213"/>
      <c r="CC58" s="203"/>
    </row>
    <row r="59" spans="1:81" ht="15.75" customHeight="1">
      <c r="A59" s="192"/>
      <c r="B59" s="196"/>
      <c r="C59" s="192"/>
      <c r="D59" s="194"/>
      <c r="E59" s="194"/>
      <c r="F59" s="194"/>
      <c r="G59" s="194"/>
      <c r="H59" s="194"/>
      <c r="I59" s="192"/>
      <c r="J59" s="224"/>
      <c r="K59" s="225"/>
      <c r="L59" s="226"/>
      <c r="M59" s="226"/>
      <c r="N59" s="225"/>
      <c r="O59" s="227"/>
      <c r="P59" s="225"/>
      <c r="Q59" s="225"/>
      <c r="R59" s="225"/>
      <c r="S59" s="225"/>
      <c r="T59" s="225"/>
      <c r="U59" s="225"/>
      <c r="V59" s="225"/>
      <c r="W59" s="225"/>
      <c r="X59" s="225"/>
      <c r="Y59" s="219"/>
      <c r="Z59" s="219"/>
      <c r="AA59" s="219"/>
      <c r="AB59" s="194"/>
      <c r="AC59" s="194"/>
      <c r="AD59" s="228"/>
      <c r="AE59" s="228"/>
      <c r="AF59" s="194"/>
      <c r="AG59" s="194"/>
      <c r="AH59" s="194"/>
      <c r="AI59" s="229"/>
      <c r="AJ59" s="225"/>
      <c r="AK59" s="225"/>
      <c r="AL59" s="194"/>
      <c r="AM59" s="230"/>
      <c r="AN59" s="230"/>
      <c r="AO59" s="231"/>
      <c r="AP59" s="231"/>
      <c r="AQ59" s="232"/>
      <c r="AR59" s="231"/>
      <c r="AS59" s="231"/>
      <c r="AT59" s="231"/>
      <c r="AU59" s="231"/>
      <c r="AV59" s="231"/>
      <c r="AW59" s="231"/>
      <c r="AX59" s="231"/>
      <c r="AY59" s="231"/>
      <c r="AZ59" s="231"/>
      <c r="BA59" s="221"/>
      <c r="BB59" s="221"/>
      <c r="BC59" s="221"/>
      <c r="BD59" s="221"/>
      <c r="BE59" s="233"/>
      <c r="BF59" s="234"/>
      <c r="BG59" s="221"/>
      <c r="BH59" s="221"/>
      <c r="BI59" s="221"/>
      <c r="BJ59" s="221"/>
      <c r="BK59" s="221"/>
      <c r="BL59" s="213"/>
      <c r="BM59" s="221"/>
      <c r="BN59" s="221"/>
      <c r="BO59" s="233"/>
      <c r="BP59" s="213"/>
      <c r="BQ59" s="213"/>
      <c r="BR59" s="213"/>
      <c r="BS59" s="213"/>
      <c r="BT59" s="213"/>
      <c r="CC59" s="203"/>
    </row>
    <row r="60" spans="1:81" ht="15.75" customHeight="1">
      <c r="A60" s="192"/>
      <c r="B60" s="196"/>
      <c r="C60" s="192"/>
      <c r="D60" s="194"/>
      <c r="E60" s="194"/>
      <c r="F60" s="194"/>
      <c r="G60" s="194"/>
      <c r="H60" s="194"/>
      <c r="I60" s="192"/>
      <c r="J60" s="224"/>
      <c r="K60" s="225"/>
      <c r="L60" s="226"/>
      <c r="M60" s="226"/>
      <c r="N60" s="225"/>
      <c r="O60" s="227"/>
      <c r="P60" s="225"/>
      <c r="Q60" s="225"/>
      <c r="R60" s="225"/>
      <c r="S60" s="225"/>
      <c r="T60" s="225"/>
      <c r="U60" s="225"/>
      <c r="V60" s="225"/>
      <c r="W60" s="225"/>
      <c r="X60" s="225"/>
      <c r="Y60" s="219"/>
      <c r="Z60" s="219"/>
      <c r="AA60" s="219"/>
      <c r="AB60" s="194"/>
      <c r="AC60" s="194"/>
      <c r="AD60" s="228"/>
      <c r="AE60" s="228"/>
      <c r="AF60" s="194"/>
      <c r="AG60" s="194"/>
      <c r="AH60" s="194"/>
      <c r="AI60" s="229"/>
      <c r="AJ60" s="225"/>
      <c r="AK60" s="225"/>
      <c r="AL60" s="194"/>
      <c r="AM60" s="230"/>
      <c r="AN60" s="230"/>
      <c r="AO60" s="231"/>
      <c r="AP60" s="231"/>
      <c r="AQ60" s="232"/>
      <c r="AR60" s="231"/>
      <c r="AS60" s="231"/>
      <c r="AT60" s="231"/>
      <c r="AU60" s="231"/>
      <c r="AV60" s="231"/>
      <c r="AW60" s="231"/>
      <c r="AX60" s="231"/>
      <c r="AY60" s="231"/>
      <c r="AZ60" s="231"/>
      <c r="BA60" s="221"/>
      <c r="BB60" s="221"/>
      <c r="BC60" s="221"/>
      <c r="BD60" s="221"/>
      <c r="BE60" s="233"/>
      <c r="BF60" s="234"/>
      <c r="BG60" s="221"/>
      <c r="BH60" s="221"/>
      <c r="BI60" s="221"/>
      <c r="BJ60" s="221"/>
      <c r="BK60" s="221"/>
      <c r="BL60" s="213"/>
      <c r="BM60" s="221"/>
      <c r="BN60" s="221"/>
      <c r="BO60" s="233"/>
      <c r="BP60" s="213"/>
      <c r="BQ60" s="213"/>
      <c r="BR60" s="213"/>
      <c r="BS60" s="213"/>
      <c r="BT60" s="213"/>
      <c r="CC60" s="203"/>
    </row>
    <row r="61" spans="1:81" ht="15.75" customHeight="1">
      <c r="A61" s="192"/>
      <c r="B61" s="196"/>
      <c r="C61" s="192"/>
      <c r="D61" s="194"/>
      <c r="E61" s="194"/>
      <c r="F61" s="194"/>
      <c r="G61" s="194"/>
      <c r="H61" s="194"/>
      <c r="I61" s="192"/>
      <c r="J61" s="224"/>
      <c r="K61" s="225"/>
      <c r="L61" s="226"/>
      <c r="M61" s="226"/>
      <c r="N61" s="225"/>
      <c r="O61" s="227"/>
      <c r="P61" s="225"/>
      <c r="Q61" s="225"/>
      <c r="R61" s="225"/>
      <c r="S61" s="225"/>
      <c r="T61" s="225"/>
      <c r="U61" s="225"/>
      <c r="V61" s="225"/>
      <c r="W61" s="225"/>
      <c r="X61" s="225"/>
      <c r="Y61" s="219"/>
      <c r="Z61" s="219"/>
      <c r="AA61" s="219"/>
      <c r="AB61" s="194"/>
      <c r="AC61" s="194"/>
      <c r="AD61" s="228"/>
      <c r="AE61" s="228"/>
      <c r="AF61" s="194"/>
      <c r="AG61" s="194"/>
      <c r="AH61" s="194"/>
      <c r="AI61" s="229"/>
      <c r="AJ61" s="225"/>
      <c r="AK61" s="225"/>
      <c r="AL61" s="194"/>
      <c r="AM61" s="230"/>
      <c r="AN61" s="230"/>
      <c r="AO61" s="231"/>
      <c r="AP61" s="231"/>
      <c r="AQ61" s="232"/>
      <c r="AR61" s="231"/>
      <c r="AS61" s="231"/>
      <c r="AT61" s="231"/>
      <c r="AU61" s="231"/>
      <c r="AV61" s="231"/>
      <c r="AW61" s="231"/>
      <c r="AX61" s="231"/>
      <c r="AY61" s="231"/>
      <c r="AZ61" s="231"/>
      <c r="BA61" s="221"/>
      <c r="BB61" s="221"/>
      <c r="BC61" s="221"/>
      <c r="BD61" s="221"/>
      <c r="BE61" s="233"/>
      <c r="BF61" s="234"/>
      <c r="BG61" s="221"/>
      <c r="BH61" s="221"/>
      <c r="BI61" s="221"/>
      <c r="BJ61" s="221"/>
      <c r="BK61" s="221"/>
      <c r="BL61" s="213"/>
      <c r="BM61" s="221"/>
      <c r="BN61" s="221"/>
      <c r="BO61" s="233"/>
      <c r="BP61" s="213"/>
      <c r="BQ61" s="213"/>
      <c r="BR61" s="213"/>
      <c r="BS61" s="213"/>
      <c r="BT61" s="213"/>
      <c r="CC61" s="203"/>
    </row>
    <row r="62" spans="1:81" ht="15.75" customHeight="1">
      <c r="A62" s="192"/>
      <c r="B62" s="196"/>
      <c r="C62" s="192"/>
      <c r="D62" s="194"/>
      <c r="E62" s="194"/>
      <c r="F62" s="194"/>
      <c r="G62" s="194"/>
      <c r="H62" s="194"/>
      <c r="I62" s="192"/>
      <c r="J62" s="224"/>
      <c r="K62" s="225"/>
      <c r="L62" s="226"/>
      <c r="M62" s="226"/>
      <c r="N62" s="225"/>
      <c r="O62" s="227"/>
      <c r="P62" s="225"/>
      <c r="Q62" s="225"/>
      <c r="R62" s="225"/>
      <c r="S62" s="225"/>
      <c r="T62" s="225"/>
      <c r="U62" s="225"/>
      <c r="V62" s="225"/>
      <c r="W62" s="225"/>
      <c r="X62" s="225"/>
      <c r="Y62" s="219"/>
      <c r="Z62" s="219"/>
      <c r="AA62" s="219"/>
      <c r="AB62" s="194"/>
      <c r="AC62" s="194"/>
      <c r="AD62" s="228"/>
      <c r="AE62" s="228"/>
      <c r="AF62" s="194"/>
      <c r="AG62" s="194"/>
      <c r="AH62" s="194"/>
      <c r="AI62" s="229"/>
      <c r="AJ62" s="225"/>
      <c r="AK62" s="225"/>
      <c r="AL62" s="194"/>
      <c r="AM62" s="230"/>
      <c r="AN62" s="230"/>
      <c r="AO62" s="231"/>
      <c r="AP62" s="231"/>
      <c r="AQ62" s="232"/>
      <c r="AR62" s="231"/>
      <c r="AS62" s="231"/>
      <c r="AT62" s="231"/>
      <c r="AU62" s="231"/>
      <c r="AV62" s="231"/>
      <c r="AW62" s="231"/>
      <c r="AX62" s="231"/>
      <c r="AY62" s="231"/>
      <c r="AZ62" s="231"/>
      <c r="BA62" s="221"/>
      <c r="BB62" s="221"/>
      <c r="BC62" s="221"/>
      <c r="BD62" s="221"/>
      <c r="BE62" s="233"/>
      <c r="BF62" s="234"/>
      <c r="BG62" s="221"/>
      <c r="BH62" s="221"/>
      <c r="BI62" s="221"/>
      <c r="BJ62" s="221"/>
      <c r="BK62" s="221"/>
      <c r="BL62" s="213"/>
      <c r="BM62" s="221"/>
      <c r="BN62" s="221"/>
      <c r="BO62" s="233"/>
      <c r="BP62" s="213"/>
      <c r="BQ62" s="213"/>
      <c r="BR62" s="213"/>
      <c r="BS62" s="213"/>
      <c r="BT62" s="213"/>
      <c r="CC62" s="203"/>
    </row>
    <row r="63" spans="1:81" ht="15.75" customHeight="1">
      <c r="A63" s="192"/>
      <c r="B63" s="196"/>
      <c r="C63" s="192"/>
      <c r="D63" s="192"/>
      <c r="E63" s="192"/>
      <c r="F63" s="192"/>
      <c r="G63" s="192"/>
      <c r="H63" s="192"/>
      <c r="I63" s="192"/>
      <c r="J63" s="192"/>
      <c r="K63" s="192"/>
      <c r="L63" s="192"/>
      <c r="M63" s="192"/>
      <c r="N63" s="192"/>
      <c r="O63" s="192"/>
      <c r="P63" s="192"/>
      <c r="Q63" s="192"/>
      <c r="R63" s="192"/>
      <c r="S63" s="192"/>
      <c r="T63" s="192"/>
      <c r="U63" s="192"/>
      <c r="V63" s="192"/>
      <c r="W63" s="192"/>
      <c r="X63" s="192"/>
      <c r="Y63" s="193"/>
      <c r="Z63" s="193"/>
      <c r="AA63" s="193"/>
      <c r="AB63" s="192"/>
      <c r="AC63" s="192"/>
      <c r="AD63" s="192"/>
      <c r="AE63" s="192"/>
      <c r="AF63" s="192"/>
      <c r="AG63" s="192"/>
      <c r="AH63" s="192"/>
      <c r="AI63" s="192"/>
      <c r="AJ63" s="192"/>
      <c r="AK63" s="192"/>
      <c r="AL63" s="192"/>
      <c r="AM63" s="192"/>
      <c r="AN63" s="192"/>
      <c r="AO63" s="192"/>
      <c r="AP63" s="192"/>
      <c r="AQ63" s="194"/>
      <c r="AR63" s="192"/>
      <c r="AS63" s="236"/>
      <c r="AT63" s="236"/>
      <c r="AU63" s="236"/>
      <c r="AV63" s="236"/>
      <c r="AW63" s="236"/>
      <c r="AX63" s="236"/>
      <c r="AY63" s="192"/>
      <c r="AZ63" s="192"/>
      <c r="CA63" s="237"/>
      <c r="CB63" s="237"/>
      <c r="CC63" s="202"/>
    </row>
    <row r="64" spans="1:81" ht="15.75" customHeight="1">
      <c r="A64" s="192"/>
      <c r="B64" s="196"/>
      <c r="C64" s="192"/>
      <c r="D64" s="192"/>
      <c r="E64" s="192"/>
      <c r="F64" s="192"/>
      <c r="G64" s="192"/>
      <c r="H64" s="192"/>
      <c r="I64" s="192"/>
      <c r="J64" s="192"/>
      <c r="K64" s="192"/>
      <c r="L64" s="192"/>
      <c r="M64" s="192"/>
      <c r="N64" s="192"/>
      <c r="O64" s="192"/>
      <c r="P64" s="192"/>
      <c r="Q64" s="192"/>
      <c r="R64" s="192"/>
      <c r="S64" s="192"/>
      <c r="T64" s="192"/>
      <c r="U64" s="192"/>
      <c r="V64" s="192"/>
      <c r="W64" s="192"/>
      <c r="X64" s="192"/>
      <c r="Y64" s="193"/>
      <c r="Z64" s="193"/>
      <c r="AA64" s="193"/>
      <c r="AB64" s="192"/>
      <c r="AC64" s="192"/>
      <c r="AD64" s="192"/>
      <c r="AE64" s="192"/>
      <c r="AF64" s="192"/>
      <c r="AG64" s="192"/>
      <c r="AH64" s="192"/>
      <c r="AI64" s="192"/>
      <c r="AJ64" s="192"/>
      <c r="AK64" s="192"/>
      <c r="AL64" s="192"/>
      <c r="AM64" s="192"/>
      <c r="AN64" s="192"/>
      <c r="AO64" s="192"/>
      <c r="AP64" s="192"/>
      <c r="AQ64" s="194"/>
      <c r="AR64" s="192"/>
      <c r="AS64" s="236"/>
      <c r="AT64" s="236"/>
      <c r="AU64" s="236"/>
      <c r="AV64" s="236"/>
      <c r="AW64" s="236"/>
      <c r="AX64" s="236"/>
      <c r="AY64" s="192"/>
      <c r="AZ64" s="192"/>
      <c r="CA64" s="237"/>
      <c r="CB64" s="237"/>
      <c r="CC64" s="202"/>
    </row>
    <row r="65" spans="1:81" ht="15.75" customHeight="1">
      <c r="A65" s="192"/>
      <c r="B65" s="196"/>
      <c r="C65" s="192"/>
      <c r="D65" s="192"/>
      <c r="E65" s="192"/>
      <c r="F65" s="192"/>
      <c r="G65" s="192"/>
      <c r="H65" s="192"/>
      <c r="I65" s="192"/>
      <c r="J65" s="192"/>
      <c r="K65" s="192"/>
      <c r="L65" s="192"/>
      <c r="M65" s="192"/>
      <c r="N65" s="192"/>
      <c r="O65" s="192"/>
      <c r="P65" s="192"/>
      <c r="Q65" s="192"/>
      <c r="R65" s="192"/>
      <c r="S65" s="192"/>
      <c r="T65" s="192"/>
      <c r="U65" s="192"/>
      <c r="V65" s="192"/>
      <c r="W65" s="192"/>
      <c r="X65" s="192"/>
      <c r="Y65" s="193"/>
      <c r="Z65" s="193"/>
      <c r="AA65" s="193"/>
      <c r="AB65" s="192"/>
      <c r="AC65" s="192"/>
      <c r="AD65" s="192"/>
      <c r="AE65" s="192"/>
      <c r="AF65" s="192"/>
      <c r="AG65" s="192"/>
      <c r="AH65" s="192"/>
      <c r="AI65" s="192"/>
      <c r="AJ65" s="192"/>
      <c r="AK65" s="192"/>
      <c r="AL65" s="192"/>
      <c r="AM65" s="192"/>
      <c r="AN65" s="192"/>
      <c r="AO65" s="192"/>
      <c r="AP65" s="192"/>
      <c r="AQ65" s="194"/>
      <c r="AR65" s="192"/>
      <c r="AS65" s="236"/>
      <c r="AT65" s="236"/>
      <c r="AU65" s="236"/>
      <c r="AV65" s="236"/>
      <c r="AW65" s="236"/>
      <c r="AX65" s="236"/>
      <c r="AY65" s="192"/>
      <c r="AZ65" s="192"/>
      <c r="CA65" s="237"/>
      <c r="CB65" s="237"/>
      <c r="CC65" s="202"/>
    </row>
    <row r="66" spans="1:81" ht="15.75" customHeight="1">
      <c r="A66" s="192"/>
      <c r="B66" s="196"/>
      <c r="C66" s="192"/>
      <c r="D66" s="192"/>
      <c r="E66" s="192"/>
      <c r="F66" s="192"/>
      <c r="G66" s="192"/>
      <c r="H66" s="192"/>
      <c r="I66" s="192"/>
      <c r="J66" s="192"/>
      <c r="K66" s="192"/>
      <c r="L66" s="192"/>
      <c r="M66" s="192"/>
      <c r="N66" s="192"/>
      <c r="O66" s="192"/>
      <c r="P66" s="192"/>
      <c r="Q66" s="192"/>
      <c r="R66" s="192"/>
      <c r="S66" s="192"/>
      <c r="T66" s="192"/>
      <c r="U66" s="192"/>
      <c r="V66" s="192"/>
      <c r="W66" s="192"/>
      <c r="X66" s="192"/>
      <c r="Y66" s="193"/>
      <c r="Z66" s="193"/>
      <c r="AA66" s="193"/>
      <c r="AB66" s="192"/>
      <c r="AC66" s="192"/>
      <c r="AD66" s="192"/>
      <c r="AE66" s="192"/>
      <c r="AF66" s="192"/>
      <c r="AG66" s="192"/>
      <c r="AH66" s="192"/>
      <c r="AI66" s="192"/>
      <c r="AJ66" s="192"/>
      <c r="AK66" s="192"/>
      <c r="AL66" s="192"/>
      <c r="AM66" s="192"/>
      <c r="AN66" s="192"/>
      <c r="AO66" s="192"/>
      <c r="AP66" s="192"/>
      <c r="AQ66" s="194"/>
      <c r="AR66" s="192"/>
      <c r="AS66" s="236"/>
      <c r="AT66" s="236"/>
      <c r="AU66" s="236"/>
      <c r="AV66" s="236"/>
      <c r="AW66" s="236"/>
      <c r="AX66" s="236"/>
      <c r="AY66" s="192"/>
      <c r="AZ66" s="192"/>
      <c r="CA66" s="237"/>
      <c r="CB66" s="237"/>
      <c r="CC66" s="202"/>
    </row>
    <row r="67" spans="1:81" ht="15.75" customHeight="1">
      <c r="A67" s="192"/>
      <c r="B67" s="196"/>
      <c r="C67" s="192"/>
      <c r="D67" s="192"/>
      <c r="E67" s="192"/>
      <c r="F67" s="192"/>
      <c r="G67" s="192"/>
      <c r="H67" s="192"/>
      <c r="I67" s="192"/>
      <c r="J67" s="192"/>
      <c r="K67" s="192"/>
      <c r="L67" s="192"/>
      <c r="M67" s="192"/>
      <c r="N67" s="192"/>
      <c r="O67" s="192"/>
      <c r="P67" s="192"/>
      <c r="Q67" s="192"/>
      <c r="R67" s="192"/>
      <c r="S67" s="192"/>
      <c r="T67" s="192"/>
      <c r="U67" s="192"/>
      <c r="V67" s="192"/>
      <c r="W67" s="192"/>
      <c r="X67" s="192"/>
      <c r="Y67" s="193"/>
      <c r="Z67" s="193"/>
      <c r="AA67" s="193"/>
      <c r="AB67" s="192"/>
      <c r="AC67" s="192"/>
      <c r="AD67" s="192"/>
      <c r="AE67" s="192"/>
      <c r="AF67" s="192"/>
      <c r="AG67" s="192"/>
      <c r="AH67" s="192"/>
      <c r="AI67" s="192"/>
      <c r="AJ67" s="192"/>
      <c r="AK67" s="192"/>
      <c r="AL67" s="192"/>
      <c r="AM67" s="192"/>
      <c r="AN67" s="192"/>
      <c r="AO67" s="192"/>
      <c r="AP67" s="192"/>
      <c r="AQ67" s="194"/>
      <c r="AR67" s="192"/>
      <c r="AS67" s="236"/>
      <c r="AT67" s="236"/>
      <c r="AU67" s="236"/>
      <c r="AV67" s="236"/>
      <c r="AW67" s="236"/>
      <c r="AX67" s="236"/>
      <c r="AY67" s="192"/>
      <c r="AZ67" s="192"/>
      <c r="CA67" s="237"/>
      <c r="CB67" s="237"/>
      <c r="CC67" s="202"/>
    </row>
    <row r="68" spans="1:81" ht="9.9499999999999993" customHeight="1">
      <c r="B68" s="203"/>
      <c r="D68" s="1461"/>
      <c r="E68" s="1461"/>
      <c r="F68" s="1461"/>
      <c r="G68" s="1462"/>
      <c r="H68" s="1462"/>
      <c r="I68" s="1462"/>
      <c r="J68" s="1462"/>
      <c r="K68" s="1462"/>
      <c r="L68" s="1462"/>
      <c r="M68" s="1462"/>
      <c r="N68" s="1462"/>
      <c r="O68" s="238"/>
      <c r="P68" s="238"/>
      <c r="Q68" s="238"/>
      <c r="R68" s="238"/>
      <c r="S68" s="238"/>
      <c r="T68" s="238"/>
      <c r="U68" s="238"/>
      <c r="V68" s="238"/>
      <c r="W68" s="238"/>
      <c r="X68" s="238"/>
      <c r="Y68" s="239"/>
      <c r="Z68" s="239"/>
      <c r="AA68" s="239"/>
      <c r="AB68" s="237"/>
      <c r="AC68" s="237"/>
      <c r="AD68" s="237"/>
      <c r="AE68" s="237"/>
      <c r="AF68" s="237"/>
      <c r="AG68" s="237"/>
      <c r="AH68" s="237"/>
      <c r="AI68" s="237"/>
      <c r="AJ68" s="237"/>
      <c r="AK68" s="240"/>
      <c r="AL68" s="241"/>
      <c r="AM68" s="241"/>
      <c r="AN68" s="241"/>
      <c r="AO68" s="241"/>
      <c r="AP68" s="241"/>
      <c r="AQ68" s="242"/>
      <c r="AR68" s="241"/>
      <c r="AS68" s="241"/>
      <c r="AT68" s="241"/>
      <c r="AU68" s="241"/>
      <c r="AV68" s="241"/>
      <c r="AW68" s="241"/>
      <c r="AX68" s="241"/>
      <c r="AY68" s="241"/>
      <c r="AZ68" s="241"/>
      <c r="BA68" s="241"/>
      <c r="BB68" s="241"/>
      <c r="BC68" s="241"/>
      <c r="BD68" s="241"/>
      <c r="BE68" s="241"/>
      <c r="BF68" s="241"/>
      <c r="BG68" s="241"/>
      <c r="BH68" s="241"/>
      <c r="BI68" s="241"/>
      <c r="BJ68" s="241"/>
      <c r="BK68" s="241"/>
      <c r="BL68" s="241"/>
      <c r="BM68" s="241"/>
      <c r="BN68" s="241"/>
      <c r="BO68" s="240"/>
      <c r="BP68" s="240"/>
      <c r="BQ68" s="1463"/>
      <c r="BR68" s="1464"/>
      <c r="BS68" s="1464"/>
      <c r="BT68" s="1464"/>
      <c r="BU68" s="1464"/>
      <c r="BV68" s="1464"/>
      <c r="BW68" s="1464"/>
      <c r="BX68" s="1464"/>
      <c r="BY68" s="1465"/>
      <c r="BZ68" s="1465"/>
      <c r="CA68" s="1465"/>
      <c r="CB68" s="1465"/>
      <c r="CC68" s="202"/>
    </row>
  </sheetData>
  <mergeCells count="4">
    <mergeCell ref="D68:F68"/>
    <mergeCell ref="G68:N68"/>
    <mergeCell ref="BQ68:BX68"/>
    <mergeCell ref="BY68:CB68"/>
  </mergeCells>
  <phoneticPr fontId="36" type="noConversion"/>
  <pageMargins left="0.25" right="0.25" top="0.75" bottom="0.75" header="0.3" footer="0.3"/>
  <pageSetup paperSize="8" fitToHeight="0" orientation="portrait" r:id="rId1"/>
  <drawing r:id="rId2"/>
  <legacyDrawing r:id="rId3"/>
  <oleObjects>
    <mc:AlternateContent xmlns:mc="http://schemas.openxmlformats.org/markup-compatibility/2006">
      <mc:Choice Requires="x14">
        <oleObject progId="StaticDib" shapeId="13313" r:id="rId4">
          <objectPr defaultSize="0" autoPict="0" r:id="rId5">
            <anchor moveWithCells="1">
              <from>
                <xdr:col>52</xdr:col>
                <xdr:colOff>190500</xdr:colOff>
                <xdr:row>9</xdr:row>
                <xdr:rowOff>85725</xdr:rowOff>
              </from>
              <to>
                <xdr:col>83</xdr:col>
                <xdr:colOff>57150</xdr:colOff>
                <xdr:row>52</xdr:row>
                <xdr:rowOff>19050</xdr:rowOff>
              </to>
            </anchor>
          </objectPr>
        </oleObject>
      </mc:Choice>
      <mc:Fallback>
        <oleObject progId="StaticDib" shapeId="13313" r:id="rId4"/>
      </mc:Fallback>
    </mc:AlternateContent>
  </oleObjec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CE68"/>
  <sheetViews>
    <sheetView zoomScale="70" zoomScaleNormal="70" zoomScaleSheetLayoutView="70" workbookViewId="0">
      <selection activeCell="AR38" sqref="AR38"/>
    </sheetView>
  </sheetViews>
  <sheetFormatPr defaultColWidth="2.625" defaultRowHeight="9.9499999999999993" customHeight="1"/>
  <cols>
    <col min="1" max="1" width="3.75" style="195" customWidth="1"/>
    <col min="2" max="42" width="2.625" style="195" customWidth="1"/>
    <col min="43" max="43" width="2.625" style="244" customWidth="1"/>
    <col min="44" max="45" width="2.625" style="252" customWidth="1"/>
    <col min="46" max="81" width="2.625" style="195" customWidth="1"/>
    <col min="82" max="82" width="3.75" style="195" customWidth="1"/>
    <col min="83" max="16384" width="2.625" style="195"/>
  </cols>
  <sheetData>
    <row r="1" spans="1:83" ht="9.75" customHeight="1">
      <c r="A1" s="192"/>
      <c r="B1" s="192"/>
      <c r="C1" s="192"/>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c r="AP1" s="192"/>
      <c r="AQ1" s="194"/>
      <c r="AR1" s="245"/>
      <c r="AS1" s="245"/>
      <c r="AT1" s="192"/>
      <c r="AU1" s="192"/>
      <c r="AV1" s="192"/>
      <c r="AW1" s="192"/>
      <c r="AX1" s="192"/>
      <c r="AY1" s="192"/>
      <c r="AZ1" s="192"/>
    </row>
    <row r="2" spans="1:83" s="203" customFormat="1" ht="15" customHeight="1">
      <c r="A2" s="196"/>
      <c r="B2" s="196"/>
      <c r="C2" s="197"/>
      <c r="D2" s="197"/>
      <c r="E2" s="197"/>
      <c r="F2" s="197"/>
      <c r="G2" s="197"/>
      <c r="H2" s="197"/>
      <c r="I2" s="197"/>
      <c r="J2" s="197"/>
      <c r="K2" s="197"/>
      <c r="L2" s="197"/>
      <c r="M2" s="197"/>
      <c r="N2" s="197"/>
      <c r="O2" s="197"/>
      <c r="P2" s="197"/>
      <c r="Q2" s="197"/>
      <c r="R2" s="197"/>
      <c r="S2" s="197"/>
      <c r="T2" s="197"/>
      <c r="U2" s="197"/>
      <c r="V2" s="197"/>
      <c r="W2" s="198"/>
      <c r="X2" s="198"/>
      <c r="Y2" s="198"/>
      <c r="Z2" s="198"/>
      <c r="AA2" s="198"/>
      <c r="AB2" s="198"/>
      <c r="AC2" s="198"/>
      <c r="AD2" s="198"/>
      <c r="AE2" s="198"/>
      <c r="AF2" s="198"/>
      <c r="AG2" s="198"/>
      <c r="AH2" s="198"/>
      <c r="AI2" s="198"/>
      <c r="AJ2" s="198"/>
      <c r="AK2" s="198"/>
      <c r="AL2" s="198"/>
      <c r="AM2" s="198"/>
      <c r="AN2" s="198"/>
      <c r="AO2" s="198"/>
      <c r="AP2" s="198"/>
      <c r="AQ2" s="200"/>
      <c r="AR2" s="246"/>
      <c r="AS2" s="247"/>
      <c r="AT2" s="198"/>
      <c r="AU2" s="198"/>
      <c r="AV2" s="198"/>
      <c r="AW2" s="198"/>
      <c r="AX2" s="198"/>
      <c r="AY2" s="198"/>
      <c r="AZ2" s="198"/>
      <c r="BA2" s="201"/>
      <c r="BB2" s="201"/>
      <c r="BC2" s="201"/>
      <c r="BD2" s="201"/>
      <c r="BE2" s="201"/>
      <c r="BF2" s="201"/>
      <c r="BG2" s="201"/>
      <c r="BH2" s="201"/>
      <c r="BI2" s="201"/>
      <c r="BJ2" s="201"/>
      <c r="BK2" s="201"/>
      <c r="BL2" s="201"/>
      <c r="BM2" s="201"/>
      <c r="BN2" s="201"/>
      <c r="BO2" s="201"/>
      <c r="BP2" s="201"/>
      <c r="BQ2" s="201"/>
      <c r="BR2" s="201"/>
      <c r="BS2" s="201"/>
      <c r="BT2" s="201"/>
      <c r="BU2" s="201"/>
      <c r="BV2" s="201"/>
      <c r="BW2" s="201"/>
      <c r="BX2" s="201"/>
      <c r="BY2" s="201"/>
      <c r="BZ2" s="201"/>
      <c r="CA2" s="201"/>
      <c r="CB2" s="201"/>
      <c r="CC2" s="201"/>
      <c r="CD2" s="201"/>
      <c r="CE2" s="202"/>
    </row>
    <row r="3" spans="1:83" ht="15.75" customHeight="1">
      <c r="A3" s="192"/>
      <c r="B3" s="196"/>
      <c r="C3" s="197"/>
      <c r="D3" s="197"/>
      <c r="E3" s="197"/>
      <c r="F3" s="197"/>
      <c r="G3" s="197"/>
      <c r="H3" s="197"/>
      <c r="I3" s="197"/>
      <c r="J3" s="197"/>
      <c r="K3" s="197"/>
      <c r="L3" s="197"/>
      <c r="M3" s="197"/>
      <c r="N3" s="197"/>
      <c r="O3" s="197"/>
      <c r="P3" s="197"/>
      <c r="Q3" s="197"/>
      <c r="R3" s="197"/>
      <c r="S3" s="197"/>
      <c r="T3" s="197"/>
      <c r="U3" s="197"/>
      <c r="V3" s="197"/>
      <c r="W3" s="192"/>
      <c r="X3" s="192"/>
      <c r="Y3" s="192"/>
      <c r="Z3" s="192"/>
      <c r="AA3" s="192"/>
      <c r="AB3" s="192"/>
      <c r="AC3" s="192"/>
      <c r="AD3" s="192"/>
      <c r="AE3" s="192"/>
      <c r="AF3" s="192"/>
      <c r="AG3" s="192"/>
      <c r="AH3" s="192"/>
      <c r="AI3" s="192"/>
      <c r="AJ3" s="192"/>
      <c r="AK3" s="192"/>
      <c r="AL3" s="192"/>
      <c r="AM3" s="192"/>
      <c r="AN3" s="192"/>
      <c r="AO3" s="192"/>
      <c r="AP3" s="192"/>
      <c r="AQ3" s="194"/>
      <c r="AR3" s="245"/>
      <c r="AS3" s="245"/>
      <c r="AT3" s="192"/>
      <c r="AU3" s="192"/>
      <c r="AV3" s="192"/>
      <c r="AW3" s="192"/>
      <c r="AX3" s="192"/>
      <c r="AY3" s="192"/>
      <c r="AZ3" s="192"/>
      <c r="BP3" s="204"/>
      <c r="BQ3" s="204"/>
      <c r="BR3" s="204"/>
      <c r="BS3" s="205"/>
      <c r="BT3" s="204"/>
      <c r="BU3" s="204"/>
      <c r="BV3" s="204"/>
      <c r="CC3" s="203"/>
    </row>
    <row r="4" spans="1:83" ht="15.75" customHeight="1">
      <c r="A4" s="192"/>
      <c r="B4" s="196"/>
      <c r="C4" s="192"/>
      <c r="D4" s="206"/>
      <c r="E4" s="207" t="s">
        <v>156</v>
      </c>
      <c r="F4" s="192"/>
      <c r="G4" s="192"/>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4"/>
      <c r="AR4" s="245"/>
      <c r="AS4" s="245"/>
      <c r="AT4" s="192"/>
      <c r="AU4" s="192"/>
      <c r="AV4" s="192"/>
      <c r="AW4" s="192"/>
      <c r="AX4" s="192"/>
      <c r="AY4" s="192"/>
      <c r="AZ4" s="192"/>
      <c r="BD4" s="208"/>
      <c r="BP4" s="209"/>
      <c r="BQ4" s="209"/>
      <c r="BR4" s="209"/>
      <c r="BS4" s="210"/>
      <c r="BT4" s="210"/>
      <c r="BU4" s="210"/>
      <c r="BV4" s="209"/>
      <c r="BW4" s="209"/>
      <c r="CC4" s="202"/>
    </row>
    <row r="5" spans="1:83" ht="15.75" customHeight="1">
      <c r="A5" s="192"/>
      <c r="B5" s="196"/>
      <c r="C5" s="192"/>
      <c r="D5" s="192"/>
      <c r="E5" s="192"/>
      <c r="F5" s="206"/>
      <c r="G5" s="192"/>
      <c r="H5" s="192" t="s">
        <v>157</v>
      </c>
      <c r="I5" s="192"/>
      <c r="J5" s="192"/>
      <c r="K5" s="192"/>
      <c r="L5" s="192"/>
      <c r="M5" s="192"/>
      <c r="N5" s="192"/>
      <c r="O5" s="192"/>
      <c r="P5" s="192"/>
      <c r="Q5" s="192"/>
      <c r="R5" s="192"/>
      <c r="S5" s="192"/>
      <c r="T5" s="192"/>
      <c r="U5" s="192"/>
      <c r="V5" s="192"/>
      <c r="W5" s="192"/>
      <c r="X5" s="192"/>
      <c r="Y5" s="192"/>
      <c r="Z5" s="192"/>
      <c r="AA5" s="212"/>
      <c r="AB5" s="192"/>
      <c r="AC5" s="192"/>
      <c r="AD5" s="192"/>
      <c r="AE5" s="192"/>
      <c r="AF5" s="192"/>
      <c r="AG5" s="212"/>
      <c r="AH5" s="192"/>
      <c r="AI5" s="192"/>
      <c r="AJ5" s="192"/>
      <c r="AK5" s="192"/>
      <c r="AL5" s="192"/>
      <c r="AM5" s="192"/>
      <c r="AN5" s="212"/>
      <c r="AO5" s="192"/>
      <c r="AP5" s="192"/>
      <c r="AQ5" s="194"/>
      <c r="AR5" s="245"/>
      <c r="AS5" s="245"/>
      <c r="AT5" s="192"/>
      <c r="AU5" s="192"/>
      <c r="AV5" s="192"/>
      <c r="AW5" s="192"/>
      <c r="AX5" s="192"/>
      <c r="AY5" s="192"/>
      <c r="AZ5" s="192"/>
      <c r="BA5" s="213"/>
      <c r="BB5" s="213"/>
      <c r="BC5" s="213"/>
      <c r="BD5" s="214"/>
      <c r="BE5" s="213"/>
      <c r="BF5" s="213"/>
      <c r="BG5" s="213"/>
      <c r="BH5" s="213"/>
      <c r="BI5" s="213"/>
      <c r="BJ5" s="213"/>
      <c r="BK5" s="213"/>
      <c r="BL5" s="213"/>
      <c r="BM5" s="213"/>
      <c r="BN5" s="213"/>
      <c r="BO5" s="213"/>
      <c r="BP5" s="209"/>
      <c r="BQ5" s="209"/>
      <c r="BR5" s="209"/>
      <c r="BS5" s="215"/>
      <c r="BT5" s="215"/>
      <c r="BU5" s="215"/>
      <c r="BV5" s="209"/>
      <c r="BW5" s="209"/>
      <c r="CC5" s="202"/>
    </row>
    <row r="6" spans="1:83" ht="15.75" customHeight="1">
      <c r="A6" s="192"/>
      <c r="B6" s="196"/>
      <c r="C6" s="192"/>
      <c r="D6" s="192"/>
      <c r="E6" s="192"/>
      <c r="F6" s="192"/>
      <c r="G6" s="192"/>
      <c r="H6" s="206"/>
      <c r="I6" s="192"/>
      <c r="J6" s="192"/>
      <c r="K6" s="192"/>
      <c r="L6" s="192"/>
      <c r="M6" s="192"/>
      <c r="N6" s="192"/>
      <c r="O6" s="192"/>
      <c r="P6" s="192"/>
      <c r="Q6" s="192"/>
      <c r="R6" s="192"/>
      <c r="S6" s="192"/>
      <c r="T6" s="192"/>
      <c r="U6" s="192"/>
      <c r="V6" s="192"/>
      <c r="W6" s="192"/>
      <c r="X6" s="192"/>
      <c r="Y6" s="192"/>
      <c r="Z6" s="192"/>
      <c r="AA6" s="212"/>
      <c r="AB6" s="192"/>
      <c r="AC6" s="192"/>
      <c r="AD6" s="192"/>
      <c r="AE6" s="192"/>
      <c r="AF6" s="192"/>
      <c r="AG6" s="212"/>
      <c r="AH6" s="192"/>
      <c r="AI6" s="192"/>
      <c r="AJ6" s="192"/>
      <c r="AK6" s="192"/>
      <c r="AL6" s="192"/>
      <c r="AM6" s="212"/>
      <c r="AN6" s="192"/>
      <c r="AO6" s="192"/>
      <c r="AP6" s="192"/>
      <c r="AQ6" s="194"/>
      <c r="AR6" s="245"/>
      <c r="AS6" s="245"/>
      <c r="AT6" s="192"/>
      <c r="AU6" s="192"/>
      <c r="AV6" s="192"/>
      <c r="AW6" s="192"/>
      <c r="AX6" s="192"/>
      <c r="AY6" s="192"/>
      <c r="AZ6" s="192"/>
      <c r="BA6" s="213"/>
      <c r="BB6" s="213"/>
      <c r="BC6" s="213"/>
      <c r="BD6" s="214"/>
      <c r="BE6" s="213"/>
      <c r="BF6" s="213"/>
      <c r="BG6" s="213"/>
      <c r="BH6" s="213"/>
      <c r="BI6" s="213"/>
      <c r="BJ6" s="213"/>
      <c r="BK6" s="213"/>
      <c r="BL6" s="213"/>
      <c r="BM6" s="213"/>
      <c r="BN6" s="213"/>
      <c r="BO6" s="213"/>
      <c r="BP6" s="209"/>
      <c r="BQ6" s="209"/>
      <c r="BR6" s="209"/>
      <c r="BS6" s="215"/>
      <c r="BT6" s="215"/>
      <c r="BU6" s="215"/>
      <c r="BV6" s="216"/>
      <c r="BW6" s="216"/>
      <c r="CC6" s="202"/>
    </row>
    <row r="7" spans="1:83" ht="15.75" customHeight="1">
      <c r="A7" s="192"/>
      <c r="B7" s="196"/>
      <c r="C7" s="192"/>
      <c r="D7" s="192"/>
      <c r="E7" s="192"/>
      <c r="F7" s="192"/>
      <c r="G7" s="192"/>
      <c r="H7" s="192"/>
      <c r="I7" s="192"/>
      <c r="J7" s="192"/>
      <c r="K7" s="192"/>
      <c r="L7" s="192"/>
      <c r="M7" s="192"/>
      <c r="N7" s="192"/>
      <c r="O7" s="192"/>
      <c r="P7" s="192"/>
      <c r="Q7" s="192"/>
      <c r="R7" s="192"/>
      <c r="S7" s="192"/>
      <c r="T7" s="192"/>
      <c r="U7" s="192"/>
      <c r="V7" s="192"/>
      <c r="W7" s="192"/>
      <c r="X7" s="192"/>
      <c r="Y7" s="192"/>
      <c r="Z7" s="192"/>
      <c r="AA7" s="192"/>
      <c r="AB7" s="192"/>
      <c r="AC7" s="192"/>
      <c r="AD7" s="192"/>
      <c r="AE7" s="192"/>
      <c r="AF7" s="192"/>
      <c r="AG7" s="192"/>
      <c r="AH7" s="192"/>
      <c r="AI7" s="192"/>
      <c r="AJ7" s="192"/>
      <c r="AK7" s="192"/>
      <c r="AL7" s="192"/>
      <c r="AM7" s="192"/>
      <c r="AN7" s="192"/>
      <c r="AO7" s="192"/>
      <c r="AP7" s="192"/>
      <c r="AQ7" s="194"/>
      <c r="AR7" s="245"/>
      <c r="AS7" s="245"/>
      <c r="AT7" s="192"/>
      <c r="AU7" s="192"/>
      <c r="AV7" s="192"/>
      <c r="AW7" s="192"/>
      <c r="AX7" s="192"/>
      <c r="AY7" s="192"/>
      <c r="AZ7" s="192"/>
      <c r="BA7" s="213"/>
      <c r="BB7" s="213"/>
      <c r="BC7" s="213"/>
      <c r="BD7" s="214"/>
      <c r="BE7" s="213"/>
      <c r="BF7" s="213"/>
      <c r="BG7" s="213"/>
      <c r="BH7" s="213"/>
      <c r="BI7" s="213"/>
      <c r="BJ7" s="213"/>
      <c r="BK7" s="213"/>
      <c r="BL7" s="213"/>
      <c r="BM7" s="213"/>
      <c r="BN7" s="213"/>
      <c r="BO7" s="213"/>
      <c r="BP7" s="209"/>
      <c r="BQ7" s="209"/>
      <c r="BR7" s="216"/>
      <c r="BS7" s="215"/>
      <c r="BT7" s="215"/>
      <c r="BU7" s="215"/>
      <c r="BV7" s="216"/>
      <c r="BW7" s="216"/>
      <c r="CC7" s="202"/>
    </row>
    <row r="8" spans="1:83" ht="15.75" customHeight="1">
      <c r="A8" s="192"/>
      <c r="B8" s="196"/>
      <c r="C8" s="192"/>
      <c r="D8" s="192"/>
      <c r="E8" s="192"/>
      <c r="F8" s="192"/>
      <c r="G8" s="217"/>
      <c r="H8" s="192"/>
      <c r="I8" s="192"/>
      <c r="J8" s="192"/>
      <c r="K8" s="192"/>
      <c r="L8" s="192"/>
      <c r="M8" s="192"/>
      <c r="N8" s="192"/>
      <c r="O8" s="192"/>
      <c r="P8" s="192"/>
      <c r="Q8" s="192"/>
      <c r="R8" s="192"/>
      <c r="S8" s="192"/>
      <c r="T8" s="192"/>
      <c r="U8" s="192"/>
      <c r="V8" s="192"/>
      <c r="W8" s="192"/>
      <c r="X8" s="192"/>
      <c r="Y8" s="192"/>
      <c r="Z8" s="192"/>
      <c r="AA8" s="192"/>
      <c r="AB8" s="192"/>
      <c r="AC8" s="192"/>
      <c r="AD8" s="192"/>
      <c r="AE8" s="192"/>
      <c r="AF8" s="192"/>
      <c r="AG8" s="212"/>
      <c r="AH8" s="192"/>
      <c r="AI8" s="192"/>
      <c r="AJ8" s="192"/>
      <c r="AK8" s="192"/>
      <c r="AL8" s="192"/>
      <c r="AM8" s="192"/>
      <c r="AN8" s="218"/>
      <c r="AO8" s="192"/>
      <c r="AP8" s="192"/>
      <c r="AQ8" s="194"/>
      <c r="AR8" s="245"/>
      <c r="AS8" s="245"/>
      <c r="AT8" s="192"/>
      <c r="AU8" s="192"/>
      <c r="AV8" s="192"/>
      <c r="AW8" s="192"/>
      <c r="AX8" s="192"/>
      <c r="AY8" s="217"/>
      <c r="AZ8" s="217"/>
      <c r="BA8" s="213"/>
      <c r="BB8" s="213"/>
      <c r="BC8" s="213"/>
      <c r="BD8" s="213"/>
      <c r="BE8" s="213"/>
      <c r="BF8" s="213"/>
      <c r="BG8" s="213"/>
      <c r="BH8" s="213"/>
      <c r="BI8" s="213"/>
      <c r="BJ8" s="213"/>
      <c r="BK8" s="213"/>
      <c r="BL8" s="213"/>
      <c r="BM8" s="213"/>
      <c r="BN8" s="213"/>
      <c r="BO8" s="213"/>
      <c r="BP8" s="213"/>
      <c r="BQ8" s="213"/>
      <c r="BR8" s="213"/>
      <c r="BS8" s="213"/>
      <c r="BT8" s="213"/>
      <c r="CC8" s="202"/>
    </row>
    <row r="9" spans="1:83" ht="15.75" customHeight="1">
      <c r="A9" s="192"/>
      <c r="B9" s="196"/>
      <c r="C9" s="192"/>
      <c r="D9" s="194"/>
      <c r="E9" s="192"/>
      <c r="F9" s="192"/>
      <c r="G9" s="192"/>
      <c r="H9" s="192"/>
      <c r="I9" s="192"/>
      <c r="J9" s="192"/>
      <c r="K9" s="192"/>
      <c r="L9" s="192"/>
      <c r="M9" s="192"/>
      <c r="N9" s="194"/>
      <c r="O9" s="194"/>
      <c r="P9" s="194"/>
      <c r="Q9" s="194"/>
      <c r="R9" s="194"/>
      <c r="S9" s="194"/>
      <c r="T9" s="194"/>
      <c r="U9" s="194"/>
      <c r="V9" s="194"/>
      <c r="W9" s="194"/>
      <c r="X9" s="194"/>
      <c r="Y9" s="194"/>
      <c r="Z9" s="194"/>
      <c r="AA9" s="194"/>
      <c r="AB9" s="194"/>
      <c r="AC9" s="194"/>
      <c r="AD9" s="194"/>
      <c r="AE9" s="194"/>
      <c r="AF9" s="194"/>
      <c r="AG9" s="194"/>
      <c r="AH9" s="194"/>
      <c r="AI9" s="194"/>
      <c r="AJ9" s="194"/>
      <c r="AK9" s="194"/>
      <c r="AL9" s="192"/>
      <c r="AM9" s="192"/>
      <c r="AN9" s="192"/>
      <c r="AO9" s="192"/>
      <c r="AP9" s="192"/>
      <c r="AQ9" s="194"/>
      <c r="AR9" s="245"/>
      <c r="AS9" s="245"/>
      <c r="AT9" s="192"/>
      <c r="AU9" s="192"/>
      <c r="AV9" s="192"/>
      <c r="AW9" s="192"/>
      <c r="AX9" s="192"/>
      <c r="AY9" s="192"/>
      <c r="AZ9" s="192"/>
      <c r="BA9" s="220"/>
      <c r="BB9" s="220"/>
      <c r="BC9" s="221"/>
      <c r="BD9" s="221"/>
      <c r="BE9" s="221"/>
      <c r="BF9" s="221"/>
      <c r="BG9" s="221"/>
      <c r="BH9" s="221"/>
      <c r="BI9" s="221"/>
      <c r="BJ9" s="221"/>
      <c r="BK9" s="221"/>
      <c r="BL9" s="221"/>
      <c r="BM9" s="221"/>
      <c r="BN9" s="221"/>
      <c r="BO9" s="213"/>
      <c r="BP9" s="222"/>
      <c r="BQ9" s="213"/>
      <c r="BR9" s="213"/>
      <c r="BS9" s="213"/>
      <c r="BT9" s="213"/>
      <c r="CC9" s="202"/>
    </row>
    <row r="10" spans="1:83" ht="15.75" customHeight="1">
      <c r="A10" s="192"/>
      <c r="B10" s="196"/>
      <c r="C10" s="192"/>
      <c r="D10" s="194"/>
      <c r="E10" s="192"/>
      <c r="F10" s="192"/>
      <c r="G10" s="192"/>
      <c r="H10" s="192"/>
      <c r="I10" s="192"/>
      <c r="J10" s="192"/>
      <c r="K10" s="192"/>
      <c r="L10" s="192"/>
      <c r="M10" s="192"/>
      <c r="N10" s="194"/>
      <c r="O10" s="194"/>
      <c r="P10" s="194"/>
      <c r="Q10" s="194"/>
      <c r="R10" s="194"/>
      <c r="S10" s="194"/>
      <c r="T10" s="194"/>
      <c r="U10" s="194"/>
      <c r="V10" s="194"/>
      <c r="W10" s="194"/>
      <c r="X10" s="194"/>
      <c r="Y10" s="194"/>
      <c r="Z10" s="194"/>
      <c r="AA10" s="194"/>
      <c r="AB10" s="194"/>
      <c r="AC10" s="194"/>
      <c r="AD10" s="194"/>
      <c r="AE10" s="194"/>
      <c r="AF10" s="194"/>
      <c r="AG10" s="194"/>
      <c r="AH10" s="194"/>
      <c r="AI10" s="194"/>
      <c r="AJ10" s="194"/>
      <c r="AK10" s="194"/>
      <c r="AL10" s="192"/>
      <c r="AM10" s="192"/>
      <c r="AN10" s="192"/>
      <c r="AO10" s="192"/>
      <c r="AP10" s="192"/>
      <c r="AQ10" s="194"/>
      <c r="AR10" s="245"/>
      <c r="AS10" s="245"/>
      <c r="AT10" s="192"/>
      <c r="AU10" s="192"/>
      <c r="AV10" s="192"/>
      <c r="AW10" s="192"/>
      <c r="AX10" s="192"/>
      <c r="AY10" s="192"/>
      <c r="AZ10" s="192"/>
      <c r="BA10" s="223"/>
      <c r="BB10" s="223"/>
      <c r="BC10" s="221"/>
      <c r="BD10" s="221"/>
      <c r="BE10" s="221"/>
      <c r="BF10" s="221"/>
      <c r="BG10" s="221"/>
      <c r="BH10" s="221"/>
      <c r="BI10" s="221"/>
      <c r="BJ10" s="221"/>
      <c r="BK10" s="221"/>
      <c r="BL10" s="221"/>
      <c r="BM10" s="221"/>
      <c r="BN10" s="221"/>
      <c r="BO10" s="213"/>
      <c r="BP10" s="213"/>
      <c r="BQ10" s="213"/>
      <c r="BR10" s="213"/>
      <c r="BS10" s="213"/>
      <c r="BT10" s="213"/>
      <c r="CC10" s="202"/>
    </row>
    <row r="11" spans="1:83" ht="15.75" customHeight="1">
      <c r="A11" s="192"/>
      <c r="B11" s="196"/>
      <c r="C11" s="192"/>
      <c r="D11" s="194"/>
      <c r="E11" s="194"/>
      <c r="F11" s="194"/>
      <c r="G11" s="194"/>
      <c r="H11" s="194"/>
      <c r="I11" s="192"/>
      <c r="J11" s="224"/>
      <c r="K11" s="225"/>
      <c r="L11" s="226"/>
      <c r="M11" s="226"/>
      <c r="N11" s="225"/>
      <c r="O11" s="227"/>
      <c r="P11" s="225"/>
      <c r="Q11" s="225"/>
      <c r="R11" s="225"/>
      <c r="S11" s="225"/>
      <c r="T11" s="225"/>
      <c r="U11" s="225"/>
      <c r="V11" s="225"/>
      <c r="W11" s="225"/>
      <c r="X11" s="225"/>
      <c r="Y11" s="194"/>
      <c r="Z11" s="194"/>
      <c r="AA11" s="194"/>
      <c r="AB11" s="194"/>
      <c r="AC11" s="194"/>
      <c r="AD11" s="228"/>
      <c r="AE11" s="228"/>
      <c r="AF11" s="194"/>
      <c r="AG11" s="194"/>
      <c r="AH11" s="194"/>
      <c r="AI11" s="229"/>
      <c r="AJ11" s="225"/>
      <c r="AK11" s="225"/>
      <c r="AL11" s="194"/>
      <c r="AM11" s="230"/>
      <c r="AN11" s="230"/>
      <c r="AO11" s="231"/>
      <c r="AP11" s="231"/>
      <c r="AQ11" s="232"/>
      <c r="AR11" s="248"/>
      <c r="AS11" s="249"/>
      <c r="AT11" s="231"/>
      <c r="AU11" s="231"/>
      <c r="AV11" s="231"/>
      <c r="AW11" s="231"/>
      <c r="AX11" s="231"/>
      <c r="AY11" s="231"/>
      <c r="AZ11" s="231"/>
      <c r="BA11" s="221"/>
      <c r="BB11" s="221"/>
      <c r="BC11" s="221"/>
      <c r="BD11" s="221"/>
      <c r="BE11" s="233"/>
      <c r="BF11" s="234"/>
      <c r="BG11" s="221"/>
      <c r="BH11" s="221"/>
      <c r="BI11" s="221"/>
      <c r="BJ11" s="221"/>
      <c r="BK11" s="221"/>
      <c r="BL11" s="213"/>
      <c r="BM11" s="221"/>
      <c r="BN11" s="221"/>
      <c r="BO11" s="233"/>
      <c r="BP11" s="213"/>
      <c r="BQ11" s="213"/>
      <c r="BR11" s="213"/>
      <c r="BS11" s="213"/>
      <c r="BT11" s="213"/>
      <c r="CC11" s="203"/>
    </row>
    <row r="12" spans="1:83" ht="15.75" customHeight="1">
      <c r="A12" s="192"/>
      <c r="B12" s="196"/>
      <c r="C12" s="192"/>
      <c r="D12" s="194"/>
      <c r="E12" s="194"/>
      <c r="F12" s="194"/>
      <c r="G12" s="194"/>
      <c r="H12" s="194"/>
      <c r="I12" s="192"/>
      <c r="J12" s="224"/>
      <c r="K12" s="225"/>
      <c r="L12" s="226"/>
      <c r="M12" s="226"/>
      <c r="N12" s="225"/>
      <c r="O12" s="227"/>
      <c r="P12" s="225"/>
      <c r="Q12" s="225"/>
      <c r="R12" s="225"/>
      <c r="S12" s="225"/>
      <c r="T12" s="225"/>
      <c r="U12" s="225"/>
      <c r="V12" s="225"/>
      <c r="W12" s="225"/>
      <c r="X12" s="225"/>
      <c r="Y12" s="194"/>
      <c r="Z12" s="194"/>
      <c r="AA12" s="194"/>
      <c r="AB12" s="194"/>
      <c r="AC12" s="194"/>
      <c r="AD12" s="228"/>
      <c r="AE12" s="228"/>
      <c r="AF12" s="194"/>
      <c r="AG12" s="194"/>
      <c r="AH12" s="194"/>
      <c r="AI12" s="229"/>
      <c r="AJ12" s="225"/>
      <c r="AK12" s="225"/>
      <c r="AL12" s="194"/>
      <c r="AM12" s="230"/>
      <c r="AN12" s="230"/>
      <c r="AO12" s="231"/>
      <c r="AP12" s="231"/>
      <c r="AQ12" s="232"/>
      <c r="AR12" s="248"/>
      <c r="AS12" s="249"/>
      <c r="AT12" s="231"/>
      <c r="AU12" s="231"/>
      <c r="AV12" s="231"/>
      <c r="AW12" s="231"/>
      <c r="AX12" s="231"/>
      <c r="AY12" s="231"/>
      <c r="AZ12" s="231"/>
      <c r="BA12" s="221"/>
      <c r="BB12" s="221"/>
      <c r="BC12" s="221"/>
      <c r="BD12" s="221"/>
      <c r="BE12" s="233"/>
      <c r="BF12" s="234"/>
      <c r="BG12" s="221"/>
      <c r="BH12" s="221"/>
      <c r="BI12" s="221"/>
      <c r="BJ12" s="221"/>
      <c r="BK12" s="221"/>
      <c r="BL12" s="213"/>
      <c r="BM12" s="221"/>
      <c r="BN12" s="221"/>
      <c r="BO12" s="233"/>
      <c r="BP12" s="213"/>
      <c r="BQ12" s="213"/>
      <c r="BR12" s="213"/>
      <c r="BS12" s="213"/>
      <c r="BT12" s="213"/>
      <c r="CC12" s="203"/>
    </row>
    <row r="13" spans="1:83" ht="15.75" customHeight="1">
      <c r="A13" s="192"/>
      <c r="B13" s="196"/>
      <c r="C13" s="192"/>
      <c r="D13" s="194"/>
      <c r="E13" s="194"/>
      <c r="F13" s="194"/>
      <c r="G13" s="194"/>
      <c r="H13" s="194"/>
      <c r="I13" s="192"/>
      <c r="J13" s="224"/>
      <c r="K13" s="225"/>
      <c r="L13" s="226"/>
      <c r="M13" s="226"/>
      <c r="N13" s="225"/>
      <c r="O13" s="227"/>
      <c r="P13" s="225"/>
      <c r="Q13" s="225"/>
      <c r="R13" s="225"/>
      <c r="S13" s="225"/>
      <c r="T13" s="225"/>
      <c r="U13" s="225"/>
      <c r="V13" s="225"/>
      <c r="W13" s="225"/>
      <c r="X13" s="225"/>
      <c r="Y13" s="194"/>
      <c r="Z13" s="194"/>
      <c r="AA13" s="194"/>
      <c r="AB13" s="194"/>
      <c r="AC13" s="194"/>
      <c r="AD13" s="228"/>
      <c r="AE13" s="228"/>
      <c r="AF13" s="194"/>
      <c r="AG13" s="194"/>
      <c r="AH13" s="194"/>
      <c r="AI13" s="229"/>
      <c r="AJ13" s="225"/>
      <c r="AK13" s="225"/>
      <c r="AL13" s="194"/>
      <c r="AM13" s="230"/>
      <c r="AN13" s="230"/>
      <c r="AO13" s="231"/>
      <c r="AP13" s="231"/>
      <c r="AQ13" s="232"/>
      <c r="AR13" s="248"/>
      <c r="AS13" s="249"/>
      <c r="AT13" s="231"/>
      <c r="AU13" s="231"/>
      <c r="AV13" s="231"/>
      <c r="AW13" s="231"/>
      <c r="AX13" s="231"/>
      <c r="AY13" s="231"/>
      <c r="AZ13" s="231"/>
      <c r="BA13" s="221"/>
      <c r="BB13" s="221"/>
      <c r="BC13" s="221"/>
      <c r="BD13" s="221"/>
      <c r="BE13" s="233"/>
      <c r="BF13" s="234"/>
      <c r="BG13" s="221"/>
      <c r="BH13" s="221"/>
      <c r="BI13" s="221"/>
      <c r="BJ13" s="221"/>
      <c r="BK13" s="221"/>
      <c r="BL13" s="213"/>
      <c r="BM13" s="221"/>
      <c r="BN13" s="221"/>
      <c r="BO13" s="233"/>
      <c r="BP13" s="213"/>
      <c r="BQ13" s="213"/>
      <c r="BR13" s="213"/>
      <c r="BS13" s="213"/>
      <c r="BT13" s="213"/>
      <c r="CC13" s="203"/>
    </row>
    <row r="14" spans="1:83" ht="15.75" customHeight="1">
      <c r="A14" s="192"/>
      <c r="B14" s="196"/>
      <c r="C14" s="192"/>
      <c r="D14" s="194"/>
      <c r="E14" s="194"/>
      <c r="F14" s="194"/>
      <c r="G14" s="194"/>
      <c r="H14" s="194"/>
      <c r="I14" s="192"/>
      <c r="J14" s="224"/>
      <c r="K14" s="225"/>
      <c r="L14" s="226"/>
      <c r="M14" s="226"/>
      <c r="N14" s="225"/>
      <c r="O14" s="227"/>
      <c r="P14" s="225"/>
      <c r="Q14" s="225"/>
      <c r="R14" s="225"/>
      <c r="S14" s="225"/>
      <c r="T14" s="225"/>
      <c r="U14" s="225"/>
      <c r="V14" s="225"/>
      <c r="W14" s="225"/>
      <c r="X14" s="225"/>
      <c r="Y14" s="194"/>
      <c r="Z14" s="194"/>
      <c r="AA14" s="194"/>
      <c r="AB14" s="194"/>
      <c r="AC14" s="194"/>
      <c r="AD14" s="228"/>
      <c r="AE14" s="228"/>
      <c r="AF14" s="194"/>
      <c r="AG14" s="194"/>
      <c r="AH14" s="194"/>
      <c r="AI14" s="229"/>
      <c r="AJ14" s="225"/>
      <c r="AK14" s="225"/>
      <c r="AL14" s="194"/>
      <c r="AM14" s="230"/>
      <c r="AN14" s="230"/>
      <c r="AO14" s="231"/>
      <c r="AP14" s="231"/>
      <c r="AQ14" s="232"/>
      <c r="AR14" s="248"/>
      <c r="AS14" s="249"/>
      <c r="AT14" s="231"/>
      <c r="AU14" s="231"/>
      <c r="AV14" s="231"/>
      <c r="AW14" s="231"/>
      <c r="AX14" s="231"/>
      <c r="AY14" s="231"/>
      <c r="AZ14" s="231"/>
      <c r="BA14" s="221"/>
      <c r="BB14" s="221"/>
      <c r="BC14" s="221"/>
      <c r="BD14" s="221"/>
      <c r="BE14" s="233"/>
      <c r="BF14" s="234"/>
      <c r="BG14" s="221"/>
      <c r="BH14" s="221"/>
      <c r="BI14" s="221"/>
      <c r="BJ14" s="221"/>
      <c r="BK14" s="221"/>
      <c r="BL14" s="213"/>
      <c r="BM14" s="221"/>
      <c r="BN14" s="221"/>
      <c r="BO14" s="233"/>
      <c r="BP14" s="213"/>
      <c r="BQ14" s="213"/>
      <c r="BR14" s="213"/>
      <c r="BS14" s="213"/>
      <c r="BT14" s="213"/>
      <c r="CC14" s="203"/>
    </row>
    <row r="15" spans="1:83" ht="15.75" customHeight="1">
      <c r="A15" s="192"/>
      <c r="B15" s="196"/>
      <c r="C15" s="192"/>
      <c r="D15" s="194"/>
      <c r="E15" s="194"/>
      <c r="F15" s="194"/>
      <c r="G15" s="194"/>
      <c r="H15" s="194"/>
      <c r="I15" s="192"/>
      <c r="J15" s="224"/>
      <c r="K15" s="225"/>
      <c r="L15" s="226"/>
      <c r="M15" s="226"/>
      <c r="N15" s="225"/>
      <c r="O15" s="227"/>
      <c r="P15" s="225"/>
      <c r="Q15" s="225"/>
      <c r="R15" s="225"/>
      <c r="S15" s="225"/>
      <c r="T15" s="225"/>
      <c r="U15" s="225"/>
      <c r="V15" s="225"/>
      <c r="W15" s="225"/>
      <c r="X15" s="225"/>
      <c r="Y15" s="194"/>
      <c r="Z15" s="194"/>
      <c r="AA15" s="194"/>
      <c r="AB15" s="194"/>
      <c r="AC15" s="194"/>
      <c r="AD15" s="228"/>
      <c r="AE15" s="228"/>
      <c r="AF15" s="194"/>
      <c r="AG15" s="194"/>
      <c r="AH15" s="194"/>
      <c r="AI15" s="229"/>
      <c r="AJ15" s="225"/>
      <c r="AK15" s="225"/>
      <c r="AL15" s="194"/>
      <c r="AM15" s="230"/>
      <c r="AN15" s="230"/>
      <c r="AO15" s="231"/>
      <c r="AP15" s="231"/>
      <c r="AQ15" s="232"/>
      <c r="AR15" s="248"/>
      <c r="AS15" s="249"/>
      <c r="AT15" s="231"/>
      <c r="AU15" s="231"/>
      <c r="AV15" s="231"/>
      <c r="AW15" s="231"/>
      <c r="AX15" s="231"/>
      <c r="AY15" s="231"/>
      <c r="AZ15" s="231"/>
      <c r="BA15" s="221"/>
      <c r="BB15" s="221"/>
      <c r="BC15" s="221"/>
      <c r="BD15" s="221"/>
      <c r="BE15" s="233"/>
      <c r="BF15" s="234"/>
      <c r="BG15" s="221"/>
      <c r="BH15" s="221"/>
      <c r="BI15" s="221"/>
      <c r="BJ15" s="221"/>
      <c r="BK15" s="221"/>
      <c r="BL15" s="213"/>
      <c r="BM15" s="221"/>
      <c r="BN15" s="221"/>
      <c r="BO15" s="233"/>
      <c r="BP15" s="213"/>
      <c r="BQ15" s="213"/>
      <c r="BR15" s="213"/>
      <c r="BS15" s="213"/>
      <c r="BT15" s="213"/>
      <c r="CC15" s="203"/>
    </row>
    <row r="16" spans="1:83" ht="15.75" customHeight="1">
      <c r="A16" s="192"/>
      <c r="B16" s="196"/>
      <c r="C16" s="192"/>
      <c r="D16" s="194"/>
      <c r="E16" s="194"/>
      <c r="F16" s="194"/>
      <c r="G16" s="194"/>
      <c r="H16" s="194"/>
      <c r="I16" s="192"/>
      <c r="J16" s="224"/>
      <c r="K16" s="225"/>
      <c r="L16" s="226"/>
      <c r="M16" s="226"/>
      <c r="N16" s="225"/>
      <c r="O16" s="227"/>
      <c r="P16" s="225"/>
      <c r="Q16" s="225"/>
      <c r="R16" s="225"/>
      <c r="S16" s="225"/>
      <c r="T16" s="225"/>
      <c r="U16" s="225"/>
      <c r="V16" s="225"/>
      <c r="W16" s="225"/>
      <c r="X16" s="225"/>
      <c r="Y16" s="194"/>
      <c r="Z16" s="194"/>
      <c r="AA16" s="194"/>
      <c r="AB16" s="194"/>
      <c r="AC16" s="194"/>
      <c r="AD16" s="228"/>
      <c r="AE16" s="228"/>
      <c r="AF16" s="194"/>
      <c r="AG16" s="194"/>
      <c r="AH16" s="194"/>
      <c r="AI16" s="229"/>
      <c r="AJ16" s="225"/>
      <c r="AK16" s="225"/>
      <c r="AL16" s="194"/>
      <c r="AM16" s="230"/>
      <c r="AN16" s="230"/>
      <c r="AO16" s="231"/>
      <c r="AP16" s="231"/>
      <c r="AQ16" s="232"/>
      <c r="AR16" s="248"/>
      <c r="AS16" s="249"/>
      <c r="AT16" s="231"/>
      <c r="AU16" s="231"/>
      <c r="AV16" s="231"/>
      <c r="AW16" s="231"/>
      <c r="AX16" s="231"/>
      <c r="AY16" s="231"/>
      <c r="AZ16" s="231"/>
      <c r="BA16" s="221"/>
      <c r="BB16" s="221"/>
      <c r="BC16" s="221"/>
      <c r="BD16" s="221"/>
      <c r="BE16" s="233"/>
      <c r="BF16" s="234"/>
      <c r="BG16" s="221"/>
      <c r="BH16" s="221"/>
      <c r="BI16" s="221"/>
      <c r="BJ16" s="221"/>
      <c r="BK16" s="221"/>
      <c r="BL16" s="213"/>
      <c r="BM16" s="221"/>
      <c r="BN16" s="221"/>
      <c r="BO16" s="233"/>
      <c r="BP16" s="213"/>
      <c r="BQ16" s="213"/>
      <c r="BR16" s="213"/>
      <c r="BS16" s="213"/>
      <c r="BT16" s="213"/>
      <c r="CC16" s="203"/>
    </row>
    <row r="17" spans="1:81" ht="15.75" customHeight="1">
      <c r="A17" s="192"/>
      <c r="B17" s="196"/>
      <c r="C17" s="192"/>
      <c r="D17" s="194"/>
      <c r="E17" s="194"/>
      <c r="F17" s="194"/>
      <c r="G17" s="194"/>
      <c r="H17" s="194"/>
      <c r="I17" s="192"/>
      <c r="J17" s="224"/>
      <c r="K17" s="225"/>
      <c r="L17" s="226"/>
      <c r="M17" s="226"/>
      <c r="N17" s="225"/>
      <c r="O17" s="227"/>
      <c r="P17" s="225"/>
      <c r="Q17" s="225"/>
      <c r="R17" s="225"/>
      <c r="S17" s="225"/>
      <c r="T17" s="225"/>
      <c r="U17" s="225"/>
      <c r="V17" s="225"/>
      <c r="W17" s="225"/>
      <c r="X17" s="225"/>
      <c r="Y17" s="194"/>
      <c r="Z17" s="194"/>
      <c r="AA17" s="194"/>
      <c r="AB17" s="194"/>
      <c r="AC17" s="194"/>
      <c r="AD17" s="228"/>
      <c r="AE17" s="228"/>
      <c r="AF17" s="194"/>
      <c r="AG17" s="194"/>
      <c r="AH17" s="194"/>
      <c r="AI17" s="229"/>
      <c r="AJ17" s="225"/>
      <c r="AK17" s="225"/>
      <c r="AL17" s="194"/>
      <c r="AM17" s="230"/>
      <c r="AN17" s="230"/>
      <c r="AO17" s="231"/>
      <c r="AP17" s="231"/>
      <c r="AQ17" s="232"/>
      <c r="AR17" s="248"/>
      <c r="AS17" s="249"/>
      <c r="AT17" s="231"/>
      <c r="AU17" s="231"/>
      <c r="AV17" s="231"/>
      <c r="AW17" s="231"/>
      <c r="AX17" s="231"/>
      <c r="AY17" s="231"/>
      <c r="AZ17" s="231"/>
      <c r="BA17" s="221"/>
      <c r="BB17" s="221"/>
      <c r="BC17" s="221"/>
      <c r="BD17" s="221"/>
      <c r="BE17" s="233"/>
      <c r="BF17" s="234"/>
      <c r="BG17" s="221"/>
      <c r="BH17" s="221"/>
      <c r="BI17" s="221"/>
      <c r="BJ17" s="221"/>
      <c r="BK17" s="221"/>
      <c r="BL17" s="213"/>
      <c r="BM17" s="221"/>
      <c r="BN17" s="221"/>
      <c r="BO17" s="233"/>
      <c r="BP17" s="213"/>
      <c r="BQ17" s="213"/>
      <c r="BR17" s="213"/>
      <c r="BS17" s="213"/>
      <c r="BT17" s="213"/>
      <c r="CC17" s="203"/>
    </row>
    <row r="18" spans="1:81" ht="15.75" customHeight="1">
      <c r="A18" s="192"/>
      <c r="B18" s="196"/>
      <c r="C18" s="192"/>
      <c r="D18" s="194"/>
      <c r="E18" s="194"/>
      <c r="F18" s="194"/>
      <c r="G18" s="194"/>
      <c r="H18" s="194"/>
      <c r="I18" s="192"/>
      <c r="J18" s="224"/>
      <c r="K18" s="225"/>
      <c r="L18" s="226"/>
      <c r="M18" s="226"/>
      <c r="N18" s="225"/>
      <c r="O18" s="227"/>
      <c r="P18" s="225"/>
      <c r="Q18" s="225"/>
      <c r="R18" s="225"/>
      <c r="S18" s="225"/>
      <c r="T18" s="225"/>
      <c r="U18" s="225"/>
      <c r="V18" s="225"/>
      <c r="W18" s="225"/>
      <c r="X18" s="225"/>
      <c r="Y18" s="194"/>
      <c r="Z18" s="194"/>
      <c r="AA18" s="194"/>
      <c r="AB18" s="194"/>
      <c r="AC18" s="194"/>
      <c r="AD18" s="228"/>
      <c r="AE18" s="228"/>
      <c r="AF18" s="194"/>
      <c r="AG18" s="194"/>
      <c r="AH18" s="194"/>
      <c r="AI18" s="229"/>
      <c r="AJ18" s="225"/>
      <c r="AK18" s="225"/>
      <c r="AL18" s="194"/>
      <c r="AM18" s="230"/>
      <c r="AN18" s="230"/>
      <c r="AO18" s="231"/>
      <c r="AP18" s="231"/>
      <c r="AQ18" s="232"/>
      <c r="AR18" s="248"/>
      <c r="AS18" s="249"/>
      <c r="AT18" s="231"/>
      <c r="AU18" s="231"/>
      <c r="AV18" s="231"/>
      <c r="AW18" s="231"/>
      <c r="AX18" s="231"/>
      <c r="AY18" s="231"/>
      <c r="AZ18" s="231"/>
      <c r="BA18" s="221"/>
      <c r="BB18" s="221"/>
      <c r="BC18" s="221"/>
      <c r="BD18" s="221"/>
      <c r="BE18" s="233"/>
      <c r="BF18" s="234"/>
      <c r="BG18" s="221"/>
      <c r="BH18" s="221"/>
      <c r="BI18" s="221"/>
      <c r="BJ18" s="221"/>
      <c r="BK18" s="221"/>
      <c r="BL18" s="213"/>
      <c r="BM18" s="221"/>
      <c r="BN18" s="221"/>
      <c r="BO18" s="233"/>
      <c r="BP18" s="213"/>
      <c r="BQ18" s="213"/>
      <c r="BR18" s="213"/>
      <c r="BS18" s="213"/>
      <c r="BT18" s="213"/>
      <c r="CC18" s="203"/>
    </row>
    <row r="19" spans="1:81" ht="15.75" customHeight="1">
      <c r="A19" s="192"/>
      <c r="B19" s="196"/>
      <c r="C19" s="192"/>
      <c r="D19" s="194"/>
      <c r="E19" s="194"/>
      <c r="F19" s="194"/>
      <c r="G19" s="194"/>
      <c r="H19" s="194"/>
      <c r="I19" s="192"/>
      <c r="J19" s="224"/>
      <c r="K19" s="225"/>
      <c r="L19" s="226"/>
      <c r="M19" s="226"/>
      <c r="N19" s="225"/>
      <c r="O19" s="227"/>
      <c r="P19" s="225"/>
      <c r="Q19" s="225"/>
      <c r="R19" s="225"/>
      <c r="S19" s="225"/>
      <c r="T19" s="225"/>
      <c r="U19" s="225"/>
      <c r="V19" s="225"/>
      <c r="W19" s="225"/>
      <c r="X19" s="225"/>
      <c r="Y19" s="194"/>
      <c r="Z19" s="194"/>
      <c r="AA19" s="194"/>
      <c r="AB19" s="194"/>
      <c r="AC19" s="194"/>
      <c r="AD19" s="228"/>
      <c r="AE19" s="228"/>
      <c r="AF19" s="194"/>
      <c r="AG19" s="194"/>
      <c r="AH19" s="194"/>
      <c r="AI19" s="229"/>
      <c r="AJ19" s="225"/>
      <c r="AK19" s="225"/>
      <c r="AL19" s="194"/>
      <c r="AM19" s="230"/>
      <c r="AN19" s="230"/>
      <c r="AO19" s="231"/>
      <c r="AP19" s="231"/>
      <c r="AQ19" s="232"/>
      <c r="AR19" s="248"/>
      <c r="AS19" s="249"/>
      <c r="AT19" s="231"/>
      <c r="AU19" s="231"/>
      <c r="AV19" s="231"/>
      <c r="AW19" s="231"/>
      <c r="AX19" s="231"/>
      <c r="AY19" s="231"/>
      <c r="AZ19" s="231"/>
      <c r="BA19" s="221"/>
      <c r="BB19" s="221"/>
      <c r="BC19" s="221"/>
      <c r="BD19" s="221"/>
      <c r="BE19" s="233"/>
      <c r="BF19" s="234"/>
      <c r="BG19" s="221"/>
      <c r="BH19" s="221"/>
      <c r="BI19" s="221"/>
      <c r="BJ19" s="221"/>
      <c r="BK19" s="221"/>
      <c r="BL19" s="213"/>
      <c r="BM19" s="221"/>
      <c r="BN19" s="221"/>
      <c r="BO19" s="233"/>
      <c r="BP19" s="213"/>
      <c r="BQ19" s="213"/>
      <c r="BR19" s="213"/>
      <c r="BS19" s="213"/>
      <c r="BT19" s="213"/>
      <c r="CC19" s="203"/>
    </row>
    <row r="20" spans="1:81" ht="15.75" customHeight="1">
      <c r="A20" s="192"/>
      <c r="B20" s="196"/>
      <c r="C20" s="192"/>
      <c r="D20" s="194"/>
      <c r="E20" s="194"/>
      <c r="F20" s="194"/>
      <c r="G20" s="194"/>
      <c r="H20" s="194"/>
      <c r="I20" s="192"/>
      <c r="J20" s="224"/>
      <c r="K20" s="225"/>
      <c r="L20" s="226"/>
      <c r="M20" s="226"/>
      <c r="N20" s="225"/>
      <c r="O20" s="227"/>
      <c r="P20" s="225"/>
      <c r="Q20" s="225"/>
      <c r="R20" s="225"/>
      <c r="S20" s="225"/>
      <c r="T20" s="225"/>
      <c r="U20" s="225"/>
      <c r="V20" s="225"/>
      <c r="W20" s="225"/>
      <c r="X20" s="225"/>
      <c r="Y20" s="194"/>
      <c r="Z20" s="194"/>
      <c r="AA20" s="194"/>
      <c r="AB20" s="194"/>
      <c r="AC20" s="194"/>
      <c r="AD20" s="228"/>
      <c r="AE20" s="228"/>
      <c r="AF20" s="194"/>
      <c r="AG20" s="194"/>
      <c r="AH20" s="194"/>
      <c r="AI20" s="229"/>
      <c r="AJ20" s="225"/>
      <c r="AK20" s="225"/>
      <c r="AL20" s="194"/>
      <c r="AM20" s="230"/>
      <c r="AN20" s="230"/>
      <c r="AO20" s="231"/>
      <c r="AP20" s="231"/>
      <c r="AQ20" s="232"/>
      <c r="AR20" s="248"/>
      <c r="AS20" s="249"/>
      <c r="AT20" s="231"/>
      <c r="AU20" s="231"/>
      <c r="AV20" s="231"/>
      <c r="AW20" s="231"/>
      <c r="AX20" s="231"/>
      <c r="AY20" s="231"/>
      <c r="AZ20" s="231"/>
      <c r="BA20" s="221"/>
      <c r="BB20" s="221"/>
      <c r="BC20" s="221"/>
      <c r="BD20" s="221"/>
      <c r="BE20" s="233"/>
      <c r="BF20" s="234"/>
      <c r="BG20" s="221"/>
      <c r="BH20" s="221"/>
      <c r="BI20" s="221"/>
      <c r="BJ20" s="221"/>
      <c r="BK20" s="221"/>
      <c r="BL20" s="213"/>
      <c r="BM20" s="221"/>
      <c r="BN20" s="221"/>
      <c r="BO20" s="233"/>
      <c r="BP20" s="213"/>
      <c r="BQ20" s="213"/>
      <c r="BR20" s="213"/>
      <c r="BS20" s="213"/>
      <c r="BT20" s="213"/>
      <c r="CC20" s="203"/>
    </row>
    <row r="21" spans="1:81" ht="15.75" customHeight="1">
      <c r="A21" s="192"/>
      <c r="B21" s="196"/>
      <c r="C21" s="192"/>
      <c r="D21" s="194"/>
      <c r="E21" s="194"/>
      <c r="F21" s="194"/>
      <c r="G21" s="194"/>
      <c r="H21" s="194"/>
      <c r="I21" s="192"/>
      <c r="J21" s="224"/>
      <c r="K21" s="225"/>
      <c r="L21" s="226"/>
      <c r="M21" s="226"/>
      <c r="N21" s="225"/>
      <c r="O21" s="227"/>
      <c r="P21" s="225"/>
      <c r="Q21" s="225"/>
      <c r="R21" s="225"/>
      <c r="S21" s="225"/>
      <c r="T21" s="225"/>
      <c r="U21" s="225"/>
      <c r="V21" s="225"/>
      <c r="W21" s="225"/>
      <c r="X21" s="225"/>
      <c r="Y21" s="194"/>
      <c r="Z21" s="194"/>
      <c r="AA21" s="194"/>
      <c r="AB21" s="194"/>
      <c r="AC21" s="194"/>
      <c r="AD21" s="228"/>
      <c r="AE21" s="228"/>
      <c r="AF21" s="194"/>
      <c r="AG21" s="194"/>
      <c r="AH21" s="194"/>
      <c r="AI21" s="229"/>
      <c r="AJ21" s="225"/>
      <c r="AK21" s="225"/>
      <c r="AL21" s="194"/>
      <c r="AM21" s="230"/>
      <c r="AN21" s="230"/>
      <c r="AO21" s="231"/>
      <c r="AP21" s="231"/>
      <c r="AQ21" s="232"/>
      <c r="AR21" s="248"/>
      <c r="AS21" s="249"/>
      <c r="AT21" s="231"/>
      <c r="AU21" s="231"/>
      <c r="AV21" s="231"/>
      <c r="AW21" s="231"/>
      <c r="AX21" s="231"/>
      <c r="AY21" s="231"/>
      <c r="AZ21" s="231"/>
      <c r="BA21" s="221"/>
      <c r="BB21" s="221"/>
      <c r="BC21" s="221"/>
      <c r="BD21" s="221"/>
      <c r="BE21" s="233"/>
      <c r="BF21" s="234"/>
      <c r="BG21" s="221"/>
      <c r="BH21" s="221"/>
      <c r="BI21" s="221"/>
      <c r="BJ21" s="221"/>
      <c r="BK21" s="221"/>
      <c r="BL21" s="213"/>
      <c r="BM21" s="221"/>
      <c r="BN21" s="221"/>
      <c r="BO21" s="233"/>
      <c r="BP21" s="213"/>
      <c r="BQ21" s="213"/>
      <c r="BR21" s="213"/>
      <c r="BS21" s="213"/>
      <c r="BT21" s="213"/>
      <c r="CC21" s="203"/>
    </row>
    <row r="22" spans="1:81" ht="15.75" customHeight="1">
      <c r="A22" s="192"/>
      <c r="B22" s="196"/>
      <c r="C22" s="192"/>
      <c r="D22" s="194"/>
      <c r="E22" s="194"/>
      <c r="F22" s="194"/>
      <c r="G22" s="194"/>
      <c r="H22" s="194"/>
      <c r="I22" s="192"/>
      <c r="J22" s="224"/>
      <c r="K22" s="225"/>
      <c r="L22" s="226"/>
      <c r="M22" s="226"/>
      <c r="N22" s="225"/>
      <c r="O22" s="227"/>
      <c r="P22" s="225"/>
      <c r="Q22" s="225"/>
      <c r="R22" s="225"/>
      <c r="S22" s="225"/>
      <c r="T22" s="225"/>
      <c r="U22" s="225"/>
      <c r="V22" s="225"/>
      <c r="W22" s="225"/>
      <c r="X22" s="225"/>
      <c r="Y22" s="194"/>
      <c r="Z22" s="194"/>
      <c r="AA22" s="194"/>
      <c r="AB22" s="194"/>
      <c r="AC22" s="194"/>
      <c r="AD22" s="228"/>
      <c r="AE22" s="228"/>
      <c r="AF22" s="194"/>
      <c r="AG22" s="194"/>
      <c r="AH22" s="194"/>
      <c r="AI22" s="229"/>
      <c r="AJ22" s="225"/>
      <c r="AK22" s="225"/>
      <c r="AL22" s="194"/>
      <c r="AM22" s="230"/>
      <c r="AN22" s="230"/>
      <c r="AO22" s="231"/>
      <c r="AP22" s="231"/>
      <c r="AQ22" s="232"/>
      <c r="AR22" s="248"/>
      <c r="AS22" s="249"/>
      <c r="AT22" s="231"/>
      <c r="AU22" s="231"/>
      <c r="AV22" s="231"/>
      <c r="AW22" s="231"/>
      <c r="AX22" s="231"/>
      <c r="AY22" s="231"/>
      <c r="AZ22" s="231"/>
      <c r="BA22" s="221"/>
      <c r="BB22" s="221"/>
      <c r="BC22" s="221"/>
      <c r="BD22" s="221"/>
      <c r="BE22" s="233"/>
      <c r="BF22" s="234"/>
      <c r="BG22" s="221"/>
      <c r="BH22" s="221"/>
      <c r="BI22" s="221"/>
      <c r="BJ22" s="221"/>
      <c r="BK22" s="221"/>
      <c r="BL22" s="213"/>
      <c r="BM22" s="221"/>
      <c r="BN22" s="221"/>
      <c r="BO22" s="233"/>
      <c r="BP22" s="213"/>
      <c r="BQ22" s="213"/>
      <c r="BR22" s="213"/>
      <c r="BS22" s="213"/>
      <c r="BT22" s="213"/>
      <c r="CC22" s="203"/>
    </row>
    <row r="23" spans="1:81" ht="15.75" customHeight="1">
      <c r="A23" s="192"/>
      <c r="B23" s="196"/>
      <c r="C23" s="192"/>
      <c r="D23" s="194"/>
      <c r="E23" s="194"/>
      <c r="F23" s="194"/>
      <c r="G23" s="194"/>
      <c r="H23" s="194"/>
      <c r="I23" s="192"/>
      <c r="J23" s="224"/>
      <c r="K23" s="225"/>
      <c r="L23" s="226"/>
      <c r="M23" s="226"/>
      <c r="N23" s="225"/>
      <c r="O23" s="227"/>
      <c r="P23" s="225"/>
      <c r="Q23" s="225"/>
      <c r="R23" s="225"/>
      <c r="S23" s="225"/>
      <c r="T23" s="225"/>
      <c r="U23" s="225"/>
      <c r="V23" s="225"/>
      <c r="W23" s="225"/>
      <c r="X23" s="225"/>
      <c r="Y23" s="194"/>
      <c r="Z23" s="194"/>
      <c r="AA23" s="194"/>
      <c r="AB23" s="194"/>
      <c r="AC23" s="194"/>
      <c r="AD23" s="228"/>
      <c r="AE23" s="228"/>
      <c r="AF23" s="194"/>
      <c r="AG23" s="194"/>
      <c r="AH23" s="194"/>
      <c r="AI23" s="229"/>
      <c r="AJ23" s="225"/>
      <c r="AK23" s="225"/>
      <c r="AL23" s="194"/>
      <c r="AM23" s="230"/>
      <c r="AN23" s="230"/>
      <c r="AO23" s="231"/>
      <c r="AP23" s="231"/>
      <c r="AQ23" s="232"/>
      <c r="AR23" s="248"/>
      <c r="AS23" s="249"/>
      <c r="AT23" s="231"/>
      <c r="AU23" s="231"/>
      <c r="AV23" s="231"/>
      <c r="AW23" s="231"/>
      <c r="AX23" s="231"/>
      <c r="AY23" s="231"/>
      <c r="AZ23" s="231"/>
      <c r="BA23" s="221"/>
      <c r="BB23" s="221"/>
      <c r="BC23" s="221"/>
      <c r="BD23" s="221"/>
      <c r="BE23" s="233"/>
      <c r="BF23" s="234"/>
      <c r="BG23" s="221"/>
      <c r="BH23" s="221"/>
      <c r="BI23" s="221"/>
      <c r="BJ23" s="221"/>
      <c r="BK23" s="221"/>
      <c r="BL23" s="213"/>
      <c r="BM23" s="221"/>
      <c r="BN23" s="221"/>
      <c r="BO23" s="233"/>
      <c r="BP23" s="213"/>
      <c r="BQ23" s="213"/>
      <c r="BR23" s="213"/>
      <c r="BS23" s="213"/>
      <c r="BT23" s="213"/>
      <c r="CC23" s="203"/>
    </row>
    <row r="24" spans="1:81" ht="15.75" customHeight="1">
      <c r="A24" s="192"/>
      <c r="B24" s="196"/>
      <c r="C24" s="192"/>
      <c r="D24" s="194"/>
      <c r="E24" s="194"/>
      <c r="F24" s="194"/>
      <c r="G24" s="194"/>
      <c r="H24" s="194"/>
      <c r="I24" s="192"/>
      <c r="J24" s="224"/>
      <c r="K24" s="225"/>
      <c r="L24" s="226"/>
      <c r="M24" s="226"/>
      <c r="N24" s="225"/>
      <c r="O24" s="227"/>
      <c r="P24" s="225"/>
      <c r="Q24" s="225"/>
      <c r="R24" s="225"/>
      <c r="S24" s="225"/>
      <c r="T24" s="225"/>
      <c r="U24" s="225"/>
      <c r="V24" s="225"/>
      <c r="W24" s="225"/>
      <c r="X24" s="225"/>
      <c r="Y24" s="194"/>
      <c r="Z24" s="194"/>
      <c r="AA24" s="194"/>
      <c r="AB24" s="194"/>
      <c r="AC24" s="194"/>
      <c r="AD24" s="228"/>
      <c r="AE24" s="228"/>
      <c r="AF24" s="194"/>
      <c r="AG24" s="194"/>
      <c r="AH24" s="194"/>
      <c r="AI24" s="229"/>
      <c r="AJ24" s="225"/>
      <c r="AK24" s="225"/>
      <c r="AL24" s="194"/>
      <c r="AM24" s="230"/>
      <c r="AN24" s="230"/>
      <c r="AO24" s="231"/>
      <c r="AP24" s="231"/>
      <c r="AQ24" s="232"/>
      <c r="AR24" s="248"/>
      <c r="AS24" s="249"/>
      <c r="AT24" s="231"/>
      <c r="AU24" s="231"/>
      <c r="AV24" s="231"/>
      <c r="AW24" s="231"/>
      <c r="AX24" s="231"/>
      <c r="AY24" s="231"/>
      <c r="AZ24" s="231"/>
      <c r="BA24" s="221"/>
      <c r="BB24" s="221"/>
      <c r="BC24" s="221"/>
      <c r="BD24" s="221"/>
      <c r="BE24" s="233"/>
      <c r="BF24" s="234"/>
      <c r="BG24" s="221"/>
      <c r="BH24" s="221"/>
      <c r="BI24" s="221"/>
      <c r="BJ24" s="221"/>
      <c r="BK24" s="221"/>
      <c r="BL24" s="213"/>
      <c r="BM24" s="221"/>
      <c r="BN24" s="221"/>
      <c r="BO24" s="233"/>
      <c r="BP24" s="213"/>
      <c r="BQ24" s="213"/>
      <c r="BR24" s="213"/>
      <c r="BS24" s="213"/>
      <c r="BT24" s="213"/>
      <c r="CC24" s="203"/>
    </row>
    <row r="25" spans="1:81" ht="15.75" customHeight="1">
      <c r="A25" s="192"/>
      <c r="B25" s="196"/>
      <c r="C25" s="192"/>
      <c r="D25" s="194"/>
      <c r="E25" s="194"/>
      <c r="F25" s="194"/>
      <c r="G25" s="194"/>
      <c r="H25" s="194"/>
      <c r="I25" s="192"/>
      <c r="J25" s="224"/>
      <c r="K25" s="225"/>
      <c r="L25" s="226"/>
      <c r="M25" s="226"/>
      <c r="N25" s="225"/>
      <c r="O25" s="227"/>
      <c r="P25" s="225"/>
      <c r="Q25" s="225"/>
      <c r="R25" s="225"/>
      <c r="S25" s="225"/>
      <c r="T25" s="225"/>
      <c r="U25" s="225"/>
      <c r="V25" s="225"/>
      <c r="W25" s="225"/>
      <c r="X25" s="225"/>
      <c r="Y25" s="194"/>
      <c r="Z25" s="194"/>
      <c r="AA25" s="194"/>
      <c r="AB25" s="194"/>
      <c r="AC25" s="194"/>
      <c r="AD25" s="228"/>
      <c r="AE25" s="228"/>
      <c r="AF25" s="194"/>
      <c r="AG25" s="194"/>
      <c r="AH25" s="194"/>
      <c r="AI25" s="229"/>
      <c r="AJ25" s="225"/>
      <c r="AK25" s="225"/>
      <c r="AL25" s="194"/>
      <c r="AM25" s="230"/>
      <c r="AN25" s="230"/>
      <c r="AO25" s="231"/>
      <c r="AP25" s="231"/>
      <c r="AQ25" s="232"/>
      <c r="AR25" s="248"/>
      <c r="AS25" s="249"/>
      <c r="AT25" s="231"/>
      <c r="AU25" s="231"/>
      <c r="AV25" s="231"/>
      <c r="AW25" s="231"/>
      <c r="AX25" s="231"/>
      <c r="AY25" s="231"/>
      <c r="AZ25" s="231"/>
      <c r="BA25" s="221"/>
      <c r="BB25" s="221"/>
      <c r="BC25" s="221"/>
      <c r="BD25" s="221"/>
      <c r="BE25" s="233"/>
      <c r="BF25" s="234"/>
      <c r="BG25" s="221"/>
      <c r="BH25" s="221"/>
      <c r="BI25" s="221"/>
      <c r="BJ25" s="221"/>
      <c r="BK25" s="221"/>
      <c r="BL25" s="213"/>
      <c r="BM25" s="221"/>
      <c r="BN25" s="221"/>
      <c r="BO25" s="233"/>
      <c r="BP25" s="213"/>
      <c r="BQ25" s="213"/>
      <c r="BR25" s="213"/>
      <c r="BS25" s="213"/>
      <c r="BT25" s="213"/>
      <c r="CC25" s="203"/>
    </row>
    <row r="26" spans="1:81" ht="15.75" customHeight="1">
      <c r="A26" s="192"/>
      <c r="B26" s="196"/>
      <c r="C26" s="192"/>
      <c r="D26" s="194"/>
      <c r="E26" s="194"/>
      <c r="F26" s="194"/>
      <c r="G26" s="194"/>
      <c r="H26" s="194"/>
      <c r="I26" s="192"/>
      <c r="J26" s="224"/>
      <c r="K26" s="225"/>
      <c r="L26" s="226"/>
      <c r="M26" s="226"/>
      <c r="N26" s="225"/>
      <c r="O26" s="227"/>
      <c r="P26" s="225"/>
      <c r="Q26" s="225"/>
      <c r="R26" s="225"/>
      <c r="S26" s="225"/>
      <c r="T26" s="225"/>
      <c r="U26" s="225"/>
      <c r="V26" s="225"/>
      <c r="W26" s="225"/>
      <c r="X26" s="225"/>
      <c r="Y26" s="194"/>
      <c r="Z26" s="194"/>
      <c r="AA26" s="194"/>
      <c r="AB26" s="194"/>
      <c r="AC26" s="194"/>
      <c r="AD26" s="228"/>
      <c r="AE26" s="228"/>
      <c r="AF26" s="194"/>
      <c r="AG26" s="194"/>
      <c r="AH26" s="194"/>
      <c r="AI26" s="229"/>
      <c r="AJ26" s="225"/>
      <c r="AK26" s="225"/>
      <c r="AL26" s="194"/>
      <c r="AM26" s="230"/>
      <c r="AN26" s="230"/>
      <c r="AO26" s="231"/>
      <c r="AP26" s="231"/>
      <c r="AQ26" s="232"/>
      <c r="AR26" s="248"/>
      <c r="AS26" s="249"/>
      <c r="AT26" s="231"/>
      <c r="AU26" s="231"/>
      <c r="AV26" s="231"/>
      <c r="AW26" s="231"/>
      <c r="AX26" s="231"/>
      <c r="AY26" s="231"/>
      <c r="AZ26" s="231"/>
      <c r="BA26" s="221"/>
      <c r="BB26" s="221"/>
      <c r="BC26" s="221"/>
      <c r="BD26" s="221"/>
      <c r="BE26" s="233"/>
      <c r="BF26" s="234"/>
      <c r="BG26" s="221"/>
      <c r="BH26" s="221"/>
      <c r="BI26" s="221"/>
      <c r="BJ26" s="221"/>
      <c r="BK26" s="221"/>
      <c r="BL26" s="213"/>
      <c r="BM26" s="221"/>
      <c r="BN26" s="221"/>
      <c r="BO26" s="233"/>
      <c r="BP26" s="213"/>
      <c r="BQ26" s="213"/>
      <c r="BR26" s="213"/>
      <c r="BS26" s="213"/>
      <c r="BT26" s="213"/>
      <c r="CC26" s="203"/>
    </row>
    <row r="27" spans="1:81" ht="15.75" customHeight="1">
      <c r="A27" s="192"/>
      <c r="B27" s="196"/>
      <c r="C27" s="192"/>
      <c r="D27" s="194"/>
      <c r="E27" s="194"/>
      <c r="F27" s="194"/>
      <c r="G27" s="194"/>
      <c r="H27" s="194"/>
      <c r="I27" s="192"/>
      <c r="J27" s="224"/>
      <c r="K27" s="225"/>
      <c r="L27" s="226"/>
      <c r="M27" s="226"/>
      <c r="N27" s="225"/>
      <c r="O27" s="227"/>
      <c r="P27" s="225"/>
      <c r="Q27" s="225"/>
      <c r="R27" s="225"/>
      <c r="S27" s="225"/>
      <c r="T27" s="225"/>
      <c r="U27" s="225"/>
      <c r="V27" s="225"/>
      <c r="W27" s="225"/>
      <c r="X27" s="225"/>
      <c r="Y27" s="194"/>
      <c r="Z27" s="194"/>
      <c r="AA27" s="194"/>
      <c r="AB27" s="194"/>
      <c r="AC27" s="194"/>
      <c r="AD27" s="228"/>
      <c r="AE27" s="228"/>
      <c r="AF27" s="194"/>
      <c r="AG27" s="194"/>
      <c r="AH27" s="194"/>
      <c r="AI27" s="229"/>
      <c r="AJ27" s="225"/>
      <c r="AK27" s="225"/>
      <c r="AL27" s="194"/>
      <c r="AM27" s="230"/>
      <c r="AN27" s="230"/>
      <c r="AO27" s="231"/>
      <c r="AP27" s="231"/>
      <c r="AQ27" s="232"/>
      <c r="AR27" s="248"/>
      <c r="AS27" s="249"/>
      <c r="AT27" s="231"/>
      <c r="AU27" s="231"/>
      <c r="AV27" s="231"/>
      <c r="AW27" s="231"/>
      <c r="AX27" s="231"/>
      <c r="AY27" s="231"/>
      <c r="AZ27" s="231"/>
      <c r="BA27" s="221"/>
      <c r="BB27" s="221"/>
      <c r="BC27" s="221"/>
      <c r="BD27" s="221"/>
      <c r="BE27" s="233"/>
      <c r="BF27" s="234"/>
      <c r="BG27" s="221"/>
      <c r="BH27" s="221"/>
      <c r="BI27" s="221"/>
      <c r="BJ27" s="221"/>
      <c r="BK27" s="221"/>
      <c r="BL27" s="213"/>
      <c r="BM27" s="221"/>
      <c r="BN27" s="221"/>
      <c r="BO27" s="233"/>
      <c r="BP27" s="213"/>
      <c r="BQ27" s="213"/>
      <c r="BR27" s="213"/>
      <c r="BS27" s="213"/>
      <c r="BT27" s="213"/>
      <c r="CC27" s="203"/>
    </row>
    <row r="28" spans="1:81" ht="15.75" customHeight="1">
      <c r="A28" s="192"/>
      <c r="B28" s="196"/>
      <c r="C28" s="192"/>
      <c r="D28" s="194"/>
      <c r="E28" s="194"/>
      <c r="F28" s="194"/>
      <c r="G28" s="194"/>
      <c r="H28" s="194"/>
      <c r="I28" s="192"/>
      <c r="J28" s="224"/>
      <c r="K28" s="225"/>
      <c r="L28" s="226"/>
      <c r="M28" s="226"/>
      <c r="N28" s="225"/>
      <c r="O28" s="227"/>
      <c r="P28" s="225"/>
      <c r="Q28" s="225"/>
      <c r="R28" s="225"/>
      <c r="S28" s="225"/>
      <c r="T28" s="225"/>
      <c r="U28" s="225"/>
      <c r="V28" s="225"/>
      <c r="W28" s="225"/>
      <c r="X28" s="225"/>
      <c r="Y28" s="194"/>
      <c r="Z28" s="194"/>
      <c r="AA28" s="194"/>
      <c r="AB28" s="194"/>
      <c r="AC28" s="194"/>
      <c r="AD28" s="228"/>
      <c r="AE28" s="228"/>
      <c r="AF28" s="194"/>
      <c r="AG28" s="194"/>
      <c r="AH28" s="194"/>
      <c r="AI28" s="229"/>
      <c r="AJ28" s="225"/>
      <c r="AK28" s="225"/>
      <c r="AL28" s="194"/>
      <c r="AM28" s="230"/>
      <c r="AN28" s="230"/>
      <c r="AO28" s="231"/>
      <c r="AP28" s="231"/>
      <c r="AQ28" s="232"/>
      <c r="AR28" s="248"/>
      <c r="AS28" s="249"/>
      <c r="AT28" s="231"/>
      <c r="AU28" s="231"/>
      <c r="AV28" s="231"/>
      <c r="AW28" s="231"/>
      <c r="AX28" s="231"/>
      <c r="AY28" s="231"/>
      <c r="AZ28" s="231"/>
      <c r="BA28" s="221"/>
      <c r="BB28" s="221"/>
      <c r="BC28" s="221"/>
      <c r="BD28" s="221"/>
      <c r="BE28" s="233"/>
      <c r="BF28" s="234"/>
      <c r="BG28" s="221"/>
      <c r="BH28" s="221"/>
      <c r="BI28" s="221"/>
      <c r="BJ28" s="221"/>
      <c r="BK28" s="221"/>
      <c r="BL28" s="213"/>
      <c r="BM28" s="221"/>
      <c r="BN28" s="221"/>
      <c r="BO28" s="233"/>
      <c r="BP28" s="213"/>
      <c r="BQ28" s="213"/>
      <c r="BR28" s="213"/>
      <c r="BS28" s="213"/>
      <c r="BT28" s="213"/>
      <c r="CC28" s="203"/>
    </row>
    <row r="29" spans="1:81" ht="15.75" customHeight="1">
      <c r="A29" s="192"/>
      <c r="B29" s="196"/>
      <c r="C29" s="192"/>
      <c r="D29" s="194"/>
      <c r="E29" s="194"/>
      <c r="F29" s="194"/>
      <c r="G29" s="194"/>
      <c r="H29" s="194"/>
      <c r="I29" s="192"/>
      <c r="J29" s="224"/>
      <c r="K29" s="225"/>
      <c r="L29" s="226"/>
      <c r="M29" s="226"/>
      <c r="N29" s="225"/>
      <c r="O29" s="227"/>
      <c r="P29" s="225"/>
      <c r="Q29" s="225"/>
      <c r="R29" s="225"/>
      <c r="S29" s="225"/>
      <c r="T29" s="225"/>
      <c r="U29" s="225"/>
      <c r="V29" s="225"/>
      <c r="W29" s="225"/>
      <c r="X29" s="225"/>
      <c r="Y29" s="194"/>
      <c r="Z29" s="194"/>
      <c r="AA29" s="194"/>
      <c r="AB29" s="194"/>
      <c r="AC29" s="194"/>
      <c r="AD29" s="228"/>
      <c r="AE29" s="228"/>
      <c r="AF29" s="194"/>
      <c r="AG29" s="194"/>
      <c r="AH29" s="194"/>
      <c r="AI29" s="229"/>
      <c r="AJ29" s="225"/>
      <c r="AK29" s="225"/>
      <c r="AL29" s="194"/>
      <c r="AM29" s="230"/>
      <c r="AN29" s="230"/>
      <c r="AO29" s="231"/>
      <c r="AP29" s="231"/>
      <c r="AQ29" s="232"/>
      <c r="AR29" s="248"/>
      <c r="AS29" s="249"/>
      <c r="AT29" s="231"/>
      <c r="AU29" s="231"/>
      <c r="AV29" s="231"/>
      <c r="AW29" s="231"/>
      <c r="AX29" s="231"/>
      <c r="AY29" s="231"/>
      <c r="AZ29" s="231"/>
      <c r="BA29" s="221"/>
      <c r="BB29" s="221"/>
      <c r="BC29" s="221"/>
      <c r="BD29" s="221"/>
      <c r="BE29" s="233"/>
      <c r="BF29" s="234"/>
      <c r="BG29" s="221"/>
      <c r="BH29" s="221"/>
      <c r="BI29" s="221"/>
      <c r="BJ29" s="221"/>
      <c r="BK29" s="221"/>
      <c r="BL29" s="213"/>
      <c r="BM29" s="221"/>
      <c r="BN29" s="221"/>
      <c r="BO29" s="233"/>
      <c r="BP29" s="213"/>
      <c r="BQ29" s="213"/>
      <c r="BR29" s="213"/>
      <c r="BS29" s="213"/>
      <c r="BT29" s="213"/>
      <c r="CC29" s="203"/>
    </row>
    <row r="30" spans="1:81" ht="15.75" customHeight="1">
      <c r="A30" s="192"/>
      <c r="B30" s="196"/>
      <c r="C30" s="192"/>
      <c r="D30" s="194"/>
      <c r="E30" s="194"/>
      <c r="F30" s="194"/>
      <c r="G30" s="194"/>
      <c r="H30" s="194"/>
      <c r="I30" s="192"/>
      <c r="J30" s="224"/>
      <c r="K30" s="225"/>
      <c r="L30" s="226"/>
      <c r="M30" s="226"/>
      <c r="N30" s="225"/>
      <c r="O30" s="227"/>
      <c r="P30" s="225"/>
      <c r="Q30" s="225"/>
      <c r="R30" s="225"/>
      <c r="S30" s="225"/>
      <c r="T30" s="225"/>
      <c r="U30" s="225"/>
      <c r="V30" s="225"/>
      <c r="W30" s="225"/>
      <c r="X30" s="225"/>
      <c r="Y30" s="194"/>
      <c r="Z30" s="194"/>
      <c r="AA30" s="194"/>
      <c r="AB30" s="194"/>
      <c r="AC30" s="194"/>
      <c r="AD30" s="228"/>
      <c r="AE30" s="228"/>
      <c r="AF30" s="194"/>
      <c r="AG30" s="194"/>
      <c r="AH30" s="194"/>
      <c r="AI30" s="229"/>
      <c r="AJ30" s="225"/>
      <c r="AK30" s="225"/>
      <c r="AL30" s="194"/>
      <c r="AM30" s="230"/>
      <c r="AN30" s="230"/>
      <c r="AO30" s="231"/>
      <c r="AP30" s="231"/>
      <c r="AQ30" s="232"/>
      <c r="AR30" s="248"/>
      <c r="AS30" s="249"/>
      <c r="AT30" s="231"/>
      <c r="AU30" s="231"/>
      <c r="AV30" s="231"/>
      <c r="AW30" s="231"/>
      <c r="AX30" s="231"/>
      <c r="AY30" s="231"/>
      <c r="AZ30" s="231"/>
      <c r="BA30" s="221"/>
      <c r="BB30" s="221"/>
      <c r="BC30" s="221"/>
      <c r="BD30" s="221"/>
      <c r="BE30" s="233"/>
      <c r="BF30" s="234"/>
      <c r="BG30" s="221"/>
      <c r="BH30" s="221"/>
      <c r="BI30" s="221"/>
      <c r="BJ30" s="221"/>
      <c r="BK30" s="221"/>
      <c r="BL30" s="213"/>
      <c r="BM30" s="221"/>
      <c r="BN30" s="221"/>
      <c r="BO30" s="233"/>
      <c r="BP30" s="213"/>
      <c r="BQ30" s="213"/>
      <c r="BR30" s="213"/>
      <c r="BS30" s="213"/>
      <c r="BT30" s="213"/>
      <c r="CC30" s="203"/>
    </row>
    <row r="31" spans="1:81" ht="15.75" customHeight="1">
      <c r="A31" s="192"/>
      <c r="B31" s="196"/>
      <c r="C31" s="192"/>
      <c r="D31" s="194"/>
      <c r="E31" s="194"/>
      <c r="F31" s="194"/>
      <c r="G31" s="194"/>
      <c r="H31" s="194"/>
      <c r="I31" s="192"/>
      <c r="J31" s="224"/>
      <c r="K31" s="225"/>
      <c r="L31" s="226"/>
      <c r="M31" s="226"/>
      <c r="N31" s="225"/>
      <c r="O31" s="227"/>
      <c r="P31" s="225"/>
      <c r="Q31" s="225"/>
      <c r="R31" s="225"/>
      <c r="S31" s="225"/>
      <c r="T31" s="225"/>
      <c r="U31" s="225"/>
      <c r="V31" s="225"/>
      <c r="W31" s="225"/>
      <c r="X31" s="225"/>
      <c r="Y31" s="194"/>
      <c r="Z31" s="194"/>
      <c r="AA31" s="194"/>
      <c r="AB31" s="194"/>
      <c r="AC31" s="194"/>
      <c r="AD31" s="228"/>
      <c r="AE31" s="228"/>
      <c r="AF31" s="194"/>
      <c r="AG31" s="194"/>
      <c r="AH31" s="194"/>
      <c r="AI31" s="229"/>
      <c r="AJ31" s="225"/>
      <c r="AK31" s="225"/>
      <c r="AL31" s="194"/>
      <c r="AM31" s="230"/>
      <c r="AN31" s="230"/>
      <c r="AO31" s="231"/>
      <c r="AP31" s="231"/>
      <c r="AQ31" s="232"/>
      <c r="AR31" s="248"/>
      <c r="AS31" s="249"/>
      <c r="AT31" s="231"/>
      <c r="AU31" s="231"/>
      <c r="AV31" s="231"/>
      <c r="AW31" s="231"/>
      <c r="AX31" s="231"/>
      <c r="AY31" s="231"/>
      <c r="AZ31" s="231"/>
      <c r="BA31" s="221"/>
      <c r="BB31" s="221"/>
      <c r="BC31" s="221"/>
      <c r="BD31" s="221"/>
      <c r="BE31" s="233"/>
      <c r="BF31" s="234"/>
      <c r="BG31" s="221"/>
      <c r="BH31" s="221"/>
      <c r="BI31" s="221"/>
      <c r="BJ31" s="221"/>
      <c r="BK31" s="221"/>
      <c r="BL31" s="213"/>
      <c r="BM31" s="221"/>
      <c r="BN31" s="221"/>
      <c r="BO31" s="233"/>
      <c r="BP31" s="213"/>
      <c r="BQ31" s="213"/>
      <c r="BR31" s="213"/>
      <c r="BS31" s="213"/>
      <c r="BT31" s="213"/>
      <c r="CC31" s="203"/>
    </row>
    <row r="32" spans="1:81" ht="15.75" customHeight="1">
      <c r="A32" s="192"/>
      <c r="B32" s="196"/>
      <c r="C32" s="192"/>
      <c r="D32" s="194"/>
      <c r="E32" s="194"/>
      <c r="F32" s="194"/>
      <c r="G32" s="194"/>
      <c r="H32" s="194"/>
      <c r="I32" s="192"/>
      <c r="J32" s="224"/>
      <c r="K32" s="225"/>
      <c r="L32" s="226"/>
      <c r="M32" s="226"/>
      <c r="N32" s="225"/>
      <c r="O32" s="227"/>
      <c r="P32" s="225"/>
      <c r="Q32" s="225"/>
      <c r="R32" s="225"/>
      <c r="S32" s="225"/>
      <c r="T32" s="225"/>
      <c r="U32" s="225"/>
      <c r="V32" s="225"/>
      <c r="W32" s="225"/>
      <c r="X32" s="225"/>
      <c r="Y32" s="194"/>
      <c r="Z32" s="194"/>
      <c r="AA32" s="194"/>
      <c r="AB32" s="194"/>
      <c r="AC32" s="194"/>
      <c r="AD32" s="228"/>
      <c r="AE32" s="228"/>
      <c r="AF32" s="194"/>
      <c r="AG32" s="194"/>
      <c r="AH32" s="194"/>
      <c r="AI32" s="229"/>
      <c r="AJ32" s="225"/>
      <c r="AK32" s="225"/>
      <c r="AL32" s="194"/>
      <c r="AM32" s="230"/>
      <c r="AN32" s="230"/>
      <c r="AO32" s="231"/>
      <c r="AP32" s="231"/>
      <c r="AQ32" s="232"/>
      <c r="AR32" s="248"/>
      <c r="AS32" s="249"/>
      <c r="AT32" s="231"/>
      <c r="AU32" s="231"/>
      <c r="AV32" s="231"/>
      <c r="AW32" s="231"/>
      <c r="AX32" s="231"/>
      <c r="AY32" s="231"/>
      <c r="AZ32" s="231"/>
      <c r="BA32" s="221"/>
      <c r="BB32" s="221"/>
      <c r="BC32" s="221"/>
      <c r="BD32" s="221"/>
      <c r="BE32" s="233"/>
      <c r="BF32" s="234"/>
      <c r="BG32" s="221"/>
      <c r="BH32" s="221"/>
      <c r="BI32" s="221"/>
      <c r="BJ32" s="221"/>
      <c r="BK32" s="221"/>
      <c r="BL32" s="213"/>
      <c r="BM32" s="221"/>
      <c r="BN32" s="221"/>
      <c r="BO32" s="233"/>
      <c r="BP32" s="213"/>
      <c r="BQ32" s="213"/>
      <c r="BR32" s="213"/>
      <c r="BS32" s="213"/>
      <c r="BT32" s="213"/>
      <c r="CC32" s="203"/>
    </row>
    <row r="33" spans="1:81" ht="15.75" customHeight="1">
      <c r="A33" s="192"/>
      <c r="B33" s="196"/>
      <c r="C33" s="192"/>
      <c r="D33" s="194"/>
      <c r="E33" s="194"/>
      <c r="F33" s="194"/>
      <c r="G33" s="194"/>
      <c r="H33" s="194"/>
      <c r="I33" s="192"/>
      <c r="J33" s="224"/>
      <c r="K33" s="225"/>
      <c r="L33" s="226"/>
      <c r="M33" s="226"/>
      <c r="N33" s="225"/>
      <c r="O33" s="227"/>
      <c r="P33" s="225"/>
      <c r="Q33" s="225"/>
      <c r="R33" s="225"/>
      <c r="S33" s="225"/>
      <c r="T33" s="225"/>
      <c r="U33" s="225"/>
      <c r="V33" s="225"/>
      <c r="W33" s="225"/>
      <c r="X33" s="225"/>
      <c r="Y33" s="194"/>
      <c r="Z33" s="194"/>
      <c r="AA33" s="194"/>
      <c r="AB33" s="194"/>
      <c r="AC33" s="194"/>
      <c r="AD33" s="228"/>
      <c r="AE33" s="228"/>
      <c r="AF33" s="194"/>
      <c r="AG33" s="194"/>
      <c r="AH33" s="194"/>
      <c r="AI33" s="229"/>
      <c r="AJ33" s="225"/>
      <c r="AK33" s="225"/>
      <c r="AL33" s="194"/>
      <c r="AM33" s="230"/>
      <c r="AN33" s="230"/>
      <c r="AO33" s="231"/>
      <c r="AP33" s="231"/>
      <c r="AQ33" s="232"/>
      <c r="AR33" s="248"/>
      <c r="AS33" s="249"/>
      <c r="AT33" s="231"/>
      <c r="AU33" s="231"/>
      <c r="AV33" s="231"/>
      <c r="AW33" s="231"/>
      <c r="AX33" s="231"/>
      <c r="AY33" s="231"/>
      <c r="AZ33" s="231"/>
      <c r="BA33" s="221"/>
      <c r="BB33" s="221"/>
      <c r="BC33" s="221"/>
      <c r="BD33" s="221"/>
      <c r="BE33" s="233"/>
      <c r="BF33" s="234"/>
      <c r="BG33" s="221"/>
      <c r="BH33" s="221"/>
      <c r="BI33" s="221"/>
      <c r="BJ33" s="221"/>
      <c r="BK33" s="221"/>
      <c r="BL33" s="213"/>
      <c r="BM33" s="221"/>
      <c r="BN33" s="221"/>
      <c r="BO33" s="233"/>
      <c r="BP33" s="213"/>
      <c r="BQ33" s="213"/>
      <c r="BR33" s="213"/>
      <c r="BS33" s="213"/>
      <c r="BT33" s="213"/>
      <c r="CC33" s="203"/>
    </row>
    <row r="34" spans="1:81" ht="15.75" customHeight="1">
      <c r="A34" s="192"/>
      <c r="B34" s="196"/>
      <c r="C34" s="192"/>
      <c r="D34" s="194"/>
      <c r="E34" s="194"/>
      <c r="F34" s="194"/>
      <c r="G34" s="194"/>
      <c r="H34" s="194"/>
      <c r="I34" s="192"/>
      <c r="J34" s="224"/>
      <c r="K34" s="225"/>
      <c r="L34" s="226"/>
      <c r="M34" s="226"/>
      <c r="N34" s="225"/>
      <c r="O34" s="227"/>
      <c r="P34" s="225"/>
      <c r="Q34" s="225"/>
      <c r="R34" s="225"/>
      <c r="S34" s="225"/>
      <c r="T34" s="225"/>
      <c r="U34" s="225"/>
      <c r="V34" s="225"/>
      <c r="W34" s="225"/>
      <c r="X34" s="225"/>
      <c r="Y34" s="194"/>
      <c r="Z34" s="194"/>
      <c r="AA34" s="194"/>
      <c r="AB34" s="194"/>
      <c r="AC34" s="194"/>
      <c r="AD34" s="228"/>
      <c r="AE34" s="228"/>
      <c r="AF34" s="194"/>
      <c r="AG34" s="194"/>
      <c r="AH34" s="194"/>
      <c r="AI34" s="229"/>
      <c r="AJ34" s="225"/>
      <c r="AK34" s="225"/>
      <c r="AL34" s="194"/>
      <c r="AM34" s="230"/>
      <c r="AN34" s="230"/>
      <c r="AO34" s="231"/>
      <c r="AP34" s="231"/>
      <c r="AQ34" s="232"/>
      <c r="AR34" s="248"/>
      <c r="AS34" s="249"/>
      <c r="AT34" s="231"/>
      <c r="AU34" s="231"/>
      <c r="AV34" s="231"/>
      <c r="AW34" s="231"/>
      <c r="AX34" s="231"/>
      <c r="AY34" s="231"/>
      <c r="AZ34" s="231"/>
      <c r="BA34" s="221"/>
      <c r="BB34" s="221"/>
      <c r="BC34" s="221"/>
      <c r="BD34" s="221"/>
      <c r="BE34" s="233"/>
      <c r="BF34" s="234"/>
      <c r="BG34" s="221"/>
      <c r="BH34" s="221"/>
      <c r="BI34" s="221"/>
      <c r="BJ34" s="221"/>
      <c r="BK34" s="221"/>
      <c r="BL34" s="213"/>
      <c r="BM34" s="221"/>
      <c r="BN34" s="221"/>
      <c r="BO34" s="233"/>
      <c r="BP34" s="213"/>
      <c r="BQ34" s="213"/>
      <c r="BR34" s="213"/>
      <c r="BS34" s="213"/>
      <c r="BT34" s="213"/>
      <c r="CC34" s="203"/>
    </row>
    <row r="35" spans="1:81" ht="15.75" customHeight="1">
      <c r="A35" s="192"/>
      <c r="B35" s="196"/>
      <c r="C35" s="192"/>
      <c r="D35" s="194"/>
      <c r="E35" s="194"/>
      <c r="F35" s="194"/>
      <c r="G35" s="194"/>
      <c r="H35" s="194"/>
      <c r="I35" s="192"/>
      <c r="J35" s="224"/>
      <c r="K35" s="225"/>
      <c r="L35" s="226"/>
      <c r="M35" s="226"/>
      <c r="N35" s="225"/>
      <c r="O35" s="227"/>
      <c r="P35" s="225"/>
      <c r="Q35" s="225"/>
      <c r="R35" s="225"/>
      <c r="S35" s="225"/>
      <c r="T35" s="225"/>
      <c r="U35" s="225"/>
      <c r="V35" s="225"/>
      <c r="W35" s="225"/>
      <c r="X35" s="225"/>
      <c r="Y35" s="194"/>
      <c r="Z35" s="194"/>
      <c r="AA35" s="194"/>
      <c r="AB35" s="194"/>
      <c r="AC35" s="194"/>
      <c r="AD35" s="228"/>
      <c r="AE35" s="228"/>
      <c r="AF35" s="194"/>
      <c r="AG35" s="194"/>
      <c r="AH35" s="194"/>
      <c r="AI35" s="229"/>
      <c r="AJ35" s="225"/>
      <c r="AK35" s="225"/>
      <c r="AL35" s="194"/>
      <c r="AM35" s="230"/>
      <c r="AN35" s="230"/>
      <c r="AO35" s="231"/>
      <c r="AP35" s="231"/>
      <c r="AQ35" s="232"/>
      <c r="AR35" s="248"/>
      <c r="AS35" s="249"/>
      <c r="AT35" s="231"/>
      <c r="AU35" s="231"/>
      <c r="AV35" s="231"/>
      <c r="AW35" s="231"/>
      <c r="AX35" s="231"/>
      <c r="AY35" s="231"/>
      <c r="AZ35" s="231"/>
      <c r="BA35" s="221"/>
      <c r="BB35" s="221"/>
      <c r="BC35" s="221"/>
      <c r="BD35" s="221"/>
      <c r="BE35" s="233"/>
      <c r="BF35" s="234"/>
      <c r="BG35" s="221"/>
      <c r="BH35" s="221"/>
      <c r="BI35" s="221"/>
      <c r="BJ35" s="221"/>
      <c r="BK35" s="221"/>
      <c r="BL35" s="213"/>
      <c r="BM35" s="221"/>
      <c r="BN35" s="221"/>
      <c r="BO35" s="233"/>
      <c r="BP35" s="213"/>
      <c r="BQ35" s="213"/>
      <c r="BR35" s="213"/>
      <c r="BS35" s="213"/>
      <c r="BT35" s="213"/>
      <c r="CC35" s="203"/>
    </row>
    <row r="36" spans="1:81" ht="15.75" customHeight="1">
      <c r="A36" s="192"/>
      <c r="B36" s="196"/>
      <c r="C36" s="192"/>
      <c r="D36" s="194"/>
      <c r="E36" s="194"/>
      <c r="F36" s="194"/>
      <c r="G36" s="194"/>
      <c r="H36" s="194"/>
      <c r="I36" s="192"/>
      <c r="J36" s="224"/>
      <c r="K36" s="225"/>
      <c r="L36" s="226"/>
      <c r="M36" s="226"/>
      <c r="N36" s="225"/>
      <c r="O36" s="227"/>
      <c r="P36" s="225"/>
      <c r="Q36" s="225"/>
      <c r="R36" s="225"/>
      <c r="S36" s="225"/>
      <c r="T36" s="225"/>
      <c r="U36" s="225"/>
      <c r="V36" s="225"/>
      <c r="W36" s="225"/>
      <c r="X36" s="225"/>
      <c r="Y36" s="194"/>
      <c r="Z36" s="194"/>
      <c r="AA36" s="194"/>
      <c r="AB36" s="194"/>
      <c r="AC36" s="194"/>
      <c r="AD36" s="228"/>
      <c r="AE36" s="228"/>
      <c r="AF36" s="194"/>
      <c r="AG36" s="194"/>
      <c r="AH36" s="194"/>
      <c r="AI36" s="229"/>
      <c r="AJ36" s="225"/>
      <c r="AK36" s="225"/>
      <c r="AL36" s="194"/>
      <c r="AM36" s="230"/>
      <c r="AN36" s="230"/>
      <c r="AO36" s="231"/>
      <c r="AP36" s="231"/>
      <c r="AQ36" s="232"/>
      <c r="AR36" s="248"/>
      <c r="AS36" s="249"/>
      <c r="AT36" s="231"/>
      <c r="AU36" s="231"/>
      <c r="AV36" s="231"/>
      <c r="AW36" s="231"/>
      <c r="AX36" s="231"/>
      <c r="AY36" s="231"/>
      <c r="AZ36" s="231"/>
      <c r="BA36" s="221"/>
      <c r="BB36" s="221"/>
      <c r="BC36" s="221"/>
      <c r="BD36" s="221"/>
      <c r="BE36" s="233"/>
      <c r="BF36" s="234"/>
      <c r="BG36" s="221"/>
      <c r="BH36" s="221"/>
      <c r="BI36" s="221"/>
      <c r="BJ36" s="221"/>
      <c r="BK36" s="221"/>
      <c r="BL36" s="213"/>
      <c r="BM36" s="221"/>
      <c r="BN36" s="221"/>
      <c r="BO36" s="233"/>
      <c r="BP36" s="213"/>
      <c r="BQ36" s="213"/>
      <c r="BR36" s="213"/>
      <c r="BS36" s="213"/>
      <c r="BT36" s="213"/>
      <c r="CC36" s="203"/>
    </row>
    <row r="37" spans="1:81" ht="15.75" customHeight="1">
      <c r="A37" s="192"/>
      <c r="B37" s="196"/>
      <c r="C37" s="192"/>
      <c r="D37" s="194"/>
      <c r="E37" s="194"/>
      <c r="F37" s="194"/>
      <c r="G37" s="194"/>
      <c r="H37" s="194"/>
      <c r="I37" s="192"/>
      <c r="J37" s="224"/>
      <c r="K37" s="225"/>
      <c r="L37" s="226"/>
      <c r="M37" s="226"/>
      <c r="N37" s="225"/>
      <c r="O37" s="227"/>
      <c r="P37" s="225"/>
      <c r="Q37" s="225"/>
      <c r="R37" s="225"/>
      <c r="S37" s="225"/>
      <c r="T37" s="225"/>
      <c r="U37" s="225"/>
      <c r="V37" s="225"/>
      <c r="W37" s="225"/>
      <c r="X37" s="225"/>
      <c r="Y37" s="194"/>
      <c r="Z37" s="194"/>
      <c r="AA37" s="194"/>
      <c r="AB37" s="194"/>
      <c r="AC37" s="194"/>
      <c r="AD37" s="228"/>
      <c r="AE37" s="228"/>
      <c r="AF37" s="194"/>
      <c r="AG37" s="194"/>
      <c r="AH37" s="194"/>
      <c r="AI37" s="229"/>
      <c r="AJ37" s="225"/>
      <c r="AK37" s="225"/>
      <c r="AL37" s="194"/>
      <c r="AM37" s="230"/>
      <c r="AN37" s="230"/>
      <c r="AO37" s="231"/>
      <c r="AP37" s="231"/>
      <c r="AQ37" s="232"/>
      <c r="AR37" s="248"/>
      <c r="AS37" s="249"/>
      <c r="AT37" s="231"/>
      <c r="AU37" s="231"/>
      <c r="AV37" s="231"/>
      <c r="AW37" s="231"/>
      <c r="AX37" s="231"/>
      <c r="AY37" s="231"/>
      <c r="AZ37" s="231"/>
      <c r="BA37" s="221"/>
      <c r="BB37" s="221"/>
      <c r="BC37" s="221"/>
      <c r="BD37" s="221"/>
      <c r="BE37" s="233"/>
      <c r="BF37" s="234"/>
      <c r="BG37" s="221"/>
      <c r="BH37" s="221"/>
      <c r="BI37" s="221"/>
      <c r="BJ37" s="221"/>
      <c r="BK37" s="221"/>
      <c r="BL37" s="213"/>
      <c r="BM37" s="221"/>
      <c r="BN37" s="221"/>
      <c r="BO37" s="233"/>
      <c r="BP37" s="213"/>
      <c r="BQ37" s="213"/>
      <c r="BR37" s="213"/>
      <c r="BS37" s="213"/>
      <c r="BT37" s="213"/>
      <c r="CC37" s="203"/>
    </row>
    <row r="38" spans="1:81" ht="15.75" customHeight="1">
      <c r="A38" s="192"/>
      <c r="B38" s="196"/>
      <c r="C38" s="192"/>
      <c r="D38" s="194"/>
      <c r="E38" s="194"/>
      <c r="F38" s="194"/>
      <c r="G38" s="194"/>
      <c r="H38" s="194"/>
      <c r="I38" s="192"/>
      <c r="J38" s="224"/>
      <c r="K38" s="225"/>
      <c r="L38" s="226"/>
      <c r="M38" s="226"/>
      <c r="N38" s="225"/>
      <c r="O38" s="227"/>
      <c r="P38" s="225"/>
      <c r="Q38" s="225"/>
      <c r="R38" s="225"/>
      <c r="S38" s="225"/>
      <c r="T38" s="225"/>
      <c r="U38" s="225"/>
      <c r="V38" s="225"/>
      <c r="W38" s="225"/>
      <c r="X38" s="225"/>
      <c r="Y38" s="194"/>
      <c r="Z38" s="194"/>
      <c r="AA38" s="194"/>
      <c r="AB38" s="194"/>
      <c r="AC38" s="194"/>
      <c r="AD38" s="228"/>
      <c r="AE38" s="228"/>
      <c r="AF38" s="194"/>
      <c r="AG38" s="194"/>
      <c r="AH38" s="194"/>
      <c r="AI38" s="229"/>
      <c r="AJ38" s="225"/>
      <c r="AK38" s="225"/>
      <c r="AL38" s="194"/>
      <c r="AM38" s="230"/>
      <c r="AN38" s="230"/>
      <c r="AO38" s="231"/>
      <c r="AP38" s="231"/>
      <c r="AQ38" s="232"/>
      <c r="AR38" s="248"/>
      <c r="AS38" s="249"/>
      <c r="AT38" s="231"/>
      <c r="AU38" s="231"/>
      <c r="AV38" s="231"/>
      <c r="AW38" s="231"/>
      <c r="AX38" s="231"/>
      <c r="AY38" s="231"/>
      <c r="AZ38" s="231"/>
      <c r="BA38" s="221"/>
      <c r="BB38" s="221"/>
      <c r="BC38" s="221"/>
      <c r="BD38" s="221"/>
      <c r="BE38" s="233"/>
      <c r="BF38" s="234"/>
      <c r="BG38" s="221"/>
      <c r="BH38" s="221"/>
      <c r="BI38" s="221"/>
      <c r="BJ38" s="221"/>
      <c r="BK38" s="221"/>
      <c r="BL38" s="213"/>
      <c r="BM38" s="221"/>
      <c r="BN38" s="221"/>
      <c r="BO38" s="233"/>
      <c r="BP38" s="213"/>
      <c r="BQ38" s="213"/>
      <c r="BR38" s="213"/>
      <c r="BS38" s="213"/>
      <c r="BT38" s="213"/>
      <c r="CC38" s="203"/>
    </row>
    <row r="39" spans="1:81" ht="15.75" customHeight="1">
      <c r="A39" s="192"/>
      <c r="B39" s="196"/>
      <c r="C39" s="192"/>
      <c r="D39" s="194"/>
      <c r="E39" s="194"/>
      <c r="F39" s="194"/>
      <c r="G39" s="194"/>
      <c r="H39" s="194"/>
      <c r="I39" s="192"/>
      <c r="J39" s="224"/>
      <c r="K39" s="225"/>
      <c r="L39" s="226"/>
      <c r="M39" s="226"/>
      <c r="N39" s="225"/>
      <c r="O39" s="227"/>
      <c r="P39" s="225"/>
      <c r="Q39" s="225"/>
      <c r="R39" s="225"/>
      <c r="S39" s="225"/>
      <c r="T39" s="225"/>
      <c r="U39" s="225"/>
      <c r="V39" s="225"/>
      <c r="W39" s="225"/>
      <c r="X39" s="225"/>
      <c r="Y39" s="194"/>
      <c r="Z39" s="194"/>
      <c r="AA39" s="194"/>
      <c r="AB39" s="194"/>
      <c r="AC39" s="194"/>
      <c r="AD39" s="228"/>
      <c r="AE39" s="228"/>
      <c r="AF39" s="194"/>
      <c r="AG39" s="194"/>
      <c r="AH39" s="194"/>
      <c r="AI39" s="229"/>
      <c r="AJ39" s="225"/>
      <c r="AK39" s="225"/>
      <c r="AL39" s="194"/>
      <c r="AM39" s="230"/>
      <c r="AN39" s="230"/>
      <c r="AO39" s="231"/>
      <c r="AP39" s="231"/>
      <c r="AQ39" s="232"/>
      <c r="AR39" s="248"/>
      <c r="AS39" s="249"/>
      <c r="AT39" s="231"/>
      <c r="AU39" s="231"/>
      <c r="AV39" s="231"/>
      <c r="AW39" s="231"/>
      <c r="AX39" s="231"/>
      <c r="AY39" s="231"/>
      <c r="AZ39" s="231"/>
      <c r="BA39" s="221"/>
      <c r="BB39" s="221"/>
      <c r="BC39" s="221"/>
      <c r="BD39" s="221"/>
      <c r="BE39" s="233"/>
      <c r="BF39" s="234"/>
      <c r="BG39" s="221"/>
      <c r="BH39" s="221"/>
      <c r="BI39" s="221"/>
      <c r="BJ39" s="221"/>
      <c r="BK39" s="221"/>
      <c r="BL39" s="213"/>
      <c r="BM39" s="221"/>
      <c r="BN39" s="221"/>
      <c r="BO39" s="233"/>
      <c r="BP39" s="213"/>
      <c r="BQ39" s="213"/>
      <c r="BR39" s="213"/>
      <c r="BS39" s="213"/>
      <c r="BT39" s="213"/>
      <c r="CC39" s="203"/>
    </row>
    <row r="40" spans="1:81" ht="15.75" customHeight="1">
      <c r="A40" s="192"/>
      <c r="B40" s="196"/>
      <c r="C40" s="192"/>
      <c r="D40" s="194"/>
      <c r="E40" s="194"/>
      <c r="F40" s="194"/>
      <c r="G40" s="194"/>
      <c r="H40" s="194"/>
      <c r="I40" s="192"/>
      <c r="J40" s="224"/>
      <c r="K40" s="225"/>
      <c r="L40" s="226"/>
      <c r="M40" s="226"/>
      <c r="N40" s="225"/>
      <c r="O40" s="227"/>
      <c r="P40" s="225"/>
      <c r="Q40" s="225"/>
      <c r="R40" s="225"/>
      <c r="S40" s="225"/>
      <c r="T40" s="225"/>
      <c r="U40" s="225"/>
      <c r="V40" s="225"/>
      <c r="W40" s="225"/>
      <c r="X40" s="225"/>
      <c r="Y40" s="194"/>
      <c r="Z40" s="194"/>
      <c r="AA40" s="194"/>
      <c r="AB40" s="194"/>
      <c r="AC40" s="194"/>
      <c r="AD40" s="228"/>
      <c r="AE40" s="228"/>
      <c r="AF40" s="194"/>
      <c r="AG40" s="194"/>
      <c r="AH40" s="194"/>
      <c r="AI40" s="229"/>
      <c r="AJ40" s="225"/>
      <c r="AK40" s="225"/>
      <c r="AL40" s="194"/>
      <c r="AM40" s="230"/>
      <c r="AN40" s="230"/>
      <c r="AO40" s="231"/>
      <c r="AP40" s="231"/>
      <c r="AQ40" s="232"/>
      <c r="AR40" s="248"/>
      <c r="AS40" s="249"/>
      <c r="AT40" s="231"/>
      <c r="AU40" s="231"/>
      <c r="AV40" s="231"/>
      <c r="AW40" s="231"/>
      <c r="AX40" s="231"/>
      <c r="AY40" s="231"/>
      <c r="AZ40" s="231"/>
      <c r="BA40" s="221"/>
      <c r="BB40" s="221"/>
      <c r="BC40" s="221"/>
      <c r="BD40" s="221"/>
      <c r="BE40" s="233"/>
      <c r="BF40" s="234"/>
      <c r="BG40" s="221"/>
      <c r="BH40" s="221"/>
      <c r="BI40" s="221"/>
      <c r="BJ40" s="221"/>
      <c r="BK40" s="221"/>
      <c r="BL40" s="213"/>
      <c r="BM40" s="221"/>
      <c r="BN40" s="221"/>
      <c r="BO40" s="233"/>
      <c r="BP40" s="213"/>
      <c r="BQ40" s="213"/>
      <c r="BR40" s="213"/>
      <c r="BS40" s="213"/>
      <c r="BT40" s="213"/>
      <c r="CC40" s="203"/>
    </row>
    <row r="41" spans="1:81" ht="15.75" customHeight="1">
      <c r="A41" s="192"/>
      <c r="B41" s="196"/>
      <c r="C41" s="192"/>
      <c r="D41" s="194"/>
      <c r="E41" s="194"/>
      <c r="F41" s="194"/>
      <c r="G41" s="194"/>
      <c r="H41" s="194"/>
      <c r="I41" s="192"/>
      <c r="J41" s="224"/>
      <c r="K41" s="225"/>
      <c r="L41" s="226"/>
      <c r="M41" s="226"/>
      <c r="N41" s="225"/>
      <c r="O41" s="227"/>
      <c r="P41" s="225"/>
      <c r="Q41" s="225"/>
      <c r="R41" s="225"/>
      <c r="S41" s="225"/>
      <c r="T41" s="225"/>
      <c r="U41" s="225"/>
      <c r="V41" s="225"/>
      <c r="W41" s="225"/>
      <c r="X41" s="225"/>
      <c r="Y41" s="194"/>
      <c r="Z41" s="194"/>
      <c r="AA41" s="194"/>
      <c r="AB41" s="194"/>
      <c r="AC41" s="194"/>
      <c r="AD41" s="228"/>
      <c r="AE41" s="228"/>
      <c r="AF41" s="194"/>
      <c r="AG41" s="194"/>
      <c r="AH41" s="194"/>
      <c r="AI41" s="229"/>
      <c r="AJ41" s="225"/>
      <c r="AK41" s="225"/>
      <c r="AL41" s="194"/>
      <c r="AM41" s="230"/>
      <c r="AN41" s="230"/>
      <c r="AO41" s="231"/>
      <c r="AP41" s="231"/>
      <c r="AQ41" s="232"/>
      <c r="AR41" s="248"/>
      <c r="AS41" s="249"/>
      <c r="AT41" s="231"/>
      <c r="AU41" s="231"/>
      <c r="AV41" s="231"/>
      <c r="AW41" s="231"/>
      <c r="AX41" s="231"/>
      <c r="AY41" s="231"/>
      <c r="AZ41" s="231"/>
      <c r="BA41" s="221"/>
      <c r="BB41" s="221"/>
      <c r="BC41" s="221"/>
      <c r="BD41" s="221"/>
      <c r="BE41" s="233"/>
      <c r="BF41" s="234"/>
      <c r="BG41" s="221"/>
      <c r="BH41" s="221"/>
      <c r="BI41" s="221"/>
      <c r="BJ41" s="221"/>
      <c r="BK41" s="221"/>
      <c r="BL41" s="213"/>
      <c r="BM41" s="221"/>
      <c r="BN41" s="221"/>
      <c r="BO41" s="233"/>
      <c r="BP41" s="213"/>
      <c r="BQ41" s="213"/>
      <c r="BR41" s="213"/>
      <c r="BS41" s="213"/>
      <c r="BT41" s="213"/>
      <c r="CC41" s="203"/>
    </row>
    <row r="42" spans="1:81" ht="15.75" customHeight="1">
      <c r="A42" s="192"/>
      <c r="B42" s="196"/>
      <c r="C42" s="192"/>
      <c r="D42" s="194"/>
      <c r="E42" s="194"/>
      <c r="F42" s="194"/>
      <c r="G42" s="194"/>
      <c r="H42" s="194"/>
      <c r="I42" s="192"/>
      <c r="J42" s="224"/>
      <c r="K42" s="225"/>
      <c r="L42" s="226"/>
      <c r="M42" s="226"/>
      <c r="N42" s="225"/>
      <c r="O42" s="227"/>
      <c r="P42" s="225"/>
      <c r="Q42" s="225"/>
      <c r="R42" s="225"/>
      <c r="S42" s="225"/>
      <c r="T42" s="225"/>
      <c r="U42" s="225"/>
      <c r="V42" s="225"/>
      <c r="W42" s="225"/>
      <c r="X42" s="225"/>
      <c r="Y42" s="194"/>
      <c r="Z42" s="194"/>
      <c r="AA42" s="194"/>
      <c r="AB42" s="194"/>
      <c r="AC42" s="194"/>
      <c r="AD42" s="228"/>
      <c r="AE42" s="228"/>
      <c r="AF42" s="194"/>
      <c r="AG42" s="194"/>
      <c r="AH42" s="194"/>
      <c r="AI42" s="229"/>
      <c r="AJ42" s="225"/>
      <c r="AK42" s="225"/>
      <c r="AL42" s="194"/>
      <c r="AM42" s="230"/>
      <c r="AN42" s="230"/>
      <c r="AO42" s="231"/>
      <c r="AP42" s="231"/>
      <c r="AQ42" s="232"/>
      <c r="AR42" s="248"/>
      <c r="AS42" s="249"/>
      <c r="AT42" s="231"/>
      <c r="AU42" s="231"/>
      <c r="AV42" s="231"/>
      <c r="AW42" s="231"/>
      <c r="AX42" s="231"/>
      <c r="AY42" s="231"/>
      <c r="AZ42" s="231"/>
      <c r="BA42" s="221"/>
      <c r="BB42" s="221"/>
      <c r="BC42" s="221"/>
      <c r="BD42" s="221"/>
      <c r="BE42" s="233"/>
      <c r="BF42" s="234"/>
      <c r="BG42" s="221"/>
      <c r="BH42" s="221"/>
      <c r="BI42" s="221"/>
      <c r="BJ42" s="221"/>
      <c r="BK42" s="221"/>
      <c r="BL42" s="213"/>
      <c r="BM42" s="221"/>
      <c r="BN42" s="221"/>
      <c r="BO42" s="233"/>
      <c r="BP42" s="213"/>
      <c r="BQ42" s="213"/>
      <c r="BR42" s="213"/>
      <c r="BS42" s="213"/>
      <c r="BT42" s="213"/>
      <c r="CC42" s="203"/>
    </row>
    <row r="43" spans="1:81" ht="15.75" customHeight="1">
      <c r="A43" s="192"/>
      <c r="B43" s="196"/>
      <c r="C43" s="192"/>
      <c r="D43" s="194"/>
      <c r="E43" s="194"/>
      <c r="F43" s="194"/>
      <c r="G43" s="194"/>
      <c r="H43" s="194"/>
      <c r="I43" s="192"/>
      <c r="J43" s="224"/>
      <c r="K43" s="225"/>
      <c r="L43" s="226"/>
      <c r="M43" s="226"/>
      <c r="N43" s="225"/>
      <c r="O43" s="227"/>
      <c r="P43" s="225"/>
      <c r="Q43" s="225"/>
      <c r="R43" s="225"/>
      <c r="S43" s="225"/>
      <c r="T43" s="225"/>
      <c r="U43" s="225"/>
      <c r="V43" s="225"/>
      <c r="W43" s="225"/>
      <c r="X43" s="225"/>
      <c r="Y43" s="194"/>
      <c r="Z43" s="194"/>
      <c r="AA43" s="194"/>
      <c r="AB43" s="194"/>
      <c r="AC43" s="194"/>
      <c r="AD43" s="228"/>
      <c r="AE43" s="228"/>
      <c r="AF43" s="194"/>
      <c r="AG43" s="194"/>
      <c r="AH43" s="194"/>
      <c r="AI43" s="229"/>
      <c r="AJ43" s="225"/>
      <c r="AK43" s="225"/>
      <c r="AL43" s="194"/>
      <c r="AM43" s="230"/>
      <c r="AN43" s="230"/>
      <c r="AO43" s="231"/>
      <c r="AP43" s="231"/>
      <c r="AQ43" s="232"/>
      <c r="AR43" s="248"/>
      <c r="AS43" s="249"/>
      <c r="AT43" s="231"/>
      <c r="AU43" s="231"/>
      <c r="AV43" s="231"/>
      <c r="AW43" s="231"/>
      <c r="AX43" s="231"/>
      <c r="AY43" s="231"/>
      <c r="AZ43" s="231"/>
      <c r="BA43" s="221"/>
      <c r="BB43" s="221"/>
      <c r="BC43" s="221"/>
      <c r="BD43" s="221"/>
      <c r="BE43" s="233"/>
      <c r="BF43" s="234"/>
      <c r="BG43" s="221"/>
      <c r="BH43" s="221"/>
      <c r="BI43" s="221"/>
      <c r="BJ43" s="221"/>
      <c r="BK43" s="221"/>
      <c r="BL43" s="213"/>
      <c r="BM43" s="221"/>
      <c r="BN43" s="221"/>
      <c r="BO43" s="233"/>
      <c r="BP43" s="213"/>
      <c r="BQ43" s="213"/>
      <c r="BR43" s="213"/>
      <c r="BS43" s="213"/>
      <c r="BT43" s="213"/>
      <c r="CC43" s="203"/>
    </row>
    <row r="44" spans="1:81" ht="15.75" customHeight="1">
      <c r="A44" s="192"/>
      <c r="B44" s="196"/>
      <c r="C44" s="192"/>
      <c r="D44" s="194"/>
      <c r="E44" s="194"/>
      <c r="F44" s="194"/>
      <c r="G44" s="194"/>
      <c r="H44" s="194"/>
      <c r="I44" s="192"/>
      <c r="J44" s="224"/>
      <c r="K44" s="225"/>
      <c r="L44" s="226"/>
      <c r="M44" s="226"/>
      <c r="N44" s="225"/>
      <c r="O44" s="227"/>
      <c r="P44" s="225"/>
      <c r="Q44" s="225"/>
      <c r="R44" s="225"/>
      <c r="S44" s="225"/>
      <c r="T44" s="225"/>
      <c r="U44" s="225"/>
      <c r="V44" s="225"/>
      <c r="W44" s="225"/>
      <c r="X44" s="225"/>
      <c r="Y44" s="194"/>
      <c r="Z44" s="194"/>
      <c r="AA44" s="194"/>
      <c r="AB44" s="194"/>
      <c r="AC44" s="194"/>
      <c r="AD44" s="228"/>
      <c r="AE44" s="228"/>
      <c r="AF44" s="194"/>
      <c r="AG44" s="194"/>
      <c r="AH44" s="194"/>
      <c r="AI44" s="229"/>
      <c r="AJ44" s="225"/>
      <c r="AK44" s="225"/>
      <c r="AL44" s="194"/>
      <c r="AM44" s="230"/>
      <c r="AN44" s="230"/>
      <c r="AO44" s="231"/>
      <c r="AP44" s="231"/>
      <c r="AQ44" s="232"/>
      <c r="AR44" s="248"/>
      <c r="AS44" s="249"/>
      <c r="AT44" s="231"/>
      <c r="AU44" s="231"/>
      <c r="AV44" s="231"/>
      <c r="AW44" s="231"/>
      <c r="AX44" s="231"/>
      <c r="AY44" s="231"/>
      <c r="AZ44" s="231"/>
      <c r="BA44" s="221"/>
      <c r="BB44" s="221"/>
      <c r="BC44" s="221"/>
      <c r="BD44" s="221"/>
      <c r="BE44" s="233"/>
      <c r="BF44" s="234"/>
      <c r="BG44" s="221"/>
      <c r="BH44" s="221"/>
      <c r="BI44" s="221"/>
      <c r="BJ44" s="221"/>
      <c r="BK44" s="221"/>
      <c r="BL44" s="213"/>
      <c r="BM44" s="221"/>
      <c r="BN44" s="221"/>
      <c r="BO44" s="233"/>
      <c r="BP44" s="213"/>
      <c r="BQ44" s="213"/>
      <c r="BR44" s="213"/>
      <c r="BS44" s="213"/>
      <c r="BT44" s="213"/>
      <c r="CC44" s="203"/>
    </row>
    <row r="45" spans="1:81" ht="15.75" customHeight="1">
      <c r="A45" s="192"/>
      <c r="B45" s="196"/>
      <c r="C45" s="192"/>
      <c r="D45" s="194"/>
      <c r="E45" s="194"/>
      <c r="F45" s="194"/>
      <c r="G45" s="194"/>
      <c r="H45" s="194"/>
      <c r="I45" s="192"/>
      <c r="J45" s="224"/>
      <c r="K45" s="225"/>
      <c r="L45" s="226"/>
      <c r="M45" s="226"/>
      <c r="N45" s="225"/>
      <c r="O45" s="227"/>
      <c r="P45" s="225"/>
      <c r="Q45" s="225"/>
      <c r="R45" s="225"/>
      <c r="S45" s="225"/>
      <c r="T45" s="225"/>
      <c r="U45" s="225"/>
      <c r="V45" s="225"/>
      <c r="W45" s="225"/>
      <c r="X45" s="225"/>
      <c r="Y45" s="194"/>
      <c r="Z45" s="194"/>
      <c r="AA45" s="194"/>
      <c r="AB45" s="194"/>
      <c r="AC45" s="194"/>
      <c r="AD45" s="228"/>
      <c r="AE45" s="228"/>
      <c r="AF45" s="194"/>
      <c r="AG45" s="194"/>
      <c r="AH45" s="194"/>
      <c r="AI45" s="229"/>
      <c r="AJ45" s="225"/>
      <c r="AK45" s="225"/>
      <c r="AL45" s="194"/>
      <c r="AM45" s="230"/>
      <c r="AN45" s="230"/>
      <c r="AO45" s="231"/>
      <c r="AP45" s="231"/>
      <c r="AQ45" s="232"/>
      <c r="AR45" s="248"/>
      <c r="AS45" s="249"/>
      <c r="AT45" s="231"/>
      <c r="AU45" s="231"/>
      <c r="AV45" s="231"/>
      <c r="AW45" s="231"/>
      <c r="AX45" s="231"/>
      <c r="AY45" s="231"/>
      <c r="AZ45" s="231"/>
      <c r="BA45" s="221"/>
      <c r="BB45" s="221"/>
      <c r="BC45" s="221"/>
      <c r="BD45" s="221"/>
      <c r="BE45" s="233"/>
      <c r="BF45" s="234"/>
      <c r="BG45" s="221"/>
      <c r="BH45" s="221"/>
      <c r="BI45" s="221"/>
      <c r="BJ45" s="221"/>
      <c r="BK45" s="221"/>
      <c r="BL45" s="213"/>
      <c r="BM45" s="221"/>
      <c r="BN45" s="221"/>
      <c r="BO45" s="233"/>
      <c r="BP45" s="213"/>
      <c r="BQ45" s="213"/>
      <c r="BR45" s="213"/>
      <c r="BS45" s="213"/>
      <c r="BT45" s="213"/>
      <c r="CC45" s="203"/>
    </row>
    <row r="46" spans="1:81" ht="15.75" customHeight="1">
      <c r="A46" s="192"/>
      <c r="B46" s="196"/>
      <c r="C46" s="192"/>
      <c r="D46" s="194"/>
      <c r="E46" s="194"/>
      <c r="F46" s="194"/>
      <c r="G46" s="194"/>
      <c r="H46" s="194"/>
      <c r="I46" s="192"/>
      <c r="J46" s="224"/>
      <c r="K46" s="225"/>
      <c r="L46" s="226"/>
      <c r="M46" s="226"/>
      <c r="N46" s="225"/>
      <c r="O46" s="227"/>
      <c r="P46" s="225"/>
      <c r="Q46" s="225"/>
      <c r="R46" s="225"/>
      <c r="S46" s="225"/>
      <c r="T46" s="225"/>
      <c r="U46" s="225"/>
      <c r="V46" s="225"/>
      <c r="W46" s="225"/>
      <c r="X46" s="225"/>
      <c r="Y46" s="194"/>
      <c r="Z46" s="194"/>
      <c r="AA46" s="194"/>
      <c r="AB46" s="194"/>
      <c r="AC46" s="194"/>
      <c r="AD46" s="228"/>
      <c r="AE46" s="228"/>
      <c r="AF46" s="194"/>
      <c r="AG46" s="194"/>
      <c r="AH46" s="194"/>
      <c r="AI46" s="229"/>
      <c r="AJ46" s="225"/>
      <c r="AK46" s="225"/>
      <c r="AL46" s="194"/>
      <c r="AM46" s="230"/>
      <c r="AN46" s="230"/>
      <c r="AO46" s="231"/>
      <c r="AP46" s="231"/>
      <c r="AQ46" s="232"/>
      <c r="AR46" s="248"/>
      <c r="AS46" s="249"/>
      <c r="AT46" s="231"/>
      <c r="AU46" s="231"/>
      <c r="AV46" s="231"/>
      <c r="AW46" s="231"/>
      <c r="AX46" s="231"/>
      <c r="AY46" s="231"/>
      <c r="AZ46" s="231"/>
      <c r="BA46" s="221"/>
      <c r="BB46" s="221"/>
      <c r="BC46" s="221"/>
      <c r="BD46" s="221"/>
      <c r="BE46" s="233"/>
      <c r="BF46" s="234"/>
      <c r="BG46" s="221"/>
      <c r="BH46" s="221"/>
      <c r="BI46" s="221"/>
      <c r="BJ46" s="221"/>
      <c r="BK46" s="221"/>
      <c r="BL46" s="213"/>
      <c r="BM46" s="221"/>
      <c r="BN46" s="221"/>
      <c r="BO46" s="233"/>
      <c r="BP46" s="213"/>
      <c r="BQ46" s="213"/>
      <c r="BR46" s="213"/>
      <c r="BS46" s="213"/>
      <c r="BT46" s="213"/>
      <c r="CC46" s="203"/>
    </row>
    <row r="47" spans="1:81" ht="15.75" customHeight="1">
      <c r="A47" s="192"/>
      <c r="B47" s="196"/>
      <c r="C47" s="192"/>
      <c r="D47" s="194"/>
      <c r="E47" s="194"/>
      <c r="F47" s="194"/>
      <c r="G47" s="194"/>
      <c r="H47" s="194"/>
      <c r="I47" s="192"/>
      <c r="J47" s="224"/>
      <c r="K47" s="225"/>
      <c r="L47" s="226"/>
      <c r="M47" s="226"/>
      <c r="N47" s="225"/>
      <c r="O47" s="227"/>
      <c r="P47" s="225"/>
      <c r="Q47" s="225"/>
      <c r="R47" s="225"/>
      <c r="S47" s="225"/>
      <c r="T47" s="225"/>
      <c r="U47" s="225"/>
      <c r="V47" s="225"/>
      <c r="W47" s="225"/>
      <c r="X47" s="225"/>
      <c r="Y47" s="194"/>
      <c r="Z47" s="194"/>
      <c r="AA47" s="194"/>
      <c r="AB47" s="194"/>
      <c r="AC47" s="194"/>
      <c r="AD47" s="228"/>
      <c r="AE47" s="228"/>
      <c r="AF47" s="194"/>
      <c r="AG47" s="194"/>
      <c r="AH47" s="194"/>
      <c r="AI47" s="229"/>
      <c r="AJ47" s="225"/>
      <c r="AK47" s="225"/>
      <c r="AL47" s="194"/>
      <c r="AM47" s="230"/>
      <c r="AN47" s="230"/>
      <c r="AO47" s="231"/>
      <c r="AP47" s="231"/>
      <c r="AQ47" s="232"/>
      <c r="AR47" s="248"/>
      <c r="AS47" s="249"/>
      <c r="AT47" s="231"/>
      <c r="AU47" s="231"/>
      <c r="AV47" s="231"/>
      <c r="AW47" s="231"/>
      <c r="AX47" s="231"/>
      <c r="AY47" s="231"/>
      <c r="AZ47" s="231"/>
      <c r="BA47" s="221"/>
      <c r="BB47" s="221"/>
      <c r="BC47" s="221"/>
      <c r="BD47" s="221"/>
      <c r="BE47" s="233"/>
      <c r="BF47" s="234"/>
      <c r="BG47" s="221"/>
      <c r="BH47" s="221"/>
      <c r="BI47" s="221"/>
      <c r="BJ47" s="221"/>
      <c r="BK47" s="221"/>
      <c r="BL47" s="213"/>
      <c r="BM47" s="221"/>
      <c r="BN47" s="221"/>
      <c r="BO47" s="233"/>
      <c r="BP47" s="213"/>
      <c r="BQ47" s="213"/>
      <c r="BR47" s="213"/>
      <c r="BS47" s="213"/>
      <c r="BT47" s="213"/>
      <c r="CC47" s="203"/>
    </row>
    <row r="48" spans="1:81" ht="15.75" customHeight="1">
      <c r="A48" s="192"/>
      <c r="B48" s="196"/>
      <c r="C48" s="192"/>
      <c r="D48" s="194"/>
      <c r="E48" s="194"/>
      <c r="F48" s="194"/>
      <c r="G48" s="194"/>
      <c r="H48" s="194"/>
      <c r="I48" s="192"/>
      <c r="J48" s="224"/>
      <c r="K48" s="225"/>
      <c r="L48" s="226"/>
      <c r="M48" s="226"/>
      <c r="N48" s="225"/>
      <c r="O48" s="227"/>
      <c r="P48" s="225"/>
      <c r="Q48" s="225"/>
      <c r="R48" s="225"/>
      <c r="S48" s="225"/>
      <c r="T48" s="225"/>
      <c r="U48" s="225"/>
      <c r="V48" s="225"/>
      <c r="W48" s="225"/>
      <c r="X48" s="225"/>
      <c r="Y48" s="194"/>
      <c r="Z48" s="194"/>
      <c r="AA48" s="194"/>
      <c r="AB48" s="194"/>
      <c r="AC48" s="194"/>
      <c r="AD48" s="228"/>
      <c r="AE48" s="228"/>
      <c r="AF48" s="194"/>
      <c r="AG48" s="194"/>
      <c r="AH48" s="194"/>
      <c r="AI48" s="229"/>
      <c r="AJ48" s="225"/>
      <c r="AK48" s="225"/>
      <c r="AL48" s="194"/>
      <c r="AM48" s="230"/>
      <c r="AN48" s="230"/>
      <c r="AO48" s="231"/>
      <c r="AP48" s="231"/>
      <c r="AQ48" s="232"/>
      <c r="AR48" s="248"/>
      <c r="AS48" s="249"/>
      <c r="AT48" s="231"/>
      <c r="AU48" s="231"/>
      <c r="AV48" s="231"/>
      <c r="AW48" s="231"/>
      <c r="AX48" s="231"/>
      <c r="AY48" s="231"/>
      <c r="AZ48" s="231"/>
      <c r="BA48" s="221"/>
      <c r="BB48" s="221"/>
      <c r="BC48" s="221"/>
      <c r="BD48" s="221"/>
      <c r="BE48" s="233"/>
      <c r="BF48" s="234"/>
      <c r="BG48" s="221"/>
      <c r="BH48" s="221"/>
      <c r="BI48" s="221"/>
      <c r="BJ48" s="221"/>
      <c r="BK48" s="221"/>
      <c r="BL48" s="213"/>
      <c r="BM48" s="221"/>
      <c r="BN48" s="221"/>
      <c r="BO48" s="233"/>
      <c r="BP48" s="213"/>
      <c r="BQ48" s="213"/>
      <c r="BR48" s="213"/>
      <c r="BS48" s="213"/>
      <c r="BT48" s="213"/>
      <c r="CC48" s="203"/>
    </row>
    <row r="49" spans="1:81" ht="15.75" customHeight="1">
      <c r="A49" s="192"/>
      <c r="B49" s="196"/>
      <c r="C49" s="192"/>
      <c r="D49" s="194"/>
      <c r="E49" s="194"/>
      <c r="F49" s="194"/>
      <c r="G49" s="194"/>
      <c r="H49" s="194"/>
      <c r="I49" s="192"/>
      <c r="J49" s="224"/>
      <c r="K49" s="225"/>
      <c r="L49" s="226"/>
      <c r="M49" s="226"/>
      <c r="N49" s="225"/>
      <c r="O49" s="227"/>
      <c r="P49" s="225"/>
      <c r="Q49" s="225"/>
      <c r="R49" s="225"/>
      <c r="S49" s="225"/>
      <c r="T49" s="225"/>
      <c r="U49" s="225"/>
      <c r="V49" s="225"/>
      <c r="W49" s="225"/>
      <c r="X49" s="225"/>
      <c r="Y49" s="194"/>
      <c r="Z49" s="194"/>
      <c r="AA49" s="194"/>
      <c r="AB49" s="194"/>
      <c r="AC49" s="194"/>
      <c r="AD49" s="228"/>
      <c r="AE49" s="228"/>
      <c r="AF49" s="194"/>
      <c r="AG49" s="194"/>
      <c r="AH49" s="194"/>
      <c r="AI49" s="229"/>
      <c r="AJ49" s="225"/>
      <c r="AK49" s="225"/>
      <c r="AL49" s="194"/>
      <c r="AM49" s="230"/>
      <c r="AN49" s="230"/>
      <c r="AO49" s="231"/>
      <c r="AP49" s="231"/>
      <c r="AQ49" s="232"/>
      <c r="AR49" s="248"/>
      <c r="AS49" s="249"/>
      <c r="AT49" s="231"/>
      <c r="AU49" s="231"/>
      <c r="AV49" s="231"/>
      <c r="AW49" s="231"/>
      <c r="AX49" s="231"/>
      <c r="AY49" s="231"/>
      <c r="AZ49" s="231"/>
      <c r="BA49" s="221"/>
      <c r="BB49" s="221"/>
      <c r="BC49" s="221"/>
      <c r="BD49" s="221"/>
      <c r="BE49" s="233"/>
      <c r="BF49" s="234"/>
      <c r="BG49" s="221"/>
      <c r="BH49" s="221"/>
      <c r="BI49" s="221"/>
      <c r="BJ49" s="221"/>
      <c r="BK49" s="221"/>
      <c r="BL49" s="213"/>
      <c r="BM49" s="221"/>
      <c r="BN49" s="221"/>
      <c r="BO49" s="233"/>
      <c r="BP49" s="213"/>
      <c r="BQ49" s="213"/>
      <c r="BR49" s="213"/>
      <c r="BS49" s="213"/>
      <c r="BT49" s="213"/>
      <c r="CC49" s="203"/>
    </row>
    <row r="50" spans="1:81" ht="15.75" customHeight="1">
      <c r="A50" s="192"/>
      <c r="B50" s="196"/>
      <c r="C50" s="192"/>
      <c r="D50" s="194"/>
      <c r="E50" s="194"/>
      <c r="F50" s="194"/>
      <c r="G50" s="194"/>
      <c r="H50" s="194"/>
      <c r="I50" s="192"/>
      <c r="J50" s="224"/>
      <c r="K50" s="225"/>
      <c r="L50" s="226"/>
      <c r="M50" s="226"/>
      <c r="N50" s="225"/>
      <c r="O50" s="227"/>
      <c r="P50" s="225"/>
      <c r="Q50" s="225"/>
      <c r="R50" s="225"/>
      <c r="S50" s="225"/>
      <c r="T50" s="225"/>
      <c r="U50" s="225"/>
      <c r="V50" s="225"/>
      <c r="W50" s="225"/>
      <c r="X50" s="225"/>
      <c r="Y50" s="194"/>
      <c r="Z50" s="194"/>
      <c r="AA50" s="194"/>
      <c r="AB50" s="194"/>
      <c r="AC50" s="194"/>
      <c r="AD50" s="228"/>
      <c r="AE50" s="228"/>
      <c r="AF50" s="194"/>
      <c r="AG50" s="194"/>
      <c r="AH50" s="194"/>
      <c r="AI50" s="229"/>
      <c r="AJ50" s="225"/>
      <c r="AK50" s="225"/>
      <c r="AL50" s="194"/>
      <c r="AM50" s="230"/>
      <c r="AN50" s="230"/>
      <c r="AO50" s="231"/>
      <c r="AP50" s="231"/>
      <c r="AQ50" s="232"/>
      <c r="AR50" s="248"/>
      <c r="AS50" s="249"/>
      <c r="AT50" s="231"/>
      <c r="AU50" s="231"/>
      <c r="AV50" s="231"/>
      <c r="AW50" s="231"/>
      <c r="AX50" s="231"/>
      <c r="AY50" s="231"/>
      <c r="AZ50" s="231"/>
      <c r="BA50" s="221"/>
      <c r="BB50" s="221"/>
      <c r="BC50" s="221"/>
      <c r="BD50" s="221"/>
      <c r="BE50" s="233"/>
      <c r="BF50" s="234"/>
      <c r="BG50" s="221"/>
      <c r="BH50" s="221"/>
      <c r="BI50" s="221"/>
      <c r="BJ50" s="221"/>
      <c r="BK50" s="221"/>
      <c r="BL50" s="213"/>
      <c r="BM50" s="221"/>
      <c r="BN50" s="221"/>
      <c r="BO50" s="233"/>
      <c r="BP50" s="213"/>
      <c r="BQ50" s="213"/>
      <c r="BR50" s="213"/>
      <c r="BS50" s="213"/>
      <c r="BT50" s="213"/>
      <c r="CC50" s="203"/>
    </row>
    <row r="51" spans="1:81" ht="15.75" customHeight="1">
      <c r="A51" s="192"/>
      <c r="B51" s="196"/>
      <c r="C51" s="192"/>
      <c r="D51" s="194"/>
      <c r="E51" s="194"/>
      <c r="F51" s="194"/>
      <c r="G51" s="194"/>
      <c r="H51" s="194"/>
      <c r="I51" s="192"/>
      <c r="J51" s="224"/>
      <c r="K51" s="225"/>
      <c r="L51" s="226"/>
      <c r="M51" s="226"/>
      <c r="N51" s="225"/>
      <c r="O51" s="227"/>
      <c r="P51" s="225"/>
      <c r="Q51" s="225"/>
      <c r="R51" s="225"/>
      <c r="S51" s="225"/>
      <c r="T51" s="225"/>
      <c r="U51" s="225"/>
      <c r="V51" s="225"/>
      <c r="W51" s="225"/>
      <c r="X51" s="225"/>
      <c r="Y51" s="194"/>
      <c r="Z51" s="194"/>
      <c r="AA51" s="194"/>
      <c r="AB51" s="194"/>
      <c r="AC51" s="194"/>
      <c r="AD51" s="228"/>
      <c r="AE51" s="228"/>
      <c r="AF51" s="194"/>
      <c r="AG51" s="194"/>
      <c r="AH51" s="194"/>
      <c r="AI51" s="229"/>
      <c r="AJ51" s="225"/>
      <c r="AK51" s="225"/>
      <c r="AL51" s="194"/>
      <c r="AM51" s="230"/>
      <c r="AN51" s="230"/>
      <c r="AO51" s="231"/>
      <c r="AP51" s="231"/>
      <c r="AQ51" s="232"/>
      <c r="AR51" s="248"/>
      <c r="AS51" s="249"/>
      <c r="AT51" s="231"/>
      <c r="AU51" s="231"/>
      <c r="AV51" s="231"/>
      <c r="AW51" s="231"/>
      <c r="AX51" s="231"/>
      <c r="AY51" s="231"/>
      <c r="AZ51" s="231"/>
      <c r="BA51" s="221"/>
      <c r="BB51" s="221"/>
      <c r="BC51" s="221"/>
      <c r="BD51" s="221"/>
      <c r="BE51" s="233"/>
      <c r="BF51" s="234"/>
      <c r="BG51" s="221"/>
      <c r="BH51" s="221"/>
      <c r="BI51" s="221"/>
      <c r="BJ51" s="221"/>
      <c r="BK51" s="221"/>
      <c r="BL51" s="213"/>
      <c r="BM51" s="221"/>
      <c r="BN51" s="221"/>
      <c r="BO51" s="233"/>
      <c r="BP51" s="213"/>
      <c r="BQ51" s="213"/>
      <c r="BR51" s="213"/>
      <c r="BS51" s="213"/>
      <c r="BT51" s="213"/>
      <c r="CC51" s="203"/>
    </row>
    <row r="52" spans="1:81" ht="15.75" customHeight="1">
      <c r="A52" s="192"/>
      <c r="B52" s="196"/>
      <c r="C52" s="192"/>
      <c r="D52" s="194"/>
      <c r="E52" s="194"/>
      <c r="F52" s="194"/>
      <c r="G52" s="194"/>
      <c r="H52" s="194"/>
      <c r="I52" s="192"/>
      <c r="J52" s="224"/>
      <c r="K52" s="225"/>
      <c r="L52" s="226"/>
      <c r="M52" s="226"/>
      <c r="N52" s="225"/>
      <c r="O52" s="227"/>
      <c r="P52" s="225"/>
      <c r="Q52" s="225"/>
      <c r="R52" s="225"/>
      <c r="S52" s="225"/>
      <c r="T52" s="225"/>
      <c r="U52" s="225"/>
      <c r="V52" s="225"/>
      <c r="W52" s="225"/>
      <c r="X52" s="225"/>
      <c r="Y52" s="194"/>
      <c r="Z52" s="194"/>
      <c r="AA52" s="194"/>
      <c r="AB52" s="194"/>
      <c r="AC52" s="194"/>
      <c r="AD52" s="228"/>
      <c r="AE52" s="228"/>
      <c r="AF52" s="194"/>
      <c r="AG52" s="194"/>
      <c r="AH52" s="194"/>
      <c r="AI52" s="229"/>
      <c r="AJ52" s="225"/>
      <c r="AK52" s="225"/>
      <c r="AL52" s="194"/>
      <c r="AM52" s="230"/>
      <c r="AN52" s="230"/>
      <c r="AO52" s="231"/>
      <c r="AP52" s="231"/>
      <c r="AQ52" s="232"/>
      <c r="AR52" s="248"/>
      <c r="AS52" s="249"/>
      <c r="AT52" s="231"/>
      <c r="AU52" s="231"/>
      <c r="AV52" s="231"/>
      <c r="AW52" s="231"/>
      <c r="AX52" s="231"/>
      <c r="AY52" s="231"/>
      <c r="AZ52" s="231"/>
      <c r="BA52" s="221"/>
      <c r="BB52" s="221"/>
      <c r="BC52" s="221"/>
      <c r="BD52" s="221"/>
      <c r="BE52" s="233"/>
      <c r="BF52" s="234"/>
      <c r="BG52" s="221"/>
      <c r="BH52" s="221"/>
      <c r="BI52" s="221"/>
      <c r="BJ52" s="221"/>
      <c r="BK52" s="221"/>
      <c r="BL52" s="213"/>
      <c r="BM52" s="221"/>
      <c r="BN52" s="221"/>
      <c r="BO52" s="233"/>
      <c r="BP52" s="213"/>
      <c r="BQ52" s="213"/>
      <c r="BR52" s="213"/>
      <c r="BS52" s="213"/>
      <c r="BT52" s="213"/>
      <c r="CC52" s="203"/>
    </row>
    <row r="53" spans="1:81" ht="15.75" customHeight="1">
      <c r="A53" s="192"/>
      <c r="B53" s="196"/>
      <c r="C53" s="192"/>
      <c r="D53" s="194"/>
      <c r="E53" s="194"/>
      <c r="F53" s="194"/>
      <c r="G53" s="194"/>
      <c r="H53" s="194"/>
      <c r="I53" s="192"/>
      <c r="J53" s="224"/>
      <c r="K53" s="225"/>
      <c r="L53" s="226"/>
      <c r="M53" s="226"/>
      <c r="N53" s="225"/>
      <c r="O53" s="227"/>
      <c r="P53" s="225"/>
      <c r="Q53" s="225"/>
      <c r="R53" s="225"/>
      <c r="S53" s="225"/>
      <c r="T53" s="225"/>
      <c r="U53" s="225"/>
      <c r="V53" s="225"/>
      <c r="W53" s="225"/>
      <c r="X53" s="225"/>
      <c r="Y53" s="194"/>
      <c r="Z53" s="194"/>
      <c r="AA53" s="194"/>
      <c r="AB53" s="194"/>
      <c r="AC53" s="194"/>
      <c r="AD53" s="228"/>
      <c r="AE53" s="228"/>
      <c r="AF53" s="194"/>
      <c r="AG53" s="194"/>
      <c r="AH53" s="194"/>
      <c r="AI53" s="229"/>
      <c r="AJ53" s="225"/>
      <c r="AK53" s="225"/>
      <c r="AL53" s="194"/>
      <c r="AM53" s="230"/>
      <c r="AN53" s="230"/>
      <c r="AO53" s="231"/>
      <c r="AP53" s="231"/>
      <c r="AQ53" s="232"/>
      <c r="AR53" s="248"/>
      <c r="AS53" s="249"/>
      <c r="AT53" s="231"/>
      <c r="AU53" s="231"/>
      <c r="AV53" s="231"/>
      <c r="AW53" s="231"/>
      <c r="AX53" s="231"/>
      <c r="AY53" s="231"/>
      <c r="AZ53" s="231"/>
      <c r="BA53" s="221"/>
      <c r="BB53" s="221"/>
      <c r="BC53" s="221"/>
      <c r="BD53" s="221"/>
      <c r="BE53" s="233"/>
      <c r="BF53" s="234"/>
      <c r="BG53" s="221"/>
      <c r="BH53" s="221"/>
      <c r="BI53" s="221"/>
      <c r="BJ53" s="221"/>
      <c r="BK53" s="221"/>
      <c r="BL53" s="213"/>
      <c r="BM53" s="221"/>
      <c r="BN53" s="221"/>
      <c r="BO53" s="233"/>
      <c r="BP53" s="213"/>
      <c r="BQ53" s="213"/>
      <c r="BR53" s="213"/>
      <c r="BS53" s="213"/>
      <c r="BT53" s="213"/>
      <c r="CC53" s="203"/>
    </row>
    <row r="54" spans="1:81" ht="15.75" customHeight="1">
      <c r="A54" s="192"/>
      <c r="B54" s="196"/>
      <c r="C54" s="192"/>
      <c r="D54" s="194"/>
      <c r="E54" s="194"/>
      <c r="F54" s="194"/>
      <c r="G54" s="194"/>
      <c r="H54" s="194"/>
      <c r="I54" s="192"/>
      <c r="J54" s="224"/>
      <c r="K54" s="225"/>
      <c r="L54" s="226"/>
      <c r="M54" s="226"/>
      <c r="N54" s="225"/>
      <c r="O54" s="227"/>
      <c r="P54" s="225"/>
      <c r="Q54" s="225"/>
      <c r="R54" s="225"/>
      <c r="S54" s="225"/>
      <c r="T54" s="225"/>
      <c r="U54" s="225"/>
      <c r="V54" s="225"/>
      <c r="W54" s="225"/>
      <c r="X54" s="225"/>
      <c r="Y54" s="194"/>
      <c r="Z54" s="194"/>
      <c r="AA54" s="194"/>
      <c r="AB54" s="194"/>
      <c r="AC54" s="194"/>
      <c r="AD54" s="228"/>
      <c r="AE54" s="228"/>
      <c r="AF54" s="194"/>
      <c r="AG54" s="194"/>
      <c r="AH54" s="194"/>
      <c r="AI54" s="229"/>
      <c r="AJ54" s="225"/>
      <c r="AK54" s="225"/>
      <c r="AL54" s="194"/>
      <c r="AM54" s="230"/>
      <c r="AN54" s="230"/>
      <c r="AO54" s="231"/>
      <c r="AP54" s="231"/>
      <c r="AQ54" s="232"/>
      <c r="AR54" s="248"/>
      <c r="AS54" s="249"/>
      <c r="AT54" s="231"/>
      <c r="AU54" s="231"/>
      <c r="AV54" s="231"/>
      <c r="AW54" s="231"/>
      <c r="AX54" s="231"/>
      <c r="AY54" s="231"/>
      <c r="AZ54" s="231"/>
      <c r="BA54" s="221"/>
      <c r="BB54" s="221"/>
      <c r="BC54" s="221"/>
      <c r="BD54" s="221"/>
      <c r="BE54" s="233"/>
      <c r="BF54" s="234"/>
      <c r="BG54" s="221"/>
      <c r="BH54" s="221"/>
      <c r="BI54" s="221"/>
      <c r="BJ54" s="221"/>
      <c r="BK54" s="221"/>
      <c r="BL54" s="213"/>
      <c r="BM54" s="221"/>
      <c r="BN54" s="221"/>
      <c r="BO54" s="233"/>
      <c r="BP54" s="213"/>
      <c r="BQ54" s="213"/>
      <c r="BR54" s="213"/>
      <c r="BS54" s="213"/>
      <c r="BT54" s="213"/>
      <c r="CC54" s="203"/>
    </row>
    <row r="55" spans="1:81" ht="15.75" customHeight="1">
      <c r="A55" s="192"/>
      <c r="B55" s="196"/>
      <c r="C55" s="192"/>
      <c r="D55" s="194"/>
      <c r="E55" s="194"/>
      <c r="F55" s="194"/>
      <c r="G55" s="194"/>
      <c r="H55" s="194"/>
      <c r="I55" s="192"/>
      <c r="J55" s="224"/>
      <c r="K55" s="225"/>
      <c r="L55" s="226"/>
      <c r="M55" s="226"/>
      <c r="N55" s="225"/>
      <c r="O55" s="227"/>
      <c r="P55" s="225"/>
      <c r="Q55" s="225"/>
      <c r="R55" s="225"/>
      <c r="S55" s="225"/>
      <c r="T55" s="225"/>
      <c r="U55" s="225"/>
      <c r="V55" s="225"/>
      <c r="W55" s="225"/>
      <c r="X55" s="225"/>
      <c r="Y55" s="194"/>
      <c r="Z55" s="194"/>
      <c r="AA55" s="194"/>
      <c r="AB55" s="194"/>
      <c r="AC55" s="194"/>
      <c r="AD55" s="228"/>
      <c r="AE55" s="228"/>
      <c r="AF55" s="194"/>
      <c r="AG55" s="194"/>
      <c r="AH55" s="194"/>
      <c r="AI55" s="229"/>
      <c r="AJ55" s="225"/>
      <c r="AK55" s="225"/>
      <c r="AL55" s="194"/>
      <c r="AM55" s="230"/>
      <c r="AN55" s="230"/>
      <c r="AO55" s="231"/>
      <c r="AP55" s="231"/>
      <c r="AQ55" s="232"/>
      <c r="AR55" s="248"/>
      <c r="AS55" s="249"/>
      <c r="AT55" s="231"/>
      <c r="AU55" s="231"/>
      <c r="AV55" s="231"/>
      <c r="AW55" s="231"/>
      <c r="AX55" s="231"/>
      <c r="AY55" s="231"/>
      <c r="AZ55" s="231"/>
      <c r="BA55" s="221"/>
      <c r="BB55" s="221"/>
      <c r="BC55" s="221"/>
      <c r="BD55" s="221"/>
      <c r="BE55" s="233"/>
      <c r="BF55" s="234"/>
      <c r="BG55" s="221"/>
      <c r="BH55" s="221"/>
      <c r="BI55" s="221"/>
      <c r="BJ55" s="221"/>
      <c r="BK55" s="221"/>
      <c r="BL55" s="213"/>
      <c r="BM55" s="221"/>
      <c r="BN55" s="221"/>
      <c r="BO55" s="233"/>
      <c r="BP55" s="213"/>
      <c r="BQ55" s="213"/>
      <c r="BR55" s="213"/>
      <c r="BS55" s="213"/>
      <c r="BT55" s="213"/>
      <c r="CC55" s="203"/>
    </row>
    <row r="56" spans="1:81" ht="15.75" customHeight="1">
      <c r="A56" s="192"/>
      <c r="B56" s="196"/>
      <c r="C56" s="192"/>
      <c r="D56" s="194"/>
      <c r="E56" s="194"/>
      <c r="F56" s="194"/>
      <c r="G56" s="194"/>
      <c r="H56" s="194"/>
      <c r="I56" s="192"/>
      <c r="J56" s="224"/>
      <c r="K56" s="225"/>
      <c r="L56" s="226"/>
      <c r="M56" s="226"/>
      <c r="N56" s="225"/>
      <c r="O56" s="227"/>
      <c r="P56" s="225"/>
      <c r="Q56" s="225"/>
      <c r="R56" s="225"/>
      <c r="S56" s="225"/>
      <c r="T56" s="225"/>
      <c r="U56" s="225"/>
      <c r="V56" s="225"/>
      <c r="W56" s="225"/>
      <c r="X56" s="225"/>
      <c r="Y56" s="194"/>
      <c r="Z56" s="194"/>
      <c r="AA56" s="194"/>
      <c r="AB56" s="194"/>
      <c r="AC56" s="194"/>
      <c r="AD56" s="228"/>
      <c r="AE56" s="228"/>
      <c r="AF56" s="194"/>
      <c r="AG56" s="194"/>
      <c r="AH56" s="194"/>
      <c r="AI56" s="229"/>
      <c r="AJ56" s="225"/>
      <c r="AK56" s="225"/>
      <c r="AL56" s="194"/>
      <c r="AM56" s="230"/>
      <c r="AN56" s="230"/>
      <c r="AO56" s="231"/>
      <c r="AP56" s="231"/>
      <c r="AQ56" s="232"/>
      <c r="AR56" s="248"/>
      <c r="AS56" s="249"/>
      <c r="AT56" s="231"/>
      <c r="AU56" s="231"/>
      <c r="AV56" s="231"/>
      <c r="AW56" s="231"/>
      <c r="AX56" s="231"/>
      <c r="AY56" s="231"/>
      <c r="AZ56" s="231"/>
      <c r="BA56" s="221"/>
      <c r="BB56" s="221"/>
      <c r="BC56" s="221"/>
      <c r="BD56" s="221"/>
      <c r="BE56" s="233"/>
      <c r="BF56" s="234"/>
      <c r="BG56" s="221"/>
      <c r="BH56" s="221"/>
      <c r="BI56" s="221"/>
      <c r="BJ56" s="221"/>
      <c r="BK56" s="221"/>
      <c r="BL56" s="213"/>
      <c r="BM56" s="221"/>
      <c r="BN56" s="221"/>
      <c r="BO56" s="233"/>
      <c r="BP56" s="213"/>
      <c r="BQ56" s="213"/>
      <c r="BR56" s="213"/>
      <c r="BS56" s="213"/>
      <c r="BT56" s="213"/>
      <c r="CC56" s="203"/>
    </row>
    <row r="57" spans="1:81" ht="15.75" customHeight="1">
      <c r="A57" s="192"/>
      <c r="B57" s="196"/>
      <c r="C57" s="192"/>
      <c r="D57" s="194"/>
      <c r="E57" s="194"/>
      <c r="F57" s="194"/>
      <c r="G57" s="194"/>
      <c r="H57" s="194"/>
      <c r="I57" s="192"/>
      <c r="J57" s="224"/>
      <c r="K57" s="225"/>
      <c r="L57" s="226"/>
      <c r="M57" s="226"/>
      <c r="N57" s="225"/>
      <c r="O57" s="227"/>
      <c r="P57" s="225"/>
      <c r="Q57" s="225"/>
      <c r="R57" s="225"/>
      <c r="S57" s="225"/>
      <c r="T57" s="225"/>
      <c r="U57" s="225"/>
      <c r="V57" s="225"/>
      <c r="W57" s="225"/>
      <c r="X57" s="225"/>
      <c r="Y57" s="194"/>
      <c r="Z57" s="194"/>
      <c r="AA57" s="194"/>
      <c r="AB57" s="194"/>
      <c r="AC57" s="194"/>
      <c r="AD57" s="228"/>
      <c r="AE57" s="228"/>
      <c r="AF57" s="194"/>
      <c r="AG57" s="194"/>
      <c r="AH57" s="194"/>
      <c r="AI57" s="229"/>
      <c r="AJ57" s="225"/>
      <c r="AK57" s="225"/>
      <c r="AL57" s="194"/>
      <c r="AM57" s="230"/>
      <c r="AN57" s="230"/>
      <c r="AO57" s="231"/>
      <c r="AP57" s="231"/>
      <c r="AQ57" s="194"/>
      <c r="AR57" s="248"/>
      <c r="AS57" s="249"/>
      <c r="AT57" s="231"/>
      <c r="AU57" s="231"/>
      <c r="AV57" s="231"/>
      <c r="AW57" s="231"/>
      <c r="AX57" s="231"/>
      <c r="AY57" s="231"/>
      <c r="AZ57" s="231"/>
      <c r="BA57" s="221"/>
      <c r="BB57" s="221"/>
      <c r="BC57" s="221"/>
      <c r="BD57" s="221"/>
      <c r="BE57" s="233"/>
      <c r="BF57" s="234"/>
      <c r="BG57" s="221"/>
      <c r="BH57" s="221"/>
      <c r="BI57" s="221"/>
      <c r="BJ57" s="221"/>
      <c r="BK57" s="221"/>
      <c r="BL57" s="213"/>
      <c r="BM57" s="221"/>
      <c r="BN57" s="221"/>
      <c r="BO57" s="233"/>
      <c r="BP57" s="213"/>
      <c r="BQ57" s="213"/>
      <c r="BR57" s="213"/>
      <c r="BS57" s="213"/>
      <c r="BT57" s="213"/>
      <c r="CC57" s="203"/>
    </row>
    <row r="58" spans="1:81" ht="15.75" customHeight="1">
      <c r="A58" s="192"/>
      <c r="B58" s="196"/>
      <c r="C58" s="192"/>
      <c r="D58" s="194"/>
      <c r="E58" s="194"/>
      <c r="F58" s="194"/>
      <c r="G58" s="194"/>
      <c r="H58" s="194"/>
      <c r="I58" s="192"/>
      <c r="J58" s="224"/>
      <c r="K58" s="225"/>
      <c r="L58" s="226"/>
      <c r="M58" s="226"/>
      <c r="N58" s="225"/>
      <c r="O58" s="227"/>
      <c r="P58" s="225"/>
      <c r="Q58" s="225"/>
      <c r="R58" s="225"/>
      <c r="S58" s="225"/>
      <c r="T58" s="225"/>
      <c r="U58" s="225"/>
      <c r="V58" s="225"/>
      <c r="W58" s="225"/>
      <c r="X58" s="225"/>
      <c r="Y58" s="194"/>
      <c r="Z58" s="194"/>
      <c r="AA58" s="194"/>
      <c r="AB58" s="194"/>
      <c r="AC58" s="194"/>
      <c r="AD58" s="228"/>
      <c r="AE58" s="228"/>
      <c r="AF58" s="194"/>
      <c r="AG58" s="194"/>
      <c r="AH58" s="194"/>
      <c r="AI58" s="229"/>
      <c r="AJ58" s="225"/>
      <c r="AK58" s="225"/>
      <c r="AL58" s="194"/>
      <c r="AM58" s="230"/>
      <c r="AN58" s="230"/>
      <c r="AO58" s="231"/>
      <c r="AP58" s="231"/>
      <c r="AQ58" s="232"/>
      <c r="AR58" s="248"/>
      <c r="AS58" s="249"/>
      <c r="AT58" s="231"/>
      <c r="AU58" s="231"/>
      <c r="AV58" s="231"/>
      <c r="AW58" s="231"/>
      <c r="AX58" s="231"/>
      <c r="AY58" s="231"/>
      <c r="AZ58" s="231"/>
      <c r="BA58" s="221"/>
      <c r="BB58" s="221"/>
      <c r="BC58" s="221"/>
      <c r="BD58" s="221"/>
      <c r="BE58" s="233"/>
      <c r="BF58" s="234"/>
      <c r="BG58" s="221"/>
      <c r="BH58" s="221"/>
      <c r="BI58" s="221"/>
      <c r="BJ58" s="221"/>
      <c r="BK58" s="221"/>
      <c r="BL58" s="213"/>
      <c r="BM58" s="221"/>
      <c r="BN58" s="221"/>
      <c r="BO58" s="233"/>
      <c r="BP58" s="213"/>
      <c r="BQ58" s="213"/>
      <c r="BR58" s="213"/>
      <c r="BS58" s="213"/>
      <c r="BT58" s="213"/>
      <c r="CC58" s="203"/>
    </row>
    <row r="59" spans="1:81" ht="15.75" customHeight="1">
      <c r="A59" s="192"/>
      <c r="B59" s="196"/>
      <c r="C59" s="192"/>
      <c r="D59" s="194"/>
      <c r="E59" s="194"/>
      <c r="F59" s="194"/>
      <c r="G59" s="194"/>
      <c r="H59" s="194"/>
      <c r="I59" s="192"/>
      <c r="J59" s="224"/>
      <c r="K59" s="225"/>
      <c r="L59" s="226"/>
      <c r="M59" s="226"/>
      <c r="N59" s="225"/>
      <c r="O59" s="227"/>
      <c r="P59" s="225"/>
      <c r="Q59" s="225"/>
      <c r="R59" s="225"/>
      <c r="S59" s="225"/>
      <c r="T59" s="225"/>
      <c r="U59" s="225"/>
      <c r="V59" s="225"/>
      <c r="W59" s="225"/>
      <c r="X59" s="225"/>
      <c r="Y59" s="194"/>
      <c r="Z59" s="194"/>
      <c r="AA59" s="194"/>
      <c r="AB59" s="194"/>
      <c r="AC59" s="194"/>
      <c r="AD59" s="228"/>
      <c r="AE59" s="228"/>
      <c r="AF59" s="194"/>
      <c r="AG59" s="194"/>
      <c r="AH59" s="194"/>
      <c r="AI59" s="229"/>
      <c r="AJ59" s="225"/>
      <c r="AK59" s="225"/>
      <c r="AL59" s="194"/>
      <c r="AM59" s="230"/>
      <c r="AN59" s="230"/>
      <c r="AO59" s="231"/>
      <c r="AP59" s="231"/>
      <c r="AQ59" s="232"/>
      <c r="AR59" s="248"/>
      <c r="AS59" s="249"/>
      <c r="AT59" s="231"/>
      <c r="AU59" s="231"/>
      <c r="AV59" s="231"/>
      <c r="AW59" s="231"/>
      <c r="AX59" s="231"/>
      <c r="AY59" s="231"/>
      <c r="AZ59" s="231"/>
      <c r="BA59" s="221"/>
      <c r="BB59" s="221"/>
      <c r="BC59" s="221"/>
      <c r="BD59" s="221"/>
      <c r="BE59" s="233"/>
      <c r="BF59" s="234"/>
      <c r="BG59" s="221"/>
      <c r="BH59" s="221"/>
      <c r="BI59" s="221"/>
      <c r="BJ59" s="221"/>
      <c r="BK59" s="221"/>
      <c r="BL59" s="213"/>
      <c r="BM59" s="221"/>
      <c r="BN59" s="221"/>
      <c r="BO59" s="233"/>
      <c r="BP59" s="213"/>
      <c r="BQ59" s="213"/>
      <c r="BR59" s="213"/>
      <c r="BS59" s="213"/>
      <c r="BT59" s="213"/>
      <c r="CC59" s="203"/>
    </row>
    <row r="60" spans="1:81" ht="15.75" customHeight="1">
      <c r="A60" s="192"/>
      <c r="B60" s="196"/>
      <c r="C60" s="192"/>
      <c r="D60" s="194"/>
      <c r="E60" s="194"/>
      <c r="F60" s="194"/>
      <c r="G60" s="194"/>
      <c r="H60" s="194"/>
      <c r="I60" s="192"/>
      <c r="J60" s="224"/>
      <c r="K60" s="225"/>
      <c r="L60" s="226"/>
      <c r="M60" s="226"/>
      <c r="N60" s="225"/>
      <c r="O60" s="227"/>
      <c r="P60" s="225"/>
      <c r="Q60" s="225"/>
      <c r="R60" s="225"/>
      <c r="S60" s="225"/>
      <c r="T60" s="225"/>
      <c r="U60" s="225"/>
      <c r="V60" s="225"/>
      <c r="W60" s="225"/>
      <c r="X60" s="225"/>
      <c r="Y60" s="194"/>
      <c r="Z60" s="194"/>
      <c r="AA60" s="194"/>
      <c r="AB60" s="194"/>
      <c r="AC60" s="194"/>
      <c r="AD60" s="228"/>
      <c r="AE60" s="228"/>
      <c r="AF60" s="194"/>
      <c r="AG60" s="194"/>
      <c r="AH60" s="194"/>
      <c r="AI60" s="229"/>
      <c r="AJ60" s="225"/>
      <c r="AK60" s="225"/>
      <c r="AL60" s="194"/>
      <c r="AM60" s="230"/>
      <c r="AN60" s="230"/>
      <c r="AO60" s="231"/>
      <c r="AP60" s="231"/>
      <c r="AQ60" s="232"/>
      <c r="AR60" s="248"/>
      <c r="AS60" s="249"/>
      <c r="AT60" s="231"/>
      <c r="AU60" s="231"/>
      <c r="AV60" s="231"/>
      <c r="AW60" s="231"/>
      <c r="AX60" s="231"/>
      <c r="AY60" s="231"/>
      <c r="AZ60" s="231"/>
      <c r="BA60" s="221"/>
      <c r="BB60" s="221"/>
      <c r="BC60" s="221"/>
      <c r="BD60" s="221"/>
      <c r="BE60" s="233"/>
      <c r="BF60" s="234"/>
      <c r="BG60" s="221"/>
      <c r="BH60" s="221"/>
      <c r="BI60" s="221"/>
      <c r="BJ60" s="221"/>
      <c r="BK60" s="221"/>
      <c r="BL60" s="213"/>
      <c r="BM60" s="221"/>
      <c r="BN60" s="221"/>
      <c r="BO60" s="233"/>
      <c r="BP60" s="213"/>
      <c r="BQ60" s="213"/>
      <c r="BR60" s="213"/>
      <c r="BS60" s="213"/>
      <c r="BT60" s="213"/>
      <c r="CC60" s="203"/>
    </row>
    <row r="61" spans="1:81" ht="15.75" customHeight="1">
      <c r="A61" s="192"/>
      <c r="B61" s="196"/>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c r="AG61" s="192"/>
      <c r="AH61" s="192"/>
      <c r="AI61" s="192"/>
      <c r="AJ61" s="192"/>
      <c r="AK61" s="192"/>
      <c r="AL61" s="192"/>
      <c r="AM61" s="192"/>
      <c r="AN61" s="192"/>
      <c r="AO61" s="192"/>
      <c r="AP61" s="192"/>
      <c r="AQ61" s="194"/>
      <c r="AR61" s="245"/>
      <c r="AS61" s="250"/>
      <c r="AT61" s="236"/>
      <c r="AU61" s="236"/>
      <c r="AV61" s="236"/>
      <c r="AW61" s="236"/>
      <c r="AX61" s="236"/>
      <c r="AY61" s="192"/>
      <c r="AZ61" s="192"/>
      <c r="CA61" s="237"/>
      <c r="CB61" s="237"/>
      <c r="CC61" s="202"/>
    </row>
    <row r="62" spans="1:81" ht="15.75" customHeight="1">
      <c r="A62" s="192"/>
      <c r="B62" s="196"/>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c r="AG62" s="192"/>
      <c r="AH62" s="192"/>
      <c r="AI62" s="192"/>
      <c r="AJ62" s="192"/>
      <c r="AK62" s="192"/>
      <c r="AL62" s="192"/>
      <c r="AM62" s="192"/>
      <c r="AN62" s="192"/>
      <c r="AO62" s="192"/>
      <c r="AP62" s="192"/>
      <c r="AQ62" s="194"/>
      <c r="AR62" s="245"/>
      <c r="AS62" s="250"/>
      <c r="AT62" s="236"/>
      <c r="AU62" s="236"/>
      <c r="AV62" s="236"/>
      <c r="AW62" s="236"/>
      <c r="AX62" s="236"/>
      <c r="AY62" s="192"/>
      <c r="AZ62" s="192"/>
      <c r="CA62" s="237"/>
      <c r="CB62" s="237"/>
      <c r="CC62" s="202"/>
    </row>
    <row r="63" spans="1:81" ht="15.75" customHeight="1">
      <c r="A63" s="192"/>
      <c r="B63" s="196"/>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192"/>
      <c r="AH63" s="192"/>
      <c r="AI63" s="192"/>
      <c r="AJ63" s="192"/>
      <c r="AK63" s="192"/>
      <c r="AL63" s="192"/>
      <c r="AM63" s="192"/>
      <c r="AN63" s="192"/>
      <c r="AO63" s="192"/>
      <c r="AP63" s="192"/>
      <c r="AQ63" s="194"/>
      <c r="AR63" s="245"/>
      <c r="AS63" s="250"/>
      <c r="AT63" s="236"/>
      <c r="AU63" s="236"/>
      <c r="AV63" s="236"/>
      <c r="AW63" s="236"/>
      <c r="AX63" s="236"/>
      <c r="AY63" s="192"/>
      <c r="AZ63" s="192"/>
      <c r="CA63" s="237"/>
      <c r="CB63" s="237"/>
      <c r="CC63" s="202"/>
    </row>
    <row r="64" spans="1:81" ht="15.75" customHeight="1">
      <c r="A64" s="192"/>
      <c r="B64" s="196"/>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192"/>
      <c r="AH64" s="192"/>
      <c r="AI64" s="192"/>
      <c r="AJ64" s="192"/>
      <c r="AK64" s="192"/>
      <c r="AL64" s="192"/>
      <c r="AM64" s="192"/>
      <c r="AN64" s="192"/>
      <c r="AO64" s="192"/>
      <c r="AP64" s="192"/>
      <c r="AQ64" s="194"/>
      <c r="AR64" s="245"/>
      <c r="AS64" s="250"/>
      <c r="AT64" s="236"/>
      <c r="AU64" s="236"/>
      <c r="AV64" s="236"/>
      <c r="AW64" s="236"/>
      <c r="AX64" s="236"/>
      <c r="AY64" s="192"/>
      <c r="AZ64" s="192"/>
      <c r="CA64" s="237"/>
      <c r="CB64" s="237"/>
      <c r="CC64" s="202"/>
    </row>
    <row r="65" spans="1:81" ht="15.75" customHeight="1">
      <c r="A65" s="192"/>
      <c r="B65" s="196"/>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192"/>
      <c r="AH65" s="192"/>
      <c r="AI65" s="192"/>
      <c r="AJ65" s="192"/>
      <c r="AK65" s="192"/>
      <c r="AL65" s="192"/>
      <c r="AM65" s="192"/>
      <c r="AN65" s="192"/>
      <c r="AO65" s="192"/>
      <c r="AP65" s="192"/>
      <c r="AQ65" s="194"/>
      <c r="AR65" s="245"/>
      <c r="AS65" s="250"/>
      <c r="AT65" s="236"/>
      <c r="AU65" s="236"/>
      <c r="AV65" s="236"/>
      <c r="AW65" s="236"/>
      <c r="AX65" s="236"/>
      <c r="AY65" s="192"/>
      <c r="AZ65" s="192"/>
      <c r="CA65" s="237"/>
      <c r="CB65" s="237"/>
      <c r="CC65" s="202"/>
    </row>
    <row r="66" spans="1:81" ht="15.75" customHeight="1">
      <c r="A66" s="192"/>
      <c r="B66" s="196"/>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192"/>
      <c r="AH66" s="192"/>
      <c r="AI66" s="192"/>
      <c r="AJ66" s="192"/>
      <c r="AK66" s="192"/>
      <c r="AL66" s="192"/>
      <c r="AM66" s="192"/>
      <c r="AN66" s="192"/>
      <c r="AO66" s="192"/>
      <c r="AP66" s="192"/>
      <c r="AQ66" s="194"/>
      <c r="AR66" s="245"/>
      <c r="AS66" s="250"/>
      <c r="AT66" s="236"/>
      <c r="AU66" s="236"/>
      <c r="AV66" s="236"/>
      <c r="AW66" s="236"/>
      <c r="AX66" s="236"/>
      <c r="AY66" s="192"/>
      <c r="AZ66" s="192"/>
      <c r="CA66" s="237"/>
      <c r="CB66" s="237"/>
      <c r="CC66" s="202"/>
    </row>
    <row r="67" spans="1:81" ht="15.75" customHeight="1">
      <c r="A67" s="192"/>
      <c r="B67" s="196"/>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c r="AG67" s="192"/>
      <c r="AH67" s="192"/>
      <c r="AI67" s="192"/>
      <c r="AJ67" s="192"/>
      <c r="AK67" s="192"/>
      <c r="AL67" s="192"/>
      <c r="AM67" s="192"/>
      <c r="AN67" s="192"/>
      <c r="AO67" s="192"/>
      <c r="AP67" s="192"/>
      <c r="AQ67" s="194"/>
      <c r="AR67" s="245"/>
      <c r="AS67" s="250"/>
      <c r="AT67" s="236"/>
      <c r="AU67" s="236"/>
      <c r="AV67" s="236"/>
      <c r="AW67" s="236"/>
      <c r="AX67" s="236"/>
      <c r="AY67" s="192"/>
      <c r="AZ67" s="192"/>
      <c r="CA67" s="237"/>
      <c r="CB67" s="237"/>
      <c r="CC67" s="202"/>
    </row>
    <row r="68" spans="1:81" ht="9.9499999999999993" customHeight="1">
      <c r="B68" s="203"/>
      <c r="D68" s="1461"/>
      <c r="E68" s="1461"/>
      <c r="F68" s="1461"/>
      <c r="G68" s="1462"/>
      <c r="H68" s="1462"/>
      <c r="I68" s="1462"/>
      <c r="J68" s="1462"/>
      <c r="K68" s="1462"/>
      <c r="L68" s="1462"/>
      <c r="M68" s="1462"/>
      <c r="N68" s="1462"/>
      <c r="O68" s="238"/>
      <c r="P68" s="238"/>
      <c r="Q68" s="238"/>
      <c r="R68" s="238"/>
      <c r="S68" s="238"/>
      <c r="T68" s="238"/>
      <c r="U68" s="238"/>
      <c r="V68" s="238"/>
      <c r="W68" s="238"/>
      <c r="X68" s="238"/>
      <c r="Y68" s="237"/>
      <c r="Z68" s="237"/>
      <c r="AA68" s="237"/>
      <c r="AB68" s="237"/>
      <c r="AC68" s="237"/>
      <c r="AD68" s="237"/>
      <c r="AE68" s="237"/>
      <c r="AF68" s="237"/>
      <c r="AG68" s="237"/>
      <c r="AH68" s="237"/>
      <c r="AI68" s="237"/>
      <c r="AJ68" s="237"/>
      <c r="AK68" s="240"/>
      <c r="AL68" s="241"/>
      <c r="AM68" s="241"/>
      <c r="AN68" s="241"/>
      <c r="AO68" s="241"/>
      <c r="AP68" s="241"/>
      <c r="AQ68" s="242"/>
      <c r="AR68" s="242"/>
      <c r="AS68" s="251"/>
      <c r="AT68" s="241"/>
      <c r="AU68" s="241"/>
      <c r="AV68" s="241"/>
      <c r="AW68" s="241"/>
      <c r="AX68" s="241"/>
      <c r="AY68" s="241"/>
      <c r="AZ68" s="241"/>
      <c r="BA68" s="241"/>
      <c r="BB68" s="241"/>
      <c r="BC68" s="241"/>
      <c r="BD68" s="241"/>
      <c r="BE68" s="241"/>
      <c r="BF68" s="241"/>
      <c r="BG68" s="241"/>
      <c r="BH68" s="241"/>
      <c r="BI68" s="241"/>
      <c r="BJ68" s="241"/>
      <c r="BK68" s="241"/>
      <c r="BL68" s="241"/>
      <c r="BM68" s="241"/>
      <c r="BN68" s="241"/>
      <c r="BO68" s="240"/>
      <c r="BP68" s="240"/>
      <c r="BQ68" s="1463"/>
      <c r="BR68" s="1464"/>
      <c r="BS68" s="1464"/>
      <c r="BT68" s="1464"/>
      <c r="BU68" s="1464"/>
      <c r="BV68" s="1464"/>
      <c r="BW68" s="1464"/>
      <c r="BX68" s="1464"/>
      <c r="BY68" s="1465"/>
      <c r="BZ68" s="1465"/>
      <c r="CA68" s="1465"/>
      <c r="CB68" s="1465"/>
      <c r="CC68" s="202"/>
    </row>
  </sheetData>
  <mergeCells count="4">
    <mergeCell ref="D68:F68"/>
    <mergeCell ref="G68:N68"/>
    <mergeCell ref="BQ68:BX68"/>
    <mergeCell ref="BY68:CB68"/>
  </mergeCells>
  <phoneticPr fontId="36" type="noConversion"/>
  <pageMargins left="0.25" right="0.25" top="0.75" bottom="0.75" header="0.3" footer="0.3"/>
  <pageSetup paperSize="8" fitToHeight="0" orientation="portrait" r:id="rId1"/>
  <drawing r:id="rId2"/>
  <legacyDrawing r:id="rId3"/>
  <oleObjects>
    <mc:AlternateContent xmlns:mc="http://schemas.openxmlformats.org/markup-compatibility/2006">
      <mc:Choice Requires="x14">
        <oleObject progId="StaticDib" shapeId="14337" r:id="rId4">
          <objectPr defaultSize="0" autoPict="0" r:id="rId5">
            <anchor moveWithCells="1">
              <from>
                <xdr:col>52</xdr:col>
                <xdr:colOff>114300</xdr:colOff>
                <xdr:row>8</xdr:row>
                <xdr:rowOff>76200</xdr:rowOff>
              </from>
              <to>
                <xdr:col>80</xdr:col>
                <xdr:colOff>142875</xdr:colOff>
                <xdr:row>44</xdr:row>
                <xdr:rowOff>47625</xdr:rowOff>
              </to>
            </anchor>
          </objectPr>
        </oleObject>
      </mc:Choice>
      <mc:Fallback>
        <oleObject progId="StaticDib" shapeId="14337" r:id="rId4"/>
      </mc:Fallback>
    </mc:AlternateContent>
  </oleObjec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58"/>
  <sheetViews>
    <sheetView view="pageBreakPreview" topLeftCell="A22" zoomScaleNormal="100" zoomScaleSheetLayoutView="100" zoomScalePageLayoutView="55" workbookViewId="0">
      <selection activeCell="F20" sqref="F20"/>
    </sheetView>
  </sheetViews>
  <sheetFormatPr defaultColWidth="9" defaultRowHeight="16.5"/>
  <cols>
    <col min="1" max="1" width="9" style="434"/>
    <col min="2" max="2" width="16.125" style="434" bestFit="1" customWidth="1"/>
    <col min="3" max="3" width="5.5" style="434" bestFit="1" customWidth="1"/>
    <col min="4" max="4" width="7.125" style="434" bestFit="1" customWidth="1"/>
    <col min="5" max="5" width="61.75" style="434" bestFit="1" customWidth="1"/>
    <col min="6" max="6" width="48.5" style="434" bestFit="1" customWidth="1"/>
    <col min="7" max="16384" width="9" style="434"/>
  </cols>
  <sheetData>
    <row r="1" spans="1:6" ht="20.25">
      <c r="A1" s="433" t="s">
        <v>2087</v>
      </c>
    </row>
    <row r="2" spans="1:6" ht="22.5" customHeight="1">
      <c r="B2" s="435" t="s">
        <v>2088</v>
      </c>
      <c r="C2" s="435" t="s">
        <v>2089</v>
      </c>
      <c r="D2" s="436" t="s">
        <v>2090</v>
      </c>
      <c r="E2" s="437" t="s">
        <v>2091</v>
      </c>
      <c r="F2" s="437"/>
    </row>
    <row r="3" spans="1:6">
      <c r="B3" s="438" t="s">
        <v>2092</v>
      </c>
      <c r="C3" s="439" t="s">
        <v>2093</v>
      </c>
      <c r="D3" s="439">
        <v>16</v>
      </c>
      <c r="E3" s="440" t="s">
        <v>2094</v>
      </c>
      <c r="F3" s="440"/>
    </row>
    <row r="4" spans="1:6">
      <c r="B4" s="438" t="s">
        <v>2095</v>
      </c>
      <c r="C4" s="438" t="s">
        <v>2093</v>
      </c>
      <c r="D4" s="438">
        <v>16</v>
      </c>
      <c r="E4" s="440" t="s">
        <v>2096</v>
      </c>
      <c r="F4" s="440"/>
    </row>
    <row r="5" spans="1:6">
      <c r="B5" s="438" t="s">
        <v>2097</v>
      </c>
      <c r="C5" s="438" t="s">
        <v>2093</v>
      </c>
      <c r="D5" s="438">
        <v>16</v>
      </c>
      <c r="E5" s="440" t="s">
        <v>2094</v>
      </c>
      <c r="F5" s="440"/>
    </row>
    <row r="6" spans="1:6">
      <c r="B6" s="438" t="s">
        <v>2098</v>
      </c>
      <c r="C6" s="438" t="s">
        <v>2093</v>
      </c>
      <c r="D6" s="438">
        <v>16</v>
      </c>
      <c r="E6" s="440" t="s">
        <v>2094</v>
      </c>
      <c r="F6" s="440"/>
    </row>
    <row r="7" spans="1:6">
      <c r="B7" s="438" t="s">
        <v>2099</v>
      </c>
      <c r="C7" s="438" t="s">
        <v>2093</v>
      </c>
      <c r="D7" s="438">
        <v>16</v>
      </c>
      <c r="E7" s="440" t="s">
        <v>2094</v>
      </c>
      <c r="F7" s="440"/>
    </row>
    <row r="8" spans="1:6">
      <c r="B8" s="438" t="s">
        <v>2100</v>
      </c>
      <c r="C8" s="438" t="s">
        <v>2101</v>
      </c>
      <c r="D8" s="438">
        <v>4</v>
      </c>
      <c r="E8" s="440" t="s">
        <v>2094</v>
      </c>
      <c r="F8" s="440"/>
    </row>
    <row r="9" spans="1:6">
      <c r="B9" s="438" t="s">
        <v>2102</v>
      </c>
      <c r="C9" s="438" t="s">
        <v>2103</v>
      </c>
      <c r="D9" s="438">
        <v>2</v>
      </c>
      <c r="E9" s="440" t="s">
        <v>2094</v>
      </c>
      <c r="F9" s="440"/>
    </row>
    <row r="10" spans="1:6">
      <c r="B10" s="438" t="s">
        <v>2104</v>
      </c>
      <c r="C10" s="438" t="s">
        <v>2101</v>
      </c>
      <c r="D10" s="438">
        <v>4</v>
      </c>
      <c r="E10" s="440" t="s">
        <v>2094</v>
      </c>
      <c r="F10" s="440"/>
    </row>
    <row r="11" spans="1:6">
      <c r="B11" s="438" t="s">
        <v>2105</v>
      </c>
      <c r="C11" s="438" t="s">
        <v>2101</v>
      </c>
      <c r="D11" s="438">
        <v>4</v>
      </c>
      <c r="E11" s="441" t="s">
        <v>2106</v>
      </c>
      <c r="F11" s="441" t="s">
        <v>2107</v>
      </c>
    </row>
    <row r="12" spans="1:6">
      <c r="B12" s="438" t="s">
        <v>2108</v>
      </c>
      <c r="C12" s="438" t="s">
        <v>2093</v>
      </c>
      <c r="D12" s="438">
        <v>16</v>
      </c>
      <c r="E12" s="440" t="s">
        <v>2094</v>
      </c>
      <c r="F12" s="440"/>
    </row>
    <row r="13" spans="1:6">
      <c r="B13" s="438" t="s">
        <v>2109</v>
      </c>
      <c r="C13" s="438" t="s">
        <v>2093</v>
      </c>
      <c r="D13" s="438">
        <v>16</v>
      </c>
      <c r="E13" s="440" t="s">
        <v>2094</v>
      </c>
      <c r="F13" s="440"/>
    </row>
    <row r="14" spans="1:6">
      <c r="B14" s="438" t="s">
        <v>2110</v>
      </c>
      <c r="C14" s="438" t="s">
        <v>2111</v>
      </c>
      <c r="D14" s="438">
        <v>8</v>
      </c>
      <c r="E14" s="440" t="s">
        <v>2094</v>
      </c>
      <c r="F14" s="440" t="s">
        <v>2112</v>
      </c>
    </row>
    <row r="15" spans="1:6">
      <c r="B15" s="438" t="s">
        <v>2113</v>
      </c>
      <c r="C15" s="438" t="s">
        <v>2111</v>
      </c>
      <c r="D15" s="438">
        <v>8</v>
      </c>
      <c r="E15" s="440" t="s">
        <v>2094</v>
      </c>
      <c r="F15" s="440"/>
    </row>
    <row r="16" spans="1:6">
      <c r="B16" s="438" t="s">
        <v>2114</v>
      </c>
      <c r="C16" s="438" t="s">
        <v>2115</v>
      </c>
      <c r="D16" s="438">
        <v>20</v>
      </c>
      <c r="E16" s="440" t="s">
        <v>2116</v>
      </c>
      <c r="F16" s="440"/>
    </row>
    <row r="17" spans="2:6">
      <c r="B17" s="438" t="s">
        <v>2117</v>
      </c>
      <c r="C17" s="438" t="s">
        <v>2115</v>
      </c>
      <c r="D17" s="438">
        <v>20</v>
      </c>
      <c r="E17" s="442" t="s">
        <v>2118</v>
      </c>
      <c r="F17" s="442" t="s">
        <v>2119</v>
      </c>
    </row>
    <row r="18" spans="2:6">
      <c r="B18" s="438" t="s">
        <v>2120</v>
      </c>
      <c r="C18" s="438" t="s">
        <v>2121</v>
      </c>
      <c r="D18" s="438">
        <v>4</v>
      </c>
      <c r="E18" s="443" t="s">
        <v>2094</v>
      </c>
      <c r="F18" s="443"/>
    </row>
    <row r="19" spans="2:6">
      <c r="B19" s="438" t="s">
        <v>2122</v>
      </c>
      <c r="C19" s="438" t="s">
        <v>2123</v>
      </c>
      <c r="D19" s="438">
        <v>2</v>
      </c>
      <c r="E19" s="443" t="s">
        <v>2094</v>
      </c>
      <c r="F19" s="443"/>
    </row>
    <row r="20" spans="2:6">
      <c r="B20" s="438" t="s">
        <v>2124</v>
      </c>
      <c r="C20" s="438" t="s">
        <v>2123</v>
      </c>
      <c r="D20" s="438">
        <v>2</v>
      </c>
      <c r="E20" s="443" t="s">
        <v>2094</v>
      </c>
      <c r="F20" s="443"/>
    </row>
    <row r="21" spans="2:6">
      <c r="B21" s="438" t="s">
        <v>2125</v>
      </c>
      <c r="C21" s="438" t="s">
        <v>2101</v>
      </c>
      <c r="D21" s="438">
        <v>4</v>
      </c>
      <c r="E21" s="443" t="s">
        <v>2094</v>
      </c>
      <c r="F21" s="443"/>
    </row>
    <row r="22" spans="2:6" ht="33.75">
      <c r="B22" s="438" t="s">
        <v>2126</v>
      </c>
      <c r="C22" s="438" t="s">
        <v>2093</v>
      </c>
      <c r="D22" s="444">
        <v>16</v>
      </c>
      <c r="E22" s="445" t="s">
        <v>2127</v>
      </c>
      <c r="F22" s="446" t="s">
        <v>2128</v>
      </c>
    </row>
    <row r="23" spans="2:6">
      <c r="B23" s="438" t="s">
        <v>2129</v>
      </c>
      <c r="C23" s="438" t="s">
        <v>2101</v>
      </c>
      <c r="D23" s="444">
        <v>4</v>
      </c>
      <c r="E23" s="447" t="s">
        <v>2130</v>
      </c>
      <c r="F23" s="446" t="s">
        <v>2131</v>
      </c>
    </row>
    <row r="24" spans="2:6" ht="22.5">
      <c r="B24" s="438" t="s">
        <v>2132</v>
      </c>
      <c r="C24" s="438" t="s">
        <v>2101</v>
      </c>
      <c r="D24" s="444">
        <v>4</v>
      </c>
      <c r="E24" s="442" t="s">
        <v>2133</v>
      </c>
      <c r="F24" s="443"/>
    </row>
    <row r="25" spans="2:6">
      <c r="B25" s="438" t="s">
        <v>2134</v>
      </c>
      <c r="C25" s="438" t="s">
        <v>2101</v>
      </c>
      <c r="D25" s="444">
        <v>4</v>
      </c>
      <c r="E25" s="442" t="s">
        <v>2135</v>
      </c>
      <c r="F25" s="442" t="s">
        <v>2136</v>
      </c>
    </row>
    <row r="26" spans="2:6">
      <c r="B26" s="438" t="s">
        <v>2137</v>
      </c>
      <c r="C26" s="438" t="s">
        <v>2103</v>
      </c>
      <c r="D26" s="444">
        <v>2</v>
      </c>
      <c r="E26" s="447" t="s">
        <v>2138</v>
      </c>
      <c r="F26" s="442" t="s">
        <v>2139</v>
      </c>
    </row>
    <row r="27" spans="2:6" ht="78.75">
      <c r="B27" s="438" t="s">
        <v>2140</v>
      </c>
      <c r="C27" s="438" t="s">
        <v>2103</v>
      </c>
      <c r="D27" s="444">
        <v>2</v>
      </c>
      <c r="E27" s="446" t="s">
        <v>2141</v>
      </c>
      <c r="F27" s="442" t="s">
        <v>2142</v>
      </c>
    </row>
    <row r="28" spans="2:6" ht="67.5">
      <c r="B28" s="438" t="s">
        <v>2143</v>
      </c>
      <c r="C28" s="438" t="s">
        <v>2103</v>
      </c>
      <c r="D28" s="444">
        <v>2</v>
      </c>
      <c r="E28" s="446" t="s">
        <v>2144</v>
      </c>
      <c r="F28" s="442" t="s">
        <v>2145</v>
      </c>
    </row>
    <row r="29" spans="2:6">
      <c r="B29" s="438" t="s">
        <v>2146</v>
      </c>
      <c r="C29" s="438" t="s">
        <v>2103</v>
      </c>
      <c r="D29" s="438">
        <v>2</v>
      </c>
      <c r="E29" s="448" t="s">
        <v>2147</v>
      </c>
      <c r="F29" s="449"/>
    </row>
    <row r="30" spans="2:6" ht="33.75">
      <c r="B30" s="438" t="s">
        <v>2148</v>
      </c>
      <c r="C30" s="438" t="s">
        <v>2103</v>
      </c>
      <c r="D30" s="438">
        <v>2</v>
      </c>
      <c r="E30" s="450" t="s">
        <v>2149</v>
      </c>
      <c r="F30" s="450"/>
    </row>
    <row r="31" spans="2:6" ht="56.25">
      <c r="B31" s="438" t="s">
        <v>2150</v>
      </c>
      <c r="C31" s="438" t="s">
        <v>2101</v>
      </c>
      <c r="D31" s="438">
        <v>4</v>
      </c>
      <c r="E31" s="450" t="s">
        <v>2151</v>
      </c>
      <c r="F31" s="450" t="s">
        <v>2152</v>
      </c>
    </row>
    <row r="32" spans="2:6" ht="33.75">
      <c r="B32" s="438" t="s">
        <v>2153</v>
      </c>
      <c r="C32" s="438" t="s">
        <v>2093</v>
      </c>
      <c r="D32" s="438">
        <v>16</v>
      </c>
      <c r="E32" s="450" t="s">
        <v>2154</v>
      </c>
      <c r="F32" s="440"/>
    </row>
    <row r="33" spans="2:6">
      <c r="B33" s="438" t="s">
        <v>2155</v>
      </c>
      <c r="C33" s="438" t="s">
        <v>2093</v>
      </c>
      <c r="D33" s="438">
        <v>16</v>
      </c>
      <c r="E33" s="451" t="s">
        <v>2156</v>
      </c>
      <c r="F33" s="440"/>
    </row>
    <row r="34" spans="2:6">
      <c r="B34" s="438" t="s">
        <v>2157</v>
      </c>
      <c r="C34" s="438" t="s">
        <v>2115</v>
      </c>
      <c r="D34" s="438">
        <v>20</v>
      </c>
      <c r="E34" s="451" t="s">
        <v>2156</v>
      </c>
      <c r="F34" s="440"/>
    </row>
    <row r="35" spans="2:6">
      <c r="B35" s="438" t="s">
        <v>2158</v>
      </c>
      <c r="C35" s="438" t="s">
        <v>2159</v>
      </c>
      <c r="D35" s="438">
        <v>40</v>
      </c>
      <c r="E35" s="452" t="s">
        <v>2160</v>
      </c>
      <c r="F35" s="440" t="s">
        <v>2161</v>
      </c>
    </row>
    <row r="36" spans="2:6">
      <c r="B36" s="438" t="s">
        <v>2162</v>
      </c>
      <c r="C36" s="438" t="s">
        <v>2159</v>
      </c>
      <c r="D36" s="438">
        <v>40</v>
      </c>
      <c r="E36" s="452" t="s">
        <v>2163</v>
      </c>
      <c r="F36" s="440"/>
    </row>
    <row r="37" spans="2:6">
      <c r="B37" s="438" t="s">
        <v>2164</v>
      </c>
      <c r="C37" s="438" t="s">
        <v>2002</v>
      </c>
      <c r="D37" s="438">
        <v>40</v>
      </c>
      <c r="E37" s="453" t="s">
        <v>2165</v>
      </c>
      <c r="F37" s="440"/>
    </row>
    <row r="38" spans="2:6">
      <c r="B38" s="438" t="s">
        <v>2166</v>
      </c>
      <c r="C38" s="438" t="s">
        <v>2002</v>
      </c>
      <c r="D38" s="438">
        <v>40</v>
      </c>
      <c r="E38" s="453" t="s">
        <v>2165</v>
      </c>
      <c r="F38" s="450" t="s">
        <v>2167</v>
      </c>
    </row>
    <row r="39" spans="2:6">
      <c r="B39" s="438" t="s">
        <v>2168</v>
      </c>
      <c r="C39" s="438" t="s">
        <v>2002</v>
      </c>
      <c r="D39" s="438">
        <v>40</v>
      </c>
      <c r="E39" s="453" t="s">
        <v>2165</v>
      </c>
      <c r="F39" s="449"/>
    </row>
    <row r="40" spans="2:6" ht="24">
      <c r="B40" s="438" t="s">
        <v>2169</v>
      </c>
      <c r="C40" s="438" t="s">
        <v>2002</v>
      </c>
      <c r="D40" s="438">
        <v>40</v>
      </c>
      <c r="E40" s="454" t="s">
        <v>2170</v>
      </c>
      <c r="F40" s="449" t="s">
        <v>2171</v>
      </c>
    </row>
    <row r="41" spans="2:6" ht="24">
      <c r="B41" s="438" t="s">
        <v>2172</v>
      </c>
      <c r="C41" s="438" t="s">
        <v>2159</v>
      </c>
      <c r="D41" s="438">
        <v>40</v>
      </c>
      <c r="E41" s="454" t="s">
        <v>2170</v>
      </c>
      <c r="F41" s="449" t="s">
        <v>2173</v>
      </c>
    </row>
    <row r="42" spans="2:6">
      <c r="B42" s="438" t="s">
        <v>2174</v>
      </c>
      <c r="C42" s="438" t="s">
        <v>2002</v>
      </c>
      <c r="D42" s="438">
        <v>40</v>
      </c>
      <c r="E42" s="449"/>
      <c r="F42" s="449" t="s">
        <v>2173</v>
      </c>
    </row>
    <row r="43" spans="2:6" ht="22.5">
      <c r="B43" s="438" t="s">
        <v>2175</v>
      </c>
      <c r="C43" s="438" t="s">
        <v>2002</v>
      </c>
      <c r="D43" s="438">
        <v>40</v>
      </c>
      <c r="E43" s="449" t="s">
        <v>2176</v>
      </c>
      <c r="F43" s="450" t="s">
        <v>2177</v>
      </c>
    </row>
    <row r="44" spans="2:6" ht="22.5">
      <c r="B44" s="438" t="s">
        <v>2178</v>
      </c>
      <c r="C44" s="438" t="s">
        <v>2002</v>
      </c>
      <c r="D44" s="438">
        <v>40</v>
      </c>
      <c r="E44" s="449" t="s">
        <v>2179</v>
      </c>
      <c r="F44" s="449" t="s">
        <v>2180</v>
      </c>
    </row>
    <row r="45" spans="2:6">
      <c r="B45" s="438" t="s">
        <v>2181</v>
      </c>
      <c r="C45" s="438"/>
      <c r="D45" s="438">
        <v>32</v>
      </c>
      <c r="E45" s="440"/>
      <c r="F45" s="440"/>
    </row>
    <row r="46" spans="2:6">
      <c r="B46" s="455"/>
      <c r="C46" s="455" t="s">
        <v>2182</v>
      </c>
      <c r="D46" s="455">
        <f>SUM(D3:D45)</f>
        <v>720</v>
      </c>
      <c r="E46" s="456"/>
      <c r="F46" s="456"/>
    </row>
    <row r="47" spans="2:6">
      <c r="B47" s="455"/>
      <c r="C47" s="457" t="s">
        <v>2183</v>
      </c>
      <c r="D47" s="457">
        <f>D46/2</f>
        <v>360</v>
      </c>
      <c r="E47" s="456"/>
      <c r="F47" s="456"/>
    </row>
    <row r="49" spans="2:2">
      <c r="B49" s="458" t="s">
        <v>2184</v>
      </c>
    </row>
    <row r="50" spans="2:2">
      <c r="B50" s="459" t="s">
        <v>2185</v>
      </c>
    </row>
    <row r="51" spans="2:2">
      <c r="B51" s="459" t="s">
        <v>2186</v>
      </c>
    </row>
    <row r="52" spans="2:2">
      <c r="B52" s="459" t="s">
        <v>2187</v>
      </c>
    </row>
    <row r="53" spans="2:2">
      <c r="B53" s="459" t="s">
        <v>2188</v>
      </c>
    </row>
    <row r="54" spans="2:2">
      <c r="B54" s="459" t="s">
        <v>2189</v>
      </c>
    </row>
    <row r="55" spans="2:2">
      <c r="B55" s="459" t="s">
        <v>2190</v>
      </c>
    </row>
    <row r="56" spans="2:2">
      <c r="B56" s="459" t="s">
        <v>2191</v>
      </c>
    </row>
    <row r="57" spans="2:2">
      <c r="B57" s="459" t="s">
        <v>2192</v>
      </c>
    </row>
    <row r="58" spans="2:2">
      <c r="B58" s="459" t="s">
        <v>2193</v>
      </c>
    </row>
  </sheetData>
  <phoneticPr fontId="36" type="noConversion"/>
  <pageMargins left="0.7" right="0.7" top="0.75" bottom="0.75" header="0.3" footer="0.3"/>
  <pageSetup paperSize="9" scale="5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22</vt:i4>
      </vt:variant>
      <vt:variant>
        <vt:lpstr>이름 지정된 범위</vt:lpstr>
      </vt:variant>
      <vt:variant>
        <vt:i4>8</vt:i4>
      </vt:variant>
    </vt:vector>
  </HeadingPairs>
  <TitlesOfParts>
    <vt:vector size="30" baseType="lpstr">
      <vt:lpstr>Title</vt:lpstr>
      <vt:lpstr>History</vt:lpstr>
      <vt:lpstr>Layout</vt:lpstr>
      <vt:lpstr>PM CC-link </vt:lpstr>
      <vt:lpstr>Configure</vt:lpstr>
      <vt:lpstr>Config_Map</vt:lpstr>
      <vt:lpstr>Config_Map Bit Detail(PLC)</vt:lpstr>
      <vt:lpstr>Config_Map Word Detail(PLC)</vt:lpstr>
      <vt:lpstr>Config_Map Bit Detail(물류)</vt:lpstr>
      <vt:lpstr>Config_Map Word Detail(물류)</vt:lpstr>
      <vt:lpstr>Config_Map Word Detail(광학)</vt:lpstr>
      <vt:lpstr>Config_Map Word Detail(가공)</vt:lpstr>
      <vt:lpstr>Config_Map Word Detail(비전)</vt:lpstr>
      <vt:lpstr>Config_Map Word Detail(MCC)</vt:lpstr>
      <vt:lpstr>PLC ALARM</vt:lpstr>
      <vt:lpstr>물류PC ALARM</vt:lpstr>
      <vt:lpstr>비전 PC ALARM</vt:lpstr>
      <vt:lpstr>가공 PC ALARM</vt:lpstr>
      <vt:lpstr>광학 PC ALARM</vt:lpstr>
      <vt:lpstr>Glass Load</vt:lpstr>
      <vt:lpstr>Glass UnLoad</vt:lpstr>
      <vt:lpstr>Melsec Glass Data</vt:lpstr>
      <vt:lpstr>Config_Map!Print_Area</vt:lpstr>
      <vt:lpstr>Configure!Print_Area</vt:lpstr>
      <vt:lpstr>'Glass Load'!Print_Area</vt:lpstr>
      <vt:lpstr>'Glass UnLoad'!Print_Area</vt:lpstr>
      <vt:lpstr>Layout!Print_Area</vt:lpstr>
      <vt:lpstr>'Melsec Glass Data'!Print_Area</vt:lpstr>
      <vt:lpstr>'PLC ALARM'!Print_Area</vt:lpstr>
      <vt:lpstr>'PM CC-link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조 호원</dc:creator>
  <cp:lastModifiedBy>윤 지창</cp:lastModifiedBy>
  <cp:lastPrinted>2025-01-16T05:29:30Z</cp:lastPrinted>
  <dcterms:created xsi:type="dcterms:W3CDTF">2013-10-01T06:33:34Z</dcterms:created>
  <dcterms:modified xsi:type="dcterms:W3CDTF">2026-09-30T05:11:49Z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Id">
    <vt:lpwstr/>
  </property>
</Properties>
</file>